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14-2016\Апрель\Приложения\"/>
    </mc:Choice>
  </mc:AlternateContent>
  <bookViews>
    <workbookView xWindow="0" yWindow="0" windowWidth="28800" windowHeight="11835"/>
  </bookViews>
  <sheets>
    <sheet name="Приложение № 6" sheetId="1" r:id="rId1"/>
  </sheets>
  <definedNames>
    <definedName name="_xlnm._FilterDatabase" localSheetId="0" hidden="1">'Приложение № 6'!$A$16:$BB$3580</definedName>
    <definedName name="_xlnm.Print_Titles" localSheetId="0">'Приложение № 6'!$14:$16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V3244" i="1" l="1"/>
  <c r="AY140" i="1" l="1"/>
  <c r="AY239" i="1"/>
  <c r="AY256" i="1"/>
  <c r="AY276" i="1"/>
  <c r="AY501" i="1"/>
  <c r="AY2433" i="1"/>
  <c r="AX3577" i="1"/>
  <c r="AX3576" i="1" s="1"/>
  <c r="AX3574" i="1"/>
  <c r="AX3573" i="1" s="1"/>
  <c r="AX3571" i="1"/>
  <c r="AX3570" i="1" s="1"/>
  <c r="AX3567" i="1"/>
  <c r="AX3565" i="1"/>
  <c r="AX3558" i="1"/>
  <c r="AX3557" i="1" s="1"/>
  <c r="AX3556" i="1" s="1"/>
  <c r="AX3555" i="1" s="1"/>
  <c r="AX3553" i="1"/>
  <c r="AX3551" i="1"/>
  <c r="AX3549" i="1"/>
  <c r="AX3546" i="1"/>
  <c r="AX3545" i="1" s="1"/>
  <c r="AX3538" i="1"/>
  <c r="AX3536" i="1"/>
  <c r="AX3533" i="1"/>
  <c r="AX3532" i="1" s="1"/>
  <c r="AX3527" i="1"/>
  <c r="AX3525" i="1"/>
  <c r="AX3522" i="1"/>
  <c r="AX3521" i="1" s="1"/>
  <c r="AX3519" i="1"/>
  <c r="AX3518" i="1" s="1"/>
  <c r="AX3514" i="1"/>
  <c r="AX3513" i="1" s="1"/>
  <c r="AX3512" i="1" s="1"/>
  <c r="AX3511" i="1" s="1"/>
  <c r="AX3507" i="1"/>
  <c r="AX3505" i="1"/>
  <c r="AX3503" i="1"/>
  <c r="AX3497" i="1"/>
  <c r="AX3496" i="1" s="1"/>
  <c r="AX3494" i="1"/>
  <c r="AX3493" i="1" s="1"/>
  <c r="AX3491" i="1"/>
  <c r="AX3490" i="1" s="1"/>
  <c r="AX3488" i="1"/>
  <c r="AX3487" i="1" s="1"/>
  <c r="AX3484" i="1"/>
  <c r="AX3482" i="1"/>
  <c r="AX3478" i="1"/>
  <c r="AX3477" i="1" s="1"/>
  <c r="AX3475" i="1"/>
  <c r="AX3474" i="1" s="1"/>
  <c r="AX3472" i="1"/>
  <c r="AX3471" i="1" s="1"/>
  <c r="AX3469" i="1"/>
  <c r="AX3468" i="1" s="1"/>
  <c r="AX3466" i="1"/>
  <c r="AX3464" i="1"/>
  <c r="AX3461" i="1"/>
  <c r="AX3459" i="1"/>
  <c r="AX3452" i="1"/>
  <c r="AX3450" i="1"/>
  <c r="AX3448" i="1"/>
  <c r="AX3445" i="1"/>
  <c r="AX3444" i="1" s="1"/>
  <c r="AX3440" i="1"/>
  <c r="AX3439" i="1" s="1"/>
  <c r="AX3438" i="1" s="1"/>
  <c r="AX3437" i="1" s="1"/>
  <c r="AX3435" i="1"/>
  <c r="AX3433" i="1"/>
  <c r="AX3424" i="1"/>
  <c r="AX3423" i="1" s="1"/>
  <c r="AX3422" i="1" s="1"/>
  <c r="AX3421" i="1" s="1"/>
  <c r="AX3418" i="1"/>
  <c r="AX3417" i="1" s="1"/>
  <c r="AX3415" i="1"/>
  <c r="AX3414" i="1" s="1"/>
  <c r="AX3409" i="1"/>
  <c r="AX3407" i="1"/>
  <c r="AX3405" i="1"/>
  <c r="AX3402" i="1"/>
  <c r="AX3401" i="1" s="1"/>
  <c r="AX3398" i="1"/>
  <c r="AX3397" i="1" s="1"/>
  <c r="AX3395" i="1"/>
  <c r="AX3394" i="1" s="1"/>
  <c r="AX3389" i="1"/>
  <c r="AX3388" i="1" s="1"/>
  <c r="AX3387" i="1" s="1"/>
  <c r="AX3386" i="1" s="1"/>
  <c r="AX3385" i="1" s="1"/>
  <c r="AX3381" i="1"/>
  <c r="AX3379" i="1"/>
  <c r="AX3377" i="1"/>
  <c r="AX3374" i="1"/>
  <c r="AX3373" i="1" s="1"/>
  <c r="AX3370" i="1"/>
  <c r="AX3369" i="1" s="1"/>
  <c r="AX3368" i="1" s="1"/>
  <c r="AX3362" i="1"/>
  <c r="AX3360" i="1"/>
  <c r="AX3358" i="1"/>
  <c r="AX3355" i="1"/>
  <c r="AX3354" i="1" s="1"/>
  <c r="AX3351" i="1"/>
  <c r="AX3350" i="1" s="1"/>
  <c r="AX3349" i="1" s="1"/>
  <c r="AX3347" i="1"/>
  <c r="AX3346" i="1" s="1"/>
  <c r="AX3345" i="1" s="1"/>
  <c r="AX3339" i="1"/>
  <c r="AX3337" i="1"/>
  <c r="AX3334" i="1"/>
  <c r="AX3333" i="1" s="1"/>
  <c r="AX3328" i="1"/>
  <c r="AX3327" i="1" s="1"/>
  <c r="AX3326" i="1" s="1"/>
  <c r="AX3325" i="1" s="1"/>
  <c r="AX3322" i="1"/>
  <c r="AX3321" i="1" s="1"/>
  <c r="AX3319" i="1"/>
  <c r="AX3318" i="1" s="1"/>
  <c r="AX3315" i="1"/>
  <c r="AX3314" i="1" s="1"/>
  <c r="AX3312" i="1"/>
  <c r="AX3311" i="1" s="1"/>
  <c r="AX3309" i="1"/>
  <c r="AX3308" i="1" s="1"/>
  <c r="AX3303" i="1"/>
  <c r="AX3302" i="1" s="1"/>
  <c r="AX3301" i="1" s="1"/>
  <c r="AX3300" i="1" s="1"/>
  <c r="AX3298" i="1"/>
  <c r="AX3297" i="1" s="1"/>
  <c r="AX3295" i="1"/>
  <c r="AX3294" i="1" s="1"/>
  <c r="AX3292" i="1"/>
  <c r="AX3290" i="1"/>
  <c r="AX3288" i="1"/>
  <c r="AX3286" i="1"/>
  <c r="AX3282" i="1"/>
  <c r="AX3281" i="1" s="1"/>
  <c r="AX3279" i="1"/>
  <c r="AX3277" i="1"/>
  <c r="AX3269" i="1"/>
  <c r="AX3268" i="1" s="1"/>
  <c r="AX3267" i="1" s="1"/>
  <c r="AX3266" i="1" s="1"/>
  <c r="AX3265" i="1" s="1"/>
  <c r="AX3262" i="1"/>
  <c r="AX3261" i="1" s="1"/>
  <c r="AX3258" i="1"/>
  <c r="AX3257" i="1" s="1"/>
  <c r="AX3250" i="1"/>
  <c r="AX3249" i="1" s="1"/>
  <c r="AX3248" i="1" s="1"/>
  <c r="AX3247" i="1" s="1"/>
  <c r="AX3246" i="1" s="1"/>
  <c r="AX3242" i="1"/>
  <c r="AX3241" i="1" s="1"/>
  <c r="AX3240" i="1" s="1"/>
  <c r="AX3237" i="1"/>
  <c r="AX3236" i="1" s="1"/>
  <c r="AX3235" i="1" s="1"/>
  <c r="AX3232" i="1"/>
  <c r="AX3231" i="1" s="1"/>
  <c r="AX3230" i="1" s="1"/>
  <c r="AX3229" i="1" s="1"/>
  <c r="AX3224" i="1"/>
  <c r="AX3223" i="1" s="1"/>
  <c r="AX3222" i="1" s="1"/>
  <c r="AX3221" i="1" s="1"/>
  <c r="AX3220" i="1" s="1"/>
  <c r="AX3219" i="1" s="1"/>
  <c r="AX3217" i="1"/>
  <c r="AX3215" i="1"/>
  <c r="AX3212" i="1"/>
  <c r="AX3210" i="1"/>
  <c r="AX3203" i="1"/>
  <c r="AX3202" i="1" s="1"/>
  <c r="AX3201" i="1" s="1"/>
  <c r="AX3200" i="1" s="1"/>
  <c r="AX3199" i="1" s="1"/>
  <c r="AX3197" i="1"/>
  <c r="AX3196" i="1" s="1"/>
  <c r="AX3195" i="1" s="1"/>
  <c r="AX3194" i="1" s="1"/>
  <c r="AX3193" i="1" s="1"/>
  <c r="AX3190" i="1"/>
  <c r="AX3189" i="1" s="1"/>
  <c r="AX3188" i="1" s="1"/>
  <c r="AX3187" i="1" s="1"/>
  <c r="AX3186" i="1" s="1"/>
  <c r="AX3184" i="1"/>
  <c r="AX3183" i="1" s="1"/>
  <c r="AX3182" i="1" s="1"/>
  <c r="AX3181" i="1" s="1"/>
  <c r="AX3180" i="1" s="1"/>
  <c r="AX3177" i="1"/>
  <c r="AX3176" i="1" s="1"/>
  <c r="AX3174" i="1"/>
  <c r="AX3173" i="1" s="1"/>
  <c r="AX3171" i="1"/>
  <c r="AX3170" i="1" s="1"/>
  <c r="AX3168" i="1"/>
  <c r="AX3167" i="1" s="1"/>
  <c r="AX3165" i="1"/>
  <c r="AX3164" i="1" s="1"/>
  <c r="AX3162" i="1"/>
  <c r="AX3161" i="1" s="1"/>
  <c r="AX3158" i="1"/>
  <c r="AX3157" i="1" s="1"/>
  <c r="AX3156" i="1" s="1"/>
  <c r="AX3154" i="1"/>
  <c r="AX3153" i="1" s="1"/>
  <c r="AX3151" i="1"/>
  <c r="AX3149" i="1"/>
  <c r="AX3147" i="1"/>
  <c r="AX3143" i="1"/>
  <c r="AX3142" i="1" s="1"/>
  <c r="AX3141" i="1" s="1"/>
  <c r="AX3139" i="1"/>
  <c r="AX3138" i="1" s="1"/>
  <c r="AX3137" i="1" s="1"/>
  <c r="AX3134" i="1"/>
  <c r="AX3133" i="1" s="1"/>
  <c r="AX3131" i="1"/>
  <c r="AX3130" i="1" s="1"/>
  <c r="AX3126" i="1"/>
  <c r="AX3125" i="1" s="1"/>
  <c r="AX3124" i="1" s="1"/>
  <c r="AX3123" i="1" s="1"/>
  <c r="AX3121" i="1"/>
  <c r="AX3119" i="1"/>
  <c r="AX3116" i="1"/>
  <c r="AX3114" i="1"/>
  <c r="AX3110" i="1"/>
  <c r="AX3109" i="1" s="1"/>
  <c r="AX3107" i="1"/>
  <c r="AX3106" i="1" s="1"/>
  <c r="AX3104" i="1"/>
  <c r="AX3102" i="1"/>
  <c r="AX3099" i="1"/>
  <c r="AX3097" i="1"/>
  <c r="AX3093" i="1"/>
  <c r="AX3091" i="1"/>
  <c r="AX3088" i="1"/>
  <c r="AX3086" i="1"/>
  <c r="AX3081" i="1"/>
  <c r="AX3080" i="1" s="1"/>
  <c r="AX3079" i="1" s="1"/>
  <c r="AX3078" i="1" s="1"/>
  <c r="AX3075" i="1"/>
  <c r="AX3073" i="1"/>
  <c r="AX3071" i="1"/>
  <c r="AX3068" i="1"/>
  <c r="AX3067" i="1" s="1"/>
  <c r="AX3064" i="1"/>
  <c r="AX3063" i="1" s="1"/>
  <c r="AX3062" i="1" s="1"/>
  <c r="AX3059" i="1"/>
  <c r="AX3057" i="1"/>
  <c r="AX3049" i="1"/>
  <c r="AX3048" i="1" s="1"/>
  <c r="AX3047" i="1" s="1"/>
  <c r="AX3046" i="1" s="1"/>
  <c r="AX3045" i="1" s="1"/>
  <c r="AX3044" i="1" s="1"/>
  <c r="AX3042" i="1"/>
  <c r="AX3041" i="1" s="1"/>
  <c r="AX3040" i="1" s="1"/>
  <c r="AX3039" i="1" s="1"/>
  <c r="AX3038" i="1" s="1"/>
  <c r="AX3037" i="1" s="1"/>
  <c r="AX3035" i="1"/>
  <c r="AX3033" i="1"/>
  <c r="AX3031" i="1"/>
  <c r="AX3028" i="1"/>
  <c r="AX3027" i="1" s="1"/>
  <c r="AX3020" i="1"/>
  <c r="AX3018" i="1"/>
  <c r="AX3016" i="1"/>
  <c r="AX3013" i="1"/>
  <c r="AX3012" i="1" s="1"/>
  <c r="AX3008" i="1"/>
  <c r="AX3007" i="1" s="1"/>
  <c r="AX3005" i="1"/>
  <c r="AX3004" i="1" s="1"/>
  <c r="AX3002" i="1"/>
  <c r="AX3001" i="1" s="1"/>
  <c r="AX2999" i="1"/>
  <c r="AX2998" i="1" s="1"/>
  <c r="AX2994" i="1"/>
  <c r="AX2993" i="1" s="1"/>
  <c r="AX2992" i="1" s="1"/>
  <c r="AX2990" i="1"/>
  <c r="AX2989" i="1" s="1"/>
  <c r="AX2987" i="1"/>
  <c r="AX2986" i="1" s="1"/>
  <c r="AX2981" i="1"/>
  <c r="AX2980" i="1" s="1"/>
  <c r="AX2979" i="1" s="1"/>
  <c r="AX2978" i="1" s="1"/>
  <c r="AX2976" i="1"/>
  <c r="AX2975" i="1" s="1"/>
  <c r="AX2974" i="1" s="1"/>
  <c r="AX2972" i="1"/>
  <c r="AX2970" i="1"/>
  <c r="AX2967" i="1"/>
  <c r="AX2965" i="1"/>
  <c r="AX2963" i="1"/>
  <c r="AX2958" i="1"/>
  <c r="AX2956" i="1"/>
  <c r="AX2949" i="1"/>
  <c r="AX2948" i="1" s="1"/>
  <c r="AX2947" i="1" s="1"/>
  <c r="AX2946" i="1" s="1"/>
  <c r="AX2945" i="1" s="1"/>
  <c r="AX2943" i="1"/>
  <c r="AX2942" i="1" s="1"/>
  <c r="AX2941" i="1" s="1"/>
  <c r="AX2940" i="1" s="1"/>
  <c r="AX2939" i="1" s="1"/>
  <c r="AX2935" i="1"/>
  <c r="AX2933" i="1"/>
  <c r="AX2931" i="1"/>
  <c r="AX2928" i="1"/>
  <c r="AX2927" i="1" s="1"/>
  <c r="AX2923" i="1"/>
  <c r="AX2921" i="1"/>
  <c r="AX2916" i="1"/>
  <c r="AX2915" i="1" s="1"/>
  <c r="AX2913" i="1"/>
  <c r="AX2912" i="1" s="1"/>
  <c r="AX2909" i="1"/>
  <c r="AX2908" i="1" s="1"/>
  <c r="AX2906" i="1"/>
  <c r="AX2905" i="1" s="1"/>
  <c r="AX2903" i="1"/>
  <c r="AX2902" i="1" s="1"/>
  <c r="AX2900" i="1"/>
  <c r="AX2899" i="1" s="1"/>
  <c r="AX2897" i="1"/>
  <c r="AX2896" i="1" s="1"/>
  <c r="AX2892" i="1"/>
  <c r="AX2891" i="1" s="1"/>
  <c r="AX2890" i="1" s="1"/>
  <c r="AX2889" i="1" s="1"/>
  <c r="AX2886" i="1"/>
  <c r="AX2884" i="1"/>
  <c r="AX2881" i="1"/>
  <c r="AX2879" i="1"/>
  <c r="AX2873" i="1"/>
  <c r="AX2872" i="1" s="1"/>
  <c r="AX2871" i="1" s="1"/>
  <c r="AX2870" i="1" s="1"/>
  <c r="AX2866" i="1"/>
  <c r="AX2864" i="1"/>
  <c r="AX2857" i="1"/>
  <c r="AX2856" i="1" s="1"/>
  <c r="AX2854" i="1"/>
  <c r="AX2852" i="1"/>
  <c r="AX2850" i="1"/>
  <c r="AX2848" i="1"/>
  <c r="AX2845" i="1"/>
  <c r="AX2844" i="1" s="1"/>
  <c r="AX2842" i="1"/>
  <c r="AX2841" i="1" s="1"/>
  <c r="AX2839" i="1"/>
  <c r="AX2838" i="1" s="1"/>
  <c r="AX2831" i="1"/>
  <c r="AX2829" i="1"/>
  <c r="AX2827" i="1"/>
  <c r="AX2824" i="1"/>
  <c r="AX2823" i="1" s="1"/>
  <c r="AX2820" i="1"/>
  <c r="AX2818" i="1"/>
  <c r="AX2811" i="1"/>
  <c r="AX2809" i="1"/>
  <c r="AX2806" i="1"/>
  <c r="AX2805" i="1" s="1"/>
  <c r="AX2801" i="1"/>
  <c r="AX2800" i="1" s="1"/>
  <c r="AX2799" i="1" s="1"/>
  <c r="AX2798" i="1" s="1"/>
  <c r="AX2793" i="1"/>
  <c r="AX2791" i="1"/>
  <c r="AX2786" i="1"/>
  <c r="AX2785" i="1" s="1"/>
  <c r="AX2783" i="1"/>
  <c r="AX2782" i="1" s="1"/>
  <c r="AX2779" i="1"/>
  <c r="AX2777" i="1"/>
  <c r="AX2774" i="1"/>
  <c r="AX2773" i="1" s="1"/>
  <c r="AX2771" i="1"/>
  <c r="AX2769" i="1"/>
  <c r="AX2767" i="1"/>
  <c r="AX2761" i="1"/>
  <c r="AX2759" i="1"/>
  <c r="AX2757" i="1"/>
  <c r="AX2754" i="1"/>
  <c r="AX2753" i="1" s="1"/>
  <c r="AX2749" i="1"/>
  <c r="AX2748" i="1" s="1"/>
  <c r="AX2747" i="1" s="1"/>
  <c r="AX2746" i="1" s="1"/>
  <c r="AX2744" i="1"/>
  <c r="AX2743" i="1" s="1"/>
  <c r="AX2741" i="1"/>
  <c r="AX2740" i="1" s="1"/>
  <c r="AX2738" i="1"/>
  <c r="AX2737" i="1" s="1"/>
  <c r="AX2735" i="1"/>
  <c r="AX2734" i="1" s="1"/>
  <c r="AX2732" i="1"/>
  <c r="AX2731" i="1" s="1"/>
  <c r="AX2729" i="1"/>
  <c r="AX2728" i="1" s="1"/>
  <c r="AX2726" i="1"/>
  <c r="AX2725" i="1" s="1"/>
  <c r="AX2723" i="1"/>
  <c r="AX2722" i="1" s="1"/>
  <c r="AX2720" i="1"/>
  <c r="AX2719" i="1" s="1"/>
  <c r="AX2717" i="1"/>
  <c r="AX2716" i="1" s="1"/>
  <c r="AX2709" i="1"/>
  <c r="AX2707" i="1"/>
  <c r="AX2705" i="1"/>
  <c r="AX2702" i="1"/>
  <c r="AX2701" i="1" s="1"/>
  <c r="AX2697" i="1"/>
  <c r="AX2695" i="1"/>
  <c r="AX2693" i="1"/>
  <c r="AX2687" i="1"/>
  <c r="AX2686" i="1" s="1"/>
  <c r="AX2684" i="1"/>
  <c r="AX2683" i="1" s="1"/>
  <c r="AX2681" i="1"/>
  <c r="AX2680" i="1" s="1"/>
  <c r="AX2678" i="1"/>
  <c r="AX2677" i="1" s="1"/>
  <c r="AX2675" i="1"/>
  <c r="AX2674" i="1" s="1"/>
  <c r="AX2672" i="1"/>
  <c r="AX2671" i="1" s="1"/>
  <c r="AX2669" i="1"/>
  <c r="AX2668" i="1" s="1"/>
  <c r="AX2666" i="1"/>
  <c r="AX2665" i="1" s="1"/>
  <c r="AX2663" i="1"/>
  <c r="AX2662" i="1" s="1"/>
  <c r="AX2660" i="1"/>
  <c r="AX2659" i="1" s="1"/>
  <c r="AX2656" i="1"/>
  <c r="AX2655" i="1" s="1"/>
  <c r="AX2653" i="1"/>
  <c r="AX2652" i="1" s="1"/>
  <c r="AX2650" i="1"/>
  <c r="AX2649" i="1" s="1"/>
  <c r="AX2647" i="1"/>
  <c r="AX2646" i="1" s="1"/>
  <c r="AX2644" i="1"/>
  <c r="AX2643" i="1" s="1"/>
  <c r="AX2641" i="1"/>
  <c r="AX2640" i="1" s="1"/>
  <c r="AX2638" i="1"/>
  <c r="AX2637" i="1" s="1"/>
  <c r="AX2633" i="1"/>
  <c r="AX2631" i="1"/>
  <c r="AX2627" i="1"/>
  <c r="AX2626" i="1" s="1"/>
  <c r="AX2624" i="1"/>
  <c r="AX2623" i="1" s="1"/>
  <c r="AX2617" i="1"/>
  <c r="AX2616" i="1" s="1"/>
  <c r="AX2614" i="1"/>
  <c r="AX2613" i="1" s="1"/>
  <c r="AX2611" i="1"/>
  <c r="AX2610" i="1" s="1"/>
  <c r="AX2608" i="1"/>
  <c r="AX2607" i="1" s="1"/>
  <c r="AX2605" i="1"/>
  <c r="AX2604" i="1" s="1"/>
  <c r="AX2602" i="1"/>
  <c r="AX2601" i="1" s="1"/>
  <c r="AX2599" i="1"/>
  <c r="AX2598" i="1" s="1"/>
  <c r="AX2596" i="1"/>
  <c r="AX2595" i="1" s="1"/>
  <c r="AX2592" i="1"/>
  <c r="AX2591" i="1" s="1"/>
  <c r="AX2589" i="1"/>
  <c r="AX2588" i="1" s="1"/>
  <c r="AX2586" i="1"/>
  <c r="AX2585" i="1" s="1"/>
  <c r="AX2583" i="1"/>
  <c r="AX2582" i="1" s="1"/>
  <c r="AX2580" i="1"/>
  <c r="AX2579" i="1" s="1"/>
  <c r="AX2577" i="1"/>
  <c r="AX2576" i="1" s="1"/>
  <c r="AX2569" i="1"/>
  <c r="AX2568" i="1" s="1"/>
  <c r="AX2567" i="1" s="1"/>
  <c r="AX2566" i="1" s="1"/>
  <c r="AX2565" i="1" s="1"/>
  <c r="AX2564" i="1" s="1"/>
  <c r="AX2562" i="1"/>
  <c r="AX2561" i="1" s="1"/>
  <c r="AX2560" i="1" s="1"/>
  <c r="AX2559" i="1" s="1"/>
  <c r="AX2558" i="1" s="1"/>
  <c r="AX2557" i="1" s="1"/>
  <c r="AX2555" i="1"/>
  <c r="AX2553" i="1"/>
  <c r="AX2550" i="1"/>
  <c r="AX2549" i="1" s="1"/>
  <c r="AX2545" i="1"/>
  <c r="AX2543" i="1"/>
  <c r="AX2541" i="1"/>
  <c r="AX2537" i="1"/>
  <c r="AX2536" i="1" s="1"/>
  <c r="AX2534" i="1"/>
  <c r="AX2532" i="1"/>
  <c r="AX2529" i="1"/>
  <c r="AX2528" i="1" s="1"/>
  <c r="AX2526" i="1"/>
  <c r="AX2524" i="1"/>
  <c r="AX2522" i="1"/>
  <c r="AX2518" i="1"/>
  <c r="AX2516" i="1"/>
  <c r="AX2514" i="1"/>
  <c r="AX2508" i="1"/>
  <c r="AX2507" i="1" s="1"/>
  <c r="AX2505" i="1"/>
  <c r="AX2504" i="1" s="1"/>
  <c r="AX2501" i="1"/>
  <c r="AX2500" i="1" s="1"/>
  <c r="AX2499" i="1" s="1"/>
  <c r="AX2495" i="1"/>
  <c r="AX2494" i="1" s="1"/>
  <c r="AX2492" i="1"/>
  <c r="AX2491" i="1" s="1"/>
  <c r="AX2488" i="1"/>
  <c r="AX2487" i="1" s="1"/>
  <c r="AX2485" i="1"/>
  <c r="AX2484" i="1" s="1"/>
  <c r="AX2482" i="1"/>
  <c r="AX2481" i="1" s="1"/>
  <c r="AX2479" i="1"/>
  <c r="AX2478" i="1" s="1"/>
  <c r="AX2476" i="1"/>
  <c r="AX2475" i="1" s="1"/>
  <c r="AX2473" i="1"/>
  <c r="AX2472" i="1" s="1"/>
  <c r="AX2470" i="1"/>
  <c r="AX2469" i="1" s="1"/>
  <c r="AX2467" i="1"/>
  <c r="AX2466" i="1" s="1"/>
  <c r="AX2464" i="1"/>
  <c r="AX2463" i="1" s="1"/>
  <c r="AX2461" i="1"/>
  <c r="AX2459" i="1"/>
  <c r="AX2456" i="1"/>
  <c r="AX2455" i="1" s="1"/>
  <c r="AX2453" i="1"/>
  <c r="AX2452" i="1" s="1"/>
  <c r="AX2448" i="1"/>
  <c r="AX2447" i="1" s="1"/>
  <c r="AX2446" i="1" s="1"/>
  <c r="AX2444" i="1"/>
  <c r="AX2443" i="1" s="1"/>
  <c r="AX2441" i="1"/>
  <c r="AX2440" i="1" s="1"/>
  <c r="AX2438" i="1"/>
  <c r="AX2437" i="1" s="1"/>
  <c r="AX2432" i="1"/>
  <c r="AX2430" i="1"/>
  <c r="AX2425" i="1"/>
  <c r="AX2424" i="1" s="1"/>
  <c r="AX2423" i="1" s="1"/>
  <c r="AX2422" i="1" s="1"/>
  <c r="AX2420" i="1"/>
  <c r="AX2419" i="1" s="1"/>
  <c r="AX2417" i="1"/>
  <c r="AX2416" i="1" s="1"/>
  <c r="AX2413" i="1"/>
  <c r="AX2412" i="1" s="1"/>
  <c r="AX2411" i="1" s="1"/>
  <c r="AX2408" i="1"/>
  <c r="AX2407" i="1" s="1"/>
  <c r="AX2405" i="1"/>
  <c r="AX2404" i="1" s="1"/>
  <c r="AX2402" i="1"/>
  <c r="AX2401" i="1" s="1"/>
  <c r="AX2398" i="1"/>
  <c r="AX2397" i="1" s="1"/>
  <c r="AX2396" i="1" s="1"/>
  <c r="AX2391" i="1"/>
  <c r="AX2390" i="1" s="1"/>
  <c r="AX2388" i="1"/>
  <c r="AX2387" i="1" s="1"/>
  <c r="AX2381" i="1"/>
  <c r="AX2379" i="1"/>
  <c r="AX2377" i="1"/>
  <c r="AX2369" i="1"/>
  <c r="AX2368" i="1" s="1"/>
  <c r="AX2367" i="1" s="1"/>
  <c r="AX2366" i="1" s="1"/>
  <c r="AX2365" i="1" s="1"/>
  <c r="AX2364" i="1" s="1"/>
  <c r="AX2362" i="1"/>
  <c r="AX2361" i="1" s="1"/>
  <c r="AX2360" i="1" s="1"/>
  <c r="AX2359" i="1" s="1"/>
  <c r="AX2357" i="1"/>
  <c r="AX2356" i="1" s="1"/>
  <c r="AX2355" i="1" s="1"/>
  <c r="AX2354" i="1" s="1"/>
  <c r="AX2350" i="1"/>
  <c r="AX2349" i="1" s="1"/>
  <c r="AX2347" i="1"/>
  <c r="AX2346" i="1" s="1"/>
  <c r="AX2340" i="1"/>
  <c r="AX2338" i="1"/>
  <c r="AX2336" i="1"/>
  <c r="AX2330" i="1"/>
  <c r="AX2329" i="1" s="1"/>
  <c r="AX2328" i="1" s="1"/>
  <c r="AX2327" i="1" s="1"/>
  <c r="AX2325" i="1"/>
  <c r="AX2324" i="1" s="1"/>
  <c r="AX2323" i="1" s="1"/>
  <c r="AX2322" i="1" s="1"/>
  <c r="AX2320" i="1"/>
  <c r="AX2319" i="1" s="1"/>
  <c r="AX2317" i="1"/>
  <c r="AX2315" i="1"/>
  <c r="AX2310" i="1"/>
  <c r="AX2309" i="1" s="1"/>
  <c r="AX2308" i="1" s="1"/>
  <c r="AX2307" i="1" s="1"/>
  <c r="AX2305" i="1"/>
  <c r="AX2304" i="1" s="1"/>
  <c r="AX2303" i="1" s="1"/>
  <c r="AX2302" i="1" s="1"/>
  <c r="AX2298" i="1"/>
  <c r="AX2297" i="1" s="1"/>
  <c r="AX2296" i="1" s="1"/>
  <c r="AX2295" i="1" s="1"/>
  <c r="AX2293" i="1"/>
  <c r="AX2292" i="1" s="1"/>
  <c r="AX2291" i="1" s="1"/>
  <c r="AX2290" i="1" s="1"/>
  <c r="AX2287" i="1"/>
  <c r="AX2286" i="1" s="1"/>
  <c r="AX2285" i="1" s="1"/>
  <c r="AX2284" i="1" s="1"/>
  <c r="AX2282" i="1"/>
  <c r="AX2281" i="1" s="1"/>
  <c r="AX2280" i="1" s="1"/>
  <c r="AX2279" i="1" s="1"/>
  <c r="AX2277" i="1"/>
  <c r="AX2276" i="1" s="1"/>
  <c r="AX2274" i="1"/>
  <c r="AX2273" i="1" s="1"/>
  <c r="AX2267" i="1"/>
  <c r="AX2265" i="1"/>
  <c r="AX2259" i="1"/>
  <c r="AX2258" i="1" s="1"/>
  <c r="AX2257" i="1" s="1"/>
  <c r="AX2256" i="1" s="1"/>
  <c r="AX2255" i="1" s="1"/>
  <c r="AX2252" i="1"/>
  <c r="AX2251" i="1" s="1"/>
  <c r="AX2250" i="1" s="1"/>
  <c r="AX2248" i="1"/>
  <c r="AX2247" i="1" s="1"/>
  <c r="AX2245" i="1"/>
  <c r="AX2244" i="1" s="1"/>
  <c r="AX2241" i="1"/>
  <c r="AX2240" i="1" s="1"/>
  <c r="AX2239" i="1" s="1"/>
  <c r="AX2235" i="1"/>
  <c r="AX2233" i="1"/>
  <c r="AX2231" i="1"/>
  <c r="AX2228" i="1"/>
  <c r="AX2227" i="1" s="1"/>
  <c r="AX2223" i="1"/>
  <c r="AX2221" i="1"/>
  <c r="AX2213" i="1"/>
  <c r="AX2212" i="1" s="1"/>
  <c r="AX2211" i="1" s="1"/>
  <c r="AX2210" i="1" s="1"/>
  <c r="AX2209" i="1" s="1"/>
  <c r="AX2207" i="1"/>
  <c r="AX2206" i="1" s="1"/>
  <c r="AX2205" i="1" s="1"/>
  <c r="AX2204" i="1" s="1"/>
  <c r="AX2203" i="1" s="1"/>
  <c r="AX2200" i="1"/>
  <c r="AX2199" i="1" s="1"/>
  <c r="AX2198" i="1" s="1"/>
  <c r="AX2197" i="1" s="1"/>
  <c r="AX2196" i="1" s="1"/>
  <c r="AX2195" i="1" s="1"/>
  <c r="AX2193" i="1"/>
  <c r="AX2192" i="1" s="1"/>
  <c r="AX2190" i="1"/>
  <c r="AX2189" i="1" s="1"/>
  <c r="AX2183" i="1"/>
  <c r="AX2182" i="1" s="1"/>
  <c r="AX2181" i="1" s="1"/>
  <c r="AX2180" i="1" s="1"/>
  <c r="AX2179" i="1" s="1"/>
  <c r="AX2178" i="1" s="1"/>
  <c r="AX2176" i="1"/>
  <c r="AX2174" i="1"/>
  <c r="AX2172" i="1"/>
  <c r="AX2166" i="1"/>
  <c r="AX2165" i="1" s="1"/>
  <c r="AX2164" i="1" s="1"/>
  <c r="AX2163" i="1" s="1"/>
  <c r="AX2161" i="1"/>
  <c r="AX2160" i="1" s="1"/>
  <c r="AX2158" i="1"/>
  <c r="AX2157" i="1" s="1"/>
  <c r="AX2153" i="1"/>
  <c r="AX2152" i="1" s="1"/>
  <c r="AX2150" i="1"/>
  <c r="AX2149" i="1" s="1"/>
  <c r="AX2147" i="1"/>
  <c r="AX2146" i="1" s="1"/>
  <c r="AX2142" i="1"/>
  <c r="AX2141" i="1" s="1"/>
  <c r="AX2140" i="1" s="1"/>
  <c r="AX2139" i="1" s="1"/>
  <c r="AX2137" i="1"/>
  <c r="AX2136" i="1" s="1"/>
  <c r="AX2135" i="1" s="1"/>
  <c r="AX2134" i="1" s="1"/>
  <c r="AX2130" i="1"/>
  <c r="AX2129" i="1" s="1"/>
  <c r="AX2128" i="1" s="1"/>
  <c r="AX2127" i="1" s="1"/>
  <c r="AX2125" i="1"/>
  <c r="AX2124" i="1" s="1"/>
  <c r="AX2123" i="1" s="1"/>
  <c r="AX2122" i="1" s="1"/>
  <c r="AX2120" i="1"/>
  <c r="AX2119" i="1" s="1"/>
  <c r="AX2118" i="1" s="1"/>
  <c r="AX2117" i="1" s="1"/>
  <c r="AX2114" i="1"/>
  <c r="AX2113" i="1" s="1"/>
  <c r="AX2112" i="1" s="1"/>
  <c r="AX2111" i="1" s="1"/>
  <c r="AX2109" i="1"/>
  <c r="AX2108" i="1" s="1"/>
  <c r="AX2107" i="1" s="1"/>
  <c r="AX2106" i="1" s="1"/>
  <c r="AX2104" i="1"/>
  <c r="AX2103" i="1" s="1"/>
  <c r="AX2101" i="1"/>
  <c r="AX2100" i="1" s="1"/>
  <c r="AX2098" i="1"/>
  <c r="AX2097" i="1" s="1"/>
  <c r="AX2091" i="1"/>
  <c r="AX2090" i="1" s="1"/>
  <c r="AX2088" i="1"/>
  <c r="AX2087" i="1" s="1"/>
  <c r="AX2083" i="1"/>
  <c r="AX2082" i="1" s="1"/>
  <c r="AX2081" i="1" s="1"/>
  <c r="AX2080" i="1" s="1"/>
  <c r="AX2077" i="1"/>
  <c r="AX2076" i="1" s="1"/>
  <c r="AX2075" i="1" s="1"/>
  <c r="AX2074" i="1" s="1"/>
  <c r="AX2073" i="1" s="1"/>
  <c r="AX2070" i="1"/>
  <c r="AX2069" i="1" s="1"/>
  <c r="AX2067" i="1"/>
  <c r="AX2066" i="1" s="1"/>
  <c r="AX2064" i="1"/>
  <c r="AX2062" i="1"/>
  <c r="AX2058" i="1"/>
  <c r="AX2057" i="1" s="1"/>
  <c r="AX2055" i="1"/>
  <c r="AX2054" i="1" s="1"/>
  <c r="AX2052" i="1"/>
  <c r="AX2051" i="1" s="1"/>
  <c r="AX2049" i="1"/>
  <c r="AX2047" i="1"/>
  <c r="AX2044" i="1"/>
  <c r="AX2043" i="1" s="1"/>
  <c r="AX2040" i="1"/>
  <c r="AX2039" i="1" s="1"/>
  <c r="AX2038" i="1" s="1"/>
  <c r="AX2034" i="1"/>
  <c r="AX2032" i="1"/>
  <c r="AX2030" i="1"/>
  <c r="AX2027" i="1"/>
  <c r="AX2026" i="1" s="1"/>
  <c r="AX2022" i="1"/>
  <c r="AX2020" i="1"/>
  <c r="AX2012" i="1"/>
  <c r="AX2011" i="1" s="1"/>
  <c r="AX2010" i="1" s="1"/>
  <c r="AX2009" i="1" s="1"/>
  <c r="AX2008" i="1" s="1"/>
  <c r="AX2007" i="1" s="1"/>
  <c r="AX2005" i="1"/>
  <c r="AX2004" i="1" s="1"/>
  <c r="AX2003" i="1" s="1"/>
  <c r="AX2002" i="1" s="1"/>
  <c r="AX2000" i="1"/>
  <c r="AX1999" i="1" s="1"/>
  <c r="AX1998" i="1" s="1"/>
  <c r="AX1997" i="1" s="1"/>
  <c r="AX1993" i="1"/>
  <c r="AX1992" i="1" s="1"/>
  <c r="AX1990" i="1"/>
  <c r="AX1989" i="1" s="1"/>
  <c r="AX1983" i="1"/>
  <c r="AX1982" i="1" s="1"/>
  <c r="AX1981" i="1" s="1"/>
  <c r="AX1980" i="1" s="1"/>
  <c r="AX1979" i="1" s="1"/>
  <c r="AX1978" i="1" s="1"/>
  <c r="AX1976" i="1"/>
  <c r="AX1974" i="1"/>
  <c r="AX1972" i="1"/>
  <c r="AX1966" i="1"/>
  <c r="AX1965" i="1" s="1"/>
  <c r="AX1964" i="1" s="1"/>
  <c r="AX1963" i="1" s="1"/>
  <c r="AX1961" i="1"/>
  <c r="AX1960" i="1" s="1"/>
  <c r="AX1958" i="1"/>
  <c r="AX1957" i="1" s="1"/>
  <c r="AX1955" i="1"/>
  <c r="AX1954" i="1" s="1"/>
  <c r="AX1950" i="1"/>
  <c r="AX1949" i="1" s="1"/>
  <c r="AX1948" i="1" s="1"/>
  <c r="AX1947" i="1" s="1"/>
  <c r="AX1945" i="1"/>
  <c r="AX1944" i="1" s="1"/>
  <c r="AX1943" i="1" s="1"/>
  <c r="AX1942" i="1" s="1"/>
  <c r="AX1938" i="1"/>
  <c r="AX1937" i="1" s="1"/>
  <c r="AX1936" i="1" s="1"/>
  <c r="AX1935" i="1" s="1"/>
  <c r="AX1933" i="1"/>
  <c r="AX1932" i="1" s="1"/>
  <c r="AX1931" i="1" s="1"/>
  <c r="AX1930" i="1" s="1"/>
  <c r="AX1927" i="1"/>
  <c r="AX1926" i="1" s="1"/>
  <c r="AX1925" i="1" s="1"/>
  <c r="AX1924" i="1" s="1"/>
  <c r="AX1922" i="1"/>
  <c r="AX1921" i="1" s="1"/>
  <c r="AX1920" i="1" s="1"/>
  <c r="AX1919" i="1" s="1"/>
  <c r="AX1917" i="1"/>
  <c r="AX1916" i="1" s="1"/>
  <c r="AX1914" i="1"/>
  <c r="AX1913" i="1" s="1"/>
  <c r="AX1911" i="1"/>
  <c r="AX1910" i="1" s="1"/>
  <c r="AX1904" i="1"/>
  <c r="AX1903" i="1" s="1"/>
  <c r="AX1901" i="1"/>
  <c r="AX1900" i="1" s="1"/>
  <c r="AX1896" i="1"/>
  <c r="AX1895" i="1" s="1"/>
  <c r="AX1894" i="1" s="1"/>
  <c r="AX1893" i="1" s="1"/>
  <c r="AX1890" i="1"/>
  <c r="AX1889" i="1" s="1"/>
  <c r="AX1888" i="1" s="1"/>
  <c r="AX1887" i="1" s="1"/>
  <c r="AX1886" i="1" s="1"/>
  <c r="AX1883" i="1"/>
  <c r="AX1882" i="1" s="1"/>
  <c r="AX1880" i="1"/>
  <c r="AX1879" i="1" s="1"/>
  <c r="AX1877" i="1"/>
  <c r="AX1876" i="1" s="1"/>
  <c r="AX1873" i="1"/>
  <c r="AX1872" i="1" s="1"/>
  <c r="AX1870" i="1"/>
  <c r="AX1869" i="1" s="1"/>
  <c r="AX1867" i="1"/>
  <c r="AX1866" i="1" s="1"/>
  <c r="AX1864" i="1"/>
  <c r="AX1863" i="1" s="1"/>
  <c r="AX1861" i="1"/>
  <c r="AX1860" i="1" s="1"/>
  <c r="AX1857" i="1"/>
  <c r="AX1856" i="1" s="1"/>
  <c r="AX1855" i="1" s="1"/>
  <c r="AX1851" i="1"/>
  <c r="AX1849" i="1"/>
  <c r="AX1846" i="1"/>
  <c r="AX1845" i="1" s="1"/>
  <c r="AX1841" i="1"/>
  <c r="AX1839" i="1"/>
  <c r="AX1831" i="1"/>
  <c r="AX1830" i="1" s="1"/>
  <c r="AX1829" i="1" s="1"/>
  <c r="AX1828" i="1" s="1"/>
  <c r="AX1826" i="1"/>
  <c r="AX1825" i="1" s="1"/>
  <c r="AX1824" i="1" s="1"/>
  <c r="AX1823" i="1" s="1"/>
  <c r="AX1819" i="1"/>
  <c r="AX1818" i="1" s="1"/>
  <c r="AX1817" i="1" s="1"/>
  <c r="AX1816" i="1" s="1"/>
  <c r="AX1814" i="1"/>
  <c r="AX1813" i="1" s="1"/>
  <c r="AX1812" i="1" s="1"/>
  <c r="AX1811" i="1" s="1"/>
  <c r="AX1807" i="1"/>
  <c r="AX1806" i="1" s="1"/>
  <c r="AX1804" i="1"/>
  <c r="AX1803" i="1" s="1"/>
  <c r="AX1797" i="1"/>
  <c r="AX1796" i="1" s="1"/>
  <c r="AX1795" i="1" s="1"/>
  <c r="AX1794" i="1" s="1"/>
  <c r="AX1793" i="1" s="1"/>
  <c r="AX1792" i="1" s="1"/>
  <c r="AX1790" i="1"/>
  <c r="AX1788" i="1"/>
  <c r="AX1786" i="1"/>
  <c r="AX1780" i="1"/>
  <c r="AX1779" i="1" s="1"/>
  <c r="AX1778" i="1" s="1"/>
  <c r="AX1777" i="1" s="1"/>
  <c r="AX1775" i="1"/>
  <c r="AX1774" i="1" s="1"/>
  <c r="AX1773" i="1" s="1"/>
  <c r="AX1772" i="1" s="1"/>
  <c r="AX1770" i="1"/>
  <c r="AX1769" i="1" s="1"/>
  <c r="AX1767" i="1"/>
  <c r="AX1765" i="1"/>
  <c r="AX1760" i="1"/>
  <c r="AX1759" i="1" s="1"/>
  <c r="AX1758" i="1" s="1"/>
  <c r="AX1757" i="1" s="1"/>
  <c r="AX1753" i="1"/>
  <c r="AX1752" i="1" s="1"/>
  <c r="AX1751" i="1" s="1"/>
  <c r="AX1750" i="1" s="1"/>
  <c r="AX1748" i="1"/>
  <c r="AX1747" i="1" s="1"/>
  <c r="AX1746" i="1" s="1"/>
  <c r="AX1745" i="1" s="1"/>
  <c r="AX1742" i="1"/>
  <c r="AX1741" i="1" s="1"/>
  <c r="AX1740" i="1" s="1"/>
  <c r="AX1739" i="1" s="1"/>
  <c r="AX1737" i="1"/>
  <c r="AX1736" i="1" s="1"/>
  <c r="AX1735" i="1" s="1"/>
  <c r="AX1734" i="1" s="1"/>
  <c r="AX1732" i="1"/>
  <c r="AX1731" i="1" s="1"/>
  <c r="AX1730" i="1" s="1"/>
  <c r="AX1729" i="1" s="1"/>
  <c r="AX1727" i="1"/>
  <c r="AX1726" i="1" s="1"/>
  <c r="AX1724" i="1"/>
  <c r="AX1723" i="1" s="1"/>
  <c r="AX1721" i="1"/>
  <c r="AX1720" i="1" s="1"/>
  <c r="AX1714" i="1"/>
  <c r="AX1713" i="1" s="1"/>
  <c r="AX1711" i="1"/>
  <c r="AX1710" i="1" s="1"/>
  <c r="AX1706" i="1"/>
  <c r="AX1705" i="1" s="1"/>
  <c r="AX1704" i="1" s="1"/>
  <c r="AX1703" i="1" s="1"/>
  <c r="AX1700" i="1"/>
  <c r="AX1699" i="1" s="1"/>
  <c r="AX1698" i="1" s="1"/>
  <c r="AX1697" i="1" s="1"/>
  <c r="AX1696" i="1" s="1"/>
  <c r="AX1693" i="1"/>
  <c r="AX1692" i="1" s="1"/>
  <c r="AX1691" i="1" s="1"/>
  <c r="AX1690" i="1" s="1"/>
  <c r="AX1688" i="1"/>
  <c r="AX1687" i="1" s="1"/>
  <c r="AX1685" i="1"/>
  <c r="AX1684" i="1" s="1"/>
  <c r="AX1682" i="1"/>
  <c r="AX1680" i="1"/>
  <c r="AX1676" i="1"/>
  <c r="AX1675" i="1" s="1"/>
  <c r="AX1673" i="1"/>
  <c r="AX1672" i="1" s="1"/>
  <c r="AX1670" i="1"/>
  <c r="AX1669" i="1" s="1"/>
  <c r="AX1667" i="1"/>
  <c r="AX1665" i="1"/>
  <c r="AX1662" i="1"/>
  <c r="AX1661" i="1" s="1"/>
  <c r="AX1658" i="1"/>
  <c r="AX1657" i="1" s="1"/>
  <c r="AX1656" i="1" s="1"/>
  <c r="AX1652" i="1"/>
  <c r="AX1650" i="1"/>
  <c r="AX1648" i="1"/>
  <c r="AX1645" i="1"/>
  <c r="AX1644" i="1" s="1"/>
  <c r="AX1640" i="1"/>
  <c r="AX1638" i="1"/>
  <c r="AX1630" i="1"/>
  <c r="AX1628" i="1"/>
  <c r="AX1623" i="1"/>
  <c r="AX1622" i="1" s="1"/>
  <c r="AX1621" i="1" s="1"/>
  <c r="AX1620" i="1" s="1"/>
  <c r="AX1617" i="1"/>
  <c r="AX1616" i="1" s="1"/>
  <c r="AX1615" i="1" s="1"/>
  <c r="AX1614" i="1" s="1"/>
  <c r="AX1613" i="1" s="1"/>
  <c r="AX1610" i="1"/>
  <c r="AX1608" i="1"/>
  <c r="AX1603" i="1"/>
  <c r="AX1602" i="1" s="1"/>
  <c r="AX1601" i="1" s="1"/>
  <c r="AX1600" i="1" s="1"/>
  <c r="AX1596" i="1"/>
  <c r="AX1595" i="1" s="1"/>
  <c r="AX1593" i="1"/>
  <c r="AX1592" i="1" s="1"/>
  <c r="AX1586" i="1"/>
  <c r="AX1585" i="1" s="1"/>
  <c r="AX1584" i="1" s="1"/>
  <c r="AX1583" i="1" s="1"/>
  <c r="AX1582" i="1" s="1"/>
  <c r="AX1581" i="1" s="1"/>
  <c r="AX1579" i="1"/>
  <c r="AX1577" i="1"/>
  <c r="AX1575" i="1"/>
  <c r="AX1569" i="1"/>
  <c r="AX1568" i="1" s="1"/>
  <c r="AX1567" i="1" s="1"/>
  <c r="AX1566" i="1" s="1"/>
  <c r="AX1564" i="1"/>
  <c r="AX1563" i="1" s="1"/>
  <c r="AX1562" i="1" s="1"/>
  <c r="AX1561" i="1" s="1"/>
  <c r="AX1559" i="1"/>
  <c r="AX1558" i="1" s="1"/>
  <c r="AX1556" i="1"/>
  <c r="AX1555" i="1" s="1"/>
  <c r="AX1553" i="1"/>
  <c r="AX1551" i="1"/>
  <c r="AX1546" i="1"/>
  <c r="AX1545" i="1" s="1"/>
  <c r="AX1544" i="1" s="1"/>
  <c r="AX1543" i="1" s="1"/>
  <c r="AX1540" i="1"/>
  <c r="AX1539" i="1" s="1"/>
  <c r="AX1538" i="1" s="1"/>
  <c r="AX1537" i="1" s="1"/>
  <c r="AX1536" i="1" s="1"/>
  <c r="AX1533" i="1"/>
  <c r="AX1532" i="1" s="1"/>
  <c r="AX1531" i="1" s="1"/>
  <c r="AX1530" i="1" s="1"/>
  <c r="AX1528" i="1"/>
  <c r="AX1527" i="1" s="1"/>
  <c r="AX1526" i="1" s="1"/>
  <c r="AX1525" i="1" s="1"/>
  <c r="AX1523" i="1"/>
  <c r="AX1522" i="1" s="1"/>
  <c r="AX1521" i="1" s="1"/>
  <c r="AX1520" i="1" s="1"/>
  <c r="AX1517" i="1"/>
  <c r="AX1516" i="1" s="1"/>
  <c r="AX1515" i="1" s="1"/>
  <c r="AX1514" i="1" s="1"/>
  <c r="AX1512" i="1"/>
  <c r="AX1511" i="1" s="1"/>
  <c r="AX1510" i="1" s="1"/>
  <c r="AX1509" i="1" s="1"/>
  <c r="AX1507" i="1"/>
  <c r="AX1506" i="1" s="1"/>
  <c r="AX1505" i="1" s="1"/>
  <c r="AX1504" i="1" s="1"/>
  <c r="AX1502" i="1"/>
  <c r="AX1501" i="1" s="1"/>
  <c r="AX1499" i="1"/>
  <c r="AX1498" i="1" s="1"/>
  <c r="AX1496" i="1"/>
  <c r="AX1495" i="1" s="1"/>
  <c r="AX1489" i="1"/>
  <c r="AX1488" i="1" s="1"/>
  <c r="AX1486" i="1"/>
  <c r="AX1485" i="1" s="1"/>
  <c r="AX1481" i="1"/>
  <c r="AX1480" i="1" s="1"/>
  <c r="AX1479" i="1" s="1"/>
  <c r="AX1478" i="1" s="1"/>
  <c r="AX1475" i="1"/>
  <c r="AX1474" i="1" s="1"/>
  <c r="AX1473" i="1" s="1"/>
  <c r="AX1472" i="1" s="1"/>
  <c r="AX1471" i="1" s="1"/>
  <c r="AX1468" i="1"/>
  <c r="AX1467" i="1" s="1"/>
  <c r="AX1465" i="1"/>
  <c r="AX1464" i="1" s="1"/>
  <c r="AX1462" i="1"/>
  <c r="AX1460" i="1"/>
  <c r="AX1456" i="1"/>
  <c r="AX1455" i="1" s="1"/>
  <c r="AX1453" i="1"/>
  <c r="AX1452" i="1" s="1"/>
  <c r="AX1450" i="1"/>
  <c r="AX1449" i="1" s="1"/>
  <c r="AX1447" i="1"/>
  <c r="AX1445" i="1"/>
  <c r="AX1442" i="1"/>
  <c r="AX1441" i="1" s="1"/>
  <c r="AX1438" i="1"/>
  <c r="AX1437" i="1" s="1"/>
  <c r="AX1436" i="1" s="1"/>
  <c r="AX1432" i="1"/>
  <c r="AX1430" i="1"/>
  <c r="AX1427" i="1"/>
  <c r="AX1426" i="1" s="1"/>
  <c r="AX1422" i="1"/>
  <c r="AX1420" i="1"/>
  <c r="AX1412" i="1"/>
  <c r="AX1411" i="1" s="1"/>
  <c r="AX1410" i="1" s="1"/>
  <c r="AX1409" i="1" s="1"/>
  <c r="AX1407" i="1"/>
  <c r="AX1406" i="1" s="1"/>
  <c r="AX1405" i="1" s="1"/>
  <c r="AX1404" i="1" s="1"/>
  <c r="AX1401" i="1"/>
  <c r="AX1400" i="1" s="1"/>
  <c r="AX1399" i="1" s="1"/>
  <c r="AX1398" i="1" s="1"/>
  <c r="AX1397" i="1" s="1"/>
  <c r="AX1394" i="1"/>
  <c r="AX1393" i="1" s="1"/>
  <c r="AX1392" i="1" s="1"/>
  <c r="AX1391" i="1" s="1"/>
  <c r="AX1389" i="1"/>
  <c r="AX1388" i="1" s="1"/>
  <c r="AX1387" i="1" s="1"/>
  <c r="AX1386" i="1" s="1"/>
  <c r="AX1382" i="1"/>
  <c r="AX1381" i="1" s="1"/>
  <c r="AX1379" i="1"/>
  <c r="AX1378" i="1" s="1"/>
  <c r="AX1372" i="1"/>
  <c r="AX1371" i="1" s="1"/>
  <c r="AX1370" i="1" s="1"/>
  <c r="AX1369" i="1" s="1"/>
  <c r="AX1368" i="1" s="1"/>
  <c r="AX1367" i="1" s="1"/>
  <c r="AX1365" i="1"/>
  <c r="AX1363" i="1"/>
  <c r="AX1361" i="1"/>
  <c r="AX1355" i="1"/>
  <c r="AX1354" i="1" s="1"/>
  <c r="AX1353" i="1" s="1"/>
  <c r="AX1352" i="1" s="1"/>
  <c r="AX1350" i="1"/>
  <c r="AX1349" i="1" s="1"/>
  <c r="AX1348" i="1" s="1"/>
  <c r="AX1347" i="1" s="1"/>
  <c r="AX1345" i="1"/>
  <c r="AX1344" i="1" s="1"/>
  <c r="AX1342" i="1"/>
  <c r="AX1340" i="1"/>
  <c r="AX1335" i="1"/>
  <c r="AX1334" i="1" s="1"/>
  <c r="AX1333" i="1" s="1"/>
  <c r="AX1332" i="1" s="1"/>
  <c r="AX1330" i="1"/>
  <c r="AX1329" i="1" s="1"/>
  <c r="AX1328" i="1" s="1"/>
  <c r="AX1327" i="1" s="1"/>
  <c r="AX1324" i="1"/>
  <c r="AX1322" i="1"/>
  <c r="AX1320" i="1"/>
  <c r="AX1313" i="1"/>
  <c r="AX1312" i="1" s="1"/>
  <c r="AX1311" i="1" s="1"/>
  <c r="AX1310" i="1" s="1"/>
  <c r="AX1308" i="1"/>
  <c r="AX1307" i="1" s="1"/>
  <c r="AX1306" i="1" s="1"/>
  <c r="AX1305" i="1" s="1"/>
  <c r="AX1302" i="1"/>
  <c r="AX1301" i="1" s="1"/>
  <c r="AX1300" i="1" s="1"/>
  <c r="AX1299" i="1" s="1"/>
  <c r="AX1297" i="1"/>
  <c r="AX1296" i="1" s="1"/>
  <c r="AX1295" i="1" s="1"/>
  <c r="AX1294" i="1" s="1"/>
  <c r="AX1292" i="1"/>
  <c r="AX1291" i="1" s="1"/>
  <c r="AX1290" i="1" s="1"/>
  <c r="AX1289" i="1" s="1"/>
  <c r="AX1287" i="1"/>
  <c r="AX1286" i="1" s="1"/>
  <c r="AX1284" i="1"/>
  <c r="AX1283" i="1" s="1"/>
  <c r="AX1281" i="1"/>
  <c r="AX1280" i="1" s="1"/>
  <c r="AX1274" i="1"/>
  <c r="AX1272" i="1"/>
  <c r="AX1267" i="1"/>
  <c r="AX1266" i="1" s="1"/>
  <c r="AX1265" i="1" s="1"/>
  <c r="AX1264" i="1" s="1"/>
  <c r="AX1261" i="1"/>
  <c r="AX1260" i="1" s="1"/>
  <c r="AX1259" i="1" s="1"/>
  <c r="AX1258" i="1" s="1"/>
  <c r="AX1257" i="1" s="1"/>
  <c r="AX1254" i="1"/>
  <c r="AX1253" i="1" s="1"/>
  <c r="AX1252" i="1" s="1"/>
  <c r="AX1251" i="1" s="1"/>
  <c r="AX1249" i="1"/>
  <c r="AX1248" i="1" s="1"/>
  <c r="AX1246" i="1"/>
  <c r="AX1245" i="1" s="1"/>
  <c r="AX1243" i="1"/>
  <c r="AX1241" i="1"/>
  <c r="AX1237" i="1"/>
  <c r="AX1236" i="1" s="1"/>
  <c r="AX1234" i="1"/>
  <c r="AX1233" i="1" s="1"/>
  <c r="AX1231" i="1"/>
  <c r="AX1230" i="1" s="1"/>
  <c r="AX1228" i="1"/>
  <c r="AX1226" i="1"/>
  <c r="AX1223" i="1"/>
  <c r="AX1222" i="1" s="1"/>
  <c r="AX1219" i="1"/>
  <c r="AX1218" i="1" s="1"/>
  <c r="AX1217" i="1" s="1"/>
  <c r="AX1213" i="1"/>
  <c r="AX1211" i="1"/>
  <c r="AX1209" i="1"/>
  <c r="AX1206" i="1"/>
  <c r="AX1205" i="1" s="1"/>
  <c r="AX1201" i="1"/>
  <c r="AX1199" i="1"/>
  <c r="AX1191" i="1"/>
  <c r="AX1190" i="1" s="1"/>
  <c r="AX1189" i="1" s="1"/>
  <c r="AX1188" i="1" s="1"/>
  <c r="AX1186" i="1"/>
  <c r="AX1185" i="1" s="1"/>
  <c r="AX1184" i="1" s="1"/>
  <c r="AX1183" i="1" s="1"/>
  <c r="AX1179" i="1"/>
  <c r="AX1178" i="1" s="1"/>
  <c r="AX1177" i="1" s="1"/>
  <c r="AX1176" i="1" s="1"/>
  <c r="AX1174" i="1"/>
  <c r="AX1173" i="1" s="1"/>
  <c r="AX1172" i="1" s="1"/>
  <c r="AX1171" i="1" s="1"/>
  <c r="AX1167" i="1"/>
  <c r="AX1166" i="1" s="1"/>
  <c r="AX1164" i="1"/>
  <c r="AX1163" i="1" s="1"/>
  <c r="AX1157" i="1"/>
  <c r="AX1156" i="1" s="1"/>
  <c r="AX1155" i="1" s="1"/>
  <c r="AX1154" i="1" s="1"/>
  <c r="AX1153" i="1" s="1"/>
  <c r="AX1152" i="1" s="1"/>
  <c r="AX1150" i="1"/>
  <c r="AX1148" i="1"/>
  <c r="AX1146" i="1"/>
  <c r="AX1140" i="1"/>
  <c r="AX1139" i="1" s="1"/>
  <c r="AX1138" i="1" s="1"/>
  <c r="AX1137" i="1" s="1"/>
  <c r="AX1135" i="1"/>
  <c r="AX1134" i="1" s="1"/>
  <c r="AX1133" i="1" s="1"/>
  <c r="AX1132" i="1" s="1"/>
  <c r="AX1130" i="1"/>
  <c r="AX1129" i="1" s="1"/>
  <c r="AX1127" i="1"/>
  <c r="AX1126" i="1" s="1"/>
  <c r="AX1124" i="1"/>
  <c r="AX1123" i="1" s="1"/>
  <c r="AX1119" i="1"/>
  <c r="AX1118" i="1" s="1"/>
  <c r="AX1117" i="1" s="1"/>
  <c r="AX1116" i="1" s="1"/>
  <c r="AX1112" i="1"/>
  <c r="AX1111" i="1" s="1"/>
  <c r="AX1110" i="1" s="1"/>
  <c r="AX1109" i="1" s="1"/>
  <c r="AX1107" i="1"/>
  <c r="AX1106" i="1" s="1"/>
  <c r="AX1105" i="1" s="1"/>
  <c r="AX1104" i="1" s="1"/>
  <c r="AX1102" i="1"/>
  <c r="AX1101" i="1" s="1"/>
  <c r="AX1100" i="1" s="1"/>
  <c r="AX1099" i="1" s="1"/>
  <c r="AX1096" i="1"/>
  <c r="AX1095" i="1" s="1"/>
  <c r="AX1094" i="1" s="1"/>
  <c r="AX1093" i="1" s="1"/>
  <c r="AX1091" i="1"/>
  <c r="AX1090" i="1" s="1"/>
  <c r="AX1089" i="1" s="1"/>
  <c r="AX1088" i="1" s="1"/>
  <c r="AX1086" i="1"/>
  <c r="AX1085" i="1" s="1"/>
  <c r="AX1084" i="1" s="1"/>
  <c r="AX1083" i="1" s="1"/>
  <c r="AX1081" i="1"/>
  <c r="AX1080" i="1" s="1"/>
  <c r="AX1078" i="1"/>
  <c r="AX1077" i="1" s="1"/>
  <c r="AX1075" i="1"/>
  <c r="AX1074" i="1" s="1"/>
  <c r="AX1068" i="1"/>
  <c r="AX1067" i="1" s="1"/>
  <c r="AX1065" i="1"/>
  <c r="AX1064" i="1" s="1"/>
  <c r="AX1060" i="1"/>
  <c r="AX1059" i="1" s="1"/>
  <c r="AX1058" i="1" s="1"/>
  <c r="AX1057" i="1" s="1"/>
  <c r="AX1054" i="1"/>
  <c r="AX1053" i="1" s="1"/>
  <c r="AX1052" i="1" s="1"/>
  <c r="AX1051" i="1" s="1"/>
  <c r="AX1050" i="1" s="1"/>
  <c r="AX1047" i="1"/>
  <c r="AX1046" i="1" s="1"/>
  <c r="AX1044" i="1"/>
  <c r="AX1043" i="1" s="1"/>
  <c r="AX1041" i="1"/>
  <c r="AX1039" i="1"/>
  <c r="AX1035" i="1"/>
  <c r="AX1034" i="1" s="1"/>
  <c r="AX1032" i="1"/>
  <c r="AX1031" i="1" s="1"/>
  <c r="AX1029" i="1"/>
  <c r="AX1028" i="1" s="1"/>
  <c r="AX1026" i="1"/>
  <c r="AX1024" i="1"/>
  <c r="AX1021" i="1"/>
  <c r="AX1020" i="1" s="1"/>
  <c r="AX1017" i="1"/>
  <c r="AX1016" i="1" s="1"/>
  <c r="AX1015" i="1" s="1"/>
  <c r="AX1011" i="1"/>
  <c r="AX1009" i="1"/>
  <c r="AX1007" i="1"/>
  <c r="AX1004" i="1"/>
  <c r="AX1003" i="1" s="1"/>
  <c r="AX999" i="1"/>
  <c r="AX997" i="1"/>
  <c r="AX989" i="1"/>
  <c r="AX988" i="1" s="1"/>
  <c r="AX987" i="1" s="1"/>
  <c r="AX986" i="1" s="1"/>
  <c r="AX985" i="1" s="1"/>
  <c r="AX984" i="1" s="1"/>
  <c r="AX982" i="1"/>
  <c r="AX981" i="1" s="1"/>
  <c r="AX980" i="1" s="1"/>
  <c r="AX979" i="1" s="1"/>
  <c r="AX978" i="1" s="1"/>
  <c r="AX977" i="1" s="1"/>
  <c r="AX975" i="1"/>
  <c r="AX974" i="1" s="1"/>
  <c r="AX972" i="1"/>
  <c r="AX971" i="1" s="1"/>
  <c r="AX965" i="1"/>
  <c r="AX964" i="1" s="1"/>
  <c r="AX963" i="1" s="1"/>
  <c r="AX962" i="1" s="1"/>
  <c r="AX961" i="1" s="1"/>
  <c r="AX960" i="1" s="1"/>
  <c r="AX958" i="1"/>
  <c r="AX956" i="1"/>
  <c r="AX954" i="1"/>
  <c r="AX948" i="1"/>
  <c r="AX947" i="1" s="1"/>
  <c r="AX946" i="1" s="1"/>
  <c r="AX945" i="1" s="1"/>
  <c r="AX943" i="1"/>
  <c r="AX942" i="1" s="1"/>
  <c r="AX941" i="1" s="1"/>
  <c r="AX940" i="1" s="1"/>
  <c r="AX938" i="1"/>
  <c r="AX937" i="1" s="1"/>
  <c r="AX935" i="1"/>
  <c r="AX934" i="1" s="1"/>
  <c r="AX932" i="1"/>
  <c r="AX931" i="1" s="1"/>
  <c r="AX927" i="1"/>
  <c r="AX926" i="1" s="1"/>
  <c r="AX925" i="1" s="1"/>
  <c r="AX924" i="1" s="1"/>
  <c r="AX922" i="1"/>
  <c r="AX921" i="1" s="1"/>
  <c r="AX920" i="1" s="1"/>
  <c r="AX919" i="1" s="1"/>
  <c r="AX915" i="1"/>
  <c r="AX914" i="1" s="1"/>
  <c r="AX913" i="1" s="1"/>
  <c r="AX912" i="1" s="1"/>
  <c r="AX910" i="1"/>
  <c r="AX909" i="1" s="1"/>
  <c r="AX908" i="1" s="1"/>
  <c r="AX907" i="1" s="1"/>
  <c r="AX905" i="1"/>
  <c r="AX904" i="1" s="1"/>
  <c r="AX903" i="1" s="1"/>
  <c r="AX902" i="1" s="1"/>
  <c r="AX899" i="1"/>
  <c r="AX898" i="1" s="1"/>
  <c r="AX897" i="1" s="1"/>
  <c r="AX896" i="1" s="1"/>
  <c r="AX894" i="1"/>
  <c r="AX893" i="1" s="1"/>
  <c r="AX892" i="1" s="1"/>
  <c r="AX891" i="1" s="1"/>
  <c r="AX889" i="1"/>
  <c r="AX888" i="1" s="1"/>
  <c r="AX887" i="1" s="1"/>
  <c r="AX886" i="1" s="1"/>
  <c r="AX884" i="1"/>
  <c r="AX883" i="1" s="1"/>
  <c r="AX881" i="1"/>
  <c r="AX880" i="1" s="1"/>
  <c r="AX878" i="1"/>
  <c r="AX877" i="1" s="1"/>
  <c r="AX871" i="1"/>
  <c r="AX870" i="1" s="1"/>
  <c r="AX869" i="1" s="1"/>
  <c r="AX868" i="1" s="1"/>
  <c r="AX866" i="1"/>
  <c r="AX865" i="1" s="1"/>
  <c r="AX864" i="1" s="1"/>
  <c r="AX863" i="1" s="1"/>
  <c r="AX860" i="1"/>
  <c r="AX859" i="1" s="1"/>
  <c r="AX858" i="1" s="1"/>
  <c r="AX857" i="1" s="1"/>
  <c r="AX856" i="1" s="1"/>
  <c r="AX853" i="1"/>
  <c r="AX852" i="1" s="1"/>
  <c r="AX850" i="1"/>
  <c r="AX849" i="1" s="1"/>
  <c r="AX847" i="1"/>
  <c r="AX845" i="1"/>
  <c r="AX841" i="1"/>
  <c r="AX840" i="1" s="1"/>
  <c r="AX838" i="1"/>
  <c r="AX837" i="1" s="1"/>
  <c r="AX835" i="1"/>
  <c r="AX834" i="1" s="1"/>
  <c r="AX832" i="1"/>
  <c r="AX830" i="1"/>
  <c r="AX827" i="1"/>
  <c r="AX826" i="1" s="1"/>
  <c r="AX823" i="1"/>
  <c r="AX822" i="1" s="1"/>
  <c r="AX821" i="1" s="1"/>
  <c r="AX817" i="1"/>
  <c r="AX815" i="1"/>
  <c r="AX813" i="1"/>
  <c r="AX810" i="1"/>
  <c r="AX809" i="1" s="1"/>
  <c r="AX805" i="1"/>
  <c r="AX803" i="1"/>
  <c r="AX794" i="1"/>
  <c r="AX793" i="1" s="1"/>
  <c r="AX792" i="1" s="1"/>
  <c r="AX790" i="1"/>
  <c r="AX788" i="1"/>
  <c r="AX783" i="1"/>
  <c r="AX782" i="1" s="1"/>
  <c r="AX781" i="1" s="1"/>
  <c r="AX779" i="1"/>
  <c r="AX777" i="1"/>
  <c r="AX771" i="1"/>
  <c r="AX769" i="1"/>
  <c r="AX762" i="1"/>
  <c r="AX760" i="1"/>
  <c r="AX756" i="1"/>
  <c r="AX754" i="1"/>
  <c r="AX747" i="1"/>
  <c r="AX746" i="1" s="1"/>
  <c r="AX745" i="1" s="1"/>
  <c r="AX742" i="1"/>
  <c r="AX741" i="1" s="1"/>
  <c r="AX738" i="1"/>
  <c r="AX737" i="1" s="1"/>
  <c r="AX735" i="1"/>
  <c r="AX734" i="1" s="1"/>
  <c r="AX731" i="1"/>
  <c r="AX730" i="1" s="1"/>
  <c r="AX726" i="1"/>
  <c r="AX725" i="1" s="1"/>
  <c r="AX721" i="1"/>
  <c r="AX720" i="1" s="1"/>
  <c r="AX719" i="1" s="1"/>
  <c r="AX714" i="1"/>
  <c r="AX712" i="1"/>
  <c r="AX710" i="1"/>
  <c r="AX707" i="1"/>
  <c r="AX706" i="1" s="1"/>
  <c r="AX701" i="1"/>
  <c r="AX700" i="1" s="1"/>
  <c r="AX697" i="1"/>
  <c r="AX696" i="1" s="1"/>
  <c r="AX691" i="1"/>
  <c r="AX690" i="1" s="1"/>
  <c r="AX689" i="1" s="1"/>
  <c r="AX686" i="1"/>
  <c r="AX684" i="1"/>
  <c r="AX679" i="1"/>
  <c r="AX678" i="1" s="1"/>
  <c r="AX677" i="1" s="1"/>
  <c r="AX676" i="1" s="1"/>
  <c r="AX674" i="1"/>
  <c r="AX673" i="1" s="1"/>
  <c r="AX672" i="1" s="1"/>
  <c r="AX671" i="1" s="1"/>
  <c r="AX669" i="1"/>
  <c r="AX668" i="1" s="1"/>
  <c r="AX665" i="1"/>
  <c r="AX663" i="1"/>
  <c r="AX660" i="1"/>
  <c r="AX657" i="1"/>
  <c r="AX655" i="1"/>
  <c r="AX653" i="1"/>
  <c r="AX649" i="1"/>
  <c r="AX648" i="1" s="1"/>
  <c r="AX647" i="1" s="1"/>
  <c r="AX642" i="1"/>
  <c r="AX641" i="1" s="1"/>
  <c r="AX640" i="1" s="1"/>
  <c r="AX639" i="1" s="1"/>
  <c r="AX638" i="1" s="1"/>
  <c r="AX636" i="1"/>
  <c r="AX635" i="1" s="1"/>
  <c r="AX634" i="1" s="1"/>
  <c r="AX633" i="1" s="1"/>
  <c r="AX631" i="1"/>
  <c r="AX630" i="1" s="1"/>
  <c r="AX629" i="1" s="1"/>
  <c r="AX628" i="1" s="1"/>
  <c r="AX625" i="1"/>
  <c r="AX624" i="1" s="1"/>
  <c r="AX623" i="1" s="1"/>
  <c r="AX622" i="1" s="1"/>
  <c r="AX620" i="1"/>
  <c r="AX619" i="1" s="1"/>
  <c r="AX616" i="1"/>
  <c r="AX615" i="1" s="1"/>
  <c r="AX612" i="1"/>
  <c r="AX610" i="1"/>
  <c r="AX608" i="1"/>
  <c r="AX606" i="1"/>
  <c r="AX602" i="1"/>
  <c r="AX601" i="1" s="1"/>
  <c r="AX599" i="1"/>
  <c r="AX598" i="1" s="1"/>
  <c r="AX596" i="1"/>
  <c r="AX595" i="1" s="1"/>
  <c r="AX593" i="1"/>
  <c r="AX592" i="1" s="1"/>
  <c r="AX589" i="1"/>
  <c r="AX588" i="1" s="1"/>
  <c r="AX585" i="1"/>
  <c r="AX584" i="1" s="1"/>
  <c r="AX582" i="1"/>
  <c r="AX581" i="1" s="1"/>
  <c r="AX578" i="1"/>
  <c r="AX577" i="1" s="1"/>
  <c r="AX575" i="1"/>
  <c r="AX574" i="1" s="1"/>
  <c r="AX572" i="1"/>
  <c r="AX571" i="1" s="1"/>
  <c r="AX569" i="1"/>
  <c r="AX568" i="1" s="1"/>
  <c r="AX566" i="1"/>
  <c r="AX565" i="1" s="1"/>
  <c r="AX563" i="1"/>
  <c r="AX562" i="1" s="1"/>
  <c r="AX560" i="1"/>
  <c r="AX559" i="1" s="1"/>
  <c r="AX557" i="1"/>
  <c r="AX556" i="1" s="1"/>
  <c r="AX554" i="1"/>
  <c r="AX553" i="1" s="1"/>
  <c r="AX551" i="1"/>
  <c r="AX550" i="1" s="1"/>
  <c r="AX547" i="1"/>
  <c r="AX546" i="1" s="1"/>
  <c r="AX543" i="1"/>
  <c r="AX542" i="1" s="1"/>
  <c r="AX541" i="1" s="1"/>
  <c r="AX536" i="1"/>
  <c r="AX535" i="1" s="1"/>
  <c r="AX534" i="1" s="1"/>
  <c r="AX533" i="1" s="1"/>
  <c r="AX530" i="1"/>
  <c r="AX529" i="1" s="1"/>
  <c r="AX526" i="1"/>
  <c r="AX525" i="1" s="1"/>
  <c r="AX522" i="1"/>
  <c r="AX521" i="1" s="1"/>
  <c r="AX518" i="1"/>
  <c r="AX517" i="1" s="1"/>
  <c r="AX515" i="1"/>
  <c r="AX514" i="1" s="1"/>
  <c r="AX511" i="1"/>
  <c r="AX510" i="1" s="1"/>
  <c r="AX507" i="1"/>
  <c r="AX506" i="1" s="1"/>
  <c r="AX503" i="1"/>
  <c r="AX502" i="1" s="1"/>
  <c r="AX500" i="1"/>
  <c r="AX499" i="1" s="1"/>
  <c r="AX497" i="1"/>
  <c r="AX496" i="1" s="1"/>
  <c r="AX493" i="1"/>
  <c r="AX492" i="1" s="1"/>
  <c r="AX485" i="1"/>
  <c r="AX484" i="1" s="1"/>
  <c r="AX483" i="1" s="1"/>
  <c r="AX482" i="1" s="1"/>
  <c r="AX481" i="1" s="1"/>
  <c r="AX478" i="1"/>
  <c r="AX477" i="1" s="1"/>
  <c r="AX474" i="1"/>
  <c r="AX473" i="1" s="1"/>
  <c r="AX467" i="1"/>
  <c r="AX465" i="1"/>
  <c r="AX463" i="1"/>
  <c r="AX460" i="1"/>
  <c r="AX459" i="1" s="1"/>
  <c r="AX453" i="1"/>
  <c r="AX452" i="1" s="1"/>
  <c r="AX451" i="1" s="1"/>
  <c r="AX450" i="1" s="1"/>
  <c r="AX448" i="1"/>
  <c r="AX447" i="1" s="1"/>
  <c r="AX446" i="1" s="1"/>
  <c r="AX444" i="1"/>
  <c r="AX443" i="1" s="1"/>
  <c r="AX442" i="1" s="1"/>
  <c r="AX439" i="1"/>
  <c r="AX438" i="1" s="1"/>
  <c r="AX437" i="1" s="1"/>
  <c r="AX434" i="1"/>
  <c r="AX433" i="1" s="1"/>
  <c r="AX432" i="1" s="1"/>
  <c r="AX429" i="1"/>
  <c r="AX428" i="1" s="1"/>
  <c r="AX427" i="1" s="1"/>
  <c r="AX425" i="1"/>
  <c r="AX421" i="1"/>
  <c r="AX419" i="1"/>
  <c r="AX413" i="1"/>
  <c r="AX412" i="1" s="1"/>
  <c r="AX411" i="1" s="1"/>
  <c r="AX409" i="1"/>
  <c r="AX408" i="1" s="1"/>
  <c r="AX407" i="1" s="1"/>
  <c r="AX402" i="1"/>
  <c r="AX401" i="1" s="1"/>
  <c r="AX400" i="1" s="1"/>
  <c r="AX399" i="1" s="1"/>
  <c r="AX397" i="1"/>
  <c r="AX396" i="1" s="1"/>
  <c r="AX395" i="1" s="1"/>
  <c r="AX393" i="1"/>
  <c r="AX392" i="1" s="1"/>
  <c r="AX391" i="1" s="1"/>
  <c r="AX388" i="1"/>
  <c r="AX387" i="1" s="1"/>
  <c r="AX385" i="1"/>
  <c r="AX383" i="1"/>
  <c r="AX377" i="1"/>
  <c r="AX376" i="1" s="1"/>
  <c r="AX375" i="1" s="1"/>
  <c r="AX374" i="1" s="1"/>
  <c r="AX372" i="1"/>
  <c r="AX371" i="1" s="1"/>
  <c r="AX369" i="1"/>
  <c r="AX367" i="1"/>
  <c r="AX364" i="1"/>
  <c r="AX362" i="1"/>
  <c r="AX359" i="1"/>
  <c r="AX358" i="1" s="1"/>
  <c r="AX354" i="1"/>
  <c r="AX353" i="1" s="1"/>
  <c r="AX352" i="1" s="1"/>
  <c r="AX351" i="1" s="1"/>
  <c r="AX349" i="1"/>
  <c r="AX348" i="1" s="1"/>
  <c r="AX347" i="1" s="1"/>
  <c r="AX346" i="1" s="1"/>
  <c r="AX343" i="1"/>
  <c r="AX342" i="1" s="1"/>
  <c r="AX341" i="1" s="1"/>
  <c r="AX339" i="1"/>
  <c r="AX338" i="1" s="1"/>
  <c r="AX337" i="1" s="1"/>
  <c r="AX331" i="1"/>
  <c r="AX330" i="1" s="1"/>
  <c r="AX329" i="1" s="1"/>
  <c r="AX328" i="1" s="1"/>
  <c r="AX325" i="1"/>
  <c r="AX324" i="1" s="1"/>
  <c r="AX321" i="1"/>
  <c r="AX320" i="1" s="1"/>
  <c r="AX314" i="1"/>
  <c r="AX312" i="1"/>
  <c r="AX310" i="1"/>
  <c r="AX307" i="1"/>
  <c r="AX305" i="1"/>
  <c r="AX303" i="1"/>
  <c r="AX300" i="1"/>
  <c r="AX299" i="1" s="1"/>
  <c r="AX297" i="1"/>
  <c r="AX295" i="1"/>
  <c r="AX293" i="1"/>
  <c r="AX290" i="1"/>
  <c r="AX284" i="1"/>
  <c r="AX283" i="1" s="1"/>
  <c r="AX282" i="1" s="1"/>
  <c r="AX281" i="1" s="1"/>
  <c r="AX280" i="1" s="1"/>
  <c r="AX278" i="1"/>
  <c r="AX277" i="1" s="1"/>
  <c r="AX275" i="1"/>
  <c r="AX274" i="1" s="1"/>
  <c r="AX270" i="1"/>
  <c r="AX269" i="1" s="1"/>
  <c r="AX268" i="1" s="1"/>
  <c r="AX267" i="1" s="1"/>
  <c r="AX263" i="1"/>
  <c r="AX262" i="1" s="1"/>
  <c r="AX260" i="1"/>
  <c r="AX259" i="1" s="1"/>
  <c r="AX257" i="1"/>
  <c r="AX254" i="1"/>
  <c r="AX251" i="1"/>
  <c r="AX250" i="1" s="1"/>
  <c r="AX245" i="1"/>
  <c r="AX244" i="1" s="1"/>
  <c r="AX241" i="1"/>
  <c r="AX240" i="1" s="1"/>
  <c r="AX238" i="1"/>
  <c r="AX237" i="1" s="1"/>
  <c r="AX230" i="1"/>
  <c r="AX228" i="1"/>
  <c r="AX226" i="1"/>
  <c r="AX223" i="1"/>
  <c r="AX222" i="1" s="1"/>
  <c r="AX217" i="1"/>
  <c r="AX216" i="1" s="1"/>
  <c r="AX214" i="1"/>
  <c r="AX212" i="1"/>
  <c r="AX210" i="1"/>
  <c r="AX205" i="1"/>
  <c r="AX204" i="1" s="1"/>
  <c r="AX202" i="1"/>
  <c r="AX201" i="1" s="1"/>
  <c r="AX199" i="1"/>
  <c r="AX198" i="1" s="1"/>
  <c r="AX192" i="1"/>
  <c r="AX191" i="1" s="1"/>
  <c r="AX189" i="1"/>
  <c r="AX188" i="1" s="1"/>
  <c r="AX186" i="1"/>
  <c r="AX184" i="1"/>
  <c r="AX182" i="1"/>
  <c r="AX174" i="1"/>
  <c r="AX172" i="1"/>
  <c r="AX170" i="1"/>
  <c r="AX162" i="1"/>
  <c r="AX161" i="1" s="1"/>
  <c r="AX159" i="1"/>
  <c r="AX158" i="1" s="1"/>
  <c r="AX155" i="1"/>
  <c r="AX154" i="1" s="1"/>
  <c r="AX152" i="1"/>
  <c r="AX151" i="1" s="1"/>
  <c r="AX149" i="1"/>
  <c r="AX148" i="1" s="1"/>
  <c r="AX146" i="1"/>
  <c r="AX144" i="1"/>
  <c r="AX141" i="1"/>
  <c r="AX139" i="1"/>
  <c r="AX132" i="1"/>
  <c r="AX130" i="1"/>
  <c r="AX128" i="1"/>
  <c r="AX125" i="1"/>
  <c r="AX124" i="1" s="1"/>
  <c r="AX117" i="1"/>
  <c r="AX116" i="1" s="1"/>
  <c r="AX114" i="1"/>
  <c r="AX113" i="1" s="1"/>
  <c r="AX110" i="1"/>
  <c r="AX109" i="1" s="1"/>
  <c r="AX108" i="1" s="1"/>
  <c r="AX105" i="1"/>
  <c r="AX104" i="1" s="1"/>
  <c r="AX103" i="1" s="1"/>
  <c r="AX101" i="1"/>
  <c r="AX100" i="1" s="1"/>
  <c r="AX99" i="1" s="1"/>
  <c r="AX95" i="1"/>
  <c r="AX94" i="1" s="1"/>
  <c r="AX93" i="1" s="1"/>
  <c r="AX92" i="1" s="1"/>
  <c r="AX91" i="1" s="1"/>
  <c r="AX89" i="1"/>
  <c r="AX87" i="1"/>
  <c r="AX85" i="1"/>
  <c r="AX82" i="1"/>
  <c r="AX81" i="1" s="1"/>
  <c r="AX74" i="1"/>
  <c r="AX73" i="1" s="1"/>
  <c r="AX71" i="1"/>
  <c r="AX70" i="1" s="1"/>
  <c r="AX64" i="1"/>
  <c r="AX62" i="1"/>
  <c r="AX60" i="1"/>
  <c r="AX57" i="1"/>
  <c r="AX56" i="1" s="1"/>
  <c r="AX52" i="1"/>
  <c r="AX51" i="1" s="1"/>
  <c r="AX49" i="1"/>
  <c r="AX48" i="1" s="1"/>
  <c r="AX45" i="1"/>
  <c r="AX44" i="1" s="1"/>
  <c r="AX43" i="1" s="1"/>
  <c r="AX40" i="1"/>
  <c r="AX39" i="1" s="1"/>
  <c r="AX36" i="1"/>
  <c r="AX34" i="1"/>
  <c r="AX32" i="1"/>
  <c r="AX28" i="1"/>
  <c r="AX27" i="1" s="1"/>
  <c r="AX25" i="1"/>
  <c r="AX23" i="1"/>
  <c r="AX2272" i="1" l="1"/>
  <c r="AX2271" i="1" s="1"/>
  <c r="AX1304" i="1"/>
  <c r="AX3481" i="1"/>
  <c r="AX3480" i="1" s="1"/>
  <c r="AX1838" i="1"/>
  <c r="AX1837" i="1" s="1"/>
  <c r="AX1836" i="1" s="1"/>
  <c r="AX1848" i="1"/>
  <c r="AX1844" i="1" s="1"/>
  <c r="AX1843" i="1" s="1"/>
  <c r="AX138" i="1"/>
  <c r="AX2171" i="1"/>
  <c r="AX2170" i="1" s="1"/>
  <c r="AX2169" i="1" s="1"/>
  <c r="AX2168" i="1" s="1"/>
  <c r="AX970" i="1"/>
  <c r="AX969" i="1" s="1"/>
  <c r="AX968" i="1" s="1"/>
  <c r="AX967" i="1" s="1"/>
  <c r="AX996" i="1"/>
  <c r="AX995" i="1" s="1"/>
  <c r="AX994" i="1" s="1"/>
  <c r="AX2969" i="1"/>
  <c r="AX1419" i="1"/>
  <c r="AX1418" i="1" s="1"/>
  <c r="AX1417" i="1" s="1"/>
  <c r="AX1459" i="1"/>
  <c r="AX1458" i="1" s="1"/>
  <c r="AX1591" i="1"/>
  <c r="AX1590" i="1" s="1"/>
  <c r="AX1589" i="1" s="1"/>
  <c r="AX1588" i="1" s="1"/>
  <c r="AX2521" i="1"/>
  <c r="AX2531" i="1"/>
  <c r="AX2930" i="1"/>
  <c r="AX2926" i="1" s="1"/>
  <c r="AX2925" i="1" s="1"/>
  <c r="AX3015" i="1"/>
  <c r="AX3011" i="1" s="1"/>
  <c r="AX3010" i="1" s="1"/>
  <c r="AX3030" i="1"/>
  <c r="AX768" i="1"/>
  <c r="AX767" i="1" s="1"/>
  <c r="AX766" i="1" s="1"/>
  <c r="AX765" i="1" s="1"/>
  <c r="AX2289" i="1"/>
  <c r="AX47" i="1"/>
  <c r="AX42" i="1" s="1"/>
  <c r="AX169" i="1"/>
  <c r="AX168" i="1" s="1"/>
  <c r="AX167" i="1" s="1"/>
  <c r="AX166" i="1" s="1"/>
  <c r="AX165" i="1" s="1"/>
  <c r="AX164" i="1" s="1"/>
  <c r="AX225" i="1"/>
  <c r="AX221" i="1" s="1"/>
  <c r="AX220" i="1" s="1"/>
  <c r="AX219" i="1" s="1"/>
  <c r="AX753" i="1"/>
  <c r="AX862" i="1"/>
  <c r="AX855" i="1" s="1"/>
  <c r="AX1339" i="1"/>
  <c r="AX1338" i="1" s="1"/>
  <c r="AX1337" i="1" s="1"/>
  <c r="AX1326" i="1" s="1"/>
  <c r="AX3502" i="1"/>
  <c r="AX3501" i="1" s="1"/>
  <c r="AX3500" i="1" s="1"/>
  <c r="AX3499" i="1" s="1"/>
  <c r="AX3548" i="1"/>
  <c r="AX3544" i="1" s="1"/>
  <c r="AX3543" i="1" s="1"/>
  <c r="AX3542" i="1" s="1"/>
  <c r="AX3541" i="1" s="1"/>
  <c r="AX802" i="1"/>
  <c r="AX801" i="1" s="1"/>
  <c r="AX800" i="1" s="1"/>
  <c r="AX829" i="1"/>
  <c r="AX825" i="1" s="1"/>
  <c r="AX1073" i="1"/>
  <c r="AX1072" i="1" s="1"/>
  <c r="AX1071" i="1" s="1"/>
  <c r="AX2029" i="1"/>
  <c r="AX2025" i="1" s="1"/>
  <c r="AX2024" i="1" s="1"/>
  <c r="AX2540" i="1"/>
  <c r="AX2539" i="1" s="1"/>
  <c r="AX2552" i="1"/>
  <c r="AX2548" i="1" s="1"/>
  <c r="AX2547" i="1" s="1"/>
  <c r="AX2920" i="1"/>
  <c r="AX2919" i="1" s="1"/>
  <c r="AX2918" i="1" s="1"/>
  <c r="AX3404" i="1"/>
  <c r="AX3400" i="1" s="1"/>
  <c r="AX3535" i="1"/>
  <c r="AX3531" i="1" s="1"/>
  <c r="AX3530" i="1" s="1"/>
  <c r="AX3529" i="1" s="1"/>
  <c r="AX3564" i="1"/>
  <c r="AX3563" i="1" s="1"/>
  <c r="AX418" i="1"/>
  <c r="AX417" i="1" s="1"/>
  <c r="AX416" i="1" s="1"/>
  <c r="AX253" i="1"/>
  <c r="AX249" i="1" s="1"/>
  <c r="AX248" i="1" s="1"/>
  <c r="AX247" i="1" s="1"/>
  <c r="AX309" i="1"/>
  <c r="AX605" i="1"/>
  <c r="AX604" i="1" s="1"/>
  <c r="AX683" i="1"/>
  <c r="AX682" i="1" s="1"/>
  <c r="AX681" i="1" s="1"/>
  <c r="AX1162" i="1"/>
  <c r="AX1161" i="1" s="1"/>
  <c r="AX1160" i="1" s="1"/>
  <c r="AX1159" i="1" s="1"/>
  <c r="AX1208" i="1"/>
  <c r="AX1360" i="1"/>
  <c r="AX1359" i="1" s="1"/>
  <c r="AX1358" i="1" s="1"/>
  <c r="AX1357" i="1" s="1"/>
  <c r="AX2692" i="1"/>
  <c r="AX2691" i="1" s="1"/>
  <c r="AX2690" i="1" s="1"/>
  <c r="AX2883" i="1"/>
  <c r="AX3118" i="1"/>
  <c r="AX3413" i="1"/>
  <c r="AX3412" i="1" s="1"/>
  <c r="AX3411" i="1" s="1"/>
  <c r="AX3432" i="1"/>
  <c r="AX3431" i="1" s="1"/>
  <c r="AX3430" i="1" s="1"/>
  <c r="AX3569" i="1"/>
  <c r="AX1679" i="1"/>
  <c r="AX1678" i="1" s="1"/>
  <c r="AX84" i="1"/>
  <c r="AX80" i="1" s="1"/>
  <c r="AX79" i="1" s="1"/>
  <c r="AX78" i="1" s="1"/>
  <c r="AX361" i="1"/>
  <c r="AX1063" i="1"/>
  <c r="AX1062" i="1" s="1"/>
  <c r="AX1056" i="1" s="1"/>
  <c r="AX1049" i="1" s="1"/>
  <c r="AX1145" i="1"/>
  <c r="AX1144" i="1" s="1"/>
  <c r="AX1143" i="1" s="1"/>
  <c r="AX1142" i="1" s="1"/>
  <c r="AX1319" i="1"/>
  <c r="AX1318" i="1" s="1"/>
  <c r="AX1317" i="1" s="1"/>
  <c r="AX1316" i="1" s="1"/>
  <c r="AX1785" i="1"/>
  <c r="AX1784" i="1" s="1"/>
  <c r="AX1783" i="1" s="1"/>
  <c r="AX1782" i="1" s="1"/>
  <c r="AX1802" i="1"/>
  <c r="AX1801" i="1" s="1"/>
  <c r="AX1800" i="1" s="1"/>
  <c r="AX1799" i="1" s="1"/>
  <c r="AX1929" i="1"/>
  <c r="AX2116" i="1"/>
  <c r="AX2156" i="1"/>
  <c r="AX2155" i="1" s="1"/>
  <c r="AX2220" i="1"/>
  <c r="AX2219" i="1" s="1"/>
  <c r="AX2218" i="1" s="1"/>
  <c r="AX2264" i="1"/>
  <c r="AX2263" i="1" s="1"/>
  <c r="AX2262" i="1" s="1"/>
  <c r="AX2261" i="1" s="1"/>
  <c r="AX2254" i="1" s="1"/>
  <c r="AX2353" i="1"/>
  <c r="AX2352" i="1" s="1"/>
  <c r="AX2766" i="1"/>
  <c r="AX2863" i="1"/>
  <c r="AX2862" i="1" s="1"/>
  <c r="AX2861" i="1" s="1"/>
  <c r="AX2860" i="1" s="1"/>
  <c r="AX3209" i="1"/>
  <c r="AX1953" i="1"/>
  <c r="AX1952" i="1" s="1"/>
  <c r="AX1941" i="1" s="1"/>
  <c r="AX2019" i="1"/>
  <c r="AX2018" i="1" s="1"/>
  <c r="AX2017" i="1" s="1"/>
  <c r="AX2704" i="1"/>
  <c r="AX2700" i="1" s="1"/>
  <c r="AX2699" i="1" s="1"/>
  <c r="AX2955" i="1"/>
  <c r="AX2954" i="1" s="1"/>
  <c r="AX2953" i="1" s="1"/>
  <c r="AX3026" i="1"/>
  <c r="AX3025" i="1" s="1"/>
  <c r="AX3024" i="1" s="1"/>
  <c r="AX3023" i="1" s="1"/>
  <c r="AX3022" i="1" s="1"/>
  <c r="AX3056" i="1"/>
  <c r="AX3055" i="1" s="1"/>
  <c r="AX3054" i="1" s="1"/>
  <c r="AX662" i="1"/>
  <c r="AX1170" i="1"/>
  <c r="AX1169" i="1" s="1"/>
  <c r="AX336" i="1"/>
  <c r="AX335" i="1" s="1"/>
  <c r="AX382" i="1"/>
  <c r="AX381" i="1" s="1"/>
  <c r="AX380" i="1" s="1"/>
  <c r="AX1385" i="1"/>
  <c r="AX1384" i="1" s="1"/>
  <c r="AX1494" i="1"/>
  <c r="AX1493" i="1" s="1"/>
  <c r="AX1492" i="1" s="1"/>
  <c r="AX1607" i="1"/>
  <c r="AX1606" i="1" s="1"/>
  <c r="AX1605" i="1" s="1"/>
  <c r="AX1599" i="1" s="1"/>
  <c r="AX1598" i="1" s="1"/>
  <c r="AX1664" i="1"/>
  <c r="AX1660" i="1" s="1"/>
  <c r="AX2046" i="1"/>
  <c r="AX2042" i="1" s="1"/>
  <c r="AX2061" i="1"/>
  <c r="AX2060" i="1" s="1"/>
  <c r="AX2202" i="1"/>
  <c r="AX2243" i="1"/>
  <c r="AX2238" i="1" s="1"/>
  <c r="AX2237" i="1" s="1"/>
  <c r="AX2376" i="1"/>
  <c r="AX2375" i="1" s="1"/>
  <c r="AX2374" i="1" s="1"/>
  <c r="AX2373" i="1" s="1"/>
  <c r="AX2372" i="1" s="1"/>
  <c r="AX2658" i="1"/>
  <c r="AX2790" i="1"/>
  <c r="AX2789" i="1" s="1"/>
  <c r="AX2788" i="1" s="1"/>
  <c r="AX2878" i="1"/>
  <c r="AX2938" i="1"/>
  <c r="AX2962" i="1"/>
  <c r="AX2985" i="1"/>
  <c r="AX2984" i="1" s="1"/>
  <c r="AX2997" i="1"/>
  <c r="AX2996" i="1" s="1"/>
  <c r="AX3070" i="1"/>
  <c r="AX3066" i="1" s="1"/>
  <c r="AX3061" i="1" s="1"/>
  <c r="AX3090" i="1"/>
  <c r="AX3101" i="1"/>
  <c r="AX3113" i="1"/>
  <c r="AX3179" i="1"/>
  <c r="AX3336" i="1"/>
  <c r="AX3332" i="1" s="1"/>
  <c r="AX3331" i="1" s="1"/>
  <c r="AX3324" i="1" s="1"/>
  <c r="AX3463" i="1"/>
  <c r="AX3214" i="1"/>
  <c r="AX273" i="1"/>
  <c r="AX272" i="1" s="1"/>
  <c r="AX266" i="1" s="1"/>
  <c r="AX472" i="1"/>
  <c r="AX471" i="1" s="1"/>
  <c r="AX470" i="1" s="1"/>
  <c r="AX469" i="1" s="1"/>
  <c r="AX901" i="1"/>
  <c r="AX1098" i="1"/>
  <c r="AX127" i="1"/>
  <c r="AX123" i="1" s="1"/>
  <c r="AX122" i="1" s="1"/>
  <c r="AX121" i="1" s="1"/>
  <c r="AX120" i="1" s="1"/>
  <c r="AX143" i="1"/>
  <c r="AX157" i="1"/>
  <c r="AX319" i="1"/>
  <c r="AX318" i="1" s="1"/>
  <c r="AX317" i="1" s="1"/>
  <c r="AX316" i="1" s="1"/>
  <c r="AX776" i="1"/>
  <c r="AX775" i="1" s="1"/>
  <c r="AX812" i="1"/>
  <c r="AX808" i="1" s="1"/>
  <c r="AX807" i="1" s="1"/>
  <c r="AX799" i="1" s="1"/>
  <c r="AX953" i="1"/>
  <c r="AX952" i="1" s="1"/>
  <c r="AX951" i="1" s="1"/>
  <c r="AX950" i="1" s="1"/>
  <c r="AX1444" i="1"/>
  <c r="AX1440" i="1" s="1"/>
  <c r="AX1484" i="1"/>
  <c r="AX1483" i="1" s="1"/>
  <c r="AX1477" i="1" s="1"/>
  <c r="AX1470" i="1" s="1"/>
  <c r="AX3192" i="1"/>
  <c r="AX69" i="1"/>
  <c r="AX68" i="1" s="1"/>
  <c r="AX67" i="1" s="1"/>
  <c r="AX66" i="1" s="1"/>
  <c r="AX491" i="1"/>
  <c r="AX724" i="1"/>
  <c r="AX718" i="1" s="1"/>
  <c r="AX22" i="1"/>
  <c r="AX21" i="1" s="1"/>
  <c r="AX31" i="1"/>
  <c r="AX30" i="1" s="1"/>
  <c r="AX59" i="1"/>
  <c r="AX55" i="1" s="1"/>
  <c r="AX54" i="1" s="1"/>
  <c r="AX98" i="1"/>
  <c r="AX181" i="1"/>
  <c r="AX180" i="1" s="1"/>
  <c r="AX179" i="1" s="1"/>
  <c r="AX178" i="1" s="1"/>
  <c r="AX177" i="1" s="1"/>
  <c r="AX209" i="1"/>
  <c r="AX208" i="1" s="1"/>
  <c r="AX207" i="1" s="1"/>
  <c r="AX289" i="1"/>
  <c r="AX302" i="1"/>
  <c r="AX462" i="1"/>
  <c r="AX458" i="1" s="1"/>
  <c r="AX457" i="1" s="1"/>
  <c r="AX456" i="1" s="1"/>
  <c r="AX1182" i="1"/>
  <c r="AX1181" i="1" s="1"/>
  <c r="AX1198" i="1"/>
  <c r="AX1197" i="1" s="1"/>
  <c r="AX1196" i="1" s="1"/>
  <c r="AX1225" i="1"/>
  <c r="AX1221" i="1" s="1"/>
  <c r="AX1240" i="1"/>
  <c r="AX1239" i="1" s="1"/>
  <c r="AX3234" i="1"/>
  <c r="AX3228" i="1" s="1"/>
  <c r="AX3227" i="1" s="1"/>
  <c r="AX614" i="1"/>
  <c r="AX366" i="1"/>
  <c r="AX759" i="1"/>
  <c r="AX1006" i="1"/>
  <c r="AX1002" i="1" s="1"/>
  <c r="AX1001" i="1" s="1"/>
  <c r="AX1023" i="1"/>
  <c r="AX1019" i="1" s="1"/>
  <c r="AX1038" i="1"/>
  <c r="AX1037" i="1" s="1"/>
  <c r="AX1204" i="1"/>
  <c r="AX1203" i="1" s="1"/>
  <c r="AX2895" i="1"/>
  <c r="AX3486" i="1"/>
  <c r="AX1271" i="1"/>
  <c r="AX1270" i="1" s="1"/>
  <c r="AX1269" i="1" s="1"/>
  <c r="AX1263" i="1" s="1"/>
  <c r="AX1256" i="1" s="1"/>
  <c r="AX1429" i="1"/>
  <c r="AX1425" i="1" s="1"/>
  <c r="AX1424" i="1" s="1"/>
  <c r="AX1875" i="1"/>
  <c r="AX2230" i="1"/>
  <c r="AX2226" i="1" s="1"/>
  <c r="AX2225" i="1" s="1"/>
  <c r="AX2335" i="1"/>
  <c r="AX2334" i="1" s="1"/>
  <c r="AX2333" i="1" s="1"/>
  <c r="AX2332" i="1" s="1"/>
  <c r="AX2458" i="1"/>
  <c r="AX2451" i="1" s="1"/>
  <c r="AX2490" i="1"/>
  <c r="AX2630" i="1"/>
  <c r="AX2629" i="1" s="1"/>
  <c r="AX2715" i="1"/>
  <c r="AX2714" i="1" s="1"/>
  <c r="AX2756" i="1"/>
  <c r="AX2752" i="1" s="1"/>
  <c r="AX2751" i="1" s="1"/>
  <c r="AX2817" i="1"/>
  <c r="AX2816" i="1" s="1"/>
  <c r="AX2826" i="1"/>
  <c r="AX2822" i="1" s="1"/>
  <c r="AX3276" i="1"/>
  <c r="AX3275" i="1" s="1"/>
  <c r="AX3285" i="1"/>
  <c r="AX3284" i="1" s="1"/>
  <c r="AX3357" i="1"/>
  <c r="AX3353" i="1" s="1"/>
  <c r="AX3344" i="1" s="1"/>
  <c r="AX3343" i="1" s="1"/>
  <c r="AX3342" i="1" s="1"/>
  <c r="AX3341" i="1" s="1"/>
  <c r="AX3393" i="1"/>
  <c r="AX3447" i="1"/>
  <c r="AX3443" i="1" s="1"/>
  <c r="AX3442" i="1" s="1"/>
  <c r="AX3458" i="1"/>
  <c r="AX1647" i="1"/>
  <c r="AX1643" i="1" s="1"/>
  <c r="AX1642" i="1" s="1"/>
  <c r="AX2429" i="1"/>
  <c r="AX2428" i="1" s="1"/>
  <c r="AX2427" i="1" s="1"/>
  <c r="AX2776" i="1"/>
  <c r="AX2847" i="1"/>
  <c r="AX2837" i="1" s="1"/>
  <c r="AX2836" i="1" s="1"/>
  <c r="AX2835" i="1" s="1"/>
  <c r="AX2834" i="1" s="1"/>
  <c r="AX3129" i="1"/>
  <c r="AX3128" i="1" s="1"/>
  <c r="AX3256" i="1"/>
  <c r="AX3255" i="1" s="1"/>
  <c r="AX3254" i="1" s="1"/>
  <c r="AX3253" i="1" s="1"/>
  <c r="AX1719" i="1"/>
  <c r="AX1718" i="1" s="1"/>
  <c r="AX1717" i="1" s="1"/>
  <c r="AX1859" i="1"/>
  <c r="AX1909" i="1"/>
  <c r="AX1908" i="1" s="1"/>
  <c r="AX1907" i="1" s="1"/>
  <c r="AX2145" i="1"/>
  <c r="AX2144" i="1" s="1"/>
  <c r="AX2386" i="1"/>
  <c r="AX2385" i="1" s="1"/>
  <c r="AX2384" i="1" s="1"/>
  <c r="AX2383" i="1" s="1"/>
  <c r="AX2400" i="1"/>
  <c r="AX2395" i="1" s="1"/>
  <c r="AX2415" i="1"/>
  <c r="AX2410" i="1" s="1"/>
  <c r="AX2436" i="1"/>
  <c r="AX2435" i="1" s="1"/>
  <c r="AX2513" i="1"/>
  <c r="AX2512" i="1" s="1"/>
  <c r="AX2594" i="1"/>
  <c r="AX2622" i="1"/>
  <c r="AX2781" i="1"/>
  <c r="AX2808" i="1"/>
  <c r="AX2804" i="1" s="1"/>
  <c r="AX2803" i="1" s="1"/>
  <c r="AX2797" i="1" s="1"/>
  <c r="AX2796" i="1" s="1"/>
  <c r="AX3085" i="1"/>
  <c r="AX3146" i="1"/>
  <c r="AX3145" i="1" s="1"/>
  <c r="AX3307" i="1"/>
  <c r="AX3524" i="1"/>
  <c r="AX3517" i="1" s="1"/>
  <c r="AX3516" i="1" s="1"/>
  <c r="AX3510" i="1" s="1"/>
  <c r="AX112" i="1"/>
  <c r="AX107" i="1" s="1"/>
  <c r="AX197" i="1"/>
  <c r="AX196" i="1" s="1"/>
  <c r="AX545" i="1"/>
  <c r="AX876" i="1"/>
  <c r="AX875" i="1" s="1"/>
  <c r="AX874" i="1" s="1"/>
  <c r="AX236" i="1"/>
  <c r="AX235" i="1" s="1"/>
  <c r="AX234" i="1" s="1"/>
  <c r="AX390" i="1"/>
  <c r="AX406" i="1"/>
  <c r="AX520" i="1"/>
  <c r="AX695" i="1"/>
  <c r="AX694" i="1" s="1"/>
  <c r="AX930" i="1"/>
  <c r="AX929" i="1" s="1"/>
  <c r="AX918" i="1" s="1"/>
  <c r="AX1744" i="1"/>
  <c r="AX844" i="1"/>
  <c r="AX843" i="1" s="1"/>
  <c r="AX1279" i="1"/>
  <c r="AX1278" i="1" s="1"/>
  <c r="AX1277" i="1" s="1"/>
  <c r="AX1377" i="1"/>
  <c r="AX1376" i="1" s="1"/>
  <c r="AX1375" i="1" s="1"/>
  <c r="AX1374" i="1" s="1"/>
  <c r="AX1519" i="1"/>
  <c r="AX1574" i="1"/>
  <c r="AX1573" i="1" s="1"/>
  <c r="AX1572" i="1" s="1"/>
  <c r="AX1571" i="1" s="1"/>
  <c r="AX1822" i="1"/>
  <c r="AX1821" i="1" s="1"/>
  <c r="AX652" i="1"/>
  <c r="AX709" i="1"/>
  <c r="AX705" i="1" s="1"/>
  <c r="AX704" i="1" s="1"/>
  <c r="AX1122" i="1"/>
  <c r="AX1121" i="1" s="1"/>
  <c r="AX1115" i="1" s="1"/>
  <c r="AX1403" i="1"/>
  <c r="AX1396" i="1" s="1"/>
  <c r="AX1810" i="1"/>
  <c r="AX1809" i="1" s="1"/>
  <c r="AX787" i="1"/>
  <c r="AX786" i="1" s="1"/>
  <c r="AX1709" i="1"/>
  <c r="AX1708" i="1" s="1"/>
  <c r="AX1702" i="1" s="1"/>
  <c r="AX1695" i="1" s="1"/>
  <c r="AX1637" i="1"/>
  <c r="AX1636" i="1" s="1"/>
  <c r="AX1635" i="1" s="1"/>
  <c r="AX1764" i="1"/>
  <c r="AX1763" i="1" s="1"/>
  <c r="AX1762" i="1" s="1"/>
  <c r="AX1756" i="1" s="1"/>
  <c r="AX1988" i="1"/>
  <c r="AX1987" i="1" s="1"/>
  <c r="AX1986" i="1" s="1"/>
  <c r="AX1985" i="1" s="1"/>
  <c r="AX1996" i="1"/>
  <c r="AX1995" i="1" s="1"/>
  <c r="AX2345" i="1"/>
  <c r="AX2344" i="1" s="1"/>
  <c r="AX2343" i="1" s="1"/>
  <c r="AX2342" i="1" s="1"/>
  <c r="AX1550" i="1"/>
  <c r="AX1549" i="1" s="1"/>
  <c r="AX1548" i="1" s="1"/>
  <c r="AX1542" i="1" s="1"/>
  <c r="AX1627" i="1"/>
  <c r="AX1626" i="1" s="1"/>
  <c r="AX1625" i="1" s="1"/>
  <c r="AX1619" i="1" s="1"/>
  <c r="AX1612" i="1" s="1"/>
  <c r="AX1899" i="1"/>
  <c r="AX1898" i="1" s="1"/>
  <c r="AX1892" i="1" s="1"/>
  <c r="AX1885" i="1" s="1"/>
  <c r="AX1971" i="1"/>
  <c r="AX1970" i="1" s="1"/>
  <c r="AX1969" i="1" s="1"/>
  <c r="AX1968" i="1" s="1"/>
  <c r="AX2086" i="1"/>
  <c r="AX2085" i="1" s="1"/>
  <c r="AX2079" i="1" s="1"/>
  <c r="AX2072" i="1" s="1"/>
  <c r="AX2096" i="1"/>
  <c r="AX2095" i="1" s="1"/>
  <c r="AX2094" i="1" s="1"/>
  <c r="AX2188" i="1"/>
  <c r="AX2187" i="1" s="1"/>
  <c r="AX2186" i="1" s="1"/>
  <c r="AX2185" i="1" s="1"/>
  <c r="AX2270" i="1"/>
  <c r="AX2314" i="1"/>
  <c r="AX2313" i="1" s="1"/>
  <c r="AX2312" i="1" s="1"/>
  <c r="AX2301" i="1" s="1"/>
  <c r="AX2636" i="1"/>
  <c r="AX2503" i="1"/>
  <c r="AX2498" i="1" s="1"/>
  <c r="AX2497" i="1" s="1"/>
  <c r="AX2575" i="1"/>
  <c r="AX2911" i="1"/>
  <c r="AX3376" i="1"/>
  <c r="AX3372" i="1" s="1"/>
  <c r="AX3367" i="1" s="1"/>
  <c r="AX3366" i="1" s="1"/>
  <c r="AX3365" i="1" s="1"/>
  <c r="AX3364" i="1" s="1"/>
  <c r="AX3096" i="1"/>
  <c r="AX3160" i="1"/>
  <c r="AX3317" i="1"/>
  <c r="AX2894" i="1" l="1"/>
  <c r="AX2888" i="1" s="1"/>
  <c r="AX2093" i="1"/>
  <c r="AX2635" i="1"/>
  <c r="AX3084" i="1"/>
  <c r="AX993" i="1"/>
  <c r="AX1491" i="1"/>
  <c r="AX1835" i="1"/>
  <c r="AX2961" i="1"/>
  <c r="AX2960" i="1" s="1"/>
  <c r="AX2952" i="1" s="1"/>
  <c r="AX137" i="1"/>
  <c r="AX136" i="1" s="1"/>
  <c r="AX135" i="1" s="1"/>
  <c r="AX134" i="1" s="1"/>
  <c r="AX119" i="1" s="1"/>
  <c r="AX1276" i="1"/>
  <c r="AX2621" i="1"/>
  <c r="AX2520" i="1"/>
  <c r="AX2511" i="1" s="1"/>
  <c r="AX2510" i="1" s="1"/>
  <c r="AX1216" i="1"/>
  <c r="AX1215" i="1" s="1"/>
  <c r="AX1416" i="1"/>
  <c r="AX1716" i="1"/>
  <c r="AX2016" i="1"/>
  <c r="AX20" i="1"/>
  <c r="AX19" i="1" s="1"/>
  <c r="AX18" i="1" s="1"/>
  <c r="AX17" i="1" s="1"/>
  <c r="AX2877" i="1"/>
  <c r="AX2876" i="1" s="1"/>
  <c r="AX2869" i="1" s="1"/>
  <c r="AX3392" i="1"/>
  <c r="AX3391" i="1" s="1"/>
  <c r="AX3384" i="1" s="1"/>
  <c r="AX3383" i="1" s="1"/>
  <c r="AX2133" i="1"/>
  <c r="AX2132" i="1" s="1"/>
  <c r="AX3429" i="1"/>
  <c r="AX3428" i="1" s="1"/>
  <c r="AX2037" i="1"/>
  <c r="AX2036" i="1" s="1"/>
  <c r="AX2217" i="1"/>
  <c r="AX2216" i="1" s="1"/>
  <c r="AX752" i="1"/>
  <c r="AX751" i="1" s="1"/>
  <c r="AX717" i="1" s="1"/>
  <c r="AX2269" i="1"/>
  <c r="AX1195" i="1"/>
  <c r="AX2983" i="1"/>
  <c r="AX1906" i="1"/>
  <c r="AX2689" i="1"/>
  <c r="AX1014" i="1"/>
  <c r="AX1013" i="1" s="1"/>
  <c r="AX357" i="1"/>
  <c r="AX356" i="1" s="1"/>
  <c r="AX345" i="1" s="1"/>
  <c r="AX3562" i="1"/>
  <c r="AX3561" i="1" s="1"/>
  <c r="AX3560" i="1" s="1"/>
  <c r="AX3540" i="1" s="1"/>
  <c r="AX1655" i="1"/>
  <c r="AX1654" i="1" s="1"/>
  <c r="AX2574" i="1"/>
  <c r="AX2573" i="1" s="1"/>
  <c r="AX2572" i="1" s="1"/>
  <c r="AX651" i="1"/>
  <c r="AX646" i="1" s="1"/>
  <c r="AX645" i="1" s="1"/>
  <c r="AX490" i="1"/>
  <c r="AX489" i="1" s="1"/>
  <c r="AX3112" i="1"/>
  <c r="AX1315" i="1"/>
  <c r="AX1114" i="1"/>
  <c r="AX873" i="1"/>
  <c r="AX1940" i="1"/>
  <c r="AX3457" i="1"/>
  <c r="AX3456" i="1" s="1"/>
  <c r="AX3455" i="1" s="1"/>
  <c r="AX3454" i="1" s="1"/>
  <c r="AX2450" i="1"/>
  <c r="AX2434" i="1" s="1"/>
  <c r="AX540" i="1"/>
  <c r="AX539" i="1" s="1"/>
  <c r="AX97" i="1"/>
  <c r="AX77" i="1" s="1"/>
  <c r="AX76" i="1" s="1"/>
  <c r="AX3306" i="1"/>
  <c r="AX3305" i="1" s="1"/>
  <c r="AX3509" i="1"/>
  <c r="AX379" i="1"/>
  <c r="AX3053" i="1"/>
  <c r="AX774" i="1"/>
  <c r="AX773" i="1" s="1"/>
  <c r="AX2765" i="1"/>
  <c r="AX2764" i="1" s="1"/>
  <c r="AX2763" i="1" s="1"/>
  <c r="AX3274" i="1"/>
  <c r="AX3273" i="1" s="1"/>
  <c r="AX1854" i="1"/>
  <c r="AX1853" i="1" s="1"/>
  <c r="AX3136" i="1"/>
  <c r="AX3095" i="1"/>
  <c r="AX1535" i="1"/>
  <c r="AX1755" i="1"/>
  <c r="AX820" i="1"/>
  <c r="AX819" i="1" s="1"/>
  <c r="AX798" i="1" s="1"/>
  <c r="AX1070" i="1"/>
  <c r="AX3208" i="1"/>
  <c r="AX3207" i="1" s="1"/>
  <c r="AX3206" i="1" s="1"/>
  <c r="AX3205" i="1" s="1"/>
  <c r="AX2713" i="1"/>
  <c r="AX2300" i="1"/>
  <c r="AX1435" i="1"/>
  <c r="AX1434" i="1" s="1"/>
  <c r="AX195" i="1"/>
  <c r="AX194" i="1" s="1"/>
  <c r="AX176" i="1" s="1"/>
  <c r="AX2815" i="1"/>
  <c r="AX2814" i="1" s="1"/>
  <c r="AX2813" i="1" s="1"/>
  <c r="AX2795" i="1" s="1"/>
  <c r="AX1634" i="1"/>
  <c r="AX2394" i="1"/>
  <c r="AX917" i="1"/>
  <c r="AX288" i="1"/>
  <c r="AX287" i="1" s="1"/>
  <c r="AX286" i="1" s="1"/>
  <c r="AX233" i="1" s="1"/>
  <c r="AX232" i="1" s="1"/>
  <c r="AX405" i="1"/>
  <c r="AX404" i="1" s="1"/>
  <c r="AX1834" i="1" l="1"/>
  <c r="AX2620" i="1"/>
  <c r="AX2619" i="1" s="1"/>
  <c r="AX2571" i="1" s="1"/>
  <c r="AX2951" i="1"/>
  <c r="AX2937" i="1" s="1"/>
  <c r="AX992" i="1"/>
  <c r="AX991" i="1" s="1"/>
  <c r="AX2015" i="1"/>
  <c r="AX2014" i="1" s="1"/>
  <c r="AX2215" i="1"/>
  <c r="AX2859" i="1"/>
  <c r="AX2833" i="1" s="1"/>
  <c r="AX1415" i="1"/>
  <c r="AX1414" i="1" s="1"/>
  <c r="AX1633" i="1"/>
  <c r="AX1632" i="1" s="1"/>
  <c r="AX1194" i="1"/>
  <c r="AX1193" i="1" s="1"/>
  <c r="AX716" i="1"/>
  <c r="AX3427" i="1"/>
  <c r="AX3272" i="1"/>
  <c r="AX3226" i="1" s="1"/>
  <c r="AX2712" i="1"/>
  <c r="AX2711" i="1" s="1"/>
  <c r="AX334" i="1"/>
  <c r="AX333" i="1" s="1"/>
  <c r="AX3083" i="1"/>
  <c r="AX3077" i="1" s="1"/>
  <c r="AX3052" i="1" s="1"/>
  <c r="AX3051" i="1" s="1"/>
  <c r="AX1833" i="1"/>
  <c r="AX797" i="1"/>
  <c r="AX2393" i="1"/>
  <c r="AX2371" i="1" s="1"/>
  <c r="AX488" i="1"/>
  <c r="AX487" i="1" l="1"/>
  <c r="AX3580" i="1" s="1"/>
  <c r="AZ500" i="1" l="1"/>
  <c r="AZ499" i="1" s="1"/>
  <c r="AW500" i="1"/>
  <c r="AW499" i="1" s="1"/>
  <c r="AV500" i="1"/>
  <c r="AV499" i="1" s="1"/>
  <c r="AU500" i="1"/>
  <c r="AU499" i="1" s="1"/>
  <c r="AT500" i="1"/>
  <c r="AT499" i="1" s="1"/>
  <c r="AS500" i="1"/>
  <c r="AQ500" i="1"/>
  <c r="AQ499" i="1" s="1"/>
  <c r="AP500" i="1"/>
  <c r="AP499" i="1" s="1"/>
  <c r="AQ275" i="1"/>
  <c r="AQ274" i="1" s="1"/>
  <c r="AR275" i="1"/>
  <c r="AR274" i="1" s="1"/>
  <c r="AS275" i="1"/>
  <c r="AT275" i="1"/>
  <c r="AT274" i="1" s="1"/>
  <c r="AU275" i="1"/>
  <c r="AU274" i="1" s="1"/>
  <c r="AV275" i="1"/>
  <c r="AV274" i="1" s="1"/>
  <c r="AW275" i="1"/>
  <c r="AW274" i="1" s="1"/>
  <c r="AZ275" i="1"/>
  <c r="AZ274" i="1" s="1"/>
  <c r="AP275" i="1"/>
  <c r="AP274" i="1" s="1"/>
  <c r="AQ238" i="1"/>
  <c r="AQ237" i="1" s="1"/>
  <c r="AR238" i="1"/>
  <c r="AR237" i="1" s="1"/>
  <c r="AS238" i="1"/>
  <c r="AT238" i="1"/>
  <c r="AT237" i="1" s="1"/>
  <c r="AU238" i="1"/>
  <c r="AU237" i="1" s="1"/>
  <c r="AV238" i="1"/>
  <c r="AV237" i="1" s="1"/>
  <c r="AW238" i="1"/>
  <c r="AW237" i="1" s="1"/>
  <c r="AZ238" i="1"/>
  <c r="AZ237" i="1" s="1"/>
  <c r="AP238" i="1"/>
  <c r="AP237" i="1" s="1"/>
  <c r="AU254" i="1"/>
  <c r="AV254" i="1"/>
  <c r="AW254" i="1"/>
  <c r="AZ254" i="1"/>
  <c r="AT254" i="1"/>
  <c r="AQ139" i="1"/>
  <c r="AR139" i="1"/>
  <c r="AS139" i="1"/>
  <c r="AT139" i="1"/>
  <c r="AU139" i="1"/>
  <c r="AV139" i="1"/>
  <c r="AW139" i="1"/>
  <c r="AZ139" i="1"/>
  <c r="AP139" i="1"/>
  <c r="AS237" i="1" l="1"/>
  <c r="AY237" i="1" s="1"/>
  <c r="AY238" i="1"/>
  <c r="AS274" i="1"/>
  <c r="AY274" i="1" s="1"/>
  <c r="AY275" i="1"/>
  <c r="AY139" i="1"/>
  <c r="AS499" i="1"/>
  <c r="AY499" i="1" s="1"/>
  <c r="AY500" i="1"/>
  <c r="AQ2432" i="1"/>
  <c r="AR2432" i="1"/>
  <c r="AS2432" i="1"/>
  <c r="AT2432" i="1"/>
  <c r="AU2432" i="1"/>
  <c r="AV2432" i="1"/>
  <c r="AW2432" i="1"/>
  <c r="AZ2432" i="1"/>
  <c r="AP2432" i="1"/>
  <c r="AY2432" i="1" l="1"/>
  <c r="AW3577" i="1"/>
  <c r="AW3576" i="1" s="1"/>
  <c r="AV3577" i="1"/>
  <c r="AV3576" i="1" s="1"/>
  <c r="AU3577" i="1"/>
  <c r="AU3576" i="1" s="1"/>
  <c r="AW3574" i="1"/>
  <c r="AW3573" i="1" s="1"/>
  <c r="AV3574" i="1"/>
  <c r="AV3573" i="1" s="1"/>
  <c r="AU3574" i="1"/>
  <c r="AU3573" i="1" s="1"/>
  <c r="AW3571" i="1"/>
  <c r="AW3570" i="1" s="1"/>
  <c r="AV3571" i="1"/>
  <c r="AV3570" i="1" s="1"/>
  <c r="AU3571" i="1"/>
  <c r="AU3570" i="1" s="1"/>
  <c r="AW3567" i="1"/>
  <c r="AV3567" i="1"/>
  <c r="AU3567" i="1"/>
  <c r="AW3565" i="1"/>
  <c r="AV3565" i="1"/>
  <c r="AU3565" i="1"/>
  <c r="AW3558" i="1"/>
  <c r="AW3557" i="1" s="1"/>
  <c r="AW3556" i="1" s="1"/>
  <c r="AW3555" i="1" s="1"/>
  <c r="AV3558" i="1"/>
  <c r="AV3557" i="1" s="1"/>
  <c r="AV3556" i="1" s="1"/>
  <c r="AV3555" i="1" s="1"/>
  <c r="AU3558" i="1"/>
  <c r="AU3557" i="1" s="1"/>
  <c r="AU3556" i="1" s="1"/>
  <c r="AU3555" i="1" s="1"/>
  <c r="AW3553" i="1"/>
  <c r="AV3553" i="1"/>
  <c r="AU3553" i="1"/>
  <c r="AW3551" i="1"/>
  <c r="AV3551" i="1"/>
  <c r="AU3551" i="1"/>
  <c r="AW3549" i="1"/>
  <c r="AV3549" i="1"/>
  <c r="AU3549" i="1"/>
  <c r="AW3546" i="1"/>
  <c r="AW3545" i="1" s="1"/>
  <c r="AV3546" i="1"/>
  <c r="AV3545" i="1" s="1"/>
  <c r="AU3546" i="1"/>
  <c r="AU3545" i="1" s="1"/>
  <c r="AW3538" i="1"/>
  <c r="AV3538" i="1"/>
  <c r="AU3538" i="1"/>
  <c r="AW3536" i="1"/>
  <c r="AV3536" i="1"/>
  <c r="AU3536" i="1"/>
  <c r="AW3533" i="1"/>
  <c r="AW3532" i="1" s="1"/>
  <c r="AV3533" i="1"/>
  <c r="AV3532" i="1" s="1"/>
  <c r="AU3533" i="1"/>
  <c r="AU3532" i="1" s="1"/>
  <c r="AW3527" i="1"/>
  <c r="AV3527" i="1"/>
  <c r="AU3527" i="1"/>
  <c r="AW3525" i="1"/>
  <c r="AV3525" i="1"/>
  <c r="AU3525" i="1"/>
  <c r="AW3522" i="1"/>
  <c r="AW3521" i="1" s="1"/>
  <c r="AV3522" i="1"/>
  <c r="AV3521" i="1" s="1"/>
  <c r="AU3522" i="1"/>
  <c r="AU3521" i="1" s="1"/>
  <c r="AW3519" i="1"/>
  <c r="AW3518" i="1" s="1"/>
  <c r="AV3519" i="1"/>
  <c r="AV3518" i="1" s="1"/>
  <c r="AU3519" i="1"/>
  <c r="AU3518" i="1" s="1"/>
  <c r="AW3514" i="1"/>
  <c r="AW3513" i="1" s="1"/>
  <c r="AW3512" i="1" s="1"/>
  <c r="AW3511" i="1" s="1"/>
  <c r="AV3514" i="1"/>
  <c r="AV3513" i="1" s="1"/>
  <c r="AV3512" i="1" s="1"/>
  <c r="AV3511" i="1" s="1"/>
  <c r="AU3514" i="1"/>
  <c r="AU3513" i="1" s="1"/>
  <c r="AU3512" i="1" s="1"/>
  <c r="AU3511" i="1" s="1"/>
  <c r="AW3507" i="1"/>
  <c r="AV3507" i="1"/>
  <c r="AU3507" i="1"/>
  <c r="AW3505" i="1"/>
  <c r="AV3505" i="1"/>
  <c r="AU3505" i="1"/>
  <c r="AW3503" i="1"/>
  <c r="AV3503" i="1"/>
  <c r="AU3503" i="1"/>
  <c r="AW3497" i="1"/>
  <c r="AW3496" i="1" s="1"/>
  <c r="AV3497" i="1"/>
  <c r="AV3496" i="1" s="1"/>
  <c r="AU3497" i="1"/>
  <c r="AU3496" i="1" s="1"/>
  <c r="AW3494" i="1"/>
  <c r="AW3493" i="1" s="1"/>
  <c r="AV3494" i="1"/>
  <c r="AV3493" i="1" s="1"/>
  <c r="AU3494" i="1"/>
  <c r="AU3493" i="1" s="1"/>
  <c r="AW3491" i="1"/>
  <c r="AW3490" i="1" s="1"/>
  <c r="AV3491" i="1"/>
  <c r="AV3490" i="1" s="1"/>
  <c r="AU3491" i="1"/>
  <c r="AU3490" i="1" s="1"/>
  <c r="AW3488" i="1"/>
  <c r="AW3487" i="1" s="1"/>
  <c r="AV3488" i="1"/>
  <c r="AV3487" i="1" s="1"/>
  <c r="AU3488" i="1"/>
  <c r="AU3487" i="1" s="1"/>
  <c r="AW3484" i="1"/>
  <c r="AV3484" i="1"/>
  <c r="AU3484" i="1"/>
  <c r="AW3482" i="1"/>
  <c r="AV3482" i="1"/>
  <c r="AU3482" i="1"/>
  <c r="AW3478" i="1"/>
  <c r="AW3477" i="1" s="1"/>
  <c r="AV3478" i="1"/>
  <c r="AV3477" i="1" s="1"/>
  <c r="AU3478" i="1"/>
  <c r="AU3477" i="1" s="1"/>
  <c r="AW3475" i="1"/>
  <c r="AW3474" i="1" s="1"/>
  <c r="AV3475" i="1"/>
  <c r="AV3474" i="1" s="1"/>
  <c r="AU3475" i="1"/>
  <c r="AU3474" i="1" s="1"/>
  <c r="AW3472" i="1"/>
  <c r="AW3471" i="1" s="1"/>
  <c r="AV3472" i="1"/>
  <c r="AV3471" i="1" s="1"/>
  <c r="AU3472" i="1"/>
  <c r="AU3471" i="1" s="1"/>
  <c r="AW3469" i="1"/>
  <c r="AW3468" i="1" s="1"/>
  <c r="AV3469" i="1"/>
  <c r="AV3468" i="1" s="1"/>
  <c r="AU3469" i="1"/>
  <c r="AU3468" i="1" s="1"/>
  <c r="AW3466" i="1"/>
  <c r="AV3466" i="1"/>
  <c r="AU3466" i="1"/>
  <c r="AW3464" i="1"/>
  <c r="AV3464" i="1"/>
  <c r="AU3464" i="1"/>
  <c r="AW3461" i="1"/>
  <c r="AV3461" i="1"/>
  <c r="AU3461" i="1"/>
  <c r="AW3459" i="1"/>
  <c r="AV3459" i="1"/>
  <c r="AU3459" i="1"/>
  <c r="AW3452" i="1"/>
  <c r="AV3452" i="1"/>
  <c r="AU3452" i="1"/>
  <c r="AW3450" i="1"/>
  <c r="AV3450" i="1"/>
  <c r="AU3450" i="1"/>
  <c r="AW3448" i="1"/>
  <c r="AV3448" i="1"/>
  <c r="AU3448" i="1"/>
  <c r="AW3445" i="1"/>
  <c r="AW3444" i="1" s="1"/>
  <c r="AV3445" i="1"/>
  <c r="AV3444" i="1" s="1"/>
  <c r="AU3445" i="1"/>
  <c r="AU3444" i="1" s="1"/>
  <c r="AW3440" i="1"/>
  <c r="AW3439" i="1" s="1"/>
  <c r="AW3438" i="1" s="1"/>
  <c r="AW3437" i="1" s="1"/>
  <c r="AV3440" i="1"/>
  <c r="AV3439" i="1" s="1"/>
  <c r="AV3438" i="1" s="1"/>
  <c r="AV3437" i="1" s="1"/>
  <c r="AU3440" i="1"/>
  <c r="AU3439" i="1" s="1"/>
  <c r="AU3438" i="1" s="1"/>
  <c r="AU3437" i="1" s="1"/>
  <c r="AW3435" i="1"/>
  <c r="AV3435" i="1"/>
  <c r="AU3435" i="1"/>
  <c r="AW3433" i="1"/>
  <c r="AV3433" i="1"/>
  <c r="AU3433" i="1"/>
  <c r="AW3424" i="1"/>
  <c r="AW3423" i="1" s="1"/>
  <c r="AW3422" i="1" s="1"/>
  <c r="AW3421" i="1" s="1"/>
  <c r="AV3424" i="1"/>
  <c r="AV3423" i="1" s="1"/>
  <c r="AV3422" i="1" s="1"/>
  <c r="AV3421" i="1" s="1"/>
  <c r="AU3424" i="1"/>
  <c r="AU3423" i="1" s="1"/>
  <c r="AU3422" i="1" s="1"/>
  <c r="AU3421" i="1" s="1"/>
  <c r="AW3418" i="1"/>
  <c r="AW3417" i="1" s="1"/>
  <c r="AV3418" i="1"/>
  <c r="AV3417" i="1" s="1"/>
  <c r="AU3418" i="1"/>
  <c r="AU3417" i="1" s="1"/>
  <c r="AW3415" i="1"/>
  <c r="AW3414" i="1" s="1"/>
  <c r="AV3415" i="1"/>
  <c r="AV3414" i="1" s="1"/>
  <c r="AU3415" i="1"/>
  <c r="AU3414" i="1" s="1"/>
  <c r="AW3409" i="1"/>
  <c r="AV3409" i="1"/>
  <c r="AU3409" i="1"/>
  <c r="AW3407" i="1"/>
  <c r="AV3407" i="1"/>
  <c r="AU3407" i="1"/>
  <c r="AW3405" i="1"/>
  <c r="AV3405" i="1"/>
  <c r="AU3405" i="1"/>
  <c r="AW3402" i="1"/>
  <c r="AW3401" i="1" s="1"/>
  <c r="AV3402" i="1"/>
  <c r="AV3401" i="1" s="1"/>
  <c r="AU3402" i="1"/>
  <c r="AU3401" i="1" s="1"/>
  <c r="AW3398" i="1"/>
  <c r="AW3397" i="1" s="1"/>
  <c r="AV3398" i="1"/>
  <c r="AV3397" i="1" s="1"/>
  <c r="AU3398" i="1"/>
  <c r="AU3397" i="1" s="1"/>
  <c r="AW3395" i="1"/>
  <c r="AW3394" i="1" s="1"/>
  <c r="AV3395" i="1"/>
  <c r="AV3394" i="1" s="1"/>
  <c r="AU3395" i="1"/>
  <c r="AU3394" i="1" s="1"/>
  <c r="AW3389" i="1"/>
  <c r="AW3388" i="1" s="1"/>
  <c r="AW3387" i="1" s="1"/>
  <c r="AW3386" i="1" s="1"/>
  <c r="AW3385" i="1" s="1"/>
  <c r="AV3389" i="1"/>
  <c r="AV3388" i="1" s="1"/>
  <c r="AV3387" i="1" s="1"/>
  <c r="AV3386" i="1" s="1"/>
  <c r="AV3385" i="1" s="1"/>
  <c r="AU3389" i="1"/>
  <c r="AU3388" i="1" s="1"/>
  <c r="AU3387" i="1" s="1"/>
  <c r="AU3386" i="1" s="1"/>
  <c r="AU3385" i="1" s="1"/>
  <c r="AW3381" i="1"/>
  <c r="AV3381" i="1"/>
  <c r="AU3381" i="1"/>
  <c r="AW3379" i="1"/>
  <c r="AV3379" i="1"/>
  <c r="AU3379" i="1"/>
  <c r="AW3377" i="1"/>
  <c r="AV3377" i="1"/>
  <c r="AU3377" i="1"/>
  <c r="AW3374" i="1"/>
  <c r="AW3373" i="1" s="1"/>
  <c r="AV3374" i="1"/>
  <c r="AV3373" i="1" s="1"/>
  <c r="AU3374" i="1"/>
  <c r="AU3373" i="1" s="1"/>
  <c r="AW3370" i="1"/>
  <c r="AW3369" i="1" s="1"/>
  <c r="AW3368" i="1" s="1"/>
  <c r="AV3370" i="1"/>
  <c r="AV3369" i="1" s="1"/>
  <c r="AV3368" i="1" s="1"/>
  <c r="AU3370" i="1"/>
  <c r="AU3369" i="1" s="1"/>
  <c r="AU3368" i="1" s="1"/>
  <c r="AW3362" i="1"/>
  <c r="AV3362" i="1"/>
  <c r="AU3362" i="1"/>
  <c r="AW3360" i="1"/>
  <c r="AV3360" i="1"/>
  <c r="AU3360" i="1"/>
  <c r="AW3358" i="1"/>
  <c r="AV3358" i="1"/>
  <c r="AU3358" i="1"/>
  <c r="AW3355" i="1"/>
  <c r="AW3354" i="1" s="1"/>
  <c r="AV3355" i="1"/>
  <c r="AV3354" i="1" s="1"/>
  <c r="AU3355" i="1"/>
  <c r="AU3354" i="1" s="1"/>
  <c r="AW3351" i="1"/>
  <c r="AW3350" i="1" s="1"/>
  <c r="AW3349" i="1" s="1"/>
  <c r="AV3351" i="1"/>
  <c r="AV3350" i="1" s="1"/>
  <c r="AV3349" i="1" s="1"/>
  <c r="AU3351" i="1"/>
  <c r="AU3350" i="1" s="1"/>
  <c r="AU3349" i="1" s="1"/>
  <c r="AW3347" i="1"/>
  <c r="AW3346" i="1" s="1"/>
  <c r="AW3345" i="1" s="1"/>
  <c r="AV3347" i="1"/>
  <c r="AV3346" i="1" s="1"/>
  <c r="AV3345" i="1" s="1"/>
  <c r="AU3347" i="1"/>
  <c r="AU3346" i="1" s="1"/>
  <c r="AU3345" i="1" s="1"/>
  <c r="AW3339" i="1"/>
  <c r="AV3339" i="1"/>
  <c r="AU3339" i="1"/>
  <c r="AW3337" i="1"/>
  <c r="AV3337" i="1"/>
  <c r="AU3337" i="1"/>
  <c r="AW3334" i="1"/>
  <c r="AW3333" i="1" s="1"/>
  <c r="AV3334" i="1"/>
  <c r="AV3333" i="1" s="1"/>
  <c r="AU3334" i="1"/>
  <c r="AU3333" i="1" s="1"/>
  <c r="AW3328" i="1"/>
  <c r="AW3327" i="1" s="1"/>
  <c r="AW3326" i="1" s="1"/>
  <c r="AW3325" i="1" s="1"/>
  <c r="AV3328" i="1"/>
  <c r="AV3327" i="1" s="1"/>
  <c r="AV3326" i="1" s="1"/>
  <c r="AV3325" i="1" s="1"/>
  <c r="AU3328" i="1"/>
  <c r="AU3327" i="1" s="1"/>
  <c r="AU3326" i="1" s="1"/>
  <c r="AU3325" i="1" s="1"/>
  <c r="AW3322" i="1"/>
  <c r="AW3321" i="1" s="1"/>
  <c r="AV3322" i="1"/>
  <c r="AV3321" i="1" s="1"/>
  <c r="AU3322" i="1"/>
  <c r="AU3321" i="1" s="1"/>
  <c r="AW3319" i="1"/>
  <c r="AW3318" i="1" s="1"/>
  <c r="AV3319" i="1"/>
  <c r="AV3318" i="1" s="1"/>
  <c r="AU3319" i="1"/>
  <c r="AU3318" i="1" s="1"/>
  <c r="AW3315" i="1"/>
  <c r="AW3314" i="1" s="1"/>
  <c r="AV3315" i="1"/>
  <c r="AV3314" i="1" s="1"/>
  <c r="AU3315" i="1"/>
  <c r="AU3314" i="1" s="1"/>
  <c r="AW3312" i="1"/>
  <c r="AW3311" i="1" s="1"/>
  <c r="AV3312" i="1"/>
  <c r="AV3311" i="1" s="1"/>
  <c r="AU3312" i="1"/>
  <c r="AU3311" i="1" s="1"/>
  <c r="AW3309" i="1"/>
  <c r="AW3308" i="1" s="1"/>
  <c r="AV3309" i="1"/>
  <c r="AV3308" i="1" s="1"/>
  <c r="AU3309" i="1"/>
  <c r="AU3308" i="1" s="1"/>
  <c r="AW3303" i="1"/>
  <c r="AW3302" i="1" s="1"/>
  <c r="AW3301" i="1" s="1"/>
  <c r="AW3300" i="1" s="1"/>
  <c r="AV3303" i="1"/>
  <c r="AV3302" i="1" s="1"/>
  <c r="AV3301" i="1" s="1"/>
  <c r="AV3300" i="1" s="1"/>
  <c r="AU3303" i="1"/>
  <c r="AU3302" i="1" s="1"/>
  <c r="AU3301" i="1" s="1"/>
  <c r="AU3300" i="1" s="1"/>
  <c r="AW3298" i="1"/>
  <c r="AW3297" i="1" s="1"/>
  <c r="AV3298" i="1"/>
  <c r="AV3297" i="1" s="1"/>
  <c r="AU3298" i="1"/>
  <c r="AU3297" i="1" s="1"/>
  <c r="AW3295" i="1"/>
  <c r="AW3294" i="1" s="1"/>
  <c r="AV3295" i="1"/>
  <c r="AV3294" i="1" s="1"/>
  <c r="AU3295" i="1"/>
  <c r="AU3294" i="1" s="1"/>
  <c r="AW3292" i="1"/>
  <c r="AV3292" i="1"/>
  <c r="AU3292" i="1"/>
  <c r="AW3290" i="1"/>
  <c r="AV3290" i="1"/>
  <c r="AU3290" i="1"/>
  <c r="AW3288" i="1"/>
  <c r="AV3288" i="1"/>
  <c r="AU3288" i="1"/>
  <c r="AW3286" i="1"/>
  <c r="AV3286" i="1"/>
  <c r="AU3286" i="1"/>
  <c r="AW3282" i="1"/>
  <c r="AW3281" i="1" s="1"/>
  <c r="AV3282" i="1"/>
  <c r="AV3281" i="1" s="1"/>
  <c r="AU3282" i="1"/>
  <c r="AU3281" i="1" s="1"/>
  <c r="AW3279" i="1"/>
  <c r="AV3279" i="1"/>
  <c r="AU3279" i="1"/>
  <c r="AW3277" i="1"/>
  <c r="AV3277" i="1"/>
  <c r="AU3277" i="1"/>
  <c r="AW3269" i="1"/>
  <c r="AW3268" i="1" s="1"/>
  <c r="AW3267" i="1" s="1"/>
  <c r="AW3266" i="1" s="1"/>
  <c r="AW3265" i="1" s="1"/>
  <c r="AV3269" i="1"/>
  <c r="AV3268" i="1" s="1"/>
  <c r="AV3267" i="1" s="1"/>
  <c r="AV3266" i="1" s="1"/>
  <c r="AV3265" i="1" s="1"/>
  <c r="AU3269" i="1"/>
  <c r="AU3268" i="1" s="1"/>
  <c r="AU3267" i="1" s="1"/>
  <c r="AU3266" i="1" s="1"/>
  <c r="AU3265" i="1" s="1"/>
  <c r="AW3262" i="1"/>
  <c r="AW3261" i="1" s="1"/>
  <c r="AV3262" i="1"/>
  <c r="AV3261" i="1" s="1"/>
  <c r="AU3262" i="1"/>
  <c r="AU3261" i="1" s="1"/>
  <c r="AW3258" i="1"/>
  <c r="AW3257" i="1" s="1"/>
  <c r="AV3258" i="1"/>
  <c r="AV3257" i="1" s="1"/>
  <c r="AU3258" i="1"/>
  <c r="AU3257" i="1" s="1"/>
  <c r="AW3250" i="1"/>
  <c r="AW3249" i="1" s="1"/>
  <c r="AW3248" i="1" s="1"/>
  <c r="AW3247" i="1" s="1"/>
  <c r="AW3246" i="1" s="1"/>
  <c r="AV3250" i="1"/>
  <c r="AV3249" i="1" s="1"/>
  <c r="AV3248" i="1" s="1"/>
  <c r="AV3247" i="1" s="1"/>
  <c r="AV3246" i="1" s="1"/>
  <c r="AU3250" i="1"/>
  <c r="AU3249" i="1" s="1"/>
  <c r="AU3248" i="1" s="1"/>
  <c r="AU3247" i="1" s="1"/>
  <c r="AU3246" i="1" s="1"/>
  <c r="AW3242" i="1"/>
  <c r="AW3241" i="1" s="1"/>
  <c r="AW3240" i="1" s="1"/>
  <c r="AV3242" i="1"/>
  <c r="AV3241" i="1" s="1"/>
  <c r="AV3240" i="1" s="1"/>
  <c r="AU3242" i="1"/>
  <c r="AU3241" i="1" s="1"/>
  <c r="AU3240" i="1" s="1"/>
  <c r="AW3237" i="1"/>
  <c r="AW3236" i="1" s="1"/>
  <c r="AW3235" i="1" s="1"/>
  <c r="AV3237" i="1"/>
  <c r="AV3236" i="1" s="1"/>
  <c r="AV3235" i="1" s="1"/>
  <c r="AU3237" i="1"/>
  <c r="AU3236" i="1" s="1"/>
  <c r="AU3235" i="1" s="1"/>
  <c r="AW3232" i="1"/>
  <c r="AW3231" i="1" s="1"/>
  <c r="AW3230" i="1" s="1"/>
  <c r="AW3229" i="1" s="1"/>
  <c r="AV3232" i="1"/>
  <c r="AV3231" i="1" s="1"/>
  <c r="AV3230" i="1" s="1"/>
  <c r="AV3229" i="1" s="1"/>
  <c r="AU3232" i="1"/>
  <c r="AU3231" i="1" s="1"/>
  <c r="AU3230" i="1" s="1"/>
  <c r="AU3229" i="1" s="1"/>
  <c r="AW3224" i="1"/>
  <c r="AW3223" i="1" s="1"/>
  <c r="AW3222" i="1" s="1"/>
  <c r="AW3221" i="1" s="1"/>
  <c r="AW3220" i="1" s="1"/>
  <c r="AW3219" i="1" s="1"/>
  <c r="AV3224" i="1"/>
  <c r="AV3223" i="1" s="1"/>
  <c r="AV3222" i="1" s="1"/>
  <c r="AV3221" i="1" s="1"/>
  <c r="AV3220" i="1" s="1"/>
  <c r="AV3219" i="1" s="1"/>
  <c r="AU3224" i="1"/>
  <c r="AU3223" i="1" s="1"/>
  <c r="AU3222" i="1" s="1"/>
  <c r="AU3221" i="1" s="1"/>
  <c r="AU3220" i="1" s="1"/>
  <c r="AU3219" i="1" s="1"/>
  <c r="AW3217" i="1"/>
  <c r="AV3217" i="1"/>
  <c r="AU3217" i="1"/>
  <c r="AW3215" i="1"/>
  <c r="AV3215" i="1"/>
  <c r="AU3215" i="1"/>
  <c r="AW3212" i="1"/>
  <c r="AV3212" i="1"/>
  <c r="AU3212" i="1"/>
  <c r="AW3210" i="1"/>
  <c r="AV3210" i="1"/>
  <c r="AU3210" i="1"/>
  <c r="AW3203" i="1"/>
  <c r="AW3202" i="1" s="1"/>
  <c r="AW3201" i="1" s="1"/>
  <c r="AW3200" i="1" s="1"/>
  <c r="AW3199" i="1" s="1"/>
  <c r="AV3203" i="1"/>
  <c r="AV3202" i="1" s="1"/>
  <c r="AV3201" i="1" s="1"/>
  <c r="AV3200" i="1" s="1"/>
  <c r="AV3199" i="1" s="1"/>
  <c r="AU3203" i="1"/>
  <c r="AU3202" i="1" s="1"/>
  <c r="AU3201" i="1" s="1"/>
  <c r="AU3200" i="1" s="1"/>
  <c r="AU3199" i="1" s="1"/>
  <c r="AW3197" i="1"/>
  <c r="AW3196" i="1" s="1"/>
  <c r="AW3195" i="1" s="1"/>
  <c r="AW3194" i="1" s="1"/>
  <c r="AW3193" i="1" s="1"/>
  <c r="AV3197" i="1"/>
  <c r="AV3196" i="1" s="1"/>
  <c r="AV3195" i="1" s="1"/>
  <c r="AV3194" i="1" s="1"/>
  <c r="AV3193" i="1" s="1"/>
  <c r="AU3197" i="1"/>
  <c r="AU3196" i="1" s="1"/>
  <c r="AU3195" i="1" s="1"/>
  <c r="AU3194" i="1" s="1"/>
  <c r="AU3193" i="1" s="1"/>
  <c r="AW3190" i="1"/>
  <c r="AW3189" i="1" s="1"/>
  <c r="AW3188" i="1" s="1"/>
  <c r="AW3187" i="1" s="1"/>
  <c r="AW3186" i="1" s="1"/>
  <c r="AV3190" i="1"/>
  <c r="AV3189" i="1" s="1"/>
  <c r="AV3188" i="1" s="1"/>
  <c r="AV3187" i="1" s="1"/>
  <c r="AV3186" i="1" s="1"/>
  <c r="AU3190" i="1"/>
  <c r="AU3189" i="1" s="1"/>
  <c r="AU3188" i="1" s="1"/>
  <c r="AU3187" i="1" s="1"/>
  <c r="AU3186" i="1" s="1"/>
  <c r="AW3184" i="1"/>
  <c r="AW3183" i="1" s="1"/>
  <c r="AW3182" i="1" s="1"/>
  <c r="AW3181" i="1" s="1"/>
  <c r="AW3180" i="1" s="1"/>
  <c r="AV3184" i="1"/>
  <c r="AV3183" i="1" s="1"/>
  <c r="AV3182" i="1" s="1"/>
  <c r="AV3181" i="1" s="1"/>
  <c r="AV3180" i="1" s="1"/>
  <c r="AU3184" i="1"/>
  <c r="AU3183" i="1" s="1"/>
  <c r="AU3182" i="1" s="1"/>
  <c r="AU3181" i="1" s="1"/>
  <c r="AU3180" i="1" s="1"/>
  <c r="AW3177" i="1"/>
  <c r="AW3176" i="1" s="1"/>
  <c r="AV3177" i="1"/>
  <c r="AV3176" i="1" s="1"/>
  <c r="AU3177" i="1"/>
  <c r="AU3176" i="1" s="1"/>
  <c r="AW3174" i="1"/>
  <c r="AW3173" i="1" s="1"/>
  <c r="AV3174" i="1"/>
  <c r="AV3173" i="1" s="1"/>
  <c r="AU3174" i="1"/>
  <c r="AU3173" i="1" s="1"/>
  <c r="AW3171" i="1"/>
  <c r="AW3170" i="1" s="1"/>
  <c r="AV3171" i="1"/>
  <c r="AV3170" i="1" s="1"/>
  <c r="AU3171" i="1"/>
  <c r="AU3170" i="1" s="1"/>
  <c r="AW3168" i="1"/>
  <c r="AW3167" i="1" s="1"/>
  <c r="AV3168" i="1"/>
  <c r="AV3167" i="1" s="1"/>
  <c r="AU3168" i="1"/>
  <c r="AU3167" i="1" s="1"/>
  <c r="AW3165" i="1"/>
  <c r="AW3164" i="1" s="1"/>
  <c r="AV3165" i="1"/>
  <c r="AV3164" i="1" s="1"/>
  <c r="AU3165" i="1"/>
  <c r="AU3164" i="1" s="1"/>
  <c r="AW3162" i="1"/>
  <c r="AW3161" i="1" s="1"/>
  <c r="AV3162" i="1"/>
  <c r="AV3161" i="1" s="1"/>
  <c r="AU3162" i="1"/>
  <c r="AU3161" i="1" s="1"/>
  <c r="AW3158" i="1"/>
  <c r="AW3157" i="1" s="1"/>
  <c r="AW3156" i="1" s="1"/>
  <c r="AV3158" i="1"/>
  <c r="AV3157" i="1" s="1"/>
  <c r="AV3156" i="1" s="1"/>
  <c r="AU3158" i="1"/>
  <c r="AU3157" i="1" s="1"/>
  <c r="AU3156" i="1" s="1"/>
  <c r="AW3154" i="1"/>
  <c r="AW3153" i="1" s="1"/>
  <c r="AV3154" i="1"/>
  <c r="AV3153" i="1" s="1"/>
  <c r="AU3154" i="1"/>
  <c r="AU3153" i="1" s="1"/>
  <c r="AW3151" i="1"/>
  <c r="AV3151" i="1"/>
  <c r="AU3151" i="1"/>
  <c r="AW3149" i="1"/>
  <c r="AV3149" i="1"/>
  <c r="AU3149" i="1"/>
  <c r="AW3147" i="1"/>
  <c r="AV3147" i="1"/>
  <c r="AU3147" i="1"/>
  <c r="AW3143" i="1"/>
  <c r="AW3142" i="1" s="1"/>
  <c r="AW3141" i="1" s="1"/>
  <c r="AV3143" i="1"/>
  <c r="AV3142" i="1" s="1"/>
  <c r="AV3141" i="1" s="1"/>
  <c r="AU3143" i="1"/>
  <c r="AU3142" i="1" s="1"/>
  <c r="AU3141" i="1" s="1"/>
  <c r="AW3139" i="1"/>
  <c r="AW3138" i="1" s="1"/>
  <c r="AW3137" i="1" s="1"/>
  <c r="AV3139" i="1"/>
  <c r="AV3138" i="1" s="1"/>
  <c r="AV3137" i="1" s="1"/>
  <c r="AU3139" i="1"/>
  <c r="AU3138" i="1" s="1"/>
  <c r="AU3137" i="1" s="1"/>
  <c r="AW3134" i="1"/>
  <c r="AW3133" i="1" s="1"/>
  <c r="AV3134" i="1"/>
  <c r="AV3133" i="1" s="1"/>
  <c r="AU3134" i="1"/>
  <c r="AU3133" i="1" s="1"/>
  <c r="AW3131" i="1"/>
  <c r="AW3130" i="1" s="1"/>
  <c r="AV3131" i="1"/>
  <c r="AV3130" i="1" s="1"/>
  <c r="AU3131" i="1"/>
  <c r="AU3130" i="1" s="1"/>
  <c r="AW3126" i="1"/>
  <c r="AW3125" i="1" s="1"/>
  <c r="AW3124" i="1" s="1"/>
  <c r="AW3123" i="1" s="1"/>
  <c r="AV3126" i="1"/>
  <c r="AV3125" i="1" s="1"/>
  <c r="AV3124" i="1" s="1"/>
  <c r="AV3123" i="1" s="1"/>
  <c r="AU3126" i="1"/>
  <c r="AU3125" i="1" s="1"/>
  <c r="AU3124" i="1" s="1"/>
  <c r="AU3123" i="1" s="1"/>
  <c r="AW3121" i="1"/>
  <c r="AV3121" i="1"/>
  <c r="AU3121" i="1"/>
  <c r="AW3119" i="1"/>
  <c r="AV3119" i="1"/>
  <c r="AU3119" i="1"/>
  <c r="AW3116" i="1"/>
  <c r="AV3116" i="1"/>
  <c r="AU3116" i="1"/>
  <c r="AW3114" i="1"/>
  <c r="AV3114" i="1"/>
  <c r="AU3114" i="1"/>
  <c r="AW3110" i="1"/>
  <c r="AW3109" i="1" s="1"/>
  <c r="AV3110" i="1"/>
  <c r="AV3109" i="1" s="1"/>
  <c r="AU3110" i="1"/>
  <c r="AU3109" i="1" s="1"/>
  <c r="AW3107" i="1"/>
  <c r="AW3106" i="1" s="1"/>
  <c r="AV3107" i="1"/>
  <c r="AV3106" i="1" s="1"/>
  <c r="AU3107" i="1"/>
  <c r="AU3106" i="1" s="1"/>
  <c r="AW3104" i="1"/>
  <c r="AV3104" i="1"/>
  <c r="AU3104" i="1"/>
  <c r="AW3102" i="1"/>
  <c r="AV3102" i="1"/>
  <c r="AU3102" i="1"/>
  <c r="AW3099" i="1"/>
  <c r="AV3099" i="1"/>
  <c r="AU3099" i="1"/>
  <c r="AW3097" i="1"/>
  <c r="AV3097" i="1"/>
  <c r="AU3097" i="1"/>
  <c r="AW3093" i="1"/>
  <c r="AV3093" i="1"/>
  <c r="AU3093" i="1"/>
  <c r="AW3091" i="1"/>
  <c r="AV3091" i="1"/>
  <c r="AU3091" i="1"/>
  <c r="AW3088" i="1"/>
  <c r="AV3088" i="1"/>
  <c r="AU3088" i="1"/>
  <c r="AW3086" i="1"/>
  <c r="AV3086" i="1"/>
  <c r="AU3086" i="1"/>
  <c r="AW3081" i="1"/>
  <c r="AW3080" i="1" s="1"/>
  <c r="AW3079" i="1" s="1"/>
  <c r="AW3078" i="1" s="1"/>
  <c r="AV3081" i="1"/>
  <c r="AV3080" i="1" s="1"/>
  <c r="AV3079" i="1" s="1"/>
  <c r="AV3078" i="1" s="1"/>
  <c r="AU3081" i="1"/>
  <c r="AU3080" i="1" s="1"/>
  <c r="AU3079" i="1" s="1"/>
  <c r="AU3078" i="1" s="1"/>
  <c r="AW3075" i="1"/>
  <c r="AV3075" i="1"/>
  <c r="AU3075" i="1"/>
  <c r="AW3073" i="1"/>
  <c r="AV3073" i="1"/>
  <c r="AU3073" i="1"/>
  <c r="AW3071" i="1"/>
  <c r="AV3071" i="1"/>
  <c r="AU3071" i="1"/>
  <c r="AW3068" i="1"/>
  <c r="AW3067" i="1" s="1"/>
  <c r="AV3068" i="1"/>
  <c r="AV3067" i="1" s="1"/>
  <c r="AU3068" i="1"/>
  <c r="AU3067" i="1" s="1"/>
  <c r="AW3064" i="1"/>
  <c r="AW3063" i="1" s="1"/>
  <c r="AW3062" i="1" s="1"/>
  <c r="AV3064" i="1"/>
  <c r="AV3063" i="1" s="1"/>
  <c r="AV3062" i="1" s="1"/>
  <c r="AU3064" i="1"/>
  <c r="AU3063" i="1" s="1"/>
  <c r="AU3062" i="1" s="1"/>
  <c r="AW3059" i="1"/>
  <c r="AV3059" i="1"/>
  <c r="AU3059" i="1"/>
  <c r="AW3057" i="1"/>
  <c r="AV3057" i="1"/>
  <c r="AU3057" i="1"/>
  <c r="AW3049" i="1"/>
  <c r="AW3048" i="1" s="1"/>
  <c r="AW3047" i="1" s="1"/>
  <c r="AW3046" i="1" s="1"/>
  <c r="AW3045" i="1" s="1"/>
  <c r="AW3044" i="1" s="1"/>
  <c r="AV3049" i="1"/>
  <c r="AV3048" i="1" s="1"/>
  <c r="AV3047" i="1" s="1"/>
  <c r="AV3046" i="1" s="1"/>
  <c r="AV3045" i="1" s="1"/>
  <c r="AV3044" i="1" s="1"/>
  <c r="AU3049" i="1"/>
  <c r="AU3048" i="1" s="1"/>
  <c r="AU3047" i="1" s="1"/>
  <c r="AU3046" i="1" s="1"/>
  <c r="AU3045" i="1" s="1"/>
  <c r="AU3044" i="1" s="1"/>
  <c r="AW3042" i="1"/>
  <c r="AW3041" i="1" s="1"/>
  <c r="AW3040" i="1" s="1"/>
  <c r="AW3039" i="1" s="1"/>
  <c r="AW3038" i="1" s="1"/>
  <c r="AW3037" i="1" s="1"/>
  <c r="AV3042" i="1"/>
  <c r="AV3041" i="1" s="1"/>
  <c r="AV3040" i="1" s="1"/>
  <c r="AV3039" i="1" s="1"/>
  <c r="AV3038" i="1" s="1"/>
  <c r="AV3037" i="1" s="1"/>
  <c r="AU3042" i="1"/>
  <c r="AU3041" i="1" s="1"/>
  <c r="AU3040" i="1" s="1"/>
  <c r="AU3039" i="1" s="1"/>
  <c r="AU3038" i="1" s="1"/>
  <c r="AU3037" i="1" s="1"/>
  <c r="AW3035" i="1"/>
  <c r="AV3035" i="1"/>
  <c r="AU3035" i="1"/>
  <c r="AW3033" i="1"/>
  <c r="AV3033" i="1"/>
  <c r="AU3033" i="1"/>
  <c r="AW3031" i="1"/>
  <c r="AV3031" i="1"/>
  <c r="AU3031" i="1"/>
  <c r="AW3028" i="1"/>
  <c r="AW3027" i="1" s="1"/>
  <c r="AV3028" i="1"/>
  <c r="AV3027" i="1" s="1"/>
  <c r="AU3028" i="1"/>
  <c r="AU3027" i="1" s="1"/>
  <c r="AW3020" i="1"/>
  <c r="AV3020" i="1"/>
  <c r="AU3020" i="1"/>
  <c r="AW3018" i="1"/>
  <c r="AV3018" i="1"/>
  <c r="AU3018" i="1"/>
  <c r="AW3016" i="1"/>
  <c r="AV3016" i="1"/>
  <c r="AU3016" i="1"/>
  <c r="AW3013" i="1"/>
  <c r="AW3012" i="1" s="1"/>
  <c r="AV3013" i="1"/>
  <c r="AV3012" i="1" s="1"/>
  <c r="AU3013" i="1"/>
  <c r="AU3012" i="1" s="1"/>
  <c r="AW3008" i="1"/>
  <c r="AW3007" i="1" s="1"/>
  <c r="AV3008" i="1"/>
  <c r="AV3007" i="1" s="1"/>
  <c r="AU3008" i="1"/>
  <c r="AU3007" i="1" s="1"/>
  <c r="AW3005" i="1"/>
  <c r="AW3004" i="1" s="1"/>
  <c r="AV3005" i="1"/>
  <c r="AV3004" i="1" s="1"/>
  <c r="AU3005" i="1"/>
  <c r="AU3004" i="1" s="1"/>
  <c r="AW3002" i="1"/>
  <c r="AW3001" i="1" s="1"/>
  <c r="AV3002" i="1"/>
  <c r="AV3001" i="1" s="1"/>
  <c r="AU3002" i="1"/>
  <c r="AU3001" i="1" s="1"/>
  <c r="AW2999" i="1"/>
  <c r="AW2998" i="1" s="1"/>
  <c r="AV2999" i="1"/>
  <c r="AV2998" i="1" s="1"/>
  <c r="AU2999" i="1"/>
  <c r="AU2998" i="1" s="1"/>
  <c r="AW2994" i="1"/>
  <c r="AW2993" i="1" s="1"/>
  <c r="AW2992" i="1" s="1"/>
  <c r="AV2994" i="1"/>
  <c r="AV2993" i="1" s="1"/>
  <c r="AV2992" i="1" s="1"/>
  <c r="AU2994" i="1"/>
  <c r="AU2993" i="1" s="1"/>
  <c r="AU2992" i="1" s="1"/>
  <c r="AW2990" i="1"/>
  <c r="AW2989" i="1" s="1"/>
  <c r="AV2990" i="1"/>
  <c r="AV2989" i="1" s="1"/>
  <c r="AU2990" i="1"/>
  <c r="AU2989" i="1" s="1"/>
  <c r="AW2987" i="1"/>
  <c r="AW2986" i="1" s="1"/>
  <c r="AV2987" i="1"/>
  <c r="AV2986" i="1" s="1"/>
  <c r="AU2987" i="1"/>
  <c r="AU2986" i="1" s="1"/>
  <c r="AW2981" i="1"/>
  <c r="AW2980" i="1" s="1"/>
  <c r="AW2979" i="1" s="1"/>
  <c r="AW2978" i="1" s="1"/>
  <c r="AV2981" i="1"/>
  <c r="AV2980" i="1" s="1"/>
  <c r="AV2979" i="1" s="1"/>
  <c r="AV2978" i="1" s="1"/>
  <c r="AU2981" i="1"/>
  <c r="AU2980" i="1" s="1"/>
  <c r="AU2979" i="1" s="1"/>
  <c r="AU2978" i="1" s="1"/>
  <c r="AW2976" i="1"/>
  <c r="AW2975" i="1" s="1"/>
  <c r="AW2974" i="1" s="1"/>
  <c r="AV2976" i="1"/>
  <c r="AV2975" i="1" s="1"/>
  <c r="AV2974" i="1" s="1"/>
  <c r="AU2976" i="1"/>
  <c r="AU2975" i="1" s="1"/>
  <c r="AU2974" i="1" s="1"/>
  <c r="AW2972" i="1"/>
  <c r="AV2972" i="1"/>
  <c r="AU2972" i="1"/>
  <c r="AW2970" i="1"/>
  <c r="AV2970" i="1"/>
  <c r="AU2970" i="1"/>
  <c r="AW2967" i="1"/>
  <c r="AV2967" i="1"/>
  <c r="AU2967" i="1"/>
  <c r="AW2965" i="1"/>
  <c r="AV2965" i="1"/>
  <c r="AU2965" i="1"/>
  <c r="AW2963" i="1"/>
  <c r="AV2963" i="1"/>
  <c r="AU2963" i="1"/>
  <c r="AW2958" i="1"/>
  <c r="AV2958" i="1"/>
  <c r="AU2958" i="1"/>
  <c r="AW2956" i="1"/>
  <c r="AV2956" i="1"/>
  <c r="AU2956" i="1"/>
  <c r="AW2949" i="1"/>
  <c r="AW2948" i="1" s="1"/>
  <c r="AW2947" i="1" s="1"/>
  <c r="AW2946" i="1" s="1"/>
  <c r="AW2945" i="1" s="1"/>
  <c r="AV2949" i="1"/>
  <c r="AV2948" i="1" s="1"/>
  <c r="AV2947" i="1" s="1"/>
  <c r="AV2946" i="1" s="1"/>
  <c r="AV2945" i="1" s="1"/>
  <c r="AU2949" i="1"/>
  <c r="AU2948" i="1" s="1"/>
  <c r="AU2947" i="1" s="1"/>
  <c r="AU2946" i="1" s="1"/>
  <c r="AU2945" i="1" s="1"/>
  <c r="AW2943" i="1"/>
  <c r="AW2942" i="1" s="1"/>
  <c r="AW2941" i="1" s="1"/>
  <c r="AW2940" i="1" s="1"/>
  <c r="AW2939" i="1" s="1"/>
  <c r="AV2943" i="1"/>
  <c r="AV2942" i="1" s="1"/>
  <c r="AV2941" i="1" s="1"/>
  <c r="AV2940" i="1" s="1"/>
  <c r="AV2939" i="1" s="1"/>
  <c r="AU2943" i="1"/>
  <c r="AU2942" i="1" s="1"/>
  <c r="AU2941" i="1" s="1"/>
  <c r="AU2940" i="1" s="1"/>
  <c r="AU2939" i="1" s="1"/>
  <c r="AW2935" i="1"/>
  <c r="AV2935" i="1"/>
  <c r="AU2935" i="1"/>
  <c r="AW2933" i="1"/>
  <c r="AV2933" i="1"/>
  <c r="AU2933" i="1"/>
  <c r="AW2931" i="1"/>
  <c r="AV2931" i="1"/>
  <c r="AU2931" i="1"/>
  <c r="AW2928" i="1"/>
  <c r="AW2927" i="1" s="1"/>
  <c r="AV2928" i="1"/>
  <c r="AV2927" i="1" s="1"/>
  <c r="AU2928" i="1"/>
  <c r="AU2927" i="1" s="1"/>
  <c r="AW2923" i="1"/>
  <c r="AV2923" i="1"/>
  <c r="AU2923" i="1"/>
  <c r="AW2921" i="1"/>
  <c r="AV2921" i="1"/>
  <c r="AU2921" i="1"/>
  <c r="AW2916" i="1"/>
  <c r="AW2915" i="1" s="1"/>
  <c r="AV2916" i="1"/>
  <c r="AV2915" i="1" s="1"/>
  <c r="AU2916" i="1"/>
  <c r="AU2915" i="1" s="1"/>
  <c r="AW2913" i="1"/>
  <c r="AW2912" i="1" s="1"/>
  <c r="AV2913" i="1"/>
  <c r="AV2912" i="1" s="1"/>
  <c r="AU2913" i="1"/>
  <c r="AU2912" i="1" s="1"/>
  <c r="AW2909" i="1"/>
  <c r="AW2908" i="1" s="1"/>
  <c r="AV2909" i="1"/>
  <c r="AV2908" i="1" s="1"/>
  <c r="AU2909" i="1"/>
  <c r="AU2908" i="1" s="1"/>
  <c r="AW2906" i="1"/>
  <c r="AW2905" i="1" s="1"/>
  <c r="AV2906" i="1"/>
  <c r="AV2905" i="1" s="1"/>
  <c r="AU2906" i="1"/>
  <c r="AU2905" i="1" s="1"/>
  <c r="AW2903" i="1"/>
  <c r="AW2902" i="1" s="1"/>
  <c r="AV2903" i="1"/>
  <c r="AV2902" i="1" s="1"/>
  <c r="AU2903" i="1"/>
  <c r="AU2902" i="1" s="1"/>
  <c r="AW2900" i="1"/>
  <c r="AW2899" i="1" s="1"/>
  <c r="AV2900" i="1"/>
  <c r="AV2899" i="1" s="1"/>
  <c r="AU2900" i="1"/>
  <c r="AU2899" i="1" s="1"/>
  <c r="AW2897" i="1"/>
  <c r="AW2896" i="1" s="1"/>
  <c r="AV2897" i="1"/>
  <c r="AV2896" i="1" s="1"/>
  <c r="AU2897" i="1"/>
  <c r="AU2896" i="1" s="1"/>
  <c r="AW2892" i="1"/>
  <c r="AW2891" i="1" s="1"/>
  <c r="AW2890" i="1" s="1"/>
  <c r="AW2889" i="1" s="1"/>
  <c r="AV2892" i="1"/>
  <c r="AV2891" i="1" s="1"/>
  <c r="AV2890" i="1" s="1"/>
  <c r="AV2889" i="1" s="1"/>
  <c r="AU2892" i="1"/>
  <c r="AU2891" i="1" s="1"/>
  <c r="AU2890" i="1" s="1"/>
  <c r="AU2889" i="1" s="1"/>
  <c r="AW2886" i="1"/>
  <c r="AV2886" i="1"/>
  <c r="AU2886" i="1"/>
  <c r="AW2884" i="1"/>
  <c r="AV2884" i="1"/>
  <c r="AU2884" i="1"/>
  <c r="AW2881" i="1"/>
  <c r="AV2881" i="1"/>
  <c r="AU2881" i="1"/>
  <c r="AW2879" i="1"/>
  <c r="AV2879" i="1"/>
  <c r="AU2879" i="1"/>
  <c r="AW2873" i="1"/>
  <c r="AW2872" i="1" s="1"/>
  <c r="AW2871" i="1" s="1"/>
  <c r="AW2870" i="1" s="1"/>
  <c r="AV2873" i="1"/>
  <c r="AV2872" i="1" s="1"/>
  <c r="AV2871" i="1" s="1"/>
  <c r="AV2870" i="1" s="1"/>
  <c r="AU2873" i="1"/>
  <c r="AU2872" i="1" s="1"/>
  <c r="AU2871" i="1" s="1"/>
  <c r="AU2870" i="1" s="1"/>
  <c r="AW2866" i="1"/>
  <c r="AV2866" i="1"/>
  <c r="AU2866" i="1"/>
  <c r="AW2864" i="1"/>
  <c r="AV2864" i="1"/>
  <c r="AU2864" i="1"/>
  <c r="AW2857" i="1"/>
  <c r="AW2856" i="1" s="1"/>
  <c r="AV2857" i="1"/>
  <c r="AV2856" i="1" s="1"/>
  <c r="AU2857" i="1"/>
  <c r="AU2856" i="1" s="1"/>
  <c r="AW2854" i="1"/>
  <c r="AV2854" i="1"/>
  <c r="AU2854" i="1"/>
  <c r="AW2852" i="1"/>
  <c r="AV2852" i="1"/>
  <c r="AU2852" i="1"/>
  <c r="AW2850" i="1"/>
  <c r="AV2850" i="1"/>
  <c r="AU2850" i="1"/>
  <c r="AW2848" i="1"/>
  <c r="AV2848" i="1"/>
  <c r="AU2848" i="1"/>
  <c r="AW2845" i="1"/>
  <c r="AW2844" i="1" s="1"/>
  <c r="AV2845" i="1"/>
  <c r="AV2844" i="1" s="1"/>
  <c r="AU2845" i="1"/>
  <c r="AU2844" i="1" s="1"/>
  <c r="AW2842" i="1"/>
  <c r="AW2841" i="1" s="1"/>
  <c r="AV2842" i="1"/>
  <c r="AV2841" i="1" s="1"/>
  <c r="AU2842" i="1"/>
  <c r="AU2841" i="1" s="1"/>
  <c r="AW2839" i="1"/>
  <c r="AW2838" i="1" s="1"/>
  <c r="AV2839" i="1"/>
  <c r="AV2838" i="1" s="1"/>
  <c r="AU2839" i="1"/>
  <c r="AU2838" i="1" s="1"/>
  <c r="AW2831" i="1"/>
  <c r="AV2831" i="1"/>
  <c r="AU2831" i="1"/>
  <c r="AW2829" i="1"/>
  <c r="AV2829" i="1"/>
  <c r="AU2829" i="1"/>
  <c r="AW2827" i="1"/>
  <c r="AV2827" i="1"/>
  <c r="AU2827" i="1"/>
  <c r="AW2824" i="1"/>
  <c r="AW2823" i="1" s="1"/>
  <c r="AV2824" i="1"/>
  <c r="AV2823" i="1" s="1"/>
  <c r="AU2824" i="1"/>
  <c r="AU2823" i="1" s="1"/>
  <c r="AW2820" i="1"/>
  <c r="AV2820" i="1"/>
  <c r="AU2820" i="1"/>
  <c r="AW2818" i="1"/>
  <c r="AV2818" i="1"/>
  <c r="AU2818" i="1"/>
  <c r="AW2811" i="1"/>
  <c r="AV2811" i="1"/>
  <c r="AU2811" i="1"/>
  <c r="AW2809" i="1"/>
  <c r="AV2809" i="1"/>
  <c r="AU2809" i="1"/>
  <c r="AW2806" i="1"/>
  <c r="AW2805" i="1" s="1"/>
  <c r="AV2806" i="1"/>
  <c r="AV2805" i="1" s="1"/>
  <c r="AU2806" i="1"/>
  <c r="AU2805" i="1" s="1"/>
  <c r="AW2801" i="1"/>
  <c r="AW2800" i="1" s="1"/>
  <c r="AW2799" i="1" s="1"/>
  <c r="AW2798" i="1" s="1"/>
  <c r="AV2801" i="1"/>
  <c r="AV2800" i="1" s="1"/>
  <c r="AV2799" i="1" s="1"/>
  <c r="AV2798" i="1" s="1"/>
  <c r="AU2801" i="1"/>
  <c r="AU2800" i="1" s="1"/>
  <c r="AU2799" i="1" s="1"/>
  <c r="AU2798" i="1" s="1"/>
  <c r="AW2793" i="1"/>
  <c r="AV2793" i="1"/>
  <c r="AU2793" i="1"/>
  <c r="AW2791" i="1"/>
  <c r="AV2791" i="1"/>
  <c r="AU2791" i="1"/>
  <c r="AW2786" i="1"/>
  <c r="AW2785" i="1" s="1"/>
  <c r="AV2786" i="1"/>
  <c r="AV2785" i="1" s="1"/>
  <c r="AU2786" i="1"/>
  <c r="AU2785" i="1" s="1"/>
  <c r="AW2783" i="1"/>
  <c r="AW2782" i="1" s="1"/>
  <c r="AV2783" i="1"/>
  <c r="AV2782" i="1" s="1"/>
  <c r="AU2783" i="1"/>
  <c r="AU2782" i="1" s="1"/>
  <c r="AW2779" i="1"/>
  <c r="AV2779" i="1"/>
  <c r="AU2779" i="1"/>
  <c r="AW2777" i="1"/>
  <c r="AV2777" i="1"/>
  <c r="AU2777" i="1"/>
  <c r="AW2774" i="1"/>
  <c r="AW2773" i="1" s="1"/>
  <c r="AV2774" i="1"/>
  <c r="AV2773" i="1" s="1"/>
  <c r="AU2774" i="1"/>
  <c r="AU2773" i="1" s="1"/>
  <c r="AW2771" i="1"/>
  <c r="AV2771" i="1"/>
  <c r="AU2771" i="1"/>
  <c r="AW2769" i="1"/>
  <c r="AV2769" i="1"/>
  <c r="AU2769" i="1"/>
  <c r="AW2767" i="1"/>
  <c r="AV2767" i="1"/>
  <c r="AU2767" i="1"/>
  <c r="AW2761" i="1"/>
  <c r="AV2761" i="1"/>
  <c r="AU2761" i="1"/>
  <c r="AW2759" i="1"/>
  <c r="AV2759" i="1"/>
  <c r="AU2759" i="1"/>
  <c r="AW2757" i="1"/>
  <c r="AV2757" i="1"/>
  <c r="AU2757" i="1"/>
  <c r="AW2754" i="1"/>
  <c r="AW2753" i="1" s="1"/>
  <c r="AV2754" i="1"/>
  <c r="AV2753" i="1" s="1"/>
  <c r="AU2754" i="1"/>
  <c r="AU2753" i="1" s="1"/>
  <c r="AW2749" i="1"/>
  <c r="AW2748" i="1" s="1"/>
  <c r="AW2747" i="1" s="1"/>
  <c r="AW2746" i="1" s="1"/>
  <c r="AV2749" i="1"/>
  <c r="AV2748" i="1" s="1"/>
  <c r="AV2747" i="1" s="1"/>
  <c r="AV2746" i="1" s="1"/>
  <c r="AU2749" i="1"/>
  <c r="AU2748" i="1" s="1"/>
  <c r="AU2747" i="1" s="1"/>
  <c r="AU2746" i="1" s="1"/>
  <c r="AW2744" i="1"/>
  <c r="AW2743" i="1" s="1"/>
  <c r="AV2744" i="1"/>
  <c r="AV2743" i="1" s="1"/>
  <c r="AU2744" i="1"/>
  <c r="AU2743" i="1" s="1"/>
  <c r="AW2741" i="1"/>
  <c r="AW2740" i="1" s="1"/>
  <c r="AV2741" i="1"/>
  <c r="AV2740" i="1" s="1"/>
  <c r="AU2741" i="1"/>
  <c r="AU2740" i="1" s="1"/>
  <c r="AW2738" i="1"/>
  <c r="AW2737" i="1" s="1"/>
  <c r="AV2738" i="1"/>
  <c r="AV2737" i="1" s="1"/>
  <c r="AU2738" i="1"/>
  <c r="AU2737" i="1" s="1"/>
  <c r="AW2735" i="1"/>
  <c r="AW2734" i="1" s="1"/>
  <c r="AV2735" i="1"/>
  <c r="AV2734" i="1" s="1"/>
  <c r="AU2735" i="1"/>
  <c r="AU2734" i="1" s="1"/>
  <c r="AW2732" i="1"/>
  <c r="AW2731" i="1" s="1"/>
  <c r="AV2732" i="1"/>
  <c r="AV2731" i="1" s="1"/>
  <c r="AU2732" i="1"/>
  <c r="AU2731" i="1" s="1"/>
  <c r="AW2729" i="1"/>
  <c r="AW2728" i="1" s="1"/>
  <c r="AV2729" i="1"/>
  <c r="AV2728" i="1" s="1"/>
  <c r="AU2729" i="1"/>
  <c r="AU2728" i="1" s="1"/>
  <c r="AW2726" i="1"/>
  <c r="AW2725" i="1" s="1"/>
  <c r="AV2726" i="1"/>
  <c r="AV2725" i="1" s="1"/>
  <c r="AU2726" i="1"/>
  <c r="AU2725" i="1" s="1"/>
  <c r="AW2723" i="1"/>
  <c r="AW2722" i="1" s="1"/>
  <c r="AV2723" i="1"/>
  <c r="AV2722" i="1" s="1"/>
  <c r="AU2723" i="1"/>
  <c r="AU2722" i="1" s="1"/>
  <c r="AW2720" i="1"/>
  <c r="AW2719" i="1" s="1"/>
  <c r="AV2720" i="1"/>
  <c r="AV2719" i="1" s="1"/>
  <c r="AU2720" i="1"/>
  <c r="AU2719" i="1" s="1"/>
  <c r="AW2717" i="1"/>
  <c r="AW2716" i="1" s="1"/>
  <c r="AV2717" i="1"/>
  <c r="AV2716" i="1" s="1"/>
  <c r="AU2717" i="1"/>
  <c r="AU2716" i="1" s="1"/>
  <c r="AW2709" i="1"/>
  <c r="AV2709" i="1"/>
  <c r="AU2709" i="1"/>
  <c r="AW2707" i="1"/>
  <c r="AV2707" i="1"/>
  <c r="AU2707" i="1"/>
  <c r="AW2705" i="1"/>
  <c r="AV2705" i="1"/>
  <c r="AU2705" i="1"/>
  <c r="AW2702" i="1"/>
  <c r="AW2701" i="1" s="1"/>
  <c r="AV2702" i="1"/>
  <c r="AV2701" i="1" s="1"/>
  <c r="AU2702" i="1"/>
  <c r="AU2701" i="1" s="1"/>
  <c r="AW2697" i="1"/>
  <c r="AV2697" i="1"/>
  <c r="AU2697" i="1"/>
  <c r="AW2695" i="1"/>
  <c r="AV2695" i="1"/>
  <c r="AU2695" i="1"/>
  <c r="AW2693" i="1"/>
  <c r="AV2693" i="1"/>
  <c r="AU2693" i="1"/>
  <c r="AW2687" i="1"/>
  <c r="AW2686" i="1" s="1"/>
  <c r="AV2687" i="1"/>
  <c r="AV2686" i="1" s="1"/>
  <c r="AU2687" i="1"/>
  <c r="AU2686" i="1" s="1"/>
  <c r="AW2684" i="1"/>
  <c r="AW2683" i="1" s="1"/>
  <c r="AV2684" i="1"/>
  <c r="AV2683" i="1" s="1"/>
  <c r="AU2684" i="1"/>
  <c r="AU2683" i="1" s="1"/>
  <c r="AW2681" i="1"/>
  <c r="AW2680" i="1" s="1"/>
  <c r="AV2681" i="1"/>
  <c r="AV2680" i="1" s="1"/>
  <c r="AU2681" i="1"/>
  <c r="AU2680" i="1" s="1"/>
  <c r="AW2678" i="1"/>
  <c r="AW2677" i="1" s="1"/>
  <c r="AV2678" i="1"/>
  <c r="AV2677" i="1" s="1"/>
  <c r="AU2678" i="1"/>
  <c r="AU2677" i="1" s="1"/>
  <c r="AW2675" i="1"/>
  <c r="AW2674" i="1" s="1"/>
  <c r="AV2675" i="1"/>
  <c r="AV2674" i="1" s="1"/>
  <c r="AU2675" i="1"/>
  <c r="AU2674" i="1" s="1"/>
  <c r="AW2672" i="1"/>
  <c r="AW2671" i="1" s="1"/>
  <c r="AV2672" i="1"/>
  <c r="AV2671" i="1" s="1"/>
  <c r="AU2672" i="1"/>
  <c r="AU2671" i="1" s="1"/>
  <c r="AW2669" i="1"/>
  <c r="AW2668" i="1" s="1"/>
  <c r="AV2669" i="1"/>
  <c r="AV2668" i="1" s="1"/>
  <c r="AU2669" i="1"/>
  <c r="AU2668" i="1" s="1"/>
  <c r="AW2666" i="1"/>
  <c r="AW2665" i="1" s="1"/>
  <c r="AV2666" i="1"/>
  <c r="AV2665" i="1" s="1"/>
  <c r="AU2666" i="1"/>
  <c r="AU2665" i="1" s="1"/>
  <c r="AW2663" i="1"/>
  <c r="AW2662" i="1" s="1"/>
  <c r="AV2663" i="1"/>
  <c r="AV2662" i="1" s="1"/>
  <c r="AU2663" i="1"/>
  <c r="AU2662" i="1" s="1"/>
  <c r="AW2660" i="1"/>
  <c r="AW2659" i="1" s="1"/>
  <c r="AV2660" i="1"/>
  <c r="AV2659" i="1" s="1"/>
  <c r="AU2660" i="1"/>
  <c r="AU2659" i="1" s="1"/>
  <c r="AW2656" i="1"/>
  <c r="AW2655" i="1" s="1"/>
  <c r="AV2656" i="1"/>
  <c r="AV2655" i="1" s="1"/>
  <c r="AU2656" i="1"/>
  <c r="AU2655" i="1" s="1"/>
  <c r="AW2653" i="1"/>
  <c r="AW2652" i="1" s="1"/>
  <c r="AV2653" i="1"/>
  <c r="AV2652" i="1" s="1"/>
  <c r="AU2653" i="1"/>
  <c r="AU2652" i="1" s="1"/>
  <c r="AW2650" i="1"/>
  <c r="AW2649" i="1" s="1"/>
  <c r="AV2650" i="1"/>
  <c r="AV2649" i="1" s="1"/>
  <c r="AU2650" i="1"/>
  <c r="AU2649" i="1" s="1"/>
  <c r="AW2647" i="1"/>
  <c r="AW2646" i="1" s="1"/>
  <c r="AV2647" i="1"/>
  <c r="AV2646" i="1" s="1"/>
  <c r="AU2647" i="1"/>
  <c r="AU2646" i="1" s="1"/>
  <c r="AW2644" i="1"/>
  <c r="AW2643" i="1" s="1"/>
  <c r="AV2644" i="1"/>
  <c r="AV2643" i="1" s="1"/>
  <c r="AU2644" i="1"/>
  <c r="AU2643" i="1" s="1"/>
  <c r="AW2641" i="1"/>
  <c r="AW2640" i="1" s="1"/>
  <c r="AV2641" i="1"/>
  <c r="AV2640" i="1" s="1"/>
  <c r="AU2641" i="1"/>
  <c r="AU2640" i="1" s="1"/>
  <c r="AW2638" i="1"/>
  <c r="AW2637" i="1" s="1"/>
  <c r="AV2638" i="1"/>
  <c r="AV2637" i="1" s="1"/>
  <c r="AU2638" i="1"/>
  <c r="AU2637" i="1" s="1"/>
  <c r="AW2633" i="1"/>
  <c r="AV2633" i="1"/>
  <c r="AU2633" i="1"/>
  <c r="AW2631" i="1"/>
  <c r="AV2631" i="1"/>
  <c r="AU2631" i="1"/>
  <c r="AW2627" i="1"/>
  <c r="AW2626" i="1" s="1"/>
  <c r="AV2627" i="1"/>
  <c r="AV2626" i="1" s="1"/>
  <c r="AU2627" i="1"/>
  <c r="AU2626" i="1" s="1"/>
  <c r="AW2624" i="1"/>
  <c r="AW2623" i="1" s="1"/>
  <c r="AV2624" i="1"/>
  <c r="AV2623" i="1" s="1"/>
  <c r="AU2624" i="1"/>
  <c r="AU2623" i="1" s="1"/>
  <c r="AW2617" i="1"/>
  <c r="AW2616" i="1" s="1"/>
  <c r="AV2617" i="1"/>
  <c r="AV2616" i="1" s="1"/>
  <c r="AU2617" i="1"/>
  <c r="AU2616" i="1" s="1"/>
  <c r="AW2614" i="1"/>
  <c r="AW2613" i="1" s="1"/>
  <c r="AV2614" i="1"/>
  <c r="AV2613" i="1" s="1"/>
  <c r="AU2614" i="1"/>
  <c r="AU2613" i="1" s="1"/>
  <c r="AW2611" i="1"/>
  <c r="AW2610" i="1" s="1"/>
  <c r="AV2611" i="1"/>
  <c r="AV2610" i="1" s="1"/>
  <c r="AU2611" i="1"/>
  <c r="AU2610" i="1" s="1"/>
  <c r="AW2608" i="1"/>
  <c r="AW2607" i="1" s="1"/>
  <c r="AV2608" i="1"/>
  <c r="AV2607" i="1" s="1"/>
  <c r="AU2608" i="1"/>
  <c r="AU2607" i="1" s="1"/>
  <c r="AW2605" i="1"/>
  <c r="AW2604" i="1" s="1"/>
  <c r="AV2605" i="1"/>
  <c r="AV2604" i="1" s="1"/>
  <c r="AU2605" i="1"/>
  <c r="AU2604" i="1" s="1"/>
  <c r="AW2602" i="1"/>
  <c r="AW2601" i="1" s="1"/>
  <c r="AV2602" i="1"/>
  <c r="AV2601" i="1" s="1"/>
  <c r="AU2602" i="1"/>
  <c r="AU2601" i="1" s="1"/>
  <c r="AW2599" i="1"/>
  <c r="AW2598" i="1" s="1"/>
  <c r="AV2599" i="1"/>
  <c r="AV2598" i="1" s="1"/>
  <c r="AU2599" i="1"/>
  <c r="AU2598" i="1" s="1"/>
  <c r="AW2596" i="1"/>
  <c r="AW2595" i="1" s="1"/>
  <c r="AV2596" i="1"/>
  <c r="AV2595" i="1" s="1"/>
  <c r="AU2596" i="1"/>
  <c r="AU2595" i="1" s="1"/>
  <c r="AW2592" i="1"/>
  <c r="AW2591" i="1" s="1"/>
  <c r="AV2592" i="1"/>
  <c r="AV2591" i="1" s="1"/>
  <c r="AU2592" i="1"/>
  <c r="AU2591" i="1" s="1"/>
  <c r="AW2589" i="1"/>
  <c r="AW2588" i="1" s="1"/>
  <c r="AV2589" i="1"/>
  <c r="AV2588" i="1" s="1"/>
  <c r="AU2589" i="1"/>
  <c r="AU2588" i="1" s="1"/>
  <c r="AW2586" i="1"/>
  <c r="AW2585" i="1" s="1"/>
  <c r="AV2586" i="1"/>
  <c r="AV2585" i="1" s="1"/>
  <c r="AU2586" i="1"/>
  <c r="AU2585" i="1" s="1"/>
  <c r="AW2583" i="1"/>
  <c r="AW2582" i="1" s="1"/>
  <c r="AV2583" i="1"/>
  <c r="AV2582" i="1" s="1"/>
  <c r="AU2583" i="1"/>
  <c r="AU2582" i="1" s="1"/>
  <c r="AW2580" i="1"/>
  <c r="AW2579" i="1" s="1"/>
  <c r="AV2580" i="1"/>
  <c r="AV2579" i="1" s="1"/>
  <c r="AU2580" i="1"/>
  <c r="AU2579" i="1" s="1"/>
  <c r="AW2577" i="1"/>
  <c r="AW2576" i="1" s="1"/>
  <c r="AV2577" i="1"/>
  <c r="AV2576" i="1" s="1"/>
  <c r="AU2577" i="1"/>
  <c r="AU2576" i="1" s="1"/>
  <c r="AW2569" i="1"/>
  <c r="AW2568" i="1" s="1"/>
  <c r="AW2567" i="1" s="1"/>
  <c r="AW2566" i="1" s="1"/>
  <c r="AW2565" i="1" s="1"/>
  <c r="AW2564" i="1" s="1"/>
  <c r="AV2569" i="1"/>
  <c r="AV2568" i="1" s="1"/>
  <c r="AV2567" i="1" s="1"/>
  <c r="AV2566" i="1" s="1"/>
  <c r="AV2565" i="1" s="1"/>
  <c r="AV2564" i="1" s="1"/>
  <c r="AU2569" i="1"/>
  <c r="AU2568" i="1" s="1"/>
  <c r="AU2567" i="1" s="1"/>
  <c r="AU2566" i="1" s="1"/>
  <c r="AU2565" i="1" s="1"/>
  <c r="AU2564" i="1" s="1"/>
  <c r="AW2562" i="1"/>
  <c r="AW2561" i="1" s="1"/>
  <c r="AW2560" i="1" s="1"/>
  <c r="AW2559" i="1" s="1"/>
  <c r="AW2558" i="1" s="1"/>
  <c r="AW2557" i="1" s="1"/>
  <c r="AV2562" i="1"/>
  <c r="AV2561" i="1" s="1"/>
  <c r="AV2560" i="1" s="1"/>
  <c r="AV2559" i="1" s="1"/>
  <c r="AV2558" i="1" s="1"/>
  <c r="AV2557" i="1" s="1"/>
  <c r="AU2562" i="1"/>
  <c r="AU2561" i="1" s="1"/>
  <c r="AU2560" i="1" s="1"/>
  <c r="AU2559" i="1" s="1"/>
  <c r="AU2558" i="1" s="1"/>
  <c r="AU2557" i="1" s="1"/>
  <c r="AW2555" i="1"/>
  <c r="AV2555" i="1"/>
  <c r="AU2555" i="1"/>
  <c r="AW2553" i="1"/>
  <c r="AV2553" i="1"/>
  <c r="AU2553" i="1"/>
  <c r="AW2550" i="1"/>
  <c r="AW2549" i="1" s="1"/>
  <c r="AV2550" i="1"/>
  <c r="AV2549" i="1" s="1"/>
  <c r="AU2550" i="1"/>
  <c r="AU2549" i="1" s="1"/>
  <c r="AW2545" i="1"/>
  <c r="AV2545" i="1"/>
  <c r="AU2545" i="1"/>
  <c r="AW2543" i="1"/>
  <c r="AV2543" i="1"/>
  <c r="AU2543" i="1"/>
  <c r="AW2541" i="1"/>
  <c r="AV2541" i="1"/>
  <c r="AU2541" i="1"/>
  <c r="AW2537" i="1"/>
  <c r="AW2536" i="1" s="1"/>
  <c r="AV2537" i="1"/>
  <c r="AV2536" i="1" s="1"/>
  <c r="AU2537" i="1"/>
  <c r="AU2536" i="1" s="1"/>
  <c r="AW2534" i="1"/>
  <c r="AV2534" i="1"/>
  <c r="AU2534" i="1"/>
  <c r="AW2532" i="1"/>
  <c r="AV2532" i="1"/>
  <c r="AU2532" i="1"/>
  <c r="AW2529" i="1"/>
  <c r="AW2528" i="1" s="1"/>
  <c r="AV2529" i="1"/>
  <c r="AV2528" i="1" s="1"/>
  <c r="AU2529" i="1"/>
  <c r="AU2528" i="1" s="1"/>
  <c r="AW2526" i="1"/>
  <c r="AV2526" i="1"/>
  <c r="AU2526" i="1"/>
  <c r="AW2524" i="1"/>
  <c r="AV2524" i="1"/>
  <c r="AU2524" i="1"/>
  <c r="AW2522" i="1"/>
  <c r="AV2522" i="1"/>
  <c r="AU2522" i="1"/>
  <c r="AW2518" i="1"/>
  <c r="AV2518" i="1"/>
  <c r="AU2518" i="1"/>
  <c r="AW2516" i="1"/>
  <c r="AV2516" i="1"/>
  <c r="AU2516" i="1"/>
  <c r="AW2514" i="1"/>
  <c r="AV2514" i="1"/>
  <c r="AU2514" i="1"/>
  <c r="AW2508" i="1"/>
  <c r="AW2507" i="1" s="1"/>
  <c r="AV2508" i="1"/>
  <c r="AV2507" i="1" s="1"/>
  <c r="AU2508" i="1"/>
  <c r="AU2507" i="1" s="1"/>
  <c r="AW2505" i="1"/>
  <c r="AW2504" i="1" s="1"/>
  <c r="AV2505" i="1"/>
  <c r="AV2504" i="1" s="1"/>
  <c r="AU2505" i="1"/>
  <c r="AU2504" i="1" s="1"/>
  <c r="AW2501" i="1"/>
  <c r="AW2500" i="1" s="1"/>
  <c r="AW2499" i="1" s="1"/>
  <c r="AV2501" i="1"/>
  <c r="AV2500" i="1" s="1"/>
  <c r="AV2499" i="1" s="1"/>
  <c r="AU2501" i="1"/>
  <c r="AU2500" i="1" s="1"/>
  <c r="AU2499" i="1" s="1"/>
  <c r="AW2495" i="1"/>
  <c r="AW2494" i="1" s="1"/>
  <c r="AV2495" i="1"/>
  <c r="AV2494" i="1" s="1"/>
  <c r="AU2495" i="1"/>
  <c r="AU2494" i="1" s="1"/>
  <c r="AW2492" i="1"/>
  <c r="AW2491" i="1" s="1"/>
  <c r="AV2492" i="1"/>
  <c r="AV2491" i="1" s="1"/>
  <c r="AU2492" i="1"/>
  <c r="AU2491" i="1" s="1"/>
  <c r="AW2488" i="1"/>
  <c r="AW2487" i="1" s="1"/>
  <c r="AV2488" i="1"/>
  <c r="AV2487" i="1" s="1"/>
  <c r="AU2488" i="1"/>
  <c r="AU2487" i="1" s="1"/>
  <c r="AW2485" i="1"/>
  <c r="AW2484" i="1" s="1"/>
  <c r="AV2485" i="1"/>
  <c r="AV2484" i="1" s="1"/>
  <c r="AU2485" i="1"/>
  <c r="AU2484" i="1" s="1"/>
  <c r="AW2482" i="1"/>
  <c r="AW2481" i="1" s="1"/>
  <c r="AV2482" i="1"/>
  <c r="AV2481" i="1" s="1"/>
  <c r="AU2482" i="1"/>
  <c r="AU2481" i="1" s="1"/>
  <c r="AW2479" i="1"/>
  <c r="AW2478" i="1" s="1"/>
  <c r="AV2479" i="1"/>
  <c r="AV2478" i="1" s="1"/>
  <c r="AU2479" i="1"/>
  <c r="AU2478" i="1" s="1"/>
  <c r="AW2476" i="1"/>
  <c r="AW2475" i="1" s="1"/>
  <c r="AV2476" i="1"/>
  <c r="AV2475" i="1" s="1"/>
  <c r="AU2476" i="1"/>
  <c r="AU2475" i="1" s="1"/>
  <c r="AW2473" i="1"/>
  <c r="AW2472" i="1" s="1"/>
  <c r="AV2473" i="1"/>
  <c r="AV2472" i="1" s="1"/>
  <c r="AU2473" i="1"/>
  <c r="AU2472" i="1" s="1"/>
  <c r="AW2470" i="1"/>
  <c r="AW2469" i="1" s="1"/>
  <c r="AV2470" i="1"/>
  <c r="AV2469" i="1" s="1"/>
  <c r="AU2470" i="1"/>
  <c r="AU2469" i="1" s="1"/>
  <c r="AW2467" i="1"/>
  <c r="AW2466" i="1" s="1"/>
  <c r="AV2467" i="1"/>
  <c r="AV2466" i="1" s="1"/>
  <c r="AU2467" i="1"/>
  <c r="AU2466" i="1" s="1"/>
  <c r="AW2464" i="1"/>
  <c r="AW2463" i="1" s="1"/>
  <c r="AV2464" i="1"/>
  <c r="AV2463" i="1" s="1"/>
  <c r="AU2464" i="1"/>
  <c r="AU2463" i="1" s="1"/>
  <c r="AW2461" i="1"/>
  <c r="AV2461" i="1"/>
  <c r="AU2461" i="1"/>
  <c r="AW2459" i="1"/>
  <c r="AV2459" i="1"/>
  <c r="AU2459" i="1"/>
  <c r="AW2456" i="1"/>
  <c r="AW2455" i="1" s="1"/>
  <c r="AV2456" i="1"/>
  <c r="AV2455" i="1" s="1"/>
  <c r="AU2456" i="1"/>
  <c r="AU2455" i="1" s="1"/>
  <c r="AW2453" i="1"/>
  <c r="AW2452" i="1" s="1"/>
  <c r="AV2453" i="1"/>
  <c r="AV2452" i="1" s="1"/>
  <c r="AU2453" i="1"/>
  <c r="AU2452" i="1" s="1"/>
  <c r="AW2448" i="1"/>
  <c r="AW2447" i="1" s="1"/>
  <c r="AW2446" i="1" s="1"/>
  <c r="AV2448" i="1"/>
  <c r="AV2447" i="1" s="1"/>
  <c r="AV2446" i="1" s="1"/>
  <c r="AU2448" i="1"/>
  <c r="AU2447" i="1" s="1"/>
  <c r="AU2446" i="1" s="1"/>
  <c r="AW2444" i="1"/>
  <c r="AW2443" i="1" s="1"/>
  <c r="AV2444" i="1"/>
  <c r="AV2443" i="1" s="1"/>
  <c r="AU2444" i="1"/>
  <c r="AU2443" i="1" s="1"/>
  <c r="AW2441" i="1"/>
  <c r="AW2440" i="1" s="1"/>
  <c r="AV2441" i="1"/>
  <c r="AV2440" i="1" s="1"/>
  <c r="AU2441" i="1"/>
  <c r="AU2440" i="1" s="1"/>
  <c r="AW2438" i="1"/>
  <c r="AW2437" i="1" s="1"/>
  <c r="AV2438" i="1"/>
  <c r="AV2437" i="1" s="1"/>
  <c r="AU2438" i="1"/>
  <c r="AU2437" i="1" s="1"/>
  <c r="AW2430" i="1"/>
  <c r="AV2430" i="1"/>
  <c r="AU2430" i="1"/>
  <c r="AU2429" i="1" s="1"/>
  <c r="AU2428" i="1" s="1"/>
  <c r="AU2427" i="1" s="1"/>
  <c r="AW2425" i="1"/>
  <c r="AW2424" i="1" s="1"/>
  <c r="AW2423" i="1" s="1"/>
  <c r="AW2422" i="1" s="1"/>
  <c r="AV2425" i="1"/>
  <c r="AV2424" i="1" s="1"/>
  <c r="AV2423" i="1" s="1"/>
  <c r="AV2422" i="1" s="1"/>
  <c r="AU2425" i="1"/>
  <c r="AU2424" i="1" s="1"/>
  <c r="AU2423" i="1" s="1"/>
  <c r="AU2422" i="1" s="1"/>
  <c r="AW2420" i="1"/>
  <c r="AW2419" i="1" s="1"/>
  <c r="AV2420" i="1"/>
  <c r="AV2419" i="1" s="1"/>
  <c r="AU2420" i="1"/>
  <c r="AU2419" i="1" s="1"/>
  <c r="AW2417" i="1"/>
  <c r="AW2416" i="1" s="1"/>
  <c r="AV2417" i="1"/>
  <c r="AV2416" i="1" s="1"/>
  <c r="AU2417" i="1"/>
  <c r="AU2416" i="1" s="1"/>
  <c r="AW2413" i="1"/>
  <c r="AW2412" i="1" s="1"/>
  <c r="AW2411" i="1" s="1"/>
  <c r="AV2413" i="1"/>
  <c r="AV2412" i="1" s="1"/>
  <c r="AV2411" i="1" s="1"/>
  <c r="AU2413" i="1"/>
  <c r="AU2412" i="1" s="1"/>
  <c r="AU2411" i="1" s="1"/>
  <c r="AW2408" i="1"/>
  <c r="AW2407" i="1" s="1"/>
  <c r="AV2408" i="1"/>
  <c r="AV2407" i="1" s="1"/>
  <c r="AU2408" i="1"/>
  <c r="AU2407" i="1" s="1"/>
  <c r="AW2405" i="1"/>
  <c r="AW2404" i="1" s="1"/>
  <c r="AV2405" i="1"/>
  <c r="AV2404" i="1" s="1"/>
  <c r="AU2405" i="1"/>
  <c r="AU2404" i="1" s="1"/>
  <c r="AW2402" i="1"/>
  <c r="AW2401" i="1" s="1"/>
  <c r="AV2402" i="1"/>
  <c r="AV2401" i="1" s="1"/>
  <c r="AU2402" i="1"/>
  <c r="AU2401" i="1" s="1"/>
  <c r="AW2398" i="1"/>
  <c r="AW2397" i="1" s="1"/>
  <c r="AW2396" i="1" s="1"/>
  <c r="AV2398" i="1"/>
  <c r="AV2397" i="1" s="1"/>
  <c r="AV2396" i="1" s="1"/>
  <c r="AU2398" i="1"/>
  <c r="AU2397" i="1" s="1"/>
  <c r="AU2396" i="1" s="1"/>
  <c r="AW2391" i="1"/>
  <c r="AW2390" i="1" s="1"/>
  <c r="AV2391" i="1"/>
  <c r="AV2390" i="1" s="1"/>
  <c r="AU2391" i="1"/>
  <c r="AU2390" i="1" s="1"/>
  <c r="AW2388" i="1"/>
  <c r="AW2387" i="1" s="1"/>
  <c r="AV2388" i="1"/>
  <c r="AV2387" i="1" s="1"/>
  <c r="AU2388" i="1"/>
  <c r="AU2387" i="1" s="1"/>
  <c r="AW2381" i="1"/>
  <c r="AV2381" i="1"/>
  <c r="AU2381" i="1"/>
  <c r="AW2379" i="1"/>
  <c r="AV2379" i="1"/>
  <c r="AU2379" i="1"/>
  <c r="AW2377" i="1"/>
  <c r="AV2377" i="1"/>
  <c r="AU2377" i="1"/>
  <c r="AW2369" i="1"/>
  <c r="AW2368" i="1" s="1"/>
  <c r="AW2367" i="1" s="1"/>
  <c r="AW2366" i="1" s="1"/>
  <c r="AW2365" i="1" s="1"/>
  <c r="AW2364" i="1" s="1"/>
  <c r="AV2369" i="1"/>
  <c r="AV2368" i="1" s="1"/>
  <c r="AV2367" i="1" s="1"/>
  <c r="AV2366" i="1" s="1"/>
  <c r="AV2365" i="1" s="1"/>
  <c r="AV2364" i="1" s="1"/>
  <c r="AU2369" i="1"/>
  <c r="AU2368" i="1" s="1"/>
  <c r="AU2367" i="1" s="1"/>
  <c r="AU2366" i="1" s="1"/>
  <c r="AU2365" i="1" s="1"/>
  <c r="AU2364" i="1" s="1"/>
  <c r="AW2362" i="1"/>
  <c r="AW2361" i="1" s="1"/>
  <c r="AW2360" i="1" s="1"/>
  <c r="AW2359" i="1" s="1"/>
  <c r="AV2362" i="1"/>
  <c r="AV2361" i="1" s="1"/>
  <c r="AV2360" i="1" s="1"/>
  <c r="AV2359" i="1" s="1"/>
  <c r="AU2362" i="1"/>
  <c r="AU2361" i="1" s="1"/>
  <c r="AU2360" i="1" s="1"/>
  <c r="AU2359" i="1" s="1"/>
  <c r="AW2357" i="1"/>
  <c r="AW2356" i="1" s="1"/>
  <c r="AW2355" i="1" s="1"/>
  <c r="AW2354" i="1" s="1"/>
  <c r="AV2357" i="1"/>
  <c r="AV2356" i="1" s="1"/>
  <c r="AV2355" i="1" s="1"/>
  <c r="AV2354" i="1" s="1"/>
  <c r="AU2357" i="1"/>
  <c r="AU2356" i="1" s="1"/>
  <c r="AU2355" i="1" s="1"/>
  <c r="AU2354" i="1" s="1"/>
  <c r="AW2350" i="1"/>
  <c r="AW2349" i="1" s="1"/>
  <c r="AV2350" i="1"/>
  <c r="AV2349" i="1" s="1"/>
  <c r="AU2350" i="1"/>
  <c r="AU2349" i="1" s="1"/>
  <c r="AW2347" i="1"/>
  <c r="AW2346" i="1" s="1"/>
  <c r="AV2347" i="1"/>
  <c r="AV2346" i="1" s="1"/>
  <c r="AU2347" i="1"/>
  <c r="AU2346" i="1" s="1"/>
  <c r="AW2340" i="1"/>
  <c r="AV2340" i="1"/>
  <c r="AU2340" i="1"/>
  <c r="AW2338" i="1"/>
  <c r="AV2338" i="1"/>
  <c r="AU2338" i="1"/>
  <c r="AW2336" i="1"/>
  <c r="AV2336" i="1"/>
  <c r="AU2336" i="1"/>
  <c r="AW2330" i="1"/>
  <c r="AW2329" i="1" s="1"/>
  <c r="AW2328" i="1" s="1"/>
  <c r="AW2327" i="1" s="1"/>
  <c r="AV2330" i="1"/>
  <c r="AV2329" i="1" s="1"/>
  <c r="AV2328" i="1" s="1"/>
  <c r="AV2327" i="1" s="1"/>
  <c r="AU2330" i="1"/>
  <c r="AU2329" i="1" s="1"/>
  <c r="AU2328" i="1" s="1"/>
  <c r="AU2327" i="1" s="1"/>
  <c r="AW2325" i="1"/>
  <c r="AW2324" i="1" s="1"/>
  <c r="AW2323" i="1" s="1"/>
  <c r="AW2322" i="1" s="1"/>
  <c r="AV2325" i="1"/>
  <c r="AV2324" i="1" s="1"/>
  <c r="AV2323" i="1" s="1"/>
  <c r="AV2322" i="1" s="1"/>
  <c r="AU2325" i="1"/>
  <c r="AU2324" i="1" s="1"/>
  <c r="AU2323" i="1" s="1"/>
  <c r="AU2322" i="1" s="1"/>
  <c r="AW2320" i="1"/>
  <c r="AW2319" i="1" s="1"/>
  <c r="AV2320" i="1"/>
  <c r="AV2319" i="1" s="1"/>
  <c r="AU2320" i="1"/>
  <c r="AU2319" i="1" s="1"/>
  <c r="AW2317" i="1"/>
  <c r="AV2317" i="1"/>
  <c r="AU2317" i="1"/>
  <c r="AW2315" i="1"/>
  <c r="AV2315" i="1"/>
  <c r="AU2315" i="1"/>
  <c r="AW2310" i="1"/>
  <c r="AW2309" i="1" s="1"/>
  <c r="AW2308" i="1" s="1"/>
  <c r="AW2307" i="1" s="1"/>
  <c r="AV2310" i="1"/>
  <c r="AV2309" i="1" s="1"/>
  <c r="AV2308" i="1" s="1"/>
  <c r="AV2307" i="1" s="1"/>
  <c r="AU2310" i="1"/>
  <c r="AU2309" i="1" s="1"/>
  <c r="AU2308" i="1" s="1"/>
  <c r="AU2307" i="1" s="1"/>
  <c r="AW2305" i="1"/>
  <c r="AW2304" i="1" s="1"/>
  <c r="AW2303" i="1" s="1"/>
  <c r="AW2302" i="1" s="1"/>
  <c r="AV2305" i="1"/>
  <c r="AV2304" i="1" s="1"/>
  <c r="AV2303" i="1" s="1"/>
  <c r="AV2302" i="1" s="1"/>
  <c r="AU2305" i="1"/>
  <c r="AU2304" i="1" s="1"/>
  <c r="AU2303" i="1" s="1"/>
  <c r="AU2302" i="1" s="1"/>
  <c r="AW2298" i="1"/>
  <c r="AW2297" i="1" s="1"/>
  <c r="AW2296" i="1" s="1"/>
  <c r="AW2295" i="1" s="1"/>
  <c r="AV2298" i="1"/>
  <c r="AV2297" i="1" s="1"/>
  <c r="AV2296" i="1" s="1"/>
  <c r="AV2295" i="1" s="1"/>
  <c r="AU2298" i="1"/>
  <c r="AU2297" i="1" s="1"/>
  <c r="AU2296" i="1" s="1"/>
  <c r="AU2295" i="1" s="1"/>
  <c r="AW2293" i="1"/>
  <c r="AW2292" i="1" s="1"/>
  <c r="AW2291" i="1" s="1"/>
  <c r="AW2290" i="1" s="1"/>
  <c r="AV2293" i="1"/>
  <c r="AV2292" i="1" s="1"/>
  <c r="AV2291" i="1" s="1"/>
  <c r="AV2290" i="1" s="1"/>
  <c r="AU2293" i="1"/>
  <c r="AU2292" i="1" s="1"/>
  <c r="AU2291" i="1" s="1"/>
  <c r="AU2290" i="1" s="1"/>
  <c r="AW2287" i="1"/>
  <c r="AW2286" i="1" s="1"/>
  <c r="AW2285" i="1" s="1"/>
  <c r="AW2284" i="1" s="1"/>
  <c r="AV2287" i="1"/>
  <c r="AV2286" i="1" s="1"/>
  <c r="AV2285" i="1" s="1"/>
  <c r="AV2284" i="1" s="1"/>
  <c r="AU2287" i="1"/>
  <c r="AU2286" i="1" s="1"/>
  <c r="AU2285" i="1" s="1"/>
  <c r="AU2284" i="1" s="1"/>
  <c r="AW2282" i="1"/>
  <c r="AW2281" i="1" s="1"/>
  <c r="AW2280" i="1" s="1"/>
  <c r="AW2279" i="1" s="1"/>
  <c r="AV2282" i="1"/>
  <c r="AV2281" i="1" s="1"/>
  <c r="AV2280" i="1" s="1"/>
  <c r="AV2279" i="1" s="1"/>
  <c r="AU2282" i="1"/>
  <c r="AU2281" i="1" s="1"/>
  <c r="AU2280" i="1" s="1"/>
  <c r="AU2279" i="1" s="1"/>
  <c r="AW2277" i="1"/>
  <c r="AW2276" i="1" s="1"/>
  <c r="AV2277" i="1"/>
  <c r="AV2276" i="1" s="1"/>
  <c r="AU2277" i="1"/>
  <c r="AU2276" i="1" s="1"/>
  <c r="AW2274" i="1"/>
  <c r="AW2273" i="1" s="1"/>
  <c r="AV2274" i="1"/>
  <c r="AV2273" i="1" s="1"/>
  <c r="AU2274" i="1"/>
  <c r="AU2273" i="1" s="1"/>
  <c r="AW2267" i="1"/>
  <c r="AV2267" i="1"/>
  <c r="AU2267" i="1"/>
  <c r="AW2265" i="1"/>
  <c r="AV2265" i="1"/>
  <c r="AU2265" i="1"/>
  <c r="AW2259" i="1"/>
  <c r="AW2258" i="1" s="1"/>
  <c r="AW2257" i="1" s="1"/>
  <c r="AW2256" i="1" s="1"/>
  <c r="AW2255" i="1" s="1"/>
  <c r="AV2259" i="1"/>
  <c r="AV2258" i="1" s="1"/>
  <c r="AV2257" i="1" s="1"/>
  <c r="AV2256" i="1" s="1"/>
  <c r="AV2255" i="1" s="1"/>
  <c r="AU2259" i="1"/>
  <c r="AU2258" i="1" s="1"/>
  <c r="AU2257" i="1" s="1"/>
  <c r="AU2256" i="1" s="1"/>
  <c r="AU2255" i="1" s="1"/>
  <c r="AW2252" i="1"/>
  <c r="AW2251" i="1" s="1"/>
  <c r="AW2250" i="1" s="1"/>
  <c r="AV2252" i="1"/>
  <c r="AV2251" i="1" s="1"/>
  <c r="AV2250" i="1" s="1"/>
  <c r="AU2252" i="1"/>
  <c r="AU2251" i="1" s="1"/>
  <c r="AU2250" i="1" s="1"/>
  <c r="AW2248" i="1"/>
  <c r="AW2247" i="1" s="1"/>
  <c r="AV2248" i="1"/>
  <c r="AV2247" i="1" s="1"/>
  <c r="AU2248" i="1"/>
  <c r="AU2247" i="1" s="1"/>
  <c r="AW2245" i="1"/>
  <c r="AW2244" i="1" s="1"/>
  <c r="AV2245" i="1"/>
  <c r="AV2244" i="1" s="1"/>
  <c r="AU2245" i="1"/>
  <c r="AU2244" i="1" s="1"/>
  <c r="AW2241" i="1"/>
  <c r="AW2240" i="1" s="1"/>
  <c r="AW2239" i="1" s="1"/>
  <c r="AV2241" i="1"/>
  <c r="AV2240" i="1" s="1"/>
  <c r="AV2239" i="1" s="1"/>
  <c r="AU2241" i="1"/>
  <c r="AU2240" i="1" s="1"/>
  <c r="AU2239" i="1" s="1"/>
  <c r="AW2235" i="1"/>
  <c r="AV2235" i="1"/>
  <c r="AU2235" i="1"/>
  <c r="AW2233" i="1"/>
  <c r="AV2233" i="1"/>
  <c r="AU2233" i="1"/>
  <c r="AW2231" i="1"/>
  <c r="AV2231" i="1"/>
  <c r="AU2231" i="1"/>
  <c r="AW2228" i="1"/>
  <c r="AW2227" i="1" s="1"/>
  <c r="AV2228" i="1"/>
  <c r="AV2227" i="1" s="1"/>
  <c r="AU2228" i="1"/>
  <c r="AU2227" i="1" s="1"/>
  <c r="AW2223" i="1"/>
  <c r="AV2223" i="1"/>
  <c r="AU2223" i="1"/>
  <c r="AW2221" i="1"/>
  <c r="AV2221" i="1"/>
  <c r="AU2221" i="1"/>
  <c r="AW2213" i="1"/>
  <c r="AW2212" i="1" s="1"/>
  <c r="AW2211" i="1" s="1"/>
  <c r="AW2210" i="1" s="1"/>
  <c r="AW2209" i="1" s="1"/>
  <c r="AV2213" i="1"/>
  <c r="AV2212" i="1" s="1"/>
  <c r="AV2211" i="1" s="1"/>
  <c r="AV2210" i="1" s="1"/>
  <c r="AV2209" i="1" s="1"/>
  <c r="AU2213" i="1"/>
  <c r="AU2212" i="1" s="1"/>
  <c r="AU2211" i="1" s="1"/>
  <c r="AU2210" i="1" s="1"/>
  <c r="AU2209" i="1" s="1"/>
  <c r="AW2207" i="1"/>
  <c r="AW2206" i="1" s="1"/>
  <c r="AW2205" i="1" s="1"/>
  <c r="AW2204" i="1" s="1"/>
  <c r="AW2203" i="1" s="1"/>
  <c r="AV2207" i="1"/>
  <c r="AV2206" i="1" s="1"/>
  <c r="AV2205" i="1" s="1"/>
  <c r="AV2204" i="1" s="1"/>
  <c r="AV2203" i="1" s="1"/>
  <c r="AU2207" i="1"/>
  <c r="AU2206" i="1" s="1"/>
  <c r="AU2205" i="1" s="1"/>
  <c r="AU2204" i="1" s="1"/>
  <c r="AU2203" i="1" s="1"/>
  <c r="AW2200" i="1"/>
  <c r="AW2199" i="1" s="1"/>
  <c r="AW2198" i="1" s="1"/>
  <c r="AW2197" i="1" s="1"/>
  <c r="AW2196" i="1" s="1"/>
  <c r="AW2195" i="1" s="1"/>
  <c r="AV2200" i="1"/>
  <c r="AV2199" i="1" s="1"/>
  <c r="AV2198" i="1" s="1"/>
  <c r="AV2197" i="1" s="1"/>
  <c r="AV2196" i="1" s="1"/>
  <c r="AV2195" i="1" s="1"/>
  <c r="AU2200" i="1"/>
  <c r="AU2199" i="1" s="1"/>
  <c r="AU2198" i="1" s="1"/>
  <c r="AU2197" i="1" s="1"/>
  <c r="AU2196" i="1" s="1"/>
  <c r="AU2195" i="1" s="1"/>
  <c r="AW2193" i="1"/>
  <c r="AW2192" i="1" s="1"/>
  <c r="AV2193" i="1"/>
  <c r="AV2192" i="1" s="1"/>
  <c r="AU2193" i="1"/>
  <c r="AU2192" i="1" s="1"/>
  <c r="AW2190" i="1"/>
  <c r="AW2189" i="1" s="1"/>
  <c r="AV2190" i="1"/>
  <c r="AV2189" i="1" s="1"/>
  <c r="AU2190" i="1"/>
  <c r="AU2189" i="1" s="1"/>
  <c r="AW2183" i="1"/>
  <c r="AW2182" i="1" s="1"/>
  <c r="AW2181" i="1" s="1"/>
  <c r="AW2180" i="1" s="1"/>
  <c r="AW2179" i="1" s="1"/>
  <c r="AW2178" i="1" s="1"/>
  <c r="AV2183" i="1"/>
  <c r="AV2182" i="1" s="1"/>
  <c r="AV2181" i="1" s="1"/>
  <c r="AV2180" i="1" s="1"/>
  <c r="AV2179" i="1" s="1"/>
  <c r="AV2178" i="1" s="1"/>
  <c r="AU2183" i="1"/>
  <c r="AU2182" i="1" s="1"/>
  <c r="AU2181" i="1" s="1"/>
  <c r="AU2180" i="1" s="1"/>
  <c r="AU2179" i="1" s="1"/>
  <c r="AU2178" i="1" s="1"/>
  <c r="AW2176" i="1"/>
  <c r="AV2176" i="1"/>
  <c r="AU2176" i="1"/>
  <c r="AW2174" i="1"/>
  <c r="AV2174" i="1"/>
  <c r="AU2174" i="1"/>
  <c r="AW2172" i="1"/>
  <c r="AV2172" i="1"/>
  <c r="AU2172" i="1"/>
  <c r="AW2166" i="1"/>
  <c r="AW2165" i="1" s="1"/>
  <c r="AW2164" i="1" s="1"/>
  <c r="AW2163" i="1" s="1"/>
  <c r="AV2166" i="1"/>
  <c r="AV2165" i="1" s="1"/>
  <c r="AV2164" i="1" s="1"/>
  <c r="AV2163" i="1" s="1"/>
  <c r="AU2166" i="1"/>
  <c r="AU2165" i="1" s="1"/>
  <c r="AU2164" i="1" s="1"/>
  <c r="AU2163" i="1" s="1"/>
  <c r="AW2161" i="1"/>
  <c r="AW2160" i="1" s="1"/>
  <c r="AV2161" i="1"/>
  <c r="AV2160" i="1" s="1"/>
  <c r="AU2161" i="1"/>
  <c r="AU2160" i="1" s="1"/>
  <c r="AW2158" i="1"/>
  <c r="AW2157" i="1" s="1"/>
  <c r="AV2158" i="1"/>
  <c r="AV2157" i="1" s="1"/>
  <c r="AU2158" i="1"/>
  <c r="AU2157" i="1" s="1"/>
  <c r="AW2153" i="1"/>
  <c r="AW2152" i="1" s="1"/>
  <c r="AV2153" i="1"/>
  <c r="AV2152" i="1" s="1"/>
  <c r="AU2153" i="1"/>
  <c r="AU2152" i="1" s="1"/>
  <c r="AW2150" i="1"/>
  <c r="AW2149" i="1" s="1"/>
  <c r="AV2150" i="1"/>
  <c r="AV2149" i="1" s="1"/>
  <c r="AU2150" i="1"/>
  <c r="AU2149" i="1" s="1"/>
  <c r="AW2147" i="1"/>
  <c r="AW2146" i="1" s="1"/>
  <c r="AV2147" i="1"/>
  <c r="AV2146" i="1" s="1"/>
  <c r="AU2147" i="1"/>
  <c r="AU2146" i="1" s="1"/>
  <c r="AW2142" i="1"/>
  <c r="AW2141" i="1" s="1"/>
  <c r="AW2140" i="1" s="1"/>
  <c r="AW2139" i="1" s="1"/>
  <c r="AV2142" i="1"/>
  <c r="AV2141" i="1" s="1"/>
  <c r="AV2140" i="1" s="1"/>
  <c r="AV2139" i="1" s="1"/>
  <c r="AU2142" i="1"/>
  <c r="AU2141" i="1" s="1"/>
  <c r="AU2140" i="1" s="1"/>
  <c r="AU2139" i="1" s="1"/>
  <c r="AW2137" i="1"/>
  <c r="AW2136" i="1" s="1"/>
  <c r="AW2135" i="1" s="1"/>
  <c r="AW2134" i="1" s="1"/>
  <c r="AV2137" i="1"/>
  <c r="AV2136" i="1" s="1"/>
  <c r="AV2135" i="1" s="1"/>
  <c r="AV2134" i="1" s="1"/>
  <c r="AU2137" i="1"/>
  <c r="AU2136" i="1" s="1"/>
  <c r="AU2135" i="1" s="1"/>
  <c r="AU2134" i="1" s="1"/>
  <c r="AW2130" i="1"/>
  <c r="AW2129" i="1" s="1"/>
  <c r="AW2128" i="1" s="1"/>
  <c r="AW2127" i="1" s="1"/>
  <c r="AV2130" i="1"/>
  <c r="AV2129" i="1" s="1"/>
  <c r="AV2128" i="1" s="1"/>
  <c r="AV2127" i="1" s="1"/>
  <c r="AU2130" i="1"/>
  <c r="AU2129" i="1" s="1"/>
  <c r="AU2128" i="1" s="1"/>
  <c r="AU2127" i="1" s="1"/>
  <c r="AW2125" i="1"/>
  <c r="AW2124" i="1" s="1"/>
  <c r="AW2123" i="1" s="1"/>
  <c r="AW2122" i="1" s="1"/>
  <c r="AV2125" i="1"/>
  <c r="AV2124" i="1" s="1"/>
  <c r="AV2123" i="1" s="1"/>
  <c r="AV2122" i="1" s="1"/>
  <c r="AU2125" i="1"/>
  <c r="AU2124" i="1" s="1"/>
  <c r="AU2123" i="1" s="1"/>
  <c r="AU2122" i="1" s="1"/>
  <c r="AW2120" i="1"/>
  <c r="AW2119" i="1" s="1"/>
  <c r="AW2118" i="1" s="1"/>
  <c r="AW2117" i="1" s="1"/>
  <c r="AV2120" i="1"/>
  <c r="AV2119" i="1" s="1"/>
  <c r="AV2118" i="1" s="1"/>
  <c r="AV2117" i="1" s="1"/>
  <c r="AU2120" i="1"/>
  <c r="AU2119" i="1" s="1"/>
  <c r="AU2118" i="1" s="1"/>
  <c r="AU2117" i="1" s="1"/>
  <c r="AW2114" i="1"/>
  <c r="AW2113" i="1" s="1"/>
  <c r="AW2112" i="1" s="1"/>
  <c r="AW2111" i="1" s="1"/>
  <c r="AV2114" i="1"/>
  <c r="AV2113" i="1" s="1"/>
  <c r="AV2112" i="1" s="1"/>
  <c r="AV2111" i="1" s="1"/>
  <c r="AU2114" i="1"/>
  <c r="AU2113" i="1" s="1"/>
  <c r="AU2112" i="1" s="1"/>
  <c r="AU2111" i="1" s="1"/>
  <c r="AW2109" i="1"/>
  <c r="AW2108" i="1" s="1"/>
  <c r="AW2107" i="1" s="1"/>
  <c r="AW2106" i="1" s="1"/>
  <c r="AV2109" i="1"/>
  <c r="AV2108" i="1" s="1"/>
  <c r="AV2107" i="1" s="1"/>
  <c r="AV2106" i="1" s="1"/>
  <c r="AU2109" i="1"/>
  <c r="AU2108" i="1" s="1"/>
  <c r="AU2107" i="1" s="1"/>
  <c r="AU2106" i="1" s="1"/>
  <c r="AW2104" i="1"/>
  <c r="AW2103" i="1" s="1"/>
  <c r="AV2104" i="1"/>
  <c r="AV2103" i="1" s="1"/>
  <c r="AU2104" i="1"/>
  <c r="AU2103" i="1" s="1"/>
  <c r="AW2101" i="1"/>
  <c r="AW2100" i="1" s="1"/>
  <c r="AV2101" i="1"/>
  <c r="AV2100" i="1" s="1"/>
  <c r="AU2101" i="1"/>
  <c r="AU2100" i="1" s="1"/>
  <c r="AW2098" i="1"/>
  <c r="AW2097" i="1" s="1"/>
  <c r="AV2098" i="1"/>
  <c r="AV2097" i="1" s="1"/>
  <c r="AU2098" i="1"/>
  <c r="AU2097" i="1" s="1"/>
  <c r="AW2091" i="1"/>
  <c r="AW2090" i="1" s="1"/>
  <c r="AV2091" i="1"/>
  <c r="AV2090" i="1" s="1"/>
  <c r="AU2091" i="1"/>
  <c r="AU2090" i="1" s="1"/>
  <c r="AW2088" i="1"/>
  <c r="AW2087" i="1" s="1"/>
  <c r="AV2088" i="1"/>
  <c r="AV2087" i="1" s="1"/>
  <c r="AU2088" i="1"/>
  <c r="AU2087" i="1" s="1"/>
  <c r="AW2083" i="1"/>
  <c r="AW2082" i="1" s="1"/>
  <c r="AW2081" i="1" s="1"/>
  <c r="AW2080" i="1" s="1"/>
  <c r="AV2083" i="1"/>
  <c r="AV2082" i="1" s="1"/>
  <c r="AV2081" i="1" s="1"/>
  <c r="AV2080" i="1" s="1"/>
  <c r="AU2083" i="1"/>
  <c r="AU2082" i="1" s="1"/>
  <c r="AU2081" i="1" s="1"/>
  <c r="AU2080" i="1" s="1"/>
  <c r="AW2077" i="1"/>
  <c r="AW2076" i="1" s="1"/>
  <c r="AW2075" i="1" s="1"/>
  <c r="AW2074" i="1" s="1"/>
  <c r="AW2073" i="1" s="1"/>
  <c r="AV2077" i="1"/>
  <c r="AV2076" i="1" s="1"/>
  <c r="AV2075" i="1" s="1"/>
  <c r="AV2074" i="1" s="1"/>
  <c r="AV2073" i="1" s="1"/>
  <c r="AU2077" i="1"/>
  <c r="AU2076" i="1" s="1"/>
  <c r="AU2075" i="1" s="1"/>
  <c r="AU2074" i="1" s="1"/>
  <c r="AU2073" i="1" s="1"/>
  <c r="AW2070" i="1"/>
  <c r="AW2069" i="1" s="1"/>
  <c r="AV2070" i="1"/>
  <c r="AV2069" i="1" s="1"/>
  <c r="AU2070" i="1"/>
  <c r="AU2069" i="1" s="1"/>
  <c r="AW2067" i="1"/>
  <c r="AW2066" i="1" s="1"/>
  <c r="AV2067" i="1"/>
  <c r="AV2066" i="1" s="1"/>
  <c r="AU2067" i="1"/>
  <c r="AU2066" i="1" s="1"/>
  <c r="AW2064" i="1"/>
  <c r="AV2064" i="1"/>
  <c r="AU2064" i="1"/>
  <c r="AW2062" i="1"/>
  <c r="AV2062" i="1"/>
  <c r="AU2062" i="1"/>
  <c r="AW2058" i="1"/>
  <c r="AW2057" i="1" s="1"/>
  <c r="AV2058" i="1"/>
  <c r="AV2057" i="1" s="1"/>
  <c r="AU2058" i="1"/>
  <c r="AU2057" i="1" s="1"/>
  <c r="AW2055" i="1"/>
  <c r="AW2054" i="1" s="1"/>
  <c r="AV2055" i="1"/>
  <c r="AV2054" i="1" s="1"/>
  <c r="AU2055" i="1"/>
  <c r="AU2054" i="1" s="1"/>
  <c r="AW2052" i="1"/>
  <c r="AW2051" i="1" s="1"/>
  <c r="AV2052" i="1"/>
  <c r="AV2051" i="1" s="1"/>
  <c r="AU2052" i="1"/>
  <c r="AU2051" i="1" s="1"/>
  <c r="AW2049" i="1"/>
  <c r="AV2049" i="1"/>
  <c r="AU2049" i="1"/>
  <c r="AW2047" i="1"/>
  <c r="AV2047" i="1"/>
  <c r="AU2047" i="1"/>
  <c r="AW2044" i="1"/>
  <c r="AW2043" i="1" s="1"/>
  <c r="AV2044" i="1"/>
  <c r="AV2043" i="1" s="1"/>
  <c r="AU2044" i="1"/>
  <c r="AU2043" i="1" s="1"/>
  <c r="AW2040" i="1"/>
  <c r="AW2039" i="1" s="1"/>
  <c r="AW2038" i="1" s="1"/>
  <c r="AV2040" i="1"/>
  <c r="AV2039" i="1" s="1"/>
  <c r="AV2038" i="1" s="1"/>
  <c r="AU2040" i="1"/>
  <c r="AU2039" i="1" s="1"/>
  <c r="AU2038" i="1" s="1"/>
  <c r="AW2034" i="1"/>
  <c r="AV2034" i="1"/>
  <c r="AU2034" i="1"/>
  <c r="AW2032" i="1"/>
  <c r="AV2032" i="1"/>
  <c r="AU2032" i="1"/>
  <c r="AW2030" i="1"/>
  <c r="AV2030" i="1"/>
  <c r="AU2030" i="1"/>
  <c r="AW2027" i="1"/>
  <c r="AW2026" i="1" s="1"/>
  <c r="AV2027" i="1"/>
  <c r="AV2026" i="1" s="1"/>
  <c r="AU2027" i="1"/>
  <c r="AU2026" i="1" s="1"/>
  <c r="AW2022" i="1"/>
  <c r="AV2022" i="1"/>
  <c r="AU2022" i="1"/>
  <c r="AW2020" i="1"/>
  <c r="AV2020" i="1"/>
  <c r="AU2020" i="1"/>
  <c r="AW2012" i="1"/>
  <c r="AW2011" i="1" s="1"/>
  <c r="AW2010" i="1" s="1"/>
  <c r="AW2009" i="1" s="1"/>
  <c r="AW2008" i="1" s="1"/>
  <c r="AW2007" i="1" s="1"/>
  <c r="AV2012" i="1"/>
  <c r="AV2011" i="1" s="1"/>
  <c r="AV2010" i="1" s="1"/>
  <c r="AV2009" i="1" s="1"/>
  <c r="AV2008" i="1" s="1"/>
  <c r="AV2007" i="1" s="1"/>
  <c r="AU2012" i="1"/>
  <c r="AU2011" i="1" s="1"/>
  <c r="AU2010" i="1" s="1"/>
  <c r="AU2009" i="1" s="1"/>
  <c r="AU2008" i="1" s="1"/>
  <c r="AU2007" i="1" s="1"/>
  <c r="AW2005" i="1"/>
  <c r="AW2004" i="1" s="1"/>
  <c r="AW2003" i="1" s="1"/>
  <c r="AW2002" i="1" s="1"/>
  <c r="AV2005" i="1"/>
  <c r="AV2004" i="1" s="1"/>
  <c r="AV2003" i="1" s="1"/>
  <c r="AV2002" i="1" s="1"/>
  <c r="AU2005" i="1"/>
  <c r="AU2004" i="1" s="1"/>
  <c r="AU2003" i="1" s="1"/>
  <c r="AU2002" i="1" s="1"/>
  <c r="AW2000" i="1"/>
  <c r="AW1999" i="1" s="1"/>
  <c r="AW1998" i="1" s="1"/>
  <c r="AW1997" i="1" s="1"/>
  <c r="AV2000" i="1"/>
  <c r="AV1999" i="1" s="1"/>
  <c r="AV1998" i="1" s="1"/>
  <c r="AV1997" i="1" s="1"/>
  <c r="AU2000" i="1"/>
  <c r="AU1999" i="1" s="1"/>
  <c r="AU1998" i="1" s="1"/>
  <c r="AU1997" i="1" s="1"/>
  <c r="AW1993" i="1"/>
  <c r="AW1992" i="1" s="1"/>
  <c r="AV1993" i="1"/>
  <c r="AV1992" i="1" s="1"/>
  <c r="AU1993" i="1"/>
  <c r="AU1992" i="1" s="1"/>
  <c r="AW1990" i="1"/>
  <c r="AW1989" i="1" s="1"/>
  <c r="AV1990" i="1"/>
  <c r="AV1989" i="1" s="1"/>
  <c r="AU1990" i="1"/>
  <c r="AU1989" i="1" s="1"/>
  <c r="AW1983" i="1"/>
  <c r="AW1982" i="1" s="1"/>
  <c r="AW1981" i="1" s="1"/>
  <c r="AW1980" i="1" s="1"/>
  <c r="AW1979" i="1" s="1"/>
  <c r="AW1978" i="1" s="1"/>
  <c r="AV1983" i="1"/>
  <c r="AV1982" i="1" s="1"/>
  <c r="AV1981" i="1" s="1"/>
  <c r="AV1980" i="1" s="1"/>
  <c r="AV1979" i="1" s="1"/>
  <c r="AV1978" i="1" s="1"/>
  <c r="AU1983" i="1"/>
  <c r="AU1982" i="1" s="1"/>
  <c r="AU1981" i="1" s="1"/>
  <c r="AU1980" i="1" s="1"/>
  <c r="AU1979" i="1" s="1"/>
  <c r="AU1978" i="1" s="1"/>
  <c r="AW1976" i="1"/>
  <c r="AV1976" i="1"/>
  <c r="AU1976" i="1"/>
  <c r="AW1974" i="1"/>
  <c r="AV1974" i="1"/>
  <c r="AU1974" i="1"/>
  <c r="AW1972" i="1"/>
  <c r="AV1972" i="1"/>
  <c r="AU1972" i="1"/>
  <c r="AW1966" i="1"/>
  <c r="AW1965" i="1" s="1"/>
  <c r="AW1964" i="1" s="1"/>
  <c r="AW1963" i="1" s="1"/>
  <c r="AV1966" i="1"/>
  <c r="AV1965" i="1" s="1"/>
  <c r="AV1964" i="1" s="1"/>
  <c r="AV1963" i="1" s="1"/>
  <c r="AU1966" i="1"/>
  <c r="AU1965" i="1" s="1"/>
  <c r="AU1964" i="1" s="1"/>
  <c r="AU1963" i="1" s="1"/>
  <c r="AW1961" i="1"/>
  <c r="AW1960" i="1" s="1"/>
  <c r="AV1961" i="1"/>
  <c r="AV1960" i="1" s="1"/>
  <c r="AU1961" i="1"/>
  <c r="AU1960" i="1" s="1"/>
  <c r="AW1958" i="1"/>
  <c r="AW1957" i="1" s="1"/>
  <c r="AV1958" i="1"/>
  <c r="AV1957" i="1" s="1"/>
  <c r="AU1958" i="1"/>
  <c r="AU1957" i="1" s="1"/>
  <c r="AW1955" i="1"/>
  <c r="AW1954" i="1" s="1"/>
  <c r="AV1955" i="1"/>
  <c r="AV1954" i="1" s="1"/>
  <c r="AU1955" i="1"/>
  <c r="AU1954" i="1" s="1"/>
  <c r="AW1950" i="1"/>
  <c r="AW1949" i="1" s="1"/>
  <c r="AW1948" i="1" s="1"/>
  <c r="AW1947" i="1" s="1"/>
  <c r="AV1950" i="1"/>
  <c r="AV1949" i="1" s="1"/>
  <c r="AV1948" i="1" s="1"/>
  <c r="AV1947" i="1" s="1"/>
  <c r="AU1950" i="1"/>
  <c r="AU1949" i="1" s="1"/>
  <c r="AU1948" i="1" s="1"/>
  <c r="AU1947" i="1" s="1"/>
  <c r="AW1945" i="1"/>
  <c r="AW1944" i="1" s="1"/>
  <c r="AW1943" i="1" s="1"/>
  <c r="AW1942" i="1" s="1"/>
  <c r="AV1945" i="1"/>
  <c r="AV1944" i="1" s="1"/>
  <c r="AV1943" i="1" s="1"/>
  <c r="AV1942" i="1" s="1"/>
  <c r="AU1945" i="1"/>
  <c r="AU1944" i="1" s="1"/>
  <c r="AU1943" i="1" s="1"/>
  <c r="AU1942" i="1" s="1"/>
  <c r="AW1938" i="1"/>
  <c r="AW1937" i="1" s="1"/>
  <c r="AW1936" i="1" s="1"/>
  <c r="AW1935" i="1" s="1"/>
  <c r="AV1938" i="1"/>
  <c r="AV1937" i="1" s="1"/>
  <c r="AV1936" i="1" s="1"/>
  <c r="AV1935" i="1" s="1"/>
  <c r="AU1938" i="1"/>
  <c r="AU1937" i="1" s="1"/>
  <c r="AU1936" i="1" s="1"/>
  <c r="AU1935" i="1" s="1"/>
  <c r="AW1933" i="1"/>
  <c r="AW1932" i="1" s="1"/>
  <c r="AW1931" i="1" s="1"/>
  <c r="AW1930" i="1" s="1"/>
  <c r="AV1933" i="1"/>
  <c r="AV1932" i="1" s="1"/>
  <c r="AV1931" i="1" s="1"/>
  <c r="AV1930" i="1" s="1"/>
  <c r="AU1933" i="1"/>
  <c r="AU1932" i="1" s="1"/>
  <c r="AU1931" i="1" s="1"/>
  <c r="AU1930" i="1" s="1"/>
  <c r="AW1927" i="1"/>
  <c r="AW1926" i="1" s="1"/>
  <c r="AW1925" i="1" s="1"/>
  <c r="AW1924" i="1" s="1"/>
  <c r="AV1927" i="1"/>
  <c r="AV1926" i="1" s="1"/>
  <c r="AV1925" i="1" s="1"/>
  <c r="AV1924" i="1" s="1"/>
  <c r="AU1927" i="1"/>
  <c r="AU1926" i="1" s="1"/>
  <c r="AU1925" i="1" s="1"/>
  <c r="AU1924" i="1" s="1"/>
  <c r="AW1922" i="1"/>
  <c r="AW1921" i="1" s="1"/>
  <c r="AW1920" i="1" s="1"/>
  <c r="AW1919" i="1" s="1"/>
  <c r="AV1922" i="1"/>
  <c r="AV1921" i="1" s="1"/>
  <c r="AV1920" i="1" s="1"/>
  <c r="AV1919" i="1" s="1"/>
  <c r="AU1922" i="1"/>
  <c r="AU1921" i="1" s="1"/>
  <c r="AU1920" i="1" s="1"/>
  <c r="AU1919" i="1" s="1"/>
  <c r="AW1917" i="1"/>
  <c r="AW1916" i="1" s="1"/>
  <c r="AV1917" i="1"/>
  <c r="AV1916" i="1" s="1"/>
  <c r="AU1917" i="1"/>
  <c r="AU1916" i="1" s="1"/>
  <c r="AW1914" i="1"/>
  <c r="AW1913" i="1" s="1"/>
  <c r="AV1914" i="1"/>
  <c r="AV1913" i="1" s="1"/>
  <c r="AU1914" i="1"/>
  <c r="AU1913" i="1" s="1"/>
  <c r="AW1911" i="1"/>
  <c r="AW1910" i="1" s="1"/>
  <c r="AV1911" i="1"/>
  <c r="AV1910" i="1" s="1"/>
  <c r="AU1911" i="1"/>
  <c r="AU1910" i="1" s="1"/>
  <c r="AW1904" i="1"/>
  <c r="AW1903" i="1" s="1"/>
  <c r="AV1904" i="1"/>
  <c r="AV1903" i="1" s="1"/>
  <c r="AU1904" i="1"/>
  <c r="AU1903" i="1" s="1"/>
  <c r="AW1901" i="1"/>
  <c r="AW1900" i="1" s="1"/>
  <c r="AV1901" i="1"/>
  <c r="AV1900" i="1" s="1"/>
  <c r="AU1901" i="1"/>
  <c r="AU1900" i="1" s="1"/>
  <c r="AW1896" i="1"/>
  <c r="AW1895" i="1" s="1"/>
  <c r="AW1894" i="1" s="1"/>
  <c r="AW1893" i="1" s="1"/>
  <c r="AV1896" i="1"/>
  <c r="AV1895" i="1" s="1"/>
  <c r="AV1894" i="1" s="1"/>
  <c r="AV1893" i="1" s="1"/>
  <c r="AU1896" i="1"/>
  <c r="AU1895" i="1" s="1"/>
  <c r="AU1894" i="1" s="1"/>
  <c r="AU1893" i="1" s="1"/>
  <c r="AW1890" i="1"/>
  <c r="AW1889" i="1" s="1"/>
  <c r="AW1888" i="1" s="1"/>
  <c r="AW1887" i="1" s="1"/>
  <c r="AW1886" i="1" s="1"/>
  <c r="AV1890" i="1"/>
  <c r="AV1889" i="1" s="1"/>
  <c r="AV1888" i="1" s="1"/>
  <c r="AV1887" i="1" s="1"/>
  <c r="AV1886" i="1" s="1"/>
  <c r="AU1890" i="1"/>
  <c r="AU1889" i="1" s="1"/>
  <c r="AU1888" i="1" s="1"/>
  <c r="AU1887" i="1" s="1"/>
  <c r="AU1886" i="1" s="1"/>
  <c r="AW1883" i="1"/>
  <c r="AW1882" i="1" s="1"/>
  <c r="AV1883" i="1"/>
  <c r="AV1882" i="1" s="1"/>
  <c r="AU1883" i="1"/>
  <c r="AU1882" i="1" s="1"/>
  <c r="AW1880" i="1"/>
  <c r="AW1879" i="1" s="1"/>
  <c r="AV1880" i="1"/>
  <c r="AV1879" i="1" s="1"/>
  <c r="AU1880" i="1"/>
  <c r="AU1879" i="1" s="1"/>
  <c r="AW1877" i="1"/>
  <c r="AW1876" i="1" s="1"/>
  <c r="AV1877" i="1"/>
  <c r="AV1876" i="1" s="1"/>
  <c r="AU1877" i="1"/>
  <c r="AU1876" i="1" s="1"/>
  <c r="AW1873" i="1"/>
  <c r="AW1872" i="1" s="1"/>
  <c r="AV1873" i="1"/>
  <c r="AV1872" i="1" s="1"/>
  <c r="AU1873" i="1"/>
  <c r="AU1872" i="1" s="1"/>
  <c r="AW1870" i="1"/>
  <c r="AW1869" i="1" s="1"/>
  <c r="AV1870" i="1"/>
  <c r="AV1869" i="1" s="1"/>
  <c r="AU1870" i="1"/>
  <c r="AU1869" i="1" s="1"/>
  <c r="AW1867" i="1"/>
  <c r="AW1866" i="1" s="1"/>
  <c r="AV1867" i="1"/>
  <c r="AV1866" i="1" s="1"/>
  <c r="AU1867" i="1"/>
  <c r="AU1866" i="1" s="1"/>
  <c r="AW1864" i="1"/>
  <c r="AW1863" i="1" s="1"/>
  <c r="AV1864" i="1"/>
  <c r="AV1863" i="1" s="1"/>
  <c r="AU1864" i="1"/>
  <c r="AU1863" i="1" s="1"/>
  <c r="AW1861" i="1"/>
  <c r="AW1860" i="1" s="1"/>
  <c r="AV1861" i="1"/>
  <c r="AV1860" i="1" s="1"/>
  <c r="AU1861" i="1"/>
  <c r="AU1860" i="1" s="1"/>
  <c r="AW1857" i="1"/>
  <c r="AW1856" i="1" s="1"/>
  <c r="AW1855" i="1" s="1"/>
  <c r="AV1857" i="1"/>
  <c r="AV1856" i="1" s="1"/>
  <c r="AV1855" i="1" s="1"/>
  <c r="AU1857" i="1"/>
  <c r="AU1856" i="1" s="1"/>
  <c r="AU1855" i="1" s="1"/>
  <c r="AW1851" i="1"/>
  <c r="AV1851" i="1"/>
  <c r="AU1851" i="1"/>
  <c r="AW1849" i="1"/>
  <c r="AV1849" i="1"/>
  <c r="AU1849" i="1"/>
  <c r="AW1846" i="1"/>
  <c r="AW1845" i="1" s="1"/>
  <c r="AV1846" i="1"/>
  <c r="AV1845" i="1" s="1"/>
  <c r="AU1846" i="1"/>
  <c r="AU1845" i="1" s="1"/>
  <c r="AW1841" i="1"/>
  <c r="AV1841" i="1"/>
  <c r="AU1841" i="1"/>
  <c r="AW1839" i="1"/>
  <c r="AV1839" i="1"/>
  <c r="AU1839" i="1"/>
  <c r="AW1831" i="1"/>
  <c r="AW1830" i="1" s="1"/>
  <c r="AW1829" i="1" s="1"/>
  <c r="AW1828" i="1" s="1"/>
  <c r="AV1831" i="1"/>
  <c r="AV1830" i="1" s="1"/>
  <c r="AV1829" i="1" s="1"/>
  <c r="AV1828" i="1" s="1"/>
  <c r="AU1831" i="1"/>
  <c r="AU1830" i="1" s="1"/>
  <c r="AU1829" i="1" s="1"/>
  <c r="AU1828" i="1" s="1"/>
  <c r="AW1826" i="1"/>
  <c r="AW1825" i="1" s="1"/>
  <c r="AW1824" i="1" s="1"/>
  <c r="AW1823" i="1" s="1"/>
  <c r="AV1826" i="1"/>
  <c r="AV1825" i="1" s="1"/>
  <c r="AV1824" i="1" s="1"/>
  <c r="AV1823" i="1" s="1"/>
  <c r="AU1826" i="1"/>
  <c r="AU1825" i="1" s="1"/>
  <c r="AU1824" i="1" s="1"/>
  <c r="AU1823" i="1" s="1"/>
  <c r="AW1819" i="1"/>
  <c r="AW1818" i="1" s="1"/>
  <c r="AW1817" i="1" s="1"/>
  <c r="AW1816" i="1" s="1"/>
  <c r="AV1819" i="1"/>
  <c r="AV1818" i="1" s="1"/>
  <c r="AV1817" i="1" s="1"/>
  <c r="AV1816" i="1" s="1"/>
  <c r="AU1819" i="1"/>
  <c r="AU1818" i="1" s="1"/>
  <c r="AU1817" i="1" s="1"/>
  <c r="AU1816" i="1" s="1"/>
  <c r="AW1814" i="1"/>
  <c r="AW1813" i="1" s="1"/>
  <c r="AW1812" i="1" s="1"/>
  <c r="AW1811" i="1" s="1"/>
  <c r="AV1814" i="1"/>
  <c r="AV1813" i="1" s="1"/>
  <c r="AV1812" i="1" s="1"/>
  <c r="AV1811" i="1" s="1"/>
  <c r="AU1814" i="1"/>
  <c r="AU1813" i="1" s="1"/>
  <c r="AU1812" i="1" s="1"/>
  <c r="AU1811" i="1" s="1"/>
  <c r="AW1807" i="1"/>
  <c r="AW1806" i="1" s="1"/>
  <c r="AV1807" i="1"/>
  <c r="AV1806" i="1" s="1"/>
  <c r="AU1807" i="1"/>
  <c r="AU1806" i="1" s="1"/>
  <c r="AW1804" i="1"/>
  <c r="AW1803" i="1" s="1"/>
  <c r="AV1804" i="1"/>
  <c r="AV1803" i="1" s="1"/>
  <c r="AU1804" i="1"/>
  <c r="AU1803" i="1" s="1"/>
  <c r="AW1797" i="1"/>
  <c r="AW1796" i="1" s="1"/>
  <c r="AW1795" i="1" s="1"/>
  <c r="AW1794" i="1" s="1"/>
  <c r="AW1793" i="1" s="1"/>
  <c r="AW1792" i="1" s="1"/>
  <c r="AV1797" i="1"/>
  <c r="AV1796" i="1" s="1"/>
  <c r="AV1795" i="1" s="1"/>
  <c r="AV1794" i="1" s="1"/>
  <c r="AV1793" i="1" s="1"/>
  <c r="AV1792" i="1" s="1"/>
  <c r="AU1797" i="1"/>
  <c r="AU1796" i="1" s="1"/>
  <c r="AU1795" i="1" s="1"/>
  <c r="AU1794" i="1" s="1"/>
  <c r="AU1793" i="1" s="1"/>
  <c r="AU1792" i="1" s="1"/>
  <c r="AW1790" i="1"/>
  <c r="AV1790" i="1"/>
  <c r="AU1790" i="1"/>
  <c r="AW1788" i="1"/>
  <c r="AV1788" i="1"/>
  <c r="AU1788" i="1"/>
  <c r="AW1786" i="1"/>
  <c r="AV1786" i="1"/>
  <c r="AU1786" i="1"/>
  <c r="AW1780" i="1"/>
  <c r="AW1779" i="1" s="1"/>
  <c r="AW1778" i="1" s="1"/>
  <c r="AW1777" i="1" s="1"/>
  <c r="AV1780" i="1"/>
  <c r="AV1779" i="1" s="1"/>
  <c r="AV1778" i="1" s="1"/>
  <c r="AV1777" i="1" s="1"/>
  <c r="AU1780" i="1"/>
  <c r="AU1779" i="1" s="1"/>
  <c r="AU1778" i="1" s="1"/>
  <c r="AU1777" i="1" s="1"/>
  <c r="AW1775" i="1"/>
  <c r="AW1774" i="1" s="1"/>
  <c r="AW1773" i="1" s="1"/>
  <c r="AW1772" i="1" s="1"/>
  <c r="AV1775" i="1"/>
  <c r="AV1774" i="1" s="1"/>
  <c r="AV1773" i="1" s="1"/>
  <c r="AV1772" i="1" s="1"/>
  <c r="AU1775" i="1"/>
  <c r="AU1774" i="1" s="1"/>
  <c r="AU1773" i="1" s="1"/>
  <c r="AU1772" i="1" s="1"/>
  <c r="AW1770" i="1"/>
  <c r="AW1769" i="1" s="1"/>
  <c r="AV1770" i="1"/>
  <c r="AV1769" i="1" s="1"/>
  <c r="AU1770" i="1"/>
  <c r="AU1769" i="1" s="1"/>
  <c r="AW1767" i="1"/>
  <c r="AV1767" i="1"/>
  <c r="AU1767" i="1"/>
  <c r="AW1765" i="1"/>
  <c r="AV1765" i="1"/>
  <c r="AU1765" i="1"/>
  <c r="AW1760" i="1"/>
  <c r="AW1759" i="1" s="1"/>
  <c r="AW1758" i="1" s="1"/>
  <c r="AW1757" i="1" s="1"/>
  <c r="AV1760" i="1"/>
  <c r="AV1759" i="1" s="1"/>
  <c r="AV1758" i="1" s="1"/>
  <c r="AV1757" i="1" s="1"/>
  <c r="AU1760" i="1"/>
  <c r="AU1759" i="1" s="1"/>
  <c r="AU1758" i="1" s="1"/>
  <c r="AU1757" i="1" s="1"/>
  <c r="AW1753" i="1"/>
  <c r="AW1752" i="1" s="1"/>
  <c r="AW1751" i="1" s="1"/>
  <c r="AW1750" i="1" s="1"/>
  <c r="AV1753" i="1"/>
  <c r="AV1752" i="1" s="1"/>
  <c r="AV1751" i="1" s="1"/>
  <c r="AV1750" i="1" s="1"/>
  <c r="AU1753" i="1"/>
  <c r="AU1752" i="1" s="1"/>
  <c r="AU1751" i="1" s="1"/>
  <c r="AU1750" i="1" s="1"/>
  <c r="AW1748" i="1"/>
  <c r="AW1747" i="1" s="1"/>
  <c r="AW1746" i="1" s="1"/>
  <c r="AW1745" i="1" s="1"/>
  <c r="AV1748" i="1"/>
  <c r="AV1747" i="1" s="1"/>
  <c r="AV1746" i="1" s="1"/>
  <c r="AV1745" i="1" s="1"/>
  <c r="AU1748" i="1"/>
  <c r="AU1747" i="1" s="1"/>
  <c r="AU1746" i="1" s="1"/>
  <c r="AU1745" i="1" s="1"/>
  <c r="AW1742" i="1"/>
  <c r="AW1741" i="1" s="1"/>
  <c r="AW1740" i="1" s="1"/>
  <c r="AW1739" i="1" s="1"/>
  <c r="AV1742" i="1"/>
  <c r="AV1741" i="1" s="1"/>
  <c r="AV1740" i="1" s="1"/>
  <c r="AV1739" i="1" s="1"/>
  <c r="AU1742" i="1"/>
  <c r="AU1741" i="1" s="1"/>
  <c r="AU1740" i="1" s="1"/>
  <c r="AU1739" i="1" s="1"/>
  <c r="AW1737" i="1"/>
  <c r="AW1736" i="1" s="1"/>
  <c r="AW1735" i="1" s="1"/>
  <c r="AW1734" i="1" s="1"/>
  <c r="AV1737" i="1"/>
  <c r="AV1736" i="1" s="1"/>
  <c r="AV1735" i="1" s="1"/>
  <c r="AV1734" i="1" s="1"/>
  <c r="AU1737" i="1"/>
  <c r="AU1736" i="1" s="1"/>
  <c r="AU1735" i="1" s="1"/>
  <c r="AU1734" i="1" s="1"/>
  <c r="AW1732" i="1"/>
  <c r="AW1731" i="1" s="1"/>
  <c r="AW1730" i="1" s="1"/>
  <c r="AW1729" i="1" s="1"/>
  <c r="AV1732" i="1"/>
  <c r="AV1731" i="1" s="1"/>
  <c r="AV1730" i="1" s="1"/>
  <c r="AV1729" i="1" s="1"/>
  <c r="AU1732" i="1"/>
  <c r="AU1731" i="1" s="1"/>
  <c r="AU1730" i="1" s="1"/>
  <c r="AU1729" i="1" s="1"/>
  <c r="AW1727" i="1"/>
  <c r="AW1726" i="1" s="1"/>
  <c r="AV1727" i="1"/>
  <c r="AV1726" i="1" s="1"/>
  <c r="AU1727" i="1"/>
  <c r="AU1726" i="1" s="1"/>
  <c r="AW1724" i="1"/>
  <c r="AW1723" i="1" s="1"/>
  <c r="AV1724" i="1"/>
  <c r="AV1723" i="1" s="1"/>
  <c r="AU1724" i="1"/>
  <c r="AU1723" i="1" s="1"/>
  <c r="AW1721" i="1"/>
  <c r="AW1720" i="1" s="1"/>
  <c r="AV1721" i="1"/>
  <c r="AV1720" i="1" s="1"/>
  <c r="AU1721" i="1"/>
  <c r="AU1720" i="1" s="1"/>
  <c r="AW1714" i="1"/>
  <c r="AW1713" i="1" s="1"/>
  <c r="AV1714" i="1"/>
  <c r="AV1713" i="1" s="1"/>
  <c r="AU1714" i="1"/>
  <c r="AU1713" i="1" s="1"/>
  <c r="AW1711" i="1"/>
  <c r="AW1710" i="1" s="1"/>
  <c r="AV1711" i="1"/>
  <c r="AV1710" i="1" s="1"/>
  <c r="AU1711" i="1"/>
  <c r="AU1710" i="1" s="1"/>
  <c r="AW1706" i="1"/>
  <c r="AW1705" i="1" s="1"/>
  <c r="AW1704" i="1" s="1"/>
  <c r="AW1703" i="1" s="1"/>
  <c r="AV1706" i="1"/>
  <c r="AV1705" i="1" s="1"/>
  <c r="AV1704" i="1" s="1"/>
  <c r="AV1703" i="1" s="1"/>
  <c r="AU1706" i="1"/>
  <c r="AU1705" i="1" s="1"/>
  <c r="AU1704" i="1" s="1"/>
  <c r="AU1703" i="1" s="1"/>
  <c r="AW1700" i="1"/>
  <c r="AW1699" i="1" s="1"/>
  <c r="AW1698" i="1" s="1"/>
  <c r="AW1697" i="1" s="1"/>
  <c r="AW1696" i="1" s="1"/>
  <c r="AV1700" i="1"/>
  <c r="AV1699" i="1" s="1"/>
  <c r="AV1698" i="1" s="1"/>
  <c r="AV1697" i="1" s="1"/>
  <c r="AV1696" i="1" s="1"/>
  <c r="AU1700" i="1"/>
  <c r="AU1699" i="1" s="1"/>
  <c r="AU1698" i="1" s="1"/>
  <c r="AU1697" i="1" s="1"/>
  <c r="AU1696" i="1" s="1"/>
  <c r="AW1693" i="1"/>
  <c r="AW1692" i="1" s="1"/>
  <c r="AW1691" i="1" s="1"/>
  <c r="AW1690" i="1" s="1"/>
  <c r="AV1693" i="1"/>
  <c r="AV1692" i="1" s="1"/>
  <c r="AV1691" i="1" s="1"/>
  <c r="AV1690" i="1" s="1"/>
  <c r="AU1693" i="1"/>
  <c r="AU1692" i="1" s="1"/>
  <c r="AU1691" i="1" s="1"/>
  <c r="AU1690" i="1" s="1"/>
  <c r="AW1688" i="1"/>
  <c r="AW1687" i="1" s="1"/>
  <c r="AV1688" i="1"/>
  <c r="AV1687" i="1" s="1"/>
  <c r="AU1688" i="1"/>
  <c r="AU1687" i="1" s="1"/>
  <c r="AW1685" i="1"/>
  <c r="AW1684" i="1" s="1"/>
  <c r="AV1685" i="1"/>
  <c r="AV1684" i="1" s="1"/>
  <c r="AU1685" i="1"/>
  <c r="AU1684" i="1" s="1"/>
  <c r="AW1682" i="1"/>
  <c r="AV1682" i="1"/>
  <c r="AU1682" i="1"/>
  <c r="AW1680" i="1"/>
  <c r="AV1680" i="1"/>
  <c r="AU1680" i="1"/>
  <c r="AW1676" i="1"/>
  <c r="AW1675" i="1" s="1"/>
  <c r="AV1676" i="1"/>
  <c r="AV1675" i="1" s="1"/>
  <c r="AU1676" i="1"/>
  <c r="AU1675" i="1" s="1"/>
  <c r="AW1673" i="1"/>
  <c r="AW1672" i="1" s="1"/>
  <c r="AV1673" i="1"/>
  <c r="AV1672" i="1" s="1"/>
  <c r="AU1673" i="1"/>
  <c r="AU1672" i="1" s="1"/>
  <c r="AW1670" i="1"/>
  <c r="AW1669" i="1" s="1"/>
  <c r="AV1670" i="1"/>
  <c r="AV1669" i="1" s="1"/>
  <c r="AU1670" i="1"/>
  <c r="AU1669" i="1" s="1"/>
  <c r="AW1667" i="1"/>
  <c r="AV1667" i="1"/>
  <c r="AU1667" i="1"/>
  <c r="AW1665" i="1"/>
  <c r="AV1665" i="1"/>
  <c r="AU1665" i="1"/>
  <c r="AW1662" i="1"/>
  <c r="AW1661" i="1" s="1"/>
  <c r="AV1662" i="1"/>
  <c r="AV1661" i="1" s="1"/>
  <c r="AU1662" i="1"/>
  <c r="AU1661" i="1" s="1"/>
  <c r="AW1658" i="1"/>
  <c r="AW1657" i="1" s="1"/>
  <c r="AW1656" i="1" s="1"/>
  <c r="AV1658" i="1"/>
  <c r="AV1657" i="1" s="1"/>
  <c r="AV1656" i="1" s="1"/>
  <c r="AU1658" i="1"/>
  <c r="AU1657" i="1" s="1"/>
  <c r="AU1656" i="1" s="1"/>
  <c r="AW1652" i="1"/>
  <c r="AV1652" i="1"/>
  <c r="AU1652" i="1"/>
  <c r="AW1650" i="1"/>
  <c r="AV1650" i="1"/>
  <c r="AU1650" i="1"/>
  <c r="AW1648" i="1"/>
  <c r="AV1648" i="1"/>
  <c r="AU1648" i="1"/>
  <c r="AW1645" i="1"/>
  <c r="AW1644" i="1" s="1"/>
  <c r="AV1645" i="1"/>
  <c r="AV1644" i="1" s="1"/>
  <c r="AU1645" i="1"/>
  <c r="AU1644" i="1" s="1"/>
  <c r="AW1640" i="1"/>
  <c r="AV1640" i="1"/>
  <c r="AU1640" i="1"/>
  <c r="AW1638" i="1"/>
  <c r="AV1638" i="1"/>
  <c r="AU1638" i="1"/>
  <c r="AW1630" i="1"/>
  <c r="AV1630" i="1"/>
  <c r="AU1630" i="1"/>
  <c r="AW1628" i="1"/>
  <c r="AV1628" i="1"/>
  <c r="AU1628" i="1"/>
  <c r="AW1623" i="1"/>
  <c r="AW1622" i="1" s="1"/>
  <c r="AW1621" i="1" s="1"/>
  <c r="AW1620" i="1" s="1"/>
  <c r="AV1623" i="1"/>
  <c r="AV1622" i="1" s="1"/>
  <c r="AV1621" i="1" s="1"/>
  <c r="AV1620" i="1" s="1"/>
  <c r="AU1623" i="1"/>
  <c r="AU1622" i="1" s="1"/>
  <c r="AU1621" i="1" s="1"/>
  <c r="AU1620" i="1" s="1"/>
  <c r="AW1617" i="1"/>
  <c r="AW1616" i="1" s="1"/>
  <c r="AW1615" i="1" s="1"/>
  <c r="AW1614" i="1" s="1"/>
  <c r="AW1613" i="1" s="1"/>
  <c r="AV1617" i="1"/>
  <c r="AV1616" i="1" s="1"/>
  <c r="AV1615" i="1" s="1"/>
  <c r="AV1614" i="1" s="1"/>
  <c r="AV1613" i="1" s="1"/>
  <c r="AU1617" i="1"/>
  <c r="AU1616" i="1" s="1"/>
  <c r="AU1615" i="1" s="1"/>
  <c r="AU1614" i="1" s="1"/>
  <c r="AU1613" i="1" s="1"/>
  <c r="AW1610" i="1"/>
  <c r="AV1610" i="1"/>
  <c r="AU1610" i="1"/>
  <c r="AW1608" i="1"/>
  <c r="AV1608" i="1"/>
  <c r="AU1608" i="1"/>
  <c r="AW1603" i="1"/>
  <c r="AW1602" i="1" s="1"/>
  <c r="AW1601" i="1" s="1"/>
  <c r="AW1600" i="1" s="1"/>
  <c r="AV1603" i="1"/>
  <c r="AV1602" i="1" s="1"/>
  <c r="AV1601" i="1" s="1"/>
  <c r="AV1600" i="1" s="1"/>
  <c r="AU1603" i="1"/>
  <c r="AU1602" i="1" s="1"/>
  <c r="AU1601" i="1" s="1"/>
  <c r="AU1600" i="1" s="1"/>
  <c r="AW1596" i="1"/>
  <c r="AW1595" i="1" s="1"/>
  <c r="AV1596" i="1"/>
  <c r="AV1595" i="1" s="1"/>
  <c r="AU1596" i="1"/>
  <c r="AU1595" i="1" s="1"/>
  <c r="AW1593" i="1"/>
  <c r="AW1592" i="1" s="1"/>
  <c r="AV1593" i="1"/>
  <c r="AV1592" i="1" s="1"/>
  <c r="AU1593" i="1"/>
  <c r="AU1592" i="1" s="1"/>
  <c r="AW1586" i="1"/>
  <c r="AW1585" i="1" s="1"/>
  <c r="AW1584" i="1" s="1"/>
  <c r="AW1583" i="1" s="1"/>
  <c r="AW1582" i="1" s="1"/>
  <c r="AW1581" i="1" s="1"/>
  <c r="AV1586" i="1"/>
  <c r="AV1585" i="1" s="1"/>
  <c r="AV1584" i="1" s="1"/>
  <c r="AV1583" i="1" s="1"/>
  <c r="AV1582" i="1" s="1"/>
  <c r="AV1581" i="1" s="1"/>
  <c r="AU1586" i="1"/>
  <c r="AU1585" i="1" s="1"/>
  <c r="AU1584" i="1" s="1"/>
  <c r="AU1583" i="1" s="1"/>
  <c r="AU1582" i="1" s="1"/>
  <c r="AU1581" i="1" s="1"/>
  <c r="AW1579" i="1"/>
  <c r="AV1579" i="1"/>
  <c r="AU1579" i="1"/>
  <c r="AW1577" i="1"/>
  <c r="AV1577" i="1"/>
  <c r="AU1577" i="1"/>
  <c r="AW1575" i="1"/>
  <c r="AV1575" i="1"/>
  <c r="AU1575" i="1"/>
  <c r="AW1569" i="1"/>
  <c r="AW1568" i="1" s="1"/>
  <c r="AW1567" i="1" s="1"/>
  <c r="AW1566" i="1" s="1"/>
  <c r="AV1569" i="1"/>
  <c r="AV1568" i="1" s="1"/>
  <c r="AV1567" i="1" s="1"/>
  <c r="AV1566" i="1" s="1"/>
  <c r="AU1569" i="1"/>
  <c r="AU1568" i="1" s="1"/>
  <c r="AU1567" i="1" s="1"/>
  <c r="AU1566" i="1" s="1"/>
  <c r="AW1564" i="1"/>
  <c r="AW1563" i="1" s="1"/>
  <c r="AW1562" i="1" s="1"/>
  <c r="AW1561" i="1" s="1"/>
  <c r="AV1564" i="1"/>
  <c r="AV1563" i="1" s="1"/>
  <c r="AV1562" i="1" s="1"/>
  <c r="AV1561" i="1" s="1"/>
  <c r="AU1564" i="1"/>
  <c r="AU1563" i="1" s="1"/>
  <c r="AU1562" i="1" s="1"/>
  <c r="AU1561" i="1" s="1"/>
  <c r="AW1559" i="1"/>
  <c r="AW1558" i="1" s="1"/>
  <c r="AV1559" i="1"/>
  <c r="AV1558" i="1" s="1"/>
  <c r="AU1559" i="1"/>
  <c r="AU1558" i="1" s="1"/>
  <c r="AW1556" i="1"/>
  <c r="AW1555" i="1" s="1"/>
  <c r="AV1556" i="1"/>
  <c r="AV1555" i="1" s="1"/>
  <c r="AU1556" i="1"/>
  <c r="AU1555" i="1" s="1"/>
  <c r="AW1553" i="1"/>
  <c r="AV1553" i="1"/>
  <c r="AU1553" i="1"/>
  <c r="AW1551" i="1"/>
  <c r="AV1551" i="1"/>
  <c r="AU1551" i="1"/>
  <c r="AW1546" i="1"/>
  <c r="AW1545" i="1" s="1"/>
  <c r="AW1544" i="1" s="1"/>
  <c r="AW1543" i="1" s="1"/>
  <c r="AV1546" i="1"/>
  <c r="AV1545" i="1" s="1"/>
  <c r="AV1544" i="1" s="1"/>
  <c r="AV1543" i="1" s="1"/>
  <c r="AU1546" i="1"/>
  <c r="AU1545" i="1" s="1"/>
  <c r="AU1544" i="1" s="1"/>
  <c r="AU1543" i="1" s="1"/>
  <c r="AW1540" i="1"/>
  <c r="AW1539" i="1" s="1"/>
  <c r="AW1538" i="1" s="1"/>
  <c r="AW1537" i="1" s="1"/>
  <c r="AW1536" i="1" s="1"/>
  <c r="AV1540" i="1"/>
  <c r="AV1539" i="1" s="1"/>
  <c r="AV1538" i="1" s="1"/>
  <c r="AV1537" i="1" s="1"/>
  <c r="AV1536" i="1" s="1"/>
  <c r="AU1540" i="1"/>
  <c r="AU1539" i="1" s="1"/>
  <c r="AU1538" i="1" s="1"/>
  <c r="AU1537" i="1" s="1"/>
  <c r="AU1536" i="1" s="1"/>
  <c r="AW1533" i="1"/>
  <c r="AW1532" i="1" s="1"/>
  <c r="AW1531" i="1" s="1"/>
  <c r="AW1530" i="1" s="1"/>
  <c r="AV1533" i="1"/>
  <c r="AV1532" i="1" s="1"/>
  <c r="AV1531" i="1" s="1"/>
  <c r="AV1530" i="1" s="1"/>
  <c r="AU1533" i="1"/>
  <c r="AU1532" i="1" s="1"/>
  <c r="AU1531" i="1" s="1"/>
  <c r="AU1530" i="1" s="1"/>
  <c r="AW1528" i="1"/>
  <c r="AW1527" i="1" s="1"/>
  <c r="AW1526" i="1" s="1"/>
  <c r="AW1525" i="1" s="1"/>
  <c r="AV1528" i="1"/>
  <c r="AV1527" i="1" s="1"/>
  <c r="AV1526" i="1" s="1"/>
  <c r="AV1525" i="1" s="1"/>
  <c r="AU1528" i="1"/>
  <c r="AU1527" i="1" s="1"/>
  <c r="AU1526" i="1" s="1"/>
  <c r="AU1525" i="1" s="1"/>
  <c r="AW1523" i="1"/>
  <c r="AW1522" i="1" s="1"/>
  <c r="AW1521" i="1" s="1"/>
  <c r="AW1520" i="1" s="1"/>
  <c r="AV1523" i="1"/>
  <c r="AV1522" i="1" s="1"/>
  <c r="AV1521" i="1" s="1"/>
  <c r="AV1520" i="1" s="1"/>
  <c r="AU1523" i="1"/>
  <c r="AU1522" i="1" s="1"/>
  <c r="AU1521" i="1" s="1"/>
  <c r="AU1520" i="1" s="1"/>
  <c r="AW1517" i="1"/>
  <c r="AW1516" i="1" s="1"/>
  <c r="AW1515" i="1" s="1"/>
  <c r="AW1514" i="1" s="1"/>
  <c r="AV1517" i="1"/>
  <c r="AV1516" i="1" s="1"/>
  <c r="AV1515" i="1" s="1"/>
  <c r="AV1514" i="1" s="1"/>
  <c r="AU1517" i="1"/>
  <c r="AU1516" i="1" s="1"/>
  <c r="AU1515" i="1" s="1"/>
  <c r="AU1514" i="1" s="1"/>
  <c r="AW1512" i="1"/>
  <c r="AW1511" i="1" s="1"/>
  <c r="AW1510" i="1" s="1"/>
  <c r="AW1509" i="1" s="1"/>
  <c r="AV1512" i="1"/>
  <c r="AV1511" i="1" s="1"/>
  <c r="AV1510" i="1" s="1"/>
  <c r="AV1509" i="1" s="1"/>
  <c r="AU1512" i="1"/>
  <c r="AU1511" i="1" s="1"/>
  <c r="AU1510" i="1" s="1"/>
  <c r="AU1509" i="1" s="1"/>
  <c r="AW1507" i="1"/>
  <c r="AW1506" i="1" s="1"/>
  <c r="AW1505" i="1" s="1"/>
  <c r="AW1504" i="1" s="1"/>
  <c r="AV1507" i="1"/>
  <c r="AV1506" i="1" s="1"/>
  <c r="AV1505" i="1" s="1"/>
  <c r="AV1504" i="1" s="1"/>
  <c r="AU1507" i="1"/>
  <c r="AU1506" i="1" s="1"/>
  <c r="AU1505" i="1" s="1"/>
  <c r="AU1504" i="1" s="1"/>
  <c r="AW1502" i="1"/>
  <c r="AW1501" i="1" s="1"/>
  <c r="AV1502" i="1"/>
  <c r="AV1501" i="1" s="1"/>
  <c r="AU1502" i="1"/>
  <c r="AU1501" i="1" s="1"/>
  <c r="AW1499" i="1"/>
  <c r="AW1498" i="1" s="1"/>
  <c r="AV1499" i="1"/>
  <c r="AV1498" i="1" s="1"/>
  <c r="AU1499" i="1"/>
  <c r="AU1498" i="1" s="1"/>
  <c r="AW1496" i="1"/>
  <c r="AW1495" i="1" s="1"/>
  <c r="AV1496" i="1"/>
  <c r="AV1495" i="1" s="1"/>
  <c r="AU1496" i="1"/>
  <c r="AU1495" i="1" s="1"/>
  <c r="AW1489" i="1"/>
  <c r="AW1488" i="1" s="1"/>
  <c r="AV1489" i="1"/>
  <c r="AV1488" i="1" s="1"/>
  <c r="AU1489" i="1"/>
  <c r="AU1488" i="1" s="1"/>
  <c r="AW1486" i="1"/>
  <c r="AW1485" i="1" s="1"/>
  <c r="AV1486" i="1"/>
  <c r="AV1485" i="1" s="1"/>
  <c r="AU1486" i="1"/>
  <c r="AU1485" i="1" s="1"/>
  <c r="AW1481" i="1"/>
  <c r="AW1480" i="1" s="1"/>
  <c r="AW1479" i="1" s="1"/>
  <c r="AW1478" i="1" s="1"/>
  <c r="AV1481" i="1"/>
  <c r="AV1480" i="1" s="1"/>
  <c r="AV1479" i="1" s="1"/>
  <c r="AV1478" i="1" s="1"/>
  <c r="AU1481" i="1"/>
  <c r="AU1480" i="1" s="1"/>
  <c r="AU1479" i="1" s="1"/>
  <c r="AU1478" i="1" s="1"/>
  <c r="AW1475" i="1"/>
  <c r="AW1474" i="1" s="1"/>
  <c r="AW1473" i="1" s="1"/>
  <c r="AW1472" i="1" s="1"/>
  <c r="AW1471" i="1" s="1"/>
  <c r="AV1475" i="1"/>
  <c r="AV1474" i="1" s="1"/>
  <c r="AV1473" i="1" s="1"/>
  <c r="AV1472" i="1" s="1"/>
  <c r="AV1471" i="1" s="1"/>
  <c r="AU1475" i="1"/>
  <c r="AU1474" i="1" s="1"/>
  <c r="AU1473" i="1" s="1"/>
  <c r="AU1472" i="1" s="1"/>
  <c r="AU1471" i="1" s="1"/>
  <c r="AW1468" i="1"/>
  <c r="AW1467" i="1" s="1"/>
  <c r="AV1468" i="1"/>
  <c r="AV1467" i="1" s="1"/>
  <c r="AU1468" i="1"/>
  <c r="AU1467" i="1" s="1"/>
  <c r="AW1465" i="1"/>
  <c r="AW1464" i="1" s="1"/>
  <c r="AV1465" i="1"/>
  <c r="AV1464" i="1" s="1"/>
  <c r="AU1465" i="1"/>
  <c r="AU1464" i="1" s="1"/>
  <c r="AW1462" i="1"/>
  <c r="AV1462" i="1"/>
  <c r="AU1462" i="1"/>
  <c r="AW1460" i="1"/>
  <c r="AV1460" i="1"/>
  <c r="AU1460" i="1"/>
  <c r="AW1456" i="1"/>
  <c r="AW1455" i="1" s="1"/>
  <c r="AV1456" i="1"/>
  <c r="AV1455" i="1" s="1"/>
  <c r="AU1456" i="1"/>
  <c r="AU1455" i="1" s="1"/>
  <c r="AW1453" i="1"/>
  <c r="AW1452" i="1" s="1"/>
  <c r="AV1453" i="1"/>
  <c r="AV1452" i="1" s="1"/>
  <c r="AU1453" i="1"/>
  <c r="AU1452" i="1" s="1"/>
  <c r="AW1450" i="1"/>
  <c r="AW1449" i="1" s="1"/>
  <c r="AV1450" i="1"/>
  <c r="AV1449" i="1" s="1"/>
  <c r="AU1450" i="1"/>
  <c r="AU1449" i="1" s="1"/>
  <c r="AW1447" i="1"/>
  <c r="AV1447" i="1"/>
  <c r="AU1447" i="1"/>
  <c r="AW1445" i="1"/>
  <c r="AV1445" i="1"/>
  <c r="AU1445" i="1"/>
  <c r="AW1442" i="1"/>
  <c r="AW1441" i="1" s="1"/>
  <c r="AV1442" i="1"/>
  <c r="AV1441" i="1" s="1"/>
  <c r="AU1442" i="1"/>
  <c r="AU1441" i="1" s="1"/>
  <c r="AW1438" i="1"/>
  <c r="AW1437" i="1" s="1"/>
  <c r="AW1436" i="1" s="1"/>
  <c r="AV1438" i="1"/>
  <c r="AV1437" i="1" s="1"/>
  <c r="AV1436" i="1" s="1"/>
  <c r="AU1438" i="1"/>
  <c r="AU1437" i="1" s="1"/>
  <c r="AU1436" i="1" s="1"/>
  <c r="AW1432" i="1"/>
  <c r="AV1432" i="1"/>
  <c r="AU1432" i="1"/>
  <c r="AW1430" i="1"/>
  <c r="AV1430" i="1"/>
  <c r="AU1430" i="1"/>
  <c r="AW1427" i="1"/>
  <c r="AW1426" i="1" s="1"/>
  <c r="AV1427" i="1"/>
  <c r="AV1426" i="1" s="1"/>
  <c r="AU1427" i="1"/>
  <c r="AU1426" i="1" s="1"/>
  <c r="AW1422" i="1"/>
  <c r="AV1422" i="1"/>
  <c r="AU1422" i="1"/>
  <c r="AW1420" i="1"/>
  <c r="AV1420" i="1"/>
  <c r="AU1420" i="1"/>
  <c r="AW1412" i="1"/>
  <c r="AW1411" i="1" s="1"/>
  <c r="AW1410" i="1" s="1"/>
  <c r="AW1409" i="1" s="1"/>
  <c r="AV1412" i="1"/>
  <c r="AV1411" i="1" s="1"/>
  <c r="AV1410" i="1" s="1"/>
  <c r="AV1409" i="1" s="1"/>
  <c r="AU1412" i="1"/>
  <c r="AU1411" i="1" s="1"/>
  <c r="AU1410" i="1" s="1"/>
  <c r="AU1409" i="1" s="1"/>
  <c r="AW1407" i="1"/>
  <c r="AW1406" i="1" s="1"/>
  <c r="AW1405" i="1" s="1"/>
  <c r="AW1404" i="1" s="1"/>
  <c r="AV1407" i="1"/>
  <c r="AV1406" i="1" s="1"/>
  <c r="AV1405" i="1" s="1"/>
  <c r="AV1404" i="1" s="1"/>
  <c r="AU1407" i="1"/>
  <c r="AU1406" i="1" s="1"/>
  <c r="AU1405" i="1" s="1"/>
  <c r="AU1404" i="1" s="1"/>
  <c r="AW1401" i="1"/>
  <c r="AW1400" i="1" s="1"/>
  <c r="AW1399" i="1" s="1"/>
  <c r="AW1398" i="1" s="1"/>
  <c r="AW1397" i="1" s="1"/>
  <c r="AV1401" i="1"/>
  <c r="AV1400" i="1" s="1"/>
  <c r="AV1399" i="1" s="1"/>
  <c r="AV1398" i="1" s="1"/>
  <c r="AV1397" i="1" s="1"/>
  <c r="AU1401" i="1"/>
  <c r="AU1400" i="1" s="1"/>
  <c r="AU1399" i="1" s="1"/>
  <c r="AU1398" i="1" s="1"/>
  <c r="AU1397" i="1" s="1"/>
  <c r="AW1394" i="1"/>
  <c r="AW1393" i="1" s="1"/>
  <c r="AW1392" i="1" s="1"/>
  <c r="AW1391" i="1" s="1"/>
  <c r="AV1394" i="1"/>
  <c r="AV1393" i="1" s="1"/>
  <c r="AV1392" i="1" s="1"/>
  <c r="AV1391" i="1" s="1"/>
  <c r="AU1394" i="1"/>
  <c r="AU1393" i="1" s="1"/>
  <c r="AU1392" i="1" s="1"/>
  <c r="AU1391" i="1" s="1"/>
  <c r="AW1389" i="1"/>
  <c r="AW1388" i="1" s="1"/>
  <c r="AW1387" i="1" s="1"/>
  <c r="AW1386" i="1" s="1"/>
  <c r="AV1389" i="1"/>
  <c r="AV1388" i="1" s="1"/>
  <c r="AV1387" i="1" s="1"/>
  <c r="AV1386" i="1" s="1"/>
  <c r="AU1389" i="1"/>
  <c r="AU1388" i="1" s="1"/>
  <c r="AU1387" i="1" s="1"/>
  <c r="AU1386" i="1" s="1"/>
  <c r="AW1382" i="1"/>
  <c r="AW1381" i="1" s="1"/>
  <c r="AV1382" i="1"/>
  <c r="AV1381" i="1" s="1"/>
  <c r="AU1382" i="1"/>
  <c r="AU1381" i="1" s="1"/>
  <c r="AW1379" i="1"/>
  <c r="AW1378" i="1" s="1"/>
  <c r="AV1379" i="1"/>
  <c r="AV1378" i="1" s="1"/>
  <c r="AU1379" i="1"/>
  <c r="AU1378" i="1" s="1"/>
  <c r="AW1372" i="1"/>
  <c r="AW1371" i="1" s="1"/>
  <c r="AW1370" i="1" s="1"/>
  <c r="AW1369" i="1" s="1"/>
  <c r="AW1368" i="1" s="1"/>
  <c r="AW1367" i="1" s="1"/>
  <c r="AV1372" i="1"/>
  <c r="AV1371" i="1" s="1"/>
  <c r="AV1370" i="1" s="1"/>
  <c r="AV1369" i="1" s="1"/>
  <c r="AV1368" i="1" s="1"/>
  <c r="AV1367" i="1" s="1"/>
  <c r="AU1372" i="1"/>
  <c r="AU1371" i="1" s="1"/>
  <c r="AU1370" i="1" s="1"/>
  <c r="AU1369" i="1" s="1"/>
  <c r="AU1368" i="1" s="1"/>
  <c r="AU1367" i="1" s="1"/>
  <c r="AW1365" i="1"/>
  <c r="AV1365" i="1"/>
  <c r="AU1365" i="1"/>
  <c r="AW1363" i="1"/>
  <c r="AV1363" i="1"/>
  <c r="AU1363" i="1"/>
  <c r="AW1361" i="1"/>
  <c r="AV1361" i="1"/>
  <c r="AU1361" i="1"/>
  <c r="AW1355" i="1"/>
  <c r="AW1354" i="1" s="1"/>
  <c r="AW1353" i="1" s="1"/>
  <c r="AW1352" i="1" s="1"/>
  <c r="AV1355" i="1"/>
  <c r="AV1354" i="1" s="1"/>
  <c r="AV1353" i="1" s="1"/>
  <c r="AV1352" i="1" s="1"/>
  <c r="AU1355" i="1"/>
  <c r="AU1354" i="1" s="1"/>
  <c r="AU1353" i="1" s="1"/>
  <c r="AU1352" i="1" s="1"/>
  <c r="AW1350" i="1"/>
  <c r="AW1349" i="1" s="1"/>
  <c r="AW1348" i="1" s="1"/>
  <c r="AW1347" i="1" s="1"/>
  <c r="AV1350" i="1"/>
  <c r="AV1349" i="1" s="1"/>
  <c r="AV1348" i="1" s="1"/>
  <c r="AV1347" i="1" s="1"/>
  <c r="AU1350" i="1"/>
  <c r="AU1349" i="1" s="1"/>
  <c r="AU1348" i="1" s="1"/>
  <c r="AU1347" i="1" s="1"/>
  <c r="AW1345" i="1"/>
  <c r="AW1344" i="1" s="1"/>
  <c r="AV1345" i="1"/>
  <c r="AV1344" i="1" s="1"/>
  <c r="AU1345" i="1"/>
  <c r="AU1344" i="1" s="1"/>
  <c r="AW1342" i="1"/>
  <c r="AV1342" i="1"/>
  <c r="AU1342" i="1"/>
  <c r="AW1340" i="1"/>
  <c r="AV1340" i="1"/>
  <c r="AU1340" i="1"/>
  <c r="AW1335" i="1"/>
  <c r="AW1334" i="1" s="1"/>
  <c r="AW1333" i="1" s="1"/>
  <c r="AW1332" i="1" s="1"/>
  <c r="AV1335" i="1"/>
  <c r="AV1334" i="1" s="1"/>
  <c r="AV1333" i="1" s="1"/>
  <c r="AV1332" i="1" s="1"/>
  <c r="AU1335" i="1"/>
  <c r="AU1334" i="1" s="1"/>
  <c r="AU1333" i="1" s="1"/>
  <c r="AU1332" i="1" s="1"/>
  <c r="AW1330" i="1"/>
  <c r="AW1329" i="1" s="1"/>
  <c r="AW1328" i="1" s="1"/>
  <c r="AW1327" i="1" s="1"/>
  <c r="AV1330" i="1"/>
  <c r="AV1329" i="1" s="1"/>
  <c r="AV1328" i="1" s="1"/>
  <c r="AV1327" i="1" s="1"/>
  <c r="AU1330" i="1"/>
  <c r="AU1329" i="1" s="1"/>
  <c r="AU1328" i="1" s="1"/>
  <c r="AU1327" i="1" s="1"/>
  <c r="AW1324" i="1"/>
  <c r="AV1324" i="1"/>
  <c r="AU1324" i="1"/>
  <c r="AW1322" i="1"/>
  <c r="AV1322" i="1"/>
  <c r="AU1322" i="1"/>
  <c r="AW1320" i="1"/>
  <c r="AV1320" i="1"/>
  <c r="AU1320" i="1"/>
  <c r="AW1313" i="1"/>
  <c r="AW1312" i="1" s="1"/>
  <c r="AW1311" i="1" s="1"/>
  <c r="AW1310" i="1" s="1"/>
  <c r="AV1313" i="1"/>
  <c r="AV1312" i="1" s="1"/>
  <c r="AV1311" i="1" s="1"/>
  <c r="AV1310" i="1" s="1"/>
  <c r="AU1313" i="1"/>
  <c r="AU1312" i="1" s="1"/>
  <c r="AU1311" i="1" s="1"/>
  <c r="AU1310" i="1" s="1"/>
  <c r="AW1308" i="1"/>
  <c r="AW1307" i="1" s="1"/>
  <c r="AW1306" i="1" s="1"/>
  <c r="AW1305" i="1" s="1"/>
  <c r="AV1308" i="1"/>
  <c r="AV1307" i="1" s="1"/>
  <c r="AV1306" i="1" s="1"/>
  <c r="AV1305" i="1" s="1"/>
  <c r="AU1308" i="1"/>
  <c r="AU1307" i="1" s="1"/>
  <c r="AU1306" i="1" s="1"/>
  <c r="AU1305" i="1" s="1"/>
  <c r="AW1302" i="1"/>
  <c r="AW1301" i="1" s="1"/>
  <c r="AW1300" i="1" s="1"/>
  <c r="AW1299" i="1" s="1"/>
  <c r="AV1302" i="1"/>
  <c r="AV1301" i="1" s="1"/>
  <c r="AV1300" i="1" s="1"/>
  <c r="AV1299" i="1" s="1"/>
  <c r="AU1302" i="1"/>
  <c r="AU1301" i="1" s="1"/>
  <c r="AU1300" i="1" s="1"/>
  <c r="AU1299" i="1" s="1"/>
  <c r="AW1297" i="1"/>
  <c r="AW1296" i="1" s="1"/>
  <c r="AW1295" i="1" s="1"/>
  <c r="AW1294" i="1" s="1"/>
  <c r="AV1297" i="1"/>
  <c r="AV1296" i="1" s="1"/>
  <c r="AV1295" i="1" s="1"/>
  <c r="AV1294" i="1" s="1"/>
  <c r="AU1297" i="1"/>
  <c r="AU1296" i="1" s="1"/>
  <c r="AU1295" i="1" s="1"/>
  <c r="AU1294" i="1" s="1"/>
  <c r="AW1292" i="1"/>
  <c r="AW1291" i="1" s="1"/>
  <c r="AW1290" i="1" s="1"/>
  <c r="AW1289" i="1" s="1"/>
  <c r="AV1292" i="1"/>
  <c r="AV1291" i="1" s="1"/>
  <c r="AV1290" i="1" s="1"/>
  <c r="AV1289" i="1" s="1"/>
  <c r="AU1292" i="1"/>
  <c r="AU1291" i="1" s="1"/>
  <c r="AU1290" i="1" s="1"/>
  <c r="AU1289" i="1" s="1"/>
  <c r="AW1287" i="1"/>
  <c r="AW1286" i="1" s="1"/>
  <c r="AV1287" i="1"/>
  <c r="AV1286" i="1" s="1"/>
  <c r="AU1287" i="1"/>
  <c r="AU1286" i="1" s="1"/>
  <c r="AW1284" i="1"/>
  <c r="AW1283" i="1" s="1"/>
  <c r="AV1284" i="1"/>
  <c r="AV1283" i="1" s="1"/>
  <c r="AU1284" i="1"/>
  <c r="AU1283" i="1" s="1"/>
  <c r="AW1281" i="1"/>
  <c r="AW1280" i="1" s="1"/>
  <c r="AV1281" i="1"/>
  <c r="AV1280" i="1" s="1"/>
  <c r="AU1281" i="1"/>
  <c r="AU1280" i="1" s="1"/>
  <c r="AW1274" i="1"/>
  <c r="AV1274" i="1"/>
  <c r="AU1274" i="1"/>
  <c r="AW1272" i="1"/>
  <c r="AV1272" i="1"/>
  <c r="AU1272" i="1"/>
  <c r="AW1267" i="1"/>
  <c r="AW1266" i="1" s="1"/>
  <c r="AW1265" i="1" s="1"/>
  <c r="AW1264" i="1" s="1"/>
  <c r="AV1267" i="1"/>
  <c r="AV1266" i="1" s="1"/>
  <c r="AV1265" i="1" s="1"/>
  <c r="AV1264" i="1" s="1"/>
  <c r="AU1267" i="1"/>
  <c r="AU1266" i="1" s="1"/>
  <c r="AU1265" i="1" s="1"/>
  <c r="AU1264" i="1" s="1"/>
  <c r="AW1261" i="1"/>
  <c r="AW1260" i="1" s="1"/>
  <c r="AW1259" i="1" s="1"/>
  <c r="AW1258" i="1" s="1"/>
  <c r="AW1257" i="1" s="1"/>
  <c r="AV1261" i="1"/>
  <c r="AV1260" i="1" s="1"/>
  <c r="AV1259" i="1" s="1"/>
  <c r="AV1258" i="1" s="1"/>
  <c r="AV1257" i="1" s="1"/>
  <c r="AU1261" i="1"/>
  <c r="AU1260" i="1" s="1"/>
  <c r="AU1259" i="1" s="1"/>
  <c r="AU1258" i="1" s="1"/>
  <c r="AU1257" i="1" s="1"/>
  <c r="AW1254" i="1"/>
  <c r="AW1253" i="1" s="1"/>
  <c r="AW1252" i="1" s="1"/>
  <c r="AW1251" i="1" s="1"/>
  <c r="AV1254" i="1"/>
  <c r="AV1253" i="1" s="1"/>
  <c r="AV1252" i="1" s="1"/>
  <c r="AV1251" i="1" s="1"/>
  <c r="AU1254" i="1"/>
  <c r="AU1253" i="1" s="1"/>
  <c r="AU1252" i="1" s="1"/>
  <c r="AU1251" i="1" s="1"/>
  <c r="AW1249" i="1"/>
  <c r="AW1248" i="1" s="1"/>
  <c r="AV1249" i="1"/>
  <c r="AV1248" i="1" s="1"/>
  <c r="AU1249" i="1"/>
  <c r="AU1248" i="1" s="1"/>
  <c r="AW1246" i="1"/>
  <c r="AW1245" i="1" s="1"/>
  <c r="AV1246" i="1"/>
  <c r="AV1245" i="1" s="1"/>
  <c r="AU1246" i="1"/>
  <c r="AU1245" i="1" s="1"/>
  <c r="AW1243" i="1"/>
  <c r="AV1243" i="1"/>
  <c r="AU1243" i="1"/>
  <c r="AW1241" i="1"/>
  <c r="AV1241" i="1"/>
  <c r="AU1241" i="1"/>
  <c r="AW1237" i="1"/>
  <c r="AW1236" i="1" s="1"/>
  <c r="AV1237" i="1"/>
  <c r="AV1236" i="1" s="1"/>
  <c r="AU1237" i="1"/>
  <c r="AU1236" i="1" s="1"/>
  <c r="AW1234" i="1"/>
  <c r="AW1233" i="1" s="1"/>
  <c r="AV1234" i="1"/>
  <c r="AV1233" i="1" s="1"/>
  <c r="AU1234" i="1"/>
  <c r="AU1233" i="1" s="1"/>
  <c r="AW1231" i="1"/>
  <c r="AW1230" i="1" s="1"/>
  <c r="AV1231" i="1"/>
  <c r="AV1230" i="1" s="1"/>
  <c r="AU1231" i="1"/>
  <c r="AU1230" i="1" s="1"/>
  <c r="AW1228" i="1"/>
  <c r="AV1228" i="1"/>
  <c r="AU1228" i="1"/>
  <c r="AW1226" i="1"/>
  <c r="AV1226" i="1"/>
  <c r="AU1226" i="1"/>
  <c r="AW1223" i="1"/>
  <c r="AW1222" i="1" s="1"/>
  <c r="AV1223" i="1"/>
  <c r="AV1222" i="1" s="1"/>
  <c r="AU1223" i="1"/>
  <c r="AU1222" i="1" s="1"/>
  <c r="AW1219" i="1"/>
  <c r="AW1218" i="1" s="1"/>
  <c r="AW1217" i="1" s="1"/>
  <c r="AV1219" i="1"/>
  <c r="AV1218" i="1" s="1"/>
  <c r="AV1217" i="1" s="1"/>
  <c r="AU1219" i="1"/>
  <c r="AU1218" i="1" s="1"/>
  <c r="AU1217" i="1" s="1"/>
  <c r="AW1213" i="1"/>
  <c r="AV1213" i="1"/>
  <c r="AU1213" i="1"/>
  <c r="AW1211" i="1"/>
  <c r="AV1211" i="1"/>
  <c r="AU1211" i="1"/>
  <c r="AW1209" i="1"/>
  <c r="AV1209" i="1"/>
  <c r="AU1209" i="1"/>
  <c r="AW1206" i="1"/>
  <c r="AW1205" i="1" s="1"/>
  <c r="AV1206" i="1"/>
  <c r="AV1205" i="1" s="1"/>
  <c r="AU1206" i="1"/>
  <c r="AU1205" i="1" s="1"/>
  <c r="AW1201" i="1"/>
  <c r="AV1201" i="1"/>
  <c r="AU1201" i="1"/>
  <c r="AW1199" i="1"/>
  <c r="AV1199" i="1"/>
  <c r="AU1199" i="1"/>
  <c r="AW1191" i="1"/>
  <c r="AW1190" i="1" s="1"/>
  <c r="AW1189" i="1" s="1"/>
  <c r="AW1188" i="1" s="1"/>
  <c r="AV1191" i="1"/>
  <c r="AV1190" i="1" s="1"/>
  <c r="AV1189" i="1" s="1"/>
  <c r="AV1188" i="1" s="1"/>
  <c r="AU1191" i="1"/>
  <c r="AU1190" i="1" s="1"/>
  <c r="AU1189" i="1" s="1"/>
  <c r="AU1188" i="1" s="1"/>
  <c r="AW1186" i="1"/>
  <c r="AW1185" i="1" s="1"/>
  <c r="AW1184" i="1" s="1"/>
  <c r="AW1183" i="1" s="1"/>
  <c r="AV1186" i="1"/>
  <c r="AV1185" i="1" s="1"/>
  <c r="AV1184" i="1" s="1"/>
  <c r="AV1183" i="1" s="1"/>
  <c r="AU1186" i="1"/>
  <c r="AU1185" i="1" s="1"/>
  <c r="AU1184" i="1" s="1"/>
  <c r="AU1183" i="1" s="1"/>
  <c r="AW1179" i="1"/>
  <c r="AW1178" i="1" s="1"/>
  <c r="AW1177" i="1" s="1"/>
  <c r="AW1176" i="1" s="1"/>
  <c r="AV1179" i="1"/>
  <c r="AV1178" i="1" s="1"/>
  <c r="AV1177" i="1" s="1"/>
  <c r="AV1176" i="1" s="1"/>
  <c r="AU1179" i="1"/>
  <c r="AU1178" i="1" s="1"/>
  <c r="AU1177" i="1" s="1"/>
  <c r="AU1176" i="1" s="1"/>
  <c r="AW1174" i="1"/>
  <c r="AW1173" i="1" s="1"/>
  <c r="AW1172" i="1" s="1"/>
  <c r="AW1171" i="1" s="1"/>
  <c r="AV1174" i="1"/>
  <c r="AV1173" i="1" s="1"/>
  <c r="AV1172" i="1" s="1"/>
  <c r="AV1171" i="1" s="1"/>
  <c r="AU1174" i="1"/>
  <c r="AU1173" i="1" s="1"/>
  <c r="AU1172" i="1" s="1"/>
  <c r="AU1171" i="1" s="1"/>
  <c r="AW1167" i="1"/>
  <c r="AW1166" i="1" s="1"/>
  <c r="AV1167" i="1"/>
  <c r="AV1166" i="1" s="1"/>
  <c r="AU1167" i="1"/>
  <c r="AU1166" i="1" s="1"/>
  <c r="AW1164" i="1"/>
  <c r="AW1163" i="1" s="1"/>
  <c r="AV1164" i="1"/>
  <c r="AV1163" i="1" s="1"/>
  <c r="AU1164" i="1"/>
  <c r="AU1163" i="1" s="1"/>
  <c r="AW1157" i="1"/>
  <c r="AW1156" i="1" s="1"/>
  <c r="AW1155" i="1" s="1"/>
  <c r="AW1154" i="1" s="1"/>
  <c r="AW1153" i="1" s="1"/>
  <c r="AW1152" i="1" s="1"/>
  <c r="AV1157" i="1"/>
  <c r="AV1156" i="1" s="1"/>
  <c r="AV1155" i="1" s="1"/>
  <c r="AV1154" i="1" s="1"/>
  <c r="AV1153" i="1" s="1"/>
  <c r="AV1152" i="1" s="1"/>
  <c r="AU1157" i="1"/>
  <c r="AU1156" i="1" s="1"/>
  <c r="AU1155" i="1" s="1"/>
  <c r="AU1154" i="1" s="1"/>
  <c r="AU1153" i="1" s="1"/>
  <c r="AU1152" i="1" s="1"/>
  <c r="AW1150" i="1"/>
  <c r="AV1150" i="1"/>
  <c r="AU1150" i="1"/>
  <c r="AW1148" i="1"/>
  <c r="AV1148" i="1"/>
  <c r="AU1148" i="1"/>
  <c r="AW1146" i="1"/>
  <c r="AV1146" i="1"/>
  <c r="AU1146" i="1"/>
  <c r="AW1140" i="1"/>
  <c r="AW1139" i="1" s="1"/>
  <c r="AW1138" i="1" s="1"/>
  <c r="AW1137" i="1" s="1"/>
  <c r="AV1140" i="1"/>
  <c r="AV1139" i="1" s="1"/>
  <c r="AV1138" i="1" s="1"/>
  <c r="AV1137" i="1" s="1"/>
  <c r="AU1140" i="1"/>
  <c r="AU1139" i="1" s="1"/>
  <c r="AU1138" i="1" s="1"/>
  <c r="AU1137" i="1" s="1"/>
  <c r="AW1135" i="1"/>
  <c r="AW1134" i="1" s="1"/>
  <c r="AW1133" i="1" s="1"/>
  <c r="AW1132" i="1" s="1"/>
  <c r="AV1135" i="1"/>
  <c r="AV1134" i="1" s="1"/>
  <c r="AV1133" i="1" s="1"/>
  <c r="AV1132" i="1" s="1"/>
  <c r="AU1135" i="1"/>
  <c r="AU1134" i="1" s="1"/>
  <c r="AU1133" i="1" s="1"/>
  <c r="AU1132" i="1" s="1"/>
  <c r="AW1130" i="1"/>
  <c r="AW1129" i="1" s="1"/>
  <c r="AV1130" i="1"/>
  <c r="AV1129" i="1" s="1"/>
  <c r="AU1130" i="1"/>
  <c r="AU1129" i="1" s="1"/>
  <c r="AW1127" i="1"/>
  <c r="AW1126" i="1" s="1"/>
  <c r="AV1127" i="1"/>
  <c r="AV1126" i="1" s="1"/>
  <c r="AU1127" i="1"/>
  <c r="AU1126" i="1" s="1"/>
  <c r="AW1124" i="1"/>
  <c r="AW1123" i="1" s="1"/>
  <c r="AV1124" i="1"/>
  <c r="AV1123" i="1" s="1"/>
  <c r="AU1124" i="1"/>
  <c r="AU1123" i="1" s="1"/>
  <c r="AW1119" i="1"/>
  <c r="AW1118" i="1" s="1"/>
  <c r="AW1117" i="1" s="1"/>
  <c r="AW1116" i="1" s="1"/>
  <c r="AV1119" i="1"/>
  <c r="AV1118" i="1" s="1"/>
  <c r="AV1117" i="1" s="1"/>
  <c r="AV1116" i="1" s="1"/>
  <c r="AU1119" i="1"/>
  <c r="AU1118" i="1" s="1"/>
  <c r="AU1117" i="1" s="1"/>
  <c r="AU1116" i="1" s="1"/>
  <c r="AW1112" i="1"/>
  <c r="AW1111" i="1" s="1"/>
  <c r="AW1110" i="1" s="1"/>
  <c r="AW1109" i="1" s="1"/>
  <c r="AV1112" i="1"/>
  <c r="AV1111" i="1" s="1"/>
  <c r="AV1110" i="1" s="1"/>
  <c r="AV1109" i="1" s="1"/>
  <c r="AU1112" i="1"/>
  <c r="AU1111" i="1" s="1"/>
  <c r="AU1110" i="1" s="1"/>
  <c r="AU1109" i="1" s="1"/>
  <c r="AW1107" i="1"/>
  <c r="AW1106" i="1" s="1"/>
  <c r="AW1105" i="1" s="1"/>
  <c r="AW1104" i="1" s="1"/>
  <c r="AV1107" i="1"/>
  <c r="AV1106" i="1" s="1"/>
  <c r="AV1105" i="1" s="1"/>
  <c r="AV1104" i="1" s="1"/>
  <c r="AU1107" i="1"/>
  <c r="AU1106" i="1" s="1"/>
  <c r="AU1105" i="1" s="1"/>
  <c r="AU1104" i="1" s="1"/>
  <c r="AW1102" i="1"/>
  <c r="AW1101" i="1" s="1"/>
  <c r="AW1100" i="1" s="1"/>
  <c r="AW1099" i="1" s="1"/>
  <c r="AV1102" i="1"/>
  <c r="AV1101" i="1" s="1"/>
  <c r="AV1100" i="1" s="1"/>
  <c r="AV1099" i="1" s="1"/>
  <c r="AU1102" i="1"/>
  <c r="AU1101" i="1" s="1"/>
  <c r="AU1100" i="1" s="1"/>
  <c r="AU1099" i="1" s="1"/>
  <c r="AW1096" i="1"/>
  <c r="AW1095" i="1" s="1"/>
  <c r="AW1094" i="1" s="1"/>
  <c r="AW1093" i="1" s="1"/>
  <c r="AV1096" i="1"/>
  <c r="AV1095" i="1" s="1"/>
  <c r="AV1094" i="1" s="1"/>
  <c r="AV1093" i="1" s="1"/>
  <c r="AU1096" i="1"/>
  <c r="AU1095" i="1" s="1"/>
  <c r="AU1094" i="1" s="1"/>
  <c r="AU1093" i="1" s="1"/>
  <c r="AW1091" i="1"/>
  <c r="AW1090" i="1" s="1"/>
  <c r="AW1089" i="1" s="1"/>
  <c r="AW1088" i="1" s="1"/>
  <c r="AV1091" i="1"/>
  <c r="AV1090" i="1" s="1"/>
  <c r="AV1089" i="1" s="1"/>
  <c r="AV1088" i="1" s="1"/>
  <c r="AU1091" i="1"/>
  <c r="AU1090" i="1" s="1"/>
  <c r="AU1089" i="1" s="1"/>
  <c r="AU1088" i="1" s="1"/>
  <c r="AW1086" i="1"/>
  <c r="AW1085" i="1" s="1"/>
  <c r="AW1084" i="1" s="1"/>
  <c r="AW1083" i="1" s="1"/>
  <c r="AV1086" i="1"/>
  <c r="AV1085" i="1" s="1"/>
  <c r="AV1084" i="1" s="1"/>
  <c r="AV1083" i="1" s="1"/>
  <c r="AU1086" i="1"/>
  <c r="AU1085" i="1" s="1"/>
  <c r="AU1084" i="1" s="1"/>
  <c r="AU1083" i="1" s="1"/>
  <c r="AW1081" i="1"/>
  <c r="AW1080" i="1" s="1"/>
  <c r="AV1081" i="1"/>
  <c r="AV1080" i="1" s="1"/>
  <c r="AU1081" i="1"/>
  <c r="AU1080" i="1" s="1"/>
  <c r="AW1078" i="1"/>
  <c r="AW1077" i="1" s="1"/>
  <c r="AV1078" i="1"/>
  <c r="AV1077" i="1" s="1"/>
  <c r="AU1078" i="1"/>
  <c r="AU1077" i="1" s="1"/>
  <c r="AW1075" i="1"/>
  <c r="AW1074" i="1" s="1"/>
  <c r="AV1075" i="1"/>
  <c r="AV1074" i="1" s="1"/>
  <c r="AU1075" i="1"/>
  <c r="AU1074" i="1" s="1"/>
  <c r="AW1068" i="1"/>
  <c r="AW1067" i="1" s="1"/>
  <c r="AV1068" i="1"/>
  <c r="AV1067" i="1" s="1"/>
  <c r="AU1068" i="1"/>
  <c r="AU1067" i="1" s="1"/>
  <c r="AW1065" i="1"/>
  <c r="AW1064" i="1" s="1"/>
  <c r="AV1065" i="1"/>
  <c r="AV1064" i="1" s="1"/>
  <c r="AU1065" i="1"/>
  <c r="AU1064" i="1" s="1"/>
  <c r="AW1060" i="1"/>
  <c r="AW1059" i="1" s="1"/>
  <c r="AW1058" i="1" s="1"/>
  <c r="AW1057" i="1" s="1"/>
  <c r="AV1060" i="1"/>
  <c r="AV1059" i="1" s="1"/>
  <c r="AV1058" i="1" s="1"/>
  <c r="AV1057" i="1" s="1"/>
  <c r="AU1060" i="1"/>
  <c r="AU1059" i="1" s="1"/>
  <c r="AU1058" i="1" s="1"/>
  <c r="AU1057" i="1" s="1"/>
  <c r="AW1054" i="1"/>
  <c r="AW1053" i="1" s="1"/>
  <c r="AW1052" i="1" s="1"/>
  <c r="AW1051" i="1" s="1"/>
  <c r="AW1050" i="1" s="1"/>
  <c r="AV1054" i="1"/>
  <c r="AV1053" i="1" s="1"/>
  <c r="AV1052" i="1" s="1"/>
  <c r="AV1051" i="1" s="1"/>
  <c r="AV1050" i="1" s="1"/>
  <c r="AU1054" i="1"/>
  <c r="AU1053" i="1" s="1"/>
  <c r="AU1052" i="1" s="1"/>
  <c r="AU1051" i="1" s="1"/>
  <c r="AU1050" i="1" s="1"/>
  <c r="AW1047" i="1"/>
  <c r="AW1046" i="1" s="1"/>
  <c r="AV1047" i="1"/>
  <c r="AV1046" i="1" s="1"/>
  <c r="AU1047" i="1"/>
  <c r="AU1046" i="1" s="1"/>
  <c r="AW1044" i="1"/>
  <c r="AW1043" i="1" s="1"/>
  <c r="AV1044" i="1"/>
  <c r="AV1043" i="1" s="1"/>
  <c r="AU1044" i="1"/>
  <c r="AU1043" i="1" s="1"/>
  <c r="AW1041" i="1"/>
  <c r="AV1041" i="1"/>
  <c r="AU1041" i="1"/>
  <c r="AW1039" i="1"/>
  <c r="AV1039" i="1"/>
  <c r="AU1039" i="1"/>
  <c r="AW1035" i="1"/>
  <c r="AW1034" i="1" s="1"/>
  <c r="AV1035" i="1"/>
  <c r="AV1034" i="1" s="1"/>
  <c r="AU1035" i="1"/>
  <c r="AU1034" i="1" s="1"/>
  <c r="AW1032" i="1"/>
  <c r="AW1031" i="1" s="1"/>
  <c r="AV1032" i="1"/>
  <c r="AV1031" i="1" s="1"/>
  <c r="AU1032" i="1"/>
  <c r="AU1031" i="1" s="1"/>
  <c r="AW1029" i="1"/>
  <c r="AW1028" i="1" s="1"/>
  <c r="AV1029" i="1"/>
  <c r="AV1028" i="1" s="1"/>
  <c r="AU1029" i="1"/>
  <c r="AU1028" i="1" s="1"/>
  <c r="AW1026" i="1"/>
  <c r="AV1026" i="1"/>
  <c r="AU1026" i="1"/>
  <c r="AW1024" i="1"/>
  <c r="AV1024" i="1"/>
  <c r="AU1024" i="1"/>
  <c r="AW1021" i="1"/>
  <c r="AW1020" i="1" s="1"/>
  <c r="AV1021" i="1"/>
  <c r="AV1020" i="1" s="1"/>
  <c r="AU1021" i="1"/>
  <c r="AU1020" i="1" s="1"/>
  <c r="AW1017" i="1"/>
  <c r="AW1016" i="1" s="1"/>
  <c r="AW1015" i="1" s="1"/>
  <c r="AV1017" i="1"/>
  <c r="AV1016" i="1" s="1"/>
  <c r="AV1015" i="1" s="1"/>
  <c r="AU1017" i="1"/>
  <c r="AU1016" i="1" s="1"/>
  <c r="AU1015" i="1" s="1"/>
  <c r="AW1011" i="1"/>
  <c r="AV1011" i="1"/>
  <c r="AU1011" i="1"/>
  <c r="AW1009" i="1"/>
  <c r="AV1009" i="1"/>
  <c r="AU1009" i="1"/>
  <c r="AW1007" i="1"/>
  <c r="AV1007" i="1"/>
  <c r="AU1007" i="1"/>
  <c r="AW1004" i="1"/>
  <c r="AW1003" i="1" s="1"/>
  <c r="AV1004" i="1"/>
  <c r="AV1003" i="1" s="1"/>
  <c r="AU1004" i="1"/>
  <c r="AU1003" i="1" s="1"/>
  <c r="AW999" i="1"/>
  <c r="AV999" i="1"/>
  <c r="AU999" i="1"/>
  <c r="AW997" i="1"/>
  <c r="AV997" i="1"/>
  <c r="AU997" i="1"/>
  <c r="AW989" i="1"/>
  <c r="AW988" i="1" s="1"/>
  <c r="AW987" i="1" s="1"/>
  <c r="AW986" i="1" s="1"/>
  <c r="AW985" i="1" s="1"/>
  <c r="AW984" i="1" s="1"/>
  <c r="AV989" i="1"/>
  <c r="AV988" i="1" s="1"/>
  <c r="AV987" i="1" s="1"/>
  <c r="AV986" i="1" s="1"/>
  <c r="AV985" i="1" s="1"/>
  <c r="AV984" i="1" s="1"/>
  <c r="AU989" i="1"/>
  <c r="AU988" i="1" s="1"/>
  <c r="AU987" i="1" s="1"/>
  <c r="AU986" i="1" s="1"/>
  <c r="AU985" i="1" s="1"/>
  <c r="AU984" i="1" s="1"/>
  <c r="AW982" i="1"/>
  <c r="AW981" i="1" s="1"/>
  <c r="AW980" i="1" s="1"/>
  <c r="AW979" i="1" s="1"/>
  <c r="AW978" i="1" s="1"/>
  <c r="AW977" i="1" s="1"/>
  <c r="AV982" i="1"/>
  <c r="AV981" i="1" s="1"/>
  <c r="AV980" i="1" s="1"/>
  <c r="AV979" i="1" s="1"/>
  <c r="AV978" i="1" s="1"/>
  <c r="AV977" i="1" s="1"/>
  <c r="AU982" i="1"/>
  <c r="AU981" i="1" s="1"/>
  <c r="AU980" i="1" s="1"/>
  <c r="AU979" i="1" s="1"/>
  <c r="AU978" i="1" s="1"/>
  <c r="AU977" i="1" s="1"/>
  <c r="AW975" i="1"/>
  <c r="AW974" i="1" s="1"/>
  <c r="AV975" i="1"/>
  <c r="AV974" i="1" s="1"/>
  <c r="AU975" i="1"/>
  <c r="AU974" i="1" s="1"/>
  <c r="AW972" i="1"/>
  <c r="AW971" i="1" s="1"/>
  <c r="AV972" i="1"/>
  <c r="AV971" i="1" s="1"/>
  <c r="AU972" i="1"/>
  <c r="AU971" i="1" s="1"/>
  <c r="AW965" i="1"/>
  <c r="AW964" i="1" s="1"/>
  <c r="AW963" i="1" s="1"/>
  <c r="AW962" i="1" s="1"/>
  <c r="AW961" i="1" s="1"/>
  <c r="AW960" i="1" s="1"/>
  <c r="AV965" i="1"/>
  <c r="AV964" i="1" s="1"/>
  <c r="AV963" i="1" s="1"/>
  <c r="AV962" i="1" s="1"/>
  <c r="AV961" i="1" s="1"/>
  <c r="AV960" i="1" s="1"/>
  <c r="AU965" i="1"/>
  <c r="AU964" i="1" s="1"/>
  <c r="AU963" i="1" s="1"/>
  <c r="AU962" i="1" s="1"/>
  <c r="AU961" i="1" s="1"/>
  <c r="AU960" i="1" s="1"/>
  <c r="AW958" i="1"/>
  <c r="AV958" i="1"/>
  <c r="AU958" i="1"/>
  <c r="AW956" i="1"/>
  <c r="AV956" i="1"/>
  <c r="AU956" i="1"/>
  <c r="AW954" i="1"/>
  <c r="AV954" i="1"/>
  <c r="AU954" i="1"/>
  <c r="AW948" i="1"/>
  <c r="AW947" i="1" s="1"/>
  <c r="AW946" i="1" s="1"/>
  <c r="AW945" i="1" s="1"/>
  <c r="AV948" i="1"/>
  <c r="AV947" i="1" s="1"/>
  <c r="AV946" i="1" s="1"/>
  <c r="AV945" i="1" s="1"/>
  <c r="AU948" i="1"/>
  <c r="AU947" i="1" s="1"/>
  <c r="AU946" i="1" s="1"/>
  <c r="AU945" i="1" s="1"/>
  <c r="AW943" i="1"/>
  <c r="AW942" i="1" s="1"/>
  <c r="AW941" i="1" s="1"/>
  <c r="AW940" i="1" s="1"/>
  <c r="AV943" i="1"/>
  <c r="AV942" i="1" s="1"/>
  <c r="AV941" i="1" s="1"/>
  <c r="AV940" i="1" s="1"/>
  <c r="AU943" i="1"/>
  <c r="AU942" i="1" s="1"/>
  <c r="AU941" i="1" s="1"/>
  <c r="AU940" i="1" s="1"/>
  <c r="AW938" i="1"/>
  <c r="AW937" i="1" s="1"/>
  <c r="AV938" i="1"/>
  <c r="AV937" i="1" s="1"/>
  <c r="AU938" i="1"/>
  <c r="AU937" i="1" s="1"/>
  <c r="AW935" i="1"/>
  <c r="AW934" i="1" s="1"/>
  <c r="AV935" i="1"/>
  <c r="AV934" i="1" s="1"/>
  <c r="AU935" i="1"/>
  <c r="AU934" i="1" s="1"/>
  <c r="AW932" i="1"/>
  <c r="AW931" i="1" s="1"/>
  <c r="AV932" i="1"/>
  <c r="AV931" i="1" s="1"/>
  <c r="AU932" i="1"/>
  <c r="AU931" i="1" s="1"/>
  <c r="AW927" i="1"/>
  <c r="AW926" i="1" s="1"/>
  <c r="AW925" i="1" s="1"/>
  <c r="AW924" i="1" s="1"/>
  <c r="AV927" i="1"/>
  <c r="AV926" i="1" s="1"/>
  <c r="AV925" i="1" s="1"/>
  <c r="AV924" i="1" s="1"/>
  <c r="AU927" i="1"/>
  <c r="AU926" i="1" s="1"/>
  <c r="AU925" i="1" s="1"/>
  <c r="AU924" i="1" s="1"/>
  <c r="AW922" i="1"/>
  <c r="AW921" i="1" s="1"/>
  <c r="AW920" i="1" s="1"/>
  <c r="AW919" i="1" s="1"/>
  <c r="AV922" i="1"/>
  <c r="AV921" i="1" s="1"/>
  <c r="AV920" i="1" s="1"/>
  <c r="AV919" i="1" s="1"/>
  <c r="AU922" i="1"/>
  <c r="AU921" i="1" s="1"/>
  <c r="AU920" i="1" s="1"/>
  <c r="AU919" i="1" s="1"/>
  <c r="AW915" i="1"/>
  <c r="AW914" i="1" s="1"/>
  <c r="AW913" i="1" s="1"/>
  <c r="AW912" i="1" s="1"/>
  <c r="AV915" i="1"/>
  <c r="AV914" i="1" s="1"/>
  <c r="AV913" i="1" s="1"/>
  <c r="AV912" i="1" s="1"/>
  <c r="AU915" i="1"/>
  <c r="AU914" i="1" s="1"/>
  <c r="AU913" i="1" s="1"/>
  <c r="AU912" i="1" s="1"/>
  <c r="AW910" i="1"/>
  <c r="AW909" i="1" s="1"/>
  <c r="AW908" i="1" s="1"/>
  <c r="AW907" i="1" s="1"/>
  <c r="AV910" i="1"/>
  <c r="AV909" i="1" s="1"/>
  <c r="AV908" i="1" s="1"/>
  <c r="AV907" i="1" s="1"/>
  <c r="AU910" i="1"/>
  <c r="AU909" i="1" s="1"/>
  <c r="AU908" i="1" s="1"/>
  <c r="AU907" i="1" s="1"/>
  <c r="AW905" i="1"/>
  <c r="AW904" i="1" s="1"/>
  <c r="AW903" i="1" s="1"/>
  <c r="AW902" i="1" s="1"/>
  <c r="AV905" i="1"/>
  <c r="AV904" i="1" s="1"/>
  <c r="AV903" i="1" s="1"/>
  <c r="AV902" i="1" s="1"/>
  <c r="AU905" i="1"/>
  <c r="AU904" i="1" s="1"/>
  <c r="AU903" i="1" s="1"/>
  <c r="AU902" i="1" s="1"/>
  <c r="AW899" i="1"/>
  <c r="AW898" i="1" s="1"/>
  <c r="AW897" i="1" s="1"/>
  <c r="AW896" i="1" s="1"/>
  <c r="AV899" i="1"/>
  <c r="AV898" i="1" s="1"/>
  <c r="AV897" i="1" s="1"/>
  <c r="AV896" i="1" s="1"/>
  <c r="AU899" i="1"/>
  <c r="AU898" i="1" s="1"/>
  <c r="AU897" i="1" s="1"/>
  <c r="AU896" i="1" s="1"/>
  <c r="AW894" i="1"/>
  <c r="AW893" i="1" s="1"/>
  <c r="AW892" i="1" s="1"/>
  <c r="AW891" i="1" s="1"/>
  <c r="AV894" i="1"/>
  <c r="AV893" i="1" s="1"/>
  <c r="AV892" i="1" s="1"/>
  <c r="AV891" i="1" s="1"/>
  <c r="AU894" i="1"/>
  <c r="AU893" i="1" s="1"/>
  <c r="AU892" i="1" s="1"/>
  <c r="AU891" i="1" s="1"/>
  <c r="AW889" i="1"/>
  <c r="AW888" i="1" s="1"/>
  <c r="AW887" i="1" s="1"/>
  <c r="AW886" i="1" s="1"/>
  <c r="AV889" i="1"/>
  <c r="AV888" i="1" s="1"/>
  <c r="AV887" i="1" s="1"/>
  <c r="AV886" i="1" s="1"/>
  <c r="AU889" i="1"/>
  <c r="AU888" i="1" s="1"/>
  <c r="AU887" i="1" s="1"/>
  <c r="AU886" i="1" s="1"/>
  <c r="AW884" i="1"/>
  <c r="AW883" i="1" s="1"/>
  <c r="AV884" i="1"/>
  <c r="AV883" i="1" s="1"/>
  <c r="AU884" i="1"/>
  <c r="AU883" i="1" s="1"/>
  <c r="AW881" i="1"/>
  <c r="AW880" i="1" s="1"/>
  <c r="AV881" i="1"/>
  <c r="AV880" i="1" s="1"/>
  <c r="AU881" i="1"/>
  <c r="AU880" i="1" s="1"/>
  <c r="AW878" i="1"/>
  <c r="AW877" i="1" s="1"/>
  <c r="AV878" i="1"/>
  <c r="AV877" i="1" s="1"/>
  <c r="AU878" i="1"/>
  <c r="AU877" i="1" s="1"/>
  <c r="AW871" i="1"/>
  <c r="AW870" i="1" s="1"/>
  <c r="AW869" i="1" s="1"/>
  <c r="AW868" i="1" s="1"/>
  <c r="AV871" i="1"/>
  <c r="AV870" i="1" s="1"/>
  <c r="AV869" i="1" s="1"/>
  <c r="AV868" i="1" s="1"/>
  <c r="AU871" i="1"/>
  <c r="AU870" i="1" s="1"/>
  <c r="AU869" i="1" s="1"/>
  <c r="AU868" i="1" s="1"/>
  <c r="AW866" i="1"/>
  <c r="AW865" i="1" s="1"/>
  <c r="AW864" i="1" s="1"/>
  <c r="AW863" i="1" s="1"/>
  <c r="AV866" i="1"/>
  <c r="AV865" i="1" s="1"/>
  <c r="AV864" i="1" s="1"/>
  <c r="AV863" i="1" s="1"/>
  <c r="AU866" i="1"/>
  <c r="AU865" i="1" s="1"/>
  <c r="AU864" i="1" s="1"/>
  <c r="AU863" i="1" s="1"/>
  <c r="AW860" i="1"/>
  <c r="AW859" i="1" s="1"/>
  <c r="AW858" i="1" s="1"/>
  <c r="AW857" i="1" s="1"/>
  <c r="AW856" i="1" s="1"/>
  <c r="AV860" i="1"/>
  <c r="AV859" i="1" s="1"/>
  <c r="AV858" i="1" s="1"/>
  <c r="AV857" i="1" s="1"/>
  <c r="AV856" i="1" s="1"/>
  <c r="AU860" i="1"/>
  <c r="AU859" i="1" s="1"/>
  <c r="AU858" i="1" s="1"/>
  <c r="AU857" i="1" s="1"/>
  <c r="AU856" i="1" s="1"/>
  <c r="AW853" i="1"/>
  <c r="AW852" i="1" s="1"/>
  <c r="AV853" i="1"/>
  <c r="AV852" i="1" s="1"/>
  <c r="AU853" i="1"/>
  <c r="AU852" i="1" s="1"/>
  <c r="AW850" i="1"/>
  <c r="AW849" i="1" s="1"/>
  <c r="AV850" i="1"/>
  <c r="AV849" i="1" s="1"/>
  <c r="AU850" i="1"/>
  <c r="AU849" i="1" s="1"/>
  <c r="AW847" i="1"/>
  <c r="AV847" i="1"/>
  <c r="AU847" i="1"/>
  <c r="AW845" i="1"/>
  <c r="AV845" i="1"/>
  <c r="AU845" i="1"/>
  <c r="AW841" i="1"/>
  <c r="AW840" i="1" s="1"/>
  <c r="AV841" i="1"/>
  <c r="AV840" i="1" s="1"/>
  <c r="AU841" i="1"/>
  <c r="AU840" i="1" s="1"/>
  <c r="AW838" i="1"/>
  <c r="AW837" i="1" s="1"/>
  <c r="AV838" i="1"/>
  <c r="AV837" i="1" s="1"/>
  <c r="AU838" i="1"/>
  <c r="AU837" i="1" s="1"/>
  <c r="AW835" i="1"/>
  <c r="AW834" i="1" s="1"/>
  <c r="AV835" i="1"/>
  <c r="AV834" i="1" s="1"/>
  <c r="AU835" i="1"/>
  <c r="AU834" i="1" s="1"/>
  <c r="AW832" i="1"/>
  <c r="AV832" i="1"/>
  <c r="AU832" i="1"/>
  <c r="AW830" i="1"/>
  <c r="AV830" i="1"/>
  <c r="AU830" i="1"/>
  <c r="AW827" i="1"/>
  <c r="AW826" i="1" s="1"/>
  <c r="AV827" i="1"/>
  <c r="AV826" i="1" s="1"/>
  <c r="AU827" i="1"/>
  <c r="AU826" i="1" s="1"/>
  <c r="AW823" i="1"/>
  <c r="AW822" i="1" s="1"/>
  <c r="AW821" i="1" s="1"/>
  <c r="AV823" i="1"/>
  <c r="AV822" i="1" s="1"/>
  <c r="AV821" i="1" s="1"/>
  <c r="AU823" i="1"/>
  <c r="AU822" i="1" s="1"/>
  <c r="AU821" i="1" s="1"/>
  <c r="AW817" i="1"/>
  <c r="AV817" i="1"/>
  <c r="AU817" i="1"/>
  <c r="AW815" i="1"/>
  <c r="AV815" i="1"/>
  <c r="AU815" i="1"/>
  <c r="AW813" i="1"/>
  <c r="AV813" i="1"/>
  <c r="AU813" i="1"/>
  <c r="AW810" i="1"/>
  <c r="AW809" i="1" s="1"/>
  <c r="AV810" i="1"/>
  <c r="AV809" i="1" s="1"/>
  <c r="AU810" i="1"/>
  <c r="AU809" i="1" s="1"/>
  <c r="AW805" i="1"/>
  <c r="AV805" i="1"/>
  <c r="AU805" i="1"/>
  <c r="AW803" i="1"/>
  <c r="AV803" i="1"/>
  <c r="AU803" i="1"/>
  <c r="AW794" i="1"/>
  <c r="AW793" i="1" s="1"/>
  <c r="AW792" i="1" s="1"/>
  <c r="AV794" i="1"/>
  <c r="AV793" i="1" s="1"/>
  <c r="AV792" i="1" s="1"/>
  <c r="AU794" i="1"/>
  <c r="AU793" i="1" s="1"/>
  <c r="AU792" i="1" s="1"/>
  <c r="AW790" i="1"/>
  <c r="AV790" i="1"/>
  <c r="AU790" i="1"/>
  <c r="AW788" i="1"/>
  <c r="AV788" i="1"/>
  <c r="AU788" i="1"/>
  <c r="AW783" i="1"/>
  <c r="AW782" i="1" s="1"/>
  <c r="AW781" i="1" s="1"/>
  <c r="AV783" i="1"/>
  <c r="AV782" i="1" s="1"/>
  <c r="AV781" i="1" s="1"/>
  <c r="AU783" i="1"/>
  <c r="AU782" i="1" s="1"/>
  <c r="AU781" i="1" s="1"/>
  <c r="AW779" i="1"/>
  <c r="AV779" i="1"/>
  <c r="AU779" i="1"/>
  <c r="AW777" i="1"/>
  <c r="AV777" i="1"/>
  <c r="AU777" i="1"/>
  <c r="AW771" i="1"/>
  <c r="AV771" i="1"/>
  <c r="AU771" i="1"/>
  <c r="AW769" i="1"/>
  <c r="AV769" i="1"/>
  <c r="AU769" i="1"/>
  <c r="AW762" i="1"/>
  <c r="AV762" i="1"/>
  <c r="AU762" i="1"/>
  <c r="AW760" i="1"/>
  <c r="AV760" i="1"/>
  <c r="AU760" i="1"/>
  <c r="AW756" i="1"/>
  <c r="AV756" i="1"/>
  <c r="AU756" i="1"/>
  <c r="AW754" i="1"/>
  <c r="AV754" i="1"/>
  <c r="AU754" i="1"/>
  <c r="AW747" i="1"/>
  <c r="AW746" i="1" s="1"/>
  <c r="AW745" i="1" s="1"/>
  <c r="AV747" i="1"/>
  <c r="AV746" i="1" s="1"/>
  <c r="AV745" i="1" s="1"/>
  <c r="AU747" i="1"/>
  <c r="AU746" i="1" s="1"/>
  <c r="AU745" i="1" s="1"/>
  <c r="AW742" i="1"/>
  <c r="AW741" i="1" s="1"/>
  <c r="AV742" i="1"/>
  <c r="AV741" i="1" s="1"/>
  <c r="AU742" i="1"/>
  <c r="AU741" i="1" s="1"/>
  <c r="AW738" i="1"/>
  <c r="AW737" i="1" s="1"/>
  <c r="AV738" i="1"/>
  <c r="AV737" i="1" s="1"/>
  <c r="AU738" i="1"/>
  <c r="AU737" i="1" s="1"/>
  <c r="AW735" i="1"/>
  <c r="AW734" i="1" s="1"/>
  <c r="AV735" i="1"/>
  <c r="AV734" i="1" s="1"/>
  <c r="AU735" i="1"/>
  <c r="AU734" i="1" s="1"/>
  <c r="AW731" i="1"/>
  <c r="AW730" i="1" s="1"/>
  <c r="AV731" i="1"/>
  <c r="AV730" i="1" s="1"/>
  <c r="AU731" i="1"/>
  <c r="AU730" i="1" s="1"/>
  <c r="AW726" i="1"/>
  <c r="AW725" i="1" s="1"/>
  <c r="AV726" i="1"/>
  <c r="AV725" i="1" s="1"/>
  <c r="AU726" i="1"/>
  <c r="AU725" i="1" s="1"/>
  <c r="AW721" i="1"/>
  <c r="AW720" i="1" s="1"/>
  <c r="AW719" i="1" s="1"/>
  <c r="AV721" i="1"/>
  <c r="AV720" i="1" s="1"/>
  <c r="AV719" i="1" s="1"/>
  <c r="AU721" i="1"/>
  <c r="AU720" i="1" s="1"/>
  <c r="AU719" i="1" s="1"/>
  <c r="AW714" i="1"/>
  <c r="AV714" i="1"/>
  <c r="AU714" i="1"/>
  <c r="AW712" i="1"/>
  <c r="AV712" i="1"/>
  <c r="AU712" i="1"/>
  <c r="AW710" i="1"/>
  <c r="AV710" i="1"/>
  <c r="AU710" i="1"/>
  <c r="AW707" i="1"/>
  <c r="AW706" i="1" s="1"/>
  <c r="AV707" i="1"/>
  <c r="AV706" i="1" s="1"/>
  <c r="AU707" i="1"/>
  <c r="AU706" i="1" s="1"/>
  <c r="AW701" i="1"/>
  <c r="AW700" i="1" s="1"/>
  <c r="AV701" i="1"/>
  <c r="AV700" i="1" s="1"/>
  <c r="AU701" i="1"/>
  <c r="AU700" i="1" s="1"/>
  <c r="AW697" i="1"/>
  <c r="AW696" i="1" s="1"/>
  <c r="AV697" i="1"/>
  <c r="AV696" i="1" s="1"/>
  <c r="AU697" i="1"/>
  <c r="AU696" i="1" s="1"/>
  <c r="AW691" i="1"/>
  <c r="AW690" i="1" s="1"/>
  <c r="AW689" i="1" s="1"/>
  <c r="AV691" i="1"/>
  <c r="AV690" i="1" s="1"/>
  <c r="AV689" i="1" s="1"/>
  <c r="AU691" i="1"/>
  <c r="AU690" i="1" s="1"/>
  <c r="AU689" i="1" s="1"/>
  <c r="AW686" i="1"/>
  <c r="AV686" i="1"/>
  <c r="AU686" i="1"/>
  <c r="AW684" i="1"/>
  <c r="AV684" i="1"/>
  <c r="AU684" i="1"/>
  <c r="AW679" i="1"/>
  <c r="AW678" i="1" s="1"/>
  <c r="AW677" i="1" s="1"/>
  <c r="AW676" i="1" s="1"/>
  <c r="AV679" i="1"/>
  <c r="AV678" i="1" s="1"/>
  <c r="AV677" i="1" s="1"/>
  <c r="AV676" i="1" s="1"/>
  <c r="AU679" i="1"/>
  <c r="AU678" i="1" s="1"/>
  <c r="AU677" i="1" s="1"/>
  <c r="AU676" i="1" s="1"/>
  <c r="AW674" i="1"/>
  <c r="AW673" i="1" s="1"/>
  <c r="AW672" i="1" s="1"/>
  <c r="AW671" i="1" s="1"/>
  <c r="AV674" i="1"/>
  <c r="AV673" i="1" s="1"/>
  <c r="AV672" i="1" s="1"/>
  <c r="AV671" i="1" s="1"/>
  <c r="AU674" i="1"/>
  <c r="AU673" i="1" s="1"/>
  <c r="AU672" i="1" s="1"/>
  <c r="AU671" i="1" s="1"/>
  <c r="AW669" i="1"/>
  <c r="AW668" i="1" s="1"/>
  <c r="AV669" i="1"/>
  <c r="AV668" i="1" s="1"/>
  <c r="AU669" i="1"/>
  <c r="AU668" i="1" s="1"/>
  <c r="AW665" i="1"/>
  <c r="AV665" i="1"/>
  <c r="AU665" i="1"/>
  <c r="AW663" i="1"/>
  <c r="AV663" i="1"/>
  <c r="AU663" i="1"/>
  <c r="AW660" i="1"/>
  <c r="AV660" i="1"/>
  <c r="AU660" i="1"/>
  <c r="AW657" i="1"/>
  <c r="AV657" i="1"/>
  <c r="AU657" i="1"/>
  <c r="AW655" i="1"/>
  <c r="AV655" i="1"/>
  <c r="AU655" i="1"/>
  <c r="AW653" i="1"/>
  <c r="AV653" i="1"/>
  <c r="AU653" i="1"/>
  <c r="AW649" i="1"/>
  <c r="AW648" i="1" s="1"/>
  <c r="AW647" i="1" s="1"/>
  <c r="AV649" i="1"/>
  <c r="AV648" i="1" s="1"/>
  <c r="AV647" i="1" s="1"/>
  <c r="AU649" i="1"/>
  <c r="AU648" i="1" s="1"/>
  <c r="AU647" i="1" s="1"/>
  <c r="AW642" i="1"/>
  <c r="AW641" i="1" s="1"/>
  <c r="AW640" i="1" s="1"/>
  <c r="AW639" i="1" s="1"/>
  <c r="AW638" i="1" s="1"/>
  <c r="AV642" i="1"/>
  <c r="AV641" i="1" s="1"/>
  <c r="AV640" i="1" s="1"/>
  <c r="AV639" i="1" s="1"/>
  <c r="AV638" i="1" s="1"/>
  <c r="AU642" i="1"/>
  <c r="AU641" i="1" s="1"/>
  <c r="AU640" i="1" s="1"/>
  <c r="AU639" i="1" s="1"/>
  <c r="AU638" i="1" s="1"/>
  <c r="AW636" i="1"/>
  <c r="AW635" i="1" s="1"/>
  <c r="AW634" i="1" s="1"/>
  <c r="AW633" i="1" s="1"/>
  <c r="AV636" i="1"/>
  <c r="AV635" i="1" s="1"/>
  <c r="AV634" i="1" s="1"/>
  <c r="AV633" i="1" s="1"/>
  <c r="AU636" i="1"/>
  <c r="AU635" i="1" s="1"/>
  <c r="AU634" i="1" s="1"/>
  <c r="AU633" i="1" s="1"/>
  <c r="AW631" i="1"/>
  <c r="AW630" i="1" s="1"/>
  <c r="AW629" i="1" s="1"/>
  <c r="AW628" i="1" s="1"/>
  <c r="AV631" i="1"/>
  <c r="AV630" i="1" s="1"/>
  <c r="AV629" i="1" s="1"/>
  <c r="AV628" i="1" s="1"/>
  <c r="AU631" i="1"/>
  <c r="AU630" i="1" s="1"/>
  <c r="AU629" i="1" s="1"/>
  <c r="AU628" i="1" s="1"/>
  <c r="AW625" i="1"/>
  <c r="AW624" i="1" s="1"/>
  <c r="AW623" i="1" s="1"/>
  <c r="AW622" i="1" s="1"/>
  <c r="AV625" i="1"/>
  <c r="AV624" i="1" s="1"/>
  <c r="AV623" i="1" s="1"/>
  <c r="AV622" i="1" s="1"/>
  <c r="AU625" i="1"/>
  <c r="AU624" i="1" s="1"/>
  <c r="AU623" i="1" s="1"/>
  <c r="AU622" i="1" s="1"/>
  <c r="AW620" i="1"/>
  <c r="AW619" i="1" s="1"/>
  <c r="AV620" i="1"/>
  <c r="AV619" i="1" s="1"/>
  <c r="AU620" i="1"/>
  <c r="AU619" i="1" s="1"/>
  <c r="AW616" i="1"/>
  <c r="AW615" i="1" s="1"/>
  <c r="AV616" i="1"/>
  <c r="AV615" i="1" s="1"/>
  <c r="AU616" i="1"/>
  <c r="AU615" i="1" s="1"/>
  <c r="AW612" i="1"/>
  <c r="AV612" i="1"/>
  <c r="AU612" i="1"/>
  <c r="AW610" i="1"/>
  <c r="AV610" i="1"/>
  <c r="AU610" i="1"/>
  <c r="AW608" i="1"/>
  <c r="AV608" i="1"/>
  <c r="AU608" i="1"/>
  <c r="AW606" i="1"/>
  <c r="AV606" i="1"/>
  <c r="AU606" i="1"/>
  <c r="AW602" i="1"/>
  <c r="AW601" i="1" s="1"/>
  <c r="AV602" i="1"/>
  <c r="AV601" i="1" s="1"/>
  <c r="AU602" i="1"/>
  <c r="AU601" i="1" s="1"/>
  <c r="AW599" i="1"/>
  <c r="AW598" i="1" s="1"/>
  <c r="AV599" i="1"/>
  <c r="AV598" i="1" s="1"/>
  <c r="AU599" i="1"/>
  <c r="AU598" i="1" s="1"/>
  <c r="AW596" i="1"/>
  <c r="AW595" i="1" s="1"/>
  <c r="AV596" i="1"/>
  <c r="AV595" i="1" s="1"/>
  <c r="AU596" i="1"/>
  <c r="AU595" i="1" s="1"/>
  <c r="AW593" i="1"/>
  <c r="AW592" i="1" s="1"/>
  <c r="AV593" i="1"/>
  <c r="AV592" i="1" s="1"/>
  <c r="AU593" i="1"/>
  <c r="AU592" i="1" s="1"/>
  <c r="AW589" i="1"/>
  <c r="AW588" i="1" s="1"/>
  <c r="AV589" i="1"/>
  <c r="AV588" i="1" s="1"/>
  <c r="AU589" i="1"/>
  <c r="AU588" i="1" s="1"/>
  <c r="AW585" i="1"/>
  <c r="AW584" i="1" s="1"/>
  <c r="AV585" i="1"/>
  <c r="AV584" i="1" s="1"/>
  <c r="AU585" i="1"/>
  <c r="AU584" i="1" s="1"/>
  <c r="AW582" i="1"/>
  <c r="AW581" i="1" s="1"/>
  <c r="AV582" i="1"/>
  <c r="AV581" i="1" s="1"/>
  <c r="AU582" i="1"/>
  <c r="AU581" i="1" s="1"/>
  <c r="AW578" i="1"/>
  <c r="AW577" i="1" s="1"/>
  <c r="AV578" i="1"/>
  <c r="AV577" i="1" s="1"/>
  <c r="AU578" i="1"/>
  <c r="AU577" i="1" s="1"/>
  <c r="AW575" i="1"/>
  <c r="AW574" i="1" s="1"/>
  <c r="AV575" i="1"/>
  <c r="AV574" i="1" s="1"/>
  <c r="AU575" i="1"/>
  <c r="AU574" i="1" s="1"/>
  <c r="AW572" i="1"/>
  <c r="AW571" i="1" s="1"/>
  <c r="AV572" i="1"/>
  <c r="AV571" i="1" s="1"/>
  <c r="AU572" i="1"/>
  <c r="AU571" i="1" s="1"/>
  <c r="AW569" i="1"/>
  <c r="AW568" i="1" s="1"/>
  <c r="AV569" i="1"/>
  <c r="AV568" i="1" s="1"/>
  <c r="AU569" i="1"/>
  <c r="AU568" i="1" s="1"/>
  <c r="AW566" i="1"/>
  <c r="AW565" i="1" s="1"/>
  <c r="AV566" i="1"/>
  <c r="AV565" i="1" s="1"/>
  <c r="AU566" i="1"/>
  <c r="AU565" i="1" s="1"/>
  <c r="AW563" i="1"/>
  <c r="AW562" i="1" s="1"/>
  <c r="AV563" i="1"/>
  <c r="AV562" i="1" s="1"/>
  <c r="AU563" i="1"/>
  <c r="AU562" i="1" s="1"/>
  <c r="AW560" i="1"/>
  <c r="AW559" i="1" s="1"/>
  <c r="AV560" i="1"/>
  <c r="AV559" i="1" s="1"/>
  <c r="AU560" i="1"/>
  <c r="AU559" i="1" s="1"/>
  <c r="AW557" i="1"/>
  <c r="AW556" i="1" s="1"/>
  <c r="AV557" i="1"/>
  <c r="AV556" i="1" s="1"/>
  <c r="AU557" i="1"/>
  <c r="AU556" i="1" s="1"/>
  <c r="AW554" i="1"/>
  <c r="AW553" i="1" s="1"/>
  <c r="AV554" i="1"/>
  <c r="AV553" i="1" s="1"/>
  <c r="AU554" i="1"/>
  <c r="AU553" i="1" s="1"/>
  <c r="AW551" i="1"/>
  <c r="AW550" i="1" s="1"/>
  <c r="AV551" i="1"/>
  <c r="AV550" i="1" s="1"/>
  <c r="AU551" i="1"/>
  <c r="AU550" i="1" s="1"/>
  <c r="AW547" i="1"/>
  <c r="AW546" i="1" s="1"/>
  <c r="AV547" i="1"/>
  <c r="AV546" i="1" s="1"/>
  <c r="AU547" i="1"/>
  <c r="AU546" i="1" s="1"/>
  <c r="AW543" i="1"/>
  <c r="AW542" i="1" s="1"/>
  <c r="AW541" i="1" s="1"/>
  <c r="AV543" i="1"/>
  <c r="AV542" i="1" s="1"/>
  <c r="AV541" i="1" s="1"/>
  <c r="AU543" i="1"/>
  <c r="AU542" i="1" s="1"/>
  <c r="AU541" i="1" s="1"/>
  <c r="AW536" i="1"/>
  <c r="AW535" i="1" s="1"/>
  <c r="AW534" i="1" s="1"/>
  <c r="AW533" i="1" s="1"/>
  <c r="AV536" i="1"/>
  <c r="AV535" i="1" s="1"/>
  <c r="AV534" i="1" s="1"/>
  <c r="AV533" i="1" s="1"/>
  <c r="AU536" i="1"/>
  <c r="AU535" i="1" s="1"/>
  <c r="AU534" i="1" s="1"/>
  <c r="AU533" i="1" s="1"/>
  <c r="AW530" i="1"/>
  <c r="AW529" i="1" s="1"/>
  <c r="AV530" i="1"/>
  <c r="AV529" i="1" s="1"/>
  <c r="AU530" i="1"/>
  <c r="AU529" i="1" s="1"/>
  <c r="AW526" i="1"/>
  <c r="AW525" i="1" s="1"/>
  <c r="AV526" i="1"/>
  <c r="AV525" i="1" s="1"/>
  <c r="AU526" i="1"/>
  <c r="AU525" i="1" s="1"/>
  <c r="AW522" i="1"/>
  <c r="AW521" i="1" s="1"/>
  <c r="AV522" i="1"/>
  <c r="AV521" i="1" s="1"/>
  <c r="AU522" i="1"/>
  <c r="AU521" i="1" s="1"/>
  <c r="AW518" i="1"/>
  <c r="AW517" i="1" s="1"/>
  <c r="AV518" i="1"/>
  <c r="AV517" i="1" s="1"/>
  <c r="AU518" i="1"/>
  <c r="AU517" i="1" s="1"/>
  <c r="AW515" i="1"/>
  <c r="AW514" i="1" s="1"/>
  <c r="AV515" i="1"/>
  <c r="AV514" i="1" s="1"/>
  <c r="AU515" i="1"/>
  <c r="AU514" i="1" s="1"/>
  <c r="AW511" i="1"/>
  <c r="AW510" i="1" s="1"/>
  <c r="AV511" i="1"/>
  <c r="AV510" i="1" s="1"/>
  <c r="AU511" i="1"/>
  <c r="AU510" i="1" s="1"/>
  <c r="AW507" i="1"/>
  <c r="AW506" i="1" s="1"/>
  <c r="AV507" i="1"/>
  <c r="AV506" i="1" s="1"/>
  <c r="AU507" i="1"/>
  <c r="AU506" i="1" s="1"/>
  <c r="AW503" i="1"/>
  <c r="AW502" i="1" s="1"/>
  <c r="AV503" i="1"/>
  <c r="AV502" i="1" s="1"/>
  <c r="AU503" i="1"/>
  <c r="AU502" i="1" s="1"/>
  <c r="AW497" i="1"/>
  <c r="AW496" i="1" s="1"/>
  <c r="AV497" i="1"/>
  <c r="AV496" i="1" s="1"/>
  <c r="AU497" i="1"/>
  <c r="AU496" i="1" s="1"/>
  <c r="AW493" i="1"/>
  <c r="AW492" i="1" s="1"/>
  <c r="AV493" i="1"/>
  <c r="AV492" i="1" s="1"/>
  <c r="AU493" i="1"/>
  <c r="AU492" i="1" s="1"/>
  <c r="AW485" i="1"/>
  <c r="AW484" i="1" s="1"/>
  <c r="AW483" i="1" s="1"/>
  <c r="AW482" i="1" s="1"/>
  <c r="AW481" i="1" s="1"/>
  <c r="AV485" i="1"/>
  <c r="AV484" i="1" s="1"/>
  <c r="AV483" i="1" s="1"/>
  <c r="AV482" i="1" s="1"/>
  <c r="AV481" i="1" s="1"/>
  <c r="AU485" i="1"/>
  <c r="AU484" i="1" s="1"/>
  <c r="AU483" i="1" s="1"/>
  <c r="AU482" i="1" s="1"/>
  <c r="AU481" i="1" s="1"/>
  <c r="AW478" i="1"/>
  <c r="AW477" i="1" s="1"/>
  <c r="AV478" i="1"/>
  <c r="AV477" i="1" s="1"/>
  <c r="AU478" i="1"/>
  <c r="AU477" i="1" s="1"/>
  <c r="AW474" i="1"/>
  <c r="AW473" i="1" s="1"/>
  <c r="AV474" i="1"/>
  <c r="AV473" i="1" s="1"/>
  <c r="AU474" i="1"/>
  <c r="AU473" i="1" s="1"/>
  <c r="AW467" i="1"/>
  <c r="AV467" i="1"/>
  <c r="AU467" i="1"/>
  <c r="AW465" i="1"/>
  <c r="AV465" i="1"/>
  <c r="AU465" i="1"/>
  <c r="AW463" i="1"/>
  <c r="AV463" i="1"/>
  <c r="AU463" i="1"/>
  <c r="AW460" i="1"/>
  <c r="AW459" i="1" s="1"/>
  <c r="AV460" i="1"/>
  <c r="AV459" i="1" s="1"/>
  <c r="AU460" i="1"/>
  <c r="AU459" i="1" s="1"/>
  <c r="AW453" i="1"/>
  <c r="AW452" i="1" s="1"/>
  <c r="AW451" i="1" s="1"/>
  <c r="AW450" i="1" s="1"/>
  <c r="AV453" i="1"/>
  <c r="AV452" i="1" s="1"/>
  <c r="AV451" i="1" s="1"/>
  <c r="AV450" i="1" s="1"/>
  <c r="AU453" i="1"/>
  <c r="AU452" i="1" s="1"/>
  <c r="AU451" i="1" s="1"/>
  <c r="AU450" i="1" s="1"/>
  <c r="AW448" i="1"/>
  <c r="AW447" i="1" s="1"/>
  <c r="AW446" i="1" s="1"/>
  <c r="AV448" i="1"/>
  <c r="AV447" i="1" s="1"/>
  <c r="AV446" i="1" s="1"/>
  <c r="AU448" i="1"/>
  <c r="AU447" i="1" s="1"/>
  <c r="AU446" i="1" s="1"/>
  <c r="AW444" i="1"/>
  <c r="AW443" i="1" s="1"/>
  <c r="AW442" i="1" s="1"/>
  <c r="AV444" i="1"/>
  <c r="AV443" i="1" s="1"/>
  <c r="AV442" i="1" s="1"/>
  <c r="AU444" i="1"/>
  <c r="AU443" i="1" s="1"/>
  <c r="AU442" i="1" s="1"/>
  <c r="AW439" i="1"/>
  <c r="AW438" i="1" s="1"/>
  <c r="AW437" i="1" s="1"/>
  <c r="AV439" i="1"/>
  <c r="AV438" i="1" s="1"/>
  <c r="AV437" i="1" s="1"/>
  <c r="AU439" i="1"/>
  <c r="AU438" i="1" s="1"/>
  <c r="AU437" i="1" s="1"/>
  <c r="AW434" i="1"/>
  <c r="AW433" i="1" s="1"/>
  <c r="AW432" i="1" s="1"/>
  <c r="AV434" i="1"/>
  <c r="AV433" i="1" s="1"/>
  <c r="AV432" i="1" s="1"/>
  <c r="AU434" i="1"/>
  <c r="AU433" i="1" s="1"/>
  <c r="AU432" i="1" s="1"/>
  <c r="AW429" i="1"/>
  <c r="AW428" i="1" s="1"/>
  <c r="AW427" i="1" s="1"/>
  <c r="AV429" i="1"/>
  <c r="AV428" i="1" s="1"/>
  <c r="AV427" i="1" s="1"/>
  <c r="AU429" i="1"/>
  <c r="AU428" i="1" s="1"/>
  <c r="AU427" i="1" s="1"/>
  <c r="AW425" i="1"/>
  <c r="AV425" i="1"/>
  <c r="AU425" i="1"/>
  <c r="AW421" i="1"/>
  <c r="AV421" i="1"/>
  <c r="AU421" i="1"/>
  <c r="AW419" i="1"/>
  <c r="AV419" i="1"/>
  <c r="AU419" i="1"/>
  <c r="AW413" i="1"/>
  <c r="AW412" i="1" s="1"/>
  <c r="AW411" i="1" s="1"/>
  <c r="AV413" i="1"/>
  <c r="AV412" i="1" s="1"/>
  <c r="AV411" i="1" s="1"/>
  <c r="AU413" i="1"/>
  <c r="AU412" i="1" s="1"/>
  <c r="AU411" i="1" s="1"/>
  <c r="AW409" i="1"/>
  <c r="AW408" i="1" s="1"/>
  <c r="AW407" i="1" s="1"/>
  <c r="AV409" i="1"/>
  <c r="AV408" i="1" s="1"/>
  <c r="AV407" i="1" s="1"/>
  <c r="AU409" i="1"/>
  <c r="AU408" i="1" s="1"/>
  <c r="AU407" i="1" s="1"/>
  <c r="AW402" i="1"/>
  <c r="AW401" i="1" s="1"/>
  <c r="AW400" i="1" s="1"/>
  <c r="AW399" i="1" s="1"/>
  <c r="AV402" i="1"/>
  <c r="AV401" i="1" s="1"/>
  <c r="AV400" i="1" s="1"/>
  <c r="AV399" i="1" s="1"/>
  <c r="AU402" i="1"/>
  <c r="AU401" i="1" s="1"/>
  <c r="AU400" i="1" s="1"/>
  <c r="AU399" i="1" s="1"/>
  <c r="AW397" i="1"/>
  <c r="AW396" i="1" s="1"/>
  <c r="AW395" i="1" s="1"/>
  <c r="AV397" i="1"/>
  <c r="AV396" i="1" s="1"/>
  <c r="AV395" i="1" s="1"/>
  <c r="AU397" i="1"/>
  <c r="AU396" i="1" s="1"/>
  <c r="AU395" i="1" s="1"/>
  <c r="AW393" i="1"/>
  <c r="AW392" i="1" s="1"/>
  <c r="AW391" i="1" s="1"/>
  <c r="AV393" i="1"/>
  <c r="AV392" i="1" s="1"/>
  <c r="AV391" i="1" s="1"/>
  <c r="AU393" i="1"/>
  <c r="AU392" i="1" s="1"/>
  <c r="AU391" i="1" s="1"/>
  <c r="AW388" i="1"/>
  <c r="AW387" i="1" s="1"/>
  <c r="AV388" i="1"/>
  <c r="AV387" i="1" s="1"/>
  <c r="AU388" i="1"/>
  <c r="AU387" i="1" s="1"/>
  <c r="AW385" i="1"/>
  <c r="AV385" i="1"/>
  <c r="AU385" i="1"/>
  <c r="AW383" i="1"/>
  <c r="AV383" i="1"/>
  <c r="AU383" i="1"/>
  <c r="AW377" i="1"/>
  <c r="AW376" i="1" s="1"/>
  <c r="AW375" i="1" s="1"/>
  <c r="AW374" i="1" s="1"/>
  <c r="AV377" i="1"/>
  <c r="AV376" i="1" s="1"/>
  <c r="AV375" i="1" s="1"/>
  <c r="AV374" i="1" s="1"/>
  <c r="AU377" i="1"/>
  <c r="AU376" i="1" s="1"/>
  <c r="AU375" i="1" s="1"/>
  <c r="AU374" i="1" s="1"/>
  <c r="AW372" i="1"/>
  <c r="AW371" i="1" s="1"/>
  <c r="AV372" i="1"/>
  <c r="AV371" i="1" s="1"/>
  <c r="AU372" i="1"/>
  <c r="AU371" i="1" s="1"/>
  <c r="AW369" i="1"/>
  <c r="AV369" i="1"/>
  <c r="AU369" i="1"/>
  <c r="AW367" i="1"/>
  <c r="AV367" i="1"/>
  <c r="AU367" i="1"/>
  <c r="AW364" i="1"/>
  <c r="AV364" i="1"/>
  <c r="AU364" i="1"/>
  <c r="AW362" i="1"/>
  <c r="AV362" i="1"/>
  <c r="AU362" i="1"/>
  <c r="AW359" i="1"/>
  <c r="AW358" i="1" s="1"/>
  <c r="AV359" i="1"/>
  <c r="AV358" i="1" s="1"/>
  <c r="AU359" i="1"/>
  <c r="AU358" i="1" s="1"/>
  <c r="AW354" i="1"/>
  <c r="AW353" i="1" s="1"/>
  <c r="AW352" i="1" s="1"/>
  <c r="AW351" i="1" s="1"/>
  <c r="AV354" i="1"/>
  <c r="AV353" i="1" s="1"/>
  <c r="AV352" i="1" s="1"/>
  <c r="AV351" i="1" s="1"/>
  <c r="AU354" i="1"/>
  <c r="AU353" i="1" s="1"/>
  <c r="AU352" i="1" s="1"/>
  <c r="AU351" i="1" s="1"/>
  <c r="AW349" i="1"/>
  <c r="AW348" i="1" s="1"/>
  <c r="AW347" i="1" s="1"/>
  <c r="AW346" i="1" s="1"/>
  <c r="AV349" i="1"/>
  <c r="AV348" i="1" s="1"/>
  <c r="AV347" i="1" s="1"/>
  <c r="AV346" i="1" s="1"/>
  <c r="AU349" i="1"/>
  <c r="AU348" i="1" s="1"/>
  <c r="AU347" i="1" s="1"/>
  <c r="AU346" i="1" s="1"/>
  <c r="AW343" i="1"/>
  <c r="AW342" i="1" s="1"/>
  <c r="AW341" i="1" s="1"/>
  <c r="AV343" i="1"/>
  <c r="AV342" i="1" s="1"/>
  <c r="AV341" i="1" s="1"/>
  <c r="AU343" i="1"/>
  <c r="AU342" i="1" s="1"/>
  <c r="AU341" i="1" s="1"/>
  <c r="AW339" i="1"/>
  <c r="AW338" i="1" s="1"/>
  <c r="AW337" i="1" s="1"/>
  <c r="AV339" i="1"/>
  <c r="AV338" i="1" s="1"/>
  <c r="AV337" i="1" s="1"/>
  <c r="AU339" i="1"/>
  <c r="AU338" i="1" s="1"/>
  <c r="AU337" i="1" s="1"/>
  <c r="AW331" i="1"/>
  <c r="AW330" i="1" s="1"/>
  <c r="AW329" i="1" s="1"/>
  <c r="AW328" i="1" s="1"/>
  <c r="AV331" i="1"/>
  <c r="AV330" i="1" s="1"/>
  <c r="AV329" i="1" s="1"/>
  <c r="AV328" i="1" s="1"/>
  <c r="AU331" i="1"/>
  <c r="AU330" i="1" s="1"/>
  <c r="AU329" i="1" s="1"/>
  <c r="AU328" i="1" s="1"/>
  <c r="AW325" i="1"/>
  <c r="AW324" i="1" s="1"/>
  <c r="AV325" i="1"/>
  <c r="AV324" i="1" s="1"/>
  <c r="AU325" i="1"/>
  <c r="AU324" i="1" s="1"/>
  <c r="AW321" i="1"/>
  <c r="AW320" i="1" s="1"/>
  <c r="AV321" i="1"/>
  <c r="AV320" i="1" s="1"/>
  <c r="AU321" i="1"/>
  <c r="AU320" i="1" s="1"/>
  <c r="AW314" i="1"/>
  <c r="AV314" i="1"/>
  <c r="AU314" i="1"/>
  <c r="AW312" i="1"/>
  <c r="AV312" i="1"/>
  <c r="AU312" i="1"/>
  <c r="AW310" i="1"/>
  <c r="AV310" i="1"/>
  <c r="AU310" i="1"/>
  <c r="AW307" i="1"/>
  <c r="AV307" i="1"/>
  <c r="AU307" i="1"/>
  <c r="AW305" i="1"/>
  <c r="AV305" i="1"/>
  <c r="AU305" i="1"/>
  <c r="AW303" i="1"/>
  <c r="AV303" i="1"/>
  <c r="AU303" i="1"/>
  <c r="AW300" i="1"/>
  <c r="AW299" i="1" s="1"/>
  <c r="AV300" i="1"/>
  <c r="AV299" i="1" s="1"/>
  <c r="AU300" i="1"/>
  <c r="AU299" i="1" s="1"/>
  <c r="AW297" i="1"/>
  <c r="AV297" i="1"/>
  <c r="AU297" i="1"/>
  <c r="AW295" i="1"/>
  <c r="AV295" i="1"/>
  <c r="AU295" i="1"/>
  <c r="AW293" i="1"/>
  <c r="AV293" i="1"/>
  <c r="AU293" i="1"/>
  <c r="AW290" i="1"/>
  <c r="AV290" i="1"/>
  <c r="AU290" i="1"/>
  <c r="AW284" i="1"/>
  <c r="AW283" i="1" s="1"/>
  <c r="AW282" i="1" s="1"/>
  <c r="AW281" i="1" s="1"/>
  <c r="AW280" i="1" s="1"/>
  <c r="AV284" i="1"/>
  <c r="AV283" i="1" s="1"/>
  <c r="AV282" i="1" s="1"/>
  <c r="AV281" i="1" s="1"/>
  <c r="AV280" i="1" s="1"/>
  <c r="AU284" i="1"/>
  <c r="AU283" i="1" s="1"/>
  <c r="AU282" i="1" s="1"/>
  <c r="AU281" i="1" s="1"/>
  <c r="AU280" i="1" s="1"/>
  <c r="AW278" i="1"/>
  <c r="AW277" i="1" s="1"/>
  <c r="AV278" i="1"/>
  <c r="AV277" i="1" s="1"/>
  <c r="AU278" i="1"/>
  <c r="AU277" i="1" s="1"/>
  <c r="AW270" i="1"/>
  <c r="AW269" i="1" s="1"/>
  <c r="AW268" i="1" s="1"/>
  <c r="AW267" i="1" s="1"/>
  <c r="AV270" i="1"/>
  <c r="AV269" i="1" s="1"/>
  <c r="AV268" i="1" s="1"/>
  <c r="AV267" i="1" s="1"/>
  <c r="AU270" i="1"/>
  <c r="AU269" i="1" s="1"/>
  <c r="AU268" i="1" s="1"/>
  <c r="AU267" i="1" s="1"/>
  <c r="AW263" i="1"/>
  <c r="AW262" i="1" s="1"/>
  <c r="AV263" i="1"/>
  <c r="AV262" i="1" s="1"/>
  <c r="AU263" i="1"/>
  <c r="AU262" i="1" s="1"/>
  <c r="AW260" i="1"/>
  <c r="AW259" i="1" s="1"/>
  <c r="AV260" i="1"/>
  <c r="AV259" i="1" s="1"/>
  <c r="AU260" i="1"/>
  <c r="AU259" i="1" s="1"/>
  <c r="AW257" i="1"/>
  <c r="AV257" i="1"/>
  <c r="AU257" i="1"/>
  <c r="AW251" i="1"/>
  <c r="AW250" i="1" s="1"/>
  <c r="AV251" i="1"/>
  <c r="AV250" i="1" s="1"/>
  <c r="AU251" i="1"/>
  <c r="AU250" i="1" s="1"/>
  <c r="AW245" i="1"/>
  <c r="AW244" i="1" s="1"/>
  <c r="AV245" i="1"/>
  <c r="AV244" i="1" s="1"/>
  <c r="AU245" i="1"/>
  <c r="AU244" i="1" s="1"/>
  <c r="AW241" i="1"/>
  <c r="AW240" i="1" s="1"/>
  <c r="AV241" i="1"/>
  <c r="AV240" i="1" s="1"/>
  <c r="AU241" i="1"/>
  <c r="AU240" i="1" s="1"/>
  <c r="AW230" i="1"/>
  <c r="AV230" i="1"/>
  <c r="AU230" i="1"/>
  <c r="AW228" i="1"/>
  <c r="AV228" i="1"/>
  <c r="AU228" i="1"/>
  <c r="AW226" i="1"/>
  <c r="AV226" i="1"/>
  <c r="AU226" i="1"/>
  <c r="AW223" i="1"/>
  <c r="AW222" i="1" s="1"/>
  <c r="AV223" i="1"/>
  <c r="AV222" i="1" s="1"/>
  <c r="AU223" i="1"/>
  <c r="AU222" i="1" s="1"/>
  <c r="AW217" i="1"/>
  <c r="AW216" i="1" s="1"/>
  <c r="AV217" i="1"/>
  <c r="AV216" i="1" s="1"/>
  <c r="AU217" i="1"/>
  <c r="AU216" i="1" s="1"/>
  <c r="AW214" i="1"/>
  <c r="AV214" i="1"/>
  <c r="AU214" i="1"/>
  <c r="AW212" i="1"/>
  <c r="AV212" i="1"/>
  <c r="AU212" i="1"/>
  <c r="AW210" i="1"/>
  <c r="AV210" i="1"/>
  <c r="AU210" i="1"/>
  <c r="AW205" i="1"/>
  <c r="AW204" i="1" s="1"/>
  <c r="AV205" i="1"/>
  <c r="AV204" i="1" s="1"/>
  <c r="AU205" i="1"/>
  <c r="AU204" i="1" s="1"/>
  <c r="AW202" i="1"/>
  <c r="AW201" i="1" s="1"/>
  <c r="AV202" i="1"/>
  <c r="AV201" i="1" s="1"/>
  <c r="AU202" i="1"/>
  <c r="AU201" i="1" s="1"/>
  <c r="AW199" i="1"/>
  <c r="AW198" i="1" s="1"/>
  <c r="AV199" i="1"/>
  <c r="AV198" i="1" s="1"/>
  <c r="AU199" i="1"/>
  <c r="AU198" i="1" s="1"/>
  <c r="AW192" i="1"/>
  <c r="AW191" i="1" s="1"/>
  <c r="AV192" i="1"/>
  <c r="AV191" i="1" s="1"/>
  <c r="AU192" i="1"/>
  <c r="AU191" i="1" s="1"/>
  <c r="AW189" i="1"/>
  <c r="AW188" i="1" s="1"/>
  <c r="AV189" i="1"/>
  <c r="AV188" i="1" s="1"/>
  <c r="AU189" i="1"/>
  <c r="AU188" i="1" s="1"/>
  <c r="AW186" i="1"/>
  <c r="AV186" i="1"/>
  <c r="AU186" i="1"/>
  <c r="AW184" i="1"/>
  <c r="AV184" i="1"/>
  <c r="AU184" i="1"/>
  <c r="AW182" i="1"/>
  <c r="AV182" i="1"/>
  <c r="AU182" i="1"/>
  <c r="AW174" i="1"/>
  <c r="AV174" i="1"/>
  <c r="AU174" i="1"/>
  <c r="AW172" i="1"/>
  <c r="AV172" i="1"/>
  <c r="AU172" i="1"/>
  <c r="AW170" i="1"/>
  <c r="AV170" i="1"/>
  <c r="AU170" i="1"/>
  <c r="AW162" i="1"/>
  <c r="AW161" i="1" s="1"/>
  <c r="AV162" i="1"/>
  <c r="AV161" i="1" s="1"/>
  <c r="AU162" i="1"/>
  <c r="AU161" i="1" s="1"/>
  <c r="AW159" i="1"/>
  <c r="AW158" i="1" s="1"/>
  <c r="AV159" i="1"/>
  <c r="AV158" i="1" s="1"/>
  <c r="AU159" i="1"/>
  <c r="AU158" i="1" s="1"/>
  <c r="AW155" i="1"/>
  <c r="AW154" i="1" s="1"/>
  <c r="AV155" i="1"/>
  <c r="AV154" i="1" s="1"/>
  <c r="AU155" i="1"/>
  <c r="AU154" i="1" s="1"/>
  <c r="AW152" i="1"/>
  <c r="AW151" i="1" s="1"/>
  <c r="AV152" i="1"/>
  <c r="AV151" i="1" s="1"/>
  <c r="AU152" i="1"/>
  <c r="AU151" i="1" s="1"/>
  <c r="AW149" i="1"/>
  <c r="AW148" i="1" s="1"/>
  <c r="AV149" i="1"/>
  <c r="AV148" i="1" s="1"/>
  <c r="AU149" i="1"/>
  <c r="AU148" i="1" s="1"/>
  <c r="AW146" i="1"/>
  <c r="AV146" i="1"/>
  <c r="AU146" i="1"/>
  <c r="AW144" i="1"/>
  <c r="AV144" i="1"/>
  <c r="AU144" i="1"/>
  <c r="AW141" i="1"/>
  <c r="AW138" i="1" s="1"/>
  <c r="AV141" i="1"/>
  <c r="AV138" i="1" s="1"/>
  <c r="AU141" i="1"/>
  <c r="AU138" i="1" s="1"/>
  <c r="AW132" i="1"/>
  <c r="AV132" i="1"/>
  <c r="AU132" i="1"/>
  <c r="AW130" i="1"/>
  <c r="AV130" i="1"/>
  <c r="AU130" i="1"/>
  <c r="AW128" i="1"/>
  <c r="AV128" i="1"/>
  <c r="AU128" i="1"/>
  <c r="AW125" i="1"/>
  <c r="AW124" i="1" s="1"/>
  <c r="AV125" i="1"/>
  <c r="AV124" i="1" s="1"/>
  <c r="AU125" i="1"/>
  <c r="AU124" i="1" s="1"/>
  <c r="AW117" i="1"/>
  <c r="AW116" i="1" s="1"/>
  <c r="AV117" i="1"/>
  <c r="AV116" i="1" s="1"/>
  <c r="AU117" i="1"/>
  <c r="AU116" i="1" s="1"/>
  <c r="AW114" i="1"/>
  <c r="AW113" i="1" s="1"/>
  <c r="AV114" i="1"/>
  <c r="AV113" i="1" s="1"/>
  <c r="AU114" i="1"/>
  <c r="AU113" i="1" s="1"/>
  <c r="AW110" i="1"/>
  <c r="AW109" i="1" s="1"/>
  <c r="AW108" i="1" s="1"/>
  <c r="AV110" i="1"/>
  <c r="AV109" i="1" s="1"/>
  <c r="AV108" i="1" s="1"/>
  <c r="AU110" i="1"/>
  <c r="AU109" i="1" s="1"/>
  <c r="AU108" i="1" s="1"/>
  <c r="AW105" i="1"/>
  <c r="AW104" i="1" s="1"/>
  <c r="AW103" i="1" s="1"/>
  <c r="AV105" i="1"/>
  <c r="AV104" i="1" s="1"/>
  <c r="AV103" i="1" s="1"/>
  <c r="AU105" i="1"/>
  <c r="AU104" i="1" s="1"/>
  <c r="AU103" i="1" s="1"/>
  <c r="AW101" i="1"/>
  <c r="AW100" i="1" s="1"/>
  <c r="AW99" i="1" s="1"/>
  <c r="AV101" i="1"/>
  <c r="AV100" i="1" s="1"/>
  <c r="AV99" i="1" s="1"/>
  <c r="AU101" i="1"/>
  <c r="AU100" i="1" s="1"/>
  <c r="AU99" i="1" s="1"/>
  <c r="AW95" i="1"/>
  <c r="AW94" i="1" s="1"/>
  <c r="AW93" i="1" s="1"/>
  <c r="AW92" i="1" s="1"/>
  <c r="AW91" i="1" s="1"/>
  <c r="AV95" i="1"/>
  <c r="AV94" i="1" s="1"/>
  <c r="AV93" i="1" s="1"/>
  <c r="AV92" i="1" s="1"/>
  <c r="AV91" i="1" s="1"/>
  <c r="AU95" i="1"/>
  <c r="AU94" i="1" s="1"/>
  <c r="AU93" i="1" s="1"/>
  <c r="AU92" i="1" s="1"/>
  <c r="AU91" i="1" s="1"/>
  <c r="AW89" i="1"/>
  <c r="AV89" i="1"/>
  <c r="AU89" i="1"/>
  <c r="AW87" i="1"/>
  <c r="AV87" i="1"/>
  <c r="AU87" i="1"/>
  <c r="AW85" i="1"/>
  <c r="AV85" i="1"/>
  <c r="AU85" i="1"/>
  <c r="AW82" i="1"/>
  <c r="AW81" i="1" s="1"/>
  <c r="AV82" i="1"/>
  <c r="AV81" i="1" s="1"/>
  <c r="AU82" i="1"/>
  <c r="AU81" i="1" s="1"/>
  <c r="AW74" i="1"/>
  <c r="AW73" i="1" s="1"/>
  <c r="AV74" i="1"/>
  <c r="AV73" i="1" s="1"/>
  <c r="AU74" i="1"/>
  <c r="AU73" i="1" s="1"/>
  <c r="AW71" i="1"/>
  <c r="AW70" i="1" s="1"/>
  <c r="AV71" i="1"/>
  <c r="AV70" i="1" s="1"/>
  <c r="AU71" i="1"/>
  <c r="AU70" i="1" s="1"/>
  <c r="AW64" i="1"/>
  <c r="AV64" i="1"/>
  <c r="AU64" i="1"/>
  <c r="AW62" i="1"/>
  <c r="AV62" i="1"/>
  <c r="AU62" i="1"/>
  <c r="AW60" i="1"/>
  <c r="AV60" i="1"/>
  <c r="AU60" i="1"/>
  <c r="AW57" i="1"/>
  <c r="AW56" i="1" s="1"/>
  <c r="AV57" i="1"/>
  <c r="AV56" i="1" s="1"/>
  <c r="AU57" i="1"/>
  <c r="AU56" i="1" s="1"/>
  <c r="AW52" i="1"/>
  <c r="AW51" i="1" s="1"/>
  <c r="AV52" i="1"/>
  <c r="AV51" i="1" s="1"/>
  <c r="AU52" i="1"/>
  <c r="AU51" i="1" s="1"/>
  <c r="AW49" i="1"/>
  <c r="AW48" i="1" s="1"/>
  <c r="AV49" i="1"/>
  <c r="AV48" i="1" s="1"/>
  <c r="AU49" i="1"/>
  <c r="AU48" i="1" s="1"/>
  <c r="AW45" i="1"/>
  <c r="AW44" i="1" s="1"/>
  <c r="AW43" i="1" s="1"/>
  <c r="AV45" i="1"/>
  <c r="AV44" i="1" s="1"/>
  <c r="AV43" i="1" s="1"/>
  <c r="AU45" i="1"/>
  <c r="AU44" i="1" s="1"/>
  <c r="AU43" i="1" s="1"/>
  <c r="AW40" i="1"/>
  <c r="AW39" i="1" s="1"/>
  <c r="AV40" i="1"/>
  <c r="AV39" i="1" s="1"/>
  <c r="AU40" i="1"/>
  <c r="AU39" i="1" s="1"/>
  <c r="AW36" i="1"/>
  <c r="AV36" i="1"/>
  <c r="AU36" i="1"/>
  <c r="AW34" i="1"/>
  <c r="AV34" i="1"/>
  <c r="AU34" i="1"/>
  <c r="AW32" i="1"/>
  <c r="AV32" i="1"/>
  <c r="AU32" i="1"/>
  <c r="AW28" i="1"/>
  <c r="AW27" i="1" s="1"/>
  <c r="AV28" i="1"/>
  <c r="AV27" i="1" s="1"/>
  <c r="AU28" i="1"/>
  <c r="AU27" i="1" s="1"/>
  <c r="AW25" i="1"/>
  <c r="AV25" i="1"/>
  <c r="AU25" i="1"/>
  <c r="AW23" i="1"/>
  <c r="AV23" i="1"/>
  <c r="AU23" i="1"/>
  <c r="AT3577" i="1"/>
  <c r="AT3576" i="1" s="1"/>
  <c r="AT3574" i="1"/>
  <c r="AT3573" i="1" s="1"/>
  <c r="AT3571" i="1"/>
  <c r="AT3570" i="1" s="1"/>
  <c r="AT3567" i="1"/>
  <c r="AT3565" i="1"/>
  <c r="AT3558" i="1"/>
  <c r="AT3557" i="1" s="1"/>
  <c r="AT3556" i="1" s="1"/>
  <c r="AT3555" i="1" s="1"/>
  <c r="AT3553" i="1"/>
  <c r="AT3551" i="1"/>
  <c r="AT3549" i="1"/>
  <c r="AT3546" i="1"/>
  <c r="AT3545" i="1" s="1"/>
  <c r="AT3538" i="1"/>
  <c r="AT3536" i="1"/>
  <c r="AT3533" i="1"/>
  <c r="AT3532" i="1" s="1"/>
  <c r="AT3527" i="1"/>
  <c r="AT3525" i="1"/>
  <c r="AT3522" i="1"/>
  <c r="AT3521" i="1" s="1"/>
  <c r="AT3519" i="1"/>
  <c r="AT3518" i="1" s="1"/>
  <c r="AT3514" i="1"/>
  <c r="AT3513" i="1" s="1"/>
  <c r="AT3512" i="1" s="1"/>
  <c r="AT3511" i="1" s="1"/>
  <c r="AT3507" i="1"/>
  <c r="AT3505" i="1"/>
  <c r="AT3503" i="1"/>
  <c r="AT3497" i="1"/>
  <c r="AT3496" i="1" s="1"/>
  <c r="AT3494" i="1"/>
  <c r="AT3493" i="1" s="1"/>
  <c r="AT3491" i="1"/>
  <c r="AT3490" i="1" s="1"/>
  <c r="AT3488" i="1"/>
  <c r="AT3487" i="1" s="1"/>
  <c r="AT3484" i="1"/>
  <c r="AT3482" i="1"/>
  <c r="AT3478" i="1"/>
  <c r="AT3477" i="1" s="1"/>
  <c r="AT3475" i="1"/>
  <c r="AT3474" i="1" s="1"/>
  <c r="AT3472" i="1"/>
  <c r="AT3471" i="1" s="1"/>
  <c r="AT3469" i="1"/>
  <c r="AT3468" i="1" s="1"/>
  <c r="AT3466" i="1"/>
  <c r="AT3464" i="1"/>
  <c r="AT3461" i="1"/>
  <c r="AT3459" i="1"/>
  <c r="AT3452" i="1"/>
  <c r="AT3450" i="1"/>
  <c r="AT3448" i="1"/>
  <c r="AT3445" i="1"/>
  <c r="AT3444" i="1" s="1"/>
  <c r="AT3440" i="1"/>
  <c r="AT3439" i="1" s="1"/>
  <c r="AT3438" i="1" s="1"/>
  <c r="AT3437" i="1" s="1"/>
  <c r="AT3435" i="1"/>
  <c r="AT3433" i="1"/>
  <c r="AT3424" i="1"/>
  <c r="AT3423" i="1" s="1"/>
  <c r="AT3422" i="1" s="1"/>
  <c r="AT3421" i="1" s="1"/>
  <c r="AT3418" i="1"/>
  <c r="AT3417" i="1" s="1"/>
  <c r="AT3415" i="1"/>
  <c r="AT3414" i="1" s="1"/>
  <c r="AT3409" i="1"/>
  <c r="AT3407" i="1"/>
  <c r="AT3405" i="1"/>
  <c r="AT3402" i="1"/>
  <c r="AT3401" i="1" s="1"/>
  <c r="AT3398" i="1"/>
  <c r="AT3397" i="1" s="1"/>
  <c r="AT3395" i="1"/>
  <c r="AT3394" i="1" s="1"/>
  <c r="AT3389" i="1"/>
  <c r="AT3388" i="1" s="1"/>
  <c r="AT3387" i="1" s="1"/>
  <c r="AT3386" i="1" s="1"/>
  <c r="AT3385" i="1" s="1"/>
  <c r="AT3381" i="1"/>
  <c r="AT3379" i="1"/>
  <c r="AT3377" i="1"/>
  <c r="AT3374" i="1"/>
  <c r="AT3373" i="1" s="1"/>
  <c r="AT3370" i="1"/>
  <c r="AT3369" i="1" s="1"/>
  <c r="AT3368" i="1" s="1"/>
  <c r="AT3362" i="1"/>
  <c r="AT3360" i="1"/>
  <c r="AT3358" i="1"/>
  <c r="AT3355" i="1"/>
  <c r="AT3354" i="1" s="1"/>
  <c r="AT3351" i="1"/>
  <c r="AT3350" i="1" s="1"/>
  <c r="AT3349" i="1" s="1"/>
  <c r="AT3347" i="1"/>
  <c r="AT3346" i="1" s="1"/>
  <c r="AT3345" i="1" s="1"/>
  <c r="AT3339" i="1"/>
  <c r="AT3337" i="1"/>
  <c r="AT3334" i="1"/>
  <c r="AT3333" i="1" s="1"/>
  <c r="AT3328" i="1"/>
  <c r="AT3327" i="1" s="1"/>
  <c r="AT3326" i="1" s="1"/>
  <c r="AT3325" i="1" s="1"/>
  <c r="AT3322" i="1"/>
  <c r="AT3321" i="1" s="1"/>
  <c r="AT3319" i="1"/>
  <c r="AT3318" i="1" s="1"/>
  <c r="AT3315" i="1"/>
  <c r="AT3314" i="1" s="1"/>
  <c r="AT3312" i="1"/>
  <c r="AT3311" i="1" s="1"/>
  <c r="AT3309" i="1"/>
  <c r="AT3308" i="1" s="1"/>
  <c r="AT3303" i="1"/>
  <c r="AT3302" i="1" s="1"/>
  <c r="AT3301" i="1" s="1"/>
  <c r="AT3300" i="1" s="1"/>
  <c r="AT3298" i="1"/>
  <c r="AT3297" i="1" s="1"/>
  <c r="AT3295" i="1"/>
  <c r="AT3294" i="1" s="1"/>
  <c r="AT3292" i="1"/>
  <c r="AT3290" i="1"/>
  <c r="AT3288" i="1"/>
  <c r="AT3286" i="1"/>
  <c r="AT3282" i="1"/>
  <c r="AT3281" i="1" s="1"/>
  <c r="AT3279" i="1"/>
  <c r="AT3277" i="1"/>
  <c r="AT3269" i="1"/>
  <c r="AT3268" i="1" s="1"/>
  <c r="AT3267" i="1" s="1"/>
  <c r="AT3266" i="1" s="1"/>
  <c r="AT3265" i="1" s="1"/>
  <c r="AT3262" i="1"/>
  <c r="AT3261" i="1" s="1"/>
  <c r="AT3258" i="1"/>
  <c r="AT3257" i="1" s="1"/>
  <c r="AT3250" i="1"/>
  <c r="AT3249" i="1" s="1"/>
  <c r="AT3248" i="1" s="1"/>
  <c r="AT3247" i="1" s="1"/>
  <c r="AT3246" i="1" s="1"/>
  <c r="AT3242" i="1"/>
  <c r="AT3241" i="1" s="1"/>
  <c r="AT3240" i="1" s="1"/>
  <c r="AT3237" i="1"/>
  <c r="AT3236" i="1" s="1"/>
  <c r="AT3235" i="1" s="1"/>
  <c r="AT3232" i="1"/>
  <c r="AT3231" i="1" s="1"/>
  <c r="AT3230" i="1" s="1"/>
  <c r="AT3229" i="1" s="1"/>
  <c r="AT3224" i="1"/>
  <c r="AT3223" i="1" s="1"/>
  <c r="AT3222" i="1" s="1"/>
  <c r="AT3221" i="1" s="1"/>
  <c r="AT3220" i="1" s="1"/>
  <c r="AT3219" i="1" s="1"/>
  <c r="AT3217" i="1"/>
  <c r="AT3215" i="1"/>
  <c r="AT3212" i="1"/>
  <c r="AT3210" i="1"/>
  <c r="AT3203" i="1"/>
  <c r="AT3202" i="1" s="1"/>
  <c r="AT3201" i="1" s="1"/>
  <c r="AT3200" i="1" s="1"/>
  <c r="AT3199" i="1" s="1"/>
  <c r="AT3197" i="1"/>
  <c r="AT3196" i="1" s="1"/>
  <c r="AT3195" i="1" s="1"/>
  <c r="AT3194" i="1" s="1"/>
  <c r="AT3193" i="1" s="1"/>
  <c r="AT3190" i="1"/>
  <c r="AT3189" i="1" s="1"/>
  <c r="AT3188" i="1" s="1"/>
  <c r="AT3187" i="1" s="1"/>
  <c r="AT3186" i="1" s="1"/>
  <c r="AT3184" i="1"/>
  <c r="AT3183" i="1" s="1"/>
  <c r="AT3182" i="1" s="1"/>
  <c r="AT3181" i="1" s="1"/>
  <c r="AT3180" i="1" s="1"/>
  <c r="AT3177" i="1"/>
  <c r="AT3176" i="1" s="1"/>
  <c r="AT3174" i="1"/>
  <c r="AT3173" i="1" s="1"/>
  <c r="AT3171" i="1"/>
  <c r="AT3170" i="1" s="1"/>
  <c r="AT3168" i="1"/>
  <c r="AT3167" i="1" s="1"/>
  <c r="AT3165" i="1"/>
  <c r="AT3164" i="1" s="1"/>
  <c r="AT3162" i="1"/>
  <c r="AT3161" i="1" s="1"/>
  <c r="AT3158" i="1"/>
  <c r="AT3157" i="1" s="1"/>
  <c r="AT3156" i="1" s="1"/>
  <c r="AT3154" i="1"/>
  <c r="AT3153" i="1" s="1"/>
  <c r="AT3151" i="1"/>
  <c r="AT3149" i="1"/>
  <c r="AT3147" i="1"/>
  <c r="AT3143" i="1"/>
  <c r="AT3142" i="1" s="1"/>
  <c r="AT3141" i="1" s="1"/>
  <c r="AT3139" i="1"/>
  <c r="AT3138" i="1" s="1"/>
  <c r="AT3137" i="1" s="1"/>
  <c r="AT3134" i="1"/>
  <c r="AT3133" i="1" s="1"/>
  <c r="AT3131" i="1"/>
  <c r="AT3130" i="1" s="1"/>
  <c r="AT3126" i="1"/>
  <c r="AT3125" i="1" s="1"/>
  <c r="AT3124" i="1" s="1"/>
  <c r="AT3123" i="1" s="1"/>
  <c r="AT3121" i="1"/>
  <c r="AT3119" i="1"/>
  <c r="AT3116" i="1"/>
  <c r="AT3114" i="1"/>
  <c r="AT3110" i="1"/>
  <c r="AT3109" i="1" s="1"/>
  <c r="AT3107" i="1"/>
  <c r="AT3106" i="1" s="1"/>
  <c r="AT3104" i="1"/>
  <c r="AT3102" i="1"/>
  <c r="AT3099" i="1"/>
  <c r="AT3097" i="1"/>
  <c r="AT3093" i="1"/>
  <c r="AT3091" i="1"/>
  <c r="AT3088" i="1"/>
  <c r="AT3086" i="1"/>
  <c r="AT3081" i="1"/>
  <c r="AT3080" i="1" s="1"/>
  <c r="AT3079" i="1" s="1"/>
  <c r="AT3078" i="1" s="1"/>
  <c r="AT3075" i="1"/>
  <c r="AT3073" i="1"/>
  <c r="AT3071" i="1"/>
  <c r="AT3068" i="1"/>
  <c r="AT3067" i="1" s="1"/>
  <c r="AT3064" i="1"/>
  <c r="AT3063" i="1" s="1"/>
  <c r="AT3062" i="1" s="1"/>
  <c r="AT3059" i="1"/>
  <c r="AT3057" i="1"/>
  <c r="AT3049" i="1"/>
  <c r="AT3048" i="1" s="1"/>
  <c r="AT3047" i="1" s="1"/>
  <c r="AT3046" i="1" s="1"/>
  <c r="AT3045" i="1" s="1"/>
  <c r="AT3044" i="1" s="1"/>
  <c r="AT3042" i="1"/>
  <c r="AT3041" i="1" s="1"/>
  <c r="AT3040" i="1" s="1"/>
  <c r="AT3039" i="1" s="1"/>
  <c r="AT3038" i="1" s="1"/>
  <c r="AT3037" i="1" s="1"/>
  <c r="AT3035" i="1"/>
  <c r="AT3033" i="1"/>
  <c r="AT3031" i="1"/>
  <c r="AT3028" i="1"/>
  <c r="AT3027" i="1" s="1"/>
  <c r="AT3020" i="1"/>
  <c r="AT3018" i="1"/>
  <c r="AT3016" i="1"/>
  <c r="AT3013" i="1"/>
  <c r="AT3012" i="1" s="1"/>
  <c r="AT3008" i="1"/>
  <c r="AT3007" i="1" s="1"/>
  <c r="AT3005" i="1"/>
  <c r="AT3004" i="1" s="1"/>
  <c r="AT3002" i="1"/>
  <c r="AT3001" i="1" s="1"/>
  <c r="AT2999" i="1"/>
  <c r="AT2998" i="1" s="1"/>
  <c r="AT2994" i="1"/>
  <c r="AT2993" i="1" s="1"/>
  <c r="AT2992" i="1" s="1"/>
  <c r="AT2990" i="1"/>
  <c r="AT2989" i="1" s="1"/>
  <c r="AT2987" i="1"/>
  <c r="AT2986" i="1" s="1"/>
  <c r="AT2981" i="1"/>
  <c r="AT2980" i="1" s="1"/>
  <c r="AT2979" i="1" s="1"/>
  <c r="AT2978" i="1" s="1"/>
  <c r="AT2976" i="1"/>
  <c r="AT2975" i="1" s="1"/>
  <c r="AT2974" i="1" s="1"/>
  <c r="AT2972" i="1"/>
  <c r="AT2970" i="1"/>
  <c r="AT2967" i="1"/>
  <c r="AT2965" i="1"/>
  <c r="AT2963" i="1"/>
  <c r="AT2958" i="1"/>
  <c r="AT2956" i="1"/>
  <c r="AT2949" i="1"/>
  <c r="AT2948" i="1" s="1"/>
  <c r="AT2947" i="1" s="1"/>
  <c r="AT2946" i="1" s="1"/>
  <c r="AT2945" i="1" s="1"/>
  <c r="AT2943" i="1"/>
  <c r="AT2942" i="1" s="1"/>
  <c r="AT2941" i="1" s="1"/>
  <c r="AT2940" i="1" s="1"/>
  <c r="AT2939" i="1" s="1"/>
  <c r="AT2935" i="1"/>
  <c r="AT2933" i="1"/>
  <c r="AT2931" i="1"/>
  <c r="AT2928" i="1"/>
  <c r="AT2927" i="1" s="1"/>
  <c r="AT2923" i="1"/>
  <c r="AT2921" i="1"/>
  <c r="AT2916" i="1"/>
  <c r="AT2915" i="1" s="1"/>
  <c r="AT2913" i="1"/>
  <c r="AT2912" i="1" s="1"/>
  <c r="AT2909" i="1"/>
  <c r="AT2908" i="1" s="1"/>
  <c r="AT2906" i="1"/>
  <c r="AT2905" i="1" s="1"/>
  <c r="AT2903" i="1"/>
  <c r="AT2902" i="1" s="1"/>
  <c r="AT2900" i="1"/>
  <c r="AT2899" i="1" s="1"/>
  <c r="AT2897" i="1"/>
  <c r="AT2896" i="1" s="1"/>
  <c r="AT2892" i="1"/>
  <c r="AT2891" i="1" s="1"/>
  <c r="AT2890" i="1" s="1"/>
  <c r="AT2889" i="1" s="1"/>
  <c r="AT2886" i="1"/>
  <c r="AT2884" i="1"/>
  <c r="AT2881" i="1"/>
  <c r="AT2879" i="1"/>
  <c r="AT2873" i="1"/>
  <c r="AT2872" i="1" s="1"/>
  <c r="AT2871" i="1" s="1"/>
  <c r="AT2870" i="1" s="1"/>
  <c r="AT2866" i="1"/>
  <c r="AT2864" i="1"/>
  <c r="AT2857" i="1"/>
  <c r="AT2856" i="1" s="1"/>
  <c r="AT2854" i="1"/>
  <c r="AT2852" i="1"/>
  <c r="AT2850" i="1"/>
  <c r="AT2848" i="1"/>
  <c r="AT2845" i="1"/>
  <c r="AT2844" i="1" s="1"/>
  <c r="AT2842" i="1"/>
  <c r="AT2841" i="1" s="1"/>
  <c r="AT2839" i="1"/>
  <c r="AT2838" i="1" s="1"/>
  <c r="AT2831" i="1"/>
  <c r="AT2829" i="1"/>
  <c r="AT2827" i="1"/>
  <c r="AT2824" i="1"/>
  <c r="AT2823" i="1" s="1"/>
  <c r="AT2820" i="1"/>
  <c r="AT2818" i="1"/>
  <c r="AT2811" i="1"/>
  <c r="AT2809" i="1"/>
  <c r="AT2806" i="1"/>
  <c r="AT2805" i="1" s="1"/>
  <c r="AT2801" i="1"/>
  <c r="AT2800" i="1" s="1"/>
  <c r="AT2799" i="1" s="1"/>
  <c r="AT2798" i="1" s="1"/>
  <c r="AT2793" i="1"/>
  <c r="AT2791" i="1"/>
  <c r="AT2786" i="1"/>
  <c r="AT2785" i="1" s="1"/>
  <c r="AT2783" i="1"/>
  <c r="AT2782" i="1" s="1"/>
  <c r="AT2779" i="1"/>
  <c r="AT2777" i="1"/>
  <c r="AT2774" i="1"/>
  <c r="AT2773" i="1" s="1"/>
  <c r="AT2771" i="1"/>
  <c r="AT2769" i="1"/>
  <c r="AT2767" i="1"/>
  <c r="AT2761" i="1"/>
  <c r="AT2759" i="1"/>
  <c r="AT2757" i="1"/>
  <c r="AT2754" i="1"/>
  <c r="AT2753" i="1" s="1"/>
  <c r="AT2749" i="1"/>
  <c r="AT2748" i="1" s="1"/>
  <c r="AT2747" i="1" s="1"/>
  <c r="AT2746" i="1" s="1"/>
  <c r="AT2744" i="1"/>
  <c r="AT2743" i="1" s="1"/>
  <c r="AT2741" i="1"/>
  <c r="AT2740" i="1" s="1"/>
  <c r="AT2738" i="1"/>
  <c r="AT2737" i="1" s="1"/>
  <c r="AT2735" i="1"/>
  <c r="AT2734" i="1" s="1"/>
  <c r="AT2732" i="1"/>
  <c r="AT2731" i="1" s="1"/>
  <c r="AT2729" i="1"/>
  <c r="AT2728" i="1" s="1"/>
  <c r="AT2726" i="1"/>
  <c r="AT2725" i="1" s="1"/>
  <c r="AT2723" i="1"/>
  <c r="AT2722" i="1" s="1"/>
  <c r="AT2720" i="1"/>
  <c r="AT2719" i="1" s="1"/>
  <c r="AT2717" i="1"/>
  <c r="AT2716" i="1" s="1"/>
  <c r="AT2709" i="1"/>
  <c r="AT2707" i="1"/>
  <c r="AT2705" i="1"/>
  <c r="AT2702" i="1"/>
  <c r="AT2701" i="1" s="1"/>
  <c r="AT2697" i="1"/>
  <c r="AT2695" i="1"/>
  <c r="AT2693" i="1"/>
  <c r="AT2687" i="1"/>
  <c r="AT2686" i="1" s="1"/>
  <c r="AT2684" i="1"/>
  <c r="AT2683" i="1" s="1"/>
  <c r="AT2681" i="1"/>
  <c r="AT2680" i="1" s="1"/>
  <c r="AT2678" i="1"/>
  <c r="AT2677" i="1" s="1"/>
  <c r="AT2675" i="1"/>
  <c r="AT2674" i="1" s="1"/>
  <c r="AT2672" i="1"/>
  <c r="AT2671" i="1" s="1"/>
  <c r="AT2669" i="1"/>
  <c r="AT2668" i="1" s="1"/>
  <c r="AT2666" i="1"/>
  <c r="AT2665" i="1" s="1"/>
  <c r="AT2663" i="1"/>
  <c r="AT2662" i="1" s="1"/>
  <c r="AT2660" i="1"/>
  <c r="AT2659" i="1" s="1"/>
  <c r="AT2656" i="1"/>
  <c r="AT2655" i="1" s="1"/>
  <c r="AT2653" i="1"/>
  <c r="AT2652" i="1" s="1"/>
  <c r="AT2650" i="1"/>
  <c r="AT2649" i="1" s="1"/>
  <c r="AT2647" i="1"/>
  <c r="AT2646" i="1" s="1"/>
  <c r="AT2644" i="1"/>
  <c r="AT2643" i="1" s="1"/>
  <c r="AT2641" i="1"/>
  <c r="AT2640" i="1" s="1"/>
  <c r="AT2638" i="1"/>
  <c r="AT2637" i="1" s="1"/>
  <c r="AT2633" i="1"/>
  <c r="AT2631" i="1"/>
  <c r="AT2627" i="1"/>
  <c r="AT2626" i="1" s="1"/>
  <c r="AT2624" i="1"/>
  <c r="AT2623" i="1" s="1"/>
  <c r="AT2617" i="1"/>
  <c r="AT2616" i="1" s="1"/>
  <c r="AT2614" i="1"/>
  <c r="AT2613" i="1" s="1"/>
  <c r="AT2611" i="1"/>
  <c r="AT2610" i="1" s="1"/>
  <c r="AT2608" i="1"/>
  <c r="AT2607" i="1" s="1"/>
  <c r="AT2605" i="1"/>
  <c r="AT2604" i="1" s="1"/>
  <c r="AT2602" i="1"/>
  <c r="AT2601" i="1" s="1"/>
  <c r="AT2599" i="1"/>
  <c r="AT2598" i="1" s="1"/>
  <c r="AT2596" i="1"/>
  <c r="AT2595" i="1" s="1"/>
  <c r="AT2592" i="1"/>
  <c r="AT2591" i="1" s="1"/>
  <c r="AT2589" i="1"/>
  <c r="AT2588" i="1" s="1"/>
  <c r="AT2586" i="1"/>
  <c r="AT2585" i="1" s="1"/>
  <c r="AT2583" i="1"/>
  <c r="AT2582" i="1" s="1"/>
  <c r="AT2580" i="1"/>
  <c r="AT2579" i="1" s="1"/>
  <c r="AT2577" i="1"/>
  <c r="AT2576" i="1" s="1"/>
  <c r="AT2569" i="1"/>
  <c r="AT2568" i="1" s="1"/>
  <c r="AT2567" i="1" s="1"/>
  <c r="AT2566" i="1" s="1"/>
  <c r="AT2565" i="1" s="1"/>
  <c r="AT2564" i="1" s="1"/>
  <c r="AT2562" i="1"/>
  <c r="AT2561" i="1" s="1"/>
  <c r="AT2560" i="1" s="1"/>
  <c r="AT2559" i="1" s="1"/>
  <c r="AT2558" i="1" s="1"/>
  <c r="AT2557" i="1" s="1"/>
  <c r="AT2555" i="1"/>
  <c r="AT2553" i="1"/>
  <c r="AT2550" i="1"/>
  <c r="AT2549" i="1" s="1"/>
  <c r="AT2545" i="1"/>
  <c r="AT2543" i="1"/>
  <c r="AT2541" i="1"/>
  <c r="AT2537" i="1"/>
  <c r="AT2536" i="1" s="1"/>
  <c r="AT2534" i="1"/>
  <c r="AT2532" i="1"/>
  <c r="AT2529" i="1"/>
  <c r="AT2528" i="1" s="1"/>
  <c r="AT2526" i="1"/>
  <c r="AT2524" i="1"/>
  <c r="AT2522" i="1"/>
  <c r="AT2518" i="1"/>
  <c r="AT2516" i="1"/>
  <c r="AT2514" i="1"/>
  <c r="AT2508" i="1"/>
  <c r="AT2507" i="1" s="1"/>
  <c r="AT2505" i="1"/>
  <c r="AT2504" i="1" s="1"/>
  <c r="AT2501" i="1"/>
  <c r="AT2500" i="1" s="1"/>
  <c r="AT2499" i="1" s="1"/>
  <c r="AT2495" i="1"/>
  <c r="AT2494" i="1" s="1"/>
  <c r="AT2492" i="1"/>
  <c r="AT2491" i="1" s="1"/>
  <c r="AT2488" i="1"/>
  <c r="AT2487" i="1" s="1"/>
  <c r="AT2485" i="1"/>
  <c r="AT2484" i="1" s="1"/>
  <c r="AT2482" i="1"/>
  <c r="AT2481" i="1" s="1"/>
  <c r="AT2479" i="1"/>
  <c r="AT2478" i="1" s="1"/>
  <c r="AT2476" i="1"/>
  <c r="AT2475" i="1" s="1"/>
  <c r="AT2473" i="1"/>
  <c r="AT2472" i="1" s="1"/>
  <c r="AT2470" i="1"/>
  <c r="AT2469" i="1" s="1"/>
  <c r="AT2467" i="1"/>
  <c r="AT2466" i="1" s="1"/>
  <c r="AT2464" i="1"/>
  <c r="AT2463" i="1" s="1"/>
  <c r="AT2461" i="1"/>
  <c r="AT2459" i="1"/>
  <c r="AT2456" i="1"/>
  <c r="AT2455" i="1" s="1"/>
  <c r="AT2453" i="1"/>
  <c r="AT2452" i="1" s="1"/>
  <c r="AT2448" i="1"/>
  <c r="AT2447" i="1" s="1"/>
  <c r="AT2446" i="1" s="1"/>
  <c r="AT2444" i="1"/>
  <c r="AT2443" i="1" s="1"/>
  <c r="AT2441" i="1"/>
  <c r="AT2440" i="1" s="1"/>
  <c r="AT2438" i="1"/>
  <c r="AT2437" i="1" s="1"/>
  <c r="AT2430" i="1"/>
  <c r="AT2425" i="1"/>
  <c r="AT2424" i="1" s="1"/>
  <c r="AT2423" i="1" s="1"/>
  <c r="AT2422" i="1" s="1"/>
  <c r="AT2420" i="1"/>
  <c r="AT2419" i="1" s="1"/>
  <c r="AT2417" i="1"/>
  <c r="AT2416" i="1" s="1"/>
  <c r="AT2413" i="1"/>
  <c r="AT2412" i="1" s="1"/>
  <c r="AT2411" i="1" s="1"/>
  <c r="AT2408" i="1"/>
  <c r="AT2407" i="1" s="1"/>
  <c r="AT2405" i="1"/>
  <c r="AT2404" i="1" s="1"/>
  <c r="AT2402" i="1"/>
  <c r="AT2401" i="1" s="1"/>
  <c r="AT2398" i="1"/>
  <c r="AT2397" i="1" s="1"/>
  <c r="AT2396" i="1" s="1"/>
  <c r="AT2391" i="1"/>
  <c r="AT2390" i="1" s="1"/>
  <c r="AT2388" i="1"/>
  <c r="AT2387" i="1" s="1"/>
  <c r="AT2381" i="1"/>
  <c r="AT2379" i="1"/>
  <c r="AT2377" i="1"/>
  <c r="AT2369" i="1"/>
  <c r="AT2368" i="1" s="1"/>
  <c r="AT2367" i="1" s="1"/>
  <c r="AT2366" i="1" s="1"/>
  <c r="AT2365" i="1" s="1"/>
  <c r="AT2364" i="1" s="1"/>
  <c r="AT2362" i="1"/>
  <c r="AT2361" i="1" s="1"/>
  <c r="AT2360" i="1" s="1"/>
  <c r="AT2359" i="1" s="1"/>
  <c r="AT2357" i="1"/>
  <c r="AT2356" i="1" s="1"/>
  <c r="AT2355" i="1" s="1"/>
  <c r="AT2354" i="1" s="1"/>
  <c r="AT2350" i="1"/>
  <c r="AT2349" i="1" s="1"/>
  <c r="AT2347" i="1"/>
  <c r="AT2346" i="1" s="1"/>
  <c r="AT2340" i="1"/>
  <c r="AT2338" i="1"/>
  <c r="AT2336" i="1"/>
  <c r="AT2330" i="1"/>
  <c r="AT2329" i="1" s="1"/>
  <c r="AT2328" i="1" s="1"/>
  <c r="AT2327" i="1" s="1"/>
  <c r="AT2325" i="1"/>
  <c r="AT2324" i="1" s="1"/>
  <c r="AT2323" i="1" s="1"/>
  <c r="AT2322" i="1" s="1"/>
  <c r="AT2320" i="1"/>
  <c r="AT2319" i="1" s="1"/>
  <c r="AT2317" i="1"/>
  <c r="AT2315" i="1"/>
  <c r="AT2310" i="1"/>
  <c r="AT2309" i="1" s="1"/>
  <c r="AT2308" i="1" s="1"/>
  <c r="AT2307" i="1" s="1"/>
  <c r="AT2305" i="1"/>
  <c r="AT2304" i="1" s="1"/>
  <c r="AT2303" i="1" s="1"/>
  <c r="AT2302" i="1" s="1"/>
  <c r="AT2298" i="1"/>
  <c r="AT2297" i="1" s="1"/>
  <c r="AT2296" i="1" s="1"/>
  <c r="AT2295" i="1" s="1"/>
  <c r="AT2293" i="1"/>
  <c r="AT2292" i="1" s="1"/>
  <c r="AT2291" i="1" s="1"/>
  <c r="AT2290" i="1" s="1"/>
  <c r="AT2287" i="1"/>
  <c r="AT2286" i="1" s="1"/>
  <c r="AT2285" i="1" s="1"/>
  <c r="AT2284" i="1" s="1"/>
  <c r="AT2282" i="1"/>
  <c r="AT2281" i="1" s="1"/>
  <c r="AT2280" i="1" s="1"/>
  <c r="AT2279" i="1" s="1"/>
  <c r="AT2277" i="1"/>
  <c r="AT2276" i="1" s="1"/>
  <c r="AT2274" i="1"/>
  <c r="AT2273" i="1" s="1"/>
  <c r="AT2267" i="1"/>
  <c r="AT2265" i="1"/>
  <c r="AT2259" i="1"/>
  <c r="AT2258" i="1" s="1"/>
  <c r="AT2257" i="1" s="1"/>
  <c r="AT2256" i="1" s="1"/>
  <c r="AT2255" i="1" s="1"/>
  <c r="AT2252" i="1"/>
  <c r="AT2251" i="1" s="1"/>
  <c r="AT2250" i="1" s="1"/>
  <c r="AT2248" i="1"/>
  <c r="AT2247" i="1" s="1"/>
  <c r="AT2245" i="1"/>
  <c r="AT2244" i="1" s="1"/>
  <c r="AT2241" i="1"/>
  <c r="AT2240" i="1" s="1"/>
  <c r="AT2239" i="1" s="1"/>
  <c r="AT2235" i="1"/>
  <c r="AT2233" i="1"/>
  <c r="AT2231" i="1"/>
  <c r="AT2228" i="1"/>
  <c r="AT2227" i="1" s="1"/>
  <c r="AT2223" i="1"/>
  <c r="AT2221" i="1"/>
  <c r="AT2213" i="1"/>
  <c r="AT2212" i="1" s="1"/>
  <c r="AT2211" i="1" s="1"/>
  <c r="AT2210" i="1" s="1"/>
  <c r="AT2209" i="1" s="1"/>
  <c r="AT2207" i="1"/>
  <c r="AT2206" i="1" s="1"/>
  <c r="AT2205" i="1" s="1"/>
  <c r="AT2204" i="1" s="1"/>
  <c r="AT2203" i="1" s="1"/>
  <c r="AT2200" i="1"/>
  <c r="AT2199" i="1" s="1"/>
  <c r="AT2198" i="1" s="1"/>
  <c r="AT2197" i="1" s="1"/>
  <c r="AT2196" i="1" s="1"/>
  <c r="AT2195" i="1" s="1"/>
  <c r="AT2193" i="1"/>
  <c r="AT2192" i="1" s="1"/>
  <c r="AT2190" i="1"/>
  <c r="AT2189" i="1" s="1"/>
  <c r="AT2183" i="1"/>
  <c r="AT2182" i="1" s="1"/>
  <c r="AT2181" i="1" s="1"/>
  <c r="AT2180" i="1" s="1"/>
  <c r="AT2179" i="1" s="1"/>
  <c r="AT2178" i="1" s="1"/>
  <c r="AT2176" i="1"/>
  <c r="AT2174" i="1"/>
  <c r="AT2172" i="1"/>
  <c r="AT2166" i="1"/>
  <c r="AT2165" i="1" s="1"/>
  <c r="AT2164" i="1" s="1"/>
  <c r="AT2163" i="1" s="1"/>
  <c r="AT2161" i="1"/>
  <c r="AT2160" i="1" s="1"/>
  <c r="AT2158" i="1"/>
  <c r="AT2157" i="1" s="1"/>
  <c r="AT2153" i="1"/>
  <c r="AT2152" i="1" s="1"/>
  <c r="AT2150" i="1"/>
  <c r="AT2149" i="1" s="1"/>
  <c r="AT2147" i="1"/>
  <c r="AT2146" i="1" s="1"/>
  <c r="AT2142" i="1"/>
  <c r="AT2141" i="1" s="1"/>
  <c r="AT2140" i="1" s="1"/>
  <c r="AT2139" i="1" s="1"/>
  <c r="AT2137" i="1"/>
  <c r="AT2136" i="1" s="1"/>
  <c r="AT2135" i="1" s="1"/>
  <c r="AT2134" i="1" s="1"/>
  <c r="AT2130" i="1"/>
  <c r="AT2129" i="1" s="1"/>
  <c r="AT2128" i="1" s="1"/>
  <c r="AT2127" i="1" s="1"/>
  <c r="AT2125" i="1"/>
  <c r="AT2124" i="1" s="1"/>
  <c r="AT2123" i="1" s="1"/>
  <c r="AT2122" i="1" s="1"/>
  <c r="AT2120" i="1"/>
  <c r="AT2119" i="1" s="1"/>
  <c r="AT2118" i="1" s="1"/>
  <c r="AT2117" i="1" s="1"/>
  <c r="AT2114" i="1"/>
  <c r="AT2113" i="1" s="1"/>
  <c r="AT2112" i="1" s="1"/>
  <c r="AT2111" i="1" s="1"/>
  <c r="AT2109" i="1"/>
  <c r="AT2108" i="1" s="1"/>
  <c r="AT2107" i="1" s="1"/>
  <c r="AT2106" i="1" s="1"/>
  <c r="AT2104" i="1"/>
  <c r="AT2103" i="1" s="1"/>
  <c r="AT2101" i="1"/>
  <c r="AT2100" i="1" s="1"/>
  <c r="AT2098" i="1"/>
  <c r="AT2097" i="1" s="1"/>
  <c r="AT2091" i="1"/>
  <c r="AT2090" i="1" s="1"/>
  <c r="AT2088" i="1"/>
  <c r="AT2087" i="1" s="1"/>
  <c r="AT2083" i="1"/>
  <c r="AT2082" i="1" s="1"/>
  <c r="AT2081" i="1" s="1"/>
  <c r="AT2080" i="1" s="1"/>
  <c r="AT2077" i="1"/>
  <c r="AT2076" i="1" s="1"/>
  <c r="AT2075" i="1" s="1"/>
  <c r="AT2074" i="1" s="1"/>
  <c r="AT2073" i="1" s="1"/>
  <c r="AT2070" i="1"/>
  <c r="AT2069" i="1" s="1"/>
  <c r="AT2067" i="1"/>
  <c r="AT2066" i="1" s="1"/>
  <c r="AT2064" i="1"/>
  <c r="AT2062" i="1"/>
  <c r="AT2058" i="1"/>
  <c r="AT2057" i="1" s="1"/>
  <c r="AT2055" i="1"/>
  <c r="AT2054" i="1" s="1"/>
  <c r="AT2052" i="1"/>
  <c r="AT2051" i="1" s="1"/>
  <c r="AT2049" i="1"/>
  <c r="AT2047" i="1"/>
  <c r="AT2044" i="1"/>
  <c r="AT2043" i="1" s="1"/>
  <c r="AT2040" i="1"/>
  <c r="AT2039" i="1" s="1"/>
  <c r="AT2038" i="1" s="1"/>
  <c r="AT2034" i="1"/>
  <c r="AT2032" i="1"/>
  <c r="AT2030" i="1"/>
  <c r="AT2027" i="1"/>
  <c r="AT2026" i="1" s="1"/>
  <c r="AT2022" i="1"/>
  <c r="AT2020" i="1"/>
  <c r="AT2012" i="1"/>
  <c r="AT2011" i="1" s="1"/>
  <c r="AT2010" i="1" s="1"/>
  <c r="AT2009" i="1" s="1"/>
  <c r="AT2008" i="1" s="1"/>
  <c r="AT2007" i="1" s="1"/>
  <c r="AT2005" i="1"/>
  <c r="AT2004" i="1" s="1"/>
  <c r="AT2003" i="1" s="1"/>
  <c r="AT2002" i="1" s="1"/>
  <c r="AT2000" i="1"/>
  <c r="AT1999" i="1" s="1"/>
  <c r="AT1998" i="1" s="1"/>
  <c r="AT1997" i="1" s="1"/>
  <c r="AT1993" i="1"/>
  <c r="AT1992" i="1" s="1"/>
  <c r="AT1990" i="1"/>
  <c r="AT1989" i="1" s="1"/>
  <c r="AT1983" i="1"/>
  <c r="AT1982" i="1" s="1"/>
  <c r="AT1981" i="1" s="1"/>
  <c r="AT1980" i="1" s="1"/>
  <c r="AT1979" i="1" s="1"/>
  <c r="AT1978" i="1" s="1"/>
  <c r="AT1976" i="1"/>
  <c r="AT1974" i="1"/>
  <c r="AT1972" i="1"/>
  <c r="AT1966" i="1"/>
  <c r="AT1965" i="1" s="1"/>
  <c r="AT1964" i="1" s="1"/>
  <c r="AT1963" i="1" s="1"/>
  <c r="AT1961" i="1"/>
  <c r="AT1960" i="1" s="1"/>
  <c r="AT1958" i="1"/>
  <c r="AT1957" i="1" s="1"/>
  <c r="AT1955" i="1"/>
  <c r="AT1954" i="1" s="1"/>
  <c r="AT1950" i="1"/>
  <c r="AT1949" i="1" s="1"/>
  <c r="AT1948" i="1" s="1"/>
  <c r="AT1947" i="1" s="1"/>
  <c r="AT1945" i="1"/>
  <c r="AT1944" i="1" s="1"/>
  <c r="AT1943" i="1" s="1"/>
  <c r="AT1942" i="1" s="1"/>
  <c r="AT1938" i="1"/>
  <c r="AT1937" i="1" s="1"/>
  <c r="AT1936" i="1" s="1"/>
  <c r="AT1935" i="1" s="1"/>
  <c r="AT1933" i="1"/>
  <c r="AT1932" i="1" s="1"/>
  <c r="AT1931" i="1" s="1"/>
  <c r="AT1930" i="1" s="1"/>
  <c r="AT1927" i="1"/>
  <c r="AT1926" i="1" s="1"/>
  <c r="AT1925" i="1" s="1"/>
  <c r="AT1924" i="1" s="1"/>
  <c r="AT1922" i="1"/>
  <c r="AT1921" i="1" s="1"/>
  <c r="AT1920" i="1" s="1"/>
  <c r="AT1919" i="1" s="1"/>
  <c r="AT1917" i="1"/>
  <c r="AT1916" i="1" s="1"/>
  <c r="AT1914" i="1"/>
  <c r="AT1913" i="1" s="1"/>
  <c r="AT1911" i="1"/>
  <c r="AT1910" i="1" s="1"/>
  <c r="AT1904" i="1"/>
  <c r="AT1903" i="1" s="1"/>
  <c r="AT1901" i="1"/>
  <c r="AT1900" i="1" s="1"/>
  <c r="AT1896" i="1"/>
  <c r="AT1895" i="1" s="1"/>
  <c r="AT1894" i="1" s="1"/>
  <c r="AT1893" i="1" s="1"/>
  <c r="AT1890" i="1"/>
  <c r="AT1889" i="1" s="1"/>
  <c r="AT1888" i="1" s="1"/>
  <c r="AT1887" i="1" s="1"/>
  <c r="AT1886" i="1" s="1"/>
  <c r="AT1883" i="1"/>
  <c r="AT1882" i="1" s="1"/>
  <c r="AT1880" i="1"/>
  <c r="AT1879" i="1" s="1"/>
  <c r="AT1877" i="1"/>
  <c r="AT1876" i="1" s="1"/>
  <c r="AT1873" i="1"/>
  <c r="AT1872" i="1" s="1"/>
  <c r="AT1870" i="1"/>
  <c r="AT1869" i="1" s="1"/>
  <c r="AT1867" i="1"/>
  <c r="AT1866" i="1" s="1"/>
  <c r="AT1864" i="1"/>
  <c r="AT1863" i="1" s="1"/>
  <c r="AT1861" i="1"/>
  <c r="AT1860" i="1" s="1"/>
  <c r="AT1857" i="1"/>
  <c r="AT1856" i="1" s="1"/>
  <c r="AT1855" i="1" s="1"/>
  <c r="AT1851" i="1"/>
  <c r="AT1849" i="1"/>
  <c r="AT1846" i="1"/>
  <c r="AT1845" i="1" s="1"/>
  <c r="AT1841" i="1"/>
  <c r="AT1839" i="1"/>
  <c r="AT1831" i="1"/>
  <c r="AT1830" i="1" s="1"/>
  <c r="AT1829" i="1" s="1"/>
  <c r="AT1828" i="1" s="1"/>
  <c r="AT1826" i="1"/>
  <c r="AT1825" i="1" s="1"/>
  <c r="AT1824" i="1" s="1"/>
  <c r="AT1823" i="1" s="1"/>
  <c r="AT1819" i="1"/>
  <c r="AT1818" i="1" s="1"/>
  <c r="AT1817" i="1" s="1"/>
  <c r="AT1816" i="1" s="1"/>
  <c r="AT1814" i="1"/>
  <c r="AT1813" i="1" s="1"/>
  <c r="AT1812" i="1" s="1"/>
  <c r="AT1811" i="1" s="1"/>
  <c r="AT1807" i="1"/>
  <c r="AT1806" i="1" s="1"/>
  <c r="AT1804" i="1"/>
  <c r="AT1803" i="1" s="1"/>
  <c r="AT1797" i="1"/>
  <c r="AT1796" i="1" s="1"/>
  <c r="AT1795" i="1" s="1"/>
  <c r="AT1794" i="1" s="1"/>
  <c r="AT1793" i="1" s="1"/>
  <c r="AT1792" i="1" s="1"/>
  <c r="AT1790" i="1"/>
  <c r="AT1788" i="1"/>
  <c r="AT1786" i="1"/>
  <c r="AT1780" i="1"/>
  <c r="AT1779" i="1" s="1"/>
  <c r="AT1778" i="1" s="1"/>
  <c r="AT1777" i="1" s="1"/>
  <c r="AT1775" i="1"/>
  <c r="AT1774" i="1" s="1"/>
  <c r="AT1773" i="1" s="1"/>
  <c r="AT1772" i="1" s="1"/>
  <c r="AT1770" i="1"/>
  <c r="AT1769" i="1" s="1"/>
  <c r="AT1767" i="1"/>
  <c r="AT1765" i="1"/>
  <c r="AT1760" i="1"/>
  <c r="AT1759" i="1" s="1"/>
  <c r="AT1758" i="1" s="1"/>
  <c r="AT1757" i="1" s="1"/>
  <c r="AT1753" i="1"/>
  <c r="AT1752" i="1" s="1"/>
  <c r="AT1751" i="1" s="1"/>
  <c r="AT1750" i="1" s="1"/>
  <c r="AT1748" i="1"/>
  <c r="AT1747" i="1" s="1"/>
  <c r="AT1746" i="1" s="1"/>
  <c r="AT1745" i="1" s="1"/>
  <c r="AT1742" i="1"/>
  <c r="AT1741" i="1" s="1"/>
  <c r="AT1740" i="1" s="1"/>
  <c r="AT1739" i="1" s="1"/>
  <c r="AT1737" i="1"/>
  <c r="AT1736" i="1" s="1"/>
  <c r="AT1735" i="1" s="1"/>
  <c r="AT1734" i="1" s="1"/>
  <c r="AT1732" i="1"/>
  <c r="AT1731" i="1" s="1"/>
  <c r="AT1730" i="1" s="1"/>
  <c r="AT1729" i="1" s="1"/>
  <c r="AT1727" i="1"/>
  <c r="AT1726" i="1" s="1"/>
  <c r="AT1724" i="1"/>
  <c r="AT1723" i="1" s="1"/>
  <c r="AT1721" i="1"/>
  <c r="AT1720" i="1" s="1"/>
  <c r="AT1714" i="1"/>
  <c r="AT1713" i="1" s="1"/>
  <c r="AT1711" i="1"/>
  <c r="AT1710" i="1" s="1"/>
  <c r="AT1706" i="1"/>
  <c r="AT1705" i="1" s="1"/>
  <c r="AT1704" i="1" s="1"/>
  <c r="AT1703" i="1" s="1"/>
  <c r="AT1700" i="1"/>
  <c r="AT1699" i="1" s="1"/>
  <c r="AT1698" i="1" s="1"/>
  <c r="AT1697" i="1" s="1"/>
  <c r="AT1696" i="1" s="1"/>
  <c r="AT1693" i="1"/>
  <c r="AT1692" i="1" s="1"/>
  <c r="AT1691" i="1" s="1"/>
  <c r="AT1690" i="1" s="1"/>
  <c r="AT1688" i="1"/>
  <c r="AT1687" i="1" s="1"/>
  <c r="AT1685" i="1"/>
  <c r="AT1684" i="1" s="1"/>
  <c r="AT1682" i="1"/>
  <c r="AT1680" i="1"/>
  <c r="AT1676" i="1"/>
  <c r="AT1675" i="1" s="1"/>
  <c r="AT1673" i="1"/>
  <c r="AT1672" i="1" s="1"/>
  <c r="AT1670" i="1"/>
  <c r="AT1669" i="1" s="1"/>
  <c r="AT1667" i="1"/>
  <c r="AT1665" i="1"/>
  <c r="AT1662" i="1"/>
  <c r="AT1661" i="1" s="1"/>
  <c r="AT1658" i="1"/>
  <c r="AT1657" i="1" s="1"/>
  <c r="AT1656" i="1" s="1"/>
  <c r="AT1652" i="1"/>
  <c r="AT1650" i="1"/>
  <c r="AT1648" i="1"/>
  <c r="AT1645" i="1"/>
  <c r="AT1644" i="1" s="1"/>
  <c r="AT1640" i="1"/>
  <c r="AT1638" i="1"/>
  <c r="AT1630" i="1"/>
  <c r="AT1628" i="1"/>
  <c r="AT1623" i="1"/>
  <c r="AT1622" i="1" s="1"/>
  <c r="AT1621" i="1" s="1"/>
  <c r="AT1620" i="1" s="1"/>
  <c r="AT1617" i="1"/>
  <c r="AT1616" i="1" s="1"/>
  <c r="AT1615" i="1" s="1"/>
  <c r="AT1614" i="1" s="1"/>
  <c r="AT1613" i="1" s="1"/>
  <c r="AT1610" i="1"/>
  <c r="AT1608" i="1"/>
  <c r="AT1603" i="1"/>
  <c r="AT1602" i="1" s="1"/>
  <c r="AT1601" i="1" s="1"/>
  <c r="AT1600" i="1" s="1"/>
  <c r="AT1596" i="1"/>
  <c r="AT1595" i="1" s="1"/>
  <c r="AT1593" i="1"/>
  <c r="AT1592" i="1" s="1"/>
  <c r="AT1586" i="1"/>
  <c r="AT1585" i="1" s="1"/>
  <c r="AT1584" i="1" s="1"/>
  <c r="AT1583" i="1" s="1"/>
  <c r="AT1582" i="1" s="1"/>
  <c r="AT1581" i="1" s="1"/>
  <c r="AT1579" i="1"/>
  <c r="AT1577" i="1"/>
  <c r="AT1575" i="1"/>
  <c r="AT1569" i="1"/>
  <c r="AT1568" i="1" s="1"/>
  <c r="AT1567" i="1" s="1"/>
  <c r="AT1566" i="1" s="1"/>
  <c r="AT1564" i="1"/>
  <c r="AT1563" i="1" s="1"/>
  <c r="AT1562" i="1" s="1"/>
  <c r="AT1561" i="1" s="1"/>
  <c r="AT1559" i="1"/>
  <c r="AT1558" i="1" s="1"/>
  <c r="AT1556" i="1"/>
  <c r="AT1555" i="1" s="1"/>
  <c r="AT1553" i="1"/>
  <c r="AT1551" i="1"/>
  <c r="AT1546" i="1"/>
  <c r="AT1545" i="1" s="1"/>
  <c r="AT1544" i="1" s="1"/>
  <c r="AT1543" i="1" s="1"/>
  <c r="AT1540" i="1"/>
  <c r="AT1539" i="1" s="1"/>
  <c r="AT1538" i="1" s="1"/>
  <c r="AT1537" i="1" s="1"/>
  <c r="AT1536" i="1" s="1"/>
  <c r="AT1533" i="1"/>
  <c r="AT1532" i="1" s="1"/>
  <c r="AT1531" i="1" s="1"/>
  <c r="AT1530" i="1" s="1"/>
  <c r="AT1528" i="1"/>
  <c r="AT1527" i="1" s="1"/>
  <c r="AT1526" i="1" s="1"/>
  <c r="AT1525" i="1" s="1"/>
  <c r="AT1523" i="1"/>
  <c r="AT1522" i="1" s="1"/>
  <c r="AT1521" i="1" s="1"/>
  <c r="AT1520" i="1" s="1"/>
  <c r="AT1517" i="1"/>
  <c r="AT1516" i="1" s="1"/>
  <c r="AT1515" i="1" s="1"/>
  <c r="AT1514" i="1" s="1"/>
  <c r="AT1512" i="1"/>
  <c r="AT1511" i="1" s="1"/>
  <c r="AT1510" i="1" s="1"/>
  <c r="AT1509" i="1" s="1"/>
  <c r="AT1507" i="1"/>
  <c r="AT1506" i="1" s="1"/>
  <c r="AT1505" i="1" s="1"/>
  <c r="AT1504" i="1" s="1"/>
  <c r="AT1502" i="1"/>
  <c r="AT1501" i="1" s="1"/>
  <c r="AT1499" i="1"/>
  <c r="AT1498" i="1" s="1"/>
  <c r="AT1496" i="1"/>
  <c r="AT1495" i="1" s="1"/>
  <c r="AT1489" i="1"/>
  <c r="AT1488" i="1" s="1"/>
  <c r="AT1486" i="1"/>
  <c r="AT1485" i="1" s="1"/>
  <c r="AT1481" i="1"/>
  <c r="AT1480" i="1" s="1"/>
  <c r="AT1479" i="1" s="1"/>
  <c r="AT1478" i="1" s="1"/>
  <c r="AT1475" i="1"/>
  <c r="AT1474" i="1" s="1"/>
  <c r="AT1473" i="1" s="1"/>
  <c r="AT1472" i="1" s="1"/>
  <c r="AT1471" i="1" s="1"/>
  <c r="AT1468" i="1"/>
  <c r="AT1467" i="1" s="1"/>
  <c r="AT1465" i="1"/>
  <c r="AT1464" i="1" s="1"/>
  <c r="AT1462" i="1"/>
  <c r="AT1460" i="1"/>
  <c r="AT1456" i="1"/>
  <c r="AT1455" i="1" s="1"/>
  <c r="AT1453" i="1"/>
  <c r="AT1452" i="1" s="1"/>
  <c r="AT1450" i="1"/>
  <c r="AT1449" i="1" s="1"/>
  <c r="AT1447" i="1"/>
  <c r="AT1445" i="1"/>
  <c r="AT1442" i="1"/>
  <c r="AT1441" i="1" s="1"/>
  <c r="AT1438" i="1"/>
  <c r="AT1437" i="1" s="1"/>
  <c r="AT1436" i="1" s="1"/>
  <c r="AT1432" i="1"/>
  <c r="AT1430" i="1"/>
  <c r="AT1427" i="1"/>
  <c r="AT1426" i="1" s="1"/>
  <c r="AT1422" i="1"/>
  <c r="AT1420" i="1"/>
  <c r="AT1412" i="1"/>
  <c r="AT1411" i="1" s="1"/>
  <c r="AT1410" i="1" s="1"/>
  <c r="AT1409" i="1" s="1"/>
  <c r="AT1407" i="1"/>
  <c r="AT1406" i="1" s="1"/>
  <c r="AT1405" i="1" s="1"/>
  <c r="AT1404" i="1" s="1"/>
  <c r="AT1401" i="1"/>
  <c r="AT1400" i="1" s="1"/>
  <c r="AT1399" i="1" s="1"/>
  <c r="AT1398" i="1" s="1"/>
  <c r="AT1397" i="1" s="1"/>
  <c r="AT1394" i="1"/>
  <c r="AT1393" i="1" s="1"/>
  <c r="AT1392" i="1" s="1"/>
  <c r="AT1391" i="1" s="1"/>
  <c r="AT1389" i="1"/>
  <c r="AT1388" i="1" s="1"/>
  <c r="AT1387" i="1" s="1"/>
  <c r="AT1386" i="1" s="1"/>
  <c r="AT1382" i="1"/>
  <c r="AT1381" i="1" s="1"/>
  <c r="AT1379" i="1"/>
  <c r="AT1378" i="1" s="1"/>
  <c r="AT1372" i="1"/>
  <c r="AT1371" i="1" s="1"/>
  <c r="AT1370" i="1" s="1"/>
  <c r="AT1369" i="1" s="1"/>
  <c r="AT1368" i="1" s="1"/>
  <c r="AT1367" i="1" s="1"/>
  <c r="AT1365" i="1"/>
  <c r="AT1363" i="1"/>
  <c r="AT1361" i="1"/>
  <c r="AT1355" i="1"/>
  <c r="AT1354" i="1" s="1"/>
  <c r="AT1353" i="1" s="1"/>
  <c r="AT1352" i="1" s="1"/>
  <c r="AT1350" i="1"/>
  <c r="AT1349" i="1" s="1"/>
  <c r="AT1348" i="1" s="1"/>
  <c r="AT1347" i="1" s="1"/>
  <c r="AT1345" i="1"/>
  <c r="AT1344" i="1" s="1"/>
  <c r="AT1342" i="1"/>
  <c r="AT1340" i="1"/>
  <c r="AT1335" i="1"/>
  <c r="AT1334" i="1" s="1"/>
  <c r="AT1333" i="1" s="1"/>
  <c r="AT1332" i="1" s="1"/>
  <c r="AT1330" i="1"/>
  <c r="AT1329" i="1" s="1"/>
  <c r="AT1328" i="1" s="1"/>
  <c r="AT1327" i="1" s="1"/>
  <c r="AT1324" i="1"/>
  <c r="AT1322" i="1"/>
  <c r="AT1320" i="1"/>
  <c r="AT1313" i="1"/>
  <c r="AT1312" i="1" s="1"/>
  <c r="AT1311" i="1" s="1"/>
  <c r="AT1310" i="1" s="1"/>
  <c r="AT1308" i="1"/>
  <c r="AT1307" i="1" s="1"/>
  <c r="AT1306" i="1" s="1"/>
  <c r="AT1305" i="1" s="1"/>
  <c r="AT1302" i="1"/>
  <c r="AT1301" i="1" s="1"/>
  <c r="AT1300" i="1" s="1"/>
  <c r="AT1299" i="1" s="1"/>
  <c r="AT1297" i="1"/>
  <c r="AT1296" i="1" s="1"/>
  <c r="AT1295" i="1" s="1"/>
  <c r="AT1294" i="1" s="1"/>
  <c r="AT1292" i="1"/>
  <c r="AT1291" i="1" s="1"/>
  <c r="AT1290" i="1" s="1"/>
  <c r="AT1289" i="1" s="1"/>
  <c r="AT1287" i="1"/>
  <c r="AT1286" i="1" s="1"/>
  <c r="AT1284" i="1"/>
  <c r="AT1283" i="1" s="1"/>
  <c r="AT1281" i="1"/>
  <c r="AT1280" i="1" s="1"/>
  <c r="AT1274" i="1"/>
  <c r="AT1272" i="1"/>
  <c r="AT1267" i="1"/>
  <c r="AT1266" i="1" s="1"/>
  <c r="AT1265" i="1" s="1"/>
  <c r="AT1264" i="1" s="1"/>
  <c r="AT1261" i="1"/>
  <c r="AT1260" i="1" s="1"/>
  <c r="AT1259" i="1" s="1"/>
  <c r="AT1258" i="1" s="1"/>
  <c r="AT1257" i="1" s="1"/>
  <c r="AT1254" i="1"/>
  <c r="AT1253" i="1" s="1"/>
  <c r="AT1252" i="1" s="1"/>
  <c r="AT1251" i="1" s="1"/>
  <c r="AT1249" i="1"/>
  <c r="AT1248" i="1" s="1"/>
  <c r="AT1246" i="1"/>
  <c r="AT1245" i="1" s="1"/>
  <c r="AT1243" i="1"/>
  <c r="AT1241" i="1"/>
  <c r="AT1237" i="1"/>
  <c r="AT1236" i="1" s="1"/>
  <c r="AT1234" i="1"/>
  <c r="AT1233" i="1" s="1"/>
  <c r="AT1231" i="1"/>
  <c r="AT1230" i="1" s="1"/>
  <c r="AT1228" i="1"/>
  <c r="AT1226" i="1"/>
  <c r="AT1223" i="1"/>
  <c r="AT1222" i="1" s="1"/>
  <c r="AT1219" i="1"/>
  <c r="AT1218" i="1" s="1"/>
  <c r="AT1217" i="1" s="1"/>
  <c r="AT1213" i="1"/>
  <c r="AT1211" i="1"/>
  <c r="AT1209" i="1"/>
  <c r="AT1206" i="1"/>
  <c r="AT1205" i="1" s="1"/>
  <c r="AT1201" i="1"/>
  <c r="AT1199" i="1"/>
  <c r="AT1191" i="1"/>
  <c r="AT1190" i="1" s="1"/>
  <c r="AT1189" i="1" s="1"/>
  <c r="AT1188" i="1" s="1"/>
  <c r="AT1186" i="1"/>
  <c r="AT1185" i="1" s="1"/>
  <c r="AT1184" i="1" s="1"/>
  <c r="AT1183" i="1" s="1"/>
  <c r="AT1179" i="1"/>
  <c r="AT1178" i="1" s="1"/>
  <c r="AT1177" i="1" s="1"/>
  <c r="AT1176" i="1" s="1"/>
  <c r="AT1174" i="1"/>
  <c r="AT1173" i="1" s="1"/>
  <c r="AT1172" i="1" s="1"/>
  <c r="AT1171" i="1" s="1"/>
  <c r="AT1167" i="1"/>
  <c r="AT1166" i="1" s="1"/>
  <c r="AT1164" i="1"/>
  <c r="AT1163" i="1" s="1"/>
  <c r="AT1157" i="1"/>
  <c r="AT1156" i="1" s="1"/>
  <c r="AT1155" i="1" s="1"/>
  <c r="AT1154" i="1" s="1"/>
  <c r="AT1153" i="1" s="1"/>
  <c r="AT1152" i="1" s="1"/>
  <c r="AT1150" i="1"/>
  <c r="AT1148" i="1"/>
  <c r="AT1146" i="1"/>
  <c r="AT1140" i="1"/>
  <c r="AT1139" i="1" s="1"/>
  <c r="AT1138" i="1" s="1"/>
  <c r="AT1137" i="1" s="1"/>
  <c r="AT1135" i="1"/>
  <c r="AT1134" i="1" s="1"/>
  <c r="AT1133" i="1" s="1"/>
  <c r="AT1132" i="1" s="1"/>
  <c r="AT1130" i="1"/>
  <c r="AT1129" i="1" s="1"/>
  <c r="AT1127" i="1"/>
  <c r="AT1126" i="1" s="1"/>
  <c r="AT1124" i="1"/>
  <c r="AT1123" i="1" s="1"/>
  <c r="AT1119" i="1"/>
  <c r="AT1118" i="1" s="1"/>
  <c r="AT1117" i="1" s="1"/>
  <c r="AT1116" i="1" s="1"/>
  <c r="AT1112" i="1"/>
  <c r="AT1111" i="1" s="1"/>
  <c r="AT1110" i="1" s="1"/>
  <c r="AT1109" i="1" s="1"/>
  <c r="AT1107" i="1"/>
  <c r="AT1106" i="1" s="1"/>
  <c r="AT1105" i="1" s="1"/>
  <c r="AT1104" i="1" s="1"/>
  <c r="AT1102" i="1"/>
  <c r="AT1101" i="1" s="1"/>
  <c r="AT1100" i="1" s="1"/>
  <c r="AT1099" i="1" s="1"/>
  <c r="AT1096" i="1"/>
  <c r="AT1095" i="1" s="1"/>
  <c r="AT1094" i="1" s="1"/>
  <c r="AT1093" i="1" s="1"/>
  <c r="AT1091" i="1"/>
  <c r="AT1090" i="1" s="1"/>
  <c r="AT1089" i="1" s="1"/>
  <c r="AT1088" i="1" s="1"/>
  <c r="AT1086" i="1"/>
  <c r="AT1085" i="1" s="1"/>
  <c r="AT1084" i="1" s="1"/>
  <c r="AT1083" i="1" s="1"/>
  <c r="AT1081" i="1"/>
  <c r="AT1080" i="1" s="1"/>
  <c r="AT1078" i="1"/>
  <c r="AT1077" i="1" s="1"/>
  <c r="AT1075" i="1"/>
  <c r="AT1074" i="1" s="1"/>
  <c r="AT1068" i="1"/>
  <c r="AT1067" i="1" s="1"/>
  <c r="AT1065" i="1"/>
  <c r="AT1064" i="1" s="1"/>
  <c r="AT1060" i="1"/>
  <c r="AT1059" i="1" s="1"/>
  <c r="AT1058" i="1" s="1"/>
  <c r="AT1057" i="1" s="1"/>
  <c r="AT1054" i="1"/>
  <c r="AT1053" i="1" s="1"/>
  <c r="AT1052" i="1" s="1"/>
  <c r="AT1051" i="1" s="1"/>
  <c r="AT1050" i="1" s="1"/>
  <c r="AT1047" i="1"/>
  <c r="AT1046" i="1" s="1"/>
  <c r="AT1044" i="1"/>
  <c r="AT1043" i="1" s="1"/>
  <c r="AT1041" i="1"/>
  <c r="AT1039" i="1"/>
  <c r="AT1035" i="1"/>
  <c r="AT1034" i="1" s="1"/>
  <c r="AT1032" i="1"/>
  <c r="AT1031" i="1" s="1"/>
  <c r="AT1029" i="1"/>
  <c r="AT1028" i="1" s="1"/>
  <c r="AT1026" i="1"/>
  <c r="AT1024" i="1"/>
  <c r="AT1021" i="1"/>
  <c r="AT1020" i="1" s="1"/>
  <c r="AT1017" i="1"/>
  <c r="AT1016" i="1" s="1"/>
  <c r="AT1015" i="1" s="1"/>
  <c r="AT1011" i="1"/>
  <c r="AT1009" i="1"/>
  <c r="AT1007" i="1"/>
  <c r="AT1004" i="1"/>
  <c r="AT1003" i="1" s="1"/>
  <c r="AT999" i="1"/>
  <c r="AT997" i="1"/>
  <c r="AT989" i="1"/>
  <c r="AT988" i="1" s="1"/>
  <c r="AT987" i="1" s="1"/>
  <c r="AT986" i="1" s="1"/>
  <c r="AT985" i="1" s="1"/>
  <c r="AT984" i="1" s="1"/>
  <c r="AT982" i="1"/>
  <c r="AT981" i="1" s="1"/>
  <c r="AT980" i="1" s="1"/>
  <c r="AT979" i="1" s="1"/>
  <c r="AT978" i="1" s="1"/>
  <c r="AT977" i="1" s="1"/>
  <c r="AT975" i="1"/>
  <c r="AT974" i="1" s="1"/>
  <c r="AT972" i="1"/>
  <c r="AT971" i="1" s="1"/>
  <c r="AT965" i="1"/>
  <c r="AT964" i="1" s="1"/>
  <c r="AT963" i="1" s="1"/>
  <c r="AT962" i="1" s="1"/>
  <c r="AT961" i="1" s="1"/>
  <c r="AT960" i="1" s="1"/>
  <c r="AT958" i="1"/>
  <c r="AT956" i="1"/>
  <c r="AT954" i="1"/>
  <c r="AT948" i="1"/>
  <c r="AT947" i="1" s="1"/>
  <c r="AT946" i="1" s="1"/>
  <c r="AT945" i="1" s="1"/>
  <c r="AT943" i="1"/>
  <c r="AT942" i="1" s="1"/>
  <c r="AT941" i="1" s="1"/>
  <c r="AT940" i="1" s="1"/>
  <c r="AT938" i="1"/>
  <c r="AT937" i="1" s="1"/>
  <c r="AT935" i="1"/>
  <c r="AT934" i="1" s="1"/>
  <c r="AT932" i="1"/>
  <c r="AT931" i="1" s="1"/>
  <c r="AT927" i="1"/>
  <c r="AT926" i="1" s="1"/>
  <c r="AT925" i="1" s="1"/>
  <c r="AT924" i="1" s="1"/>
  <c r="AT922" i="1"/>
  <c r="AT921" i="1" s="1"/>
  <c r="AT920" i="1" s="1"/>
  <c r="AT919" i="1" s="1"/>
  <c r="AT915" i="1"/>
  <c r="AT914" i="1" s="1"/>
  <c r="AT913" i="1" s="1"/>
  <c r="AT912" i="1" s="1"/>
  <c r="AT910" i="1"/>
  <c r="AT909" i="1" s="1"/>
  <c r="AT908" i="1" s="1"/>
  <c r="AT907" i="1" s="1"/>
  <c r="AT905" i="1"/>
  <c r="AT904" i="1" s="1"/>
  <c r="AT903" i="1" s="1"/>
  <c r="AT902" i="1" s="1"/>
  <c r="AT899" i="1"/>
  <c r="AT898" i="1" s="1"/>
  <c r="AT897" i="1" s="1"/>
  <c r="AT896" i="1" s="1"/>
  <c r="AT894" i="1"/>
  <c r="AT893" i="1" s="1"/>
  <c r="AT892" i="1" s="1"/>
  <c r="AT891" i="1" s="1"/>
  <c r="AT889" i="1"/>
  <c r="AT888" i="1" s="1"/>
  <c r="AT887" i="1" s="1"/>
  <c r="AT886" i="1" s="1"/>
  <c r="AT884" i="1"/>
  <c r="AT883" i="1" s="1"/>
  <c r="AT881" i="1"/>
  <c r="AT880" i="1" s="1"/>
  <c r="AT878" i="1"/>
  <c r="AT877" i="1" s="1"/>
  <c r="AT871" i="1"/>
  <c r="AT870" i="1" s="1"/>
  <c r="AT869" i="1" s="1"/>
  <c r="AT868" i="1" s="1"/>
  <c r="AT866" i="1"/>
  <c r="AT865" i="1" s="1"/>
  <c r="AT864" i="1" s="1"/>
  <c r="AT863" i="1" s="1"/>
  <c r="AT860" i="1"/>
  <c r="AT859" i="1" s="1"/>
  <c r="AT858" i="1" s="1"/>
  <c r="AT857" i="1" s="1"/>
  <c r="AT856" i="1" s="1"/>
  <c r="AT853" i="1"/>
  <c r="AT852" i="1" s="1"/>
  <c r="AT850" i="1"/>
  <c r="AT849" i="1" s="1"/>
  <c r="AT847" i="1"/>
  <c r="AT845" i="1"/>
  <c r="AT841" i="1"/>
  <c r="AT840" i="1" s="1"/>
  <c r="AT838" i="1"/>
  <c r="AT837" i="1" s="1"/>
  <c r="AT835" i="1"/>
  <c r="AT834" i="1" s="1"/>
  <c r="AT832" i="1"/>
  <c r="AT830" i="1"/>
  <c r="AT827" i="1"/>
  <c r="AT826" i="1" s="1"/>
  <c r="AT823" i="1"/>
  <c r="AT822" i="1" s="1"/>
  <c r="AT821" i="1" s="1"/>
  <c r="AT817" i="1"/>
  <c r="AT815" i="1"/>
  <c r="AT813" i="1"/>
  <c r="AT810" i="1"/>
  <c r="AT809" i="1" s="1"/>
  <c r="AT805" i="1"/>
  <c r="AT803" i="1"/>
  <c r="AT794" i="1"/>
  <c r="AT793" i="1" s="1"/>
  <c r="AT792" i="1" s="1"/>
  <c r="AT790" i="1"/>
  <c r="AT788" i="1"/>
  <c r="AT783" i="1"/>
  <c r="AT782" i="1" s="1"/>
  <c r="AT781" i="1" s="1"/>
  <c r="AT779" i="1"/>
  <c r="AT777" i="1"/>
  <c r="AT771" i="1"/>
  <c r="AT769" i="1"/>
  <c r="AT762" i="1"/>
  <c r="AT760" i="1"/>
  <c r="AT756" i="1"/>
  <c r="AT754" i="1"/>
  <c r="AT747" i="1"/>
  <c r="AT746" i="1" s="1"/>
  <c r="AT745" i="1" s="1"/>
  <c r="AT742" i="1"/>
  <c r="AT741" i="1" s="1"/>
  <c r="AT738" i="1"/>
  <c r="AT737" i="1" s="1"/>
  <c r="AT735" i="1"/>
  <c r="AT734" i="1" s="1"/>
  <c r="AT731" i="1"/>
  <c r="AT730" i="1" s="1"/>
  <c r="AT726" i="1"/>
  <c r="AT725" i="1" s="1"/>
  <c r="AT721" i="1"/>
  <c r="AT720" i="1" s="1"/>
  <c r="AT719" i="1" s="1"/>
  <c r="AT714" i="1"/>
  <c r="AT712" i="1"/>
  <c r="AT710" i="1"/>
  <c r="AT707" i="1"/>
  <c r="AT706" i="1" s="1"/>
  <c r="AT701" i="1"/>
  <c r="AT700" i="1" s="1"/>
  <c r="AT697" i="1"/>
  <c r="AT696" i="1" s="1"/>
  <c r="AT691" i="1"/>
  <c r="AT690" i="1" s="1"/>
  <c r="AT689" i="1" s="1"/>
  <c r="AT686" i="1"/>
  <c r="AT684" i="1"/>
  <c r="AT679" i="1"/>
  <c r="AT678" i="1" s="1"/>
  <c r="AT677" i="1" s="1"/>
  <c r="AT676" i="1" s="1"/>
  <c r="AT674" i="1"/>
  <c r="AT673" i="1" s="1"/>
  <c r="AT672" i="1" s="1"/>
  <c r="AT671" i="1" s="1"/>
  <c r="AT669" i="1"/>
  <c r="AT668" i="1" s="1"/>
  <c r="AT665" i="1"/>
  <c r="AT663" i="1"/>
  <c r="AT660" i="1"/>
  <c r="AT657" i="1"/>
  <c r="AT655" i="1"/>
  <c r="AT653" i="1"/>
  <c r="AT649" i="1"/>
  <c r="AT648" i="1" s="1"/>
  <c r="AT647" i="1" s="1"/>
  <c r="AT642" i="1"/>
  <c r="AT641" i="1" s="1"/>
  <c r="AT640" i="1" s="1"/>
  <c r="AT639" i="1" s="1"/>
  <c r="AT638" i="1" s="1"/>
  <c r="AT636" i="1"/>
  <c r="AT635" i="1" s="1"/>
  <c r="AT634" i="1" s="1"/>
  <c r="AT633" i="1" s="1"/>
  <c r="AT631" i="1"/>
  <c r="AT630" i="1" s="1"/>
  <c r="AT629" i="1" s="1"/>
  <c r="AT628" i="1" s="1"/>
  <c r="AT625" i="1"/>
  <c r="AT624" i="1" s="1"/>
  <c r="AT623" i="1" s="1"/>
  <c r="AT622" i="1" s="1"/>
  <c r="AT620" i="1"/>
  <c r="AT619" i="1" s="1"/>
  <c r="AT616" i="1"/>
  <c r="AT615" i="1" s="1"/>
  <c r="AT612" i="1"/>
  <c r="AT610" i="1"/>
  <c r="AT608" i="1"/>
  <c r="AT606" i="1"/>
  <c r="AT602" i="1"/>
  <c r="AT601" i="1" s="1"/>
  <c r="AT599" i="1"/>
  <c r="AT598" i="1" s="1"/>
  <c r="AT596" i="1"/>
  <c r="AT595" i="1" s="1"/>
  <c r="AT593" i="1"/>
  <c r="AT592" i="1" s="1"/>
  <c r="AT589" i="1"/>
  <c r="AT588" i="1" s="1"/>
  <c r="AT585" i="1"/>
  <c r="AT584" i="1" s="1"/>
  <c r="AT582" i="1"/>
  <c r="AT581" i="1" s="1"/>
  <c r="AT578" i="1"/>
  <c r="AT577" i="1" s="1"/>
  <c r="AT575" i="1"/>
  <c r="AT574" i="1" s="1"/>
  <c r="AT572" i="1"/>
  <c r="AT571" i="1" s="1"/>
  <c r="AT569" i="1"/>
  <c r="AT568" i="1" s="1"/>
  <c r="AT566" i="1"/>
  <c r="AT565" i="1" s="1"/>
  <c r="AT563" i="1"/>
  <c r="AT562" i="1" s="1"/>
  <c r="AT560" i="1"/>
  <c r="AT559" i="1" s="1"/>
  <c r="AT557" i="1"/>
  <c r="AT556" i="1" s="1"/>
  <c r="AT554" i="1"/>
  <c r="AT553" i="1" s="1"/>
  <c r="AT551" i="1"/>
  <c r="AT550" i="1" s="1"/>
  <c r="AT547" i="1"/>
  <c r="AT546" i="1" s="1"/>
  <c r="AT543" i="1"/>
  <c r="AT542" i="1" s="1"/>
  <c r="AT541" i="1" s="1"/>
  <c r="AT536" i="1"/>
  <c r="AT535" i="1" s="1"/>
  <c r="AT534" i="1" s="1"/>
  <c r="AT533" i="1" s="1"/>
  <c r="AT530" i="1"/>
  <c r="AT529" i="1" s="1"/>
  <c r="AT526" i="1"/>
  <c r="AT525" i="1" s="1"/>
  <c r="AT522" i="1"/>
  <c r="AT521" i="1" s="1"/>
  <c r="AT518" i="1"/>
  <c r="AT517" i="1" s="1"/>
  <c r="AT515" i="1"/>
  <c r="AT514" i="1" s="1"/>
  <c r="AT511" i="1"/>
  <c r="AT510" i="1" s="1"/>
  <c r="AT507" i="1"/>
  <c r="AT506" i="1" s="1"/>
  <c r="AT503" i="1"/>
  <c r="AT502" i="1" s="1"/>
  <c r="AT497" i="1"/>
  <c r="AT496" i="1" s="1"/>
  <c r="AT493" i="1"/>
  <c r="AT492" i="1" s="1"/>
  <c r="AT485" i="1"/>
  <c r="AT484" i="1" s="1"/>
  <c r="AT483" i="1" s="1"/>
  <c r="AT482" i="1" s="1"/>
  <c r="AT481" i="1" s="1"/>
  <c r="AT478" i="1"/>
  <c r="AT477" i="1" s="1"/>
  <c r="AT474" i="1"/>
  <c r="AT473" i="1" s="1"/>
  <c r="AT467" i="1"/>
  <c r="AT465" i="1"/>
  <c r="AT463" i="1"/>
  <c r="AT460" i="1"/>
  <c r="AT459" i="1" s="1"/>
  <c r="AT453" i="1"/>
  <c r="AT452" i="1" s="1"/>
  <c r="AT451" i="1" s="1"/>
  <c r="AT450" i="1" s="1"/>
  <c r="AT448" i="1"/>
  <c r="AT447" i="1" s="1"/>
  <c r="AT446" i="1" s="1"/>
  <c r="AT444" i="1"/>
  <c r="AT443" i="1" s="1"/>
  <c r="AT442" i="1" s="1"/>
  <c r="AT439" i="1"/>
  <c r="AT438" i="1" s="1"/>
  <c r="AT437" i="1" s="1"/>
  <c r="AT434" i="1"/>
  <c r="AT433" i="1" s="1"/>
  <c r="AT432" i="1" s="1"/>
  <c r="AT429" i="1"/>
  <c r="AT428" i="1" s="1"/>
  <c r="AT427" i="1" s="1"/>
  <c r="AT425" i="1"/>
  <c r="AT421" i="1"/>
  <c r="AT419" i="1"/>
  <c r="AT413" i="1"/>
  <c r="AT412" i="1" s="1"/>
  <c r="AT411" i="1" s="1"/>
  <c r="AT409" i="1"/>
  <c r="AT408" i="1" s="1"/>
  <c r="AT407" i="1" s="1"/>
  <c r="AT402" i="1"/>
  <c r="AT401" i="1" s="1"/>
  <c r="AT400" i="1" s="1"/>
  <c r="AT399" i="1" s="1"/>
  <c r="AT397" i="1"/>
  <c r="AT396" i="1" s="1"/>
  <c r="AT395" i="1" s="1"/>
  <c r="AT393" i="1"/>
  <c r="AT392" i="1" s="1"/>
  <c r="AT391" i="1" s="1"/>
  <c r="AT388" i="1"/>
  <c r="AT387" i="1" s="1"/>
  <c r="AT385" i="1"/>
  <c r="AT383" i="1"/>
  <c r="AT377" i="1"/>
  <c r="AT376" i="1" s="1"/>
  <c r="AT375" i="1" s="1"/>
  <c r="AT374" i="1" s="1"/>
  <c r="AT372" i="1"/>
  <c r="AT371" i="1" s="1"/>
  <c r="AT369" i="1"/>
  <c r="AT367" i="1"/>
  <c r="AT364" i="1"/>
  <c r="AT362" i="1"/>
  <c r="AT359" i="1"/>
  <c r="AT358" i="1" s="1"/>
  <c r="AT354" i="1"/>
  <c r="AT353" i="1" s="1"/>
  <c r="AT352" i="1" s="1"/>
  <c r="AT351" i="1" s="1"/>
  <c r="AT349" i="1"/>
  <c r="AT348" i="1" s="1"/>
  <c r="AT347" i="1" s="1"/>
  <c r="AT346" i="1" s="1"/>
  <c r="AT343" i="1"/>
  <c r="AT342" i="1" s="1"/>
  <c r="AT341" i="1" s="1"/>
  <c r="AT339" i="1"/>
  <c r="AT338" i="1" s="1"/>
  <c r="AT337" i="1" s="1"/>
  <c r="AT331" i="1"/>
  <c r="AT330" i="1" s="1"/>
  <c r="AT329" i="1" s="1"/>
  <c r="AT328" i="1" s="1"/>
  <c r="AT325" i="1"/>
  <c r="AT324" i="1" s="1"/>
  <c r="AT321" i="1"/>
  <c r="AT320" i="1" s="1"/>
  <c r="AT314" i="1"/>
  <c r="AT312" i="1"/>
  <c r="AT310" i="1"/>
  <c r="AT307" i="1"/>
  <c r="AT305" i="1"/>
  <c r="AT303" i="1"/>
  <c r="AT300" i="1"/>
  <c r="AT299" i="1" s="1"/>
  <c r="AT297" i="1"/>
  <c r="AT295" i="1"/>
  <c r="AT293" i="1"/>
  <c r="AT290" i="1"/>
  <c r="AT284" i="1"/>
  <c r="AT283" i="1" s="1"/>
  <c r="AT282" i="1" s="1"/>
  <c r="AT281" i="1" s="1"/>
  <c r="AT280" i="1" s="1"/>
  <c r="AT278" i="1"/>
  <c r="AT277" i="1" s="1"/>
  <c r="AT270" i="1"/>
  <c r="AT269" i="1" s="1"/>
  <c r="AT268" i="1" s="1"/>
  <c r="AT267" i="1" s="1"/>
  <c r="AT263" i="1"/>
  <c r="AT262" i="1" s="1"/>
  <c r="AT260" i="1"/>
  <c r="AT259" i="1" s="1"/>
  <c r="AT257" i="1"/>
  <c r="AT251" i="1"/>
  <c r="AT250" i="1" s="1"/>
  <c r="AT245" i="1"/>
  <c r="AT244" i="1" s="1"/>
  <c r="AT241" i="1"/>
  <c r="AT240" i="1" s="1"/>
  <c r="AT230" i="1"/>
  <c r="AT228" i="1"/>
  <c r="AT226" i="1"/>
  <c r="AT223" i="1"/>
  <c r="AT222" i="1" s="1"/>
  <c r="AT217" i="1"/>
  <c r="AT216" i="1" s="1"/>
  <c r="AT214" i="1"/>
  <c r="AT212" i="1"/>
  <c r="AT210" i="1"/>
  <c r="AT205" i="1"/>
  <c r="AT204" i="1" s="1"/>
  <c r="AT202" i="1"/>
  <c r="AT201" i="1" s="1"/>
  <c r="AT199" i="1"/>
  <c r="AT198" i="1" s="1"/>
  <c r="AT192" i="1"/>
  <c r="AT191" i="1" s="1"/>
  <c r="AT189" i="1"/>
  <c r="AT188" i="1" s="1"/>
  <c r="AT186" i="1"/>
  <c r="AT184" i="1"/>
  <c r="AT182" i="1"/>
  <c r="AT174" i="1"/>
  <c r="AT172" i="1"/>
  <c r="AT170" i="1"/>
  <c r="AT162" i="1"/>
  <c r="AT161" i="1" s="1"/>
  <c r="AT159" i="1"/>
  <c r="AT158" i="1" s="1"/>
  <c r="AT155" i="1"/>
  <c r="AT154" i="1" s="1"/>
  <c r="AT152" i="1"/>
  <c r="AT151" i="1" s="1"/>
  <c r="AT149" i="1"/>
  <c r="AT148" i="1" s="1"/>
  <c r="AT146" i="1"/>
  <c r="AT144" i="1"/>
  <c r="AT141" i="1"/>
  <c r="AT138" i="1" s="1"/>
  <c r="AT132" i="1"/>
  <c r="AT130" i="1"/>
  <c r="AT128" i="1"/>
  <c r="AT125" i="1"/>
  <c r="AT124" i="1" s="1"/>
  <c r="AT117" i="1"/>
  <c r="AT116" i="1" s="1"/>
  <c r="AT114" i="1"/>
  <c r="AT113" i="1" s="1"/>
  <c r="AT110" i="1"/>
  <c r="AT109" i="1" s="1"/>
  <c r="AT108" i="1" s="1"/>
  <c r="AT105" i="1"/>
  <c r="AT104" i="1" s="1"/>
  <c r="AT103" i="1" s="1"/>
  <c r="AT101" i="1"/>
  <c r="AT100" i="1" s="1"/>
  <c r="AT99" i="1" s="1"/>
  <c r="AT95" i="1"/>
  <c r="AT94" i="1" s="1"/>
  <c r="AT93" i="1" s="1"/>
  <c r="AT92" i="1" s="1"/>
  <c r="AT91" i="1" s="1"/>
  <c r="AT89" i="1"/>
  <c r="AT87" i="1"/>
  <c r="AT85" i="1"/>
  <c r="AT82" i="1"/>
  <c r="AT81" i="1" s="1"/>
  <c r="AT74" i="1"/>
  <c r="AT73" i="1" s="1"/>
  <c r="AT71" i="1"/>
  <c r="AT70" i="1" s="1"/>
  <c r="AT64" i="1"/>
  <c r="AT62" i="1"/>
  <c r="AT60" i="1"/>
  <c r="AT57" i="1"/>
  <c r="AT56" i="1" s="1"/>
  <c r="AT52" i="1"/>
  <c r="AT51" i="1" s="1"/>
  <c r="AT49" i="1"/>
  <c r="AT48" i="1" s="1"/>
  <c r="AT45" i="1"/>
  <c r="AT44" i="1" s="1"/>
  <c r="AT43" i="1" s="1"/>
  <c r="AT40" i="1"/>
  <c r="AT39" i="1" s="1"/>
  <c r="AT36" i="1"/>
  <c r="AT34" i="1"/>
  <c r="AT32" i="1"/>
  <c r="AT28" i="1"/>
  <c r="AT27" i="1" s="1"/>
  <c r="AT25" i="1"/>
  <c r="AT23" i="1"/>
  <c r="AW491" i="1" l="1"/>
  <c r="AV491" i="1"/>
  <c r="AT491" i="1"/>
  <c r="AU491" i="1"/>
  <c r="AV236" i="1"/>
  <c r="AW236" i="1"/>
  <c r="AW235" i="1" s="1"/>
  <c r="AW234" i="1" s="1"/>
  <c r="AU273" i="1"/>
  <c r="AU272" i="1" s="1"/>
  <c r="AU266" i="1" s="1"/>
  <c r="AT273" i="1"/>
  <c r="AT272" i="1" s="1"/>
  <c r="AT266" i="1" s="1"/>
  <c r="AV273" i="1"/>
  <c r="AV272" i="1" s="1"/>
  <c r="AV266" i="1" s="1"/>
  <c r="AT236" i="1"/>
  <c r="AT235" i="1" s="1"/>
  <c r="AT234" i="1" s="1"/>
  <c r="AU236" i="1"/>
  <c r="AU235" i="1" s="1"/>
  <c r="AU234" i="1" s="1"/>
  <c r="AW273" i="1"/>
  <c r="AW272" i="1" s="1"/>
  <c r="AW266" i="1" s="1"/>
  <c r="AW3129" i="1"/>
  <c r="AW3128" i="1" s="1"/>
  <c r="AU3129" i="1"/>
  <c r="AU3128" i="1" s="1"/>
  <c r="AV3129" i="1"/>
  <c r="AV3128" i="1" s="1"/>
  <c r="AT3118" i="1"/>
  <c r="AU3393" i="1"/>
  <c r="AU3432" i="1"/>
  <c r="AU3431" i="1" s="1"/>
  <c r="AU3430" i="1" s="1"/>
  <c r="AV3463" i="1"/>
  <c r="AT1240" i="1"/>
  <c r="AT1239" i="1" s="1"/>
  <c r="AT2808" i="1"/>
  <c r="AT2804" i="1" s="1"/>
  <c r="AT2803" i="1" s="1"/>
  <c r="AT2797" i="1" s="1"/>
  <c r="AT2796" i="1" s="1"/>
  <c r="AT3101" i="1"/>
  <c r="AT3481" i="1"/>
  <c r="AT3480" i="1" s="1"/>
  <c r="AV22" i="1"/>
  <c r="AV21" i="1" s="1"/>
  <c r="AW22" i="1"/>
  <c r="AW21" i="1" s="1"/>
  <c r="AU3463" i="1"/>
  <c r="AW253" i="1"/>
  <c r="AW249" i="1" s="1"/>
  <c r="AW248" i="1" s="1"/>
  <c r="AW247" i="1" s="1"/>
  <c r="AU970" i="1"/>
  <c r="AU969" i="1" s="1"/>
  <c r="AU968" i="1" s="1"/>
  <c r="AU967" i="1" s="1"/>
  <c r="AW2920" i="1"/>
  <c r="AW2919" i="1" s="1"/>
  <c r="AW2918" i="1" s="1"/>
  <c r="AU3015" i="1"/>
  <c r="AU3011" i="1" s="1"/>
  <c r="AU3010" i="1" s="1"/>
  <c r="AV3447" i="1"/>
  <c r="AV3443" i="1" s="1"/>
  <c r="AV3442" i="1" s="1"/>
  <c r="AU390" i="1"/>
  <c r="AV1122" i="1"/>
  <c r="AV1121" i="1" s="1"/>
  <c r="AU69" i="1"/>
  <c r="AU68" i="1" s="1"/>
  <c r="AU67" i="1" s="1"/>
  <c r="AU66" i="1" s="1"/>
  <c r="AW970" i="1"/>
  <c r="AW969" i="1" s="1"/>
  <c r="AW968" i="1" s="1"/>
  <c r="AW967" i="1" s="1"/>
  <c r="AW3548" i="1"/>
  <c r="AW3544" i="1" s="1"/>
  <c r="AW3543" i="1" s="1"/>
  <c r="AW3542" i="1" s="1"/>
  <c r="AW3541" i="1" s="1"/>
  <c r="AV112" i="1"/>
  <c r="AW143" i="1"/>
  <c r="AW137" i="1" s="1"/>
  <c r="AV319" i="1"/>
  <c r="AV318" i="1" s="1"/>
  <c r="AV317" i="1" s="1"/>
  <c r="AV316" i="1" s="1"/>
  <c r="AU802" i="1"/>
  <c r="AU801" i="1" s="1"/>
  <c r="AU800" i="1" s="1"/>
  <c r="AV2985" i="1"/>
  <c r="AW2985" i="1"/>
  <c r="AW2984" i="1" s="1"/>
  <c r="AW3015" i="1"/>
  <c r="AW3011" i="1" s="1"/>
  <c r="AW3010" i="1" s="1"/>
  <c r="AV970" i="1"/>
  <c r="AV969" i="1" s="1"/>
  <c r="AV968" i="1" s="1"/>
  <c r="AV967" i="1" s="1"/>
  <c r="AT462" i="1"/>
  <c r="AT662" i="1"/>
  <c r="AV98" i="1"/>
  <c r="AW1899" i="1"/>
  <c r="AW1898" i="1" s="1"/>
  <c r="AW1892" i="1" s="1"/>
  <c r="AW1885" i="1" s="1"/>
  <c r="AU2969" i="1"/>
  <c r="AV3179" i="1"/>
  <c r="AW862" i="1"/>
  <c r="AW855" i="1" s="1"/>
  <c r="AU1988" i="1"/>
  <c r="AU1987" i="1" s="1"/>
  <c r="AU1986" i="1" s="1"/>
  <c r="AU1985" i="1" s="1"/>
  <c r="AW1996" i="1"/>
  <c r="AW1995" i="1" s="1"/>
  <c r="AV2046" i="1"/>
  <c r="AV2042" i="1" s="1"/>
  <c r="AV2230" i="1"/>
  <c r="AV2226" i="1" s="1"/>
  <c r="AV2225" i="1" s="1"/>
  <c r="AU2243" i="1"/>
  <c r="AU2238" i="1" s="1"/>
  <c r="AU2237" i="1" s="1"/>
  <c r="AV2781" i="1"/>
  <c r="AT253" i="1"/>
  <c r="AT249" i="1" s="1"/>
  <c r="AT248" i="1" s="1"/>
  <c r="AT247" i="1" s="1"/>
  <c r="AW319" i="1"/>
  <c r="AW318" i="1" s="1"/>
  <c r="AW317" i="1" s="1"/>
  <c r="AW316" i="1" s="1"/>
  <c r="AU361" i="1"/>
  <c r="AU1339" i="1"/>
  <c r="AU1338" i="1" s="1"/>
  <c r="AU1337" i="1" s="1"/>
  <c r="AU1326" i="1" s="1"/>
  <c r="AU1679" i="1"/>
  <c r="AU1678" i="1" s="1"/>
  <c r="AW1709" i="1"/>
  <c r="AW1708" i="1" s="1"/>
  <c r="AW1702" i="1" s="1"/>
  <c r="AW1695" i="1" s="1"/>
  <c r="AU2335" i="1"/>
  <c r="AU2334" i="1" s="1"/>
  <c r="AU2333" i="1" s="1"/>
  <c r="AU2332" i="1" s="1"/>
  <c r="AW2436" i="1"/>
  <c r="AW2435" i="1" s="1"/>
  <c r="AW2531" i="1"/>
  <c r="AU2622" i="1"/>
  <c r="AU2766" i="1"/>
  <c r="AU2790" i="1"/>
  <c r="AU2789" i="1" s="1"/>
  <c r="AU2788" i="1" s="1"/>
  <c r="AV812" i="1"/>
  <c r="AV808" i="1" s="1"/>
  <c r="AV807" i="1" s="1"/>
  <c r="AU1574" i="1"/>
  <c r="AU1573" i="1" s="1"/>
  <c r="AU1572" i="1" s="1"/>
  <c r="AU1571" i="1" s="1"/>
  <c r="AU2895" i="1"/>
  <c r="AT1208" i="1"/>
  <c r="AT1204" i="1" s="1"/>
  <c r="AT1203" i="1" s="1"/>
  <c r="AT3404" i="1"/>
  <c r="AT3400" i="1" s="1"/>
  <c r="AW520" i="1"/>
  <c r="AU614" i="1"/>
  <c r="AW683" i="1"/>
  <c r="AW682" i="1" s="1"/>
  <c r="AU695" i="1"/>
  <c r="AU694" i="1" s="1"/>
  <c r="AW1664" i="1"/>
  <c r="AW1660" i="1" s="1"/>
  <c r="AW1679" i="1"/>
  <c r="AW1678" i="1" s="1"/>
  <c r="AU1709" i="1"/>
  <c r="AU1708" i="1" s="1"/>
  <c r="AU1702" i="1" s="1"/>
  <c r="AU1695" i="1" s="1"/>
  <c r="AU2490" i="1"/>
  <c r="AU2531" i="1"/>
  <c r="AV69" i="1"/>
  <c r="AV68" i="1" s="1"/>
  <c r="AV67" i="1" s="1"/>
  <c r="AV66" i="1" s="1"/>
  <c r="AT605" i="1"/>
  <c r="AT604" i="1" s="1"/>
  <c r="AT3502" i="1"/>
  <c r="AT3501" i="1" s="1"/>
  <c r="AT3500" i="1" s="1"/>
  <c r="AT3499" i="1" s="1"/>
  <c r="AT3548" i="1"/>
  <c r="AT3544" i="1" s="1"/>
  <c r="AT3543" i="1" s="1"/>
  <c r="AT3542" i="1" s="1"/>
  <c r="AT3541" i="1" s="1"/>
  <c r="AW127" i="1"/>
  <c r="AW123" i="1" s="1"/>
  <c r="AW122" i="1" s="1"/>
  <c r="AW121" i="1" s="1"/>
  <c r="AW120" i="1" s="1"/>
  <c r="AU127" i="1"/>
  <c r="AU123" i="1" s="1"/>
  <c r="AU122" i="1" s="1"/>
  <c r="AU121" i="1" s="1"/>
  <c r="AU120" i="1" s="1"/>
  <c r="AU520" i="1"/>
  <c r="AW2895" i="1"/>
  <c r="AT361" i="1"/>
  <c r="AT996" i="1"/>
  <c r="AT995" i="1" s="1"/>
  <c r="AT994" i="1" s="1"/>
  <c r="AT1607" i="1"/>
  <c r="AT1606" i="1" s="1"/>
  <c r="AT1605" i="1" s="1"/>
  <c r="AT1599" i="1" s="1"/>
  <c r="AT1598" i="1" s="1"/>
  <c r="AT2969" i="1"/>
  <c r="AU776" i="1"/>
  <c r="AU775" i="1" s="1"/>
  <c r="AV844" i="1"/>
  <c r="AW844" i="1"/>
  <c r="AW843" i="1" s="1"/>
  <c r="AU1240" i="1"/>
  <c r="AU1239" i="1" s="1"/>
  <c r="AV1444" i="1"/>
  <c r="AV1440" i="1" s="1"/>
  <c r="AV1494" i="1"/>
  <c r="AV1493" i="1" s="1"/>
  <c r="AU1607" i="1"/>
  <c r="AU1606" i="1" s="1"/>
  <c r="AU1605" i="1" s="1"/>
  <c r="AU1599" i="1" s="1"/>
  <c r="AU1598" i="1" s="1"/>
  <c r="AU1764" i="1"/>
  <c r="AU1763" i="1" s="1"/>
  <c r="AU1762" i="1" s="1"/>
  <c r="AU1756" i="1" s="1"/>
  <c r="AW2521" i="1"/>
  <c r="AU2704" i="1"/>
  <c r="AV2756" i="1"/>
  <c r="AV2752" i="1" s="1"/>
  <c r="AV2751" i="1" s="1"/>
  <c r="AW3070" i="1"/>
  <c r="AW3066" i="1" s="1"/>
  <c r="AW3061" i="1" s="1"/>
  <c r="AV3085" i="1"/>
  <c r="AW390" i="1"/>
  <c r="AT143" i="1"/>
  <c r="AT137" i="1" s="1"/>
  <c r="AT382" i="1"/>
  <c r="AT381" i="1" s="1"/>
  <c r="AT380" i="1" s="1"/>
  <c r="AT768" i="1"/>
  <c r="AT767" i="1" s="1"/>
  <c r="AT766" i="1" s="1"/>
  <c r="AT765" i="1" s="1"/>
  <c r="AT802" i="1"/>
  <c r="AT801" i="1" s="1"/>
  <c r="AT800" i="1" s="1"/>
  <c r="AT829" i="1"/>
  <c r="AT825" i="1" s="1"/>
  <c r="AT844" i="1"/>
  <c r="AT843" i="1" s="1"/>
  <c r="AT1339" i="1"/>
  <c r="AT1338" i="1" s="1"/>
  <c r="AT1337" i="1" s="1"/>
  <c r="AT1326" i="1" s="1"/>
  <c r="AT2019" i="1"/>
  <c r="AT2018" i="1" s="1"/>
  <c r="AT2017" i="1" s="1"/>
  <c r="AT2490" i="1"/>
  <c r="AT2790" i="1"/>
  <c r="AT2789" i="1" s="1"/>
  <c r="AT2788" i="1" s="1"/>
  <c r="AV47" i="1"/>
  <c r="AV42" i="1" s="1"/>
  <c r="AW47" i="1"/>
  <c r="AW42" i="1" s="1"/>
  <c r="AU768" i="1"/>
  <c r="AU767" i="1" s="1"/>
  <c r="AU766" i="1" s="1"/>
  <c r="AU765" i="1" s="1"/>
  <c r="AW1319" i="1"/>
  <c r="AW1318" i="1" s="1"/>
  <c r="AW1317" i="1" s="1"/>
  <c r="AW1316" i="1" s="1"/>
  <c r="AV1360" i="1"/>
  <c r="AV1359" i="1" s="1"/>
  <c r="AV1358" i="1" s="1"/>
  <c r="AV1357" i="1" s="1"/>
  <c r="AU1419" i="1"/>
  <c r="AU1418" i="1" s="1"/>
  <c r="AU1417" i="1" s="1"/>
  <c r="AU1459" i="1"/>
  <c r="AU1458" i="1" s="1"/>
  <c r="AV1484" i="1"/>
  <c r="AV1483" i="1" s="1"/>
  <c r="AV1477" i="1" s="1"/>
  <c r="AV1470" i="1" s="1"/>
  <c r="AV1627" i="1"/>
  <c r="AV1626" i="1" s="1"/>
  <c r="AV1625" i="1" s="1"/>
  <c r="AV1619" i="1" s="1"/>
  <c r="AV1612" i="1" s="1"/>
  <c r="AW1764" i="1"/>
  <c r="AW1763" i="1" s="1"/>
  <c r="AW1762" i="1" s="1"/>
  <c r="AW1756" i="1" s="1"/>
  <c r="AW1838" i="1"/>
  <c r="AW1837" i="1" s="1"/>
  <c r="AW1836" i="1" s="1"/>
  <c r="AV1848" i="1"/>
  <c r="AV1844" i="1" s="1"/>
  <c r="AV1843" i="1" s="1"/>
  <c r="AW1848" i="1"/>
  <c r="AW1844" i="1" s="1"/>
  <c r="AW1843" i="1" s="1"/>
  <c r="AU2756" i="1"/>
  <c r="AU2752" i="1" s="1"/>
  <c r="AU2751" i="1" s="1"/>
  <c r="AW2808" i="1"/>
  <c r="AW2804" i="1" s="1"/>
  <c r="AW2803" i="1" s="1"/>
  <c r="AW2797" i="1" s="1"/>
  <c r="AW2796" i="1" s="1"/>
  <c r="AU3070" i="1"/>
  <c r="AU3066" i="1" s="1"/>
  <c r="AU3061" i="1" s="1"/>
  <c r="AV3113" i="1"/>
  <c r="AV3214" i="1"/>
  <c r="AW3214" i="1"/>
  <c r="AV3336" i="1"/>
  <c r="AV3332" i="1" s="1"/>
  <c r="AV3331" i="1" s="1"/>
  <c r="AV3324" i="1" s="1"/>
  <c r="AT181" i="1"/>
  <c r="AT180" i="1" s="1"/>
  <c r="AT179" i="1" s="1"/>
  <c r="AT178" i="1" s="1"/>
  <c r="AT177" i="1" s="1"/>
  <c r="AT759" i="1"/>
  <c r="AT1444" i="1"/>
  <c r="AT1440" i="1" s="1"/>
  <c r="AT2817" i="1"/>
  <c r="AT2816" i="1" s="1"/>
  <c r="AT3056" i="1"/>
  <c r="AT3055" i="1" s="1"/>
  <c r="AT3054" i="1" s="1"/>
  <c r="AT3209" i="1"/>
  <c r="AU22" i="1"/>
  <c r="AU21" i="1" s="1"/>
  <c r="AV84" i="1"/>
  <c r="AV80" i="1" s="1"/>
  <c r="AV79" i="1" s="1"/>
  <c r="AV78" i="1" s="1"/>
  <c r="AW302" i="1"/>
  <c r="AW336" i="1"/>
  <c r="AW335" i="1" s="1"/>
  <c r="AV520" i="1"/>
  <c r="AT2429" i="1"/>
  <c r="AT2428" i="1" s="1"/>
  <c r="AT2427" i="1" s="1"/>
  <c r="AT2766" i="1"/>
  <c r="AT2985" i="1"/>
  <c r="AT2984" i="1" s="1"/>
  <c r="AT3569" i="1"/>
  <c r="AT302" i="1"/>
  <c r="AT319" i="1"/>
  <c r="AT318" i="1" s="1"/>
  <c r="AT317" i="1" s="1"/>
  <c r="AT316" i="1" s="1"/>
  <c r="AT1459" i="1"/>
  <c r="AT1627" i="1"/>
  <c r="AT1626" i="1" s="1"/>
  <c r="AT1625" i="1" s="1"/>
  <c r="AT1619" i="1" s="1"/>
  <c r="AT1612" i="1" s="1"/>
  <c r="AT2458" i="1"/>
  <c r="AT2451" i="1" s="1"/>
  <c r="AT2962" i="1"/>
  <c r="AT3096" i="1"/>
  <c r="AT3463" i="1"/>
  <c r="AV366" i="1"/>
  <c r="AU418" i="1"/>
  <c r="AU417" i="1" s="1"/>
  <c r="AU416" i="1" s="1"/>
  <c r="AV683" i="1"/>
  <c r="AV682" i="1" s="1"/>
  <c r="AV681" i="1" s="1"/>
  <c r="AU759" i="1"/>
  <c r="AU787" i="1"/>
  <c r="AU786" i="1" s="1"/>
  <c r="AV829" i="1"/>
  <c r="AV825" i="1" s="1"/>
  <c r="AV1145" i="1"/>
  <c r="AV1144" i="1" s="1"/>
  <c r="AV1143" i="1" s="1"/>
  <c r="AV1142" i="1" s="1"/>
  <c r="AW1170" i="1"/>
  <c r="AW1169" i="1" s="1"/>
  <c r="AV1198" i="1"/>
  <c r="AV1197" i="1" s="1"/>
  <c r="AV1196" i="1" s="1"/>
  <c r="AU1225" i="1"/>
  <c r="AU1221" i="1" s="1"/>
  <c r="AW1444" i="1"/>
  <c r="AW1440" i="1" s="1"/>
  <c r="AV1709" i="1"/>
  <c r="AV1708" i="1" s="1"/>
  <c r="AV1702" i="1" s="1"/>
  <c r="AV1695" i="1" s="1"/>
  <c r="AW1785" i="1"/>
  <c r="AW1784" i="1" s="1"/>
  <c r="AW1783" i="1" s="1"/>
  <c r="AW1782" i="1" s="1"/>
  <c r="AV1810" i="1"/>
  <c r="AV1809" i="1" s="1"/>
  <c r="AV1838" i="1"/>
  <c r="AV1837" i="1" s="1"/>
  <c r="AV1836" i="1" s="1"/>
  <c r="AU1848" i="1"/>
  <c r="AU1844" i="1" s="1"/>
  <c r="AU1843" i="1" s="1"/>
  <c r="AV2061" i="1"/>
  <c r="AV2060" i="1" s="1"/>
  <c r="AV2096" i="1"/>
  <c r="AV2095" i="1" s="1"/>
  <c r="AV2094" i="1" s="1"/>
  <c r="AU2188" i="1"/>
  <c r="AU2187" i="1" s="1"/>
  <c r="AU2186" i="1" s="1"/>
  <c r="AU2185" i="1" s="1"/>
  <c r="AU2314" i="1"/>
  <c r="AU2313" i="1" s="1"/>
  <c r="AU2312" i="1" s="1"/>
  <c r="AU2301" i="1" s="1"/>
  <c r="AW2386" i="1"/>
  <c r="AW2385" i="1" s="1"/>
  <c r="AW2384" i="1" s="1"/>
  <c r="AW2383" i="1" s="1"/>
  <c r="AU2436" i="1"/>
  <c r="AU2435" i="1" s="1"/>
  <c r="AU2503" i="1"/>
  <c r="AU2498" i="1" s="1"/>
  <c r="AU2497" i="1" s="1"/>
  <c r="AW2540" i="1"/>
  <c r="AW2539" i="1" s="1"/>
  <c r="AU2552" i="1"/>
  <c r="AU2548" i="1" s="1"/>
  <c r="AU2547" i="1" s="1"/>
  <c r="AV2552" i="1"/>
  <c r="AV2548" i="1" s="1"/>
  <c r="AV2547" i="1" s="1"/>
  <c r="AV2622" i="1"/>
  <c r="AU2863" i="1"/>
  <c r="AU2862" i="1" s="1"/>
  <c r="AU2861" i="1" s="1"/>
  <c r="AU2860" i="1" s="1"/>
  <c r="AU2883" i="1"/>
  <c r="AV2883" i="1"/>
  <c r="AU2985" i="1"/>
  <c r="AU2984" i="1" s="1"/>
  <c r="AW3118" i="1"/>
  <c r="AU3160" i="1"/>
  <c r="AU3234" i="1"/>
  <c r="AU3228" i="1" s="1"/>
  <c r="AU3227" i="1" s="1"/>
  <c r="AU3285" i="1"/>
  <c r="AU3284" i="1" s="1"/>
  <c r="AU3307" i="1"/>
  <c r="AV3413" i="1"/>
  <c r="AV3412" i="1" s="1"/>
  <c r="AV3411" i="1" s="1"/>
  <c r="AW462" i="1"/>
  <c r="AW458" i="1" s="1"/>
  <c r="AW457" i="1" s="1"/>
  <c r="AW456" i="1" s="1"/>
  <c r="AV2335" i="1"/>
  <c r="AV2334" i="1" s="1"/>
  <c r="AV2333" i="1" s="1"/>
  <c r="AV2332" i="1" s="1"/>
  <c r="AV2429" i="1"/>
  <c r="AV2428" i="1" s="1"/>
  <c r="AV2427" i="1" s="1"/>
  <c r="AV2436" i="1"/>
  <c r="AV2435" i="1" s="1"/>
  <c r="AV3209" i="1"/>
  <c r="AV3256" i="1"/>
  <c r="AV3255" i="1" s="1"/>
  <c r="AV3254" i="1" s="1"/>
  <c r="AV3253" i="1" s="1"/>
  <c r="AU3404" i="1"/>
  <c r="AU3400" i="1" s="1"/>
  <c r="AV3548" i="1"/>
  <c r="AV3544" i="1" s="1"/>
  <c r="AV3543" i="1" s="1"/>
  <c r="AV3542" i="1" s="1"/>
  <c r="AV3541" i="1" s="1"/>
  <c r="AU253" i="1"/>
  <c r="AU249" i="1" s="1"/>
  <c r="AU248" i="1" s="1"/>
  <c r="AU247" i="1" s="1"/>
  <c r="AU289" i="1"/>
  <c r="AV302" i="1"/>
  <c r="AU319" i="1"/>
  <c r="AU318" i="1" s="1"/>
  <c r="AU317" i="1" s="1"/>
  <c r="AU316" i="1" s="1"/>
  <c r="AU336" i="1"/>
  <c r="AU335" i="1" s="1"/>
  <c r="AW361" i="1"/>
  <c r="AV382" i="1"/>
  <c r="AV381" i="1" s="1"/>
  <c r="AV380" i="1" s="1"/>
  <c r="AW662" i="1"/>
  <c r="AV695" i="1"/>
  <c r="AV694" i="1" s="1"/>
  <c r="AW776" i="1"/>
  <c r="AW775" i="1" s="1"/>
  <c r="AW996" i="1"/>
  <c r="AW995" i="1" s="1"/>
  <c r="AW994" i="1" s="1"/>
  <c r="AU1063" i="1"/>
  <c r="AU1062" i="1" s="1"/>
  <c r="AU1056" i="1" s="1"/>
  <c r="AU1049" i="1" s="1"/>
  <c r="AW1162" i="1"/>
  <c r="AW1161" i="1" s="1"/>
  <c r="AW1160" i="1" s="1"/>
  <c r="AW1159" i="1" s="1"/>
  <c r="AU1271" i="1"/>
  <c r="AU1270" i="1" s="1"/>
  <c r="AU1269" i="1" s="1"/>
  <c r="AU1263" i="1" s="1"/>
  <c r="AU1256" i="1" s="1"/>
  <c r="AW1339" i="1"/>
  <c r="AW1338" i="1" s="1"/>
  <c r="AW1337" i="1" s="1"/>
  <c r="AW1326" i="1" s="1"/>
  <c r="AU1429" i="1"/>
  <c r="AU1425" i="1" s="1"/>
  <c r="AU1424" i="1" s="1"/>
  <c r="AV1607" i="1"/>
  <c r="AV1606" i="1" s="1"/>
  <c r="AV1605" i="1" s="1"/>
  <c r="AV1599" i="1" s="1"/>
  <c r="AV1598" i="1" s="1"/>
  <c r="AW1637" i="1"/>
  <c r="AW1636" i="1" s="1"/>
  <c r="AW1635" i="1" s="1"/>
  <c r="AW1909" i="1"/>
  <c r="AW1908" i="1" s="1"/>
  <c r="AW1907" i="1" s="1"/>
  <c r="AW2019" i="1"/>
  <c r="AW2018" i="1" s="1"/>
  <c r="AW2017" i="1" s="1"/>
  <c r="AW2046" i="1"/>
  <c r="AW2042" i="1" s="1"/>
  <c r="AV2188" i="1"/>
  <c r="AV2187" i="1" s="1"/>
  <c r="AV2186" i="1" s="1"/>
  <c r="AV2185" i="1" s="1"/>
  <c r="AW2314" i="1"/>
  <c r="AW2313" i="1" s="1"/>
  <c r="AW2312" i="1" s="1"/>
  <c r="AW2301" i="1" s="1"/>
  <c r="AW2429" i="1"/>
  <c r="AW2428" i="1" s="1"/>
  <c r="AW2427" i="1" s="1"/>
  <c r="AV2503" i="1"/>
  <c r="AV2498" i="1" s="1"/>
  <c r="AV2497" i="1" s="1"/>
  <c r="AW2552" i="1"/>
  <c r="AW2548" i="1" s="1"/>
  <c r="AW2547" i="1" s="1"/>
  <c r="AW2776" i="1"/>
  <c r="AW2883" i="1"/>
  <c r="AU3096" i="1"/>
  <c r="AU3118" i="1"/>
  <c r="AW3160" i="1"/>
  <c r="AT47" i="1"/>
  <c r="AT42" i="1" s="1"/>
  <c r="AT98" i="1"/>
  <c r="AV390" i="1"/>
  <c r="AU2096" i="1"/>
  <c r="AU2095" i="1" s="1"/>
  <c r="AU2094" i="1" s="1"/>
  <c r="AV901" i="1"/>
  <c r="AU862" i="1"/>
  <c r="AU855" i="1" s="1"/>
  <c r="AV1719" i="1"/>
  <c r="AV1718" i="1" s="1"/>
  <c r="AV1717" i="1" s="1"/>
  <c r="AU1909" i="1"/>
  <c r="AU1908" i="1" s="1"/>
  <c r="AU1907" i="1" s="1"/>
  <c r="AU1162" i="1"/>
  <c r="AU1161" i="1" s="1"/>
  <c r="AU1160" i="1" s="1"/>
  <c r="AU1159" i="1" s="1"/>
  <c r="AU1519" i="1"/>
  <c r="AU1627" i="1"/>
  <c r="AU1626" i="1" s="1"/>
  <c r="AU1625" i="1" s="1"/>
  <c r="AU1619" i="1" s="1"/>
  <c r="AU1612" i="1" s="1"/>
  <c r="AV1909" i="1"/>
  <c r="AV1908" i="1" s="1"/>
  <c r="AV1907" i="1" s="1"/>
  <c r="AV1988" i="1"/>
  <c r="AV1987" i="1" s="1"/>
  <c r="AV1986" i="1" s="1"/>
  <c r="AV1985" i="1" s="1"/>
  <c r="AV2243" i="1"/>
  <c r="AV2238" i="1" s="1"/>
  <c r="AV2237" i="1" s="1"/>
  <c r="AT69" i="1"/>
  <c r="AT68" i="1" s="1"/>
  <c r="AT67" i="1" s="1"/>
  <c r="AT66" i="1" s="1"/>
  <c r="AT1304" i="1"/>
  <c r="AT1988" i="1"/>
  <c r="AT1987" i="1" s="1"/>
  <c r="AT1986" i="1" s="1"/>
  <c r="AT1985" i="1" s="1"/>
  <c r="AW157" i="1"/>
  <c r="AW545" i="1"/>
  <c r="AW1073" i="1"/>
  <c r="AW1072" i="1" s="1"/>
  <c r="AW1071" i="1" s="1"/>
  <c r="AV1162" i="1"/>
  <c r="AV1161" i="1" s="1"/>
  <c r="AV1160" i="1" s="1"/>
  <c r="AV1159" i="1" s="1"/>
  <c r="AV1385" i="1"/>
  <c r="AV1384" i="1" s="1"/>
  <c r="AU1719" i="1"/>
  <c r="AU1718" i="1" s="1"/>
  <c r="AU1717" i="1" s="1"/>
  <c r="AU1802" i="1"/>
  <c r="AU1801" i="1" s="1"/>
  <c r="AU1800" i="1" s="1"/>
  <c r="AU1799" i="1" s="1"/>
  <c r="AW2415" i="1"/>
  <c r="AW2410" i="1" s="1"/>
  <c r="AT520" i="1"/>
  <c r="AT1145" i="1"/>
  <c r="AT1144" i="1" s="1"/>
  <c r="AT1143" i="1" s="1"/>
  <c r="AT1142" i="1" s="1"/>
  <c r="AT1182" i="1"/>
  <c r="AT1181" i="1" s="1"/>
  <c r="AT1319" i="1"/>
  <c r="AT1318" i="1" s="1"/>
  <c r="AT1317" i="1" s="1"/>
  <c r="AT1316" i="1" s="1"/>
  <c r="AT1822" i="1"/>
  <c r="AT1821" i="1" s="1"/>
  <c r="AT2314" i="1"/>
  <c r="AT2313" i="1" s="1"/>
  <c r="AT2312" i="1" s="1"/>
  <c r="AT2301" i="1" s="1"/>
  <c r="AT2345" i="1"/>
  <c r="AT2344" i="1" s="1"/>
  <c r="AT2343" i="1" s="1"/>
  <c r="AT2342" i="1" s="1"/>
  <c r="AT2386" i="1"/>
  <c r="AT2385" i="1" s="1"/>
  <c r="AT2384" i="1" s="1"/>
  <c r="AT2383" i="1" s="1"/>
  <c r="AT2415" i="1"/>
  <c r="AT2410" i="1" s="1"/>
  <c r="AT2436" i="1"/>
  <c r="AT2435" i="1" s="1"/>
  <c r="AT2513" i="1"/>
  <c r="AT2512" i="1" s="1"/>
  <c r="AT2692" i="1"/>
  <c r="AT2691" i="1" s="1"/>
  <c r="AT2690" i="1" s="1"/>
  <c r="AT2704" i="1"/>
  <c r="AT2700" i="1" s="1"/>
  <c r="AT2699" i="1" s="1"/>
  <c r="AT2781" i="1"/>
  <c r="AT2920" i="1"/>
  <c r="AT2919" i="1" s="1"/>
  <c r="AT2918" i="1" s="1"/>
  <c r="AT3413" i="1"/>
  <c r="AT3412" i="1" s="1"/>
  <c r="AT3411" i="1" s="1"/>
  <c r="AT3432" i="1"/>
  <c r="AT3431" i="1" s="1"/>
  <c r="AT3430" i="1" s="1"/>
  <c r="AT3535" i="1"/>
  <c r="AT3531" i="1" s="1"/>
  <c r="AT3530" i="1" s="1"/>
  <c r="AT3529" i="1" s="1"/>
  <c r="AT3564" i="1"/>
  <c r="AT3563" i="1" s="1"/>
  <c r="AW31" i="1"/>
  <c r="AW30" i="1" s="1"/>
  <c r="AU31" i="1"/>
  <c r="AU30" i="1" s="1"/>
  <c r="AU112" i="1"/>
  <c r="AU107" i="1" s="1"/>
  <c r="AU157" i="1"/>
  <c r="AW169" i="1"/>
  <c r="AW168" i="1" s="1"/>
  <c r="AW167" i="1" s="1"/>
  <c r="AW166" i="1" s="1"/>
  <c r="AW165" i="1" s="1"/>
  <c r="AW164" i="1" s="1"/>
  <c r="AW197" i="1"/>
  <c r="AW196" i="1" s="1"/>
  <c r="AV225" i="1"/>
  <c r="AV221" i="1" s="1"/>
  <c r="AV220" i="1" s="1"/>
  <c r="AV219" i="1" s="1"/>
  <c r="AV336" i="1"/>
  <c r="AV335" i="1" s="1"/>
  <c r="AU366" i="1"/>
  <c r="AW695" i="1"/>
  <c r="AW694" i="1" s="1"/>
  <c r="AU724" i="1"/>
  <c r="AU718" i="1" s="1"/>
  <c r="AV724" i="1"/>
  <c r="AV718" i="1" s="1"/>
  <c r="AV1279" i="1"/>
  <c r="AV1278" i="1" s="1"/>
  <c r="AV1277" i="1" s="1"/>
  <c r="AV1744" i="1"/>
  <c r="AV1822" i="1"/>
  <c r="AV1821" i="1" s="1"/>
  <c r="AT31" i="1"/>
  <c r="AT30" i="1" s="1"/>
  <c r="AT169" i="1"/>
  <c r="AT168" i="1" s="1"/>
  <c r="AT167" i="1" s="1"/>
  <c r="AT166" i="1" s="1"/>
  <c r="AT165" i="1" s="1"/>
  <c r="AT164" i="1" s="1"/>
  <c r="AT309" i="1"/>
  <c r="AT695" i="1"/>
  <c r="AT694" i="1" s="1"/>
  <c r="AT776" i="1"/>
  <c r="AT775" i="1" s="1"/>
  <c r="AT787" i="1"/>
  <c r="AT786" i="1" s="1"/>
  <c r="AT812" i="1"/>
  <c r="AT808" i="1" s="1"/>
  <c r="AT807" i="1" s="1"/>
  <c r="AT930" i="1"/>
  <c r="AT929" i="1" s="1"/>
  <c r="AT918" i="1" s="1"/>
  <c r="AT1429" i="1"/>
  <c r="AT1425" i="1" s="1"/>
  <c r="AT1424" i="1" s="1"/>
  <c r="AT1550" i="1"/>
  <c r="AT1549" i="1" s="1"/>
  <c r="AT1548" i="1" s="1"/>
  <c r="AT1542" i="1" s="1"/>
  <c r="AT1709" i="1"/>
  <c r="AT1708" i="1" s="1"/>
  <c r="AT1702" i="1" s="1"/>
  <c r="AT1695" i="1" s="1"/>
  <c r="AT1785" i="1"/>
  <c r="AT1784" i="1" s="1"/>
  <c r="AT1783" i="1" s="1"/>
  <c r="AT1782" i="1" s="1"/>
  <c r="AT2230" i="1"/>
  <c r="AT2226" i="1" s="1"/>
  <c r="AT2225" i="1" s="1"/>
  <c r="AT2289" i="1"/>
  <c r="AT2503" i="1"/>
  <c r="AT2498" i="1" s="1"/>
  <c r="AT2497" i="1" s="1"/>
  <c r="AT2622" i="1"/>
  <c r="AT2863" i="1"/>
  <c r="AT2862" i="1" s="1"/>
  <c r="AT2861" i="1" s="1"/>
  <c r="AT2860" i="1" s="1"/>
  <c r="AT3179" i="1"/>
  <c r="AT3214" i="1"/>
  <c r="AT3336" i="1"/>
  <c r="AT3332" i="1" s="1"/>
  <c r="AT3331" i="1" s="1"/>
  <c r="AT3324" i="1" s="1"/>
  <c r="AU59" i="1"/>
  <c r="AU55" i="1" s="1"/>
  <c r="AU54" i="1" s="1"/>
  <c r="AW69" i="1"/>
  <c r="AW68" i="1" s="1"/>
  <c r="AW67" i="1" s="1"/>
  <c r="AW66" i="1" s="1"/>
  <c r="AU98" i="1"/>
  <c r="AU197" i="1"/>
  <c r="AU196" i="1" s="1"/>
  <c r="AW209" i="1"/>
  <c r="AW208" i="1" s="1"/>
  <c r="AW207" i="1" s="1"/>
  <c r="AV418" i="1"/>
  <c r="AV417" i="1" s="1"/>
  <c r="AV416" i="1" s="1"/>
  <c r="AW418" i="1"/>
  <c r="AW417" i="1" s="1"/>
  <c r="AW416" i="1" s="1"/>
  <c r="AU1859" i="1"/>
  <c r="AT1744" i="1"/>
  <c r="AT112" i="1"/>
  <c r="AT107" i="1" s="1"/>
  <c r="AT209" i="1"/>
  <c r="AT208" i="1" s="1"/>
  <c r="AT207" i="1" s="1"/>
  <c r="AT289" i="1"/>
  <c r="AT614" i="1"/>
  <c r="AT1023" i="1"/>
  <c r="AT1019" i="1" s="1"/>
  <c r="AT1038" i="1"/>
  <c r="AT1037" i="1" s="1"/>
  <c r="AT1198" i="1"/>
  <c r="AT1197" i="1" s="1"/>
  <c r="AT1196" i="1" s="1"/>
  <c r="AT1484" i="1"/>
  <c r="AT1483" i="1" s="1"/>
  <c r="AT1477" i="1" s="1"/>
  <c r="AT1470" i="1" s="1"/>
  <c r="AT1637" i="1"/>
  <c r="AT1636" i="1" s="1"/>
  <c r="AT1635" i="1" s="1"/>
  <c r="AT1848" i="1"/>
  <c r="AT1844" i="1" s="1"/>
  <c r="AT1843" i="1" s="1"/>
  <c r="AT2086" i="1"/>
  <c r="AT2085" i="1" s="1"/>
  <c r="AT2079" i="1" s="1"/>
  <c r="AT2072" i="1" s="1"/>
  <c r="AT2353" i="1"/>
  <c r="AT2352" i="1" s="1"/>
  <c r="AT2715" i="1"/>
  <c r="AT2714" i="1" s="1"/>
  <c r="AV31" i="1"/>
  <c r="AV30" i="1" s="1"/>
  <c r="AV169" i="1"/>
  <c r="AV168" i="1" s="1"/>
  <c r="AV167" i="1" s="1"/>
  <c r="AV166" i="1" s="1"/>
  <c r="AV165" i="1" s="1"/>
  <c r="AV164" i="1" s="1"/>
  <c r="AU181" i="1"/>
  <c r="AU180" i="1" s="1"/>
  <c r="AU179" i="1" s="1"/>
  <c r="AU178" i="1" s="1"/>
  <c r="AU177" i="1" s="1"/>
  <c r="AV181" i="1"/>
  <c r="AV180" i="1" s="1"/>
  <c r="AV179" i="1" s="1"/>
  <c r="AV178" i="1" s="1"/>
  <c r="AV177" i="1" s="1"/>
  <c r="AV253" i="1"/>
  <c r="AV249" i="1" s="1"/>
  <c r="AV248" i="1" s="1"/>
  <c r="AV247" i="1" s="1"/>
  <c r="AU652" i="1"/>
  <c r="AW1098" i="1"/>
  <c r="AW1122" i="1"/>
  <c r="AW1121" i="1" s="1"/>
  <c r="AW1115" i="1" s="1"/>
  <c r="AU1198" i="1"/>
  <c r="AU1197" i="1" s="1"/>
  <c r="AU1196" i="1" s="1"/>
  <c r="AV1225" i="1"/>
  <c r="AV1221" i="1" s="1"/>
  <c r="AW1360" i="1"/>
  <c r="AW1359" i="1" s="1"/>
  <c r="AW1358" i="1" s="1"/>
  <c r="AW1357" i="1" s="1"/>
  <c r="AV1377" i="1"/>
  <c r="AV1376" i="1" s="1"/>
  <c r="AV1375" i="1" s="1"/>
  <c r="AV1374" i="1" s="1"/>
  <c r="AV1403" i="1"/>
  <c r="AV1396" i="1" s="1"/>
  <c r="AU1785" i="1"/>
  <c r="AU1784" i="1" s="1"/>
  <c r="AU1783" i="1" s="1"/>
  <c r="AU1782" i="1" s="1"/>
  <c r="AV2156" i="1"/>
  <c r="AV2155" i="1" s="1"/>
  <c r="AV2345" i="1"/>
  <c r="AV2344" i="1" s="1"/>
  <c r="AV2343" i="1" s="1"/>
  <c r="AV2342" i="1" s="1"/>
  <c r="AW2353" i="1"/>
  <c r="AW2352" i="1" s="1"/>
  <c r="AV2386" i="1"/>
  <c r="AV2385" i="1" s="1"/>
  <c r="AV2384" i="1" s="1"/>
  <c r="AV2383" i="1" s="1"/>
  <c r="AV2766" i="1"/>
  <c r="AU1182" i="1"/>
  <c r="AU1181" i="1" s="1"/>
  <c r="AV1304" i="1"/>
  <c r="AW1459" i="1"/>
  <c r="AW1458" i="1" s="1"/>
  <c r="AU1591" i="1"/>
  <c r="AU1590" i="1" s="1"/>
  <c r="AU1589" i="1" s="1"/>
  <c r="AU1588" i="1" s="1"/>
  <c r="AW1607" i="1"/>
  <c r="AW1606" i="1" s="1"/>
  <c r="AW1605" i="1" s="1"/>
  <c r="AW1599" i="1" s="1"/>
  <c r="AW1598" i="1" s="1"/>
  <c r="AV1647" i="1"/>
  <c r="AV1643" i="1" s="1"/>
  <c r="AV1642" i="1" s="1"/>
  <c r="AW2594" i="1"/>
  <c r="AV2895" i="1"/>
  <c r="AV3160" i="1"/>
  <c r="AU545" i="1"/>
  <c r="AW614" i="1"/>
  <c r="AW753" i="1"/>
  <c r="AW812" i="1"/>
  <c r="AW808" i="1" s="1"/>
  <c r="AW807" i="1" s="1"/>
  <c r="AW829" i="1"/>
  <c r="AW825" i="1" s="1"/>
  <c r="AW876" i="1"/>
  <c r="AW875" i="1" s="1"/>
  <c r="AW874" i="1" s="1"/>
  <c r="AU1023" i="1"/>
  <c r="AU1019" i="1" s="1"/>
  <c r="AV1023" i="1"/>
  <c r="AV1019" i="1" s="1"/>
  <c r="AU1038" i="1"/>
  <c r="AU1037" i="1" s="1"/>
  <c r="AW1198" i="1"/>
  <c r="AW1197" i="1" s="1"/>
  <c r="AW1196" i="1" s="1"/>
  <c r="AV1429" i="1"/>
  <c r="AV1425" i="1" s="1"/>
  <c r="AV1424" i="1" s="1"/>
  <c r="AU1444" i="1"/>
  <c r="AU1440" i="1" s="1"/>
  <c r="AU1484" i="1"/>
  <c r="AU1483" i="1" s="1"/>
  <c r="AU1477" i="1" s="1"/>
  <c r="AU1470" i="1" s="1"/>
  <c r="AV1550" i="1"/>
  <c r="AV1549" i="1" s="1"/>
  <c r="AV1548" i="1" s="1"/>
  <c r="AV1542" i="1" s="1"/>
  <c r="AU1637" i="1"/>
  <c r="AU1636" i="1" s="1"/>
  <c r="AU1635" i="1" s="1"/>
  <c r="AW1719" i="1"/>
  <c r="AW1718" i="1" s="1"/>
  <c r="AW1717" i="1" s="1"/>
  <c r="AV1802" i="1"/>
  <c r="AV1801" i="1" s="1"/>
  <c r="AV1800" i="1" s="1"/>
  <c r="AV1799" i="1" s="1"/>
  <c r="AW2376" i="1"/>
  <c r="AW2375" i="1" s="1"/>
  <c r="AW2374" i="1" s="1"/>
  <c r="AW2373" i="1" s="1"/>
  <c r="AW2372" i="1" s="1"/>
  <c r="AW2636" i="1"/>
  <c r="AW3307" i="1"/>
  <c r="AU3486" i="1"/>
  <c r="AU3569" i="1"/>
  <c r="AV1953" i="1"/>
  <c r="AV1952" i="1" s="1"/>
  <c r="AV1941" i="1" s="1"/>
  <c r="AV2029" i="1"/>
  <c r="AV2025" i="1" s="1"/>
  <c r="AV2024" i="1" s="1"/>
  <c r="AU2156" i="1"/>
  <c r="AU2155" i="1" s="1"/>
  <c r="AV2400" i="1"/>
  <c r="AV2395" i="1" s="1"/>
  <c r="AW2458" i="1"/>
  <c r="AW2451" i="1" s="1"/>
  <c r="AU2630" i="1"/>
  <c r="AU2629" i="1" s="1"/>
  <c r="AV2630" i="1"/>
  <c r="AV2629" i="1" s="1"/>
  <c r="AW2658" i="1"/>
  <c r="AU2692" i="1"/>
  <c r="AU2691" i="1" s="1"/>
  <c r="AU2690" i="1" s="1"/>
  <c r="AV2817" i="1"/>
  <c r="AV2816" i="1" s="1"/>
  <c r="AW2955" i="1"/>
  <c r="AW2954" i="1" s="1"/>
  <c r="AW2953" i="1" s="1"/>
  <c r="AU2962" i="1"/>
  <c r="AU2961" i="1" s="1"/>
  <c r="AU2960" i="1" s="1"/>
  <c r="AU2997" i="1"/>
  <c r="AU2996" i="1" s="1"/>
  <c r="AV3030" i="1"/>
  <c r="AV3026" i="1" s="1"/>
  <c r="AV3025" i="1" s="1"/>
  <c r="AV3024" i="1" s="1"/>
  <c r="AV3023" i="1" s="1"/>
  <c r="AV3022" i="1" s="1"/>
  <c r="AW3056" i="1"/>
  <c r="AW3055" i="1" s="1"/>
  <c r="AW3054" i="1" s="1"/>
  <c r="AW3113" i="1"/>
  <c r="AV3146" i="1"/>
  <c r="AV3145" i="1" s="1"/>
  <c r="AV3357" i="1"/>
  <c r="AV3353" i="1" s="1"/>
  <c r="AV3344" i="1" s="1"/>
  <c r="AV3343" i="1" s="1"/>
  <c r="AV3342" i="1" s="1"/>
  <c r="AV3341" i="1" s="1"/>
  <c r="AV3376" i="1"/>
  <c r="AV3372" i="1" s="1"/>
  <c r="AV3367" i="1" s="1"/>
  <c r="AV3366" i="1" s="1"/>
  <c r="AV3365" i="1" s="1"/>
  <c r="AV3364" i="1" s="1"/>
  <c r="AU3413" i="1"/>
  <c r="AU3412" i="1" s="1"/>
  <c r="AU3411" i="1" s="1"/>
  <c r="AW3458" i="1"/>
  <c r="AU3481" i="1"/>
  <c r="AU3480" i="1" s="1"/>
  <c r="AW3524" i="1"/>
  <c r="AW3517" i="1" s="1"/>
  <c r="AW3516" i="1" s="1"/>
  <c r="AW3510" i="1" s="1"/>
  <c r="AU3535" i="1"/>
  <c r="AU3531" i="1" s="1"/>
  <c r="AU3530" i="1" s="1"/>
  <c r="AU3529" i="1" s="1"/>
  <c r="AV3564" i="1"/>
  <c r="AV3563" i="1" s="1"/>
  <c r="AW3564" i="1"/>
  <c r="AW3563" i="1" s="1"/>
  <c r="AV2911" i="1"/>
  <c r="AW3146" i="1"/>
  <c r="AW3145" i="1" s="1"/>
  <c r="AV3234" i="1"/>
  <c r="AV3228" i="1" s="1"/>
  <c r="AV3227" i="1" s="1"/>
  <c r="AW3317" i="1"/>
  <c r="AV3393" i="1"/>
  <c r="AU3502" i="1"/>
  <c r="AU3501" i="1" s="1"/>
  <c r="AU3500" i="1" s="1"/>
  <c r="AU3499" i="1" s="1"/>
  <c r="AV3569" i="1"/>
  <c r="AU1971" i="1"/>
  <c r="AU1970" i="1" s="1"/>
  <c r="AU1969" i="1" s="1"/>
  <c r="AU1968" i="1" s="1"/>
  <c r="AV1996" i="1"/>
  <c r="AV1995" i="1" s="1"/>
  <c r="AW2086" i="1"/>
  <c r="AW2085" i="1" s="1"/>
  <c r="AW2079" i="1" s="1"/>
  <c r="AW2072" i="1" s="1"/>
  <c r="AV2116" i="1"/>
  <c r="AW2156" i="1"/>
  <c r="AW2155" i="1" s="1"/>
  <c r="AU2220" i="1"/>
  <c r="AU2219" i="1" s="1"/>
  <c r="AU2218" i="1" s="1"/>
  <c r="AW2243" i="1"/>
  <c r="AW2238" i="1" s="1"/>
  <c r="AW2237" i="1" s="1"/>
  <c r="AU2264" i="1"/>
  <c r="AU2263" i="1" s="1"/>
  <c r="AU2262" i="1" s="1"/>
  <c r="AU2261" i="1" s="1"/>
  <c r="AU2254" i="1" s="1"/>
  <c r="AV2264" i="1"/>
  <c r="AV2263" i="1" s="1"/>
  <c r="AV2262" i="1" s="1"/>
  <c r="AV2261" i="1" s="1"/>
  <c r="AV2254" i="1" s="1"/>
  <c r="AW2289" i="1"/>
  <c r="AV2314" i="1"/>
  <c r="AV2313" i="1" s="1"/>
  <c r="AV2312" i="1" s="1"/>
  <c r="AV2301" i="1" s="1"/>
  <c r="AU2458" i="1"/>
  <c r="AU2451" i="1" s="1"/>
  <c r="AV2458" i="1"/>
  <c r="AV2451" i="1" s="1"/>
  <c r="AW2503" i="1"/>
  <c r="AW2498" i="1" s="1"/>
  <c r="AW2497" i="1" s="1"/>
  <c r="AW2630" i="1"/>
  <c r="AW2629" i="1" s="1"/>
  <c r="AU2658" i="1"/>
  <c r="AU2817" i="1"/>
  <c r="AU2816" i="1" s="1"/>
  <c r="AW2847" i="1"/>
  <c r="AW2837" i="1" s="1"/>
  <c r="AW2836" i="1" s="1"/>
  <c r="AW2835" i="1" s="1"/>
  <c r="AW2834" i="1" s="1"/>
  <c r="AV2863" i="1"/>
  <c r="AV2862" i="1" s="1"/>
  <c r="AV2861" i="1" s="1"/>
  <c r="AV2860" i="1" s="1"/>
  <c r="AU2955" i="1"/>
  <c r="AU2954" i="1" s="1"/>
  <c r="AU2953" i="1" s="1"/>
  <c r="AV2955" i="1"/>
  <c r="AV2954" i="1" s="1"/>
  <c r="AV2953" i="1" s="1"/>
  <c r="AV2969" i="1"/>
  <c r="AW2969" i="1"/>
  <c r="AU3056" i="1"/>
  <c r="AU3055" i="1" s="1"/>
  <c r="AU3054" i="1" s="1"/>
  <c r="AU3090" i="1"/>
  <c r="AV3096" i="1"/>
  <c r="AW3096" i="1"/>
  <c r="AU3113" i="1"/>
  <c r="AU3214" i="1"/>
  <c r="AW3404" i="1"/>
  <c r="AW3400" i="1" s="1"/>
  <c r="AW3413" i="1"/>
  <c r="AW3412" i="1" s="1"/>
  <c r="AW3411" i="1" s="1"/>
  <c r="AW3432" i="1"/>
  <c r="AW3431" i="1" s="1"/>
  <c r="AW3430" i="1" s="1"/>
  <c r="AU3458" i="1"/>
  <c r="AV3458" i="1"/>
  <c r="AV3481" i="1"/>
  <c r="AV3480" i="1" s="1"/>
  <c r="AW3481" i="1"/>
  <c r="AW3480" i="1" s="1"/>
  <c r="AV3502" i="1"/>
  <c r="AV3501" i="1" s="1"/>
  <c r="AV3500" i="1" s="1"/>
  <c r="AV3499" i="1" s="1"/>
  <c r="AU3524" i="1"/>
  <c r="AU3517" i="1" s="1"/>
  <c r="AU3516" i="1" s="1"/>
  <c r="AU3510" i="1" s="1"/>
  <c r="AW3535" i="1"/>
  <c r="AW3531" i="1" s="1"/>
  <c r="AW3530" i="1" s="1"/>
  <c r="AW3529" i="1" s="1"/>
  <c r="AT84" i="1"/>
  <c r="AT80" i="1" s="1"/>
  <c r="AT79" i="1" s="1"/>
  <c r="AT78" i="1" s="1"/>
  <c r="AT22" i="1"/>
  <c r="AT21" i="1" s="1"/>
  <c r="AT225" i="1"/>
  <c r="AT221" i="1" s="1"/>
  <c r="AT220" i="1" s="1"/>
  <c r="AT219" i="1" s="1"/>
  <c r="AT724" i="1"/>
  <c r="AT718" i="1" s="1"/>
  <c r="AT2594" i="1"/>
  <c r="AT418" i="1"/>
  <c r="AT417" i="1" s="1"/>
  <c r="AT416" i="1" s="1"/>
  <c r="AT472" i="1"/>
  <c r="AT471" i="1" s="1"/>
  <c r="AT470" i="1" s="1"/>
  <c r="AT469" i="1" s="1"/>
  <c r="AT545" i="1"/>
  <c r="AT876" i="1"/>
  <c r="AT875" i="1" s="1"/>
  <c r="AT874" i="1" s="1"/>
  <c r="AT1006" i="1"/>
  <c r="AT1002" i="1" s="1"/>
  <c r="AT1001" i="1" s="1"/>
  <c r="AT1073" i="1"/>
  <c r="AT1072" i="1" s="1"/>
  <c r="AT1071" i="1" s="1"/>
  <c r="AT2938" i="1"/>
  <c r="AT3192" i="1"/>
  <c r="AT406" i="1"/>
  <c r="AT1122" i="1"/>
  <c r="AT1121" i="1" s="1"/>
  <c r="AT1115" i="1" s="1"/>
  <c r="AV545" i="1"/>
  <c r="AT197" i="1"/>
  <c r="AT196" i="1" s="1"/>
  <c r="AT3486" i="1"/>
  <c r="AT1419" i="1"/>
  <c r="AT1418" i="1" s="1"/>
  <c r="AT1417" i="1" s="1"/>
  <c r="AT1574" i="1"/>
  <c r="AT1573" i="1" s="1"/>
  <c r="AT1572" i="1" s="1"/>
  <c r="AT1571" i="1" s="1"/>
  <c r="AT1899" i="1"/>
  <c r="AT1898" i="1" s="1"/>
  <c r="AT1892" i="1" s="1"/>
  <c r="AT1885" i="1" s="1"/>
  <c r="AT2029" i="1"/>
  <c r="AT2025" i="1" s="1"/>
  <c r="AT2024" i="1" s="1"/>
  <c r="AT2272" i="1"/>
  <c r="AT2271" i="1" s="1"/>
  <c r="AT2270" i="1" s="1"/>
  <c r="AT2376" i="1"/>
  <c r="AT2375" i="1" s="1"/>
  <c r="AT2374" i="1" s="1"/>
  <c r="AT2373" i="1" s="1"/>
  <c r="AT2372" i="1" s="1"/>
  <c r="AT2521" i="1"/>
  <c r="AT2531" i="1"/>
  <c r="AT2540" i="1"/>
  <c r="AT2539" i="1" s="1"/>
  <c r="AT2552" i="1"/>
  <c r="AT2548" i="1" s="1"/>
  <c r="AT2547" i="1" s="1"/>
  <c r="AT2776" i="1"/>
  <c r="AT2878" i="1"/>
  <c r="AT2955" i="1"/>
  <c r="AT2954" i="1" s="1"/>
  <c r="AT2953" i="1" s="1"/>
  <c r="AT3015" i="1"/>
  <c r="AT3011" i="1" s="1"/>
  <c r="AT3010" i="1" s="1"/>
  <c r="AT3070" i="1"/>
  <c r="AT3066" i="1" s="1"/>
  <c r="AT3061" i="1" s="1"/>
  <c r="AT3085" i="1"/>
  <c r="AT3113" i="1"/>
  <c r="AT3129" i="1"/>
  <c r="AT3128" i="1" s="1"/>
  <c r="AT3307" i="1"/>
  <c r="AT3524" i="1"/>
  <c r="AT3517" i="1" s="1"/>
  <c r="AT3516" i="1" s="1"/>
  <c r="AT3510" i="1" s="1"/>
  <c r="AU84" i="1"/>
  <c r="AU80" i="1" s="1"/>
  <c r="AU79" i="1" s="1"/>
  <c r="AU78" i="1" s="1"/>
  <c r="AV127" i="1"/>
  <c r="AV123" i="1" s="1"/>
  <c r="AV122" i="1" s="1"/>
  <c r="AV121" i="1" s="1"/>
  <c r="AV120" i="1" s="1"/>
  <c r="AU143" i="1"/>
  <c r="AU137" i="1" s="1"/>
  <c r="AV143" i="1"/>
  <c r="AV137" i="1" s="1"/>
  <c r="AU169" i="1"/>
  <c r="AU168" i="1" s="1"/>
  <c r="AU167" i="1" s="1"/>
  <c r="AU166" i="1" s="1"/>
  <c r="AU165" i="1" s="1"/>
  <c r="AU164" i="1" s="1"/>
  <c r="AW181" i="1"/>
  <c r="AW180" i="1" s="1"/>
  <c r="AW179" i="1" s="1"/>
  <c r="AW178" i="1" s="1"/>
  <c r="AW177" i="1" s="1"/>
  <c r="AV209" i="1"/>
  <c r="AV208" i="1" s="1"/>
  <c r="AV207" i="1" s="1"/>
  <c r="AU309" i="1"/>
  <c r="AV309" i="1"/>
  <c r="AW309" i="1"/>
  <c r="AV361" i="1"/>
  <c r="AW382" i="1"/>
  <c r="AW381" i="1" s="1"/>
  <c r="AW380" i="1" s="1"/>
  <c r="AU406" i="1"/>
  <c r="AU683" i="1"/>
  <c r="AU682" i="1" s="1"/>
  <c r="AU681" i="1" s="1"/>
  <c r="AU709" i="1"/>
  <c r="AU705" i="1" s="1"/>
  <c r="AU704" i="1" s="1"/>
  <c r="AV862" i="1"/>
  <c r="AV855" i="1" s="1"/>
  <c r="AT652" i="1"/>
  <c r="AT753" i="1"/>
  <c r="AT862" i="1"/>
  <c r="AT855" i="1" s="1"/>
  <c r="AT1225" i="1"/>
  <c r="AT1221" i="1" s="1"/>
  <c r="AT1271" i="1"/>
  <c r="AT1270" i="1" s="1"/>
  <c r="AT1269" i="1" s="1"/>
  <c r="AT1263" i="1" s="1"/>
  <c r="AT1256" i="1" s="1"/>
  <c r="AT1664" i="1"/>
  <c r="AT1660" i="1" s="1"/>
  <c r="AT1679" i="1"/>
  <c r="AT1678" i="1" s="1"/>
  <c r="AT1838" i="1"/>
  <c r="AT1837" i="1" s="1"/>
  <c r="AT1836" i="1" s="1"/>
  <c r="AT1971" i="1"/>
  <c r="AT1970" i="1" s="1"/>
  <c r="AT1969" i="1" s="1"/>
  <c r="AT1968" i="1" s="1"/>
  <c r="AT2046" i="1"/>
  <c r="AT2042" i="1" s="1"/>
  <c r="AT2061" i="1"/>
  <c r="AT2060" i="1" s="1"/>
  <c r="AT2220" i="1"/>
  <c r="AT2219" i="1" s="1"/>
  <c r="AT2218" i="1" s="1"/>
  <c r="AT2335" i="1"/>
  <c r="AT2334" i="1" s="1"/>
  <c r="AT2333" i="1" s="1"/>
  <c r="AT2332" i="1" s="1"/>
  <c r="AT2630" i="1"/>
  <c r="AT2629" i="1" s="1"/>
  <c r="AT2826" i="1"/>
  <c r="AT2822" i="1" s="1"/>
  <c r="AT3030" i="1"/>
  <c r="AT3026" i="1" s="1"/>
  <c r="AT3025" i="1" s="1"/>
  <c r="AT3024" i="1" s="1"/>
  <c r="AT3023" i="1" s="1"/>
  <c r="AT3022" i="1" s="1"/>
  <c r="AT3146" i="1"/>
  <c r="AT3145" i="1" s="1"/>
  <c r="AT3276" i="1"/>
  <c r="AT3275" i="1" s="1"/>
  <c r="AT3285" i="1"/>
  <c r="AT3284" i="1" s="1"/>
  <c r="AT3357" i="1"/>
  <c r="AT3353" i="1" s="1"/>
  <c r="AT3344" i="1" s="1"/>
  <c r="AT3343" i="1" s="1"/>
  <c r="AT3342" i="1" s="1"/>
  <c r="AT3341" i="1" s="1"/>
  <c r="AT3393" i="1"/>
  <c r="AT3447" i="1"/>
  <c r="AT3443" i="1" s="1"/>
  <c r="AT3442" i="1" s="1"/>
  <c r="AT3458" i="1"/>
  <c r="AU47" i="1"/>
  <c r="AU42" i="1" s="1"/>
  <c r="AV59" i="1"/>
  <c r="AV55" i="1" s="1"/>
  <c r="AV54" i="1" s="1"/>
  <c r="AW84" i="1"/>
  <c r="AW80" i="1" s="1"/>
  <c r="AW79" i="1" s="1"/>
  <c r="AW78" i="1" s="1"/>
  <c r="AU462" i="1"/>
  <c r="AU458" i="1" s="1"/>
  <c r="AU457" i="1" s="1"/>
  <c r="AU456" i="1" s="1"/>
  <c r="AV652" i="1"/>
  <c r="AU662" i="1"/>
  <c r="AW930" i="1"/>
  <c r="AW929" i="1" s="1"/>
  <c r="AW918" i="1" s="1"/>
  <c r="AV1170" i="1"/>
  <c r="AV1169" i="1" s="1"/>
  <c r="AW1279" i="1"/>
  <c r="AW1278" i="1" s="1"/>
  <c r="AW1277" i="1" s="1"/>
  <c r="AT1385" i="1"/>
  <c r="AT1384" i="1" s="1"/>
  <c r="AT1802" i="1"/>
  <c r="AT1801" i="1" s="1"/>
  <c r="AT1800" i="1" s="1"/>
  <c r="AT1799" i="1" s="1"/>
  <c r="AT1810" i="1"/>
  <c r="AT1809" i="1" s="1"/>
  <c r="AT2145" i="1"/>
  <c r="AT2144" i="1" s="1"/>
  <c r="AT2895" i="1"/>
  <c r="AT3234" i="1"/>
  <c r="AT3228" i="1" s="1"/>
  <c r="AT3227" i="1" s="1"/>
  <c r="AV157" i="1"/>
  <c r="AW406" i="1"/>
  <c r="AV614" i="1"/>
  <c r="AW1377" i="1"/>
  <c r="AW1376" i="1" s="1"/>
  <c r="AW1375" i="1" s="1"/>
  <c r="AW1374" i="1" s="1"/>
  <c r="AT683" i="1"/>
  <c r="AT682" i="1" s="1"/>
  <c r="AT681" i="1" s="1"/>
  <c r="AT1063" i="1"/>
  <c r="AT1062" i="1" s="1"/>
  <c r="AT1056" i="1" s="1"/>
  <c r="AT1049" i="1" s="1"/>
  <c r="AT1170" i="1"/>
  <c r="AT1169" i="1" s="1"/>
  <c r="AT1279" i="1"/>
  <c r="AT1278" i="1" s="1"/>
  <c r="AT1277" i="1" s="1"/>
  <c r="AT1360" i="1"/>
  <c r="AT1359" i="1" s="1"/>
  <c r="AT1358" i="1" s="1"/>
  <c r="AT1357" i="1" s="1"/>
  <c r="AT1403" i="1"/>
  <c r="AT1396" i="1" s="1"/>
  <c r="AT1764" i="1"/>
  <c r="AT1763" i="1" s="1"/>
  <c r="AT1762" i="1" s="1"/>
  <c r="AT1756" i="1" s="1"/>
  <c r="AT1859" i="1"/>
  <c r="AT2264" i="1"/>
  <c r="AT2263" i="1" s="1"/>
  <c r="AT2262" i="1" s="1"/>
  <c r="AT2261" i="1" s="1"/>
  <c r="AT2254" i="1" s="1"/>
  <c r="AT2400" i="1"/>
  <c r="AT2395" i="1" s="1"/>
  <c r="AT2575" i="1"/>
  <c r="AT2636" i="1"/>
  <c r="AT2847" i="1"/>
  <c r="AT2837" i="1" s="1"/>
  <c r="AT2836" i="1" s="1"/>
  <c r="AT2835" i="1" s="1"/>
  <c r="AT2834" i="1" s="1"/>
  <c r="AT2883" i="1"/>
  <c r="AT2930" i="1"/>
  <c r="AT2926" i="1" s="1"/>
  <c r="AT2925" i="1" s="1"/>
  <c r="AT2997" i="1"/>
  <c r="AT2996" i="1" s="1"/>
  <c r="AT3090" i="1"/>
  <c r="AT3256" i="1"/>
  <c r="AT3255" i="1" s="1"/>
  <c r="AT3254" i="1" s="1"/>
  <c r="AT3253" i="1" s="1"/>
  <c r="AW112" i="1"/>
  <c r="AW107" i="1" s="1"/>
  <c r="AW225" i="1"/>
  <c r="AW221" i="1" s="1"/>
  <c r="AW220" i="1" s="1"/>
  <c r="AW219" i="1" s="1"/>
  <c r="AU225" i="1"/>
  <c r="AU221" i="1" s="1"/>
  <c r="AU220" i="1" s="1"/>
  <c r="AU219" i="1" s="1"/>
  <c r="AV289" i="1"/>
  <c r="AW289" i="1"/>
  <c r="AW366" i="1"/>
  <c r="AV406" i="1"/>
  <c r="AW472" i="1"/>
  <c r="AW471" i="1" s="1"/>
  <c r="AW470" i="1" s="1"/>
  <c r="AW469" i="1" s="1"/>
  <c r="AV787" i="1"/>
  <c r="AV786" i="1" s="1"/>
  <c r="AU382" i="1"/>
  <c r="AU381" i="1" s="1"/>
  <c r="AU380" i="1" s="1"/>
  <c r="AV472" i="1"/>
  <c r="AV471" i="1" s="1"/>
  <c r="AV470" i="1" s="1"/>
  <c r="AV469" i="1" s="1"/>
  <c r="AV605" i="1"/>
  <c r="AV604" i="1" s="1"/>
  <c r="AW605" i="1"/>
  <c r="AW604" i="1" s="1"/>
  <c r="AU605" i="1"/>
  <c r="AU604" i="1" s="1"/>
  <c r="AV662" i="1"/>
  <c r="AU753" i="1"/>
  <c r="AV753" i="1"/>
  <c r="AV759" i="1"/>
  <c r="AW759" i="1"/>
  <c r="AV768" i="1"/>
  <c r="AV767" i="1" s="1"/>
  <c r="AV766" i="1" s="1"/>
  <c r="AV765" i="1" s="1"/>
  <c r="AW768" i="1"/>
  <c r="AW767" i="1" s="1"/>
  <c r="AW766" i="1" s="1"/>
  <c r="AW765" i="1" s="1"/>
  <c r="AV802" i="1"/>
  <c r="AV801" i="1" s="1"/>
  <c r="AV800" i="1" s="1"/>
  <c r="AW802" i="1"/>
  <c r="AW801" i="1" s="1"/>
  <c r="AW800" i="1" s="1"/>
  <c r="AV843" i="1"/>
  <c r="AV876" i="1"/>
  <c r="AV875" i="1" s="1"/>
  <c r="AV874" i="1" s="1"/>
  <c r="AU876" i="1"/>
  <c r="AU875" i="1" s="1"/>
  <c r="AU874" i="1" s="1"/>
  <c r="AW953" i="1"/>
  <c r="AW952" i="1" s="1"/>
  <c r="AW951" i="1" s="1"/>
  <c r="AW950" i="1" s="1"/>
  <c r="AU953" i="1"/>
  <c r="AU952" i="1" s="1"/>
  <c r="AU951" i="1" s="1"/>
  <c r="AU950" i="1" s="1"/>
  <c r="AV1182" i="1"/>
  <c r="AV1181" i="1" s="1"/>
  <c r="AU1385" i="1"/>
  <c r="AU1384" i="1" s="1"/>
  <c r="AW1403" i="1"/>
  <c r="AW1396" i="1" s="1"/>
  <c r="AV1419" i="1"/>
  <c r="AV1418" i="1" s="1"/>
  <c r="AV1417" i="1" s="1"/>
  <c r="AW1419" i="1"/>
  <c r="AW1418" i="1" s="1"/>
  <c r="AW1417" i="1" s="1"/>
  <c r="AV1591" i="1"/>
  <c r="AV1590" i="1" s="1"/>
  <c r="AV1589" i="1" s="1"/>
  <c r="AV1588" i="1" s="1"/>
  <c r="AU1664" i="1"/>
  <c r="AU1660" i="1" s="1"/>
  <c r="AV1664" i="1"/>
  <c r="AV1660" i="1" s="1"/>
  <c r="AW1744" i="1"/>
  <c r="AW1810" i="1"/>
  <c r="AW1809" i="1" s="1"/>
  <c r="AW1875" i="1"/>
  <c r="AV1899" i="1"/>
  <c r="AV1898" i="1" s="1"/>
  <c r="AV1892" i="1" s="1"/>
  <c r="AV1885" i="1" s="1"/>
  <c r="AU2116" i="1"/>
  <c r="AW1063" i="1"/>
  <c r="AW1062" i="1" s="1"/>
  <c r="AW1056" i="1" s="1"/>
  <c r="AW1049" i="1" s="1"/>
  <c r="AU1122" i="1"/>
  <c r="AU1121" i="1" s="1"/>
  <c r="AU1115" i="1" s="1"/>
  <c r="AV1115" i="1"/>
  <c r="AV1114" i="1" s="1"/>
  <c r="AU1304" i="1"/>
  <c r="AW1822" i="1"/>
  <c r="AW1821" i="1" s="1"/>
  <c r="AV953" i="1"/>
  <c r="AV952" i="1" s="1"/>
  <c r="AV951" i="1" s="1"/>
  <c r="AV950" i="1" s="1"/>
  <c r="AV996" i="1"/>
  <c r="AV995" i="1" s="1"/>
  <c r="AV994" i="1" s="1"/>
  <c r="AU1006" i="1"/>
  <c r="AU1002" i="1" s="1"/>
  <c r="AU1001" i="1" s="1"/>
  <c r="AV1006" i="1"/>
  <c r="AV1002" i="1" s="1"/>
  <c r="AV1001" i="1" s="1"/>
  <c r="AV1038" i="1"/>
  <c r="AV1037" i="1" s="1"/>
  <c r="AV1063" i="1"/>
  <c r="AV1062" i="1" s="1"/>
  <c r="AV1056" i="1" s="1"/>
  <c r="AV1049" i="1" s="1"/>
  <c r="AU1073" i="1"/>
  <c r="AU1072" i="1" s="1"/>
  <c r="AU1071" i="1" s="1"/>
  <c r="AU1145" i="1"/>
  <c r="AU1144" i="1" s="1"/>
  <c r="AU1143" i="1" s="1"/>
  <c r="AU1142" i="1" s="1"/>
  <c r="AU1208" i="1"/>
  <c r="AU1204" i="1" s="1"/>
  <c r="AU1203" i="1" s="1"/>
  <c r="AV1208" i="1"/>
  <c r="AV1204" i="1" s="1"/>
  <c r="AV1203" i="1" s="1"/>
  <c r="AV1240" i="1"/>
  <c r="AV1239" i="1" s="1"/>
  <c r="AV1271" i="1"/>
  <c r="AV1270" i="1" s="1"/>
  <c r="AV1269" i="1" s="1"/>
  <c r="AV1263" i="1" s="1"/>
  <c r="AV1256" i="1" s="1"/>
  <c r="AU1403" i="1"/>
  <c r="AU1396" i="1" s="1"/>
  <c r="AV1459" i="1"/>
  <c r="AV1458" i="1" s="1"/>
  <c r="AU1494" i="1"/>
  <c r="AU1493" i="1" s="1"/>
  <c r="AU1492" i="1" s="1"/>
  <c r="AV709" i="1"/>
  <c r="AV705" i="1" s="1"/>
  <c r="AV704" i="1" s="1"/>
  <c r="AV776" i="1"/>
  <c r="AV775" i="1" s="1"/>
  <c r="AW787" i="1"/>
  <c r="AW786" i="1" s="1"/>
  <c r="AU829" i="1"/>
  <c r="AU825" i="1" s="1"/>
  <c r="AW1023" i="1"/>
  <c r="AW1019" i="1" s="1"/>
  <c r="AW1225" i="1"/>
  <c r="AW1221" i="1" s="1"/>
  <c r="AW1271" i="1"/>
  <c r="AW1270" i="1" s="1"/>
  <c r="AW1269" i="1" s="1"/>
  <c r="AW1263" i="1" s="1"/>
  <c r="AW1256" i="1" s="1"/>
  <c r="AV1319" i="1"/>
  <c r="AV1318" i="1" s="1"/>
  <c r="AV1317" i="1" s="1"/>
  <c r="AV1316" i="1" s="1"/>
  <c r="AV1339" i="1"/>
  <c r="AV1338" i="1" s="1"/>
  <c r="AV1337" i="1" s="1"/>
  <c r="AV1326" i="1" s="1"/>
  <c r="AU1377" i="1"/>
  <c r="AU1376" i="1" s="1"/>
  <c r="AU1375" i="1" s="1"/>
  <c r="AU1374" i="1" s="1"/>
  <c r="AW1429" i="1"/>
  <c r="AW1425" i="1" s="1"/>
  <c r="AW1424" i="1" s="1"/>
  <c r="AW1550" i="1"/>
  <c r="AW1549" i="1" s="1"/>
  <c r="AW1548" i="1" s="1"/>
  <c r="AW1542" i="1" s="1"/>
  <c r="AV1574" i="1"/>
  <c r="AV1573" i="1" s="1"/>
  <c r="AV1572" i="1" s="1"/>
  <c r="AV1571" i="1" s="1"/>
  <c r="AW1574" i="1"/>
  <c r="AW1573" i="1" s="1"/>
  <c r="AW1572" i="1" s="1"/>
  <c r="AW1571" i="1" s="1"/>
  <c r="AW1591" i="1"/>
  <c r="AW1590" i="1" s="1"/>
  <c r="AW1589" i="1" s="1"/>
  <c r="AW1588" i="1" s="1"/>
  <c r="AW1647" i="1"/>
  <c r="AW1643" i="1" s="1"/>
  <c r="AW1642" i="1" s="1"/>
  <c r="AU1899" i="1"/>
  <c r="AU1898" i="1" s="1"/>
  <c r="AU1892" i="1" s="1"/>
  <c r="AU1885" i="1" s="1"/>
  <c r="AW1988" i="1"/>
  <c r="AW1987" i="1" s="1"/>
  <c r="AW1986" i="1" s="1"/>
  <c r="AW1985" i="1" s="1"/>
  <c r="AV2145" i="1"/>
  <c r="AV2144" i="1" s="1"/>
  <c r="AU1550" i="1"/>
  <c r="AU1549" i="1" s="1"/>
  <c r="AU1548" i="1" s="1"/>
  <c r="AU1542" i="1" s="1"/>
  <c r="AV1764" i="1"/>
  <c r="AV1763" i="1" s="1"/>
  <c r="AV1762" i="1" s="1"/>
  <c r="AV1756" i="1" s="1"/>
  <c r="AU1838" i="1"/>
  <c r="AU1837" i="1" s="1"/>
  <c r="AU1836" i="1" s="1"/>
  <c r="AU2029" i="1"/>
  <c r="AU2025" i="1" s="1"/>
  <c r="AU2024" i="1" s="1"/>
  <c r="AV2272" i="1"/>
  <c r="AV2271" i="1" s="1"/>
  <c r="AV2270" i="1" s="1"/>
  <c r="AU2345" i="1"/>
  <c r="AU2344" i="1" s="1"/>
  <c r="AU2343" i="1" s="1"/>
  <c r="AU2342" i="1" s="1"/>
  <c r="AV2658" i="1"/>
  <c r="AV2715" i="1"/>
  <c r="AV2714" i="1" s="1"/>
  <c r="AV1971" i="1"/>
  <c r="AV1970" i="1" s="1"/>
  <c r="AV1969" i="1" s="1"/>
  <c r="AV1968" i="1" s="1"/>
  <c r="AV2202" i="1"/>
  <c r="AW2230" i="1"/>
  <c r="AW2226" i="1" s="1"/>
  <c r="AW2225" i="1" s="1"/>
  <c r="AU2289" i="1"/>
  <c r="AV2521" i="1"/>
  <c r="AV2540" i="1"/>
  <c r="AV2539" i="1" s="1"/>
  <c r="AW1929" i="1"/>
  <c r="AV1929" i="1"/>
  <c r="AW1971" i="1"/>
  <c r="AW1970" i="1" s="1"/>
  <c r="AW1969" i="1" s="1"/>
  <c r="AW1968" i="1" s="1"/>
  <c r="AU2086" i="1"/>
  <c r="AU2085" i="1" s="1"/>
  <c r="AU2079" i="1" s="1"/>
  <c r="AU2072" i="1" s="1"/>
  <c r="AU2171" i="1"/>
  <c r="AU2170" i="1" s="1"/>
  <c r="AU2169" i="1" s="1"/>
  <c r="AU2168" i="1" s="1"/>
  <c r="AV2289" i="1"/>
  <c r="AU2386" i="1"/>
  <c r="AU2385" i="1" s="1"/>
  <c r="AU2384" i="1" s="1"/>
  <c r="AU2383" i="1" s="1"/>
  <c r="AU2400" i="1"/>
  <c r="AU2395" i="1" s="1"/>
  <c r="AU2415" i="1"/>
  <c r="AU2410" i="1" s="1"/>
  <c r="AV2513" i="1"/>
  <c r="AV2512" i="1" s="1"/>
  <c r="AW2575" i="1"/>
  <c r="AU2594" i="1"/>
  <c r="AW2704" i="1"/>
  <c r="AW2700" i="1" s="1"/>
  <c r="AW2699" i="1" s="1"/>
  <c r="AW2715" i="1"/>
  <c r="AW2714" i="1" s="1"/>
  <c r="AU2715" i="1"/>
  <c r="AU2714" i="1" s="1"/>
  <c r="AV2019" i="1"/>
  <c r="AV2018" i="1" s="1"/>
  <c r="AV2017" i="1" s="1"/>
  <c r="AW2029" i="1"/>
  <c r="AW2025" i="1" s="1"/>
  <c r="AW2024" i="1" s="1"/>
  <c r="AU2046" i="1"/>
  <c r="AU2042" i="1" s="1"/>
  <c r="AW2061" i="1"/>
  <c r="AW2060" i="1" s="1"/>
  <c r="AU2145" i="1"/>
  <c r="AU2144" i="1" s="1"/>
  <c r="AW2188" i="1"/>
  <c r="AW2187" i="1" s="1"/>
  <c r="AW2186" i="1" s="1"/>
  <c r="AW2185" i="1" s="1"/>
  <c r="AU2202" i="1"/>
  <c r="AW2220" i="1"/>
  <c r="AW2219" i="1" s="1"/>
  <c r="AW2218" i="1" s="1"/>
  <c r="AU2230" i="1"/>
  <c r="AU2226" i="1" s="1"/>
  <c r="AU2225" i="1" s="1"/>
  <c r="AW2513" i="1"/>
  <c r="AW2512" i="1" s="1"/>
  <c r="AU2513" i="1"/>
  <c r="AU2512" i="1" s="1"/>
  <c r="AW2622" i="1"/>
  <c r="AU2636" i="1"/>
  <c r="AU2847" i="1"/>
  <c r="AU2837" i="1" s="1"/>
  <c r="AU2836" i="1" s="1"/>
  <c r="AU2835" i="1" s="1"/>
  <c r="AU2834" i="1" s="1"/>
  <c r="AV2847" i="1"/>
  <c r="AV2837" i="1" s="1"/>
  <c r="AV2836" i="1" s="1"/>
  <c r="AV2835" i="1" s="1"/>
  <c r="AV2834" i="1" s="1"/>
  <c r="AU2938" i="1"/>
  <c r="AU2061" i="1"/>
  <c r="AU2060" i="1" s="1"/>
  <c r="AW2096" i="1"/>
  <c r="AW2095" i="1" s="1"/>
  <c r="AW2094" i="1" s="1"/>
  <c r="AW2145" i="1"/>
  <c r="AW2144" i="1" s="1"/>
  <c r="AV2171" i="1"/>
  <c r="AV2170" i="1" s="1"/>
  <c r="AV2169" i="1" s="1"/>
  <c r="AV2168" i="1" s="1"/>
  <c r="AW2171" i="1"/>
  <c r="AW2170" i="1" s="1"/>
  <c r="AW2169" i="1" s="1"/>
  <c r="AW2168" i="1" s="1"/>
  <c r="AU2272" i="1"/>
  <c r="AU2271" i="1" s="1"/>
  <c r="AU2270" i="1" s="1"/>
  <c r="AU2376" i="1"/>
  <c r="AU2375" i="1" s="1"/>
  <c r="AU2374" i="1" s="1"/>
  <c r="AU2373" i="1" s="1"/>
  <c r="AU2372" i="1" s="1"/>
  <c r="AV2376" i="1"/>
  <c r="AV2375" i="1" s="1"/>
  <c r="AV2374" i="1" s="1"/>
  <c r="AV2373" i="1" s="1"/>
  <c r="AV2372" i="1" s="1"/>
  <c r="AV2490" i="1"/>
  <c r="AU2521" i="1"/>
  <c r="AV2531" i="1"/>
  <c r="AU2540" i="1"/>
  <c r="AU2539" i="1" s="1"/>
  <c r="AV2692" i="1"/>
  <c r="AV2691" i="1" s="1"/>
  <c r="AV2690" i="1" s="1"/>
  <c r="AW2692" i="1"/>
  <c r="AW2691" i="1" s="1"/>
  <c r="AW2690" i="1" s="1"/>
  <c r="AV2704" i="1"/>
  <c r="AV2700" i="1" s="1"/>
  <c r="AV2699" i="1" s="1"/>
  <c r="AV2776" i="1"/>
  <c r="AU2781" i="1"/>
  <c r="AV2984" i="1"/>
  <c r="AU3256" i="1"/>
  <c r="AU3255" i="1" s="1"/>
  <c r="AU3254" i="1" s="1"/>
  <c r="AU3253" i="1" s="1"/>
  <c r="AV2997" i="1"/>
  <c r="AV2996" i="1" s="1"/>
  <c r="AU3030" i="1"/>
  <c r="AU3026" i="1" s="1"/>
  <c r="AU3025" i="1" s="1"/>
  <c r="AU3024" i="1" s="1"/>
  <c r="AU3023" i="1" s="1"/>
  <c r="AU3022" i="1" s="1"/>
  <c r="AV3070" i="1"/>
  <c r="AV3066" i="1" s="1"/>
  <c r="AV3061" i="1" s="1"/>
  <c r="AW3486" i="1"/>
  <c r="AW2817" i="1"/>
  <c r="AW2816" i="1" s="1"/>
  <c r="AV2878" i="1"/>
  <c r="AW2878" i="1"/>
  <c r="AU2920" i="1"/>
  <c r="AU2919" i="1" s="1"/>
  <c r="AU2918" i="1" s="1"/>
  <c r="AV2930" i="1"/>
  <c r="AV2926" i="1" s="1"/>
  <c r="AV2925" i="1" s="1"/>
  <c r="AU3085" i="1"/>
  <c r="AV3090" i="1"/>
  <c r="AW3090" i="1"/>
  <c r="AU3101" i="1"/>
  <c r="AV3101" i="1"/>
  <c r="AW3192" i="1"/>
  <c r="AW3209" i="1"/>
  <c r="AU3276" i="1"/>
  <c r="AU3275" i="1" s="1"/>
  <c r="AV3276" i="1"/>
  <c r="AV3275" i="1" s="1"/>
  <c r="AV3285" i="1"/>
  <c r="AV3284" i="1" s="1"/>
  <c r="AV3317" i="1"/>
  <c r="AU3336" i="1"/>
  <c r="AU3332" i="1" s="1"/>
  <c r="AU3331" i="1" s="1"/>
  <c r="AU3324" i="1" s="1"/>
  <c r="AW3376" i="1"/>
  <c r="AW3372" i="1" s="1"/>
  <c r="AW3367" i="1" s="1"/>
  <c r="AW3366" i="1" s="1"/>
  <c r="AW3365" i="1" s="1"/>
  <c r="AW3364" i="1" s="1"/>
  <c r="AW3393" i="1"/>
  <c r="AW3463" i="1"/>
  <c r="AW3502" i="1"/>
  <c r="AW3501" i="1" s="1"/>
  <c r="AW3500" i="1" s="1"/>
  <c r="AW3499" i="1" s="1"/>
  <c r="AU3146" i="1"/>
  <c r="AU3145" i="1" s="1"/>
  <c r="AW3256" i="1"/>
  <c r="AW3255" i="1" s="1"/>
  <c r="AW3254" i="1" s="1"/>
  <c r="AW3253" i="1" s="1"/>
  <c r="AU3447" i="1"/>
  <c r="AU3443" i="1" s="1"/>
  <c r="AU3442" i="1" s="1"/>
  <c r="AW2756" i="1"/>
  <c r="AW2752" i="1" s="1"/>
  <c r="AW2751" i="1" s="1"/>
  <c r="AV2790" i="1"/>
  <c r="AV2789" i="1" s="1"/>
  <c r="AV2788" i="1" s="1"/>
  <c r="AW2790" i="1"/>
  <c r="AW2789" i="1" s="1"/>
  <c r="AW2788" i="1" s="1"/>
  <c r="AU2808" i="1"/>
  <c r="AU2804" i="1" s="1"/>
  <c r="AU2803" i="1" s="1"/>
  <c r="AU2797" i="1" s="1"/>
  <c r="AU2796" i="1" s="1"/>
  <c r="AV2808" i="1"/>
  <c r="AV2804" i="1" s="1"/>
  <c r="AV2803" i="1" s="1"/>
  <c r="AV2797" i="1" s="1"/>
  <c r="AV2796" i="1" s="1"/>
  <c r="AU2826" i="1"/>
  <c r="AU2822" i="1" s="1"/>
  <c r="AW2863" i="1"/>
  <c r="AW2862" i="1" s="1"/>
  <c r="AW2861" i="1" s="1"/>
  <c r="AW2860" i="1" s="1"/>
  <c r="AU2878" i="1"/>
  <c r="AV2920" i="1"/>
  <c r="AV2919" i="1" s="1"/>
  <c r="AV2918" i="1" s="1"/>
  <c r="AW2930" i="1"/>
  <c r="AW2926" i="1" s="1"/>
  <c r="AW2925" i="1" s="1"/>
  <c r="AV2962" i="1"/>
  <c r="AW2962" i="1"/>
  <c r="AV3056" i="1"/>
  <c r="AV3055" i="1" s="1"/>
  <c r="AV3054" i="1" s="1"/>
  <c r="AW3085" i="1"/>
  <c r="AW3101" i="1"/>
  <c r="AV3118" i="1"/>
  <c r="AU3209" i="1"/>
  <c r="AW3276" i="1"/>
  <c r="AW3275" i="1" s="1"/>
  <c r="AW3336" i="1"/>
  <c r="AW3332" i="1" s="1"/>
  <c r="AW3331" i="1" s="1"/>
  <c r="AW3324" i="1" s="1"/>
  <c r="AU3357" i="1"/>
  <c r="AU3353" i="1" s="1"/>
  <c r="AU3344" i="1" s="1"/>
  <c r="AU3343" i="1" s="1"/>
  <c r="AU3342" i="1" s="1"/>
  <c r="AU3341" i="1" s="1"/>
  <c r="AV3486" i="1"/>
  <c r="AV3524" i="1"/>
  <c r="AV3517" i="1" s="1"/>
  <c r="AV3516" i="1" s="1"/>
  <c r="AV3510" i="1" s="1"/>
  <c r="AV3535" i="1"/>
  <c r="AV3531" i="1" s="1"/>
  <c r="AV3530" i="1" s="1"/>
  <c r="AV3529" i="1" s="1"/>
  <c r="AU3548" i="1"/>
  <c r="AU3544" i="1" s="1"/>
  <c r="AU3543" i="1" s="1"/>
  <c r="AU3542" i="1" s="1"/>
  <c r="AU3541" i="1" s="1"/>
  <c r="AU3564" i="1"/>
  <c r="AU3563" i="1" s="1"/>
  <c r="AW3569" i="1"/>
  <c r="AW98" i="1"/>
  <c r="AU901" i="1"/>
  <c r="AV1098" i="1"/>
  <c r="AV107" i="1"/>
  <c r="AV197" i="1"/>
  <c r="AV196" i="1" s="1"/>
  <c r="AV235" i="1"/>
  <c r="AV234" i="1" s="1"/>
  <c r="AV1492" i="1"/>
  <c r="AU209" i="1"/>
  <c r="AU208" i="1" s="1"/>
  <c r="AU207" i="1" s="1"/>
  <c r="AU302" i="1"/>
  <c r="AV462" i="1"/>
  <c r="AV458" i="1" s="1"/>
  <c r="AV457" i="1" s="1"/>
  <c r="AV456" i="1" s="1"/>
  <c r="AW652" i="1"/>
  <c r="AW724" i="1"/>
  <c r="AW718" i="1" s="1"/>
  <c r="AU812" i="1"/>
  <c r="AU808" i="1" s="1"/>
  <c r="AU807" i="1" s="1"/>
  <c r="AW1006" i="1"/>
  <c r="AW1002" i="1" s="1"/>
  <c r="AW1001" i="1" s="1"/>
  <c r="AU1098" i="1"/>
  <c r="AW1304" i="1"/>
  <c r="AW1385" i="1"/>
  <c r="AW1384" i="1" s="1"/>
  <c r="AW59" i="1"/>
  <c r="AW55" i="1" s="1"/>
  <c r="AW54" i="1" s="1"/>
  <c r="AW709" i="1"/>
  <c r="AW705" i="1" s="1"/>
  <c r="AW704" i="1" s="1"/>
  <c r="AW901" i="1"/>
  <c r="AU996" i="1"/>
  <c r="AU995" i="1" s="1"/>
  <c r="AU994" i="1" s="1"/>
  <c r="AU1170" i="1"/>
  <c r="AU1169" i="1" s="1"/>
  <c r="AW1208" i="1"/>
  <c r="AW1204" i="1" s="1"/>
  <c r="AW1203" i="1" s="1"/>
  <c r="AU472" i="1"/>
  <c r="AU471" i="1" s="1"/>
  <c r="AU470" i="1" s="1"/>
  <c r="AU469" i="1" s="1"/>
  <c r="AW681" i="1"/>
  <c r="AV930" i="1"/>
  <c r="AV929" i="1" s="1"/>
  <c r="AV918" i="1" s="1"/>
  <c r="AV1073" i="1"/>
  <c r="AV1072" i="1" s="1"/>
  <c r="AV1071" i="1" s="1"/>
  <c r="AW1182" i="1"/>
  <c r="AW1181" i="1" s="1"/>
  <c r="AU1279" i="1"/>
  <c r="AU1278" i="1" s="1"/>
  <c r="AU1277" i="1" s="1"/>
  <c r="AU844" i="1"/>
  <c r="AU843" i="1" s="1"/>
  <c r="AU1319" i="1"/>
  <c r="AU1318" i="1" s="1"/>
  <c r="AU1317" i="1" s="1"/>
  <c r="AU1316" i="1" s="1"/>
  <c r="AU1360" i="1"/>
  <c r="AU1359" i="1" s="1"/>
  <c r="AU1358" i="1" s="1"/>
  <c r="AU1357" i="1" s="1"/>
  <c r="AV1519" i="1"/>
  <c r="AW1627" i="1"/>
  <c r="AW1626" i="1" s="1"/>
  <c r="AW1625" i="1" s="1"/>
  <c r="AW1619" i="1" s="1"/>
  <c r="AW1612" i="1" s="1"/>
  <c r="AU1647" i="1"/>
  <c r="AU1643" i="1" s="1"/>
  <c r="AU1642" i="1" s="1"/>
  <c r="AU1744" i="1"/>
  <c r="AV1859" i="1"/>
  <c r="AU930" i="1"/>
  <c r="AU929" i="1" s="1"/>
  <c r="AU918" i="1" s="1"/>
  <c r="AW1038" i="1"/>
  <c r="AW1037" i="1" s="1"/>
  <c r="AW1145" i="1"/>
  <c r="AW1144" i="1" s="1"/>
  <c r="AW1143" i="1" s="1"/>
  <c r="AW1142" i="1" s="1"/>
  <c r="AW1240" i="1"/>
  <c r="AW1239" i="1" s="1"/>
  <c r="AW1484" i="1"/>
  <c r="AW1483" i="1" s="1"/>
  <c r="AW1477" i="1" s="1"/>
  <c r="AW1470" i="1" s="1"/>
  <c r="AW1494" i="1"/>
  <c r="AW1493" i="1" s="1"/>
  <c r="AW1492" i="1" s="1"/>
  <c r="AU1822" i="1"/>
  <c r="AU1821" i="1" s="1"/>
  <c r="AW1519" i="1"/>
  <c r="AV1679" i="1"/>
  <c r="AV1678" i="1" s="1"/>
  <c r="AU1875" i="1"/>
  <c r="AU1996" i="1"/>
  <c r="AU1995" i="1" s="1"/>
  <c r="AV1785" i="1"/>
  <c r="AV1784" i="1" s="1"/>
  <c r="AV1783" i="1" s="1"/>
  <c r="AV1782" i="1" s="1"/>
  <c r="AW1859" i="1"/>
  <c r="AW1953" i="1"/>
  <c r="AW1952" i="1" s="1"/>
  <c r="AW1941" i="1" s="1"/>
  <c r="AV2353" i="1"/>
  <c r="AV2352" i="1" s="1"/>
  <c r="AU2019" i="1"/>
  <c r="AU2018" i="1" s="1"/>
  <c r="AU2017" i="1" s="1"/>
  <c r="AV1637" i="1"/>
  <c r="AV1636" i="1" s="1"/>
  <c r="AV1635" i="1" s="1"/>
  <c r="AW1802" i="1"/>
  <c r="AW1801" i="1" s="1"/>
  <c r="AW1800" i="1" s="1"/>
  <c r="AW1799" i="1" s="1"/>
  <c r="AU1810" i="1"/>
  <c r="AU1809" i="1" s="1"/>
  <c r="AV1875" i="1"/>
  <c r="AU1929" i="1"/>
  <c r="AU1953" i="1"/>
  <c r="AU1952" i="1" s="1"/>
  <c r="AU1941" i="1" s="1"/>
  <c r="AV2086" i="1"/>
  <c r="AV2085" i="1" s="1"/>
  <c r="AV2079" i="1" s="1"/>
  <c r="AV2072" i="1" s="1"/>
  <c r="AW2202" i="1"/>
  <c r="AW2272" i="1"/>
  <c r="AW2271" i="1" s="1"/>
  <c r="AW2270" i="1" s="1"/>
  <c r="AW2116" i="1"/>
  <c r="AV2220" i="1"/>
  <c r="AV2219" i="1" s="1"/>
  <c r="AV2218" i="1" s="1"/>
  <c r="AW2335" i="1"/>
  <c r="AW2334" i="1" s="1"/>
  <c r="AW2333" i="1" s="1"/>
  <c r="AW2332" i="1" s="1"/>
  <c r="AU2353" i="1"/>
  <c r="AU2352" i="1" s="1"/>
  <c r="AW2345" i="1"/>
  <c r="AW2344" i="1" s="1"/>
  <c r="AW2343" i="1" s="1"/>
  <c r="AW2342" i="1" s="1"/>
  <c r="AW2490" i="1"/>
  <c r="AW2264" i="1"/>
  <c r="AW2263" i="1" s="1"/>
  <c r="AW2262" i="1" s="1"/>
  <c r="AW2261" i="1" s="1"/>
  <c r="AW2254" i="1" s="1"/>
  <c r="AW2400" i="1"/>
  <c r="AW2395" i="1" s="1"/>
  <c r="AV2415" i="1"/>
  <c r="AV2410" i="1" s="1"/>
  <c r="AU2575" i="1"/>
  <c r="AV2594" i="1"/>
  <c r="AV2636" i="1"/>
  <c r="AV2575" i="1"/>
  <c r="AU2700" i="1"/>
  <c r="AU2699" i="1" s="1"/>
  <c r="AW2766" i="1"/>
  <c r="AU2776" i="1"/>
  <c r="AW2781" i="1"/>
  <c r="AV2826" i="1"/>
  <c r="AV2822" i="1" s="1"/>
  <c r="AW2826" i="1"/>
  <c r="AW2822" i="1" s="1"/>
  <c r="AW2938" i="1"/>
  <c r="AW2997" i="1"/>
  <c r="AW2996" i="1" s="1"/>
  <c r="AU3179" i="1"/>
  <c r="AW3234" i="1"/>
  <c r="AW3228" i="1" s="1"/>
  <c r="AW3227" i="1" s="1"/>
  <c r="AU2911" i="1"/>
  <c r="AW3030" i="1"/>
  <c r="AW3026" i="1" s="1"/>
  <c r="AW3025" i="1" s="1"/>
  <c r="AW3024" i="1" s="1"/>
  <c r="AW3023" i="1" s="1"/>
  <c r="AW3022" i="1" s="1"/>
  <c r="AV3192" i="1"/>
  <c r="AW2911" i="1"/>
  <c r="AU2930" i="1"/>
  <c r="AU2926" i="1" s="1"/>
  <c r="AU2925" i="1" s="1"/>
  <c r="AV2938" i="1"/>
  <c r="AV3015" i="1"/>
  <c r="AV3011" i="1" s="1"/>
  <c r="AV3010" i="1" s="1"/>
  <c r="AW3179" i="1"/>
  <c r="AU3192" i="1"/>
  <c r="AV3307" i="1"/>
  <c r="AU3317" i="1"/>
  <c r="AW3285" i="1"/>
  <c r="AW3284" i="1" s="1"/>
  <c r="AW3447" i="1"/>
  <c r="AW3443" i="1" s="1"/>
  <c r="AW3442" i="1" s="1"/>
  <c r="AW3357" i="1"/>
  <c r="AW3353" i="1" s="1"/>
  <c r="AW3344" i="1" s="1"/>
  <c r="AW3343" i="1" s="1"/>
  <c r="AW3342" i="1" s="1"/>
  <c r="AW3341" i="1" s="1"/>
  <c r="AU3376" i="1"/>
  <c r="AU3372" i="1" s="1"/>
  <c r="AU3367" i="1" s="1"/>
  <c r="AU3366" i="1" s="1"/>
  <c r="AU3365" i="1" s="1"/>
  <c r="AU3364" i="1" s="1"/>
  <c r="AV3404" i="1"/>
  <c r="AV3400" i="1" s="1"/>
  <c r="AV3432" i="1"/>
  <c r="AV3431" i="1" s="1"/>
  <c r="AV3430" i="1" s="1"/>
  <c r="AT157" i="1"/>
  <c r="AT336" i="1"/>
  <c r="AT335" i="1" s="1"/>
  <c r="AT390" i="1"/>
  <c r="AT127" i="1"/>
  <c r="AT123" i="1" s="1"/>
  <c r="AT122" i="1" s="1"/>
  <c r="AT121" i="1" s="1"/>
  <c r="AT120" i="1" s="1"/>
  <c r="AT970" i="1"/>
  <c r="AT969" i="1" s="1"/>
  <c r="AT968" i="1" s="1"/>
  <c r="AT967" i="1" s="1"/>
  <c r="AT458" i="1"/>
  <c r="AT457" i="1" s="1"/>
  <c r="AT456" i="1" s="1"/>
  <c r="AT901" i="1"/>
  <c r="AT1098" i="1"/>
  <c r="AT1377" i="1"/>
  <c r="AT1376" i="1" s="1"/>
  <c r="AT1375" i="1" s="1"/>
  <c r="AT1374" i="1" s="1"/>
  <c r="AT1458" i="1"/>
  <c r="AT1719" i="1"/>
  <c r="AT1718" i="1" s="1"/>
  <c r="AT1717" i="1" s="1"/>
  <c r="AT59" i="1"/>
  <c r="AT55" i="1" s="1"/>
  <c r="AT54" i="1" s="1"/>
  <c r="AT366" i="1"/>
  <c r="AT709" i="1"/>
  <c r="AT705" i="1" s="1"/>
  <c r="AT704" i="1" s="1"/>
  <c r="AT953" i="1"/>
  <c r="AT952" i="1" s="1"/>
  <c r="AT951" i="1" s="1"/>
  <c r="AT950" i="1" s="1"/>
  <c r="AT1162" i="1"/>
  <c r="AT1161" i="1" s="1"/>
  <c r="AT1160" i="1" s="1"/>
  <c r="AT1159" i="1" s="1"/>
  <c r="AT1519" i="1"/>
  <c r="AT1875" i="1"/>
  <c r="AT1996" i="1"/>
  <c r="AT1995" i="1" s="1"/>
  <c r="AT2202" i="1"/>
  <c r="AT1647" i="1"/>
  <c r="AT1643" i="1" s="1"/>
  <c r="AT1642" i="1" s="1"/>
  <c r="AT1909" i="1"/>
  <c r="AT1908" i="1" s="1"/>
  <c r="AT1907" i="1" s="1"/>
  <c r="AT1953" i="1"/>
  <c r="AT1952" i="1" s="1"/>
  <c r="AT1941" i="1" s="1"/>
  <c r="AT2096" i="1"/>
  <c r="AT2095" i="1" s="1"/>
  <c r="AT2094" i="1" s="1"/>
  <c r="AT2171" i="1"/>
  <c r="AT2170" i="1" s="1"/>
  <c r="AT2169" i="1" s="1"/>
  <c r="AT2168" i="1" s="1"/>
  <c r="AT2243" i="1"/>
  <c r="AT2238" i="1" s="1"/>
  <c r="AT2237" i="1" s="1"/>
  <c r="AT1494" i="1"/>
  <c r="AT1493" i="1" s="1"/>
  <c r="AT1492" i="1" s="1"/>
  <c r="AT1591" i="1"/>
  <c r="AT1590" i="1" s="1"/>
  <c r="AT1589" i="1" s="1"/>
  <c r="AT1588" i="1" s="1"/>
  <c r="AT1929" i="1"/>
  <c r="AT2116" i="1"/>
  <c r="AT2156" i="1"/>
  <c r="AT2155" i="1" s="1"/>
  <c r="AT2658" i="1"/>
  <c r="AT2188" i="1"/>
  <c r="AT2187" i="1" s="1"/>
  <c r="AT2186" i="1" s="1"/>
  <c r="AT2185" i="1" s="1"/>
  <c r="AT2756" i="1"/>
  <c r="AT2752" i="1" s="1"/>
  <c r="AT2751" i="1" s="1"/>
  <c r="AT2911" i="1"/>
  <c r="AT3376" i="1"/>
  <c r="AT3372" i="1" s="1"/>
  <c r="AT3367" i="1" s="1"/>
  <c r="AT3366" i="1" s="1"/>
  <c r="AT3365" i="1" s="1"/>
  <c r="AT3364" i="1" s="1"/>
  <c r="AT3160" i="1"/>
  <c r="AT3317" i="1"/>
  <c r="AR3577" i="1"/>
  <c r="AR3576" i="1" s="1"/>
  <c r="AR3574" i="1"/>
  <c r="AR3573" i="1" s="1"/>
  <c r="AR3571" i="1"/>
  <c r="AR3570" i="1" s="1"/>
  <c r="AR3567" i="1"/>
  <c r="AR3565" i="1"/>
  <c r="AR3558" i="1"/>
  <c r="AR3557" i="1" s="1"/>
  <c r="AR3556" i="1" s="1"/>
  <c r="AR3555" i="1" s="1"/>
  <c r="AR3553" i="1"/>
  <c r="AR3551" i="1"/>
  <c r="AR3549" i="1"/>
  <c r="AR3546" i="1"/>
  <c r="AR3545" i="1" s="1"/>
  <c r="AR3538" i="1"/>
  <c r="AR3536" i="1"/>
  <c r="AR3533" i="1"/>
  <c r="AR3532" i="1" s="1"/>
  <c r="AR3527" i="1"/>
  <c r="AR3525" i="1"/>
  <c r="AR3522" i="1"/>
  <c r="AR3521" i="1" s="1"/>
  <c r="AR3519" i="1"/>
  <c r="AR3518" i="1" s="1"/>
  <c r="AR3514" i="1"/>
  <c r="AR3513" i="1" s="1"/>
  <c r="AR3512" i="1" s="1"/>
  <c r="AR3511" i="1" s="1"/>
  <c r="AR3507" i="1"/>
  <c r="AR3505" i="1"/>
  <c r="AR3503" i="1"/>
  <c r="AR3497" i="1"/>
  <c r="AR3496" i="1" s="1"/>
  <c r="AR3494" i="1"/>
  <c r="AR3493" i="1" s="1"/>
  <c r="AR3491" i="1"/>
  <c r="AR3490" i="1" s="1"/>
  <c r="AR3488" i="1"/>
  <c r="AR3487" i="1" s="1"/>
  <c r="AR3484" i="1"/>
  <c r="AR3482" i="1"/>
  <c r="AR3478" i="1"/>
  <c r="AR3477" i="1" s="1"/>
  <c r="AR3475" i="1"/>
  <c r="AR3474" i="1" s="1"/>
  <c r="AR3472" i="1"/>
  <c r="AR3471" i="1" s="1"/>
  <c r="AR3469" i="1"/>
  <c r="AR3468" i="1" s="1"/>
  <c r="AR3466" i="1"/>
  <c r="AR3464" i="1"/>
  <c r="AR3461" i="1"/>
  <c r="AR3459" i="1"/>
  <c r="AR3452" i="1"/>
  <c r="AR3450" i="1"/>
  <c r="AR3448" i="1"/>
  <c r="AR3445" i="1"/>
  <c r="AR3444" i="1" s="1"/>
  <c r="AR3440" i="1"/>
  <c r="AR3439" i="1" s="1"/>
  <c r="AR3438" i="1" s="1"/>
  <c r="AR3437" i="1" s="1"/>
  <c r="AR3435" i="1"/>
  <c r="AR3433" i="1"/>
  <c r="AR3424" i="1"/>
  <c r="AR3423" i="1" s="1"/>
  <c r="AR3422" i="1" s="1"/>
  <c r="AR3421" i="1" s="1"/>
  <c r="AR3418" i="1"/>
  <c r="AR3417" i="1" s="1"/>
  <c r="AR3415" i="1"/>
  <c r="AR3414" i="1" s="1"/>
  <c r="AR3409" i="1"/>
  <c r="AR3407" i="1"/>
  <c r="AR3405" i="1"/>
  <c r="AR3402" i="1"/>
  <c r="AR3401" i="1" s="1"/>
  <c r="AR3398" i="1"/>
  <c r="AR3397" i="1" s="1"/>
  <c r="AR3395" i="1"/>
  <c r="AR3394" i="1" s="1"/>
  <c r="AR3389" i="1"/>
  <c r="AR3388" i="1" s="1"/>
  <c r="AR3387" i="1" s="1"/>
  <c r="AR3386" i="1" s="1"/>
  <c r="AR3385" i="1" s="1"/>
  <c r="AR3381" i="1"/>
  <c r="AR3379" i="1"/>
  <c r="AR3377" i="1"/>
  <c r="AR3374" i="1"/>
  <c r="AR3373" i="1" s="1"/>
  <c r="AR3370" i="1"/>
  <c r="AR3369" i="1" s="1"/>
  <c r="AR3368" i="1" s="1"/>
  <c r="AR3362" i="1"/>
  <c r="AR3360" i="1"/>
  <c r="AR3358" i="1"/>
  <c r="AR3355" i="1"/>
  <c r="AR3354" i="1" s="1"/>
  <c r="AR3351" i="1"/>
  <c r="AR3350" i="1" s="1"/>
  <c r="AR3349" i="1" s="1"/>
  <c r="AR3347" i="1"/>
  <c r="AR3346" i="1" s="1"/>
  <c r="AR3345" i="1" s="1"/>
  <c r="AR3339" i="1"/>
  <c r="AR3337" i="1"/>
  <c r="AR3334" i="1"/>
  <c r="AR3333" i="1" s="1"/>
  <c r="AR3328" i="1"/>
  <c r="AR3327" i="1" s="1"/>
  <c r="AR3326" i="1" s="1"/>
  <c r="AR3325" i="1" s="1"/>
  <c r="AR3322" i="1"/>
  <c r="AR3321" i="1" s="1"/>
  <c r="AR3319" i="1"/>
  <c r="AR3318" i="1" s="1"/>
  <c r="AR3315" i="1"/>
  <c r="AR3314" i="1" s="1"/>
  <c r="AR3312" i="1"/>
  <c r="AR3311" i="1" s="1"/>
  <c r="AR3309" i="1"/>
  <c r="AR3308" i="1" s="1"/>
  <c r="AR3303" i="1"/>
  <c r="AR3302" i="1" s="1"/>
  <c r="AR3301" i="1" s="1"/>
  <c r="AR3300" i="1" s="1"/>
  <c r="AR3298" i="1"/>
  <c r="AR3297" i="1" s="1"/>
  <c r="AR3295" i="1"/>
  <c r="AR3294" i="1" s="1"/>
  <c r="AR3292" i="1"/>
  <c r="AR3290" i="1"/>
  <c r="AR3288" i="1"/>
  <c r="AR3286" i="1"/>
  <c r="AR3282" i="1"/>
  <c r="AR3281" i="1" s="1"/>
  <c r="AR3279" i="1"/>
  <c r="AR3277" i="1"/>
  <c r="AR3269" i="1"/>
  <c r="AR3268" i="1" s="1"/>
  <c r="AR3267" i="1" s="1"/>
  <c r="AR3266" i="1" s="1"/>
  <c r="AR3265" i="1" s="1"/>
  <c r="AR3262" i="1"/>
  <c r="AR3261" i="1" s="1"/>
  <c r="AR3258" i="1"/>
  <c r="AR3257" i="1" s="1"/>
  <c r="AR3250" i="1"/>
  <c r="AR3249" i="1" s="1"/>
  <c r="AR3248" i="1" s="1"/>
  <c r="AR3247" i="1" s="1"/>
  <c r="AR3246" i="1" s="1"/>
  <c r="AR3242" i="1"/>
  <c r="AR3241" i="1" s="1"/>
  <c r="AR3240" i="1" s="1"/>
  <c r="AR3237" i="1"/>
  <c r="AR3236" i="1" s="1"/>
  <c r="AR3235" i="1" s="1"/>
  <c r="AR3232" i="1"/>
  <c r="AR3231" i="1" s="1"/>
  <c r="AR3230" i="1" s="1"/>
  <c r="AR3229" i="1" s="1"/>
  <c r="AR3224" i="1"/>
  <c r="AR3223" i="1" s="1"/>
  <c r="AR3222" i="1" s="1"/>
  <c r="AR3221" i="1" s="1"/>
  <c r="AR3220" i="1" s="1"/>
  <c r="AR3219" i="1" s="1"/>
  <c r="AR3217" i="1"/>
  <c r="AR3215" i="1"/>
  <c r="AR3212" i="1"/>
  <c r="AR3210" i="1"/>
  <c r="AR3203" i="1"/>
  <c r="AR3202" i="1" s="1"/>
  <c r="AR3201" i="1" s="1"/>
  <c r="AR3200" i="1" s="1"/>
  <c r="AR3199" i="1" s="1"/>
  <c r="AR3197" i="1"/>
  <c r="AR3196" i="1" s="1"/>
  <c r="AR3195" i="1" s="1"/>
  <c r="AR3194" i="1" s="1"/>
  <c r="AR3193" i="1" s="1"/>
  <c r="AR3190" i="1"/>
  <c r="AR3189" i="1" s="1"/>
  <c r="AR3188" i="1" s="1"/>
  <c r="AR3187" i="1" s="1"/>
  <c r="AR3186" i="1" s="1"/>
  <c r="AR3184" i="1"/>
  <c r="AR3183" i="1" s="1"/>
  <c r="AR3182" i="1" s="1"/>
  <c r="AR3181" i="1" s="1"/>
  <c r="AR3180" i="1" s="1"/>
  <c r="AR3177" i="1"/>
  <c r="AR3176" i="1" s="1"/>
  <c r="AR3174" i="1"/>
  <c r="AR3173" i="1" s="1"/>
  <c r="AR3171" i="1"/>
  <c r="AR3170" i="1" s="1"/>
  <c r="AR3168" i="1"/>
  <c r="AR3167" i="1" s="1"/>
  <c r="AR3165" i="1"/>
  <c r="AR3164" i="1" s="1"/>
  <c r="AR3162" i="1"/>
  <c r="AR3161" i="1" s="1"/>
  <c r="AR3158" i="1"/>
  <c r="AR3157" i="1" s="1"/>
  <c r="AR3156" i="1" s="1"/>
  <c r="AR3154" i="1"/>
  <c r="AR3153" i="1" s="1"/>
  <c r="AR3151" i="1"/>
  <c r="AR3149" i="1"/>
  <c r="AR3147" i="1"/>
  <c r="AR3143" i="1"/>
  <c r="AR3142" i="1" s="1"/>
  <c r="AR3141" i="1" s="1"/>
  <c r="AR3139" i="1"/>
  <c r="AR3138" i="1" s="1"/>
  <c r="AR3137" i="1" s="1"/>
  <c r="AR3134" i="1"/>
  <c r="AR3133" i="1" s="1"/>
  <c r="AR3131" i="1"/>
  <c r="AR3130" i="1" s="1"/>
  <c r="AR3126" i="1"/>
  <c r="AR3125" i="1" s="1"/>
  <c r="AR3124" i="1" s="1"/>
  <c r="AR3123" i="1" s="1"/>
  <c r="AR3121" i="1"/>
  <c r="AR3119" i="1"/>
  <c r="AR3116" i="1"/>
  <c r="AR3114" i="1"/>
  <c r="AR3110" i="1"/>
  <c r="AR3109" i="1" s="1"/>
  <c r="AR3107" i="1"/>
  <c r="AR3106" i="1" s="1"/>
  <c r="AR3104" i="1"/>
  <c r="AR3102" i="1"/>
  <c r="AR3099" i="1"/>
  <c r="AR3097" i="1"/>
  <c r="AR3093" i="1"/>
  <c r="AR3091" i="1"/>
  <c r="AR3088" i="1"/>
  <c r="AR3086" i="1"/>
  <c r="AR3081" i="1"/>
  <c r="AR3080" i="1" s="1"/>
  <c r="AR3079" i="1" s="1"/>
  <c r="AR3078" i="1" s="1"/>
  <c r="AR3075" i="1"/>
  <c r="AR3073" i="1"/>
  <c r="AR3071" i="1"/>
  <c r="AR3068" i="1"/>
  <c r="AR3067" i="1" s="1"/>
  <c r="AR3064" i="1"/>
  <c r="AR3063" i="1" s="1"/>
  <c r="AR3062" i="1" s="1"/>
  <c r="AR3059" i="1"/>
  <c r="AR3057" i="1"/>
  <c r="AR3049" i="1"/>
  <c r="AR3048" i="1" s="1"/>
  <c r="AR3047" i="1" s="1"/>
  <c r="AR3046" i="1" s="1"/>
  <c r="AR3045" i="1" s="1"/>
  <c r="AR3044" i="1" s="1"/>
  <c r="AR3042" i="1"/>
  <c r="AR3041" i="1" s="1"/>
  <c r="AR3040" i="1" s="1"/>
  <c r="AR3039" i="1" s="1"/>
  <c r="AR3038" i="1" s="1"/>
  <c r="AR3037" i="1" s="1"/>
  <c r="AR3035" i="1"/>
  <c r="AR3033" i="1"/>
  <c r="AR3031" i="1"/>
  <c r="AR3028" i="1"/>
  <c r="AR3027" i="1" s="1"/>
  <c r="AR3020" i="1"/>
  <c r="AR3018" i="1"/>
  <c r="AR3016" i="1"/>
  <c r="AR3013" i="1"/>
  <c r="AR3012" i="1" s="1"/>
  <c r="AR3008" i="1"/>
  <c r="AR3007" i="1" s="1"/>
  <c r="AR3005" i="1"/>
  <c r="AR3004" i="1" s="1"/>
  <c r="AR3002" i="1"/>
  <c r="AR3001" i="1" s="1"/>
  <c r="AR2999" i="1"/>
  <c r="AR2998" i="1" s="1"/>
  <c r="AR2994" i="1"/>
  <c r="AR2993" i="1" s="1"/>
  <c r="AR2992" i="1" s="1"/>
  <c r="AR2990" i="1"/>
  <c r="AR2989" i="1" s="1"/>
  <c r="AR2987" i="1"/>
  <c r="AR2986" i="1" s="1"/>
  <c r="AR2981" i="1"/>
  <c r="AR2980" i="1" s="1"/>
  <c r="AR2979" i="1" s="1"/>
  <c r="AR2978" i="1" s="1"/>
  <c r="AR2976" i="1"/>
  <c r="AR2975" i="1" s="1"/>
  <c r="AR2974" i="1" s="1"/>
  <c r="AR2972" i="1"/>
  <c r="AR2970" i="1"/>
  <c r="AR2967" i="1"/>
  <c r="AR2965" i="1"/>
  <c r="AR2963" i="1"/>
  <c r="AR2958" i="1"/>
  <c r="AR2956" i="1"/>
  <c r="AR2949" i="1"/>
  <c r="AR2948" i="1" s="1"/>
  <c r="AR2947" i="1" s="1"/>
  <c r="AR2946" i="1" s="1"/>
  <c r="AR2945" i="1" s="1"/>
  <c r="AR2943" i="1"/>
  <c r="AR2942" i="1" s="1"/>
  <c r="AR2941" i="1" s="1"/>
  <c r="AR2940" i="1" s="1"/>
  <c r="AR2939" i="1" s="1"/>
  <c r="AR2935" i="1"/>
  <c r="AR2933" i="1"/>
  <c r="AR2931" i="1"/>
  <c r="AR2928" i="1"/>
  <c r="AR2927" i="1" s="1"/>
  <c r="AR2923" i="1"/>
  <c r="AR2921" i="1"/>
  <c r="AR2916" i="1"/>
  <c r="AR2915" i="1" s="1"/>
  <c r="AR2913" i="1"/>
  <c r="AR2912" i="1" s="1"/>
  <c r="AR2909" i="1"/>
  <c r="AR2908" i="1" s="1"/>
  <c r="AR2906" i="1"/>
  <c r="AR2905" i="1" s="1"/>
  <c r="AR2903" i="1"/>
  <c r="AR2902" i="1" s="1"/>
  <c r="AR2900" i="1"/>
  <c r="AR2899" i="1" s="1"/>
  <c r="AR2897" i="1"/>
  <c r="AR2896" i="1" s="1"/>
  <c r="AR2892" i="1"/>
  <c r="AR2891" i="1" s="1"/>
  <c r="AR2890" i="1" s="1"/>
  <c r="AR2889" i="1" s="1"/>
  <c r="AR2886" i="1"/>
  <c r="AR2884" i="1"/>
  <c r="AR2881" i="1"/>
  <c r="AR2879" i="1"/>
  <c r="AR2873" i="1"/>
  <c r="AR2872" i="1" s="1"/>
  <c r="AR2871" i="1" s="1"/>
  <c r="AR2870" i="1" s="1"/>
  <c r="AR2866" i="1"/>
  <c r="AR2864" i="1"/>
  <c r="AR2857" i="1"/>
  <c r="AR2856" i="1" s="1"/>
  <c r="AR2854" i="1"/>
  <c r="AR2852" i="1"/>
  <c r="AR2850" i="1"/>
  <c r="AR2848" i="1"/>
  <c r="AR2845" i="1"/>
  <c r="AR2844" i="1" s="1"/>
  <c r="AR2842" i="1"/>
  <c r="AR2841" i="1" s="1"/>
  <c r="AR2839" i="1"/>
  <c r="AR2838" i="1" s="1"/>
  <c r="AR2831" i="1"/>
  <c r="AR2829" i="1"/>
  <c r="AR2827" i="1"/>
  <c r="AR2824" i="1"/>
  <c r="AR2823" i="1" s="1"/>
  <c r="AR2820" i="1"/>
  <c r="AR2818" i="1"/>
  <c r="AR2811" i="1"/>
  <c r="AR2809" i="1"/>
  <c r="AR2806" i="1"/>
  <c r="AR2805" i="1" s="1"/>
  <c r="AR2801" i="1"/>
  <c r="AR2800" i="1" s="1"/>
  <c r="AR2799" i="1" s="1"/>
  <c r="AR2798" i="1" s="1"/>
  <c r="AR2793" i="1"/>
  <c r="AR2791" i="1"/>
  <c r="AR2786" i="1"/>
  <c r="AR2785" i="1" s="1"/>
  <c r="AR2783" i="1"/>
  <c r="AR2782" i="1" s="1"/>
  <c r="AR2779" i="1"/>
  <c r="AR2777" i="1"/>
  <c r="AR2774" i="1"/>
  <c r="AR2773" i="1" s="1"/>
  <c r="AR2771" i="1"/>
  <c r="AR2769" i="1"/>
  <c r="AR2767" i="1"/>
  <c r="AR2761" i="1"/>
  <c r="AR2759" i="1"/>
  <c r="AR2757" i="1"/>
  <c r="AR2754" i="1"/>
  <c r="AR2753" i="1" s="1"/>
  <c r="AR2749" i="1"/>
  <c r="AR2748" i="1" s="1"/>
  <c r="AR2747" i="1" s="1"/>
  <c r="AR2746" i="1" s="1"/>
  <c r="AR2744" i="1"/>
  <c r="AR2743" i="1" s="1"/>
  <c r="AR2741" i="1"/>
  <c r="AR2740" i="1" s="1"/>
  <c r="AR2738" i="1"/>
  <c r="AR2737" i="1" s="1"/>
  <c r="AR2735" i="1"/>
  <c r="AR2734" i="1" s="1"/>
  <c r="AR2732" i="1"/>
  <c r="AR2731" i="1" s="1"/>
  <c r="AR2729" i="1"/>
  <c r="AR2728" i="1" s="1"/>
  <c r="AR2726" i="1"/>
  <c r="AR2725" i="1" s="1"/>
  <c r="AR2723" i="1"/>
  <c r="AR2722" i="1" s="1"/>
  <c r="AR2720" i="1"/>
  <c r="AR2719" i="1" s="1"/>
  <c r="AR2717" i="1"/>
  <c r="AR2716" i="1" s="1"/>
  <c r="AR2709" i="1"/>
  <c r="AR2707" i="1"/>
  <c r="AR2705" i="1"/>
  <c r="AR2702" i="1"/>
  <c r="AR2701" i="1" s="1"/>
  <c r="AR2697" i="1"/>
  <c r="AR2695" i="1"/>
  <c r="AR2693" i="1"/>
  <c r="AR2687" i="1"/>
  <c r="AR2686" i="1" s="1"/>
  <c r="AR2684" i="1"/>
  <c r="AR2683" i="1" s="1"/>
  <c r="AR2681" i="1"/>
  <c r="AR2680" i="1" s="1"/>
  <c r="AR2678" i="1"/>
  <c r="AR2677" i="1" s="1"/>
  <c r="AR2675" i="1"/>
  <c r="AR2674" i="1" s="1"/>
  <c r="AR2672" i="1"/>
  <c r="AR2671" i="1" s="1"/>
  <c r="AR2669" i="1"/>
  <c r="AR2668" i="1" s="1"/>
  <c r="AR2666" i="1"/>
  <c r="AR2665" i="1" s="1"/>
  <c r="AR2663" i="1"/>
  <c r="AR2662" i="1" s="1"/>
  <c r="AR2660" i="1"/>
  <c r="AR2659" i="1" s="1"/>
  <c r="AR2656" i="1"/>
  <c r="AR2655" i="1" s="1"/>
  <c r="AR2653" i="1"/>
  <c r="AR2652" i="1" s="1"/>
  <c r="AR2650" i="1"/>
  <c r="AR2649" i="1" s="1"/>
  <c r="AR2647" i="1"/>
  <c r="AR2646" i="1" s="1"/>
  <c r="AR2644" i="1"/>
  <c r="AR2643" i="1" s="1"/>
  <c r="AR2641" i="1"/>
  <c r="AR2640" i="1" s="1"/>
  <c r="AR2638" i="1"/>
  <c r="AR2637" i="1" s="1"/>
  <c r="AR2633" i="1"/>
  <c r="AR2631" i="1"/>
  <c r="AR2627" i="1"/>
  <c r="AR2626" i="1" s="1"/>
  <c r="AR2624" i="1"/>
  <c r="AR2623" i="1" s="1"/>
  <c r="AR2617" i="1"/>
  <c r="AR2616" i="1" s="1"/>
  <c r="AR2614" i="1"/>
  <c r="AR2613" i="1" s="1"/>
  <c r="AR2611" i="1"/>
  <c r="AR2610" i="1" s="1"/>
  <c r="AR2608" i="1"/>
  <c r="AR2607" i="1" s="1"/>
  <c r="AR2605" i="1"/>
  <c r="AR2604" i="1" s="1"/>
  <c r="AR2602" i="1"/>
  <c r="AR2601" i="1" s="1"/>
  <c r="AR2599" i="1"/>
  <c r="AR2598" i="1" s="1"/>
  <c r="AR2596" i="1"/>
  <c r="AR2595" i="1" s="1"/>
  <c r="AR2592" i="1"/>
  <c r="AR2591" i="1" s="1"/>
  <c r="AR2589" i="1"/>
  <c r="AR2588" i="1" s="1"/>
  <c r="AR2586" i="1"/>
  <c r="AR2585" i="1" s="1"/>
  <c r="AR2583" i="1"/>
  <c r="AR2582" i="1" s="1"/>
  <c r="AR2580" i="1"/>
  <c r="AR2579" i="1" s="1"/>
  <c r="AR2577" i="1"/>
  <c r="AR2576" i="1" s="1"/>
  <c r="AR2569" i="1"/>
  <c r="AR2568" i="1" s="1"/>
  <c r="AR2567" i="1" s="1"/>
  <c r="AR2566" i="1" s="1"/>
  <c r="AR2565" i="1" s="1"/>
  <c r="AR2564" i="1" s="1"/>
  <c r="AR2562" i="1"/>
  <c r="AR2561" i="1" s="1"/>
  <c r="AR2560" i="1" s="1"/>
  <c r="AR2559" i="1" s="1"/>
  <c r="AR2558" i="1" s="1"/>
  <c r="AR2557" i="1" s="1"/>
  <c r="AR2555" i="1"/>
  <c r="AR2553" i="1"/>
  <c r="AR2550" i="1"/>
  <c r="AR2549" i="1" s="1"/>
  <c r="AR2545" i="1"/>
  <c r="AR2543" i="1"/>
  <c r="AR2541" i="1"/>
  <c r="AR2537" i="1"/>
  <c r="AR2536" i="1" s="1"/>
  <c r="AR2534" i="1"/>
  <c r="AR2532" i="1"/>
  <c r="AR2529" i="1"/>
  <c r="AR2528" i="1" s="1"/>
  <c r="AR2526" i="1"/>
  <c r="AR2524" i="1"/>
  <c r="AR2522" i="1"/>
  <c r="AR2518" i="1"/>
  <c r="AR2516" i="1"/>
  <c r="AR2514" i="1"/>
  <c r="AR2508" i="1"/>
  <c r="AR2507" i="1" s="1"/>
  <c r="AR2505" i="1"/>
  <c r="AR2504" i="1" s="1"/>
  <c r="AR2501" i="1"/>
  <c r="AR2500" i="1" s="1"/>
  <c r="AR2499" i="1" s="1"/>
  <c r="AR2495" i="1"/>
  <c r="AR2494" i="1" s="1"/>
  <c r="AR2492" i="1"/>
  <c r="AR2491" i="1" s="1"/>
  <c r="AR2488" i="1"/>
  <c r="AR2487" i="1" s="1"/>
  <c r="AR2485" i="1"/>
  <c r="AR2484" i="1" s="1"/>
  <c r="AR2482" i="1"/>
  <c r="AR2481" i="1" s="1"/>
  <c r="AR2479" i="1"/>
  <c r="AR2478" i="1" s="1"/>
  <c r="AR2476" i="1"/>
  <c r="AR2475" i="1" s="1"/>
  <c r="AR2473" i="1"/>
  <c r="AR2472" i="1" s="1"/>
  <c r="AR2470" i="1"/>
  <c r="AR2469" i="1" s="1"/>
  <c r="AR2467" i="1"/>
  <c r="AR2466" i="1" s="1"/>
  <c r="AR2464" i="1"/>
  <c r="AR2463" i="1" s="1"/>
  <c r="AR2461" i="1"/>
  <c r="AR2459" i="1"/>
  <c r="AR2456" i="1"/>
  <c r="AR2455" i="1" s="1"/>
  <c r="AR2453" i="1"/>
  <c r="AR2452" i="1" s="1"/>
  <c r="AR2448" i="1"/>
  <c r="AR2447" i="1" s="1"/>
  <c r="AR2446" i="1" s="1"/>
  <c r="AR2444" i="1"/>
  <c r="AR2443" i="1" s="1"/>
  <c r="AR2441" i="1"/>
  <c r="AR2440" i="1" s="1"/>
  <c r="AR2438" i="1"/>
  <c r="AR2437" i="1" s="1"/>
  <c r="AR2430" i="1"/>
  <c r="AR2429" i="1" s="1"/>
  <c r="AR2428" i="1" s="1"/>
  <c r="AR2427" i="1" s="1"/>
  <c r="AR2425" i="1"/>
  <c r="AR2424" i="1" s="1"/>
  <c r="AR2423" i="1" s="1"/>
  <c r="AR2422" i="1" s="1"/>
  <c r="AR2420" i="1"/>
  <c r="AR2419" i="1" s="1"/>
  <c r="AR2417" i="1"/>
  <c r="AR2416" i="1" s="1"/>
  <c r="AR2413" i="1"/>
  <c r="AR2412" i="1" s="1"/>
  <c r="AR2411" i="1" s="1"/>
  <c r="AR2408" i="1"/>
  <c r="AR2407" i="1" s="1"/>
  <c r="AR2405" i="1"/>
  <c r="AR2404" i="1" s="1"/>
  <c r="AR2402" i="1"/>
  <c r="AR2401" i="1" s="1"/>
  <c r="AR2398" i="1"/>
  <c r="AR2397" i="1" s="1"/>
  <c r="AR2396" i="1" s="1"/>
  <c r="AR2391" i="1"/>
  <c r="AR2390" i="1" s="1"/>
  <c r="AR2388" i="1"/>
  <c r="AR2387" i="1" s="1"/>
  <c r="AR2381" i="1"/>
  <c r="AR2379" i="1"/>
  <c r="AR2377" i="1"/>
  <c r="AR2369" i="1"/>
  <c r="AR2368" i="1" s="1"/>
  <c r="AR2367" i="1" s="1"/>
  <c r="AR2366" i="1" s="1"/>
  <c r="AR2365" i="1" s="1"/>
  <c r="AR2364" i="1" s="1"/>
  <c r="AR2362" i="1"/>
  <c r="AR2361" i="1" s="1"/>
  <c r="AR2360" i="1" s="1"/>
  <c r="AR2359" i="1" s="1"/>
  <c r="AR2357" i="1"/>
  <c r="AR2356" i="1" s="1"/>
  <c r="AR2355" i="1" s="1"/>
  <c r="AR2354" i="1" s="1"/>
  <c r="AR2350" i="1"/>
  <c r="AR2349" i="1" s="1"/>
  <c r="AR2347" i="1"/>
  <c r="AR2346" i="1" s="1"/>
  <c r="AR2340" i="1"/>
  <c r="AR2338" i="1"/>
  <c r="AR2336" i="1"/>
  <c r="AR2330" i="1"/>
  <c r="AR2329" i="1" s="1"/>
  <c r="AR2328" i="1" s="1"/>
  <c r="AR2327" i="1" s="1"/>
  <c r="AR2325" i="1"/>
  <c r="AR2324" i="1" s="1"/>
  <c r="AR2323" i="1" s="1"/>
  <c r="AR2322" i="1" s="1"/>
  <c r="AR2320" i="1"/>
  <c r="AR2319" i="1" s="1"/>
  <c r="AR2317" i="1"/>
  <c r="AR2315" i="1"/>
  <c r="AR2310" i="1"/>
  <c r="AR2309" i="1" s="1"/>
  <c r="AR2308" i="1" s="1"/>
  <c r="AR2307" i="1" s="1"/>
  <c r="AR2305" i="1"/>
  <c r="AR2304" i="1" s="1"/>
  <c r="AR2303" i="1" s="1"/>
  <c r="AR2302" i="1" s="1"/>
  <c r="AR2298" i="1"/>
  <c r="AR2297" i="1" s="1"/>
  <c r="AR2296" i="1" s="1"/>
  <c r="AR2295" i="1" s="1"/>
  <c r="AR2293" i="1"/>
  <c r="AR2292" i="1" s="1"/>
  <c r="AR2291" i="1" s="1"/>
  <c r="AR2290" i="1" s="1"/>
  <c r="AR2287" i="1"/>
  <c r="AR2286" i="1" s="1"/>
  <c r="AR2285" i="1" s="1"/>
  <c r="AR2284" i="1" s="1"/>
  <c r="AR2282" i="1"/>
  <c r="AR2281" i="1" s="1"/>
  <c r="AR2280" i="1" s="1"/>
  <c r="AR2279" i="1" s="1"/>
  <c r="AR2277" i="1"/>
  <c r="AR2276" i="1" s="1"/>
  <c r="AR2274" i="1"/>
  <c r="AR2273" i="1" s="1"/>
  <c r="AR2267" i="1"/>
  <c r="AR2265" i="1"/>
  <c r="AR2259" i="1"/>
  <c r="AR2258" i="1" s="1"/>
  <c r="AR2257" i="1" s="1"/>
  <c r="AR2256" i="1" s="1"/>
  <c r="AR2255" i="1" s="1"/>
  <c r="AR2252" i="1"/>
  <c r="AR2251" i="1" s="1"/>
  <c r="AR2250" i="1" s="1"/>
  <c r="AR2248" i="1"/>
  <c r="AR2247" i="1" s="1"/>
  <c r="AR2245" i="1"/>
  <c r="AR2244" i="1" s="1"/>
  <c r="AR2241" i="1"/>
  <c r="AR2240" i="1" s="1"/>
  <c r="AR2239" i="1" s="1"/>
  <c r="AR2235" i="1"/>
  <c r="AR2233" i="1"/>
  <c r="AR2231" i="1"/>
  <c r="AR2228" i="1"/>
  <c r="AR2227" i="1" s="1"/>
  <c r="AR2223" i="1"/>
  <c r="AR2221" i="1"/>
  <c r="AR2213" i="1"/>
  <c r="AR2212" i="1" s="1"/>
  <c r="AR2211" i="1" s="1"/>
  <c r="AR2210" i="1" s="1"/>
  <c r="AR2209" i="1" s="1"/>
  <c r="AR2207" i="1"/>
  <c r="AR2206" i="1" s="1"/>
  <c r="AR2205" i="1" s="1"/>
  <c r="AR2204" i="1" s="1"/>
  <c r="AR2203" i="1" s="1"/>
  <c r="AR2200" i="1"/>
  <c r="AR2199" i="1" s="1"/>
  <c r="AR2198" i="1" s="1"/>
  <c r="AR2197" i="1" s="1"/>
  <c r="AR2196" i="1" s="1"/>
  <c r="AR2195" i="1" s="1"/>
  <c r="AR2193" i="1"/>
  <c r="AR2192" i="1" s="1"/>
  <c r="AR2190" i="1"/>
  <c r="AR2189" i="1" s="1"/>
  <c r="AR2183" i="1"/>
  <c r="AR2182" i="1" s="1"/>
  <c r="AR2181" i="1" s="1"/>
  <c r="AR2180" i="1" s="1"/>
  <c r="AR2179" i="1" s="1"/>
  <c r="AR2178" i="1" s="1"/>
  <c r="AR2176" i="1"/>
  <c r="AR2174" i="1"/>
  <c r="AR2172" i="1"/>
  <c r="AR2166" i="1"/>
  <c r="AR2165" i="1" s="1"/>
  <c r="AR2164" i="1" s="1"/>
  <c r="AR2163" i="1" s="1"/>
  <c r="AR2161" i="1"/>
  <c r="AR2160" i="1" s="1"/>
  <c r="AR2158" i="1"/>
  <c r="AR2157" i="1" s="1"/>
  <c r="AR2153" i="1"/>
  <c r="AR2152" i="1" s="1"/>
  <c r="AR2150" i="1"/>
  <c r="AR2149" i="1" s="1"/>
  <c r="AR2147" i="1"/>
  <c r="AR2146" i="1" s="1"/>
  <c r="AR2142" i="1"/>
  <c r="AR2141" i="1" s="1"/>
  <c r="AR2140" i="1" s="1"/>
  <c r="AR2139" i="1" s="1"/>
  <c r="AR2137" i="1"/>
  <c r="AR2136" i="1" s="1"/>
  <c r="AR2135" i="1" s="1"/>
  <c r="AR2134" i="1" s="1"/>
  <c r="AR2130" i="1"/>
  <c r="AR2129" i="1" s="1"/>
  <c r="AR2128" i="1" s="1"/>
  <c r="AR2127" i="1" s="1"/>
  <c r="AR2125" i="1"/>
  <c r="AR2124" i="1" s="1"/>
  <c r="AR2123" i="1" s="1"/>
  <c r="AR2122" i="1" s="1"/>
  <c r="AR2120" i="1"/>
  <c r="AR2119" i="1" s="1"/>
  <c r="AR2118" i="1" s="1"/>
  <c r="AR2117" i="1" s="1"/>
  <c r="AR2114" i="1"/>
  <c r="AR2113" i="1" s="1"/>
  <c r="AR2112" i="1" s="1"/>
  <c r="AR2111" i="1" s="1"/>
  <c r="AR2109" i="1"/>
  <c r="AR2108" i="1" s="1"/>
  <c r="AR2107" i="1" s="1"/>
  <c r="AR2106" i="1" s="1"/>
  <c r="AR2104" i="1"/>
  <c r="AR2103" i="1" s="1"/>
  <c r="AR2101" i="1"/>
  <c r="AR2100" i="1" s="1"/>
  <c r="AR2098" i="1"/>
  <c r="AR2097" i="1" s="1"/>
  <c r="AR2091" i="1"/>
  <c r="AR2090" i="1" s="1"/>
  <c r="AR2088" i="1"/>
  <c r="AR2087" i="1" s="1"/>
  <c r="AR2083" i="1"/>
  <c r="AR2082" i="1" s="1"/>
  <c r="AR2081" i="1" s="1"/>
  <c r="AR2080" i="1" s="1"/>
  <c r="AR2077" i="1"/>
  <c r="AR2076" i="1" s="1"/>
  <c r="AR2075" i="1" s="1"/>
  <c r="AR2074" i="1" s="1"/>
  <c r="AR2073" i="1" s="1"/>
  <c r="AR2070" i="1"/>
  <c r="AR2069" i="1" s="1"/>
  <c r="AR2067" i="1"/>
  <c r="AR2066" i="1" s="1"/>
  <c r="AR2064" i="1"/>
  <c r="AR2062" i="1"/>
  <c r="AR2058" i="1"/>
  <c r="AR2057" i="1" s="1"/>
  <c r="AR2055" i="1"/>
  <c r="AR2054" i="1" s="1"/>
  <c r="AR2052" i="1"/>
  <c r="AR2051" i="1" s="1"/>
  <c r="AR2049" i="1"/>
  <c r="AR2047" i="1"/>
  <c r="AR2044" i="1"/>
  <c r="AR2043" i="1" s="1"/>
  <c r="AR2040" i="1"/>
  <c r="AR2039" i="1" s="1"/>
  <c r="AR2038" i="1" s="1"/>
  <c r="AR2034" i="1"/>
  <c r="AR2032" i="1"/>
  <c r="AR2030" i="1"/>
  <c r="AR2027" i="1"/>
  <c r="AR2026" i="1" s="1"/>
  <c r="AR2022" i="1"/>
  <c r="AR2020" i="1"/>
  <c r="AR2012" i="1"/>
  <c r="AR2011" i="1" s="1"/>
  <c r="AR2010" i="1" s="1"/>
  <c r="AR2009" i="1" s="1"/>
  <c r="AR2008" i="1" s="1"/>
  <c r="AR2007" i="1" s="1"/>
  <c r="AR2005" i="1"/>
  <c r="AR2004" i="1" s="1"/>
  <c r="AR2003" i="1" s="1"/>
  <c r="AR2002" i="1" s="1"/>
  <c r="AR2000" i="1"/>
  <c r="AR1999" i="1" s="1"/>
  <c r="AR1998" i="1" s="1"/>
  <c r="AR1997" i="1" s="1"/>
  <c r="AR1993" i="1"/>
  <c r="AR1992" i="1" s="1"/>
  <c r="AR1990" i="1"/>
  <c r="AR1989" i="1" s="1"/>
  <c r="AR1983" i="1"/>
  <c r="AR1982" i="1" s="1"/>
  <c r="AR1981" i="1" s="1"/>
  <c r="AR1980" i="1" s="1"/>
  <c r="AR1979" i="1" s="1"/>
  <c r="AR1978" i="1" s="1"/>
  <c r="AR1976" i="1"/>
  <c r="AR1974" i="1"/>
  <c r="AR1972" i="1"/>
  <c r="AR1966" i="1"/>
  <c r="AR1965" i="1" s="1"/>
  <c r="AR1964" i="1" s="1"/>
  <c r="AR1963" i="1" s="1"/>
  <c r="AR1961" i="1"/>
  <c r="AR1960" i="1" s="1"/>
  <c r="AR1958" i="1"/>
  <c r="AR1957" i="1" s="1"/>
  <c r="AR1955" i="1"/>
  <c r="AR1954" i="1" s="1"/>
  <c r="AR1950" i="1"/>
  <c r="AR1949" i="1" s="1"/>
  <c r="AR1948" i="1" s="1"/>
  <c r="AR1947" i="1" s="1"/>
  <c r="AR1945" i="1"/>
  <c r="AR1944" i="1" s="1"/>
  <c r="AR1943" i="1" s="1"/>
  <c r="AR1942" i="1" s="1"/>
  <c r="AR1938" i="1"/>
  <c r="AR1937" i="1" s="1"/>
  <c r="AR1936" i="1" s="1"/>
  <c r="AR1935" i="1" s="1"/>
  <c r="AR1933" i="1"/>
  <c r="AR1932" i="1" s="1"/>
  <c r="AR1931" i="1" s="1"/>
  <c r="AR1930" i="1" s="1"/>
  <c r="AR1927" i="1"/>
  <c r="AR1926" i="1" s="1"/>
  <c r="AR1925" i="1" s="1"/>
  <c r="AR1924" i="1" s="1"/>
  <c r="AR1922" i="1"/>
  <c r="AR1921" i="1" s="1"/>
  <c r="AR1920" i="1" s="1"/>
  <c r="AR1919" i="1" s="1"/>
  <c r="AR1917" i="1"/>
  <c r="AR1916" i="1" s="1"/>
  <c r="AR1914" i="1"/>
  <c r="AR1913" i="1" s="1"/>
  <c r="AR1911" i="1"/>
  <c r="AR1910" i="1" s="1"/>
  <c r="AR1904" i="1"/>
  <c r="AR1903" i="1" s="1"/>
  <c r="AR1901" i="1"/>
  <c r="AR1900" i="1" s="1"/>
  <c r="AR1896" i="1"/>
  <c r="AR1895" i="1" s="1"/>
  <c r="AR1894" i="1" s="1"/>
  <c r="AR1893" i="1" s="1"/>
  <c r="AR1890" i="1"/>
  <c r="AR1889" i="1" s="1"/>
  <c r="AR1888" i="1" s="1"/>
  <c r="AR1887" i="1" s="1"/>
  <c r="AR1886" i="1" s="1"/>
  <c r="AR1883" i="1"/>
  <c r="AR1882" i="1" s="1"/>
  <c r="AR1880" i="1"/>
  <c r="AR1879" i="1" s="1"/>
  <c r="AR1877" i="1"/>
  <c r="AR1876" i="1" s="1"/>
  <c r="AR1873" i="1"/>
  <c r="AR1872" i="1" s="1"/>
  <c r="AR1870" i="1"/>
  <c r="AR1869" i="1" s="1"/>
  <c r="AR1867" i="1"/>
  <c r="AR1866" i="1" s="1"/>
  <c r="AR1864" i="1"/>
  <c r="AR1863" i="1" s="1"/>
  <c r="AR1861" i="1"/>
  <c r="AR1860" i="1" s="1"/>
  <c r="AR1857" i="1"/>
  <c r="AR1856" i="1" s="1"/>
  <c r="AR1855" i="1" s="1"/>
  <c r="AR1851" i="1"/>
  <c r="AR1849" i="1"/>
  <c r="AR1846" i="1"/>
  <c r="AR1845" i="1" s="1"/>
  <c r="AR1841" i="1"/>
  <c r="AR1839" i="1"/>
  <c r="AR1831" i="1"/>
  <c r="AR1830" i="1" s="1"/>
  <c r="AR1829" i="1" s="1"/>
  <c r="AR1828" i="1" s="1"/>
  <c r="AR1826" i="1"/>
  <c r="AR1825" i="1" s="1"/>
  <c r="AR1824" i="1" s="1"/>
  <c r="AR1823" i="1" s="1"/>
  <c r="AR1819" i="1"/>
  <c r="AR1818" i="1" s="1"/>
  <c r="AR1817" i="1" s="1"/>
  <c r="AR1816" i="1" s="1"/>
  <c r="AR1814" i="1"/>
  <c r="AR1813" i="1" s="1"/>
  <c r="AR1812" i="1" s="1"/>
  <c r="AR1811" i="1" s="1"/>
  <c r="AR1807" i="1"/>
  <c r="AR1806" i="1" s="1"/>
  <c r="AR1804" i="1"/>
  <c r="AR1803" i="1" s="1"/>
  <c r="AR1797" i="1"/>
  <c r="AR1796" i="1" s="1"/>
  <c r="AR1795" i="1" s="1"/>
  <c r="AR1794" i="1" s="1"/>
  <c r="AR1793" i="1" s="1"/>
  <c r="AR1792" i="1" s="1"/>
  <c r="AR1790" i="1"/>
  <c r="AR1788" i="1"/>
  <c r="AR1786" i="1"/>
  <c r="AR1780" i="1"/>
  <c r="AR1779" i="1" s="1"/>
  <c r="AR1778" i="1" s="1"/>
  <c r="AR1777" i="1" s="1"/>
  <c r="AR1775" i="1"/>
  <c r="AR1774" i="1" s="1"/>
  <c r="AR1773" i="1" s="1"/>
  <c r="AR1772" i="1" s="1"/>
  <c r="AR1770" i="1"/>
  <c r="AR1769" i="1" s="1"/>
  <c r="AR1767" i="1"/>
  <c r="AR1765" i="1"/>
  <c r="AR1760" i="1"/>
  <c r="AR1759" i="1" s="1"/>
  <c r="AR1758" i="1" s="1"/>
  <c r="AR1757" i="1" s="1"/>
  <c r="AR1753" i="1"/>
  <c r="AR1752" i="1" s="1"/>
  <c r="AR1751" i="1" s="1"/>
  <c r="AR1750" i="1" s="1"/>
  <c r="AR1748" i="1"/>
  <c r="AR1747" i="1" s="1"/>
  <c r="AR1746" i="1" s="1"/>
  <c r="AR1745" i="1" s="1"/>
  <c r="AR1742" i="1"/>
  <c r="AR1741" i="1" s="1"/>
  <c r="AR1740" i="1" s="1"/>
  <c r="AR1739" i="1" s="1"/>
  <c r="AR1737" i="1"/>
  <c r="AR1736" i="1" s="1"/>
  <c r="AR1735" i="1" s="1"/>
  <c r="AR1734" i="1" s="1"/>
  <c r="AR1732" i="1"/>
  <c r="AR1731" i="1" s="1"/>
  <c r="AR1730" i="1" s="1"/>
  <c r="AR1729" i="1" s="1"/>
  <c r="AR1727" i="1"/>
  <c r="AR1726" i="1" s="1"/>
  <c r="AR1724" i="1"/>
  <c r="AR1723" i="1" s="1"/>
  <c r="AR1721" i="1"/>
  <c r="AR1720" i="1" s="1"/>
  <c r="AR1714" i="1"/>
  <c r="AR1713" i="1" s="1"/>
  <c r="AR1711" i="1"/>
  <c r="AR1710" i="1" s="1"/>
  <c r="AR1706" i="1"/>
  <c r="AR1705" i="1" s="1"/>
  <c r="AR1704" i="1" s="1"/>
  <c r="AR1703" i="1" s="1"/>
  <c r="AR1700" i="1"/>
  <c r="AR1699" i="1" s="1"/>
  <c r="AR1698" i="1" s="1"/>
  <c r="AR1697" i="1" s="1"/>
  <c r="AR1696" i="1" s="1"/>
  <c r="AR1693" i="1"/>
  <c r="AR1692" i="1" s="1"/>
  <c r="AR1691" i="1" s="1"/>
  <c r="AR1690" i="1" s="1"/>
  <c r="AR1688" i="1"/>
  <c r="AR1687" i="1" s="1"/>
  <c r="AR1685" i="1"/>
  <c r="AR1684" i="1" s="1"/>
  <c r="AR1682" i="1"/>
  <c r="AR1680" i="1"/>
  <c r="AR1676" i="1"/>
  <c r="AR1675" i="1" s="1"/>
  <c r="AR1673" i="1"/>
  <c r="AR1672" i="1" s="1"/>
  <c r="AR1670" i="1"/>
  <c r="AR1669" i="1" s="1"/>
  <c r="AR1667" i="1"/>
  <c r="AR1665" i="1"/>
  <c r="AR1662" i="1"/>
  <c r="AR1661" i="1" s="1"/>
  <c r="AR1658" i="1"/>
  <c r="AR1657" i="1" s="1"/>
  <c r="AR1656" i="1" s="1"/>
  <c r="AR1652" i="1"/>
  <c r="AR1650" i="1"/>
  <c r="AR1648" i="1"/>
  <c r="AR1645" i="1"/>
  <c r="AR1644" i="1" s="1"/>
  <c r="AR1640" i="1"/>
  <c r="AR1638" i="1"/>
  <c r="AR1630" i="1"/>
  <c r="AR1628" i="1"/>
  <c r="AR1623" i="1"/>
  <c r="AR1622" i="1" s="1"/>
  <c r="AR1621" i="1" s="1"/>
  <c r="AR1620" i="1" s="1"/>
  <c r="AR1617" i="1"/>
  <c r="AR1616" i="1" s="1"/>
  <c r="AR1615" i="1" s="1"/>
  <c r="AR1614" i="1" s="1"/>
  <c r="AR1613" i="1" s="1"/>
  <c r="AR1610" i="1"/>
  <c r="AR1608" i="1"/>
  <c r="AR1603" i="1"/>
  <c r="AR1602" i="1" s="1"/>
  <c r="AR1601" i="1" s="1"/>
  <c r="AR1600" i="1" s="1"/>
  <c r="AR1596" i="1"/>
  <c r="AR1595" i="1" s="1"/>
  <c r="AR1593" i="1"/>
  <c r="AR1592" i="1" s="1"/>
  <c r="AR1586" i="1"/>
  <c r="AR1585" i="1" s="1"/>
  <c r="AR1584" i="1" s="1"/>
  <c r="AR1583" i="1" s="1"/>
  <c r="AR1582" i="1" s="1"/>
  <c r="AR1581" i="1" s="1"/>
  <c r="AR1579" i="1"/>
  <c r="AR1577" i="1"/>
  <c r="AR1575" i="1"/>
  <c r="AR1569" i="1"/>
  <c r="AR1568" i="1" s="1"/>
  <c r="AR1567" i="1" s="1"/>
  <c r="AR1566" i="1" s="1"/>
  <c r="AR1564" i="1"/>
  <c r="AR1563" i="1" s="1"/>
  <c r="AR1562" i="1" s="1"/>
  <c r="AR1561" i="1" s="1"/>
  <c r="AR1559" i="1"/>
  <c r="AR1558" i="1" s="1"/>
  <c r="AR1556" i="1"/>
  <c r="AR1555" i="1" s="1"/>
  <c r="AR1553" i="1"/>
  <c r="AR1551" i="1"/>
  <c r="AR1546" i="1"/>
  <c r="AR1545" i="1" s="1"/>
  <c r="AR1544" i="1" s="1"/>
  <c r="AR1543" i="1" s="1"/>
  <c r="AR1540" i="1"/>
  <c r="AR1539" i="1" s="1"/>
  <c r="AR1538" i="1" s="1"/>
  <c r="AR1537" i="1" s="1"/>
  <c r="AR1536" i="1" s="1"/>
  <c r="AR1533" i="1"/>
  <c r="AR1532" i="1" s="1"/>
  <c r="AR1531" i="1" s="1"/>
  <c r="AR1530" i="1" s="1"/>
  <c r="AR1528" i="1"/>
  <c r="AR1527" i="1" s="1"/>
  <c r="AR1526" i="1" s="1"/>
  <c r="AR1525" i="1" s="1"/>
  <c r="AR1523" i="1"/>
  <c r="AR1522" i="1" s="1"/>
  <c r="AR1521" i="1" s="1"/>
  <c r="AR1520" i="1" s="1"/>
  <c r="AR1517" i="1"/>
  <c r="AR1516" i="1" s="1"/>
  <c r="AR1515" i="1" s="1"/>
  <c r="AR1514" i="1" s="1"/>
  <c r="AR1512" i="1"/>
  <c r="AR1511" i="1" s="1"/>
  <c r="AR1510" i="1" s="1"/>
  <c r="AR1509" i="1" s="1"/>
  <c r="AR1507" i="1"/>
  <c r="AR1506" i="1" s="1"/>
  <c r="AR1505" i="1" s="1"/>
  <c r="AR1504" i="1" s="1"/>
  <c r="AR1502" i="1"/>
  <c r="AR1501" i="1" s="1"/>
  <c r="AR1499" i="1"/>
  <c r="AR1498" i="1" s="1"/>
  <c r="AR1496" i="1"/>
  <c r="AR1495" i="1" s="1"/>
  <c r="AR1489" i="1"/>
  <c r="AR1488" i="1" s="1"/>
  <c r="AR1486" i="1"/>
  <c r="AR1485" i="1" s="1"/>
  <c r="AR1481" i="1"/>
  <c r="AR1480" i="1" s="1"/>
  <c r="AR1479" i="1" s="1"/>
  <c r="AR1478" i="1" s="1"/>
  <c r="AR1475" i="1"/>
  <c r="AR1474" i="1" s="1"/>
  <c r="AR1473" i="1" s="1"/>
  <c r="AR1472" i="1" s="1"/>
  <c r="AR1471" i="1" s="1"/>
  <c r="AR1468" i="1"/>
  <c r="AR1467" i="1" s="1"/>
  <c r="AR1465" i="1"/>
  <c r="AR1464" i="1" s="1"/>
  <c r="AR1462" i="1"/>
  <c r="AR1460" i="1"/>
  <c r="AR1456" i="1"/>
  <c r="AR1455" i="1" s="1"/>
  <c r="AR1453" i="1"/>
  <c r="AR1452" i="1" s="1"/>
  <c r="AR1450" i="1"/>
  <c r="AR1449" i="1" s="1"/>
  <c r="AR1447" i="1"/>
  <c r="AR1445" i="1"/>
  <c r="AR1442" i="1"/>
  <c r="AR1441" i="1" s="1"/>
  <c r="AR1438" i="1"/>
  <c r="AR1437" i="1" s="1"/>
  <c r="AR1436" i="1" s="1"/>
  <c r="AR1432" i="1"/>
  <c r="AR1430" i="1"/>
  <c r="AR1427" i="1"/>
  <c r="AR1426" i="1" s="1"/>
  <c r="AR1422" i="1"/>
  <c r="AR1420" i="1"/>
  <c r="AR1412" i="1"/>
  <c r="AR1411" i="1" s="1"/>
  <c r="AR1410" i="1" s="1"/>
  <c r="AR1409" i="1" s="1"/>
  <c r="AR1407" i="1"/>
  <c r="AR1406" i="1" s="1"/>
  <c r="AR1405" i="1" s="1"/>
  <c r="AR1404" i="1" s="1"/>
  <c r="AR1401" i="1"/>
  <c r="AR1400" i="1" s="1"/>
  <c r="AR1399" i="1" s="1"/>
  <c r="AR1398" i="1" s="1"/>
  <c r="AR1397" i="1" s="1"/>
  <c r="AR1394" i="1"/>
  <c r="AR1393" i="1" s="1"/>
  <c r="AR1392" i="1" s="1"/>
  <c r="AR1391" i="1" s="1"/>
  <c r="AR1389" i="1"/>
  <c r="AR1388" i="1" s="1"/>
  <c r="AR1387" i="1" s="1"/>
  <c r="AR1386" i="1" s="1"/>
  <c r="AR1382" i="1"/>
  <c r="AR1381" i="1" s="1"/>
  <c r="AR1379" i="1"/>
  <c r="AR1378" i="1" s="1"/>
  <c r="AR1372" i="1"/>
  <c r="AR1371" i="1" s="1"/>
  <c r="AR1370" i="1" s="1"/>
  <c r="AR1369" i="1" s="1"/>
  <c r="AR1368" i="1" s="1"/>
  <c r="AR1367" i="1" s="1"/>
  <c r="AR1365" i="1"/>
  <c r="AR1363" i="1"/>
  <c r="AR1361" i="1"/>
  <c r="AR1355" i="1"/>
  <c r="AR1354" i="1" s="1"/>
  <c r="AR1353" i="1" s="1"/>
  <c r="AR1352" i="1" s="1"/>
  <c r="AR1350" i="1"/>
  <c r="AR1349" i="1" s="1"/>
  <c r="AR1348" i="1" s="1"/>
  <c r="AR1347" i="1" s="1"/>
  <c r="AR1345" i="1"/>
  <c r="AR1344" i="1" s="1"/>
  <c r="AR1342" i="1"/>
  <c r="AR1340" i="1"/>
  <c r="AR1335" i="1"/>
  <c r="AR1334" i="1" s="1"/>
  <c r="AR1333" i="1" s="1"/>
  <c r="AR1332" i="1" s="1"/>
  <c r="AR1330" i="1"/>
  <c r="AR1329" i="1" s="1"/>
  <c r="AR1328" i="1" s="1"/>
  <c r="AR1327" i="1" s="1"/>
  <c r="AR1324" i="1"/>
  <c r="AR1322" i="1"/>
  <c r="AR1320" i="1"/>
  <c r="AR1313" i="1"/>
  <c r="AR1312" i="1" s="1"/>
  <c r="AR1311" i="1" s="1"/>
  <c r="AR1310" i="1" s="1"/>
  <c r="AR1308" i="1"/>
  <c r="AR1307" i="1" s="1"/>
  <c r="AR1306" i="1" s="1"/>
  <c r="AR1305" i="1" s="1"/>
  <c r="AR1302" i="1"/>
  <c r="AR1301" i="1" s="1"/>
  <c r="AR1300" i="1" s="1"/>
  <c r="AR1299" i="1" s="1"/>
  <c r="AR1297" i="1"/>
  <c r="AR1296" i="1" s="1"/>
  <c r="AR1295" i="1" s="1"/>
  <c r="AR1294" i="1" s="1"/>
  <c r="AR1292" i="1"/>
  <c r="AR1291" i="1" s="1"/>
  <c r="AR1290" i="1" s="1"/>
  <c r="AR1289" i="1" s="1"/>
  <c r="AR1287" i="1"/>
  <c r="AR1286" i="1" s="1"/>
  <c r="AR1284" i="1"/>
  <c r="AR1283" i="1" s="1"/>
  <c r="AR1281" i="1"/>
  <c r="AR1280" i="1" s="1"/>
  <c r="AR1274" i="1"/>
  <c r="AR1272" i="1"/>
  <c r="AR1267" i="1"/>
  <c r="AR1266" i="1" s="1"/>
  <c r="AR1265" i="1" s="1"/>
  <c r="AR1264" i="1" s="1"/>
  <c r="AR1261" i="1"/>
  <c r="AR1260" i="1" s="1"/>
  <c r="AR1259" i="1" s="1"/>
  <c r="AR1258" i="1" s="1"/>
  <c r="AR1257" i="1" s="1"/>
  <c r="AR1254" i="1"/>
  <c r="AR1253" i="1" s="1"/>
  <c r="AR1252" i="1" s="1"/>
  <c r="AR1251" i="1" s="1"/>
  <c r="AR1249" i="1"/>
  <c r="AR1248" i="1" s="1"/>
  <c r="AR1246" i="1"/>
  <c r="AR1245" i="1" s="1"/>
  <c r="AR1243" i="1"/>
  <c r="AR1241" i="1"/>
  <c r="AR1237" i="1"/>
  <c r="AR1236" i="1" s="1"/>
  <c r="AR1234" i="1"/>
  <c r="AR1233" i="1" s="1"/>
  <c r="AR1231" i="1"/>
  <c r="AR1230" i="1" s="1"/>
  <c r="AR1228" i="1"/>
  <c r="AR1226" i="1"/>
  <c r="AR1223" i="1"/>
  <c r="AR1222" i="1" s="1"/>
  <c r="AR1219" i="1"/>
  <c r="AR1218" i="1" s="1"/>
  <c r="AR1217" i="1" s="1"/>
  <c r="AR1213" i="1"/>
  <c r="AR1211" i="1"/>
  <c r="AR1209" i="1"/>
  <c r="AR1206" i="1"/>
  <c r="AR1205" i="1" s="1"/>
  <c r="AR1201" i="1"/>
  <c r="AR1199" i="1"/>
  <c r="AR1191" i="1"/>
  <c r="AR1190" i="1" s="1"/>
  <c r="AR1189" i="1" s="1"/>
  <c r="AR1188" i="1" s="1"/>
  <c r="AR1186" i="1"/>
  <c r="AR1185" i="1" s="1"/>
  <c r="AR1184" i="1" s="1"/>
  <c r="AR1183" i="1" s="1"/>
  <c r="AR1179" i="1"/>
  <c r="AR1178" i="1" s="1"/>
  <c r="AR1177" i="1" s="1"/>
  <c r="AR1176" i="1" s="1"/>
  <c r="AR1174" i="1"/>
  <c r="AR1173" i="1" s="1"/>
  <c r="AR1172" i="1" s="1"/>
  <c r="AR1171" i="1" s="1"/>
  <c r="AR1167" i="1"/>
  <c r="AR1166" i="1" s="1"/>
  <c r="AR1164" i="1"/>
  <c r="AR1163" i="1" s="1"/>
  <c r="AR1157" i="1"/>
  <c r="AR1156" i="1" s="1"/>
  <c r="AR1155" i="1" s="1"/>
  <c r="AR1154" i="1" s="1"/>
  <c r="AR1153" i="1" s="1"/>
  <c r="AR1152" i="1" s="1"/>
  <c r="AR1150" i="1"/>
  <c r="AR1148" i="1"/>
  <c r="AR1146" i="1"/>
  <c r="AR1140" i="1"/>
  <c r="AR1139" i="1" s="1"/>
  <c r="AR1138" i="1" s="1"/>
  <c r="AR1137" i="1" s="1"/>
  <c r="AR1135" i="1"/>
  <c r="AR1134" i="1" s="1"/>
  <c r="AR1133" i="1" s="1"/>
  <c r="AR1132" i="1" s="1"/>
  <c r="AR1130" i="1"/>
  <c r="AR1129" i="1" s="1"/>
  <c r="AR1127" i="1"/>
  <c r="AR1126" i="1" s="1"/>
  <c r="AR1124" i="1"/>
  <c r="AR1123" i="1" s="1"/>
  <c r="AR1119" i="1"/>
  <c r="AR1118" i="1" s="1"/>
  <c r="AR1117" i="1" s="1"/>
  <c r="AR1116" i="1" s="1"/>
  <c r="AR1112" i="1"/>
  <c r="AR1111" i="1" s="1"/>
  <c r="AR1110" i="1" s="1"/>
  <c r="AR1109" i="1" s="1"/>
  <c r="AR1107" i="1"/>
  <c r="AR1106" i="1" s="1"/>
  <c r="AR1105" i="1" s="1"/>
  <c r="AR1104" i="1" s="1"/>
  <c r="AR1102" i="1"/>
  <c r="AR1101" i="1" s="1"/>
  <c r="AR1100" i="1" s="1"/>
  <c r="AR1099" i="1" s="1"/>
  <c r="AR1096" i="1"/>
  <c r="AR1095" i="1" s="1"/>
  <c r="AR1094" i="1" s="1"/>
  <c r="AR1093" i="1" s="1"/>
  <c r="AR1091" i="1"/>
  <c r="AR1090" i="1" s="1"/>
  <c r="AR1089" i="1" s="1"/>
  <c r="AR1088" i="1" s="1"/>
  <c r="AR1086" i="1"/>
  <c r="AR1085" i="1" s="1"/>
  <c r="AR1084" i="1" s="1"/>
  <c r="AR1083" i="1" s="1"/>
  <c r="AR1081" i="1"/>
  <c r="AR1080" i="1" s="1"/>
  <c r="AR1078" i="1"/>
  <c r="AR1077" i="1" s="1"/>
  <c r="AR1075" i="1"/>
  <c r="AR1074" i="1" s="1"/>
  <c r="AR1068" i="1"/>
  <c r="AR1067" i="1" s="1"/>
  <c r="AR1065" i="1"/>
  <c r="AR1064" i="1" s="1"/>
  <c r="AR1060" i="1"/>
  <c r="AR1059" i="1" s="1"/>
  <c r="AR1058" i="1" s="1"/>
  <c r="AR1057" i="1" s="1"/>
  <c r="AR1054" i="1"/>
  <c r="AR1053" i="1" s="1"/>
  <c r="AR1052" i="1" s="1"/>
  <c r="AR1051" i="1" s="1"/>
  <c r="AR1050" i="1" s="1"/>
  <c r="AR1047" i="1"/>
  <c r="AR1046" i="1" s="1"/>
  <c r="AR1044" i="1"/>
  <c r="AR1043" i="1" s="1"/>
  <c r="AR1041" i="1"/>
  <c r="AR1039" i="1"/>
  <c r="AR1035" i="1"/>
  <c r="AR1034" i="1" s="1"/>
  <c r="AR1032" i="1"/>
  <c r="AR1031" i="1" s="1"/>
  <c r="AR1029" i="1"/>
  <c r="AR1028" i="1" s="1"/>
  <c r="AR1026" i="1"/>
  <c r="AR1024" i="1"/>
  <c r="AR1021" i="1"/>
  <c r="AR1020" i="1" s="1"/>
  <c r="AR1017" i="1"/>
  <c r="AR1016" i="1" s="1"/>
  <c r="AR1015" i="1" s="1"/>
  <c r="AR1011" i="1"/>
  <c r="AR1009" i="1"/>
  <c r="AR1007" i="1"/>
  <c r="AR1004" i="1"/>
  <c r="AR1003" i="1" s="1"/>
  <c r="AR999" i="1"/>
  <c r="AR997" i="1"/>
  <c r="AR989" i="1"/>
  <c r="AR988" i="1" s="1"/>
  <c r="AR987" i="1" s="1"/>
  <c r="AR986" i="1" s="1"/>
  <c r="AR985" i="1" s="1"/>
  <c r="AR984" i="1" s="1"/>
  <c r="AR982" i="1"/>
  <c r="AR981" i="1" s="1"/>
  <c r="AR980" i="1" s="1"/>
  <c r="AR979" i="1" s="1"/>
  <c r="AR978" i="1" s="1"/>
  <c r="AR977" i="1" s="1"/>
  <c r="AR975" i="1"/>
  <c r="AR974" i="1" s="1"/>
  <c r="AR972" i="1"/>
  <c r="AR971" i="1" s="1"/>
  <c r="AR965" i="1"/>
  <c r="AR964" i="1" s="1"/>
  <c r="AR963" i="1" s="1"/>
  <c r="AR962" i="1" s="1"/>
  <c r="AR961" i="1" s="1"/>
  <c r="AR960" i="1" s="1"/>
  <c r="AR958" i="1"/>
  <c r="AR956" i="1"/>
  <c r="AR954" i="1"/>
  <c r="AR948" i="1"/>
  <c r="AR947" i="1" s="1"/>
  <c r="AR946" i="1" s="1"/>
  <c r="AR945" i="1" s="1"/>
  <c r="AR943" i="1"/>
  <c r="AR942" i="1" s="1"/>
  <c r="AR941" i="1" s="1"/>
  <c r="AR940" i="1" s="1"/>
  <c r="AR938" i="1"/>
  <c r="AR937" i="1" s="1"/>
  <c r="AR935" i="1"/>
  <c r="AR934" i="1" s="1"/>
  <c r="AR932" i="1"/>
  <c r="AR931" i="1" s="1"/>
  <c r="AR927" i="1"/>
  <c r="AR926" i="1" s="1"/>
  <c r="AR925" i="1" s="1"/>
  <c r="AR924" i="1" s="1"/>
  <c r="AR922" i="1"/>
  <c r="AR921" i="1" s="1"/>
  <c r="AR920" i="1" s="1"/>
  <c r="AR919" i="1" s="1"/>
  <c r="AR915" i="1"/>
  <c r="AR914" i="1" s="1"/>
  <c r="AR913" i="1" s="1"/>
  <c r="AR912" i="1" s="1"/>
  <c r="AR910" i="1"/>
  <c r="AR909" i="1" s="1"/>
  <c r="AR908" i="1" s="1"/>
  <c r="AR907" i="1" s="1"/>
  <c r="AR905" i="1"/>
  <c r="AR904" i="1" s="1"/>
  <c r="AR903" i="1" s="1"/>
  <c r="AR902" i="1" s="1"/>
  <c r="AR899" i="1"/>
  <c r="AR898" i="1" s="1"/>
  <c r="AR897" i="1" s="1"/>
  <c r="AR896" i="1" s="1"/>
  <c r="AR894" i="1"/>
  <c r="AR893" i="1" s="1"/>
  <c r="AR892" i="1" s="1"/>
  <c r="AR891" i="1" s="1"/>
  <c r="AR889" i="1"/>
  <c r="AR888" i="1" s="1"/>
  <c r="AR887" i="1" s="1"/>
  <c r="AR886" i="1" s="1"/>
  <c r="AR884" i="1"/>
  <c r="AR883" i="1" s="1"/>
  <c r="AR881" i="1"/>
  <c r="AR880" i="1" s="1"/>
  <c r="AR878" i="1"/>
  <c r="AR877" i="1" s="1"/>
  <c r="AR871" i="1"/>
  <c r="AR870" i="1" s="1"/>
  <c r="AR869" i="1" s="1"/>
  <c r="AR868" i="1" s="1"/>
  <c r="AR866" i="1"/>
  <c r="AR865" i="1" s="1"/>
  <c r="AR864" i="1" s="1"/>
  <c r="AR863" i="1" s="1"/>
  <c r="AR860" i="1"/>
  <c r="AR859" i="1" s="1"/>
  <c r="AR858" i="1" s="1"/>
  <c r="AR857" i="1" s="1"/>
  <c r="AR856" i="1" s="1"/>
  <c r="AR853" i="1"/>
  <c r="AR852" i="1" s="1"/>
  <c r="AR850" i="1"/>
  <c r="AR849" i="1" s="1"/>
  <c r="AR847" i="1"/>
  <c r="AR845" i="1"/>
  <c r="AR841" i="1"/>
  <c r="AR840" i="1" s="1"/>
  <c r="AR838" i="1"/>
  <c r="AR837" i="1" s="1"/>
  <c r="AR835" i="1"/>
  <c r="AR834" i="1" s="1"/>
  <c r="AR832" i="1"/>
  <c r="AR830" i="1"/>
  <c r="AR827" i="1"/>
  <c r="AR826" i="1" s="1"/>
  <c r="AR823" i="1"/>
  <c r="AR822" i="1" s="1"/>
  <c r="AR821" i="1" s="1"/>
  <c r="AR817" i="1"/>
  <c r="AR815" i="1"/>
  <c r="AR813" i="1"/>
  <c r="AR810" i="1"/>
  <c r="AR809" i="1" s="1"/>
  <c r="AR805" i="1"/>
  <c r="AR803" i="1"/>
  <c r="AR794" i="1"/>
  <c r="AR793" i="1" s="1"/>
  <c r="AR792" i="1" s="1"/>
  <c r="AR790" i="1"/>
  <c r="AR788" i="1"/>
  <c r="AR783" i="1"/>
  <c r="AR782" i="1" s="1"/>
  <c r="AR781" i="1" s="1"/>
  <c r="AR779" i="1"/>
  <c r="AR777" i="1"/>
  <c r="AR771" i="1"/>
  <c r="AR769" i="1"/>
  <c r="AR762" i="1"/>
  <c r="AR760" i="1"/>
  <c r="AR756" i="1"/>
  <c r="AR754" i="1"/>
  <c r="AR747" i="1"/>
  <c r="AR746" i="1" s="1"/>
  <c r="AR745" i="1" s="1"/>
  <c r="AR742" i="1"/>
  <c r="AR741" i="1" s="1"/>
  <c r="AR738" i="1"/>
  <c r="AR737" i="1" s="1"/>
  <c r="AR735" i="1"/>
  <c r="AR734" i="1" s="1"/>
  <c r="AR731" i="1"/>
  <c r="AR730" i="1" s="1"/>
  <c r="AR726" i="1"/>
  <c r="AR725" i="1" s="1"/>
  <c r="AR721" i="1"/>
  <c r="AR720" i="1" s="1"/>
  <c r="AR719" i="1" s="1"/>
  <c r="AR714" i="1"/>
  <c r="AR712" i="1"/>
  <c r="AR710" i="1"/>
  <c r="AR707" i="1"/>
  <c r="AR706" i="1" s="1"/>
  <c r="AR701" i="1"/>
  <c r="AR700" i="1" s="1"/>
  <c r="AR697" i="1"/>
  <c r="AR696" i="1" s="1"/>
  <c r="AR691" i="1"/>
  <c r="AR690" i="1" s="1"/>
  <c r="AR689" i="1" s="1"/>
  <c r="AR686" i="1"/>
  <c r="AR684" i="1"/>
  <c r="AR679" i="1"/>
  <c r="AR678" i="1" s="1"/>
  <c r="AR677" i="1" s="1"/>
  <c r="AR676" i="1" s="1"/>
  <c r="AR674" i="1"/>
  <c r="AR673" i="1" s="1"/>
  <c r="AR672" i="1" s="1"/>
  <c r="AR671" i="1" s="1"/>
  <c r="AR669" i="1"/>
  <c r="AR668" i="1" s="1"/>
  <c r="AR665" i="1"/>
  <c r="AR663" i="1"/>
  <c r="AR660" i="1"/>
  <c r="AR657" i="1"/>
  <c r="AR655" i="1"/>
  <c r="AR653" i="1"/>
  <c r="AR649" i="1"/>
  <c r="AR648" i="1" s="1"/>
  <c r="AR647" i="1" s="1"/>
  <c r="AR642" i="1"/>
  <c r="AR641" i="1" s="1"/>
  <c r="AR640" i="1" s="1"/>
  <c r="AR639" i="1" s="1"/>
  <c r="AR638" i="1" s="1"/>
  <c r="AR636" i="1"/>
  <c r="AR635" i="1" s="1"/>
  <c r="AR634" i="1" s="1"/>
  <c r="AR633" i="1" s="1"/>
  <c r="AR631" i="1"/>
  <c r="AR630" i="1" s="1"/>
  <c r="AR629" i="1" s="1"/>
  <c r="AR628" i="1" s="1"/>
  <c r="AR625" i="1"/>
  <c r="AR624" i="1" s="1"/>
  <c r="AR623" i="1" s="1"/>
  <c r="AR622" i="1" s="1"/>
  <c r="AR620" i="1"/>
  <c r="AR619" i="1" s="1"/>
  <c r="AR616" i="1"/>
  <c r="AR615" i="1" s="1"/>
  <c r="AR612" i="1"/>
  <c r="AR610" i="1"/>
  <c r="AR608" i="1"/>
  <c r="AR606" i="1"/>
  <c r="AR602" i="1"/>
  <c r="AR601" i="1" s="1"/>
  <c r="AR599" i="1"/>
  <c r="AR598" i="1" s="1"/>
  <c r="AR596" i="1"/>
  <c r="AR595" i="1" s="1"/>
  <c r="AR593" i="1"/>
  <c r="AR592" i="1" s="1"/>
  <c r="AR589" i="1"/>
  <c r="AR588" i="1" s="1"/>
  <c r="AR585" i="1"/>
  <c r="AR584" i="1" s="1"/>
  <c r="AR582" i="1"/>
  <c r="AR581" i="1" s="1"/>
  <c r="AR578" i="1"/>
  <c r="AR577" i="1" s="1"/>
  <c r="AR575" i="1"/>
  <c r="AR574" i="1" s="1"/>
  <c r="AR572" i="1"/>
  <c r="AR571" i="1" s="1"/>
  <c r="AR569" i="1"/>
  <c r="AR568" i="1" s="1"/>
  <c r="AR566" i="1"/>
  <c r="AR565" i="1" s="1"/>
  <c r="AR563" i="1"/>
  <c r="AR562" i="1" s="1"/>
  <c r="AR560" i="1"/>
  <c r="AR559" i="1" s="1"/>
  <c r="AR557" i="1"/>
  <c r="AR556" i="1" s="1"/>
  <c r="AR554" i="1"/>
  <c r="AR553" i="1" s="1"/>
  <c r="AR551" i="1"/>
  <c r="AR550" i="1" s="1"/>
  <c r="AR547" i="1"/>
  <c r="AR546" i="1" s="1"/>
  <c r="AR543" i="1"/>
  <c r="AR542" i="1" s="1"/>
  <c r="AR541" i="1" s="1"/>
  <c r="AR536" i="1"/>
  <c r="AR535" i="1" s="1"/>
  <c r="AR534" i="1" s="1"/>
  <c r="AR533" i="1" s="1"/>
  <c r="AR530" i="1"/>
  <c r="AR529" i="1" s="1"/>
  <c r="AR526" i="1"/>
  <c r="AR525" i="1" s="1"/>
  <c r="AR522" i="1"/>
  <c r="AR521" i="1" s="1"/>
  <c r="AR518" i="1"/>
  <c r="AR517" i="1" s="1"/>
  <c r="AR515" i="1"/>
  <c r="AR514" i="1" s="1"/>
  <c r="AR511" i="1"/>
  <c r="AR510" i="1" s="1"/>
  <c r="AR507" i="1"/>
  <c r="AR506" i="1" s="1"/>
  <c r="AR503" i="1"/>
  <c r="AR502" i="1" s="1"/>
  <c r="AR497" i="1"/>
  <c r="AR496" i="1" s="1"/>
  <c r="AR493" i="1"/>
  <c r="AR492" i="1" s="1"/>
  <c r="AR485" i="1"/>
  <c r="AR484" i="1" s="1"/>
  <c r="AR483" i="1" s="1"/>
  <c r="AR482" i="1" s="1"/>
  <c r="AR481" i="1" s="1"/>
  <c r="AR478" i="1"/>
  <c r="AR477" i="1" s="1"/>
  <c r="AR474" i="1"/>
  <c r="AR473" i="1" s="1"/>
  <c r="AR467" i="1"/>
  <c r="AR465" i="1"/>
  <c r="AR463" i="1"/>
  <c r="AR460" i="1"/>
  <c r="AR459" i="1" s="1"/>
  <c r="AR453" i="1"/>
  <c r="AR452" i="1" s="1"/>
  <c r="AR451" i="1" s="1"/>
  <c r="AR450" i="1" s="1"/>
  <c r="AR448" i="1"/>
  <c r="AR447" i="1" s="1"/>
  <c r="AR446" i="1" s="1"/>
  <c r="AR444" i="1"/>
  <c r="AR443" i="1" s="1"/>
  <c r="AR442" i="1" s="1"/>
  <c r="AR439" i="1"/>
  <c r="AR438" i="1" s="1"/>
  <c r="AR437" i="1" s="1"/>
  <c r="AR434" i="1"/>
  <c r="AR433" i="1" s="1"/>
  <c r="AR432" i="1" s="1"/>
  <c r="AR429" i="1"/>
  <c r="AR428" i="1" s="1"/>
  <c r="AR427" i="1" s="1"/>
  <c r="AR425" i="1"/>
  <c r="AR421" i="1"/>
  <c r="AR419" i="1"/>
  <c r="AR413" i="1"/>
  <c r="AR412" i="1" s="1"/>
  <c r="AR411" i="1" s="1"/>
  <c r="AR409" i="1"/>
  <c r="AR408" i="1" s="1"/>
  <c r="AR407" i="1" s="1"/>
  <c r="AR402" i="1"/>
  <c r="AR401" i="1" s="1"/>
  <c r="AR400" i="1" s="1"/>
  <c r="AR399" i="1" s="1"/>
  <c r="AR397" i="1"/>
  <c r="AR396" i="1" s="1"/>
  <c r="AR395" i="1" s="1"/>
  <c r="AR393" i="1"/>
  <c r="AR392" i="1" s="1"/>
  <c r="AR391" i="1" s="1"/>
  <c r="AR388" i="1"/>
  <c r="AR387" i="1" s="1"/>
  <c r="AR385" i="1"/>
  <c r="AR383" i="1"/>
  <c r="AR377" i="1"/>
  <c r="AR376" i="1" s="1"/>
  <c r="AR375" i="1" s="1"/>
  <c r="AR374" i="1" s="1"/>
  <c r="AR372" i="1"/>
  <c r="AR371" i="1" s="1"/>
  <c r="AR369" i="1"/>
  <c r="AR367" i="1"/>
  <c r="AR364" i="1"/>
  <c r="AR362" i="1"/>
  <c r="AR359" i="1"/>
  <c r="AR358" i="1" s="1"/>
  <c r="AR354" i="1"/>
  <c r="AR353" i="1" s="1"/>
  <c r="AR352" i="1" s="1"/>
  <c r="AR351" i="1" s="1"/>
  <c r="AR349" i="1"/>
  <c r="AR348" i="1" s="1"/>
  <c r="AR347" i="1" s="1"/>
  <c r="AR346" i="1" s="1"/>
  <c r="AR343" i="1"/>
  <c r="AR342" i="1" s="1"/>
  <c r="AR341" i="1" s="1"/>
  <c r="AR339" i="1"/>
  <c r="AR338" i="1" s="1"/>
  <c r="AR337" i="1" s="1"/>
  <c r="AR331" i="1"/>
  <c r="AR330" i="1" s="1"/>
  <c r="AR329" i="1" s="1"/>
  <c r="AR328" i="1" s="1"/>
  <c r="AR325" i="1"/>
  <c r="AR324" i="1" s="1"/>
  <c r="AR321" i="1"/>
  <c r="AR320" i="1" s="1"/>
  <c r="AR314" i="1"/>
  <c r="AR312" i="1"/>
  <c r="AR310" i="1"/>
  <c r="AR307" i="1"/>
  <c r="AR305" i="1"/>
  <c r="AR303" i="1"/>
  <c r="AR300" i="1"/>
  <c r="AR299" i="1" s="1"/>
  <c r="AR297" i="1"/>
  <c r="AR295" i="1"/>
  <c r="AR293" i="1"/>
  <c r="AR290" i="1"/>
  <c r="AR284" i="1"/>
  <c r="AR283" i="1" s="1"/>
  <c r="AR282" i="1" s="1"/>
  <c r="AR281" i="1" s="1"/>
  <c r="AR280" i="1" s="1"/>
  <c r="AR278" i="1"/>
  <c r="AR277" i="1" s="1"/>
  <c r="AR273" i="1" s="1"/>
  <c r="AR272" i="1" s="1"/>
  <c r="AR270" i="1"/>
  <c r="AR269" i="1" s="1"/>
  <c r="AR268" i="1" s="1"/>
  <c r="AR267" i="1" s="1"/>
  <c r="AR263" i="1"/>
  <c r="AR262" i="1" s="1"/>
  <c r="AR260" i="1"/>
  <c r="AR259" i="1" s="1"/>
  <c r="AR257" i="1"/>
  <c r="AR254" i="1"/>
  <c r="AR251" i="1"/>
  <c r="AR250" i="1" s="1"/>
  <c r="AR245" i="1"/>
  <c r="AR244" i="1" s="1"/>
  <c r="AR241" i="1"/>
  <c r="AR240" i="1" s="1"/>
  <c r="AR230" i="1"/>
  <c r="AR228" i="1"/>
  <c r="AR226" i="1"/>
  <c r="AR223" i="1"/>
  <c r="AR222" i="1" s="1"/>
  <c r="AR217" i="1"/>
  <c r="AR216" i="1" s="1"/>
  <c r="AR214" i="1"/>
  <c r="AR212" i="1"/>
  <c r="AR210" i="1"/>
  <c r="AR205" i="1"/>
  <c r="AR204" i="1" s="1"/>
  <c r="AR202" i="1"/>
  <c r="AR201" i="1" s="1"/>
  <c r="AR199" i="1"/>
  <c r="AR198" i="1" s="1"/>
  <c r="AR192" i="1"/>
  <c r="AR191" i="1" s="1"/>
  <c r="AR189" i="1"/>
  <c r="AR188" i="1" s="1"/>
  <c r="AR186" i="1"/>
  <c r="AR184" i="1"/>
  <c r="AR182" i="1"/>
  <c r="AR174" i="1"/>
  <c r="AR172" i="1"/>
  <c r="AR170" i="1"/>
  <c r="AR162" i="1"/>
  <c r="AR161" i="1" s="1"/>
  <c r="AR159" i="1"/>
  <c r="AR158" i="1" s="1"/>
  <c r="AR155" i="1"/>
  <c r="AR154" i="1" s="1"/>
  <c r="AR152" i="1"/>
  <c r="AR151" i="1" s="1"/>
  <c r="AR149" i="1"/>
  <c r="AR148" i="1" s="1"/>
  <c r="AR146" i="1"/>
  <c r="AR144" i="1"/>
  <c r="AR141" i="1"/>
  <c r="AR138" i="1" s="1"/>
  <c r="AR132" i="1"/>
  <c r="AR130" i="1"/>
  <c r="AR128" i="1"/>
  <c r="AR125" i="1"/>
  <c r="AR124" i="1" s="1"/>
  <c r="AR117" i="1"/>
  <c r="AR116" i="1" s="1"/>
  <c r="AR114" i="1"/>
  <c r="AR113" i="1" s="1"/>
  <c r="AR110" i="1"/>
  <c r="AR109" i="1" s="1"/>
  <c r="AR108" i="1" s="1"/>
  <c r="AR105" i="1"/>
  <c r="AR104" i="1" s="1"/>
  <c r="AR103" i="1" s="1"/>
  <c r="AR101" i="1"/>
  <c r="AR100" i="1" s="1"/>
  <c r="AR99" i="1" s="1"/>
  <c r="AR95" i="1"/>
  <c r="AR94" i="1" s="1"/>
  <c r="AR93" i="1" s="1"/>
  <c r="AR92" i="1" s="1"/>
  <c r="AR91" i="1" s="1"/>
  <c r="AR89" i="1"/>
  <c r="AR87" i="1"/>
  <c r="AR85" i="1"/>
  <c r="AR82" i="1"/>
  <c r="AR81" i="1" s="1"/>
  <c r="AR74" i="1"/>
  <c r="AR73" i="1" s="1"/>
  <c r="AR71" i="1"/>
  <c r="AR70" i="1" s="1"/>
  <c r="AR64" i="1"/>
  <c r="AR62" i="1"/>
  <c r="AR60" i="1"/>
  <c r="AR57" i="1"/>
  <c r="AR56" i="1" s="1"/>
  <c r="AR52" i="1"/>
  <c r="AR51" i="1" s="1"/>
  <c r="AR49" i="1"/>
  <c r="AR48" i="1" s="1"/>
  <c r="AR45" i="1"/>
  <c r="AR44" i="1" s="1"/>
  <c r="AR43" i="1" s="1"/>
  <c r="AR40" i="1"/>
  <c r="AR39" i="1" s="1"/>
  <c r="AR36" i="1"/>
  <c r="AR34" i="1"/>
  <c r="AR32" i="1"/>
  <c r="AR28" i="1"/>
  <c r="AR27" i="1" s="1"/>
  <c r="AR25" i="1"/>
  <c r="AR23" i="1"/>
  <c r="AT993" i="1" l="1"/>
  <c r="AT651" i="1"/>
  <c r="AT646" i="1" s="1"/>
  <c r="AT645" i="1" s="1"/>
  <c r="AV2877" i="1"/>
  <c r="AV2876" i="1" s="1"/>
  <c r="AV2869" i="1" s="1"/>
  <c r="AW2894" i="1"/>
  <c r="AW2888" i="1" s="1"/>
  <c r="AW379" i="1"/>
  <c r="AV2093" i="1"/>
  <c r="AT799" i="1"/>
  <c r="AU3392" i="1"/>
  <c r="AU3391" i="1" s="1"/>
  <c r="AU3384" i="1" s="1"/>
  <c r="AU3383" i="1" s="1"/>
  <c r="AW490" i="1"/>
  <c r="AW489" i="1" s="1"/>
  <c r="AV3457" i="1"/>
  <c r="AV3456" i="1" s="1"/>
  <c r="AV3455" i="1" s="1"/>
  <c r="AV3454" i="1" s="1"/>
  <c r="AU2520" i="1"/>
  <c r="AU2511" i="1" s="1"/>
  <c r="AU2510" i="1" s="1"/>
  <c r="AT2713" i="1"/>
  <c r="AU1535" i="1"/>
  <c r="AT2815" i="1"/>
  <c r="AT2814" i="1" s="1"/>
  <c r="AT2813" i="1" s="1"/>
  <c r="AV1835" i="1"/>
  <c r="AU2621" i="1"/>
  <c r="AW2016" i="1"/>
  <c r="AV873" i="1"/>
  <c r="AT3457" i="1"/>
  <c r="AT3456" i="1" s="1"/>
  <c r="AT3455" i="1" s="1"/>
  <c r="AT3454" i="1" s="1"/>
  <c r="AU2450" i="1"/>
  <c r="AU2434" i="1" s="1"/>
  <c r="AU3429" i="1"/>
  <c r="AU3428" i="1" s="1"/>
  <c r="AW3208" i="1"/>
  <c r="AW3207" i="1" s="1"/>
  <c r="AW3206" i="1" s="1"/>
  <c r="AW3205" i="1" s="1"/>
  <c r="AU1195" i="1"/>
  <c r="AU3457" i="1"/>
  <c r="AU3456" i="1" s="1"/>
  <c r="AU3455" i="1" s="1"/>
  <c r="AU3454" i="1" s="1"/>
  <c r="AT3095" i="1"/>
  <c r="AU2877" i="1"/>
  <c r="AU2876" i="1" s="1"/>
  <c r="AU2869" i="1" s="1"/>
  <c r="AT3429" i="1"/>
  <c r="AT3428" i="1" s="1"/>
  <c r="AW1195" i="1"/>
  <c r="AU490" i="1"/>
  <c r="AU489" i="1" s="1"/>
  <c r="AT1716" i="1"/>
  <c r="AW3429" i="1"/>
  <c r="AW3428" i="1" s="1"/>
  <c r="AU1940" i="1"/>
  <c r="AT540" i="1"/>
  <c r="AT539" i="1" s="1"/>
  <c r="AU2300" i="1"/>
  <c r="AU1716" i="1"/>
  <c r="AW993" i="1"/>
  <c r="AU3136" i="1"/>
  <c r="AU3053" i="1"/>
  <c r="AT2765" i="1"/>
  <c r="AT2764" i="1" s="1"/>
  <c r="AT2763" i="1" s="1"/>
  <c r="AW3136" i="1"/>
  <c r="AV2815" i="1"/>
  <c r="AV2814" i="1" s="1"/>
  <c r="AV2813" i="1" s="1"/>
  <c r="AV2795" i="1" s="1"/>
  <c r="AT3136" i="1"/>
  <c r="AT1070" i="1"/>
  <c r="AW2961" i="1"/>
  <c r="AW2960" i="1" s="1"/>
  <c r="AW2952" i="1" s="1"/>
  <c r="AW3457" i="1"/>
  <c r="AT3392" i="1"/>
  <c r="AT3391" i="1" s="1"/>
  <c r="AT3384" i="1" s="1"/>
  <c r="AT3383" i="1" s="1"/>
  <c r="AT2894" i="1"/>
  <c r="AT2888" i="1" s="1"/>
  <c r="AW2574" i="1"/>
  <c r="AW2573" i="1" s="1"/>
  <c r="AW2572" i="1" s="1"/>
  <c r="AT1940" i="1"/>
  <c r="AT1416" i="1"/>
  <c r="AU1755" i="1"/>
  <c r="AT97" i="1"/>
  <c r="AT77" i="1" s="1"/>
  <c r="AT76" i="1" s="1"/>
  <c r="AT1634" i="1"/>
  <c r="AU3562" i="1"/>
  <c r="AU3561" i="1" s="1"/>
  <c r="AU3560" i="1" s="1"/>
  <c r="AU3540" i="1" s="1"/>
  <c r="AU3095" i="1"/>
  <c r="AV490" i="1"/>
  <c r="AV489" i="1" s="1"/>
  <c r="AV2621" i="1"/>
  <c r="AW3274" i="1"/>
  <c r="AW3273" i="1" s="1"/>
  <c r="AT2961" i="1"/>
  <c r="AT2960" i="1" s="1"/>
  <c r="AT2952" i="1" s="1"/>
  <c r="AT405" i="1"/>
  <c r="AT404" i="1" s="1"/>
  <c r="AW1854" i="1"/>
  <c r="AW1853" i="1" s="1"/>
  <c r="AU2689" i="1"/>
  <c r="AU1854" i="1"/>
  <c r="AU1853" i="1" s="1"/>
  <c r="AU195" i="1"/>
  <c r="AU194" i="1" s="1"/>
  <c r="AU176" i="1" s="1"/>
  <c r="AV3095" i="1"/>
  <c r="AW2621" i="1"/>
  <c r="AT2635" i="1"/>
  <c r="AV288" i="1"/>
  <c r="AV287" i="1" s="1"/>
  <c r="AV286" i="1" s="1"/>
  <c r="AV233" i="1" s="1"/>
  <c r="AV232" i="1" s="1"/>
  <c r="AW2635" i="1"/>
  <c r="AT2300" i="1"/>
  <c r="AW357" i="1"/>
  <c r="AW356" i="1" s="1"/>
  <c r="AW345" i="1" s="1"/>
  <c r="AT2450" i="1"/>
  <c r="AT2434" i="1" s="1"/>
  <c r="AW1835" i="1"/>
  <c r="AW2520" i="1"/>
  <c r="AW2511" i="1" s="1"/>
  <c r="AW2510" i="1" s="1"/>
  <c r="AU357" i="1"/>
  <c r="AU356" i="1" s="1"/>
  <c r="AU345" i="1" s="1"/>
  <c r="AT3112" i="1"/>
  <c r="AU20" i="1"/>
  <c r="AU19" i="1" s="1"/>
  <c r="AU18" i="1" s="1"/>
  <c r="AU17" i="1" s="1"/>
  <c r="AT820" i="1"/>
  <c r="AT819" i="1" s="1"/>
  <c r="AT2621" i="1"/>
  <c r="AT2620" i="1" s="1"/>
  <c r="AU917" i="1"/>
  <c r="AU799" i="1"/>
  <c r="AU3208" i="1"/>
  <c r="AU3207" i="1" s="1"/>
  <c r="AU3206" i="1" s="1"/>
  <c r="AU3205" i="1" s="1"/>
  <c r="AU3084" i="1"/>
  <c r="AU2217" i="1"/>
  <c r="AU2216" i="1" s="1"/>
  <c r="AW1634" i="1"/>
  <c r="AT2574" i="1"/>
  <c r="AT2573" i="1" s="1"/>
  <c r="AT2572" i="1" s="1"/>
  <c r="AT3053" i="1"/>
  <c r="AU3112" i="1"/>
  <c r="AV3136" i="1"/>
  <c r="AV3392" i="1"/>
  <c r="AV3391" i="1" s="1"/>
  <c r="AV3384" i="1" s="1"/>
  <c r="AV3383" i="1" s="1"/>
  <c r="AU2765" i="1"/>
  <c r="AU2764" i="1" s="1"/>
  <c r="AU2763" i="1" s="1"/>
  <c r="AW2093" i="1"/>
  <c r="AW20" i="1"/>
  <c r="AW19" i="1" s="1"/>
  <c r="AW18" i="1" s="1"/>
  <c r="AW17" i="1" s="1"/>
  <c r="AW2269" i="1"/>
  <c r="AV1276" i="1"/>
  <c r="AV2961" i="1"/>
  <c r="AV2960" i="1" s="1"/>
  <c r="AV2952" i="1" s="1"/>
  <c r="AW774" i="1"/>
  <c r="AW773" i="1" s="1"/>
  <c r="AU379" i="1"/>
  <c r="AU651" i="1"/>
  <c r="AU646" i="1" s="1"/>
  <c r="AU645" i="1" s="1"/>
  <c r="AV1854" i="1"/>
  <c r="AV1853" i="1" s="1"/>
  <c r="AU2815" i="1"/>
  <c r="AU2814" i="1" s="1"/>
  <c r="AU2813" i="1" s="1"/>
  <c r="AU2795" i="1" s="1"/>
  <c r="AT1535" i="1"/>
  <c r="AW1755" i="1"/>
  <c r="AW2133" i="1"/>
  <c r="AW2132" i="1" s="1"/>
  <c r="AW3306" i="1"/>
  <c r="AW3305" i="1" s="1"/>
  <c r="AW2037" i="1"/>
  <c r="AW2036" i="1" s="1"/>
  <c r="AU752" i="1"/>
  <c r="AU751" i="1" s="1"/>
  <c r="AU717" i="1" s="1"/>
  <c r="AT752" i="1"/>
  <c r="AT751" i="1" s="1"/>
  <c r="AT717" i="1" s="1"/>
  <c r="AU1416" i="1"/>
  <c r="AV3208" i="1"/>
  <c r="AV3207" i="1" s="1"/>
  <c r="AV3206" i="1" s="1"/>
  <c r="AV3205" i="1" s="1"/>
  <c r="AU1634" i="1"/>
  <c r="AW136" i="1"/>
  <c r="AW135" i="1" s="1"/>
  <c r="AW134" i="1" s="1"/>
  <c r="AW119" i="1" s="1"/>
  <c r="AW2877" i="1"/>
  <c r="AW2876" i="1" s="1"/>
  <c r="AW2869" i="1" s="1"/>
  <c r="AU1491" i="1"/>
  <c r="AW799" i="1"/>
  <c r="AU2574" i="1"/>
  <c r="AU2573" i="1" s="1"/>
  <c r="AU2572" i="1" s="1"/>
  <c r="AU3274" i="1"/>
  <c r="AU3273" i="1" s="1"/>
  <c r="AT2016" i="1"/>
  <c r="AT288" i="1"/>
  <c r="AT287" i="1" s="1"/>
  <c r="AT286" i="1" s="1"/>
  <c r="AT233" i="1" s="1"/>
  <c r="AT232" i="1" s="1"/>
  <c r="AT3208" i="1"/>
  <c r="AT3207" i="1" s="1"/>
  <c r="AT3206" i="1" s="1"/>
  <c r="AT3205" i="1" s="1"/>
  <c r="AV97" i="1"/>
  <c r="AV77" i="1" s="1"/>
  <c r="AV76" i="1" s="1"/>
  <c r="AU97" i="1"/>
  <c r="AU77" i="1" s="1"/>
  <c r="AU76" i="1" s="1"/>
  <c r="AV3306" i="1"/>
  <c r="AV3305" i="1" s="1"/>
  <c r="AV2713" i="1"/>
  <c r="AV820" i="1"/>
  <c r="AV819" i="1" s="1"/>
  <c r="AT2795" i="1"/>
  <c r="AT1854" i="1"/>
  <c r="AT1853" i="1" s="1"/>
  <c r="AV1940" i="1"/>
  <c r="AV1655" i="1"/>
  <c r="AV1654" i="1" s="1"/>
  <c r="AT2520" i="1"/>
  <c r="AT2511" i="1" s="1"/>
  <c r="AT2510" i="1" s="1"/>
  <c r="AU2037" i="1"/>
  <c r="AU2036" i="1" s="1"/>
  <c r="AU1276" i="1"/>
  <c r="AU288" i="1"/>
  <c r="AU287" i="1" s="1"/>
  <c r="AU286" i="1" s="1"/>
  <c r="AU233" i="1" s="1"/>
  <c r="AU232" i="1" s="1"/>
  <c r="AT3084" i="1"/>
  <c r="AT2133" i="1"/>
  <c r="AT2132" i="1" s="1"/>
  <c r="AV2016" i="1"/>
  <c r="AV540" i="1"/>
  <c r="AV539" i="1" s="1"/>
  <c r="AT1835" i="1"/>
  <c r="AT1195" i="1"/>
  <c r="AU1906" i="1"/>
  <c r="AW1940" i="1"/>
  <c r="AV3053" i="1"/>
  <c r="AT1216" i="1"/>
  <c r="AT1215" i="1" s="1"/>
  <c r="AT873" i="1"/>
  <c r="AU2952" i="1"/>
  <c r="AV1634" i="1"/>
  <c r="AW1716" i="1"/>
  <c r="AV1416" i="1"/>
  <c r="AT3562" i="1"/>
  <c r="AT3561" i="1" s="1"/>
  <c r="AT3560" i="1" s="1"/>
  <c r="AT3540" i="1" s="1"/>
  <c r="AT1315" i="1"/>
  <c r="AV1435" i="1"/>
  <c r="AV1434" i="1" s="1"/>
  <c r="AU774" i="1"/>
  <c r="AU773" i="1" s="1"/>
  <c r="AU540" i="1"/>
  <c r="AU539" i="1" s="1"/>
  <c r="AW2983" i="1"/>
  <c r="AW917" i="1"/>
  <c r="AV195" i="1"/>
  <c r="AV194" i="1" s="1"/>
  <c r="AV176" i="1" s="1"/>
  <c r="AV136" i="1"/>
  <c r="AV135" i="1" s="1"/>
  <c r="AV134" i="1" s="1"/>
  <c r="AV119" i="1" s="1"/>
  <c r="AW3562" i="1"/>
  <c r="AW3561" i="1" s="1"/>
  <c r="AW3560" i="1" s="1"/>
  <c r="AW3540" i="1" s="1"/>
  <c r="AV3509" i="1"/>
  <c r="AW3084" i="1"/>
  <c r="AU2269" i="1"/>
  <c r="AU2394" i="1"/>
  <c r="AV774" i="1"/>
  <c r="AV773" i="1" s="1"/>
  <c r="AV2894" i="1"/>
  <c r="AV2888" i="1" s="1"/>
  <c r="AW3112" i="1"/>
  <c r="AT3306" i="1"/>
  <c r="AT3305" i="1" s="1"/>
  <c r="AT2689" i="1"/>
  <c r="AT1435" i="1"/>
  <c r="AT1434" i="1" s="1"/>
  <c r="AW2394" i="1"/>
  <c r="AU2133" i="1"/>
  <c r="AU2132" i="1" s="1"/>
  <c r="AW1906" i="1"/>
  <c r="AV2133" i="1"/>
  <c r="AV2132" i="1" s="1"/>
  <c r="AV1315" i="1"/>
  <c r="AW820" i="1"/>
  <c r="AW819" i="1" s="1"/>
  <c r="AU3509" i="1"/>
  <c r="AW3053" i="1"/>
  <c r="AV405" i="1"/>
  <c r="AV404" i="1" s="1"/>
  <c r="AT2217" i="1"/>
  <c r="AT2216" i="1" s="1"/>
  <c r="AT357" i="1"/>
  <c r="AT356" i="1" s="1"/>
  <c r="AT345" i="1" s="1"/>
  <c r="AT1755" i="1"/>
  <c r="AT490" i="1"/>
  <c r="AT489" i="1" s="1"/>
  <c r="AU2894" i="1"/>
  <c r="AU2888" i="1" s="1"/>
  <c r="AW2765" i="1"/>
  <c r="AW2764" i="1" s="1"/>
  <c r="AW2763" i="1" s="1"/>
  <c r="AV1906" i="1"/>
  <c r="AW1315" i="1"/>
  <c r="AW651" i="1"/>
  <c r="AW646" i="1" s="1"/>
  <c r="AW645" i="1" s="1"/>
  <c r="AV379" i="1"/>
  <c r="AV3112" i="1"/>
  <c r="AU2635" i="1"/>
  <c r="AW2217" i="1"/>
  <c r="AW2216" i="1" s="1"/>
  <c r="AU1835" i="1"/>
  <c r="AW1070" i="1"/>
  <c r="AU1655" i="1"/>
  <c r="AU1654" i="1" s="1"/>
  <c r="AW288" i="1"/>
  <c r="AW287" i="1" s="1"/>
  <c r="AW286" i="1" s="1"/>
  <c r="AW233" i="1" s="1"/>
  <c r="AW232" i="1" s="1"/>
  <c r="AT20" i="1"/>
  <c r="AT19" i="1" s="1"/>
  <c r="AT18" i="1" s="1"/>
  <c r="AT17" i="1" s="1"/>
  <c r="AU3306" i="1"/>
  <c r="AU3305" i="1" s="1"/>
  <c r="AV2635" i="1"/>
  <c r="AV2620" i="1" s="1"/>
  <c r="AV2300" i="1"/>
  <c r="AW1655" i="1"/>
  <c r="AW1654" i="1" s="1"/>
  <c r="AV1535" i="1"/>
  <c r="AW3095" i="1"/>
  <c r="AV3084" i="1"/>
  <c r="AV2765" i="1"/>
  <c r="AV2764" i="1" s="1"/>
  <c r="AV2763" i="1" s="1"/>
  <c r="AV1195" i="1"/>
  <c r="AV357" i="1"/>
  <c r="AV356" i="1" s="1"/>
  <c r="AV345" i="1" s="1"/>
  <c r="AU136" i="1"/>
  <c r="AU135" i="1" s="1"/>
  <c r="AU134" i="1" s="1"/>
  <c r="AU119" i="1" s="1"/>
  <c r="AU2093" i="1"/>
  <c r="AU1014" i="1"/>
  <c r="AU1013" i="1" s="1"/>
  <c r="AW3456" i="1"/>
  <c r="AW3455" i="1" s="1"/>
  <c r="AW3454" i="1" s="1"/>
  <c r="AV2983" i="1"/>
  <c r="AW2815" i="1"/>
  <c r="AW2814" i="1" s="1"/>
  <c r="AW2813" i="1" s="1"/>
  <c r="AW2795" i="1" s="1"/>
  <c r="AW2450" i="1"/>
  <c r="AW2434" i="1" s="1"/>
  <c r="AW1435" i="1"/>
  <c r="AW1434" i="1" s="1"/>
  <c r="AV993" i="1"/>
  <c r="AW195" i="1"/>
  <c r="AW194" i="1" s="1"/>
  <c r="AW176" i="1" s="1"/>
  <c r="AV3562" i="1"/>
  <c r="AV3561" i="1" s="1"/>
  <c r="AV3560" i="1" s="1"/>
  <c r="AV3540" i="1" s="1"/>
  <c r="AW752" i="1"/>
  <c r="AW751" i="1" s="1"/>
  <c r="AW717" i="1" s="1"/>
  <c r="AT1276" i="1"/>
  <c r="AU405" i="1"/>
  <c r="AU404" i="1" s="1"/>
  <c r="AT3509" i="1"/>
  <c r="AT379" i="1"/>
  <c r="AU1216" i="1"/>
  <c r="AU1215" i="1" s="1"/>
  <c r="AV799" i="1"/>
  <c r="AV1716" i="1"/>
  <c r="AT2269" i="1"/>
  <c r="AU1114" i="1"/>
  <c r="AV1216" i="1"/>
  <c r="AV1215" i="1" s="1"/>
  <c r="AV917" i="1"/>
  <c r="AW1276" i="1"/>
  <c r="AV2269" i="1"/>
  <c r="AW405" i="1"/>
  <c r="AW404" i="1" s="1"/>
  <c r="AT1014" i="1"/>
  <c r="AT1013" i="1" s="1"/>
  <c r="AT992" i="1" s="1"/>
  <c r="AW540" i="1"/>
  <c r="AW539" i="1" s="1"/>
  <c r="AT195" i="1"/>
  <c r="AT194" i="1" s="1"/>
  <c r="AT176" i="1" s="1"/>
  <c r="AT1114" i="1"/>
  <c r="AU873" i="1"/>
  <c r="AT2394" i="1"/>
  <c r="AU2983" i="1"/>
  <c r="AT2983" i="1"/>
  <c r="AU1315" i="1"/>
  <c r="AT1491" i="1"/>
  <c r="AV1755" i="1"/>
  <c r="AU993" i="1"/>
  <c r="AW3392" i="1"/>
  <c r="AW3391" i="1" s="1"/>
  <c r="AW3384" i="1" s="1"/>
  <c r="AW3383" i="1" s="1"/>
  <c r="AT774" i="1"/>
  <c r="AT773" i="1" s="1"/>
  <c r="AV1014" i="1"/>
  <c r="AV1013" i="1" s="1"/>
  <c r="AV3274" i="1"/>
  <c r="AV3273" i="1" s="1"/>
  <c r="AW1216" i="1"/>
  <c r="AW1215" i="1" s="1"/>
  <c r="AU820" i="1"/>
  <c r="AU819" i="1" s="1"/>
  <c r="AW97" i="1"/>
  <c r="AW77" i="1" s="1"/>
  <c r="AW76" i="1" s="1"/>
  <c r="AV2689" i="1"/>
  <c r="AT2877" i="1"/>
  <c r="AT2876" i="1" s="1"/>
  <c r="AT2869" i="1" s="1"/>
  <c r="AU2713" i="1"/>
  <c r="AV2450" i="1"/>
  <c r="AV2434" i="1" s="1"/>
  <c r="AV651" i="1"/>
  <c r="AV646" i="1" s="1"/>
  <c r="AV645" i="1" s="1"/>
  <c r="AV2037" i="1"/>
  <c r="AV2036" i="1" s="1"/>
  <c r="AW1014" i="1"/>
  <c r="AW1013" i="1" s="1"/>
  <c r="AU1435" i="1"/>
  <c r="AU1434" i="1" s="1"/>
  <c r="AW2713" i="1"/>
  <c r="AV20" i="1"/>
  <c r="AV19" i="1" s="1"/>
  <c r="AV18" i="1" s="1"/>
  <c r="AV17" i="1" s="1"/>
  <c r="AT3274" i="1"/>
  <c r="AT3273" i="1" s="1"/>
  <c r="AT2037" i="1"/>
  <c r="AT2036" i="1" s="1"/>
  <c r="AT1655" i="1"/>
  <c r="AT1654" i="1" s="1"/>
  <c r="AW2689" i="1"/>
  <c r="AV2520" i="1"/>
  <c r="AV2511" i="1" s="1"/>
  <c r="AV2510" i="1" s="1"/>
  <c r="AW1535" i="1"/>
  <c r="AW1416" i="1"/>
  <c r="AV752" i="1"/>
  <c r="AV751" i="1" s="1"/>
  <c r="AV717" i="1" s="1"/>
  <c r="AW2300" i="1"/>
  <c r="AW1114" i="1"/>
  <c r="AW3509" i="1"/>
  <c r="AV2394" i="1"/>
  <c r="AV2217" i="1"/>
  <c r="AV2216" i="1" s="1"/>
  <c r="AU2016" i="1"/>
  <c r="AV1070" i="1"/>
  <c r="AU1070" i="1"/>
  <c r="AV3429" i="1"/>
  <c r="AV3428" i="1" s="1"/>
  <c r="AV1491" i="1"/>
  <c r="AV2574" i="1"/>
  <c r="AV2573" i="1" s="1"/>
  <c r="AV2572" i="1" s="1"/>
  <c r="AW1491" i="1"/>
  <c r="AW873" i="1"/>
  <c r="AT1906" i="1"/>
  <c r="AT917" i="1"/>
  <c r="AT136" i="1"/>
  <c r="AT135" i="1" s="1"/>
  <c r="AT134" i="1" s="1"/>
  <c r="AT119" i="1" s="1"/>
  <c r="AT2093" i="1"/>
  <c r="AR2061" i="1"/>
  <c r="AR2060" i="1" s="1"/>
  <c r="AR3276" i="1"/>
  <c r="AR3275" i="1" s="1"/>
  <c r="AR3432" i="1"/>
  <c r="AR3431" i="1" s="1"/>
  <c r="AR3430" i="1" s="1"/>
  <c r="AR3447" i="1"/>
  <c r="AR3443" i="1" s="1"/>
  <c r="AR3442" i="1" s="1"/>
  <c r="AR829" i="1"/>
  <c r="AR825" i="1" s="1"/>
  <c r="AR759" i="1"/>
  <c r="AR1038" i="1"/>
  <c r="AR1037" i="1" s="1"/>
  <c r="AR1240" i="1"/>
  <c r="AR1239" i="1" s="1"/>
  <c r="AR1271" i="1"/>
  <c r="AR1270" i="1" s="1"/>
  <c r="AR1269" i="1" s="1"/>
  <c r="AR1263" i="1" s="1"/>
  <c r="AR1256" i="1" s="1"/>
  <c r="AR1574" i="1"/>
  <c r="AR1573" i="1" s="1"/>
  <c r="AR1572" i="1" s="1"/>
  <c r="AR1571" i="1" s="1"/>
  <c r="AR1838" i="1"/>
  <c r="AR1837" i="1" s="1"/>
  <c r="AR1836" i="1" s="1"/>
  <c r="AR2116" i="1"/>
  <c r="AR520" i="1"/>
  <c r="AR753" i="1"/>
  <c r="AR953" i="1"/>
  <c r="AR952" i="1" s="1"/>
  <c r="AR951" i="1" s="1"/>
  <c r="AR950" i="1" s="1"/>
  <c r="AR1225" i="1"/>
  <c r="AR1221" i="1" s="1"/>
  <c r="AR1444" i="1"/>
  <c r="AR1440" i="1" s="1"/>
  <c r="AR1848" i="1"/>
  <c r="AR1844" i="1" s="1"/>
  <c r="AR1843" i="1" s="1"/>
  <c r="AR1679" i="1"/>
  <c r="AR1678" i="1" s="1"/>
  <c r="AR181" i="1"/>
  <c r="AR180" i="1" s="1"/>
  <c r="AR179" i="1" s="1"/>
  <c r="AR178" i="1" s="1"/>
  <c r="AR177" i="1" s="1"/>
  <c r="AR209" i="1"/>
  <c r="AR208" i="1" s="1"/>
  <c r="AR207" i="1" s="1"/>
  <c r="AR662" i="1"/>
  <c r="AR2630" i="1"/>
  <c r="AR2629" i="1" s="1"/>
  <c r="AR225" i="1"/>
  <c r="AR221" i="1" s="1"/>
  <c r="AR220" i="1" s="1"/>
  <c r="AR219" i="1" s="1"/>
  <c r="AR302" i="1"/>
  <c r="AR1607" i="1"/>
  <c r="AR1606" i="1" s="1"/>
  <c r="AR1605" i="1" s="1"/>
  <c r="AR1599" i="1" s="1"/>
  <c r="AR1598" i="1" s="1"/>
  <c r="AR1664" i="1"/>
  <c r="AR1660" i="1" s="1"/>
  <c r="AR1971" i="1"/>
  <c r="AR1970" i="1" s="1"/>
  <c r="AR1969" i="1" s="1"/>
  <c r="AR1968" i="1" s="1"/>
  <c r="AR2552" i="1"/>
  <c r="AR2548" i="1" s="1"/>
  <c r="AR2547" i="1" s="1"/>
  <c r="AR3101" i="1"/>
  <c r="AR3113" i="1"/>
  <c r="AR3413" i="1"/>
  <c r="AR3412" i="1" s="1"/>
  <c r="AR3411" i="1" s="1"/>
  <c r="AR3569" i="1"/>
  <c r="AR652" i="1"/>
  <c r="AR1208" i="1"/>
  <c r="AR1204" i="1" s="1"/>
  <c r="AR1203" i="1" s="1"/>
  <c r="AR1550" i="1"/>
  <c r="AR1549" i="1" s="1"/>
  <c r="AR1548" i="1" s="1"/>
  <c r="AR1542" i="1" s="1"/>
  <c r="AR1875" i="1"/>
  <c r="AR2019" i="1"/>
  <c r="AR2018" i="1" s="1"/>
  <c r="AR2017" i="1" s="1"/>
  <c r="AR2400" i="1"/>
  <c r="AR2395" i="1" s="1"/>
  <c r="AR2531" i="1"/>
  <c r="AR3056" i="1"/>
  <c r="AR3055" i="1" s="1"/>
  <c r="AR3054" i="1" s="1"/>
  <c r="AR3146" i="1"/>
  <c r="AR3145" i="1" s="1"/>
  <c r="AR3179" i="1"/>
  <c r="AR3393" i="1"/>
  <c r="AR724" i="1"/>
  <c r="AR718" i="1" s="1"/>
  <c r="AR901" i="1"/>
  <c r="AR143" i="1"/>
  <c r="AR137" i="1" s="1"/>
  <c r="AR366" i="1"/>
  <c r="AR390" i="1"/>
  <c r="AR787" i="1"/>
  <c r="AR786" i="1" s="1"/>
  <c r="AR1145" i="1"/>
  <c r="AR1144" i="1" s="1"/>
  <c r="AR1143" i="1" s="1"/>
  <c r="AR1142" i="1" s="1"/>
  <c r="AR1198" i="1"/>
  <c r="AR1197" i="1" s="1"/>
  <c r="AR1196" i="1" s="1"/>
  <c r="AR1744" i="1"/>
  <c r="AR1899" i="1"/>
  <c r="AR1898" i="1" s="1"/>
  <c r="AR1892" i="1" s="1"/>
  <c r="AR1885" i="1" s="1"/>
  <c r="AR2220" i="1"/>
  <c r="AR2219" i="1" s="1"/>
  <c r="AR2218" i="1" s="1"/>
  <c r="AR2230" i="1"/>
  <c r="AR2226" i="1" s="1"/>
  <c r="AR2225" i="1" s="1"/>
  <c r="AR2863" i="1"/>
  <c r="AR2862" i="1" s="1"/>
  <c r="AR2861" i="1" s="1"/>
  <c r="AR2860" i="1" s="1"/>
  <c r="AR2997" i="1"/>
  <c r="AR2996" i="1" s="1"/>
  <c r="AR3096" i="1"/>
  <c r="AR418" i="1"/>
  <c r="AR417" i="1" s="1"/>
  <c r="AR416" i="1" s="1"/>
  <c r="AR695" i="1"/>
  <c r="AR694" i="1" s="1"/>
  <c r="AR2188" i="1"/>
  <c r="AR2187" i="1" s="1"/>
  <c r="AR2186" i="1" s="1"/>
  <c r="AR2185" i="1" s="1"/>
  <c r="AR2415" i="1"/>
  <c r="AR2410" i="1" s="1"/>
  <c r="AR2521" i="1"/>
  <c r="AR2540" i="1"/>
  <c r="AR2539" i="1" s="1"/>
  <c r="AR2756" i="1"/>
  <c r="AR2752" i="1" s="1"/>
  <c r="AR2751" i="1" s="1"/>
  <c r="AR2826" i="1"/>
  <c r="AR2822" i="1" s="1"/>
  <c r="AR1909" i="1"/>
  <c r="AR1908" i="1" s="1"/>
  <c r="AR1907" i="1" s="1"/>
  <c r="AR462" i="1"/>
  <c r="AR59" i="1"/>
  <c r="AR55" i="1" s="1"/>
  <c r="AR54" i="1" s="1"/>
  <c r="AR84" i="1"/>
  <c r="AR80" i="1" s="1"/>
  <c r="AR79" i="1" s="1"/>
  <c r="AR78" i="1" s="1"/>
  <c r="AR236" i="1"/>
  <c r="AR235" i="1" s="1"/>
  <c r="AR234" i="1" s="1"/>
  <c r="AR253" i="1"/>
  <c r="AR249" i="1" s="1"/>
  <c r="AR248" i="1" s="1"/>
  <c r="AR247" i="1" s="1"/>
  <c r="AR683" i="1"/>
  <c r="AR682" i="1" s="1"/>
  <c r="AR681" i="1" s="1"/>
  <c r="AR970" i="1"/>
  <c r="AR969" i="1" s="1"/>
  <c r="AR968" i="1" s="1"/>
  <c r="AR967" i="1" s="1"/>
  <c r="AR1459" i="1"/>
  <c r="AR1458" i="1" s="1"/>
  <c r="AR2314" i="1"/>
  <c r="AR2313" i="1" s="1"/>
  <c r="AR2312" i="1" s="1"/>
  <c r="AR2301" i="1" s="1"/>
  <c r="AR2817" i="1"/>
  <c r="AR2816" i="1" s="1"/>
  <c r="AR3015" i="1"/>
  <c r="AR3011" i="1" s="1"/>
  <c r="AR3010" i="1" s="1"/>
  <c r="AR3090" i="1"/>
  <c r="AR3404" i="1"/>
  <c r="AR3400" i="1" s="1"/>
  <c r="AR3458" i="1"/>
  <c r="AR3481" i="1"/>
  <c r="AR3480" i="1" s="1"/>
  <c r="AR1304" i="1"/>
  <c r="AR197" i="1"/>
  <c r="AR196" i="1" s="1"/>
  <c r="AR491" i="1"/>
  <c r="AR1996" i="1"/>
  <c r="AR1995" i="1" s="1"/>
  <c r="AR31" i="1"/>
  <c r="AR30" i="1" s="1"/>
  <c r="AR169" i="1"/>
  <c r="AR168" i="1" s="1"/>
  <c r="AR167" i="1" s="1"/>
  <c r="AR166" i="1" s="1"/>
  <c r="AR165" i="1" s="1"/>
  <c r="AR164" i="1" s="1"/>
  <c r="AR289" i="1"/>
  <c r="AR319" i="1"/>
  <c r="AR318" i="1" s="1"/>
  <c r="AR317" i="1" s="1"/>
  <c r="AR316" i="1" s="1"/>
  <c r="AR361" i="1"/>
  <c r="AR406" i="1"/>
  <c r="AR22" i="1"/>
  <c r="AR21" i="1" s="1"/>
  <c r="AR47" i="1"/>
  <c r="AR42" i="1" s="1"/>
  <c r="AR69" i="1"/>
  <c r="AR68" i="1" s="1"/>
  <c r="AR67" i="1" s="1"/>
  <c r="AR66" i="1" s="1"/>
  <c r="AR112" i="1"/>
  <c r="AR107" i="1" s="1"/>
  <c r="AR157" i="1"/>
  <c r="AR614" i="1"/>
  <c r="AR776" i="1"/>
  <c r="AR775" i="1" s="1"/>
  <c r="AR862" i="1"/>
  <c r="AR855" i="1" s="1"/>
  <c r="AR930" i="1"/>
  <c r="AR929" i="1" s="1"/>
  <c r="AR918" i="1" s="1"/>
  <c r="AR1403" i="1"/>
  <c r="AR1396" i="1" s="1"/>
  <c r="AR1419" i="1"/>
  <c r="AR1418" i="1" s="1"/>
  <c r="AR1417" i="1" s="1"/>
  <c r="AR1429" i="1"/>
  <c r="AR1425" i="1" s="1"/>
  <c r="AR1424" i="1" s="1"/>
  <c r="AR1764" i="1"/>
  <c r="AR1763" i="1" s="1"/>
  <c r="AR1762" i="1" s="1"/>
  <c r="AR1756" i="1" s="1"/>
  <c r="AR2029" i="1"/>
  <c r="AR2025" i="1" s="1"/>
  <c r="AR2024" i="1" s="1"/>
  <c r="AR2046" i="1"/>
  <c r="AR2042" i="1" s="1"/>
  <c r="AR2156" i="1"/>
  <c r="AR2155" i="1" s="1"/>
  <c r="AR2243" i="1"/>
  <c r="AR2238" i="1" s="1"/>
  <c r="AR2237" i="1" s="1"/>
  <c r="AR2335" i="1"/>
  <c r="AR2334" i="1" s="1"/>
  <c r="AR2333" i="1" s="1"/>
  <c r="AR2332" i="1" s="1"/>
  <c r="AR2345" i="1"/>
  <c r="AR2344" i="1" s="1"/>
  <c r="AR2343" i="1" s="1"/>
  <c r="AR2342" i="1" s="1"/>
  <c r="AR2847" i="1"/>
  <c r="AR2837" i="1" s="1"/>
  <c r="AR2836" i="1" s="1"/>
  <c r="AR2835" i="1" s="1"/>
  <c r="AR2834" i="1" s="1"/>
  <c r="AR2969" i="1"/>
  <c r="AR3256" i="1"/>
  <c r="AR3255" i="1" s="1"/>
  <c r="AR3254" i="1" s="1"/>
  <c r="AR3253" i="1" s="1"/>
  <c r="AR3285" i="1"/>
  <c r="AR3284" i="1" s="1"/>
  <c r="AR3524" i="1"/>
  <c r="AR3517" i="1" s="1"/>
  <c r="AR3516" i="1" s="1"/>
  <c r="AR3510" i="1" s="1"/>
  <c r="AR3535" i="1"/>
  <c r="AR3531" i="1" s="1"/>
  <c r="AR3530" i="1" s="1"/>
  <c r="AR3529" i="1" s="1"/>
  <c r="AR98" i="1"/>
  <c r="AR127" i="1"/>
  <c r="AR123" i="1" s="1"/>
  <c r="AR122" i="1" s="1"/>
  <c r="AR121" i="1" s="1"/>
  <c r="AR120" i="1" s="1"/>
  <c r="AR336" i="1"/>
  <c r="AR335" i="1" s="1"/>
  <c r="AR382" i="1"/>
  <c r="AR381" i="1" s="1"/>
  <c r="AR380" i="1" s="1"/>
  <c r="AR472" i="1"/>
  <c r="AR471" i="1" s="1"/>
  <c r="AR470" i="1" s="1"/>
  <c r="AR469" i="1" s="1"/>
  <c r="AR545" i="1"/>
  <c r="AR996" i="1"/>
  <c r="AR995" i="1" s="1"/>
  <c r="AR994" i="1" s="1"/>
  <c r="AR1122" i="1"/>
  <c r="AR1121" i="1" s="1"/>
  <c r="AR1115" i="1" s="1"/>
  <c r="AR1162" i="1"/>
  <c r="AR1161" i="1" s="1"/>
  <c r="AR1160" i="1" s="1"/>
  <c r="AR1159" i="1" s="1"/>
  <c r="AR1591" i="1"/>
  <c r="AR1590" i="1" s="1"/>
  <c r="AR1589" i="1" s="1"/>
  <c r="AR1588" i="1" s="1"/>
  <c r="AR1647" i="1"/>
  <c r="AR1643" i="1" s="1"/>
  <c r="AR1642" i="1" s="1"/>
  <c r="AR2636" i="1"/>
  <c r="AR2781" i="1"/>
  <c r="AR2878" i="1"/>
  <c r="AR2938" i="1"/>
  <c r="AR2962" i="1"/>
  <c r="AR2985" i="1"/>
  <c r="AR2984" i="1" s="1"/>
  <c r="AR3030" i="1"/>
  <c r="AR3026" i="1" s="1"/>
  <c r="AR3025" i="1" s="1"/>
  <c r="AR3024" i="1" s="1"/>
  <c r="AR3023" i="1" s="1"/>
  <c r="AR3022" i="1" s="1"/>
  <c r="AR3070" i="1"/>
  <c r="AR3066" i="1" s="1"/>
  <c r="AR3061" i="1" s="1"/>
  <c r="AR3214" i="1"/>
  <c r="AR3307" i="1"/>
  <c r="AR3336" i="1"/>
  <c r="AR3332" i="1" s="1"/>
  <c r="AR3331" i="1" s="1"/>
  <c r="AR3324" i="1" s="1"/>
  <c r="AR3376" i="1"/>
  <c r="AR3372" i="1" s="1"/>
  <c r="AR3367" i="1" s="1"/>
  <c r="AR3366" i="1" s="1"/>
  <c r="AR3365" i="1" s="1"/>
  <c r="AR3364" i="1" s="1"/>
  <c r="AR3502" i="1"/>
  <c r="AR3501" i="1" s="1"/>
  <c r="AR3500" i="1" s="1"/>
  <c r="AR3499" i="1" s="1"/>
  <c r="AR1182" i="1"/>
  <c r="AR1181" i="1" s="1"/>
  <c r="AR1385" i="1"/>
  <c r="AR1384" i="1" s="1"/>
  <c r="AR1802" i="1"/>
  <c r="AR1801" i="1" s="1"/>
  <c r="AR1800" i="1" s="1"/>
  <c r="AR1799" i="1" s="1"/>
  <c r="AR1822" i="1"/>
  <c r="AR1821" i="1" s="1"/>
  <c r="AR1859" i="1"/>
  <c r="AR2895" i="1"/>
  <c r="AR458" i="1"/>
  <c r="AR457" i="1" s="1"/>
  <c r="AR456" i="1" s="1"/>
  <c r="AR309" i="1"/>
  <c r="AR768" i="1"/>
  <c r="AR767" i="1" s="1"/>
  <c r="AR766" i="1" s="1"/>
  <c r="AR765" i="1" s="1"/>
  <c r="AR802" i="1"/>
  <c r="AR801" i="1" s="1"/>
  <c r="AR800" i="1" s="1"/>
  <c r="AR812" i="1"/>
  <c r="AR808" i="1" s="1"/>
  <c r="AR807" i="1" s="1"/>
  <c r="AR876" i="1"/>
  <c r="AR875" i="1" s="1"/>
  <c r="AR874" i="1" s="1"/>
  <c r="AR1319" i="1"/>
  <c r="AR1318" i="1" s="1"/>
  <c r="AR1317" i="1" s="1"/>
  <c r="AR1316" i="1" s="1"/>
  <c r="AR1377" i="1"/>
  <c r="AR1376" i="1" s="1"/>
  <c r="AR1375" i="1" s="1"/>
  <c r="AR1374" i="1" s="1"/>
  <c r="AR1709" i="1"/>
  <c r="AR1708" i="1" s="1"/>
  <c r="AR1702" i="1" s="1"/>
  <c r="AR1695" i="1" s="1"/>
  <c r="AR1719" i="1"/>
  <c r="AR1718" i="1" s="1"/>
  <c r="AR1717" i="1" s="1"/>
  <c r="AR1810" i="1"/>
  <c r="AR1809" i="1" s="1"/>
  <c r="AR1988" i="1"/>
  <c r="AR1987" i="1" s="1"/>
  <c r="AR1986" i="1" s="1"/>
  <c r="AR1985" i="1" s="1"/>
  <c r="AR2086" i="1"/>
  <c r="AR2085" i="1" s="1"/>
  <c r="AR2079" i="1" s="1"/>
  <c r="AR2072" i="1" s="1"/>
  <c r="AR2096" i="1"/>
  <c r="AR2095" i="1" s="1"/>
  <c r="AR2094" i="1" s="1"/>
  <c r="AR2171" i="1"/>
  <c r="AR2170" i="1" s="1"/>
  <c r="AR2169" i="1" s="1"/>
  <c r="AR2168" i="1" s="1"/>
  <c r="AR2272" i="1"/>
  <c r="AR2271" i="1" s="1"/>
  <c r="AR2270" i="1" s="1"/>
  <c r="AR2376" i="1"/>
  <c r="AR2375" i="1" s="1"/>
  <c r="AR2374" i="1" s="1"/>
  <c r="AR2373" i="1" s="1"/>
  <c r="AR2372" i="1" s="1"/>
  <c r="AR2490" i="1"/>
  <c r="AR2503" i="1"/>
  <c r="AR2498" i="1" s="1"/>
  <c r="AR2497" i="1" s="1"/>
  <c r="AR2513" i="1"/>
  <c r="AR2512" i="1" s="1"/>
  <c r="AR2692" i="1"/>
  <c r="AR2691" i="1" s="1"/>
  <c r="AR2690" i="1" s="1"/>
  <c r="AR2704" i="1"/>
  <c r="AR2700" i="1" s="1"/>
  <c r="AR2699" i="1" s="1"/>
  <c r="AR2766" i="1"/>
  <c r="AR2776" i="1"/>
  <c r="AR2790" i="1"/>
  <c r="AR2789" i="1" s="1"/>
  <c r="AR2788" i="1" s="1"/>
  <c r="AR2808" i="1"/>
  <c r="AR2804" i="1" s="1"/>
  <c r="AR2803" i="1" s="1"/>
  <c r="AR2797" i="1" s="1"/>
  <c r="AR2796" i="1" s="1"/>
  <c r="AR2883" i="1"/>
  <c r="AR2920" i="1"/>
  <c r="AR2919" i="1" s="1"/>
  <c r="AR2918" i="1" s="1"/>
  <c r="AR3129" i="1"/>
  <c r="AR3128" i="1" s="1"/>
  <c r="AR3209" i="1"/>
  <c r="AR3357" i="1"/>
  <c r="AR3353" i="1" s="1"/>
  <c r="AR3344" i="1" s="1"/>
  <c r="AR3343" i="1" s="1"/>
  <c r="AR3342" i="1" s="1"/>
  <c r="AR3341" i="1" s="1"/>
  <c r="AR3463" i="1"/>
  <c r="AR3548" i="1"/>
  <c r="AR3544" i="1" s="1"/>
  <c r="AR3543" i="1" s="1"/>
  <c r="AR3542" i="1" s="1"/>
  <c r="AR3541" i="1" s="1"/>
  <c r="AR3564" i="1"/>
  <c r="AR3563" i="1" s="1"/>
  <c r="AR266" i="1"/>
  <c r="AR1006" i="1"/>
  <c r="AR1002" i="1" s="1"/>
  <c r="AR1001" i="1" s="1"/>
  <c r="AR1023" i="1"/>
  <c r="AR1019" i="1" s="1"/>
  <c r="AR1073" i="1"/>
  <c r="AR1072" i="1" s="1"/>
  <c r="AR1071" i="1" s="1"/>
  <c r="AR1170" i="1"/>
  <c r="AR1169" i="1" s="1"/>
  <c r="AR1279" i="1"/>
  <c r="AR1278" i="1" s="1"/>
  <c r="AR1277" i="1" s="1"/>
  <c r="AR1519" i="1"/>
  <c r="AR605" i="1"/>
  <c r="AR604" i="1" s="1"/>
  <c r="AR709" i="1"/>
  <c r="AR705" i="1" s="1"/>
  <c r="AR704" i="1" s="1"/>
  <c r="AR844" i="1"/>
  <c r="AR843" i="1" s="1"/>
  <c r="AR1063" i="1"/>
  <c r="AR1062" i="1" s="1"/>
  <c r="AR1056" i="1" s="1"/>
  <c r="AR1049" i="1" s="1"/>
  <c r="AR1098" i="1"/>
  <c r="AR1360" i="1"/>
  <c r="AR1359" i="1" s="1"/>
  <c r="AR1358" i="1" s="1"/>
  <c r="AR1357" i="1" s="1"/>
  <c r="AR1484" i="1"/>
  <c r="AR1483" i="1" s="1"/>
  <c r="AR1477" i="1" s="1"/>
  <c r="AR1470" i="1" s="1"/>
  <c r="AR1627" i="1"/>
  <c r="AR1626" i="1" s="1"/>
  <c r="AR1625" i="1" s="1"/>
  <c r="AR1619" i="1" s="1"/>
  <c r="AR1612" i="1" s="1"/>
  <c r="AR1637" i="1"/>
  <c r="AR1636" i="1" s="1"/>
  <c r="AR1635" i="1" s="1"/>
  <c r="AR1785" i="1"/>
  <c r="AR1784" i="1" s="1"/>
  <c r="AR1783" i="1" s="1"/>
  <c r="AR1782" i="1" s="1"/>
  <c r="AR2145" i="1"/>
  <c r="AR2144" i="1" s="1"/>
  <c r="AR2289" i="1"/>
  <c r="AR1339" i="1"/>
  <c r="AR1338" i="1" s="1"/>
  <c r="AR1337" i="1" s="1"/>
  <c r="AR1326" i="1" s="1"/>
  <c r="AR1494" i="1"/>
  <c r="AR1493" i="1" s="1"/>
  <c r="AR1492" i="1" s="1"/>
  <c r="AR1929" i="1"/>
  <c r="AR1953" i="1"/>
  <c r="AR1952" i="1" s="1"/>
  <c r="AR1941" i="1" s="1"/>
  <c r="AR2202" i="1"/>
  <c r="AR2264" i="1"/>
  <c r="AR2263" i="1" s="1"/>
  <c r="AR2262" i="1" s="1"/>
  <c r="AR2261" i="1" s="1"/>
  <c r="AR2254" i="1" s="1"/>
  <c r="AR2386" i="1"/>
  <c r="AR2385" i="1" s="1"/>
  <c r="AR2384" i="1" s="1"/>
  <c r="AR2383" i="1" s="1"/>
  <c r="AR2458" i="1"/>
  <c r="AR2451" i="1" s="1"/>
  <c r="AR2594" i="1"/>
  <c r="AR2622" i="1"/>
  <c r="AR2658" i="1"/>
  <c r="AR2911" i="1"/>
  <c r="AR2353" i="1"/>
  <c r="AR2352" i="1" s="1"/>
  <c r="AR2436" i="1"/>
  <c r="AR2435" i="1" s="1"/>
  <c r="AR2715" i="1"/>
  <c r="AR2714" i="1" s="1"/>
  <c r="AR2575" i="1"/>
  <c r="AR3160" i="1"/>
  <c r="AR2955" i="1"/>
  <c r="AR2954" i="1" s="1"/>
  <c r="AR2953" i="1" s="1"/>
  <c r="AR3317" i="1"/>
  <c r="AR2930" i="1"/>
  <c r="AR2926" i="1" s="1"/>
  <c r="AR2925" i="1" s="1"/>
  <c r="AR3085" i="1"/>
  <c r="AR3118" i="1"/>
  <c r="AR3192" i="1"/>
  <c r="AR3234" i="1"/>
  <c r="AR3228" i="1" s="1"/>
  <c r="AR3227" i="1" s="1"/>
  <c r="AR3486" i="1"/>
  <c r="AZ3435" i="1"/>
  <c r="AA3435" i="1"/>
  <c r="AB3435" i="1"/>
  <c r="AC3435" i="1"/>
  <c r="AD3435" i="1"/>
  <c r="AE3435" i="1"/>
  <c r="AF3435" i="1"/>
  <c r="AG3435" i="1"/>
  <c r="AH3435" i="1"/>
  <c r="AI3435" i="1"/>
  <c r="AJ3435" i="1"/>
  <c r="AK3435" i="1"/>
  <c r="AL3435" i="1"/>
  <c r="AM3435" i="1"/>
  <c r="AN3435" i="1"/>
  <c r="Z3435" i="1"/>
  <c r="AO3436" i="1"/>
  <c r="AS3436" i="1" s="1"/>
  <c r="AY3436" i="1" s="1"/>
  <c r="AP3436" i="1"/>
  <c r="AQ3436" i="1"/>
  <c r="AV2859" i="1" l="1"/>
  <c r="AV2833" i="1" s="1"/>
  <c r="AR752" i="1"/>
  <c r="AR751" i="1" s="1"/>
  <c r="AW334" i="1"/>
  <c r="AW333" i="1" s="1"/>
  <c r="AT798" i="1"/>
  <c r="AT797" i="1" s="1"/>
  <c r="AW1834" i="1"/>
  <c r="AW1833" i="1" s="1"/>
  <c r="AW2015" i="1"/>
  <c r="AW2014" i="1" s="1"/>
  <c r="AT2712" i="1"/>
  <c r="AT2711" i="1" s="1"/>
  <c r="AU2620" i="1"/>
  <c r="AU2619" i="1" s="1"/>
  <c r="AU2571" i="1" s="1"/>
  <c r="AU1194" i="1"/>
  <c r="AU1193" i="1" s="1"/>
  <c r="AV1834" i="1"/>
  <c r="AV1833" i="1" s="1"/>
  <c r="AU2859" i="1"/>
  <c r="AU2833" i="1" s="1"/>
  <c r="AW992" i="1"/>
  <c r="AW991" i="1" s="1"/>
  <c r="AW1194" i="1"/>
  <c r="AW1193" i="1" s="1"/>
  <c r="AW2620" i="1"/>
  <c r="AW2619" i="1" s="1"/>
  <c r="AW2571" i="1" s="1"/>
  <c r="AW3272" i="1"/>
  <c r="AW3226" i="1" s="1"/>
  <c r="AT1415" i="1"/>
  <c r="AT1414" i="1" s="1"/>
  <c r="AW716" i="1"/>
  <c r="AW1633" i="1"/>
  <c r="AW1632" i="1" s="1"/>
  <c r="AT1633" i="1"/>
  <c r="AT1632" i="1" s="1"/>
  <c r="AU798" i="1"/>
  <c r="AU797" i="1" s="1"/>
  <c r="AU488" i="1"/>
  <c r="AV3272" i="1"/>
  <c r="AV3226" i="1" s="1"/>
  <c r="AT488" i="1"/>
  <c r="AU2015" i="1"/>
  <c r="AU2014" i="1" s="1"/>
  <c r="AT3083" i="1"/>
  <c r="AT3077" i="1" s="1"/>
  <c r="AT3052" i="1" s="1"/>
  <c r="AT3051" i="1" s="1"/>
  <c r="AU3083" i="1"/>
  <c r="AU3077" i="1" s="1"/>
  <c r="AU3052" i="1" s="1"/>
  <c r="AU3051" i="1" s="1"/>
  <c r="AU1633" i="1"/>
  <c r="AU1632" i="1" s="1"/>
  <c r="AU716" i="1"/>
  <c r="AT2015" i="1"/>
  <c r="AT2014" i="1" s="1"/>
  <c r="AT2951" i="1"/>
  <c r="AT2937" i="1" s="1"/>
  <c r="AW798" i="1"/>
  <c r="AW797" i="1" s="1"/>
  <c r="AU334" i="1"/>
  <c r="AU333" i="1" s="1"/>
  <c r="AU2215" i="1"/>
  <c r="AU1834" i="1"/>
  <c r="AU1833" i="1" s="1"/>
  <c r="AV1633" i="1"/>
  <c r="AV1632" i="1" s="1"/>
  <c r="AU3272" i="1"/>
  <c r="AU3226" i="1" s="1"/>
  <c r="AV1415" i="1"/>
  <c r="AV1414" i="1" s="1"/>
  <c r="AT334" i="1"/>
  <c r="AT333" i="1" s="1"/>
  <c r="AV2619" i="1"/>
  <c r="AV2571" i="1" s="1"/>
  <c r="AW2859" i="1"/>
  <c r="AW2833" i="1" s="1"/>
  <c r="AV2712" i="1"/>
  <c r="AV2711" i="1" s="1"/>
  <c r="AV992" i="1"/>
  <c r="AV991" i="1" s="1"/>
  <c r="AT3427" i="1"/>
  <c r="AT1194" i="1"/>
  <c r="AT1193" i="1" s="1"/>
  <c r="AV716" i="1"/>
  <c r="AV488" i="1"/>
  <c r="AV3083" i="1"/>
  <c r="AV3077" i="1" s="1"/>
  <c r="AV3052" i="1" s="1"/>
  <c r="AV3051" i="1" s="1"/>
  <c r="AT3272" i="1"/>
  <c r="AT3226" i="1" s="1"/>
  <c r="AU1415" i="1"/>
  <c r="AU1414" i="1" s="1"/>
  <c r="AW2393" i="1"/>
  <c r="AW2371" i="1" s="1"/>
  <c r="AV2951" i="1"/>
  <c r="AV2937" i="1" s="1"/>
  <c r="AW2951" i="1"/>
  <c r="AW2937" i="1" s="1"/>
  <c r="AU2712" i="1"/>
  <c r="AU2711" i="1" s="1"/>
  <c r="AW488" i="1"/>
  <c r="AW3083" i="1"/>
  <c r="AW3077" i="1" s="1"/>
  <c r="AW3052" i="1" s="1"/>
  <c r="AW3051" i="1" s="1"/>
  <c r="AU2951" i="1"/>
  <c r="AU2937" i="1" s="1"/>
  <c r="AT1834" i="1"/>
  <c r="AT1833" i="1" s="1"/>
  <c r="AV798" i="1"/>
  <c r="AV797" i="1" s="1"/>
  <c r="AV2015" i="1"/>
  <c r="AV2014" i="1" s="1"/>
  <c r="AV334" i="1"/>
  <c r="AV333" i="1" s="1"/>
  <c r="AU2393" i="1"/>
  <c r="AU2371" i="1" s="1"/>
  <c r="AT2859" i="1"/>
  <c r="AT2833" i="1" s="1"/>
  <c r="AV2215" i="1"/>
  <c r="AU992" i="1"/>
  <c r="AU991" i="1" s="1"/>
  <c r="AW2215" i="1"/>
  <c r="AT2393" i="1"/>
  <c r="AT2371" i="1" s="1"/>
  <c r="AT716" i="1"/>
  <c r="AU3427" i="1"/>
  <c r="AV1194" i="1"/>
  <c r="AV1193" i="1" s="1"/>
  <c r="AR717" i="1"/>
  <c r="AT2215" i="1"/>
  <c r="AW1415" i="1"/>
  <c r="AW1414" i="1" s="1"/>
  <c r="AT991" i="1"/>
  <c r="AT2619" i="1"/>
  <c r="AT2571" i="1" s="1"/>
  <c r="AV3427" i="1"/>
  <c r="AW3427" i="1"/>
  <c r="AV2393" i="1"/>
  <c r="AV2371" i="1" s="1"/>
  <c r="AW2712" i="1"/>
  <c r="AW2711" i="1" s="1"/>
  <c r="AR2621" i="1"/>
  <c r="AR3429" i="1"/>
  <c r="AR3428" i="1" s="1"/>
  <c r="AR1114" i="1"/>
  <c r="AR917" i="1"/>
  <c r="AR774" i="1"/>
  <c r="AR773" i="1" s="1"/>
  <c r="AR1940" i="1"/>
  <c r="AR3095" i="1"/>
  <c r="AR1491" i="1"/>
  <c r="AR3084" i="1"/>
  <c r="AR2269" i="1"/>
  <c r="AR3208" i="1"/>
  <c r="AR3207" i="1" s="1"/>
  <c r="AR3206" i="1" s="1"/>
  <c r="AR3205" i="1" s="1"/>
  <c r="AR3562" i="1"/>
  <c r="AR3561" i="1" s="1"/>
  <c r="AR3560" i="1" s="1"/>
  <c r="AR3540" i="1" s="1"/>
  <c r="AR820" i="1"/>
  <c r="AR819" i="1" s="1"/>
  <c r="AR3136" i="1"/>
  <c r="AR1195" i="1"/>
  <c r="AR195" i="1"/>
  <c r="AR194" i="1" s="1"/>
  <c r="AR176" i="1" s="1"/>
  <c r="AR3112" i="1"/>
  <c r="AR1835" i="1"/>
  <c r="AR2765" i="1"/>
  <c r="AR2764" i="1" s="1"/>
  <c r="AR2763" i="1" s="1"/>
  <c r="AR799" i="1"/>
  <c r="AR357" i="1"/>
  <c r="AR356" i="1" s="1"/>
  <c r="AR345" i="1" s="1"/>
  <c r="AR3392" i="1"/>
  <c r="AR3391" i="1" s="1"/>
  <c r="AR3384" i="1" s="1"/>
  <c r="AR3383" i="1" s="1"/>
  <c r="AR2217" i="1"/>
  <c r="AR2216" i="1" s="1"/>
  <c r="AR1216" i="1"/>
  <c r="AR1215" i="1" s="1"/>
  <c r="AR3306" i="1"/>
  <c r="AR3305" i="1" s="1"/>
  <c r="AR2133" i="1"/>
  <c r="AR2132" i="1" s="1"/>
  <c r="AR490" i="1"/>
  <c r="AR489" i="1" s="1"/>
  <c r="AR2520" i="1"/>
  <c r="AR2511" i="1" s="1"/>
  <c r="AR2510" i="1" s="1"/>
  <c r="AR2713" i="1"/>
  <c r="AR993" i="1"/>
  <c r="AR3457" i="1"/>
  <c r="AR3456" i="1" s="1"/>
  <c r="AR3455" i="1" s="1"/>
  <c r="AR3454" i="1" s="1"/>
  <c r="AR2815" i="1"/>
  <c r="AR2814" i="1" s="1"/>
  <c r="AR2813" i="1" s="1"/>
  <c r="AR2795" i="1" s="1"/>
  <c r="AR20" i="1"/>
  <c r="AR19" i="1" s="1"/>
  <c r="AR18" i="1" s="1"/>
  <c r="AR17" i="1" s="1"/>
  <c r="AR3274" i="1"/>
  <c r="AR3273" i="1" s="1"/>
  <c r="AR1755" i="1"/>
  <c r="AR2093" i="1"/>
  <c r="AR1535" i="1"/>
  <c r="AR2574" i="1"/>
  <c r="AR2573" i="1" s="1"/>
  <c r="AR2572" i="1" s="1"/>
  <c r="AR1854" i="1"/>
  <c r="AR1853" i="1" s="1"/>
  <c r="AR3053" i="1"/>
  <c r="AR651" i="1"/>
  <c r="AR646" i="1" s="1"/>
  <c r="AR645" i="1" s="1"/>
  <c r="AR1655" i="1"/>
  <c r="AR1654" i="1" s="1"/>
  <c r="AR2689" i="1"/>
  <c r="AR2037" i="1"/>
  <c r="AR2036" i="1" s="1"/>
  <c r="AR540" i="1"/>
  <c r="AR539" i="1" s="1"/>
  <c r="AR405" i="1"/>
  <c r="AR404" i="1" s="1"/>
  <c r="AR1716" i="1"/>
  <c r="AR379" i="1"/>
  <c r="AR2016" i="1"/>
  <c r="AR1435" i="1"/>
  <c r="AR1434" i="1" s="1"/>
  <c r="AR873" i="1"/>
  <c r="AR1416" i="1"/>
  <c r="AR2983" i="1"/>
  <c r="AR2894" i="1"/>
  <c r="AR2888" i="1" s="1"/>
  <c r="AR1276" i="1"/>
  <c r="AR2961" i="1"/>
  <c r="AR2960" i="1" s="1"/>
  <c r="AR2952" i="1" s="1"/>
  <c r="AR2394" i="1"/>
  <c r="AR2635" i="1"/>
  <c r="AR2450" i="1"/>
  <c r="AR2434" i="1" s="1"/>
  <c r="AR1634" i="1"/>
  <c r="AR136" i="1"/>
  <c r="AR135" i="1" s="1"/>
  <c r="AR134" i="1" s="1"/>
  <c r="AR119" i="1" s="1"/>
  <c r="AR3509" i="1"/>
  <c r="AR1070" i="1"/>
  <c r="AR97" i="1"/>
  <c r="AR77" i="1" s="1"/>
  <c r="AR76" i="1" s="1"/>
  <c r="AR1014" i="1"/>
  <c r="AR1013" i="1" s="1"/>
  <c r="AR2877" i="1"/>
  <c r="AR2876" i="1" s="1"/>
  <c r="AR2869" i="1" s="1"/>
  <c r="AR2300" i="1"/>
  <c r="AR288" i="1"/>
  <c r="AR287" i="1" s="1"/>
  <c r="AR286" i="1" s="1"/>
  <c r="AR233" i="1" s="1"/>
  <c r="AR232" i="1" s="1"/>
  <c r="AR1906" i="1"/>
  <c r="AR1315" i="1"/>
  <c r="AO3435" i="1"/>
  <c r="AS3435" i="1" s="1"/>
  <c r="AY3435" i="1" s="1"/>
  <c r="AQ3435" i="1"/>
  <c r="AP3435" i="1"/>
  <c r="AW487" i="1" l="1"/>
  <c r="AW3580" i="1" s="1"/>
  <c r="AU487" i="1"/>
  <c r="AU3580" i="1" s="1"/>
  <c r="AT487" i="1"/>
  <c r="AT3580" i="1" s="1"/>
  <c r="AV487" i="1"/>
  <c r="AV3580" i="1" s="1"/>
  <c r="AR716" i="1"/>
  <c r="AR2215" i="1"/>
  <c r="AR2620" i="1"/>
  <c r="AR2619" i="1" s="1"/>
  <c r="AR2571" i="1" s="1"/>
  <c r="AR3427" i="1"/>
  <c r="AR1834" i="1"/>
  <c r="AR1833" i="1" s="1"/>
  <c r="AR1194" i="1"/>
  <c r="AR1193" i="1" s="1"/>
  <c r="AR3083" i="1"/>
  <c r="AR3077" i="1" s="1"/>
  <c r="AR3052" i="1" s="1"/>
  <c r="AR3051" i="1" s="1"/>
  <c r="AR2712" i="1"/>
  <c r="AR2711" i="1" s="1"/>
  <c r="AR1633" i="1"/>
  <c r="AR1632" i="1" s="1"/>
  <c r="AR2951" i="1"/>
  <c r="AR2937" i="1" s="1"/>
  <c r="AR3272" i="1"/>
  <c r="AR3226" i="1" s="1"/>
  <c r="AR798" i="1"/>
  <c r="AR797" i="1" s="1"/>
  <c r="AR334" i="1"/>
  <c r="AR333" i="1" s="1"/>
  <c r="AR992" i="1"/>
  <c r="AR991" i="1" s="1"/>
  <c r="AR1415" i="1"/>
  <c r="AR1414" i="1" s="1"/>
  <c r="AR2015" i="1"/>
  <c r="AR2014" i="1" s="1"/>
  <c r="AR488" i="1"/>
  <c r="AR2393" i="1"/>
  <c r="AR2371" i="1" s="1"/>
  <c r="AR2859" i="1"/>
  <c r="AR2833" i="1" s="1"/>
  <c r="AO46" i="1"/>
  <c r="AS46" i="1" s="1"/>
  <c r="AY46" i="1" s="1"/>
  <c r="AO53" i="1"/>
  <c r="AS53" i="1" s="1"/>
  <c r="AY53" i="1" s="1"/>
  <c r="AO75" i="1"/>
  <c r="AS75" i="1" s="1"/>
  <c r="AY75" i="1" s="1"/>
  <c r="AO261" i="1"/>
  <c r="AS261" i="1" s="1"/>
  <c r="AY261" i="1" s="1"/>
  <c r="AO519" i="1"/>
  <c r="AS519" i="1" s="1"/>
  <c r="AY519" i="1" s="1"/>
  <c r="AO527" i="1"/>
  <c r="AS527" i="1" s="1"/>
  <c r="AY527" i="1" s="1"/>
  <c r="AO528" i="1"/>
  <c r="AS528" i="1" s="1"/>
  <c r="AY528" i="1" s="1"/>
  <c r="AO531" i="1"/>
  <c r="AS531" i="1" s="1"/>
  <c r="AY531" i="1" s="1"/>
  <c r="AO532" i="1"/>
  <c r="AS532" i="1" s="1"/>
  <c r="AY532" i="1" s="1"/>
  <c r="AO573" i="1"/>
  <c r="AS573" i="1" s="1"/>
  <c r="AY573" i="1" s="1"/>
  <c r="AO621" i="1"/>
  <c r="AS621" i="1" s="1"/>
  <c r="AY621" i="1" s="1"/>
  <c r="AO1325" i="1"/>
  <c r="AS1325" i="1" s="1"/>
  <c r="AY1325" i="1" s="1"/>
  <c r="AO1402" i="1"/>
  <c r="AS1402" i="1" s="1"/>
  <c r="AY1402" i="1" s="1"/>
  <c r="AO1518" i="1"/>
  <c r="AS1518" i="1" s="1"/>
  <c r="AY1518" i="1" s="1"/>
  <c r="AO1618" i="1"/>
  <c r="AS1618" i="1" s="1"/>
  <c r="AY1618" i="1" s="1"/>
  <c r="AO2006" i="1"/>
  <c r="AS2006" i="1" s="1"/>
  <c r="AY2006" i="1" s="1"/>
  <c r="AO2167" i="1"/>
  <c r="AS2167" i="1" s="1"/>
  <c r="AY2167" i="1" s="1"/>
  <c r="AO2208" i="1"/>
  <c r="AS2208" i="1" s="1"/>
  <c r="AY2208" i="1" s="1"/>
  <c r="AO2389" i="1"/>
  <c r="AS2389" i="1" s="1"/>
  <c r="AY2389" i="1" s="1"/>
  <c r="AO2406" i="1"/>
  <c r="AS2406" i="1" s="1"/>
  <c r="AY2406" i="1" s="1"/>
  <c r="AO2409" i="1"/>
  <c r="AS2409" i="1" s="1"/>
  <c r="AY2409" i="1" s="1"/>
  <c r="AO2445" i="1"/>
  <c r="AS2445" i="1" s="1"/>
  <c r="AY2445" i="1" s="1"/>
  <c r="AO2563" i="1"/>
  <c r="AS2563" i="1" s="1"/>
  <c r="AY2563" i="1" s="1"/>
  <c r="AO2632" i="1"/>
  <c r="AS2632" i="1" s="1"/>
  <c r="AY2632" i="1" s="1"/>
  <c r="AO2642" i="1"/>
  <c r="AS2642" i="1" s="1"/>
  <c r="AY2642" i="1" s="1"/>
  <c r="AO2651" i="1"/>
  <c r="AS2651" i="1" s="1"/>
  <c r="AY2651" i="1" s="1"/>
  <c r="AO2654" i="1"/>
  <c r="AS2654" i="1" s="1"/>
  <c r="AY2654" i="1" s="1"/>
  <c r="AO2657" i="1"/>
  <c r="AS2657" i="1" s="1"/>
  <c r="AY2657" i="1" s="1"/>
  <c r="AO2673" i="1"/>
  <c r="AS2673" i="1" s="1"/>
  <c r="AY2673" i="1" s="1"/>
  <c r="AO2685" i="1"/>
  <c r="AS2685" i="1" s="1"/>
  <c r="AY2685" i="1" s="1"/>
  <c r="AO2721" i="1"/>
  <c r="AS2721" i="1" s="1"/>
  <c r="AY2721" i="1" s="1"/>
  <c r="AO2792" i="1"/>
  <c r="AS2792" i="1" s="1"/>
  <c r="AY2792" i="1" s="1"/>
  <c r="AO3175" i="1"/>
  <c r="AS3175" i="1" s="1"/>
  <c r="AY3175" i="1" s="1"/>
  <c r="AO3178" i="1"/>
  <c r="AS3178" i="1" s="1"/>
  <c r="AY3178" i="1" s="1"/>
  <c r="AO3304" i="1"/>
  <c r="AS3304" i="1" s="1"/>
  <c r="AY3304" i="1" s="1"/>
  <c r="AO3420" i="1"/>
  <c r="AS3420" i="1" s="1"/>
  <c r="AY3420" i="1" s="1"/>
  <c r="AO3473" i="1"/>
  <c r="AS3473" i="1" s="1"/>
  <c r="AY3473" i="1" s="1"/>
  <c r="AO3476" i="1"/>
  <c r="AS3476" i="1" s="1"/>
  <c r="AY3476" i="1" s="1"/>
  <c r="AO3498" i="1"/>
  <c r="AS3498" i="1" s="1"/>
  <c r="AY3498" i="1" s="1"/>
  <c r="AI3577" i="1"/>
  <c r="AI3576" i="1" s="1"/>
  <c r="AI3574" i="1"/>
  <c r="AI3573" i="1" s="1"/>
  <c r="AI3571" i="1"/>
  <c r="AI3570" i="1" s="1"/>
  <c r="AI3567" i="1"/>
  <c r="AI3565" i="1"/>
  <c r="AI3558" i="1"/>
  <c r="AI3557" i="1" s="1"/>
  <c r="AI3556" i="1" s="1"/>
  <c r="AI3555" i="1" s="1"/>
  <c r="AI3553" i="1"/>
  <c r="AI3551" i="1"/>
  <c r="AI3549" i="1"/>
  <c r="AI3546" i="1"/>
  <c r="AI3545" i="1" s="1"/>
  <c r="AI3538" i="1"/>
  <c r="AI3536" i="1"/>
  <c r="AI3533" i="1"/>
  <c r="AI3532" i="1" s="1"/>
  <c r="AI3527" i="1"/>
  <c r="AI3525" i="1"/>
  <c r="AI3522" i="1"/>
  <c r="AI3521" i="1" s="1"/>
  <c r="AI3519" i="1"/>
  <c r="AI3518" i="1" s="1"/>
  <c r="AI3514" i="1"/>
  <c r="AI3513" i="1" s="1"/>
  <c r="AI3512" i="1" s="1"/>
  <c r="AI3511" i="1" s="1"/>
  <c r="AI3507" i="1"/>
  <c r="AI3505" i="1"/>
  <c r="AI3503" i="1"/>
  <c r="AI3497" i="1"/>
  <c r="AI3496" i="1" s="1"/>
  <c r="AI3494" i="1"/>
  <c r="AI3493" i="1" s="1"/>
  <c r="AI3491" i="1"/>
  <c r="AI3490" i="1" s="1"/>
  <c r="AI3488" i="1"/>
  <c r="AI3487" i="1" s="1"/>
  <c r="AI3484" i="1"/>
  <c r="AI3482" i="1"/>
  <c r="AI3478" i="1"/>
  <c r="AI3477" i="1" s="1"/>
  <c r="AI3475" i="1"/>
  <c r="AI3474" i="1" s="1"/>
  <c r="AI3472" i="1"/>
  <c r="AI3471" i="1" s="1"/>
  <c r="AI3469" i="1"/>
  <c r="AI3468" i="1" s="1"/>
  <c r="AI3466" i="1"/>
  <c r="AI3464" i="1"/>
  <c r="AI3461" i="1"/>
  <c r="AI3459" i="1"/>
  <c r="AI3452" i="1"/>
  <c r="AI3450" i="1"/>
  <c r="AI3448" i="1"/>
  <c r="AI3445" i="1"/>
  <c r="AI3444" i="1" s="1"/>
  <c r="AI3440" i="1"/>
  <c r="AI3439" i="1" s="1"/>
  <c r="AI3438" i="1" s="1"/>
  <c r="AI3437" i="1" s="1"/>
  <c r="AI3433" i="1"/>
  <c r="AI3424" i="1"/>
  <c r="AI3423" i="1" s="1"/>
  <c r="AI3422" i="1" s="1"/>
  <c r="AI3421" i="1" s="1"/>
  <c r="AI3418" i="1"/>
  <c r="AI3417" i="1" s="1"/>
  <c r="AI3415" i="1"/>
  <c r="AI3414" i="1" s="1"/>
  <c r="AI3409" i="1"/>
  <c r="AI3407" i="1"/>
  <c r="AI3405" i="1"/>
  <c r="AI3402" i="1"/>
  <c r="AI3401" i="1" s="1"/>
  <c r="AI3398" i="1"/>
  <c r="AI3397" i="1" s="1"/>
  <c r="AI3395" i="1"/>
  <c r="AI3394" i="1" s="1"/>
  <c r="AI3389" i="1"/>
  <c r="AI3388" i="1" s="1"/>
  <c r="AI3387" i="1" s="1"/>
  <c r="AI3386" i="1" s="1"/>
  <c r="AI3385" i="1" s="1"/>
  <c r="AI3381" i="1"/>
  <c r="AI3379" i="1"/>
  <c r="AI3377" i="1"/>
  <c r="AI3374" i="1"/>
  <c r="AI3373" i="1" s="1"/>
  <c r="AI3370" i="1"/>
  <c r="AI3369" i="1" s="1"/>
  <c r="AI3368" i="1" s="1"/>
  <c r="AI3362" i="1"/>
  <c r="AI3360" i="1"/>
  <c r="AI3358" i="1"/>
  <c r="AI3355" i="1"/>
  <c r="AI3354" i="1" s="1"/>
  <c r="AI3351" i="1"/>
  <c r="AI3350" i="1" s="1"/>
  <c r="AI3349" i="1" s="1"/>
  <c r="AI3347" i="1"/>
  <c r="AI3346" i="1" s="1"/>
  <c r="AI3345" i="1" s="1"/>
  <c r="AI3339" i="1"/>
  <c r="AI3337" i="1"/>
  <c r="AI3334" i="1"/>
  <c r="AI3333" i="1" s="1"/>
  <c r="AI3328" i="1"/>
  <c r="AI3327" i="1" s="1"/>
  <c r="AI3326" i="1" s="1"/>
  <c r="AI3325" i="1" s="1"/>
  <c r="AI3322" i="1"/>
  <c r="AI3321" i="1" s="1"/>
  <c r="AI3319" i="1"/>
  <c r="AI3318" i="1" s="1"/>
  <c r="AI3315" i="1"/>
  <c r="AI3314" i="1" s="1"/>
  <c r="AI3312" i="1"/>
  <c r="AI3311" i="1" s="1"/>
  <c r="AI3309" i="1"/>
  <c r="AI3308" i="1" s="1"/>
  <c r="AI3303" i="1"/>
  <c r="AI3302" i="1" s="1"/>
  <c r="AI3301" i="1" s="1"/>
  <c r="AI3300" i="1" s="1"/>
  <c r="AI3298" i="1"/>
  <c r="AI3297" i="1" s="1"/>
  <c r="AI3295" i="1"/>
  <c r="AI3294" i="1" s="1"/>
  <c r="AI3292" i="1"/>
  <c r="AI3290" i="1"/>
  <c r="AI3288" i="1"/>
  <c r="AI3286" i="1"/>
  <c r="AI3282" i="1"/>
  <c r="AI3281" i="1" s="1"/>
  <c r="AI3279" i="1"/>
  <c r="AI3277" i="1"/>
  <c r="AI3269" i="1"/>
  <c r="AI3268" i="1" s="1"/>
  <c r="AI3267" i="1" s="1"/>
  <c r="AI3266" i="1" s="1"/>
  <c r="AI3265" i="1" s="1"/>
  <c r="AI3262" i="1"/>
  <c r="AI3261" i="1" s="1"/>
  <c r="AI3258" i="1"/>
  <c r="AI3257" i="1" s="1"/>
  <c r="AI3250" i="1"/>
  <c r="AI3249" i="1" s="1"/>
  <c r="AI3248" i="1" s="1"/>
  <c r="AI3247" i="1" s="1"/>
  <c r="AI3246" i="1" s="1"/>
  <c r="AI3242" i="1"/>
  <c r="AI3241" i="1" s="1"/>
  <c r="AI3240" i="1" s="1"/>
  <c r="AI3237" i="1"/>
  <c r="AI3236" i="1" s="1"/>
  <c r="AI3235" i="1" s="1"/>
  <c r="AI3232" i="1"/>
  <c r="AI3231" i="1" s="1"/>
  <c r="AI3230" i="1" s="1"/>
  <c r="AI3229" i="1" s="1"/>
  <c r="AI3224" i="1"/>
  <c r="AI3223" i="1" s="1"/>
  <c r="AI3222" i="1" s="1"/>
  <c r="AI3221" i="1" s="1"/>
  <c r="AI3220" i="1" s="1"/>
  <c r="AI3219" i="1" s="1"/>
  <c r="AI3217" i="1"/>
  <c r="AI3215" i="1"/>
  <c r="AI3212" i="1"/>
  <c r="AI3210" i="1"/>
  <c r="AI3203" i="1"/>
  <c r="AI3202" i="1" s="1"/>
  <c r="AI3201" i="1" s="1"/>
  <c r="AI3200" i="1" s="1"/>
  <c r="AI3199" i="1" s="1"/>
  <c r="AI3197" i="1"/>
  <c r="AI3196" i="1" s="1"/>
  <c r="AI3195" i="1" s="1"/>
  <c r="AI3194" i="1" s="1"/>
  <c r="AI3193" i="1" s="1"/>
  <c r="AI3190" i="1"/>
  <c r="AI3189" i="1" s="1"/>
  <c r="AI3188" i="1" s="1"/>
  <c r="AI3187" i="1" s="1"/>
  <c r="AI3186" i="1" s="1"/>
  <c r="AI3184" i="1"/>
  <c r="AI3183" i="1" s="1"/>
  <c r="AI3182" i="1" s="1"/>
  <c r="AI3181" i="1" s="1"/>
  <c r="AI3180" i="1" s="1"/>
  <c r="AI3177" i="1"/>
  <c r="AI3176" i="1" s="1"/>
  <c r="AI3174" i="1"/>
  <c r="AI3173" i="1" s="1"/>
  <c r="AI3171" i="1"/>
  <c r="AI3170" i="1" s="1"/>
  <c r="AI3168" i="1"/>
  <c r="AI3167" i="1" s="1"/>
  <c r="AI3165" i="1"/>
  <c r="AI3164" i="1" s="1"/>
  <c r="AI3162" i="1"/>
  <c r="AI3161" i="1" s="1"/>
  <c r="AI3158" i="1"/>
  <c r="AI3157" i="1" s="1"/>
  <c r="AI3156" i="1" s="1"/>
  <c r="AI3154" i="1"/>
  <c r="AI3153" i="1" s="1"/>
  <c r="AI3151" i="1"/>
  <c r="AI3149" i="1"/>
  <c r="AI3147" i="1"/>
  <c r="AI3143" i="1"/>
  <c r="AI3142" i="1" s="1"/>
  <c r="AI3141" i="1" s="1"/>
  <c r="AI3139" i="1"/>
  <c r="AI3138" i="1" s="1"/>
  <c r="AI3137" i="1" s="1"/>
  <c r="AI3134" i="1"/>
  <c r="AI3133" i="1" s="1"/>
  <c r="AI3131" i="1"/>
  <c r="AI3130" i="1" s="1"/>
  <c r="AI3126" i="1"/>
  <c r="AI3125" i="1" s="1"/>
  <c r="AI3124" i="1" s="1"/>
  <c r="AI3123" i="1" s="1"/>
  <c r="AI3121" i="1"/>
  <c r="AI3119" i="1"/>
  <c r="AI3116" i="1"/>
  <c r="AI3114" i="1"/>
  <c r="AI3110" i="1"/>
  <c r="AI3109" i="1" s="1"/>
  <c r="AI3107" i="1"/>
  <c r="AI3106" i="1" s="1"/>
  <c r="AI3104" i="1"/>
  <c r="AI3102" i="1"/>
  <c r="AI3099" i="1"/>
  <c r="AI3097" i="1"/>
  <c r="AI3093" i="1"/>
  <c r="AI3091" i="1"/>
  <c r="AI3088" i="1"/>
  <c r="AI3086" i="1"/>
  <c r="AI3081" i="1"/>
  <c r="AI3080" i="1" s="1"/>
  <c r="AI3079" i="1" s="1"/>
  <c r="AI3078" i="1" s="1"/>
  <c r="AI3075" i="1"/>
  <c r="AI3073" i="1"/>
  <c r="AI3071" i="1"/>
  <c r="AI3068" i="1"/>
  <c r="AI3067" i="1" s="1"/>
  <c r="AI3064" i="1"/>
  <c r="AI3063" i="1" s="1"/>
  <c r="AI3062" i="1" s="1"/>
  <c r="AI3059" i="1"/>
  <c r="AI3057" i="1"/>
  <c r="AI3049" i="1"/>
  <c r="AI3048" i="1" s="1"/>
  <c r="AI3047" i="1" s="1"/>
  <c r="AI3046" i="1" s="1"/>
  <c r="AI3045" i="1" s="1"/>
  <c r="AI3044" i="1" s="1"/>
  <c r="AI3042" i="1"/>
  <c r="AI3041" i="1" s="1"/>
  <c r="AI3040" i="1" s="1"/>
  <c r="AI3039" i="1" s="1"/>
  <c r="AI3038" i="1" s="1"/>
  <c r="AI3037" i="1" s="1"/>
  <c r="AI3035" i="1"/>
  <c r="AI3033" i="1"/>
  <c r="AI3031" i="1"/>
  <c r="AI3028" i="1"/>
  <c r="AI3027" i="1" s="1"/>
  <c r="AI3020" i="1"/>
  <c r="AI3018" i="1"/>
  <c r="AI3016" i="1"/>
  <c r="AI3013" i="1"/>
  <c r="AI3012" i="1" s="1"/>
  <c r="AI3008" i="1"/>
  <c r="AI3007" i="1" s="1"/>
  <c r="AI3005" i="1"/>
  <c r="AI3004" i="1" s="1"/>
  <c r="AI3002" i="1"/>
  <c r="AI3001" i="1" s="1"/>
  <c r="AI2999" i="1"/>
  <c r="AI2998" i="1" s="1"/>
  <c r="AI2994" i="1"/>
  <c r="AI2993" i="1" s="1"/>
  <c r="AI2992" i="1" s="1"/>
  <c r="AI2990" i="1"/>
  <c r="AI2989" i="1" s="1"/>
  <c r="AI2987" i="1"/>
  <c r="AI2986" i="1" s="1"/>
  <c r="AI2981" i="1"/>
  <c r="AI2980" i="1" s="1"/>
  <c r="AI2979" i="1" s="1"/>
  <c r="AI2978" i="1" s="1"/>
  <c r="AI2976" i="1"/>
  <c r="AI2975" i="1" s="1"/>
  <c r="AI2974" i="1" s="1"/>
  <c r="AI2972" i="1"/>
  <c r="AI2970" i="1"/>
  <c r="AI2967" i="1"/>
  <c r="AI2965" i="1"/>
  <c r="AI2963" i="1"/>
  <c r="AI2958" i="1"/>
  <c r="AI2956" i="1"/>
  <c r="AI2949" i="1"/>
  <c r="AI2948" i="1" s="1"/>
  <c r="AI2947" i="1" s="1"/>
  <c r="AI2946" i="1" s="1"/>
  <c r="AI2945" i="1" s="1"/>
  <c r="AI2943" i="1"/>
  <c r="AI2942" i="1" s="1"/>
  <c r="AI2941" i="1" s="1"/>
  <c r="AI2940" i="1" s="1"/>
  <c r="AI2939" i="1" s="1"/>
  <c r="AI2935" i="1"/>
  <c r="AI2933" i="1"/>
  <c r="AI2931" i="1"/>
  <c r="AI2928" i="1"/>
  <c r="AI2927" i="1" s="1"/>
  <c r="AI2923" i="1"/>
  <c r="AI2921" i="1"/>
  <c r="AI2916" i="1"/>
  <c r="AI2915" i="1" s="1"/>
  <c r="AI2913" i="1"/>
  <c r="AI2912" i="1" s="1"/>
  <c r="AI2909" i="1"/>
  <c r="AI2908" i="1" s="1"/>
  <c r="AI2906" i="1"/>
  <c r="AI2905" i="1" s="1"/>
  <c r="AI2903" i="1"/>
  <c r="AI2902" i="1" s="1"/>
  <c r="AI2900" i="1"/>
  <c r="AI2899" i="1" s="1"/>
  <c r="AI2897" i="1"/>
  <c r="AI2896" i="1" s="1"/>
  <c r="AI2892" i="1"/>
  <c r="AI2891" i="1" s="1"/>
  <c r="AI2890" i="1" s="1"/>
  <c r="AI2889" i="1" s="1"/>
  <c r="AI2886" i="1"/>
  <c r="AI2884" i="1"/>
  <c r="AI2881" i="1"/>
  <c r="AI2879" i="1"/>
  <c r="AI2873" i="1"/>
  <c r="AI2872" i="1" s="1"/>
  <c r="AI2871" i="1" s="1"/>
  <c r="AI2870" i="1" s="1"/>
  <c r="AI2866" i="1"/>
  <c r="AI2864" i="1"/>
  <c r="AI2857" i="1"/>
  <c r="AI2856" i="1" s="1"/>
  <c r="AI2854" i="1"/>
  <c r="AI2852" i="1"/>
  <c r="AI2850" i="1"/>
  <c r="AI2848" i="1"/>
  <c r="AI2845" i="1"/>
  <c r="AI2844" i="1" s="1"/>
  <c r="AI2842" i="1"/>
  <c r="AI2841" i="1" s="1"/>
  <c r="AI2839" i="1"/>
  <c r="AI2838" i="1" s="1"/>
  <c r="AI2831" i="1"/>
  <c r="AI2829" i="1"/>
  <c r="AI2827" i="1"/>
  <c r="AI2824" i="1"/>
  <c r="AI2823" i="1" s="1"/>
  <c r="AI2820" i="1"/>
  <c r="AI2818" i="1"/>
  <c r="AI2811" i="1"/>
  <c r="AI2809" i="1"/>
  <c r="AI2806" i="1"/>
  <c r="AI2805" i="1" s="1"/>
  <c r="AI2801" i="1"/>
  <c r="AI2800" i="1" s="1"/>
  <c r="AI2799" i="1" s="1"/>
  <c r="AI2798" i="1" s="1"/>
  <c r="AI2793" i="1"/>
  <c r="AI2791" i="1"/>
  <c r="AI2786" i="1"/>
  <c r="AI2785" i="1" s="1"/>
  <c r="AI2783" i="1"/>
  <c r="AI2782" i="1" s="1"/>
  <c r="AI2779" i="1"/>
  <c r="AI2777" i="1"/>
  <c r="AI2774" i="1"/>
  <c r="AI2773" i="1" s="1"/>
  <c r="AI2771" i="1"/>
  <c r="AI2769" i="1"/>
  <c r="AI2767" i="1"/>
  <c r="AI2761" i="1"/>
  <c r="AI2759" i="1"/>
  <c r="AI2757" i="1"/>
  <c r="AI2754" i="1"/>
  <c r="AI2753" i="1" s="1"/>
  <c r="AI2749" i="1"/>
  <c r="AI2748" i="1" s="1"/>
  <c r="AI2747" i="1" s="1"/>
  <c r="AI2746" i="1" s="1"/>
  <c r="AI2744" i="1"/>
  <c r="AI2743" i="1" s="1"/>
  <c r="AI2741" i="1"/>
  <c r="AI2740" i="1" s="1"/>
  <c r="AI2738" i="1"/>
  <c r="AI2737" i="1" s="1"/>
  <c r="AI2735" i="1"/>
  <c r="AI2734" i="1" s="1"/>
  <c r="AI2732" i="1"/>
  <c r="AI2731" i="1" s="1"/>
  <c r="AI2729" i="1"/>
  <c r="AI2728" i="1" s="1"/>
  <c r="AI2726" i="1"/>
  <c r="AI2725" i="1" s="1"/>
  <c r="AI2723" i="1"/>
  <c r="AI2722" i="1" s="1"/>
  <c r="AI2720" i="1"/>
  <c r="AI2719" i="1" s="1"/>
  <c r="AI2717" i="1"/>
  <c r="AI2716" i="1" s="1"/>
  <c r="AI2709" i="1"/>
  <c r="AI2707" i="1"/>
  <c r="AI2705" i="1"/>
  <c r="AI2702" i="1"/>
  <c r="AI2701" i="1" s="1"/>
  <c r="AI2697" i="1"/>
  <c r="AI2695" i="1"/>
  <c r="AI2693" i="1"/>
  <c r="AI2687" i="1"/>
  <c r="AI2686" i="1" s="1"/>
  <c r="AI2684" i="1"/>
  <c r="AI2683" i="1" s="1"/>
  <c r="AI2681" i="1"/>
  <c r="AI2680" i="1" s="1"/>
  <c r="AI2678" i="1"/>
  <c r="AI2677" i="1" s="1"/>
  <c r="AI2675" i="1"/>
  <c r="AI2674" i="1" s="1"/>
  <c r="AI2672" i="1"/>
  <c r="AI2671" i="1" s="1"/>
  <c r="AI2669" i="1"/>
  <c r="AI2668" i="1" s="1"/>
  <c r="AI2666" i="1"/>
  <c r="AI2665" i="1" s="1"/>
  <c r="AI2663" i="1"/>
  <c r="AI2662" i="1" s="1"/>
  <c r="AI2660" i="1"/>
  <c r="AI2659" i="1" s="1"/>
  <c r="AI2656" i="1"/>
  <c r="AI2655" i="1" s="1"/>
  <c r="AI2653" i="1"/>
  <c r="AI2652" i="1" s="1"/>
  <c r="AI2650" i="1"/>
  <c r="AI2649" i="1" s="1"/>
  <c r="AI2647" i="1"/>
  <c r="AI2646" i="1" s="1"/>
  <c r="AI2644" i="1"/>
  <c r="AI2643" i="1" s="1"/>
  <c r="AI2641" i="1"/>
  <c r="AI2640" i="1" s="1"/>
  <c r="AI2638" i="1"/>
  <c r="AI2637" i="1" s="1"/>
  <c r="AI2633" i="1"/>
  <c r="AI2631" i="1"/>
  <c r="AI2627" i="1"/>
  <c r="AI2626" i="1" s="1"/>
  <c r="AI2624" i="1"/>
  <c r="AI2623" i="1" s="1"/>
  <c r="AI2617" i="1"/>
  <c r="AI2616" i="1" s="1"/>
  <c r="AI2614" i="1"/>
  <c r="AI2613" i="1" s="1"/>
  <c r="AI2611" i="1"/>
  <c r="AI2610" i="1" s="1"/>
  <c r="AI2608" i="1"/>
  <c r="AI2607" i="1" s="1"/>
  <c r="AI2605" i="1"/>
  <c r="AI2604" i="1" s="1"/>
  <c r="AI2602" i="1"/>
  <c r="AI2601" i="1" s="1"/>
  <c r="AI2599" i="1"/>
  <c r="AI2598" i="1" s="1"/>
  <c r="AI2596" i="1"/>
  <c r="AI2595" i="1" s="1"/>
  <c r="AI2592" i="1"/>
  <c r="AI2591" i="1" s="1"/>
  <c r="AI2589" i="1"/>
  <c r="AI2588" i="1" s="1"/>
  <c r="AI2586" i="1"/>
  <c r="AI2585" i="1" s="1"/>
  <c r="AI2583" i="1"/>
  <c r="AI2582" i="1" s="1"/>
  <c r="AI2580" i="1"/>
  <c r="AI2579" i="1" s="1"/>
  <c r="AI2577" i="1"/>
  <c r="AI2576" i="1" s="1"/>
  <c r="AI2569" i="1"/>
  <c r="AI2568" i="1" s="1"/>
  <c r="AI2567" i="1" s="1"/>
  <c r="AI2566" i="1" s="1"/>
  <c r="AI2565" i="1" s="1"/>
  <c r="AI2564" i="1" s="1"/>
  <c r="AI2562" i="1"/>
  <c r="AI2561" i="1" s="1"/>
  <c r="AI2560" i="1" s="1"/>
  <c r="AI2559" i="1" s="1"/>
  <c r="AI2558" i="1" s="1"/>
  <c r="AI2557" i="1" s="1"/>
  <c r="AI2555" i="1"/>
  <c r="AI2553" i="1"/>
  <c r="AI2550" i="1"/>
  <c r="AI2549" i="1" s="1"/>
  <c r="AI2545" i="1"/>
  <c r="AI2543" i="1"/>
  <c r="AI2541" i="1"/>
  <c r="AI2537" i="1"/>
  <c r="AI2536" i="1" s="1"/>
  <c r="AI2534" i="1"/>
  <c r="AI2532" i="1"/>
  <c r="AI2529" i="1"/>
  <c r="AI2528" i="1" s="1"/>
  <c r="AI2526" i="1"/>
  <c r="AI2524" i="1"/>
  <c r="AI2522" i="1"/>
  <c r="AI2518" i="1"/>
  <c r="AI2516" i="1"/>
  <c r="AI2514" i="1"/>
  <c r="AI2508" i="1"/>
  <c r="AI2507" i="1" s="1"/>
  <c r="AI2505" i="1"/>
  <c r="AI2504" i="1" s="1"/>
  <c r="AI2501" i="1"/>
  <c r="AI2500" i="1" s="1"/>
  <c r="AI2499" i="1" s="1"/>
  <c r="AI2495" i="1"/>
  <c r="AI2494" i="1" s="1"/>
  <c r="AI2492" i="1"/>
  <c r="AI2491" i="1" s="1"/>
  <c r="AI2488" i="1"/>
  <c r="AI2487" i="1" s="1"/>
  <c r="AI2485" i="1"/>
  <c r="AI2484" i="1" s="1"/>
  <c r="AI2482" i="1"/>
  <c r="AI2481" i="1" s="1"/>
  <c r="AI2479" i="1"/>
  <c r="AI2478" i="1" s="1"/>
  <c r="AI2476" i="1"/>
  <c r="AI2475" i="1" s="1"/>
  <c r="AI2473" i="1"/>
  <c r="AI2472" i="1" s="1"/>
  <c r="AI2470" i="1"/>
  <c r="AI2469" i="1" s="1"/>
  <c r="AI2467" i="1"/>
  <c r="AI2466" i="1" s="1"/>
  <c r="AI2464" i="1"/>
  <c r="AI2463" i="1" s="1"/>
  <c r="AI2461" i="1"/>
  <c r="AI2459" i="1"/>
  <c r="AI2456" i="1"/>
  <c r="AI2455" i="1" s="1"/>
  <c r="AI2453" i="1"/>
  <c r="AI2452" i="1" s="1"/>
  <c r="AI2448" i="1"/>
  <c r="AI2447" i="1" s="1"/>
  <c r="AI2446" i="1" s="1"/>
  <c r="AI2444" i="1"/>
  <c r="AI2443" i="1" s="1"/>
  <c r="AI2441" i="1"/>
  <c r="AI2440" i="1" s="1"/>
  <c r="AI2438" i="1"/>
  <c r="AI2437" i="1" s="1"/>
  <c r="AI2430" i="1"/>
  <c r="AI2429" i="1" s="1"/>
  <c r="AI2428" i="1" s="1"/>
  <c r="AI2427" i="1" s="1"/>
  <c r="AI2425" i="1"/>
  <c r="AI2424" i="1" s="1"/>
  <c r="AI2423" i="1" s="1"/>
  <c r="AI2422" i="1" s="1"/>
  <c r="AI2420" i="1"/>
  <c r="AI2419" i="1" s="1"/>
  <c r="AI2417" i="1"/>
  <c r="AI2416" i="1" s="1"/>
  <c r="AI2413" i="1"/>
  <c r="AI2412" i="1" s="1"/>
  <c r="AI2411" i="1" s="1"/>
  <c r="AI2408" i="1"/>
  <c r="AI2407" i="1" s="1"/>
  <c r="AI2405" i="1"/>
  <c r="AI2404" i="1" s="1"/>
  <c r="AI2402" i="1"/>
  <c r="AI2401" i="1" s="1"/>
  <c r="AI2398" i="1"/>
  <c r="AI2397" i="1" s="1"/>
  <c r="AI2396" i="1" s="1"/>
  <c r="AI2391" i="1"/>
  <c r="AI2390" i="1" s="1"/>
  <c r="AI2388" i="1"/>
  <c r="AI2387" i="1" s="1"/>
  <c r="AI2381" i="1"/>
  <c r="AI2379" i="1"/>
  <c r="AI2377" i="1"/>
  <c r="AI2369" i="1"/>
  <c r="AI2368" i="1" s="1"/>
  <c r="AI2367" i="1" s="1"/>
  <c r="AI2366" i="1" s="1"/>
  <c r="AI2365" i="1" s="1"/>
  <c r="AI2364" i="1" s="1"/>
  <c r="AI2362" i="1"/>
  <c r="AI2361" i="1" s="1"/>
  <c r="AI2360" i="1" s="1"/>
  <c r="AI2359" i="1" s="1"/>
  <c r="AI2357" i="1"/>
  <c r="AI2356" i="1" s="1"/>
  <c r="AI2355" i="1" s="1"/>
  <c r="AI2354" i="1" s="1"/>
  <c r="AI2350" i="1"/>
  <c r="AI2349" i="1" s="1"/>
  <c r="AI2347" i="1"/>
  <c r="AI2346" i="1" s="1"/>
  <c r="AI2340" i="1"/>
  <c r="AI2338" i="1"/>
  <c r="AI2336" i="1"/>
  <c r="AI2330" i="1"/>
  <c r="AI2329" i="1" s="1"/>
  <c r="AI2328" i="1" s="1"/>
  <c r="AI2327" i="1" s="1"/>
  <c r="AI2325" i="1"/>
  <c r="AI2324" i="1" s="1"/>
  <c r="AI2323" i="1" s="1"/>
  <c r="AI2322" i="1" s="1"/>
  <c r="AI2320" i="1"/>
  <c r="AI2319" i="1" s="1"/>
  <c r="AI2317" i="1"/>
  <c r="AI2315" i="1"/>
  <c r="AI2310" i="1"/>
  <c r="AI2309" i="1" s="1"/>
  <c r="AI2308" i="1" s="1"/>
  <c r="AI2307" i="1" s="1"/>
  <c r="AI2305" i="1"/>
  <c r="AI2304" i="1" s="1"/>
  <c r="AI2303" i="1" s="1"/>
  <c r="AI2302" i="1" s="1"/>
  <c r="AI2298" i="1"/>
  <c r="AI2297" i="1" s="1"/>
  <c r="AI2296" i="1" s="1"/>
  <c r="AI2295" i="1" s="1"/>
  <c r="AI2293" i="1"/>
  <c r="AI2292" i="1" s="1"/>
  <c r="AI2291" i="1" s="1"/>
  <c r="AI2290" i="1" s="1"/>
  <c r="AI2287" i="1"/>
  <c r="AI2286" i="1" s="1"/>
  <c r="AI2285" i="1" s="1"/>
  <c r="AI2284" i="1" s="1"/>
  <c r="AI2282" i="1"/>
  <c r="AI2281" i="1" s="1"/>
  <c r="AI2280" i="1" s="1"/>
  <c r="AI2279" i="1" s="1"/>
  <c r="AI2277" i="1"/>
  <c r="AI2276" i="1" s="1"/>
  <c r="AI2274" i="1"/>
  <c r="AI2273" i="1" s="1"/>
  <c r="AI2267" i="1"/>
  <c r="AI2265" i="1"/>
  <c r="AI2259" i="1"/>
  <c r="AI2258" i="1" s="1"/>
  <c r="AI2257" i="1" s="1"/>
  <c r="AI2256" i="1" s="1"/>
  <c r="AI2255" i="1" s="1"/>
  <c r="AI2252" i="1"/>
  <c r="AI2251" i="1" s="1"/>
  <c r="AI2250" i="1" s="1"/>
  <c r="AI2248" i="1"/>
  <c r="AI2247" i="1" s="1"/>
  <c r="AI2245" i="1"/>
  <c r="AI2244" i="1" s="1"/>
  <c r="AI2241" i="1"/>
  <c r="AI2240" i="1" s="1"/>
  <c r="AI2239" i="1" s="1"/>
  <c r="AI2235" i="1"/>
  <c r="AI2233" i="1"/>
  <c r="AI2231" i="1"/>
  <c r="AI2228" i="1"/>
  <c r="AI2227" i="1" s="1"/>
  <c r="AI2223" i="1"/>
  <c r="AI2221" i="1"/>
  <c r="AI2213" i="1"/>
  <c r="AI2212" i="1" s="1"/>
  <c r="AI2211" i="1" s="1"/>
  <c r="AI2210" i="1" s="1"/>
  <c r="AI2209" i="1" s="1"/>
  <c r="AI2207" i="1"/>
  <c r="AI2206" i="1" s="1"/>
  <c r="AI2205" i="1" s="1"/>
  <c r="AI2204" i="1" s="1"/>
  <c r="AI2203" i="1" s="1"/>
  <c r="AI2200" i="1"/>
  <c r="AI2199" i="1" s="1"/>
  <c r="AI2198" i="1" s="1"/>
  <c r="AI2197" i="1" s="1"/>
  <c r="AI2196" i="1" s="1"/>
  <c r="AI2195" i="1" s="1"/>
  <c r="AI2193" i="1"/>
  <c r="AI2192" i="1" s="1"/>
  <c r="AI2190" i="1"/>
  <c r="AI2189" i="1" s="1"/>
  <c r="AI2183" i="1"/>
  <c r="AI2182" i="1" s="1"/>
  <c r="AI2181" i="1" s="1"/>
  <c r="AI2180" i="1" s="1"/>
  <c r="AI2179" i="1" s="1"/>
  <c r="AI2178" i="1" s="1"/>
  <c r="AI2176" i="1"/>
  <c r="AI2174" i="1"/>
  <c r="AI2172" i="1"/>
  <c r="AI2166" i="1"/>
  <c r="AI2165" i="1" s="1"/>
  <c r="AI2164" i="1" s="1"/>
  <c r="AI2163" i="1" s="1"/>
  <c r="AI2161" i="1"/>
  <c r="AI2160" i="1" s="1"/>
  <c r="AI2158" i="1"/>
  <c r="AI2157" i="1" s="1"/>
  <c r="AI2153" i="1"/>
  <c r="AI2152" i="1" s="1"/>
  <c r="AI2150" i="1"/>
  <c r="AI2149" i="1" s="1"/>
  <c r="AI2147" i="1"/>
  <c r="AI2146" i="1" s="1"/>
  <c r="AI2142" i="1"/>
  <c r="AI2141" i="1" s="1"/>
  <c r="AI2140" i="1" s="1"/>
  <c r="AI2139" i="1" s="1"/>
  <c r="AI2137" i="1"/>
  <c r="AI2136" i="1" s="1"/>
  <c r="AI2135" i="1" s="1"/>
  <c r="AI2134" i="1" s="1"/>
  <c r="AI2130" i="1"/>
  <c r="AI2129" i="1" s="1"/>
  <c r="AI2128" i="1" s="1"/>
  <c r="AI2127" i="1" s="1"/>
  <c r="AI2125" i="1"/>
  <c r="AI2124" i="1" s="1"/>
  <c r="AI2123" i="1" s="1"/>
  <c r="AI2122" i="1" s="1"/>
  <c r="AI2120" i="1"/>
  <c r="AI2119" i="1" s="1"/>
  <c r="AI2118" i="1" s="1"/>
  <c r="AI2117" i="1" s="1"/>
  <c r="AI2114" i="1"/>
  <c r="AI2113" i="1" s="1"/>
  <c r="AI2112" i="1" s="1"/>
  <c r="AI2111" i="1" s="1"/>
  <c r="AI2109" i="1"/>
  <c r="AI2108" i="1" s="1"/>
  <c r="AI2107" i="1" s="1"/>
  <c r="AI2106" i="1" s="1"/>
  <c r="AI2104" i="1"/>
  <c r="AI2103" i="1" s="1"/>
  <c r="AI2101" i="1"/>
  <c r="AI2100" i="1" s="1"/>
  <c r="AI2098" i="1"/>
  <c r="AI2097" i="1" s="1"/>
  <c r="AI2091" i="1"/>
  <c r="AI2090" i="1" s="1"/>
  <c r="AI2088" i="1"/>
  <c r="AI2087" i="1" s="1"/>
  <c r="AI2083" i="1"/>
  <c r="AI2082" i="1" s="1"/>
  <c r="AI2081" i="1" s="1"/>
  <c r="AI2080" i="1" s="1"/>
  <c r="AI2077" i="1"/>
  <c r="AI2076" i="1" s="1"/>
  <c r="AI2075" i="1" s="1"/>
  <c r="AI2074" i="1" s="1"/>
  <c r="AI2073" i="1" s="1"/>
  <c r="AI2070" i="1"/>
  <c r="AI2069" i="1" s="1"/>
  <c r="AI2067" i="1"/>
  <c r="AI2066" i="1" s="1"/>
  <c r="AI2064" i="1"/>
  <c r="AI2062" i="1"/>
  <c r="AI2058" i="1"/>
  <c r="AI2057" i="1" s="1"/>
  <c r="AI2055" i="1"/>
  <c r="AI2054" i="1" s="1"/>
  <c r="AI2052" i="1"/>
  <c r="AI2051" i="1" s="1"/>
  <c r="AI2049" i="1"/>
  <c r="AI2047" i="1"/>
  <c r="AI2044" i="1"/>
  <c r="AI2043" i="1" s="1"/>
  <c r="AI2040" i="1"/>
  <c r="AI2039" i="1" s="1"/>
  <c r="AI2038" i="1" s="1"/>
  <c r="AI2034" i="1"/>
  <c r="AI2032" i="1"/>
  <c r="AI2030" i="1"/>
  <c r="AI2027" i="1"/>
  <c r="AI2026" i="1" s="1"/>
  <c r="AI2022" i="1"/>
  <c r="AI2020" i="1"/>
  <c r="AI2012" i="1"/>
  <c r="AI2011" i="1" s="1"/>
  <c r="AI2010" i="1" s="1"/>
  <c r="AI2009" i="1" s="1"/>
  <c r="AI2008" i="1" s="1"/>
  <c r="AI2007" i="1" s="1"/>
  <c r="AI2005" i="1"/>
  <c r="AI2004" i="1" s="1"/>
  <c r="AI2003" i="1" s="1"/>
  <c r="AI2002" i="1" s="1"/>
  <c r="AI2000" i="1"/>
  <c r="AI1999" i="1" s="1"/>
  <c r="AI1998" i="1" s="1"/>
  <c r="AI1997" i="1" s="1"/>
  <c r="AI1993" i="1"/>
  <c r="AI1992" i="1" s="1"/>
  <c r="AI1990" i="1"/>
  <c r="AI1989" i="1" s="1"/>
  <c r="AI1983" i="1"/>
  <c r="AI1982" i="1" s="1"/>
  <c r="AI1981" i="1" s="1"/>
  <c r="AI1980" i="1" s="1"/>
  <c r="AI1979" i="1" s="1"/>
  <c r="AI1978" i="1" s="1"/>
  <c r="AI1976" i="1"/>
  <c r="AI1974" i="1"/>
  <c r="AI1972" i="1"/>
  <c r="AI1966" i="1"/>
  <c r="AI1965" i="1" s="1"/>
  <c r="AI1964" i="1" s="1"/>
  <c r="AI1963" i="1" s="1"/>
  <c r="AI1961" i="1"/>
  <c r="AI1960" i="1" s="1"/>
  <c r="AI1958" i="1"/>
  <c r="AI1957" i="1" s="1"/>
  <c r="AI1955" i="1"/>
  <c r="AI1954" i="1" s="1"/>
  <c r="AI1950" i="1"/>
  <c r="AI1949" i="1" s="1"/>
  <c r="AI1948" i="1" s="1"/>
  <c r="AI1947" i="1" s="1"/>
  <c r="AI1945" i="1"/>
  <c r="AI1944" i="1" s="1"/>
  <c r="AI1943" i="1" s="1"/>
  <c r="AI1942" i="1" s="1"/>
  <c r="AI1938" i="1"/>
  <c r="AI1937" i="1" s="1"/>
  <c r="AI1936" i="1" s="1"/>
  <c r="AI1935" i="1" s="1"/>
  <c r="AI1933" i="1"/>
  <c r="AI1932" i="1" s="1"/>
  <c r="AI1931" i="1" s="1"/>
  <c r="AI1930" i="1" s="1"/>
  <c r="AI1927" i="1"/>
  <c r="AI1926" i="1" s="1"/>
  <c r="AI1925" i="1" s="1"/>
  <c r="AI1924" i="1" s="1"/>
  <c r="AI1922" i="1"/>
  <c r="AI1921" i="1" s="1"/>
  <c r="AI1920" i="1" s="1"/>
  <c r="AI1919" i="1" s="1"/>
  <c r="AI1917" i="1"/>
  <c r="AI1916" i="1" s="1"/>
  <c r="AI1914" i="1"/>
  <c r="AI1913" i="1" s="1"/>
  <c r="AI1911" i="1"/>
  <c r="AI1910" i="1" s="1"/>
  <c r="AI1904" i="1"/>
  <c r="AI1903" i="1" s="1"/>
  <c r="AI1901" i="1"/>
  <c r="AI1900" i="1" s="1"/>
  <c r="AI1896" i="1"/>
  <c r="AI1895" i="1" s="1"/>
  <c r="AI1894" i="1" s="1"/>
  <c r="AI1893" i="1" s="1"/>
  <c r="AI1890" i="1"/>
  <c r="AI1889" i="1" s="1"/>
  <c r="AI1888" i="1" s="1"/>
  <c r="AI1887" i="1" s="1"/>
  <c r="AI1886" i="1" s="1"/>
  <c r="AI1883" i="1"/>
  <c r="AI1882" i="1" s="1"/>
  <c r="AI1880" i="1"/>
  <c r="AI1879" i="1" s="1"/>
  <c r="AI1877" i="1"/>
  <c r="AI1876" i="1" s="1"/>
  <c r="AI1873" i="1"/>
  <c r="AI1872" i="1" s="1"/>
  <c r="AI1870" i="1"/>
  <c r="AI1869" i="1" s="1"/>
  <c r="AI1867" i="1"/>
  <c r="AI1866" i="1" s="1"/>
  <c r="AI1864" i="1"/>
  <c r="AI1863" i="1" s="1"/>
  <c r="AI1861" i="1"/>
  <c r="AI1860" i="1" s="1"/>
  <c r="AI1857" i="1"/>
  <c r="AI1856" i="1" s="1"/>
  <c r="AI1855" i="1" s="1"/>
  <c r="AI1851" i="1"/>
  <c r="AI1849" i="1"/>
  <c r="AI1846" i="1"/>
  <c r="AI1845" i="1" s="1"/>
  <c r="AI1841" i="1"/>
  <c r="AI1839" i="1"/>
  <c r="AI1831" i="1"/>
  <c r="AI1830" i="1" s="1"/>
  <c r="AI1829" i="1" s="1"/>
  <c r="AI1828" i="1" s="1"/>
  <c r="AI1826" i="1"/>
  <c r="AI1825" i="1" s="1"/>
  <c r="AI1824" i="1" s="1"/>
  <c r="AI1823" i="1" s="1"/>
  <c r="AI1819" i="1"/>
  <c r="AI1818" i="1" s="1"/>
  <c r="AI1817" i="1" s="1"/>
  <c r="AI1816" i="1" s="1"/>
  <c r="AI1814" i="1"/>
  <c r="AI1813" i="1" s="1"/>
  <c r="AI1812" i="1" s="1"/>
  <c r="AI1811" i="1" s="1"/>
  <c r="AI1807" i="1"/>
  <c r="AI1806" i="1" s="1"/>
  <c r="AI1804" i="1"/>
  <c r="AI1803" i="1" s="1"/>
  <c r="AI1797" i="1"/>
  <c r="AI1796" i="1" s="1"/>
  <c r="AI1795" i="1" s="1"/>
  <c r="AI1794" i="1" s="1"/>
  <c r="AI1793" i="1" s="1"/>
  <c r="AI1792" i="1" s="1"/>
  <c r="AI1790" i="1"/>
  <c r="AI1788" i="1"/>
  <c r="AI1786" i="1"/>
  <c r="AI1780" i="1"/>
  <c r="AI1779" i="1" s="1"/>
  <c r="AI1778" i="1" s="1"/>
  <c r="AI1777" i="1" s="1"/>
  <c r="AI1775" i="1"/>
  <c r="AI1774" i="1" s="1"/>
  <c r="AI1773" i="1" s="1"/>
  <c r="AI1772" i="1" s="1"/>
  <c r="AI1770" i="1"/>
  <c r="AI1769" i="1" s="1"/>
  <c r="AI1767" i="1"/>
  <c r="AI1765" i="1"/>
  <c r="AI1760" i="1"/>
  <c r="AI1759" i="1" s="1"/>
  <c r="AI1758" i="1" s="1"/>
  <c r="AI1757" i="1" s="1"/>
  <c r="AI1753" i="1"/>
  <c r="AI1752" i="1" s="1"/>
  <c r="AI1751" i="1" s="1"/>
  <c r="AI1750" i="1" s="1"/>
  <c r="AI1748" i="1"/>
  <c r="AI1747" i="1" s="1"/>
  <c r="AI1746" i="1" s="1"/>
  <c r="AI1745" i="1" s="1"/>
  <c r="AI1742" i="1"/>
  <c r="AI1741" i="1" s="1"/>
  <c r="AI1740" i="1" s="1"/>
  <c r="AI1739" i="1" s="1"/>
  <c r="AI1737" i="1"/>
  <c r="AI1736" i="1" s="1"/>
  <c r="AI1735" i="1" s="1"/>
  <c r="AI1734" i="1" s="1"/>
  <c r="AI1732" i="1"/>
  <c r="AI1731" i="1" s="1"/>
  <c r="AI1730" i="1" s="1"/>
  <c r="AI1729" i="1" s="1"/>
  <c r="AI1727" i="1"/>
  <c r="AI1726" i="1" s="1"/>
  <c r="AI1724" i="1"/>
  <c r="AI1723" i="1" s="1"/>
  <c r="AI1721" i="1"/>
  <c r="AI1720" i="1" s="1"/>
  <c r="AI1714" i="1"/>
  <c r="AI1713" i="1" s="1"/>
  <c r="AI1711" i="1"/>
  <c r="AI1710" i="1" s="1"/>
  <c r="AI1706" i="1"/>
  <c r="AI1705" i="1" s="1"/>
  <c r="AI1704" i="1" s="1"/>
  <c r="AI1703" i="1" s="1"/>
  <c r="AI1700" i="1"/>
  <c r="AI1699" i="1" s="1"/>
  <c r="AI1698" i="1" s="1"/>
  <c r="AI1697" i="1" s="1"/>
  <c r="AI1696" i="1" s="1"/>
  <c r="AI1693" i="1"/>
  <c r="AI1692" i="1" s="1"/>
  <c r="AI1691" i="1" s="1"/>
  <c r="AI1690" i="1" s="1"/>
  <c r="AI1688" i="1"/>
  <c r="AI1687" i="1" s="1"/>
  <c r="AI1685" i="1"/>
  <c r="AI1684" i="1" s="1"/>
  <c r="AI1682" i="1"/>
  <c r="AI1680" i="1"/>
  <c r="AI1676" i="1"/>
  <c r="AI1675" i="1" s="1"/>
  <c r="AI1673" i="1"/>
  <c r="AI1672" i="1" s="1"/>
  <c r="AI1670" i="1"/>
  <c r="AI1669" i="1" s="1"/>
  <c r="AI1667" i="1"/>
  <c r="AI1665" i="1"/>
  <c r="AI1662" i="1"/>
  <c r="AI1661" i="1" s="1"/>
  <c r="AI1658" i="1"/>
  <c r="AI1657" i="1" s="1"/>
  <c r="AI1656" i="1" s="1"/>
  <c r="AI1652" i="1"/>
  <c r="AI1650" i="1"/>
  <c r="AI1648" i="1"/>
  <c r="AI1645" i="1"/>
  <c r="AI1644" i="1" s="1"/>
  <c r="AI1640" i="1"/>
  <c r="AI1638" i="1"/>
  <c r="AI1630" i="1"/>
  <c r="AI1628" i="1"/>
  <c r="AI1623" i="1"/>
  <c r="AI1622" i="1" s="1"/>
  <c r="AI1621" i="1" s="1"/>
  <c r="AI1620" i="1" s="1"/>
  <c r="AI1617" i="1"/>
  <c r="AI1616" i="1" s="1"/>
  <c r="AI1615" i="1" s="1"/>
  <c r="AI1614" i="1" s="1"/>
  <c r="AI1613" i="1" s="1"/>
  <c r="AI1610" i="1"/>
  <c r="AI1608" i="1"/>
  <c r="AI1603" i="1"/>
  <c r="AI1602" i="1" s="1"/>
  <c r="AI1601" i="1" s="1"/>
  <c r="AI1600" i="1" s="1"/>
  <c r="AI1596" i="1"/>
  <c r="AI1595" i="1" s="1"/>
  <c r="AI1593" i="1"/>
  <c r="AI1592" i="1" s="1"/>
  <c r="AI1586" i="1"/>
  <c r="AI1585" i="1" s="1"/>
  <c r="AI1584" i="1" s="1"/>
  <c r="AI1583" i="1" s="1"/>
  <c r="AI1582" i="1" s="1"/>
  <c r="AI1581" i="1" s="1"/>
  <c r="AI1579" i="1"/>
  <c r="AI1577" i="1"/>
  <c r="AI1575" i="1"/>
  <c r="AI1569" i="1"/>
  <c r="AI1568" i="1" s="1"/>
  <c r="AI1567" i="1" s="1"/>
  <c r="AI1566" i="1" s="1"/>
  <c r="AI1564" i="1"/>
  <c r="AI1563" i="1" s="1"/>
  <c r="AI1562" i="1" s="1"/>
  <c r="AI1561" i="1" s="1"/>
  <c r="AI1559" i="1"/>
  <c r="AI1558" i="1" s="1"/>
  <c r="AI1556" i="1"/>
  <c r="AI1555" i="1" s="1"/>
  <c r="AI1553" i="1"/>
  <c r="AI1551" i="1"/>
  <c r="AI1546" i="1"/>
  <c r="AI1545" i="1" s="1"/>
  <c r="AI1544" i="1" s="1"/>
  <c r="AI1543" i="1" s="1"/>
  <c r="AI1540" i="1"/>
  <c r="AI1539" i="1" s="1"/>
  <c r="AI1538" i="1" s="1"/>
  <c r="AI1537" i="1" s="1"/>
  <c r="AI1536" i="1" s="1"/>
  <c r="AI1533" i="1"/>
  <c r="AI1532" i="1" s="1"/>
  <c r="AI1531" i="1" s="1"/>
  <c r="AI1530" i="1" s="1"/>
  <c r="AI1528" i="1"/>
  <c r="AI1527" i="1" s="1"/>
  <c r="AI1526" i="1" s="1"/>
  <c r="AI1525" i="1" s="1"/>
  <c r="AI1523" i="1"/>
  <c r="AI1522" i="1" s="1"/>
  <c r="AI1521" i="1" s="1"/>
  <c r="AI1520" i="1" s="1"/>
  <c r="AI1517" i="1"/>
  <c r="AI1516" i="1" s="1"/>
  <c r="AI1515" i="1" s="1"/>
  <c r="AI1514" i="1" s="1"/>
  <c r="AI1512" i="1"/>
  <c r="AI1511" i="1" s="1"/>
  <c r="AI1510" i="1" s="1"/>
  <c r="AI1509" i="1" s="1"/>
  <c r="AI1507" i="1"/>
  <c r="AI1506" i="1" s="1"/>
  <c r="AI1505" i="1" s="1"/>
  <c r="AI1504" i="1" s="1"/>
  <c r="AI1502" i="1"/>
  <c r="AI1501" i="1" s="1"/>
  <c r="AI1499" i="1"/>
  <c r="AI1498" i="1" s="1"/>
  <c r="AI1496" i="1"/>
  <c r="AI1495" i="1" s="1"/>
  <c r="AI1489" i="1"/>
  <c r="AI1488" i="1" s="1"/>
  <c r="AI1486" i="1"/>
  <c r="AI1485" i="1" s="1"/>
  <c r="AI1481" i="1"/>
  <c r="AI1480" i="1" s="1"/>
  <c r="AI1479" i="1" s="1"/>
  <c r="AI1478" i="1" s="1"/>
  <c r="AI1475" i="1"/>
  <c r="AI1474" i="1" s="1"/>
  <c r="AI1473" i="1" s="1"/>
  <c r="AI1472" i="1" s="1"/>
  <c r="AI1471" i="1" s="1"/>
  <c r="AI1468" i="1"/>
  <c r="AI1467" i="1" s="1"/>
  <c r="AI1465" i="1"/>
  <c r="AI1464" i="1" s="1"/>
  <c r="AI1462" i="1"/>
  <c r="AI1460" i="1"/>
  <c r="AI1456" i="1"/>
  <c r="AI1455" i="1" s="1"/>
  <c r="AI1453" i="1"/>
  <c r="AI1452" i="1" s="1"/>
  <c r="AI1450" i="1"/>
  <c r="AI1449" i="1" s="1"/>
  <c r="AI1447" i="1"/>
  <c r="AI1445" i="1"/>
  <c r="AI1442" i="1"/>
  <c r="AI1441" i="1" s="1"/>
  <c r="AI1438" i="1"/>
  <c r="AI1437" i="1" s="1"/>
  <c r="AI1436" i="1" s="1"/>
  <c r="AI1432" i="1"/>
  <c r="AI1430" i="1"/>
  <c r="AI1427" i="1"/>
  <c r="AI1426" i="1" s="1"/>
  <c r="AI1422" i="1"/>
  <c r="AI1420" i="1"/>
  <c r="AI1412" i="1"/>
  <c r="AI1411" i="1" s="1"/>
  <c r="AI1410" i="1" s="1"/>
  <c r="AI1409" i="1" s="1"/>
  <c r="AI1407" i="1"/>
  <c r="AI1406" i="1" s="1"/>
  <c r="AI1405" i="1" s="1"/>
  <c r="AI1404" i="1" s="1"/>
  <c r="AI1401" i="1"/>
  <c r="AI1400" i="1" s="1"/>
  <c r="AI1399" i="1" s="1"/>
  <c r="AI1398" i="1" s="1"/>
  <c r="AI1397" i="1" s="1"/>
  <c r="AI1394" i="1"/>
  <c r="AI1393" i="1" s="1"/>
  <c r="AI1392" i="1" s="1"/>
  <c r="AI1391" i="1" s="1"/>
  <c r="AI1389" i="1"/>
  <c r="AI1388" i="1" s="1"/>
  <c r="AI1387" i="1" s="1"/>
  <c r="AI1386" i="1" s="1"/>
  <c r="AI1382" i="1"/>
  <c r="AI1381" i="1" s="1"/>
  <c r="AI1379" i="1"/>
  <c r="AI1378" i="1" s="1"/>
  <c r="AI1372" i="1"/>
  <c r="AI1371" i="1" s="1"/>
  <c r="AI1370" i="1" s="1"/>
  <c r="AI1369" i="1" s="1"/>
  <c r="AI1368" i="1" s="1"/>
  <c r="AI1367" i="1" s="1"/>
  <c r="AI1365" i="1"/>
  <c r="AI1363" i="1"/>
  <c r="AI1361" i="1"/>
  <c r="AI1355" i="1"/>
  <c r="AI1354" i="1" s="1"/>
  <c r="AI1353" i="1" s="1"/>
  <c r="AI1352" i="1" s="1"/>
  <c r="AI1350" i="1"/>
  <c r="AI1349" i="1" s="1"/>
  <c r="AI1348" i="1" s="1"/>
  <c r="AI1347" i="1" s="1"/>
  <c r="AI1345" i="1"/>
  <c r="AI1344" i="1" s="1"/>
  <c r="AI1342" i="1"/>
  <c r="AI1340" i="1"/>
  <c r="AI1335" i="1"/>
  <c r="AI1334" i="1" s="1"/>
  <c r="AI1333" i="1" s="1"/>
  <c r="AI1332" i="1" s="1"/>
  <c r="AI1330" i="1"/>
  <c r="AI1329" i="1" s="1"/>
  <c r="AI1328" i="1" s="1"/>
  <c r="AI1327" i="1" s="1"/>
  <c r="AI1324" i="1"/>
  <c r="AI1322" i="1"/>
  <c r="AI1320" i="1"/>
  <c r="AI1313" i="1"/>
  <c r="AI1312" i="1" s="1"/>
  <c r="AI1311" i="1" s="1"/>
  <c r="AI1310" i="1" s="1"/>
  <c r="AI1308" i="1"/>
  <c r="AI1307" i="1" s="1"/>
  <c r="AI1306" i="1" s="1"/>
  <c r="AI1305" i="1" s="1"/>
  <c r="AI1302" i="1"/>
  <c r="AI1301" i="1" s="1"/>
  <c r="AI1300" i="1" s="1"/>
  <c r="AI1299" i="1" s="1"/>
  <c r="AI1297" i="1"/>
  <c r="AI1296" i="1" s="1"/>
  <c r="AI1295" i="1" s="1"/>
  <c r="AI1294" i="1" s="1"/>
  <c r="AI1292" i="1"/>
  <c r="AI1291" i="1" s="1"/>
  <c r="AI1290" i="1" s="1"/>
  <c r="AI1289" i="1" s="1"/>
  <c r="AI1287" i="1"/>
  <c r="AI1286" i="1" s="1"/>
  <c r="AI1284" i="1"/>
  <c r="AI1283" i="1" s="1"/>
  <c r="AI1281" i="1"/>
  <c r="AI1280" i="1" s="1"/>
  <c r="AI1274" i="1"/>
  <c r="AI1272" i="1"/>
  <c r="AI1267" i="1"/>
  <c r="AI1266" i="1" s="1"/>
  <c r="AI1265" i="1" s="1"/>
  <c r="AI1264" i="1" s="1"/>
  <c r="AI1261" i="1"/>
  <c r="AI1260" i="1" s="1"/>
  <c r="AI1259" i="1" s="1"/>
  <c r="AI1258" i="1" s="1"/>
  <c r="AI1257" i="1" s="1"/>
  <c r="AI1254" i="1"/>
  <c r="AI1253" i="1" s="1"/>
  <c r="AI1252" i="1" s="1"/>
  <c r="AI1251" i="1" s="1"/>
  <c r="AI1249" i="1"/>
  <c r="AI1248" i="1" s="1"/>
  <c r="AI1246" i="1"/>
  <c r="AI1245" i="1" s="1"/>
  <c r="AI1243" i="1"/>
  <c r="AI1241" i="1"/>
  <c r="AI1237" i="1"/>
  <c r="AI1236" i="1" s="1"/>
  <c r="AI1234" i="1"/>
  <c r="AI1233" i="1" s="1"/>
  <c r="AI1231" i="1"/>
  <c r="AI1230" i="1" s="1"/>
  <c r="AI1228" i="1"/>
  <c r="AI1226" i="1"/>
  <c r="AI1223" i="1"/>
  <c r="AI1222" i="1" s="1"/>
  <c r="AI1219" i="1"/>
  <c r="AI1218" i="1" s="1"/>
  <c r="AI1217" i="1" s="1"/>
  <c r="AI1213" i="1"/>
  <c r="AI1211" i="1"/>
  <c r="AI1209" i="1"/>
  <c r="AI1206" i="1"/>
  <c r="AI1205" i="1" s="1"/>
  <c r="AI1201" i="1"/>
  <c r="AI1199" i="1"/>
  <c r="AI1191" i="1"/>
  <c r="AI1190" i="1" s="1"/>
  <c r="AI1189" i="1" s="1"/>
  <c r="AI1188" i="1" s="1"/>
  <c r="AI1186" i="1"/>
  <c r="AI1185" i="1" s="1"/>
  <c r="AI1184" i="1" s="1"/>
  <c r="AI1183" i="1" s="1"/>
  <c r="AI1179" i="1"/>
  <c r="AI1178" i="1" s="1"/>
  <c r="AI1177" i="1" s="1"/>
  <c r="AI1176" i="1" s="1"/>
  <c r="AI1174" i="1"/>
  <c r="AI1173" i="1" s="1"/>
  <c r="AI1172" i="1" s="1"/>
  <c r="AI1171" i="1" s="1"/>
  <c r="AI1167" i="1"/>
  <c r="AI1166" i="1" s="1"/>
  <c r="AI1164" i="1"/>
  <c r="AI1163" i="1" s="1"/>
  <c r="AI1157" i="1"/>
  <c r="AI1156" i="1" s="1"/>
  <c r="AI1155" i="1" s="1"/>
  <c r="AI1154" i="1" s="1"/>
  <c r="AI1153" i="1" s="1"/>
  <c r="AI1152" i="1" s="1"/>
  <c r="AI1150" i="1"/>
  <c r="AI1148" i="1"/>
  <c r="AI1146" i="1"/>
  <c r="AI1140" i="1"/>
  <c r="AI1139" i="1" s="1"/>
  <c r="AI1138" i="1" s="1"/>
  <c r="AI1137" i="1" s="1"/>
  <c r="AI1135" i="1"/>
  <c r="AI1134" i="1" s="1"/>
  <c r="AI1133" i="1" s="1"/>
  <c r="AI1132" i="1" s="1"/>
  <c r="AI1130" i="1"/>
  <c r="AI1129" i="1" s="1"/>
  <c r="AI1127" i="1"/>
  <c r="AI1126" i="1" s="1"/>
  <c r="AI1124" i="1"/>
  <c r="AI1123" i="1" s="1"/>
  <c r="AI1119" i="1"/>
  <c r="AI1118" i="1" s="1"/>
  <c r="AI1117" i="1" s="1"/>
  <c r="AI1116" i="1" s="1"/>
  <c r="AI1112" i="1"/>
  <c r="AI1111" i="1" s="1"/>
  <c r="AI1110" i="1" s="1"/>
  <c r="AI1109" i="1" s="1"/>
  <c r="AI1107" i="1"/>
  <c r="AI1106" i="1" s="1"/>
  <c r="AI1105" i="1" s="1"/>
  <c r="AI1104" i="1" s="1"/>
  <c r="AI1102" i="1"/>
  <c r="AI1101" i="1" s="1"/>
  <c r="AI1100" i="1" s="1"/>
  <c r="AI1099" i="1" s="1"/>
  <c r="AI1096" i="1"/>
  <c r="AI1095" i="1" s="1"/>
  <c r="AI1094" i="1" s="1"/>
  <c r="AI1093" i="1" s="1"/>
  <c r="AI1091" i="1"/>
  <c r="AI1090" i="1" s="1"/>
  <c r="AI1089" i="1" s="1"/>
  <c r="AI1088" i="1" s="1"/>
  <c r="AI1086" i="1"/>
  <c r="AI1085" i="1" s="1"/>
  <c r="AI1084" i="1" s="1"/>
  <c r="AI1083" i="1" s="1"/>
  <c r="AI1081" i="1"/>
  <c r="AI1080" i="1" s="1"/>
  <c r="AI1078" i="1"/>
  <c r="AI1077" i="1" s="1"/>
  <c r="AI1075" i="1"/>
  <c r="AI1074" i="1" s="1"/>
  <c r="AI1068" i="1"/>
  <c r="AI1067" i="1" s="1"/>
  <c r="AI1065" i="1"/>
  <c r="AI1064" i="1" s="1"/>
  <c r="AI1060" i="1"/>
  <c r="AI1059" i="1" s="1"/>
  <c r="AI1058" i="1" s="1"/>
  <c r="AI1057" i="1" s="1"/>
  <c r="AI1054" i="1"/>
  <c r="AI1053" i="1" s="1"/>
  <c r="AI1052" i="1" s="1"/>
  <c r="AI1051" i="1" s="1"/>
  <c r="AI1050" i="1" s="1"/>
  <c r="AI1047" i="1"/>
  <c r="AI1046" i="1" s="1"/>
  <c r="AI1044" i="1"/>
  <c r="AI1043" i="1" s="1"/>
  <c r="AI1041" i="1"/>
  <c r="AI1039" i="1"/>
  <c r="AI1035" i="1"/>
  <c r="AI1034" i="1" s="1"/>
  <c r="AI1032" i="1"/>
  <c r="AI1031" i="1" s="1"/>
  <c r="AI1029" i="1"/>
  <c r="AI1028" i="1" s="1"/>
  <c r="AI1026" i="1"/>
  <c r="AI1024" i="1"/>
  <c r="AI1021" i="1"/>
  <c r="AI1020" i="1" s="1"/>
  <c r="AI1017" i="1"/>
  <c r="AI1016" i="1" s="1"/>
  <c r="AI1015" i="1" s="1"/>
  <c r="AI1011" i="1"/>
  <c r="AI1009" i="1"/>
  <c r="AI1007" i="1"/>
  <c r="AI1004" i="1"/>
  <c r="AI1003" i="1" s="1"/>
  <c r="AI999" i="1"/>
  <c r="AI997" i="1"/>
  <c r="AI989" i="1"/>
  <c r="AI988" i="1" s="1"/>
  <c r="AI987" i="1" s="1"/>
  <c r="AI986" i="1" s="1"/>
  <c r="AI985" i="1" s="1"/>
  <c r="AI984" i="1" s="1"/>
  <c r="AI982" i="1"/>
  <c r="AI981" i="1" s="1"/>
  <c r="AI980" i="1" s="1"/>
  <c r="AI979" i="1" s="1"/>
  <c r="AI978" i="1" s="1"/>
  <c r="AI977" i="1" s="1"/>
  <c r="AI975" i="1"/>
  <c r="AI974" i="1" s="1"/>
  <c r="AI972" i="1"/>
  <c r="AI971" i="1" s="1"/>
  <c r="AI965" i="1"/>
  <c r="AI964" i="1" s="1"/>
  <c r="AI963" i="1" s="1"/>
  <c r="AI962" i="1" s="1"/>
  <c r="AI961" i="1" s="1"/>
  <c r="AI960" i="1" s="1"/>
  <c r="AI958" i="1"/>
  <c r="AI956" i="1"/>
  <c r="AI954" i="1"/>
  <c r="AI948" i="1"/>
  <c r="AI947" i="1" s="1"/>
  <c r="AI946" i="1" s="1"/>
  <c r="AI945" i="1" s="1"/>
  <c r="AI943" i="1"/>
  <c r="AI942" i="1" s="1"/>
  <c r="AI941" i="1" s="1"/>
  <c r="AI940" i="1" s="1"/>
  <c r="AI938" i="1"/>
  <c r="AI937" i="1" s="1"/>
  <c r="AI935" i="1"/>
  <c r="AI934" i="1" s="1"/>
  <c r="AI932" i="1"/>
  <c r="AI931" i="1" s="1"/>
  <c r="AI927" i="1"/>
  <c r="AI926" i="1" s="1"/>
  <c r="AI925" i="1" s="1"/>
  <c r="AI924" i="1" s="1"/>
  <c r="AI922" i="1"/>
  <c r="AI921" i="1" s="1"/>
  <c r="AI920" i="1" s="1"/>
  <c r="AI919" i="1" s="1"/>
  <c r="AI915" i="1"/>
  <c r="AI914" i="1" s="1"/>
  <c r="AI913" i="1" s="1"/>
  <c r="AI912" i="1" s="1"/>
  <c r="AI910" i="1"/>
  <c r="AI909" i="1" s="1"/>
  <c r="AI908" i="1" s="1"/>
  <c r="AI907" i="1" s="1"/>
  <c r="AI905" i="1"/>
  <c r="AI904" i="1" s="1"/>
  <c r="AI903" i="1" s="1"/>
  <c r="AI902" i="1" s="1"/>
  <c r="AI899" i="1"/>
  <c r="AI898" i="1" s="1"/>
  <c r="AI897" i="1" s="1"/>
  <c r="AI896" i="1" s="1"/>
  <c r="AI894" i="1"/>
  <c r="AI893" i="1" s="1"/>
  <c r="AI892" i="1" s="1"/>
  <c r="AI891" i="1" s="1"/>
  <c r="AI889" i="1"/>
  <c r="AI888" i="1" s="1"/>
  <c r="AI887" i="1" s="1"/>
  <c r="AI886" i="1" s="1"/>
  <c r="AI884" i="1"/>
  <c r="AI883" i="1" s="1"/>
  <c r="AI881" i="1"/>
  <c r="AI880" i="1" s="1"/>
  <c r="AI878" i="1"/>
  <c r="AI877" i="1" s="1"/>
  <c r="AI871" i="1"/>
  <c r="AI870" i="1" s="1"/>
  <c r="AI869" i="1" s="1"/>
  <c r="AI868" i="1" s="1"/>
  <c r="AI866" i="1"/>
  <c r="AI865" i="1" s="1"/>
  <c r="AI864" i="1" s="1"/>
  <c r="AI863" i="1" s="1"/>
  <c r="AI860" i="1"/>
  <c r="AI859" i="1" s="1"/>
  <c r="AI858" i="1" s="1"/>
  <c r="AI857" i="1" s="1"/>
  <c r="AI856" i="1" s="1"/>
  <c r="AI853" i="1"/>
  <c r="AI852" i="1" s="1"/>
  <c r="AI850" i="1"/>
  <c r="AI849" i="1" s="1"/>
  <c r="AI847" i="1"/>
  <c r="AI845" i="1"/>
  <c r="AI841" i="1"/>
  <c r="AI840" i="1" s="1"/>
  <c r="AI838" i="1"/>
  <c r="AI837" i="1" s="1"/>
  <c r="AI835" i="1"/>
  <c r="AI834" i="1" s="1"/>
  <c r="AI832" i="1"/>
  <c r="AI830" i="1"/>
  <c r="AI827" i="1"/>
  <c r="AI826" i="1" s="1"/>
  <c r="AI823" i="1"/>
  <c r="AI822" i="1" s="1"/>
  <c r="AI821" i="1" s="1"/>
  <c r="AI817" i="1"/>
  <c r="AI815" i="1"/>
  <c r="AI813" i="1"/>
  <c r="AI810" i="1"/>
  <c r="AI809" i="1" s="1"/>
  <c r="AI805" i="1"/>
  <c r="AI803" i="1"/>
  <c r="AI794" i="1"/>
  <c r="AI793" i="1" s="1"/>
  <c r="AI792" i="1" s="1"/>
  <c r="AI790" i="1"/>
  <c r="AI788" i="1"/>
  <c r="AI783" i="1"/>
  <c r="AI782" i="1" s="1"/>
  <c r="AI781" i="1" s="1"/>
  <c r="AI779" i="1"/>
  <c r="AI777" i="1"/>
  <c r="AI771" i="1"/>
  <c r="AI769" i="1"/>
  <c r="AI762" i="1"/>
  <c r="AI760" i="1"/>
  <c r="AI756" i="1"/>
  <c r="AI754" i="1"/>
  <c r="AI747" i="1"/>
  <c r="AI746" i="1" s="1"/>
  <c r="AI745" i="1" s="1"/>
  <c r="AI742" i="1"/>
  <c r="AI741" i="1" s="1"/>
  <c r="AI738" i="1"/>
  <c r="AI737" i="1" s="1"/>
  <c r="AI735" i="1"/>
  <c r="AI734" i="1" s="1"/>
  <c r="AI731" i="1"/>
  <c r="AI730" i="1" s="1"/>
  <c r="AI726" i="1"/>
  <c r="AI725" i="1" s="1"/>
  <c r="AI721" i="1"/>
  <c r="AI720" i="1" s="1"/>
  <c r="AI719" i="1" s="1"/>
  <c r="AI714" i="1"/>
  <c r="AI712" i="1"/>
  <c r="AI710" i="1"/>
  <c r="AI707" i="1"/>
  <c r="AI706" i="1" s="1"/>
  <c r="AI701" i="1"/>
  <c r="AI700" i="1" s="1"/>
  <c r="AI697" i="1"/>
  <c r="AI696" i="1" s="1"/>
  <c r="AI691" i="1"/>
  <c r="AI690" i="1" s="1"/>
  <c r="AI689" i="1" s="1"/>
  <c r="AI686" i="1"/>
  <c r="AI684" i="1"/>
  <c r="AI679" i="1"/>
  <c r="AI678" i="1" s="1"/>
  <c r="AI677" i="1" s="1"/>
  <c r="AI676" i="1" s="1"/>
  <c r="AI674" i="1"/>
  <c r="AI673" i="1" s="1"/>
  <c r="AI672" i="1" s="1"/>
  <c r="AI671" i="1" s="1"/>
  <c r="AI669" i="1"/>
  <c r="AI668" i="1" s="1"/>
  <c r="AI665" i="1"/>
  <c r="AI663" i="1"/>
  <c r="AI660" i="1"/>
  <c r="AI657" i="1"/>
  <c r="AI655" i="1"/>
  <c r="AI653" i="1"/>
  <c r="AI649" i="1"/>
  <c r="AI648" i="1" s="1"/>
  <c r="AI647" i="1" s="1"/>
  <c r="AI642" i="1"/>
  <c r="AI641" i="1" s="1"/>
  <c r="AI640" i="1" s="1"/>
  <c r="AI639" i="1" s="1"/>
  <c r="AI638" i="1" s="1"/>
  <c r="AI636" i="1"/>
  <c r="AI635" i="1" s="1"/>
  <c r="AI634" i="1" s="1"/>
  <c r="AI633" i="1" s="1"/>
  <c r="AI631" i="1"/>
  <c r="AI630" i="1" s="1"/>
  <c r="AI629" i="1" s="1"/>
  <c r="AI628" i="1" s="1"/>
  <c r="AI625" i="1"/>
  <c r="AI624" i="1" s="1"/>
  <c r="AI623" i="1" s="1"/>
  <c r="AI622" i="1" s="1"/>
  <c r="AI620" i="1"/>
  <c r="AI619" i="1" s="1"/>
  <c r="AI616" i="1"/>
  <c r="AI615" i="1" s="1"/>
  <c r="AI612" i="1"/>
  <c r="AI610" i="1"/>
  <c r="AI608" i="1"/>
  <c r="AI606" i="1"/>
  <c r="AI602" i="1"/>
  <c r="AI601" i="1" s="1"/>
  <c r="AI599" i="1"/>
  <c r="AI598" i="1" s="1"/>
  <c r="AI596" i="1"/>
  <c r="AI595" i="1" s="1"/>
  <c r="AI593" i="1"/>
  <c r="AI592" i="1" s="1"/>
  <c r="AI589" i="1"/>
  <c r="AI588" i="1" s="1"/>
  <c r="AI585" i="1"/>
  <c r="AI584" i="1" s="1"/>
  <c r="AI582" i="1"/>
  <c r="AI581" i="1" s="1"/>
  <c r="AI578" i="1"/>
  <c r="AI577" i="1" s="1"/>
  <c r="AI575" i="1"/>
  <c r="AI574" i="1" s="1"/>
  <c r="AI572" i="1"/>
  <c r="AI571" i="1" s="1"/>
  <c r="AI569" i="1"/>
  <c r="AI568" i="1" s="1"/>
  <c r="AI566" i="1"/>
  <c r="AI565" i="1" s="1"/>
  <c r="AI563" i="1"/>
  <c r="AI562" i="1" s="1"/>
  <c r="AI560" i="1"/>
  <c r="AI559" i="1" s="1"/>
  <c r="AI557" i="1"/>
  <c r="AI556" i="1" s="1"/>
  <c r="AI554" i="1"/>
  <c r="AI553" i="1" s="1"/>
  <c r="AI551" i="1"/>
  <c r="AI550" i="1" s="1"/>
  <c r="AI547" i="1"/>
  <c r="AI546" i="1" s="1"/>
  <c r="AI543" i="1"/>
  <c r="AI542" i="1" s="1"/>
  <c r="AI541" i="1" s="1"/>
  <c r="AI536" i="1"/>
  <c r="AI535" i="1" s="1"/>
  <c r="AI534" i="1" s="1"/>
  <c r="AI533" i="1" s="1"/>
  <c r="AI530" i="1"/>
  <c r="AI529" i="1" s="1"/>
  <c r="AI526" i="1"/>
  <c r="AI525" i="1" s="1"/>
  <c r="AI522" i="1"/>
  <c r="AI521" i="1" s="1"/>
  <c r="AI518" i="1"/>
  <c r="AI517" i="1" s="1"/>
  <c r="AI515" i="1"/>
  <c r="AI514" i="1" s="1"/>
  <c r="AI511" i="1"/>
  <c r="AI510" i="1" s="1"/>
  <c r="AI507" i="1"/>
  <c r="AI506" i="1" s="1"/>
  <c r="AI503" i="1"/>
  <c r="AI502" i="1" s="1"/>
  <c r="AI497" i="1"/>
  <c r="AI496" i="1" s="1"/>
  <c r="AI493" i="1"/>
  <c r="AI492" i="1" s="1"/>
  <c r="AI485" i="1"/>
  <c r="AI484" i="1" s="1"/>
  <c r="AI483" i="1" s="1"/>
  <c r="AI482" i="1" s="1"/>
  <c r="AI481" i="1" s="1"/>
  <c r="AI478" i="1"/>
  <c r="AI477" i="1" s="1"/>
  <c r="AI474" i="1"/>
  <c r="AI473" i="1" s="1"/>
  <c r="AI467" i="1"/>
  <c r="AI465" i="1"/>
  <c r="AI463" i="1"/>
  <c r="AI460" i="1"/>
  <c r="AI459" i="1" s="1"/>
  <c r="AI453" i="1"/>
  <c r="AI452" i="1" s="1"/>
  <c r="AI451" i="1" s="1"/>
  <c r="AI450" i="1" s="1"/>
  <c r="AI448" i="1"/>
  <c r="AI447" i="1" s="1"/>
  <c r="AI446" i="1" s="1"/>
  <c r="AI444" i="1"/>
  <c r="AI443" i="1" s="1"/>
  <c r="AI442" i="1" s="1"/>
  <c r="AI439" i="1"/>
  <c r="AI438" i="1" s="1"/>
  <c r="AI437" i="1" s="1"/>
  <c r="AI434" i="1"/>
  <c r="AI433" i="1" s="1"/>
  <c r="AI432" i="1" s="1"/>
  <c r="AI429" i="1"/>
  <c r="AI428" i="1" s="1"/>
  <c r="AI427" i="1" s="1"/>
  <c r="AI425" i="1"/>
  <c r="AI421" i="1"/>
  <c r="AI419" i="1"/>
  <c r="AI413" i="1"/>
  <c r="AI412" i="1" s="1"/>
  <c r="AI411" i="1" s="1"/>
  <c r="AI409" i="1"/>
  <c r="AI408" i="1" s="1"/>
  <c r="AI407" i="1" s="1"/>
  <c r="AI402" i="1"/>
  <c r="AI401" i="1" s="1"/>
  <c r="AI400" i="1" s="1"/>
  <c r="AI399" i="1" s="1"/>
  <c r="AI397" i="1"/>
  <c r="AI396" i="1" s="1"/>
  <c r="AI395" i="1" s="1"/>
  <c r="AI393" i="1"/>
  <c r="AI392" i="1" s="1"/>
  <c r="AI391" i="1" s="1"/>
  <c r="AI388" i="1"/>
  <c r="AI387" i="1" s="1"/>
  <c r="AI385" i="1"/>
  <c r="AI383" i="1"/>
  <c r="AI377" i="1"/>
  <c r="AI376" i="1" s="1"/>
  <c r="AI375" i="1" s="1"/>
  <c r="AI374" i="1" s="1"/>
  <c r="AI372" i="1"/>
  <c r="AI371" i="1" s="1"/>
  <c r="AI369" i="1"/>
  <c r="AI367" i="1"/>
  <c r="AI364" i="1"/>
  <c r="AI362" i="1"/>
  <c r="AI359" i="1"/>
  <c r="AI358" i="1" s="1"/>
  <c r="AI354" i="1"/>
  <c r="AI353" i="1" s="1"/>
  <c r="AI352" i="1" s="1"/>
  <c r="AI351" i="1" s="1"/>
  <c r="AI349" i="1"/>
  <c r="AI348" i="1" s="1"/>
  <c r="AI347" i="1" s="1"/>
  <c r="AI346" i="1" s="1"/>
  <c r="AI343" i="1"/>
  <c r="AI342" i="1" s="1"/>
  <c r="AI341" i="1" s="1"/>
  <c r="AI339" i="1"/>
  <c r="AI338" i="1" s="1"/>
  <c r="AI337" i="1" s="1"/>
  <c r="AI331" i="1"/>
  <c r="AI330" i="1" s="1"/>
  <c r="AI329" i="1" s="1"/>
  <c r="AI328" i="1" s="1"/>
  <c r="AI325" i="1"/>
  <c r="AI324" i="1" s="1"/>
  <c r="AI321" i="1"/>
  <c r="AI320" i="1" s="1"/>
  <c r="AI314" i="1"/>
  <c r="AI312" i="1"/>
  <c r="AI310" i="1"/>
  <c r="AI307" i="1"/>
  <c r="AI305" i="1"/>
  <c r="AI303" i="1"/>
  <c r="AI300" i="1"/>
  <c r="AI299" i="1" s="1"/>
  <c r="AI297" i="1"/>
  <c r="AI295" i="1"/>
  <c r="AI293" i="1"/>
  <c r="AI290" i="1"/>
  <c r="AI284" i="1"/>
  <c r="AI283" i="1" s="1"/>
  <c r="AI282" i="1" s="1"/>
  <c r="AI281" i="1" s="1"/>
  <c r="AI280" i="1" s="1"/>
  <c r="AI278" i="1"/>
  <c r="AI277" i="1" s="1"/>
  <c r="AI273" i="1" s="1"/>
  <c r="AI272" i="1" s="1"/>
  <c r="AI270" i="1"/>
  <c r="AI269" i="1" s="1"/>
  <c r="AI268" i="1" s="1"/>
  <c r="AI267" i="1" s="1"/>
  <c r="AI263" i="1"/>
  <c r="AI262" i="1" s="1"/>
  <c r="AI260" i="1"/>
  <c r="AI259" i="1" s="1"/>
  <c r="AI257" i="1"/>
  <c r="AI254" i="1"/>
  <c r="AI251" i="1"/>
  <c r="AI250" i="1" s="1"/>
  <c r="AI245" i="1"/>
  <c r="AI244" i="1" s="1"/>
  <c r="AI241" i="1"/>
  <c r="AI240" i="1" s="1"/>
  <c r="AI230" i="1"/>
  <c r="AI228" i="1"/>
  <c r="AI226" i="1"/>
  <c r="AI223" i="1"/>
  <c r="AI222" i="1" s="1"/>
  <c r="AI217" i="1"/>
  <c r="AI216" i="1" s="1"/>
  <c r="AI214" i="1"/>
  <c r="AI212" i="1"/>
  <c r="AI210" i="1"/>
  <c r="AI205" i="1"/>
  <c r="AI204" i="1" s="1"/>
  <c r="AI202" i="1"/>
  <c r="AI201" i="1" s="1"/>
  <c r="AI199" i="1"/>
  <c r="AI198" i="1" s="1"/>
  <c r="AI192" i="1"/>
  <c r="AI191" i="1" s="1"/>
  <c r="AI189" i="1"/>
  <c r="AI188" i="1" s="1"/>
  <c r="AI186" i="1"/>
  <c r="AI184" i="1"/>
  <c r="AI182" i="1"/>
  <c r="AI174" i="1"/>
  <c r="AI172" i="1"/>
  <c r="AI170" i="1"/>
  <c r="AI162" i="1"/>
  <c r="AI161" i="1" s="1"/>
  <c r="AI159" i="1"/>
  <c r="AI158" i="1" s="1"/>
  <c r="AI155" i="1"/>
  <c r="AI154" i="1" s="1"/>
  <c r="AI152" i="1"/>
  <c r="AI151" i="1" s="1"/>
  <c r="AI149" i="1"/>
  <c r="AI148" i="1" s="1"/>
  <c r="AI146" i="1"/>
  <c r="AI144" i="1"/>
  <c r="AI141" i="1"/>
  <c r="AI138" i="1" s="1"/>
  <c r="AI132" i="1"/>
  <c r="AI130" i="1"/>
  <c r="AI128" i="1"/>
  <c r="AI125" i="1"/>
  <c r="AI124" i="1" s="1"/>
  <c r="AI117" i="1"/>
  <c r="AI116" i="1" s="1"/>
  <c r="AI114" i="1"/>
  <c r="AI113" i="1" s="1"/>
  <c r="AI110" i="1"/>
  <c r="AI109" i="1" s="1"/>
  <c r="AI108" i="1" s="1"/>
  <c r="AI105" i="1"/>
  <c r="AI104" i="1" s="1"/>
  <c r="AI103" i="1" s="1"/>
  <c r="AI101" i="1"/>
  <c r="AI100" i="1" s="1"/>
  <c r="AI99" i="1" s="1"/>
  <c r="AI95" i="1"/>
  <c r="AI94" i="1" s="1"/>
  <c r="AI93" i="1" s="1"/>
  <c r="AI92" i="1" s="1"/>
  <c r="AI91" i="1" s="1"/>
  <c r="AI89" i="1"/>
  <c r="AI87" i="1"/>
  <c r="AI85" i="1"/>
  <c r="AI82" i="1"/>
  <c r="AI81" i="1" s="1"/>
  <c r="AI74" i="1"/>
  <c r="AI73" i="1" s="1"/>
  <c r="AI71" i="1"/>
  <c r="AI70" i="1" s="1"/>
  <c r="AI64" i="1"/>
  <c r="AI62" i="1"/>
  <c r="AI60" i="1"/>
  <c r="AI57" i="1"/>
  <c r="AI56" i="1" s="1"/>
  <c r="AI52" i="1"/>
  <c r="AI51" i="1" s="1"/>
  <c r="AI49" i="1"/>
  <c r="AI48" i="1" s="1"/>
  <c r="AI45" i="1"/>
  <c r="AI44" i="1" s="1"/>
  <c r="AI43" i="1" s="1"/>
  <c r="AI40" i="1"/>
  <c r="AI39" i="1" s="1"/>
  <c r="AI36" i="1"/>
  <c r="AI34" i="1"/>
  <c r="AI32" i="1"/>
  <c r="AI28" i="1"/>
  <c r="AI27" i="1" s="1"/>
  <c r="AI25" i="1"/>
  <c r="AI23" i="1"/>
  <c r="AR487" i="1" l="1"/>
  <c r="AR3580" i="1" s="1"/>
  <c r="AI3432" i="1"/>
  <c r="AI3431" i="1" s="1"/>
  <c r="AI3430" i="1" s="1"/>
  <c r="AI3481" i="1"/>
  <c r="AI3480" i="1" s="1"/>
  <c r="AI3256" i="1"/>
  <c r="AI3255" i="1" s="1"/>
  <c r="AI3254" i="1" s="1"/>
  <c r="AI3253" i="1" s="1"/>
  <c r="AI2955" i="1"/>
  <c r="AI2954" i="1" s="1"/>
  <c r="AI2953" i="1" s="1"/>
  <c r="AI169" i="1"/>
  <c r="AI168" i="1" s="1"/>
  <c r="AI167" i="1" s="1"/>
  <c r="AI166" i="1" s="1"/>
  <c r="AI165" i="1" s="1"/>
  <c r="AI164" i="1" s="1"/>
  <c r="AI209" i="1"/>
  <c r="AI208" i="1" s="1"/>
  <c r="AI207" i="1" s="1"/>
  <c r="AI662" i="1"/>
  <c r="AI3015" i="1"/>
  <c r="AI3011" i="1" s="1"/>
  <c r="AI3010" i="1" s="1"/>
  <c r="AI3569" i="1"/>
  <c r="AI22" i="1"/>
  <c r="AI21" i="1" s="1"/>
  <c r="AI683" i="1"/>
  <c r="AI682" i="1" s="1"/>
  <c r="AI681" i="1" s="1"/>
  <c r="AI1637" i="1"/>
  <c r="AI1636" i="1" s="1"/>
  <c r="AI1635" i="1" s="1"/>
  <c r="AI2376" i="1"/>
  <c r="AI2375" i="1" s="1"/>
  <c r="AI2374" i="1" s="1"/>
  <c r="AI2373" i="1" s="1"/>
  <c r="AI2372" i="1" s="1"/>
  <c r="AI2930" i="1"/>
  <c r="AI2926" i="1" s="1"/>
  <c r="AI2925" i="1" s="1"/>
  <c r="AI753" i="1"/>
  <c r="AI768" i="1"/>
  <c r="AI767" i="1" s="1"/>
  <c r="AI766" i="1" s="1"/>
  <c r="AI765" i="1" s="1"/>
  <c r="AI996" i="1"/>
  <c r="AI995" i="1" s="1"/>
  <c r="AI994" i="1" s="1"/>
  <c r="AI1240" i="1"/>
  <c r="AI1239" i="1" s="1"/>
  <c r="AI1591" i="1"/>
  <c r="AI1590" i="1" s="1"/>
  <c r="AI1589" i="1" s="1"/>
  <c r="AI1588" i="1" s="1"/>
  <c r="AI1785" i="1"/>
  <c r="AI1784" i="1" s="1"/>
  <c r="AI1783" i="1" s="1"/>
  <c r="AI1782" i="1" s="1"/>
  <c r="AI2847" i="1"/>
  <c r="AI2837" i="1" s="1"/>
  <c r="AI2836" i="1" s="1"/>
  <c r="AI2835" i="1" s="1"/>
  <c r="AI2834" i="1" s="1"/>
  <c r="AI143" i="1"/>
  <c r="AI137" i="1" s="1"/>
  <c r="AI462" i="1"/>
  <c r="AI458" i="1" s="1"/>
  <c r="AI457" i="1" s="1"/>
  <c r="AI456" i="1" s="1"/>
  <c r="AI652" i="1"/>
  <c r="AI1848" i="1"/>
  <c r="AI1844" i="1" s="1"/>
  <c r="AI1843" i="1" s="1"/>
  <c r="AI2171" i="1"/>
  <c r="AI2170" i="1" s="1"/>
  <c r="AI2169" i="1" s="1"/>
  <c r="AI2168" i="1" s="1"/>
  <c r="AI2808" i="1"/>
  <c r="AI2804" i="1" s="1"/>
  <c r="AI2803" i="1" s="1"/>
  <c r="AI2797" i="1" s="1"/>
  <c r="AI2796" i="1" s="1"/>
  <c r="AI3214" i="1"/>
  <c r="AI1122" i="1"/>
  <c r="AI1121" i="1" s="1"/>
  <c r="AI1115" i="1" s="1"/>
  <c r="AI1494" i="1"/>
  <c r="AI1493" i="1" s="1"/>
  <c r="AI1492" i="1" s="1"/>
  <c r="AI1859" i="1"/>
  <c r="AI2826" i="1"/>
  <c r="AI2822" i="1" s="1"/>
  <c r="AI3285" i="1"/>
  <c r="AI3284" i="1" s="1"/>
  <c r="AI309" i="1"/>
  <c r="AI31" i="1"/>
  <c r="AI30" i="1" s="1"/>
  <c r="AI181" i="1"/>
  <c r="AI180" i="1" s="1"/>
  <c r="AI179" i="1" s="1"/>
  <c r="AI178" i="1" s="1"/>
  <c r="AI177" i="1" s="1"/>
  <c r="AI266" i="1"/>
  <c r="AI302" i="1"/>
  <c r="AI776" i="1"/>
  <c r="AI775" i="1" s="1"/>
  <c r="AI1023" i="1"/>
  <c r="AI1019" i="1" s="1"/>
  <c r="AI1953" i="1"/>
  <c r="AI1952" i="1" s="1"/>
  <c r="AI1941" i="1" s="1"/>
  <c r="AI2145" i="1"/>
  <c r="AI2144" i="1" s="1"/>
  <c r="AI2503" i="1"/>
  <c r="AI2498" i="1" s="1"/>
  <c r="AI2497" i="1" s="1"/>
  <c r="AI2552" i="1"/>
  <c r="AI2548" i="1" s="1"/>
  <c r="AI2547" i="1" s="1"/>
  <c r="AI2781" i="1"/>
  <c r="AI3090" i="1"/>
  <c r="AI3113" i="1"/>
  <c r="AI3413" i="1"/>
  <c r="AI3412" i="1" s="1"/>
  <c r="AI3411" i="1" s="1"/>
  <c r="AI3564" i="1"/>
  <c r="AI3563" i="1" s="1"/>
  <c r="AI3562" i="1" s="1"/>
  <c r="AI3561" i="1" s="1"/>
  <c r="AI3560" i="1" s="1"/>
  <c r="AI319" i="1"/>
  <c r="AI318" i="1" s="1"/>
  <c r="AI317" i="1" s="1"/>
  <c r="AI316" i="1" s="1"/>
  <c r="AI862" i="1"/>
  <c r="AI855" i="1" s="1"/>
  <c r="AI1162" i="1"/>
  <c r="AI1161" i="1" s="1"/>
  <c r="AI1160" i="1" s="1"/>
  <c r="AI1159" i="1" s="1"/>
  <c r="AI1709" i="1"/>
  <c r="AI1708" i="1" s="1"/>
  <c r="AI1702" i="1" s="1"/>
  <c r="AI1695" i="1" s="1"/>
  <c r="AI2188" i="1"/>
  <c r="AI2187" i="1" s="1"/>
  <c r="AI2186" i="1" s="1"/>
  <c r="AI2185" i="1" s="1"/>
  <c r="AI2335" i="1"/>
  <c r="AI2334" i="1" s="1"/>
  <c r="AI2333" i="1" s="1"/>
  <c r="AI2332" i="1" s="1"/>
  <c r="AI2594" i="1"/>
  <c r="AI2622" i="1"/>
  <c r="AI2766" i="1"/>
  <c r="AI2776" i="1"/>
  <c r="AI2969" i="1"/>
  <c r="AI2997" i="1"/>
  <c r="AI2996" i="1" s="1"/>
  <c r="AI3317" i="1"/>
  <c r="AI3463" i="1"/>
  <c r="AI3524" i="1"/>
  <c r="AI3517" i="1" s="1"/>
  <c r="AI3516" i="1" s="1"/>
  <c r="AI3510" i="1" s="1"/>
  <c r="AI802" i="1"/>
  <c r="AI801" i="1" s="1"/>
  <c r="AI800" i="1" s="1"/>
  <c r="AI1574" i="1"/>
  <c r="AI1573" i="1" s="1"/>
  <c r="AI1572" i="1" s="1"/>
  <c r="AI1571" i="1" s="1"/>
  <c r="AI1719" i="1"/>
  <c r="AI1718" i="1" s="1"/>
  <c r="AI1717" i="1" s="1"/>
  <c r="AI1764" i="1"/>
  <c r="AI1763" i="1" s="1"/>
  <c r="AI1762" i="1" s="1"/>
  <c r="AI1756" i="1" s="1"/>
  <c r="AI2220" i="1"/>
  <c r="AI2219" i="1" s="1"/>
  <c r="AI2218" i="1" s="1"/>
  <c r="AI2790" i="1"/>
  <c r="AI2789" i="1" s="1"/>
  <c r="AI2788" i="1" s="1"/>
  <c r="AI970" i="1"/>
  <c r="AI969" i="1" s="1"/>
  <c r="AI968" i="1" s="1"/>
  <c r="AI967" i="1" s="1"/>
  <c r="AI1006" i="1"/>
  <c r="AI1002" i="1" s="1"/>
  <c r="AI1001" i="1" s="1"/>
  <c r="AI1038" i="1"/>
  <c r="AI1037" i="1" s="1"/>
  <c r="AI1198" i="1"/>
  <c r="AI1197" i="1" s="1"/>
  <c r="AI1196" i="1" s="1"/>
  <c r="AI1360" i="1"/>
  <c r="AI1359" i="1" s="1"/>
  <c r="AI1358" i="1" s="1"/>
  <c r="AI1357" i="1" s="1"/>
  <c r="AI1377" i="1"/>
  <c r="AI1376" i="1" s="1"/>
  <c r="AI1375" i="1" s="1"/>
  <c r="AI1374" i="1" s="1"/>
  <c r="AI1444" i="1"/>
  <c r="AI1440" i="1" s="1"/>
  <c r="AI2202" i="1"/>
  <c r="AI2345" i="1"/>
  <c r="AI2344" i="1" s="1"/>
  <c r="AI2343" i="1" s="1"/>
  <c r="AI2342" i="1" s="1"/>
  <c r="AI2400" i="1"/>
  <c r="AI2395" i="1" s="1"/>
  <c r="AI2458" i="1"/>
  <c r="AI2451" i="1" s="1"/>
  <c r="AI2521" i="1"/>
  <c r="AI2540" i="1"/>
  <c r="AI2539" i="1" s="1"/>
  <c r="AI3085" i="1"/>
  <c r="AI3096" i="1"/>
  <c r="AI3118" i="1"/>
  <c r="AI3336" i="1"/>
  <c r="AI3332" i="1" s="1"/>
  <c r="AI3331" i="1" s="1"/>
  <c r="AI3324" i="1" s="1"/>
  <c r="AI1279" i="1"/>
  <c r="AI1278" i="1" s="1"/>
  <c r="AI1277" i="1" s="1"/>
  <c r="AI545" i="1"/>
  <c r="AI47" i="1"/>
  <c r="AI42" i="1" s="1"/>
  <c r="AI69" i="1"/>
  <c r="AI68" i="1" s="1"/>
  <c r="AI67" i="1" s="1"/>
  <c r="AI66" i="1" s="1"/>
  <c r="AI84" i="1"/>
  <c r="AI80" i="1" s="1"/>
  <c r="AI79" i="1" s="1"/>
  <c r="AI78" i="1" s="1"/>
  <c r="AI157" i="1"/>
  <c r="AI253" i="1"/>
  <c r="AI249" i="1" s="1"/>
  <c r="AI248" i="1" s="1"/>
  <c r="AI247" i="1" s="1"/>
  <c r="AI361" i="1"/>
  <c r="AI418" i="1"/>
  <c r="AI417" i="1" s="1"/>
  <c r="AI416" i="1" s="1"/>
  <c r="AI605" i="1"/>
  <c r="AI604" i="1" s="1"/>
  <c r="AI829" i="1"/>
  <c r="AI825" i="1" s="1"/>
  <c r="AI844" i="1"/>
  <c r="AI843" i="1" s="1"/>
  <c r="AI1073" i="1"/>
  <c r="AI1072" i="1" s="1"/>
  <c r="AI1071" i="1" s="1"/>
  <c r="AI1225" i="1"/>
  <c r="AI1221" i="1" s="1"/>
  <c r="AI1271" i="1"/>
  <c r="AI1270" i="1" s="1"/>
  <c r="AI1269" i="1" s="1"/>
  <c r="AI1263" i="1" s="1"/>
  <c r="AI1256" i="1" s="1"/>
  <c r="AI225" i="1"/>
  <c r="AI221" i="1" s="1"/>
  <c r="AI220" i="1" s="1"/>
  <c r="AI219" i="1" s="1"/>
  <c r="AI289" i="1"/>
  <c r="AI390" i="1"/>
  <c r="AI520" i="1"/>
  <c r="AI709" i="1"/>
  <c r="AI705" i="1" s="1"/>
  <c r="AI704" i="1" s="1"/>
  <c r="AI876" i="1"/>
  <c r="AI875" i="1" s="1"/>
  <c r="AI874" i="1" s="1"/>
  <c r="AI930" i="1"/>
  <c r="AI929" i="1" s="1"/>
  <c r="AI918" i="1" s="1"/>
  <c r="AI3030" i="1"/>
  <c r="AI3026" i="1" s="1"/>
  <c r="AI3025" i="1" s="1"/>
  <c r="AI3024" i="1" s="1"/>
  <c r="AI3023" i="1" s="1"/>
  <c r="AI3022" i="1" s="1"/>
  <c r="AI59" i="1"/>
  <c r="AI55" i="1" s="1"/>
  <c r="AI54" i="1" s="1"/>
  <c r="AI98" i="1"/>
  <c r="AI127" i="1"/>
  <c r="AI123" i="1" s="1"/>
  <c r="AI122" i="1" s="1"/>
  <c r="AI121" i="1" s="1"/>
  <c r="AI120" i="1" s="1"/>
  <c r="AI366" i="1"/>
  <c r="AI382" i="1"/>
  <c r="AI381" i="1" s="1"/>
  <c r="AI380" i="1" s="1"/>
  <c r="AI614" i="1"/>
  <c r="AI695" i="1"/>
  <c r="AI694" i="1" s="1"/>
  <c r="AI759" i="1"/>
  <c r="AI787" i="1"/>
  <c r="AI786" i="1" s="1"/>
  <c r="AI1063" i="1"/>
  <c r="AI1062" i="1" s="1"/>
  <c r="AI1056" i="1" s="1"/>
  <c r="AI1049" i="1" s="1"/>
  <c r="AI1208" i="1"/>
  <c r="AI1204" i="1" s="1"/>
  <c r="AI1203" i="1" s="1"/>
  <c r="AI1802" i="1"/>
  <c r="AI1801" i="1" s="1"/>
  <c r="AI1800" i="1" s="1"/>
  <c r="AI1799" i="1" s="1"/>
  <c r="AI1822" i="1"/>
  <c r="AI1821" i="1" s="1"/>
  <c r="AI2415" i="1"/>
  <c r="AI2410" i="1" s="1"/>
  <c r="AI3357" i="1"/>
  <c r="AI3353" i="1" s="1"/>
  <c r="AI3344" i="1" s="1"/>
  <c r="AI3343" i="1" s="1"/>
  <c r="AI3342" i="1" s="1"/>
  <c r="AI3341" i="1" s="1"/>
  <c r="AI1319" i="1"/>
  <c r="AI1318" i="1" s="1"/>
  <c r="AI1317" i="1" s="1"/>
  <c r="AI1316" i="1" s="1"/>
  <c r="AI1339" i="1"/>
  <c r="AI1338" i="1" s="1"/>
  <c r="AI1337" i="1" s="1"/>
  <c r="AI1326" i="1" s="1"/>
  <c r="AI1403" i="1"/>
  <c r="AI1396" i="1" s="1"/>
  <c r="AI1419" i="1"/>
  <c r="AI1418" i="1" s="1"/>
  <c r="AI1417" i="1" s="1"/>
  <c r="AI1607" i="1"/>
  <c r="AI1606" i="1" s="1"/>
  <c r="AI1605" i="1" s="1"/>
  <c r="AI1599" i="1" s="1"/>
  <c r="AI1598" i="1" s="1"/>
  <c r="AI1627" i="1"/>
  <c r="AI1626" i="1" s="1"/>
  <c r="AI1625" i="1" s="1"/>
  <c r="AI1619" i="1" s="1"/>
  <c r="AI1612" i="1" s="1"/>
  <c r="AI1971" i="1"/>
  <c r="AI1970" i="1" s="1"/>
  <c r="AI1969" i="1" s="1"/>
  <c r="AI1968" i="1" s="1"/>
  <c r="AI1988" i="1"/>
  <c r="AI1987" i="1" s="1"/>
  <c r="AI1986" i="1" s="1"/>
  <c r="AI1985" i="1" s="1"/>
  <c r="AI2156" i="1"/>
  <c r="AI2155" i="1" s="1"/>
  <c r="AI2289" i="1"/>
  <c r="AI2314" i="1"/>
  <c r="AI2313" i="1" s="1"/>
  <c r="AI2312" i="1" s="1"/>
  <c r="AI2301" i="1" s="1"/>
  <c r="AI2386" i="1"/>
  <c r="AI2385" i="1" s="1"/>
  <c r="AI2384" i="1" s="1"/>
  <c r="AI2383" i="1" s="1"/>
  <c r="AI2756" i="1"/>
  <c r="AI2752" i="1" s="1"/>
  <c r="AI2751" i="1" s="1"/>
  <c r="AI2863" i="1"/>
  <c r="AI2862" i="1" s="1"/>
  <c r="AI2861" i="1" s="1"/>
  <c r="AI2860" i="1" s="1"/>
  <c r="AI2878" i="1"/>
  <c r="AI2985" i="1"/>
  <c r="AI2984" i="1" s="1"/>
  <c r="AI3056" i="1"/>
  <c r="AI3055" i="1" s="1"/>
  <c r="AI3054" i="1" s="1"/>
  <c r="AI3276" i="1"/>
  <c r="AI3275" i="1" s="1"/>
  <c r="AI3376" i="1"/>
  <c r="AI3372" i="1" s="1"/>
  <c r="AI3367" i="1" s="1"/>
  <c r="AI3366" i="1" s="1"/>
  <c r="AI3365" i="1" s="1"/>
  <c r="AI3364" i="1" s="1"/>
  <c r="AI1909" i="1"/>
  <c r="AI1908" i="1" s="1"/>
  <c r="AI1907" i="1" s="1"/>
  <c r="AI2272" i="1"/>
  <c r="AI2271" i="1" s="1"/>
  <c r="AI2270" i="1" s="1"/>
  <c r="AI2353" i="1"/>
  <c r="AI2352" i="1" s="1"/>
  <c r="AI2513" i="1"/>
  <c r="AI2512" i="1" s="1"/>
  <c r="AI3070" i="1"/>
  <c r="AI3066" i="1" s="1"/>
  <c r="AI3061" i="1" s="1"/>
  <c r="AI3146" i="1"/>
  <c r="AI3145" i="1" s="1"/>
  <c r="AI3192" i="1"/>
  <c r="AI3393" i="1"/>
  <c r="AI3502" i="1"/>
  <c r="AI3501" i="1" s="1"/>
  <c r="AI3500" i="1" s="1"/>
  <c r="AI3499" i="1" s="1"/>
  <c r="AI3548" i="1"/>
  <c r="AI3544" i="1" s="1"/>
  <c r="AI3543" i="1" s="1"/>
  <c r="AI3542" i="1" s="1"/>
  <c r="AI3541" i="1" s="1"/>
  <c r="AI1429" i="1"/>
  <c r="AI1425" i="1" s="1"/>
  <c r="AI1424" i="1" s="1"/>
  <c r="AI1459" i="1"/>
  <c r="AI1458" i="1" s="1"/>
  <c r="AI1519" i="1"/>
  <c r="AI1550" i="1"/>
  <c r="AI1549" i="1" s="1"/>
  <c r="AI1548" i="1" s="1"/>
  <c r="AI1542" i="1" s="1"/>
  <c r="AI1664" i="1"/>
  <c r="AI1660" i="1" s="1"/>
  <c r="AI1679" i="1"/>
  <c r="AI1678" i="1" s="1"/>
  <c r="AI1838" i="1"/>
  <c r="AI1837" i="1" s="1"/>
  <c r="AI1836" i="1" s="1"/>
  <c r="AI2019" i="1"/>
  <c r="AI2018" i="1" s="1"/>
  <c r="AI2017" i="1" s="1"/>
  <c r="AI2046" i="1"/>
  <c r="AI2042" i="1" s="1"/>
  <c r="AI2061" i="1"/>
  <c r="AI2060" i="1" s="1"/>
  <c r="AI2096" i="1"/>
  <c r="AI2095" i="1" s="1"/>
  <c r="AI2094" i="1" s="1"/>
  <c r="AI2264" i="1"/>
  <c r="AI2263" i="1" s="1"/>
  <c r="AI2262" i="1" s="1"/>
  <c r="AI2261" i="1" s="1"/>
  <c r="AI2254" i="1" s="1"/>
  <c r="AI2436" i="1"/>
  <c r="AI2435" i="1" s="1"/>
  <c r="AI2490" i="1"/>
  <c r="AI2531" i="1"/>
  <c r="AI2630" i="1"/>
  <c r="AI2629" i="1" s="1"/>
  <c r="AI2692" i="1"/>
  <c r="AI2691" i="1" s="1"/>
  <c r="AI2690" i="1" s="1"/>
  <c r="AI2704" i="1"/>
  <c r="AI2700" i="1" s="1"/>
  <c r="AI2699" i="1" s="1"/>
  <c r="AI3101" i="1"/>
  <c r="AI3179" i="1"/>
  <c r="AI3404" i="1"/>
  <c r="AI3400" i="1" s="1"/>
  <c r="AI3458" i="1"/>
  <c r="AI3535" i="1"/>
  <c r="AI3531" i="1" s="1"/>
  <c r="AI3530" i="1" s="1"/>
  <c r="AI3529" i="1" s="1"/>
  <c r="AI236" i="1"/>
  <c r="AI235" i="1" s="1"/>
  <c r="AI234" i="1" s="1"/>
  <c r="AI1182" i="1"/>
  <c r="AI1181" i="1" s="1"/>
  <c r="AI901" i="1"/>
  <c r="AI1170" i="1"/>
  <c r="AI1169" i="1" s="1"/>
  <c r="AI197" i="1"/>
  <c r="AI196" i="1" s="1"/>
  <c r="AI112" i="1"/>
  <c r="AI107" i="1" s="1"/>
  <c r="AI336" i="1"/>
  <c r="AI335" i="1" s="1"/>
  <c r="AI406" i="1"/>
  <c r="AI472" i="1"/>
  <c r="AI471" i="1" s="1"/>
  <c r="AI470" i="1" s="1"/>
  <c r="AI469" i="1" s="1"/>
  <c r="AI491" i="1"/>
  <c r="AI724" i="1"/>
  <c r="AI718" i="1" s="1"/>
  <c r="AI1098" i="1"/>
  <c r="AI1304" i="1"/>
  <c r="AI1145" i="1"/>
  <c r="AI1144" i="1" s="1"/>
  <c r="AI1143" i="1" s="1"/>
  <c r="AI1142" i="1" s="1"/>
  <c r="AI1744" i="1"/>
  <c r="AI812" i="1"/>
  <c r="AI808" i="1" s="1"/>
  <c r="AI807" i="1" s="1"/>
  <c r="AI953" i="1"/>
  <c r="AI952" i="1" s="1"/>
  <c r="AI951" i="1" s="1"/>
  <c r="AI950" i="1" s="1"/>
  <c r="AI1385" i="1"/>
  <c r="AI1384" i="1" s="1"/>
  <c r="AI1484" i="1"/>
  <c r="AI1483" i="1" s="1"/>
  <c r="AI1477" i="1" s="1"/>
  <c r="AI1470" i="1" s="1"/>
  <c r="AI1810" i="1"/>
  <c r="AI1809" i="1" s="1"/>
  <c r="AI1899" i="1"/>
  <c r="AI1898" i="1" s="1"/>
  <c r="AI1892" i="1" s="1"/>
  <c r="AI1885" i="1" s="1"/>
  <c r="AI1929" i="1"/>
  <c r="AI2029" i="1"/>
  <c r="AI2025" i="1" s="1"/>
  <c r="AI2024" i="1" s="1"/>
  <c r="AI2086" i="1"/>
  <c r="AI2085" i="1" s="1"/>
  <c r="AI2079" i="1" s="1"/>
  <c r="AI2072" i="1" s="1"/>
  <c r="AI2116" i="1"/>
  <c r="AI2243" i="1"/>
  <c r="AI2238" i="1" s="1"/>
  <c r="AI2237" i="1" s="1"/>
  <c r="AI1875" i="1"/>
  <c r="AI1996" i="1"/>
  <c r="AI1995" i="1" s="1"/>
  <c r="AI1647" i="1"/>
  <c r="AI1643" i="1" s="1"/>
  <c r="AI1642" i="1" s="1"/>
  <c r="AI2658" i="1"/>
  <c r="AI2715" i="1"/>
  <c r="AI2714" i="1" s="1"/>
  <c r="AI2938" i="1"/>
  <c r="AI2636" i="1"/>
  <c r="AI2230" i="1"/>
  <c r="AI2226" i="1" s="1"/>
  <c r="AI2225" i="1" s="1"/>
  <c r="AI2575" i="1"/>
  <c r="AI2817" i="1"/>
  <c r="AI2816" i="1" s="1"/>
  <c r="AI2883" i="1"/>
  <c r="AI2895" i="1"/>
  <c r="AI2911" i="1"/>
  <c r="AI2962" i="1"/>
  <c r="AI3307" i="1"/>
  <c r="AI3209" i="1"/>
  <c r="AI2920" i="1"/>
  <c r="AI2919" i="1" s="1"/>
  <c r="AI2918" i="1" s="1"/>
  <c r="AI3129" i="1"/>
  <c r="AI3128" i="1" s="1"/>
  <c r="AI3160" i="1"/>
  <c r="AI3234" i="1"/>
  <c r="AI3228" i="1" s="1"/>
  <c r="AI3227" i="1" s="1"/>
  <c r="AI3447" i="1"/>
  <c r="AI3443" i="1" s="1"/>
  <c r="AI3442" i="1" s="1"/>
  <c r="AI3486" i="1"/>
  <c r="AL3462" i="1"/>
  <c r="AL3479" i="1"/>
  <c r="AI2520" i="1" l="1"/>
  <c r="AI2511" i="1" s="1"/>
  <c r="AI2510" i="1" s="1"/>
  <c r="AI3053" i="1"/>
  <c r="AI2133" i="1"/>
  <c r="AI2132" i="1" s="1"/>
  <c r="AI774" i="1"/>
  <c r="AI773" i="1" s="1"/>
  <c r="AI288" i="1"/>
  <c r="AI287" i="1" s="1"/>
  <c r="AI286" i="1" s="1"/>
  <c r="AI233" i="1" s="1"/>
  <c r="AI232" i="1" s="1"/>
  <c r="AI3084" i="1"/>
  <c r="AI2621" i="1"/>
  <c r="AI1216" i="1"/>
  <c r="AI1215" i="1" s="1"/>
  <c r="AI3429" i="1"/>
  <c r="AI3428" i="1" s="1"/>
  <c r="AI3306" i="1"/>
  <c r="AI3305" i="1" s="1"/>
  <c r="AI651" i="1"/>
  <c r="AI646" i="1" s="1"/>
  <c r="AI645" i="1" s="1"/>
  <c r="AI1906" i="1"/>
  <c r="AI2635" i="1"/>
  <c r="AI2574" i="1"/>
  <c r="AI2573" i="1" s="1"/>
  <c r="AI2572" i="1" s="1"/>
  <c r="AI1535" i="1"/>
  <c r="AI3274" i="1"/>
  <c r="AI3273" i="1" s="1"/>
  <c r="AI993" i="1"/>
  <c r="AI2961" i="1"/>
  <c r="AI2960" i="1" s="1"/>
  <c r="AI2952" i="1" s="1"/>
  <c r="AI1655" i="1"/>
  <c r="AI1654" i="1" s="1"/>
  <c r="AI2016" i="1"/>
  <c r="AI3392" i="1"/>
  <c r="AI3391" i="1" s="1"/>
  <c r="AI3384" i="1" s="1"/>
  <c r="AI3383" i="1" s="1"/>
  <c r="AI820" i="1"/>
  <c r="AI819" i="1" s="1"/>
  <c r="AI2300" i="1"/>
  <c r="AI1315" i="1"/>
  <c r="AI1634" i="1"/>
  <c r="AI799" i="1"/>
  <c r="AI97" i="1"/>
  <c r="AI77" i="1" s="1"/>
  <c r="AI76" i="1" s="1"/>
  <c r="AI136" i="1"/>
  <c r="AI135" i="1" s="1"/>
  <c r="AI134" i="1" s="1"/>
  <c r="AI119" i="1" s="1"/>
  <c r="AI379" i="1"/>
  <c r="AI540" i="1"/>
  <c r="AI539" i="1" s="1"/>
  <c r="AI3095" i="1"/>
  <c r="AI1014" i="1"/>
  <c r="AI1013" i="1" s="1"/>
  <c r="AI195" i="1"/>
  <c r="AI194" i="1" s="1"/>
  <c r="AI176" i="1" s="1"/>
  <c r="AI3136" i="1"/>
  <c r="AI2217" i="1"/>
  <c r="AI2216" i="1" s="1"/>
  <c r="AI2394" i="1"/>
  <c r="AI1755" i="1"/>
  <c r="AI3112" i="1"/>
  <c r="AI2983" i="1"/>
  <c r="AI1195" i="1"/>
  <c r="AI2093" i="1"/>
  <c r="AI752" i="1"/>
  <c r="AI751" i="1" s="1"/>
  <c r="AI717" i="1" s="1"/>
  <c r="AI1854" i="1"/>
  <c r="AI1853" i="1" s="1"/>
  <c r="AI2037" i="1"/>
  <c r="AI2036" i="1" s="1"/>
  <c r="AI1491" i="1"/>
  <c r="AI2877" i="1"/>
  <c r="AI2876" i="1" s="1"/>
  <c r="AI2869" i="1" s="1"/>
  <c r="AI3457" i="1"/>
  <c r="AI3456" i="1" s="1"/>
  <c r="AI3455" i="1" s="1"/>
  <c r="AI3454" i="1" s="1"/>
  <c r="AI1940" i="1"/>
  <c r="AI1835" i="1"/>
  <c r="AI3208" i="1"/>
  <c r="AI3207" i="1" s="1"/>
  <c r="AI3206" i="1" s="1"/>
  <c r="AI3205" i="1" s="1"/>
  <c r="AI2815" i="1"/>
  <c r="AI2814" i="1" s="1"/>
  <c r="AI2813" i="1" s="1"/>
  <c r="AI2795" i="1" s="1"/>
  <c r="AI1276" i="1"/>
  <c r="AI20" i="1"/>
  <c r="AI19" i="1" s="1"/>
  <c r="AI18" i="1" s="1"/>
  <c r="AI17" i="1" s="1"/>
  <c r="AI357" i="1"/>
  <c r="AI356" i="1" s="1"/>
  <c r="AI345" i="1" s="1"/>
  <c r="AI1435" i="1"/>
  <c r="AI1434" i="1" s="1"/>
  <c r="AI1416" i="1"/>
  <c r="AI2765" i="1"/>
  <c r="AI2764" i="1" s="1"/>
  <c r="AI2763" i="1" s="1"/>
  <c r="AI2450" i="1"/>
  <c r="AI2434" i="1" s="1"/>
  <c r="AI405" i="1"/>
  <c r="AI404" i="1" s="1"/>
  <c r="AI2689" i="1"/>
  <c r="AI2269" i="1"/>
  <c r="AI490" i="1"/>
  <c r="AI489" i="1" s="1"/>
  <c r="AI3509" i="1"/>
  <c r="AI3540" i="1"/>
  <c r="AI873" i="1"/>
  <c r="AI2894" i="1"/>
  <c r="AI2888" i="1" s="1"/>
  <c r="AI2713" i="1"/>
  <c r="AI1114" i="1"/>
  <c r="AI1716" i="1"/>
  <c r="AI917" i="1"/>
  <c r="AI1070" i="1"/>
  <c r="AG3479" i="1"/>
  <c r="AI992" i="1" l="1"/>
  <c r="AI716" i="1"/>
  <c r="AI1194" i="1"/>
  <c r="AI2620" i="1"/>
  <c r="AI2619" i="1" s="1"/>
  <c r="AI2571" i="1" s="1"/>
  <c r="AI2712" i="1"/>
  <c r="AI2711" i="1" s="1"/>
  <c r="AI3272" i="1"/>
  <c r="AI3226" i="1" s="1"/>
  <c r="AI2015" i="1"/>
  <c r="AI2014" i="1" s="1"/>
  <c r="AI334" i="1"/>
  <c r="AI333" i="1" s="1"/>
  <c r="AI1633" i="1"/>
  <c r="AI1632" i="1" s="1"/>
  <c r="AI488" i="1"/>
  <c r="AI2393" i="1"/>
  <c r="AI2371" i="1" s="1"/>
  <c r="AI798" i="1"/>
  <c r="AI797" i="1" s="1"/>
  <c r="AI2951" i="1"/>
  <c r="AI2937" i="1" s="1"/>
  <c r="AI3083" i="1"/>
  <c r="AI3077" i="1" s="1"/>
  <c r="AI3052" i="1" s="1"/>
  <c r="AI3051" i="1" s="1"/>
  <c r="AI1193" i="1"/>
  <c r="AI1415" i="1"/>
  <c r="AI1414" i="1" s="1"/>
  <c r="AI1834" i="1"/>
  <c r="AI1833" i="1" s="1"/>
  <c r="AI3427" i="1"/>
  <c r="AI2859" i="1"/>
  <c r="AI2833" i="1" s="1"/>
  <c r="AI2215" i="1"/>
  <c r="AI991" i="1"/>
  <c r="AE3479" i="1"/>
  <c r="AO3479" i="1" s="1"/>
  <c r="AS3479" i="1" s="1"/>
  <c r="AY3479" i="1" s="1"/>
  <c r="AI487" i="1" l="1"/>
  <c r="AI3580" i="1" s="1"/>
  <c r="AP53" i="1"/>
  <c r="AQ53" i="1"/>
  <c r="AA52" i="1"/>
  <c r="AA51" i="1" s="1"/>
  <c r="AB52" i="1"/>
  <c r="AB51" i="1" s="1"/>
  <c r="AC52" i="1"/>
  <c r="AC51" i="1" s="1"/>
  <c r="AD52" i="1"/>
  <c r="AD51" i="1" s="1"/>
  <c r="AE52" i="1"/>
  <c r="AE51" i="1" s="1"/>
  <c r="AF52" i="1"/>
  <c r="AF51" i="1" s="1"/>
  <c r="AG52" i="1"/>
  <c r="AG51" i="1" s="1"/>
  <c r="AH52" i="1"/>
  <c r="AH51" i="1" s="1"/>
  <c r="AJ52" i="1"/>
  <c r="AJ51" i="1" s="1"/>
  <c r="AK52" i="1"/>
  <c r="AK51" i="1" s="1"/>
  <c r="AL52" i="1"/>
  <c r="AL51" i="1" s="1"/>
  <c r="AM52" i="1"/>
  <c r="AM51" i="1" s="1"/>
  <c r="AN52" i="1"/>
  <c r="AN51" i="1" s="1"/>
  <c r="AZ52" i="1"/>
  <c r="AZ51" i="1" s="1"/>
  <c r="Z52" i="1"/>
  <c r="Z51" i="1" l="1"/>
  <c r="AO51" i="1" s="1"/>
  <c r="AS51" i="1" s="1"/>
  <c r="AY51" i="1" s="1"/>
  <c r="AO52" i="1"/>
  <c r="AS52" i="1" s="1"/>
  <c r="AY52" i="1" s="1"/>
  <c r="AQ51" i="1"/>
  <c r="AP52" i="1"/>
  <c r="AP51" i="1"/>
  <c r="AQ52" i="1"/>
  <c r="AP527" i="1" l="1"/>
  <c r="AQ527" i="1"/>
  <c r="AZ526" i="1"/>
  <c r="AN526" i="1"/>
  <c r="AA526" i="1"/>
  <c r="AB526" i="1"/>
  <c r="AC526" i="1"/>
  <c r="AD526" i="1"/>
  <c r="AE526" i="1"/>
  <c r="AF526" i="1"/>
  <c r="AG526" i="1"/>
  <c r="AH526" i="1"/>
  <c r="AJ526" i="1"/>
  <c r="AK526" i="1"/>
  <c r="AL526" i="1"/>
  <c r="AM526" i="1"/>
  <c r="Z526" i="1"/>
  <c r="AP531" i="1"/>
  <c r="AQ531" i="1"/>
  <c r="AZ530" i="1"/>
  <c r="AA530" i="1"/>
  <c r="AB530" i="1"/>
  <c r="AC530" i="1"/>
  <c r="AD530" i="1"/>
  <c r="AE530" i="1"/>
  <c r="AF530" i="1"/>
  <c r="AG530" i="1"/>
  <c r="AH530" i="1"/>
  <c r="AJ530" i="1"/>
  <c r="AK530" i="1"/>
  <c r="AL530" i="1"/>
  <c r="AM530" i="1"/>
  <c r="AN530" i="1"/>
  <c r="Z530" i="1"/>
  <c r="AO530" i="1" l="1"/>
  <c r="AS530" i="1" s="1"/>
  <c r="AY530" i="1" s="1"/>
  <c r="AO526" i="1"/>
  <c r="AS526" i="1" s="1"/>
  <c r="AY526" i="1" s="1"/>
  <c r="AZ3478" i="1"/>
  <c r="AM3478" i="1"/>
  <c r="AN3478" i="1"/>
  <c r="AA3478" i="1"/>
  <c r="AB3478" i="1"/>
  <c r="AC3478" i="1"/>
  <c r="AD3478" i="1"/>
  <c r="AE3478" i="1"/>
  <c r="AF3478" i="1"/>
  <c r="AG3478" i="1"/>
  <c r="AH3478" i="1"/>
  <c r="AJ3478" i="1"/>
  <c r="AK3478" i="1"/>
  <c r="AL3478" i="1"/>
  <c r="Z3478" i="1"/>
  <c r="AO3478" i="1" l="1"/>
  <c r="AS3478" i="1" s="1"/>
  <c r="AY3478" i="1" s="1"/>
  <c r="AP46" i="1"/>
  <c r="AQ46" i="1"/>
  <c r="AP75" i="1"/>
  <c r="AQ75" i="1"/>
  <c r="AP261" i="1"/>
  <c r="AQ261" i="1"/>
  <c r="AP519" i="1"/>
  <c r="AQ519" i="1"/>
  <c r="AP528" i="1"/>
  <c r="AQ528" i="1"/>
  <c r="AP532" i="1"/>
  <c r="AQ532" i="1"/>
  <c r="AP573" i="1"/>
  <c r="AQ573" i="1"/>
  <c r="AP621" i="1"/>
  <c r="AQ621" i="1"/>
  <c r="AP1325" i="1"/>
  <c r="AQ1325" i="1"/>
  <c r="AP1402" i="1"/>
  <c r="AQ1402" i="1"/>
  <c r="AP1518" i="1"/>
  <c r="AQ1518" i="1"/>
  <c r="AP1618" i="1"/>
  <c r="AQ1618" i="1"/>
  <c r="AP2006" i="1"/>
  <c r="AQ2006" i="1"/>
  <c r="AP2167" i="1"/>
  <c r="AQ2167" i="1"/>
  <c r="AP2208" i="1"/>
  <c r="AQ2208" i="1"/>
  <c r="AP2389" i="1"/>
  <c r="AQ2389" i="1"/>
  <c r="AP2406" i="1"/>
  <c r="AQ2406" i="1"/>
  <c r="AP2409" i="1"/>
  <c r="AQ2409" i="1"/>
  <c r="AP2445" i="1"/>
  <c r="AQ2445" i="1"/>
  <c r="AP2563" i="1"/>
  <c r="AQ2563" i="1"/>
  <c r="AP2632" i="1"/>
  <c r="AQ2632" i="1"/>
  <c r="AP2642" i="1"/>
  <c r="AQ2642" i="1"/>
  <c r="AP2651" i="1"/>
  <c r="AQ2651" i="1"/>
  <c r="AP2654" i="1"/>
  <c r="AQ2654" i="1"/>
  <c r="AP2657" i="1"/>
  <c r="AQ2657" i="1"/>
  <c r="AP2673" i="1"/>
  <c r="AQ2673" i="1"/>
  <c r="AP2685" i="1"/>
  <c r="AQ2685" i="1"/>
  <c r="AP2721" i="1"/>
  <c r="AQ2721" i="1"/>
  <c r="AP2792" i="1"/>
  <c r="AQ2792" i="1"/>
  <c r="AP3175" i="1"/>
  <c r="AQ3175" i="1"/>
  <c r="AP3178" i="1"/>
  <c r="AQ3178" i="1"/>
  <c r="AP3304" i="1"/>
  <c r="AQ3304" i="1"/>
  <c r="AP3420" i="1"/>
  <c r="AQ3420" i="1"/>
  <c r="AP3473" i="1"/>
  <c r="AQ3473" i="1"/>
  <c r="AP3476" i="1"/>
  <c r="AQ3476" i="1"/>
  <c r="AP3479" i="1"/>
  <c r="AQ3479" i="1"/>
  <c r="AP3498" i="1"/>
  <c r="AQ3498" i="1"/>
  <c r="AE3577" i="1" l="1"/>
  <c r="AE3576" i="1" s="1"/>
  <c r="AE3574" i="1"/>
  <c r="AE3573" i="1" s="1"/>
  <c r="AE3571" i="1"/>
  <c r="AE3570" i="1" s="1"/>
  <c r="AE3567" i="1"/>
  <c r="AE3565" i="1"/>
  <c r="AE3558" i="1"/>
  <c r="AE3557" i="1" s="1"/>
  <c r="AE3556" i="1" s="1"/>
  <c r="AE3555" i="1" s="1"/>
  <c r="AE3553" i="1"/>
  <c r="AE3551" i="1"/>
  <c r="AE3549" i="1"/>
  <c r="AE3546" i="1"/>
  <c r="AE3545" i="1" s="1"/>
  <c r="AE3538" i="1"/>
  <c r="AE3536" i="1"/>
  <c r="AE3533" i="1"/>
  <c r="AE3532" i="1" s="1"/>
  <c r="AE3527" i="1"/>
  <c r="AE3525" i="1"/>
  <c r="AE3522" i="1"/>
  <c r="AE3521" i="1" s="1"/>
  <c r="AE3519" i="1"/>
  <c r="AE3518" i="1" s="1"/>
  <c r="AE3514" i="1"/>
  <c r="AE3513" i="1" s="1"/>
  <c r="AE3512" i="1" s="1"/>
  <c r="AE3511" i="1" s="1"/>
  <c r="AE3507" i="1"/>
  <c r="AE3505" i="1"/>
  <c r="AE3503" i="1"/>
  <c r="AE3497" i="1"/>
  <c r="AE3496" i="1" s="1"/>
  <c r="AE3494" i="1"/>
  <c r="AE3493" i="1" s="1"/>
  <c r="AE3491" i="1"/>
  <c r="AE3490" i="1" s="1"/>
  <c r="AE3488" i="1"/>
  <c r="AE3487" i="1" s="1"/>
  <c r="AE3484" i="1"/>
  <c r="AE3482" i="1"/>
  <c r="AE3477" i="1"/>
  <c r="AE3475" i="1"/>
  <c r="AE3474" i="1" s="1"/>
  <c r="AE3472" i="1"/>
  <c r="AE3471" i="1" s="1"/>
  <c r="AE3469" i="1"/>
  <c r="AE3468" i="1" s="1"/>
  <c r="AE3466" i="1"/>
  <c r="AE3464" i="1"/>
  <c r="AE3461" i="1"/>
  <c r="AE3459" i="1"/>
  <c r="AE3452" i="1"/>
  <c r="AE3450" i="1"/>
  <c r="AE3448" i="1"/>
  <c r="AE3445" i="1"/>
  <c r="AE3444" i="1" s="1"/>
  <c r="AE3440" i="1"/>
  <c r="AE3439" i="1" s="1"/>
  <c r="AE3438" i="1" s="1"/>
  <c r="AE3437" i="1" s="1"/>
  <c r="AE3433" i="1"/>
  <c r="AE3424" i="1"/>
  <c r="AE3423" i="1" s="1"/>
  <c r="AE3422" i="1" s="1"/>
  <c r="AE3421" i="1" s="1"/>
  <c r="AE3418" i="1"/>
  <c r="AE3417" i="1" s="1"/>
  <c r="AE3415" i="1"/>
  <c r="AE3414" i="1" s="1"/>
  <c r="AE3409" i="1"/>
  <c r="AE3407" i="1"/>
  <c r="AE3405" i="1"/>
  <c r="AE3402" i="1"/>
  <c r="AE3401" i="1" s="1"/>
  <c r="AE3398" i="1"/>
  <c r="AE3397" i="1" s="1"/>
  <c r="AE3395" i="1"/>
  <c r="AE3394" i="1" s="1"/>
  <c r="AE3389" i="1"/>
  <c r="AE3388" i="1" s="1"/>
  <c r="AE3387" i="1" s="1"/>
  <c r="AE3386" i="1" s="1"/>
  <c r="AE3385" i="1" s="1"/>
  <c r="AE3381" i="1"/>
  <c r="AE3379" i="1"/>
  <c r="AE3377" i="1"/>
  <c r="AE3374" i="1"/>
  <c r="AE3373" i="1" s="1"/>
  <c r="AE3370" i="1"/>
  <c r="AE3369" i="1" s="1"/>
  <c r="AE3368" i="1" s="1"/>
  <c r="AE3362" i="1"/>
  <c r="AE3360" i="1"/>
  <c r="AE3358" i="1"/>
  <c r="AE3355" i="1"/>
  <c r="AE3354" i="1" s="1"/>
  <c r="AE3351" i="1"/>
  <c r="AE3350" i="1" s="1"/>
  <c r="AE3349" i="1" s="1"/>
  <c r="AE3347" i="1"/>
  <c r="AE3346" i="1" s="1"/>
  <c r="AE3345" i="1" s="1"/>
  <c r="AE3339" i="1"/>
  <c r="AE3337" i="1"/>
  <c r="AE3334" i="1"/>
  <c r="AE3333" i="1" s="1"/>
  <c r="AE3328" i="1"/>
  <c r="AE3327" i="1" s="1"/>
  <c r="AE3326" i="1" s="1"/>
  <c r="AE3325" i="1" s="1"/>
  <c r="AE3322" i="1"/>
  <c r="AE3321" i="1" s="1"/>
  <c r="AE3319" i="1"/>
  <c r="AE3318" i="1" s="1"/>
  <c r="AE3315" i="1"/>
  <c r="AE3314" i="1" s="1"/>
  <c r="AE3312" i="1"/>
  <c r="AE3311" i="1" s="1"/>
  <c r="AE3309" i="1"/>
  <c r="AE3308" i="1" s="1"/>
  <c r="AE3303" i="1"/>
  <c r="AE3302" i="1" s="1"/>
  <c r="AE3301" i="1" s="1"/>
  <c r="AE3300" i="1" s="1"/>
  <c r="AE3298" i="1"/>
  <c r="AE3297" i="1" s="1"/>
  <c r="AE3295" i="1"/>
  <c r="AE3294" i="1" s="1"/>
  <c r="AE3292" i="1"/>
  <c r="AE3290" i="1"/>
  <c r="AE3288" i="1"/>
  <c r="AE3286" i="1"/>
  <c r="AE3282" i="1"/>
  <c r="AE3281" i="1" s="1"/>
  <c r="AE3279" i="1"/>
  <c r="AE3277" i="1"/>
  <c r="AE3269" i="1"/>
  <c r="AE3268" i="1" s="1"/>
  <c r="AE3267" i="1" s="1"/>
  <c r="AE3266" i="1" s="1"/>
  <c r="AE3265" i="1" s="1"/>
  <c r="AE3262" i="1"/>
  <c r="AE3261" i="1" s="1"/>
  <c r="AE3258" i="1"/>
  <c r="AE3257" i="1" s="1"/>
  <c r="AE3250" i="1"/>
  <c r="AE3249" i="1" s="1"/>
  <c r="AE3248" i="1" s="1"/>
  <c r="AE3247" i="1" s="1"/>
  <c r="AE3246" i="1" s="1"/>
  <c r="AE3242" i="1"/>
  <c r="AE3241" i="1" s="1"/>
  <c r="AE3240" i="1" s="1"/>
  <c r="AE3237" i="1"/>
  <c r="AE3236" i="1" s="1"/>
  <c r="AE3235" i="1" s="1"/>
  <c r="AE3232" i="1"/>
  <c r="AE3231" i="1" s="1"/>
  <c r="AE3230" i="1" s="1"/>
  <c r="AE3229" i="1" s="1"/>
  <c r="AE3224" i="1"/>
  <c r="AE3223" i="1" s="1"/>
  <c r="AE3222" i="1" s="1"/>
  <c r="AE3221" i="1" s="1"/>
  <c r="AE3220" i="1" s="1"/>
  <c r="AE3219" i="1" s="1"/>
  <c r="AE3217" i="1"/>
  <c r="AE3215" i="1"/>
  <c r="AE3212" i="1"/>
  <c r="AE3210" i="1"/>
  <c r="AE3203" i="1"/>
  <c r="AE3202" i="1" s="1"/>
  <c r="AE3201" i="1" s="1"/>
  <c r="AE3200" i="1" s="1"/>
  <c r="AE3199" i="1" s="1"/>
  <c r="AE3197" i="1"/>
  <c r="AE3196" i="1" s="1"/>
  <c r="AE3195" i="1" s="1"/>
  <c r="AE3194" i="1" s="1"/>
  <c r="AE3193" i="1" s="1"/>
  <c r="AE3190" i="1"/>
  <c r="AE3189" i="1" s="1"/>
  <c r="AE3188" i="1" s="1"/>
  <c r="AE3187" i="1" s="1"/>
  <c r="AE3186" i="1" s="1"/>
  <c r="AE3184" i="1"/>
  <c r="AE3183" i="1" s="1"/>
  <c r="AE3182" i="1" s="1"/>
  <c r="AE3181" i="1" s="1"/>
  <c r="AE3180" i="1" s="1"/>
  <c r="AE3177" i="1"/>
  <c r="AE3176" i="1" s="1"/>
  <c r="AE3174" i="1"/>
  <c r="AE3173" i="1" s="1"/>
  <c r="AE3171" i="1"/>
  <c r="AE3170" i="1" s="1"/>
  <c r="AE3168" i="1"/>
  <c r="AE3167" i="1" s="1"/>
  <c r="AE3165" i="1"/>
  <c r="AE3164" i="1" s="1"/>
  <c r="AE3162" i="1"/>
  <c r="AE3161" i="1" s="1"/>
  <c r="AE3158" i="1"/>
  <c r="AE3157" i="1" s="1"/>
  <c r="AE3156" i="1" s="1"/>
  <c r="AE3154" i="1"/>
  <c r="AE3153" i="1" s="1"/>
  <c r="AE3151" i="1"/>
  <c r="AE3149" i="1"/>
  <c r="AE3147" i="1"/>
  <c r="AE3143" i="1"/>
  <c r="AE3142" i="1" s="1"/>
  <c r="AE3141" i="1" s="1"/>
  <c r="AE3139" i="1"/>
  <c r="AE3138" i="1" s="1"/>
  <c r="AE3137" i="1" s="1"/>
  <c r="AE3134" i="1"/>
  <c r="AE3133" i="1" s="1"/>
  <c r="AE3131" i="1"/>
  <c r="AE3130" i="1" s="1"/>
  <c r="AE3126" i="1"/>
  <c r="AE3125" i="1" s="1"/>
  <c r="AE3124" i="1" s="1"/>
  <c r="AE3123" i="1" s="1"/>
  <c r="AE3121" i="1"/>
  <c r="AE3119" i="1"/>
  <c r="AE3116" i="1"/>
  <c r="AE3114" i="1"/>
  <c r="AE3110" i="1"/>
  <c r="AE3109" i="1" s="1"/>
  <c r="AE3107" i="1"/>
  <c r="AE3106" i="1" s="1"/>
  <c r="AE3104" i="1"/>
  <c r="AE3102" i="1"/>
  <c r="AE3099" i="1"/>
  <c r="AE3097" i="1"/>
  <c r="AE3093" i="1"/>
  <c r="AE3091" i="1"/>
  <c r="AE3088" i="1"/>
  <c r="AE3086" i="1"/>
  <c r="AE3081" i="1"/>
  <c r="AE3080" i="1" s="1"/>
  <c r="AE3079" i="1" s="1"/>
  <c r="AE3078" i="1" s="1"/>
  <c r="AE3075" i="1"/>
  <c r="AE3073" i="1"/>
  <c r="AE3071" i="1"/>
  <c r="AE3068" i="1"/>
  <c r="AE3067" i="1" s="1"/>
  <c r="AE3064" i="1"/>
  <c r="AE3063" i="1" s="1"/>
  <c r="AE3062" i="1" s="1"/>
  <c r="AE3059" i="1"/>
  <c r="AE3057" i="1"/>
  <c r="AE3049" i="1"/>
  <c r="AE3048" i="1" s="1"/>
  <c r="AE3047" i="1" s="1"/>
  <c r="AE3046" i="1" s="1"/>
  <c r="AE3045" i="1" s="1"/>
  <c r="AE3044" i="1" s="1"/>
  <c r="AE3042" i="1"/>
  <c r="AE3041" i="1" s="1"/>
  <c r="AE3040" i="1" s="1"/>
  <c r="AE3039" i="1" s="1"/>
  <c r="AE3038" i="1" s="1"/>
  <c r="AE3037" i="1" s="1"/>
  <c r="AE3035" i="1"/>
  <c r="AE3033" i="1"/>
  <c r="AE3031" i="1"/>
  <c r="AE3028" i="1"/>
  <c r="AE3027" i="1" s="1"/>
  <c r="AE3020" i="1"/>
  <c r="AE3018" i="1"/>
  <c r="AE3016" i="1"/>
  <c r="AE3013" i="1"/>
  <c r="AE3012" i="1" s="1"/>
  <c r="AE3008" i="1"/>
  <c r="AE3007" i="1" s="1"/>
  <c r="AE3005" i="1"/>
  <c r="AE3004" i="1" s="1"/>
  <c r="AE3002" i="1"/>
  <c r="AE3001" i="1" s="1"/>
  <c r="AE2999" i="1"/>
  <c r="AE2998" i="1" s="1"/>
  <c r="AE2994" i="1"/>
  <c r="AE2993" i="1" s="1"/>
  <c r="AE2992" i="1" s="1"/>
  <c r="AE2990" i="1"/>
  <c r="AE2989" i="1" s="1"/>
  <c r="AE2987" i="1"/>
  <c r="AE2986" i="1" s="1"/>
  <c r="AE2981" i="1"/>
  <c r="AE2980" i="1" s="1"/>
  <c r="AE2979" i="1" s="1"/>
  <c r="AE2978" i="1" s="1"/>
  <c r="AE2976" i="1"/>
  <c r="AE2975" i="1" s="1"/>
  <c r="AE2974" i="1" s="1"/>
  <c r="AE2972" i="1"/>
  <c r="AE2970" i="1"/>
  <c r="AE2967" i="1"/>
  <c r="AE2965" i="1"/>
  <c r="AE2963" i="1"/>
  <c r="AE2958" i="1"/>
  <c r="AE2956" i="1"/>
  <c r="AE2949" i="1"/>
  <c r="AE2948" i="1" s="1"/>
  <c r="AE2947" i="1" s="1"/>
  <c r="AE2946" i="1" s="1"/>
  <c r="AE2945" i="1" s="1"/>
  <c r="AE2943" i="1"/>
  <c r="AE2942" i="1" s="1"/>
  <c r="AE2941" i="1" s="1"/>
  <c r="AE2940" i="1" s="1"/>
  <c r="AE2939" i="1" s="1"/>
  <c r="AE2935" i="1"/>
  <c r="AE2933" i="1"/>
  <c r="AE2931" i="1"/>
  <c r="AE2928" i="1"/>
  <c r="AE2927" i="1" s="1"/>
  <c r="AE2923" i="1"/>
  <c r="AE2921" i="1"/>
  <c r="AE2916" i="1"/>
  <c r="AE2915" i="1" s="1"/>
  <c r="AE2913" i="1"/>
  <c r="AE2912" i="1" s="1"/>
  <c r="AE2909" i="1"/>
  <c r="AE2908" i="1" s="1"/>
  <c r="AE2906" i="1"/>
  <c r="AE2905" i="1" s="1"/>
  <c r="AE2903" i="1"/>
  <c r="AE2902" i="1" s="1"/>
  <c r="AE2900" i="1"/>
  <c r="AE2899" i="1" s="1"/>
  <c r="AE2897" i="1"/>
  <c r="AE2896" i="1" s="1"/>
  <c r="AE2892" i="1"/>
  <c r="AE2891" i="1" s="1"/>
  <c r="AE2890" i="1" s="1"/>
  <c r="AE2889" i="1" s="1"/>
  <c r="AE2886" i="1"/>
  <c r="AE2884" i="1"/>
  <c r="AE2881" i="1"/>
  <c r="AE2879" i="1"/>
  <c r="AE2873" i="1"/>
  <c r="AE2872" i="1" s="1"/>
  <c r="AE2871" i="1" s="1"/>
  <c r="AE2870" i="1" s="1"/>
  <c r="AE2866" i="1"/>
  <c r="AE2864" i="1"/>
  <c r="AE2857" i="1"/>
  <c r="AE2856" i="1" s="1"/>
  <c r="AE2854" i="1"/>
  <c r="AE2852" i="1"/>
  <c r="AE2850" i="1"/>
  <c r="AE2848" i="1"/>
  <c r="AE2845" i="1"/>
  <c r="AE2844" i="1" s="1"/>
  <c r="AE2842" i="1"/>
  <c r="AE2841" i="1" s="1"/>
  <c r="AE2839" i="1"/>
  <c r="AE2838" i="1" s="1"/>
  <c r="AE2831" i="1"/>
  <c r="AE2829" i="1"/>
  <c r="AE2827" i="1"/>
  <c r="AE2824" i="1"/>
  <c r="AE2823" i="1" s="1"/>
  <c r="AE2820" i="1"/>
  <c r="AE2818" i="1"/>
  <c r="AE2811" i="1"/>
  <c r="AE2809" i="1"/>
  <c r="AE2806" i="1"/>
  <c r="AE2805" i="1" s="1"/>
  <c r="AE2801" i="1"/>
  <c r="AE2800" i="1" s="1"/>
  <c r="AE2799" i="1" s="1"/>
  <c r="AE2798" i="1" s="1"/>
  <c r="AE2793" i="1"/>
  <c r="AE2791" i="1"/>
  <c r="AE2786" i="1"/>
  <c r="AE2785" i="1" s="1"/>
  <c r="AE2783" i="1"/>
  <c r="AE2782" i="1" s="1"/>
  <c r="AE2779" i="1"/>
  <c r="AE2777" i="1"/>
  <c r="AE2774" i="1"/>
  <c r="AE2773" i="1" s="1"/>
  <c r="AE2771" i="1"/>
  <c r="AE2769" i="1"/>
  <c r="AE2767" i="1"/>
  <c r="AE2761" i="1"/>
  <c r="AE2759" i="1"/>
  <c r="AE2757" i="1"/>
  <c r="AE2754" i="1"/>
  <c r="AE2753" i="1" s="1"/>
  <c r="AE2749" i="1"/>
  <c r="AE2748" i="1" s="1"/>
  <c r="AE2747" i="1" s="1"/>
  <c r="AE2746" i="1" s="1"/>
  <c r="AE2744" i="1"/>
  <c r="AE2743" i="1" s="1"/>
  <c r="AE2741" i="1"/>
  <c r="AE2740" i="1" s="1"/>
  <c r="AE2738" i="1"/>
  <c r="AE2737" i="1" s="1"/>
  <c r="AE2735" i="1"/>
  <c r="AE2734" i="1" s="1"/>
  <c r="AE2732" i="1"/>
  <c r="AE2731" i="1" s="1"/>
  <c r="AE2729" i="1"/>
  <c r="AE2728" i="1" s="1"/>
  <c r="AE2726" i="1"/>
  <c r="AE2725" i="1" s="1"/>
  <c r="AE2723" i="1"/>
  <c r="AE2722" i="1" s="1"/>
  <c r="AE2720" i="1"/>
  <c r="AE2719" i="1" s="1"/>
  <c r="AE2717" i="1"/>
  <c r="AE2716" i="1" s="1"/>
  <c r="AE2709" i="1"/>
  <c r="AE2707" i="1"/>
  <c r="AE2705" i="1"/>
  <c r="AE2702" i="1"/>
  <c r="AE2701" i="1" s="1"/>
  <c r="AE2697" i="1"/>
  <c r="AE2695" i="1"/>
  <c r="AE2693" i="1"/>
  <c r="AE2687" i="1"/>
  <c r="AE2686" i="1" s="1"/>
  <c r="AE2684" i="1"/>
  <c r="AE2683" i="1" s="1"/>
  <c r="AE2681" i="1"/>
  <c r="AE2680" i="1" s="1"/>
  <c r="AE2678" i="1"/>
  <c r="AE2677" i="1" s="1"/>
  <c r="AE2675" i="1"/>
  <c r="AE2674" i="1" s="1"/>
  <c r="AE2672" i="1"/>
  <c r="AE2671" i="1" s="1"/>
  <c r="AE2669" i="1"/>
  <c r="AE2668" i="1" s="1"/>
  <c r="AE2666" i="1"/>
  <c r="AE2665" i="1" s="1"/>
  <c r="AE2663" i="1"/>
  <c r="AE2662" i="1" s="1"/>
  <c r="AE2660" i="1"/>
  <c r="AE2659" i="1" s="1"/>
  <c r="AE2656" i="1"/>
  <c r="AE2655" i="1" s="1"/>
  <c r="AE2653" i="1"/>
  <c r="AE2652" i="1" s="1"/>
  <c r="AE2650" i="1"/>
  <c r="AE2649" i="1" s="1"/>
  <c r="AE2647" i="1"/>
  <c r="AE2646" i="1" s="1"/>
  <c r="AE2644" i="1"/>
  <c r="AE2643" i="1" s="1"/>
  <c r="AE2641" i="1"/>
  <c r="AE2640" i="1" s="1"/>
  <c r="AE2638" i="1"/>
  <c r="AE2637" i="1" s="1"/>
  <c r="AE2633" i="1"/>
  <c r="AE2631" i="1"/>
  <c r="AE2627" i="1"/>
  <c r="AE2626" i="1" s="1"/>
  <c r="AE2624" i="1"/>
  <c r="AE2623" i="1" s="1"/>
  <c r="AE2617" i="1"/>
  <c r="AE2616" i="1" s="1"/>
  <c r="AE2614" i="1"/>
  <c r="AE2613" i="1" s="1"/>
  <c r="AE2611" i="1"/>
  <c r="AE2610" i="1" s="1"/>
  <c r="AE2608" i="1"/>
  <c r="AE2607" i="1" s="1"/>
  <c r="AE2605" i="1"/>
  <c r="AE2604" i="1" s="1"/>
  <c r="AE2602" i="1"/>
  <c r="AE2601" i="1" s="1"/>
  <c r="AE2599" i="1"/>
  <c r="AE2598" i="1" s="1"/>
  <c r="AE2596" i="1"/>
  <c r="AE2595" i="1" s="1"/>
  <c r="AE2592" i="1"/>
  <c r="AE2591" i="1" s="1"/>
  <c r="AE2589" i="1"/>
  <c r="AE2588" i="1" s="1"/>
  <c r="AE2586" i="1"/>
  <c r="AE2585" i="1" s="1"/>
  <c r="AE2583" i="1"/>
  <c r="AE2582" i="1" s="1"/>
  <c r="AE2580" i="1"/>
  <c r="AE2579" i="1" s="1"/>
  <c r="AE2577" i="1"/>
  <c r="AE2576" i="1" s="1"/>
  <c r="AE2569" i="1"/>
  <c r="AE2568" i="1" s="1"/>
  <c r="AE2567" i="1" s="1"/>
  <c r="AE2566" i="1" s="1"/>
  <c r="AE2565" i="1" s="1"/>
  <c r="AE2564" i="1" s="1"/>
  <c r="AE2562" i="1"/>
  <c r="AE2561" i="1" s="1"/>
  <c r="AE2560" i="1" s="1"/>
  <c r="AE2559" i="1" s="1"/>
  <c r="AE2558" i="1" s="1"/>
  <c r="AE2557" i="1" s="1"/>
  <c r="AE2555" i="1"/>
  <c r="AE2553" i="1"/>
  <c r="AE2550" i="1"/>
  <c r="AE2549" i="1" s="1"/>
  <c r="AE2545" i="1"/>
  <c r="AE2543" i="1"/>
  <c r="AE2541" i="1"/>
  <c r="AE2537" i="1"/>
  <c r="AE2536" i="1" s="1"/>
  <c r="AE2534" i="1"/>
  <c r="AE2532" i="1"/>
  <c r="AE2529" i="1"/>
  <c r="AE2528" i="1" s="1"/>
  <c r="AE2526" i="1"/>
  <c r="AE2524" i="1"/>
  <c r="AE2522" i="1"/>
  <c r="AE2518" i="1"/>
  <c r="AE2516" i="1"/>
  <c r="AE2514" i="1"/>
  <c r="AE2508" i="1"/>
  <c r="AE2507" i="1" s="1"/>
  <c r="AE2505" i="1"/>
  <c r="AE2504" i="1" s="1"/>
  <c r="AE2501" i="1"/>
  <c r="AE2500" i="1" s="1"/>
  <c r="AE2499" i="1" s="1"/>
  <c r="AE2495" i="1"/>
  <c r="AE2494" i="1" s="1"/>
  <c r="AE2492" i="1"/>
  <c r="AE2491" i="1" s="1"/>
  <c r="AE2488" i="1"/>
  <c r="AE2487" i="1" s="1"/>
  <c r="AE2485" i="1"/>
  <c r="AE2484" i="1" s="1"/>
  <c r="AE2482" i="1"/>
  <c r="AE2481" i="1" s="1"/>
  <c r="AE2479" i="1"/>
  <c r="AE2478" i="1" s="1"/>
  <c r="AE2476" i="1"/>
  <c r="AE2475" i="1" s="1"/>
  <c r="AE2473" i="1"/>
  <c r="AE2472" i="1" s="1"/>
  <c r="AE2470" i="1"/>
  <c r="AE2469" i="1" s="1"/>
  <c r="AE2467" i="1"/>
  <c r="AE2466" i="1" s="1"/>
  <c r="AE2464" i="1"/>
  <c r="AE2463" i="1" s="1"/>
  <c r="AE2461" i="1"/>
  <c r="AE2459" i="1"/>
  <c r="AE2456" i="1"/>
  <c r="AE2455" i="1" s="1"/>
  <c r="AE2453" i="1"/>
  <c r="AE2452" i="1" s="1"/>
  <c r="AE2448" i="1"/>
  <c r="AE2447" i="1" s="1"/>
  <c r="AE2446" i="1" s="1"/>
  <c r="AE2444" i="1"/>
  <c r="AE2443" i="1" s="1"/>
  <c r="AE2441" i="1"/>
  <c r="AE2440" i="1" s="1"/>
  <c r="AE2438" i="1"/>
  <c r="AE2437" i="1" s="1"/>
  <c r="AE2430" i="1"/>
  <c r="AE2429" i="1" s="1"/>
  <c r="AE2428" i="1" s="1"/>
  <c r="AE2427" i="1" s="1"/>
  <c r="AE2425" i="1"/>
  <c r="AE2424" i="1" s="1"/>
  <c r="AE2423" i="1" s="1"/>
  <c r="AE2422" i="1" s="1"/>
  <c r="AE2420" i="1"/>
  <c r="AE2419" i="1" s="1"/>
  <c r="AE2417" i="1"/>
  <c r="AE2416" i="1" s="1"/>
  <c r="AE2413" i="1"/>
  <c r="AE2412" i="1" s="1"/>
  <c r="AE2411" i="1" s="1"/>
  <c r="AE2408" i="1"/>
  <c r="AE2407" i="1" s="1"/>
  <c r="AE2405" i="1"/>
  <c r="AE2404" i="1" s="1"/>
  <c r="AE2402" i="1"/>
  <c r="AE2401" i="1" s="1"/>
  <c r="AE2398" i="1"/>
  <c r="AE2397" i="1" s="1"/>
  <c r="AE2396" i="1" s="1"/>
  <c r="AE2391" i="1"/>
  <c r="AE2390" i="1" s="1"/>
  <c r="AE2388" i="1"/>
  <c r="AE2387" i="1" s="1"/>
  <c r="AE2381" i="1"/>
  <c r="AE2379" i="1"/>
  <c r="AE2377" i="1"/>
  <c r="AE2369" i="1"/>
  <c r="AE2368" i="1" s="1"/>
  <c r="AE2367" i="1" s="1"/>
  <c r="AE2366" i="1" s="1"/>
  <c r="AE2365" i="1" s="1"/>
  <c r="AE2364" i="1" s="1"/>
  <c r="AE2362" i="1"/>
  <c r="AE2361" i="1" s="1"/>
  <c r="AE2360" i="1" s="1"/>
  <c r="AE2359" i="1" s="1"/>
  <c r="AE2357" i="1"/>
  <c r="AE2356" i="1" s="1"/>
  <c r="AE2355" i="1" s="1"/>
  <c r="AE2354" i="1" s="1"/>
  <c r="AE2350" i="1"/>
  <c r="AE2349" i="1" s="1"/>
  <c r="AE2347" i="1"/>
  <c r="AE2346" i="1" s="1"/>
  <c r="AE2340" i="1"/>
  <c r="AE2338" i="1"/>
  <c r="AE2336" i="1"/>
  <c r="AE2330" i="1"/>
  <c r="AE2329" i="1" s="1"/>
  <c r="AE2328" i="1" s="1"/>
  <c r="AE2327" i="1" s="1"/>
  <c r="AE2325" i="1"/>
  <c r="AE2324" i="1" s="1"/>
  <c r="AE2323" i="1" s="1"/>
  <c r="AE2322" i="1" s="1"/>
  <c r="AE2320" i="1"/>
  <c r="AE2319" i="1" s="1"/>
  <c r="AE2317" i="1"/>
  <c r="AE2315" i="1"/>
  <c r="AE2310" i="1"/>
  <c r="AE2309" i="1" s="1"/>
  <c r="AE2308" i="1" s="1"/>
  <c r="AE2307" i="1" s="1"/>
  <c r="AE2305" i="1"/>
  <c r="AE2304" i="1" s="1"/>
  <c r="AE2303" i="1" s="1"/>
  <c r="AE2302" i="1" s="1"/>
  <c r="AE2298" i="1"/>
  <c r="AE2297" i="1" s="1"/>
  <c r="AE2296" i="1" s="1"/>
  <c r="AE2295" i="1" s="1"/>
  <c r="AE2293" i="1"/>
  <c r="AE2292" i="1" s="1"/>
  <c r="AE2291" i="1" s="1"/>
  <c r="AE2290" i="1" s="1"/>
  <c r="AE2287" i="1"/>
  <c r="AE2286" i="1" s="1"/>
  <c r="AE2285" i="1" s="1"/>
  <c r="AE2284" i="1" s="1"/>
  <c r="AE2282" i="1"/>
  <c r="AE2281" i="1" s="1"/>
  <c r="AE2280" i="1" s="1"/>
  <c r="AE2279" i="1" s="1"/>
  <c r="AE2277" i="1"/>
  <c r="AE2276" i="1" s="1"/>
  <c r="AE2274" i="1"/>
  <c r="AE2273" i="1" s="1"/>
  <c r="AE2267" i="1"/>
  <c r="AE2265" i="1"/>
  <c r="AE2259" i="1"/>
  <c r="AE2258" i="1" s="1"/>
  <c r="AE2257" i="1" s="1"/>
  <c r="AE2256" i="1" s="1"/>
  <c r="AE2255" i="1" s="1"/>
  <c r="AE2252" i="1"/>
  <c r="AE2251" i="1" s="1"/>
  <c r="AE2250" i="1" s="1"/>
  <c r="AE2248" i="1"/>
  <c r="AE2247" i="1" s="1"/>
  <c r="AE2245" i="1"/>
  <c r="AE2244" i="1" s="1"/>
  <c r="AE2241" i="1"/>
  <c r="AE2240" i="1" s="1"/>
  <c r="AE2239" i="1" s="1"/>
  <c r="AE2235" i="1"/>
  <c r="AE2233" i="1"/>
  <c r="AE2231" i="1"/>
  <c r="AE2228" i="1"/>
  <c r="AE2227" i="1" s="1"/>
  <c r="AE2223" i="1"/>
  <c r="AE2221" i="1"/>
  <c r="AE2213" i="1"/>
  <c r="AE2212" i="1" s="1"/>
  <c r="AE2211" i="1" s="1"/>
  <c r="AE2210" i="1" s="1"/>
  <c r="AE2209" i="1" s="1"/>
  <c r="AE2207" i="1"/>
  <c r="AE2206" i="1" s="1"/>
  <c r="AE2205" i="1" s="1"/>
  <c r="AE2204" i="1" s="1"/>
  <c r="AE2203" i="1" s="1"/>
  <c r="AE2200" i="1"/>
  <c r="AE2199" i="1" s="1"/>
  <c r="AE2198" i="1" s="1"/>
  <c r="AE2197" i="1" s="1"/>
  <c r="AE2196" i="1" s="1"/>
  <c r="AE2195" i="1" s="1"/>
  <c r="AE2193" i="1"/>
  <c r="AE2192" i="1" s="1"/>
  <c r="AE2190" i="1"/>
  <c r="AE2189" i="1" s="1"/>
  <c r="AE2183" i="1"/>
  <c r="AE2182" i="1" s="1"/>
  <c r="AE2181" i="1" s="1"/>
  <c r="AE2180" i="1" s="1"/>
  <c r="AE2179" i="1" s="1"/>
  <c r="AE2178" i="1" s="1"/>
  <c r="AE2176" i="1"/>
  <c r="AE2174" i="1"/>
  <c r="AE2172" i="1"/>
  <c r="AE2166" i="1"/>
  <c r="AE2165" i="1" s="1"/>
  <c r="AE2164" i="1" s="1"/>
  <c r="AE2163" i="1" s="1"/>
  <c r="AE2161" i="1"/>
  <c r="AE2160" i="1" s="1"/>
  <c r="AE2158" i="1"/>
  <c r="AE2157" i="1" s="1"/>
  <c r="AE2153" i="1"/>
  <c r="AE2152" i="1" s="1"/>
  <c r="AE2150" i="1"/>
  <c r="AE2149" i="1" s="1"/>
  <c r="AE2147" i="1"/>
  <c r="AE2146" i="1" s="1"/>
  <c r="AE2142" i="1"/>
  <c r="AE2141" i="1" s="1"/>
  <c r="AE2140" i="1" s="1"/>
  <c r="AE2139" i="1" s="1"/>
  <c r="AE2137" i="1"/>
  <c r="AE2136" i="1" s="1"/>
  <c r="AE2135" i="1" s="1"/>
  <c r="AE2134" i="1" s="1"/>
  <c r="AE2130" i="1"/>
  <c r="AE2129" i="1" s="1"/>
  <c r="AE2128" i="1" s="1"/>
  <c r="AE2127" i="1" s="1"/>
  <c r="AE2125" i="1"/>
  <c r="AE2124" i="1" s="1"/>
  <c r="AE2123" i="1" s="1"/>
  <c r="AE2122" i="1" s="1"/>
  <c r="AE2120" i="1"/>
  <c r="AE2119" i="1" s="1"/>
  <c r="AE2118" i="1" s="1"/>
  <c r="AE2117" i="1" s="1"/>
  <c r="AE2114" i="1"/>
  <c r="AE2113" i="1" s="1"/>
  <c r="AE2112" i="1" s="1"/>
  <c r="AE2111" i="1" s="1"/>
  <c r="AE2109" i="1"/>
  <c r="AE2108" i="1" s="1"/>
  <c r="AE2107" i="1" s="1"/>
  <c r="AE2106" i="1" s="1"/>
  <c r="AE2104" i="1"/>
  <c r="AE2103" i="1" s="1"/>
  <c r="AE2101" i="1"/>
  <c r="AE2100" i="1" s="1"/>
  <c r="AE2098" i="1"/>
  <c r="AE2097" i="1" s="1"/>
  <c r="AE2091" i="1"/>
  <c r="AE2090" i="1" s="1"/>
  <c r="AE2088" i="1"/>
  <c r="AE2087" i="1" s="1"/>
  <c r="AE2083" i="1"/>
  <c r="AE2082" i="1" s="1"/>
  <c r="AE2081" i="1" s="1"/>
  <c r="AE2080" i="1" s="1"/>
  <c r="AE2077" i="1"/>
  <c r="AE2076" i="1" s="1"/>
  <c r="AE2075" i="1" s="1"/>
  <c r="AE2074" i="1" s="1"/>
  <c r="AE2073" i="1" s="1"/>
  <c r="AE2070" i="1"/>
  <c r="AE2069" i="1" s="1"/>
  <c r="AE2067" i="1"/>
  <c r="AE2066" i="1" s="1"/>
  <c r="AE2064" i="1"/>
  <c r="AE2062" i="1"/>
  <c r="AE2058" i="1"/>
  <c r="AE2057" i="1" s="1"/>
  <c r="AE2055" i="1"/>
  <c r="AE2054" i="1" s="1"/>
  <c r="AE2052" i="1"/>
  <c r="AE2051" i="1" s="1"/>
  <c r="AE2049" i="1"/>
  <c r="AE2047" i="1"/>
  <c r="AE2044" i="1"/>
  <c r="AE2043" i="1" s="1"/>
  <c r="AE2040" i="1"/>
  <c r="AE2039" i="1" s="1"/>
  <c r="AE2038" i="1" s="1"/>
  <c r="AE2034" i="1"/>
  <c r="AE2032" i="1"/>
  <c r="AE2030" i="1"/>
  <c r="AE2027" i="1"/>
  <c r="AE2026" i="1" s="1"/>
  <c r="AE2022" i="1"/>
  <c r="AE2020" i="1"/>
  <c r="AE2012" i="1"/>
  <c r="AE2011" i="1" s="1"/>
  <c r="AE2010" i="1" s="1"/>
  <c r="AE2009" i="1" s="1"/>
  <c r="AE2008" i="1" s="1"/>
  <c r="AE2007" i="1" s="1"/>
  <c r="AE2005" i="1"/>
  <c r="AE2004" i="1" s="1"/>
  <c r="AE2003" i="1" s="1"/>
  <c r="AE2002" i="1" s="1"/>
  <c r="AE2000" i="1"/>
  <c r="AE1999" i="1" s="1"/>
  <c r="AE1998" i="1" s="1"/>
  <c r="AE1997" i="1" s="1"/>
  <c r="AE1993" i="1"/>
  <c r="AE1992" i="1" s="1"/>
  <c r="AE1990" i="1"/>
  <c r="AE1989" i="1" s="1"/>
  <c r="AE1983" i="1"/>
  <c r="AE1982" i="1" s="1"/>
  <c r="AE1981" i="1" s="1"/>
  <c r="AE1980" i="1" s="1"/>
  <c r="AE1979" i="1" s="1"/>
  <c r="AE1978" i="1" s="1"/>
  <c r="AE1976" i="1"/>
  <c r="AE1974" i="1"/>
  <c r="AE1972" i="1"/>
  <c r="AE1966" i="1"/>
  <c r="AE1965" i="1" s="1"/>
  <c r="AE1964" i="1" s="1"/>
  <c r="AE1963" i="1" s="1"/>
  <c r="AE1961" i="1"/>
  <c r="AE1960" i="1" s="1"/>
  <c r="AE1958" i="1"/>
  <c r="AE1957" i="1" s="1"/>
  <c r="AE1955" i="1"/>
  <c r="AE1954" i="1" s="1"/>
  <c r="AE1950" i="1"/>
  <c r="AE1949" i="1" s="1"/>
  <c r="AE1948" i="1" s="1"/>
  <c r="AE1947" i="1" s="1"/>
  <c r="AE1945" i="1"/>
  <c r="AE1944" i="1" s="1"/>
  <c r="AE1943" i="1" s="1"/>
  <c r="AE1942" i="1" s="1"/>
  <c r="AE1938" i="1"/>
  <c r="AE1937" i="1" s="1"/>
  <c r="AE1936" i="1" s="1"/>
  <c r="AE1935" i="1" s="1"/>
  <c r="AE1933" i="1"/>
  <c r="AE1932" i="1" s="1"/>
  <c r="AE1931" i="1" s="1"/>
  <c r="AE1930" i="1" s="1"/>
  <c r="AE1927" i="1"/>
  <c r="AE1926" i="1" s="1"/>
  <c r="AE1925" i="1" s="1"/>
  <c r="AE1924" i="1" s="1"/>
  <c r="AE1922" i="1"/>
  <c r="AE1921" i="1" s="1"/>
  <c r="AE1920" i="1" s="1"/>
  <c r="AE1919" i="1" s="1"/>
  <c r="AE1917" i="1"/>
  <c r="AE1916" i="1" s="1"/>
  <c r="AE1914" i="1"/>
  <c r="AE1913" i="1" s="1"/>
  <c r="AE1911" i="1"/>
  <c r="AE1910" i="1" s="1"/>
  <c r="AE1904" i="1"/>
  <c r="AE1903" i="1" s="1"/>
  <c r="AE1901" i="1"/>
  <c r="AE1900" i="1" s="1"/>
  <c r="AE1896" i="1"/>
  <c r="AE1895" i="1" s="1"/>
  <c r="AE1894" i="1" s="1"/>
  <c r="AE1893" i="1" s="1"/>
  <c r="AE1890" i="1"/>
  <c r="AE1889" i="1" s="1"/>
  <c r="AE1888" i="1" s="1"/>
  <c r="AE1887" i="1" s="1"/>
  <c r="AE1886" i="1" s="1"/>
  <c r="AE1883" i="1"/>
  <c r="AE1882" i="1" s="1"/>
  <c r="AE1880" i="1"/>
  <c r="AE1879" i="1" s="1"/>
  <c r="AE1877" i="1"/>
  <c r="AE1876" i="1" s="1"/>
  <c r="AE1873" i="1"/>
  <c r="AE1872" i="1" s="1"/>
  <c r="AE1870" i="1"/>
  <c r="AE1869" i="1" s="1"/>
  <c r="AE1867" i="1"/>
  <c r="AE1866" i="1" s="1"/>
  <c r="AE1864" i="1"/>
  <c r="AE1863" i="1" s="1"/>
  <c r="AE1861" i="1"/>
  <c r="AE1860" i="1" s="1"/>
  <c r="AE1857" i="1"/>
  <c r="AE1856" i="1" s="1"/>
  <c r="AE1855" i="1" s="1"/>
  <c r="AE1851" i="1"/>
  <c r="AE1849" i="1"/>
  <c r="AE1846" i="1"/>
  <c r="AE1845" i="1" s="1"/>
  <c r="AE1841" i="1"/>
  <c r="AE1839" i="1"/>
  <c r="AE1831" i="1"/>
  <c r="AE1830" i="1" s="1"/>
  <c r="AE1829" i="1" s="1"/>
  <c r="AE1828" i="1" s="1"/>
  <c r="AE1826" i="1"/>
  <c r="AE1825" i="1" s="1"/>
  <c r="AE1824" i="1" s="1"/>
  <c r="AE1823" i="1" s="1"/>
  <c r="AE1819" i="1"/>
  <c r="AE1818" i="1" s="1"/>
  <c r="AE1817" i="1" s="1"/>
  <c r="AE1816" i="1" s="1"/>
  <c r="AE1814" i="1"/>
  <c r="AE1813" i="1" s="1"/>
  <c r="AE1812" i="1" s="1"/>
  <c r="AE1811" i="1" s="1"/>
  <c r="AE1807" i="1"/>
  <c r="AE1806" i="1" s="1"/>
  <c r="AE1804" i="1"/>
  <c r="AE1803" i="1" s="1"/>
  <c r="AE1797" i="1"/>
  <c r="AE1796" i="1" s="1"/>
  <c r="AE1795" i="1" s="1"/>
  <c r="AE1794" i="1" s="1"/>
  <c r="AE1793" i="1" s="1"/>
  <c r="AE1792" i="1" s="1"/>
  <c r="AE1790" i="1"/>
  <c r="AE1788" i="1"/>
  <c r="AE1786" i="1"/>
  <c r="AE1780" i="1"/>
  <c r="AE1779" i="1" s="1"/>
  <c r="AE1778" i="1" s="1"/>
  <c r="AE1777" i="1" s="1"/>
  <c r="AE1775" i="1"/>
  <c r="AE1774" i="1" s="1"/>
  <c r="AE1773" i="1" s="1"/>
  <c r="AE1772" i="1" s="1"/>
  <c r="AE1770" i="1"/>
  <c r="AE1769" i="1" s="1"/>
  <c r="AE1767" i="1"/>
  <c r="AE1765" i="1"/>
  <c r="AE1760" i="1"/>
  <c r="AE1759" i="1" s="1"/>
  <c r="AE1758" i="1" s="1"/>
  <c r="AE1757" i="1" s="1"/>
  <c r="AE1753" i="1"/>
  <c r="AE1752" i="1" s="1"/>
  <c r="AE1751" i="1" s="1"/>
  <c r="AE1750" i="1" s="1"/>
  <c r="AE1748" i="1"/>
  <c r="AE1747" i="1" s="1"/>
  <c r="AE1746" i="1" s="1"/>
  <c r="AE1745" i="1" s="1"/>
  <c r="AE1742" i="1"/>
  <c r="AE1741" i="1" s="1"/>
  <c r="AE1740" i="1" s="1"/>
  <c r="AE1739" i="1" s="1"/>
  <c r="AE1737" i="1"/>
  <c r="AE1736" i="1" s="1"/>
  <c r="AE1735" i="1" s="1"/>
  <c r="AE1734" i="1" s="1"/>
  <c r="AE1732" i="1"/>
  <c r="AE1731" i="1" s="1"/>
  <c r="AE1730" i="1" s="1"/>
  <c r="AE1729" i="1" s="1"/>
  <c r="AE1727" i="1"/>
  <c r="AE1726" i="1" s="1"/>
  <c r="AE1724" i="1"/>
  <c r="AE1723" i="1" s="1"/>
  <c r="AE1721" i="1"/>
  <c r="AE1720" i="1" s="1"/>
  <c r="AE1714" i="1"/>
  <c r="AE1713" i="1" s="1"/>
  <c r="AE1711" i="1"/>
  <c r="AE1710" i="1" s="1"/>
  <c r="AE1706" i="1"/>
  <c r="AE1705" i="1" s="1"/>
  <c r="AE1704" i="1" s="1"/>
  <c r="AE1703" i="1" s="1"/>
  <c r="AE1700" i="1"/>
  <c r="AE1699" i="1" s="1"/>
  <c r="AE1698" i="1" s="1"/>
  <c r="AE1697" i="1" s="1"/>
  <c r="AE1696" i="1" s="1"/>
  <c r="AE1693" i="1"/>
  <c r="AE1692" i="1" s="1"/>
  <c r="AE1691" i="1" s="1"/>
  <c r="AE1690" i="1" s="1"/>
  <c r="AE1688" i="1"/>
  <c r="AE1687" i="1" s="1"/>
  <c r="AE1685" i="1"/>
  <c r="AE1684" i="1" s="1"/>
  <c r="AE1682" i="1"/>
  <c r="AE1680" i="1"/>
  <c r="AE1676" i="1"/>
  <c r="AE1675" i="1" s="1"/>
  <c r="AE1673" i="1"/>
  <c r="AE1672" i="1" s="1"/>
  <c r="AE1670" i="1"/>
  <c r="AE1669" i="1" s="1"/>
  <c r="AE1667" i="1"/>
  <c r="AE1665" i="1"/>
  <c r="AE1662" i="1"/>
  <c r="AE1661" i="1" s="1"/>
  <c r="AE1658" i="1"/>
  <c r="AE1657" i="1" s="1"/>
  <c r="AE1656" i="1" s="1"/>
  <c r="AE1652" i="1"/>
  <c r="AE1650" i="1"/>
  <c r="AE1648" i="1"/>
  <c r="AE1645" i="1"/>
  <c r="AE1644" i="1" s="1"/>
  <c r="AE1640" i="1"/>
  <c r="AE1638" i="1"/>
  <c r="AE1630" i="1"/>
  <c r="AE1628" i="1"/>
  <c r="AE1623" i="1"/>
  <c r="AE1622" i="1" s="1"/>
  <c r="AE1621" i="1" s="1"/>
  <c r="AE1620" i="1" s="1"/>
  <c r="AE1617" i="1"/>
  <c r="AE1616" i="1" s="1"/>
  <c r="AE1615" i="1" s="1"/>
  <c r="AE1614" i="1" s="1"/>
  <c r="AE1613" i="1" s="1"/>
  <c r="AE1610" i="1"/>
  <c r="AE1608" i="1"/>
  <c r="AE1603" i="1"/>
  <c r="AE1602" i="1" s="1"/>
  <c r="AE1601" i="1" s="1"/>
  <c r="AE1600" i="1" s="1"/>
  <c r="AE1596" i="1"/>
  <c r="AE1595" i="1" s="1"/>
  <c r="AE1593" i="1"/>
  <c r="AE1592" i="1" s="1"/>
  <c r="AE1586" i="1"/>
  <c r="AE1585" i="1" s="1"/>
  <c r="AE1584" i="1" s="1"/>
  <c r="AE1583" i="1" s="1"/>
  <c r="AE1582" i="1" s="1"/>
  <c r="AE1581" i="1" s="1"/>
  <c r="AE1579" i="1"/>
  <c r="AE1577" i="1"/>
  <c r="AE1575" i="1"/>
  <c r="AE1569" i="1"/>
  <c r="AE1568" i="1" s="1"/>
  <c r="AE1567" i="1" s="1"/>
  <c r="AE1566" i="1" s="1"/>
  <c r="AE1564" i="1"/>
  <c r="AE1563" i="1" s="1"/>
  <c r="AE1562" i="1" s="1"/>
  <c r="AE1561" i="1" s="1"/>
  <c r="AE1559" i="1"/>
  <c r="AE1558" i="1" s="1"/>
  <c r="AE1556" i="1"/>
  <c r="AE1555" i="1" s="1"/>
  <c r="AE1553" i="1"/>
  <c r="AE1551" i="1"/>
  <c r="AE1546" i="1"/>
  <c r="AE1545" i="1" s="1"/>
  <c r="AE1544" i="1" s="1"/>
  <c r="AE1543" i="1" s="1"/>
  <c r="AE1540" i="1"/>
  <c r="AE1539" i="1" s="1"/>
  <c r="AE1538" i="1" s="1"/>
  <c r="AE1537" i="1" s="1"/>
  <c r="AE1536" i="1" s="1"/>
  <c r="AE1533" i="1"/>
  <c r="AE1532" i="1" s="1"/>
  <c r="AE1531" i="1" s="1"/>
  <c r="AE1530" i="1" s="1"/>
  <c r="AE1528" i="1"/>
  <c r="AE1527" i="1" s="1"/>
  <c r="AE1526" i="1" s="1"/>
  <c r="AE1525" i="1" s="1"/>
  <c r="AE1523" i="1"/>
  <c r="AE1522" i="1" s="1"/>
  <c r="AE1521" i="1" s="1"/>
  <c r="AE1520" i="1" s="1"/>
  <c r="AE1517" i="1"/>
  <c r="AE1516" i="1" s="1"/>
  <c r="AE1515" i="1" s="1"/>
  <c r="AE1514" i="1" s="1"/>
  <c r="AE1512" i="1"/>
  <c r="AE1511" i="1" s="1"/>
  <c r="AE1510" i="1" s="1"/>
  <c r="AE1509" i="1" s="1"/>
  <c r="AE1507" i="1"/>
  <c r="AE1506" i="1" s="1"/>
  <c r="AE1505" i="1" s="1"/>
  <c r="AE1504" i="1" s="1"/>
  <c r="AE1502" i="1"/>
  <c r="AE1501" i="1" s="1"/>
  <c r="AE1499" i="1"/>
  <c r="AE1498" i="1" s="1"/>
  <c r="AE1496" i="1"/>
  <c r="AE1495" i="1" s="1"/>
  <c r="AE1489" i="1"/>
  <c r="AE1488" i="1" s="1"/>
  <c r="AE1486" i="1"/>
  <c r="AE1485" i="1" s="1"/>
  <c r="AE1481" i="1"/>
  <c r="AE1480" i="1" s="1"/>
  <c r="AE1479" i="1" s="1"/>
  <c r="AE1478" i="1" s="1"/>
  <c r="AE1475" i="1"/>
  <c r="AE1474" i="1" s="1"/>
  <c r="AE1473" i="1" s="1"/>
  <c r="AE1472" i="1" s="1"/>
  <c r="AE1471" i="1" s="1"/>
  <c r="AE1468" i="1"/>
  <c r="AE1467" i="1" s="1"/>
  <c r="AE1465" i="1"/>
  <c r="AE1464" i="1" s="1"/>
  <c r="AE1462" i="1"/>
  <c r="AE1460" i="1"/>
  <c r="AE1456" i="1"/>
  <c r="AE1455" i="1" s="1"/>
  <c r="AE1453" i="1"/>
  <c r="AE1452" i="1" s="1"/>
  <c r="AE1450" i="1"/>
  <c r="AE1449" i="1" s="1"/>
  <c r="AE1447" i="1"/>
  <c r="AE1445" i="1"/>
  <c r="AE1442" i="1"/>
  <c r="AE1441" i="1" s="1"/>
  <c r="AE1438" i="1"/>
  <c r="AE1437" i="1" s="1"/>
  <c r="AE1436" i="1" s="1"/>
  <c r="AE1432" i="1"/>
  <c r="AE1430" i="1"/>
  <c r="AE1427" i="1"/>
  <c r="AE1426" i="1" s="1"/>
  <c r="AE1422" i="1"/>
  <c r="AE1420" i="1"/>
  <c r="AE1412" i="1"/>
  <c r="AE1411" i="1" s="1"/>
  <c r="AE1410" i="1" s="1"/>
  <c r="AE1409" i="1" s="1"/>
  <c r="AE1407" i="1"/>
  <c r="AE1406" i="1" s="1"/>
  <c r="AE1405" i="1" s="1"/>
  <c r="AE1404" i="1" s="1"/>
  <c r="AE1401" i="1"/>
  <c r="AE1400" i="1" s="1"/>
  <c r="AE1399" i="1" s="1"/>
  <c r="AE1398" i="1" s="1"/>
  <c r="AE1397" i="1" s="1"/>
  <c r="AE1394" i="1"/>
  <c r="AE1393" i="1" s="1"/>
  <c r="AE1392" i="1" s="1"/>
  <c r="AE1391" i="1" s="1"/>
  <c r="AE1389" i="1"/>
  <c r="AE1388" i="1" s="1"/>
  <c r="AE1387" i="1" s="1"/>
  <c r="AE1386" i="1" s="1"/>
  <c r="AE1382" i="1"/>
  <c r="AE1381" i="1" s="1"/>
  <c r="AE1379" i="1"/>
  <c r="AE1378" i="1" s="1"/>
  <c r="AE1372" i="1"/>
  <c r="AE1371" i="1" s="1"/>
  <c r="AE1370" i="1" s="1"/>
  <c r="AE1369" i="1" s="1"/>
  <c r="AE1368" i="1" s="1"/>
  <c r="AE1367" i="1" s="1"/>
  <c r="AE1365" i="1"/>
  <c r="AE1363" i="1"/>
  <c r="AE1361" i="1"/>
  <c r="AE1355" i="1"/>
  <c r="AE1354" i="1" s="1"/>
  <c r="AE1353" i="1" s="1"/>
  <c r="AE1352" i="1" s="1"/>
  <c r="AE1350" i="1"/>
  <c r="AE1349" i="1" s="1"/>
  <c r="AE1348" i="1" s="1"/>
  <c r="AE1347" i="1" s="1"/>
  <c r="AE1345" i="1"/>
  <c r="AE1344" i="1" s="1"/>
  <c r="AE1342" i="1"/>
  <c r="AE1340" i="1"/>
  <c r="AE1335" i="1"/>
  <c r="AE1334" i="1" s="1"/>
  <c r="AE1333" i="1" s="1"/>
  <c r="AE1332" i="1" s="1"/>
  <c r="AE1330" i="1"/>
  <c r="AE1329" i="1" s="1"/>
  <c r="AE1328" i="1" s="1"/>
  <c r="AE1327" i="1" s="1"/>
  <c r="AE1324" i="1"/>
  <c r="AE1322" i="1"/>
  <c r="AE1320" i="1"/>
  <c r="AE1313" i="1"/>
  <c r="AE1312" i="1" s="1"/>
  <c r="AE1311" i="1" s="1"/>
  <c r="AE1310" i="1" s="1"/>
  <c r="AE1308" i="1"/>
  <c r="AE1307" i="1" s="1"/>
  <c r="AE1306" i="1" s="1"/>
  <c r="AE1305" i="1" s="1"/>
  <c r="AE1302" i="1"/>
  <c r="AE1301" i="1" s="1"/>
  <c r="AE1300" i="1" s="1"/>
  <c r="AE1299" i="1" s="1"/>
  <c r="AE1297" i="1"/>
  <c r="AE1296" i="1" s="1"/>
  <c r="AE1295" i="1" s="1"/>
  <c r="AE1294" i="1" s="1"/>
  <c r="AE1292" i="1"/>
  <c r="AE1291" i="1" s="1"/>
  <c r="AE1290" i="1" s="1"/>
  <c r="AE1289" i="1" s="1"/>
  <c r="AE1287" i="1"/>
  <c r="AE1286" i="1" s="1"/>
  <c r="AE1284" i="1"/>
  <c r="AE1283" i="1" s="1"/>
  <c r="AE1281" i="1"/>
  <c r="AE1280" i="1" s="1"/>
  <c r="AE1274" i="1"/>
  <c r="AE1272" i="1"/>
  <c r="AE1267" i="1"/>
  <c r="AE1266" i="1" s="1"/>
  <c r="AE1265" i="1" s="1"/>
  <c r="AE1264" i="1" s="1"/>
  <c r="AE1261" i="1"/>
  <c r="AE1260" i="1" s="1"/>
  <c r="AE1259" i="1" s="1"/>
  <c r="AE1258" i="1" s="1"/>
  <c r="AE1257" i="1" s="1"/>
  <c r="AE1254" i="1"/>
  <c r="AE1253" i="1" s="1"/>
  <c r="AE1252" i="1" s="1"/>
  <c r="AE1251" i="1" s="1"/>
  <c r="AE1249" i="1"/>
  <c r="AE1248" i="1" s="1"/>
  <c r="AE1246" i="1"/>
  <c r="AE1245" i="1" s="1"/>
  <c r="AE1243" i="1"/>
  <c r="AE1241" i="1"/>
  <c r="AE1237" i="1"/>
  <c r="AE1236" i="1" s="1"/>
  <c r="AE1234" i="1"/>
  <c r="AE1233" i="1" s="1"/>
  <c r="AE1231" i="1"/>
  <c r="AE1230" i="1" s="1"/>
  <c r="AE1228" i="1"/>
  <c r="AE1226" i="1"/>
  <c r="AE1223" i="1"/>
  <c r="AE1222" i="1" s="1"/>
  <c r="AE1219" i="1"/>
  <c r="AE1218" i="1" s="1"/>
  <c r="AE1217" i="1" s="1"/>
  <c r="AE1213" i="1"/>
  <c r="AE1211" i="1"/>
  <c r="AE1209" i="1"/>
  <c r="AE1206" i="1"/>
  <c r="AE1205" i="1" s="1"/>
  <c r="AE1201" i="1"/>
  <c r="AE1199" i="1"/>
  <c r="AE1191" i="1"/>
  <c r="AE1190" i="1" s="1"/>
  <c r="AE1189" i="1" s="1"/>
  <c r="AE1188" i="1" s="1"/>
  <c r="AE1186" i="1"/>
  <c r="AE1185" i="1" s="1"/>
  <c r="AE1184" i="1" s="1"/>
  <c r="AE1183" i="1" s="1"/>
  <c r="AE1179" i="1"/>
  <c r="AE1178" i="1" s="1"/>
  <c r="AE1177" i="1" s="1"/>
  <c r="AE1176" i="1" s="1"/>
  <c r="AE1174" i="1"/>
  <c r="AE1173" i="1" s="1"/>
  <c r="AE1172" i="1" s="1"/>
  <c r="AE1171" i="1" s="1"/>
  <c r="AE1167" i="1"/>
  <c r="AE1166" i="1" s="1"/>
  <c r="AE1164" i="1"/>
  <c r="AE1163" i="1" s="1"/>
  <c r="AE1157" i="1"/>
  <c r="AE1156" i="1" s="1"/>
  <c r="AE1155" i="1" s="1"/>
  <c r="AE1154" i="1" s="1"/>
  <c r="AE1153" i="1" s="1"/>
  <c r="AE1152" i="1" s="1"/>
  <c r="AE1150" i="1"/>
  <c r="AE1148" i="1"/>
  <c r="AE1146" i="1"/>
  <c r="AE1140" i="1"/>
  <c r="AE1139" i="1" s="1"/>
  <c r="AE1138" i="1" s="1"/>
  <c r="AE1137" i="1" s="1"/>
  <c r="AE1135" i="1"/>
  <c r="AE1134" i="1" s="1"/>
  <c r="AE1133" i="1" s="1"/>
  <c r="AE1132" i="1" s="1"/>
  <c r="AE1130" i="1"/>
  <c r="AE1129" i="1" s="1"/>
  <c r="AE1127" i="1"/>
  <c r="AE1126" i="1" s="1"/>
  <c r="AE1124" i="1"/>
  <c r="AE1123" i="1" s="1"/>
  <c r="AE1119" i="1"/>
  <c r="AE1118" i="1" s="1"/>
  <c r="AE1117" i="1" s="1"/>
  <c r="AE1116" i="1" s="1"/>
  <c r="AE1112" i="1"/>
  <c r="AE1111" i="1" s="1"/>
  <c r="AE1110" i="1" s="1"/>
  <c r="AE1109" i="1" s="1"/>
  <c r="AE1107" i="1"/>
  <c r="AE1106" i="1" s="1"/>
  <c r="AE1105" i="1" s="1"/>
  <c r="AE1104" i="1" s="1"/>
  <c r="AE1102" i="1"/>
  <c r="AE1101" i="1" s="1"/>
  <c r="AE1100" i="1" s="1"/>
  <c r="AE1099" i="1" s="1"/>
  <c r="AE1096" i="1"/>
  <c r="AE1095" i="1" s="1"/>
  <c r="AE1094" i="1" s="1"/>
  <c r="AE1093" i="1" s="1"/>
  <c r="AE1091" i="1"/>
  <c r="AE1090" i="1" s="1"/>
  <c r="AE1089" i="1" s="1"/>
  <c r="AE1088" i="1" s="1"/>
  <c r="AE1086" i="1"/>
  <c r="AE1085" i="1" s="1"/>
  <c r="AE1084" i="1" s="1"/>
  <c r="AE1083" i="1" s="1"/>
  <c r="AE1081" i="1"/>
  <c r="AE1080" i="1" s="1"/>
  <c r="AE1078" i="1"/>
  <c r="AE1077" i="1" s="1"/>
  <c r="AE1075" i="1"/>
  <c r="AE1074" i="1" s="1"/>
  <c r="AE1068" i="1"/>
  <c r="AE1067" i="1" s="1"/>
  <c r="AE1065" i="1"/>
  <c r="AE1064" i="1" s="1"/>
  <c r="AE1060" i="1"/>
  <c r="AE1059" i="1" s="1"/>
  <c r="AE1058" i="1" s="1"/>
  <c r="AE1057" i="1" s="1"/>
  <c r="AE1054" i="1"/>
  <c r="AE1053" i="1" s="1"/>
  <c r="AE1052" i="1" s="1"/>
  <c r="AE1051" i="1" s="1"/>
  <c r="AE1050" i="1" s="1"/>
  <c r="AE1047" i="1"/>
  <c r="AE1046" i="1" s="1"/>
  <c r="AE1044" i="1"/>
  <c r="AE1043" i="1" s="1"/>
  <c r="AE1041" i="1"/>
  <c r="AE1039" i="1"/>
  <c r="AE1035" i="1"/>
  <c r="AE1034" i="1" s="1"/>
  <c r="AE1032" i="1"/>
  <c r="AE1031" i="1" s="1"/>
  <c r="AE1029" i="1"/>
  <c r="AE1028" i="1" s="1"/>
  <c r="AE1026" i="1"/>
  <c r="AE1024" i="1"/>
  <c r="AE1021" i="1"/>
  <c r="AE1020" i="1" s="1"/>
  <c r="AE1017" i="1"/>
  <c r="AE1016" i="1" s="1"/>
  <c r="AE1015" i="1" s="1"/>
  <c r="AE1011" i="1"/>
  <c r="AE1009" i="1"/>
  <c r="AE1007" i="1"/>
  <c r="AE1004" i="1"/>
  <c r="AE1003" i="1" s="1"/>
  <c r="AE999" i="1"/>
  <c r="AE997" i="1"/>
  <c r="AE989" i="1"/>
  <c r="AE988" i="1" s="1"/>
  <c r="AE987" i="1" s="1"/>
  <c r="AE986" i="1" s="1"/>
  <c r="AE985" i="1" s="1"/>
  <c r="AE984" i="1" s="1"/>
  <c r="AE982" i="1"/>
  <c r="AE981" i="1" s="1"/>
  <c r="AE980" i="1" s="1"/>
  <c r="AE979" i="1" s="1"/>
  <c r="AE978" i="1" s="1"/>
  <c r="AE977" i="1" s="1"/>
  <c r="AE975" i="1"/>
  <c r="AE974" i="1" s="1"/>
  <c r="AE972" i="1"/>
  <c r="AE971" i="1" s="1"/>
  <c r="AE965" i="1"/>
  <c r="AE964" i="1" s="1"/>
  <c r="AE963" i="1" s="1"/>
  <c r="AE962" i="1" s="1"/>
  <c r="AE961" i="1" s="1"/>
  <c r="AE960" i="1" s="1"/>
  <c r="AE958" i="1"/>
  <c r="AE956" i="1"/>
  <c r="AE954" i="1"/>
  <c r="AE948" i="1"/>
  <c r="AE947" i="1" s="1"/>
  <c r="AE946" i="1" s="1"/>
  <c r="AE945" i="1" s="1"/>
  <c r="AE943" i="1"/>
  <c r="AE942" i="1" s="1"/>
  <c r="AE941" i="1" s="1"/>
  <c r="AE940" i="1" s="1"/>
  <c r="AE938" i="1"/>
  <c r="AE937" i="1" s="1"/>
  <c r="AE935" i="1"/>
  <c r="AE934" i="1" s="1"/>
  <c r="AE932" i="1"/>
  <c r="AE931" i="1" s="1"/>
  <c r="AE927" i="1"/>
  <c r="AE926" i="1" s="1"/>
  <c r="AE925" i="1" s="1"/>
  <c r="AE924" i="1" s="1"/>
  <c r="AE922" i="1"/>
  <c r="AE921" i="1" s="1"/>
  <c r="AE920" i="1" s="1"/>
  <c r="AE919" i="1" s="1"/>
  <c r="AE915" i="1"/>
  <c r="AE914" i="1" s="1"/>
  <c r="AE913" i="1" s="1"/>
  <c r="AE912" i="1" s="1"/>
  <c r="AE910" i="1"/>
  <c r="AE909" i="1" s="1"/>
  <c r="AE908" i="1" s="1"/>
  <c r="AE907" i="1" s="1"/>
  <c r="AE905" i="1"/>
  <c r="AE904" i="1" s="1"/>
  <c r="AE903" i="1" s="1"/>
  <c r="AE902" i="1" s="1"/>
  <c r="AE899" i="1"/>
  <c r="AE898" i="1" s="1"/>
  <c r="AE897" i="1" s="1"/>
  <c r="AE896" i="1" s="1"/>
  <c r="AE894" i="1"/>
  <c r="AE893" i="1" s="1"/>
  <c r="AE892" i="1" s="1"/>
  <c r="AE891" i="1" s="1"/>
  <c r="AE889" i="1"/>
  <c r="AE888" i="1" s="1"/>
  <c r="AE887" i="1" s="1"/>
  <c r="AE886" i="1" s="1"/>
  <c r="AE884" i="1"/>
  <c r="AE883" i="1" s="1"/>
  <c r="AE881" i="1"/>
  <c r="AE880" i="1" s="1"/>
  <c r="AE878" i="1"/>
  <c r="AE877" i="1" s="1"/>
  <c r="AE871" i="1"/>
  <c r="AE870" i="1" s="1"/>
  <c r="AE869" i="1" s="1"/>
  <c r="AE868" i="1" s="1"/>
  <c r="AE866" i="1"/>
  <c r="AE865" i="1" s="1"/>
  <c r="AE864" i="1" s="1"/>
  <c r="AE863" i="1" s="1"/>
  <c r="AE860" i="1"/>
  <c r="AE859" i="1" s="1"/>
  <c r="AE858" i="1" s="1"/>
  <c r="AE857" i="1" s="1"/>
  <c r="AE856" i="1" s="1"/>
  <c r="AE853" i="1"/>
  <c r="AE852" i="1" s="1"/>
  <c r="AE850" i="1"/>
  <c r="AE849" i="1" s="1"/>
  <c r="AE847" i="1"/>
  <c r="AE845" i="1"/>
  <c r="AE841" i="1"/>
  <c r="AE840" i="1" s="1"/>
  <c r="AE838" i="1"/>
  <c r="AE837" i="1" s="1"/>
  <c r="AE835" i="1"/>
  <c r="AE834" i="1" s="1"/>
  <c r="AE832" i="1"/>
  <c r="AE830" i="1"/>
  <c r="AE827" i="1"/>
  <c r="AE826" i="1" s="1"/>
  <c r="AE823" i="1"/>
  <c r="AE822" i="1" s="1"/>
  <c r="AE821" i="1" s="1"/>
  <c r="AE817" i="1"/>
  <c r="AE815" i="1"/>
  <c r="AE813" i="1"/>
  <c r="AE810" i="1"/>
  <c r="AE809" i="1" s="1"/>
  <c r="AE805" i="1"/>
  <c r="AE803" i="1"/>
  <c r="AE794" i="1"/>
  <c r="AE793" i="1" s="1"/>
  <c r="AE792" i="1" s="1"/>
  <c r="AE790" i="1"/>
  <c r="AE788" i="1"/>
  <c r="AE783" i="1"/>
  <c r="AE782" i="1" s="1"/>
  <c r="AE781" i="1" s="1"/>
  <c r="AE779" i="1"/>
  <c r="AE777" i="1"/>
  <c r="AE771" i="1"/>
  <c r="AE769" i="1"/>
  <c r="AE762" i="1"/>
  <c r="AE760" i="1"/>
  <c r="AE756" i="1"/>
  <c r="AE754" i="1"/>
  <c r="AE747" i="1"/>
  <c r="AE746" i="1" s="1"/>
  <c r="AE745" i="1" s="1"/>
  <c r="AE742" i="1"/>
  <c r="AE741" i="1" s="1"/>
  <c r="AE738" i="1"/>
  <c r="AE737" i="1" s="1"/>
  <c r="AE735" i="1"/>
  <c r="AE734" i="1" s="1"/>
  <c r="AE731" i="1"/>
  <c r="AE730" i="1" s="1"/>
  <c r="AE726" i="1"/>
  <c r="AE725" i="1" s="1"/>
  <c r="AE721" i="1"/>
  <c r="AE720" i="1" s="1"/>
  <c r="AE719" i="1" s="1"/>
  <c r="AE714" i="1"/>
  <c r="AE712" i="1"/>
  <c r="AE710" i="1"/>
  <c r="AE707" i="1"/>
  <c r="AE706" i="1" s="1"/>
  <c r="AE701" i="1"/>
  <c r="AE700" i="1" s="1"/>
  <c r="AE697" i="1"/>
  <c r="AE696" i="1" s="1"/>
  <c r="AE691" i="1"/>
  <c r="AE690" i="1" s="1"/>
  <c r="AE689" i="1" s="1"/>
  <c r="AE686" i="1"/>
  <c r="AE684" i="1"/>
  <c r="AE679" i="1"/>
  <c r="AE678" i="1" s="1"/>
  <c r="AE677" i="1" s="1"/>
  <c r="AE676" i="1" s="1"/>
  <c r="AE674" i="1"/>
  <c r="AE673" i="1" s="1"/>
  <c r="AE672" i="1" s="1"/>
  <c r="AE671" i="1" s="1"/>
  <c r="AE669" i="1"/>
  <c r="AE668" i="1" s="1"/>
  <c r="AE665" i="1"/>
  <c r="AE663" i="1"/>
  <c r="AE660" i="1"/>
  <c r="AE657" i="1"/>
  <c r="AE655" i="1"/>
  <c r="AE653" i="1"/>
  <c r="AE649" i="1"/>
  <c r="AE648" i="1" s="1"/>
  <c r="AE647" i="1" s="1"/>
  <c r="AE642" i="1"/>
  <c r="AE641" i="1" s="1"/>
  <c r="AE640" i="1" s="1"/>
  <c r="AE639" i="1" s="1"/>
  <c r="AE638" i="1" s="1"/>
  <c r="AE636" i="1"/>
  <c r="AE635" i="1" s="1"/>
  <c r="AE634" i="1" s="1"/>
  <c r="AE633" i="1" s="1"/>
  <c r="AE631" i="1"/>
  <c r="AE630" i="1" s="1"/>
  <c r="AE629" i="1" s="1"/>
  <c r="AE628" i="1" s="1"/>
  <c r="AE625" i="1"/>
  <c r="AE624" i="1" s="1"/>
  <c r="AE623" i="1" s="1"/>
  <c r="AE622" i="1" s="1"/>
  <c r="AE620" i="1"/>
  <c r="AE619" i="1" s="1"/>
  <c r="AE616" i="1"/>
  <c r="AE615" i="1" s="1"/>
  <c r="AE612" i="1"/>
  <c r="AE610" i="1"/>
  <c r="AE608" i="1"/>
  <c r="AE606" i="1"/>
  <c r="AE602" i="1"/>
  <c r="AE601" i="1" s="1"/>
  <c r="AE599" i="1"/>
  <c r="AE598" i="1" s="1"/>
  <c r="AE596" i="1"/>
  <c r="AE595" i="1" s="1"/>
  <c r="AE593" i="1"/>
  <c r="AE592" i="1" s="1"/>
  <c r="AE589" i="1"/>
  <c r="AE588" i="1" s="1"/>
  <c r="AE585" i="1"/>
  <c r="AE584" i="1" s="1"/>
  <c r="AE582" i="1"/>
  <c r="AE581" i="1" s="1"/>
  <c r="AE578" i="1"/>
  <c r="AE577" i="1" s="1"/>
  <c r="AE575" i="1"/>
  <c r="AE574" i="1" s="1"/>
  <c r="AE572" i="1"/>
  <c r="AE571" i="1" s="1"/>
  <c r="AE569" i="1"/>
  <c r="AE568" i="1" s="1"/>
  <c r="AE566" i="1"/>
  <c r="AE565" i="1" s="1"/>
  <c r="AE563" i="1"/>
  <c r="AE562" i="1" s="1"/>
  <c r="AE560" i="1"/>
  <c r="AE559" i="1" s="1"/>
  <c r="AE557" i="1"/>
  <c r="AE556" i="1" s="1"/>
  <c r="AE554" i="1"/>
  <c r="AE553" i="1" s="1"/>
  <c r="AE551" i="1"/>
  <c r="AE550" i="1" s="1"/>
  <c r="AE547" i="1"/>
  <c r="AE546" i="1" s="1"/>
  <c r="AE543" i="1"/>
  <c r="AE542" i="1" s="1"/>
  <c r="AE541" i="1" s="1"/>
  <c r="AE536" i="1"/>
  <c r="AE535" i="1" s="1"/>
  <c r="AE534" i="1" s="1"/>
  <c r="AE533" i="1" s="1"/>
  <c r="AE529" i="1"/>
  <c r="AE525" i="1"/>
  <c r="AE522" i="1"/>
  <c r="AE521" i="1" s="1"/>
  <c r="AE518" i="1"/>
  <c r="AE517" i="1" s="1"/>
  <c r="AE515" i="1"/>
  <c r="AE514" i="1" s="1"/>
  <c r="AE511" i="1"/>
  <c r="AE510" i="1" s="1"/>
  <c r="AE507" i="1"/>
  <c r="AE506" i="1" s="1"/>
  <c r="AE503" i="1"/>
  <c r="AE502" i="1" s="1"/>
  <c r="AE497" i="1"/>
  <c r="AE496" i="1" s="1"/>
  <c r="AE493" i="1"/>
  <c r="AE492" i="1" s="1"/>
  <c r="AE485" i="1"/>
  <c r="AE484" i="1" s="1"/>
  <c r="AE483" i="1" s="1"/>
  <c r="AE482" i="1" s="1"/>
  <c r="AE481" i="1" s="1"/>
  <c r="AE478" i="1"/>
  <c r="AE477" i="1" s="1"/>
  <c r="AE474" i="1"/>
  <c r="AE473" i="1" s="1"/>
  <c r="AE467" i="1"/>
  <c r="AE465" i="1"/>
  <c r="AE463" i="1"/>
  <c r="AE460" i="1"/>
  <c r="AE459" i="1" s="1"/>
  <c r="AE453" i="1"/>
  <c r="AE452" i="1" s="1"/>
  <c r="AE451" i="1" s="1"/>
  <c r="AE450" i="1" s="1"/>
  <c r="AE448" i="1"/>
  <c r="AE447" i="1" s="1"/>
  <c r="AE446" i="1" s="1"/>
  <c r="AE444" i="1"/>
  <c r="AE443" i="1" s="1"/>
  <c r="AE442" i="1" s="1"/>
  <c r="AE439" i="1"/>
  <c r="AE438" i="1" s="1"/>
  <c r="AE437" i="1" s="1"/>
  <c r="AE434" i="1"/>
  <c r="AE433" i="1" s="1"/>
  <c r="AE432" i="1" s="1"/>
  <c r="AE429" i="1"/>
  <c r="AE428" i="1" s="1"/>
  <c r="AE427" i="1" s="1"/>
  <c r="AE425" i="1"/>
  <c r="AE421" i="1"/>
  <c r="AE419" i="1"/>
  <c r="AE413" i="1"/>
  <c r="AE412" i="1" s="1"/>
  <c r="AE411" i="1" s="1"/>
  <c r="AE409" i="1"/>
  <c r="AE408" i="1" s="1"/>
  <c r="AE407" i="1" s="1"/>
  <c r="AE402" i="1"/>
  <c r="AE401" i="1" s="1"/>
  <c r="AE400" i="1" s="1"/>
  <c r="AE399" i="1" s="1"/>
  <c r="AE397" i="1"/>
  <c r="AE396" i="1" s="1"/>
  <c r="AE395" i="1" s="1"/>
  <c r="AE393" i="1"/>
  <c r="AE392" i="1" s="1"/>
  <c r="AE391" i="1" s="1"/>
  <c r="AE388" i="1"/>
  <c r="AE387" i="1" s="1"/>
  <c r="AE385" i="1"/>
  <c r="AE383" i="1"/>
  <c r="AE377" i="1"/>
  <c r="AE376" i="1" s="1"/>
  <c r="AE375" i="1" s="1"/>
  <c r="AE374" i="1" s="1"/>
  <c r="AE372" i="1"/>
  <c r="AE371" i="1" s="1"/>
  <c r="AE369" i="1"/>
  <c r="AE367" i="1"/>
  <c r="AE364" i="1"/>
  <c r="AE362" i="1"/>
  <c r="AE359" i="1"/>
  <c r="AE358" i="1" s="1"/>
  <c r="AE354" i="1"/>
  <c r="AE353" i="1" s="1"/>
  <c r="AE352" i="1" s="1"/>
  <c r="AE351" i="1" s="1"/>
  <c r="AE349" i="1"/>
  <c r="AE348" i="1" s="1"/>
  <c r="AE347" i="1" s="1"/>
  <c r="AE346" i="1" s="1"/>
  <c r="AE343" i="1"/>
  <c r="AE342" i="1" s="1"/>
  <c r="AE341" i="1" s="1"/>
  <c r="AE339" i="1"/>
  <c r="AE338" i="1" s="1"/>
  <c r="AE337" i="1" s="1"/>
  <c r="AE331" i="1"/>
  <c r="AE330" i="1" s="1"/>
  <c r="AE329" i="1" s="1"/>
  <c r="AE328" i="1" s="1"/>
  <c r="AE325" i="1"/>
  <c r="AE324" i="1" s="1"/>
  <c r="AE321" i="1"/>
  <c r="AE320" i="1" s="1"/>
  <c r="AE314" i="1"/>
  <c r="AE312" i="1"/>
  <c r="AE310" i="1"/>
  <c r="AE307" i="1"/>
  <c r="AE305" i="1"/>
  <c r="AE303" i="1"/>
  <c r="AE300" i="1"/>
  <c r="AE299" i="1" s="1"/>
  <c r="AE297" i="1"/>
  <c r="AE295" i="1"/>
  <c r="AE293" i="1"/>
  <c r="AE290" i="1"/>
  <c r="AE284" i="1"/>
  <c r="AE283" i="1" s="1"/>
  <c r="AE282" i="1" s="1"/>
  <c r="AE281" i="1" s="1"/>
  <c r="AE280" i="1" s="1"/>
  <c r="AE278" i="1"/>
  <c r="AE277" i="1" s="1"/>
  <c r="AE273" i="1" s="1"/>
  <c r="AE272" i="1" s="1"/>
  <c r="AE270" i="1"/>
  <c r="AE269" i="1" s="1"/>
  <c r="AE268" i="1" s="1"/>
  <c r="AE267" i="1" s="1"/>
  <c r="AE263" i="1"/>
  <c r="AE262" i="1" s="1"/>
  <c r="AE260" i="1"/>
  <c r="AE259" i="1" s="1"/>
  <c r="AE257" i="1"/>
  <c r="AE255" i="1"/>
  <c r="AE254" i="1" s="1"/>
  <c r="AE251" i="1"/>
  <c r="AE250" i="1" s="1"/>
  <c r="AE245" i="1"/>
  <c r="AE244" i="1" s="1"/>
  <c r="AE241" i="1"/>
  <c r="AE240" i="1" s="1"/>
  <c r="AE230" i="1"/>
  <c r="AE228" i="1"/>
  <c r="AE226" i="1"/>
  <c r="AE223" i="1"/>
  <c r="AE222" i="1" s="1"/>
  <c r="AE217" i="1"/>
  <c r="AE216" i="1" s="1"/>
  <c r="AE214" i="1"/>
  <c r="AE212" i="1"/>
  <c r="AE210" i="1"/>
  <c r="AE205" i="1"/>
  <c r="AE204" i="1" s="1"/>
  <c r="AE202" i="1"/>
  <c r="AE201" i="1" s="1"/>
  <c r="AE199" i="1"/>
  <c r="AE198" i="1" s="1"/>
  <c r="AE192" i="1"/>
  <c r="AE191" i="1" s="1"/>
  <c r="AE189" i="1"/>
  <c r="AE188" i="1" s="1"/>
  <c r="AE186" i="1"/>
  <c r="AE184" i="1"/>
  <c r="AE182" i="1"/>
  <c r="AE174" i="1"/>
  <c r="AE172" i="1"/>
  <c r="AE170" i="1"/>
  <c r="AE162" i="1"/>
  <c r="AE161" i="1" s="1"/>
  <c r="AE159" i="1"/>
  <c r="AE158" i="1" s="1"/>
  <c r="AE155" i="1"/>
  <c r="AE154" i="1" s="1"/>
  <c r="AE152" i="1"/>
  <c r="AE151" i="1" s="1"/>
  <c r="AE149" i="1"/>
  <c r="AE148" i="1" s="1"/>
  <c r="AE146" i="1"/>
  <c r="AE144" i="1"/>
  <c r="AE141" i="1"/>
  <c r="AE138" i="1" s="1"/>
  <c r="AE132" i="1"/>
  <c r="AE130" i="1"/>
  <c r="AE128" i="1"/>
  <c r="AE125" i="1"/>
  <c r="AE124" i="1" s="1"/>
  <c r="AE117" i="1"/>
  <c r="AE116" i="1" s="1"/>
  <c r="AE114" i="1"/>
  <c r="AE113" i="1" s="1"/>
  <c r="AE110" i="1"/>
  <c r="AE109" i="1" s="1"/>
  <c r="AE108" i="1" s="1"/>
  <c r="AE105" i="1"/>
  <c r="AE104" i="1" s="1"/>
  <c r="AE103" i="1" s="1"/>
  <c r="AE101" i="1"/>
  <c r="AE100" i="1" s="1"/>
  <c r="AE99" i="1" s="1"/>
  <c r="AE95" i="1"/>
  <c r="AE94" i="1" s="1"/>
  <c r="AE93" i="1" s="1"/>
  <c r="AE92" i="1" s="1"/>
  <c r="AE91" i="1" s="1"/>
  <c r="AE89" i="1"/>
  <c r="AE87" i="1"/>
  <c r="AE85" i="1"/>
  <c r="AE82" i="1"/>
  <c r="AE81" i="1" s="1"/>
  <c r="AE74" i="1"/>
  <c r="AE73" i="1" s="1"/>
  <c r="AE71" i="1"/>
  <c r="AE70" i="1" s="1"/>
  <c r="AE64" i="1"/>
  <c r="AE62" i="1"/>
  <c r="AE60" i="1"/>
  <c r="AE57" i="1"/>
  <c r="AE56" i="1" s="1"/>
  <c r="AE49" i="1"/>
  <c r="AE48" i="1" s="1"/>
  <c r="AE47" i="1" s="1"/>
  <c r="AE45" i="1"/>
  <c r="AE44" i="1" s="1"/>
  <c r="AE43" i="1" s="1"/>
  <c r="AE40" i="1"/>
  <c r="AE39" i="1" s="1"/>
  <c r="AE36" i="1"/>
  <c r="AE34" i="1"/>
  <c r="AE32" i="1"/>
  <c r="AE28" i="1"/>
  <c r="AE27" i="1" s="1"/>
  <c r="AE25" i="1"/>
  <c r="AE23" i="1"/>
  <c r="AL3577" i="1"/>
  <c r="AL3576" i="1" s="1"/>
  <c r="AL3574" i="1"/>
  <c r="AL3573" i="1" s="1"/>
  <c r="AL3571" i="1"/>
  <c r="AL3570" i="1" s="1"/>
  <c r="AL3567" i="1"/>
  <c r="AL3565" i="1"/>
  <c r="AL3558" i="1"/>
  <c r="AL3557" i="1" s="1"/>
  <c r="AL3556" i="1" s="1"/>
  <c r="AL3555" i="1" s="1"/>
  <c r="AL3553" i="1"/>
  <c r="AL3551" i="1"/>
  <c r="AL3549" i="1"/>
  <c r="AL3546" i="1"/>
  <c r="AL3545" i="1" s="1"/>
  <c r="AL3538" i="1"/>
  <c r="AL3536" i="1"/>
  <c r="AL3533" i="1"/>
  <c r="AL3532" i="1" s="1"/>
  <c r="AL3527" i="1"/>
  <c r="AL3525" i="1"/>
  <c r="AL3522" i="1"/>
  <c r="AL3521" i="1" s="1"/>
  <c r="AL3519" i="1"/>
  <c r="AL3518" i="1" s="1"/>
  <c r="AL3514" i="1"/>
  <c r="AL3513" i="1" s="1"/>
  <c r="AL3512" i="1" s="1"/>
  <c r="AL3511" i="1" s="1"/>
  <c r="AL3507" i="1"/>
  <c r="AL3505" i="1"/>
  <c r="AL3503" i="1"/>
  <c r="AL3497" i="1"/>
  <c r="AL3496" i="1" s="1"/>
  <c r="AL3494" i="1"/>
  <c r="AL3493" i="1" s="1"/>
  <c r="AL3491" i="1"/>
  <c r="AL3490" i="1" s="1"/>
  <c r="AL3488" i="1"/>
  <c r="AL3487" i="1" s="1"/>
  <c r="AL3484" i="1"/>
  <c r="AL3482" i="1"/>
  <c r="AL3477" i="1"/>
  <c r="AL3475" i="1"/>
  <c r="AL3474" i="1" s="1"/>
  <c r="AL3472" i="1"/>
  <c r="AL3471" i="1" s="1"/>
  <c r="AL3469" i="1"/>
  <c r="AL3468" i="1" s="1"/>
  <c r="AL3466" i="1"/>
  <c r="AL3464" i="1"/>
  <c r="AL3461" i="1"/>
  <c r="AL3459" i="1"/>
  <c r="AL3452" i="1"/>
  <c r="AL3450" i="1"/>
  <c r="AL3448" i="1"/>
  <c r="AL3445" i="1"/>
  <c r="AL3444" i="1" s="1"/>
  <c r="AL3440" i="1"/>
  <c r="AL3439" i="1" s="1"/>
  <c r="AL3438" i="1" s="1"/>
  <c r="AL3437" i="1" s="1"/>
  <c r="AL3433" i="1"/>
  <c r="AL3424" i="1"/>
  <c r="AL3423" i="1" s="1"/>
  <c r="AL3422" i="1" s="1"/>
  <c r="AL3421" i="1" s="1"/>
  <c r="AL3418" i="1"/>
  <c r="AL3417" i="1" s="1"/>
  <c r="AL3415" i="1"/>
  <c r="AL3414" i="1" s="1"/>
  <c r="AL3409" i="1"/>
  <c r="AL3407" i="1"/>
  <c r="AL3405" i="1"/>
  <c r="AL3402" i="1"/>
  <c r="AL3401" i="1" s="1"/>
  <c r="AL3398" i="1"/>
  <c r="AL3397" i="1" s="1"/>
  <c r="AL3395" i="1"/>
  <c r="AL3394" i="1" s="1"/>
  <c r="AL3389" i="1"/>
  <c r="AL3388" i="1" s="1"/>
  <c r="AL3387" i="1" s="1"/>
  <c r="AL3386" i="1" s="1"/>
  <c r="AL3385" i="1" s="1"/>
  <c r="AL3381" i="1"/>
  <c r="AL3379" i="1"/>
  <c r="AL3377" i="1"/>
  <c r="AL3374" i="1"/>
  <c r="AL3373" i="1" s="1"/>
  <c r="AL3370" i="1"/>
  <c r="AL3369" i="1" s="1"/>
  <c r="AL3368" i="1" s="1"/>
  <c r="AL3362" i="1"/>
  <c r="AL3360" i="1"/>
  <c r="AL3358" i="1"/>
  <c r="AL3355" i="1"/>
  <c r="AL3354" i="1" s="1"/>
  <c r="AL3351" i="1"/>
  <c r="AL3350" i="1" s="1"/>
  <c r="AL3349" i="1" s="1"/>
  <c r="AL3347" i="1"/>
  <c r="AL3346" i="1" s="1"/>
  <c r="AL3345" i="1" s="1"/>
  <c r="AL3339" i="1"/>
  <c r="AL3337" i="1"/>
  <c r="AL3334" i="1"/>
  <c r="AL3333" i="1" s="1"/>
  <c r="AL3328" i="1"/>
  <c r="AL3327" i="1" s="1"/>
  <c r="AL3326" i="1" s="1"/>
  <c r="AL3325" i="1" s="1"/>
  <c r="AL3322" i="1"/>
  <c r="AL3321" i="1" s="1"/>
  <c r="AL3319" i="1"/>
  <c r="AL3318" i="1" s="1"/>
  <c r="AL3315" i="1"/>
  <c r="AL3314" i="1" s="1"/>
  <c r="AL3312" i="1"/>
  <c r="AL3311" i="1" s="1"/>
  <c r="AL3309" i="1"/>
  <c r="AL3308" i="1" s="1"/>
  <c r="AL3303" i="1"/>
  <c r="AL3302" i="1" s="1"/>
  <c r="AL3301" i="1" s="1"/>
  <c r="AL3300" i="1" s="1"/>
  <c r="AL3298" i="1"/>
  <c r="AL3297" i="1" s="1"/>
  <c r="AL3295" i="1"/>
  <c r="AL3294" i="1" s="1"/>
  <c r="AL3292" i="1"/>
  <c r="AL3290" i="1"/>
  <c r="AL3288" i="1"/>
  <c r="AL3286" i="1"/>
  <c r="AL3282" i="1"/>
  <c r="AL3281" i="1" s="1"/>
  <c r="AL3279" i="1"/>
  <c r="AL3277" i="1"/>
  <c r="AL3269" i="1"/>
  <c r="AL3268" i="1" s="1"/>
  <c r="AL3267" i="1" s="1"/>
  <c r="AL3266" i="1" s="1"/>
  <c r="AL3265" i="1" s="1"/>
  <c r="AL3262" i="1"/>
  <c r="AL3261" i="1" s="1"/>
  <c r="AL3258" i="1"/>
  <c r="AL3257" i="1" s="1"/>
  <c r="AL3250" i="1"/>
  <c r="AL3249" i="1" s="1"/>
  <c r="AL3248" i="1" s="1"/>
  <c r="AL3247" i="1" s="1"/>
  <c r="AL3246" i="1" s="1"/>
  <c r="AL3242" i="1"/>
  <c r="AL3241" i="1" s="1"/>
  <c r="AL3240" i="1" s="1"/>
  <c r="AL3237" i="1"/>
  <c r="AL3236" i="1" s="1"/>
  <c r="AL3235" i="1" s="1"/>
  <c r="AL3232" i="1"/>
  <c r="AL3231" i="1" s="1"/>
  <c r="AL3230" i="1" s="1"/>
  <c r="AL3229" i="1" s="1"/>
  <c r="AL3224" i="1"/>
  <c r="AL3223" i="1" s="1"/>
  <c r="AL3222" i="1" s="1"/>
  <c r="AL3221" i="1" s="1"/>
  <c r="AL3220" i="1" s="1"/>
  <c r="AL3219" i="1" s="1"/>
  <c r="AL3217" i="1"/>
  <c r="AL3215" i="1"/>
  <c r="AL3212" i="1"/>
  <c r="AL3210" i="1"/>
  <c r="AL3203" i="1"/>
  <c r="AL3202" i="1" s="1"/>
  <c r="AL3201" i="1" s="1"/>
  <c r="AL3200" i="1" s="1"/>
  <c r="AL3199" i="1" s="1"/>
  <c r="AL3197" i="1"/>
  <c r="AL3196" i="1" s="1"/>
  <c r="AL3195" i="1" s="1"/>
  <c r="AL3194" i="1" s="1"/>
  <c r="AL3193" i="1" s="1"/>
  <c r="AL3190" i="1"/>
  <c r="AL3189" i="1" s="1"/>
  <c r="AL3188" i="1" s="1"/>
  <c r="AL3187" i="1" s="1"/>
  <c r="AL3186" i="1" s="1"/>
  <c r="AL3184" i="1"/>
  <c r="AL3183" i="1" s="1"/>
  <c r="AL3182" i="1" s="1"/>
  <c r="AL3181" i="1" s="1"/>
  <c r="AL3180" i="1" s="1"/>
  <c r="AL3177" i="1"/>
  <c r="AL3176" i="1" s="1"/>
  <c r="AL3174" i="1"/>
  <c r="AL3173" i="1" s="1"/>
  <c r="AL3171" i="1"/>
  <c r="AL3170" i="1" s="1"/>
  <c r="AL3168" i="1"/>
  <c r="AL3167" i="1" s="1"/>
  <c r="AL3165" i="1"/>
  <c r="AL3164" i="1" s="1"/>
  <c r="AL3162" i="1"/>
  <c r="AL3161" i="1" s="1"/>
  <c r="AL3158" i="1"/>
  <c r="AL3157" i="1" s="1"/>
  <c r="AL3156" i="1" s="1"/>
  <c r="AL3154" i="1"/>
  <c r="AL3153" i="1" s="1"/>
  <c r="AL3151" i="1"/>
  <c r="AL3149" i="1"/>
  <c r="AL3147" i="1"/>
  <c r="AL3143" i="1"/>
  <c r="AL3142" i="1" s="1"/>
  <c r="AL3141" i="1" s="1"/>
  <c r="AL3139" i="1"/>
  <c r="AL3138" i="1" s="1"/>
  <c r="AL3137" i="1" s="1"/>
  <c r="AL3134" i="1"/>
  <c r="AL3133" i="1" s="1"/>
  <c r="AL3131" i="1"/>
  <c r="AL3130" i="1" s="1"/>
  <c r="AL3126" i="1"/>
  <c r="AL3125" i="1" s="1"/>
  <c r="AL3124" i="1" s="1"/>
  <c r="AL3123" i="1" s="1"/>
  <c r="AL3121" i="1"/>
  <c r="AL3119" i="1"/>
  <c r="AL3116" i="1"/>
  <c r="AL3114" i="1"/>
  <c r="AL3110" i="1"/>
  <c r="AL3109" i="1" s="1"/>
  <c r="AL3107" i="1"/>
  <c r="AL3106" i="1" s="1"/>
  <c r="AL3104" i="1"/>
  <c r="AL3102" i="1"/>
  <c r="AL3099" i="1"/>
  <c r="AL3097" i="1"/>
  <c r="AL3093" i="1"/>
  <c r="AL3091" i="1"/>
  <c r="AL3088" i="1"/>
  <c r="AL3086" i="1"/>
  <c r="AL3081" i="1"/>
  <c r="AL3080" i="1" s="1"/>
  <c r="AL3079" i="1" s="1"/>
  <c r="AL3078" i="1" s="1"/>
  <c r="AL3075" i="1"/>
  <c r="AL3073" i="1"/>
  <c r="AL3071" i="1"/>
  <c r="AL3068" i="1"/>
  <c r="AL3067" i="1" s="1"/>
  <c r="AL3064" i="1"/>
  <c r="AL3063" i="1" s="1"/>
  <c r="AL3062" i="1" s="1"/>
  <c r="AL3059" i="1"/>
  <c r="AL3057" i="1"/>
  <c r="AL3049" i="1"/>
  <c r="AL3048" i="1" s="1"/>
  <c r="AL3047" i="1" s="1"/>
  <c r="AL3046" i="1" s="1"/>
  <c r="AL3045" i="1" s="1"/>
  <c r="AL3044" i="1" s="1"/>
  <c r="AL3042" i="1"/>
  <c r="AL3041" i="1" s="1"/>
  <c r="AL3040" i="1" s="1"/>
  <c r="AL3039" i="1" s="1"/>
  <c r="AL3038" i="1" s="1"/>
  <c r="AL3037" i="1" s="1"/>
  <c r="AL3035" i="1"/>
  <c r="AL3033" i="1"/>
  <c r="AL3031" i="1"/>
  <c r="AL3028" i="1"/>
  <c r="AL3027" i="1" s="1"/>
  <c r="AL3020" i="1"/>
  <c r="AL3018" i="1"/>
  <c r="AL3016" i="1"/>
  <c r="AL3013" i="1"/>
  <c r="AL3012" i="1" s="1"/>
  <c r="AL3008" i="1"/>
  <c r="AL3007" i="1" s="1"/>
  <c r="AL3005" i="1"/>
  <c r="AL3004" i="1" s="1"/>
  <c r="AL3002" i="1"/>
  <c r="AL3001" i="1" s="1"/>
  <c r="AL2999" i="1"/>
  <c r="AL2998" i="1" s="1"/>
  <c r="AL2994" i="1"/>
  <c r="AL2993" i="1" s="1"/>
  <c r="AL2992" i="1" s="1"/>
  <c r="AL2990" i="1"/>
  <c r="AL2989" i="1" s="1"/>
  <c r="AL2987" i="1"/>
  <c r="AL2986" i="1" s="1"/>
  <c r="AL2981" i="1"/>
  <c r="AL2980" i="1" s="1"/>
  <c r="AL2979" i="1" s="1"/>
  <c r="AL2978" i="1" s="1"/>
  <c r="AL2976" i="1"/>
  <c r="AL2975" i="1" s="1"/>
  <c r="AL2974" i="1" s="1"/>
  <c r="AL2972" i="1"/>
  <c r="AL2970" i="1"/>
  <c r="AL2967" i="1"/>
  <c r="AL2965" i="1"/>
  <c r="AL2963" i="1"/>
  <c r="AL2958" i="1"/>
  <c r="AL2956" i="1"/>
  <c r="AL2949" i="1"/>
  <c r="AL2948" i="1" s="1"/>
  <c r="AL2947" i="1" s="1"/>
  <c r="AL2946" i="1" s="1"/>
  <c r="AL2945" i="1" s="1"/>
  <c r="AL2943" i="1"/>
  <c r="AL2942" i="1" s="1"/>
  <c r="AL2941" i="1" s="1"/>
  <c r="AL2940" i="1" s="1"/>
  <c r="AL2939" i="1" s="1"/>
  <c r="AL2935" i="1"/>
  <c r="AL2933" i="1"/>
  <c r="AL2931" i="1"/>
  <c r="AL2928" i="1"/>
  <c r="AL2927" i="1" s="1"/>
  <c r="AL2923" i="1"/>
  <c r="AL2921" i="1"/>
  <c r="AL2916" i="1"/>
  <c r="AL2915" i="1" s="1"/>
  <c r="AL2913" i="1"/>
  <c r="AL2912" i="1" s="1"/>
  <c r="AL2909" i="1"/>
  <c r="AL2908" i="1" s="1"/>
  <c r="AL2906" i="1"/>
  <c r="AL2905" i="1" s="1"/>
  <c r="AL2903" i="1"/>
  <c r="AL2902" i="1" s="1"/>
  <c r="AL2900" i="1"/>
  <c r="AL2899" i="1" s="1"/>
  <c r="AL2897" i="1"/>
  <c r="AL2896" i="1" s="1"/>
  <c r="AL2892" i="1"/>
  <c r="AL2891" i="1" s="1"/>
  <c r="AL2890" i="1" s="1"/>
  <c r="AL2889" i="1" s="1"/>
  <c r="AL2886" i="1"/>
  <c r="AL2884" i="1"/>
  <c r="AL2881" i="1"/>
  <c r="AL2879" i="1"/>
  <c r="AL2873" i="1"/>
  <c r="AL2872" i="1" s="1"/>
  <c r="AL2871" i="1" s="1"/>
  <c r="AL2870" i="1" s="1"/>
  <c r="AL2866" i="1"/>
  <c r="AL2864" i="1"/>
  <c r="AL2857" i="1"/>
  <c r="AL2856" i="1" s="1"/>
  <c r="AL2854" i="1"/>
  <c r="AL2852" i="1"/>
  <c r="AL2850" i="1"/>
  <c r="AL2848" i="1"/>
  <c r="AL2845" i="1"/>
  <c r="AL2844" i="1" s="1"/>
  <c r="AL2842" i="1"/>
  <c r="AL2841" i="1" s="1"/>
  <c r="AL2839" i="1"/>
  <c r="AL2838" i="1" s="1"/>
  <c r="AL2831" i="1"/>
  <c r="AL2829" i="1"/>
  <c r="AL2827" i="1"/>
  <c r="AL2824" i="1"/>
  <c r="AL2823" i="1" s="1"/>
  <c r="AL2820" i="1"/>
  <c r="AL2818" i="1"/>
  <c r="AL2811" i="1"/>
  <c r="AL2809" i="1"/>
  <c r="AL2806" i="1"/>
  <c r="AL2805" i="1" s="1"/>
  <c r="AL2801" i="1"/>
  <c r="AL2800" i="1" s="1"/>
  <c r="AL2799" i="1" s="1"/>
  <c r="AL2798" i="1" s="1"/>
  <c r="AL2793" i="1"/>
  <c r="AL2791" i="1"/>
  <c r="AL2786" i="1"/>
  <c r="AL2785" i="1" s="1"/>
  <c r="AL2783" i="1"/>
  <c r="AL2782" i="1" s="1"/>
  <c r="AL2779" i="1"/>
  <c r="AL2777" i="1"/>
  <c r="AL2774" i="1"/>
  <c r="AL2773" i="1" s="1"/>
  <c r="AL2771" i="1"/>
  <c r="AL2769" i="1"/>
  <c r="AL2767" i="1"/>
  <c r="AL2761" i="1"/>
  <c r="AL2759" i="1"/>
  <c r="AL2757" i="1"/>
  <c r="AL2754" i="1"/>
  <c r="AL2753" i="1" s="1"/>
  <c r="AL2749" i="1"/>
  <c r="AL2748" i="1" s="1"/>
  <c r="AL2747" i="1" s="1"/>
  <c r="AL2746" i="1" s="1"/>
  <c r="AL2744" i="1"/>
  <c r="AL2743" i="1" s="1"/>
  <c r="AL2741" i="1"/>
  <c r="AL2740" i="1" s="1"/>
  <c r="AL2738" i="1"/>
  <c r="AL2737" i="1" s="1"/>
  <c r="AL2735" i="1"/>
  <c r="AL2734" i="1" s="1"/>
  <c r="AL2732" i="1"/>
  <c r="AL2731" i="1" s="1"/>
  <c r="AL2729" i="1"/>
  <c r="AL2728" i="1" s="1"/>
  <c r="AL2726" i="1"/>
  <c r="AL2725" i="1" s="1"/>
  <c r="AL2723" i="1"/>
  <c r="AL2722" i="1" s="1"/>
  <c r="AL2720" i="1"/>
  <c r="AL2719" i="1" s="1"/>
  <c r="AL2717" i="1"/>
  <c r="AL2716" i="1" s="1"/>
  <c r="AL2709" i="1"/>
  <c r="AL2707" i="1"/>
  <c r="AL2705" i="1"/>
  <c r="AL2702" i="1"/>
  <c r="AL2701" i="1" s="1"/>
  <c r="AL2697" i="1"/>
  <c r="AL2695" i="1"/>
  <c r="AL2693" i="1"/>
  <c r="AL2687" i="1"/>
  <c r="AL2686" i="1" s="1"/>
  <c r="AL2684" i="1"/>
  <c r="AL2683" i="1" s="1"/>
  <c r="AL2681" i="1"/>
  <c r="AL2680" i="1" s="1"/>
  <c r="AL2678" i="1"/>
  <c r="AL2677" i="1" s="1"/>
  <c r="AL2675" i="1"/>
  <c r="AL2674" i="1" s="1"/>
  <c r="AL2672" i="1"/>
  <c r="AL2671" i="1" s="1"/>
  <c r="AL2669" i="1"/>
  <c r="AL2668" i="1" s="1"/>
  <c r="AL2666" i="1"/>
  <c r="AL2665" i="1" s="1"/>
  <c r="AL2663" i="1"/>
  <c r="AL2662" i="1" s="1"/>
  <c r="AL2660" i="1"/>
  <c r="AL2659" i="1" s="1"/>
  <c r="AL2656" i="1"/>
  <c r="AL2655" i="1" s="1"/>
  <c r="AL2653" i="1"/>
  <c r="AL2652" i="1" s="1"/>
  <c r="AL2650" i="1"/>
  <c r="AL2649" i="1" s="1"/>
  <c r="AL2647" i="1"/>
  <c r="AL2646" i="1" s="1"/>
  <c r="AL2644" i="1"/>
  <c r="AL2643" i="1" s="1"/>
  <c r="AL2641" i="1"/>
  <c r="AL2640" i="1" s="1"/>
  <c r="AL2638" i="1"/>
  <c r="AL2637" i="1" s="1"/>
  <c r="AL2633" i="1"/>
  <c r="AL2631" i="1"/>
  <c r="AL2627" i="1"/>
  <c r="AL2626" i="1" s="1"/>
  <c r="AL2624" i="1"/>
  <c r="AL2623" i="1" s="1"/>
  <c r="AL2617" i="1"/>
  <c r="AL2616" i="1" s="1"/>
  <c r="AL2614" i="1"/>
  <c r="AL2613" i="1" s="1"/>
  <c r="AL2611" i="1"/>
  <c r="AL2610" i="1" s="1"/>
  <c r="AL2608" i="1"/>
  <c r="AL2607" i="1" s="1"/>
  <c r="AL2605" i="1"/>
  <c r="AL2604" i="1" s="1"/>
  <c r="AL2602" i="1"/>
  <c r="AL2601" i="1" s="1"/>
  <c r="AL2599" i="1"/>
  <c r="AL2598" i="1" s="1"/>
  <c r="AL2596" i="1"/>
  <c r="AL2595" i="1" s="1"/>
  <c r="AL2592" i="1"/>
  <c r="AL2591" i="1" s="1"/>
  <c r="AL2589" i="1"/>
  <c r="AL2588" i="1" s="1"/>
  <c r="AL2586" i="1"/>
  <c r="AL2585" i="1" s="1"/>
  <c r="AL2583" i="1"/>
  <c r="AL2582" i="1" s="1"/>
  <c r="AL2580" i="1"/>
  <c r="AL2579" i="1" s="1"/>
  <c r="AL2577" i="1"/>
  <c r="AL2576" i="1" s="1"/>
  <c r="AL2569" i="1"/>
  <c r="AL2568" i="1" s="1"/>
  <c r="AL2567" i="1" s="1"/>
  <c r="AL2566" i="1" s="1"/>
  <c r="AL2565" i="1" s="1"/>
  <c r="AL2564" i="1" s="1"/>
  <c r="AL2562" i="1"/>
  <c r="AL2561" i="1" s="1"/>
  <c r="AL2560" i="1" s="1"/>
  <c r="AL2559" i="1" s="1"/>
  <c r="AL2558" i="1" s="1"/>
  <c r="AL2557" i="1" s="1"/>
  <c r="AL2555" i="1"/>
  <c r="AL2553" i="1"/>
  <c r="AL2550" i="1"/>
  <c r="AL2549" i="1" s="1"/>
  <c r="AL2545" i="1"/>
  <c r="AL2543" i="1"/>
  <c r="AL2541" i="1"/>
  <c r="AL2537" i="1"/>
  <c r="AL2536" i="1" s="1"/>
  <c r="AL2534" i="1"/>
  <c r="AL2532" i="1"/>
  <c r="AL2529" i="1"/>
  <c r="AL2528" i="1" s="1"/>
  <c r="AL2526" i="1"/>
  <c r="AL2524" i="1"/>
  <c r="AL2522" i="1"/>
  <c r="AL2518" i="1"/>
  <c r="AL2516" i="1"/>
  <c r="AL2514" i="1"/>
  <c r="AL2508" i="1"/>
  <c r="AL2507" i="1" s="1"/>
  <c r="AL2505" i="1"/>
  <c r="AL2504" i="1" s="1"/>
  <c r="AL2501" i="1"/>
  <c r="AL2500" i="1" s="1"/>
  <c r="AL2499" i="1" s="1"/>
  <c r="AL2495" i="1"/>
  <c r="AL2494" i="1" s="1"/>
  <c r="AL2492" i="1"/>
  <c r="AL2491" i="1" s="1"/>
  <c r="AL2488" i="1"/>
  <c r="AL2487" i="1" s="1"/>
  <c r="AL2485" i="1"/>
  <c r="AL2484" i="1" s="1"/>
  <c r="AL2482" i="1"/>
  <c r="AL2481" i="1" s="1"/>
  <c r="AL2479" i="1"/>
  <c r="AL2478" i="1" s="1"/>
  <c r="AL2476" i="1"/>
  <c r="AL2475" i="1" s="1"/>
  <c r="AL2473" i="1"/>
  <c r="AL2472" i="1" s="1"/>
  <c r="AL2470" i="1"/>
  <c r="AL2469" i="1" s="1"/>
  <c r="AL2467" i="1"/>
  <c r="AL2466" i="1" s="1"/>
  <c r="AL2464" i="1"/>
  <c r="AL2463" i="1" s="1"/>
  <c r="AL2461" i="1"/>
  <c r="AL2459" i="1"/>
  <c r="AL2456" i="1"/>
  <c r="AL2455" i="1" s="1"/>
  <c r="AL2453" i="1"/>
  <c r="AL2452" i="1" s="1"/>
  <c r="AL2448" i="1"/>
  <c r="AL2447" i="1" s="1"/>
  <c r="AL2446" i="1" s="1"/>
  <c r="AL2444" i="1"/>
  <c r="AL2443" i="1" s="1"/>
  <c r="AL2441" i="1"/>
  <c r="AL2440" i="1" s="1"/>
  <c r="AL2438" i="1"/>
  <c r="AL2437" i="1" s="1"/>
  <c r="AL2430" i="1"/>
  <c r="AL2429" i="1" s="1"/>
  <c r="AL2428" i="1" s="1"/>
  <c r="AL2427" i="1" s="1"/>
  <c r="AL2425" i="1"/>
  <c r="AL2424" i="1" s="1"/>
  <c r="AL2423" i="1" s="1"/>
  <c r="AL2422" i="1" s="1"/>
  <c r="AL2420" i="1"/>
  <c r="AL2419" i="1" s="1"/>
  <c r="AL2417" i="1"/>
  <c r="AL2416" i="1" s="1"/>
  <c r="AL2413" i="1"/>
  <c r="AL2412" i="1" s="1"/>
  <c r="AL2411" i="1" s="1"/>
  <c r="AL2408" i="1"/>
  <c r="AL2407" i="1" s="1"/>
  <c r="AL2405" i="1"/>
  <c r="AL2404" i="1" s="1"/>
  <c r="AL2402" i="1"/>
  <c r="AL2401" i="1" s="1"/>
  <c r="AL2398" i="1"/>
  <c r="AL2397" i="1" s="1"/>
  <c r="AL2396" i="1" s="1"/>
  <c r="AL2391" i="1"/>
  <c r="AL2390" i="1" s="1"/>
  <c r="AL2388" i="1"/>
  <c r="AL2387" i="1" s="1"/>
  <c r="AL2381" i="1"/>
  <c r="AL2379" i="1"/>
  <c r="AL2377" i="1"/>
  <c r="AL2369" i="1"/>
  <c r="AL2368" i="1" s="1"/>
  <c r="AL2367" i="1" s="1"/>
  <c r="AL2366" i="1" s="1"/>
  <c r="AL2365" i="1" s="1"/>
  <c r="AL2364" i="1" s="1"/>
  <c r="AL2362" i="1"/>
  <c r="AL2361" i="1" s="1"/>
  <c r="AL2360" i="1" s="1"/>
  <c r="AL2359" i="1" s="1"/>
  <c r="AL2357" i="1"/>
  <c r="AL2356" i="1" s="1"/>
  <c r="AL2355" i="1" s="1"/>
  <c r="AL2354" i="1" s="1"/>
  <c r="AL2350" i="1"/>
  <c r="AL2349" i="1" s="1"/>
  <c r="AL2347" i="1"/>
  <c r="AL2346" i="1" s="1"/>
  <c r="AL2340" i="1"/>
  <c r="AL2338" i="1"/>
  <c r="AL2336" i="1"/>
  <c r="AL2330" i="1"/>
  <c r="AL2329" i="1" s="1"/>
  <c r="AL2328" i="1" s="1"/>
  <c r="AL2327" i="1" s="1"/>
  <c r="AL2325" i="1"/>
  <c r="AL2324" i="1" s="1"/>
  <c r="AL2323" i="1" s="1"/>
  <c r="AL2322" i="1" s="1"/>
  <c r="AL2320" i="1"/>
  <c r="AL2319" i="1" s="1"/>
  <c r="AL2317" i="1"/>
  <c r="AL2315" i="1"/>
  <c r="AL2310" i="1"/>
  <c r="AL2309" i="1" s="1"/>
  <c r="AL2308" i="1" s="1"/>
  <c r="AL2307" i="1" s="1"/>
  <c r="AL2305" i="1"/>
  <c r="AL2304" i="1" s="1"/>
  <c r="AL2303" i="1" s="1"/>
  <c r="AL2302" i="1" s="1"/>
  <c r="AL2298" i="1"/>
  <c r="AL2297" i="1" s="1"/>
  <c r="AL2296" i="1" s="1"/>
  <c r="AL2295" i="1" s="1"/>
  <c r="AL2293" i="1"/>
  <c r="AL2292" i="1" s="1"/>
  <c r="AL2291" i="1" s="1"/>
  <c r="AL2290" i="1" s="1"/>
  <c r="AL2287" i="1"/>
  <c r="AL2286" i="1" s="1"/>
  <c r="AL2285" i="1" s="1"/>
  <c r="AL2284" i="1" s="1"/>
  <c r="AL2282" i="1"/>
  <c r="AL2281" i="1" s="1"/>
  <c r="AL2280" i="1" s="1"/>
  <c r="AL2279" i="1" s="1"/>
  <c r="AL2277" i="1"/>
  <c r="AL2276" i="1" s="1"/>
  <c r="AL2274" i="1"/>
  <c r="AL2273" i="1" s="1"/>
  <c r="AL2267" i="1"/>
  <c r="AL2265" i="1"/>
  <c r="AL2259" i="1"/>
  <c r="AL2258" i="1" s="1"/>
  <c r="AL2257" i="1" s="1"/>
  <c r="AL2256" i="1" s="1"/>
  <c r="AL2255" i="1" s="1"/>
  <c r="AL2252" i="1"/>
  <c r="AL2251" i="1" s="1"/>
  <c r="AL2250" i="1" s="1"/>
  <c r="AL2248" i="1"/>
  <c r="AL2247" i="1" s="1"/>
  <c r="AL2245" i="1"/>
  <c r="AL2244" i="1" s="1"/>
  <c r="AL2241" i="1"/>
  <c r="AL2240" i="1" s="1"/>
  <c r="AL2239" i="1" s="1"/>
  <c r="AL2235" i="1"/>
  <c r="AL2233" i="1"/>
  <c r="AL2231" i="1"/>
  <c r="AL2228" i="1"/>
  <c r="AL2227" i="1" s="1"/>
  <c r="AL2223" i="1"/>
  <c r="AL2221" i="1"/>
  <c r="AL2213" i="1"/>
  <c r="AL2212" i="1" s="1"/>
  <c r="AL2211" i="1" s="1"/>
  <c r="AL2210" i="1" s="1"/>
  <c r="AL2209" i="1" s="1"/>
  <c r="AL2207" i="1"/>
  <c r="AL2206" i="1" s="1"/>
  <c r="AL2205" i="1" s="1"/>
  <c r="AL2204" i="1" s="1"/>
  <c r="AL2203" i="1" s="1"/>
  <c r="AL2200" i="1"/>
  <c r="AL2199" i="1" s="1"/>
  <c r="AL2198" i="1" s="1"/>
  <c r="AL2197" i="1" s="1"/>
  <c r="AL2196" i="1" s="1"/>
  <c r="AL2195" i="1" s="1"/>
  <c r="AL2193" i="1"/>
  <c r="AL2192" i="1" s="1"/>
  <c r="AL2190" i="1"/>
  <c r="AL2189" i="1" s="1"/>
  <c r="AL2183" i="1"/>
  <c r="AL2182" i="1" s="1"/>
  <c r="AL2181" i="1" s="1"/>
  <c r="AL2180" i="1" s="1"/>
  <c r="AL2179" i="1" s="1"/>
  <c r="AL2178" i="1" s="1"/>
  <c r="AL2176" i="1"/>
  <c r="AL2174" i="1"/>
  <c r="AL2172" i="1"/>
  <c r="AL2166" i="1"/>
  <c r="AL2165" i="1" s="1"/>
  <c r="AL2164" i="1" s="1"/>
  <c r="AL2163" i="1" s="1"/>
  <c r="AL2161" i="1"/>
  <c r="AL2160" i="1" s="1"/>
  <c r="AL2158" i="1"/>
  <c r="AL2157" i="1" s="1"/>
  <c r="AL2153" i="1"/>
  <c r="AL2152" i="1" s="1"/>
  <c r="AL2150" i="1"/>
  <c r="AL2149" i="1" s="1"/>
  <c r="AL2147" i="1"/>
  <c r="AL2146" i="1" s="1"/>
  <c r="AL2142" i="1"/>
  <c r="AL2141" i="1" s="1"/>
  <c r="AL2140" i="1" s="1"/>
  <c r="AL2139" i="1" s="1"/>
  <c r="AL2137" i="1"/>
  <c r="AL2136" i="1" s="1"/>
  <c r="AL2135" i="1" s="1"/>
  <c r="AL2134" i="1" s="1"/>
  <c r="AL2130" i="1"/>
  <c r="AL2129" i="1" s="1"/>
  <c r="AL2128" i="1" s="1"/>
  <c r="AL2127" i="1" s="1"/>
  <c r="AL2125" i="1"/>
  <c r="AL2124" i="1" s="1"/>
  <c r="AL2123" i="1" s="1"/>
  <c r="AL2122" i="1" s="1"/>
  <c r="AL2120" i="1"/>
  <c r="AL2119" i="1" s="1"/>
  <c r="AL2118" i="1" s="1"/>
  <c r="AL2117" i="1" s="1"/>
  <c r="AL2114" i="1"/>
  <c r="AL2113" i="1" s="1"/>
  <c r="AL2112" i="1" s="1"/>
  <c r="AL2111" i="1" s="1"/>
  <c r="AL2109" i="1"/>
  <c r="AL2108" i="1" s="1"/>
  <c r="AL2107" i="1" s="1"/>
  <c r="AL2106" i="1" s="1"/>
  <c r="AL2104" i="1"/>
  <c r="AL2103" i="1" s="1"/>
  <c r="AL2101" i="1"/>
  <c r="AL2100" i="1" s="1"/>
  <c r="AL2098" i="1"/>
  <c r="AL2097" i="1" s="1"/>
  <c r="AL2091" i="1"/>
  <c r="AL2090" i="1" s="1"/>
  <c r="AL2088" i="1"/>
  <c r="AL2087" i="1" s="1"/>
  <c r="AL2083" i="1"/>
  <c r="AL2082" i="1" s="1"/>
  <c r="AL2081" i="1" s="1"/>
  <c r="AL2080" i="1" s="1"/>
  <c r="AL2077" i="1"/>
  <c r="AL2076" i="1" s="1"/>
  <c r="AL2075" i="1" s="1"/>
  <c r="AL2074" i="1" s="1"/>
  <c r="AL2073" i="1" s="1"/>
  <c r="AL2070" i="1"/>
  <c r="AL2069" i="1" s="1"/>
  <c r="AL2067" i="1"/>
  <c r="AL2066" i="1" s="1"/>
  <c r="AL2064" i="1"/>
  <c r="AL2062" i="1"/>
  <c r="AL2058" i="1"/>
  <c r="AL2057" i="1" s="1"/>
  <c r="AL2055" i="1"/>
  <c r="AL2054" i="1" s="1"/>
  <c r="AL2052" i="1"/>
  <c r="AL2051" i="1" s="1"/>
  <c r="AL2049" i="1"/>
  <c r="AL2047" i="1"/>
  <c r="AL2044" i="1"/>
  <c r="AL2043" i="1" s="1"/>
  <c r="AL2040" i="1"/>
  <c r="AL2039" i="1" s="1"/>
  <c r="AL2038" i="1" s="1"/>
  <c r="AL2034" i="1"/>
  <c r="AL2032" i="1"/>
  <c r="AL2030" i="1"/>
  <c r="AL2027" i="1"/>
  <c r="AL2026" i="1" s="1"/>
  <c r="AL2022" i="1"/>
  <c r="AL2020" i="1"/>
  <c r="AL2012" i="1"/>
  <c r="AL2011" i="1" s="1"/>
  <c r="AL2010" i="1" s="1"/>
  <c r="AL2009" i="1" s="1"/>
  <c r="AL2008" i="1" s="1"/>
  <c r="AL2007" i="1" s="1"/>
  <c r="AL2005" i="1"/>
  <c r="AL2004" i="1" s="1"/>
  <c r="AL2003" i="1" s="1"/>
  <c r="AL2002" i="1" s="1"/>
  <c r="AL2000" i="1"/>
  <c r="AL1999" i="1" s="1"/>
  <c r="AL1998" i="1" s="1"/>
  <c r="AL1997" i="1" s="1"/>
  <c r="AL1993" i="1"/>
  <c r="AL1992" i="1" s="1"/>
  <c r="AL1990" i="1"/>
  <c r="AL1989" i="1" s="1"/>
  <c r="AL1983" i="1"/>
  <c r="AL1982" i="1" s="1"/>
  <c r="AL1981" i="1" s="1"/>
  <c r="AL1980" i="1" s="1"/>
  <c r="AL1979" i="1" s="1"/>
  <c r="AL1978" i="1" s="1"/>
  <c r="AL1976" i="1"/>
  <c r="AL1974" i="1"/>
  <c r="AL1972" i="1"/>
  <c r="AL1966" i="1"/>
  <c r="AL1965" i="1" s="1"/>
  <c r="AL1964" i="1" s="1"/>
  <c r="AL1963" i="1" s="1"/>
  <c r="AL1961" i="1"/>
  <c r="AL1960" i="1" s="1"/>
  <c r="AL1958" i="1"/>
  <c r="AL1957" i="1" s="1"/>
  <c r="AL1955" i="1"/>
  <c r="AL1954" i="1" s="1"/>
  <c r="AL1950" i="1"/>
  <c r="AL1949" i="1" s="1"/>
  <c r="AL1948" i="1" s="1"/>
  <c r="AL1947" i="1" s="1"/>
  <c r="AL1945" i="1"/>
  <c r="AL1944" i="1" s="1"/>
  <c r="AL1943" i="1" s="1"/>
  <c r="AL1942" i="1" s="1"/>
  <c r="AL1938" i="1"/>
  <c r="AL1937" i="1" s="1"/>
  <c r="AL1936" i="1" s="1"/>
  <c r="AL1935" i="1" s="1"/>
  <c r="AL1933" i="1"/>
  <c r="AL1932" i="1" s="1"/>
  <c r="AL1931" i="1" s="1"/>
  <c r="AL1930" i="1" s="1"/>
  <c r="AL1927" i="1"/>
  <c r="AL1926" i="1" s="1"/>
  <c r="AL1925" i="1" s="1"/>
  <c r="AL1924" i="1" s="1"/>
  <c r="AL1922" i="1"/>
  <c r="AL1921" i="1" s="1"/>
  <c r="AL1920" i="1" s="1"/>
  <c r="AL1919" i="1" s="1"/>
  <c r="AL1917" i="1"/>
  <c r="AL1916" i="1" s="1"/>
  <c r="AL1914" i="1"/>
  <c r="AL1913" i="1" s="1"/>
  <c r="AL1911" i="1"/>
  <c r="AL1910" i="1" s="1"/>
  <c r="AL1904" i="1"/>
  <c r="AL1903" i="1" s="1"/>
  <c r="AL1901" i="1"/>
  <c r="AL1900" i="1" s="1"/>
  <c r="AL1896" i="1"/>
  <c r="AL1895" i="1" s="1"/>
  <c r="AL1894" i="1" s="1"/>
  <c r="AL1893" i="1" s="1"/>
  <c r="AL1890" i="1"/>
  <c r="AL1889" i="1" s="1"/>
  <c r="AL1888" i="1" s="1"/>
  <c r="AL1887" i="1" s="1"/>
  <c r="AL1886" i="1" s="1"/>
  <c r="AL1883" i="1"/>
  <c r="AL1882" i="1" s="1"/>
  <c r="AL1880" i="1"/>
  <c r="AL1879" i="1" s="1"/>
  <c r="AL1877" i="1"/>
  <c r="AL1876" i="1" s="1"/>
  <c r="AL1873" i="1"/>
  <c r="AL1872" i="1" s="1"/>
  <c r="AL1870" i="1"/>
  <c r="AL1869" i="1" s="1"/>
  <c r="AL1867" i="1"/>
  <c r="AL1866" i="1" s="1"/>
  <c r="AL1864" i="1"/>
  <c r="AL1863" i="1" s="1"/>
  <c r="AL1861" i="1"/>
  <c r="AL1860" i="1" s="1"/>
  <c r="AL1857" i="1"/>
  <c r="AL1856" i="1" s="1"/>
  <c r="AL1855" i="1" s="1"/>
  <c r="AL1851" i="1"/>
  <c r="AL1849" i="1"/>
  <c r="AL1846" i="1"/>
  <c r="AL1845" i="1" s="1"/>
  <c r="AL1841" i="1"/>
  <c r="AL1839" i="1"/>
  <c r="AL1831" i="1"/>
  <c r="AL1830" i="1" s="1"/>
  <c r="AL1829" i="1" s="1"/>
  <c r="AL1828" i="1" s="1"/>
  <c r="AL1826" i="1"/>
  <c r="AL1825" i="1" s="1"/>
  <c r="AL1824" i="1" s="1"/>
  <c r="AL1823" i="1" s="1"/>
  <c r="AL1819" i="1"/>
  <c r="AL1818" i="1" s="1"/>
  <c r="AL1817" i="1" s="1"/>
  <c r="AL1816" i="1" s="1"/>
  <c r="AL1814" i="1"/>
  <c r="AL1813" i="1" s="1"/>
  <c r="AL1812" i="1" s="1"/>
  <c r="AL1811" i="1" s="1"/>
  <c r="AL1807" i="1"/>
  <c r="AL1806" i="1" s="1"/>
  <c r="AL1804" i="1"/>
  <c r="AL1803" i="1" s="1"/>
  <c r="AL1797" i="1"/>
  <c r="AL1796" i="1" s="1"/>
  <c r="AL1795" i="1" s="1"/>
  <c r="AL1794" i="1" s="1"/>
  <c r="AL1793" i="1" s="1"/>
  <c r="AL1792" i="1" s="1"/>
  <c r="AL1790" i="1"/>
  <c r="AL1788" i="1"/>
  <c r="AL1786" i="1"/>
  <c r="AL1780" i="1"/>
  <c r="AL1779" i="1" s="1"/>
  <c r="AL1778" i="1" s="1"/>
  <c r="AL1777" i="1" s="1"/>
  <c r="AL1775" i="1"/>
  <c r="AL1774" i="1" s="1"/>
  <c r="AL1773" i="1" s="1"/>
  <c r="AL1772" i="1" s="1"/>
  <c r="AL1770" i="1"/>
  <c r="AL1769" i="1" s="1"/>
  <c r="AL1767" i="1"/>
  <c r="AL1765" i="1"/>
  <c r="AL1760" i="1"/>
  <c r="AL1759" i="1" s="1"/>
  <c r="AL1758" i="1" s="1"/>
  <c r="AL1757" i="1" s="1"/>
  <c r="AL1753" i="1"/>
  <c r="AL1752" i="1" s="1"/>
  <c r="AL1751" i="1" s="1"/>
  <c r="AL1750" i="1" s="1"/>
  <c r="AL1748" i="1"/>
  <c r="AL1747" i="1" s="1"/>
  <c r="AL1746" i="1" s="1"/>
  <c r="AL1745" i="1" s="1"/>
  <c r="AL1742" i="1"/>
  <c r="AL1741" i="1" s="1"/>
  <c r="AL1740" i="1" s="1"/>
  <c r="AL1739" i="1" s="1"/>
  <c r="AL1737" i="1"/>
  <c r="AL1736" i="1" s="1"/>
  <c r="AL1735" i="1" s="1"/>
  <c r="AL1734" i="1" s="1"/>
  <c r="AL1732" i="1"/>
  <c r="AL1731" i="1" s="1"/>
  <c r="AL1730" i="1" s="1"/>
  <c r="AL1729" i="1" s="1"/>
  <c r="AL1727" i="1"/>
  <c r="AL1726" i="1" s="1"/>
  <c r="AL1724" i="1"/>
  <c r="AL1723" i="1" s="1"/>
  <c r="AL1721" i="1"/>
  <c r="AL1720" i="1" s="1"/>
  <c r="AL1714" i="1"/>
  <c r="AL1713" i="1" s="1"/>
  <c r="AL1711" i="1"/>
  <c r="AL1710" i="1" s="1"/>
  <c r="AL1706" i="1"/>
  <c r="AL1705" i="1" s="1"/>
  <c r="AL1704" i="1" s="1"/>
  <c r="AL1703" i="1" s="1"/>
  <c r="AL1700" i="1"/>
  <c r="AL1699" i="1" s="1"/>
  <c r="AL1698" i="1" s="1"/>
  <c r="AL1697" i="1" s="1"/>
  <c r="AL1696" i="1" s="1"/>
  <c r="AL1693" i="1"/>
  <c r="AL1692" i="1" s="1"/>
  <c r="AL1691" i="1" s="1"/>
  <c r="AL1690" i="1" s="1"/>
  <c r="AL1688" i="1"/>
  <c r="AL1687" i="1" s="1"/>
  <c r="AL1685" i="1"/>
  <c r="AL1684" i="1" s="1"/>
  <c r="AL1682" i="1"/>
  <c r="AL1680" i="1"/>
  <c r="AL1676" i="1"/>
  <c r="AL1675" i="1" s="1"/>
  <c r="AL1673" i="1"/>
  <c r="AL1672" i="1" s="1"/>
  <c r="AL1670" i="1"/>
  <c r="AL1669" i="1" s="1"/>
  <c r="AL1667" i="1"/>
  <c r="AL1665" i="1"/>
  <c r="AL1662" i="1"/>
  <c r="AL1661" i="1" s="1"/>
  <c r="AL1658" i="1"/>
  <c r="AL1657" i="1" s="1"/>
  <c r="AL1656" i="1" s="1"/>
  <c r="AL1652" i="1"/>
  <c r="AL1650" i="1"/>
  <c r="AL1648" i="1"/>
  <c r="AL1645" i="1"/>
  <c r="AL1644" i="1" s="1"/>
  <c r="AL1640" i="1"/>
  <c r="AL1638" i="1"/>
  <c r="AL1630" i="1"/>
  <c r="AL1628" i="1"/>
  <c r="AL1623" i="1"/>
  <c r="AL1622" i="1" s="1"/>
  <c r="AL1621" i="1" s="1"/>
  <c r="AL1620" i="1" s="1"/>
  <c r="AL1617" i="1"/>
  <c r="AL1616" i="1" s="1"/>
  <c r="AL1615" i="1" s="1"/>
  <c r="AL1614" i="1" s="1"/>
  <c r="AL1613" i="1" s="1"/>
  <c r="AL1610" i="1"/>
  <c r="AL1608" i="1"/>
  <c r="AL1603" i="1"/>
  <c r="AL1602" i="1" s="1"/>
  <c r="AL1601" i="1" s="1"/>
  <c r="AL1600" i="1" s="1"/>
  <c r="AL1596" i="1"/>
  <c r="AL1595" i="1" s="1"/>
  <c r="AL1593" i="1"/>
  <c r="AL1592" i="1" s="1"/>
  <c r="AL1586" i="1"/>
  <c r="AL1585" i="1" s="1"/>
  <c r="AL1584" i="1" s="1"/>
  <c r="AL1583" i="1" s="1"/>
  <c r="AL1582" i="1" s="1"/>
  <c r="AL1581" i="1" s="1"/>
  <c r="AL1579" i="1"/>
  <c r="AL1577" i="1"/>
  <c r="AL1575" i="1"/>
  <c r="AL1569" i="1"/>
  <c r="AL1568" i="1" s="1"/>
  <c r="AL1567" i="1" s="1"/>
  <c r="AL1566" i="1" s="1"/>
  <c r="AL1564" i="1"/>
  <c r="AL1563" i="1" s="1"/>
  <c r="AL1562" i="1" s="1"/>
  <c r="AL1561" i="1" s="1"/>
  <c r="AL1559" i="1"/>
  <c r="AL1558" i="1" s="1"/>
  <c r="AL1556" i="1"/>
  <c r="AL1555" i="1" s="1"/>
  <c r="AL1553" i="1"/>
  <c r="AL1551" i="1"/>
  <c r="AL1546" i="1"/>
  <c r="AL1545" i="1" s="1"/>
  <c r="AL1544" i="1" s="1"/>
  <c r="AL1543" i="1" s="1"/>
  <c r="AL1540" i="1"/>
  <c r="AL1539" i="1" s="1"/>
  <c r="AL1538" i="1" s="1"/>
  <c r="AL1537" i="1" s="1"/>
  <c r="AL1536" i="1" s="1"/>
  <c r="AL1533" i="1"/>
  <c r="AL1532" i="1" s="1"/>
  <c r="AL1531" i="1" s="1"/>
  <c r="AL1530" i="1" s="1"/>
  <c r="AL1528" i="1"/>
  <c r="AL1527" i="1" s="1"/>
  <c r="AL1526" i="1" s="1"/>
  <c r="AL1525" i="1" s="1"/>
  <c r="AL1523" i="1"/>
  <c r="AL1522" i="1" s="1"/>
  <c r="AL1521" i="1" s="1"/>
  <c r="AL1520" i="1" s="1"/>
  <c r="AL1517" i="1"/>
  <c r="AL1516" i="1" s="1"/>
  <c r="AL1515" i="1" s="1"/>
  <c r="AL1514" i="1" s="1"/>
  <c r="AL1512" i="1"/>
  <c r="AL1511" i="1" s="1"/>
  <c r="AL1510" i="1" s="1"/>
  <c r="AL1509" i="1" s="1"/>
  <c r="AL1507" i="1"/>
  <c r="AL1506" i="1" s="1"/>
  <c r="AL1505" i="1" s="1"/>
  <c r="AL1504" i="1" s="1"/>
  <c r="AL1502" i="1"/>
  <c r="AL1501" i="1" s="1"/>
  <c r="AL1499" i="1"/>
  <c r="AL1498" i="1" s="1"/>
  <c r="AL1496" i="1"/>
  <c r="AL1495" i="1" s="1"/>
  <c r="AL1489" i="1"/>
  <c r="AL1488" i="1" s="1"/>
  <c r="AL1486" i="1"/>
  <c r="AL1485" i="1" s="1"/>
  <c r="AL1481" i="1"/>
  <c r="AL1480" i="1" s="1"/>
  <c r="AL1479" i="1" s="1"/>
  <c r="AL1478" i="1" s="1"/>
  <c r="AL1475" i="1"/>
  <c r="AL1474" i="1" s="1"/>
  <c r="AL1473" i="1" s="1"/>
  <c r="AL1472" i="1" s="1"/>
  <c r="AL1471" i="1" s="1"/>
  <c r="AL1468" i="1"/>
  <c r="AL1467" i="1" s="1"/>
  <c r="AL1465" i="1"/>
  <c r="AL1464" i="1" s="1"/>
  <c r="AL1462" i="1"/>
  <c r="AL1460" i="1"/>
  <c r="AL1456" i="1"/>
  <c r="AL1455" i="1" s="1"/>
  <c r="AL1453" i="1"/>
  <c r="AL1452" i="1" s="1"/>
  <c r="AL1450" i="1"/>
  <c r="AL1449" i="1" s="1"/>
  <c r="AL1447" i="1"/>
  <c r="AL1445" i="1"/>
  <c r="AL1442" i="1"/>
  <c r="AL1441" i="1" s="1"/>
  <c r="AL1438" i="1"/>
  <c r="AL1437" i="1" s="1"/>
  <c r="AL1436" i="1" s="1"/>
  <c r="AL1432" i="1"/>
  <c r="AL1430" i="1"/>
  <c r="AL1427" i="1"/>
  <c r="AL1426" i="1" s="1"/>
  <c r="AL1422" i="1"/>
  <c r="AL1420" i="1"/>
  <c r="AL1412" i="1"/>
  <c r="AL1411" i="1" s="1"/>
  <c r="AL1410" i="1" s="1"/>
  <c r="AL1409" i="1" s="1"/>
  <c r="AL1407" i="1"/>
  <c r="AL1406" i="1" s="1"/>
  <c r="AL1405" i="1" s="1"/>
  <c r="AL1404" i="1" s="1"/>
  <c r="AL1401" i="1"/>
  <c r="AL1400" i="1" s="1"/>
  <c r="AL1399" i="1" s="1"/>
  <c r="AL1398" i="1" s="1"/>
  <c r="AL1397" i="1" s="1"/>
  <c r="AL1394" i="1"/>
  <c r="AL1393" i="1" s="1"/>
  <c r="AL1392" i="1" s="1"/>
  <c r="AL1391" i="1" s="1"/>
  <c r="AL1389" i="1"/>
  <c r="AL1388" i="1" s="1"/>
  <c r="AL1387" i="1" s="1"/>
  <c r="AL1386" i="1" s="1"/>
  <c r="AL1382" i="1"/>
  <c r="AL1381" i="1" s="1"/>
  <c r="AL1379" i="1"/>
  <c r="AL1378" i="1" s="1"/>
  <c r="AL1372" i="1"/>
  <c r="AL1371" i="1" s="1"/>
  <c r="AL1370" i="1" s="1"/>
  <c r="AL1369" i="1" s="1"/>
  <c r="AL1368" i="1" s="1"/>
  <c r="AL1367" i="1" s="1"/>
  <c r="AL1365" i="1"/>
  <c r="AL1363" i="1"/>
  <c r="AL1361" i="1"/>
  <c r="AL1355" i="1"/>
  <c r="AL1354" i="1" s="1"/>
  <c r="AL1353" i="1" s="1"/>
  <c r="AL1352" i="1" s="1"/>
  <c r="AL1350" i="1"/>
  <c r="AL1349" i="1" s="1"/>
  <c r="AL1348" i="1" s="1"/>
  <c r="AL1347" i="1" s="1"/>
  <c r="AL1345" i="1"/>
  <c r="AL1344" i="1" s="1"/>
  <c r="AL1342" i="1"/>
  <c r="AL1340" i="1"/>
  <c r="AL1335" i="1"/>
  <c r="AL1334" i="1" s="1"/>
  <c r="AL1333" i="1" s="1"/>
  <c r="AL1332" i="1" s="1"/>
  <c r="AL1330" i="1"/>
  <c r="AL1329" i="1" s="1"/>
  <c r="AL1328" i="1" s="1"/>
  <c r="AL1327" i="1" s="1"/>
  <c r="AL1324" i="1"/>
  <c r="AL1322" i="1"/>
  <c r="AL1320" i="1"/>
  <c r="AL1313" i="1"/>
  <c r="AL1312" i="1" s="1"/>
  <c r="AL1311" i="1" s="1"/>
  <c r="AL1310" i="1" s="1"/>
  <c r="AL1308" i="1"/>
  <c r="AL1307" i="1" s="1"/>
  <c r="AL1306" i="1" s="1"/>
  <c r="AL1305" i="1" s="1"/>
  <c r="AL1302" i="1"/>
  <c r="AL1301" i="1" s="1"/>
  <c r="AL1300" i="1" s="1"/>
  <c r="AL1299" i="1" s="1"/>
  <c r="AL1297" i="1"/>
  <c r="AL1296" i="1" s="1"/>
  <c r="AL1295" i="1" s="1"/>
  <c r="AL1294" i="1" s="1"/>
  <c r="AL1292" i="1"/>
  <c r="AL1291" i="1" s="1"/>
  <c r="AL1290" i="1" s="1"/>
  <c r="AL1289" i="1" s="1"/>
  <c r="AL1287" i="1"/>
  <c r="AL1286" i="1" s="1"/>
  <c r="AL1284" i="1"/>
  <c r="AL1283" i="1" s="1"/>
  <c r="AL1281" i="1"/>
  <c r="AL1280" i="1" s="1"/>
  <c r="AL1274" i="1"/>
  <c r="AL1272" i="1"/>
  <c r="AL1267" i="1"/>
  <c r="AL1266" i="1" s="1"/>
  <c r="AL1265" i="1" s="1"/>
  <c r="AL1264" i="1" s="1"/>
  <c r="AL1261" i="1"/>
  <c r="AL1260" i="1" s="1"/>
  <c r="AL1259" i="1" s="1"/>
  <c r="AL1258" i="1" s="1"/>
  <c r="AL1257" i="1" s="1"/>
  <c r="AL1254" i="1"/>
  <c r="AL1253" i="1" s="1"/>
  <c r="AL1252" i="1" s="1"/>
  <c r="AL1251" i="1" s="1"/>
  <c r="AL1249" i="1"/>
  <c r="AL1248" i="1" s="1"/>
  <c r="AL1246" i="1"/>
  <c r="AL1245" i="1" s="1"/>
  <c r="AL1243" i="1"/>
  <c r="AL1241" i="1"/>
  <c r="AL1237" i="1"/>
  <c r="AL1236" i="1" s="1"/>
  <c r="AL1234" i="1"/>
  <c r="AL1233" i="1" s="1"/>
  <c r="AL1231" i="1"/>
  <c r="AL1230" i="1" s="1"/>
  <c r="AL1228" i="1"/>
  <c r="AL1226" i="1"/>
  <c r="AL1223" i="1"/>
  <c r="AL1222" i="1" s="1"/>
  <c r="AL1219" i="1"/>
  <c r="AL1218" i="1" s="1"/>
  <c r="AL1217" i="1" s="1"/>
  <c r="AL1213" i="1"/>
  <c r="AL1211" i="1"/>
  <c r="AL1209" i="1"/>
  <c r="AL1206" i="1"/>
  <c r="AL1205" i="1" s="1"/>
  <c r="AL1201" i="1"/>
  <c r="AL1199" i="1"/>
  <c r="AL1191" i="1"/>
  <c r="AL1190" i="1" s="1"/>
  <c r="AL1189" i="1" s="1"/>
  <c r="AL1188" i="1" s="1"/>
  <c r="AL1186" i="1"/>
  <c r="AL1185" i="1" s="1"/>
  <c r="AL1184" i="1" s="1"/>
  <c r="AL1183" i="1" s="1"/>
  <c r="AL1179" i="1"/>
  <c r="AL1178" i="1" s="1"/>
  <c r="AL1177" i="1" s="1"/>
  <c r="AL1176" i="1" s="1"/>
  <c r="AL1174" i="1"/>
  <c r="AL1173" i="1" s="1"/>
  <c r="AL1172" i="1" s="1"/>
  <c r="AL1171" i="1" s="1"/>
  <c r="AL1167" i="1"/>
  <c r="AL1166" i="1" s="1"/>
  <c r="AL1164" i="1"/>
  <c r="AL1163" i="1" s="1"/>
  <c r="AL1157" i="1"/>
  <c r="AL1156" i="1" s="1"/>
  <c r="AL1155" i="1" s="1"/>
  <c r="AL1154" i="1" s="1"/>
  <c r="AL1153" i="1" s="1"/>
  <c r="AL1152" i="1" s="1"/>
  <c r="AL1150" i="1"/>
  <c r="AL1148" i="1"/>
  <c r="AL1146" i="1"/>
  <c r="AL1140" i="1"/>
  <c r="AL1139" i="1" s="1"/>
  <c r="AL1138" i="1" s="1"/>
  <c r="AL1137" i="1" s="1"/>
  <c r="AL1135" i="1"/>
  <c r="AL1134" i="1" s="1"/>
  <c r="AL1133" i="1" s="1"/>
  <c r="AL1132" i="1" s="1"/>
  <c r="AL1130" i="1"/>
  <c r="AL1129" i="1" s="1"/>
  <c r="AL1127" i="1"/>
  <c r="AL1126" i="1" s="1"/>
  <c r="AL1124" i="1"/>
  <c r="AL1123" i="1" s="1"/>
  <c r="AL1119" i="1"/>
  <c r="AL1118" i="1" s="1"/>
  <c r="AL1117" i="1" s="1"/>
  <c r="AL1116" i="1" s="1"/>
  <c r="AL1112" i="1"/>
  <c r="AL1111" i="1" s="1"/>
  <c r="AL1110" i="1" s="1"/>
  <c r="AL1109" i="1" s="1"/>
  <c r="AL1107" i="1"/>
  <c r="AL1106" i="1" s="1"/>
  <c r="AL1105" i="1" s="1"/>
  <c r="AL1104" i="1" s="1"/>
  <c r="AL1102" i="1"/>
  <c r="AL1101" i="1" s="1"/>
  <c r="AL1100" i="1" s="1"/>
  <c r="AL1099" i="1" s="1"/>
  <c r="AL1096" i="1"/>
  <c r="AL1095" i="1" s="1"/>
  <c r="AL1094" i="1" s="1"/>
  <c r="AL1093" i="1" s="1"/>
  <c r="AL1091" i="1"/>
  <c r="AL1090" i="1" s="1"/>
  <c r="AL1089" i="1" s="1"/>
  <c r="AL1088" i="1" s="1"/>
  <c r="AL1086" i="1"/>
  <c r="AL1085" i="1" s="1"/>
  <c r="AL1084" i="1" s="1"/>
  <c r="AL1083" i="1" s="1"/>
  <c r="AL1081" i="1"/>
  <c r="AL1080" i="1" s="1"/>
  <c r="AL1078" i="1"/>
  <c r="AL1077" i="1" s="1"/>
  <c r="AL1075" i="1"/>
  <c r="AL1074" i="1" s="1"/>
  <c r="AL1068" i="1"/>
  <c r="AL1067" i="1" s="1"/>
  <c r="AL1065" i="1"/>
  <c r="AL1064" i="1" s="1"/>
  <c r="AL1060" i="1"/>
  <c r="AL1059" i="1" s="1"/>
  <c r="AL1058" i="1" s="1"/>
  <c r="AL1057" i="1" s="1"/>
  <c r="AL1054" i="1"/>
  <c r="AL1053" i="1" s="1"/>
  <c r="AL1052" i="1" s="1"/>
  <c r="AL1051" i="1" s="1"/>
  <c r="AL1050" i="1" s="1"/>
  <c r="AL1047" i="1"/>
  <c r="AL1046" i="1" s="1"/>
  <c r="AL1044" i="1"/>
  <c r="AL1043" i="1" s="1"/>
  <c r="AL1041" i="1"/>
  <c r="AL1039" i="1"/>
  <c r="AL1035" i="1"/>
  <c r="AL1034" i="1" s="1"/>
  <c r="AL1032" i="1"/>
  <c r="AL1031" i="1" s="1"/>
  <c r="AL1029" i="1"/>
  <c r="AL1028" i="1" s="1"/>
  <c r="AL1026" i="1"/>
  <c r="AL1024" i="1"/>
  <c r="AL1021" i="1"/>
  <c r="AL1020" i="1" s="1"/>
  <c r="AL1017" i="1"/>
  <c r="AL1016" i="1" s="1"/>
  <c r="AL1015" i="1" s="1"/>
  <c r="AL1011" i="1"/>
  <c r="AL1009" i="1"/>
  <c r="AL1007" i="1"/>
  <c r="AL1004" i="1"/>
  <c r="AL1003" i="1" s="1"/>
  <c r="AL999" i="1"/>
  <c r="AL997" i="1"/>
  <c r="AL989" i="1"/>
  <c r="AL988" i="1" s="1"/>
  <c r="AL987" i="1" s="1"/>
  <c r="AL986" i="1" s="1"/>
  <c r="AL985" i="1" s="1"/>
  <c r="AL984" i="1" s="1"/>
  <c r="AL982" i="1"/>
  <c r="AL981" i="1" s="1"/>
  <c r="AL980" i="1" s="1"/>
  <c r="AL979" i="1" s="1"/>
  <c r="AL978" i="1" s="1"/>
  <c r="AL977" i="1" s="1"/>
  <c r="AL975" i="1"/>
  <c r="AL974" i="1" s="1"/>
  <c r="AL972" i="1"/>
  <c r="AL971" i="1" s="1"/>
  <c r="AL965" i="1"/>
  <c r="AL964" i="1" s="1"/>
  <c r="AL963" i="1" s="1"/>
  <c r="AL962" i="1" s="1"/>
  <c r="AL961" i="1" s="1"/>
  <c r="AL960" i="1" s="1"/>
  <c r="AL958" i="1"/>
  <c r="AL956" i="1"/>
  <c r="AL954" i="1"/>
  <c r="AL948" i="1"/>
  <c r="AL947" i="1" s="1"/>
  <c r="AL946" i="1" s="1"/>
  <c r="AL945" i="1" s="1"/>
  <c r="AL943" i="1"/>
  <c r="AL942" i="1" s="1"/>
  <c r="AL941" i="1" s="1"/>
  <c r="AL940" i="1" s="1"/>
  <c r="AL938" i="1"/>
  <c r="AL937" i="1" s="1"/>
  <c r="AL935" i="1"/>
  <c r="AL934" i="1" s="1"/>
  <c r="AL932" i="1"/>
  <c r="AL931" i="1" s="1"/>
  <c r="AL927" i="1"/>
  <c r="AL926" i="1" s="1"/>
  <c r="AL925" i="1" s="1"/>
  <c r="AL924" i="1" s="1"/>
  <c r="AL922" i="1"/>
  <c r="AL921" i="1" s="1"/>
  <c r="AL920" i="1" s="1"/>
  <c r="AL919" i="1" s="1"/>
  <c r="AL915" i="1"/>
  <c r="AL914" i="1" s="1"/>
  <c r="AL913" i="1" s="1"/>
  <c r="AL912" i="1" s="1"/>
  <c r="AL910" i="1"/>
  <c r="AL909" i="1" s="1"/>
  <c r="AL908" i="1" s="1"/>
  <c r="AL907" i="1" s="1"/>
  <c r="AL905" i="1"/>
  <c r="AL904" i="1" s="1"/>
  <c r="AL903" i="1" s="1"/>
  <c r="AL902" i="1" s="1"/>
  <c r="AL899" i="1"/>
  <c r="AL898" i="1" s="1"/>
  <c r="AL897" i="1" s="1"/>
  <c r="AL896" i="1" s="1"/>
  <c r="AL894" i="1"/>
  <c r="AL893" i="1" s="1"/>
  <c r="AL892" i="1" s="1"/>
  <c r="AL891" i="1" s="1"/>
  <c r="AL889" i="1"/>
  <c r="AL888" i="1" s="1"/>
  <c r="AL887" i="1" s="1"/>
  <c r="AL886" i="1" s="1"/>
  <c r="AL884" i="1"/>
  <c r="AL883" i="1" s="1"/>
  <c r="AL881" i="1"/>
  <c r="AL880" i="1" s="1"/>
  <c r="AL878" i="1"/>
  <c r="AL877" i="1" s="1"/>
  <c r="AL871" i="1"/>
  <c r="AL870" i="1" s="1"/>
  <c r="AL869" i="1" s="1"/>
  <c r="AL868" i="1" s="1"/>
  <c r="AL866" i="1"/>
  <c r="AL865" i="1" s="1"/>
  <c r="AL864" i="1" s="1"/>
  <c r="AL863" i="1" s="1"/>
  <c r="AL860" i="1"/>
  <c r="AL859" i="1" s="1"/>
  <c r="AL858" i="1" s="1"/>
  <c r="AL857" i="1" s="1"/>
  <c r="AL856" i="1" s="1"/>
  <c r="AL853" i="1"/>
  <c r="AL852" i="1" s="1"/>
  <c r="AL850" i="1"/>
  <c r="AL849" i="1" s="1"/>
  <c r="AL847" i="1"/>
  <c r="AL845" i="1"/>
  <c r="AL841" i="1"/>
  <c r="AL840" i="1" s="1"/>
  <c r="AL838" i="1"/>
  <c r="AL837" i="1" s="1"/>
  <c r="AL835" i="1"/>
  <c r="AL834" i="1" s="1"/>
  <c r="AL832" i="1"/>
  <c r="AL830" i="1"/>
  <c r="AL827" i="1"/>
  <c r="AL826" i="1" s="1"/>
  <c r="AL823" i="1"/>
  <c r="AL822" i="1" s="1"/>
  <c r="AL821" i="1" s="1"/>
  <c r="AL817" i="1"/>
  <c r="AL815" i="1"/>
  <c r="AL813" i="1"/>
  <c r="AL810" i="1"/>
  <c r="AL809" i="1" s="1"/>
  <c r="AL805" i="1"/>
  <c r="AL803" i="1"/>
  <c r="AL794" i="1"/>
  <c r="AL793" i="1" s="1"/>
  <c r="AL792" i="1" s="1"/>
  <c r="AL790" i="1"/>
  <c r="AL788" i="1"/>
  <c r="AL783" i="1"/>
  <c r="AL782" i="1" s="1"/>
  <c r="AL781" i="1" s="1"/>
  <c r="AL779" i="1"/>
  <c r="AL777" i="1"/>
  <c r="AL771" i="1"/>
  <c r="AL769" i="1"/>
  <c r="AL762" i="1"/>
  <c r="AL760" i="1"/>
  <c r="AL756" i="1"/>
  <c r="AL754" i="1"/>
  <c r="AL747" i="1"/>
  <c r="AL746" i="1" s="1"/>
  <c r="AL745" i="1" s="1"/>
  <c r="AL742" i="1"/>
  <c r="AL741" i="1" s="1"/>
  <c r="AL738" i="1"/>
  <c r="AL737" i="1" s="1"/>
  <c r="AL735" i="1"/>
  <c r="AL734" i="1" s="1"/>
  <c r="AL731" i="1"/>
  <c r="AL730" i="1" s="1"/>
  <c r="AL726" i="1"/>
  <c r="AL725" i="1" s="1"/>
  <c r="AL721" i="1"/>
  <c r="AL720" i="1" s="1"/>
  <c r="AL719" i="1" s="1"/>
  <c r="AL714" i="1"/>
  <c r="AL712" i="1"/>
  <c r="AL710" i="1"/>
  <c r="AL707" i="1"/>
  <c r="AL706" i="1" s="1"/>
  <c r="AL701" i="1"/>
  <c r="AL700" i="1" s="1"/>
  <c r="AL697" i="1"/>
  <c r="AL696" i="1" s="1"/>
  <c r="AL691" i="1"/>
  <c r="AL690" i="1" s="1"/>
  <c r="AL689" i="1" s="1"/>
  <c r="AL686" i="1"/>
  <c r="AL684" i="1"/>
  <c r="AL679" i="1"/>
  <c r="AL678" i="1" s="1"/>
  <c r="AL677" i="1" s="1"/>
  <c r="AL676" i="1" s="1"/>
  <c r="AL674" i="1"/>
  <c r="AL673" i="1" s="1"/>
  <c r="AL672" i="1" s="1"/>
  <c r="AL671" i="1" s="1"/>
  <c r="AL669" i="1"/>
  <c r="AL668" i="1" s="1"/>
  <c r="AL665" i="1"/>
  <c r="AL663" i="1"/>
  <c r="AL660" i="1"/>
  <c r="AL657" i="1"/>
  <c r="AL655" i="1"/>
  <c r="AL653" i="1"/>
  <c r="AL649" i="1"/>
  <c r="AL648" i="1" s="1"/>
  <c r="AL647" i="1" s="1"/>
  <c r="AL642" i="1"/>
  <c r="AL641" i="1" s="1"/>
  <c r="AL640" i="1" s="1"/>
  <c r="AL639" i="1" s="1"/>
  <c r="AL638" i="1" s="1"/>
  <c r="AL636" i="1"/>
  <c r="AL635" i="1" s="1"/>
  <c r="AL634" i="1" s="1"/>
  <c r="AL633" i="1" s="1"/>
  <c r="AL631" i="1"/>
  <c r="AL630" i="1" s="1"/>
  <c r="AL629" i="1" s="1"/>
  <c r="AL628" i="1" s="1"/>
  <c r="AL625" i="1"/>
  <c r="AL624" i="1" s="1"/>
  <c r="AL623" i="1" s="1"/>
  <c r="AL622" i="1" s="1"/>
  <c r="AL620" i="1"/>
  <c r="AL619" i="1" s="1"/>
  <c r="AL616" i="1"/>
  <c r="AL615" i="1" s="1"/>
  <c r="AL612" i="1"/>
  <c r="AL610" i="1"/>
  <c r="AL608" i="1"/>
  <c r="AL606" i="1"/>
  <c r="AL602" i="1"/>
  <c r="AL601" i="1" s="1"/>
  <c r="AL599" i="1"/>
  <c r="AL598" i="1" s="1"/>
  <c r="AL596" i="1"/>
  <c r="AL595" i="1" s="1"/>
  <c r="AL593" i="1"/>
  <c r="AL592" i="1" s="1"/>
  <c r="AL589" i="1"/>
  <c r="AL588" i="1" s="1"/>
  <c r="AL585" i="1"/>
  <c r="AL584" i="1" s="1"/>
  <c r="AL582" i="1"/>
  <c r="AL581" i="1" s="1"/>
  <c r="AL578" i="1"/>
  <c r="AL577" i="1" s="1"/>
  <c r="AL575" i="1"/>
  <c r="AL574" i="1" s="1"/>
  <c r="AL572" i="1"/>
  <c r="AL571" i="1" s="1"/>
  <c r="AL569" i="1"/>
  <c r="AL568" i="1" s="1"/>
  <c r="AL566" i="1"/>
  <c r="AL565" i="1" s="1"/>
  <c r="AL563" i="1"/>
  <c r="AL562" i="1" s="1"/>
  <c r="AL560" i="1"/>
  <c r="AL559" i="1" s="1"/>
  <c r="AL557" i="1"/>
  <c r="AL556" i="1" s="1"/>
  <c r="AL554" i="1"/>
  <c r="AL553" i="1" s="1"/>
  <c r="AL551" i="1"/>
  <c r="AL550" i="1" s="1"/>
  <c r="AL547" i="1"/>
  <c r="AL546" i="1" s="1"/>
  <c r="AL543" i="1"/>
  <c r="AL542" i="1" s="1"/>
  <c r="AL541" i="1" s="1"/>
  <c r="AL536" i="1"/>
  <c r="AL535" i="1" s="1"/>
  <c r="AL534" i="1" s="1"/>
  <c r="AL533" i="1" s="1"/>
  <c r="AL529" i="1"/>
  <c r="AL525" i="1"/>
  <c r="AL522" i="1"/>
  <c r="AL521" i="1" s="1"/>
  <c r="AL518" i="1"/>
  <c r="AL517" i="1" s="1"/>
  <c r="AL515" i="1"/>
  <c r="AL514" i="1" s="1"/>
  <c r="AL511" i="1"/>
  <c r="AL510" i="1" s="1"/>
  <c r="AL507" i="1"/>
  <c r="AL506" i="1" s="1"/>
  <c r="AL503" i="1"/>
  <c r="AL502" i="1" s="1"/>
  <c r="AL497" i="1"/>
  <c r="AL496" i="1" s="1"/>
  <c r="AL493" i="1"/>
  <c r="AL492" i="1" s="1"/>
  <c r="AL485" i="1"/>
  <c r="AL484" i="1" s="1"/>
  <c r="AL483" i="1" s="1"/>
  <c r="AL482" i="1" s="1"/>
  <c r="AL481" i="1" s="1"/>
  <c r="AL478" i="1"/>
  <c r="AL477" i="1" s="1"/>
  <c r="AL474" i="1"/>
  <c r="AL473" i="1" s="1"/>
  <c r="AL467" i="1"/>
  <c r="AL465" i="1"/>
  <c r="AL463" i="1"/>
  <c r="AL460" i="1"/>
  <c r="AL459" i="1" s="1"/>
  <c r="AL453" i="1"/>
  <c r="AL452" i="1" s="1"/>
  <c r="AL451" i="1" s="1"/>
  <c r="AL450" i="1" s="1"/>
  <c r="AL448" i="1"/>
  <c r="AL447" i="1" s="1"/>
  <c r="AL446" i="1" s="1"/>
  <c r="AL444" i="1"/>
  <c r="AL443" i="1" s="1"/>
  <c r="AL442" i="1" s="1"/>
  <c r="AL439" i="1"/>
  <c r="AL438" i="1" s="1"/>
  <c r="AL437" i="1" s="1"/>
  <c r="AL434" i="1"/>
  <c r="AL433" i="1" s="1"/>
  <c r="AL432" i="1" s="1"/>
  <c r="AL429" i="1"/>
  <c r="AL428" i="1" s="1"/>
  <c r="AL427" i="1" s="1"/>
  <c r="AL425" i="1"/>
  <c r="AL421" i="1"/>
  <c r="AL419" i="1"/>
  <c r="AL413" i="1"/>
  <c r="AL412" i="1" s="1"/>
  <c r="AL411" i="1" s="1"/>
  <c r="AL409" i="1"/>
  <c r="AL408" i="1" s="1"/>
  <c r="AL407" i="1" s="1"/>
  <c r="AL402" i="1"/>
  <c r="AL401" i="1" s="1"/>
  <c r="AL400" i="1" s="1"/>
  <c r="AL399" i="1" s="1"/>
  <c r="AL397" i="1"/>
  <c r="AL396" i="1" s="1"/>
  <c r="AL395" i="1" s="1"/>
  <c r="AL393" i="1"/>
  <c r="AL392" i="1" s="1"/>
  <c r="AL391" i="1" s="1"/>
  <c r="AL388" i="1"/>
  <c r="AL387" i="1" s="1"/>
  <c r="AL385" i="1"/>
  <c r="AL383" i="1"/>
  <c r="AL377" i="1"/>
  <c r="AL376" i="1" s="1"/>
  <c r="AL375" i="1" s="1"/>
  <c r="AL374" i="1" s="1"/>
  <c r="AL372" i="1"/>
  <c r="AL371" i="1" s="1"/>
  <c r="AL369" i="1"/>
  <c r="AL367" i="1"/>
  <c r="AL364" i="1"/>
  <c r="AL362" i="1"/>
  <c r="AL359" i="1"/>
  <c r="AL358" i="1" s="1"/>
  <c r="AL354" i="1"/>
  <c r="AL353" i="1" s="1"/>
  <c r="AL352" i="1" s="1"/>
  <c r="AL351" i="1" s="1"/>
  <c r="AL349" i="1"/>
  <c r="AL348" i="1" s="1"/>
  <c r="AL347" i="1" s="1"/>
  <c r="AL346" i="1" s="1"/>
  <c r="AL343" i="1"/>
  <c r="AL342" i="1" s="1"/>
  <c r="AL341" i="1" s="1"/>
  <c r="AL339" i="1"/>
  <c r="AL338" i="1" s="1"/>
  <c r="AL337" i="1" s="1"/>
  <c r="AL331" i="1"/>
  <c r="AL330" i="1" s="1"/>
  <c r="AL329" i="1" s="1"/>
  <c r="AL328" i="1" s="1"/>
  <c r="AL325" i="1"/>
  <c r="AL324" i="1" s="1"/>
  <c r="AL321" i="1"/>
  <c r="AL320" i="1" s="1"/>
  <c r="AL314" i="1"/>
  <c r="AL312" i="1"/>
  <c r="AL310" i="1"/>
  <c r="AL307" i="1"/>
  <c r="AL305" i="1"/>
  <c r="AL303" i="1"/>
  <c r="AL300" i="1"/>
  <c r="AL299" i="1" s="1"/>
  <c r="AL297" i="1"/>
  <c r="AL295" i="1"/>
  <c r="AL293" i="1"/>
  <c r="AL290" i="1"/>
  <c r="AL284" i="1"/>
  <c r="AL283" i="1" s="1"/>
  <c r="AL282" i="1" s="1"/>
  <c r="AL281" i="1" s="1"/>
  <c r="AL280" i="1" s="1"/>
  <c r="AL278" i="1"/>
  <c r="AL277" i="1" s="1"/>
  <c r="AL273" i="1" s="1"/>
  <c r="AL272" i="1" s="1"/>
  <c r="AL270" i="1"/>
  <c r="AL269" i="1" s="1"/>
  <c r="AL268" i="1" s="1"/>
  <c r="AL267" i="1" s="1"/>
  <c r="AL263" i="1"/>
  <c r="AL262" i="1" s="1"/>
  <c r="AL260" i="1"/>
  <c r="AL259" i="1" s="1"/>
  <c r="AL257" i="1"/>
  <c r="AL254" i="1"/>
  <c r="AL251" i="1"/>
  <c r="AL250" i="1" s="1"/>
  <c r="AL245" i="1"/>
  <c r="AL244" i="1" s="1"/>
  <c r="AL241" i="1"/>
  <c r="AL240" i="1" s="1"/>
  <c r="AL230" i="1"/>
  <c r="AL228" i="1"/>
  <c r="AL226" i="1"/>
  <c r="AL223" i="1"/>
  <c r="AL222" i="1" s="1"/>
  <c r="AL217" i="1"/>
  <c r="AL216" i="1" s="1"/>
  <c r="AL214" i="1"/>
  <c r="AL212" i="1"/>
  <c r="AL210" i="1"/>
  <c r="AL205" i="1"/>
  <c r="AL204" i="1" s="1"/>
  <c r="AL202" i="1"/>
  <c r="AL201" i="1" s="1"/>
  <c r="AL199" i="1"/>
  <c r="AL198" i="1" s="1"/>
  <c r="AL192" i="1"/>
  <c r="AL191" i="1" s="1"/>
  <c r="AL189" i="1"/>
  <c r="AL188" i="1" s="1"/>
  <c r="AL186" i="1"/>
  <c r="AL184" i="1"/>
  <c r="AL182" i="1"/>
  <c r="AL174" i="1"/>
  <c r="AL172" i="1"/>
  <c r="AL170" i="1"/>
  <c r="AL162" i="1"/>
  <c r="AL161" i="1" s="1"/>
  <c r="AL159" i="1"/>
  <c r="AL158" i="1" s="1"/>
  <c r="AL155" i="1"/>
  <c r="AL154" i="1" s="1"/>
  <c r="AL152" i="1"/>
  <c r="AL151" i="1" s="1"/>
  <c r="AL149" i="1"/>
  <c r="AL148" i="1" s="1"/>
  <c r="AL146" i="1"/>
  <c r="AL144" i="1"/>
  <c r="AL141" i="1"/>
  <c r="AL138" i="1" s="1"/>
  <c r="AL132" i="1"/>
  <c r="AL130" i="1"/>
  <c r="AL128" i="1"/>
  <c r="AL125" i="1"/>
  <c r="AL124" i="1" s="1"/>
  <c r="AL117" i="1"/>
  <c r="AL116" i="1" s="1"/>
  <c r="AL114" i="1"/>
  <c r="AL113" i="1" s="1"/>
  <c r="AL110" i="1"/>
  <c r="AL109" i="1" s="1"/>
  <c r="AL108" i="1" s="1"/>
  <c r="AL105" i="1"/>
  <c r="AL104" i="1" s="1"/>
  <c r="AL103" i="1" s="1"/>
  <c r="AL101" i="1"/>
  <c r="AL100" i="1" s="1"/>
  <c r="AL99" i="1" s="1"/>
  <c r="AL95" i="1"/>
  <c r="AL94" i="1" s="1"/>
  <c r="AL93" i="1" s="1"/>
  <c r="AL92" i="1" s="1"/>
  <c r="AL91" i="1" s="1"/>
  <c r="AL89" i="1"/>
  <c r="AL87" i="1"/>
  <c r="AL85" i="1"/>
  <c r="AL82" i="1"/>
  <c r="AL81" i="1" s="1"/>
  <c r="AL74" i="1"/>
  <c r="AL73" i="1" s="1"/>
  <c r="AL71" i="1"/>
  <c r="AL70" i="1" s="1"/>
  <c r="AL64" i="1"/>
  <c r="AL62" i="1"/>
  <c r="AL60" i="1"/>
  <c r="AL57" i="1"/>
  <c r="AL56" i="1" s="1"/>
  <c r="AL49" i="1"/>
  <c r="AL48" i="1" s="1"/>
  <c r="AL47" i="1" s="1"/>
  <c r="AL45" i="1"/>
  <c r="AL44" i="1" s="1"/>
  <c r="AL43" i="1" s="1"/>
  <c r="AL40" i="1"/>
  <c r="AL39" i="1" s="1"/>
  <c r="AL36" i="1"/>
  <c r="AL34" i="1"/>
  <c r="AL32" i="1"/>
  <c r="AL28" i="1"/>
  <c r="AL27" i="1" s="1"/>
  <c r="AL25" i="1"/>
  <c r="AL23" i="1"/>
  <c r="AL3432" i="1" l="1"/>
  <c r="AL3431" i="1" s="1"/>
  <c r="AL3430" i="1" s="1"/>
  <c r="AE3432" i="1"/>
  <c r="AE3431" i="1" s="1"/>
  <c r="AE3430" i="1" s="1"/>
  <c r="AL42" i="1"/>
  <c r="AE42" i="1"/>
  <c r="AE336" i="1"/>
  <c r="AE335" i="1" s="1"/>
  <c r="AE3085" i="1"/>
  <c r="AE1225" i="1"/>
  <c r="AE1221" i="1" s="1"/>
  <c r="AE3113" i="1"/>
  <c r="AE3524" i="1"/>
  <c r="AE3517" i="1" s="1"/>
  <c r="AE3516" i="1" s="1"/>
  <c r="AE3510" i="1" s="1"/>
  <c r="AE3535" i="1"/>
  <c r="AE3531" i="1" s="1"/>
  <c r="AE3530" i="1" s="1"/>
  <c r="AE3529" i="1" s="1"/>
  <c r="AE652" i="1"/>
  <c r="AE366" i="1"/>
  <c r="AE289" i="1"/>
  <c r="AE2503" i="1"/>
  <c r="AE2498" i="1" s="1"/>
  <c r="AE2497" i="1" s="1"/>
  <c r="AE1170" i="1"/>
  <c r="AE1169" i="1" s="1"/>
  <c r="AE1198" i="1"/>
  <c r="AE1197" i="1" s="1"/>
  <c r="AE1196" i="1" s="1"/>
  <c r="AE1240" i="1"/>
  <c r="AE1239" i="1" s="1"/>
  <c r="AE1429" i="1"/>
  <c r="AE1425" i="1" s="1"/>
  <c r="AE1424" i="1" s="1"/>
  <c r="AE1444" i="1"/>
  <c r="AE1440" i="1" s="1"/>
  <c r="AE2188" i="1"/>
  <c r="AE2187" i="1" s="1"/>
  <c r="AE2186" i="1" s="1"/>
  <c r="AE2185" i="1" s="1"/>
  <c r="AE3569" i="1"/>
  <c r="AE22" i="1"/>
  <c r="AE21" i="1" s="1"/>
  <c r="AE753" i="1"/>
  <c r="AE2513" i="1"/>
  <c r="AE2512" i="1" s="1"/>
  <c r="AE2776" i="1"/>
  <c r="AE1319" i="1"/>
  <c r="AE1318" i="1" s="1"/>
  <c r="AE1317" i="1" s="1"/>
  <c r="AE1316" i="1" s="1"/>
  <c r="AE3146" i="1"/>
  <c r="AE3145" i="1" s="1"/>
  <c r="AE2531" i="1"/>
  <c r="AE3404" i="1"/>
  <c r="AE3400" i="1" s="1"/>
  <c r="AE1304" i="1"/>
  <c r="AE418" i="1"/>
  <c r="AE417" i="1" s="1"/>
  <c r="AE416" i="1" s="1"/>
  <c r="AE776" i="1"/>
  <c r="AE775" i="1" s="1"/>
  <c r="AE844" i="1"/>
  <c r="AE843" i="1" s="1"/>
  <c r="AE970" i="1"/>
  <c r="AE969" i="1" s="1"/>
  <c r="AE968" i="1" s="1"/>
  <c r="AE967" i="1" s="1"/>
  <c r="AE996" i="1"/>
  <c r="AE995" i="1" s="1"/>
  <c r="AE994" i="1" s="1"/>
  <c r="AE1494" i="1"/>
  <c r="AE1493" i="1" s="1"/>
  <c r="AE1492" i="1" s="1"/>
  <c r="AE1607" i="1"/>
  <c r="AE1606" i="1" s="1"/>
  <c r="AE1605" i="1" s="1"/>
  <c r="AE1599" i="1" s="1"/>
  <c r="AE1598" i="1" s="1"/>
  <c r="AE1627" i="1"/>
  <c r="AE1626" i="1" s="1"/>
  <c r="AE1625" i="1" s="1"/>
  <c r="AE1619" i="1" s="1"/>
  <c r="AE1612" i="1" s="1"/>
  <c r="AE1810" i="1"/>
  <c r="AE1809" i="1" s="1"/>
  <c r="AE1929" i="1"/>
  <c r="AE1971" i="1"/>
  <c r="AE1970" i="1" s="1"/>
  <c r="AE1969" i="1" s="1"/>
  <c r="AE1968" i="1" s="1"/>
  <c r="AE2630" i="1"/>
  <c r="AE2629" i="1" s="1"/>
  <c r="AE2863" i="1"/>
  <c r="AE2862" i="1" s="1"/>
  <c r="AE2861" i="1" s="1"/>
  <c r="AE2860" i="1" s="1"/>
  <c r="AE2920" i="1"/>
  <c r="AE2919" i="1" s="1"/>
  <c r="AE2918" i="1" s="1"/>
  <c r="AE2969" i="1"/>
  <c r="AE406" i="1"/>
  <c r="AE683" i="1"/>
  <c r="AE682" i="1" s="1"/>
  <c r="AE681" i="1" s="1"/>
  <c r="AE802" i="1"/>
  <c r="AE801" i="1" s="1"/>
  <c r="AE800" i="1" s="1"/>
  <c r="AE1591" i="1"/>
  <c r="AE1590" i="1" s="1"/>
  <c r="AE1589" i="1" s="1"/>
  <c r="AE1588" i="1" s="1"/>
  <c r="AE1637" i="1"/>
  <c r="AE1636" i="1" s="1"/>
  <c r="AE1635" i="1" s="1"/>
  <c r="AE1764" i="1"/>
  <c r="AE1763" i="1" s="1"/>
  <c r="AE1762" i="1" s="1"/>
  <c r="AE1756" i="1" s="1"/>
  <c r="AE2019" i="1"/>
  <c r="AE2018" i="1" s="1"/>
  <c r="AE2017" i="1" s="1"/>
  <c r="AE2415" i="1"/>
  <c r="AE2410" i="1" s="1"/>
  <c r="AE2704" i="1"/>
  <c r="AE2700" i="1" s="1"/>
  <c r="AE2699" i="1" s="1"/>
  <c r="AE2883" i="1"/>
  <c r="AE3458" i="1"/>
  <c r="AE2911" i="1"/>
  <c r="AE1182" i="1"/>
  <c r="AE1181" i="1" s="1"/>
  <c r="AE3256" i="1"/>
  <c r="AE3255" i="1" s="1"/>
  <c r="AE3254" i="1" s="1"/>
  <c r="AE3253" i="1" s="1"/>
  <c r="AE157" i="1"/>
  <c r="AE253" i="1"/>
  <c r="AE249" i="1" s="1"/>
  <c r="AE248" i="1" s="1"/>
  <c r="AE247" i="1" s="1"/>
  <c r="AE361" i="1"/>
  <c r="AE472" i="1"/>
  <c r="AE471" i="1" s="1"/>
  <c r="AE470" i="1" s="1"/>
  <c r="AE469" i="1" s="1"/>
  <c r="AE662" i="1"/>
  <c r="AE1006" i="1"/>
  <c r="AE1002" i="1" s="1"/>
  <c r="AE1001" i="1" s="1"/>
  <c r="AE1038" i="1"/>
  <c r="AE1037" i="1" s="1"/>
  <c r="AE1073" i="1"/>
  <c r="AE1072" i="1" s="1"/>
  <c r="AE1071" i="1" s="1"/>
  <c r="AE1385" i="1"/>
  <c r="AE1384" i="1" s="1"/>
  <c r="AE1664" i="1"/>
  <c r="AE1660" i="1" s="1"/>
  <c r="AE1719" i="1"/>
  <c r="AE1718" i="1" s="1"/>
  <c r="AE1717" i="1" s="1"/>
  <c r="AE2230" i="1"/>
  <c r="AE2226" i="1" s="1"/>
  <c r="AE2225" i="1" s="1"/>
  <c r="AE2353" i="1"/>
  <c r="AE2352" i="1" s="1"/>
  <c r="AE2575" i="1"/>
  <c r="AE2692" i="1"/>
  <c r="AE2691" i="1" s="1"/>
  <c r="AE2690" i="1" s="1"/>
  <c r="AE3096" i="1"/>
  <c r="AE3209" i="1"/>
  <c r="AE3376" i="1"/>
  <c r="AE3372" i="1" s="1"/>
  <c r="AE3367" i="1" s="1"/>
  <c r="AE3366" i="1" s="1"/>
  <c r="AE3365" i="1" s="1"/>
  <c r="AE3364" i="1" s="1"/>
  <c r="AE3393" i="1"/>
  <c r="AE98" i="1"/>
  <c r="AE462" i="1"/>
  <c r="AE458" i="1" s="1"/>
  <c r="AE457" i="1" s="1"/>
  <c r="AE456" i="1" s="1"/>
  <c r="AE1484" i="1"/>
  <c r="AE1483" i="1" s="1"/>
  <c r="AE1477" i="1" s="1"/>
  <c r="AE1470" i="1" s="1"/>
  <c r="AE1574" i="1"/>
  <c r="AE1573" i="1" s="1"/>
  <c r="AE1572" i="1" s="1"/>
  <c r="AE1571" i="1" s="1"/>
  <c r="AE1899" i="1"/>
  <c r="AE1898" i="1" s="1"/>
  <c r="AE1892" i="1" s="1"/>
  <c r="AE1885" i="1" s="1"/>
  <c r="AE1909" i="1"/>
  <c r="AE1908" i="1" s="1"/>
  <c r="AE1907" i="1" s="1"/>
  <c r="AE1906" i="1" s="1"/>
  <c r="AE2756" i="1"/>
  <c r="AE2752" i="1" s="1"/>
  <c r="AE2751" i="1" s="1"/>
  <c r="AE2997" i="1"/>
  <c r="AE2996" i="1" s="1"/>
  <c r="AE69" i="1"/>
  <c r="AE68" i="1" s="1"/>
  <c r="AE67" i="1" s="1"/>
  <c r="AE66" i="1" s="1"/>
  <c r="AE197" i="1"/>
  <c r="AE196" i="1" s="1"/>
  <c r="AE225" i="1"/>
  <c r="AE221" i="1" s="1"/>
  <c r="AE220" i="1" s="1"/>
  <c r="AE219" i="1" s="1"/>
  <c r="AE382" i="1"/>
  <c r="AE381" i="1" s="1"/>
  <c r="AE380" i="1" s="1"/>
  <c r="AE695" i="1"/>
  <c r="AE694" i="1" s="1"/>
  <c r="AE759" i="1"/>
  <c r="AE787" i="1"/>
  <c r="AE786" i="1" s="1"/>
  <c r="AE1023" i="1"/>
  <c r="AE1019" i="1" s="1"/>
  <c r="AE1679" i="1"/>
  <c r="AE1678" i="1" s="1"/>
  <c r="AE2046" i="1"/>
  <c r="AE2042" i="1" s="1"/>
  <c r="AE2202" i="1"/>
  <c r="AE2766" i="1"/>
  <c r="AE2790" i="1"/>
  <c r="AE2789" i="1" s="1"/>
  <c r="AE2788" i="1" s="1"/>
  <c r="AE2817" i="1"/>
  <c r="AE2816" i="1" s="1"/>
  <c r="AE2826" i="1"/>
  <c r="AE2822" i="1" s="1"/>
  <c r="AE2962" i="1"/>
  <c r="AE3070" i="1"/>
  <c r="AE3066" i="1" s="1"/>
  <c r="AE3061" i="1" s="1"/>
  <c r="AE3090" i="1"/>
  <c r="AE3285" i="1"/>
  <c r="AE3284" i="1" s="1"/>
  <c r="AE3447" i="1"/>
  <c r="AE3443" i="1" s="1"/>
  <c r="AE3442" i="1" s="1"/>
  <c r="AE112" i="1"/>
  <c r="AE107" i="1" s="1"/>
  <c r="AE491" i="1"/>
  <c r="AE545" i="1"/>
  <c r="AE520" i="1"/>
  <c r="AE1063" i="1"/>
  <c r="AE1062" i="1" s="1"/>
  <c r="AE1056" i="1" s="1"/>
  <c r="AE1049" i="1" s="1"/>
  <c r="AE1279" i="1"/>
  <c r="AE1278" i="1" s="1"/>
  <c r="AE1277" i="1" s="1"/>
  <c r="AE2715" i="1"/>
  <c r="AE2714" i="1" s="1"/>
  <c r="AL3463" i="1"/>
  <c r="AE127" i="1"/>
  <c r="AE123" i="1" s="1"/>
  <c r="AE122" i="1" s="1"/>
  <c r="AE121" i="1" s="1"/>
  <c r="AE120" i="1" s="1"/>
  <c r="AE209" i="1"/>
  <c r="AE208" i="1" s="1"/>
  <c r="AE207" i="1" s="1"/>
  <c r="AE390" i="1"/>
  <c r="AE709" i="1"/>
  <c r="AE705" i="1" s="1"/>
  <c r="AE704" i="1" s="1"/>
  <c r="AE862" i="1"/>
  <c r="AE855" i="1" s="1"/>
  <c r="AE876" i="1"/>
  <c r="AE875" i="1" s="1"/>
  <c r="AE874" i="1" s="1"/>
  <c r="AE1162" i="1"/>
  <c r="AE1161" i="1" s="1"/>
  <c r="AE1160" i="1" s="1"/>
  <c r="AE1159" i="1" s="1"/>
  <c r="AE1208" i="1"/>
  <c r="AE1204" i="1" s="1"/>
  <c r="AE1203" i="1" s="1"/>
  <c r="AE31" i="1"/>
  <c r="AE30" i="1" s="1"/>
  <c r="AE59" i="1"/>
  <c r="AE55" i="1" s="1"/>
  <c r="AE54" i="1" s="1"/>
  <c r="AE84" i="1"/>
  <c r="AE80" i="1" s="1"/>
  <c r="AE79" i="1" s="1"/>
  <c r="AE78" i="1" s="1"/>
  <c r="AE169" i="1"/>
  <c r="AE168" i="1" s="1"/>
  <c r="AE167" i="1" s="1"/>
  <c r="AE166" i="1" s="1"/>
  <c r="AE165" i="1" s="1"/>
  <c r="AE164" i="1" s="1"/>
  <c r="AE236" i="1"/>
  <c r="AE235" i="1" s="1"/>
  <c r="AE234" i="1" s="1"/>
  <c r="AE605" i="1"/>
  <c r="AE604" i="1" s="1"/>
  <c r="AE812" i="1"/>
  <c r="AE808" i="1" s="1"/>
  <c r="AE807" i="1" s="1"/>
  <c r="AE829" i="1"/>
  <c r="AE825" i="1" s="1"/>
  <c r="AE953" i="1"/>
  <c r="AE952" i="1" s="1"/>
  <c r="AE951" i="1" s="1"/>
  <c r="AE950" i="1" s="1"/>
  <c r="AE1145" i="1"/>
  <c r="AE1144" i="1" s="1"/>
  <c r="AE1143" i="1" s="1"/>
  <c r="AE1142" i="1" s="1"/>
  <c r="AE1271" i="1"/>
  <c r="AE1270" i="1" s="1"/>
  <c r="AE1269" i="1" s="1"/>
  <c r="AE1263" i="1" s="1"/>
  <c r="AE1256" i="1" s="1"/>
  <c r="AE1785" i="1"/>
  <c r="AE1784" i="1" s="1"/>
  <c r="AE1783" i="1" s="1"/>
  <c r="AE1782" i="1" s="1"/>
  <c r="AE2289" i="1"/>
  <c r="AE309" i="1"/>
  <c r="AE768" i="1"/>
  <c r="AE767" i="1" s="1"/>
  <c r="AE766" i="1" s="1"/>
  <c r="AE765" i="1" s="1"/>
  <c r="AE1339" i="1"/>
  <c r="AE1338" i="1" s="1"/>
  <c r="AE1337" i="1" s="1"/>
  <c r="AE1326" i="1" s="1"/>
  <c r="AE1360" i="1"/>
  <c r="AE1359" i="1" s="1"/>
  <c r="AE1358" i="1" s="1"/>
  <c r="AE1357" i="1" s="1"/>
  <c r="AE1377" i="1"/>
  <c r="AE1376" i="1" s="1"/>
  <c r="AE1375" i="1" s="1"/>
  <c r="AE1374" i="1" s="1"/>
  <c r="AE1459" i="1"/>
  <c r="AE1458" i="1" s="1"/>
  <c r="AE1709" i="1"/>
  <c r="AE1708" i="1" s="1"/>
  <c r="AE1702" i="1" s="1"/>
  <c r="AE1695" i="1" s="1"/>
  <c r="AE2781" i="1"/>
  <c r="AE302" i="1"/>
  <c r="AE614" i="1"/>
  <c r="AE724" i="1"/>
  <c r="AE718" i="1" s="1"/>
  <c r="AE930" i="1"/>
  <c r="AE929" i="1" s="1"/>
  <c r="AE918" i="1" s="1"/>
  <c r="AE1098" i="1"/>
  <c r="AE1122" i="1"/>
  <c r="AE1121" i="1" s="1"/>
  <c r="AE1115" i="1" s="1"/>
  <c r="AE1403" i="1"/>
  <c r="AE1396" i="1" s="1"/>
  <c r="AE1419" i="1"/>
  <c r="AE1418" i="1" s="1"/>
  <c r="AE1417" i="1" s="1"/>
  <c r="AE1519" i="1"/>
  <c r="AE2116" i="1"/>
  <c r="AE2594" i="1"/>
  <c r="AE2622" i="1"/>
  <c r="AE2636" i="1"/>
  <c r="AE2658" i="1"/>
  <c r="AE1550" i="1"/>
  <c r="AE1549" i="1" s="1"/>
  <c r="AE1548" i="1" s="1"/>
  <c r="AE1542" i="1" s="1"/>
  <c r="AE1744" i="1"/>
  <c r="AE1848" i="1"/>
  <c r="AE1844" i="1" s="1"/>
  <c r="AE1843" i="1" s="1"/>
  <c r="AE2061" i="1"/>
  <c r="AE2060" i="1" s="1"/>
  <c r="AE2086" i="1"/>
  <c r="AE2085" i="1" s="1"/>
  <c r="AE2079" i="1" s="1"/>
  <c r="AE2072" i="1" s="1"/>
  <c r="AE2264" i="1"/>
  <c r="AE2263" i="1" s="1"/>
  <c r="AE2262" i="1" s="1"/>
  <c r="AE2261" i="1" s="1"/>
  <c r="AE2254" i="1" s="1"/>
  <c r="AE2436" i="1"/>
  <c r="AE2435" i="1" s="1"/>
  <c r="AE2458" i="1"/>
  <c r="AE2451" i="1" s="1"/>
  <c r="AE2490" i="1"/>
  <c r="AE2808" i="1"/>
  <c r="AE2804" i="1" s="1"/>
  <c r="AE2803" i="1" s="1"/>
  <c r="AE2797" i="1" s="1"/>
  <c r="AE2796" i="1" s="1"/>
  <c r="AE3015" i="1"/>
  <c r="AE3011" i="1" s="1"/>
  <c r="AE3010" i="1" s="1"/>
  <c r="AE3030" i="1"/>
  <c r="AE3026" i="1" s="1"/>
  <c r="AE3025" i="1" s="1"/>
  <c r="AE3024" i="1" s="1"/>
  <c r="AE3023" i="1" s="1"/>
  <c r="AE3022" i="1" s="1"/>
  <c r="AE3056" i="1"/>
  <c r="AE3055" i="1" s="1"/>
  <c r="AE3054" i="1" s="1"/>
  <c r="AE3118" i="1"/>
  <c r="AE3276" i="1"/>
  <c r="AE3275" i="1" s="1"/>
  <c r="AE3307" i="1"/>
  <c r="AE3336" i="1"/>
  <c r="AE3332" i="1" s="1"/>
  <c r="AE3331" i="1" s="1"/>
  <c r="AE3324" i="1" s="1"/>
  <c r="AE3481" i="1"/>
  <c r="AE3480" i="1" s="1"/>
  <c r="AE3502" i="1"/>
  <c r="AE3501" i="1" s="1"/>
  <c r="AE3500" i="1" s="1"/>
  <c r="AE3499" i="1" s="1"/>
  <c r="AE1859" i="1"/>
  <c r="AE1953" i="1"/>
  <c r="AE1952" i="1" s="1"/>
  <c r="AE1941" i="1" s="1"/>
  <c r="AE1996" i="1"/>
  <c r="AE1995" i="1" s="1"/>
  <c r="AE2145" i="1"/>
  <c r="AE2144" i="1" s="1"/>
  <c r="AE2335" i="1"/>
  <c r="AE2334" i="1" s="1"/>
  <c r="AE2333" i="1" s="1"/>
  <c r="AE2332" i="1" s="1"/>
  <c r="AE2847" i="1"/>
  <c r="AE2837" i="1" s="1"/>
  <c r="AE2836" i="1" s="1"/>
  <c r="AE2835" i="1" s="1"/>
  <c r="AE2834" i="1" s="1"/>
  <c r="AE2985" i="1"/>
  <c r="AE2984" i="1" s="1"/>
  <c r="AE1647" i="1"/>
  <c r="AE1643" i="1" s="1"/>
  <c r="AE1642" i="1" s="1"/>
  <c r="AE1838" i="1"/>
  <c r="AE1837" i="1" s="1"/>
  <c r="AE1836" i="1" s="1"/>
  <c r="AE2243" i="1"/>
  <c r="AE2238" i="1" s="1"/>
  <c r="AE2237" i="1" s="1"/>
  <c r="AE2272" i="1"/>
  <c r="AE2271" i="1" s="1"/>
  <c r="AE2270" i="1" s="1"/>
  <c r="AE2878" i="1"/>
  <c r="AE2955" i="1"/>
  <c r="AE2954" i="1" s="1"/>
  <c r="AE2953" i="1" s="1"/>
  <c r="AE3101" i="1"/>
  <c r="AE3129" i="1"/>
  <c r="AE3128" i="1" s="1"/>
  <c r="AE3214" i="1"/>
  <c r="AE3357" i="1"/>
  <c r="AE3353" i="1" s="1"/>
  <c r="AE3344" i="1" s="1"/>
  <c r="AE3343" i="1" s="1"/>
  <c r="AE3342" i="1" s="1"/>
  <c r="AE3341" i="1" s="1"/>
  <c r="AE3463" i="1"/>
  <c r="AE3548" i="1"/>
  <c r="AE3544" i="1" s="1"/>
  <c r="AE3543" i="1" s="1"/>
  <c r="AE3542" i="1" s="1"/>
  <c r="AE3541" i="1" s="1"/>
  <c r="AE3564" i="1"/>
  <c r="AE3563" i="1" s="1"/>
  <c r="AE266" i="1"/>
  <c r="AE143" i="1"/>
  <c r="AE137" i="1" s="1"/>
  <c r="AE181" i="1"/>
  <c r="AE180" i="1" s="1"/>
  <c r="AE179" i="1" s="1"/>
  <c r="AE178" i="1" s="1"/>
  <c r="AE177" i="1" s="1"/>
  <c r="AE901" i="1"/>
  <c r="AE319" i="1"/>
  <c r="AE318" i="1" s="1"/>
  <c r="AE317" i="1" s="1"/>
  <c r="AE316" i="1" s="1"/>
  <c r="AE1802" i="1"/>
  <c r="AE1801" i="1" s="1"/>
  <c r="AE1800" i="1" s="1"/>
  <c r="AE1799" i="1" s="1"/>
  <c r="AE1822" i="1"/>
  <c r="AE1821" i="1" s="1"/>
  <c r="AE1875" i="1"/>
  <c r="AE1988" i="1"/>
  <c r="AE1987" i="1" s="1"/>
  <c r="AE1986" i="1" s="1"/>
  <c r="AE1985" i="1" s="1"/>
  <c r="AE2029" i="1"/>
  <c r="AE2025" i="1" s="1"/>
  <c r="AE2024" i="1" s="1"/>
  <c r="AE2156" i="1"/>
  <c r="AE2155" i="1" s="1"/>
  <c r="AE2171" i="1"/>
  <c r="AE2170" i="1" s="1"/>
  <c r="AE2169" i="1" s="1"/>
  <c r="AE2168" i="1" s="1"/>
  <c r="AE2220" i="1"/>
  <c r="AE2219" i="1" s="1"/>
  <c r="AE2218" i="1" s="1"/>
  <c r="AE2314" i="1"/>
  <c r="AE2313" i="1" s="1"/>
  <c r="AE2312" i="1" s="1"/>
  <c r="AE2301" i="1" s="1"/>
  <c r="AE2345" i="1"/>
  <c r="AE2344" i="1" s="1"/>
  <c r="AE2343" i="1" s="1"/>
  <c r="AE2342" i="1" s="1"/>
  <c r="AE2386" i="1"/>
  <c r="AE2385" i="1" s="1"/>
  <c r="AE2384" i="1" s="1"/>
  <c r="AE2383" i="1" s="1"/>
  <c r="AE2096" i="1"/>
  <c r="AE2095" i="1" s="1"/>
  <c r="AE2094" i="1" s="1"/>
  <c r="AE2400" i="1"/>
  <c r="AE2395" i="1" s="1"/>
  <c r="AE2376" i="1"/>
  <c r="AE2375" i="1" s="1"/>
  <c r="AE2374" i="1" s="1"/>
  <c r="AE2373" i="1" s="1"/>
  <c r="AE2372" i="1" s="1"/>
  <c r="AE2521" i="1"/>
  <c r="AE2552" i="1"/>
  <c r="AE2548" i="1" s="1"/>
  <c r="AE2547" i="1" s="1"/>
  <c r="AE2895" i="1"/>
  <c r="AE2938" i="1"/>
  <c r="AE2540" i="1"/>
  <c r="AE2539" i="1" s="1"/>
  <c r="AE3179" i="1"/>
  <c r="AE3192" i="1"/>
  <c r="AE3234" i="1"/>
  <c r="AE3228" i="1" s="1"/>
  <c r="AE3227" i="1" s="1"/>
  <c r="AE3317" i="1"/>
  <c r="AE3413" i="1"/>
  <c r="AE3412" i="1" s="1"/>
  <c r="AE3411" i="1" s="1"/>
  <c r="AE3160" i="1"/>
  <c r="AE2930" i="1"/>
  <c r="AE2926" i="1" s="1"/>
  <c r="AE2925" i="1" s="1"/>
  <c r="AE3486" i="1"/>
  <c r="AL2552" i="1"/>
  <c r="AL2548" i="1" s="1"/>
  <c r="AL2547" i="1" s="1"/>
  <c r="AL953" i="1"/>
  <c r="AL952" i="1" s="1"/>
  <c r="AL951" i="1" s="1"/>
  <c r="AL950" i="1" s="1"/>
  <c r="AL970" i="1"/>
  <c r="AL969" i="1" s="1"/>
  <c r="AL968" i="1" s="1"/>
  <c r="AL967" i="1" s="1"/>
  <c r="AL996" i="1"/>
  <c r="AL995" i="1" s="1"/>
  <c r="AL994" i="1" s="1"/>
  <c r="AL2458" i="1"/>
  <c r="AL2451" i="1" s="1"/>
  <c r="AL2817" i="1"/>
  <c r="AL2816" i="1" s="1"/>
  <c r="AL2883" i="1"/>
  <c r="AL1385" i="1"/>
  <c r="AL1384" i="1" s="1"/>
  <c r="AL1444" i="1"/>
  <c r="AL1440" i="1" s="1"/>
  <c r="AL2335" i="1"/>
  <c r="AL2334" i="1" s="1"/>
  <c r="AL2333" i="1" s="1"/>
  <c r="AL2332" i="1" s="1"/>
  <c r="AL3413" i="1"/>
  <c r="AL3412" i="1" s="1"/>
  <c r="AL3411" i="1" s="1"/>
  <c r="AL3481" i="1"/>
  <c r="AL3480" i="1" s="1"/>
  <c r="AL143" i="1"/>
  <c r="AL137" i="1" s="1"/>
  <c r="AL22" i="1"/>
  <c r="AL21" i="1" s="1"/>
  <c r="AL724" i="1"/>
  <c r="AL718" i="1" s="1"/>
  <c r="AL776" i="1"/>
  <c r="AL775" i="1" s="1"/>
  <c r="AL1240" i="1"/>
  <c r="AL1239" i="1" s="1"/>
  <c r="AL1377" i="1"/>
  <c r="AL1376" i="1" s="1"/>
  <c r="AL1375" i="1" s="1"/>
  <c r="AL1374" i="1" s="1"/>
  <c r="AL1459" i="1"/>
  <c r="AL1458" i="1" s="1"/>
  <c r="AL2188" i="1"/>
  <c r="AL2187" i="1" s="1"/>
  <c r="AL2186" i="1" s="1"/>
  <c r="AL2185" i="1" s="1"/>
  <c r="AL2243" i="1"/>
  <c r="AL2238" i="1" s="1"/>
  <c r="AL2237" i="1" s="1"/>
  <c r="AL2314" i="1"/>
  <c r="AL2313" i="1" s="1"/>
  <c r="AL2312" i="1" s="1"/>
  <c r="AL2301" i="1" s="1"/>
  <c r="AL2776" i="1"/>
  <c r="AL2808" i="1"/>
  <c r="AL2804" i="1" s="1"/>
  <c r="AL2803" i="1" s="1"/>
  <c r="AL2797" i="1" s="1"/>
  <c r="AL2796" i="1" s="1"/>
  <c r="AL3404" i="1"/>
  <c r="AL3400" i="1" s="1"/>
  <c r="AL3564" i="1"/>
  <c r="AL3563" i="1" s="1"/>
  <c r="AL2345" i="1"/>
  <c r="AL2344" i="1" s="1"/>
  <c r="AL2343" i="1" s="1"/>
  <c r="AL2342" i="1" s="1"/>
  <c r="AL2756" i="1"/>
  <c r="AL2752" i="1" s="1"/>
  <c r="AL2751" i="1" s="1"/>
  <c r="AL3569" i="1"/>
  <c r="AL69" i="1"/>
  <c r="AL68" i="1" s="1"/>
  <c r="AL67" i="1" s="1"/>
  <c r="AL66" i="1" s="1"/>
  <c r="AL812" i="1"/>
  <c r="AL808" i="1" s="1"/>
  <c r="AL807" i="1" s="1"/>
  <c r="AL1550" i="1"/>
  <c r="AL1549" i="1" s="1"/>
  <c r="AL1548" i="1" s="1"/>
  <c r="AL1542" i="1" s="1"/>
  <c r="AL1785" i="1"/>
  <c r="AL1784" i="1" s="1"/>
  <c r="AL1783" i="1" s="1"/>
  <c r="AL1782" i="1" s="1"/>
  <c r="AL2156" i="1"/>
  <c r="AL2155" i="1" s="1"/>
  <c r="AL2386" i="1"/>
  <c r="AL2385" i="1" s="1"/>
  <c r="AL2384" i="1" s="1"/>
  <c r="AL2383" i="1" s="1"/>
  <c r="AL2594" i="1"/>
  <c r="AL2930" i="1"/>
  <c r="AL2926" i="1" s="1"/>
  <c r="AL2925" i="1" s="1"/>
  <c r="AL3090" i="1"/>
  <c r="AL3209" i="1"/>
  <c r="AL3276" i="1"/>
  <c r="AL3275" i="1" s="1"/>
  <c r="AL3376" i="1"/>
  <c r="AL3372" i="1" s="1"/>
  <c r="AL3367" i="1" s="1"/>
  <c r="AL3366" i="1" s="1"/>
  <c r="AL3365" i="1" s="1"/>
  <c r="AL3364" i="1" s="1"/>
  <c r="AL3502" i="1"/>
  <c r="AL3501" i="1" s="1"/>
  <c r="AL3500" i="1" s="1"/>
  <c r="AL3499" i="1" s="1"/>
  <c r="AL59" i="1"/>
  <c r="AL55" i="1" s="1"/>
  <c r="AL54" i="1" s="1"/>
  <c r="AL302" i="1"/>
  <c r="AL709" i="1"/>
  <c r="AL705" i="1" s="1"/>
  <c r="AL704" i="1" s="1"/>
  <c r="AL829" i="1"/>
  <c r="AL825" i="1" s="1"/>
  <c r="AL1038" i="1"/>
  <c r="AL1037" i="1" s="1"/>
  <c r="AL1122" i="1"/>
  <c r="AL1121" i="1" s="1"/>
  <c r="AL1115" i="1" s="1"/>
  <c r="AL1225" i="1"/>
  <c r="AL1221" i="1" s="1"/>
  <c r="AL1591" i="1"/>
  <c r="AL1590" i="1" s="1"/>
  <c r="AL1589" i="1" s="1"/>
  <c r="AL1588" i="1" s="1"/>
  <c r="AL2540" i="1"/>
  <c r="AL2539" i="1" s="1"/>
  <c r="AL2630" i="1"/>
  <c r="AL2629" i="1" s="1"/>
  <c r="AL2692" i="1"/>
  <c r="AL2691" i="1" s="1"/>
  <c r="AL2690" i="1" s="1"/>
  <c r="AL3056" i="1"/>
  <c r="AL3055" i="1" s="1"/>
  <c r="AL3054" i="1" s="1"/>
  <c r="AL3214" i="1"/>
  <c r="AL3317" i="1"/>
  <c r="AL3336" i="1"/>
  <c r="AL3332" i="1" s="1"/>
  <c r="AL3331" i="1" s="1"/>
  <c r="AL3324" i="1" s="1"/>
  <c r="AL862" i="1"/>
  <c r="AL855" i="1" s="1"/>
  <c r="AL253" i="1"/>
  <c r="AL249" i="1" s="1"/>
  <c r="AL248" i="1" s="1"/>
  <c r="AL247" i="1" s="1"/>
  <c r="AL366" i="1"/>
  <c r="AL382" i="1"/>
  <c r="AL381" i="1" s="1"/>
  <c r="AL380" i="1" s="1"/>
  <c r="AL472" i="1"/>
  <c r="AL471" i="1" s="1"/>
  <c r="AL470" i="1" s="1"/>
  <c r="AL469" i="1" s="1"/>
  <c r="AL683" i="1"/>
  <c r="AL682" i="1" s="1"/>
  <c r="AL681" i="1" s="1"/>
  <c r="AL1006" i="1"/>
  <c r="AL1002" i="1" s="1"/>
  <c r="AL1001" i="1" s="1"/>
  <c r="AL1574" i="1"/>
  <c r="AL1573" i="1" s="1"/>
  <c r="AL1572" i="1" s="1"/>
  <c r="AL1571" i="1" s="1"/>
  <c r="AL1848" i="1"/>
  <c r="AL1844" i="1" s="1"/>
  <c r="AL1843" i="1" s="1"/>
  <c r="AL2436" i="1"/>
  <c r="AL2435" i="1" s="1"/>
  <c r="AL2531" i="1"/>
  <c r="AL2985" i="1"/>
  <c r="AL2984" i="1" s="1"/>
  <c r="AL3085" i="1"/>
  <c r="AL3084" i="1" s="1"/>
  <c r="AL3096" i="1"/>
  <c r="AL462" i="1"/>
  <c r="AL458" i="1" s="1"/>
  <c r="AL457" i="1" s="1"/>
  <c r="AL456" i="1" s="1"/>
  <c r="AL1519" i="1"/>
  <c r="AL3179" i="1"/>
  <c r="AL3234" i="1"/>
  <c r="AL3228" i="1" s="1"/>
  <c r="AL3227" i="1" s="1"/>
  <c r="AL3393" i="1"/>
  <c r="AL127" i="1"/>
  <c r="AL123" i="1" s="1"/>
  <c r="AL122" i="1" s="1"/>
  <c r="AL121" i="1" s="1"/>
  <c r="AL120" i="1" s="1"/>
  <c r="AL209" i="1"/>
  <c r="AL208" i="1" s="1"/>
  <c r="AL207" i="1" s="1"/>
  <c r="AL614" i="1"/>
  <c r="AL759" i="1"/>
  <c r="AL1098" i="1"/>
  <c r="AL1170" i="1"/>
  <c r="AL1169" i="1" s="1"/>
  <c r="AL1627" i="1"/>
  <c r="AL1626" i="1" s="1"/>
  <c r="AL1625" i="1" s="1"/>
  <c r="AL1619" i="1" s="1"/>
  <c r="AL1612" i="1" s="1"/>
  <c r="AL1764" i="1"/>
  <c r="AL1763" i="1" s="1"/>
  <c r="AL1762" i="1" s="1"/>
  <c r="AL1756" i="1" s="1"/>
  <c r="AL1899" i="1"/>
  <c r="AL1898" i="1" s="1"/>
  <c r="AL1892" i="1" s="1"/>
  <c r="AL1885" i="1" s="1"/>
  <c r="AL2116" i="1"/>
  <c r="AL2264" i="1"/>
  <c r="AL2263" i="1" s="1"/>
  <c r="AL2262" i="1" s="1"/>
  <c r="AL2261" i="1" s="1"/>
  <c r="AL2254" i="1" s="1"/>
  <c r="AL2415" i="1"/>
  <c r="AL2410" i="1" s="1"/>
  <c r="AL2622" i="1"/>
  <c r="AL2781" i="1"/>
  <c r="AL2911" i="1"/>
  <c r="AL2997" i="1"/>
  <c r="AL2996" i="1" s="1"/>
  <c r="AL3030" i="1"/>
  <c r="AL3026" i="1" s="1"/>
  <c r="AL3025" i="1" s="1"/>
  <c r="AL3024" i="1" s="1"/>
  <c r="AL3023" i="1" s="1"/>
  <c r="AL3022" i="1" s="1"/>
  <c r="AL3535" i="1"/>
  <c r="AL3531" i="1" s="1"/>
  <c r="AL3530" i="1" s="1"/>
  <c r="AL3529" i="1" s="1"/>
  <c r="AL84" i="1"/>
  <c r="AL80" i="1" s="1"/>
  <c r="AL79" i="1" s="1"/>
  <c r="AL78" i="1" s="1"/>
  <c r="AL169" i="1"/>
  <c r="AL168" i="1" s="1"/>
  <c r="AL167" i="1" s="1"/>
  <c r="AL166" i="1" s="1"/>
  <c r="AL165" i="1" s="1"/>
  <c r="AL164" i="1" s="1"/>
  <c r="AL545" i="1"/>
  <c r="AL157" i="1"/>
  <c r="AL319" i="1"/>
  <c r="AL318" i="1" s="1"/>
  <c r="AL317" i="1" s="1"/>
  <c r="AL316" i="1" s="1"/>
  <c r="AL1023" i="1"/>
  <c r="AL1019" i="1" s="1"/>
  <c r="AL1271" i="1"/>
  <c r="AL1270" i="1" s="1"/>
  <c r="AL1269" i="1" s="1"/>
  <c r="AL1263" i="1" s="1"/>
  <c r="AL1256" i="1" s="1"/>
  <c r="AL1304" i="1"/>
  <c r="AL197" i="1"/>
  <c r="AL196" i="1" s="1"/>
  <c r="AL266" i="1"/>
  <c r="AL406" i="1"/>
  <c r="AL695" i="1"/>
  <c r="AL694" i="1" s="1"/>
  <c r="AL901" i="1"/>
  <c r="AL1073" i="1"/>
  <c r="AL1072" i="1" s="1"/>
  <c r="AL1071" i="1" s="1"/>
  <c r="AL1182" i="1"/>
  <c r="AL1181" i="1" s="1"/>
  <c r="AL112" i="1"/>
  <c r="AL107" i="1" s="1"/>
  <c r="AL181" i="1"/>
  <c r="AL180" i="1" s="1"/>
  <c r="AL179" i="1" s="1"/>
  <c r="AL178" i="1" s="1"/>
  <c r="AL177" i="1" s="1"/>
  <c r="AL309" i="1"/>
  <c r="AL390" i="1"/>
  <c r="AL662" i="1"/>
  <c r="AL753" i="1"/>
  <c r="AL768" i="1"/>
  <c r="AL767" i="1" s="1"/>
  <c r="AL766" i="1" s="1"/>
  <c r="AL765" i="1" s="1"/>
  <c r="AL787" i="1"/>
  <c r="AL786" i="1" s="1"/>
  <c r="AL844" i="1"/>
  <c r="AL843" i="1" s="1"/>
  <c r="AL1198" i="1"/>
  <c r="AL1197" i="1" s="1"/>
  <c r="AL1196" i="1" s="1"/>
  <c r="AL1319" i="1"/>
  <c r="AL1318" i="1" s="1"/>
  <c r="AL1317" i="1" s="1"/>
  <c r="AL1316" i="1" s="1"/>
  <c r="AL3015" i="1"/>
  <c r="AL3011" i="1" s="1"/>
  <c r="AL3010" i="1" s="1"/>
  <c r="AL3307" i="1"/>
  <c r="AL418" i="1"/>
  <c r="AL417" i="1" s="1"/>
  <c r="AL416" i="1" s="1"/>
  <c r="AL520" i="1"/>
  <c r="AL605" i="1"/>
  <c r="AL604" i="1" s="1"/>
  <c r="AL652" i="1"/>
  <c r="AL876" i="1"/>
  <c r="AL875" i="1" s="1"/>
  <c r="AL874" i="1" s="1"/>
  <c r="AL1063" i="1"/>
  <c r="AL1062" i="1" s="1"/>
  <c r="AL1056" i="1" s="1"/>
  <c r="AL1049" i="1" s="1"/>
  <c r="AL1162" i="1"/>
  <c r="AL1161" i="1" s="1"/>
  <c r="AL1160" i="1" s="1"/>
  <c r="AL1159" i="1" s="1"/>
  <c r="AL1208" i="1"/>
  <c r="AL1204" i="1" s="1"/>
  <c r="AL1203" i="1" s="1"/>
  <c r="AL1339" i="1"/>
  <c r="AL1338" i="1" s="1"/>
  <c r="AL1337" i="1" s="1"/>
  <c r="AL1326" i="1" s="1"/>
  <c r="AL1419" i="1"/>
  <c r="AL1418" i="1" s="1"/>
  <c r="AL1417" i="1" s="1"/>
  <c r="AL2895" i="1"/>
  <c r="AL3160" i="1"/>
  <c r="AL3285" i="1"/>
  <c r="AL3284" i="1" s="1"/>
  <c r="AL3486" i="1"/>
  <c r="AL289" i="1"/>
  <c r="AL930" i="1"/>
  <c r="AL929" i="1" s="1"/>
  <c r="AL918" i="1" s="1"/>
  <c r="AL1145" i="1"/>
  <c r="AL1144" i="1" s="1"/>
  <c r="AL1143" i="1" s="1"/>
  <c r="AL1142" i="1" s="1"/>
  <c r="AL2096" i="1"/>
  <c r="AL2095" i="1" s="1"/>
  <c r="AL2094" i="1" s="1"/>
  <c r="AL3256" i="1"/>
  <c r="AL3255" i="1" s="1"/>
  <c r="AL3254" i="1" s="1"/>
  <c r="AL3253" i="1" s="1"/>
  <c r="AL1607" i="1"/>
  <c r="AL1606" i="1" s="1"/>
  <c r="AL1605" i="1" s="1"/>
  <c r="AL1599" i="1" s="1"/>
  <c r="AL1598" i="1" s="1"/>
  <c r="AL1709" i="1"/>
  <c r="AL1708" i="1" s="1"/>
  <c r="AL1702" i="1" s="1"/>
  <c r="AL1695" i="1" s="1"/>
  <c r="AL1838" i="1"/>
  <c r="AL1837" i="1" s="1"/>
  <c r="AL1836" i="1" s="1"/>
  <c r="AL1971" i="1"/>
  <c r="AL1970" i="1" s="1"/>
  <c r="AL1969" i="1" s="1"/>
  <c r="AL1968" i="1" s="1"/>
  <c r="AL1988" i="1"/>
  <c r="AL1987" i="1" s="1"/>
  <c r="AL1986" i="1" s="1"/>
  <c r="AL1985" i="1" s="1"/>
  <c r="AL2019" i="1"/>
  <c r="AL2018" i="1" s="1"/>
  <c r="AL2017" i="1" s="1"/>
  <c r="AL2046" i="1"/>
  <c r="AL2042" i="1" s="1"/>
  <c r="AL2061" i="1"/>
  <c r="AL2060" i="1" s="1"/>
  <c r="AL2490" i="1"/>
  <c r="AL2503" i="1"/>
  <c r="AL2498" i="1" s="1"/>
  <c r="AL2497" i="1" s="1"/>
  <c r="AL3101" i="1"/>
  <c r="AL3113" i="1"/>
  <c r="AL1637" i="1"/>
  <c r="AL1636" i="1" s="1"/>
  <c r="AL1635" i="1" s="1"/>
  <c r="AL1647" i="1"/>
  <c r="AL1643" i="1" s="1"/>
  <c r="AL1642" i="1" s="1"/>
  <c r="AL1679" i="1"/>
  <c r="AL1678" i="1" s="1"/>
  <c r="AL2086" i="1"/>
  <c r="AL2085" i="1" s="1"/>
  <c r="AL2079" i="1" s="1"/>
  <c r="AL2072" i="1" s="1"/>
  <c r="AL2145" i="1"/>
  <c r="AL2144" i="1" s="1"/>
  <c r="AL2272" i="1"/>
  <c r="AL2271" i="1" s="1"/>
  <c r="AL2270" i="1" s="1"/>
  <c r="AL2376" i="1"/>
  <c r="AL2375" i="1" s="1"/>
  <c r="AL2374" i="1" s="1"/>
  <c r="AL2373" i="1" s="1"/>
  <c r="AL2372" i="1" s="1"/>
  <c r="AL2400" i="1"/>
  <c r="AL2395" i="1" s="1"/>
  <c r="AL2826" i="1"/>
  <c r="AL2822" i="1" s="1"/>
  <c r="AL3146" i="1"/>
  <c r="AL3145" i="1" s="1"/>
  <c r="AL3357" i="1"/>
  <c r="AL3353" i="1" s="1"/>
  <c r="AL3344" i="1" s="1"/>
  <c r="AL3343" i="1" s="1"/>
  <c r="AL3342" i="1" s="1"/>
  <c r="AL3341" i="1" s="1"/>
  <c r="AL3458" i="1"/>
  <c r="AL1859" i="1"/>
  <c r="AL2171" i="1"/>
  <c r="AL2170" i="1" s="1"/>
  <c r="AL2169" i="1" s="1"/>
  <c r="AL2168" i="1" s="1"/>
  <c r="AL2220" i="1"/>
  <c r="AL2219" i="1" s="1"/>
  <c r="AL2218" i="1" s="1"/>
  <c r="AL2289" i="1"/>
  <c r="AL2513" i="1"/>
  <c r="AL2512" i="1" s="1"/>
  <c r="AL2521" i="1"/>
  <c r="AL2847" i="1"/>
  <c r="AL2837" i="1" s="1"/>
  <c r="AL2836" i="1" s="1"/>
  <c r="AL2835" i="1" s="1"/>
  <c r="AL2834" i="1" s="1"/>
  <c r="AL2863" i="1"/>
  <c r="AL2862" i="1" s="1"/>
  <c r="AL2861" i="1" s="1"/>
  <c r="AL2860" i="1" s="1"/>
  <c r="AL2878" i="1"/>
  <c r="AL2955" i="1"/>
  <c r="AL2954" i="1" s="1"/>
  <c r="AL2953" i="1" s="1"/>
  <c r="AL2969" i="1"/>
  <c r="AL3070" i="1"/>
  <c r="AL3066" i="1" s="1"/>
  <c r="AL3061" i="1" s="1"/>
  <c r="AL3118" i="1"/>
  <c r="AL3524" i="1"/>
  <c r="AL3517" i="1" s="1"/>
  <c r="AL3516" i="1" s="1"/>
  <c r="AL3510" i="1" s="1"/>
  <c r="AL31" i="1"/>
  <c r="AL30" i="1" s="1"/>
  <c r="AL491" i="1"/>
  <c r="AL98" i="1"/>
  <c r="AL225" i="1"/>
  <c r="AL221" i="1" s="1"/>
  <c r="AL220" i="1" s="1"/>
  <c r="AL219" i="1" s="1"/>
  <c r="AL236" i="1"/>
  <c r="AL235" i="1" s="1"/>
  <c r="AL234" i="1" s="1"/>
  <c r="AL336" i="1"/>
  <c r="AL335" i="1" s="1"/>
  <c r="AL361" i="1"/>
  <c r="AL1494" i="1"/>
  <c r="AL1493" i="1" s="1"/>
  <c r="AL1492" i="1" s="1"/>
  <c r="AL1403" i="1"/>
  <c r="AL1396" i="1" s="1"/>
  <c r="AL1744" i="1"/>
  <c r="AL1875" i="1"/>
  <c r="AL1909" i="1"/>
  <c r="AL1908" i="1" s="1"/>
  <c r="AL1907" i="1" s="1"/>
  <c r="AL802" i="1"/>
  <c r="AL801" i="1" s="1"/>
  <c r="AL800" i="1" s="1"/>
  <c r="AL1279" i="1"/>
  <c r="AL1278" i="1" s="1"/>
  <c r="AL1277" i="1" s="1"/>
  <c r="AL1360" i="1"/>
  <c r="AL1359" i="1" s="1"/>
  <c r="AL1358" i="1" s="1"/>
  <c r="AL1357" i="1" s="1"/>
  <c r="AL1719" i="1"/>
  <c r="AL1718" i="1" s="1"/>
  <c r="AL1717" i="1" s="1"/>
  <c r="AL1810" i="1"/>
  <c r="AL1809" i="1" s="1"/>
  <c r="AL1822" i="1"/>
  <c r="AL1821" i="1" s="1"/>
  <c r="AL1929" i="1"/>
  <c r="AL1996" i="1"/>
  <c r="AL1995" i="1" s="1"/>
  <c r="AL1664" i="1"/>
  <c r="AL1660" i="1" s="1"/>
  <c r="AL2938" i="1"/>
  <c r="AL1484" i="1"/>
  <c r="AL1483" i="1" s="1"/>
  <c r="AL1477" i="1" s="1"/>
  <c r="AL1470" i="1" s="1"/>
  <c r="AL1802" i="1"/>
  <c r="AL1801" i="1" s="1"/>
  <c r="AL1800" i="1" s="1"/>
  <c r="AL1799" i="1" s="1"/>
  <c r="AL1953" i="1"/>
  <c r="AL1952" i="1" s="1"/>
  <c r="AL1941" i="1" s="1"/>
  <c r="AL2202" i="1"/>
  <c r="AL2353" i="1"/>
  <c r="AL2352" i="1" s="1"/>
  <c r="AL3192" i="1"/>
  <c r="AL1429" i="1"/>
  <c r="AL1425" i="1" s="1"/>
  <c r="AL1424" i="1" s="1"/>
  <c r="AL2029" i="1"/>
  <c r="AL2025" i="1" s="1"/>
  <c r="AL2024" i="1" s="1"/>
  <c r="AL2636" i="1"/>
  <c r="AL2575" i="1"/>
  <c r="AL2658" i="1"/>
  <c r="AL2715" i="1"/>
  <c r="AL2714" i="1" s="1"/>
  <c r="AL2766" i="1"/>
  <c r="AL3447" i="1"/>
  <c r="AL3443" i="1" s="1"/>
  <c r="AL3442" i="1" s="1"/>
  <c r="AL2230" i="1"/>
  <c r="AL2226" i="1" s="1"/>
  <c r="AL2225" i="1" s="1"/>
  <c r="AL2704" i="1"/>
  <c r="AL2700" i="1" s="1"/>
  <c r="AL2699" i="1" s="1"/>
  <c r="AL2790" i="1"/>
  <c r="AL2789" i="1" s="1"/>
  <c r="AL2788" i="1" s="1"/>
  <c r="AL3129" i="1"/>
  <c r="AL3128" i="1" s="1"/>
  <c r="AL2962" i="1"/>
  <c r="AL2920" i="1"/>
  <c r="AL2919" i="1" s="1"/>
  <c r="AL2918" i="1" s="1"/>
  <c r="AL3548" i="1"/>
  <c r="AL3544" i="1" s="1"/>
  <c r="AL3543" i="1" s="1"/>
  <c r="AL3542" i="1" s="1"/>
  <c r="AL3541" i="1" s="1"/>
  <c r="AA3475" i="1"/>
  <c r="AB3475" i="1"/>
  <c r="AC3475" i="1"/>
  <c r="AC3474" i="1" s="1"/>
  <c r="AD3475" i="1"/>
  <c r="AD3474" i="1" s="1"/>
  <c r="AF3475" i="1"/>
  <c r="AF3474" i="1" s="1"/>
  <c r="AG3475" i="1"/>
  <c r="AG3474" i="1" s="1"/>
  <c r="AH3475" i="1"/>
  <c r="AH3474" i="1" s="1"/>
  <c r="AJ3475" i="1"/>
  <c r="AJ3474" i="1" s="1"/>
  <c r="AK3475" i="1"/>
  <c r="AK3474" i="1" s="1"/>
  <c r="AM3475" i="1"/>
  <c r="AM3474" i="1" s="1"/>
  <c r="AN3475" i="1"/>
  <c r="AN3474" i="1" s="1"/>
  <c r="AZ3475" i="1"/>
  <c r="AZ3474" i="1" s="1"/>
  <c r="Z3475" i="1"/>
  <c r="AG3477" i="1"/>
  <c r="AA3472" i="1"/>
  <c r="AB3472" i="1"/>
  <c r="AC3472" i="1"/>
  <c r="AC3471" i="1" s="1"/>
  <c r="AD3472" i="1"/>
  <c r="AD3471" i="1" s="1"/>
  <c r="AF3472" i="1"/>
  <c r="AF3471" i="1" s="1"/>
  <c r="AG3472" i="1"/>
  <c r="AG3471" i="1" s="1"/>
  <c r="AH3472" i="1"/>
  <c r="AH3471" i="1" s="1"/>
  <c r="AJ3472" i="1"/>
  <c r="AJ3471" i="1" s="1"/>
  <c r="AK3472" i="1"/>
  <c r="AK3471" i="1" s="1"/>
  <c r="AM3472" i="1"/>
  <c r="AM3471" i="1" s="1"/>
  <c r="AN3472" i="1"/>
  <c r="AN3471" i="1" s="1"/>
  <c r="AZ3472" i="1"/>
  <c r="AZ3471" i="1" s="1"/>
  <c r="Z3472" i="1"/>
  <c r="AG3577" i="1"/>
  <c r="AG3576" i="1" s="1"/>
  <c r="AG3574" i="1"/>
  <c r="AG3573" i="1" s="1"/>
  <c r="AG3571" i="1"/>
  <c r="AG3570" i="1" s="1"/>
  <c r="AG3567" i="1"/>
  <c r="AG3565" i="1"/>
  <c r="AG3558" i="1"/>
  <c r="AG3557" i="1" s="1"/>
  <c r="AG3556" i="1" s="1"/>
  <c r="AG3555" i="1" s="1"/>
  <c r="AG3553" i="1"/>
  <c r="AG3551" i="1"/>
  <c r="AG3549" i="1"/>
  <c r="AG3546" i="1"/>
  <c r="AG3545" i="1" s="1"/>
  <c r="AG3538" i="1"/>
  <c r="AG3536" i="1"/>
  <c r="AG3533" i="1"/>
  <c r="AG3532" i="1" s="1"/>
  <c r="AG3527" i="1"/>
  <c r="AG3525" i="1"/>
  <c r="AG3522" i="1"/>
  <c r="AG3521" i="1" s="1"/>
  <c r="AG3519" i="1"/>
  <c r="AG3518" i="1" s="1"/>
  <c r="AG3514" i="1"/>
  <c r="AG3513" i="1" s="1"/>
  <c r="AG3512" i="1" s="1"/>
  <c r="AG3511" i="1" s="1"/>
  <c r="AG3507" i="1"/>
  <c r="AG3505" i="1"/>
  <c r="AG3503" i="1"/>
  <c r="AG3497" i="1"/>
  <c r="AG3496" i="1" s="1"/>
  <c r="AG3494" i="1"/>
  <c r="AG3493" i="1" s="1"/>
  <c r="AG3491" i="1"/>
  <c r="AG3490" i="1" s="1"/>
  <c r="AG3488" i="1"/>
  <c r="AG3487" i="1" s="1"/>
  <c r="AG3484" i="1"/>
  <c r="AG3482" i="1"/>
  <c r="AG3469" i="1"/>
  <c r="AG3468" i="1" s="1"/>
  <c r="AG3466" i="1"/>
  <c r="AG3464" i="1"/>
  <c r="AG3461" i="1"/>
  <c r="AG3459" i="1"/>
  <c r="AG3452" i="1"/>
  <c r="AG3450" i="1"/>
  <c r="AG3448" i="1"/>
  <c r="AG3445" i="1"/>
  <c r="AG3444" i="1" s="1"/>
  <c r="AG3440" i="1"/>
  <c r="AG3439" i="1" s="1"/>
  <c r="AG3438" i="1" s="1"/>
  <c r="AG3437" i="1" s="1"/>
  <c r="AG3433" i="1"/>
  <c r="AG3424" i="1"/>
  <c r="AG3423" i="1" s="1"/>
  <c r="AG3422" i="1" s="1"/>
  <c r="AG3421" i="1" s="1"/>
  <c r="AG3418" i="1"/>
  <c r="AG3417" i="1" s="1"/>
  <c r="AG3415" i="1"/>
  <c r="AG3414" i="1" s="1"/>
  <c r="AG3409" i="1"/>
  <c r="AG3407" i="1"/>
  <c r="AG3405" i="1"/>
  <c r="AG3402" i="1"/>
  <c r="AG3401" i="1" s="1"/>
  <c r="AG3398" i="1"/>
  <c r="AG3397" i="1" s="1"/>
  <c r="AG3395" i="1"/>
  <c r="AG3394" i="1" s="1"/>
  <c r="AG3389" i="1"/>
  <c r="AG3388" i="1" s="1"/>
  <c r="AG3387" i="1" s="1"/>
  <c r="AG3386" i="1" s="1"/>
  <c r="AG3385" i="1" s="1"/>
  <c r="AG3381" i="1"/>
  <c r="AG3379" i="1"/>
  <c r="AG3377" i="1"/>
  <c r="AG3374" i="1"/>
  <c r="AG3373" i="1" s="1"/>
  <c r="AG3370" i="1"/>
  <c r="AG3369" i="1" s="1"/>
  <c r="AG3368" i="1" s="1"/>
  <c r="AG3362" i="1"/>
  <c r="AG3360" i="1"/>
  <c r="AG3358" i="1"/>
  <c r="AG3355" i="1"/>
  <c r="AG3354" i="1" s="1"/>
  <c r="AG3351" i="1"/>
  <c r="AG3350" i="1" s="1"/>
  <c r="AG3349" i="1" s="1"/>
  <c r="AG3347" i="1"/>
  <c r="AG3346" i="1" s="1"/>
  <c r="AG3345" i="1" s="1"/>
  <c r="AG3339" i="1"/>
  <c r="AG3337" i="1"/>
  <c r="AG3334" i="1"/>
  <c r="AG3333" i="1" s="1"/>
  <c r="AG3328" i="1"/>
  <c r="AG3327" i="1" s="1"/>
  <c r="AG3326" i="1" s="1"/>
  <c r="AG3325" i="1" s="1"/>
  <c r="AG3322" i="1"/>
  <c r="AG3321" i="1" s="1"/>
  <c r="AG3319" i="1"/>
  <c r="AG3318" i="1" s="1"/>
  <c r="AG3315" i="1"/>
  <c r="AG3314" i="1" s="1"/>
  <c r="AG3312" i="1"/>
  <c r="AG3311" i="1" s="1"/>
  <c r="AG3309" i="1"/>
  <c r="AG3308" i="1" s="1"/>
  <c r="AG3303" i="1"/>
  <c r="AG3302" i="1" s="1"/>
  <c r="AG3301" i="1" s="1"/>
  <c r="AG3300" i="1" s="1"/>
  <c r="AG3298" i="1"/>
  <c r="AG3297" i="1" s="1"/>
  <c r="AG3295" i="1"/>
  <c r="AG3294" i="1" s="1"/>
  <c r="AG3292" i="1"/>
  <c r="AG3290" i="1"/>
  <c r="AG3288" i="1"/>
  <c r="AG3286" i="1"/>
  <c r="AG3282" i="1"/>
  <c r="AG3281" i="1" s="1"/>
  <c r="AG3279" i="1"/>
  <c r="AG3277" i="1"/>
  <c r="AG3269" i="1"/>
  <c r="AG3268" i="1" s="1"/>
  <c r="AG3267" i="1" s="1"/>
  <c r="AG3266" i="1" s="1"/>
  <c r="AG3265" i="1" s="1"/>
  <c r="AG3262" i="1"/>
  <c r="AG3261" i="1" s="1"/>
  <c r="AG3258" i="1"/>
  <c r="AG3257" i="1" s="1"/>
  <c r="AG3250" i="1"/>
  <c r="AG3249" i="1" s="1"/>
  <c r="AG3248" i="1" s="1"/>
  <c r="AG3247" i="1" s="1"/>
  <c r="AG3246" i="1" s="1"/>
  <c r="AG3242" i="1"/>
  <c r="AG3241" i="1" s="1"/>
  <c r="AG3240" i="1" s="1"/>
  <c r="AG3237" i="1"/>
  <c r="AG3236" i="1" s="1"/>
  <c r="AG3235" i="1" s="1"/>
  <c r="AG3232" i="1"/>
  <c r="AG3231" i="1" s="1"/>
  <c r="AG3230" i="1" s="1"/>
  <c r="AG3229" i="1" s="1"/>
  <c r="AG3224" i="1"/>
  <c r="AG3223" i="1" s="1"/>
  <c r="AG3222" i="1" s="1"/>
  <c r="AG3221" i="1" s="1"/>
  <c r="AG3220" i="1" s="1"/>
  <c r="AG3219" i="1" s="1"/>
  <c r="AG3217" i="1"/>
  <c r="AG3215" i="1"/>
  <c r="AG3212" i="1"/>
  <c r="AG3210" i="1"/>
  <c r="AG3203" i="1"/>
  <c r="AG3202" i="1" s="1"/>
  <c r="AG3201" i="1" s="1"/>
  <c r="AG3200" i="1" s="1"/>
  <c r="AG3199" i="1" s="1"/>
  <c r="AG3197" i="1"/>
  <c r="AG3196" i="1" s="1"/>
  <c r="AG3195" i="1" s="1"/>
  <c r="AG3194" i="1" s="1"/>
  <c r="AG3193" i="1" s="1"/>
  <c r="AG3190" i="1"/>
  <c r="AG3189" i="1" s="1"/>
  <c r="AG3188" i="1" s="1"/>
  <c r="AG3187" i="1" s="1"/>
  <c r="AG3186" i="1" s="1"/>
  <c r="AG3184" i="1"/>
  <c r="AG3183" i="1" s="1"/>
  <c r="AG3182" i="1" s="1"/>
  <c r="AG3181" i="1" s="1"/>
  <c r="AG3180" i="1" s="1"/>
  <c r="AG3177" i="1"/>
  <c r="AG3176" i="1" s="1"/>
  <c r="AG3174" i="1"/>
  <c r="AG3173" i="1" s="1"/>
  <c r="AG3171" i="1"/>
  <c r="AG3170" i="1" s="1"/>
  <c r="AG3168" i="1"/>
  <c r="AG3167" i="1" s="1"/>
  <c r="AG3165" i="1"/>
  <c r="AG3164" i="1" s="1"/>
  <c r="AG3162" i="1"/>
  <c r="AG3161" i="1" s="1"/>
  <c r="AG3158" i="1"/>
  <c r="AG3157" i="1" s="1"/>
  <c r="AG3156" i="1" s="1"/>
  <c r="AG3154" i="1"/>
  <c r="AG3153" i="1" s="1"/>
  <c r="AG3151" i="1"/>
  <c r="AG3149" i="1"/>
  <c r="AG3147" i="1"/>
  <c r="AG3143" i="1"/>
  <c r="AG3142" i="1" s="1"/>
  <c r="AG3141" i="1" s="1"/>
  <c r="AG3139" i="1"/>
  <c r="AG3138" i="1" s="1"/>
  <c r="AG3137" i="1" s="1"/>
  <c r="AG3134" i="1"/>
  <c r="AG3133" i="1" s="1"/>
  <c r="AG3131" i="1"/>
  <c r="AG3130" i="1" s="1"/>
  <c r="AG3126" i="1"/>
  <c r="AG3125" i="1" s="1"/>
  <c r="AG3124" i="1" s="1"/>
  <c r="AG3123" i="1" s="1"/>
  <c r="AG3121" i="1"/>
  <c r="AG3119" i="1"/>
  <c r="AG3116" i="1"/>
  <c r="AG3114" i="1"/>
  <c r="AG3110" i="1"/>
  <c r="AG3109" i="1" s="1"/>
  <c r="AG3107" i="1"/>
  <c r="AG3106" i="1" s="1"/>
  <c r="AG3104" i="1"/>
  <c r="AG3102" i="1"/>
  <c r="AG3099" i="1"/>
  <c r="AG3097" i="1"/>
  <c r="AG3093" i="1"/>
  <c r="AG3091" i="1"/>
  <c r="AG3088" i="1"/>
  <c r="AG3086" i="1"/>
  <c r="AG3081" i="1"/>
  <c r="AG3080" i="1" s="1"/>
  <c r="AG3079" i="1" s="1"/>
  <c r="AG3078" i="1" s="1"/>
  <c r="AG3075" i="1"/>
  <c r="AG3073" i="1"/>
  <c r="AG3071" i="1"/>
  <c r="AG3068" i="1"/>
  <c r="AG3067" i="1" s="1"/>
  <c r="AG3064" i="1"/>
  <c r="AG3063" i="1" s="1"/>
  <c r="AG3062" i="1" s="1"/>
  <c r="AG3059" i="1"/>
  <c r="AG3057" i="1"/>
  <c r="AG3049" i="1"/>
  <c r="AG3048" i="1" s="1"/>
  <c r="AG3047" i="1" s="1"/>
  <c r="AG3046" i="1" s="1"/>
  <c r="AG3045" i="1" s="1"/>
  <c r="AG3044" i="1" s="1"/>
  <c r="AG3042" i="1"/>
  <c r="AG3041" i="1" s="1"/>
  <c r="AG3040" i="1" s="1"/>
  <c r="AG3039" i="1" s="1"/>
  <c r="AG3038" i="1" s="1"/>
  <c r="AG3037" i="1" s="1"/>
  <c r="AG3035" i="1"/>
  <c r="AG3033" i="1"/>
  <c r="AG3031" i="1"/>
  <c r="AG3028" i="1"/>
  <c r="AG3027" i="1" s="1"/>
  <c r="AG3020" i="1"/>
  <c r="AG3018" i="1"/>
  <c r="AG3016" i="1"/>
  <c r="AG3013" i="1"/>
  <c r="AG3012" i="1" s="1"/>
  <c r="AG3008" i="1"/>
  <c r="AG3007" i="1" s="1"/>
  <c r="AG3005" i="1"/>
  <c r="AG3004" i="1" s="1"/>
  <c r="AG3002" i="1"/>
  <c r="AG3001" i="1" s="1"/>
  <c r="AG2999" i="1"/>
  <c r="AG2998" i="1" s="1"/>
  <c r="AG2994" i="1"/>
  <c r="AG2993" i="1" s="1"/>
  <c r="AG2992" i="1" s="1"/>
  <c r="AG2990" i="1"/>
  <c r="AG2989" i="1" s="1"/>
  <c r="AG2987" i="1"/>
  <c r="AG2986" i="1" s="1"/>
  <c r="AG2981" i="1"/>
  <c r="AG2980" i="1" s="1"/>
  <c r="AG2979" i="1" s="1"/>
  <c r="AG2978" i="1" s="1"/>
  <c r="AG2976" i="1"/>
  <c r="AG2975" i="1" s="1"/>
  <c r="AG2974" i="1" s="1"/>
  <c r="AG2972" i="1"/>
  <c r="AG2970" i="1"/>
  <c r="AG2967" i="1"/>
  <c r="AG2965" i="1"/>
  <c r="AG2963" i="1"/>
  <c r="AG2958" i="1"/>
  <c r="AG2956" i="1"/>
  <c r="AG2949" i="1"/>
  <c r="AG2948" i="1" s="1"/>
  <c r="AG2947" i="1" s="1"/>
  <c r="AG2946" i="1" s="1"/>
  <c r="AG2945" i="1" s="1"/>
  <c r="AG2943" i="1"/>
  <c r="AG2942" i="1" s="1"/>
  <c r="AG2941" i="1" s="1"/>
  <c r="AG2940" i="1" s="1"/>
  <c r="AG2939" i="1" s="1"/>
  <c r="AG2935" i="1"/>
  <c r="AG2933" i="1"/>
  <c r="AG2931" i="1"/>
  <c r="AG2928" i="1"/>
  <c r="AG2927" i="1" s="1"/>
  <c r="AG2923" i="1"/>
  <c r="AG2921" i="1"/>
  <c r="AG2916" i="1"/>
  <c r="AG2915" i="1" s="1"/>
  <c r="AG2913" i="1"/>
  <c r="AG2912" i="1" s="1"/>
  <c r="AG2909" i="1"/>
  <c r="AG2908" i="1" s="1"/>
  <c r="AG2906" i="1"/>
  <c r="AG2905" i="1" s="1"/>
  <c r="AG2903" i="1"/>
  <c r="AG2902" i="1" s="1"/>
  <c r="AG2900" i="1"/>
  <c r="AG2899" i="1" s="1"/>
  <c r="AG2897" i="1"/>
  <c r="AG2896" i="1" s="1"/>
  <c r="AG2892" i="1"/>
  <c r="AG2891" i="1" s="1"/>
  <c r="AG2890" i="1" s="1"/>
  <c r="AG2889" i="1" s="1"/>
  <c r="AG2886" i="1"/>
  <c r="AG2884" i="1"/>
  <c r="AG2881" i="1"/>
  <c r="AG2879" i="1"/>
  <c r="AG2873" i="1"/>
  <c r="AG2872" i="1" s="1"/>
  <c r="AG2871" i="1" s="1"/>
  <c r="AG2870" i="1" s="1"/>
  <c r="AG2866" i="1"/>
  <c r="AG2864" i="1"/>
  <c r="AG2857" i="1"/>
  <c r="AG2856" i="1" s="1"/>
  <c r="AG2854" i="1"/>
  <c r="AG2852" i="1"/>
  <c r="AG2850" i="1"/>
  <c r="AG2848" i="1"/>
  <c r="AG2845" i="1"/>
  <c r="AG2844" i="1" s="1"/>
  <c r="AG2842" i="1"/>
  <c r="AG2841" i="1" s="1"/>
  <c r="AG2839" i="1"/>
  <c r="AG2838" i="1" s="1"/>
  <c r="AG2831" i="1"/>
  <c r="AG2829" i="1"/>
  <c r="AG2827" i="1"/>
  <c r="AG2824" i="1"/>
  <c r="AG2823" i="1" s="1"/>
  <c r="AG2820" i="1"/>
  <c r="AG2818" i="1"/>
  <c r="AG2811" i="1"/>
  <c r="AG2809" i="1"/>
  <c r="AG2806" i="1"/>
  <c r="AG2805" i="1" s="1"/>
  <c r="AG2801" i="1"/>
  <c r="AG2800" i="1" s="1"/>
  <c r="AG2799" i="1" s="1"/>
  <c r="AG2798" i="1" s="1"/>
  <c r="AG2793" i="1"/>
  <c r="AG2791" i="1"/>
  <c r="AG2786" i="1"/>
  <c r="AG2785" i="1" s="1"/>
  <c r="AG2783" i="1"/>
  <c r="AG2782" i="1" s="1"/>
  <c r="AG2779" i="1"/>
  <c r="AG2777" i="1"/>
  <c r="AG2774" i="1"/>
  <c r="AG2773" i="1" s="1"/>
  <c r="AG2771" i="1"/>
  <c r="AG2769" i="1"/>
  <c r="AG2767" i="1"/>
  <c r="AG2761" i="1"/>
  <c r="AG2759" i="1"/>
  <c r="AG2757" i="1"/>
  <c r="AG2754" i="1"/>
  <c r="AG2753" i="1" s="1"/>
  <c r="AG2749" i="1"/>
  <c r="AG2748" i="1" s="1"/>
  <c r="AG2747" i="1" s="1"/>
  <c r="AG2746" i="1" s="1"/>
  <c r="AG2744" i="1"/>
  <c r="AG2743" i="1" s="1"/>
  <c r="AG2741" i="1"/>
  <c r="AG2740" i="1" s="1"/>
  <c r="AG2738" i="1"/>
  <c r="AG2737" i="1" s="1"/>
  <c r="AG2735" i="1"/>
  <c r="AG2734" i="1" s="1"/>
  <c r="AG2732" i="1"/>
  <c r="AG2731" i="1" s="1"/>
  <c r="AG2729" i="1"/>
  <c r="AG2728" i="1" s="1"/>
  <c r="AG2726" i="1"/>
  <c r="AG2725" i="1" s="1"/>
  <c r="AG2723" i="1"/>
  <c r="AG2722" i="1" s="1"/>
  <c r="AG2720" i="1"/>
  <c r="AG2719" i="1" s="1"/>
  <c r="AG2717" i="1"/>
  <c r="AG2716" i="1" s="1"/>
  <c r="AG2709" i="1"/>
  <c r="AG2707" i="1"/>
  <c r="AG2705" i="1"/>
  <c r="AG2702" i="1"/>
  <c r="AG2701" i="1" s="1"/>
  <c r="AG2697" i="1"/>
  <c r="AG2695" i="1"/>
  <c r="AG2693" i="1"/>
  <c r="AG2687" i="1"/>
  <c r="AG2686" i="1" s="1"/>
  <c r="AG2684" i="1"/>
  <c r="AG2683" i="1" s="1"/>
  <c r="AG2681" i="1"/>
  <c r="AG2680" i="1" s="1"/>
  <c r="AG2678" i="1"/>
  <c r="AG2677" i="1" s="1"/>
  <c r="AG2675" i="1"/>
  <c r="AG2674" i="1" s="1"/>
  <c r="AG2672" i="1"/>
  <c r="AG2671" i="1" s="1"/>
  <c r="AG2669" i="1"/>
  <c r="AG2668" i="1" s="1"/>
  <c r="AG2666" i="1"/>
  <c r="AG2665" i="1" s="1"/>
  <c r="AG2663" i="1"/>
  <c r="AG2662" i="1" s="1"/>
  <c r="AG2660" i="1"/>
  <c r="AG2659" i="1" s="1"/>
  <c r="AG2656" i="1"/>
  <c r="AG2655" i="1" s="1"/>
  <c r="AG2653" i="1"/>
  <c r="AG2652" i="1" s="1"/>
  <c r="AG2650" i="1"/>
  <c r="AG2649" i="1" s="1"/>
  <c r="AG2647" i="1"/>
  <c r="AG2646" i="1" s="1"/>
  <c r="AG2644" i="1"/>
  <c r="AG2643" i="1" s="1"/>
  <c r="AG2641" i="1"/>
  <c r="AG2640" i="1" s="1"/>
  <c r="AG2638" i="1"/>
  <c r="AG2637" i="1" s="1"/>
  <c r="AG2633" i="1"/>
  <c r="AG2631" i="1"/>
  <c r="AG2627" i="1"/>
  <c r="AG2626" i="1" s="1"/>
  <c r="AG2624" i="1"/>
  <c r="AG2623" i="1" s="1"/>
  <c r="AG2617" i="1"/>
  <c r="AG2616" i="1" s="1"/>
  <c r="AG2614" i="1"/>
  <c r="AG2613" i="1" s="1"/>
  <c r="AG2611" i="1"/>
  <c r="AG2610" i="1" s="1"/>
  <c r="AG2608" i="1"/>
  <c r="AG2607" i="1" s="1"/>
  <c r="AG2605" i="1"/>
  <c r="AG2604" i="1" s="1"/>
  <c r="AG2602" i="1"/>
  <c r="AG2601" i="1" s="1"/>
  <c r="AG2599" i="1"/>
  <c r="AG2598" i="1" s="1"/>
  <c r="AG2596" i="1"/>
  <c r="AG2595" i="1" s="1"/>
  <c r="AG2592" i="1"/>
  <c r="AG2591" i="1" s="1"/>
  <c r="AG2589" i="1"/>
  <c r="AG2588" i="1" s="1"/>
  <c r="AG2586" i="1"/>
  <c r="AG2585" i="1" s="1"/>
  <c r="AG2583" i="1"/>
  <c r="AG2582" i="1" s="1"/>
  <c r="AG2580" i="1"/>
  <c r="AG2579" i="1" s="1"/>
  <c r="AG2577" i="1"/>
  <c r="AG2576" i="1" s="1"/>
  <c r="AG2569" i="1"/>
  <c r="AG2568" i="1" s="1"/>
  <c r="AG2567" i="1" s="1"/>
  <c r="AG2566" i="1" s="1"/>
  <c r="AG2565" i="1" s="1"/>
  <c r="AG2564" i="1" s="1"/>
  <c r="AG2562" i="1"/>
  <c r="AG2561" i="1" s="1"/>
  <c r="AG2560" i="1" s="1"/>
  <c r="AG2559" i="1" s="1"/>
  <c r="AG2558" i="1" s="1"/>
  <c r="AG2557" i="1" s="1"/>
  <c r="AG2555" i="1"/>
  <c r="AG2553" i="1"/>
  <c r="AG2550" i="1"/>
  <c r="AG2549" i="1" s="1"/>
  <c r="AG2545" i="1"/>
  <c r="AG2543" i="1"/>
  <c r="AG2541" i="1"/>
  <c r="AG2537" i="1"/>
  <c r="AG2536" i="1" s="1"/>
  <c r="AG2534" i="1"/>
  <c r="AG2532" i="1"/>
  <c r="AG2529" i="1"/>
  <c r="AG2528" i="1" s="1"/>
  <c r="AG2526" i="1"/>
  <c r="AG2524" i="1"/>
  <c r="AG2522" i="1"/>
  <c r="AG2518" i="1"/>
  <c r="AG2516" i="1"/>
  <c r="AG2514" i="1"/>
  <c r="AG2508" i="1"/>
  <c r="AG2507" i="1" s="1"/>
  <c r="AG2505" i="1"/>
  <c r="AG2504" i="1" s="1"/>
  <c r="AG2501" i="1"/>
  <c r="AG2500" i="1" s="1"/>
  <c r="AG2499" i="1" s="1"/>
  <c r="AG2495" i="1"/>
  <c r="AG2494" i="1" s="1"/>
  <c r="AG2492" i="1"/>
  <c r="AG2491" i="1" s="1"/>
  <c r="AG2488" i="1"/>
  <c r="AG2487" i="1" s="1"/>
  <c r="AG2485" i="1"/>
  <c r="AG2484" i="1" s="1"/>
  <c r="AG2482" i="1"/>
  <c r="AG2481" i="1" s="1"/>
  <c r="AG2479" i="1"/>
  <c r="AG2478" i="1" s="1"/>
  <c r="AG2476" i="1"/>
  <c r="AG2475" i="1" s="1"/>
  <c r="AG2473" i="1"/>
  <c r="AG2472" i="1" s="1"/>
  <c r="AG2470" i="1"/>
  <c r="AG2469" i="1" s="1"/>
  <c r="AG2467" i="1"/>
  <c r="AG2466" i="1" s="1"/>
  <c r="AG2464" i="1"/>
  <c r="AG2463" i="1" s="1"/>
  <c r="AG2461" i="1"/>
  <c r="AG2459" i="1"/>
  <c r="AG2456" i="1"/>
  <c r="AG2455" i="1" s="1"/>
  <c r="AG2453" i="1"/>
  <c r="AG2452" i="1" s="1"/>
  <c r="AG2448" i="1"/>
  <c r="AG2447" i="1" s="1"/>
  <c r="AG2446" i="1" s="1"/>
  <c r="AG2444" i="1"/>
  <c r="AG2443" i="1" s="1"/>
  <c r="AG2441" i="1"/>
  <c r="AG2440" i="1" s="1"/>
  <c r="AG2438" i="1"/>
  <c r="AG2437" i="1" s="1"/>
  <c r="AG2430" i="1"/>
  <c r="AG2429" i="1" s="1"/>
  <c r="AG2428" i="1" s="1"/>
  <c r="AG2427" i="1" s="1"/>
  <c r="AG2425" i="1"/>
  <c r="AG2424" i="1" s="1"/>
  <c r="AG2423" i="1" s="1"/>
  <c r="AG2422" i="1" s="1"/>
  <c r="AG2420" i="1"/>
  <c r="AG2419" i="1" s="1"/>
  <c r="AG2417" i="1"/>
  <c r="AG2416" i="1" s="1"/>
  <c r="AG2413" i="1"/>
  <c r="AG2412" i="1" s="1"/>
  <c r="AG2411" i="1" s="1"/>
  <c r="AG2408" i="1"/>
  <c r="AG2407" i="1" s="1"/>
  <c r="AG2405" i="1"/>
  <c r="AG2404" i="1" s="1"/>
  <c r="AG2402" i="1"/>
  <c r="AG2401" i="1" s="1"/>
  <c r="AG2398" i="1"/>
  <c r="AG2397" i="1" s="1"/>
  <c r="AG2396" i="1" s="1"/>
  <c r="AG2391" i="1"/>
  <c r="AG2390" i="1" s="1"/>
  <c r="AG2388" i="1"/>
  <c r="AG2387" i="1" s="1"/>
  <c r="AG2381" i="1"/>
  <c r="AG2379" i="1"/>
  <c r="AG2377" i="1"/>
  <c r="AG2369" i="1"/>
  <c r="AG2368" i="1" s="1"/>
  <c r="AG2367" i="1" s="1"/>
  <c r="AG2366" i="1" s="1"/>
  <c r="AG2365" i="1" s="1"/>
  <c r="AG2364" i="1" s="1"/>
  <c r="AG2362" i="1"/>
  <c r="AG2361" i="1" s="1"/>
  <c r="AG2360" i="1" s="1"/>
  <c r="AG2359" i="1" s="1"/>
  <c r="AG2357" i="1"/>
  <c r="AG2356" i="1" s="1"/>
  <c r="AG2355" i="1" s="1"/>
  <c r="AG2354" i="1" s="1"/>
  <c r="AG2350" i="1"/>
  <c r="AG2349" i="1" s="1"/>
  <c r="AG2347" i="1"/>
  <c r="AG2346" i="1" s="1"/>
  <c r="AG2340" i="1"/>
  <c r="AG2338" i="1"/>
  <c r="AG2336" i="1"/>
  <c r="AG2330" i="1"/>
  <c r="AG2329" i="1" s="1"/>
  <c r="AG2328" i="1" s="1"/>
  <c r="AG2327" i="1" s="1"/>
  <c r="AG2325" i="1"/>
  <c r="AG2324" i="1" s="1"/>
  <c r="AG2323" i="1" s="1"/>
  <c r="AG2322" i="1" s="1"/>
  <c r="AG2320" i="1"/>
  <c r="AG2319" i="1" s="1"/>
  <c r="AG2317" i="1"/>
  <c r="AG2315" i="1"/>
  <c r="AG2310" i="1"/>
  <c r="AG2309" i="1" s="1"/>
  <c r="AG2308" i="1" s="1"/>
  <c r="AG2307" i="1" s="1"/>
  <c r="AG2305" i="1"/>
  <c r="AG2304" i="1" s="1"/>
  <c r="AG2303" i="1" s="1"/>
  <c r="AG2302" i="1" s="1"/>
  <c r="AG2298" i="1"/>
  <c r="AG2297" i="1" s="1"/>
  <c r="AG2296" i="1" s="1"/>
  <c r="AG2295" i="1" s="1"/>
  <c r="AG2293" i="1"/>
  <c r="AG2292" i="1" s="1"/>
  <c r="AG2291" i="1" s="1"/>
  <c r="AG2290" i="1" s="1"/>
  <c r="AG2287" i="1"/>
  <c r="AG2286" i="1" s="1"/>
  <c r="AG2285" i="1" s="1"/>
  <c r="AG2284" i="1" s="1"/>
  <c r="AG2282" i="1"/>
  <c r="AG2281" i="1" s="1"/>
  <c r="AG2280" i="1" s="1"/>
  <c r="AG2279" i="1" s="1"/>
  <c r="AG2277" i="1"/>
  <c r="AG2276" i="1" s="1"/>
  <c r="AG2274" i="1"/>
  <c r="AG2273" i="1" s="1"/>
  <c r="AG2267" i="1"/>
  <c r="AG2265" i="1"/>
  <c r="AG2259" i="1"/>
  <c r="AG2258" i="1" s="1"/>
  <c r="AG2257" i="1" s="1"/>
  <c r="AG2256" i="1" s="1"/>
  <c r="AG2255" i="1" s="1"/>
  <c r="AG2252" i="1"/>
  <c r="AG2251" i="1" s="1"/>
  <c r="AG2250" i="1" s="1"/>
  <c r="AG2248" i="1"/>
  <c r="AG2247" i="1" s="1"/>
  <c r="AG2245" i="1"/>
  <c r="AG2244" i="1" s="1"/>
  <c r="AG2241" i="1"/>
  <c r="AG2240" i="1" s="1"/>
  <c r="AG2239" i="1" s="1"/>
  <c r="AG2235" i="1"/>
  <c r="AG2233" i="1"/>
  <c r="AG2231" i="1"/>
  <c r="AG2228" i="1"/>
  <c r="AG2227" i="1" s="1"/>
  <c r="AG2223" i="1"/>
  <c r="AG2221" i="1"/>
  <c r="AG2213" i="1"/>
  <c r="AG2212" i="1" s="1"/>
  <c r="AG2211" i="1" s="1"/>
  <c r="AG2210" i="1" s="1"/>
  <c r="AG2209" i="1" s="1"/>
  <c r="AG2207" i="1"/>
  <c r="AG2206" i="1" s="1"/>
  <c r="AG2205" i="1" s="1"/>
  <c r="AG2204" i="1" s="1"/>
  <c r="AG2203" i="1" s="1"/>
  <c r="AG2200" i="1"/>
  <c r="AG2199" i="1" s="1"/>
  <c r="AG2198" i="1" s="1"/>
  <c r="AG2197" i="1" s="1"/>
  <c r="AG2196" i="1" s="1"/>
  <c r="AG2195" i="1" s="1"/>
  <c r="AG2193" i="1"/>
  <c r="AG2192" i="1" s="1"/>
  <c r="AG2190" i="1"/>
  <c r="AG2189" i="1" s="1"/>
  <c r="AG2183" i="1"/>
  <c r="AG2182" i="1" s="1"/>
  <c r="AG2181" i="1" s="1"/>
  <c r="AG2180" i="1" s="1"/>
  <c r="AG2179" i="1" s="1"/>
  <c r="AG2178" i="1" s="1"/>
  <c r="AG2176" i="1"/>
  <c r="AG2174" i="1"/>
  <c r="AG2172" i="1"/>
  <c r="AG2166" i="1"/>
  <c r="AG2165" i="1" s="1"/>
  <c r="AG2164" i="1" s="1"/>
  <c r="AG2163" i="1" s="1"/>
  <c r="AG2161" i="1"/>
  <c r="AG2160" i="1" s="1"/>
  <c r="AG2158" i="1"/>
  <c r="AG2157" i="1" s="1"/>
  <c r="AG2153" i="1"/>
  <c r="AG2152" i="1" s="1"/>
  <c r="AG2150" i="1"/>
  <c r="AG2149" i="1" s="1"/>
  <c r="AG2147" i="1"/>
  <c r="AG2146" i="1" s="1"/>
  <c r="AG2142" i="1"/>
  <c r="AG2141" i="1" s="1"/>
  <c r="AG2140" i="1" s="1"/>
  <c r="AG2139" i="1" s="1"/>
  <c r="AG2137" i="1"/>
  <c r="AG2136" i="1" s="1"/>
  <c r="AG2135" i="1" s="1"/>
  <c r="AG2134" i="1" s="1"/>
  <c r="AG2130" i="1"/>
  <c r="AG2129" i="1" s="1"/>
  <c r="AG2128" i="1" s="1"/>
  <c r="AG2127" i="1" s="1"/>
  <c r="AG2125" i="1"/>
  <c r="AG2124" i="1" s="1"/>
  <c r="AG2123" i="1" s="1"/>
  <c r="AG2122" i="1" s="1"/>
  <c r="AG2120" i="1"/>
  <c r="AG2119" i="1" s="1"/>
  <c r="AG2118" i="1" s="1"/>
  <c r="AG2117" i="1" s="1"/>
  <c r="AG2114" i="1"/>
  <c r="AG2113" i="1" s="1"/>
  <c r="AG2112" i="1" s="1"/>
  <c r="AG2111" i="1" s="1"/>
  <c r="AG2109" i="1"/>
  <c r="AG2108" i="1" s="1"/>
  <c r="AG2107" i="1" s="1"/>
  <c r="AG2106" i="1" s="1"/>
  <c r="AG2104" i="1"/>
  <c r="AG2103" i="1" s="1"/>
  <c r="AG2101" i="1"/>
  <c r="AG2100" i="1" s="1"/>
  <c r="AG2098" i="1"/>
  <c r="AG2097" i="1" s="1"/>
  <c r="AG2091" i="1"/>
  <c r="AG2090" i="1" s="1"/>
  <c r="AG2088" i="1"/>
  <c r="AG2087" i="1" s="1"/>
  <c r="AG2083" i="1"/>
  <c r="AG2082" i="1" s="1"/>
  <c r="AG2081" i="1" s="1"/>
  <c r="AG2080" i="1" s="1"/>
  <c r="AG2077" i="1"/>
  <c r="AG2076" i="1" s="1"/>
  <c r="AG2075" i="1" s="1"/>
  <c r="AG2074" i="1" s="1"/>
  <c r="AG2073" i="1" s="1"/>
  <c r="AG2070" i="1"/>
  <c r="AG2069" i="1" s="1"/>
  <c r="AG2067" i="1"/>
  <c r="AG2066" i="1" s="1"/>
  <c r="AG2064" i="1"/>
  <c r="AG2062" i="1"/>
  <c r="AG2058" i="1"/>
  <c r="AG2057" i="1" s="1"/>
  <c r="AG2055" i="1"/>
  <c r="AG2054" i="1" s="1"/>
  <c r="AG2052" i="1"/>
  <c r="AG2051" i="1" s="1"/>
  <c r="AG2049" i="1"/>
  <c r="AG2047" i="1"/>
  <c r="AG2044" i="1"/>
  <c r="AG2043" i="1" s="1"/>
  <c r="AG2040" i="1"/>
  <c r="AG2039" i="1" s="1"/>
  <c r="AG2038" i="1" s="1"/>
  <c r="AG2034" i="1"/>
  <c r="AG2032" i="1"/>
  <c r="AG2030" i="1"/>
  <c r="AG2027" i="1"/>
  <c r="AG2026" i="1" s="1"/>
  <c r="AG2022" i="1"/>
  <c r="AG2020" i="1"/>
  <c r="AG2012" i="1"/>
  <c r="AG2011" i="1" s="1"/>
  <c r="AG2010" i="1" s="1"/>
  <c r="AG2009" i="1" s="1"/>
  <c r="AG2008" i="1" s="1"/>
  <c r="AG2007" i="1" s="1"/>
  <c r="AG2005" i="1"/>
  <c r="AG2004" i="1" s="1"/>
  <c r="AG2003" i="1" s="1"/>
  <c r="AG2002" i="1" s="1"/>
  <c r="AG2000" i="1"/>
  <c r="AG1999" i="1" s="1"/>
  <c r="AG1998" i="1" s="1"/>
  <c r="AG1997" i="1" s="1"/>
  <c r="AG1993" i="1"/>
  <c r="AG1992" i="1" s="1"/>
  <c r="AG1990" i="1"/>
  <c r="AG1989" i="1" s="1"/>
  <c r="AG1983" i="1"/>
  <c r="AG1982" i="1" s="1"/>
  <c r="AG1981" i="1" s="1"/>
  <c r="AG1980" i="1" s="1"/>
  <c r="AG1979" i="1" s="1"/>
  <c r="AG1978" i="1" s="1"/>
  <c r="AG1976" i="1"/>
  <c r="AG1974" i="1"/>
  <c r="AG1972" i="1"/>
  <c r="AG1966" i="1"/>
  <c r="AG1965" i="1" s="1"/>
  <c r="AG1964" i="1" s="1"/>
  <c r="AG1963" i="1" s="1"/>
  <c r="AG1961" i="1"/>
  <c r="AG1960" i="1" s="1"/>
  <c r="AG1958" i="1"/>
  <c r="AG1957" i="1" s="1"/>
  <c r="AG1955" i="1"/>
  <c r="AG1954" i="1" s="1"/>
  <c r="AG1950" i="1"/>
  <c r="AG1949" i="1" s="1"/>
  <c r="AG1948" i="1" s="1"/>
  <c r="AG1947" i="1" s="1"/>
  <c r="AG1945" i="1"/>
  <c r="AG1944" i="1" s="1"/>
  <c r="AG1943" i="1" s="1"/>
  <c r="AG1942" i="1" s="1"/>
  <c r="AG1938" i="1"/>
  <c r="AG1937" i="1" s="1"/>
  <c r="AG1936" i="1" s="1"/>
  <c r="AG1935" i="1" s="1"/>
  <c r="AG1933" i="1"/>
  <c r="AG1932" i="1" s="1"/>
  <c r="AG1931" i="1" s="1"/>
  <c r="AG1930" i="1" s="1"/>
  <c r="AG1927" i="1"/>
  <c r="AG1926" i="1" s="1"/>
  <c r="AG1925" i="1" s="1"/>
  <c r="AG1924" i="1" s="1"/>
  <c r="AG1922" i="1"/>
  <c r="AG1921" i="1" s="1"/>
  <c r="AG1920" i="1" s="1"/>
  <c r="AG1919" i="1" s="1"/>
  <c r="AG1917" i="1"/>
  <c r="AG1916" i="1" s="1"/>
  <c r="AG1914" i="1"/>
  <c r="AG1913" i="1" s="1"/>
  <c r="AG1911" i="1"/>
  <c r="AG1910" i="1" s="1"/>
  <c r="AG1904" i="1"/>
  <c r="AG1903" i="1" s="1"/>
  <c r="AG1901" i="1"/>
  <c r="AG1900" i="1" s="1"/>
  <c r="AG1896" i="1"/>
  <c r="AG1895" i="1" s="1"/>
  <c r="AG1894" i="1" s="1"/>
  <c r="AG1893" i="1" s="1"/>
  <c r="AG1890" i="1"/>
  <c r="AG1889" i="1" s="1"/>
  <c r="AG1888" i="1" s="1"/>
  <c r="AG1887" i="1" s="1"/>
  <c r="AG1886" i="1" s="1"/>
  <c r="AG1883" i="1"/>
  <c r="AG1882" i="1" s="1"/>
  <c r="AG1880" i="1"/>
  <c r="AG1879" i="1" s="1"/>
  <c r="AG1877" i="1"/>
  <c r="AG1876" i="1" s="1"/>
  <c r="AG1873" i="1"/>
  <c r="AG1872" i="1" s="1"/>
  <c r="AG1870" i="1"/>
  <c r="AG1869" i="1" s="1"/>
  <c r="AG1867" i="1"/>
  <c r="AG1866" i="1" s="1"/>
  <c r="AG1864" i="1"/>
  <c r="AG1863" i="1" s="1"/>
  <c r="AG1861" i="1"/>
  <c r="AG1860" i="1" s="1"/>
  <c r="AG1857" i="1"/>
  <c r="AG1856" i="1" s="1"/>
  <c r="AG1855" i="1" s="1"/>
  <c r="AG1851" i="1"/>
  <c r="AG1849" i="1"/>
  <c r="AG1846" i="1"/>
  <c r="AG1845" i="1" s="1"/>
  <c r="AG1841" i="1"/>
  <c r="AG1839" i="1"/>
  <c r="AG1831" i="1"/>
  <c r="AG1830" i="1" s="1"/>
  <c r="AG1829" i="1" s="1"/>
  <c r="AG1828" i="1" s="1"/>
  <c r="AG1826" i="1"/>
  <c r="AG1825" i="1" s="1"/>
  <c r="AG1824" i="1" s="1"/>
  <c r="AG1823" i="1" s="1"/>
  <c r="AG1819" i="1"/>
  <c r="AG1818" i="1" s="1"/>
  <c r="AG1817" i="1" s="1"/>
  <c r="AG1816" i="1" s="1"/>
  <c r="AG1814" i="1"/>
  <c r="AG1813" i="1" s="1"/>
  <c r="AG1812" i="1" s="1"/>
  <c r="AG1811" i="1" s="1"/>
  <c r="AG1807" i="1"/>
  <c r="AG1806" i="1" s="1"/>
  <c r="AG1804" i="1"/>
  <c r="AG1803" i="1" s="1"/>
  <c r="AG1797" i="1"/>
  <c r="AG1796" i="1" s="1"/>
  <c r="AG1795" i="1" s="1"/>
  <c r="AG1794" i="1" s="1"/>
  <c r="AG1793" i="1" s="1"/>
  <c r="AG1792" i="1" s="1"/>
  <c r="AG1790" i="1"/>
  <c r="AG1788" i="1"/>
  <c r="AG1786" i="1"/>
  <c r="AG1780" i="1"/>
  <c r="AG1779" i="1" s="1"/>
  <c r="AG1778" i="1" s="1"/>
  <c r="AG1777" i="1" s="1"/>
  <c r="AG1775" i="1"/>
  <c r="AG1774" i="1" s="1"/>
  <c r="AG1773" i="1" s="1"/>
  <c r="AG1772" i="1" s="1"/>
  <c r="AG1770" i="1"/>
  <c r="AG1769" i="1" s="1"/>
  <c r="AG1767" i="1"/>
  <c r="AG1765" i="1"/>
  <c r="AG1760" i="1"/>
  <c r="AG1759" i="1" s="1"/>
  <c r="AG1758" i="1" s="1"/>
  <c r="AG1757" i="1" s="1"/>
  <c r="AG1753" i="1"/>
  <c r="AG1752" i="1" s="1"/>
  <c r="AG1751" i="1" s="1"/>
  <c r="AG1750" i="1" s="1"/>
  <c r="AG1748" i="1"/>
  <c r="AG1747" i="1" s="1"/>
  <c r="AG1746" i="1" s="1"/>
  <c r="AG1745" i="1" s="1"/>
  <c r="AG1742" i="1"/>
  <c r="AG1741" i="1" s="1"/>
  <c r="AG1740" i="1" s="1"/>
  <c r="AG1739" i="1" s="1"/>
  <c r="AG1737" i="1"/>
  <c r="AG1736" i="1" s="1"/>
  <c r="AG1735" i="1" s="1"/>
  <c r="AG1734" i="1" s="1"/>
  <c r="AG1732" i="1"/>
  <c r="AG1731" i="1" s="1"/>
  <c r="AG1730" i="1" s="1"/>
  <c r="AG1729" i="1" s="1"/>
  <c r="AG1727" i="1"/>
  <c r="AG1726" i="1" s="1"/>
  <c r="AG1724" i="1"/>
  <c r="AG1723" i="1" s="1"/>
  <c r="AG1721" i="1"/>
  <c r="AG1720" i="1" s="1"/>
  <c r="AG1714" i="1"/>
  <c r="AG1713" i="1" s="1"/>
  <c r="AG1711" i="1"/>
  <c r="AG1710" i="1" s="1"/>
  <c r="AG1706" i="1"/>
  <c r="AG1705" i="1" s="1"/>
  <c r="AG1704" i="1" s="1"/>
  <c r="AG1703" i="1" s="1"/>
  <c r="AG1700" i="1"/>
  <c r="AG1699" i="1" s="1"/>
  <c r="AG1698" i="1" s="1"/>
  <c r="AG1697" i="1" s="1"/>
  <c r="AG1696" i="1" s="1"/>
  <c r="AG1693" i="1"/>
  <c r="AG1692" i="1" s="1"/>
  <c r="AG1691" i="1" s="1"/>
  <c r="AG1690" i="1" s="1"/>
  <c r="AG1688" i="1"/>
  <c r="AG1687" i="1" s="1"/>
  <c r="AG1685" i="1"/>
  <c r="AG1684" i="1" s="1"/>
  <c r="AG1682" i="1"/>
  <c r="AG1680" i="1"/>
  <c r="AG1676" i="1"/>
  <c r="AG1675" i="1" s="1"/>
  <c r="AG1673" i="1"/>
  <c r="AG1672" i="1" s="1"/>
  <c r="AG1670" i="1"/>
  <c r="AG1669" i="1" s="1"/>
  <c r="AG1667" i="1"/>
  <c r="AG1665" i="1"/>
  <c r="AG1662" i="1"/>
  <c r="AG1661" i="1" s="1"/>
  <c r="AG1658" i="1"/>
  <c r="AG1657" i="1" s="1"/>
  <c r="AG1656" i="1" s="1"/>
  <c r="AG1652" i="1"/>
  <c r="AG1650" i="1"/>
  <c r="AG1648" i="1"/>
  <c r="AG1645" i="1"/>
  <c r="AG1644" i="1" s="1"/>
  <c r="AG1640" i="1"/>
  <c r="AG1638" i="1"/>
  <c r="AG1630" i="1"/>
  <c r="AG1628" i="1"/>
  <c r="AG1623" i="1"/>
  <c r="AG1622" i="1" s="1"/>
  <c r="AG1621" i="1" s="1"/>
  <c r="AG1620" i="1" s="1"/>
  <c r="AG1617" i="1"/>
  <c r="AG1616" i="1" s="1"/>
  <c r="AG1615" i="1" s="1"/>
  <c r="AG1614" i="1" s="1"/>
  <c r="AG1613" i="1" s="1"/>
  <c r="AG1610" i="1"/>
  <c r="AG1608" i="1"/>
  <c r="AG1603" i="1"/>
  <c r="AG1602" i="1" s="1"/>
  <c r="AG1601" i="1" s="1"/>
  <c r="AG1600" i="1" s="1"/>
  <c r="AG1596" i="1"/>
  <c r="AG1595" i="1" s="1"/>
  <c r="AG1593" i="1"/>
  <c r="AG1592" i="1" s="1"/>
  <c r="AG1586" i="1"/>
  <c r="AG1585" i="1" s="1"/>
  <c r="AG1584" i="1" s="1"/>
  <c r="AG1583" i="1" s="1"/>
  <c r="AG1582" i="1" s="1"/>
  <c r="AG1581" i="1" s="1"/>
  <c r="AG1579" i="1"/>
  <c r="AG1577" i="1"/>
  <c r="AG1575" i="1"/>
  <c r="AG1569" i="1"/>
  <c r="AG1568" i="1" s="1"/>
  <c r="AG1567" i="1" s="1"/>
  <c r="AG1566" i="1" s="1"/>
  <c r="AG1564" i="1"/>
  <c r="AG1563" i="1" s="1"/>
  <c r="AG1562" i="1" s="1"/>
  <c r="AG1561" i="1" s="1"/>
  <c r="AG1559" i="1"/>
  <c r="AG1558" i="1" s="1"/>
  <c r="AG1556" i="1"/>
  <c r="AG1555" i="1" s="1"/>
  <c r="AG1553" i="1"/>
  <c r="AG1551" i="1"/>
  <c r="AG1546" i="1"/>
  <c r="AG1545" i="1" s="1"/>
  <c r="AG1544" i="1" s="1"/>
  <c r="AG1543" i="1" s="1"/>
  <c r="AG1540" i="1"/>
  <c r="AG1539" i="1" s="1"/>
  <c r="AG1538" i="1" s="1"/>
  <c r="AG1537" i="1" s="1"/>
  <c r="AG1536" i="1" s="1"/>
  <c r="AG1533" i="1"/>
  <c r="AG1532" i="1" s="1"/>
  <c r="AG1531" i="1" s="1"/>
  <c r="AG1530" i="1" s="1"/>
  <c r="AG1528" i="1"/>
  <c r="AG1527" i="1" s="1"/>
  <c r="AG1526" i="1" s="1"/>
  <c r="AG1525" i="1" s="1"/>
  <c r="AG1523" i="1"/>
  <c r="AG1522" i="1" s="1"/>
  <c r="AG1521" i="1" s="1"/>
  <c r="AG1520" i="1" s="1"/>
  <c r="AG1517" i="1"/>
  <c r="AG1516" i="1" s="1"/>
  <c r="AG1515" i="1" s="1"/>
  <c r="AG1514" i="1" s="1"/>
  <c r="AG1512" i="1"/>
  <c r="AG1511" i="1" s="1"/>
  <c r="AG1510" i="1" s="1"/>
  <c r="AG1509" i="1" s="1"/>
  <c r="AG1507" i="1"/>
  <c r="AG1506" i="1" s="1"/>
  <c r="AG1505" i="1" s="1"/>
  <c r="AG1504" i="1" s="1"/>
  <c r="AG1502" i="1"/>
  <c r="AG1501" i="1" s="1"/>
  <c r="AG1499" i="1"/>
  <c r="AG1498" i="1" s="1"/>
  <c r="AG1496" i="1"/>
  <c r="AG1495" i="1" s="1"/>
  <c r="AG1489" i="1"/>
  <c r="AG1488" i="1" s="1"/>
  <c r="AG1486" i="1"/>
  <c r="AG1485" i="1" s="1"/>
  <c r="AG1481" i="1"/>
  <c r="AG1480" i="1" s="1"/>
  <c r="AG1479" i="1" s="1"/>
  <c r="AG1478" i="1" s="1"/>
  <c r="AG1475" i="1"/>
  <c r="AG1474" i="1" s="1"/>
  <c r="AG1473" i="1" s="1"/>
  <c r="AG1472" i="1" s="1"/>
  <c r="AG1471" i="1" s="1"/>
  <c r="AG1468" i="1"/>
  <c r="AG1467" i="1" s="1"/>
  <c r="AG1465" i="1"/>
  <c r="AG1464" i="1" s="1"/>
  <c r="AG1462" i="1"/>
  <c r="AG1460" i="1"/>
  <c r="AG1456" i="1"/>
  <c r="AG1455" i="1" s="1"/>
  <c r="AG1453" i="1"/>
  <c r="AG1452" i="1" s="1"/>
  <c r="AG1450" i="1"/>
  <c r="AG1449" i="1" s="1"/>
  <c r="AG1447" i="1"/>
  <c r="AG1445" i="1"/>
  <c r="AG1442" i="1"/>
  <c r="AG1441" i="1" s="1"/>
  <c r="AG1438" i="1"/>
  <c r="AG1437" i="1" s="1"/>
  <c r="AG1436" i="1" s="1"/>
  <c r="AG1432" i="1"/>
  <c r="AG1430" i="1"/>
  <c r="AG1427" i="1"/>
  <c r="AG1426" i="1" s="1"/>
  <c r="AG1422" i="1"/>
  <c r="AG1420" i="1"/>
  <c r="AG1412" i="1"/>
  <c r="AG1411" i="1" s="1"/>
  <c r="AG1410" i="1" s="1"/>
  <c r="AG1409" i="1" s="1"/>
  <c r="AG1407" i="1"/>
  <c r="AG1406" i="1" s="1"/>
  <c r="AG1405" i="1" s="1"/>
  <c r="AG1404" i="1" s="1"/>
  <c r="AG1401" i="1"/>
  <c r="AG1400" i="1" s="1"/>
  <c r="AG1399" i="1" s="1"/>
  <c r="AG1398" i="1" s="1"/>
  <c r="AG1397" i="1" s="1"/>
  <c r="AG1394" i="1"/>
  <c r="AG1393" i="1" s="1"/>
  <c r="AG1392" i="1" s="1"/>
  <c r="AG1391" i="1" s="1"/>
  <c r="AG1389" i="1"/>
  <c r="AG1388" i="1" s="1"/>
  <c r="AG1387" i="1" s="1"/>
  <c r="AG1386" i="1" s="1"/>
  <c r="AG1382" i="1"/>
  <c r="AG1381" i="1" s="1"/>
  <c r="AG1379" i="1"/>
  <c r="AG1378" i="1" s="1"/>
  <c r="AG1372" i="1"/>
  <c r="AG1371" i="1" s="1"/>
  <c r="AG1370" i="1" s="1"/>
  <c r="AG1369" i="1" s="1"/>
  <c r="AG1368" i="1" s="1"/>
  <c r="AG1367" i="1" s="1"/>
  <c r="AG1365" i="1"/>
  <c r="AG1363" i="1"/>
  <c r="AG1361" i="1"/>
  <c r="AG1355" i="1"/>
  <c r="AG1354" i="1" s="1"/>
  <c r="AG1353" i="1" s="1"/>
  <c r="AG1352" i="1" s="1"/>
  <c r="AG1350" i="1"/>
  <c r="AG1349" i="1" s="1"/>
  <c r="AG1348" i="1" s="1"/>
  <c r="AG1347" i="1" s="1"/>
  <c r="AG1345" i="1"/>
  <c r="AG1344" i="1" s="1"/>
  <c r="AG1342" i="1"/>
  <c r="AG1340" i="1"/>
  <c r="AG1335" i="1"/>
  <c r="AG1334" i="1" s="1"/>
  <c r="AG1333" i="1" s="1"/>
  <c r="AG1332" i="1" s="1"/>
  <c r="AG1330" i="1"/>
  <c r="AG1329" i="1" s="1"/>
  <c r="AG1328" i="1" s="1"/>
  <c r="AG1327" i="1" s="1"/>
  <c r="AG1324" i="1"/>
  <c r="AG1322" i="1"/>
  <c r="AG1320" i="1"/>
  <c r="AG1313" i="1"/>
  <c r="AG1312" i="1" s="1"/>
  <c r="AG1311" i="1" s="1"/>
  <c r="AG1310" i="1" s="1"/>
  <c r="AG1308" i="1"/>
  <c r="AG1307" i="1" s="1"/>
  <c r="AG1306" i="1" s="1"/>
  <c r="AG1305" i="1" s="1"/>
  <c r="AG1302" i="1"/>
  <c r="AG1301" i="1" s="1"/>
  <c r="AG1300" i="1" s="1"/>
  <c r="AG1299" i="1" s="1"/>
  <c r="AG1297" i="1"/>
  <c r="AG1296" i="1" s="1"/>
  <c r="AG1295" i="1" s="1"/>
  <c r="AG1294" i="1" s="1"/>
  <c r="AG1292" i="1"/>
  <c r="AG1291" i="1" s="1"/>
  <c r="AG1290" i="1" s="1"/>
  <c r="AG1289" i="1" s="1"/>
  <c r="AG1287" i="1"/>
  <c r="AG1286" i="1" s="1"/>
  <c r="AG1284" i="1"/>
  <c r="AG1283" i="1" s="1"/>
  <c r="AG1281" i="1"/>
  <c r="AG1280" i="1" s="1"/>
  <c r="AG1274" i="1"/>
  <c r="AG1272" i="1"/>
  <c r="AG1267" i="1"/>
  <c r="AG1266" i="1" s="1"/>
  <c r="AG1265" i="1" s="1"/>
  <c r="AG1264" i="1" s="1"/>
  <c r="AG1261" i="1"/>
  <c r="AG1260" i="1" s="1"/>
  <c r="AG1259" i="1" s="1"/>
  <c r="AG1258" i="1" s="1"/>
  <c r="AG1257" i="1" s="1"/>
  <c r="AG1254" i="1"/>
  <c r="AG1253" i="1" s="1"/>
  <c r="AG1252" i="1" s="1"/>
  <c r="AG1251" i="1" s="1"/>
  <c r="AG1249" i="1"/>
  <c r="AG1248" i="1" s="1"/>
  <c r="AG1246" i="1"/>
  <c r="AG1245" i="1" s="1"/>
  <c r="AG1243" i="1"/>
  <c r="AG1241" i="1"/>
  <c r="AG1237" i="1"/>
  <c r="AG1236" i="1" s="1"/>
  <c r="AG1234" i="1"/>
  <c r="AG1233" i="1" s="1"/>
  <c r="AG1231" i="1"/>
  <c r="AG1230" i="1" s="1"/>
  <c r="AG1228" i="1"/>
  <c r="AG1226" i="1"/>
  <c r="AG1223" i="1"/>
  <c r="AG1222" i="1" s="1"/>
  <c r="AG1219" i="1"/>
  <c r="AG1218" i="1" s="1"/>
  <c r="AG1217" i="1" s="1"/>
  <c r="AG1213" i="1"/>
  <c r="AG1211" i="1"/>
  <c r="AG1209" i="1"/>
  <c r="AG1206" i="1"/>
  <c r="AG1205" i="1" s="1"/>
  <c r="AG1201" i="1"/>
  <c r="AG1199" i="1"/>
  <c r="AG1191" i="1"/>
  <c r="AG1190" i="1" s="1"/>
  <c r="AG1189" i="1" s="1"/>
  <c r="AG1188" i="1" s="1"/>
  <c r="AG1186" i="1"/>
  <c r="AG1185" i="1" s="1"/>
  <c r="AG1184" i="1" s="1"/>
  <c r="AG1183" i="1" s="1"/>
  <c r="AG1179" i="1"/>
  <c r="AG1178" i="1" s="1"/>
  <c r="AG1177" i="1" s="1"/>
  <c r="AG1176" i="1" s="1"/>
  <c r="AG1174" i="1"/>
  <c r="AG1173" i="1" s="1"/>
  <c r="AG1172" i="1" s="1"/>
  <c r="AG1171" i="1" s="1"/>
  <c r="AG1167" i="1"/>
  <c r="AG1166" i="1" s="1"/>
  <c r="AG1164" i="1"/>
  <c r="AG1163" i="1" s="1"/>
  <c r="AG1157" i="1"/>
  <c r="AG1156" i="1" s="1"/>
  <c r="AG1155" i="1" s="1"/>
  <c r="AG1154" i="1" s="1"/>
  <c r="AG1153" i="1" s="1"/>
  <c r="AG1152" i="1" s="1"/>
  <c r="AG1150" i="1"/>
  <c r="AG1148" i="1"/>
  <c r="AG1146" i="1"/>
  <c r="AG1140" i="1"/>
  <c r="AG1139" i="1" s="1"/>
  <c r="AG1138" i="1" s="1"/>
  <c r="AG1137" i="1" s="1"/>
  <c r="AG1135" i="1"/>
  <c r="AG1134" i="1" s="1"/>
  <c r="AG1133" i="1" s="1"/>
  <c r="AG1132" i="1" s="1"/>
  <c r="AG1130" i="1"/>
  <c r="AG1129" i="1" s="1"/>
  <c r="AG1127" i="1"/>
  <c r="AG1126" i="1" s="1"/>
  <c r="AG1124" i="1"/>
  <c r="AG1123" i="1" s="1"/>
  <c r="AG1119" i="1"/>
  <c r="AG1118" i="1" s="1"/>
  <c r="AG1117" i="1" s="1"/>
  <c r="AG1116" i="1" s="1"/>
  <c r="AG1112" i="1"/>
  <c r="AG1111" i="1" s="1"/>
  <c r="AG1110" i="1" s="1"/>
  <c r="AG1109" i="1" s="1"/>
  <c r="AG1107" i="1"/>
  <c r="AG1106" i="1" s="1"/>
  <c r="AG1105" i="1" s="1"/>
  <c r="AG1104" i="1" s="1"/>
  <c r="AG1102" i="1"/>
  <c r="AG1101" i="1" s="1"/>
  <c r="AG1100" i="1" s="1"/>
  <c r="AG1099" i="1" s="1"/>
  <c r="AG1096" i="1"/>
  <c r="AG1095" i="1" s="1"/>
  <c r="AG1094" i="1" s="1"/>
  <c r="AG1093" i="1" s="1"/>
  <c r="AG1091" i="1"/>
  <c r="AG1090" i="1" s="1"/>
  <c r="AG1089" i="1" s="1"/>
  <c r="AG1088" i="1" s="1"/>
  <c r="AG1086" i="1"/>
  <c r="AG1085" i="1" s="1"/>
  <c r="AG1084" i="1" s="1"/>
  <c r="AG1083" i="1" s="1"/>
  <c r="AG1081" i="1"/>
  <c r="AG1080" i="1" s="1"/>
  <c r="AG1078" i="1"/>
  <c r="AG1077" i="1" s="1"/>
  <c r="AG1075" i="1"/>
  <c r="AG1074" i="1" s="1"/>
  <c r="AG1068" i="1"/>
  <c r="AG1067" i="1" s="1"/>
  <c r="AG1065" i="1"/>
  <c r="AG1064" i="1" s="1"/>
  <c r="AG1060" i="1"/>
  <c r="AG1059" i="1" s="1"/>
  <c r="AG1058" i="1" s="1"/>
  <c r="AG1057" i="1" s="1"/>
  <c r="AG1054" i="1"/>
  <c r="AG1053" i="1" s="1"/>
  <c r="AG1052" i="1" s="1"/>
  <c r="AG1051" i="1" s="1"/>
  <c r="AG1050" i="1" s="1"/>
  <c r="AG1047" i="1"/>
  <c r="AG1046" i="1" s="1"/>
  <c r="AG1044" i="1"/>
  <c r="AG1043" i="1" s="1"/>
  <c r="AG1041" i="1"/>
  <c r="AG1039" i="1"/>
  <c r="AG1035" i="1"/>
  <c r="AG1034" i="1" s="1"/>
  <c r="AG1032" i="1"/>
  <c r="AG1031" i="1" s="1"/>
  <c r="AG1029" i="1"/>
  <c r="AG1028" i="1" s="1"/>
  <c r="AG1026" i="1"/>
  <c r="AG1024" i="1"/>
  <c r="AG1021" i="1"/>
  <c r="AG1020" i="1" s="1"/>
  <c r="AG1017" i="1"/>
  <c r="AG1016" i="1" s="1"/>
  <c r="AG1015" i="1" s="1"/>
  <c r="AG1011" i="1"/>
  <c r="AG1009" i="1"/>
  <c r="AG1007" i="1"/>
  <c r="AG1004" i="1"/>
  <c r="AG1003" i="1" s="1"/>
  <c r="AG999" i="1"/>
  <c r="AG997" i="1"/>
  <c r="AG989" i="1"/>
  <c r="AG988" i="1" s="1"/>
  <c r="AG987" i="1" s="1"/>
  <c r="AG986" i="1" s="1"/>
  <c r="AG985" i="1" s="1"/>
  <c r="AG984" i="1" s="1"/>
  <c r="AG982" i="1"/>
  <c r="AG981" i="1" s="1"/>
  <c r="AG980" i="1" s="1"/>
  <c r="AG979" i="1" s="1"/>
  <c r="AG978" i="1" s="1"/>
  <c r="AG977" i="1" s="1"/>
  <c r="AG975" i="1"/>
  <c r="AG974" i="1" s="1"/>
  <c r="AG972" i="1"/>
  <c r="AG971" i="1" s="1"/>
  <c r="AG965" i="1"/>
  <c r="AG964" i="1" s="1"/>
  <c r="AG963" i="1" s="1"/>
  <c r="AG962" i="1" s="1"/>
  <c r="AG961" i="1" s="1"/>
  <c r="AG960" i="1" s="1"/>
  <c r="AG958" i="1"/>
  <c r="AG956" i="1"/>
  <c r="AG954" i="1"/>
  <c r="AG948" i="1"/>
  <c r="AG947" i="1" s="1"/>
  <c r="AG946" i="1" s="1"/>
  <c r="AG945" i="1" s="1"/>
  <c r="AG943" i="1"/>
  <c r="AG942" i="1" s="1"/>
  <c r="AG941" i="1" s="1"/>
  <c r="AG940" i="1" s="1"/>
  <c r="AG938" i="1"/>
  <c r="AG937" i="1" s="1"/>
  <c r="AG935" i="1"/>
  <c r="AG934" i="1" s="1"/>
  <c r="AG932" i="1"/>
  <c r="AG931" i="1" s="1"/>
  <c r="AG927" i="1"/>
  <c r="AG926" i="1" s="1"/>
  <c r="AG925" i="1" s="1"/>
  <c r="AG924" i="1" s="1"/>
  <c r="AG922" i="1"/>
  <c r="AG921" i="1" s="1"/>
  <c r="AG920" i="1" s="1"/>
  <c r="AG919" i="1" s="1"/>
  <c r="AG915" i="1"/>
  <c r="AG914" i="1" s="1"/>
  <c r="AG913" i="1" s="1"/>
  <c r="AG912" i="1" s="1"/>
  <c r="AG910" i="1"/>
  <c r="AG909" i="1" s="1"/>
  <c r="AG908" i="1" s="1"/>
  <c r="AG907" i="1" s="1"/>
  <c r="AG905" i="1"/>
  <c r="AG904" i="1" s="1"/>
  <c r="AG903" i="1" s="1"/>
  <c r="AG902" i="1" s="1"/>
  <c r="AG899" i="1"/>
  <c r="AG898" i="1" s="1"/>
  <c r="AG897" i="1" s="1"/>
  <c r="AG896" i="1" s="1"/>
  <c r="AG894" i="1"/>
  <c r="AG893" i="1" s="1"/>
  <c r="AG892" i="1" s="1"/>
  <c r="AG891" i="1" s="1"/>
  <c r="AG889" i="1"/>
  <c r="AG888" i="1" s="1"/>
  <c r="AG887" i="1" s="1"/>
  <c r="AG886" i="1" s="1"/>
  <c r="AG884" i="1"/>
  <c r="AG883" i="1" s="1"/>
  <c r="AG881" i="1"/>
  <c r="AG880" i="1" s="1"/>
  <c r="AG878" i="1"/>
  <c r="AG877" i="1" s="1"/>
  <c r="AG871" i="1"/>
  <c r="AG870" i="1" s="1"/>
  <c r="AG869" i="1" s="1"/>
  <c r="AG868" i="1" s="1"/>
  <c r="AG866" i="1"/>
  <c r="AG865" i="1" s="1"/>
  <c r="AG864" i="1" s="1"/>
  <c r="AG863" i="1" s="1"/>
  <c r="AG860" i="1"/>
  <c r="AG859" i="1" s="1"/>
  <c r="AG858" i="1" s="1"/>
  <c r="AG857" i="1" s="1"/>
  <c r="AG856" i="1" s="1"/>
  <c r="AG853" i="1"/>
  <c r="AG852" i="1" s="1"/>
  <c r="AG850" i="1"/>
  <c r="AG849" i="1" s="1"/>
  <c r="AG847" i="1"/>
  <c r="AG845" i="1"/>
  <c r="AG841" i="1"/>
  <c r="AG840" i="1" s="1"/>
  <c r="AG838" i="1"/>
  <c r="AG837" i="1" s="1"/>
  <c r="AG835" i="1"/>
  <c r="AG834" i="1" s="1"/>
  <c r="AG832" i="1"/>
  <c r="AG830" i="1"/>
  <c r="AG827" i="1"/>
  <c r="AG826" i="1" s="1"/>
  <c r="AG823" i="1"/>
  <c r="AG822" i="1" s="1"/>
  <c r="AG821" i="1" s="1"/>
  <c r="AG817" i="1"/>
  <c r="AG815" i="1"/>
  <c r="AG813" i="1"/>
  <c r="AG810" i="1"/>
  <c r="AG809" i="1" s="1"/>
  <c r="AG805" i="1"/>
  <c r="AG803" i="1"/>
  <c r="AG794" i="1"/>
  <c r="AG793" i="1" s="1"/>
  <c r="AG792" i="1" s="1"/>
  <c r="AG790" i="1"/>
  <c r="AG788" i="1"/>
  <c r="AG783" i="1"/>
  <c r="AG782" i="1" s="1"/>
  <c r="AG781" i="1" s="1"/>
  <c r="AG779" i="1"/>
  <c r="AG777" i="1"/>
  <c r="AG771" i="1"/>
  <c r="AG769" i="1"/>
  <c r="AG762" i="1"/>
  <c r="AG760" i="1"/>
  <c r="AG756" i="1"/>
  <c r="AG754" i="1"/>
  <c r="AG747" i="1"/>
  <c r="AG746" i="1" s="1"/>
  <c r="AG745" i="1" s="1"/>
  <c r="AG742" i="1"/>
  <c r="AG741" i="1" s="1"/>
  <c r="AG738" i="1"/>
  <c r="AG737" i="1" s="1"/>
  <c r="AG735" i="1"/>
  <c r="AG734" i="1" s="1"/>
  <c r="AG731" i="1"/>
  <c r="AG730" i="1" s="1"/>
  <c r="AG726" i="1"/>
  <c r="AG725" i="1" s="1"/>
  <c r="AG721" i="1"/>
  <c r="AG720" i="1" s="1"/>
  <c r="AG719" i="1" s="1"/>
  <c r="AG714" i="1"/>
  <c r="AG712" i="1"/>
  <c r="AG710" i="1"/>
  <c r="AG707" i="1"/>
  <c r="AG706" i="1" s="1"/>
  <c r="AG701" i="1"/>
  <c r="AG700" i="1" s="1"/>
  <c r="AG697" i="1"/>
  <c r="AG696" i="1" s="1"/>
  <c r="AG691" i="1"/>
  <c r="AG690" i="1" s="1"/>
  <c r="AG689" i="1" s="1"/>
  <c r="AG686" i="1"/>
  <c r="AG684" i="1"/>
  <c r="AG679" i="1"/>
  <c r="AG678" i="1" s="1"/>
  <c r="AG677" i="1" s="1"/>
  <c r="AG676" i="1" s="1"/>
  <c r="AG674" i="1"/>
  <c r="AG673" i="1" s="1"/>
  <c r="AG672" i="1" s="1"/>
  <c r="AG671" i="1" s="1"/>
  <c r="AG669" i="1"/>
  <c r="AG668" i="1" s="1"/>
  <c r="AG665" i="1"/>
  <c r="AG663" i="1"/>
  <c r="AG660" i="1"/>
  <c r="AG657" i="1"/>
  <c r="AG655" i="1"/>
  <c r="AG653" i="1"/>
  <c r="AG649" i="1"/>
  <c r="AG648" i="1" s="1"/>
  <c r="AG647" i="1" s="1"/>
  <c r="AG642" i="1"/>
  <c r="AG641" i="1" s="1"/>
  <c r="AG640" i="1" s="1"/>
  <c r="AG639" i="1" s="1"/>
  <c r="AG638" i="1" s="1"/>
  <c r="AG636" i="1"/>
  <c r="AG635" i="1" s="1"/>
  <c r="AG634" i="1" s="1"/>
  <c r="AG633" i="1" s="1"/>
  <c r="AG631" i="1"/>
  <c r="AG630" i="1" s="1"/>
  <c r="AG629" i="1" s="1"/>
  <c r="AG628" i="1" s="1"/>
  <c r="AG625" i="1"/>
  <c r="AG624" i="1" s="1"/>
  <c r="AG623" i="1" s="1"/>
  <c r="AG622" i="1" s="1"/>
  <c r="AG620" i="1"/>
  <c r="AG619" i="1" s="1"/>
  <c r="AG616" i="1"/>
  <c r="AG615" i="1" s="1"/>
  <c r="AG612" i="1"/>
  <c r="AG610" i="1"/>
  <c r="AG608" i="1"/>
  <c r="AG606" i="1"/>
  <c r="AG602" i="1"/>
  <c r="AG601" i="1" s="1"/>
  <c r="AG599" i="1"/>
  <c r="AG598" i="1" s="1"/>
  <c r="AG596" i="1"/>
  <c r="AG595" i="1" s="1"/>
  <c r="AG593" i="1"/>
  <c r="AG592" i="1" s="1"/>
  <c r="AG589" i="1"/>
  <c r="AG588" i="1" s="1"/>
  <c r="AG585" i="1"/>
  <c r="AG584" i="1" s="1"/>
  <c r="AG582" i="1"/>
  <c r="AG581" i="1" s="1"/>
  <c r="AG578" i="1"/>
  <c r="AG577" i="1" s="1"/>
  <c r="AG575" i="1"/>
  <c r="AG574" i="1" s="1"/>
  <c r="AG572" i="1"/>
  <c r="AG571" i="1" s="1"/>
  <c r="AG569" i="1"/>
  <c r="AG568" i="1" s="1"/>
  <c r="AG566" i="1"/>
  <c r="AG565" i="1" s="1"/>
  <c r="AG563" i="1"/>
  <c r="AG562" i="1" s="1"/>
  <c r="AG560" i="1"/>
  <c r="AG559" i="1" s="1"/>
  <c r="AG557" i="1"/>
  <c r="AG556" i="1" s="1"/>
  <c r="AG554" i="1"/>
  <c r="AG553" i="1" s="1"/>
  <c r="AG551" i="1"/>
  <c r="AG550" i="1" s="1"/>
  <c r="AG547" i="1"/>
  <c r="AG546" i="1" s="1"/>
  <c r="AG543" i="1"/>
  <c r="AG542" i="1" s="1"/>
  <c r="AG541" i="1" s="1"/>
  <c r="AG536" i="1"/>
  <c r="AG535" i="1" s="1"/>
  <c r="AG534" i="1" s="1"/>
  <c r="AG533" i="1" s="1"/>
  <c r="AG529" i="1"/>
  <c r="AG525" i="1"/>
  <c r="AG522" i="1"/>
  <c r="AG521" i="1" s="1"/>
  <c r="AG518" i="1"/>
  <c r="AG517" i="1" s="1"/>
  <c r="AG515" i="1"/>
  <c r="AG514" i="1" s="1"/>
  <c r="AG511" i="1"/>
  <c r="AG510" i="1" s="1"/>
  <c r="AG507" i="1"/>
  <c r="AG506" i="1" s="1"/>
  <c r="AG503" i="1"/>
  <c r="AG502" i="1" s="1"/>
  <c r="AG497" i="1"/>
  <c r="AG496" i="1" s="1"/>
  <c r="AG493" i="1"/>
  <c r="AG492" i="1" s="1"/>
  <c r="AG485" i="1"/>
  <c r="AG484" i="1" s="1"/>
  <c r="AG483" i="1" s="1"/>
  <c r="AG482" i="1" s="1"/>
  <c r="AG481" i="1" s="1"/>
  <c r="AG478" i="1"/>
  <c r="AG477" i="1" s="1"/>
  <c r="AG474" i="1"/>
  <c r="AG473" i="1" s="1"/>
  <c r="AG467" i="1"/>
  <c r="AG465" i="1"/>
  <c r="AG463" i="1"/>
  <c r="AG460" i="1"/>
  <c r="AG459" i="1" s="1"/>
  <c r="AG453" i="1"/>
  <c r="AG452" i="1" s="1"/>
  <c r="AG451" i="1" s="1"/>
  <c r="AG450" i="1" s="1"/>
  <c r="AG448" i="1"/>
  <c r="AG447" i="1" s="1"/>
  <c r="AG446" i="1" s="1"/>
  <c r="AG444" i="1"/>
  <c r="AG443" i="1" s="1"/>
  <c r="AG442" i="1" s="1"/>
  <c r="AG439" i="1"/>
  <c r="AG438" i="1" s="1"/>
  <c r="AG437" i="1" s="1"/>
  <c r="AG434" i="1"/>
  <c r="AG433" i="1" s="1"/>
  <c r="AG432" i="1" s="1"/>
  <c r="AG429" i="1"/>
  <c r="AG428" i="1" s="1"/>
  <c r="AG427" i="1" s="1"/>
  <c r="AG425" i="1"/>
  <c r="AG421" i="1"/>
  <c r="AG419" i="1"/>
  <c r="AG413" i="1"/>
  <c r="AG412" i="1" s="1"/>
  <c r="AG411" i="1" s="1"/>
  <c r="AG409" i="1"/>
  <c r="AG408" i="1" s="1"/>
  <c r="AG407" i="1" s="1"/>
  <c r="AG402" i="1"/>
  <c r="AG401" i="1" s="1"/>
  <c r="AG400" i="1" s="1"/>
  <c r="AG399" i="1" s="1"/>
  <c r="AG397" i="1"/>
  <c r="AG396" i="1" s="1"/>
  <c r="AG395" i="1" s="1"/>
  <c r="AG393" i="1"/>
  <c r="AG392" i="1" s="1"/>
  <c r="AG391" i="1" s="1"/>
  <c r="AG388" i="1"/>
  <c r="AG387" i="1" s="1"/>
  <c r="AG385" i="1"/>
  <c r="AG383" i="1"/>
  <c r="AG377" i="1"/>
  <c r="AG376" i="1" s="1"/>
  <c r="AG375" i="1" s="1"/>
  <c r="AG374" i="1" s="1"/>
  <c r="AG372" i="1"/>
  <c r="AG371" i="1" s="1"/>
  <c r="AG369" i="1"/>
  <c r="AG367" i="1"/>
  <c r="AG364" i="1"/>
  <c r="AG362" i="1"/>
  <c r="AG359" i="1"/>
  <c r="AG358" i="1" s="1"/>
  <c r="AG354" i="1"/>
  <c r="AG353" i="1" s="1"/>
  <c r="AG352" i="1" s="1"/>
  <c r="AG351" i="1" s="1"/>
  <c r="AG349" i="1"/>
  <c r="AG348" i="1" s="1"/>
  <c r="AG347" i="1" s="1"/>
  <c r="AG346" i="1" s="1"/>
  <c r="AG343" i="1"/>
  <c r="AG342" i="1" s="1"/>
  <c r="AG341" i="1" s="1"/>
  <c r="AG339" i="1"/>
  <c r="AG338" i="1" s="1"/>
  <c r="AG337" i="1" s="1"/>
  <c r="AG331" i="1"/>
  <c r="AG330" i="1" s="1"/>
  <c r="AG329" i="1" s="1"/>
  <c r="AG328" i="1" s="1"/>
  <c r="AG325" i="1"/>
  <c r="AG324" i="1" s="1"/>
  <c r="AG321" i="1"/>
  <c r="AG320" i="1" s="1"/>
  <c r="AG314" i="1"/>
  <c r="AG312" i="1"/>
  <c r="AG310" i="1"/>
  <c r="AG307" i="1"/>
  <c r="AG305" i="1"/>
  <c r="AG303" i="1"/>
  <c r="AG300" i="1"/>
  <c r="AG299" i="1" s="1"/>
  <c r="AG297" i="1"/>
  <c r="AG295" i="1"/>
  <c r="AG293" i="1"/>
  <c r="AG290" i="1"/>
  <c r="AG284" i="1"/>
  <c r="AG283" i="1" s="1"/>
  <c r="AG282" i="1" s="1"/>
  <c r="AG281" i="1" s="1"/>
  <c r="AG280" i="1" s="1"/>
  <c r="AG278" i="1"/>
  <c r="AG277" i="1" s="1"/>
  <c r="AG273" i="1" s="1"/>
  <c r="AG272" i="1" s="1"/>
  <c r="AG270" i="1"/>
  <c r="AG269" i="1" s="1"/>
  <c r="AG268" i="1" s="1"/>
  <c r="AG267" i="1" s="1"/>
  <c r="AG263" i="1"/>
  <c r="AG262" i="1" s="1"/>
  <c r="AG260" i="1"/>
  <c r="AG259" i="1" s="1"/>
  <c r="AG257" i="1"/>
  <c r="AG254" i="1"/>
  <c r="AG251" i="1"/>
  <c r="AG250" i="1" s="1"/>
  <c r="AG245" i="1"/>
  <c r="AG244" i="1" s="1"/>
  <c r="AG241" i="1"/>
  <c r="AG240" i="1" s="1"/>
  <c r="AG230" i="1"/>
  <c r="AG228" i="1"/>
  <c r="AG226" i="1"/>
  <c r="AG223" i="1"/>
  <c r="AG222" i="1" s="1"/>
  <c r="AG217" i="1"/>
  <c r="AG216" i="1" s="1"/>
  <c r="AG214" i="1"/>
  <c r="AG212" i="1"/>
  <c r="AG210" i="1"/>
  <c r="AG205" i="1"/>
  <c r="AG204" i="1" s="1"/>
  <c r="AG202" i="1"/>
  <c r="AG201" i="1" s="1"/>
  <c r="AG199" i="1"/>
  <c r="AG198" i="1" s="1"/>
  <c r="AG192" i="1"/>
  <c r="AG191" i="1" s="1"/>
  <c r="AG189" i="1"/>
  <c r="AG188" i="1" s="1"/>
  <c r="AG186" i="1"/>
  <c r="AG184" i="1"/>
  <c r="AG182" i="1"/>
  <c r="AG174" i="1"/>
  <c r="AG172" i="1"/>
  <c r="AG170" i="1"/>
  <c r="AG162" i="1"/>
  <c r="AG161" i="1" s="1"/>
  <c r="AG159" i="1"/>
  <c r="AG158" i="1" s="1"/>
  <c r="AG155" i="1"/>
  <c r="AG154" i="1" s="1"/>
  <c r="AG152" i="1"/>
  <c r="AG151" i="1" s="1"/>
  <c r="AG149" i="1"/>
  <c r="AG148" i="1" s="1"/>
  <c r="AG146" i="1"/>
  <c r="AG144" i="1"/>
  <c r="AG141" i="1"/>
  <c r="AG138" i="1" s="1"/>
  <c r="AG132" i="1"/>
  <c r="AG130" i="1"/>
  <c r="AG128" i="1"/>
  <c r="AG125" i="1"/>
  <c r="AG124" i="1" s="1"/>
  <c r="AG117" i="1"/>
  <c r="AG116" i="1" s="1"/>
  <c r="AG114" i="1"/>
  <c r="AG113" i="1" s="1"/>
  <c r="AG110" i="1"/>
  <c r="AG109" i="1" s="1"/>
  <c r="AG108" i="1" s="1"/>
  <c r="AG105" i="1"/>
  <c r="AG104" i="1" s="1"/>
  <c r="AG103" i="1" s="1"/>
  <c r="AG101" i="1"/>
  <c r="AG100" i="1" s="1"/>
  <c r="AG99" i="1" s="1"/>
  <c r="AG95" i="1"/>
  <c r="AG94" i="1" s="1"/>
  <c r="AG93" i="1" s="1"/>
  <c r="AG92" i="1" s="1"/>
  <c r="AG91" i="1" s="1"/>
  <c r="AG89" i="1"/>
  <c r="AG87" i="1"/>
  <c r="AG85" i="1"/>
  <c r="AG82" i="1"/>
  <c r="AG81" i="1" s="1"/>
  <c r="AG74" i="1"/>
  <c r="AG73" i="1" s="1"/>
  <c r="AG71" i="1"/>
  <c r="AG70" i="1" s="1"/>
  <c r="AG64" i="1"/>
  <c r="AG62" i="1"/>
  <c r="AG60" i="1"/>
  <c r="AG57" i="1"/>
  <c r="AG56" i="1" s="1"/>
  <c r="AG49" i="1"/>
  <c r="AG48" i="1" s="1"/>
  <c r="AG47" i="1" s="1"/>
  <c r="AG45" i="1"/>
  <c r="AG44" i="1" s="1"/>
  <c r="AG43" i="1" s="1"/>
  <c r="AG40" i="1"/>
  <c r="AG39" i="1" s="1"/>
  <c r="AG36" i="1"/>
  <c r="AG34" i="1"/>
  <c r="AG32" i="1"/>
  <c r="AG28" i="1"/>
  <c r="AG27" i="1" s="1"/>
  <c r="AG25" i="1"/>
  <c r="AG23" i="1"/>
  <c r="AL3429" i="1" l="1"/>
  <c r="AL3428" i="1" s="1"/>
  <c r="AE3429" i="1"/>
  <c r="AE3428" i="1" s="1"/>
  <c r="AG3432" i="1"/>
  <c r="AG3431" i="1" s="1"/>
  <c r="AG3430" i="1" s="1"/>
  <c r="AO3472" i="1"/>
  <c r="AS3472" i="1" s="1"/>
  <c r="AY3472" i="1" s="1"/>
  <c r="AO3475" i="1"/>
  <c r="AS3475" i="1" s="1"/>
  <c r="AY3475" i="1" s="1"/>
  <c r="AG42" i="1"/>
  <c r="AL2300" i="1"/>
  <c r="Z3474" i="1"/>
  <c r="AO3474" i="1" s="1"/>
  <c r="AS3474" i="1" s="1"/>
  <c r="AY3474" i="1" s="1"/>
  <c r="AB3474" i="1"/>
  <c r="AQ3474" i="1" s="1"/>
  <c r="AQ3475" i="1"/>
  <c r="AA3471" i="1"/>
  <c r="AP3471" i="1" s="1"/>
  <c r="AP3472" i="1"/>
  <c r="AA3474" i="1"/>
  <c r="AP3474" i="1" s="1"/>
  <c r="AP3475" i="1"/>
  <c r="AQ3478" i="1"/>
  <c r="Z3471" i="1"/>
  <c r="AO3471" i="1" s="1"/>
  <c r="AS3471" i="1" s="1"/>
  <c r="AY3471" i="1" s="1"/>
  <c r="AB3471" i="1"/>
  <c r="AQ3471" i="1" s="1"/>
  <c r="AQ3472" i="1"/>
  <c r="AP3478" i="1"/>
  <c r="AE3562" i="1"/>
  <c r="AE3561" i="1" s="1"/>
  <c r="AE3560" i="1" s="1"/>
  <c r="AE3540" i="1" s="1"/>
  <c r="AE1940" i="1"/>
  <c r="AE2394" i="1"/>
  <c r="AE2765" i="1"/>
  <c r="AE2764" i="1" s="1"/>
  <c r="AE2763" i="1" s="1"/>
  <c r="AL752" i="1"/>
  <c r="AL751" i="1" s="1"/>
  <c r="AL717" i="1" s="1"/>
  <c r="AE3084" i="1"/>
  <c r="AE1655" i="1"/>
  <c r="AE1654" i="1" s="1"/>
  <c r="AE357" i="1"/>
  <c r="AE356" i="1" s="1"/>
  <c r="AE345" i="1" s="1"/>
  <c r="AE2961" i="1"/>
  <c r="AE2960" i="1" s="1"/>
  <c r="AE2952" i="1" s="1"/>
  <c r="AE2894" i="1"/>
  <c r="AE2888" i="1" s="1"/>
  <c r="AE2133" i="1"/>
  <c r="AE2132" i="1" s="1"/>
  <c r="AE3457" i="1"/>
  <c r="AE3456" i="1" s="1"/>
  <c r="AE3455" i="1" s="1"/>
  <c r="AE3454" i="1" s="1"/>
  <c r="AE136" i="1"/>
  <c r="AE135" i="1" s="1"/>
  <c r="AE134" i="1" s="1"/>
  <c r="AE119" i="1" s="1"/>
  <c r="AE3306" i="1"/>
  <c r="AE3305" i="1" s="1"/>
  <c r="AL3457" i="1"/>
  <c r="AL3456" i="1" s="1"/>
  <c r="AL3455" i="1" s="1"/>
  <c r="AL3454" i="1" s="1"/>
  <c r="AE2093" i="1"/>
  <c r="AE1854" i="1"/>
  <c r="AE1853" i="1" s="1"/>
  <c r="AE993" i="1"/>
  <c r="AE405" i="1"/>
  <c r="AE404" i="1" s="1"/>
  <c r="AE2877" i="1"/>
  <c r="AE2876" i="1" s="1"/>
  <c r="AE2869" i="1" s="1"/>
  <c r="AE97" i="1"/>
  <c r="AE77" i="1" s="1"/>
  <c r="AE76" i="1" s="1"/>
  <c r="AE752" i="1"/>
  <c r="AE751" i="1" s="1"/>
  <c r="AE717" i="1" s="1"/>
  <c r="AE651" i="1"/>
  <c r="AE646" i="1" s="1"/>
  <c r="AE645" i="1" s="1"/>
  <c r="AE3095" i="1"/>
  <c r="AE774" i="1"/>
  <c r="AE773" i="1" s="1"/>
  <c r="AE2520" i="1"/>
  <c r="AE2511" i="1" s="1"/>
  <c r="AE2510" i="1" s="1"/>
  <c r="AE2016" i="1"/>
  <c r="AE917" i="1"/>
  <c r="AE195" i="1"/>
  <c r="AE194" i="1" s="1"/>
  <c r="AE176" i="1" s="1"/>
  <c r="AE3112" i="1"/>
  <c r="AE2635" i="1"/>
  <c r="AL2394" i="1"/>
  <c r="AL1276" i="1"/>
  <c r="AE3208" i="1"/>
  <c r="AE3207" i="1" s="1"/>
  <c r="AE3206" i="1" s="1"/>
  <c r="AE3205" i="1" s="1"/>
  <c r="AE1195" i="1"/>
  <c r="AE799" i="1"/>
  <c r="AL1491" i="1"/>
  <c r="AL917" i="1"/>
  <c r="AE2269" i="1"/>
  <c r="AE873" i="1"/>
  <c r="AE1114" i="1"/>
  <c r="AE2621" i="1"/>
  <c r="AE2713" i="1"/>
  <c r="AE1216" i="1"/>
  <c r="AE1215" i="1" s="1"/>
  <c r="AE3053" i="1"/>
  <c r="AE1535" i="1"/>
  <c r="AE288" i="1"/>
  <c r="AE287" i="1" s="1"/>
  <c r="AE286" i="1" s="1"/>
  <c r="AE233" i="1" s="1"/>
  <c r="AE232" i="1" s="1"/>
  <c r="AE20" i="1"/>
  <c r="AE19" i="1" s="1"/>
  <c r="AE18" i="1" s="1"/>
  <c r="AE17" i="1" s="1"/>
  <c r="AE1276" i="1"/>
  <c r="AL2894" i="1"/>
  <c r="AL2888" i="1" s="1"/>
  <c r="AE1634" i="1"/>
  <c r="AE379" i="1"/>
  <c r="AE1755" i="1"/>
  <c r="AE2450" i="1"/>
  <c r="AE2434" i="1" s="1"/>
  <c r="AE2574" i="1"/>
  <c r="AE2573" i="1" s="1"/>
  <c r="AE2572" i="1" s="1"/>
  <c r="AE2300" i="1"/>
  <c r="AE1014" i="1"/>
  <c r="AE1013" i="1" s="1"/>
  <c r="AE1315" i="1"/>
  <c r="AE2815" i="1"/>
  <c r="AE2814" i="1" s="1"/>
  <c r="AE2813" i="1" s="1"/>
  <c r="AE2795" i="1" s="1"/>
  <c r="AE2689" i="1"/>
  <c r="AE3136" i="1"/>
  <c r="AE2983" i="1"/>
  <c r="AE3392" i="1"/>
  <c r="AE3391" i="1" s="1"/>
  <c r="AE3384" i="1" s="1"/>
  <c r="AE3383" i="1" s="1"/>
  <c r="AE1716" i="1"/>
  <c r="AE1070" i="1"/>
  <c r="AE1835" i="1"/>
  <c r="AE3274" i="1"/>
  <c r="AE3273" i="1" s="1"/>
  <c r="AE820" i="1"/>
  <c r="AE819" i="1" s="1"/>
  <c r="AE540" i="1"/>
  <c r="AE539" i="1" s="1"/>
  <c r="AE3509" i="1"/>
  <c r="AE2037" i="1"/>
  <c r="AE2036" i="1" s="1"/>
  <c r="AL3053" i="1"/>
  <c r="AL2815" i="1"/>
  <c r="AL2814" i="1" s="1"/>
  <c r="AL2813" i="1" s="1"/>
  <c r="AL2795" i="1" s="1"/>
  <c r="AL2133" i="1"/>
  <c r="AL2132" i="1" s="1"/>
  <c r="AL2877" i="1"/>
  <c r="AL2876" i="1" s="1"/>
  <c r="AL2869" i="1" s="1"/>
  <c r="AE1435" i="1"/>
  <c r="AE1434" i="1" s="1"/>
  <c r="AE490" i="1"/>
  <c r="AE489" i="1" s="1"/>
  <c r="AE2217" i="1"/>
  <c r="AE2216" i="1" s="1"/>
  <c r="AL774" i="1"/>
  <c r="AL773" i="1" s="1"/>
  <c r="AE1416" i="1"/>
  <c r="AE1491" i="1"/>
  <c r="AL993" i="1"/>
  <c r="AL3274" i="1"/>
  <c r="AL3273" i="1" s="1"/>
  <c r="AG209" i="1"/>
  <c r="AG208" i="1" s="1"/>
  <c r="AG207" i="1" s="1"/>
  <c r="AG695" i="1"/>
  <c r="AG694" i="1" s="1"/>
  <c r="AL2016" i="1"/>
  <c r="AL3509" i="1"/>
  <c r="AL2217" i="1"/>
  <c r="AL2216" i="1" s="1"/>
  <c r="AG1225" i="1"/>
  <c r="AG1221" i="1" s="1"/>
  <c r="AL2574" i="1"/>
  <c r="AL2573" i="1" s="1"/>
  <c r="AL2572" i="1" s="1"/>
  <c r="AL3306" i="1"/>
  <c r="AL3305" i="1" s="1"/>
  <c r="AL357" i="1"/>
  <c r="AL356" i="1" s="1"/>
  <c r="AL345" i="1" s="1"/>
  <c r="AL2621" i="1"/>
  <c r="AL136" i="1"/>
  <c r="AL135" i="1" s="1"/>
  <c r="AL134" i="1" s="1"/>
  <c r="AL119" i="1" s="1"/>
  <c r="AL3208" i="1"/>
  <c r="AL3207" i="1" s="1"/>
  <c r="AL3206" i="1" s="1"/>
  <c r="AL3205" i="1" s="1"/>
  <c r="AL873" i="1"/>
  <c r="AG1679" i="1"/>
  <c r="AG1678" i="1" s="1"/>
  <c r="AL20" i="1"/>
  <c r="AL19" i="1" s="1"/>
  <c r="AL18" i="1" s="1"/>
  <c r="AL17" i="1" s="1"/>
  <c r="AL3136" i="1"/>
  <c r="AL3095" i="1"/>
  <c r="AL288" i="1"/>
  <c r="AL287" i="1" s="1"/>
  <c r="AL286" i="1" s="1"/>
  <c r="AL233" i="1" s="1"/>
  <c r="AL232" i="1" s="1"/>
  <c r="AL405" i="1"/>
  <c r="AL404" i="1" s="1"/>
  <c r="AL2765" i="1"/>
  <c r="AL2764" i="1" s="1"/>
  <c r="AL2763" i="1" s="1"/>
  <c r="AL2983" i="1"/>
  <c r="AL3562" i="1"/>
  <c r="AL3561" i="1" s="1"/>
  <c r="AL3560" i="1" s="1"/>
  <c r="AL3540" i="1" s="1"/>
  <c r="AG2969" i="1"/>
  <c r="AL1755" i="1"/>
  <c r="AL1070" i="1"/>
  <c r="AL540" i="1"/>
  <c r="AL539" i="1" s="1"/>
  <c r="AL195" i="1"/>
  <c r="AL194" i="1" s="1"/>
  <c r="AL176" i="1" s="1"/>
  <c r="AL3392" i="1"/>
  <c r="AL3391" i="1" s="1"/>
  <c r="AL3384" i="1" s="1"/>
  <c r="AL3383" i="1" s="1"/>
  <c r="AL2689" i="1"/>
  <c r="AL1216" i="1"/>
  <c r="AL1215" i="1" s="1"/>
  <c r="AL379" i="1"/>
  <c r="AG2962" i="1"/>
  <c r="AG181" i="1"/>
  <c r="AG180" i="1" s="1"/>
  <c r="AG179" i="1" s="1"/>
  <c r="AG178" i="1" s="1"/>
  <c r="AG177" i="1" s="1"/>
  <c r="AG1574" i="1"/>
  <c r="AG1573" i="1" s="1"/>
  <c r="AG1572" i="1" s="1"/>
  <c r="AG1571" i="1" s="1"/>
  <c r="AL1416" i="1"/>
  <c r="AL1655" i="1"/>
  <c r="AL1654" i="1" s="1"/>
  <c r="AG3070" i="1"/>
  <c r="AG3066" i="1" s="1"/>
  <c r="AG3061" i="1" s="1"/>
  <c r="AL1435" i="1"/>
  <c r="AL1434" i="1" s="1"/>
  <c r="AL2093" i="1"/>
  <c r="AL1535" i="1"/>
  <c r="AL2450" i="1"/>
  <c r="AL2434" i="1" s="1"/>
  <c r="AL1940" i="1"/>
  <c r="AL2269" i="1"/>
  <c r="AL1634" i="1"/>
  <c r="AL2037" i="1"/>
  <c r="AL2036" i="1" s="1"/>
  <c r="AL820" i="1"/>
  <c r="AL819" i="1" s="1"/>
  <c r="AL651" i="1"/>
  <c r="AL646" i="1" s="1"/>
  <c r="AL645" i="1" s="1"/>
  <c r="AG2955" i="1"/>
  <c r="AG2954" i="1" s="1"/>
  <c r="AG2953" i="1" s="1"/>
  <c r="AL1854" i="1"/>
  <c r="AL1853" i="1" s="1"/>
  <c r="AL490" i="1"/>
  <c r="AL489" i="1" s="1"/>
  <c r="AL2520" i="1"/>
  <c r="AL2511" i="1" s="1"/>
  <c r="AL2510" i="1" s="1"/>
  <c r="AG3569" i="1"/>
  <c r="AL97" i="1"/>
  <c r="AL77" i="1" s="1"/>
  <c r="AL76" i="1" s="1"/>
  <c r="AG753" i="1"/>
  <c r="AG2920" i="1"/>
  <c r="AG2919" i="1" s="1"/>
  <c r="AG2918" i="1" s="1"/>
  <c r="AG3015" i="1"/>
  <c r="AG3011" i="1" s="1"/>
  <c r="AG3010" i="1" s="1"/>
  <c r="AG3256" i="1"/>
  <c r="AG3255" i="1" s="1"/>
  <c r="AG3254" i="1" s="1"/>
  <c r="AG3253" i="1" s="1"/>
  <c r="AG3481" i="1"/>
  <c r="AG3480" i="1" s="1"/>
  <c r="AL2713" i="1"/>
  <c r="AG169" i="1"/>
  <c r="AG168" i="1" s="1"/>
  <c r="AG167" i="1" s="1"/>
  <c r="AG166" i="1" s="1"/>
  <c r="AG165" i="1" s="1"/>
  <c r="AG164" i="1" s="1"/>
  <c r="AG22" i="1"/>
  <c r="AG21" i="1" s="1"/>
  <c r="AG143" i="1"/>
  <c r="AG137" i="1" s="1"/>
  <c r="AG996" i="1"/>
  <c r="AG995" i="1" s="1"/>
  <c r="AG994" i="1" s="1"/>
  <c r="AG1637" i="1"/>
  <c r="AG1636" i="1" s="1"/>
  <c r="AG1635" i="1" s="1"/>
  <c r="AG1764" i="1"/>
  <c r="AG1763" i="1" s="1"/>
  <c r="AG1762" i="1" s="1"/>
  <c r="AG1756" i="1" s="1"/>
  <c r="AG2019" i="1"/>
  <c r="AG2018" i="1" s="1"/>
  <c r="AG2017" i="1" s="1"/>
  <c r="AG2314" i="1"/>
  <c r="AG2313" i="1" s="1"/>
  <c r="AG2312" i="1" s="1"/>
  <c r="AG2301" i="1" s="1"/>
  <c r="AG2776" i="1"/>
  <c r="AG3056" i="1"/>
  <c r="AG3055" i="1" s="1"/>
  <c r="AG3054" i="1" s="1"/>
  <c r="AG3085" i="1"/>
  <c r="AG3463" i="1"/>
  <c r="AG3564" i="1"/>
  <c r="AG3563" i="1" s="1"/>
  <c r="AL2961" i="1"/>
  <c r="AL2960" i="1" s="1"/>
  <c r="AL2952" i="1" s="1"/>
  <c r="AL1835" i="1"/>
  <c r="AL3112" i="1"/>
  <c r="AL1195" i="1"/>
  <c r="AL1014" i="1"/>
  <c r="AL1013" i="1" s="1"/>
  <c r="AL1114" i="1"/>
  <c r="AL1906" i="1"/>
  <c r="AL1716" i="1"/>
  <c r="AL2635" i="1"/>
  <c r="AL1315" i="1"/>
  <c r="AL799" i="1"/>
  <c r="AG2061" i="1"/>
  <c r="AG2060" i="1" s="1"/>
  <c r="AG2171" i="1"/>
  <c r="AG2170" i="1" s="1"/>
  <c r="AG2169" i="1" s="1"/>
  <c r="AG2168" i="1" s="1"/>
  <c r="AG2756" i="1"/>
  <c r="AG2752" i="1" s="1"/>
  <c r="AG2751" i="1" s="1"/>
  <c r="AG2826" i="1"/>
  <c r="AG2822" i="1" s="1"/>
  <c r="AG1838" i="1"/>
  <c r="AG1837" i="1" s="1"/>
  <c r="AG1836" i="1" s="1"/>
  <c r="AG759" i="1"/>
  <c r="AG829" i="1"/>
  <c r="AG825" i="1" s="1"/>
  <c r="AG1339" i="1"/>
  <c r="AG1338" i="1" s="1"/>
  <c r="AG1337" i="1" s="1"/>
  <c r="AG1326" i="1" s="1"/>
  <c r="AG1647" i="1"/>
  <c r="AG1643" i="1" s="1"/>
  <c r="AG1642" i="1" s="1"/>
  <c r="AG3214" i="1"/>
  <c r="AG3285" i="1"/>
  <c r="AG3284" i="1" s="1"/>
  <c r="AG3548" i="1"/>
  <c r="AG3544" i="1" s="1"/>
  <c r="AG3543" i="1" s="1"/>
  <c r="AG3542" i="1" s="1"/>
  <c r="AG3541" i="1" s="1"/>
  <c r="AG253" i="1"/>
  <c r="AG249" i="1" s="1"/>
  <c r="AG248" i="1" s="1"/>
  <c r="AG247" i="1" s="1"/>
  <c r="AG309" i="1"/>
  <c r="AG366" i="1"/>
  <c r="AG662" i="1"/>
  <c r="AG802" i="1"/>
  <c r="AG801" i="1" s="1"/>
  <c r="AG800" i="1" s="1"/>
  <c r="AG1664" i="1"/>
  <c r="AG1660" i="1" s="1"/>
  <c r="AG2540" i="1"/>
  <c r="AG2539" i="1" s="1"/>
  <c r="AG31" i="1"/>
  <c r="AG30" i="1" s="1"/>
  <c r="AG225" i="1"/>
  <c r="AG221" i="1" s="1"/>
  <c r="AG220" i="1" s="1"/>
  <c r="AG219" i="1" s="1"/>
  <c r="AG302" i="1"/>
  <c r="AG319" i="1"/>
  <c r="AG318" i="1" s="1"/>
  <c r="AG317" i="1" s="1"/>
  <c r="AG316" i="1" s="1"/>
  <c r="AG2376" i="1"/>
  <c r="AG2375" i="1" s="1"/>
  <c r="AG2374" i="1" s="1"/>
  <c r="AG2373" i="1" s="1"/>
  <c r="AG2372" i="1" s="1"/>
  <c r="AG2531" i="1"/>
  <c r="AG2863" i="1"/>
  <c r="AG2862" i="1" s="1"/>
  <c r="AG2861" i="1" s="1"/>
  <c r="AG2860" i="1" s="1"/>
  <c r="AG3357" i="1"/>
  <c r="AG3353" i="1" s="1"/>
  <c r="AG3344" i="1" s="1"/>
  <c r="AG3343" i="1" s="1"/>
  <c r="AG3342" i="1" s="1"/>
  <c r="AG3341" i="1" s="1"/>
  <c r="AG605" i="1"/>
  <c r="AG604" i="1" s="1"/>
  <c r="AG953" i="1"/>
  <c r="AG952" i="1" s="1"/>
  <c r="AG951" i="1" s="1"/>
  <c r="AG950" i="1" s="1"/>
  <c r="AG1006" i="1"/>
  <c r="AG1002" i="1" s="1"/>
  <c r="AG1001" i="1" s="1"/>
  <c r="AG1198" i="1"/>
  <c r="AG1197" i="1" s="1"/>
  <c r="AG1196" i="1" s="1"/>
  <c r="AG1240" i="1"/>
  <c r="AG1239" i="1" s="1"/>
  <c r="AG1360" i="1"/>
  <c r="AG1359" i="1" s="1"/>
  <c r="AG1358" i="1" s="1"/>
  <c r="AG1357" i="1" s="1"/>
  <c r="AG1419" i="1"/>
  <c r="AG1418" i="1" s="1"/>
  <c r="AG1417" i="1" s="1"/>
  <c r="AG1971" i="1"/>
  <c r="AG1970" i="1" s="1"/>
  <c r="AG1969" i="1" s="1"/>
  <c r="AG1968" i="1" s="1"/>
  <c r="AG2264" i="1"/>
  <c r="AG2263" i="1" s="1"/>
  <c r="AG2262" i="1" s="1"/>
  <c r="AG2261" i="1" s="1"/>
  <c r="AG2254" i="1" s="1"/>
  <c r="AG2353" i="1"/>
  <c r="AG2352" i="1" s="1"/>
  <c r="AG2692" i="1"/>
  <c r="AG2691" i="1" s="1"/>
  <c r="AG2690" i="1" s="1"/>
  <c r="AG2704" i="1"/>
  <c r="AG2700" i="1" s="1"/>
  <c r="AG2699" i="1" s="1"/>
  <c r="AG3118" i="1"/>
  <c r="AG3336" i="1"/>
  <c r="AG3332" i="1" s="1"/>
  <c r="AG3331" i="1" s="1"/>
  <c r="AG3324" i="1" s="1"/>
  <c r="AG3458" i="1"/>
  <c r="AG266" i="1"/>
  <c r="AG970" i="1"/>
  <c r="AG969" i="1" s="1"/>
  <c r="AG968" i="1" s="1"/>
  <c r="AG967" i="1" s="1"/>
  <c r="AG1627" i="1"/>
  <c r="AG1626" i="1" s="1"/>
  <c r="AG1625" i="1" s="1"/>
  <c r="AG1619" i="1" s="1"/>
  <c r="AG1612" i="1" s="1"/>
  <c r="AG1822" i="1"/>
  <c r="AG1821" i="1" s="1"/>
  <c r="AG2156" i="1"/>
  <c r="AG2155" i="1" s="1"/>
  <c r="AG1802" i="1"/>
  <c r="AG1801" i="1" s="1"/>
  <c r="AG1800" i="1" s="1"/>
  <c r="AG1799" i="1" s="1"/>
  <c r="AG1182" i="1"/>
  <c r="AG1181" i="1" s="1"/>
  <c r="AG2345" i="1"/>
  <c r="AG2344" i="1" s="1"/>
  <c r="AG2343" i="1" s="1"/>
  <c r="AG2342" i="1" s="1"/>
  <c r="AG2622" i="1"/>
  <c r="AG3129" i="1"/>
  <c r="AG3128" i="1" s="1"/>
  <c r="AG3307" i="1"/>
  <c r="AG1899" i="1"/>
  <c r="AG1898" i="1" s="1"/>
  <c r="AG1892" i="1" s="1"/>
  <c r="AG1885" i="1" s="1"/>
  <c r="AG2116" i="1"/>
  <c r="AG2436" i="1"/>
  <c r="AG2435" i="1" s="1"/>
  <c r="AG2781" i="1"/>
  <c r="AG1279" i="1"/>
  <c r="AG1278" i="1" s="1"/>
  <c r="AG1277" i="1" s="1"/>
  <c r="AG1719" i="1"/>
  <c r="AG1718" i="1" s="1"/>
  <c r="AG1717" i="1" s="1"/>
  <c r="AG2895" i="1"/>
  <c r="AG876" i="1"/>
  <c r="AG875" i="1" s="1"/>
  <c r="AG874" i="1" s="1"/>
  <c r="AG1073" i="1"/>
  <c r="AG1072" i="1" s="1"/>
  <c r="AG1071" i="1" s="1"/>
  <c r="AG2790" i="1"/>
  <c r="AG2789" i="1" s="1"/>
  <c r="AG2788" i="1" s="1"/>
  <c r="AG3413" i="1"/>
  <c r="AG3412" i="1" s="1"/>
  <c r="AG3411" i="1" s="1"/>
  <c r="AG98" i="1"/>
  <c r="AG390" i="1"/>
  <c r="AG724" i="1"/>
  <c r="AG718" i="1" s="1"/>
  <c r="AG1385" i="1"/>
  <c r="AG1384" i="1" s="1"/>
  <c r="AG462" i="1"/>
  <c r="AG458" i="1" s="1"/>
  <c r="AG457" i="1" s="1"/>
  <c r="AG456" i="1" s="1"/>
  <c r="AG69" i="1"/>
  <c r="AG68" i="1" s="1"/>
  <c r="AG67" i="1" s="1"/>
  <c r="AG66" i="1" s="1"/>
  <c r="AG112" i="1"/>
  <c r="AG107" i="1" s="1"/>
  <c r="AG157" i="1"/>
  <c r="AG289" i="1"/>
  <c r="AG361" i="1"/>
  <c r="AG406" i="1"/>
  <c r="AG768" i="1"/>
  <c r="AG767" i="1" s="1"/>
  <c r="AG766" i="1" s="1"/>
  <c r="AG765" i="1" s="1"/>
  <c r="AG812" i="1"/>
  <c r="AG808" i="1" s="1"/>
  <c r="AG807" i="1" s="1"/>
  <c r="AG1023" i="1"/>
  <c r="AG1019" i="1" s="1"/>
  <c r="AG1063" i="1"/>
  <c r="AG1062" i="1" s="1"/>
  <c r="AG1056" i="1" s="1"/>
  <c r="AG1049" i="1" s="1"/>
  <c r="AG1208" i="1"/>
  <c r="AG1204" i="1" s="1"/>
  <c r="AG1203" i="1" s="1"/>
  <c r="AG1271" i="1"/>
  <c r="AG1270" i="1" s="1"/>
  <c r="AG1269" i="1" s="1"/>
  <c r="AG1263" i="1" s="1"/>
  <c r="AG1256" i="1" s="1"/>
  <c r="AG1459" i="1"/>
  <c r="AG1458" i="1" s="1"/>
  <c r="AG2938" i="1"/>
  <c r="AG3160" i="1"/>
  <c r="AG472" i="1"/>
  <c r="AG471" i="1" s="1"/>
  <c r="AG470" i="1" s="1"/>
  <c r="AG469" i="1" s="1"/>
  <c r="AG1377" i="1"/>
  <c r="AG1376" i="1" s="1"/>
  <c r="AG1375" i="1" s="1"/>
  <c r="AG1374" i="1" s="1"/>
  <c r="AG901" i="1"/>
  <c r="AG1484" i="1"/>
  <c r="AG1483" i="1" s="1"/>
  <c r="AG1477" i="1" s="1"/>
  <c r="AG1470" i="1" s="1"/>
  <c r="AG59" i="1"/>
  <c r="AG55" i="1" s="1"/>
  <c r="AG54" i="1" s="1"/>
  <c r="AG84" i="1"/>
  <c r="AG80" i="1" s="1"/>
  <c r="AG79" i="1" s="1"/>
  <c r="AG78" i="1" s="1"/>
  <c r="AG127" i="1"/>
  <c r="AG123" i="1" s="1"/>
  <c r="AG122" i="1" s="1"/>
  <c r="AG121" i="1" s="1"/>
  <c r="AG120" i="1" s="1"/>
  <c r="AG382" i="1"/>
  <c r="AG381" i="1" s="1"/>
  <c r="AG380" i="1" s="1"/>
  <c r="AG418" i="1"/>
  <c r="AG417" i="1" s="1"/>
  <c r="AG416" i="1" s="1"/>
  <c r="AG614" i="1"/>
  <c r="AG776" i="1"/>
  <c r="AG775" i="1" s="1"/>
  <c r="AG787" i="1"/>
  <c r="AG786" i="1" s="1"/>
  <c r="AG1038" i="1"/>
  <c r="AG1037" i="1" s="1"/>
  <c r="AG1145" i="1"/>
  <c r="AG1144" i="1" s="1"/>
  <c r="AG1143" i="1" s="1"/>
  <c r="AG1142" i="1" s="1"/>
  <c r="AG1162" i="1"/>
  <c r="AG1161" i="1" s="1"/>
  <c r="AG1160" i="1" s="1"/>
  <c r="AG1159" i="1" s="1"/>
  <c r="AG1304" i="1"/>
  <c r="AG3179" i="1"/>
  <c r="AG1810" i="1"/>
  <c r="AG1809" i="1" s="1"/>
  <c r="AG2046" i="1"/>
  <c r="AG2042" i="1" s="1"/>
  <c r="AG2086" i="1"/>
  <c r="AG2085" i="1" s="1"/>
  <c r="AG2079" i="1" s="1"/>
  <c r="AG2072" i="1" s="1"/>
  <c r="AG2096" i="1"/>
  <c r="AG2095" i="1" s="1"/>
  <c r="AG2094" i="1" s="1"/>
  <c r="AG2188" i="1"/>
  <c r="AG2187" i="1" s="1"/>
  <c r="AG2186" i="1" s="1"/>
  <c r="AG2185" i="1" s="1"/>
  <c r="AG2415" i="1"/>
  <c r="AG2410" i="1" s="1"/>
  <c r="AG2552" i="1"/>
  <c r="AG2548" i="1" s="1"/>
  <c r="AG2547" i="1" s="1"/>
  <c r="AG2630" i="1"/>
  <c r="AG2629" i="1" s="1"/>
  <c r="AG2847" i="1"/>
  <c r="AG2837" i="1" s="1"/>
  <c r="AG2836" i="1" s="1"/>
  <c r="AG2835" i="1" s="1"/>
  <c r="AG2834" i="1" s="1"/>
  <c r="AG3030" i="1"/>
  <c r="AG3026" i="1" s="1"/>
  <c r="AG3025" i="1" s="1"/>
  <c r="AG3024" i="1" s="1"/>
  <c r="AG3023" i="1" s="1"/>
  <c r="AG3022" i="1" s="1"/>
  <c r="AG3113" i="1"/>
  <c r="AG3209" i="1"/>
  <c r="AG3234" i="1"/>
  <c r="AG3228" i="1" s="1"/>
  <c r="AG3227" i="1" s="1"/>
  <c r="AG3276" i="1"/>
  <c r="AG3275" i="1" s="1"/>
  <c r="AG3393" i="1"/>
  <c r="AG3447" i="1"/>
  <c r="AG3443" i="1" s="1"/>
  <c r="AG3442" i="1" s="1"/>
  <c r="AG1170" i="1"/>
  <c r="AG1169" i="1" s="1"/>
  <c r="AG1444" i="1"/>
  <c r="AG1440" i="1" s="1"/>
  <c r="AG1550" i="1"/>
  <c r="AG1549" i="1" s="1"/>
  <c r="AG1548" i="1" s="1"/>
  <c r="AG1542" i="1" s="1"/>
  <c r="AG1875" i="1"/>
  <c r="AG2220" i="1"/>
  <c r="AG2219" i="1" s="1"/>
  <c r="AG2218" i="1" s="1"/>
  <c r="AG2230" i="1"/>
  <c r="AG2226" i="1" s="1"/>
  <c r="AG2225" i="1" s="1"/>
  <c r="AG2272" i="1"/>
  <c r="AG2271" i="1" s="1"/>
  <c r="AG2270" i="1" s="1"/>
  <c r="AG2289" i="1"/>
  <c r="AG2335" i="1"/>
  <c r="AG2334" i="1" s="1"/>
  <c r="AG2333" i="1" s="1"/>
  <c r="AG2332" i="1" s="1"/>
  <c r="AG2400" i="1"/>
  <c r="AG2395" i="1" s="1"/>
  <c r="AG2503" i="1"/>
  <c r="AG2498" i="1" s="1"/>
  <c r="AG2497" i="1" s="1"/>
  <c r="AG2521" i="1"/>
  <c r="AG2594" i="1"/>
  <c r="AG2817" i="1"/>
  <c r="AG2816" i="1" s="1"/>
  <c r="AG2883" i="1"/>
  <c r="AG2911" i="1"/>
  <c r="AG2985" i="1"/>
  <c r="AG2984" i="1" s="1"/>
  <c r="AG3317" i="1"/>
  <c r="AG3376" i="1"/>
  <c r="AG3372" i="1" s="1"/>
  <c r="AG3367" i="1" s="1"/>
  <c r="AG3366" i="1" s="1"/>
  <c r="AG3365" i="1" s="1"/>
  <c r="AG3364" i="1" s="1"/>
  <c r="AG1429" i="1"/>
  <c r="AG1425" i="1" s="1"/>
  <c r="AG1424" i="1" s="1"/>
  <c r="AG1785" i="1"/>
  <c r="AG1784" i="1" s="1"/>
  <c r="AG1783" i="1" s="1"/>
  <c r="AG1782" i="1" s="1"/>
  <c r="AG1848" i="1"/>
  <c r="AG1844" i="1" s="1"/>
  <c r="AG1843" i="1" s="1"/>
  <c r="AG1929" i="1"/>
  <c r="AG2029" i="1"/>
  <c r="AG2025" i="1" s="1"/>
  <c r="AG2024" i="1" s="1"/>
  <c r="AG2458" i="1"/>
  <c r="AG2451" i="1" s="1"/>
  <c r="AG2808" i="1"/>
  <c r="AG2804" i="1" s="1"/>
  <c r="AG2803" i="1" s="1"/>
  <c r="AG2797" i="1" s="1"/>
  <c r="AG2796" i="1" s="1"/>
  <c r="AG2878" i="1"/>
  <c r="AG2930" i="1"/>
  <c r="AG2926" i="1" s="1"/>
  <c r="AG2925" i="1" s="1"/>
  <c r="AG3101" i="1"/>
  <c r="AG3535" i="1"/>
  <c r="AG3531" i="1" s="1"/>
  <c r="AG3530" i="1" s="1"/>
  <c r="AG3529" i="1" s="1"/>
  <c r="AG336" i="1"/>
  <c r="AG335" i="1" s="1"/>
  <c r="AG520" i="1"/>
  <c r="AG862" i="1"/>
  <c r="AG855" i="1" s="1"/>
  <c r="AG930" i="1"/>
  <c r="AG929" i="1" s="1"/>
  <c r="AG918" i="1" s="1"/>
  <c r="AG197" i="1"/>
  <c r="AG196" i="1" s="1"/>
  <c r="AG236" i="1"/>
  <c r="AG235" i="1" s="1"/>
  <c r="AG234" i="1" s="1"/>
  <c r="AG491" i="1"/>
  <c r="AG545" i="1"/>
  <c r="AG1098" i="1"/>
  <c r="AG1403" i="1"/>
  <c r="AG1396" i="1" s="1"/>
  <c r="AG844" i="1"/>
  <c r="AG843" i="1" s="1"/>
  <c r="AG1122" i="1"/>
  <c r="AG1121" i="1" s="1"/>
  <c r="AG1115" i="1" s="1"/>
  <c r="AG1319" i="1"/>
  <c r="AG1318" i="1" s="1"/>
  <c r="AG1317" i="1" s="1"/>
  <c r="AG1316" i="1" s="1"/>
  <c r="AG652" i="1"/>
  <c r="AG683" i="1"/>
  <c r="AG682" i="1" s="1"/>
  <c r="AG681" i="1" s="1"/>
  <c r="AG709" i="1"/>
  <c r="AG705" i="1" s="1"/>
  <c r="AG704" i="1" s="1"/>
  <c r="AG1494" i="1"/>
  <c r="AG1493" i="1" s="1"/>
  <c r="AG1492" i="1" s="1"/>
  <c r="AG1519" i="1"/>
  <c r="AG1591" i="1"/>
  <c r="AG1590" i="1" s="1"/>
  <c r="AG1589" i="1" s="1"/>
  <c r="AG1588" i="1" s="1"/>
  <c r="AG1744" i="1"/>
  <c r="AG1607" i="1"/>
  <c r="AG1606" i="1" s="1"/>
  <c r="AG1605" i="1" s="1"/>
  <c r="AG1599" i="1" s="1"/>
  <c r="AG1598" i="1" s="1"/>
  <c r="AG1709" i="1"/>
  <c r="AG1708" i="1" s="1"/>
  <c r="AG1702" i="1" s="1"/>
  <c r="AG1695" i="1" s="1"/>
  <c r="AG1859" i="1"/>
  <c r="AG2145" i="1"/>
  <c r="AG2144" i="1" s="1"/>
  <c r="AG2243" i="1"/>
  <c r="AG2238" i="1" s="1"/>
  <c r="AG2237" i="1" s="1"/>
  <c r="AG2386" i="1"/>
  <c r="AG2385" i="1" s="1"/>
  <c r="AG2384" i="1" s="1"/>
  <c r="AG2383" i="1" s="1"/>
  <c r="AG1909" i="1"/>
  <c r="AG1908" i="1" s="1"/>
  <c r="AG1907" i="1" s="1"/>
  <c r="AG1953" i="1"/>
  <c r="AG1952" i="1" s="1"/>
  <c r="AG1941" i="1" s="1"/>
  <c r="AG1988" i="1"/>
  <c r="AG1987" i="1" s="1"/>
  <c r="AG1986" i="1" s="1"/>
  <c r="AG1985" i="1" s="1"/>
  <c r="AG1996" i="1"/>
  <c r="AG1995" i="1" s="1"/>
  <c r="AG2202" i="1"/>
  <c r="AG2636" i="1"/>
  <c r="AG3486" i="1"/>
  <c r="AG2490" i="1"/>
  <c r="AG2575" i="1"/>
  <c r="AG2658" i="1"/>
  <c r="AG2715" i="1"/>
  <c r="AG2714" i="1" s="1"/>
  <c r="AG2766" i="1"/>
  <c r="AG3192" i="1"/>
  <c r="AG2513" i="1"/>
  <c r="AG2512" i="1" s="1"/>
  <c r="AG3096" i="1"/>
  <c r="AG3146" i="1"/>
  <c r="AG3145" i="1" s="1"/>
  <c r="AG3404" i="1"/>
  <c r="AG3400" i="1" s="1"/>
  <c r="AG3524" i="1"/>
  <c r="AG3517" i="1" s="1"/>
  <c r="AG3516" i="1" s="1"/>
  <c r="AG3510" i="1" s="1"/>
  <c r="AG2997" i="1"/>
  <c r="AG2996" i="1" s="1"/>
  <c r="AG3090" i="1"/>
  <c r="AG3502" i="1"/>
  <c r="AG3501" i="1" s="1"/>
  <c r="AG3500" i="1" s="1"/>
  <c r="AG3499" i="1" s="1"/>
  <c r="AG3429" i="1" l="1"/>
  <c r="AG3428" i="1" s="1"/>
  <c r="AL992" i="1"/>
  <c r="AL991" i="1" s="1"/>
  <c r="AE716" i="1"/>
  <c r="AE992" i="1"/>
  <c r="AE991" i="1" s="1"/>
  <c r="AE1633" i="1"/>
  <c r="AE1632" i="1" s="1"/>
  <c r="AG1835" i="1"/>
  <c r="AG3084" i="1"/>
  <c r="AE334" i="1"/>
  <c r="AE333" i="1" s="1"/>
  <c r="AE3272" i="1"/>
  <c r="AE3226" i="1" s="1"/>
  <c r="AE3083" i="1"/>
  <c r="AE3077" i="1" s="1"/>
  <c r="AE3052" i="1" s="1"/>
  <c r="AE3051" i="1" s="1"/>
  <c r="AE2712" i="1"/>
  <c r="AE2711" i="1" s="1"/>
  <c r="AG752" i="1"/>
  <c r="AG751" i="1" s="1"/>
  <c r="AG717" i="1" s="1"/>
  <c r="AE2015" i="1"/>
  <c r="AE2014" i="1" s="1"/>
  <c r="AE2859" i="1"/>
  <c r="AE2833" i="1" s="1"/>
  <c r="AE1834" i="1"/>
  <c r="AE1833" i="1" s="1"/>
  <c r="AE2620" i="1"/>
  <c r="AE2619" i="1" s="1"/>
  <c r="AE2571" i="1" s="1"/>
  <c r="AL3272" i="1"/>
  <c r="AL3226" i="1" s="1"/>
  <c r="AE2393" i="1"/>
  <c r="AE2371" i="1" s="1"/>
  <c r="AE3427" i="1"/>
  <c r="AE798" i="1"/>
  <c r="AE797" i="1" s="1"/>
  <c r="AL3427" i="1"/>
  <c r="AL716" i="1"/>
  <c r="AL3083" i="1"/>
  <c r="AL3077" i="1" s="1"/>
  <c r="AL3052" i="1" s="1"/>
  <c r="AL3051" i="1" s="1"/>
  <c r="AG2815" i="1"/>
  <c r="AG2814" i="1" s="1"/>
  <c r="AG2813" i="1" s="1"/>
  <c r="AG2795" i="1" s="1"/>
  <c r="AL1194" i="1"/>
  <c r="AL1193" i="1" s="1"/>
  <c r="AE1194" i="1"/>
  <c r="AE1193" i="1" s="1"/>
  <c r="AL2015" i="1"/>
  <c r="AL2014" i="1" s="1"/>
  <c r="AG2765" i="1"/>
  <c r="AG2764" i="1" s="1"/>
  <c r="AG2763" i="1" s="1"/>
  <c r="AG1634" i="1"/>
  <c r="AL334" i="1"/>
  <c r="AL333" i="1" s="1"/>
  <c r="AL2215" i="1"/>
  <c r="AG1416" i="1"/>
  <c r="AE2951" i="1"/>
  <c r="AE2937" i="1" s="1"/>
  <c r="AE2215" i="1"/>
  <c r="AG1535" i="1"/>
  <c r="AG405" i="1"/>
  <c r="AG404" i="1" s="1"/>
  <c r="AE1415" i="1"/>
  <c r="AE1414" i="1" s="1"/>
  <c r="AE488" i="1"/>
  <c r="AL2859" i="1"/>
  <c r="AL2833" i="1" s="1"/>
  <c r="AL488" i="1"/>
  <c r="AG1070" i="1"/>
  <c r="AG1906" i="1"/>
  <c r="AL1415" i="1"/>
  <c r="AL1414" i="1" s="1"/>
  <c r="AG3095" i="1"/>
  <c r="AG2016" i="1"/>
  <c r="AL2620" i="1"/>
  <c r="AL2619" i="1" s="1"/>
  <c r="AL2571" i="1" s="1"/>
  <c r="AG2520" i="1"/>
  <c r="AG2511" i="1" s="1"/>
  <c r="AG2510" i="1" s="1"/>
  <c r="AG2961" i="1"/>
  <c r="AG2960" i="1" s="1"/>
  <c r="AG2952" i="1" s="1"/>
  <c r="AG3053" i="1"/>
  <c r="AG3562" i="1"/>
  <c r="AG3561" i="1" s="1"/>
  <c r="AG3560" i="1" s="1"/>
  <c r="AG3540" i="1" s="1"/>
  <c r="AG820" i="1"/>
  <c r="AG819" i="1" s="1"/>
  <c r="AL2951" i="1"/>
  <c r="AL2937" i="1" s="1"/>
  <c r="AG917" i="1"/>
  <c r="AG357" i="1"/>
  <c r="AG356" i="1" s="1"/>
  <c r="AG345" i="1" s="1"/>
  <c r="AL2393" i="1"/>
  <c r="AL2371" i="1" s="1"/>
  <c r="AG195" i="1"/>
  <c r="AG194" i="1" s="1"/>
  <c r="AG176" i="1" s="1"/>
  <c r="AL1633" i="1"/>
  <c r="AL1632" i="1" s="1"/>
  <c r="AG20" i="1"/>
  <c r="AG19" i="1" s="1"/>
  <c r="AG18" i="1" s="1"/>
  <c r="AG17" i="1" s="1"/>
  <c r="AG1940" i="1"/>
  <c r="AG3306" i="1"/>
  <c r="AG3305" i="1" s="1"/>
  <c r="AG2621" i="1"/>
  <c r="AG2093" i="1"/>
  <c r="AG799" i="1"/>
  <c r="AL1834" i="1"/>
  <c r="AL1833" i="1" s="1"/>
  <c r="AG1195" i="1"/>
  <c r="AL798" i="1"/>
  <c r="AL797" i="1" s="1"/>
  <c r="AG2689" i="1"/>
  <c r="AG3208" i="1"/>
  <c r="AG3207" i="1" s="1"/>
  <c r="AG3206" i="1" s="1"/>
  <c r="AG3205" i="1" s="1"/>
  <c r="AG3457" i="1"/>
  <c r="AG3456" i="1" s="1"/>
  <c r="AG3455" i="1" s="1"/>
  <c r="AG3454" i="1" s="1"/>
  <c r="AG3112" i="1"/>
  <c r="AG1216" i="1"/>
  <c r="AG1215" i="1" s="1"/>
  <c r="AG993" i="1"/>
  <c r="AL2712" i="1"/>
  <c r="AL2711" i="1" s="1"/>
  <c r="AG2217" i="1"/>
  <c r="AG2216" i="1" s="1"/>
  <c r="AG288" i="1"/>
  <c r="AG287" i="1" s="1"/>
  <c r="AG286" i="1" s="1"/>
  <c r="AG233" i="1" s="1"/>
  <c r="AG232" i="1" s="1"/>
  <c r="AG774" i="1"/>
  <c r="AG773" i="1" s="1"/>
  <c r="AG651" i="1"/>
  <c r="AG646" i="1" s="1"/>
  <c r="AG645" i="1" s="1"/>
  <c r="AG2877" i="1"/>
  <c r="AG2876" i="1" s="1"/>
  <c r="AG2869" i="1" s="1"/>
  <c r="AG1276" i="1"/>
  <c r="AG2983" i="1"/>
  <c r="AG3274" i="1"/>
  <c r="AG3273" i="1" s="1"/>
  <c r="AG2269" i="1"/>
  <c r="AG1854" i="1"/>
  <c r="AG1853" i="1" s="1"/>
  <c r="AG2133" i="1"/>
  <c r="AG2132" i="1" s="1"/>
  <c r="AG97" i="1"/>
  <c r="AG77" i="1" s="1"/>
  <c r="AG76" i="1" s="1"/>
  <c r="AG1755" i="1"/>
  <c r="AG1114" i="1"/>
  <c r="AG873" i="1"/>
  <c r="AG3136" i="1"/>
  <c r="AG1716" i="1"/>
  <c r="AG2300" i="1"/>
  <c r="AG540" i="1"/>
  <c r="AG539" i="1" s="1"/>
  <c r="AG2894" i="1"/>
  <c r="AG2888" i="1" s="1"/>
  <c r="AG379" i="1"/>
  <c r="AG1014" i="1"/>
  <c r="AG1013" i="1" s="1"/>
  <c r="AG3509" i="1"/>
  <c r="AG1655" i="1"/>
  <c r="AG1654" i="1" s="1"/>
  <c r="AG3392" i="1"/>
  <c r="AG3391" i="1" s="1"/>
  <c r="AG3384" i="1" s="1"/>
  <c r="AG3383" i="1" s="1"/>
  <c r="AG2037" i="1"/>
  <c r="AG2036" i="1" s="1"/>
  <c r="AG1435" i="1"/>
  <c r="AG1434" i="1" s="1"/>
  <c r="AG2635" i="1"/>
  <c r="AG2574" i="1"/>
  <c r="AG2573" i="1" s="1"/>
  <c r="AG2572" i="1" s="1"/>
  <c r="AG2394" i="1"/>
  <c r="AG1315" i="1"/>
  <c r="AG490" i="1"/>
  <c r="AG489" i="1" s="1"/>
  <c r="AG136" i="1"/>
  <c r="AG135" i="1" s="1"/>
  <c r="AG134" i="1" s="1"/>
  <c r="AG119" i="1" s="1"/>
  <c r="AG2450" i="1"/>
  <c r="AG2434" i="1" s="1"/>
  <c r="AG2713" i="1"/>
  <c r="AG1491" i="1"/>
  <c r="AE487" i="1" l="1"/>
  <c r="AE3580" i="1" s="1"/>
  <c r="AG1834" i="1"/>
  <c r="AG1833" i="1" s="1"/>
  <c r="AL487" i="1"/>
  <c r="AL3580" i="1" s="1"/>
  <c r="AG1633" i="1"/>
  <c r="AG1632" i="1" s="1"/>
  <c r="AG1415" i="1"/>
  <c r="AG1414" i="1" s="1"/>
  <c r="AG2015" i="1"/>
  <c r="AG2014" i="1" s="1"/>
  <c r="AG3083" i="1"/>
  <c r="AG3077" i="1" s="1"/>
  <c r="AG3052" i="1" s="1"/>
  <c r="AG3051" i="1" s="1"/>
  <c r="AG798" i="1"/>
  <c r="AG797" i="1" s="1"/>
  <c r="AG334" i="1"/>
  <c r="AG333" i="1" s="1"/>
  <c r="AG3272" i="1"/>
  <c r="AG3226" i="1" s="1"/>
  <c r="AG2951" i="1"/>
  <c r="AG2937" i="1" s="1"/>
  <c r="AG716" i="1"/>
  <c r="AG1194" i="1"/>
  <c r="AG1193" i="1" s="1"/>
  <c r="AG2620" i="1"/>
  <c r="AG2619" i="1" s="1"/>
  <c r="AG2571" i="1" s="1"/>
  <c r="AG992" i="1"/>
  <c r="AG991" i="1" s="1"/>
  <c r="AG3427" i="1"/>
  <c r="AG2859" i="1"/>
  <c r="AG2833" i="1" s="1"/>
  <c r="AG2215" i="1"/>
  <c r="AG2712" i="1"/>
  <c r="AG2711" i="1" s="1"/>
  <c r="AG488" i="1"/>
  <c r="AG2393" i="1"/>
  <c r="AG2371" i="1" s="1"/>
  <c r="AG487" i="1" l="1"/>
  <c r="AG3580" i="1" s="1"/>
  <c r="AA572" i="1" l="1"/>
  <c r="AB572" i="1"/>
  <c r="AC572" i="1"/>
  <c r="AC571" i="1" s="1"/>
  <c r="AD572" i="1"/>
  <c r="AD571" i="1" s="1"/>
  <c r="AF572" i="1"/>
  <c r="AF571" i="1" s="1"/>
  <c r="AH572" i="1"/>
  <c r="AH571" i="1" s="1"/>
  <c r="AJ572" i="1"/>
  <c r="AJ571" i="1" s="1"/>
  <c r="AK572" i="1"/>
  <c r="AK571" i="1" s="1"/>
  <c r="AM572" i="1"/>
  <c r="AM571" i="1" s="1"/>
  <c r="AN572" i="1"/>
  <c r="AN571" i="1" s="1"/>
  <c r="AZ572" i="1"/>
  <c r="AZ571" i="1" s="1"/>
  <c r="Z572" i="1"/>
  <c r="AC525" i="1"/>
  <c r="AD525" i="1"/>
  <c r="AF525" i="1"/>
  <c r="AH525" i="1"/>
  <c r="AJ525" i="1"/>
  <c r="AK525" i="1"/>
  <c r="AM525" i="1"/>
  <c r="AN525" i="1"/>
  <c r="AZ525" i="1"/>
  <c r="AO572" i="1" l="1"/>
  <c r="AS572" i="1" s="1"/>
  <c r="AY572" i="1" s="1"/>
  <c r="Z525" i="1"/>
  <c r="AO525" i="1" s="1"/>
  <c r="AS525" i="1" s="1"/>
  <c r="AY525" i="1" s="1"/>
  <c r="AB525" i="1"/>
  <c r="AQ525" i="1" s="1"/>
  <c r="AQ526" i="1"/>
  <c r="AA525" i="1"/>
  <c r="AP525" i="1" s="1"/>
  <c r="AP526" i="1"/>
  <c r="AB571" i="1"/>
  <c r="AQ571" i="1" s="1"/>
  <c r="AQ572" i="1"/>
  <c r="Z571" i="1"/>
  <c r="AO571" i="1" s="1"/>
  <c r="AS571" i="1" s="1"/>
  <c r="AY571" i="1" s="1"/>
  <c r="AA571" i="1"/>
  <c r="AP571" i="1" s="1"/>
  <c r="AP572" i="1"/>
  <c r="AA2684" i="1"/>
  <c r="AB2684" i="1"/>
  <c r="AC2684" i="1"/>
  <c r="AC2683" i="1" s="1"/>
  <c r="AD2684" i="1"/>
  <c r="AD2683" i="1" s="1"/>
  <c r="AF2684" i="1"/>
  <c r="AF2683" i="1" s="1"/>
  <c r="AH2684" i="1"/>
  <c r="AH2683" i="1" s="1"/>
  <c r="AJ2684" i="1"/>
  <c r="AJ2683" i="1" s="1"/>
  <c r="AK2684" i="1"/>
  <c r="AK2683" i="1" s="1"/>
  <c r="AM2684" i="1"/>
  <c r="AM2683" i="1" s="1"/>
  <c r="AN2684" i="1"/>
  <c r="AN2683" i="1" s="1"/>
  <c r="AZ2684" i="1"/>
  <c r="AZ2683" i="1" s="1"/>
  <c r="Z2684" i="1"/>
  <c r="AA2656" i="1"/>
  <c r="AB2656" i="1"/>
  <c r="AC2656" i="1"/>
  <c r="AC2655" i="1" s="1"/>
  <c r="AD2656" i="1"/>
  <c r="AD2655" i="1" s="1"/>
  <c r="AF2656" i="1"/>
  <c r="AF2655" i="1" s="1"/>
  <c r="AH2656" i="1"/>
  <c r="AH2655" i="1" s="1"/>
  <c r="AJ2656" i="1"/>
  <c r="AJ2655" i="1" s="1"/>
  <c r="AK2656" i="1"/>
  <c r="AK2655" i="1" s="1"/>
  <c r="AM2656" i="1"/>
  <c r="AM2655" i="1" s="1"/>
  <c r="AN2656" i="1"/>
  <c r="AN2655" i="1" s="1"/>
  <c r="AZ2656" i="1"/>
  <c r="AZ2655" i="1" s="1"/>
  <c r="Z2656" i="1"/>
  <c r="AA2672" i="1"/>
  <c r="AB2672" i="1"/>
  <c r="AC2672" i="1"/>
  <c r="AC2671" i="1" s="1"/>
  <c r="AD2672" i="1"/>
  <c r="AD2671" i="1" s="1"/>
  <c r="AF2672" i="1"/>
  <c r="AF2671" i="1" s="1"/>
  <c r="AH2672" i="1"/>
  <c r="AH2671" i="1" s="1"/>
  <c r="AJ2672" i="1"/>
  <c r="AJ2671" i="1" s="1"/>
  <c r="AK2672" i="1"/>
  <c r="AK2671" i="1" s="1"/>
  <c r="AM2672" i="1"/>
  <c r="AM2671" i="1" s="1"/>
  <c r="AN2672" i="1"/>
  <c r="AN2671" i="1" s="1"/>
  <c r="AZ2672" i="1"/>
  <c r="AZ2671" i="1" s="1"/>
  <c r="Z2672" i="1"/>
  <c r="AA2641" i="1"/>
  <c r="AB2641" i="1"/>
  <c r="AC2641" i="1"/>
  <c r="AC2640" i="1" s="1"/>
  <c r="AD2641" i="1"/>
  <c r="AD2640" i="1" s="1"/>
  <c r="AF2641" i="1"/>
  <c r="AF2640" i="1" s="1"/>
  <c r="AH2641" i="1"/>
  <c r="AH2640" i="1" s="1"/>
  <c r="AJ2641" i="1"/>
  <c r="AJ2640" i="1" s="1"/>
  <c r="AK2641" i="1"/>
  <c r="AK2640" i="1" s="1"/>
  <c r="AM2641" i="1"/>
  <c r="AM2640" i="1" s="1"/>
  <c r="AN2641" i="1"/>
  <c r="AN2640" i="1" s="1"/>
  <c r="AZ2641" i="1"/>
  <c r="AZ2640" i="1" s="1"/>
  <c r="Z2641" i="1"/>
  <c r="AO2641" i="1" l="1"/>
  <c r="AS2641" i="1" s="1"/>
  <c r="AY2641" i="1" s="1"/>
  <c r="AO2672" i="1"/>
  <c r="AS2672" i="1" s="1"/>
  <c r="AY2672" i="1" s="1"/>
  <c r="AO2656" i="1"/>
  <c r="AS2656" i="1" s="1"/>
  <c r="AY2656" i="1" s="1"/>
  <c r="AO2684" i="1"/>
  <c r="AS2684" i="1" s="1"/>
  <c r="AY2684" i="1" s="1"/>
  <c r="Z2640" i="1"/>
  <c r="AO2640" i="1" s="1"/>
  <c r="AS2640" i="1" s="1"/>
  <c r="AY2640" i="1" s="1"/>
  <c r="AA2640" i="1"/>
  <c r="AP2640" i="1" s="1"/>
  <c r="AP2641" i="1"/>
  <c r="Z2671" i="1"/>
  <c r="AO2671" i="1" s="1"/>
  <c r="AS2671" i="1" s="1"/>
  <c r="AY2671" i="1" s="1"/>
  <c r="AA2671" i="1"/>
  <c r="AP2671" i="1" s="1"/>
  <c r="AP2672" i="1"/>
  <c r="AB2655" i="1"/>
  <c r="AQ2655" i="1" s="1"/>
  <c r="AQ2656" i="1"/>
  <c r="Z2655" i="1"/>
  <c r="AO2655" i="1" s="1"/>
  <c r="AS2655" i="1" s="1"/>
  <c r="AY2655" i="1" s="1"/>
  <c r="AA2655" i="1"/>
  <c r="AP2655" i="1" s="1"/>
  <c r="AP2656" i="1"/>
  <c r="AB2683" i="1"/>
  <c r="AQ2683" i="1" s="1"/>
  <c r="AQ2684" i="1"/>
  <c r="AB2671" i="1"/>
  <c r="AQ2671" i="1" s="1"/>
  <c r="AQ2672" i="1"/>
  <c r="AB2640" i="1"/>
  <c r="AQ2640" i="1" s="1"/>
  <c r="AQ2641" i="1"/>
  <c r="Z2683" i="1"/>
  <c r="AO2683" i="1" s="1"/>
  <c r="AS2683" i="1" s="1"/>
  <c r="AY2683" i="1" s="1"/>
  <c r="AA2683" i="1"/>
  <c r="AP2683" i="1" s="1"/>
  <c r="AP2684" i="1"/>
  <c r="AC529" i="1"/>
  <c r="AD529" i="1"/>
  <c r="AF529" i="1"/>
  <c r="AH529" i="1"/>
  <c r="AJ529" i="1"/>
  <c r="AK529" i="1"/>
  <c r="AM529" i="1"/>
  <c r="AN529" i="1"/>
  <c r="AZ529" i="1"/>
  <c r="AA518" i="1"/>
  <c r="AB518" i="1"/>
  <c r="AC518" i="1"/>
  <c r="AC517" i="1" s="1"/>
  <c r="AD518" i="1"/>
  <c r="AD517" i="1" s="1"/>
  <c r="AF518" i="1"/>
  <c r="AF517" i="1" s="1"/>
  <c r="AH518" i="1"/>
  <c r="AH517" i="1" s="1"/>
  <c r="AJ518" i="1"/>
  <c r="AJ517" i="1" s="1"/>
  <c r="AK518" i="1"/>
  <c r="AK517" i="1" s="1"/>
  <c r="AM518" i="1"/>
  <c r="AM517" i="1" s="1"/>
  <c r="AN518" i="1"/>
  <c r="AN517" i="1" s="1"/>
  <c r="AZ518" i="1"/>
  <c r="AZ517" i="1" s="1"/>
  <c r="Z518" i="1"/>
  <c r="AO518" i="1" l="1"/>
  <c r="AS518" i="1" s="1"/>
  <c r="AY518" i="1" s="1"/>
  <c r="AB517" i="1"/>
  <c r="AQ517" i="1" s="1"/>
  <c r="AQ518" i="1"/>
  <c r="AA517" i="1"/>
  <c r="AP517" i="1" s="1"/>
  <c r="AP518" i="1"/>
  <c r="AB529" i="1"/>
  <c r="AQ529" i="1" s="1"/>
  <c r="AQ530" i="1"/>
  <c r="Z517" i="1"/>
  <c r="AO517" i="1" s="1"/>
  <c r="AS517" i="1" s="1"/>
  <c r="AY517" i="1" s="1"/>
  <c r="Z529" i="1"/>
  <c r="AO529" i="1" s="1"/>
  <c r="AS529" i="1" s="1"/>
  <c r="AY529" i="1" s="1"/>
  <c r="AA529" i="1"/>
  <c r="AP529" i="1" s="1"/>
  <c r="AP530" i="1"/>
  <c r="AA74" i="1"/>
  <c r="AB74" i="1"/>
  <c r="AC74" i="1"/>
  <c r="AC73" i="1" s="1"/>
  <c r="AD74" i="1"/>
  <c r="AD73" i="1" s="1"/>
  <c r="AF74" i="1"/>
  <c r="AF73" i="1" s="1"/>
  <c r="AH74" i="1"/>
  <c r="AH73" i="1" s="1"/>
  <c r="AJ74" i="1"/>
  <c r="AJ73" i="1" s="1"/>
  <c r="AK74" i="1"/>
  <c r="AK73" i="1" s="1"/>
  <c r="AM74" i="1"/>
  <c r="AM73" i="1" s="1"/>
  <c r="AN74" i="1"/>
  <c r="AN73" i="1" s="1"/>
  <c r="AZ74" i="1"/>
  <c r="AZ73" i="1" s="1"/>
  <c r="Z74" i="1"/>
  <c r="AO74" i="1" l="1"/>
  <c r="AS74" i="1" s="1"/>
  <c r="AY74" i="1" s="1"/>
  <c r="AB73" i="1"/>
  <c r="AQ73" i="1" s="1"/>
  <c r="AQ74" i="1"/>
  <c r="Z73" i="1"/>
  <c r="AO73" i="1" s="1"/>
  <c r="AS73" i="1" s="1"/>
  <c r="AY73" i="1" s="1"/>
  <c r="AA73" i="1"/>
  <c r="AP73" i="1" s="1"/>
  <c r="AP74" i="1"/>
  <c r="AN3577" i="1"/>
  <c r="AN3576" i="1" s="1"/>
  <c r="AM3577" i="1"/>
  <c r="AM3576" i="1" s="1"/>
  <c r="AN3574" i="1"/>
  <c r="AN3573" i="1" s="1"/>
  <c r="AM3574" i="1"/>
  <c r="AM3573" i="1" s="1"/>
  <c r="AN3571" i="1"/>
  <c r="AN3570" i="1" s="1"/>
  <c r="AM3571" i="1"/>
  <c r="AM3570" i="1" s="1"/>
  <c r="AN3567" i="1"/>
  <c r="AM3567" i="1"/>
  <c r="AN3565" i="1"/>
  <c r="AM3565" i="1"/>
  <c r="AN3558" i="1"/>
  <c r="AN3557" i="1" s="1"/>
  <c r="AN3556" i="1" s="1"/>
  <c r="AN3555" i="1" s="1"/>
  <c r="AM3558" i="1"/>
  <c r="AM3557" i="1" s="1"/>
  <c r="AM3556" i="1" s="1"/>
  <c r="AM3555" i="1" s="1"/>
  <c r="AN3553" i="1"/>
  <c r="AM3553" i="1"/>
  <c r="AN3551" i="1"/>
  <c r="AM3551" i="1"/>
  <c r="AN3549" i="1"/>
  <c r="AM3549" i="1"/>
  <c r="AN3546" i="1"/>
  <c r="AN3545" i="1" s="1"/>
  <c r="AM3546" i="1"/>
  <c r="AM3545" i="1" s="1"/>
  <c r="AN3538" i="1"/>
  <c r="AM3538" i="1"/>
  <c r="AN3536" i="1"/>
  <c r="AM3536" i="1"/>
  <c r="AN3533" i="1"/>
  <c r="AN3532" i="1" s="1"/>
  <c r="AM3533" i="1"/>
  <c r="AM3532" i="1" s="1"/>
  <c r="AN3527" i="1"/>
  <c r="AM3527" i="1"/>
  <c r="AN3525" i="1"/>
  <c r="AM3525" i="1"/>
  <c r="AN3522" i="1"/>
  <c r="AN3521" i="1" s="1"/>
  <c r="AM3522" i="1"/>
  <c r="AM3521" i="1" s="1"/>
  <c r="AN3519" i="1"/>
  <c r="AN3518" i="1" s="1"/>
  <c r="AM3519" i="1"/>
  <c r="AM3518" i="1" s="1"/>
  <c r="AN3514" i="1"/>
  <c r="AN3513" i="1" s="1"/>
  <c r="AN3512" i="1" s="1"/>
  <c r="AN3511" i="1" s="1"/>
  <c r="AM3514" i="1"/>
  <c r="AM3513" i="1" s="1"/>
  <c r="AM3512" i="1" s="1"/>
  <c r="AM3511" i="1" s="1"/>
  <c r="AN3507" i="1"/>
  <c r="AM3507" i="1"/>
  <c r="AN3505" i="1"/>
  <c r="AM3505" i="1"/>
  <c r="AN3503" i="1"/>
  <c r="AM3503" i="1"/>
  <c r="AN3497" i="1"/>
  <c r="AN3496" i="1" s="1"/>
  <c r="AM3497" i="1"/>
  <c r="AM3496" i="1" s="1"/>
  <c r="AN3494" i="1"/>
  <c r="AN3493" i="1" s="1"/>
  <c r="AM3494" i="1"/>
  <c r="AM3493" i="1" s="1"/>
  <c r="AN3491" i="1"/>
  <c r="AN3490" i="1" s="1"/>
  <c r="AM3491" i="1"/>
  <c r="AM3490" i="1" s="1"/>
  <c r="AN3488" i="1"/>
  <c r="AN3487" i="1" s="1"/>
  <c r="AM3488" i="1"/>
  <c r="AM3487" i="1" s="1"/>
  <c r="AN3484" i="1"/>
  <c r="AM3484" i="1"/>
  <c r="AN3482" i="1"/>
  <c r="AM3482" i="1"/>
  <c r="AN3477" i="1"/>
  <c r="AM3477" i="1"/>
  <c r="AN3469" i="1"/>
  <c r="AN3468" i="1" s="1"/>
  <c r="AM3469" i="1"/>
  <c r="AM3468" i="1" s="1"/>
  <c r="AN3466" i="1"/>
  <c r="AM3466" i="1"/>
  <c r="AN3464" i="1"/>
  <c r="AM3464" i="1"/>
  <c r="AN3461" i="1"/>
  <c r="AM3461" i="1"/>
  <c r="AN3459" i="1"/>
  <c r="AM3459" i="1"/>
  <c r="AN3452" i="1"/>
  <c r="AM3452" i="1"/>
  <c r="AN3450" i="1"/>
  <c r="AM3450" i="1"/>
  <c r="AN3448" i="1"/>
  <c r="AM3448" i="1"/>
  <c r="AN3445" i="1"/>
  <c r="AN3444" i="1" s="1"/>
  <c r="AM3445" i="1"/>
  <c r="AM3444" i="1" s="1"/>
  <c r="AN3440" i="1"/>
  <c r="AN3439" i="1" s="1"/>
  <c r="AN3438" i="1" s="1"/>
  <c r="AN3437" i="1" s="1"/>
  <c r="AM3440" i="1"/>
  <c r="AM3439" i="1" s="1"/>
  <c r="AM3438" i="1" s="1"/>
  <c r="AM3437" i="1" s="1"/>
  <c r="AN3433" i="1"/>
  <c r="AM3433" i="1"/>
  <c r="AN3424" i="1"/>
  <c r="AN3423" i="1" s="1"/>
  <c r="AN3422" i="1" s="1"/>
  <c r="AN3421" i="1" s="1"/>
  <c r="AM3424" i="1"/>
  <c r="AM3423" i="1" s="1"/>
  <c r="AM3422" i="1" s="1"/>
  <c r="AM3421" i="1" s="1"/>
  <c r="AN3418" i="1"/>
  <c r="AN3417" i="1" s="1"/>
  <c r="AM3418" i="1"/>
  <c r="AM3417" i="1" s="1"/>
  <c r="AN3415" i="1"/>
  <c r="AN3414" i="1" s="1"/>
  <c r="AM3415" i="1"/>
  <c r="AM3414" i="1" s="1"/>
  <c r="AN3409" i="1"/>
  <c r="AM3409" i="1"/>
  <c r="AN3407" i="1"/>
  <c r="AM3407" i="1"/>
  <c r="AN3405" i="1"/>
  <c r="AM3405" i="1"/>
  <c r="AN3402" i="1"/>
  <c r="AN3401" i="1" s="1"/>
  <c r="AM3402" i="1"/>
  <c r="AM3401" i="1" s="1"/>
  <c r="AN3398" i="1"/>
  <c r="AN3397" i="1" s="1"/>
  <c r="AM3398" i="1"/>
  <c r="AM3397" i="1" s="1"/>
  <c r="AN3395" i="1"/>
  <c r="AN3394" i="1" s="1"/>
  <c r="AM3395" i="1"/>
  <c r="AM3394" i="1" s="1"/>
  <c r="AN3389" i="1"/>
  <c r="AN3388" i="1" s="1"/>
  <c r="AN3387" i="1" s="1"/>
  <c r="AN3386" i="1" s="1"/>
  <c r="AN3385" i="1" s="1"/>
  <c r="AM3389" i="1"/>
  <c r="AM3388" i="1" s="1"/>
  <c r="AM3387" i="1" s="1"/>
  <c r="AM3386" i="1" s="1"/>
  <c r="AM3385" i="1" s="1"/>
  <c r="AN3381" i="1"/>
  <c r="AM3381" i="1"/>
  <c r="AN3379" i="1"/>
  <c r="AM3379" i="1"/>
  <c r="AN3377" i="1"/>
  <c r="AM3377" i="1"/>
  <c r="AN3374" i="1"/>
  <c r="AN3373" i="1" s="1"/>
  <c r="AM3374" i="1"/>
  <c r="AM3373" i="1" s="1"/>
  <c r="AN3370" i="1"/>
  <c r="AN3369" i="1" s="1"/>
  <c r="AN3368" i="1" s="1"/>
  <c r="AM3370" i="1"/>
  <c r="AM3369" i="1" s="1"/>
  <c r="AM3368" i="1" s="1"/>
  <c r="AN3362" i="1"/>
  <c r="AM3362" i="1"/>
  <c r="AN3360" i="1"/>
  <c r="AM3360" i="1"/>
  <c r="AN3358" i="1"/>
  <c r="AM3358" i="1"/>
  <c r="AN3355" i="1"/>
  <c r="AN3354" i="1" s="1"/>
  <c r="AM3355" i="1"/>
  <c r="AM3354" i="1" s="1"/>
  <c r="AN3351" i="1"/>
  <c r="AN3350" i="1" s="1"/>
  <c r="AN3349" i="1" s="1"/>
  <c r="AM3351" i="1"/>
  <c r="AM3350" i="1" s="1"/>
  <c r="AM3349" i="1" s="1"/>
  <c r="AN3347" i="1"/>
  <c r="AN3346" i="1" s="1"/>
  <c r="AN3345" i="1" s="1"/>
  <c r="AM3347" i="1"/>
  <c r="AM3346" i="1" s="1"/>
  <c r="AM3345" i="1" s="1"/>
  <c r="AN3339" i="1"/>
  <c r="AM3339" i="1"/>
  <c r="AN3337" i="1"/>
  <c r="AM3337" i="1"/>
  <c r="AN3334" i="1"/>
  <c r="AN3333" i="1" s="1"/>
  <c r="AM3334" i="1"/>
  <c r="AM3333" i="1" s="1"/>
  <c r="AN3328" i="1"/>
  <c r="AN3327" i="1" s="1"/>
  <c r="AN3326" i="1" s="1"/>
  <c r="AN3325" i="1" s="1"/>
  <c r="AM3328" i="1"/>
  <c r="AM3327" i="1" s="1"/>
  <c r="AM3326" i="1" s="1"/>
  <c r="AM3325" i="1" s="1"/>
  <c r="AN3322" i="1"/>
  <c r="AN3321" i="1" s="1"/>
  <c r="AM3322" i="1"/>
  <c r="AM3321" i="1" s="1"/>
  <c r="AN3319" i="1"/>
  <c r="AN3318" i="1" s="1"/>
  <c r="AM3319" i="1"/>
  <c r="AM3318" i="1" s="1"/>
  <c r="AN3315" i="1"/>
  <c r="AN3314" i="1" s="1"/>
  <c r="AM3315" i="1"/>
  <c r="AM3314" i="1" s="1"/>
  <c r="AN3312" i="1"/>
  <c r="AN3311" i="1" s="1"/>
  <c r="AM3312" i="1"/>
  <c r="AM3311" i="1" s="1"/>
  <c r="AN3309" i="1"/>
  <c r="AN3308" i="1" s="1"/>
  <c r="AM3309" i="1"/>
  <c r="AM3308" i="1" s="1"/>
  <c r="AN3303" i="1"/>
  <c r="AN3302" i="1" s="1"/>
  <c r="AN3301" i="1" s="1"/>
  <c r="AN3300" i="1" s="1"/>
  <c r="AM3303" i="1"/>
  <c r="AM3302" i="1" s="1"/>
  <c r="AM3301" i="1" s="1"/>
  <c r="AM3300" i="1" s="1"/>
  <c r="AN3298" i="1"/>
  <c r="AN3297" i="1" s="1"/>
  <c r="AM3298" i="1"/>
  <c r="AM3297" i="1" s="1"/>
  <c r="AN3295" i="1"/>
  <c r="AN3294" i="1" s="1"/>
  <c r="AM3295" i="1"/>
  <c r="AM3294" i="1" s="1"/>
  <c r="AN3292" i="1"/>
  <c r="AM3292" i="1"/>
  <c r="AN3290" i="1"/>
  <c r="AM3290" i="1"/>
  <c r="AN3288" i="1"/>
  <c r="AM3288" i="1"/>
  <c r="AN3286" i="1"/>
  <c r="AM3286" i="1"/>
  <c r="AN3282" i="1"/>
  <c r="AN3281" i="1" s="1"/>
  <c r="AM3282" i="1"/>
  <c r="AM3281" i="1" s="1"/>
  <c r="AN3279" i="1"/>
  <c r="AM3279" i="1"/>
  <c r="AN3277" i="1"/>
  <c r="AM3277" i="1"/>
  <c r="AN3269" i="1"/>
  <c r="AN3268" i="1" s="1"/>
  <c r="AN3267" i="1" s="1"/>
  <c r="AN3266" i="1" s="1"/>
  <c r="AN3265" i="1" s="1"/>
  <c r="AM3269" i="1"/>
  <c r="AM3268" i="1" s="1"/>
  <c r="AM3267" i="1" s="1"/>
  <c r="AM3266" i="1" s="1"/>
  <c r="AM3265" i="1" s="1"/>
  <c r="AN3262" i="1"/>
  <c r="AN3261" i="1" s="1"/>
  <c r="AM3262" i="1"/>
  <c r="AM3261" i="1" s="1"/>
  <c r="AN3258" i="1"/>
  <c r="AN3257" i="1" s="1"/>
  <c r="AM3258" i="1"/>
  <c r="AM3257" i="1" s="1"/>
  <c r="AN3250" i="1"/>
  <c r="AN3249" i="1" s="1"/>
  <c r="AN3248" i="1" s="1"/>
  <c r="AN3247" i="1" s="1"/>
  <c r="AN3246" i="1" s="1"/>
  <c r="AM3250" i="1"/>
  <c r="AM3249" i="1" s="1"/>
  <c r="AM3248" i="1" s="1"/>
  <c r="AM3247" i="1" s="1"/>
  <c r="AM3246" i="1" s="1"/>
  <c r="AN3242" i="1"/>
  <c r="AN3241" i="1" s="1"/>
  <c r="AN3240" i="1" s="1"/>
  <c r="AM3242" i="1"/>
  <c r="AM3241" i="1" s="1"/>
  <c r="AM3240" i="1" s="1"/>
  <c r="AN3237" i="1"/>
  <c r="AN3236" i="1" s="1"/>
  <c r="AN3235" i="1" s="1"/>
  <c r="AM3237" i="1"/>
  <c r="AM3236" i="1" s="1"/>
  <c r="AM3235" i="1" s="1"/>
  <c r="AN3232" i="1"/>
  <c r="AN3231" i="1" s="1"/>
  <c r="AN3230" i="1" s="1"/>
  <c r="AN3229" i="1" s="1"/>
  <c r="AM3232" i="1"/>
  <c r="AM3231" i="1" s="1"/>
  <c r="AM3230" i="1" s="1"/>
  <c r="AM3229" i="1" s="1"/>
  <c r="AN3224" i="1"/>
  <c r="AN3223" i="1" s="1"/>
  <c r="AN3222" i="1" s="1"/>
  <c r="AN3221" i="1" s="1"/>
  <c r="AN3220" i="1" s="1"/>
  <c r="AN3219" i="1" s="1"/>
  <c r="AM3224" i="1"/>
  <c r="AM3223" i="1" s="1"/>
  <c r="AM3222" i="1" s="1"/>
  <c r="AM3221" i="1" s="1"/>
  <c r="AM3220" i="1" s="1"/>
  <c r="AM3219" i="1" s="1"/>
  <c r="AN3217" i="1"/>
  <c r="AM3217" i="1"/>
  <c r="AN3215" i="1"/>
  <c r="AM3215" i="1"/>
  <c r="AN3212" i="1"/>
  <c r="AM3212" i="1"/>
  <c r="AN3210" i="1"/>
  <c r="AM3210" i="1"/>
  <c r="AN3203" i="1"/>
  <c r="AN3202" i="1" s="1"/>
  <c r="AN3201" i="1" s="1"/>
  <c r="AN3200" i="1" s="1"/>
  <c r="AN3199" i="1" s="1"/>
  <c r="AM3203" i="1"/>
  <c r="AM3202" i="1" s="1"/>
  <c r="AM3201" i="1" s="1"/>
  <c r="AM3200" i="1" s="1"/>
  <c r="AM3199" i="1" s="1"/>
  <c r="AN3197" i="1"/>
  <c r="AN3196" i="1" s="1"/>
  <c r="AN3195" i="1" s="1"/>
  <c r="AN3194" i="1" s="1"/>
  <c r="AN3193" i="1" s="1"/>
  <c r="AM3197" i="1"/>
  <c r="AM3196" i="1" s="1"/>
  <c r="AM3195" i="1" s="1"/>
  <c r="AM3194" i="1" s="1"/>
  <c r="AM3193" i="1" s="1"/>
  <c r="AN3190" i="1"/>
  <c r="AN3189" i="1" s="1"/>
  <c r="AN3188" i="1" s="1"/>
  <c r="AN3187" i="1" s="1"/>
  <c r="AN3186" i="1" s="1"/>
  <c r="AM3190" i="1"/>
  <c r="AM3189" i="1" s="1"/>
  <c r="AM3188" i="1" s="1"/>
  <c r="AM3187" i="1" s="1"/>
  <c r="AM3186" i="1" s="1"/>
  <c r="AN3184" i="1"/>
  <c r="AN3183" i="1" s="1"/>
  <c r="AN3182" i="1" s="1"/>
  <c r="AN3181" i="1" s="1"/>
  <c r="AN3180" i="1" s="1"/>
  <c r="AM3184" i="1"/>
  <c r="AM3183" i="1" s="1"/>
  <c r="AM3182" i="1" s="1"/>
  <c r="AM3181" i="1" s="1"/>
  <c r="AM3180" i="1" s="1"/>
  <c r="AN3177" i="1"/>
  <c r="AN3176" i="1" s="1"/>
  <c r="AM3177" i="1"/>
  <c r="AM3176" i="1" s="1"/>
  <c r="AN3174" i="1"/>
  <c r="AN3173" i="1" s="1"/>
  <c r="AM3174" i="1"/>
  <c r="AM3173" i="1" s="1"/>
  <c r="AN3171" i="1"/>
  <c r="AN3170" i="1" s="1"/>
  <c r="AM3171" i="1"/>
  <c r="AM3170" i="1" s="1"/>
  <c r="AN3168" i="1"/>
  <c r="AN3167" i="1" s="1"/>
  <c r="AM3168" i="1"/>
  <c r="AM3167" i="1" s="1"/>
  <c r="AN3165" i="1"/>
  <c r="AN3164" i="1" s="1"/>
  <c r="AM3165" i="1"/>
  <c r="AM3164" i="1" s="1"/>
  <c r="AN3162" i="1"/>
  <c r="AN3161" i="1" s="1"/>
  <c r="AM3162" i="1"/>
  <c r="AM3161" i="1" s="1"/>
  <c r="AN3158" i="1"/>
  <c r="AN3157" i="1" s="1"/>
  <c r="AN3156" i="1" s="1"/>
  <c r="AM3158" i="1"/>
  <c r="AM3157" i="1" s="1"/>
  <c r="AM3156" i="1" s="1"/>
  <c r="AN3154" i="1"/>
  <c r="AN3153" i="1" s="1"/>
  <c r="AM3154" i="1"/>
  <c r="AM3153" i="1" s="1"/>
  <c r="AN3151" i="1"/>
  <c r="AM3151" i="1"/>
  <c r="AN3149" i="1"/>
  <c r="AM3149" i="1"/>
  <c r="AN3147" i="1"/>
  <c r="AM3147" i="1"/>
  <c r="AN3143" i="1"/>
  <c r="AN3142" i="1" s="1"/>
  <c r="AN3141" i="1" s="1"/>
  <c r="AM3143" i="1"/>
  <c r="AM3142" i="1" s="1"/>
  <c r="AM3141" i="1" s="1"/>
  <c r="AN3139" i="1"/>
  <c r="AN3138" i="1" s="1"/>
  <c r="AN3137" i="1" s="1"/>
  <c r="AM3139" i="1"/>
  <c r="AM3138" i="1" s="1"/>
  <c r="AM3137" i="1" s="1"/>
  <c r="AN3134" i="1"/>
  <c r="AN3133" i="1" s="1"/>
  <c r="AM3134" i="1"/>
  <c r="AM3133" i="1" s="1"/>
  <c r="AN3131" i="1"/>
  <c r="AN3130" i="1" s="1"/>
  <c r="AM3131" i="1"/>
  <c r="AM3130" i="1" s="1"/>
  <c r="AN3126" i="1"/>
  <c r="AN3125" i="1" s="1"/>
  <c r="AN3124" i="1" s="1"/>
  <c r="AN3123" i="1" s="1"/>
  <c r="AM3126" i="1"/>
  <c r="AM3125" i="1" s="1"/>
  <c r="AM3124" i="1" s="1"/>
  <c r="AM3123" i="1" s="1"/>
  <c r="AN3121" i="1"/>
  <c r="AM3121" i="1"/>
  <c r="AN3119" i="1"/>
  <c r="AM3119" i="1"/>
  <c r="AN3116" i="1"/>
  <c r="AM3116" i="1"/>
  <c r="AN3114" i="1"/>
  <c r="AM3114" i="1"/>
  <c r="AN3110" i="1"/>
  <c r="AN3109" i="1" s="1"/>
  <c r="AM3110" i="1"/>
  <c r="AM3109" i="1" s="1"/>
  <c r="AN3107" i="1"/>
  <c r="AN3106" i="1" s="1"/>
  <c r="AM3107" i="1"/>
  <c r="AM3106" i="1" s="1"/>
  <c r="AN3104" i="1"/>
  <c r="AM3104" i="1"/>
  <c r="AN3102" i="1"/>
  <c r="AM3102" i="1"/>
  <c r="AN3099" i="1"/>
  <c r="AM3099" i="1"/>
  <c r="AN3097" i="1"/>
  <c r="AM3097" i="1"/>
  <c r="AN3093" i="1"/>
  <c r="AM3093" i="1"/>
  <c r="AN3091" i="1"/>
  <c r="AM3091" i="1"/>
  <c r="AN3088" i="1"/>
  <c r="AM3088" i="1"/>
  <c r="AN3086" i="1"/>
  <c r="AM3086" i="1"/>
  <c r="AN3081" i="1"/>
  <c r="AN3080" i="1" s="1"/>
  <c r="AN3079" i="1" s="1"/>
  <c r="AN3078" i="1" s="1"/>
  <c r="AM3081" i="1"/>
  <c r="AM3080" i="1" s="1"/>
  <c r="AM3079" i="1" s="1"/>
  <c r="AM3078" i="1" s="1"/>
  <c r="AN3075" i="1"/>
  <c r="AM3075" i="1"/>
  <c r="AN3073" i="1"/>
  <c r="AM3073" i="1"/>
  <c r="AN3071" i="1"/>
  <c r="AM3071" i="1"/>
  <c r="AN3068" i="1"/>
  <c r="AN3067" i="1" s="1"/>
  <c r="AM3068" i="1"/>
  <c r="AM3067" i="1" s="1"/>
  <c r="AN3064" i="1"/>
  <c r="AN3063" i="1" s="1"/>
  <c r="AN3062" i="1" s="1"/>
  <c r="AM3064" i="1"/>
  <c r="AM3063" i="1" s="1"/>
  <c r="AM3062" i="1" s="1"/>
  <c r="AN3059" i="1"/>
  <c r="AM3059" i="1"/>
  <c r="AN3057" i="1"/>
  <c r="AM3057" i="1"/>
  <c r="AN3049" i="1"/>
  <c r="AN3048" i="1" s="1"/>
  <c r="AN3047" i="1" s="1"/>
  <c r="AN3046" i="1" s="1"/>
  <c r="AN3045" i="1" s="1"/>
  <c r="AN3044" i="1" s="1"/>
  <c r="AM3049" i="1"/>
  <c r="AM3048" i="1" s="1"/>
  <c r="AM3047" i="1" s="1"/>
  <c r="AM3046" i="1" s="1"/>
  <c r="AM3045" i="1" s="1"/>
  <c r="AM3044" i="1" s="1"/>
  <c r="AN3042" i="1"/>
  <c r="AN3041" i="1" s="1"/>
  <c r="AN3040" i="1" s="1"/>
  <c r="AN3039" i="1" s="1"/>
  <c r="AN3038" i="1" s="1"/>
  <c r="AN3037" i="1" s="1"/>
  <c r="AM3042" i="1"/>
  <c r="AM3041" i="1" s="1"/>
  <c r="AM3040" i="1" s="1"/>
  <c r="AM3039" i="1" s="1"/>
  <c r="AM3038" i="1" s="1"/>
  <c r="AM3037" i="1" s="1"/>
  <c r="AN3035" i="1"/>
  <c r="AM3035" i="1"/>
  <c r="AN3033" i="1"/>
  <c r="AM3033" i="1"/>
  <c r="AN3031" i="1"/>
  <c r="AM3031" i="1"/>
  <c r="AN3028" i="1"/>
  <c r="AN3027" i="1" s="1"/>
  <c r="AM3028" i="1"/>
  <c r="AM3027" i="1" s="1"/>
  <c r="AN3020" i="1"/>
  <c r="AM3020" i="1"/>
  <c r="AN3018" i="1"/>
  <c r="AM3018" i="1"/>
  <c r="AN3016" i="1"/>
  <c r="AM3016" i="1"/>
  <c r="AN3013" i="1"/>
  <c r="AN3012" i="1" s="1"/>
  <c r="AM3013" i="1"/>
  <c r="AM3012" i="1" s="1"/>
  <c r="AN3008" i="1"/>
  <c r="AN3007" i="1" s="1"/>
  <c r="AM3008" i="1"/>
  <c r="AM3007" i="1" s="1"/>
  <c r="AN3005" i="1"/>
  <c r="AN3004" i="1" s="1"/>
  <c r="AM3005" i="1"/>
  <c r="AM3004" i="1" s="1"/>
  <c r="AN3002" i="1"/>
  <c r="AN3001" i="1" s="1"/>
  <c r="AM3002" i="1"/>
  <c r="AM3001" i="1" s="1"/>
  <c r="AN2999" i="1"/>
  <c r="AN2998" i="1" s="1"/>
  <c r="AM2999" i="1"/>
  <c r="AM2998" i="1" s="1"/>
  <c r="AN2994" i="1"/>
  <c r="AN2993" i="1" s="1"/>
  <c r="AN2992" i="1" s="1"/>
  <c r="AM2994" i="1"/>
  <c r="AM2993" i="1" s="1"/>
  <c r="AM2992" i="1" s="1"/>
  <c r="AN2990" i="1"/>
  <c r="AN2989" i="1" s="1"/>
  <c r="AM2990" i="1"/>
  <c r="AM2989" i="1" s="1"/>
  <c r="AN2987" i="1"/>
  <c r="AN2986" i="1" s="1"/>
  <c r="AM2987" i="1"/>
  <c r="AM2986" i="1" s="1"/>
  <c r="AN2981" i="1"/>
  <c r="AN2980" i="1" s="1"/>
  <c r="AN2979" i="1" s="1"/>
  <c r="AN2978" i="1" s="1"/>
  <c r="AM2981" i="1"/>
  <c r="AM2980" i="1" s="1"/>
  <c r="AM2979" i="1" s="1"/>
  <c r="AM2978" i="1" s="1"/>
  <c r="AN2976" i="1"/>
  <c r="AN2975" i="1" s="1"/>
  <c r="AN2974" i="1" s="1"/>
  <c r="AM2976" i="1"/>
  <c r="AM2975" i="1" s="1"/>
  <c r="AM2974" i="1" s="1"/>
  <c r="AN2972" i="1"/>
  <c r="AM2972" i="1"/>
  <c r="AN2970" i="1"/>
  <c r="AM2970" i="1"/>
  <c r="AN2967" i="1"/>
  <c r="AM2967" i="1"/>
  <c r="AN2965" i="1"/>
  <c r="AM2965" i="1"/>
  <c r="AN2963" i="1"/>
  <c r="AM2963" i="1"/>
  <c r="AN2958" i="1"/>
  <c r="AM2958" i="1"/>
  <c r="AN2956" i="1"/>
  <c r="AM2956" i="1"/>
  <c r="AN2949" i="1"/>
  <c r="AN2948" i="1" s="1"/>
  <c r="AN2947" i="1" s="1"/>
  <c r="AN2946" i="1" s="1"/>
  <c r="AN2945" i="1" s="1"/>
  <c r="AM2949" i="1"/>
  <c r="AM2948" i="1" s="1"/>
  <c r="AM2947" i="1" s="1"/>
  <c r="AM2946" i="1" s="1"/>
  <c r="AM2945" i="1" s="1"/>
  <c r="AN2943" i="1"/>
  <c r="AN2942" i="1" s="1"/>
  <c r="AN2941" i="1" s="1"/>
  <c r="AN2940" i="1" s="1"/>
  <c r="AN2939" i="1" s="1"/>
  <c r="AM2943" i="1"/>
  <c r="AM2942" i="1" s="1"/>
  <c r="AM2941" i="1" s="1"/>
  <c r="AM2940" i="1" s="1"/>
  <c r="AM2939" i="1" s="1"/>
  <c r="AN2935" i="1"/>
  <c r="AM2935" i="1"/>
  <c r="AN2933" i="1"/>
  <c r="AM2933" i="1"/>
  <c r="AN2931" i="1"/>
  <c r="AM2931" i="1"/>
  <c r="AN2928" i="1"/>
  <c r="AN2927" i="1" s="1"/>
  <c r="AM2928" i="1"/>
  <c r="AM2927" i="1" s="1"/>
  <c r="AN2923" i="1"/>
  <c r="AM2923" i="1"/>
  <c r="AN2921" i="1"/>
  <c r="AM2921" i="1"/>
  <c r="AN2916" i="1"/>
  <c r="AN2915" i="1" s="1"/>
  <c r="AM2916" i="1"/>
  <c r="AM2915" i="1" s="1"/>
  <c r="AN2913" i="1"/>
  <c r="AN2912" i="1" s="1"/>
  <c r="AM2913" i="1"/>
  <c r="AM2912" i="1" s="1"/>
  <c r="AN2909" i="1"/>
  <c r="AN2908" i="1" s="1"/>
  <c r="AM2909" i="1"/>
  <c r="AM2908" i="1" s="1"/>
  <c r="AN2906" i="1"/>
  <c r="AN2905" i="1" s="1"/>
  <c r="AM2906" i="1"/>
  <c r="AM2905" i="1" s="1"/>
  <c r="AN2903" i="1"/>
  <c r="AN2902" i="1" s="1"/>
  <c r="AM2903" i="1"/>
  <c r="AM2902" i="1" s="1"/>
  <c r="AN2900" i="1"/>
  <c r="AN2899" i="1" s="1"/>
  <c r="AM2900" i="1"/>
  <c r="AM2899" i="1" s="1"/>
  <c r="AN2897" i="1"/>
  <c r="AN2896" i="1" s="1"/>
  <c r="AM2897" i="1"/>
  <c r="AM2896" i="1" s="1"/>
  <c r="AN2892" i="1"/>
  <c r="AN2891" i="1" s="1"/>
  <c r="AN2890" i="1" s="1"/>
  <c r="AN2889" i="1" s="1"/>
  <c r="AM2892" i="1"/>
  <c r="AM2891" i="1" s="1"/>
  <c r="AM2890" i="1" s="1"/>
  <c r="AM2889" i="1" s="1"/>
  <c r="AN2886" i="1"/>
  <c r="AM2886" i="1"/>
  <c r="AN2884" i="1"/>
  <c r="AM2884" i="1"/>
  <c r="AN2881" i="1"/>
  <c r="AM2881" i="1"/>
  <c r="AN2879" i="1"/>
  <c r="AM2879" i="1"/>
  <c r="AN2873" i="1"/>
  <c r="AN2872" i="1" s="1"/>
  <c r="AN2871" i="1" s="1"/>
  <c r="AN2870" i="1" s="1"/>
  <c r="AM2873" i="1"/>
  <c r="AM2872" i="1" s="1"/>
  <c r="AM2871" i="1" s="1"/>
  <c r="AM2870" i="1" s="1"/>
  <c r="AN2866" i="1"/>
  <c r="AM2866" i="1"/>
  <c r="AN2864" i="1"/>
  <c r="AM2864" i="1"/>
  <c r="AN2857" i="1"/>
  <c r="AN2856" i="1" s="1"/>
  <c r="AM2857" i="1"/>
  <c r="AM2856" i="1" s="1"/>
  <c r="AN2854" i="1"/>
  <c r="AM2854" i="1"/>
  <c r="AN2852" i="1"/>
  <c r="AM2852" i="1"/>
  <c r="AN2850" i="1"/>
  <c r="AM2850" i="1"/>
  <c r="AN2848" i="1"/>
  <c r="AM2848" i="1"/>
  <c r="AN2845" i="1"/>
  <c r="AN2844" i="1" s="1"/>
  <c r="AM2845" i="1"/>
  <c r="AM2844" i="1" s="1"/>
  <c r="AN2842" i="1"/>
  <c r="AN2841" i="1" s="1"/>
  <c r="AM2842" i="1"/>
  <c r="AM2841" i="1" s="1"/>
  <c r="AN2839" i="1"/>
  <c r="AN2838" i="1" s="1"/>
  <c r="AM2839" i="1"/>
  <c r="AM2838" i="1" s="1"/>
  <c r="AN2831" i="1"/>
  <c r="AM2831" i="1"/>
  <c r="AN2829" i="1"/>
  <c r="AM2829" i="1"/>
  <c r="AN2827" i="1"/>
  <c r="AM2827" i="1"/>
  <c r="AN2824" i="1"/>
  <c r="AN2823" i="1" s="1"/>
  <c r="AM2824" i="1"/>
  <c r="AM2823" i="1" s="1"/>
  <c r="AN2820" i="1"/>
  <c r="AM2820" i="1"/>
  <c r="AN2818" i="1"/>
  <c r="AM2818" i="1"/>
  <c r="AN2811" i="1"/>
  <c r="AM2811" i="1"/>
  <c r="AN2809" i="1"/>
  <c r="AM2809" i="1"/>
  <c r="AN2806" i="1"/>
  <c r="AN2805" i="1" s="1"/>
  <c r="AM2806" i="1"/>
  <c r="AM2805" i="1" s="1"/>
  <c r="AN2801" i="1"/>
  <c r="AN2800" i="1" s="1"/>
  <c r="AN2799" i="1" s="1"/>
  <c r="AN2798" i="1" s="1"/>
  <c r="AM2801" i="1"/>
  <c r="AM2800" i="1" s="1"/>
  <c r="AM2799" i="1" s="1"/>
  <c r="AM2798" i="1" s="1"/>
  <c r="AN2793" i="1"/>
  <c r="AM2793" i="1"/>
  <c r="AN2791" i="1"/>
  <c r="AM2791" i="1"/>
  <c r="AN2786" i="1"/>
  <c r="AN2785" i="1" s="1"/>
  <c r="AM2786" i="1"/>
  <c r="AM2785" i="1" s="1"/>
  <c r="AN2783" i="1"/>
  <c r="AN2782" i="1" s="1"/>
  <c r="AM2783" i="1"/>
  <c r="AM2782" i="1" s="1"/>
  <c r="AN2779" i="1"/>
  <c r="AM2779" i="1"/>
  <c r="AN2777" i="1"/>
  <c r="AM2777" i="1"/>
  <c r="AN2774" i="1"/>
  <c r="AN2773" i="1" s="1"/>
  <c r="AM2774" i="1"/>
  <c r="AM2773" i="1" s="1"/>
  <c r="AN2771" i="1"/>
  <c r="AM2771" i="1"/>
  <c r="AN2769" i="1"/>
  <c r="AM2769" i="1"/>
  <c r="AN2767" i="1"/>
  <c r="AM2767" i="1"/>
  <c r="AN2761" i="1"/>
  <c r="AM2761" i="1"/>
  <c r="AN2759" i="1"/>
  <c r="AM2759" i="1"/>
  <c r="AN2757" i="1"/>
  <c r="AM2757" i="1"/>
  <c r="AN2754" i="1"/>
  <c r="AN2753" i="1" s="1"/>
  <c r="AM2754" i="1"/>
  <c r="AM2753" i="1" s="1"/>
  <c r="AN2749" i="1"/>
  <c r="AN2748" i="1" s="1"/>
  <c r="AN2747" i="1" s="1"/>
  <c r="AN2746" i="1" s="1"/>
  <c r="AM2749" i="1"/>
  <c r="AM2748" i="1" s="1"/>
  <c r="AM2747" i="1" s="1"/>
  <c r="AM2746" i="1" s="1"/>
  <c r="AN2744" i="1"/>
  <c r="AN2743" i="1" s="1"/>
  <c r="AM2744" i="1"/>
  <c r="AM2743" i="1" s="1"/>
  <c r="AN2741" i="1"/>
  <c r="AN2740" i="1" s="1"/>
  <c r="AM2741" i="1"/>
  <c r="AM2740" i="1" s="1"/>
  <c r="AN2738" i="1"/>
  <c r="AN2737" i="1" s="1"/>
  <c r="AM2738" i="1"/>
  <c r="AM2737" i="1" s="1"/>
  <c r="AN2735" i="1"/>
  <c r="AN2734" i="1" s="1"/>
  <c r="AM2735" i="1"/>
  <c r="AM2734" i="1" s="1"/>
  <c r="AN2732" i="1"/>
  <c r="AN2731" i="1" s="1"/>
  <c r="AM2732" i="1"/>
  <c r="AM2731" i="1" s="1"/>
  <c r="AN2729" i="1"/>
  <c r="AN2728" i="1" s="1"/>
  <c r="AM2729" i="1"/>
  <c r="AM2728" i="1" s="1"/>
  <c r="AN2726" i="1"/>
  <c r="AN2725" i="1" s="1"/>
  <c r="AM2726" i="1"/>
  <c r="AM2725" i="1" s="1"/>
  <c r="AN2723" i="1"/>
  <c r="AN2722" i="1" s="1"/>
  <c r="AM2723" i="1"/>
  <c r="AM2722" i="1" s="1"/>
  <c r="AN2720" i="1"/>
  <c r="AN2719" i="1" s="1"/>
  <c r="AM2720" i="1"/>
  <c r="AM2719" i="1" s="1"/>
  <c r="AN2717" i="1"/>
  <c r="AN2716" i="1" s="1"/>
  <c r="AM2717" i="1"/>
  <c r="AM2716" i="1" s="1"/>
  <c r="AN2709" i="1"/>
  <c r="AM2709" i="1"/>
  <c r="AN2707" i="1"/>
  <c r="AM2707" i="1"/>
  <c r="AN2705" i="1"/>
  <c r="AM2705" i="1"/>
  <c r="AN2702" i="1"/>
  <c r="AN2701" i="1" s="1"/>
  <c r="AM2702" i="1"/>
  <c r="AM2701" i="1" s="1"/>
  <c r="AN2697" i="1"/>
  <c r="AM2697" i="1"/>
  <c r="AN2695" i="1"/>
  <c r="AM2695" i="1"/>
  <c r="AN2693" i="1"/>
  <c r="AM2693" i="1"/>
  <c r="AN2687" i="1"/>
  <c r="AN2686" i="1" s="1"/>
  <c r="AM2687" i="1"/>
  <c r="AM2686" i="1" s="1"/>
  <c r="AN2681" i="1"/>
  <c r="AN2680" i="1" s="1"/>
  <c r="AM2681" i="1"/>
  <c r="AM2680" i="1" s="1"/>
  <c r="AN2678" i="1"/>
  <c r="AN2677" i="1" s="1"/>
  <c r="AM2678" i="1"/>
  <c r="AM2677" i="1" s="1"/>
  <c r="AN2675" i="1"/>
  <c r="AN2674" i="1" s="1"/>
  <c r="AM2675" i="1"/>
  <c r="AM2674" i="1" s="1"/>
  <c r="AN2669" i="1"/>
  <c r="AN2668" i="1" s="1"/>
  <c r="AM2669" i="1"/>
  <c r="AM2668" i="1" s="1"/>
  <c r="AN2666" i="1"/>
  <c r="AN2665" i="1" s="1"/>
  <c r="AM2666" i="1"/>
  <c r="AM2665" i="1" s="1"/>
  <c r="AN2663" i="1"/>
  <c r="AN2662" i="1" s="1"/>
  <c r="AM2663" i="1"/>
  <c r="AM2662" i="1" s="1"/>
  <c r="AN2660" i="1"/>
  <c r="AN2659" i="1" s="1"/>
  <c r="AM2660" i="1"/>
  <c r="AM2659" i="1" s="1"/>
  <c r="AN2653" i="1"/>
  <c r="AN2652" i="1" s="1"/>
  <c r="AM2653" i="1"/>
  <c r="AM2652" i="1" s="1"/>
  <c r="AN2650" i="1"/>
  <c r="AN2649" i="1" s="1"/>
  <c r="AM2650" i="1"/>
  <c r="AM2649" i="1" s="1"/>
  <c r="AN2647" i="1"/>
  <c r="AN2646" i="1" s="1"/>
  <c r="AM2647" i="1"/>
  <c r="AM2646" i="1" s="1"/>
  <c r="AN2644" i="1"/>
  <c r="AN2643" i="1" s="1"/>
  <c r="AM2644" i="1"/>
  <c r="AM2643" i="1" s="1"/>
  <c r="AN2638" i="1"/>
  <c r="AN2637" i="1" s="1"/>
  <c r="AM2638" i="1"/>
  <c r="AM2637" i="1" s="1"/>
  <c r="AN2633" i="1"/>
  <c r="AM2633" i="1"/>
  <c r="AN2631" i="1"/>
  <c r="AM2631" i="1"/>
  <c r="AN2627" i="1"/>
  <c r="AN2626" i="1" s="1"/>
  <c r="AM2627" i="1"/>
  <c r="AM2626" i="1" s="1"/>
  <c r="AN2624" i="1"/>
  <c r="AN2623" i="1" s="1"/>
  <c r="AM2624" i="1"/>
  <c r="AM2623" i="1" s="1"/>
  <c r="AN2617" i="1"/>
  <c r="AN2616" i="1" s="1"/>
  <c r="AM2617" i="1"/>
  <c r="AM2616" i="1" s="1"/>
  <c r="AN2614" i="1"/>
  <c r="AN2613" i="1" s="1"/>
  <c r="AM2614" i="1"/>
  <c r="AM2613" i="1" s="1"/>
  <c r="AN2611" i="1"/>
  <c r="AN2610" i="1" s="1"/>
  <c r="AM2611" i="1"/>
  <c r="AM2610" i="1" s="1"/>
  <c r="AN2608" i="1"/>
  <c r="AN2607" i="1" s="1"/>
  <c r="AM2608" i="1"/>
  <c r="AM2607" i="1" s="1"/>
  <c r="AN2605" i="1"/>
  <c r="AN2604" i="1" s="1"/>
  <c r="AM2605" i="1"/>
  <c r="AM2604" i="1" s="1"/>
  <c r="AN2602" i="1"/>
  <c r="AN2601" i="1" s="1"/>
  <c r="AM2602" i="1"/>
  <c r="AM2601" i="1" s="1"/>
  <c r="AN2599" i="1"/>
  <c r="AN2598" i="1" s="1"/>
  <c r="AM2599" i="1"/>
  <c r="AM2598" i="1" s="1"/>
  <c r="AN2596" i="1"/>
  <c r="AN2595" i="1" s="1"/>
  <c r="AM2596" i="1"/>
  <c r="AM2595" i="1" s="1"/>
  <c r="AN2592" i="1"/>
  <c r="AN2591" i="1" s="1"/>
  <c r="AM2592" i="1"/>
  <c r="AM2591" i="1" s="1"/>
  <c r="AN2589" i="1"/>
  <c r="AN2588" i="1" s="1"/>
  <c r="AM2589" i="1"/>
  <c r="AM2588" i="1" s="1"/>
  <c r="AN2586" i="1"/>
  <c r="AN2585" i="1" s="1"/>
  <c r="AM2586" i="1"/>
  <c r="AM2585" i="1" s="1"/>
  <c r="AN2583" i="1"/>
  <c r="AN2582" i="1" s="1"/>
  <c r="AM2583" i="1"/>
  <c r="AM2582" i="1" s="1"/>
  <c r="AN2580" i="1"/>
  <c r="AN2579" i="1" s="1"/>
  <c r="AM2580" i="1"/>
  <c r="AM2579" i="1" s="1"/>
  <c r="AN2577" i="1"/>
  <c r="AN2576" i="1" s="1"/>
  <c r="AM2577" i="1"/>
  <c r="AM2576" i="1" s="1"/>
  <c r="AN2569" i="1"/>
  <c r="AN2568" i="1" s="1"/>
  <c r="AN2567" i="1" s="1"/>
  <c r="AN2566" i="1" s="1"/>
  <c r="AN2565" i="1" s="1"/>
  <c r="AN2564" i="1" s="1"/>
  <c r="AM2569" i="1"/>
  <c r="AM2568" i="1" s="1"/>
  <c r="AM2567" i="1" s="1"/>
  <c r="AM2566" i="1" s="1"/>
  <c r="AM2565" i="1" s="1"/>
  <c r="AM2564" i="1" s="1"/>
  <c r="AN2562" i="1"/>
  <c r="AN2561" i="1" s="1"/>
  <c r="AN2560" i="1" s="1"/>
  <c r="AN2559" i="1" s="1"/>
  <c r="AN2558" i="1" s="1"/>
  <c r="AN2557" i="1" s="1"/>
  <c r="AM2562" i="1"/>
  <c r="AM2561" i="1" s="1"/>
  <c r="AM2560" i="1" s="1"/>
  <c r="AM2559" i="1" s="1"/>
  <c r="AM2558" i="1" s="1"/>
  <c r="AM2557" i="1" s="1"/>
  <c r="AN2555" i="1"/>
  <c r="AM2555" i="1"/>
  <c r="AN2553" i="1"/>
  <c r="AM2553" i="1"/>
  <c r="AN2550" i="1"/>
  <c r="AN2549" i="1" s="1"/>
  <c r="AM2550" i="1"/>
  <c r="AM2549" i="1" s="1"/>
  <c r="AN2545" i="1"/>
  <c r="AM2545" i="1"/>
  <c r="AN2543" i="1"/>
  <c r="AM2543" i="1"/>
  <c r="AN2541" i="1"/>
  <c r="AM2541" i="1"/>
  <c r="AN2537" i="1"/>
  <c r="AN2536" i="1" s="1"/>
  <c r="AM2537" i="1"/>
  <c r="AM2536" i="1" s="1"/>
  <c r="AN2534" i="1"/>
  <c r="AM2534" i="1"/>
  <c r="AN2532" i="1"/>
  <c r="AM2532" i="1"/>
  <c r="AN2529" i="1"/>
  <c r="AN2528" i="1" s="1"/>
  <c r="AM2529" i="1"/>
  <c r="AM2528" i="1" s="1"/>
  <c r="AN2526" i="1"/>
  <c r="AM2526" i="1"/>
  <c r="AN2524" i="1"/>
  <c r="AM2524" i="1"/>
  <c r="AN2522" i="1"/>
  <c r="AM2522" i="1"/>
  <c r="AN2518" i="1"/>
  <c r="AM2518" i="1"/>
  <c r="AN2516" i="1"/>
  <c r="AM2516" i="1"/>
  <c r="AN2514" i="1"/>
  <c r="AM2514" i="1"/>
  <c r="AN2508" i="1"/>
  <c r="AN2507" i="1" s="1"/>
  <c r="AM2508" i="1"/>
  <c r="AM2507" i="1" s="1"/>
  <c r="AN2505" i="1"/>
  <c r="AN2504" i="1" s="1"/>
  <c r="AM2505" i="1"/>
  <c r="AM2504" i="1" s="1"/>
  <c r="AN2501" i="1"/>
  <c r="AN2500" i="1" s="1"/>
  <c r="AN2499" i="1" s="1"/>
  <c r="AM2501" i="1"/>
  <c r="AM2500" i="1" s="1"/>
  <c r="AM2499" i="1" s="1"/>
  <c r="AN2495" i="1"/>
  <c r="AN2494" i="1" s="1"/>
  <c r="AM2495" i="1"/>
  <c r="AM2494" i="1" s="1"/>
  <c r="AN2492" i="1"/>
  <c r="AN2491" i="1" s="1"/>
  <c r="AM2492" i="1"/>
  <c r="AM2491" i="1" s="1"/>
  <c r="AN2488" i="1"/>
  <c r="AN2487" i="1" s="1"/>
  <c r="AM2488" i="1"/>
  <c r="AM2487" i="1" s="1"/>
  <c r="AN2485" i="1"/>
  <c r="AN2484" i="1" s="1"/>
  <c r="AM2485" i="1"/>
  <c r="AM2484" i="1" s="1"/>
  <c r="AN2482" i="1"/>
  <c r="AN2481" i="1" s="1"/>
  <c r="AM2482" i="1"/>
  <c r="AM2481" i="1" s="1"/>
  <c r="AN2479" i="1"/>
  <c r="AN2478" i="1" s="1"/>
  <c r="AM2479" i="1"/>
  <c r="AM2478" i="1" s="1"/>
  <c r="AN2476" i="1"/>
  <c r="AN2475" i="1" s="1"/>
  <c r="AM2476" i="1"/>
  <c r="AM2475" i="1" s="1"/>
  <c r="AN2473" i="1"/>
  <c r="AN2472" i="1" s="1"/>
  <c r="AM2473" i="1"/>
  <c r="AM2472" i="1" s="1"/>
  <c r="AN2470" i="1"/>
  <c r="AN2469" i="1" s="1"/>
  <c r="AM2470" i="1"/>
  <c r="AM2469" i="1" s="1"/>
  <c r="AN2467" i="1"/>
  <c r="AN2466" i="1" s="1"/>
  <c r="AM2467" i="1"/>
  <c r="AM2466" i="1" s="1"/>
  <c r="AN2464" i="1"/>
  <c r="AN2463" i="1" s="1"/>
  <c r="AM2464" i="1"/>
  <c r="AM2463" i="1" s="1"/>
  <c r="AN2461" i="1"/>
  <c r="AM2461" i="1"/>
  <c r="AN2459" i="1"/>
  <c r="AM2459" i="1"/>
  <c r="AN2456" i="1"/>
  <c r="AN2455" i="1" s="1"/>
  <c r="AM2456" i="1"/>
  <c r="AM2455" i="1" s="1"/>
  <c r="AN2453" i="1"/>
  <c r="AN2452" i="1" s="1"/>
  <c r="AM2453" i="1"/>
  <c r="AM2452" i="1" s="1"/>
  <c r="AN2448" i="1"/>
  <c r="AN2447" i="1" s="1"/>
  <c r="AN2446" i="1" s="1"/>
  <c r="AM2448" i="1"/>
  <c r="AM2447" i="1" s="1"/>
  <c r="AM2446" i="1" s="1"/>
  <c r="AN2444" i="1"/>
  <c r="AN2443" i="1" s="1"/>
  <c r="AM2444" i="1"/>
  <c r="AM2443" i="1" s="1"/>
  <c r="AN2441" i="1"/>
  <c r="AN2440" i="1" s="1"/>
  <c r="AM2441" i="1"/>
  <c r="AM2440" i="1" s="1"/>
  <c r="AN2438" i="1"/>
  <c r="AN2437" i="1" s="1"/>
  <c r="AM2438" i="1"/>
  <c r="AM2437" i="1" s="1"/>
  <c r="AN2430" i="1"/>
  <c r="AN2429" i="1" s="1"/>
  <c r="AN2428" i="1" s="1"/>
  <c r="AN2427" i="1" s="1"/>
  <c r="AM2430" i="1"/>
  <c r="AM2429" i="1" s="1"/>
  <c r="AM2428" i="1" s="1"/>
  <c r="AM2427" i="1" s="1"/>
  <c r="AN2425" i="1"/>
  <c r="AN2424" i="1" s="1"/>
  <c r="AN2423" i="1" s="1"/>
  <c r="AN2422" i="1" s="1"/>
  <c r="AM2425" i="1"/>
  <c r="AM2424" i="1" s="1"/>
  <c r="AM2423" i="1" s="1"/>
  <c r="AM2422" i="1" s="1"/>
  <c r="AN2420" i="1"/>
  <c r="AN2419" i="1" s="1"/>
  <c r="AM2420" i="1"/>
  <c r="AM2419" i="1" s="1"/>
  <c r="AN2417" i="1"/>
  <c r="AN2416" i="1" s="1"/>
  <c r="AM2417" i="1"/>
  <c r="AM2416" i="1" s="1"/>
  <c r="AN2413" i="1"/>
  <c r="AN2412" i="1" s="1"/>
  <c r="AN2411" i="1" s="1"/>
  <c r="AM2413" i="1"/>
  <c r="AM2412" i="1" s="1"/>
  <c r="AM2411" i="1" s="1"/>
  <c r="AN2408" i="1"/>
  <c r="AN2407" i="1" s="1"/>
  <c r="AM2408" i="1"/>
  <c r="AM2407" i="1" s="1"/>
  <c r="AN2405" i="1"/>
  <c r="AN2404" i="1" s="1"/>
  <c r="AM2405" i="1"/>
  <c r="AM2404" i="1" s="1"/>
  <c r="AN2402" i="1"/>
  <c r="AN2401" i="1" s="1"/>
  <c r="AM2402" i="1"/>
  <c r="AM2401" i="1" s="1"/>
  <c r="AN2398" i="1"/>
  <c r="AN2397" i="1" s="1"/>
  <c r="AN2396" i="1" s="1"/>
  <c r="AM2398" i="1"/>
  <c r="AM2397" i="1" s="1"/>
  <c r="AM2396" i="1" s="1"/>
  <c r="AN2391" i="1"/>
  <c r="AN2390" i="1" s="1"/>
  <c r="AM2391" i="1"/>
  <c r="AM2390" i="1" s="1"/>
  <c r="AN2388" i="1"/>
  <c r="AN2387" i="1" s="1"/>
  <c r="AM2388" i="1"/>
  <c r="AM2387" i="1" s="1"/>
  <c r="AN2381" i="1"/>
  <c r="AM2381" i="1"/>
  <c r="AN2379" i="1"/>
  <c r="AM2379" i="1"/>
  <c r="AN2377" i="1"/>
  <c r="AM2377" i="1"/>
  <c r="AN2369" i="1"/>
  <c r="AN2368" i="1" s="1"/>
  <c r="AN2367" i="1" s="1"/>
  <c r="AN2366" i="1" s="1"/>
  <c r="AN2365" i="1" s="1"/>
  <c r="AN2364" i="1" s="1"/>
  <c r="AM2369" i="1"/>
  <c r="AM2368" i="1" s="1"/>
  <c r="AM2367" i="1" s="1"/>
  <c r="AM2366" i="1" s="1"/>
  <c r="AM2365" i="1" s="1"/>
  <c r="AM2364" i="1" s="1"/>
  <c r="AN2362" i="1"/>
  <c r="AN2361" i="1" s="1"/>
  <c r="AN2360" i="1" s="1"/>
  <c r="AN2359" i="1" s="1"/>
  <c r="AM2362" i="1"/>
  <c r="AM2361" i="1" s="1"/>
  <c r="AM2360" i="1" s="1"/>
  <c r="AM2359" i="1" s="1"/>
  <c r="AN2357" i="1"/>
  <c r="AN2356" i="1" s="1"/>
  <c r="AN2355" i="1" s="1"/>
  <c r="AN2354" i="1" s="1"/>
  <c r="AM2357" i="1"/>
  <c r="AM2356" i="1" s="1"/>
  <c r="AM2355" i="1" s="1"/>
  <c r="AM2354" i="1" s="1"/>
  <c r="AN2350" i="1"/>
  <c r="AN2349" i="1" s="1"/>
  <c r="AM2350" i="1"/>
  <c r="AM2349" i="1" s="1"/>
  <c r="AN2347" i="1"/>
  <c r="AN2346" i="1" s="1"/>
  <c r="AM2347" i="1"/>
  <c r="AM2346" i="1" s="1"/>
  <c r="AN2340" i="1"/>
  <c r="AM2340" i="1"/>
  <c r="AN2338" i="1"/>
  <c r="AM2338" i="1"/>
  <c r="AN2336" i="1"/>
  <c r="AM2336" i="1"/>
  <c r="AN2330" i="1"/>
  <c r="AN2329" i="1" s="1"/>
  <c r="AN2328" i="1" s="1"/>
  <c r="AN2327" i="1" s="1"/>
  <c r="AM2330" i="1"/>
  <c r="AM2329" i="1" s="1"/>
  <c r="AM2328" i="1" s="1"/>
  <c r="AM2327" i="1" s="1"/>
  <c r="AN2325" i="1"/>
  <c r="AN2324" i="1" s="1"/>
  <c r="AN2323" i="1" s="1"/>
  <c r="AN2322" i="1" s="1"/>
  <c r="AM2325" i="1"/>
  <c r="AM2324" i="1" s="1"/>
  <c r="AM2323" i="1" s="1"/>
  <c r="AM2322" i="1" s="1"/>
  <c r="AN2320" i="1"/>
  <c r="AN2319" i="1" s="1"/>
  <c r="AM2320" i="1"/>
  <c r="AM2319" i="1" s="1"/>
  <c r="AN2317" i="1"/>
  <c r="AM2317" i="1"/>
  <c r="AN2315" i="1"/>
  <c r="AM2315" i="1"/>
  <c r="AN2310" i="1"/>
  <c r="AN2309" i="1" s="1"/>
  <c r="AN2308" i="1" s="1"/>
  <c r="AN2307" i="1" s="1"/>
  <c r="AM2310" i="1"/>
  <c r="AM2309" i="1" s="1"/>
  <c r="AM2308" i="1" s="1"/>
  <c r="AM2307" i="1" s="1"/>
  <c r="AN2305" i="1"/>
  <c r="AN2304" i="1" s="1"/>
  <c r="AN2303" i="1" s="1"/>
  <c r="AN2302" i="1" s="1"/>
  <c r="AM2305" i="1"/>
  <c r="AM2304" i="1" s="1"/>
  <c r="AM2303" i="1" s="1"/>
  <c r="AM2302" i="1" s="1"/>
  <c r="AN2298" i="1"/>
  <c r="AN2297" i="1" s="1"/>
  <c r="AN2296" i="1" s="1"/>
  <c r="AN2295" i="1" s="1"/>
  <c r="AM2298" i="1"/>
  <c r="AM2297" i="1" s="1"/>
  <c r="AM2296" i="1" s="1"/>
  <c r="AM2295" i="1" s="1"/>
  <c r="AN2293" i="1"/>
  <c r="AN2292" i="1" s="1"/>
  <c r="AN2291" i="1" s="1"/>
  <c r="AN2290" i="1" s="1"/>
  <c r="AM2293" i="1"/>
  <c r="AM2292" i="1" s="1"/>
  <c r="AM2291" i="1" s="1"/>
  <c r="AM2290" i="1" s="1"/>
  <c r="AN2287" i="1"/>
  <c r="AN2286" i="1" s="1"/>
  <c r="AN2285" i="1" s="1"/>
  <c r="AN2284" i="1" s="1"/>
  <c r="AM2287" i="1"/>
  <c r="AM2286" i="1" s="1"/>
  <c r="AM2285" i="1" s="1"/>
  <c r="AM2284" i="1" s="1"/>
  <c r="AN2282" i="1"/>
  <c r="AN2281" i="1" s="1"/>
  <c r="AN2280" i="1" s="1"/>
  <c r="AN2279" i="1" s="1"/>
  <c r="AM2282" i="1"/>
  <c r="AM2281" i="1" s="1"/>
  <c r="AM2280" i="1" s="1"/>
  <c r="AM2279" i="1" s="1"/>
  <c r="AN2277" i="1"/>
  <c r="AN2276" i="1" s="1"/>
  <c r="AM2277" i="1"/>
  <c r="AM2276" i="1" s="1"/>
  <c r="AN2274" i="1"/>
  <c r="AN2273" i="1" s="1"/>
  <c r="AM2274" i="1"/>
  <c r="AM2273" i="1" s="1"/>
  <c r="AN2267" i="1"/>
  <c r="AM2267" i="1"/>
  <c r="AN2265" i="1"/>
  <c r="AM2265" i="1"/>
  <c r="AN2259" i="1"/>
  <c r="AN2258" i="1" s="1"/>
  <c r="AN2257" i="1" s="1"/>
  <c r="AN2256" i="1" s="1"/>
  <c r="AN2255" i="1" s="1"/>
  <c r="AM2259" i="1"/>
  <c r="AM2258" i="1" s="1"/>
  <c r="AM2257" i="1" s="1"/>
  <c r="AM2256" i="1" s="1"/>
  <c r="AM2255" i="1" s="1"/>
  <c r="AN2252" i="1"/>
  <c r="AN2251" i="1" s="1"/>
  <c r="AN2250" i="1" s="1"/>
  <c r="AM2252" i="1"/>
  <c r="AM2251" i="1" s="1"/>
  <c r="AM2250" i="1" s="1"/>
  <c r="AN2248" i="1"/>
  <c r="AN2247" i="1" s="1"/>
  <c r="AM2248" i="1"/>
  <c r="AM2247" i="1" s="1"/>
  <c r="AN2245" i="1"/>
  <c r="AN2244" i="1" s="1"/>
  <c r="AM2245" i="1"/>
  <c r="AM2244" i="1" s="1"/>
  <c r="AN2241" i="1"/>
  <c r="AN2240" i="1" s="1"/>
  <c r="AN2239" i="1" s="1"/>
  <c r="AM2241" i="1"/>
  <c r="AM2240" i="1" s="1"/>
  <c r="AM2239" i="1" s="1"/>
  <c r="AN2235" i="1"/>
  <c r="AM2235" i="1"/>
  <c r="AN2233" i="1"/>
  <c r="AM2233" i="1"/>
  <c r="AN2231" i="1"/>
  <c r="AM2231" i="1"/>
  <c r="AN2228" i="1"/>
  <c r="AN2227" i="1" s="1"/>
  <c r="AM2228" i="1"/>
  <c r="AM2227" i="1" s="1"/>
  <c r="AN2223" i="1"/>
  <c r="AM2223" i="1"/>
  <c r="AN2221" i="1"/>
  <c r="AM2221" i="1"/>
  <c r="AN2213" i="1"/>
  <c r="AN2212" i="1" s="1"/>
  <c r="AN2211" i="1" s="1"/>
  <c r="AN2210" i="1" s="1"/>
  <c r="AN2209" i="1" s="1"/>
  <c r="AM2213" i="1"/>
  <c r="AM2212" i="1" s="1"/>
  <c r="AM2211" i="1" s="1"/>
  <c r="AM2210" i="1" s="1"/>
  <c r="AM2209" i="1" s="1"/>
  <c r="AN2207" i="1"/>
  <c r="AN2206" i="1" s="1"/>
  <c r="AN2205" i="1" s="1"/>
  <c r="AN2204" i="1" s="1"/>
  <c r="AN2203" i="1" s="1"/>
  <c r="AM2207" i="1"/>
  <c r="AM2206" i="1" s="1"/>
  <c r="AM2205" i="1" s="1"/>
  <c r="AM2204" i="1" s="1"/>
  <c r="AM2203" i="1" s="1"/>
  <c r="AN2200" i="1"/>
  <c r="AN2199" i="1" s="1"/>
  <c r="AN2198" i="1" s="1"/>
  <c r="AN2197" i="1" s="1"/>
  <c r="AN2196" i="1" s="1"/>
  <c r="AN2195" i="1" s="1"/>
  <c r="AM2200" i="1"/>
  <c r="AM2199" i="1" s="1"/>
  <c r="AM2198" i="1" s="1"/>
  <c r="AM2197" i="1" s="1"/>
  <c r="AM2196" i="1" s="1"/>
  <c r="AM2195" i="1" s="1"/>
  <c r="AN2193" i="1"/>
  <c r="AN2192" i="1" s="1"/>
  <c r="AM2193" i="1"/>
  <c r="AM2192" i="1" s="1"/>
  <c r="AN2190" i="1"/>
  <c r="AN2189" i="1" s="1"/>
  <c r="AM2190" i="1"/>
  <c r="AM2189" i="1" s="1"/>
  <c r="AN2183" i="1"/>
  <c r="AN2182" i="1" s="1"/>
  <c r="AN2181" i="1" s="1"/>
  <c r="AN2180" i="1" s="1"/>
  <c r="AN2179" i="1" s="1"/>
  <c r="AN2178" i="1" s="1"/>
  <c r="AM2183" i="1"/>
  <c r="AM2182" i="1" s="1"/>
  <c r="AM2181" i="1" s="1"/>
  <c r="AM2180" i="1" s="1"/>
  <c r="AM2179" i="1" s="1"/>
  <c r="AM2178" i="1" s="1"/>
  <c r="AN2176" i="1"/>
  <c r="AM2176" i="1"/>
  <c r="AN2174" i="1"/>
  <c r="AM2174" i="1"/>
  <c r="AN2172" i="1"/>
  <c r="AM2172" i="1"/>
  <c r="AN2166" i="1"/>
  <c r="AN2165" i="1" s="1"/>
  <c r="AN2164" i="1" s="1"/>
  <c r="AN2163" i="1" s="1"/>
  <c r="AM2166" i="1"/>
  <c r="AM2165" i="1" s="1"/>
  <c r="AM2164" i="1" s="1"/>
  <c r="AM2163" i="1" s="1"/>
  <c r="AN2161" i="1"/>
  <c r="AN2160" i="1" s="1"/>
  <c r="AM2161" i="1"/>
  <c r="AM2160" i="1" s="1"/>
  <c r="AN2158" i="1"/>
  <c r="AN2157" i="1" s="1"/>
  <c r="AM2158" i="1"/>
  <c r="AM2157" i="1" s="1"/>
  <c r="AN2153" i="1"/>
  <c r="AN2152" i="1" s="1"/>
  <c r="AM2153" i="1"/>
  <c r="AM2152" i="1" s="1"/>
  <c r="AN2150" i="1"/>
  <c r="AN2149" i="1" s="1"/>
  <c r="AM2150" i="1"/>
  <c r="AM2149" i="1" s="1"/>
  <c r="AN2147" i="1"/>
  <c r="AN2146" i="1" s="1"/>
  <c r="AM2147" i="1"/>
  <c r="AM2146" i="1" s="1"/>
  <c r="AN2142" i="1"/>
  <c r="AN2141" i="1" s="1"/>
  <c r="AN2140" i="1" s="1"/>
  <c r="AN2139" i="1" s="1"/>
  <c r="AM2142" i="1"/>
  <c r="AM2141" i="1" s="1"/>
  <c r="AM2140" i="1" s="1"/>
  <c r="AM2139" i="1" s="1"/>
  <c r="AN2137" i="1"/>
  <c r="AN2136" i="1" s="1"/>
  <c r="AN2135" i="1" s="1"/>
  <c r="AN2134" i="1" s="1"/>
  <c r="AM2137" i="1"/>
  <c r="AM2136" i="1" s="1"/>
  <c r="AM2135" i="1" s="1"/>
  <c r="AM2134" i="1" s="1"/>
  <c r="AN2130" i="1"/>
  <c r="AN2129" i="1" s="1"/>
  <c r="AN2128" i="1" s="1"/>
  <c r="AN2127" i="1" s="1"/>
  <c r="AM2130" i="1"/>
  <c r="AM2129" i="1" s="1"/>
  <c r="AM2128" i="1" s="1"/>
  <c r="AM2127" i="1" s="1"/>
  <c r="AN2125" i="1"/>
  <c r="AN2124" i="1" s="1"/>
  <c r="AN2123" i="1" s="1"/>
  <c r="AN2122" i="1" s="1"/>
  <c r="AM2125" i="1"/>
  <c r="AM2124" i="1" s="1"/>
  <c r="AM2123" i="1" s="1"/>
  <c r="AM2122" i="1" s="1"/>
  <c r="AN2120" i="1"/>
  <c r="AN2119" i="1" s="1"/>
  <c r="AN2118" i="1" s="1"/>
  <c r="AN2117" i="1" s="1"/>
  <c r="AM2120" i="1"/>
  <c r="AM2119" i="1" s="1"/>
  <c r="AM2118" i="1" s="1"/>
  <c r="AM2117" i="1" s="1"/>
  <c r="AN2114" i="1"/>
  <c r="AN2113" i="1" s="1"/>
  <c r="AN2112" i="1" s="1"/>
  <c r="AN2111" i="1" s="1"/>
  <c r="AM2114" i="1"/>
  <c r="AM2113" i="1" s="1"/>
  <c r="AM2112" i="1" s="1"/>
  <c r="AM2111" i="1" s="1"/>
  <c r="AN2109" i="1"/>
  <c r="AN2108" i="1" s="1"/>
  <c r="AN2107" i="1" s="1"/>
  <c r="AN2106" i="1" s="1"/>
  <c r="AM2109" i="1"/>
  <c r="AM2108" i="1" s="1"/>
  <c r="AM2107" i="1" s="1"/>
  <c r="AM2106" i="1" s="1"/>
  <c r="AN2104" i="1"/>
  <c r="AN2103" i="1" s="1"/>
  <c r="AM2104" i="1"/>
  <c r="AM2103" i="1" s="1"/>
  <c r="AN2101" i="1"/>
  <c r="AN2100" i="1" s="1"/>
  <c r="AM2101" i="1"/>
  <c r="AM2100" i="1" s="1"/>
  <c r="AN2098" i="1"/>
  <c r="AN2097" i="1" s="1"/>
  <c r="AM2098" i="1"/>
  <c r="AM2097" i="1" s="1"/>
  <c r="AN2091" i="1"/>
  <c r="AN2090" i="1" s="1"/>
  <c r="AM2091" i="1"/>
  <c r="AM2090" i="1" s="1"/>
  <c r="AN2088" i="1"/>
  <c r="AN2087" i="1" s="1"/>
  <c r="AM2088" i="1"/>
  <c r="AM2087" i="1" s="1"/>
  <c r="AN2083" i="1"/>
  <c r="AN2082" i="1" s="1"/>
  <c r="AN2081" i="1" s="1"/>
  <c r="AN2080" i="1" s="1"/>
  <c r="AM2083" i="1"/>
  <c r="AM2082" i="1" s="1"/>
  <c r="AM2081" i="1" s="1"/>
  <c r="AM2080" i="1" s="1"/>
  <c r="AN2077" i="1"/>
  <c r="AN2076" i="1" s="1"/>
  <c r="AN2075" i="1" s="1"/>
  <c r="AN2074" i="1" s="1"/>
  <c r="AN2073" i="1" s="1"/>
  <c r="AM2077" i="1"/>
  <c r="AM2076" i="1" s="1"/>
  <c r="AM2075" i="1" s="1"/>
  <c r="AM2074" i="1" s="1"/>
  <c r="AM2073" i="1" s="1"/>
  <c r="AN2070" i="1"/>
  <c r="AN2069" i="1" s="1"/>
  <c r="AM2070" i="1"/>
  <c r="AM2069" i="1" s="1"/>
  <c r="AN2067" i="1"/>
  <c r="AN2066" i="1" s="1"/>
  <c r="AM2067" i="1"/>
  <c r="AM2066" i="1" s="1"/>
  <c r="AN2064" i="1"/>
  <c r="AM2064" i="1"/>
  <c r="AN2062" i="1"/>
  <c r="AM2062" i="1"/>
  <c r="AN2058" i="1"/>
  <c r="AN2057" i="1" s="1"/>
  <c r="AM2058" i="1"/>
  <c r="AM2057" i="1" s="1"/>
  <c r="AN2055" i="1"/>
  <c r="AN2054" i="1" s="1"/>
  <c r="AM2055" i="1"/>
  <c r="AM2054" i="1" s="1"/>
  <c r="AN2052" i="1"/>
  <c r="AN2051" i="1" s="1"/>
  <c r="AM2052" i="1"/>
  <c r="AM2051" i="1" s="1"/>
  <c r="AN2049" i="1"/>
  <c r="AM2049" i="1"/>
  <c r="AN2047" i="1"/>
  <c r="AM2047" i="1"/>
  <c r="AN2044" i="1"/>
  <c r="AN2043" i="1" s="1"/>
  <c r="AM2044" i="1"/>
  <c r="AM2043" i="1" s="1"/>
  <c r="AN2040" i="1"/>
  <c r="AN2039" i="1" s="1"/>
  <c r="AN2038" i="1" s="1"/>
  <c r="AM2040" i="1"/>
  <c r="AM2039" i="1" s="1"/>
  <c r="AM2038" i="1" s="1"/>
  <c r="AN2034" i="1"/>
  <c r="AM2034" i="1"/>
  <c r="AN2032" i="1"/>
  <c r="AM2032" i="1"/>
  <c r="AN2030" i="1"/>
  <c r="AM2030" i="1"/>
  <c r="AN2027" i="1"/>
  <c r="AN2026" i="1" s="1"/>
  <c r="AM2027" i="1"/>
  <c r="AM2026" i="1" s="1"/>
  <c r="AN2022" i="1"/>
  <c r="AM2022" i="1"/>
  <c r="AN2020" i="1"/>
  <c r="AM2020" i="1"/>
  <c r="AN2012" i="1"/>
  <c r="AN2011" i="1" s="1"/>
  <c r="AN2010" i="1" s="1"/>
  <c r="AN2009" i="1" s="1"/>
  <c r="AN2008" i="1" s="1"/>
  <c r="AN2007" i="1" s="1"/>
  <c r="AM2012" i="1"/>
  <c r="AM2011" i="1" s="1"/>
  <c r="AM2010" i="1" s="1"/>
  <c r="AM2009" i="1" s="1"/>
  <c r="AM2008" i="1" s="1"/>
  <c r="AM2007" i="1" s="1"/>
  <c r="AN2005" i="1"/>
  <c r="AN2004" i="1" s="1"/>
  <c r="AN2003" i="1" s="1"/>
  <c r="AN2002" i="1" s="1"/>
  <c r="AM2005" i="1"/>
  <c r="AM2004" i="1" s="1"/>
  <c r="AM2003" i="1" s="1"/>
  <c r="AM2002" i="1" s="1"/>
  <c r="AN2000" i="1"/>
  <c r="AN1999" i="1" s="1"/>
  <c r="AN1998" i="1" s="1"/>
  <c r="AN1997" i="1" s="1"/>
  <c r="AM2000" i="1"/>
  <c r="AM1999" i="1" s="1"/>
  <c r="AM1998" i="1" s="1"/>
  <c r="AM1997" i="1" s="1"/>
  <c r="AN1993" i="1"/>
  <c r="AN1992" i="1" s="1"/>
  <c r="AM1993" i="1"/>
  <c r="AM1992" i="1" s="1"/>
  <c r="AN1990" i="1"/>
  <c r="AN1989" i="1" s="1"/>
  <c r="AM1990" i="1"/>
  <c r="AM1989" i="1" s="1"/>
  <c r="AN1983" i="1"/>
  <c r="AN1982" i="1" s="1"/>
  <c r="AN1981" i="1" s="1"/>
  <c r="AN1980" i="1" s="1"/>
  <c r="AN1979" i="1" s="1"/>
  <c r="AN1978" i="1" s="1"/>
  <c r="AM1983" i="1"/>
  <c r="AM1982" i="1" s="1"/>
  <c r="AM1981" i="1" s="1"/>
  <c r="AM1980" i="1" s="1"/>
  <c r="AM1979" i="1" s="1"/>
  <c r="AM1978" i="1" s="1"/>
  <c r="AN1976" i="1"/>
  <c r="AM1976" i="1"/>
  <c r="AN1974" i="1"/>
  <c r="AM1974" i="1"/>
  <c r="AN1972" i="1"/>
  <c r="AM1972" i="1"/>
  <c r="AN1966" i="1"/>
  <c r="AN1965" i="1" s="1"/>
  <c r="AN1964" i="1" s="1"/>
  <c r="AN1963" i="1" s="1"/>
  <c r="AM1966" i="1"/>
  <c r="AM1965" i="1" s="1"/>
  <c r="AM1964" i="1" s="1"/>
  <c r="AM1963" i="1" s="1"/>
  <c r="AN1961" i="1"/>
  <c r="AN1960" i="1" s="1"/>
  <c r="AM1961" i="1"/>
  <c r="AM1960" i="1" s="1"/>
  <c r="AN1958" i="1"/>
  <c r="AN1957" i="1" s="1"/>
  <c r="AM1958" i="1"/>
  <c r="AM1957" i="1" s="1"/>
  <c r="AN1955" i="1"/>
  <c r="AN1954" i="1" s="1"/>
  <c r="AM1955" i="1"/>
  <c r="AM1954" i="1" s="1"/>
  <c r="AN1950" i="1"/>
  <c r="AN1949" i="1" s="1"/>
  <c r="AN1948" i="1" s="1"/>
  <c r="AN1947" i="1" s="1"/>
  <c r="AM1950" i="1"/>
  <c r="AM1949" i="1" s="1"/>
  <c r="AM1948" i="1" s="1"/>
  <c r="AM1947" i="1" s="1"/>
  <c r="AN1945" i="1"/>
  <c r="AN1944" i="1" s="1"/>
  <c r="AN1943" i="1" s="1"/>
  <c r="AN1942" i="1" s="1"/>
  <c r="AM1945" i="1"/>
  <c r="AM1944" i="1" s="1"/>
  <c r="AM1943" i="1" s="1"/>
  <c r="AM1942" i="1" s="1"/>
  <c r="AN1938" i="1"/>
  <c r="AN1937" i="1" s="1"/>
  <c r="AN1936" i="1" s="1"/>
  <c r="AN1935" i="1" s="1"/>
  <c r="AM1938" i="1"/>
  <c r="AM1937" i="1" s="1"/>
  <c r="AM1936" i="1" s="1"/>
  <c r="AM1935" i="1" s="1"/>
  <c r="AN1933" i="1"/>
  <c r="AN1932" i="1" s="1"/>
  <c r="AN1931" i="1" s="1"/>
  <c r="AN1930" i="1" s="1"/>
  <c r="AM1933" i="1"/>
  <c r="AM1932" i="1" s="1"/>
  <c r="AM1931" i="1" s="1"/>
  <c r="AM1930" i="1" s="1"/>
  <c r="AN1927" i="1"/>
  <c r="AN1926" i="1" s="1"/>
  <c r="AN1925" i="1" s="1"/>
  <c r="AN1924" i="1" s="1"/>
  <c r="AM1927" i="1"/>
  <c r="AM1926" i="1" s="1"/>
  <c r="AM1925" i="1" s="1"/>
  <c r="AM1924" i="1" s="1"/>
  <c r="AN1922" i="1"/>
  <c r="AN1921" i="1" s="1"/>
  <c r="AN1920" i="1" s="1"/>
  <c r="AN1919" i="1" s="1"/>
  <c r="AM1922" i="1"/>
  <c r="AM1921" i="1" s="1"/>
  <c r="AM1920" i="1" s="1"/>
  <c r="AM1919" i="1" s="1"/>
  <c r="AN1917" i="1"/>
  <c r="AN1916" i="1" s="1"/>
  <c r="AM1917" i="1"/>
  <c r="AM1916" i="1" s="1"/>
  <c r="AN1914" i="1"/>
  <c r="AN1913" i="1" s="1"/>
  <c r="AM1914" i="1"/>
  <c r="AM1913" i="1" s="1"/>
  <c r="AN1911" i="1"/>
  <c r="AN1910" i="1" s="1"/>
  <c r="AM1911" i="1"/>
  <c r="AM1910" i="1" s="1"/>
  <c r="AN1904" i="1"/>
  <c r="AN1903" i="1" s="1"/>
  <c r="AM1904" i="1"/>
  <c r="AM1903" i="1" s="1"/>
  <c r="AN1901" i="1"/>
  <c r="AN1900" i="1" s="1"/>
  <c r="AM1901" i="1"/>
  <c r="AM1900" i="1" s="1"/>
  <c r="AN1896" i="1"/>
  <c r="AN1895" i="1" s="1"/>
  <c r="AN1894" i="1" s="1"/>
  <c r="AN1893" i="1" s="1"/>
  <c r="AM1896" i="1"/>
  <c r="AM1895" i="1" s="1"/>
  <c r="AM1894" i="1" s="1"/>
  <c r="AM1893" i="1" s="1"/>
  <c r="AN1890" i="1"/>
  <c r="AN1889" i="1" s="1"/>
  <c r="AN1888" i="1" s="1"/>
  <c r="AN1887" i="1" s="1"/>
  <c r="AN1886" i="1" s="1"/>
  <c r="AM1890" i="1"/>
  <c r="AM1889" i="1" s="1"/>
  <c r="AM1888" i="1" s="1"/>
  <c r="AM1887" i="1" s="1"/>
  <c r="AM1886" i="1" s="1"/>
  <c r="AN1883" i="1"/>
  <c r="AN1882" i="1" s="1"/>
  <c r="AM1883" i="1"/>
  <c r="AM1882" i="1" s="1"/>
  <c r="AN1880" i="1"/>
  <c r="AN1879" i="1" s="1"/>
  <c r="AM1880" i="1"/>
  <c r="AM1879" i="1" s="1"/>
  <c r="AN1877" i="1"/>
  <c r="AN1876" i="1" s="1"/>
  <c r="AM1877" i="1"/>
  <c r="AM1876" i="1" s="1"/>
  <c r="AN1873" i="1"/>
  <c r="AN1872" i="1" s="1"/>
  <c r="AM1873" i="1"/>
  <c r="AM1872" i="1" s="1"/>
  <c r="AN1870" i="1"/>
  <c r="AN1869" i="1" s="1"/>
  <c r="AM1870" i="1"/>
  <c r="AM1869" i="1" s="1"/>
  <c r="AN1867" i="1"/>
  <c r="AN1866" i="1" s="1"/>
  <c r="AM1867" i="1"/>
  <c r="AM1866" i="1" s="1"/>
  <c r="AN1864" i="1"/>
  <c r="AN1863" i="1" s="1"/>
  <c r="AM1864" i="1"/>
  <c r="AM1863" i="1" s="1"/>
  <c r="AN1861" i="1"/>
  <c r="AN1860" i="1" s="1"/>
  <c r="AM1861" i="1"/>
  <c r="AM1860" i="1" s="1"/>
  <c r="AN1857" i="1"/>
  <c r="AN1856" i="1" s="1"/>
  <c r="AN1855" i="1" s="1"/>
  <c r="AM1857" i="1"/>
  <c r="AM1856" i="1" s="1"/>
  <c r="AM1855" i="1" s="1"/>
  <c r="AN1851" i="1"/>
  <c r="AM1851" i="1"/>
  <c r="AN1849" i="1"/>
  <c r="AM1849" i="1"/>
  <c r="AN1846" i="1"/>
  <c r="AN1845" i="1" s="1"/>
  <c r="AM1846" i="1"/>
  <c r="AM1845" i="1" s="1"/>
  <c r="AN1841" i="1"/>
  <c r="AM1841" i="1"/>
  <c r="AN1839" i="1"/>
  <c r="AM1839" i="1"/>
  <c r="AN1831" i="1"/>
  <c r="AN1830" i="1" s="1"/>
  <c r="AN1829" i="1" s="1"/>
  <c r="AN1828" i="1" s="1"/>
  <c r="AM1831" i="1"/>
  <c r="AM1830" i="1" s="1"/>
  <c r="AM1829" i="1" s="1"/>
  <c r="AM1828" i="1" s="1"/>
  <c r="AN1826" i="1"/>
  <c r="AN1825" i="1" s="1"/>
  <c r="AN1824" i="1" s="1"/>
  <c r="AN1823" i="1" s="1"/>
  <c r="AM1826" i="1"/>
  <c r="AM1825" i="1" s="1"/>
  <c r="AM1824" i="1" s="1"/>
  <c r="AM1823" i="1" s="1"/>
  <c r="AN1819" i="1"/>
  <c r="AN1818" i="1" s="1"/>
  <c r="AN1817" i="1" s="1"/>
  <c r="AN1816" i="1" s="1"/>
  <c r="AM1819" i="1"/>
  <c r="AM1818" i="1" s="1"/>
  <c r="AM1817" i="1" s="1"/>
  <c r="AM1816" i="1" s="1"/>
  <c r="AN1814" i="1"/>
  <c r="AN1813" i="1" s="1"/>
  <c r="AN1812" i="1" s="1"/>
  <c r="AN1811" i="1" s="1"/>
  <c r="AM1814" i="1"/>
  <c r="AM1813" i="1" s="1"/>
  <c r="AM1812" i="1" s="1"/>
  <c r="AM1811" i="1" s="1"/>
  <c r="AN1807" i="1"/>
  <c r="AN1806" i="1" s="1"/>
  <c r="AM1807" i="1"/>
  <c r="AM1806" i="1" s="1"/>
  <c r="AN1804" i="1"/>
  <c r="AN1803" i="1" s="1"/>
  <c r="AM1804" i="1"/>
  <c r="AM1803" i="1" s="1"/>
  <c r="AN1797" i="1"/>
  <c r="AN1796" i="1" s="1"/>
  <c r="AN1795" i="1" s="1"/>
  <c r="AN1794" i="1" s="1"/>
  <c r="AN1793" i="1" s="1"/>
  <c r="AN1792" i="1" s="1"/>
  <c r="AM1797" i="1"/>
  <c r="AM1796" i="1" s="1"/>
  <c r="AM1795" i="1" s="1"/>
  <c r="AM1794" i="1" s="1"/>
  <c r="AM1793" i="1" s="1"/>
  <c r="AM1792" i="1" s="1"/>
  <c r="AN1790" i="1"/>
  <c r="AM1790" i="1"/>
  <c r="AN1788" i="1"/>
  <c r="AM1788" i="1"/>
  <c r="AN1786" i="1"/>
  <c r="AM1786" i="1"/>
  <c r="AN1780" i="1"/>
  <c r="AN1779" i="1" s="1"/>
  <c r="AN1778" i="1" s="1"/>
  <c r="AN1777" i="1" s="1"/>
  <c r="AM1780" i="1"/>
  <c r="AM1779" i="1" s="1"/>
  <c r="AM1778" i="1" s="1"/>
  <c r="AM1777" i="1" s="1"/>
  <c r="AN1775" i="1"/>
  <c r="AN1774" i="1" s="1"/>
  <c r="AN1773" i="1" s="1"/>
  <c r="AN1772" i="1" s="1"/>
  <c r="AM1775" i="1"/>
  <c r="AM1774" i="1" s="1"/>
  <c r="AM1773" i="1" s="1"/>
  <c r="AM1772" i="1" s="1"/>
  <c r="AN1770" i="1"/>
  <c r="AN1769" i="1" s="1"/>
  <c r="AM1770" i="1"/>
  <c r="AM1769" i="1" s="1"/>
  <c r="AN1767" i="1"/>
  <c r="AM1767" i="1"/>
  <c r="AN1765" i="1"/>
  <c r="AM1765" i="1"/>
  <c r="AN1760" i="1"/>
  <c r="AN1759" i="1" s="1"/>
  <c r="AN1758" i="1" s="1"/>
  <c r="AN1757" i="1" s="1"/>
  <c r="AM1760" i="1"/>
  <c r="AM1759" i="1" s="1"/>
  <c r="AM1758" i="1" s="1"/>
  <c r="AM1757" i="1" s="1"/>
  <c r="AN1753" i="1"/>
  <c r="AN1752" i="1" s="1"/>
  <c r="AN1751" i="1" s="1"/>
  <c r="AN1750" i="1" s="1"/>
  <c r="AM1753" i="1"/>
  <c r="AM1752" i="1" s="1"/>
  <c r="AM1751" i="1" s="1"/>
  <c r="AM1750" i="1" s="1"/>
  <c r="AN1748" i="1"/>
  <c r="AN1747" i="1" s="1"/>
  <c r="AN1746" i="1" s="1"/>
  <c r="AN1745" i="1" s="1"/>
  <c r="AM1748" i="1"/>
  <c r="AM1747" i="1" s="1"/>
  <c r="AM1746" i="1" s="1"/>
  <c r="AM1745" i="1" s="1"/>
  <c r="AN1742" i="1"/>
  <c r="AN1741" i="1" s="1"/>
  <c r="AN1740" i="1" s="1"/>
  <c r="AN1739" i="1" s="1"/>
  <c r="AM1742" i="1"/>
  <c r="AM1741" i="1" s="1"/>
  <c r="AM1740" i="1" s="1"/>
  <c r="AM1739" i="1" s="1"/>
  <c r="AN1737" i="1"/>
  <c r="AN1736" i="1" s="1"/>
  <c r="AN1735" i="1" s="1"/>
  <c r="AN1734" i="1" s="1"/>
  <c r="AM1737" i="1"/>
  <c r="AM1736" i="1" s="1"/>
  <c r="AM1735" i="1" s="1"/>
  <c r="AM1734" i="1" s="1"/>
  <c r="AN1732" i="1"/>
  <c r="AN1731" i="1" s="1"/>
  <c r="AN1730" i="1" s="1"/>
  <c r="AN1729" i="1" s="1"/>
  <c r="AM1732" i="1"/>
  <c r="AM1731" i="1" s="1"/>
  <c r="AM1730" i="1" s="1"/>
  <c r="AM1729" i="1" s="1"/>
  <c r="AN1727" i="1"/>
  <c r="AN1726" i="1" s="1"/>
  <c r="AM1727" i="1"/>
  <c r="AM1726" i="1" s="1"/>
  <c r="AN1724" i="1"/>
  <c r="AN1723" i="1" s="1"/>
  <c r="AM1724" i="1"/>
  <c r="AM1723" i="1" s="1"/>
  <c r="AN1721" i="1"/>
  <c r="AN1720" i="1" s="1"/>
  <c r="AM1721" i="1"/>
  <c r="AM1720" i="1" s="1"/>
  <c r="AN1714" i="1"/>
  <c r="AN1713" i="1" s="1"/>
  <c r="AM1714" i="1"/>
  <c r="AM1713" i="1" s="1"/>
  <c r="AN1711" i="1"/>
  <c r="AN1710" i="1" s="1"/>
  <c r="AM1711" i="1"/>
  <c r="AM1710" i="1" s="1"/>
  <c r="AN1706" i="1"/>
  <c r="AN1705" i="1" s="1"/>
  <c r="AN1704" i="1" s="1"/>
  <c r="AN1703" i="1" s="1"/>
  <c r="AM1706" i="1"/>
  <c r="AM1705" i="1" s="1"/>
  <c r="AM1704" i="1" s="1"/>
  <c r="AM1703" i="1" s="1"/>
  <c r="AN1700" i="1"/>
  <c r="AN1699" i="1" s="1"/>
  <c r="AN1698" i="1" s="1"/>
  <c r="AN1697" i="1" s="1"/>
  <c r="AN1696" i="1" s="1"/>
  <c r="AM1700" i="1"/>
  <c r="AM1699" i="1" s="1"/>
  <c r="AM1698" i="1" s="1"/>
  <c r="AM1697" i="1" s="1"/>
  <c r="AM1696" i="1" s="1"/>
  <c r="AN1693" i="1"/>
  <c r="AN1692" i="1" s="1"/>
  <c r="AN1691" i="1" s="1"/>
  <c r="AN1690" i="1" s="1"/>
  <c r="AM1693" i="1"/>
  <c r="AM1692" i="1" s="1"/>
  <c r="AM1691" i="1" s="1"/>
  <c r="AM1690" i="1" s="1"/>
  <c r="AN1688" i="1"/>
  <c r="AN1687" i="1" s="1"/>
  <c r="AM1688" i="1"/>
  <c r="AM1687" i="1" s="1"/>
  <c r="AN1685" i="1"/>
  <c r="AN1684" i="1" s="1"/>
  <c r="AM1685" i="1"/>
  <c r="AM1684" i="1" s="1"/>
  <c r="AN1682" i="1"/>
  <c r="AM1682" i="1"/>
  <c r="AN1680" i="1"/>
  <c r="AM1680" i="1"/>
  <c r="AN1676" i="1"/>
  <c r="AN1675" i="1" s="1"/>
  <c r="AM1676" i="1"/>
  <c r="AM1675" i="1" s="1"/>
  <c r="AN1673" i="1"/>
  <c r="AN1672" i="1" s="1"/>
  <c r="AM1673" i="1"/>
  <c r="AM1672" i="1" s="1"/>
  <c r="AN1670" i="1"/>
  <c r="AN1669" i="1" s="1"/>
  <c r="AM1670" i="1"/>
  <c r="AM1669" i="1" s="1"/>
  <c r="AN1667" i="1"/>
  <c r="AM1667" i="1"/>
  <c r="AN1665" i="1"/>
  <c r="AM1665" i="1"/>
  <c r="AN1662" i="1"/>
  <c r="AN1661" i="1" s="1"/>
  <c r="AM1662" i="1"/>
  <c r="AM1661" i="1" s="1"/>
  <c r="AN1658" i="1"/>
  <c r="AN1657" i="1" s="1"/>
  <c r="AN1656" i="1" s="1"/>
  <c r="AM1658" i="1"/>
  <c r="AM1657" i="1" s="1"/>
  <c r="AM1656" i="1" s="1"/>
  <c r="AN1652" i="1"/>
  <c r="AM1652" i="1"/>
  <c r="AN1650" i="1"/>
  <c r="AM1650" i="1"/>
  <c r="AN1648" i="1"/>
  <c r="AM1648" i="1"/>
  <c r="AN1645" i="1"/>
  <c r="AN1644" i="1" s="1"/>
  <c r="AM1645" i="1"/>
  <c r="AM1644" i="1" s="1"/>
  <c r="AN1640" i="1"/>
  <c r="AM1640" i="1"/>
  <c r="AN1638" i="1"/>
  <c r="AM1638" i="1"/>
  <c r="AN1630" i="1"/>
  <c r="AM1630" i="1"/>
  <c r="AN1628" i="1"/>
  <c r="AM1628" i="1"/>
  <c r="AN1623" i="1"/>
  <c r="AN1622" i="1" s="1"/>
  <c r="AN1621" i="1" s="1"/>
  <c r="AN1620" i="1" s="1"/>
  <c r="AM1623" i="1"/>
  <c r="AM1622" i="1" s="1"/>
  <c r="AM1621" i="1" s="1"/>
  <c r="AM1620" i="1" s="1"/>
  <c r="AN1617" i="1"/>
  <c r="AN1616" i="1" s="1"/>
  <c r="AN1615" i="1" s="1"/>
  <c r="AN1614" i="1" s="1"/>
  <c r="AN1613" i="1" s="1"/>
  <c r="AM1617" i="1"/>
  <c r="AM1616" i="1" s="1"/>
  <c r="AM1615" i="1" s="1"/>
  <c r="AM1614" i="1" s="1"/>
  <c r="AM1613" i="1" s="1"/>
  <c r="AN1610" i="1"/>
  <c r="AM1610" i="1"/>
  <c r="AN1608" i="1"/>
  <c r="AM1608" i="1"/>
  <c r="AN1603" i="1"/>
  <c r="AN1602" i="1" s="1"/>
  <c r="AN1601" i="1" s="1"/>
  <c r="AN1600" i="1" s="1"/>
  <c r="AM1603" i="1"/>
  <c r="AM1602" i="1" s="1"/>
  <c r="AM1601" i="1" s="1"/>
  <c r="AM1600" i="1" s="1"/>
  <c r="AN1596" i="1"/>
  <c r="AN1595" i="1" s="1"/>
  <c r="AM1596" i="1"/>
  <c r="AM1595" i="1" s="1"/>
  <c r="AN1593" i="1"/>
  <c r="AN1592" i="1" s="1"/>
  <c r="AM1593" i="1"/>
  <c r="AM1592" i="1" s="1"/>
  <c r="AN1586" i="1"/>
  <c r="AN1585" i="1" s="1"/>
  <c r="AN1584" i="1" s="1"/>
  <c r="AN1583" i="1" s="1"/>
  <c r="AN1582" i="1" s="1"/>
  <c r="AN1581" i="1" s="1"/>
  <c r="AM1586" i="1"/>
  <c r="AM1585" i="1" s="1"/>
  <c r="AM1584" i="1" s="1"/>
  <c r="AM1583" i="1" s="1"/>
  <c r="AM1582" i="1" s="1"/>
  <c r="AM1581" i="1" s="1"/>
  <c r="AN1579" i="1"/>
  <c r="AM1579" i="1"/>
  <c r="AN1577" i="1"/>
  <c r="AM1577" i="1"/>
  <c r="AN1575" i="1"/>
  <c r="AM1575" i="1"/>
  <c r="AN1569" i="1"/>
  <c r="AN1568" i="1" s="1"/>
  <c r="AN1567" i="1" s="1"/>
  <c r="AN1566" i="1" s="1"/>
  <c r="AM1569" i="1"/>
  <c r="AM1568" i="1" s="1"/>
  <c r="AM1567" i="1" s="1"/>
  <c r="AM1566" i="1" s="1"/>
  <c r="AN1564" i="1"/>
  <c r="AN1563" i="1" s="1"/>
  <c r="AN1562" i="1" s="1"/>
  <c r="AN1561" i="1" s="1"/>
  <c r="AM1564" i="1"/>
  <c r="AM1563" i="1" s="1"/>
  <c r="AM1562" i="1" s="1"/>
  <c r="AM1561" i="1" s="1"/>
  <c r="AN1559" i="1"/>
  <c r="AN1558" i="1" s="1"/>
  <c r="AM1559" i="1"/>
  <c r="AM1558" i="1" s="1"/>
  <c r="AN1556" i="1"/>
  <c r="AN1555" i="1" s="1"/>
  <c r="AM1556" i="1"/>
  <c r="AM1555" i="1" s="1"/>
  <c r="AN1553" i="1"/>
  <c r="AM1553" i="1"/>
  <c r="AN1551" i="1"/>
  <c r="AM1551" i="1"/>
  <c r="AN1546" i="1"/>
  <c r="AN1545" i="1" s="1"/>
  <c r="AN1544" i="1" s="1"/>
  <c r="AN1543" i="1" s="1"/>
  <c r="AM1546" i="1"/>
  <c r="AM1545" i="1" s="1"/>
  <c r="AM1544" i="1" s="1"/>
  <c r="AM1543" i="1" s="1"/>
  <c r="AN1540" i="1"/>
  <c r="AN1539" i="1" s="1"/>
  <c r="AN1538" i="1" s="1"/>
  <c r="AN1537" i="1" s="1"/>
  <c r="AN1536" i="1" s="1"/>
  <c r="AM1540" i="1"/>
  <c r="AM1539" i="1" s="1"/>
  <c r="AM1538" i="1" s="1"/>
  <c r="AM1537" i="1" s="1"/>
  <c r="AM1536" i="1" s="1"/>
  <c r="AN1533" i="1"/>
  <c r="AN1532" i="1" s="1"/>
  <c r="AN1531" i="1" s="1"/>
  <c r="AN1530" i="1" s="1"/>
  <c r="AM1533" i="1"/>
  <c r="AM1532" i="1" s="1"/>
  <c r="AM1531" i="1" s="1"/>
  <c r="AM1530" i="1" s="1"/>
  <c r="AN1528" i="1"/>
  <c r="AN1527" i="1" s="1"/>
  <c r="AN1526" i="1" s="1"/>
  <c r="AN1525" i="1" s="1"/>
  <c r="AM1528" i="1"/>
  <c r="AM1527" i="1" s="1"/>
  <c r="AM1526" i="1" s="1"/>
  <c r="AM1525" i="1" s="1"/>
  <c r="AN1523" i="1"/>
  <c r="AN1522" i="1" s="1"/>
  <c r="AN1521" i="1" s="1"/>
  <c r="AN1520" i="1" s="1"/>
  <c r="AM1523" i="1"/>
  <c r="AM1522" i="1" s="1"/>
  <c r="AM1521" i="1" s="1"/>
  <c r="AM1520" i="1" s="1"/>
  <c r="AN1517" i="1"/>
  <c r="AN1516" i="1" s="1"/>
  <c r="AN1515" i="1" s="1"/>
  <c r="AN1514" i="1" s="1"/>
  <c r="AM1517" i="1"/>
  <c r="AM1516" i="1" s="1"/>
  <c r="AM1515" i="1" s="1"/>
  <c r="AM1514" i="1" s="1"/>
  <c r="AN1512" i="1"/>
  <c r="AN1511" i="1" s="1"/>
  <c r="AN1510" i="1" s="1"/>
  <c r="AN1509" i="1" s="1"/>
  <c r="AM1512" i="1"/>
  <c r="AM1511" i="1" s="1"/>
  <c r="AM1510" i="1" s="1"/>
  <c r="AM1509" i="1" s="1"/>
  <c r="AN1507" i="1"/>
  <c r="AN1506" i="1" s="1"/>
  <c r="AN1505" i="1" s="1"/>
  <c r="AN1504" i="1" s="1"/>
  <c r="AM1507" i="1"/>
  <c r="AM1506" i="1" s="1"/>
  <c r="AM1505" i="1" s="1"/>
  <c r="AM1504" i="1" s="1"/>
  <c r="AN1502" i="1"/>
  <c r="AN1501" i="1" s="1"/>
  <c r="AM1502" i="1"/>
  <c r="AM1501" i="1" s="1"/>
  <c r="AN1499" i="1"/>
  <c r="AN1498" i="1" s="1"/>
  <c r="AM1499" i="1"/>
  <c r="AM1498" i="1" s="1"/>
  <c r="AN1496" i="1"/>
  <c r="AN1495" i="1" s="1"/>
  <c r="AM1496" i="1"/>
  <c r="AM1495" i="1" s="1"/>
  <c r="AN1489" i="1"/>
  <c r="AN1488" i="1" s="1"/>
  <c r="AM1489" i="1"/>
  <c r="AM1488" i="1" s="1"/>
  <c r="AN1486" i="1"/>
  <c r="AN1485" i="1" s="1"/>
  <c r="AM1486" i="1"/>
  <c r="AM1485" i="1" s="1"/>
  <c r="AN1481" i="1"/>
  <c r="AN1480" i="1" s="1"/>
  <c r="AN1479" i="1" s="1"/>
  <c r="AN1478" i="1" s="1"/>
  <c r="AM1481" i="1"/>
  <c r="AM1480" i="1" s="1"/>
  <c r="AM1479" i="1" s="1"/>
  <c r="AM1478" i="1" s="1"/>
  <c r="AN1475" i="1"/>
  <c r="AN1474" i="1" s="1"/>
  <c r="AN1473" i="1" s="1"/>
  <c r="AN1472" i="1" s="1"/>
  <c r="AN1471" i="1" s="1"/>
  <c r="AM1475" i="1"/>
  <c r="AM1474" i="1" s="1"/>
  <c r="AM1473" i="1" s="1"/>
  <c r="AM1472" i="1" s="1"/>
  <c r="AM1471" i="1" s="1"/>
  <c r="AN1468" i="1"/>
  <c r="AN1467" i="1" s="1"/>
  <c r="AM1468" i="1"/>
  <c r="AM1467" i="1" s="1"/>
  <c r="AN1465" i="1"/>
  <c r="AN1464" i="1" s="1"/>
  <c r="AM1465" i="1"/>
  <c r="AM1464" i="1" s="1"/>
  <c r="AN1462" i="1"/>
  <c r="AM1462" i="1"/>
  <c r="AN1460" i="1"/>
  <c r="AM1460" i="1"/>
  <c r="AN1456" i="1"/>
  <c r="AN1455" i="1" s="1"/>
  <c r="AM1456" i="1"/>
  <c r="AM1455" i="1" s="1"/>
  <c r="AN1453" i="1"/>
  <c r="AN1452" i="1" s="1"/>
  <c r="AM1453" i="1"/>
  <c r="AM1452" i="1" s="1"/>
  <c r="AN1450" i="1"/>
  <c r="AN1449" i="1" s="1"/>
  <c r="AM1450" i="1"/>
  <c r="AM1449" i="1" s="1"/>
  <c r="AN1447" i="1"/>
  <c r="AM1447" i="1"/>
  <c r="AN1445" i="1"/>
  <c r="AM1445" i="1"/>
  <c r="AN1442" i="1"/>
  <c r="AN1441" i="1" s="1"/>
  <c r="AM1442" i="1"/>
  <c r="AM1441" i="1" s="1"/>
  <c r="AN1438" i="1"/>
  <c r="AN1437" i="1" s="1"/>
  <c r="AN1436" i="1" s="1"/>
  <c r="AM1438" i="1"/>
  <c r="AM1437" i="1" s="1"/>
  <c r="AM1436" i="1" s="1"/>
  <c r="AN1432" i="1"/>
  <c r="AM1432" i="1"/>
  <c r="AN1430" i="1"/>
  <c r="AM1430" i="1"/>
  <c r="AN1427" i="1"/>
  <c r="AN1426" i="1" s="1"/>
  <c r="AM1427" i="1"/>
  <c r="AM1426" i="1" s="1"/>
  <c r="AN1422" i="1"/>
  <c r="AM1422" i="1"/>
  <c r="AN1420" i="1"/>
  <c r="AM1420" i="1"/>
  <c r="AN1412" i="1"/>
  <c r="AN1411" i="1" s="1"/>
  <c r="AN1410" i="1" s="1"/>
  <c r="AN1409" i="1" s="1"/>
  <c r="AM1412" i="1"/>
  <c r="AM1411" i="1" s="1"/>
  <c r="AM1410" i="1" s="1"/>
  <c r="AM1409" i="1" s="1"/>
  <c r="AN1407" i="1"/>
  <c r="AN1406" i="1" s="1"/>
  <c r="AN1405" i="1" s="1"/>
  <c r="AN1404" i="1" s="1"/>
  <c r="AM1407" i="1"/>
  <c r="AM1406" i="1" s="1"/>
  <c r="AM1405" i="1" s="1"/>
  <c r="AM1404" i="1" s="1"/>
  <c r="AN1401" i="1"/>
  <c r="AN1400" i="1" s="1"/>
  <c r="AN1399" i="1" s="1"/>
  <c r="AN1398" i="1" s="1"/>
  <c r="AN1397" i="1" s="1"/>
  <c r="AM1401" i="1"/>
  <c r="AM1400" i="1" s="1"/>
  <c r="AM1399" i="1" s="1"/>
  <c r="AM1398" i="1" s="1"/>
  <c r="AM1397" i="1" s="1"/>
  <c r="AN1394" i="1"/>
  <c r="AN1393" i="1" s="1"/>
  <c r="AN1392" i="1" s="1"/>
  <c r="AN1391" i="1" s="1"/>
  <c r="AM1394" i="1"/>
  <c r="AM1393" i="1" s="1"/>
  <c r="AM1392" i="1" s="1"/>
  <c r="AM1391" i="1" s="1"/>
  <c r="AN1389" i="1"/>
  <c r="AN1388" i="1" s="1"/>
  <c r="AN1387" i="1" s="1"/>
  <c r="AN1386" i="1" s="1"/>
  <c r="AM1389" i="1"/>
  <c r="AM1388" i="1" s="1"/>
  <c r="AM1387" i="1" s="1"/>
  <c r="AM1386" i="1" s="1"/>
  <c r="AN1382" i="1"/>
  <c r="AN1381" i="1" s="1"/>
  <c r="AM1382" i="1"/>
  <c r="AM1381" i="1" s="1"/>
  <c r="AN1379" i="1"/>
  <c r="AN1378" i="1" s="1"/>
  <c r="AM1379" i="1"/>
  <c r="AM1378" i="1" s="1"/>
  <c r="AN1372" i="1"/>
  <c r="AN1371" i="1" s="1"/>
  <c r="AN1370" i="1" s="1"/>
  <c r="AN1369" i="1" s="1"/>
  <c r="AN1368" i="1" s="1"/>
  <c r="AN1367" i="1" s="1"/>
  <c r="AM1372" i="1"/>
  <c r="AM1371" i="1" s="1"/>
  <c r="AM1370" i="1" s="1"/>
  <c r="AM1369" i="1" s="1"/>
  <c r="AM1368" i="1" s="1"/>
  <c r="AM1367" i="1" s="1"/>
  <c r="AN1365" i="1"/>
  <c r="AM1365" i="1"/>
  <c r="AN1363" i="1"/>
  <c r="AM1363" i="1"/>
  <c r="AN1361" i="1"/>
  <c r="AM1361" i="1"/>
  <c r="AN1355" i="1"/>
  <c r="AN1354" i="1" s="1"/>
  <c r="AN1353" i="1" s="1"/>
  <c r="AN1352" i="1" s="1"/>
  <c r="AM1355" i="1"/>
  <c r="AM1354" i="1" s="1"/>
  <c r="AM1353" i="1" s="1"/>
  <c r="AM1352" i="1" s="1"/>
  <c r="AN1350" i="1"/>
  <c r="AN1349" i="1" s="1"/>
  <c r="AN1348" i="1" s="1"/>
  <c r="AN1347" i="1" s="1"/>
  <c r="AM1350" i="1"/>
  <c r="AM1349" i="1" s="1"/>
  <c r="AM1348" i="1" s="1"/>
  <c r="AM1347" i="1" s="1"/>
  <c r="AN1345" i="1"/>
  <c r="AN1344" i="1" s="1"/>
  <c r="AM1345" i="1"/>
  <c r="AM1344" i="1" s="1"/>
  <c r="AN1342" i="1"/>
  <c r="AM1342" i="1"/>
  <c r="AN1340" i="1"/>
  <c r="AM1340" i="1"/>
  <c r="AN1335" i="1"/>
  <c r="AN1334" i="1" s="1"/>
  <c r="AN1333" i="1" s="1"/>
  <c r="AN1332" i="1" s="1"/>
  <c r="AM1335" i="1"/>
  <c r="AM1334" i="1" s="1"/>
  <c r="AM1333" i="1" s="1"/>
  <c r="AM1332" i="1" s="1"/>
  <c r="AN1330" i="1"/>
  <c r="AN1329" i="1" s="1"/>
  <c r="AN1328" i="1" s="1"/>
  <c r="AN1327" i="1" s="1"/>
  <c r="AM1330" i="1"/>
  <c r="AM1329" i="1" s="1"/>
  <c r="AM1328" i="1" s="1"/>
  <c r="AM1327" i="1" s="1"/>
  <c r="AN1324" i="1"/>
  <c r="AM1324" i="1"/>
  <c r="AN1322" i="1"/>
  <c r="AM1322" i="1"/>
  <c r="AN1320" i="1"/>
  <c r="AM1320" i="1"/>
  <c r="AN1313" i="1"/>
  <c r="AN1312" i="1" s="1"/>
  <c r="AN1311" i="1" s="1"/>
  <c r="AN1310" i="1" s="1"/>
  <c r="AM1313" i="1"/>
  <c r="AM1312" i="1" s="1"/>
  <c r="AM1311" i="1" s="1"/>
  <c r="AM1310" i="1" s="1"/>
  <c r="AN1308" i="1"/>
  <c r="AN1307" i="1" s="1"/>
  <c r="AN1306" i="1" s="1"/>
  <c r="AN1305" i="1" s="1"/>
  <c r="AM1308" i="1"/>
  <c r="AM1307" i="1" s="1"/>
  <c r="AM1306" i="1" s="1"/>
  <c r="AM1305" i="1" s="1"/>
  <c r="AN1302" i="1"/>
  <c r="AN1301" i="1" s="1"/>
  <c r="AN1300" i="1" s="1"/>
  <c r="AN1299" i="1" s="1"/>
  <c r="AM1302" i="1"/>
  <c r="AM1301" i="1" s="1"/>
  <c r="AM1300" i="1" s="1"/>
  <c r="AM1299" i="1" s="1"/>
  <c r="AN1297" i="1"/>
  <c r="AN1296" i="1" s="1"/>
  <c r="AN1295" i="1" s="1"/>
  <c r="AN1294" i="1" s="1"/>
  <c r="AM1297" i="1"/>
  <c r="AM1296" i="1" s="1"/>
  <c r="AM1295" i="1" s="1"/>
  <c r="AM1294" i="1" s="1"/>
  <c r="AN1292" i="1"/>
  <c r="AN1291" i="1" s="1"/>
  <c r="AN1290" i="1" s="1"/>
  <c r="AN1289" i="1" s="1"/>
  <c r="AM1292" i="1"/>
  <c r="AM1291" i="1" s="1"/>
  <c r="AM1290" i="1" s="1"/>
  <c r="AM1289" i="1" s="1"/>
  <c r="AN1287" i="1"/>
  <c r="AN1286" i="1" s="1"/>
  <c r="AM1287" i="1"/>
  <c r="AM1286" i="1" s="1"/>
  <c r="AN1284" i="1"/>
  <c r="AN1283" i="1" s="1"/>
  <c r="AM1284" i="1"/>
  <c r="AM1283" i="1" s="1"/>
  <c r="AN1281" i="1"/>
  <c r="AN1280" i="1" s="1"/>
  <c r="AM1281" i="1"/>
  <c r="AM1280" i="1" s="1"/>
  <c r="AN1274" i="1"/>
  <c r="AM1274" i="1"/>
  <c r="AN1272" i="1"/>
  <c r="AM1272" i="1"/>
  <c r="AN1267" i="1"/>
  <c r="AN1266" i="1" s="1"/>
  <c r="AN1265" i="1" s="1"/>
  <c r="AN1264" i="1" s="1"/>
  <c r="AM1267" i="1"/>
  <c r="AM1266" i="1" s="1"/>
  <c r="AM1265" i="1" s="1"/>
  <c r="AM1264" i="1" s="1"/>
  <c r="AN1261" i="1"/>
  <c r="AN1260" i="1" s="1"/>
  <c r="AN1259" i="1" s="1"/>
  <c r="AN1258" i="1" s="1"/>
  <c r="AN1257" i="1" s="1"/>
  <c r="AM1261" i="1"/>
  <c r="AM1260" i="1" s="1"/>
  <c r="AM1259" i="1" s="1"/>
  <c r="AM1258" i="1" s="1"/>
  <c r="AM1257" i="1" s="1"/>
  <c r="AN1254" i="1"/>
  <c r="AN1253" i="1" s="1"/>
  <c r="AN1252" i="1" s="1"/>
  <c r="AN1251" i="1" s="1"/>
  <c r="AM1254" i="1"/>
  <c r="AM1253" i="1" s="1"/>
  <c r="AM1252" i="1" s="1"/>
  <c r="AM1251" i="1" s="1"/>
  <c r="AN1249" i="1"/>
  <c r="AN1248" i="1" s="1"/>
  <c r="AM1249" i="1"/>
  <c r="AM1248" i="1" s="1"/>
  <c r="AN1246" i="1"/>
  <c r="AN1245" i="1" s="1"/>
  <c r="AM1246" i="1"/>
  <c r="AM1245" i="1" s="1"/>
  <c r="AN1243" i="1"/>
  <c r="AM1243" i="1"/>
  <c r="AN1241" i="1"/>
  <c r="AM1241" i="1"/>
  <c r="AN1237" i="1"/>
  <c r="AN1236" i="1" s="1"/>
  <c r="AM1237" i="1"/>
  <c r="AM1236" i="1" s="1"/>
  <c r="AN1234" i="1"/>
  <c r="AN1233" i="1" s="1"/>
  <c r="AM1234" i="1"/>
  <c r="AM1233" i="1" s="1"/>
  <c r="AN1231" i="1"/>
  <c r="AN1230" i="1" s="1"/>
  <c r="AM1231" i="1"/>
  <c r="AM1230" i="1" s="1"/>
  <c r="AN1228" i="1"/>
  <c r="AM1228" i="1"/>
  <c r="AN1226" i="1"/>
  <c r="AM1226" i="1"/>
  <c r="AN1223" i="1"/>
  <c r="AN1222" i="1" s="1"/>
  <c r="AM1223" i="1"/>
  <c r="AM1222" i="1" s="1"/>
  <c r="AN1219" i="1"/>
  <c r="AN1218" i="1" s="1"/>
  <c r="AN1217" i="1" s="1"/>
  <c r="AM1219" i="1"/>
  <c r="AM1218" i="1" s="1"/>
  <c r="AM1217" i="1" s="1"/>
  <c r="AN1213" i="1"/>
  <c r="AM1213" i="1"/>
  <c r="AN1211" i="1"/>
  <c r="AM1211" i="1"/>
  <c r="AN1209" i="1"/>
  <c r="AM1209" i="1"/>
  <c r="AN1206" i="1"/>
  <c r="AN1205" i="1" s="1"/>
  <c r="AM1206" i="1"/>
  <c r="AM1205" i="1" s="1"/>
  <c r="AN1201" i="1"/>
  <c r="AM1201" i="1"/>
  <c r="AN1199" i="1"/>
  <c r="AM1199" i="1"/>
  <c r="AN1191" i="1"/>
  <c r="AN1190" i="1" s="1"/>
  <c r="AN1189" i="1" s="1"/>
  <c r="AN1188" i="1" s="1"/>
  <c r="AM1191" i="1"/>
  <c r="AM1190" i="1" s="1"/>
  <c r="AM1189" i="1" s="1"/>
  <c r="AM1188" i="1" s="1"/>
  <c r="AN1186" i="1"/>
  <c r="AN1185" i="1" s="1"/>
  <c r="AN1184" i="1" s="1"/>
  <c r="AN1183" i="1" s="1"/>
  <c r="AM1186" i="1"/>
  <c r="AM1185" i="1" s="1"/>
  <c r="AM1184" i="1" s="1"/>
  <c r="AM1183" i="1" s="1"/>
  <c r="AN1179" i="1"/>
  <c r="AN1178" i="1" s="1"/>
  <c r="AN1177" i="1" s="1"/>
  <c r="AN1176" i="1" s="1"/>
  <c r="AM1179" i="1"/>
  <c r="AM1178" i="1" s="1"/>
  <c r="AM1177" i="1" s="1"/>
  <c r="AM1176" i="1" s="1"/>
  <c r="AN1174" i="1"/>
  <c r="AN1173" i="1" s="1"/>
  <c r="AN1172" i="1" s="1"/>
  <c r="AN1171" i="1" s="1"/>
  <c r="AM1174" i="1"/>
  <c r="AM1173" i="1" s="1"/>
  <c r="AM1172" i="1" s="1"/>
  <c r="AM1171" i="1" s="1"/>
  <c r="AN1167" i="1"/>
  <c r="AN1166" i="1" s="1"/>
  <c r="AM1167" i="1"/>
  <c r="AM1166" i="1" s="1"/>
  <c r="AN1164" i="1"/>
  <c r="AN1163" i="1" s="1"/>
  <c r="AM1164" i="1"/>
  <c r="AM1163" i="1" s="1"/>
  <c r="AN1157" i="1"/>
  <c r="AN1156" i="1" s="1"/>
  <c r="AN1155" i="1" s="1"/>
  <c r="AN1154" i="1" s="1"/>
  <c r="AN1153" i="1" s="1"/>
  <c r="AN1152" i="1" s="1"/>
  <c r="AM1157" i="1"/>
  <c r="AM1156" i="1" s="1"/>
  <c r="AM1155" i="1" s="1"/>
  <c r="AM1154" i="1" s="1"/>
  <c r="AM1153" i="1" s="1"/>
  <c r="AM1152" i="1" s="1"/>
  <c r="AN1150" i="1"/>
  <c r="AM1150" i="1"/>
  <c r="AN1148" i="1"/>
  <c r="AM1148" i="1"/>
  <c r="AN1146" i="1"/>
  <c r="AM1146" i="1"/>
  <c r="AN1140" i="1"/>
  <c r="AN1139" i="1" s="1"/>
  <c r="AN1138" i="1" s="1"/>
  <c r="AN1137" i="1" s="1"/>
  <c r="AM1140" i="1"/>
  <c r="AM1139" i="1" s="1"/>
  <c r="AM1138" i="1" s="1"/>
  <c r="AM1137" i="1" s="1"/>
  <c r="AN1135" i="1"/>
  <c r="AN1134" i="1" s="1"/>
  <c r="AN1133" i="1" s="1"/>
  <c r="AN1132" i="1" s="1"/>
  <c r="AM1135" i="1"/>
  <c r="AM1134" i="1" s="1"/>
  <c r="AM1133" i="1" s="1"/>
  <c r="AM1132" i="1" s="1"/>
  <c r="AN1130" i="1"/>
  <c r="AN1129" i="1" s="1"/>
  <c r="AM1130" i="1"/>
  <c r="AM1129" i="1" s="1"/>
  <c r="AN1127" i="1"/>
  <c r="AN1126" i="1" s="1"/>
  <c r="AM1127" i="1"/>
  <c r="AM1126" i="1" s="1"/>
  <c r="AN1124" i="1"/>
  <c r="AN1123" i="1" s="1"/>
  <c r="AM1124" i="1"/>
  <c r="AM1123" i="1" s="1"/>
  <c r="AN1119" i="1"/>
  <c r="AN1118" i="1" s="1"/>
  <c r="AN1117" i="1" s="1"/>
  <c r="AN1116" i="1" s="1"/>
  <c r="AM1119" i="1"/>
  <c r="AM1118" i="1" s="1"/>
  <c r="AM1117" i="1" s="1"/>
  <c r="AM1116" i="1" s="1"/>
  <c r="AN1112" i="1"/>
  <c r="AN1111" i="1" s="1"/>
  <c r="AN1110" i="1" s="1"/>
  <c r="AN1109" i="1" s="1"/>
  <c r="AM1112" i="1"/>
  <c r="AM1111" i="1" s="1"/>
  <c r="AM1110" i="1" s="1"/>
  <c r="AM1109" i="1" s="1"/>
  <c r="AN1107" i="1"/>
  <c r="AN1106" i="1" s="1"/>
  <c r="AN1105" i="1" s="1"/>
  <c r="AN1104" i="1" s="1"/>
  <c r="AM1107" i="1"/>
  <c r="AM1106" i="1" s="1"/>
  <c r="AM1105" i="1" s="1"/>
  <c r="AM1104" i="1" s="1"/>
  <c r="AN1102" i="1"/>
  <c r="AN1101" i="1" s="1"/>
  <c r="AN1100" i="1" s="1"/>
  <c r="AN1099" i="1" s="1"/>
  <c r="AM1102" i="1"/>
  <c r="AM1101" i="1" s="1"/>
  <c r="AM1100" i="1" s="1"/>
  <c r="AM1099" i="1" s="1"/>
  <c r="AN1096" i="1"/>
  <c r="AN1095" i="1" s="1"/>
  <c r="AN1094" i="1" s="1"/>
  <c r="AN1093" i="1" s="1"/>
  <c r="AM1096" i="1"/>
  <c r="AM1095" i="1" s="1"/>
  <c r="AM1094" i="1" s="1"/>
  <c r="AM1093" i="1" s="1"/>
  <c r="AN1091" i="1"/>
  <c r="AN1090" i="1" s="1"/>
  <c r="AN1089" i="1" s="1"/>
  <c r="AN1088" i="1" s="1"/>
  <c r="AM1091" i="1"/>
  <c r="AM1090" i="1" s="1"/>
  <c r="AM1089" i="1" s="1"/>
  <c r="AM1088" i="1" s="1"/>
  <c r="AN1086" i="1"/>
  <c r="AN1085" i="1" s="1"/>
  <c r="AN1084" i="1" s="1"/>
  <c r="AN1083" i="1" s="1"/>
  <c r="AM1086" i="1"/>
  <c r="AM1085" i="1" s="1"/>
  <c r="AM1084" i="1" s="1"/>
  <c r="AM1083" i="1" s="1"/>
  <c r="AN1081" i="1"/>
  <c r="AN1080" i="1" s="1"/>
  <c r="AM1081" i="1"/>
  <c r="AM1080" i="1" s="1"/>
  <c r="AN1078" i="1"/>
  <c r="AN1077" i="1" s="1"/>
  <c r="AM1078" i="1"/>
  <c r="AM1077" i="1" s="1"/>
  <c r="AN1075" i="1"/>
  <c r="AN1074" i="1" s="1"/>
  <c r="AM1075" i="1"/>
  <c r="AM1074" i="1" s="1"/>
  <c r="AN1068" i="1"/>
  <c r="AN1067" i="1" s="1"/>
  <c r="AM1068" i="1"/>
  <c r="AM1067" i="1" s="1"/>
  <c r="AN1065" i="1"/>
  <c r="AN1064" i="1" s="1"/>
  <c r="AM1065" i="1"/>
  <c r="AM1064" i="1" s="1"/>
  <c r="AN1060" i="1"/>
  <c r="AN1059" i="1" s="1"/>
  <c r="AN1058" i="1" s="1"/>
  <c r="AN1057" i="1" s="1"/>
  <c r="AM1060" i="1"/>
  <c r="AM1059" i="1" s="1"/>
  <c r="AM1058" i="1" s="1"/>
  <c r="AM1057" i="1" s="1"/>
  <c r="AN1054" i="1"/>
  <c r="AN1053" i="1" s="1"/>
  <c r="AN1052" i="1" s="1"/>
  <c r="AN1051" i="1" s="1"/>
  <c r="AN1050" i="1" s="1"/>
  <c r="AM1054" i="1"/>
  <c r="AM1053" i="1" s="1"/>
  <c r="AM1052" i="1" s="1"/>
  <c r="AM1051" i="1" s="1"/>
  <c r="AM1050" i="1" s="1"/>
  <c r="AN1047" i="1"/>
  <c r="AN1046" i="1" s="1"/>
  <c r="AM1047" i="1"/>
  <c r="AM1046" i="1" s="1"/>
  <c r="AN1044" i="1"/>
  <c r="AN1043" i="1" s="1"/>
  <c r="AM1044" i="1"/>
  <c r="AM1043" i="1" s="1"/>
  <c r="AN1041" i="1"/>
  <c r="AM1041" i="1"/>
  <c r="AN1039" i="1"/>
  <c r="AM1039" i="1"/>
  <c r="AN1035" i="1"/>
  <c r="AN1034" i="1" s="1"/>
  <c r="AM1035" i="1"/>
  <c r="AM1034" i="1" s="1"/>
  <c r="AN1032" i="1"/>
  <c r="AN1031" i="1" s="1"/>
  <c r="AM1032" i="1"/>
  <c r="AM1031" i="1" s="1"/>
  <c r="AN1029" i="1"/>
  <c r="AN1028" i="1" s="1"/>
  <c r="AM1029" i="1"/>
  <c r="AM1028" i="1" s="1"/>
  <c r="AN1026" i="1"/>
  <c r="AM1026" i="1"/>
  <c r="AN1024" i="1"/>
  <c r="AM1024" i="1"/>
  <c r="AN1021" i="1"/>
  <c r="AN1020" i="1" s="1"/>
  <c r="AM1021" i="1"/>
  <c r="AM1020" i="1" s="1"/>
  <c r="AN1017" i="1"/>
  <c r="AN1016" i="1" s="1"/>
  <c r="AN1015" i="1" s="1"/>
  <c r="AM1017" i="1"/>
  <c r="AM1016" i="1" s="1"/>
  <c r="AM1015" i="1" s="1"/>
  <c r="AN1011" i="1"/>
  <c r="AM1011" i="1"/>
  <c r="AN1009" i="1"/>
  <c r="AM1009" i="1"/>
  <c r="AN1007" i="1"/>
  <c r="AM1007" i="1"/>
  <c r="AN1004" i="1"/>
  <c r="AN1003" i="1" s="1"/>
  <c r="AM1004" i="1"/>
  <c r="AM1003" i="1" s="1"/>
  <c r="AN999" i="1"/>
  <c r="AM999" i="1"/>
  <c r="AN997" i="1"/>
  <c r="AM997" i="1"/>
  <c r="AN989" i="1"/>
  <c r="AN988" i="1" s="1"/>
  <c r="AN987" i="1" s="1"/>
  <c r="AN986" i="1" s="1"/>
  <c r="AN985" i="1" s="1"/>
  <c r="AN984" i="1" s="1"/>
  <c r="AM989" i="1"/>
  <c r="AM988" i="1" s="1"/>
  <c r="AM987" i="1" s="1"/>
  <c r="AM986" i="1" s="1"/>
  <c r="AM985" i="1" s="1"/>
  <c r="AM984" i="1" s="1"/>
  <c r="AN982" i="1"/>
  <c r="AN981" i="1" s="1"/>
  <c r="AN980" i="1" s="1"/>
  <c r="AN979" i="1" s="1"/>
  <c r="AN978" i="1" s="1"/>
  <c r="AN977" i="1" s="1"/>
  <c r="AM982" i="1"/>
  <c r="AM981" i="1" s="1"/>
  <c r="AM980" i="1" s="1"/>
  <c r="AM979" i="1" s="1"/>
  <c r="AM978" i="1" s="1"/>
  <c r="AM977" i="1" s="1"/>
  <c r="AN975" i="1"/>
  <c r="AN974" i="1" s="1"/>
  <c r="AM975" i="1"/>
  <c r="AM974" i="1" s="1"/>
  <c r="AN972" i="1"/>
  <c r="AN971" i="1" s="1"/>
  <c r="AM972" i="1"/>
  <c r="AM971" i="1" s="1"/>
  <c r="AN965" i="1"/>
  <c r="AN964" i="1" s="1"/>
  <c r="AN963" i="1" s="1"/>
  <c r="AN962" i="1" s="1"/>
  <c r="AN961" i="1" s="1"/>
  <c r="AN960" i="1" s="1"/>
  <c r="AM965" i="1"/>
  <c r="AM964" i="1" s="1"/>
  <c r="AM963" i="1" s="1"/>
  <c r="AM962" i="1" s="1"/>
  <c r="AM961" i="1" s="1"/>
  <c r="AM960" i="1" s="1"/>
  <c r="AN958" i="1"/>
  <c r="AM958" i="1"/>
  <c r="AN956" i="1"/>
  <c r="AM956" i="1"/>
  <c r="AN954" i="1"/>
  <c r="AM954" i="1"/>
  <c r="AN948" i="1"/>
  <c r="AN947" i="1" s="1"/>
  <c r="AN946" i="1" s="1"/>
  <c r="AN945" i="1" s="1"/>
  <c r="AM948" i="1"/>
  <c r="AM947" i="1" s="1"/>
  <c r="AM946" i="1" s="1"/>
  <c r="AM945" i="1" s="1"/>
  <c r="AN943" i="1"/>
  <c r="AN942" i="1" s="1"/>
  <c r="AN941" i="1" s="1"/>
  <c r="AN940" i="1" s="1"/>
  <c r="AM943" i="1"/>
  <c r="AM942" i="1" s="1"/>
  <c r="AM941" i="1" s="1"/>
  <c r="AM940" i="1" s="1"/>
  <c r="AN938" i="1"/>
  <c r="AN937" i="1" s="1"/>
  <c r="AM938" i="1"/>
  <c r="AM937" i="1" s="1"/>
  <c r="AN935" i="1"/>
  <c r="AN934" i="1" s="1"/>
  <c r="AM935" i="1"/>
  <c r="AM934" i="1" s="1"/>
  <c r="AN932" i="1"/>
  <c r="AN931" i="1" s="1"/>
  <c r="AM932" i="1"/>
  <c r="AM931" i="1" s="1"/>
  <c r="AN927" i="1"/>
  <c r="AN926" i="1" s="1"/>
  <c r="AN925" i="1" s="1"/>
  <c r="AN924" i="1" s="1"/>
  <c r="AM927" i="1"/>
  <c r="AM926" i="1" s="1"/>
  <c r="AM925" i="1" s="1"/>
  <c r="AM924" i="1" s="1"/>
  <c r="AN922" i="1"/>
  <c r="AN921" i="1" s="1"/>
  <c r="AN920" i="1" s="1"/>
  <c r="AN919" i="1" s="1"/>
  <c r="AM922" i="1"/>
  <c r="AM921" i="1" s="1"/>
  <c r="AM920" i="1" s="1"/>
  <c r="AM919" i="1" s="1"/>
  <c r="AN915" i="1"/>
  <c r="AN914" i="1" s="1"/>
  <c r="AN913" i="1" s="1"/>
  <c r="AN912" i="1" s="1"/>
  <c r="AM915" i="1"/>
  <c r="AM914" i="1" s="1"/>
  <c r="AM913" i="1" s="1"/>
  <c r="AM912" i="1" s="1"/>
  <c r="AN910" i="1"/>
  <c r="AN909" i="1" s="1"/>
  <c r="AN908" i="1" s="1"/>
  <c r="AN907" i="1" s="1"/>
  <c r="AM910" i="1"/>
  <c r="AM909" i="1" s="1"/>
  <c r="AM908" i="1" s="1"/>
  <c r="AM907" i="1" s="1"/>
  <c r="AN905" i="1"/>
  <c r="AN904" i="1" s="1"/>
  <c r="AN903" i="1" s="1"/>
  <c r="AN902" i="1" s="1"/>
  <c r="AM905" i="1"/>
  <c r="AM904" i="1" s="1"/>
  <c r="AM903" i="1" s="1"/>
  <c r="AM902" i="1" s="1"/>
  <c r="AN899" i="1"/>
  <c r="AN898" i="1" s="1"/>
  <c r="AN897" i="1" s="1"/>
  <c r="AN896" i="1" s="1"/>
  <c r="AM899" i="1"/>
  <c r="AM898" i="1" s="1"/>
  <c r="AM897" i="1" s="1"/>
  <c r="AM896" i="1" s="1"/>
  <c r="AN894" i="1"/>
  <c r="AN893" i="1" s="1"/>
  <c r="AN892" i="1" s="1"/>
  <c r="AN891" i="1" s="1"/>
  <c r="AM894" i="1"/>
  <c r="AM893" i="1" s="1"/>
  <c r="AM892" i="1" s="1"/>
  <c r="AM891" i="1" s="1"/>
  <c r="AN889" i="1"/>
  <c r="AN888" i="1" s="1"/>
  <c r="AN887" i="1" s="1"/>
  <c r="AN886" i="1" s="1"/>
  <c r="AM889" i="1"/>
  <c r="AM888" i="1" s="1"/>
  <c r="AM887" i="1" s="1"/>
  <c r="AM886" i="1" s="1"/>
  <c r="AN884" i="1"/>
  <c r="AN883" i="1" s="1"/>
  <c r="AM884" i="1"/>
  <c r="AM883" i="1" s="1"/>
  <c r="AN881" i="1"/>
  <c r="AN880" i="1" s="1"/>
  <c r="AM881" i="1"/>
  <c r="AM880" i="1" s="1"/>
  <c r="AN878" i="1"/>
  <c r="AN877" i="1" s="1"/>
  <c r="AM878" i="1"/>
  <c r="AM877" i="1" s="1"/>
  <c r="AN871" i="1"/>
  <c r="AN870" i="1" s="1"/>
  <c r="AN869" i="1" s="1"/>
  <c r="AN868" i="1" s="1"/>
  <c r="AM871" i="1"/>
  <c r="AM870" i="1" s="1"/>
  <c r="AM869" i="1" s="1"/>
  <c r="AM868" i="1" s="1"/>
  <c r="AN866" i="1"/>
  <c r="AN865" i="1" s="1"/>
  <c r="AN864" i="1" s="1"/>
  <c r="AN863" i="1" s="1"/>
  <c r="AM866" i="1"/>
  <c r="AM865" i="1" s="1"/>
  <c r="AM864" i="1" s="1"/>
  <c r="AM863" i="1" s="1"/>
  <c r="AN860" i="1"/>
  <c r="AN859" i="1" s="1"/>
  <c r="AN858" i="1" s="1"/>
  <c r="AN857" i="1" s="1"/>
  <c r="AN856" i="1" s="1"/>
  <c r="AM860" i="1"/>
  <c r="AM859" i="1" s="1"/>
  <c r="AM858" i="1" s="1"/>
  <c r="AM857" i="1" s="1"/>
  <c r="AM856" i="1" s="1"/>
  <c r="AN853" i="1"/>
  <c r="AN852" i="1" s="1"/>
  <c r="AM853" i="1"/>
  <c r="AM852" i="1" s="1"/>
  <c r="AN850" i="1"/>
  <c r="AN849" i="1" s="1"/>
  <c r="AM850" i="1"/>
  <c r="AM849" i="1" s="1"/>
  <c r="AN847" i="1"/>
  <c r="AM847" i="1"/>
  <c r="AN845" i="1"/>
  <c r="AM845" i="1"/>
  <c r="AN841" i="1"/>
  <c r="AN840" i="1" s="1"/>
  <c r="AM841" i="1"/>
  <c r="AM840" i="1" s="1"/>
  <c r="AN838" i="1"/>
  <c r="AN837" i="1" s="1"/>
  <c r="AM838" i="1"/>
  <c r="AM837" i="1" s="1"/>
  <c r="AN835" i="1"/>
  <c r="AN834" i="1" s="1"/>
  <c r="AM835" i="1"/>
  <c r="AM834" i="1" s="1"/>
  <c r="AN832" i="1"/>
  <c r="AM832" i="1"/>
  <c r="AN830" i="1"/>
  <c r="AM830" i="1"/>
  <c r="AN827" i="1"/>
  <c r="AN826" i="1" s="1"/>
  <c r="AM827" i="1"/>
  <c r="AM826" i="1" s="1"/>
  <c r="AN823" i="1"/>
  <c r="AN822" i="1" s="1"/>
  <c r="AN821" i="1" s="1"/>
  <c r="AM823" i="1"/>
  <c r="AM822" i="1" s="1"/>
  <c r="AM821" i="1" s="1"/>
  <c r="AN817" i="1"/>
  <c r="AM817" i="1"/>
  <c r="AN815" i="1"/>
  <c r="AM815" i="1"/>
  <c r="AN813" i="1"/>
  <c r="AM813" i="1"/>
  <c r="AN810" i="1"/>
  <c r="AN809" i="1" s="1"/>
  <c r="AM810" i="1"/>
  <c r="AM809" i="1" s="1"/>
  <c r="AN805" i="1"/>
  <c r="AM805" i="1"/>
  <c r="AN803" i="1"/>
  <c r="AM803" i="1"/>
  <c r="AN794" i="1"/>
  <c r="AN793" i="1" s="1"/>
  <c r="AN792" i="1" s="1"/>
  <c r="AM794" i="1"/>
  <c r="AM793" i="1" s="1"/>
  <c r="AM792" i="1" s="1"/>
  <c r="AN790" i="1"/>
  <c r="AM790" i="1"/>
  <c r="AN788" i="1"/>
  <c r="AM788" i="1"/>
  <c r="AN783" i="1"/>
  <c r="AN782" i="1" s="1"/>
  <c r="AN781" i="1" s="1"/>
  <c r="AM783" i="1"/>
  <c r="AM782" i="1" s="1"/>
  <c r="AM781" i="1" s="1"/>
  <c r="AN779" i="1"/>
  <c r="AM779" i="1"/>
  <c r="AN777" i="1"/>
  <c r="AM777" i="1"/>
  <c r="AN771" i="1"/>
  <c r="AM771" i="1"/>
  <c r="AN769" i="1"/>
  <c r="AM769" i="1"/>
  <c r="AN762" i="1"/>
  <c r="AM762" i="1"/>
  <c r="AN760" i="1"/>
  <c r="AM760" i="1"/>
  <c r="AN756" i="1"/>
  <c r="AM756" i="1"/>
  <c r="AN754" i="1"/>
  <c r="AM754" i="1"/>
  <c r="AN747" i="1"/>
  <c r="AN746" i="1" s="1"/>
  <c r="AN745" i="1" s="1"/>
  <c r="AM747" i="1"/>
  <c r="AM746" i="1" s="1"/>
  <c r="AM745" i="1" s="1"/>
  <c r="AN742" i="1"/>
  <c r="AN741" i="1" s="1"/>
  <c r="AM742" i="1"/>
  <c r="AM741" i="1" s="1"/>
  <c r="AN738" i="1"/>
  <c r="AN737" i="1" s="1"/>
  <c r="AM738" i="1"/>
  <c r="AM737" i="1" s="1"/>
  <c r="AN735" i="1"/>
  <c r="AN734" i="1" s="1"/>
  <c r="AM735" i="1"/>
  <c r="AM734" i="1" s="1"/>
  <c r="AN731" i="1"/>
  <c r="AN730" i="1" s="1"/>
  <c r="AM731" i="1"/>
  <c r="AM730" i="1" s="1"/>
  <c r="AN726" i="1"/>
  <c r="AN725" i="1" s="1"/>
  <c r="AM726" i="1"/>
  <c r="AM725" i="1" s="1"/>
  <c r="AN721" i="1"/>
  <c r="AN720" i="1" s="1"/>
  <c r="AN719" i="1" s="1"/>
  <c r="AM721" i="1"/>
  <c r="AM720" i="1" s="1"/>
  <c r="AM719" i="1" s="1"/>
  <c r="AN714" i="1"/>
  <c r="AM714" i="1"/>
  <c r="AN712" i="1"/>
  <c r="AM712" i="1"/>
  <c r="AN710" i="1"/>
  <c r="AM710" i="1"/>
  <c r="AN707" i="1"/>
  <c r="AN706" i="1" s="1"/>
  <c r="AM707" i="1"/>
  <c r="AM706" i="1" s="1"/>
  <c r="AN701" i="1"/>
  <c r="AN700" i="1" s="1"/>
  <c r="AM701" i="1"/>
  <c r="AM700" i="1" s="1"/>
  <c r="AN697" i="1"/>
  <c r="AN696" i="1" s="1"/>
  <c r="AM697" i="1"/>
  <c r="AM696" i="1" s="1"/>
  <c r="AN691" i="1"/>
  <c r="AN690" i="1" s="1"/>
  <c r="AN689" i="1" s="1"/>
  <c r="AM691" i="1"/>
  <c r="AM690" i="1" s="1"/>
  <c r="AM689" i="1" s="1"/>
  <c r="AN686" i="1"/>
  <c r="AM686" i="1"/>
  <c r="AN684" i="1"/>
  <c r="AM684" i="1"/>
  <c r="AN679" i="1"/>
  <c r="AN678" i="1" s="1"/>
  <c r="AN677" i="1" s="1"/>
  <c r="AN676" i="1" s="1"/>
  <c r="AM679" i="1"/>
  <c r="AM678" i="1" s="1"/>
  <c r="AM677" i="1" s="1"/>
  <c r="AM676" i="1" s="1"/>
  <c r="AN674" i="1"/>
  <c r="AN673" i="1" s="1"/>
  <c r="AN672" i="1" s="1"/>
  <c r="AN671" i="1" s="1"/>
  <c r="AM674" i="1"/>
  <c r="AM673" i="1" s="1"/>
  <c r="AM672" i="1" s="1"/>
  <c r="AM671" i="1" s="1"/>
  <c r="AN669" i="1"/>
  <c r="AN668" i="1" s="1"/>
  <c r="AM669" i="1"/>
  <c r="AM668" i="1" s="1"/>
  <c r="AN665" i="1"/>
  <c r="AM665" i="1"/>
  <c r="AN663" i="1"/>
  <c r="AM663" i="1"/>
  <c r="AN660" i="1"/>
  <c r="AM660" i="1"/>
  <c r="AN657" i="1"/>
  <c r="AM657" i="1"/>
  <c r="AN655" i="1"/>
  <c r="AM655" i="1"/>
  <c r="AN653" i="1"/>
  <c r="AM653" i="1"/>
  <c r="AN649" i="1"/>
  <c r="AN648" i="1" s="1"/>
  <c r="AN647" i="1" s="1"/>
  <c r="AM649" i="1"/>
  <c r="AM648" i="1" s="1"/>
  <c r="AM647" i="1" s="1"/>
  <c r="AN642" i="1"/>
  <c r="AN641" i="1" s="1"/>
  <c r="AN640" i="1" s="1"/>
  <c r="AN639" i="1" s="1"/>
  <c r="AN638" i="1" s="1"/>
  <c r="AM642" i="1"/>
  <c r="AM641" i="1" s="1"/>
  <c r="AM640" i="1" s="1"/>
  <c r="AM639" i="1" s="1"/>
  <c r="AM638" i="1" s="1"/>
  <c r="AN636" i="1"/>
  <c r="AN635" i="1" s="1"/>
  <c r="AN634" i="1" s="1"/>
  <c r="AN633" i="1" s="1"/>
  <c r="AM636" i="1"/>
  <c r="AM635" i="1" s="1"/>
  <c r="AM634" i="1" s="1"/>
  <c r="AM633" i="1" s="1"/>
  <c r="AN631" i="1"/>
  <c r="AN630" i="1" s="1"/>
  <c r="AN629" i="1" s="1"/>
  <c r="AN628" i="1" s="1"/>
  <c r="AM631" i="1"/>
  <c r="AM630" i="1" s="1"/>
  <c r="AM629" i="1" s="1"/>
  <c r="AM628" i="1" s="1"/>
  <c r="AN625" i="1"/>
  <c r="AN624" i="1" s="1"/>
  <c r="AN623" i="1" s="1"/>
  <c r="AN622" i="1" s="1"/>
  <c r="AM625" i="1"/>
  <c r="AM624" i="1" s="1"/>
  <c r="AM623" i="1" s="1"/>
  <c r="AM622" i="1" s="1"/>
  <c r="AN620" i="1"/>
  <c r="AN619" i="1" s="1"/>
  <c r="AM620" i="1"/>
  <c r="AM619" i="1" s="1"/>
  <c r="AN616" i="1"/>
  <c r="AN615" i="1" s="1"/>
  <c r="AM616" i="1"/>
  <c r="AM615" i="1" s="1"/>
  <c r="AN612" i="1"/>
  <c r="AM612" i="1"/>
  <c r="AN610" i="1"/>
  <c r="AM610" i="1"/>
  <c r="AN608" i="1"/>
  <c r="AM608" i="1"/>
  <c r="AN606" i="1"/>
  <c r="AM606" i="1"/>
  <c r="AN602" i="1"/>
  <c r="AN601" i="1" s="1"/>
  <c r="AM602" i="1"/>
  <c r="AM601" i="1" s="1"/>
  <c r="AN599" i="1"/>
  <c r="AN598" i="1" s="1"/>
  <c r="AM599" i="1"/>
  <c r="AM598" i="1" s="1"/>
  <c r="AN596" i="1"/>
  <c r="AN595" i="1" s="1"/>
  <c r="AM596" i="1"/>
  <c r="AM595" i="1" s="1"/>
  <c r="AN593" i="1"/>
  <c r="AN592" i="1" s="1"/>
  <c r="AM593" i="1"/>
  <c r="AM592" i="1" s="1"/>
  <c r="AN589" i="1"/>
  <c r="AN588" i="1" s="1"/>
  <c r="AM589" i="1"/>
  <c r="AM588" i="1" s="1"/>
  <c r="AN585" i="1"/>
  <c r="AN584" i="1" s="1"/>
  <c r="AM585" i="1"/>
  <c r="AM584" i="1" s="1"/>
  <c r="AN582" i="1"/>
  <c r="AN581" i="1" s="1"/>
  <c r="AM582" i="1"/>
  <c r="AM581" i="1" s="1"/>
  <c r="AN578" i="1"/>
  <c r="AN577" i="1" s="1"/>
  <c r="AM578" i="1"/>
  <c r="AM577" i="1" s="1"/>
  <c r="AN575" i="1"/>
  <c r="AN574" i="1" s="1"/>
  <c r="AM575" i="1"/>
  <c r="AM574" i="1" s="1"/>
  <c r="AN569" i="1"/>
  <c r="AN568" i="1" s="1"/>
  <c r="AM569" i="1"/>
  <c r="AM568" i="1" s="1"/>
  <c r="AN566" i="1"/>
  <c r="AN565" i="1" s="1"/>
  <c r="AM566" i="1"/>
  <c r="AM565" i="1" s="1"/>
  <c r="AN563" i="1"/>
  <c r="AN562" i="1" s="1"/>
  <c r="AM563" i="1"/>
  <c r="AM562" i="1" s="1"/>
  <c r="AN560" i="1"/>
  <c r="AN559" i="1" s="1"/>
  <c r="AM560" i="1"/>
  <c r="AM559" i="1" s="1"/>
  <c r="AN557" i="1"/>
  <c r="AN556" i="1" s="1"/>
  <c r="AM557" i="1"/>
  <c r="AM556" i="1" s="1"/>
  <c r="AN554" i="1"/>
  <c r="AN553" i="1" s="1"/>
  <c r="AM554" i="1"/>
  <c r="AM553" i="1" s="1"/>
  <c r="AN551" i="1"/>
  <c r="AN550" i="1" s="1"/>
  <c r="AM551" i="1"/>
  <c r="AM550" i="1" s="1"/>
  <c r="AN547" i="1"/>
  <c r="AN546" i="1" s="1"/>
  <c r="AM547" i="1"/>
  <c r="AM546" i="1" s="1"/>
  <c r="AN543" i="1"/>
  <c r="AN542" i="1" s="1"/>
  <c r="AN541" i="1" s="1"/>
  <c r="AM543" i="1"/>
  <c r="AM542" i="1" s="1"/>
  <c r="AM541" i="1" s="1"/>
  <c r="AN536" i="1"/>
  <c r="AN535" i="1" s="1"/>
  <c r="AN534" i="1" s="1"/>
  <c r="AN533" i="1" s="1"/>
  <c r="AM536" i="1"/>
  <c r="AM535" i="1" s="1"/>
  <c r="AM534" i="1" s="1"/>
  <c r="AM533" i="1" s="1"/>
  <c r="AN522" i="1"/>
  <c r="AN521" i="1" s="1"/>
  <c r="AN520" i="1" s="1"/>
  <c r="AM522" i="1"/>
  <c r="AM521" i="1" s="1"/>
  <c r="AM520" i="1" s="1"/>
  <c r="AN515" i="1"/>
  <c r="AN514" i="1" s="1"/>
  <c r="AM515" i="1"/>
  <c r="AM514" i="1" s="1"/>
  <c r="AN511" i="1"/>
  <c r="AN510" i="1" s="1"/>
  <c r="AM511" i="1"/>
  <c r="AM510" i="1" s="1"/>
  <c r="AN507" i="1"/>
  <c r="AN506" i="1" s="1"/>
  <c r="AM507" i="1"/>
  <c r="AM506" i="1" s="1"/>
  <c r="AN503" i="1"/>
  <c r="AN502" i="1" s="1"/>
  <c r="AM503" i="1"/>
  <c r="AM502" i="1" s="1"/>
  <c r="AN497" i="1"/>
  <c r="AN496" i="1" s="1"/>
  <c r="AM497" i="1"/>
  <c r="AM496" i="1" s="1"/>
  <c r="AN493" i="1"/>
  <c r="AN492" i="1" s="1"/>
  <c r="AM493" i="1"/>
  <c r="AM492" i="1" s="1"/>
  <c r="AN485" i="1"/>
  <c r="AN484" i="1" s="1"/>
  <c r="AN483" i="1" s="1"/>
  <c r="AN482" i="1" s="1"/>
  <c r="AN481" i="1" s="1"/>
  <c r="AM485" i="1"/>
  <c r="AM484" i="1" s="1"/>
  <c r="AM483" i="1" s="1"/>
  <c r="AM482" i="1" s="1"/>
  <c r="AM481" i="1" s="1"/>
  <c r="AN478" i="1"/>
  <c r="AN477" i="1" s="1"/>
  <c r="AM478" i="1"/>
  <c r="AM477" i="1" s="1"/>
  <c r="AN474" i="1"/>
  <c r="AN473" i="1" s="1"/>
  <c r="AM474" i="1"/>
  <c r="AM473" i="1" s="1"/>
  <c r="AN467" i="1"/>
  <c r="AM467" i="1"/>
  <c r="AN465" i="1"/>
  <c r="AM465" i="1"/>
  <c r="AN463" i="1"/>
  <c r="AM463" i="1"/>
  <c r="AN460" i="1"/>
  <c r="AN459" i="1" s="1"/>
  <c r="AM460" i="1"/>
  <c r="AM459" i="1" s="1"/>
  <c r="AN453" i="1"/>
  <c r="AN452" i="1" s="1"/>
  <c r="AN451" i="1" s="1"/>
  <c r="AN450" i="1" s="1"/>
  <c r="AM453" i="1"/>
  <c r="AM452" i="1" s="1"/>
  <c r="AM451" i="1" s="1"/>
  <c r="AM450" i="1" s="1"/>
  <c r="AN448" i="1"/>
  <c r="AN447" i="1" s="1"/>
  <c r="AN446" i="1" s="1"/>
  <c r="AM448" i="1"/>
  <c r="AM447" i="1" s="1"/>
  <c r="AM446" i="1" s="1"/>
  <c r="AN444" i="1"/>
  <c r="AN443" i="1" s="1"/>
  <c r="AN442" i="1" s="1"/>
  <c r="AM444" i="1"/>
  <c r="AM443" i="1" s="1"/>
  <c r="AM442" i="1" s="1"/>
  <c r="AN439" i="1"/>
  <c r="AN438" i="1" s="1"/>
  <c r="AN437" i="1" s="1"/>
  <c r="AM439" i="1"/>
  <c r="AM438" i="1" s="1"/>
  <c r="AM437" i="1" s="1"/>
  <c r="AN434" i="1"/>
  <c r="AN433" i="1" s="1"/>
  <c r="AN432" i="1" s="1"/>
  <c r="AM434" i="1"/>
  <c r="AM433" i="1" s="1"/>
  <c r="AM432" i="1" s="1"/>
  <c r="AN429" i="1"/>
  <c r="AN428" i="1" s="1"/>
  <c r="AN427" i="1" s="1"/>
  <c r="AM429" i="1"/>
  <c r="AM428" i="1" s="1"/>
  <c r="AM427" i="1" s="1"/>
  <c r="AN425" i="1"/>
  <c r="AM425" i="1"/>
  <c r="AN421" i="1"/>
  <c r="AM421" i="1"/>
  <c r="AN419" i="1"/>
  <c r="AM419" i="1"/>
  <c r="AN413" i="1"/>
  <c r="AN412" i="1" s="1"/>
  <c r="AN411" i="1" s="1"/>
  <c r="AM413" i="1"/>
  <c r="AM412" i="1" s="1"/>
  <c r="AM411" i="1" s="1"/>
  <c r="AN409" i="1"/>
  <c r="AN408" i="1" s="1"/>
  <c r="AN407" i="1" s="1"/>
  <c r="AM409" i="1"/>
  <c r="AM408" i="1" s="1"/>
  <c r="AM407" i="1" s="1"/>
  <c r="AN402" i="1"/>
  <c r="AN401" i="1" s="1"/>
  <c r="AN400" i="1" s="1"/>
  <c r="AN399" i="1" s="1"/>
  <c r="AM402" i="1"/>
  <c r="AM401" i="1" s="1"/>
  <c r="AM400" i="1" s="1"/>
  <c r="AM399" i="1" s="1"/>
  <c r="AN397" i="1"/>
  <c r="AN396" i="1" s="1"/>
  <c r="AN395" i="1" s="1"/>
  <c r="AM397" i="1"/>
  <c r="AM396" i="1" s="1"/>
  <c r="AM395" i="1" s="1"/>
  <c r="AN393" i="1"/>
  <c r="AN392" i="1" s="1"/>
  <c r="AN391" i="1" s="1"/>
  <c r="AM393" i="1"/>
  <c r="AM392" i="1" s="1"/>
  <c r="AM391" i="1" s="1"/>
  <c r="AN388" i="1"/>
  <c r="AN387" i="1" s="1"/>
  <c r="AM388" i="1"/>
  <c r="AM387" i="1" s="1"/>
  <c r="AN385" i="1"/>
  <c r="AM385" i="1"/>
  <c r="AN383" i="1"/>
  <c r="AM383" i="1"/>
  <c r="AN377" i="1"/>
  <c r="AN376" i="1" s="1"/>
  <c r="AN375" i="1" s="1"/>
  <c r="AN374" i="1" s="1"/>
  <c r="AM377" i="1"/>
  <c r="AM376" i="1" s="1"/>
  <c r="AM375" i="1" s="1"/>
  <c r="AM374" i="1" s="1"/>
  <c r="AN372" i="1"/>
  <c r="AN371" i="1" s="1"/>
  <c r="AM372" i="1"/>
  <c r="AM371" i="1" s="1"/>
  <c r="AN369" i="1"/>
  <c r="AM369" i="1"/>
  <c r="AN367" i="1"/>
  <c r="AM367" i="1"/>
  <c r="AN364" i="1"/>
  <c r="AM364" i="1"/>
  <c r="AN362" i="1"/>
  <c r="AM362" i="1"/>
  <c r="AN359" i="1"/>
  <c r="AN358" i="1" s="1"/>
  <c r="AM359" i="1"/>
  <c r="AM358" i="1" s="1"/>
  <c r="AN354" i="1"/>
  <c r="AN353" i="1" s="1"/>
  <c r="AN352" i="1" s="1"/>
  <c r="AN351" i="1" s="1"/>
  <c r="AM354" i="1"/>
  <c r="AM353" i="1" s="1"/>
  <c r="AM352" i="1" s="1"/>
  <c r="AM351" i="1" s="1"/>
  <c r="AN349" i="1"/>
  <c r="AN348" i="1" s="1"/>
  <c r="AN347" i="1" s="1"/>
  <c r="AN346" i="1" s="1"/>
  <c r="AM349" i="1"/>
  <c r="AM348" i="1" s="1"/>
  <c r="AM347" i="1" s="1"/>
  <c r="AM346" i="1" s="1"/>
  <c r="AN343" i="1"/>
  <c r="AN342" i="1" s="1"/>
  <c r="AN341" i="1" s="1"/>
  <c r="AM343" i="1"/>
  <c r="AM342" i="1" s="1"/>
  <c r="AM341" i="1" s="1"/>
  <c r="AN339" i="1"/>
  <c r="AN338" i="1" s="1"/>
  <c r="AN337" i="1" s="1"/>
  <c r="AM339" i="1"/>
  <c r="AM338" i="1" s="1"/>
  <c r="AM337" i="1" s="1"/>
  <c r="AN331" i="1"/>
  <c r="AN330" i="1" s="1"/>
  <c r="AN329" i="1" s="1"/>
  <c r="AN328" i="1" s="1"/>
  <c r="AM331" i="1"/>
  <c r="AM330" i="1" s="1"/>
  <c r="AM329" i="1" s="1"/>
  <c r="AM328" i="1" s="1"/>
  <c r="AN325" i="1"/>
  <c r="AN324" i="1" s="1"/>
  <c r="AM325" i="1"/>
  <c r="AM324" i="1" s="1"/>
  <c r="AN321" i="1"/>
  <c r="AN320" i="1" s="1"/>
  <c r="AM321" i="1"/>
  <c r="AM320" i="1" s="1"/>
  <c r="AN314" i="1"/>
  <c r="AM314" i="1"/>
  <c r="AN312" i="1"/>
  <c r="AM312" i="1"/>
  <c r="AN310" i="1"/>
  <c r="AM310" i="1"/>
  <c r="AN307" i="1"/>
  <c r="AM307" i="1"/>
  <c r="AN305" i="1"/>
  <c r="AM305" i="1"/>
  <c r="AN303" i="1"/>
  <c r="AM303" i="1"/>
  <c r="AN300" i="1"/>
  <c r="AN299" i="1" s="1"/>
  <c r="AM300" i="1"/>
  <c r="AM299" i="1" s="1"/>
  <c r="AN297" i="1"/>
  <c r="AM297" i="1"/>
  <c r="AN295" i="1"/>
  <c r="AM295" i="1"/>
  <c r="AN293" i="1"/>
  <c r="AM293" i="1"/>
  <c r="AN290" i="1"/>
  <c r="AM290" i="1"/>
  <c r="AN284" i="1"/>
  <c r="AN283" i="1" s="1"/>
  <c r="AN282" i="1" s="1"/>
  <c r="AN281" i="1" s="1"/>
  <c r="AN280" i="1" s="1"/>
  <c r="AM284" i="1"/>
  <c r="AM283" i="1" s="1"/>
  <c r="AM282" i="1" s="1"/>
  <c r="AM281" i="1" s="1"/>
  <c r="AM280" i="1" s="1"/>
  <c r="AN278" i="1"/>
  <c r="AN277" i="1" s="1"/>
  <c r="AN273" i="1" s="1"/>
  <c r="AN272" i="1" s="1"/>
  <c r="AM278" i="1"/>
  <c r="AM277" i="1" s="1"/>
  <c r="AM273" i="1" s="1"/>
  <c r="AM272" i="1" s="1"/>
  <c r="AN270" i="1"/>
  <c r="AN269" i="1" s="1"/>
  <c r="AN268" i="1" s="1"/>
  <c r="AN267" i="1" s="1"/>
  <c r="AM270" i="1"/>
  <c r="AM269" i="1" s="1"/>
  <c r="AM268" i="1" s="1"/>
  <c r="AM267" i="1" s="1"/>
  <c r="AN263" i="1"/>
  <c r="AN262" i="1" s="1"/>
  <c r="AM263" i="1"/>
  <c r="AM262" i="1" s="1"/>
  <c r="AN260" i="1"/>
  <c r="AN259" i="1" s="1"/>
  <c r="AM260" i="1"/>
  <c r="AM259" i="1" s="1"/>
  <c r="AN257" i="1"/>
  <c r="AM257" i="1"/>
  <c r="AN254" i="1"/>
  <c r="AM254" i="1"/>
  <c r="AN251" i="1"/>
  <c r="AN250" i="1" s="1"/>
  <c r="AM251" i="1"/>
  <c r="AM250" i="1" s="1"/>
  <c r="AN245" i="1"/>
  <c r="AN244" i="1" s="1"/>
  <c r="AM245" i="1"/>
  <c r="AM244" i="1" s="1"/>
  <c r="AN241" i="1"/>
  <c r="AN240" i="1" s="1"/>
  <c r="AM241" i="1"/>
  <c r="AM240" i="1" s="1"/>
  <c r="AN230" i="1"/>
  <c r="AM230" i="1"/>
  <c r="AN228" i="1"/>
  <c r="AM228" i="1"/>
  <c r="AN226" i="1"/>
  <c r="AM226" i="1"/>
  <c r="AN223" i="1"/>
  <c r="AN222" i="1" s="1"/>
  <c r="AM223" i="1"/>
  <c r="AM222" i="1" s="1"/>
  <c r="AN217" i="1"/>
  <c r="AN216" i="1" s="1"/>
  <c r="AM217" i="1"/>
  <c r="AM216" i="1" s="1"/>
  <c r="AN214" i="1"/>
  <c r="AM214" i="1"/>
  <c r="AN212" i="1"/>
  <c r="AM212" i="1"/>
  <c r="AN210" i="1"/>
  <c r="AM210" i="1"/>
  <c r="AN205" i="1"/>
  <c r="AN204" i="1" s="1"/>
  <c r="AM205" i="1"/>
  <c r="AM204" i="1" s="1"/>
  <c r="AN202" i="1"/>
  <c r="AN201" i="1" s="1"/>
  <c r="AM202" i="1"/>
  <c r="AM201" i="1" s="1"/>
  <c r="AN199" i="1"/>
  <c r="AN198" i="1" s="1"/>
  <c r="AM199" i="1"/>
  <c r="AM198" i="1" s="1"/>
  <c r="AN192" i="1"/>
  <c r="AN191" i="1" s="1"/>
  <c r="AM192" i="1"/>
  <c r="AM191" i="1" s="1"/>
  <c r="AN189" i="1"/>
  <c r="AN188" i="1" s="1"/>
  <c r="AM189" i="1"/>
  <c r="AM188" i="1" s="1"/>
  <c r="AN186" i="1"/>
  <c r="AM186" i="1"/>
  <c r="AN184" i="1"/>
  <c r="AM184" i="1"/>
  <c r="AN182" i="1"/>
  <c r="AM182" i="1"/>
  <c r="AN174" i="1"/>
  <c r="AM174" i="1"/>
  <c r="AN172" i="1"/>
  <c r="AM172" i="1"/>
  <c r="AN170" i="1"/>
  <c r="AM170" i="1"/>
  <c r="AN162" i="1"/>
  <c r="AN161" i="1" s="1"/>
  <c r="AM162" i="1"/>
  <c r="AM161" i="1" s="1"/>
  <c r="AN159" i="1"/>
  <c r="AN158" i="1" s="1"/>
  <c r="AM159" i="1"/>
  <c r="AM158" i="1" s="1"/>
  <c r="AN155" i="1"/>
  <c r="AN154" i="1" s="1"/>
  <c r="AM155" i="1"/>
  <c r="AM154" i="1" s="1"/>
  <c r="AN152" i="1"/>
  <c r="AN151" i="1" s="1"/>
  <c r="AM152" i="1"/>
  <c r="AM151" i="1" s="1"/>
  <c r="AN149" i="1"/>
  <c r="AN148" i="1" s="1"/>
  <c r="AM149" i="1"/>
  <c r="AM148" i="1" s="1"/>
  <c r="AN146" i="1"/>
  <c r="AM146" i="1"/>
  <c r="AN144" i="1"/>
  <c r="AM144" i="1"/>
  <c r="AN141" i="1"/>
  <c r="AN138" i="1" s="1"/>
  <c r="AM141" i="1"/>
  <c r="AM138" i="1" s="1"/>
  <c r="AN132" i="1"/>
  <c r="AM132" i="1"/>
  <c r="AN130" i="1"/>
  <c r="AM130" i="1"/>
  <c r="AN128" i="1"/>
  <c r="AM128" i="1"/>
  <c r="AN125" i="1"/>
  <c r="AN124" i="1" s="1"/>
  <c r="AM125" i="1"/>
  <c r="AM124" i="1" s="1"/>
  <c r="AN117" i="1"/>
  <c r="AN116" i="1" s="1"/>
  <c r="AM117" i="1"/>
  <c r="AM116" i="1" s="1"/>
  <c r="AN114" i="1"/>
  <c r="AN113" i="1" s="1"/>
  <c r="AM114" i="1"/>
  <c r="AM113" i="1" s="1"/>
  <c r="AN110" i="1"/>
  <c r="AN109" i="1" s="1"/>
  <c r="AN108" i="1" s="1"/>
  <c r="AM110" i="1"/>
  <c r="AM109" i="1" s="1"/>
  <c r="AM108" i="1" s="1"/>
  <c r="AN105" i="1"/>
  <c r="AN104" i="1" s="1"/>
  <c r="AN103" i="1" s="1"/>
  <c r="AM105" i="1"/>
  <c r="AM104" i="1" s="1"/>
  <c r="AM103" i="1" s="1"/>
  <c r="AN101" i="1"/>
  <c r="AN100" i="1" s="1"/>
  <c r="AN99" i="1" s="1"/>
  <c r="AM101" i="1"/>
  <c r="AM100" i="1" s="1"/>
  <c r="AM99" i="1" s="1"/>
  <c r="AN95" i="1"/>
  <c r="AN94" i="1" s="1"/>
  <c r="AN93" i="1" s="1"/>
  <c r="AN92" i="1" s="1"/>
  <c r="AN91" i="1" s="1"/>
  <c r="AM95" i="1"/>
  <c r="AM94" i="1" s="1"/>
  <c r="AM93" i="1" s="1"/>
  <c r="AM92" i="1" s="1"/>
  <c r="AM91" i="1" s="1"/>
  <c r="AN89" i="1"/>
  <c r="AM89" i="1"/>
  <c r="AN87" i="1"/>
  <c r="AM87" i="1"/>
  <c r="AN85" i="1"/>
  <c r="AM85" i="1"/>
  <c r="AN82" i="1"/>
  <c r="AN81" i="1" s="1"/>
  <c r="AM82" i="1"/>
  <c r="AM81" i="1" s="1"/>
  <c r="AN71" i="1"/>
  <c r="AN70" i="1" s="1"/>
  <c r="AM71" i="1"/>
  <c r="AM70" i="1" s="1"/>
  <c r="AN64" i="1"/>
  <c r="AM64" i="1"/>
  <c r="AN62" i="1"/>
  <c r="AM62" i="1"/>
  <c r="AN60" i="1"/>
  <c r="AM60" i="1"/>
  <c r="AN57" i="1"/>
  <c r="AN56" i="1" s="1"/>
  <c r="AM57" i="1"/>
  <c r="AM56" i="1" s="1"/>
  <c r="AN49" i="1"/>
  <c r="AN48" i="1" s="1"/>
  <c r="AN47" i="1" s="1"/>
  <c r="AM49" i="1"/>
  <c r="AM48" i="1" s="1"/>
  <c r="AM47" i="1" s="1"/>
  <c r="AN45" i="1"/>
  <c r="AN44" i="1" s="1"/>
  <c r="AN43" i="1" s="1"/>
  <c r="AM45" i="1"/>
  <c r="AM44" i="1" s="1"/>
  <c r="AM43" i="1" s="1"/>
  <c r="AN40" i="1"/>
  <c r="AN39" i="1" s="1"/>
  <c r="AM40" i="1"/>
  <c r="AM39" i="1" s="1"/>
  <c r="AN36" i="1"/>
  <c r="AM36" i="1"/>
  <c r="AN34" i="1"/>
  <c r="AM34" i="1"/>
  <c r="AN32" i="1"/>
  <c r="AM32" i="1"/>
  <c r="AN28" i="1"/>
  <c r="AN27" i="1" s="1"/>
  <c r="AM28" i="1"/>
  <c r="AM27" i="1" s="1"/>
  <c r="AN25" i="1"/>
  <c r="AM25" i="1"/>
  <c r="AN23" i="1"/>
  <c r="AM23" i="1"/>
  <c r="AA2405" i="1"/>
  <c r="AB2405" i="1"/>
  <c r="AC2405" i="1"/>
  <c r="AC2404" i="1" s="1"/>
  <c r="AD2405" i="1"/>
  <c r="AD2404" i="1" s="1"/>
  <c r="AF2405" i="1"/>
  <c r="AF2404" i="1" s="1"/>
  <c r="AH2405" i="1"/>
  <c r="AH2404" i="1" s="1"/>
  <c r="AJ2405" i="1"/>
  <c r="AJ2404" i="1" s="1"/>
  <c r="AK2405" i="1"/>
  <c r="AK2404" i="1" s="1"/>
  <c r="AZ2405" i="1"/>
  <c r="AZ2404" i="1" s="1"/>
  <c r="Z2405" i="1"/>
  <c r="AA2388" i="1"/>
  <c r="AB2388" i="1"/>
  <c r="AC2388" i="1"/>
  <c r="AC2387" i="1" s="1"/>
  <c r="AD2388" i="1"/>
  <c r="AD2387" i="1" s="1"/>
  <c r="AF2388" i="1"/>
  <c r="AF2387" i="1" s="1"/>
  <c r="AH2388" i="1"/>
  <c r="AH2387" i="1" s="1"/>
  <c r="AJ2388" i="1"/>
  <c r="AJ2387" i="1" s="1"/>
  <c r="AK2388" i="1"/>
  <c r="AK2387" i="1" s="1"/>
  <c r="AZ2388" i="1"/>
  <c r="AZ2387" i="1" s="1"/>
  <c r="Z2388" i="1"/>
  <c r="AA3174" i="1"/>
  <c r="AB3174" i="1"/>
  <c r="AC3174" i="1"/>
  <c r="AC3173" i="1" s="1"/>
  <c r="AD3174" i="1"/>
  <c r="AD3173" i="1" s="1"/>
  <c r="AF3174" i="1"/>
  <c r="AF3173" i="1" s="1"/>
  <c r="AH3174" i="1"/>
  <c r="AH3173" i="1" s="1"/>
  <c r="AJ3174" i="1"/>
  <c r="AJ3173" i="1" s="1"/>
  <c r="AK3174" i="1"/>
  <c r="AK3173" i="1" s="1"/>
  <c r="AZ3174" i="1"/>
  <c r="AZ3173" i="1" s="1"/>
  <c r="AA3177" i="1"/>
  <c r="AB3177" i="1"/>
  <c r="AC3177" i="1"/>
  <c r="AC3176" i="1" s="1"/>
  <c r="AD3177" i="1"/>
  <c r="AD3176" i="1" s="1"/>
  <c r="AF3177" i="1"/>
  <c r="AF3176" i="1" s="1"/>
  <c r="AH3177" i="1"/>
  <c r="AH3176" i="1" s="1"/>
  <c r="AJ3177" i="1"/>
  <c r="AJ3176" i="1" s="1"/>
  <c r="AK3177" i="1"/>
  <c r="AK3176" i="1" s="1"/>
  <c r="AZ3177" i="1"/>
  <c r="AZ3176" i="1" s="1"/>
  <c r="Z3174" i="1"/>
  <c r="Z3177" i="1"/>
  <c r="AD3418" i="1"/>
  <c r="AF3418" i="1"/>
  <c r="AH3418" i="1"/>
  <c r="AJ3418" i="1"/>
  <c r="AK3418" i="1"/>
  <c r="AZ3418" i="1"/>
  <c r="AC3418" i="1"/>
  <c r="AM3432" i="1" l="1"/>
  <c r="AM3431" i="1" s="1"/>
  <c r="AM3430" i="1" s="1"/>
  <c r="AN3432" i="1"/>
  <c r="AN3431" i="1" s="1"/>
  <c r="AN3430" i="1" s="1"/>
  <c r="AO3177" i="1"/>
  <c r="AS3177" i="1" s="1"/>
  <c r="AY3177" i="1" s="1"/>
  <c r="AO2388" i="1"/>
  <c r="AS2388" i="1" s="1"/>
  <c r="AY2388" i="1" s="1"/>
  <c r="AO2405" i="1"/>
  <c r="AS2405" i="1" s="1"/>
  <c r="AY2405" i="1" s="1"/>
  <c r="AO3174" i="1"/>
  <c r="AS3174" i="1" s="1"/>
  <c r="AY3174" i="1" s="1"/>
  <c r="AM42" i="1"/>
  <c r="AN42" i="1"/>
  <c r="AB3176" i="1"/>
  <c r="AQ3176" i="1" s="1"/>
  <c r="AQ3177" i="1"/>
  <c r="Z2387" i="1"/>
  <c r="AO2387" i="1" s="1"/>
  <c r="AS2387" i="1" s="1"/>
  <c r="AY2387" i="1" s="1"/>
  <c r="AB2404" i="1"/>
  <c r="AQ2404" i="1" s="1"/>
  <c r="AQ2405" i="1"/>
  <c r="AA3176" i="1"/>
  <c r="AP3176" i="1" s="1"/>
  <c r="AP3177" i="1"/>
  <c r="AB3173" i="1"/>
  <c r="AQ3173" i="1" s="1"/>
  <c r="AQ3174" i="1"/>
  <c r="AB2387" i="1"/>
  <c r="AQ2387" i="1" s="1"/>
  <c r="AQ2388" i="1"/>
  <c r="AA2404" i="1"/>
  <c r="AP2404" i="1" s="1"/>
  <c r="AP2405" i="1"/>
  <c r="Z3176" i="1"/>
  <c r="AO3176" i="1" s="1"/>
  <c r="AS3176" i="1" s="1"/>
  <c r="AY3176" i="1" s="1"/>
  <c r="AA2387" i="1"/>
  <c r="AP2387" i="1" s="1"/>
  <c r="AP2388" i="1"/>
  <c r="Z3173" i="1"/>
  <c r="AO3173" i="1" s="1"/>
  <c r="AS3173" i="1" s="1"/>
  <c r="AY3173" i="1" s="1"/>
  <c r="AA3173" i="1"/>
  <c r="AP3173" i="1" s="1"/>
  <c r="AP3174" i="1"/>
  <c r="Z2404" i="1"/>
  <c r="AO2404" i="1" s="1"/>
  <c r="AS2404" i="1" s="1"/>
  <c r="AY2404" i="1" s="1"/>
  <c r="AM545" i="1"/>
  <c r="AN545" i="1"/>
  <c r="AM2636" i="1"/>
  <c r="AN2658" i="1"/>
  <c r="AM2658" i="1"/>
  <c r="AN2636" i="1"/>
  <c r="AN491" i="1"/>
  <c r="AN490" i="1" s="1"/>
  <c r="AN489" i="1" s="1"/>
  <c r="AM491" i="1"/>
  <c r="AM490" i="1" s="1"/>
  <c r="AM489" i="1" s="1"/>
  <c r="AM69" i="1"/>
  <c r="AM68" i="1" s="1"/>
  <c r="AM67" i="1" s="1"/>
  <c r="AM66" i="1" s="1"/>
  <c r="AN69" i="1"/>
  <c r="AN68" i="1" s="1"/>
  <c r="AN67" i="1" s="1"/>
  <c r="AN66" i="1" s="1"/>
  <c r="AM787" i="1"/>
  <c r="AM786" i="1" s="1"/>
  <c r="AN3376" i="1"/>
  <c r="AN3372" i="1" s="1"/>
  <c r="AN3367" i="1" s="1"/>
  <c r="AN3366" i="1" s="1"/>
  <c r="AN3365" i="1" s="1"/>
  <c r="AN3364" i="1" s="1"/>
  <c r="AN3535" i="1"/>
  <c r="AN3531" i="1" s="1"/>
  <c r="AN3530" i="1" s="1"/>
  <c r="AN3529" i="1" s="1"/>
  <c r="AM2314" i="1"/>
  <c r="AM2313" i="1" s="1"/>
  <c r="AM2312" i="1" s="1"/>
  <c r="AM2301" i="1" s="1"/>
  <c r="AN2962" i="1"/>
  <c r="AN3118" i="1"/>
  <c r="AN197" i="1"/>
  <c r="AN196" i="1" s="1"/>
  <c r="AM289" i="1"/>
  <c r="AM1802" i="1"/>
  <c r="AM1801" i="1" s="1"/>
  <c r="AM1800" i="1" s="1"/>
  <c r="AM1799" i="1" s="1"/>
  <c r="AM3276" i="1"/>
  <c r="AM3275" i="1" s="1"/>
  <c r="AN1679" i="1"/>
  <c r="AN1678" i="1" s="1"/>
  <c r="AN1764" i="1"/>
  <c r="AN1763" i="1" s="1"/>
  <c r="AN1762" i="1" s="1"/>
  <c r="AN1756" i="1" s="1"/>
  <c r="AN2019" i="1"/>
  <c r="AN2018" i="1" s="1"/>
  <c r="AN2017" i="1" s="1"/>
  <c r="AM2930" i="1"/>
  <c r="AM2926" i="1" s="1"/>
  <c r="AM2925" i="1" s="1"/>
  <c r="AM1459" i="1"/>
  <c r="AM1458" i="1" s="1"/>
  <c r="AN462" i="1"/>
  <c r="AN458" i="1" s="1"/>
  <c r="AN457" i="1" s="1"/>
  <c r="AN456" i="1" s="1"/>
  <c r="AM1627" i="1"/>
  <c r="AM1626" i="1" s="1"/>
  <c r="AM1625" i="1" s="1"/>
  <c r="AM1619" i="1" s="1"/>
  <c r="AM1612" i="1" s="1"/>
  <c r="AM1664" i="1"/>
  <c r="AM1660" i="1" s="1"/>
  <c r="AM1006" i="1"/>
  <c r="AM1002" i="1" s="1"/>
  <c r="AM1001" i="1" s="1"/>
  <c r="AN787" i="1"/>
  <c r="AN786" i="1" s="1"/>
  <c r="AM1785" i="1"/>
  <c r="AM1784" i="1" s="1"/>
  <c r="AM1783" i="1" s="1"/>
  <c r="AM1782" i="1" s="1"/>
  <c r="AM753" i="1"/>
  <c r="AM759" i="1"/>
  <c r="AM1208" i="1"/>
  <c r="AM1204" i="1" s="1"/>
  <c r="AM1203" i="1" s="1"/>
  <c r="AN2531" i="1"/>
  <c r="AN1875" i="1"/>
  <c r="AM1764" i="1"/>
  <c r="AM1763" i="1" s="1"/>
  <c r="AM1762" i="1" s="1"/>
  <c r="AM1756" i="1" s="1"/>
  <c r="AN1785" i="1"/>
  <c r="AN1784" i="1" s="1"/>
  <c r="AN1783" i="1" s="1"/>
  <c r="AN1782" i="1" s="1"/>
  <c r="AM1810" i="1"/>
  <c r="AM1809" i="1" s="1"/>
  <c r="AN2061" i="1"/>
  <c r="AN2060" i="1" s="1"/>
  <c r="AN2086" i="1"/>
  <c r="AN2085" i="1" s="1"/>
  <c r="AN2079" i="1" s="1"/>
  <c r="AN2072" i="1" s="1"/>
  <c r="AM2188" i="1"/>
  <c r="AM2187" i="1" s="1"/>
  <c r="AM2186" i="1" s="1"/>
  <c r="AM2185" i="1" s="1"/>
  <c r="AN2220" i="1"/>
  <c r="AN2219" i="1" s="1"/>
  <c r="AN2218" i="1" s="1"/>
  <c r="AM2817" i="1"/>
  <c r="AM2816" i="1" s="1"/>
  <c r="AM2863" i="1"/>
  <c r="AM2862" i="1" s="1"/>
  <c r="AM2861" i="1" s="1"/>
  <c r="AM2860" i="1" s="1"/>
  <c r="AN3056" i="1"/>
  <c r="AN3055" i="1" s="1"/>
  <c r="AN3054" i="1" s="1"/>
  <c r="AN3096" i="1"/>
  <c r="AM3113" i="1"/>
  <c r="AN3129" i="1"/>
  <c r="AN3128" i="1" s="1"/>
  <c r="AM236" i="1"/>
  <c r="AM235" i="1" s="1"/>
  <c r="AM234" i="1" s="1"/>
  <c r="AM418" i="1"/>
  <c r="AM417" i="1" s="1"/>
  <c r="AM416" i="1" s="1"/>
  <c r="AM953" i="1"/>
  <c r="AM952" i="1" s="1"/>
  <c r="AM951" i="1" s="1"/>
  <c r="AM950" i="1" s="1"/>
  <c r="AM970" i="1"/>
  <c r="AM969" i="1" s="1"/>
  <c r="AM968" i="1" s="1"/>
  <c r="AM967" i="1" s="1"/>
  <c r="AM1170" i="1"/>
  <c r="AM1169" i="1" s="1"/>
  <c r="AM2019" i="1"/>
  <c r="AM2018" i="1" s="1"/>
  <c r="AM2017" i="1" s="1"/>
  <c r="AM2046" i="1"/>
  <c r="AM2042" i="1" s="1"/>
  <c r="AM2521" i="1"/>
  <c r="AN3015" i="1"/>
  <c r="AN3011" i="1" s="1"/>
  <c r="AN3010" i="1" s="1"/>
  <c r="AM3085" i="1"/>
  <c r="AM3101" i="1"/>
  <c r="AM209" i="1"/>
  <c r="AM208" i="1" s="1"/>
  <c r="AM207" i="1" s="1"/>
  <c r="AN84" i="1"/>
  <c r="AN80" i="1" s="1"/>
  <c r="AN79" i="1" s="1"/>
  <c r="AN78" i="1" s="1"/>
  <c r="AN98" i="1"/>
  <c r="AM361" i="1"/>
  <c r="AN829" i="1"/>
  <c r="AN825" i="1" s="1"/>
  <c r="AM1271" i="1"/>
  <c r="AM1270" i="1" s="1"/>
  <c r="AM1269" i="1" s="1"/>
  <c r="AM1263" i="1" s="1"/>
  <c r="AM1256" i="1" s="1"/>
  <c r="AM1385" i="1"/>
  <c r="AM1384" i="1" s="1"/>
  <c r="AM1023" i="1"/>
  <c r="AM1019" i="1" s="1"/>
  <c r="AM1038" i="1"/>
  <c r="AM1037" i="1" s="1"/>
  <c r="AN1063" i="1"/>
  <c r="AN1062" i="1" s="1"/>
  <c r="AN1056" i="1" s="1"/>
  <c r="AN1049" i="1" s="1"/>
  <c r="AN1971" i="1"/>
  <c r="AN1970" i="1" s="1"/>
  <c r="AN1969" i="1" s="1"/>
  <c r="AN1968" i="1" s="1"/>
  <c r="AN1988" i="1"/>
  <c r="AN1987" i="1" s="1"/>
  <c r="AN1986" i="1" s="1"/>
  <c r="AN1985" i="1" s="1"/>
  <c r="AM2086" i="1"/>
  <c r="AM2085" i="1" s="1"/>
  <c r="AM2079" i="1" s="1"/>
  <c r="AM2072" i="1" s="1"/>
  <c r="AM2458" i="1"/>
  <c r="AM2451" i="1" s="1"/>
  <c r="AM2531" i="1"/>
  <c r="AM2540" i="1"/>
  <c r="AM2539" i="1" s="1"/>
  <c r="AN2552" i="1"/>
  <c r="AN2548" i="1" s="1"/>
  <c r="AN2547" i="1" s="1"/>
  <c r="AN3285" i="1"/>
  <c r="AN3284" i="1" s="1"/>
  <c r="AN3317" i="1"/>
  <c r="AM112" i="1"/>
  <c r="AM107" i="1" s="1"/>
  <c r="AM169" i="1"/>
  <c r="AM168" i="1" s="1"/>
  <c r="AM167" i="1" s="1"/>
  <c r="AM166" i="1" s="1"/>
  <c r="AM165" i="1" s="1"/>
  <c r="AM164" i="1" s="1"/>
  <c r="AN209" i="1"/>
  <c r="AN208" i="1" s="1"/>
  <c r="AN207" i="1" s="1"/>
  <c r="AN366" i="1"/>
  <c r="AN112" i="1"/>
  <c r="AN107" i="1" s="1"/>
  <c r="AM695" i="1"/>
  <c r="AM694" i="1" s="1"/>
  <c r="AM709" i="1"/>
  <c r="AM705" i="1" s="1"/>
  <c r="AM704" i="1" s="1"/>
  <c r="AN953" i="1"/>
  <c r="AN952" i="1" s="1"/>
  <c r="AN951" i="1" s="1"/>
  <c r="AN950" i="1" s="1"/>
  <c r="AN1006" i="1"/>
  <c r="AN1002" i="1" s="1"/>
  <c r="AN1001" i="1" s="1"/>
  <c r="AM1225" i="1"/>
  <c r="AM1221" i="1" s="1"/>
  <c r="AM1339" i="1"/>
  <c r="AM1338" i="1" s="1"/>
  <c r="AM1337" i="1" s="1"/>
  <c r="AM1326" i="1" s="1"/>
  <c r="AM1550" i="1"/>
  <c r="AM1549" i="1" s="1"/>
  <c r="AM1548" i="1" s="1"/>
  <c r="AM1542" i="1" s="1"/>
  <c r="AN1709" i="1"/>
  <c r="AN1708" i="1" s="1"/>
  <c r="AN1702" i="1" s="1"/>
  <c r="AN1695" i="1" s="1"/>
  <c r="AN2400" i="1"/>
  <c r="AN2395" i="1" s="1"/>
  <c r="AN2490" i="1"/>
  <c r="AM2552" i="1"/>
  <c r="AM2548" i="1" s="1"/>
  <c r="AM2547" i="1" s="1"/>
  <c r="AN2766" i="1"/>
  <c r="AN2776" i="1"/>
  <c r="AN2817" i="1"/>
  <c r="AN2816" i="1" s="1"/>
  <c r="AN2863" i="1"/>
  <c r="AN2862" i="1" s="1"/>
  <c r="AN2861" i="1" s="1"/>
  <c r="AN2860" i="1" s="1"/>
  <c r="AM2920" i="1"/>
  <c r="AM2919" i="1" s="1"/>
  <c r="AM2918" i="1" s="1"/>
  <c r="AN3463" i="1"/>
  <c r="AM2415" i="1"/>
  <c r="AM2410" i="1" s="1"/>
  <c r="AM802" i="1"/>
  <c r="AM801" i="1" s="1"/>
  <c r="AM800" i="1" s="1"/>
  <c r="AM844" i="1"/>
  <c r="AM843" i="1" s="1"/>
  <c r="AN1145" i="1"/>
  <c r="AN1144" i="1" s="1"/>
  <c r="AN1143" i="1" s="1"/>
  <c r="AN1142" i="1" s="1"/>
  <c r="AN1591" i="1"/>
  <c r="AN1590" i="1" s="1"/>
  <c r="AN1589" i="1" s="1"/>
  <c r="AN1588" i="1" s="1"/>
  <c r="AN1848" i="1"/>
  <c r="AN1844" i="1" s="1"/>
  <c r="AN1843" i="1" s="1"/>
  <c r="AM2116" i="1"/>
  <c r="AM2171" i="1"/>
  <c r="AM2170" i="1" s="1"/>
  <c r="AM2169" i="1" s="1"/>
  <c r="AM2168" i="1" s="1"/>
  <c r="AM2243" i="1"/>
  <c r="AM2238" i="1" s="1"/>
  <c r="AM2237" i="1" s="1"/>
  <c r="AN2540" i="1"/>
  <c r="AN2539" i="1" s="1"/>
  <c r="AN2622" i="1"/>
  <c r="AN2826" i="1"/>
  <c r="AN2822" i="1" s="1"/>
  <c r="AN2847" i="1"/>
  <c r="AN2837" i="1" s="1"/>
  <c r="AN2836" i="1" s="1"/>
  <c r="AN2835" i="1" s="1"/>
  <c r="AN2834" i="1" s="1"/>
  <c r="AM3056" i="1"/>
  <c r="AM3055" i="1" s="1"/>
  <c r="AM3054" i="1" s="1"/>
  <c r="AM3209" i="1"/>
  <c r="AM3214" i="1"/>
  <c r="AN3336" i="1"/>
  <c r="AN3332" i="1" s="1"/>
  <c r="AN3331" i="1" s="1"/>
  <c r="AN3324" i="1" s="1"/>
  <c r="AN3404" i="1"/>
  <c r="AN3400" i="1" s="1"/>
  <c r="AM3447" i="1"/>
  <c r="AM3443" i="1" s="1"/>
  <c r="AM3442" i="1" s="1"/>
  <c r="AM3458" i="1"/>
  <c r="AM3502" i="1"/>
  <c r="AM3501" i="1" s="1"/>
  <c r="AM3500" i="1" s="1"/>
  <c r="AM3499" i="1" s="1"/>
  <c r="AM3535" i="1"/>
  <c r="AM3531" i="1" s="1"/>
  <c r="AM3530" i="1" s="1"/>
  <c r="AM3529" i="1" s="1"/>
  <c r="AM225" i="1"/>
  <c r="AM221" i="1" s="1"/>
  <c r="AM220" i="1" s="1"/>
  <c r="AM219" i="1" s="1"/>
  <c r="AN302" i="1"/>
  <c r="AN382" i="1"/>
  <c r="AN381" i="1" s="1"/>
  <c r="AN380" i="1" s="1"/>
  <c r="AM605" i="1"/>
  <c r="AM604" i="1" s="1"/>
  <c r="AM614" i="1"/>
  <c r="AM652" i="1"/>
  <c r="AN1996" i="1"/>
  <c r="AN1995" i="1" s="1"/>
  <c r="AM31" i="1"/>
  <c r="AM30" i="1" s="1"/>
  <c r="AN59" i="1"/>
  <c r="AN55" i="1" s="1"/>
  <c r="AN54" i="1" s="1"/>
  <c r="AN319" i="1"/>
  <c r="AN318" i="1" s="1"/>
  <c r="AN317" i="1" s="1"/>
  <c r="AN316" i="1" s="1"/>
  <c r="AM390" i="1"/>
  <c r="AM662" i="1"/>
  <c r="AM1484" i="1"/>
  <c r="AM1483" i="1" s="1"/>
  <c r="AM1477" i="1" s="1"/>
  <c r="AM1470" i="1" s="1"/>
  <c r="AN2415" i="1"/>
  <c r="AN2410" i="1" s="1"/>
  <c r="AN225" i="1"/>
  <c r="AN221" i="1" s="1"/>
  <c r="AN220" i="1" s="1"/>
  <c r="AN219" i="1" s="1"/>
  <c r="AM253" i="1"/>
  <c r="AM249" i="1" s="1"/>
  <c r="AM248" i="1" s="1"/>
  <c r="AM247" i="1" s="1"/>
  <c r="AM683" i="1"/>
  <c r="AM682" i="1" s="1"/>
  <c r="AM681" i="1" s="1"/>
  <c r="AN996" i="1"/>
  <c r="AN995" i="1" s="1"/>
  <c r="AN994" i="1" s="1"/>
  <c r="AN1023" i="1"/>
  <c r="AN1019" i="1" s="1"/>
  <c r="AM1145" i="1"/>
  <c r="AM1144" i="1" s="1"/>
  <c r="AM1143" i="1" s="1"/>
  <c r="AM1142" i="1" s="1"/>
  <c r="AM1240" i="1"/>
  <c r="AM1239" i="1" s="1"/>
  <c r="AN1319" i="1"/>
  <c r="AN1318" i="1" s="1"/>
  <c r="AN1317" i="1" s="1"/>
  <c r="AN1316" i="1" s="1"/>
  <c r="AM1403" i="1"/>
  <c r="AM1396" i="1" s="1"/>
  <c r="AM1419" i="1"/>
  <c r="AM1418" i="1" s="1"/>
  <c r="AM1417" i="1" s="1"/>
  <c r="AN1429" i="1"/>
  <c r="AN1425" i="1" s="1"/>
  <c r="AN1424" i="1" s="1"/>
  <c r="AN1802" i="1"/>
  <c r="AN1801" i="1" s="1"/>
  <c r="AN1800" i="1" s="1"/>
  <c r="AN1799" i="1" s="1"/>
  <c r="AM2061" i="1"/>
  <c r="AM2060" i="1" s="1"/>
  <c r="AM2376" i="1"/>
  <c r="AM2375" i="1" s="1"/>
  <c r="AM2374" i="1" s="1"/>
  <c r="AM2373" i="1" s="1"/>
  <c r="AM2372" i="1" s="1"/>
  <c r="AN2458" i="1"/>
  <c r="AN2451" i="1" s="1"/>
  <c r="AN2521" i="1"/>
  <c r="AM2622" i="1"/>
  <c r="AM2630" i="1"/>
  <c r="AM2629" i="1" s="1"/>
  <c r="AM2826" i="1"/>
  <c r="AM2822" i="1" s="1"/>
  <c r="AM2847" i="1"/>
  <c r="AM2837" i="1" s="1"/>
  <c r="AM2836" i="1" s="1"/>
  <c r="AM2835" i="1" s="1"/>
  <c r="AM2834" i="1" s="1"/>
  <c r="AM2883" i="1"/>
  <c r="AN2969" i="1"/>
  <c r="AM3030" i="1"/>
  <c r="AM3026" i="1" s="1"/>
  <c r="AM3025" i="1" s="1"/>
  <c r="AM3024" i="1" s="1"/>
  <c r="AM3023" i="1" s="1"/>
  <c r="AM3022" i="1" s="1"/>
  <c r="AN3146" i="1"/>
  <c r="AN3145" i="1" s="1"/>
  <c r="AM3336" i="1"/>
  <c r="AM3332" i="1" s="1"/>
  <c r="AM3331" i="1" s="1"/>
  <c r="AM3324" i="1" s="1"/>
  <c r="AN3357" i="1"/>
  <c r="AN3353" i="1" s="1"/>
  <c r="AN3344" i="1" s="1"/>
  <c r="AN3343" i="1" s="1"/>
  <c r="AN3342" i="1" s="1"/>
  <c r="AN3341" i="1" s="1"/>
  <c r="AM3404" i="1"/>
  <c r="AM3400" i="1" s="1"/>
  <c r="AN3481" i="1"/>
  <c r="AN3480" i="1" s="1"/>
  <c r="AN876" i="1"/>
  <c r="AN875" i="1" s="1"/>
  <c r="AN874" i="1" s="1"/>
  <c r="AM266" i="1"/>
  <c r="AM876" i="1"/>
  <c r="AM875" i="1" s="1"/>
  <c r="AM874" i="1" s="1"/>
  <c r="AM1719" i="1"/>
  <c r="AM1718" i="1" s="1"/>
  <c r="AM1717" i="1" s="1"/>
  <c r="AN22" i="1"/>
  <c r="AN21" i="1" s="1"/>
  <c r="AN31" i="1"/>
  <c r="AN30" i="1" s="1"/>
  <c r="AN157" i="1"/>
  <c r="AN169" i="1"/>
  <c r="AN168" i="1" s="1"/>
  <c r="AN167" i="1" s="1"/>
  <c r="AN166" i="1" s="1"/>
  <c r="AN165" i="1" s="1"/>
  <c r="AN164" i="1" s="1"/>
  <c r="AN253" i="1"/>
  <c r="AN249" i="1" s="1"/>
  <c r="AN248" i="1" s="1"/>
  <c r="AN247" i="1" s="1"/>
  <c r="AM309" i="1"/>
  <c r="AN662" i="1"/>
  <c r="AN753" i="1"/>
  <c r="AN812" i="1"/>
  <c r="AN808" i="1" s="1"/>
  <c r="AN807" i="1" s="1"/>
  <c r="AN844" i="1"/>
  <c r="AN843" i="1" s="1"/>
  <c r="AM1162" i="1"/>
  <c r="AM1161" i="1" s="1"/>
  <c r="AM1160" i="1" s="1"/>
  <c r="AM1159" i="1" s="1"/>
  <c r="AN1208" i="1"/>
  <c r="AN1204" i="1" s="1"/>
  <c r="AN1203" i="1" s="1"/>
  <c r="AN1240" i="1"/>
  <c r="AN1239" i="1" s="1"/>
  <c r="AM1279" i="1"/>
  <c r="AM1278" i="1" s="1"/>
  <c r="AM1277" i="1" s="1"/>
  <c r="AM1360" i="1"/>
  <c r="AM1359" i="1" s="1"/>
  <c r="AM1358" i="1" s="1"/>
  <c r="AM1357" i="1" s="1"/>
  <c r="AN1419" i="1"/>
  <c r="AN1418" i="1" s="1"/>
  <c r="AN1417" i="1" s="1"/>
  <c r="AM1494" i="1"/>
  <c r="AM1493" i="1" s="1"/>
  <c r="AM1492" i="1" s="1"/>
  <c r="AM1607" i="1"/>
  <c r="AM1606" i="1" s="1"/>
  <c r="AM1605" i="1" s="1"/>
  <c r="AM1599" i="1" s="1"/>
  <c r="AM1598" i="1" s="1"/>
  <c r="AN1664" i="1"/>
  <c r="AN1660" i="1" s="1"/>
  <c r="AM1744" i="1"/>
  <c r="AN289" i="1"/>
  <c r="AM462" i="1"/>
  <c r="AM458" i="1" s="1"/>
  <c r="AM457" i="1" s="1"/>
  <c r="AM456" i="1" s="1"/>
  <c r="AN709" i="1"/>
  <c r="AN705" i="1" s="1"/>
  <c r="AN704" i="1" s="1"/>
  <c r="AM812" i="1"/>
  <c r="AM808" i="1" s="1"/>
  <c r="AM807" i="1" s="1"/>
  <c r="AN1038" i="1"/>
  <c r="AN1037" i="1" s="1"/>
  <c r="AM1122" i="1"/>
  <c r="AM1121" i="1" s="1"/>
  <c r="AM1115" i="1" s="1"/>
  <c r="AM1198" i="1"/>
  <c r="AM1197" i="1" s="1"/>
  <c r="AM1196" i="1" s="1"/>
  <c r="AN1225" i="1"/>
  <c r="AN1221" i="1" s="1"/>
  <c r="AN1271" i="1"/>
  <c r="AN1270" i="1" s="1"/>
  <c r="AN1269" i="1" s="1"/>
  <c r="AN1263" i="1" s="1"/>
  <c r="AN1256" i="1" s="1"/>
  <c r="AN1279" i="1"/>
  <c r="AN1278" i="1" s="1"/>
  <c r="AN1277" i="1" s="1"/>
  <c r="AM1377" i="1"/>
  <c r="AM1376" i="1" s="1"/>
  <c r="AM1375" i="1" s="1"/>
  <c r="AM1374" i="1" s="1"/>
  <c r="AN1459" i="1"/>
  <c r="AN1458" i="1" s="1"/>
  <c r="AN1574" i="1"/>
  <c r="AN1573" i="1" s="1"/>
  <c r="AN1572" i="1" s="1"/>
  <c r="AN1571" i="1" s="1"/>
  <c r="AM1591" i="1"/>
  <c r="AM1590" i="1" s="1"/>
  <c r="AM1589" i="1" s="1"/>
  <c r="AM1588" i="1" s="1"/>
  <c r="AN1607" i="1"/>
  <c r="AN1606" i="1" s="1"/>
  <c r="AN1605" i="1" s="1"/>
  <c r="AN1599" i="1" s="1"/>
  <c r="AN1598" i="1" s="1"/>
  <c r="AM1709" i="1"/>
  <c r="AM1708" i="1" s="1"/>
  <c r="AM1702" i="1" s="1"/>
  <c r="AM1695" i="1" s="1"/>
  <c r="AN1719" i="1"/>
  <c r="AN1718" i="1" s="1"/>
  <c r="AN1717" i="1" s="1"/>
  <c r="AM1971" i="1"/>
  <c r="AM1970" i="1" s="1"/>
  <c r="AM1969" i="1" s="1"/>
  <c r="AM1968" i="1" s="1"/>
  <c r="AN2243" i="1"/>
  <c r="AN2238" i="1" s="1"/>
  <c r="AN2237" i="1" s="1"/>
  <c r="AN2272" i="1"/>
  <c r="AN2271" i="1" s="1"/>
  <c r="AN2270" i="1" s="1"/>
  <c r="AN1073" i="1"/>
  <c r="AN1072" i="1" s="1"/>
  <c r="AN1071" i="1" s="1"/>
  <c r="AM1182" i="1"/>
  <c r="AM1181" i="1" s="1"/>
  <c r="AM22" i="1"/>
  <c r="AM21" i="1" s="1"/>
  <c r="AM84" i="1"/>
  <c r="AM80" i="1" s="1"/>
  <c r="AM79" i="1" s="1"/>
  <c r="AM78" i="1" s="1"/>
  <c r="AM1304" i="1"/>
  <c r="AM1996" i="1"/>
  <c r="AM1995" i="1" s="1"/>
  <c r="AM2264" i="1"/>
  <c r="AM2263" i="1" s="1"/>
  <c r="AM2262" i="1" s="1"/>
  <c r="AM2261" i="1" s="1"/>
  <c r="AM2254" i="1" s="1"/>
  <c r="AN2289" i="1"/>
  <c r="AM2335" i="1"/>
  <c r="AM2334" i="1" s="1"/>
  <c r="AM2333" i="1" s="1"/>
  <c r="AM2332" i="1" s="1"/>
  <c r="AN2704" i="1"/>
  <c r="AN2700" i="1" s="1"/>
  <c r="AN2699" i="1" s="1"/>
  <c r="AN2756" i="1"/>
  <c r="AN2752" i="1" s="1"/>
  <c r="AN2751" i="1" s="1"/>
  <c r="AN2790" i="1"/>
  <c r="AN2789" i="1" s="1"/>
  <c r="AN2788" i="1" s="1"/>
  <c r="AM2938" i="1"/>
  <c r="AN3030" i="1"/>
  <c r="AN3026" i="1" s="1"/>
  <c r="AN3025" i="1" s="1"/>
  <c r="AN3024" i="1" s="1"/>
  <c r="AN3023" i="1" s="1"/>
  <c r="AN3022" i="1" s="1"/>
  <c r="AN3070" i="1"/>
  <c r="AN3066" i="1" s="1"/>
  <c r="AN3061" i="1" s="1"/>
  <c r="AN3085" i="1"/>
  <c r="AN3090" i="1"/>
  <c r="AM3096" i="1"/>
  <c r="AM3146" i="1"/>
  <c r="AM3145" i="1" s="1"/>
  <c r="AN3276" i="1"/>
  <c r="AN3275" i="1" s="1"/>
  <c r="AM3307" i="1"/>
  <c r="AM3376" i="1"/>
  <c r="AM3372" i="1" s="1"/>
  <c r="AM3367" i="1" s="1"/>
  <c r="AM3366" i="1" s="1"/>
  <c r="AM3365" i="1" s="1"/>
  <c r="AM3364" i="1" s="1"/>
  <c r="AN2575" i="1"/>
  <c r="AM3129" i="1"/>
  <c r="AM3128" i="1" s="1"/>
  <c r="AN3393" i="1"/>
  <c r="AN2353" i="1"/>
  <c r="AN2352" i="1" s="1"/>
  <c r="AM2895" i="1"/>
  <c r="AM2985" i="1"/>
  <c r="AM2984" i="1" s="1"/>
  <c r="AN3160" i="1"/>
  <c r="AN3458" i="1"/>
  <c r="AM3463" i="1"/>
  <c r="AM1929" i="1"/>
  <c r="AN2096" i="1"/>
  <c r="AN2095" i="1" s="1"/>
  <c r="AN2094" i="1" s="1"/>
  <c r="AN2116" i="1"/>
  <c r="AN2314" i="1"/>
  <c r="AN2313" i="1" s="1"/>
  <c r="AN2312" i="1" s="1"/>
  <c r="AN2301" i="1" s="1"/>
  <c r="AN2345" i="1"/>
  <c r="AN2344" i="1" s="1"/>
  <c r="AN2343" i="1" s="1"/>
  <c r="AN2342" i="1" s="1"/>
  <c r="AM2353" i="1"/>
  <c r="AM2352" i="1" s="1"/>
  <c r="AN2376" i="1"/>
  <c r="AN2375" i="1" s="1"/>
  <c r="AN2374" i="1" s="1"/>
  <c r="AN2373" i="1" s="1"/>
  <c r="AN2372" i="1" s="1"/>
  <c r="AM2386" i="1"/>
  <c r="AM2385" i="1" s="1"/>
  <c r="AM2384" i="1" s="1"/>
  <c r="AM2383" i="1" s="1"/>
  <c r="AM2503" i="1"/>
  <c r="AM2498" i="1" s="1"/>
  <c r="AM2497" i="1" s="1"/>
  <c r="AN2630" i="1"/>
  <c r="AN2629" i="1" s="1"/>
  <c r="AN2692" i="1"/>
  <c r="AN2691" i="1" s="1"/>
  <c r="AN2690" i="1" s="1"/>
  <c r="AM2704" i="1"/>
  <c r="AM2700" i="1" s="1"/>
  <c r="AM2699" i="1" s="1"/>
  <c r="AM2756" i="1"/>
  <c r="AM2752" i="1" s="1"/>
  <c r="AM2751" i="1" s="1"/>
  <c r="AM2776" i="1"/>
  <c r="AN2878" i="1"/>
  <c r="AN2883" i="1"/>
  <c r="AN2920" i="1"/>
  <c r="AN2919" i="1" s="1"/>
  <c r="AN2918" i="1" s="1"/>
  <c r="AN2930" i="1"/>
  <c r="AN2926" i="1" s="1"/>
  <c r="AN2925" i="1" s="1"/>
  <c r="AM2955" i="1"/>
  <c r="AM2954" i="1" s="1"/>
  <c r="AM2953" i="1" s="1"/>
  <c r="AM3015" i="1"/>
  <c r="AM3011" i="1" s="1"/>
  <c r="AM3010" i="1" s="1"/>
  <c r="AM3070" i="1"/>
  <c r="AM3066" i="1" s="1"/>
  <c r="AM3061" i="1" s="1"/>
  <c r="AM3090" i="1"/>
  <c r="AN3179" i="1"/>
  <c r="AN3214" i="1"/>
  <c r="AN3413" i="1"/>
  <c r="AN3412" i="1" s="1"/>
  <c r="AN3411" i="1" s="1"/>
  <c r="AM3481" i="1"/>
  <c r="AM3480" i="1" s="1"/>
  <c r="AM98" i="1"/>
  <c r="AM1073" i="1"/>
  <c r="AM1072" i="1" s="1"/>
  <c r="AM1071" i="1" s="1"/>
  <c r="AN1170" i="1"/>
  <c r="AN1169" i="1" s="1"/>
  <c r="AM1574" i="1"/>
  <c r="AM1573" i="1" s="1"/>
  <c r="AM1572" i="1" s="1"/>
  <c r="AM1571" i="1" s="1"/>
  <c r="AN695" i="1"/>
  <c r="AN694" i="1" s="1"/>
  <c r="AM724" i="1"/>
  <c r="AM718" i="1" s="1"/>
  <c r="AN1162" i="1"/>
  <c r="AN1161" i="1" s="1"/>
  <c r="AN1160" i="1" s="1"/>
  <c r="AN1159" i="1" s="1"/>
  <c r="AN1377" i="1"/>
  <c r="AN1376" i="1" s="1"/>
  <c r="AN1375" i="1" s="1"/>
  <c r="AN1374" i="1" s="1"/>
  <c r="AN127" i="1"/>
  <c r="AN123" i="1" s="1"/>
  <c r="AN122" i="1" s="1"/>
  <c r="AN121" i="1" s="1"/>
  <c r="AN120" i="1" s="1"/>
  <c r="AN143" i="1"/>
  <c r="AN137" i="1" s="1"/>
  <c r="AN181" i="1"/>
  <c r="AN180" i="1" s="1"/>
  <c r="AN179" i="1" s="1"/>
  <c r="AN178" i="1" s="1"/>
  <c r="AN177" i="1" s="1"/>
  <c r="AM197" i="1"/>
  <c r="AM196" i="1" s="1"/>
  <c r="AM776" i="1"/>
  <c r="AM775" i="1" s="1"/>
  <c r="AM901" i="1"/>
  <c r="AN970" i="1"/>
  <c r="AN969" i="1" s="1"/>
  <c r="AN968" i="1" s="1"/>
  <c r="AN967" i="1" s="1"/>
  <c r="AM1063" i="1"/>
  <c r="AM1062" i="1" s="1"/>
  <c r="AM1056" i="1" s="1"/>
  <c r="AM1049" i="1" s="1"/>
  <c r="AN1403" i="1"/>
  <c r="AN1396" i="1" s="1"/>
  <c r="AN1519" i="1"/>
  <c r="AN1647" i="1"/>
  <c r="AN1643" i="1" s="1"/>
  <c r="AN1642" i="1" s="1"/>
  <c r="AM1679" i="1"/>
  <c r="AM1678" i="1" s="1"/>
  <c r="AM1859" i="1"/>
  <c r="AN236" i="1"/>
  <c r="AN235" i="1" s="1"/>
  <c r="AN234" i="1" s="1"/>
  <c r="AN266" i="1"/>
  <c r="AN336" i="1"/>
  <c r="AN335" i="1" s="1"/>
  <c r="AN862" i="1"/>
  <c r="AN855" i="1" s="1"/>
  <c r="AN1304" i="1"/>
  <c r="AN1385" i="1"/>
  <c r="AN1384" i="1" s="1"/>
  <c r="AN1744" i="1"/>
  <c r="AN309" i="1"/>
  <c r="AM366" i="1"/>
  <c r="AM472" i="1"/>
  <c r="AM471" i="1" s="1"/>
  <c r="AM470" i="1" s="1"/>
  <c r="AM469" i="1" s="1"/>
  <c r="AN683" i="1"/>
  <c r="AN682" i="1" s="1"/>
  <c r="AN681" i="1" s="1"/>
  <c r="AN759" i="1"/>
  <c r="AN768" i="1"/>
  <c r="AN767" i="1" s="1"/>
  <c r="AN766" i="1" s="1"/>
  <c r="AN765" i="1" s="1"/>
  <c r="AN802" i="1"/>
  <c r="AN801" i="1" s="1"/>
  <c r="AN800" i="1" s="1"/>
  <c r="AM829" i="1"/>
  <c r="AM825" i="1" s="1"/>
  <c r="AM930" i="1"/>
  <c r="AM929" i="1" s="1"/>
  <c r="AM918" i="1" s="1"/>
  <c r="AN1198" i="1"/>
  <c r="AN1197" i="1" s="1"/>
  <c r="AN1196" i="1" s="1"/>
  <c r="AN1339" i="1"/>
  <c r="AN1338" i="1" s="1"/>
  <c r="AN1337" i="1" s="1"/>
  <c r="AN1326" i="1" s="1"/>
  <c r="AN1360" i="1"/>
  <c r="AN1359" i="1" s="1"/>
  <c r="AN1358" i="1" s="1"/>
  <c r="AN1357" i="1" s="1"/>
  <c r="AN1484" i="1"/>
  <c r="AN1483" i="1" s="1"/>
  <c r="AN1477" i="1" s="1"/>
  <c r="AN1470" i="1" s="1"/>
  <c r="AN1627" i="1"/>
  <c r="AN1626" i="1" s="1"/>
  <c r="AN1625" i="1" s="1"/>
  <c r="AN1619" i="1" s="1"/>
  <c r="AN1612" i="1" s="1"/>
  <c r="AM1637" i="1"/>
  <c r="AM1636" i="1" s="1"/>
  <c r="AM1635" i="1" s="1"/>
  <c r="AN1810" i="1"/>
  <c r="AN1809" i="1" s="1"/>
  <c r="AN1859" i="1"/>
  <c r="AM1899" i="1"/>
  <c r="AM1898" i="1" s="1"/>
  <c r="AM1892" i="1" s="1"/>
  <c r="AM1885" i="1" s="1"/>
  <c r="AM2230" i="1"/>
  <c r="AM2226" i="1" s="1"/>
  <c r="AM2225" i="1" s="1"/>
  <c r="AM319" i="1"/>
  <c r="AM318" i="1" s="1"/>
  <c r="AM317" i="1" s="1"/>
  <c r="AM316" i="1" s="1"/>
  <c r="AM336" i="1"/>
  <c r="AM335" i="1" s="1"/>
  <c r="AN361" i="1"/>
  <c r="AM382" i="1"/>
  <c r="AM381" i="1" s="1"/>
  <c r="AM380" i="1" s="1"/>
  <c r="AM406" i="1"/>
  <c r="AN418" i="1"/>
  <c r="AN417" i="1" s="1"/>
  <c r="AN416" i="1" s="1"/>
  <c r="AM59" i="1"/>
  <c r="AM55" i="1" s="1"/>
  <c r="AM54" i="1" s="1"/>
  <c r="AM127" i="1"/>
  <c r="AM123" i="1" s="1"/>
  <c r="AM122" i="1" s="1"/>
  <c r="AM121" i="1" s="1"/>
  <c r="AM120" i="1" s="1"/>
  <c r="AM143" i="1"/>
  <c r="AM137" i="1" s="1"/>
  <c r="AM181" i="1"/>
  <c r="AM180" i="1" s="1"/>
  <c r="AM179" i="1" s="1"/>
  <c r="AM178" i="1" s="1"/>
  <c r="AM177" i="1" s="1"/>
  <c r="AM302" i="1"/>
  <c r="AN605" i="1"/>
  <c r="AN604" i="1" s="1"/>
  <c r="AN652" i="1"/>
  <c r="AN724" i="1"/>
  <c r="AN718" i="1" s="1"/>
  <c r="AM768" i="1"/>
  <c r="AM767" i="1" s="1"/>
  <c r="AM766" i="1" s="1"/>
  <c r="AM765" i="1" s="1"/>
  <c r="AN776" i="1"/>
  <c r="AN775" i="1" s="1"/>
  <c r="AN930" i="1"/>
  <c r="AN929" i="1" s="1"/>
  <c r="AN918" i="1" s="1"/>
  <c r="AM996" i="1"/>
  <c r="AM995" i="1" s="1"/>
  <c r="AM994" i="1" s="1"/>
  <c r="AM1319" i="1"/>
  <c r="AM1318" i="1" s="1"/>
  <c r="AM1317" i="1" s="1"/>
  <c r="AM1316" i="1" s="1"/>
  <c r="AM1429" i="1"/>
  <c r="AM1425" i="1" s="1"/>
  <c r="AM1424" i="1" s="1"/>
  <c r="AN1444" i="1"/>
  <c r="AN1440" i="1" s="1"/>
  <c r="AN1494" i="1"/>
  <c r="AN1493" i="1" s="1"/>
  <c r="AN1492" i="1" s="1"/>
  <c r="AM1647" i="1"/>
  <c r="AM1643" i="1" s="1"/>
  <c r="AM1642" i="1" s="1"/>
  <c r="AM1838" i="1"/>
  <c r="AM1837" i="1" s="1"/>
  <c r="AM1836" i="1" s="1"/>
  <c r="AM1909" i="1"/>
  <c r="AM1908" i="1" s="1"/>
  <c r="AM1907" i="1" s="1"/>
  <c r="AM1988" i="1"/>
  <c r="AM1987" i="1" s="1"/>
  <c r="AM1986" i="1" s="1"/>
  <c r="AM1985" i="1" s="1"/>
  <c r="AM2029" i="1"/>
  <c r="AM2025" i="1" s="1"/>
  <c r="AM2024" i="1" s="1"/>
  <c r="AM2490" i="1"/>
  <c r="AN1550" i="1"/>
  <c r="AN1549" i="1" s="1"/>
  <c r="AN1548" i="1" s="1"/>
  <c r="AN1542" i="1" s="1"/>
  <c r="AN1637" i="1"/>
  <c r="AN1636" i="1" s="1"/>
  <c r="AN1635" i="1" s="1"/>
  <c r="AN1838" i="1"/>
  <c r="AN1837" i="1" s="1"/>
  <c r="AN1836" i="1" s="1"/>
  <c r="AM1848" i="1"/>
  <c r="AM1844" i="1" s="1"/>
  <c r="AM1843" i="1" s="1"/>
  <c r="AN1899" i="1"/>
  <c r="AN1898" i="1" s="1"/>
  <c r="AN1892" i="1" s="1"/>
  <c r="AN1885" i="1" s="1"/>
  <c r="AN2264" i="1"/>
  <c r="AN2263" i="1" s="1"/>
  <c r="AN2262" i="1" s="1"/>
  <c r="AN2261" i="1" s="1"/>
  <c r="AN2254" i="1" s="1"/>
  <c r="AN2335" i="1"/>
  <c r="AN2334" i="1" s="1"/>
  <c r="AN2333" i="1" s="1"/>
  <c r="AN2332" i="1" s="1"/>
  <c r="AN2503" i="1"/>
  <c r="AN2498" i="1" s="1"/>
  <c r="AN2497" i="1" s="1"/>
  <c r="AM2513" i="1"/>
  <c r="AM2512" i="1" s="1"/>
  <c r="AN2594" i="1"/>
  <c r="AN2715" i="1"/>
  <c r="AN2714" i="1" s="1"/>
  <c r="AN2895" i="1"/>
  <c r="AM1953" i="1"/>
  <c r="AM1952" i="1" s="1"/>
  <c r="AM1941" i="1" s="1"/>
  <c r="AN2046" i="1"/>
  <c r="AN2042" i="1" s="1"/>
  <c r="AM2096" i="1"/>
  <c r="AM2095" i="1" s="1"/>
  <c r="AM2094" i="1" s="1"/>
  <c r="AM2145" i="1"/>
  <c r="AM2144" i="1" s="1"/>
  <c r="AN2171" i="1"/>
  <c r="AN2170" i="1" s="1"/>
  <c r="AN2169" i="1" s="1"/>
  <c r="AN2168" i="1" s="1"/>
  <c r="AM2220" i="1"/>
  <c r="AM2219" i="1" s="1"/>
  <c r="AM2218" i="1" s="1"/>
  <c r="AM2289" i="1"/>
  <c r="AM2345" i="1"/>
  <c r="AM2344" i="1" s="1"/>
  <c r="AM2343" i="1" s="1"/>
  <c r="AM2342" i="1" s="1"/>
  <c r="AM2692" i="1"/>
  <c r="AM2691" i="1" s="1"/>
  <c r="AM2690" i="1" s="1"/>
  <c r="AM2715" i="1"/>
  <c r="AM2714" i="1" s="1"/>
  <c r="AN3192" i="1"/>
  <c r="AM1875" i="1"/>
  <c r="AN1953" i="1"/>
  <c r="AN1952" i="1" s="1"/>
  <c r="AN1941" i="1" s="1"/>
  <c r="AM2575" i="1"/>
  <c r="AN3486" i="1"/>
  <c r="AM2781" i="1"/>
  <c r="AN2911" i="1"/>
  <c r="AM3160" i="1"/>
  <c r="AM3192" i="1"/>
  <c r="AN2781" i="1"/>
  <c r="AM2808" i="1"/>
  <c r="AM2804" i="1" s="1"/>
  <c r="AM2803" i="1" s="1"/>
  <c r="AM2797" i="1" s="1"/>
  <c r="AM2796" i="1" s="1"/>
  <c r="AM2911" i="1"/>
  <c r="AM2969" i="1"/>
  <c r="AN2985" i="1"/>
  <c r="AN2984" i="1" s="1"/>
  <c r="AN3113" i="1"/>
  <c r="AM3118" i="1"/>
  <c r="AN3209" i="1"/>
  <c r="AN3256" i="1"/>
  <c r="AN3255" i="1" s="1"/>
  <c r="AN3254" i="1" s="1"/>
  <c r="AN3253" i="1" s="1"/>
  <c r="AM3357" i="1"/>
  <c r="AM3353" i="1" s="1"/>
  <c r="AM3344" i="1" s="1"/>
  <c r="AM3343" i="1" s="1"/>
  <c r="AM3342" i="1" s="1"/>
  <c r="AM3341" i="1" s="1"/>
  <c r="AN3447" i="1"/>
  <c r="AN3443" i="1" s="1"/>
  <c r="AN3442" i="1" s="1"/>
  <c r="AN3502" i="1"/>
  <c r="AN3501" i="1" s="1"/>
  <c r="AN3500" i="1" s="1"/>
  <c r="AN3499" i="1" s="1"/>
  <c r="AM3524" i="1"/>
  <c r="AM3517" i="1" s="1"/>
  <c r="AM3516" i="1" s="1"/>
  <c r="AM3510" i="1" s="1"/>
  <c r="AM3548" i="1"/>
  <c r="AM3544" i="1" s="1"/>
  <c r="AM3543" i="1" s="1"/>
  <c r="AM3542" i="1" s="1"/>
  <c r="AM3541" i="1" s="1"/>
  <c r="AM3564" i="1"/>
  <c r="AN2436" i="1"/>
  <c r="AN2435" i="1" s="1"/>
  <c r="AN2513" i="1"/>
  <c r="AN2512" i="1" s="1"/>
  <c r="AM2766" i="1"/>
  <c r="AM2790" i="1"/>
  <c r="AM2789" i="1" s="1"/>
  <c r="AM2788" i="1" s="1"/>
  <c r="AN2808" i="1"/>
  <c r="AN2804" i="1" s="1"/>
  <c r="AN2803" i="1" s="1"/>
  <c r="AN2797" i="1" s="1"/>
  <c r="AN2796" i="1" s="1"/>
  <c r="AM2878" i="1"/>
  <c r="AN2955" i="1"/>
  <c r="AN2954" i="1" s="1"/>
  <c r="AN2953" i="1" s="1"/>
  <c r="AM2962" i="1"/>
  <c r="AN3101" i="1"/>
  <c r="AN3234" i="1"/>
  <c r="AN3228" i="1" s="1"/>
  <c r="AN3227" i="1" s="1"/>
  <c r="AM3285" i="1"/>
  <c r="AM3284" i="1" s="1"/>
  <c r="AN3524" i="1"/>
  <c r="AN3517" i="1" s="1"/>
  <c r="AN3516" i="1" s="1"/>
  <c r="AN3510" i="1" s="1"/>
  <c r="AN3548" i="1"/>
  <c r="AN3544" i="1" s="1"/>
  <c r="AN3543" i="1" s="1"/>
  <c r="AN3542" i="1" s="1"/>
  <c r="AN3541" i="1" s="1"/>
  <c r="AN3564" i="1"/>
  <c r="AM157" i="1"/>
  <c r="AN390" i="1"/>
  <c r="AN406" i="1"/>
  <c r="AN472" i="1"/>
  <c r="AN471" i="1" s="1"/>
  <c r="AN470" i="1" s="1"/>
  <c r="AN469" i="1" s="1"/>
  <c r="AM862" i="1"/>
  <c r="AM855" i="1" s="1"/>
  <c r="AN901" i="1"/>
  <c r="AM1098" i="1"/>
  <c r="AN614" i="1"/>
  <c r="AN1098" i="1"/>
  <c r="AN1122" i="1"/>
  <c r="AN1121" i="1" s="1"/>
  <c r="AN1115" i="1" s="1"/>
  <c r="AM1444" i="1"/>
  <c r="AM1440" i="1" s="1"/>
  <c r="AM1822" i="1"/>
  <c r="AM1821" i="1" s="1"/>
  <c r="AN1182" i="1"/>
  <c r="AN1181" i="1" s="1"/>
  <c r="AM1519" i="1"/>
  <c r="AN1929" i="1"/>
  <c r="AN2188" i="1"/>
  <c r="AN2187" i="1" s="1"/>
  <c r="AN2186" i="1" s="1"/>
  <c r="AN2185" i="1" s="1"/>
  <c r="AN1822" i="1"/>
  <c r="AN1821" i="1" s="1"/>
  <c r="AN1909" i="1"/>
  <c r="AN1908" i="1" s="1"/>
  <c r="AN1907" i="1" s="1"/>
  <c r="AN2145" i="1"/>
  <c r="AN2144" i="1" s="1"/>
  <c r="AN2202" i="1"/>
  <c r="AN2156" i="1"/>
  <c r="AN2155" i="1" s="1"/>
  <c r="AM2202" i="1"/>
  <c r="AN2029" i="1"/>
  <c r="AN2025" i="1" s="1"/>
  <c r="AN2024" i="1" s="1"/>
  <c r="AM2156" i="1"/>
  <c r="AM2155" i="1" s="1"/>
  <c r="AN2386" i="1"/>
  <c r="AN2385" i="1" s="1"/>
  <c r="AN2384" i="1" s="1"/>
  <c r="AN2383" i="1" s="1"/>
  <c r="AN2230" i="1"/>
  <c r="AN2226" i="1" s="1"/>
  <c r="AN2225" i="1" s="1"/>
  <c r="AN2938" i="1"/>
  <c r="AM2400" i="1"/>
  <c r="AM2395" i="1" s="1"/>
  <c r="AM2272" i="1"/>
  <c r="AM2271" i="1" s="1"/>
  <c r="AM2270" i="1" s="1"/>
  <c r="AM2436" i="1"/>
  <c r="AM2435" i="1" s="1"/>
  <c r="AM2594" i="1"/>
  <c r="AM3179" i="1"/>
  <c r="AM3234" i="1"/>
  <c r="AM3228" i="1" s="1"/>
  <c r="AM3227" i="1" s="1"/>
  <c r="AM3256" i="1"/>
  <c r="AM3255" i="1" s="1"/>
  <c r="AM3254" i="1" s="1"/>
  <c r="AM3253" i="1" s="1"/>
  <c r="AN2997" i="1"/>
  <c r="AN2996" i="1" s="1"/>
  <c r="AM2997" i="1"/>
  <c r="AM2996" i="1" s="1"/>
  <c r="AM3317" i="1"/>
  <c r="AM3486" i="1"/>
  <c r="AM3569" i="1"/>
  <c r="AN3307" i="1"/>
  <c r="AM3393" i="1"/>
  <c r="AM3413" i="1"/>
  <c r="AM3412" i="1" s="1"/>
  <c r="AM3411" i="1" s="1"/>
  <c r="AN3569" i="1"/>
  <c r="AN3429" i="1" l="1"/>
  <c r="AN3428" i="1" s="1"/>
  <c r="AM3429" i="1"/>
  <c r="AM3428" i="1" s="1"/>
  <c r="AN2961" i="1"/>
  <c r="AN2960" i="1" s="1"/>
  <c r="AN2952" i="1" s="1"/>
  <c r="AM3563" i="1"/>
  <c r="AM3562" i="1" s="1"/>
  <c r="AN3563" i="1"/>
  <c r="AN3562" i="1" s="1"/>
  <c r="AN3457" i="1"/>
  <c r="AN3456" i="1" s="1"/>
  <c r="AN3455" i="1" s="1"/>
  <c r="AN3454" i="1" s="1"/>
  <c r="AM3457" i="1"/>
  <c r="AM3456" i="1" s="1"/>
  <c r="AM3455" i="1" s="1"/>
  <c r="AM3454" i="1" s="1"/>
  <c r="AN2016" i="1"/>
  <c r="AN2217" i="1"/>
  <c r="AN2216" i="1" s="1"/>
  <c r="AM774" i="1"/>
  <c r="AM773" i="1" s="1"/>
  <c r="AM3053" i="1"/>
  <c r="AM1416" i="1"/>
  <c r="AN2520" i="1"/>
  <c r="AN2511" i="1" s="1"/>
  <c r="AN2510" i="1" s="1"/>
  <c r="AN2037" i="1"/>
  <c r="AN2036" i="1" s="1"/>
  <c r="AN1854" i="1"/>
  <c r="AN1853" i="1" s="1"/>
  <c r="AM357" i="1"/>
  <c r="AM356" i="1" s="1"/>
  <c r="AM345" i="1" s="1"/>
  <c r="AM3112" i="1"/>
  <c r="AM917" i="1"/>
  <c r="AN3112" i="1"/>
  <c r="AN2269" i="1"/>
  <c r="AN1114" i="1"/>
  <c r="AN651" i="1"/>
  <c r="AN646" i="1" s="1"/>
  <c r="AN645" i="1" s="1"/>
  <c r="AN1755" i="1"/>
  <c r="AN3053" i="1"/>
  <c r="AM3306" i="1"/>
  <c r="AM3305" i="1" s="1"/>
  <c r="AN3208" i="1"/>
  <c r="AN3207" i="1" s="1"/>
  <c r="AN3206" i="1" s="1"/>
  <c r="AN3205" i="1" s="1"/>
  <c r="AM288" i="1"/>
  <c r="AM287" i="1" s="1"/>
  <c r="AM286" i="1" s="1"/>
  <c r="AM233" i="1" s="1"/>
  <c r="AM232" i="1" s="1"/>
  <c r="AN2450" i="1"/>
  <c r="AN2434" i="1" s="1"/>
  <c r="AM379" i="1"/>
  <c r="AN2815" i="1"/>
  <c r="AN2814" i="1" s="1"/>
  <c r="AN2813" i="1" s="1"/>
  <c r="AN2795" i="1" s="1"/>
  <c r="AM1755" i="1"/>
  <c r="AN774" i="1"/>
  <c r="AN773" i="1" s="1"/>
  <c r="AM2133" i="1"/>
  <c r="AM2132" i="1" s="1"/>
  <c r="AM97" i="1"/>
  <c r="AM77" i="1" s="1"/>
  <c r="AM76" i="1" s="1"/>
  <c r="AM2894" i="1"/>
  <c r="AM2888" i="1" s="1"/>
  <c r="AN288" i="1"/>
  <c r="AN287" i="1" s="1"/>
  <c r="AN286" i="1" s="1"/>
  <c r="AN233" i="1" s="1"/>
  <c r="AN232" i="1" s="1"/>
  <c r="AM3095" i="1"/>
  <c r="AM2815" i="1"/>
  <c r="AM2814" i="1" s="1"/>
  <c r="AM2813" i="1" s="1"/>
  <c r="AM2795" i="1" s="1"/>
  <c r="AN1940" i="1"/>
  <c r="AN1535" i="1"/>
  <c r="AN917" i="1"/>
  <c r="AM3136" i="1"/>
  <c r="AN3392" i="1"/>
  <c r="AN3391" i="1" s="1"/>
  <c r="AN3384" i="1" s="1"/>
  <c r="AN3383" i="1" s="1"/>
  <c r="AM2520" i="1"/>
  <c r="AM2511" i="1" s="1"/>
  <c r="AM2510" i="1" s="1"/>
  <c r="AM1114" i="1"/>
  <c r="AM2877" i="1"/>
  <c r="AM2876" i="1" s="1"/>
  <c r="AM2869" i="1" s="1"/>
  <c r="AN357" i="1"/>
  <c r="AN356" i="1" s="1"/>
  <c r="AN345" i="1" s="1"/>
  <c r="AM20" i="1"/>
  <c r="AM19" i="1" s="1"/>
  <c r="AM18" i="1" s="1"/>
  <c r="AM17" i="1" s="1"/>
  <c r="AN3095" i="1"/>
  <c r="AN1835" i="1"/>
  <c r="AM2016" i="1"/>
  <c r="AM799" i="1"/>
  <c r="AN3306" i="1"/>
  <c r="AN3305" i="1" s="1"/>
  <c r="AN1276" i="1"/>
  <c r="AN379" i="1"/>
  <c r="AN2574" i="1"/>
  <c r="AN2573" i="1" s="1"/>
  <c r="AN2572" i="1" s="1"/>
  <c r="AM3084" i="1"/>
  <c r="AN97" i="1"/>
  <c r="AN77" i="1" s="1"/>
  <c r="AN76" i="1" s="1"/>
  <c r="AM2269" i="1"/>
  <c r="AM1435" i="1"/>
  <c r="AM1434" i="1" s="1"/>
  <c r="AM993" i="1"/>
  <c r="AM2093" i="1"/>
  <c r="AM1906" i="1"/>
  <c r="AN2765" i="1"/>
  <c r="AN2764" i="1" s="1"/>
  <c r="AN2763" i="1" s="1"/>
  <c r="AN195" i="1"/>
  <c r="AN194" i="1" s="1"/>
  <c r="AN176" i="1" s="1"/>
  <c r="AN2621" i="1"/>
  <c r="AN3136" i="1"/>
  <c r="AM752" i="1"/>
  <c r="AM751" i="1" s="1"/>
  <c r="AM717" i="1" s="1"/>
  <c r="AN752" i="1"/>
  <c r="AN751" i="1" s="1"/>
  <c r="AN717" i="1" s="1"/>
  <c r="AN1435" i="1"/>
  <c r="AN1434" i="1" s="1"/>
  <c r="AN1716" i="1"/>
  <c r="AN1655" i="1"/>
  <c r="AN1654" i="1" s="1"/>
  <c r="AM1854" i="1"/>
  <c r="AM1853" i="1" s="1"/>
  <c r="AM195" i="1"/>
  <c r="AM194" i="1" s="1"/>
  <c r="AM176" i="1" s="1"/>
  <c r="AM820" i="1"/>
  <c r="AM819" i="1" s="1"/>
  <c r="AM1716" i="1"/>
  <c r="AM2765" i="1"/>
  <c r="AM2764" i="1" s="1"/>
  <c r="AM2763" i="1" s="1"/>
  <c r="AM2300" i="1"/>
  <c r="AN20" i="1"/>
  <c r="AN19" i="1" s="1"/>
  <c r="AN18" i="1" s="1"/>
  <c r="AN17" i="1" s="1"/>
  <c r="AM2621" i="1"/>
  <c r="AM873" i="1"/>
  <c r="AN1416" i="1"/>
  <c r="AM2635" i="1"/>
  <c r="AM2961" i="1"/>
  <c r="AM2960" i="1" s="1"/>
  <c r="AM2952" i="1" s="1"/>
  <c r="AM1940" i="1"/>
  <c r="AN1195" i="1"/>
  <c r="AN993" i="1"/>
  <c r="AM2983" i="1"/>
  <c r="AM2450" i="1"/>
  <c r="AM2434" i="1" s="1"/>
  <c r="AM3274" i="1"/>
  <c r="AM3273" i="1" s="1"/>
  <c r="AN136" i="1"/>
  <c r="AN135" i="1" s="1"/>
  <c r="AN134" i="1" s="1"/>
  <c r="AN119" i="1" s="1"/>
  <c r="AM1070" i="1"/>
  <c r="AM1835" i="1"/>
  <c r="AN2394" i="1"/>
  <c r="AM136" i="1"/>
  <c r="AM135" i="1" s="1"/>
  <c r="AM134" i="1" s="1"/>
  <c r="AM119" i="1" s="1"/>
  <c r="AM405" i="1"/>
  <c r="AM404" i="1" s="1"/>
  <c r="AN799" i="1"/>
  <c r="AM1535" i="1"/>
  <c r="AM3208" i="1"/>
  <c r="AM3207" i="1" s="1"/>
  <c r="AM3206" i="1" s="1"/>
  <c r="AM3205" i="1" s="1"/>
  <c r="AM3392" i="1"/>
  <c r="AM3391" i="1" s="1"/>
  <c r="AM3384" i="1" s="1"/>
  <c r="AM3383" i="1" s="1"/>
  <c r="AM2574" i="1"/>
  <c r="AM2573" i="1" s="1"/>
  <c r="AM2572" i="1" s="1"/>
  <c r="AM1216" i="1"/>
  <c r="AM1215" i="1" s="1"/>
  <c r="AN2093" i="1"/>
  <c r="AN3274" i="1"/>
  <c r="AN3273" i="1" s="1"/>
  <c r="AN3084" i="1"/>
  <c r="AM2689" i="1"/>
  <c r="AM2713" i="1"/>
  <c r="AM1276" i="1"/>
  <c r="AN2133" i="1"/>
  <c r="AN2132" i="1" s="1"/>
  <c r="AN1491" i="1"/>
  <c r="AM540" i="1"/>
  <c r="AM539" i="1" s="1"/>
  <c r="AN1634" i="1"/>
  <c r="AN2877" i="1"/>
  <c r="AN2876" i="1" s="1"/>
  <c r="AN2869" i="1" s="1"/>
  <c r="AM651" i="1"/>
  <c r="AM646" i="1" s="1"/>
  <c r="AM645" i="1" s="1"/>
  <c r="AN2689" i="1"/>
  <c r="AN2635" i="1"/>
  <c r="AM2394" i="1"/>
  <c r="AN2894" i="1"/>
  <c r="AN2888" i="1" s="1"/>
  <c r="AM2037" i="1"/>
  <c r="AM2036" i="1" s="1"/>
  <c r="AN1906" i="1"/>
  <c r="AN1014" i="1"/>
  <c r="AN1013" i="1" s="1"/>
  <c r="AM1014" i="1"/>
  <c r="AM1013" i="1" s="1"/>
  <c r="AN1315" i="1"/>
  <c r="AM1195" i="1"/>
  <c r="AM1634" i="1"/>
  <c r="AM3509" i="1"/>
  <c r="AN1216" i="1"/>
  <c r="AN1215" i="1" s="1"/>
  <c r="AN820" i="1"/>
  <c r="AN819" i="1" s="1"/>
  <c r="AM2217" i="1"/>
  <c r="AM2216" i="1" s="1"/>
  <c r="AM1315" i="1"/>
  <c r="AN2300" i="1"/>
  <c r="AN3509" i="1"/>
  <c r="AN2983" i="1"/>
  <c r="AM1655" i="1"/>
  <c r="AM1654" i="1" s="1"/>
  <c r="AN873" i="1"/>
  <c r="AN540" i="1"/>
  <c r="AN539" i="1" s="1"/>
  <c r="AN405" i="1"/>
  <c r="AN404" i="1" s="1"/>
  <c r="AN2713" i="1"/>
  <c r="AM1491" i="1"/>
  <c r="AN1070" i="1"/>
  <c r="AM716" i="1" l="1"/>
  <c r="AN3561" i="1"/>
  <c r="AM3561" i="1"/>
  <c r="AM2859" i="1"/>
  <c r="AM2833" i="1" s="1"/>
  <c r="AN2015" i="1"/>
  <c r="AN2014" i="1" s="1"/>
  <c r="AM1194" i="1"/>
  <c r="AM1193" i="1" s="1"/>
  <c r="AN1834" i="1"/>
  <c r="AN1833" i="1" s="1"/>
  <c r="AM1415" i="1"/>
  <c r="AM1414" i="1" s="1"/>
  <c r="AN716" i="1"/>
  <c r="AM334" i="1"/>
  <c r="AM333" i="1" s="1"/>
  <c r="AM992" i="1"/>
  <c r="AM991" i="1" s="1"/>
  <c r="AN2215" i="1"/>
  <c r="AN3083" i="1"/>
  <c r="AN3077" i="1" s="1"/>
  <c r="AN3052" i="1" s="1"/>
  <c r="AN3051" i="1" s="1"/>
  <c r="AN3272" i="1"/>
  <c r="AN3226" i="1" s="1"/>
  <c r="AM3272" i="1"/>
  <c r="AM3226" i="1" s="1"/>
  <c r="AM3083" i="1"/>
  <c r="AM3077" i="1" s="1"/>
  <c r="AM3052" i="1" s="1"/>
  <c r="AM3051" i="1" s="1"/>
  <c r="AM798" i="1"/>
  <c r="AM797" i="1" s="1"/>
  <c r="AN2712" i="1"/>
  <c r="AN2711" i="1" s="1"/>
  <c r="AN334" i="1"/>
  <c r="AN333" i="1" s="1"/>
  <c r="AN2859" i="1"/>
  <c r="AN2833" i="1" s="1"/>
  <c r="AM2015" i="1"/>
  <c r="AM2014" i="1" s="1"/>
  <c r="AN488" i="1"/>
  <c r="AM1633" i="1"/>
  <c r="AM1632" i="1" s="1"/>
  <c r="AN2620" i="1"/>
  <c r="AN2619" i="1" s="1"/>
  <c r="AN2571" i="1" s="1"/>
  <c r="AN1415" i="1"/>
  <c r="AN1414" i="1" s="1"/>
  <c r="AN2393" i="1"/>
  <c r="AN2371" i="1" s="1"/>
  <c r="AN3427" i="1"/>
  <c r="AM2951" i="1"/>
  <c r="AM2937" i="1" s="1"/>
  <c r="AM1834" i="1"/>
  <c r="AM1833" i="1" s="1"/>
  <c r="AN1194" i="1"/>
  <c r="AN1193" i="1" s="1"/>
  <c r="AN992" i="1"/>
  <c r="AN991" i="1" s="1"/>
  <c r="AN1633" i="1"/>
  <c r="AN1632" i="1" s="1"/>
  <c r="AM2215" i="1"/>
  <c r="AN2951" i="1"/>
  <c r="AN2937" i="1" s="1"/>
  <c r="AN798" i="1"/>
  <c r="AN797" i="1" s="1"/>
  <c r="AM2712" i="1"/>
  <c r="AM2711" i="1" s="1"/>
  <c r="AM2620" i="1"/>
  <c r="AM2619" i="1" s="1"/>
  <c r="AM2571" i="1" s="1"/>
  <c r="AM3427" i="1"/>
  <c r="AM488" i="1"/>
  <c r="AM2393" i="1"/>
  <c r="AM2371" i="1" s="1"/>
  <c r="AM487" i="1" l="1"/>
  <c r="AM3560" i="1"/>
  <c r="AN3560" i="1"/>
  <c r="AN487" i="1"/>
  <c r="AN3540" i="1" l="1"/>
  <c r="AN3580" i="1" s="1"/>
  <c r="AM3540" i="1"/>
  <c r="AA3497" i="1"/>
  <c r="AB3497" i="1"/>
  <c r="AC3497" i="1"/>
  <c r="AC3496" i="1" s="1"/>
  <c r="AD3497" i="1"/>
  <c r="AD3496" i="1" s="1"/>
  <c r="AF3497" i="1"/>
  <c r="AF3496" i="1" s="1"/>
  <c r="AH3497" i="1"/>
  <c r="AH3496" i="1" s="1"/>
  <c r="AJ3497" i="1"/>
  <c r="AJ3496" i="1" s="1"/>
  <c r="AK3497" i="1"/>
  <c r="AK3496" i="1" s="1"/>
  <c r="AZ3497" i="1"/>
  <c r="AZ3496" i="1" s="1"/>
  <c r="Z3497" i="1"/>
  <c r="AA3477" i="1"/>
  <c r="AP3477" i="1" s="1"/>
  <c r="AB3477" i="1"/>
  <c r="AQ3477" i="1" s="1"/>
  <c r="AC3477" i="1"/>
  <c r="AD3477" i="1"/>
  <c r="AF3477" i="1"/>
  <c r="AH3477" i="1"/>
  <c r="AJ3477" i="1"/>
  <c r="AK3477" i="1"/>
  <c r="AZ3477" i="1"/>
  <c r="Z3477" i="1"/>
  <c r="AA2207" i="1"/>
  <c r="AB2207" i="1"/>
  <c r="AC2207" i="1"/>
  <c r="AC2206" i="1" s="1"/>
  <c r="AC2205" i="1" s="1"/>
  <c r="AC2204" i="1" s="1"/>
  <c r="AC2203" i="1" s="1"/>
  <c r="AD2207" i="1"/>
  <c r="AD2206" i="1" s="1"/>
  <c r="AD2205" i="1" s="1"/>
  <c r="AD2204" i="1" s="1"/>
  <c r="AD2203" i="1" s="1"/>
  <c r="AF2207" i="1"/>
  <c r="AF2206" i="1" s="1"/>
  <c r="AF2205" i="1" s="1"/>
  <c r="AF2204" i="1" s="1"/>
  <c r="AF2203" i="1" s="1"/>
  <c r="AH2207" i="1"/>
  <c r="AH2206" i="1" s="1"/>
  <c r="AH2205" i="1" s="1"/>
  <c r="AH2204" i="1" s="1"/>
  <c r="AH2203" i="1" s="1"/>
  <c r="AJ2207" i="1"/>
  <c r="AJ2206" i="1" s="1"/>
  <c r="AJ2205" i="1" s="1"/>
  <c r="AJ2204" i="1" s="1"/>
  <c r="AJ2203" i="1" s="1"/>
  <c r="AK2207" i="1"/>
  <c r="AK2206" i="1" s="1"/>
  <c r="AK2205" i="1" s="1"/>
  <c r="AK2204" i="1" s="1"/>
  <c r="AK2203" i="1" s="1"/>
  <c r="AZ2207" i="1"/>
  <c r="AZ2206" i="1" s="1"/>
  <c r="AZ2205" i="1" s="1"/>
  <c r="AZ2204" i="1" s="1"/>
  <c r="AZ2203" i="1" s="1"/>
  <c r="Z2207" i="1"/>
  <c r="AA1617" i="1"/>
  <c r="AB1617" i="1"/>
  <c r="AC1617" i="1"/>
  <c r="AC1616" i="1" s="1"/>
  <c r="AC1615" i="1" s="1"/>
  <c r="AC1614" i="1" s="1"/>
  <c r="AC1613" i="1" s="1"/>
  <c r="AD1617" i="1"/>
  <c r="AD1616" i="1" s="1"/>
  <c r="AD1615" i="1" s="1"/>
  <c r="AD1614" i="1" s="1"/>
  <c r="AD1613" i="1" s="1"/>
  <c r="AF1617" i="1"/>
  <c r="AF1616" i="1" s="1"/>
  <c r="AF1615" i="1" s="1"/>
  <c r="AF1614" i="1" s="1"/>
  <c r="AF1613" i="1" s="1"/>
  <c r="AH1617" i="1"/>
  <c r="AH1616" i="1" s="1"/>
  <c r="AH1615" i="1" s="1"/>
  <c r="AH1614" i="1" s="1"/>
  <c r="AH1613" i="1" s="1"/>
  <c r="AJ1617" i="1"/>
  <c r="AJ1616" i="1" s="1"/>
  <c r="AJ1615" i="1" s="1"/>
  <c r="AJ1614" i="1" s="1"/>
  <c r="AJ1613" i="1" s="1"/>
  <c r="AK1617" i="1"/>
  <c r="AK1616" i="1" s="1"/>
  <c r="AK1615" i="1" s="1"/>
  <c r="AK1614" i="1" s="1"/>
  <c r="AK1613" i="1" s="1"/>
  <c r="AZ1617" i="1"/>
  <c r="AZ1616" i="1" s="1"/>
  <c r="AZ1615" i="1" s="1"/>
  <c r="AZ1614" i="1" s="1"/>
  <c r="AZ1613" i="1" s="1"/>
  <c r="Z1617" i="1"/>
  <c r="AA1401" i="1"/>
  <c r="AB1401" i="1"/>
  <c r="AC1401" i="1"/>
  <c r="AC1400" i="1" s="1"/>
  <c r="AC1399" i="1" s="1"/>
  <c r="AC1398" i="1" s="1"/>
  <c r="AC1397" i="1" s="1"/>
  <c r="AD1401" i="1"/>
  <c r="AD1400" i="1" s="1"/>
  <c r="AD1399" i="1" s="1"/>
  <c r="AD1398" i="1" s="1"/>
  <c r="AD1397" i="1" s="1"/>
  <c r="AF1401" i="1"/>
  <c r="AF1400" i="1" s="1"/>
  <c r="AF1399" i="1" s="1"/>
  <c r="AF1398" i="1" s="1"/>
  <c r="AF1397" i="1" s="1"/>
  <c r="AH1401" i="1"/>
  <c r="AH1400" i="1" s="1"/>
  <c r="AH1399" i="1" s="1"/>
  <c r="AH1398" i="1" s="1"/>
  <c r="AH1397" i="1" s="1"/>
  <c r="AJ1401" i="1"/>
  <c r="AJ1400" i="1" s="1"/>
  <c r="AJ1399" i="1" s="1"/>
  <c r="AJ1398" i="1" s="1"/>
  <c r="AJ1397" i="1" s="1"/>
  <c r="AK1401" i="1"/>
  <c r="AK1400" i="1" s="1"/>
  <c r="AK1399" i="1" s="1"/>
  <c r="AK1398" i="1" s="1"/>
  <c r="AK1397" i="1" s="1"/>
  <c r="AZ1401" i="1"/>
  <c r="AZ1400" i="1" s="1"/>
  <c r="AZ1399" i="1" s="1"/>
  <c r="AZ1398" i="1" s="1"/>
  <c r="AZ1397" i="1" s="1"/>
  <c r="Z1401" i="1"/>
  <c r="AO1401" i="1" l="1"/>
  <c r="AS1401" i="1" s="1"/>
  <c r="AY1401" i="1" s="1"/>
  <c r="AO2207" i="1"/>
  <c r="AS2207" i="1" s="1"/>
  <c r="AY2207" i="1" s="1"/>
  <c r="AO3497" i="1"/>
  <c r="AS3497" i="1" s="1"/>
  <c r="AY3497" i="1" s="1"/>
  <c r="AO1617" i="1"/>
  <c r="AS1617" i="1" s="1"/>
  <c r="AY1617" i="1" s="1"/>
  <c r="AO3477" i="1"/>
  <c r="AS3477" i="1" s="1"/>
  <c r="AY3477" i="1" s="1"/>
  <c r="AB1616" i="1"/>
  <c r="AQ1617" i="1"/>
  <c r="AA2206" i="1"/>
  <c r="AP2207" i="1"/>
  <c r="Z3496" i="1"/>
  <c r="AO3496" i="1" s="1"/>
  <c r="AS3496" i="1" s="1"/>
  <c r="AY3496" i="1" s="1"/>
  <c r="AB3496" i="1"/>
  <c r="AQ3496" i="1" s="1"/>
  <c r="AQ3497" i="1"/>
  <c r="AB1400" i="1"/>
  <c r="AQ1401" i="1"/>
  <c r="AA1400" i="1"/>
  <c r="AP1401" i="1"/>
  <c r="Z2206" i="1"/>
  <c r="AO2206" i="1" s="1"/>
  <c r="AS2206" i="1" s="1"/>
  <c r="AY2206" i="1" s="1"/>
  <c r="AA3496" i="1"/>
  <c r="AP3496" i="1" s="1"/>
  <c r="AP3497" i="1"/>
  <c r="Z1400" i="1"/>
  <c r="AO1400" i="1" s="1"/>
  <c r="AS1400" i="1" s="1"/>
  <c r="AY1400" i="1" s="1"/>
  <c r="AA1616" i="1"/>
  <c r="AP1617" i="1"/>
  <c r="Z1616" i="1"/>
  <c r="AO1616" i="1" s="1"/>
  <c r="AS1616" i="1" s="1"/>
  <c r="AY1616" i="1" s="1"/>
  <c r="AB2206" i="1"/>
  <c r="AQ2207" i="1"/>
  <c r="AM3580" i="1"/>
  <c r="AA620" i="1"/>
  <c r="AB620" i="1"/>
  <c r="AC620" i="1"/>
  <c r="AC619" i="1" s="1"/>
  <c r="AD620" i="1"/>
  <c r="AD619" i="1" s="1"/>
  <c r="AF620" i="1"/>
  <c r="AF619" i="1" s="1"/>
  <c r="AH620" i="1"/>
  <c r="AH619" i="1" s="1"/>
  <c r="AJ620" i="1"/>
  <c r="AJ619" i="1" s="1"/>
  <c r="AK620" i="1"/>
  <c r="AK619" i="1" s="1"/>
  <c r="AZ620" i="1"/>
  <c r="AZ619" i="1" s="1"/>
  <c r="Z620" i="1"/>
  <c r="AO620" i="1" l="1"/>
  <c r="AS620" i="1" s="1"/>
  <c r="AY620" i="1" s="1"/>
  <c r="Z619" i="1"/>
  <c r="AO619" i="1" s="1"/>
  <c r="AS619" i="1" s="1"/>
  <c r="AY619" i="1" s="1"/>
  <c r="AB619" i="1"/>
  <c r="AQ619" i="1" s="1"/>
  <c r="AQ620" i="1"/>
  <c r="Z1615" i="1"/>
  <c r="AO1615" i="1" s="1"/>
  <c r="AS1615" i="1" s="1"/>
  <c r="AY1615" i="1" s="1"/>
  <c r="Z1399" i="1"/>
  <c r="AO1399" i="1" s="1"/>
  <c r="AS1399" i="1" s="1"/>
  <c r="AY1399" i="1" s="1"/>
  <c r="Z2205" i="1"/>
  <c r="AO2205" i="1" s="1"/>
  <c r="AS2205" i="1" s="1"/>
  <c r="AY2205" i="1" s="1"/>
  <c r="AB1399" i="1"/>
  <c r="AQ1400" i="1"/>
  <c r="AA2205" i="1"/>
  <c r="AP2206" i="1"/>
  <c r="AA619" i="1"/>
  <c r="AP619" i="1" s="1"/>
  <c r="AP620" i="1"/>
  <c r="AB2205" i="1"/>
  <c r="AQ2206" i="1"/>
  <c r="AA1615" i="1"/>
  <c r="AP1616" i="1"/>
  <c r="AA1399" i="1"/>
  <c r="AP1400" i="1"/>
  <c r="AB1615" i="1"/>
  <c r="AQ1616" i="1"/>
  <c r="AA2720" i="1"/>
  <c r="AB2720" i="1"/>
  <c r="AC2720" i="1"/>
  <c r="AC2719" i="1" s="1"/>
  <c r="AD2720" i="1"/>
  <c r="AD2719" i="1" s="1"/>
  <c r="AF2720" i="1"/>
  <c r="AF2719" i="1" s="1"/>
  <c r="AH2720" i="1"/>
  <c r="AH2719" i="1" s="1"/>
  <c r="AJ2720" i="1"/>
  <c r="AJ2719" i="1" s="1"/>
  <c r="AK2720" i="1"/>
  <c r="AK2719" i="1" s="1"/>
  <c r="AZ2720" i="1"/>
  <c r="AZ2719" i="1" s="1"/>
  <c r="Z2720" i="1"/>
  <c r="AA2631" i="1"/>
  <c r="AP2631" i="1" s="1"/>
  <c r="AB2631" i="1"/>
  <c r="AQ2631" i="1" s="1"/>
  <c r="AC2631" i="1"/>
  <c r="AD2631" i="1"/>
  <c r="AF2631" i="1"/>
  <c r="AH2631" i="1"/>
  <c r="AJ2631" i="1"/>
  <c r="AK2631" i="1"/>
  <c r="AZ2631" i="1"/>
  <c r="Z2631" i="1"/>
  <c r="Z2653" i="1"/>
  <c r="AB2653" i="1"/>
  <c r="AC2653" i="1"/>
  <c r="AC2652" i="1" s="1"/>
  <c r="AD2653" i="1"/>
  <c r="AD2652" i="1" s="1"/>
  <c r="AF2653" i="1"/>
  <c r="AF2652" i="1" s="1"/>
  <c r="AH2653" i="1"/>
  <c r="AH2652" i="1" s="1"/>
  <c r="AJ2653" i="1"/>
  <c r="AJ2652" i="1" s="1"/>
  <c r="AK2653" i="1"/>
  <c r="AK2652" i="1" s="1"/>
  <c r="AZ2653" i="1"/>
  <c r="AZ2652" i="1" s="1"/>
  <c r="AA2653" i="1"/>
  <c r="AA2650" i="1"/>
  <c r="AB2650" i="1"/>
  <c r="AC2650" i="1"/>
  <c r="AC2649" i="1" s="1"/>
  <c r="AD2650" i="1"/>
  <c r="AD2649" i="1" s="1"/>
  <c r="AF2650" i="1"/>
  <c r="AF2649" i="1" s="1"/>
  <c r="AH2650" i="1"/>
  <c r="AH2649" i="1" s="1"/>
  <c r="AJ2650" i="1"/>
  <c r="AJ2649" i="1" s="1"/>
  <c r="AK2650" i="1"/>
  <c r="AK2649" i="1" s="1"/>
  <c r="AZ2650" i="1"/>
  <c r="AZ2649" i="1" s="1"/>
  <c r="Z2650" i="1"/>
  <c r="AA2791" i="1"/>
  <c r="AP2791" i="1" s="1"/>
  <c r="AB2791" i="1"/>
  <c r="AQ2791" i="1" s="1"/>
  <c r="AC2791" i="1"/>
  <c r="AD2791" i="1"/>
  <c r="AF2791" i="1"/>
  <c r="AH2791" i="1"/>
  <c r="AJ2791" i="1"/>
  <c r="AK2791" i="1"/>
  <c r="AZ2791" i="1"/>
  <c r="Z2791" i="1"/>
  <c r="AA2166" i="1"/>
  <c r="AB2166" i="1"/>
  <c r="AC2166" i="1"/>
  <c r="AC2165" i="1" s="1"/>
  <c r="AC2164" i="1" s="1"/>
  <c r="AC2163" i="1" s="1"/>
  <c r="AD2166" i="1"/>
  <c r="AD2165" i="1" s="1"/>
  <c r="AD2164" i="1" s="1"/>
  <c r="AD2163" i="1" s="1"/>
  <c r="AF2166" i="1"/>
  <c r="AF2165" i="1" s="1"/>
  <c r="AF2164" i="1" s="1"/>
  <c r="AF2163" i="1" s="1"/>
  <c r="AH2166" i="1"/>
  <c r="AH2165" i="1" s="1"/>
  <c r="AH2164" i="1" s="1"/>
  <c r="AH2163" i="1" s="1"/>
  <c r="AJ2166" i="1"/>
  <c r="AJ2165" i="1" s="1"/>
  <c r="AJ2164" i="1" s="1"/>
  <c r="AJ2163" i="1" s="1"/>
  <c r="AK2166" i="1"/>
  <c r="AK2165" i="1" s="1"/>
  <c r="AK2164" i="1" s="1"/>
  <c r="AK2163" i="1" s="1"/>
  <c r="AZ2166" i="1"/>
  <c r="AZ2165" i="1" s="1"/>
  <c r="AZ2164" i="1" s="1"/>
  <c r="AZ2163" i="1" s="1"/>
  <c r="Z2166" i="1"/>
  <c r="AA1517" i="1"/>
  <c r="AB1517" i="1"/>
  <c r="AC1517" i="1"/>
  <c r="AC1516" i="1" s="1"/>
  <c r="AC1515" i="1" s="1"/>
  <c r="AC1514" i="1" s="1"/>
  <c r="AD1517" i="1"/>
  <c r="AD1516" i="1" s="1"/>
  <c r="AD1515" i="1" s="1"/>
  <c r="AD1514" i="1" s="1"/>
  <c r="AF1517" i="1"/>
  <c r="AF1516" i="1" s="1"/>
  <c r="AF1515" i="1" s="1"/>
  <c r="AF1514" i="1" s="1"/>
  <c r="AH1517" i="1"/>
  <c r="AH1516" i="1" s="1"/>
  <c r="AH1515" i="1" s="1"/>
  <c r="AH1514" i="1" s="1"/>
  <c r="AJ1517" i="1"/>
  <c r="AJ1516" i="1" s="1"/>
  <c r="AJ1515" i="1" s="1"/>
  <c r="AJ1514" i="1" s="1"/>
  <c r="AK1517" i="1"/>
  <c r="AK1516" i="1" s="1"/>
  <c r="AK1515" i="1" s="1"/>
  <c r="AK1514" i="1" s="1"/>
  <c r="AZ1517" i="1"/>
  <c r="AZ1516" i="1" s="1"/>
  <c r="AZ1515" i="1" s="1"/>
  <c r="AZ1514" i="1" s="1"/>
  <c r="Z1517" i="1"/>
  <c r="AO1517" i="1" l="1"/>
  <c r="AS1517" i="1" s="1"/>
  <c r="AY1517" i="1" s="1"/>
  <c r="AO2791" i="1"/>
  <c r="AS2791" i="1" s="1"/>
  <c r="AY2791" i="1" s="1"/>
  <c r="AO2720" i="1"/>
  <c r="AS2720" i="1" s="1"/>
  <c r="AY2720" i="1" s="1"/>
  <c r="AO2653" i="1"/>
  <c r="AS2653" i="1" s="1"/>
  <c r="AY2653" i="1" s="1"/>
  <c r="AO2166" i="1"/>
  <c r="AS2166" i="1" s="1"/>
  <c r="AY2166" i="1" s="1"/>
  <c r="AO2650" i="1"/>
  <c r="AS2650" i="1" s="1"/>
  <c r="AY2650" i="1" s="1"/>
  <c r="AO2631" i="1"/>
  <c r="AS2631" i="1" s="1"/>
  <c r="AY2631" i="1" s="1"/>
  <c r="AA2649" i="1"/>
  <c r="AP2649" i="1" s="1"/>
  <c r="AP2650" i="1"/>
  <c r="AB2719" i="1"/>
  <c r="AQ2719" i="1" s="1"/>
  <c r="AQ2720" i="1"/>
  <c r="AB1398" i="1"/>
  <c r="AQ1399" i="1"/>
  <c r="Z1398" i="1"/>
  <c r="AO1398" i="1" s="1"/>
  <c r="AS1398" i="1" s="1"/>
  <c r="AY1398" i="1" s="1"/>
  <c r="AA1516" i="1"/>
  <c r="AP1517" i="1"/>
  <c r="AB2649" i="1"/>
  <c r="AQ2649" i="1" s="1"/>
  <c r="AQ2650" i="1"/>
  <c r="AB1614" i="1"/>
  <c r="AQ1615" i="1"/>
  <c r="Z1516" i="1"/>
  <c r="AO1516" i="1" s="1"/>
  <c r="AS1516" i="1" s="1"/>
  <c r="AY1516" i="1" s="1"/>
  <c r="AB2165" i="1"/>
  <c r="AQ2166" i="1"/>
  <c r="AA2652" i="1"/>
  <c r="AP2652" i="1" s="1"/>
  <c r="AP2653" i="1"/>
  <c r="AA2719" i="1"/>
  <c r="AP2719" i="1" s="1"/>
  <c r="AP2720" i="1"/>
  <c r="AA1398" i="1"/>
  <c r="AP1399" i="1"/>
  <c r="AB2204" i="1"/>
  <c r="AQ2205" i="1"/>
  <c r="Z2652" i="1"/>
  <c r="AO2652" i="1" s="1"/>
  <c r="AS2652" i="1" s="1"/>
  <c r="AY2652" i="1" s="1"/>
  <c r="Z2719" i="1"/>
  <c r="AO2719" i="1" s="1"/>
  <c r="AS2719" i="1" s="1"/>
  <c r="AY2719" i="1" s="1"/>
  <c r="AA1614" i="1"/>
  <c r="AP1615" i="1"/>
  <c r="Z2165" i="1"/>
  <c r="AO2165" i="1" s="1"/>
  <c r="AS2165" i="1" s="1"/>
  <c r="AY2165" i="1" s="1"/>
  <c r="AB1516" i="1"/>
  <c r="AQ1517" i="1"/>
  <c r="AA2165" i="1"/>
  <c r="AP2166" i="1"/>
  <c r="Z2649" i="1"/>
  <c r="AO2649" i="1" s="1"/>
  <c r="AS2649" i="1" s="1"/>
  <c r="AY2649" i="1" s="1"/>
  <c r="AB2652" i="1"/>
  <c r="AQ2652" i="1" s="1"/>
  <c r="AQ2653" i="1"/>
  <c r="AA2204" i="1"/>
  <c r="AP2205" i="1"/>
  <c r="Z2204" i="1"/>
  <c r="AO2204" i="1" s="1"/>
  <c r="AS2204" i="1" s="1"/>
  <c r="AY2204" i="1" s="1"/>
  <c r="Z1614" i="1"/>
  <c r="AO1614" i="1" s="1"/>
  <c r="AS1614" i="1" s="1"/>
  <c r="AY1614" i="1" s="1"/>
  <c r="AA2562" i="1"/>
  <c r="AB2562" i="1"/>
  <c r="AC2562" i="1"/>
  <c r="AC2561" i="1" s="1"/>
  <c r="AC2560" i="1" s="1"/>
  <c r="AC2559" i="1" s="1"/>
  <c r="AC2558" i="1" s="1"/>
  <c r="AC2557" i="1" s="1"/>
  <c r="AD2562" i="1"/>
  <c r="AD2561" i="1" s="1"/>
  <c r="AD2560" i="1" s="1"/>
  <c r="AD2559" i="1" s="1"/>
  <c r="AD2558" i="1" s="1"/>
  <c r="AD2557" i="1" s="1"/>
  <c r="AF2562" i="1"/>
  <c r="AF2561" i="1" s="1"/>
  <c r="AF2560" i="1" s="1"/>
  <c r="AF2559" i="1" s="1"/>
  <c r="AF2558" i="1" s="1"/>
  <c r="AF2557" i="1" s="1"/>
  <c r="AH2562" i="1"/>
  <c r="AH2561" i="1" s="1"/>
  <c r="AH2560" i="1" s="1"/>
  <c r="AH2559" i="1" s="1"/>
  <c r="AH2558" i="1" s="1"/>
  <c r="AH2557" i="1" s="1"/>
  <c r="AJ2562" i="1"/>
  <c r="AJ2561" i="1" s="1"/>
  <c r="AJ2560" i="1" s="1"/>
  <c r="AJ2559" i="1" s="1"/>
  <c r="AJ2558" i="1" s="1"/>
  <c r="AJ2557" i="1" s="1"/>
  <c r="AK2562" i="1"/>
  <c r="AK2561" i="1" s="1"/>
  <c r="AK2560" i="1" s="1"/>
  <c r="AK2559" i="1" s="1"/>
  <c r="AK2558" i="1" s="1"/>
  <c r="AK2557" i="1" s="1"/>
  <c r="AZ2562" i="1"/>
  <c r="AZ2561" i="1" s="1"/>
  <c r="AZ2560" i="1" s="1"/>
  <c r="AZ2559" i="1" s="1"/>
  <c r="AZ2558" i="1" s="1"/>
  <c r="AZ2557" i="1" s="1"/>
  <c r="Z2562" i="1"/>
  <c r="AA2408" i="1"/>
  <c r="AB2408" i="1"/>
  <c r="AC2408" i="1"/>
  <c r="AC2407" i="1" s="1"/>
  <c r="AD2408" i="1"/>
  <c r="AD2407" i="1" s="1"/>
  <c r="AF2408" i="1"/>
  <c r="AF2407" i="1" s="1"/>
  <c r="AH2408" i="1"/>
  <c r="AH2407" i="1" s="1"/>
  <c r="AJ2408" i="1"/>
  <c r="AJ2407" i="1" s="1"/>
  <c r="AK2408" i="1"/>
  <c r="AK2407" i="1" s="1"/>
  <c r="AZ2408" i="1"/>
  <c r="AZ2407" i="1" s="1"/>
  <c r="Z2408" i="1"/>
  <c r="AA1324" i="1"/>
  <c r="AP1324" i="1" s="1"/>
  <c r="AB1324" i="1"/>
  <c r="AQ1324" i="1" s="1"/>
  <c r="AC1324" i="1"/>
  <c r="AD1324" i="1"/>
  <c r="AF1324" i="1"/>
  <c r="AH1324" i="1"/>
  <c r="AJ1324" i="1"/>
  <c r="AK1324" i="1"/>
  <c r="AZ1324" i="1"/>
  <c r="Z1324" i="1"/>
  <c r="AO2562" i="1" l="1"/>
  <c r="AS2562" i="1" s="1"/>
  <c r="AY2562" i="1" s="1"/>
  <c r="AO2408" i="1"/>
  <c r="AS2408" i="1" s="1"/>
  <c r="AY2408" i="1" s="1"/>
  <c r="AO1324" i="1"/>
  <c r="AS1324" i="1" s="1"/>
  <c r="AY1324" i="1" s="1"/>
  <c r="Z2407" i="1"/>
  <c r="AO2407" i="1" s="1"/>
  <c r="AS2407" i="1" s="1"/>
  <c r="AY2407" i="1" s="1"/>
  <c r="AB2407" i="1"/>
  <c r="AQ2407" i="1" s="1"/>
  <c r="AQ2408" i="1"/>
  <c r="AA2561" i="1"/>
  <c r="AP2562" i="1"/>
  <c r="AB2203" i="1"/>
  <c r="AQ2203" i="1" s="1"/>
  <c r="AQ2204" i="1"/>
  <c r="AB2164" i="1"/>
  <c r="AQ2165" i="1"/>
  <c r="AA1515" i="1"/>
  <c r="AP1516" i="1"/>
  <c r="Z2561" i="1"/>
  <c r="AO2561" i="1" s="1"/>
  <c r="AS2561" i="1" s="1"/>
  <c r="AY2561" i="1" s="1"/>
  <c r="Z1613" i="1"/>
  <c r="AO1613" i="1" s="1"/>
  <c r="AS1613" i="1" s="1"/>
  <c r="AY1613" i="1" s="1"/>
  <c r="AA2203" i="1"/>
  <c r="AP2203" i="1" s="1"/>
  <c r="AP2204" i="1"/>
  <c r="AB1515" i="1"/>
  <c r="AQ1516" i="1"/>
  <c r="AA1613" i="1"/>
  <c r="AP1613" i="1" s="1"/>
  <c r="AP1614" i="1"/>
  <c r="AA1397" i="1"/>
  <c r="AP1397" i="1" s="1"/>
  <c r="AP1398" i="1"/>
  <c r="Z1515" i="1"/>
  <c r="AO1515" i="1" s="1"/>
  <c r="AS1515" i="1" s="1"/>
  <c r="AY1515" i="1" s="1"/>
  <c r="Z1397" i="1"/>
  <c r="AO1397" i="1" s="1"/>
  <c r="AS1397" i="1" s="1"/>
  <c r="AY1397" i="1" s="1"/>
  <c r="AB2561" i="1"/>
  <c r="AQ2562" i="1"/>
  <c r="Z2203" i="1"/>
  <c r="AO2203" i="1" s="1"/>
  <c r="AS2203" i="1" s="1"/>
  <c r="AY2203" i="1" s="1"/>
  <c r="AA2164" i="1"/>
  <c r="AP2165" i="1"/>
  <c r="Z2164" i="1"/>
  <c r="AO2164" i="1" s="1"/>
  <c r="AS2164" i="1" s="1"/>
  <c r="AY2164" i="1" s="1"/>
  <c r="AB1613" i="1"/>
  <c r="AQ1613" i="1" s="1"/>
  <c r="AQ1614" i="1"/>
  <c r="AB1397" i="1"/>
  <c r="AQ1397" i="1" s="1"/>
  <c r="AQ1398" i="1"/>
  <c r="AA2407" i="1"/>
  <c r="AP2407" i="1" s="1"/>
  <c r="AP2408" i="1"/>
  <c r="AJ41" i="1"/>
  <c r="AA45" i="1"/>
  <c r="AB45" i="1"/>
  <c r="AC45" i="1"/>
  <c r="AC44" i="1" s="1"/>
  <c r="AC43" i="1" s="1"/>
  <c r="AD45" i="1"/>
  <c r="AD44" i="1" s="1"/>
  <c r="AD43" i="1" s="1"/>
  <c r="AF45" i="1"/>
  <c r="AF44" i="1" s="1"/>
  <c r="AF43" i="1" s="1"/>
  <c r="AH45" i="1"/>
  <c r="AH44" i="1" s="1"/>
  <c r="AH43" i="1" s="1"/>
  <c r="AJ45" i="1"/>
  <c r="AJ44" i="1" s="1"/>
  <c r="AJ43" i="1" s="1"/>
  <c r="AK45" i="1"/>
  <c r="AK44" i="1" s="1"/>
  <c r="AK43" i="1" s="1"/>
  <c r="AZ45" i="1"/>
  <c r="AZ44" i="1" s="1"/>
  <c r="AZ43" i="1" s="1"/>
  <c r="Z45" i="1"/>
  <c r="AO45" i="1" l="1"/>
  <c r="AS45" i="1" s="1"/>
  <c r="AY45" i="1" s="1"/>
  <c r="Z44" i="1"/>
  <c r="AO44" i="1" s="1"/>
  <c r="AS44" i="1" s="1"/>
  <c r="AY44" i="1" s="1"/>
  <c r="AA1514" i="1"/>
  <c r="AP1514" i="1" s="1"/>
  <c r="AP1515" i="1"/>
  <c r="AB44" i="1"/>
  <c r="AQ45" i="1"/>
  <c r="AA44" i="1"/>
  <c r="AP45" i="1"/>
  <c r="AB2560" i="1"/>
  <c r="AQ2561" i="1"/>
  <c r="Z1514" i="1"/>
  <c r="AO1514" i="1" s="1"/>
  <c r="AS1514" i="1" s="1"/>
  <c r="AY1514" i="1" s="1"/>
  <c r="Z2560" i="1"/>
  <c r="AO2560" i="1" s="1"/>
  <c r="AS2560" i="1" s="1"/>
  <c r="AY2560" i="1" s="1"/>
  <c r="Z2163" i="1"/>
  <c r="AO2163" i="1" s="1"/>
  <c r="AS2163" i="1" s="1"/>
  <c r="AY2163" i="1" s="1"/>
  <c r="AB1514" i="1"/>
  <c r="AQ1514" i="1" s="1"/>
  <c r="AQ1515" i="1"/>
  <c r="AA2163" i="1"/>
  <c r="AP2163" i="1" s="1"/>
  <c r="AP2164" i="1"/>
  <c r="AB2163" i="1"/>
  <c r="AQ2163" i="1" s="1"/>
  <c r="AQ2164" i="1"/>
  <c r="AA2560" i="1"/>
  <c r="AP2561" i="1"/>
  <c r="AA2444" i="1"/>
  <c r="AB2444" i="1"/>
  <c r="AC2444" i="1"/>
  <c r="AC2443" i="1" s="1"/>
  <c r="AD2444" i="1"/>
  <c r="AD2443" i="1" s="1"/>
  <c r="AF2444" i="1"/>
  <c r="AF2443" i="1" s="1"/>
  <c r="AH2444" i="1"/>
  <c r="AH2443" i="1" s="1"/>
  <c r="AJ2444" i="1"/>
  <c r="AJ2443" i="1" s="1"/>
  <c r="AK2444" i="1"/>
  <c r="AK2443" i="1" s="1"/>
  <c r="AZ2444" i="1"/>
  <c r="AZ2443" i="1" s="1"/>
  <c r="Z2444" i="1"/>
  <c r="AC1007" i="1"/>
  <c r="AD1007" i="1"/>
  <c r="AF1007" i="1"/>
  <c r="AH1007" i="1"/>
  <c r="AJ1007" i="1"/>
  <c r="AK1007" i="1"/>
  <c r="AZ1007" i="1"/>
  <c r="AO2444" i="1" l="1"/>
  <c r="AS2444" i="1" s="1"/>
  <c r="AY2444" i="1" s="1"/>
  <c r="AA2559" i="1"/>
  <c r="AP2560" i="1"/>
  <c r="AA43" i="1"/>
  <c r="AP43" i="1" s="1"/>
  <c r="AP44" i="1"/>
  <c r="AB2443" i="1"/>
  <c r="AQ2443" i="1" s="1"/>
  <c r="AQ2444" i="1"/>
  <c r="Z2443" i="1"/>
  <c r="AO2443" i="1" s="1"/>
  <c r="AS2443" i="1" s="1"/>
  <c r="AY2443" i="1" s="1"/>
  <c r="AA2443" i="1"/>
  <c r="AP2443" i="1" s="1"/>
  <c r="AP2444" i="1"/>
  <c r="Z2559" i="1"/>
  <c r="AO2559" i="1" s="1"/>
  <c r="AS2559" i="1" s="1"/>
  <c r="AY2559" i="1" s="1"/>
  <c r="AB2559" i="1"/>
  <c r="AQ2560" i="1"/>
  <c r="AB43" i="1"/>
  <c r="AQ43" i="1" s="1"/>
  <c r="AQ44" i="1"/>
  <c r="Z43" i="1"/>
  <c r="AO43" i="1" s="1"/>
  <c r="AS43" i="1" s="1"/>
  <c r="AY43" i="1" s="1"/>
  <c r="Z2005" i="1"/>
  <c r="AB2005" i="1"/>
  <c r="AC2005" i="1"/>
  <c r="AC2004" i="1" s="1"/>
  <c r="AC2003" i="1" s="1"/>
  <c r="AC2002" i="1" s="1"/>
  <c r="AD2005" i="1"/>
  <c r="AD2004" i="1" s="1"/>
  <c r="AD2003" i="1" s="1"/>
  <c r="AD2002" i="1" s="1"/>
  <c r="AF2005" i="1"/>
  <c r="AF2004" i="1" s="1"/>
  <c r="AF2003" i="1" s="1"/>
  <c r="AF2002" i="1" s="1"/>
  <c r="AH2005" i="1"/>
  <c r="AH2004" i="1" s="1"/>
  <c r="AH2003" i="1" s="1"/>
  <c r="AH2002" i="1" s="1"/>
  <c r="AJ2005" i="1"/>
  <c r="AJ2004" i="1" s="1"/>
  <c r="AJ2003" i="1" s="1"/>
  <c r="AJ2002" i="1" s="1"/>
  <c r="AK2005" i="1"/>
  <c r="AK2004" i="1" s="1"/>
  <c r="AK2003" i="1" s="1"/>
  <c r="AK2002" i="1" s="1"/>
  <c r="AZ2005" i="1"/>
  <c r="AZ2004" i="1" s="1"/>
  <c r="AZ2003" i="1" s="1"/>
  <c r="AZ2002" i="1" s="1"/>
  <c r="AA2005" i="1"/>
  <c r="AO2005" i="1" l="1"/>
  <c r="AS2005" i="1" s="1"/>
  <c r="AY2005" i="1" s="1"/>
  <c r="AB2004" i="1"/>
  <c r="AQ2005" i="1"/>
  <c r="Z2004" i="1"/>
  <c r="AO2004" i="1" s="1"/>
  <c r="AS2004" i="1" s="1"/>
  <c r="AY2004" i="1" s="1"/>
  <c r="Z2558" i="1"/>
  <c r="AO2558" i="1" s="1"/>
  <c r="AS2558" i="1" s="1"/>
  <c r="AY2558" i="1" s="1"/>
  <c r="AA2004" i="1"/>
  <c r="AP2005" i="1"/>
  <c r="AB2558" i="1"/>
  <c r="AQ2559" i="1"/>
  <c r="AA2558" i="1"/>
  <c r="AP2559" i="1"/>
  <c r="AA3303" i="1"/>
  <c r="AB3303" i="1"/>
  <c r="AC3303" i="1"/>
  <c r="AC3302" i="1" s="1"/>
  <c r="AC3301" i="1" s="1"/>
  <c r="AC3300" i="1" s="1"/>
  <c r="AD3303" i="1"/>
  <c r="AD3302" i="1" s="1"/>
  <c r="AD3301" i="1" s="1"/>
  <c r="AD3300" i="1" s="1"/>
  <c r="AF3303" i="1"/>
  <c r="AF3302" i="1" s="1"/>
  <c r="AF3301" i="1" s="1"/>
  <c r="AF3300" i="1" s="1"/>
  <c r="AH3303" i="1"/>
  <c r="AH3302" i="1" s="1"/>
  <c r="AH3301" i="1" s="1"/>
  <c r="AH3300" i="1" s="1"/>
  <c r="AJ3303" i="1"/>
  <c r="AJ3302" i="1" s="1"/>
  <c r="AJ3301" i="1" s="1"/>
  <c r="AJ3300" i="1" s="1"/>
  <c r="AK3303" i="1"/>
  <c r="AK3302" i="1" s="1"/>
  <c r="AK3301" i="1" s="1"/>
  <c r="AK3300" i="1" s="1"/>
  <c r="AZ3303" i="1"/>
  <c r="AZ3302" i="1" s="1"/>
  <c r="AZ3301" i="1" s="1"/>
  <c r="AZ3300" i="1" s="1"/>
  <c r="Z3303" i="1"/>
  <c r="AO3303" i="1" l="1"/>
  <c r="AS3303" i="1" s="1"/>
  <c r="AY3303" i="1" s="1"/>
  <c r="AA2557" i="1"/>
  <c r="AP2557" i="1" s="1"/>
  <c r="AP2558" i="1"/>
  <c r="AA2003" i="1"/>
  <c r="AP2004" i="1"/>
  <c r="Z2003" i="1"/>
  <c r="AO2003" i="1" s="1"/>
  <c r="AS2003" i="1" s="1"/>
  <c r="AY2003" i="1" s="1"/>
  <c r="Z3302" i="1"/>
  <c r="AO3302" i="1" s="1"/>
  <c r="AS3302" i="1" s="1"/>
  <c r="AY3302" i="1" s="1"/>
  <c r="AB3302" i="1"/>
  <c r="AQ3303" i="1"/>
  <c r="AA3302" i="1"/>
  <c r="AP3303" i="1"/>
  <c r="AB2557" i="1"/>
  <c r="AQ2557" i="1" s="1"/>
  <c r="AQ2558" i="1"/>
  <c r="Z2557" i="1"/>
  <c r="AO2557" i="1" s="1"/>
  <c r="AS2557" i="1" s="1"/>
  <c r="AY2557" i="1" s="1"/>
  <c r="AB2003" i="1"/>
  <c r="AQ2004" i="1"/>
  <c r="AA260" i="1"/>
  <c r="AB260" i="1"/>
  <c r="AC260" i="1"/>
  <c r="AC259" i="1" s="1"/>
  <c r="AD260" i="1"/>
  <c r="AD259" i="1" s="1"/>
  <c r="AF260" i="1"/>
  <c r="AF259" i="1" s="1"/>
  <c r="AH260" i="1"/>
  <c r="AH259" i="1" s="1"/>
  <c r="AJ260" i="1"/>
  <c r="AJ259" i="1" s="1"/>
  <c r="AK260" i="1"/>
  <c r="AK259" i="1" s="1"/>
  <c r="AZ260" i="1"/>
  <c r="AZ259" i="1" s="1"/>
  <c r="Z260" i="1"/>
  <c r="AK3577" i="1"/>
  <c r="AK3576" i="1" s="1"/>
  <c r="AJ3577" i="1"/>
  <c r="AJ3576" i="1" s="1"/>
  <c r="AH3577" i="1"/>
  <c r="AH3576" i="1" s="1"/>
  <c r="AF3577" i="1"/>
  <c r="AF3576" i="1" s="1"/>
  <c r="AD3577" i="1"/>
  <c r="AD3576" i="1" s="1"/>
  <c r="AC3577" i="1"/>
  <c r="AC3576" i="1" s="1"/>
  <c r="AK3574" i="1"/>
  <c r="AK3573" i="1" s="1"/>
  <c r="AJ3574" i="1"/>
  <c r="AJ3573" i="1" s="1"/>
  <c r="AH3574" i="1"/>
  <c r="AH3573" i="1" s="1"/>
  <c r="AF3574" i="1"/>
  <c r="AF3573" i="1" s="1"/>
  <c r="AD3574" i="1"/>
  <c r="AD3573" i="1" s="1"/>
  <c r="AC3574" i="1"/>
  <c r="AC3573" i="1" s="1"/>
  <c r="AK3571" i="1"/>
  <c r="AK3570" i="1" s="1"/>
  <c r="AJ3571" i="1"/>
  <c r="AJ3570" i="1" s="1"/>
  <c r="AH3571" i="1"/>
  <c r="AH3570" i="1" s="1"/>
  <c r="AF3571" i="1"/>
  <c r="AF3570" i="1" s="1"/>
  <c r="AD3571" i="1"/>
  <c r="AD3570" i="1" s="1"/>
  <c r="AC3571" i="1"/>
  <c r="AC3570" i="1" s="1"/>
  <c r="AK3567" i="1"/>
  <c r="AJ3567" i="1"/>
  <c r="AH3567" i="1"/>
  <c r="AF3567" i="1"/>
  <c r="AD3567" i="1"/>
  <c r="AC3567" i="1"/>
  <c r="AK3565" i="1"/>
  <c r="AJ3565" i="1"/>
  <c r="AH3565" i="1"/>
  <c r="AF3565" i="1"/>
  <c r="AD3565" i="1"/>
  <c r="AC3565" i="1"/>
  <c r="AK3558" i="1"/>
  <c r="AK3557" i="1" s="1"/>
  <c r="AK3556" i="1" s="1"/>
  <c r="AK3555" i="1" s="1"/>
  <c r="AJ3558" i="1"/>
  <c r="AJ3557" i="1" s="1"/>
  <c r="AJ3556" i="1" s="1"/>
  <c r="AJ3555" i="1" s="1"/>
  <c r="AH3558" i="1"/>
  <c r="AH3557" i="1" s="1"/>
  <c r="AH3556" i="1" s="1"/>
  <c r="AH3555" i="1" s="1"/>
  <c r="AF3558" i="1"/>
  <c r="AF3557" i="1" s="1"/>
  <c r="AF3556" i="1" s="1"/>
  <c r="AF3555" i="1" s="1"/>
  <c r="AD3558" i="1"/>
  <c r="AD3557" i="1" s="1"/>
  <c r="AD3556" i="1" s="1"/>
  <c r="AD3555" i="1" s="1"/>
  <c r="AC3558" i="1"/>
  <c r="AC3557" i="1" s="1"/>
  <c r="AC3556" i="1" s="1"/>
  <c r="AC3555" i="1" s="1"/>
  <c r="AK3553" i="1"/>
  <c r="AJ3553" i="1"/>
  <c r="AH3553" i="1"/>
  <c r="AF3553" i="1"/>
  <c r="AD3553" i="1"/>
  <c r="AC3553" i="1"/>
  <c r="AK3551" i="1"/>
  <c r="AJ3551" i="1"/>
  <c r="AH3551" i="1"/>
  <c r="AF3551" i="1"/>
  <c r="AD3551" i="1"/>
  <c r="AC3551" i="1"/>
  <c r="AK3549" i="1"/>
  <c r="AJ3549" i="1"/>
  <c r="AH3549" i="1"/>
  <c r="AF3549" i="1"/>
  <c r="AD3549" i="1"/>
  <c r="AC3549" i="1"/>
  <c r="AK3546" i="1"/>
  <c r="AK3545" i="1" s="1"/>
  <c r="AJ3546" i="1"/>
  <c r="AJ3545" i="1" s="1"/>
  <c r="AH3546" i="1"/>
  <c r="AF3546" i="1"/>
  <c r="AF3545" i="1" s="1"/>
  <c r="AD3546" i="1"/>
  <c r="AD3545" i="1" s="1"/>
  <c r="AC3546" i="1"/>
  <c r="AC3545" i="1" s="1"/>
  <c r="AH3545" i="1"/>
  <c r="AK3538" i="1"/>
  <c r="AJ3538" i="1"/>
  <c r="AH3538" i="1"/>
  <c r="AF3538" i="1"/>
  <c r="AD3538" i="1"/>
  <c r="AC3538" i="1"/>
  <c r="AK3536" i="1"/>
  <c r="AJ3536" i="1"/>
  <c r="AH3536" i="1"/>
  <c r="AF3536" i="1"/>
  <c r="AD3536" i="1"/>
  <c r="AC3536" i="1"/>
  <c r="AK3533" i="1"/>
  <c r="AK3532" i="1" s="1"/>
  <c r="AJ3533" i="1"/>
  <c r="AJ3532" i="1" s="1"/>
  <c r="AH3533" i="1"/>
  <c r="AH3532" i="1" s="1"/>
  <c r="AF3533" i="1"/>
  <c r="AF3532" i="1" s="1"/>
  <c r="AD3533" i="1"/>
  <c r="AD3532" i="1" s="1"/>
  <c r="AC3533" i="1"/>
  <c r="AC3532" i="1" s="1"/>
  <c r="AK3527" i="1"/>
  <c r="AJ3527" i="1"/>
  <c r="AH3527" i="1"/>
  <c r="AF3527" i="1"/>
  <c r="AD3527" i="1"/>
  <c r="AC3527" i="1"/>
  <c r="AK3525" i="1"/>
  <c r="AJ3525" i="1"/>
  <c r="AH3525" i="1"/>
  <c r="AF3525" i="1"/>
  <c r="AD3525" i="1"/>
  <c r="AC3525" i="1"/>
  <c r="AK3522" i="1"/>
  <c r="AK3521" i="1" s="1"/>
  <c r="AJ3522" i="1"/>
  <c r="AJ3521" i="1" s="1"/>
  <c r="AH3522" i="1"/>
  <c r="AH3521" i="1" s="1"/>
  <c r="AF3522" i="1"/>
  <c r="AF3521" i="1" s="1"/>
  <c r="AD3522" i="1"/>
  <c r="AD3521" i="1" s="1"/>
  <c r="AC3522" i="1"/>
  <c r="AC3521" i="1" s="1"/>
  <c r="AK3519" i="1"/>
  <c r="AK3518" i="1" s="1"/>
  <c r="AJ3519" i="1"/>
  <c r="AJ3518" i="1" s="1"/>
  <c r="AH3519" i="1"/>
  <c r="AH3518" i="1" s="1"/>
  <c r="AF3519" i="1"/>
  <c r="AF3518" i="1" s="1"/>
  <c r="AD3519" i="1"/>
  <c r="AD3518" i="1" s="1"/>
  <c r="AC3519" i="1"/>
  <c r="AC3518" i="1" s="1"/>
  <c r="AK3514" i="1"/>
  <c r="AK3513" i="1" s="1"/>
  <c r="AK3512" i="1" s="1"/>
  <c r="AK3511" i="1" s="1"/>
  <c r="AJ3514" i="1"/>
  <c r="AJ3513" i="1" s="1"/>
  <c r="AJ3512" i="1" s="1"/>
  <c r="AJ3511" i="1" s="1"/>
  <c r="AH3514" i="1"/>
  <c r="AH3513" i="1" s="1"/>
  <c r="AH3512" i="1" s="1"/>
  <c r="AH3511" i="1" s="1"/>
  <c r="AF3514" i="1"/>
  <c r="AF3513" i="1" s="1"/>
  <c r="AF3512" i="1" s="1"/>
  <c r="AF3511" i="1" s="1"/>
  <c r="AD3514" i="1"/>
  <c r="AD3513" i="1" s="1"/>
  <c r="AD3512" i="1" s="1"/>
  <c r="AD3511" i="1" s="1"/>
  <c r="AC3514" i="1"/>
  <c r="AC3513" i="1" s="1"/>
  <c r="AC3512" i="1" s="1"/>
  <c r="AC3511" i="1" s="1"/>
  <c r="AK3507" i="1"/>
  <c r="AJ3507" i="1"/>
  <c r="AH3507" i="1"/>
  <c r="AF3507" i="1"/>
  <c r="AD3507" i="1"/>
  <c r="AC3507" i="1"/>
  <c r="AK3505" i="1"/>
  <c r="AJ3505" i="1"/>
  <c r="AH3505" i="1"/>
  <c r="AF3505" i="1"/>
  <c r="AD3505" i="1"/>
  <c r="AC3505" i="1"/>
  <c r="AK3503" i="1"/>
  <c r="AJ3503" i="1"/>
  <c r="AH3503" i="1"/>
  <c r="AF3503" i="1"/>
  <c r="AD3503" i="1"/>
  <c r="AC3503" i="1"/>
  <c r="AK3494" i="1"/>
  <c r="AK3493" i="1" s="1"/>
  <c r="AJ3494" i="1"/>
  <c r="AJ3493" i="1" s="1"/>
  <c r="AH3494" i="1"/>
  <c r="AH3493" i="1" s="1"/>
  <c r="AF3494" i="1"/>
  <c r="AF3493" i="1" s="1"/>
  <c r="AD3494" i="1"/>
  <c r="AD3493" i="1" s="1"/>
  <c r="AC3494" i="1"/>
  <c r="AC3493" i="1" s="1"/>
  <c r="AK3491" i="1"/>
  <c r="AK3490" i="1" s="1"/>
  <c r="AJ3491" i="1"/>
  <c r="AJ3490" i="1" s="1"/>
  <c r="AH3491" i="1"/>
  <c r="AH3490" i="1" s="1"/>
  <c r="AF3491" i="1"/>
  <c r="AF3490" i="1" s="1"/>
  <c r="AD3491" i="1"/>
  <c r="AD3490" i="1" s="1"/>
  <c r="AC3491" i="1"/>
  <c r="AC3490" i="1" s="1"/>
  <c r="AK3488" i="1"/>
  <c r="AK3487" i="1" s="1"/>
  <c r="AJ3488" i="1"/>
  <c r="AJ3487" i="1" s="1"/>
  <c r="AH3488" i="1"/>
  <c r="AH3487" i="1" s="1"/>
  <c r="AF3488" i="1"/>
  <c r="AF3487" i="1" s="1"/>
  <c r="AD3488" i="1"/>
  <c r="AD3487" i="1" s="1"/>
  <c r="AC3488" i="1"/>
  <c r="AC3487" i="1" s="1"/>
  <c r="AK3484" i="1"/>
  <c r="AJ3484" i="1"/>
  <c r="AH3484" i="1"/>
  <c r="AF3484" i="1"/>
  <c r="AD3484" i="1"/>
  <c r="AC3484" i="1"/>
  <c r="AK3482" i="1"/>
  <c r="AJ3482" i="1"/>
  <c r="AH3482" i="1"/>
  <c r="AF3482" i="1"/>
  <c r="AD3482" i="1"/>
  <c r="AC3482" i="1"/>
  <c r="AK3469" i="1"/>
  <c r="AK3468" i="1" s="1"/>
  <c r="AJ3469" i="1"/>
  <c r="AJ3468" i="1" s="1"/>
  <c r="AH3469" i="1"/>
  <c r="AH3468" i="1" s="1"/>
  <c r="AF3469" i="1"/>
  <c r="AF3468" i="1" s="1"/>
  <c r="AD3469" i="1"/>
  <c r="AD3468" i="1" s="1"/>
  <c r="AC3469" i="1"/>
  <c r="AC3468" i="1" s="1"/>
  <c r="AK3466" i="1"/>
  <c r="AJ3466" i="1"/>
  <c r="AH3466" i="1"/>
  <c r="AF3466" i="1"/>
  <c r="AD3466" i="1"/>
  <c r="AC3466" i="1"/>
  <c r="AK3464" i="1"/>
  <c r="AJ3464" i="1"/>
  <c r="AH3464" i="1"/>
  <c r="AF3464" i="1"/>
  <c r="AD3464" i="1"/>
  <c r="AC3464" i="1"/>
  <c r="AK3461" i="1"/>
  <c r="AJ3461" i="1"/>
  <c r="AH3461" i="1"/>
  <c r="AF3461" i="1"/>
  <c r="AD3461" i="1"/>
  <c r="AC3461" i="1"/>
  <c r="AK3459" i="1"/>
  <c r="AJ3459" i="1"/>
  <c r="AH3459" i="1"/>
  <c r="AF3459" i="1"/>
  <c r="AD3459" i="1"/>
  <c r="AC3459" i="1"/>
  <c r="AK3452" i="1"/>
  <c r="AJ3452" i="1"/>
  <c r="AH3452" i="1"/>
  <c r="AF3452" i="1"/>
  <c r="AD3452" i="1"/>
  <c r="AC3452" i="1"/>
  <c r="AK3450" i="1"/>
  <c r="AJ3450" i="1"/>
  <c r="AH3450" i="1"/>
  <c r="AF3450" i="1"/>
  <c r="AD3450" i="1"/>
  <c r="AC3450" i="1"/>
  <c r="AK3448" i="1"/>
  <c r="AJ3448" i="1"/>
  <c r="AH3448" i="1"/>
  <c r="AF3448" i="1"/>
  <c r="AD3448" i="1"/>
  <c r="AC3448" i="1"/>
  <c r="AK3445" i="1"/>
  <c r="AK3444" i="1" s="1"/>
  <c r="AJ3445" i="1"/>
  <c r="AJ3444" i="1" s="1"/>
  <c r="AH3445" i="1"/>
  <c r="AF3445" i="1"/>
  <c r="AF3444" i="1" s="1"/>
  <c r="AD3445" i="1"/>
  <c r="AD3444" i="1" s="1"/>
  <c r="AC3445" i="1"/>
  <c r="AC3444" i="1" s="1"/>
  <c r="AH3444" i="1"/>
  <c r="AK3440" i="1"/>
  <c r="AK3439" i="1" s="1"/>
  <c r="AK3438" i="1" s="1"/>
  <c r="AK3437" i="1" s="1"/>
  <c r="AJ3440" i="1"/>
  <c r="AJ3439" i="1" s="1"/>
  <c r="AJ3438" i="1" s="1"/>
  <c r="AJ3437" i="1" s="1"/>
  <c r="AH3440" i="1"/>
  <c r="AH3439" i="1" s="1"/>
  <c r="AH3438" i="1" s="1"/>
  <c r="AH3437" i="1" s="1"/>
  <c r="AF3440" i="1"/>
  <c r="AF3439" i="1" s="1"/>
  <c r="AF3438" i="1" s="1"/>
  <c r="AF3437" i="1" s="1"/>
  <c r="AD3440" i="1"/>
  <c r="AD3439" i="1" s="1"/>
  <c r="AD3438" i="1" s="1"/>
  <c r="AD3437" i="1" s="1"/>
  <c r="AC3440" i="1"/>
  <c r="AC3439" i="1" s="1"/>
  <c r="AC3438" i="1" s="1"/>
  <c r="AC3437" i="1" s="1"/>
  <c r="AK3433" i="1"/>
  <c r="AJ3433" i="1"/>
  <c r="AH3433" i="1"/>
  <c r="AF3433" i="1"/>
  <c r="AD3433" i="1"/>
  <c r="AC3433" i="1"/>
  <c r="AK3424" i="1"/>
  <c r="AK3423" i="1" s="1"/>
  <c r="AK3422" i="1" s="1"/>
  <c r="AK3421" i="1" s="1"/>
  <c r="AJ3424" i="1"/>
  <c r="AJ3423" i="1" s="1"/>
  <c r="AJ3422" i="1" s="1"/>
  <c r="AJ3421" i="1" s="1"/>
  <c r="AH3424" i="1"/>
  <c r="AH3423" i="1" s="1"/>
  <c r="AH3422" i="1" s="1"/>
  <c r="AH3421" i="1" s="1"/>
  <c r="AF3424" i="1"/>
  <c r="AF3423" i="1" s="1"/>
  <c r="AF3422" i="1" s="1"/>
  <c r="AF3421" i="1" s="1"/>
  <c r="AD3424" i="1"/>
  <c r="AD3423" i="1" s="1"/>
  <c r="AD3422" i="1" s="1"/>
  <c r="AD3421" i="1" s="1"/>
  <c r="AC3424" i="1"/>
  <c r="AC3423" i="1" s="1"/>
  <c r="AC3422" i="1" s="1"/>
  <c r="AC3421" i="1" s="1"/>
  <c r="AK3417" i="1"/>
  <c r="AJ3417" i="1"/>
  <c r="AH3417" i="1"/>
  <c r="AF3417" i="1"/>
  <c r="AD3417" i="1"/>
  <c r="AC3417" i="1"/>
  <c r="AK3415" i="1"/>
  <c r="AK3414" i="1" s="1"/>
  <c r="AJ3415" i="1"/>
  <c r="AJ3414" i="1" s="1"/>
  <c r="AH3415" i="1"/>
  <c r="AH3414" i="1" s="1"/>
  <c r="AF3415" i="1"/>
  <c r="AF3414" i="1" s="1"/>
  <c r="AD3415" i="1"/>
  <c r="AD3414" i="1" s="1"/>
  <c r="AC3415" i="1"/>
  <c r="AC3414" i="1" s="1"/>
  <c r="AK3409" i="1"/>
  <c r="AJ3409" i="1"/>
  <c r="AH3409" i="1"/>
  <c r="AF3409" i="1"/>
  <c r="AD3409" i="1"/>
  <c r="AC3409" i="1"/>
  <c r="AK3407" i="1"/>
  <c r="AJ3407" i="1"/>
  <c r="AH3407" i="1"/>
  <c r="AF3407" i="1"/>
  <c r="AD3407" i="1"/>
  <c r="AC3407" i="1"/>
  <c r="AK3405" i="1"/>
  <c r="AJ3405" i="1"/>
  <c r="AH3405" i="1"/>
  <c r="AF3405" i="1"/>
  <c r="AD3405" i="1"/>
  <c r="AC3405" i="1"/>
  <c r="AK3402" i="1"/>
  <c r="AK3401" i="1" s="1"/>
  <c r="AJ3402" i="1"/>
  <c r="AJ3401" i="1" s="1"/>
  <c r="AH3402" i="1"/>
  <c r="AH3401" i="1" s="1"/>
  <c r="AF3402" i="1"/>
  <c r="AF3401" i="1" s="1"/>
  <c r="AD3402" i="1"/>
  <c r="AD3401" i="1" s="1"/>
  <c r="AC3402" i="1"/>
  <c r="AC3401" i="1" s="1"/>
  <c r="AK3398" i="1"/>
  <c r="AK3397" i="1" s="1"/>
  <c r="AJ3398" i="1"/>
  <c r="AJ3397" i="1" s="1"/>
  <c r="AH3398" i="1"/>
  <c r="AH3397" i="1" s="1"/>
  <c r="AF3398" i="1"/>
  <c r="AF3397" i="1" s="1"/>
  <c r="AD3398" i="1"/>
  <c r="AD3397" i="1" s="1"/>
  <c r="AC3398" i="1"/>
  <c r="AC3397" i="1" s="1"/>
  <c r="AK3395" i="1"/>
  <c r="AK3394" i="1" s="1"/>
  <c r="AJ3395" i="1"/>
  <c r="AJ3394" i="1" s="1"/>
  <c r="AH3395" i="1"/>
  <c r="AH3394" i="1" s="1"/>
  <c r="AF3395" i="1"/>
  <c r="AF3394" i="1" s="1"/>
  <c r="AD3395" i="1"/>
  <c r="AD3394" i="1" s="1"/>
  <c r="AC3395" i="1"/>
  <c r="AC3394" i="1" s="1"/>
  <c r="AK3389" i="1"/>
  <c r="AK3388" i="1" s="1"/>
  <c r="AK3387" i="1" s="1"/>
  <c r="AK3386" i="1" s="1"/>
  <c r="AK3385" i="1" s="1"/>
  <c r="AJ3389" i="1"/>
  <c r="AJ3388" i="1" s="1"/>
  <c r="AJ3387" i="1" s="1"/>
  <c r="AJ3386" i="1" s="1"/>
  <c r="AJ3385" i="1" s="1"/>
  <c r="AH3389" i="1"/>
  <c r="AF3389" i="1"/>
  <c r="AF3388" i="1" s="1"/>
  <c r="AF3387" i="1" s="1"/>
  <c r="AF3386" i="1" s="1"/>
  <c r="AF3385" i="1" s="1"/>
  <c r="AD3389" i="1"/>
  <c r="AD3388" i="1" s="1"/>
  <c r="AD3387" i="1" s="1"/>
  <c r="AD3386" i="1" s="1"/>
  <c r="AD3385" i="1" s="1"/>
  <c r="AC3389" i="1"/>
  <c r="AC3388" i="1" s="1"/>
  <c r="AC3387" i="1" s="1"/>
  <c r="AC3386" i="1" s="1"/>
  <c r="AC3385" i="1" s="1"/>
  <c r="AH3388" i="1"/>
  <c r="AH3387" i="1" s="1"/>
  <c r="AH3386" i="1" s="1"/>
  <c r="AH3385" i="1" s="1"/>
  <c r="AK3381" i="1"/>
  <c r="AJ3381" i="1"/>
  <c r="AH3381" i="1"/>
  <c r="AF3381" i="1"/>
  <c r="AD3381" i="1"/>
  <c r="AC3381" i="1"/>
  <c r="AK3379" i="1"/>
  <c r="AJ3379" i="1"/>
  <c r="AH3379" i="1"/>
  <c r="AF3379" i="1"/>
  <c r="AD3379" i="1"/>
  <c r="AC3379" i="1"/>
  <c r="AK3377" i="1"/>
  <c r="AJ3377" i="1"/>
  <c r="AH3377" i="1"/>
  <c r="AF3377" i="1"/>
  <c r="AD3377" i="1"/>
  <c r="AC3377" i="1"/>
  <c r="AK3374" i="1"/>
  <c r="AK3373" i="1" s="1"/>
  <c r="AJ3374" i="1"/>
  <c r="AJ3373" i="1" s="1"/>
  <c r="AH3374" i="1"/>
  <c r="AH3373" i="1" s="1"/>
  <c r="AF3374" i="1"/>
  <c r="AF3373" i="1" s="1"/>
  <c r="AD3374" i="1"/>
  <c r="AD3373" i="1" s="1"/>
  <c r="AC3374" i="1"/>
  <c r="AC3373" i="1" s="1"/>
  <c r="AK3370" i="1"/>
  <c r="AK3369" i="1" s="1"/>
  <c r="AK3368" i="1" s="1"/>
  <c r="AJ3370" i="1"/>
  <c r="AJ3369" i="1" s="1"/>
  <c r="AJ3368" i="1" s="1"/>
  <c r="AH3370" i="1"/>
  <c r="AH3369" i="1" s="1"/>
  <c r="AH3368" i="1" s="1"/>
  <c r="AF3370" i="1"/>
  <c r="AF3369" i="1" s="1"/>
  <c r="AF3368" i="1" s="1"/>
  <c r="AD3370" i="1"/>
  <c r="AD3369" i="1" s="1"/>
  <c r="AD3368" i="1" s="1"/>
  <c r="AC3370" i="1"/>
  <c r="AC3369" i="1" s="1"/>
  <c r="AC3368" i="1" s="1"/>
  <c r="AK3362" i="1"/>
  <c r="AJ3362" i="1"/>
  <c r="AH3362" i="1"/>
  <c r="AF3362" i="1"/>
  <c r="AD3362" i="1"/>
  <c r="AC3362" i="1"/>
  <c r="AK3360" i="1"/>
  <c r="AJ3360" i="1"/>
  <c r="AH3360" i="1"/>
  <c r="AF3360" i="1"/>
  <c r="AD3360" i="1"/>
  <c r="AC3360" i="1"/>
  <c r="AK3358" i="1"/>
  <c r="AJ3358" i="1"/>
  <c r="AH3358" i="1"/>
  <c r="AF3358" i="1"/>
  <c r="AD3358" i="1"/>
  <c r="AC3358" i="1"/>
  <c r="AK3355" i="1"/>
  <c r="AK3354" i="1" s="1"/>
  <c r="AJ3355" i="1"/>
  <c r="AJ3354" i="1" s="1"/>
  <c r="AH3355" i="1"/>
  <c r="AH3354" i="1" s="1"/>
  <c r="AF3355" i="1"/>
  <c r="AF3354" i="1" s="1"/>
  <c r="AD3355" i="1"/>
  <c r="AD3354" i="1" s="1"/>
  <c r="AC3355" i="1"/>
  <c r="AC3354" i="1" s="1"/>
  <c r="AK3351" i="1"/>
  <c r="AK3350" i="1" s="1"/>
  <c r="AK3349" i="1" s="1"/>
  <c r="AJ3351" i="1"/>
  <c r="AJ3350" i="1" s="1"/>
  <c r="AJ3349" i="1" s="1"/>
  <c r="AH3351" i="1"/>
  <c r="AH3350" i="1" s="1"/>
  <c r="AH3349" i="1" s="1"/>
  <c r="AF3351" i="1"/>
  <c r="AF3350" i="1" s="1"/>
  <c r="AF3349" i="1" s="1"/>
  <c r="AD3351" i="1"/>
  <c r="AD3350" i="1" s="1"/>
  <c r="AD3349" i="1" s="1"/>
  <c r="AC3351" i="1"/>
  <c r="AC3350" i="1" s="1"/>
  <c r="AC3349" i="1" s="1"/>
  <c r="AK3347" i="1"/>
  <c r="AK3346" i="1" s="1"/>
  <c r="AK3345" i="1" s="1"/>
  <c r="AJ3347" i="1"/>
  <c r="AJ3346" i="1" s="1"/>
  <c r="AJ3345" i="1" s="1"/>
  <c r="AH3347" i="1"/>
  <c r="AH3346" i="1" s="1"/>
  <c r="AH3345" i="1" s="1"/>
  <c r="AF3347" i="1"/>
  <c r="AF3346" i="1" s="1"/>
  <c r="AF3345" i="1" s="1"/>
  <c r="AD3347" i="1"/>
  <c r="AD3346" i="1" s="1"/>
  <c r="AD3345" i="1" s="1"/>
  <c r="AC3347" i="1"/>
  <c r="AC3346" i="1" s="1"/>
  <c r="AC3345" i="1" s="1"/>
  <c r="AK3339" i="1"/>
  <c r="AJ3339" i="1"/>
  <c r="AH3339" i="1"/>
  <c r="AF3339" i="1"/>
  <c r="AD3339" i="1"/>
  <c r="AC3339" i="1"/>
  <c r="AK3337" i="1"/>
  <c r="AJ3337" i="1"/>
  <c r="AH3337" i="1"/>
  <c r="AF3337" i="1"/>
  <c r="AD3337" i="1"/>
  <c r="AC3337" i="1"/>
  <c r="AK3334" i="1"/>
  <c r="AK3333" i="1" s="1"/>
  <c r="AJ3334" i="1"/>
  <c r="AJ3333" i="1" s="1"/>
  <c r="AH3334" i="1"/>
  <c r="AH3333" i="1" s="1"/>
  <c r="AF3334" i="1"/>
  <c r="AF3333" i="1" s="1"/>
  <c r="AD3334" i="1"/>
  <c r="AD3333" i="1" s="1"/>
  <c r="AC3334" i="1"/>
  <c r="AC3333" i="1" s="1"/>
  <c r="AK3328" i="1"/>
  <c r="AK3327" i="1" s="1"/>
  <c r="AK3326" i="1" s="1"/>
  <c r="AK3325" i="1" s="1"/>
  <c r="AJ3328" i="1"/>
  <c r="AJ3327" i="1" s="1"/>
  <c r="AJ3326" i="1" s="1"/>
  <c r="AJ3325" i="1" s="1"/>
  <c r="AH3328" i="1"/>
  <c r="AH3327" i="1" s="1"/>
  <c r="AH3326" i="1" s="1"/>
  <c r="AH3325" i="1" s="1"/>
  <c r="AF3328" i="1"/>
  <c r="AF3327" i="1" s="1"/>
  <c r="AF3326" i="1" s="1"/>
  <c r="AF3325" i="1" s="1"/>
  <c r="AD3328" i="1"/>
  <c r="AD3327" i="1" s="1"/>
  <c r="AD3326" i="1" s="1"/>
  <c r="AD3325" i="1" s="1"/>
  <c r="AC3328" i="1"/>
  <c r="AC3327" i="1" s="1"/>
  <c r="AC3326" i="1" s="1"/>
  <c r="AC3325" i="1" s="1"/>
  <c r="AK3322" i="1"/>
  <c r="AK3321" i="1" s="1"/>
  <c r="AJ3322" i="1"/>
  <c r="AJ3321" i="1" s="1"/>
  <c r="AH3322" i="1"/>
  <c r="AH3321" i="1" s="1"/>
  <c r="AF3322" i="1"/>
  <c r="AF3321" i="1" s="1"/>
  <c r="AD3322" i="1"/>
  <c r="AD3321" i="1" s="1"/>
  <c r="AC3322" i="1"/>
  <c r="AC3321" i="1" s="1"/>
  <c r="AK3319" i="1"/>
  <c r="AK3318" i="1" s="1"/>
  <c r="AJ3319" i="1"/>
  <c r="AJ3318" i="1" s="1"/>
  <c r="AH3319" i="1"/>
  <c r="AH3318" i="1" s="1"/>
  <c r="AF3319" i="1"/>
  <c r="AF3318" i="1" s="1"/>
  <c r="AD3319" i="1"/>
  <c r="AD3318" i="1" s="1"/>
  <c r="AC3319" i="1"/>
  <c r="AC3318" i="1" s="1"/>
  <c r="AK3315" i="1"/>
  <c r="AK3314" i="1" s="1"/>
  <c r="AJ3315" i="1"/>
  <c r="AJ3314" i="1" s="1"/>
  <c r="AH3315" i="1"/>
  <c r="AH3314" i="1" s="1"/>
  <c r="AF3315" i="1"/>
  <c r="AF3314" i="1" s="1"/>
  <c r="AD3315" i="1"/>
  <c r="AD3314" i="1" s="1"/>
  <c r="AC3315" i="1"/>
  <c r="AC3314" i="1" s="1"/>
  <c r="AK3312" i="1"/>
  <c r="AK3311" i="1" s="1"/>
  <c r="AJ3312" i="1"/>
  <c r="AJ3311" i="1" s="1"/>
  <c r="AH3312" i="1"/>
  <c r="AH3311" i="1" s="1"/>
  <c r="AF3312" i="1"/>
  <c r="AF3311" i="1" s="1"/>
  <c r="AD3312" i="1"/>
  <c r="AD3311" i="1" s="1"/>
  <c r="AC3312" i="1"/>
  <c r="AC3311" i="1" s="1"/>
  <c r="AK3309" i="1"/>
  <c r="AK3308" i="1" s="1"/>
  <c r="AJ3309" i="1"/>
  <c r="AJ3308" i="1" s="1"/>
  <c r="AH3309" i="1"/>
  <c r="AH3308" i="1" s="1"/>
  <c r="AF3309" i="1"/>
  <c r="AF3308" i="1" s="1"/>
  <c r="AD3309" i="1"/>
  <c r="AD3308" i="1" s="1"/>
  <c r="AC3309" i="1"/>
  <c r="AC3308" i="1" s="1"/>
  <c r="AK3298" i="1"/>
  <c r="AK3297" i="1" s="1"/>
  <c r="AJ3298" i="1"/>
  <c r="AJ3297" i="1" s="1"/>
  <c r="AH3298" i="1"/>
  <c r="AH3297" i="1" s="1"/>
  <c r="AF3298" i="1"/>
  <c r="AF3297" i="1" s="1"/>
  <c r="AD3298" i="1"/>
  <c r="AD3297" i="1" s="1"/>
  <c r="AC3298" i="1"/>
  <c r="AC3297" i="1" s="1"/>
  <c r="AK3295" i="1"/>
  <c r="AK3294" i="1" s="1"/>
  <c r="AJ3295" i="1"/>
  <c r="AJ3294" i="1" s="1"/>
  <c r="AH3295" i="1"/>
  <c r="AH3294" i="1" s="1"/>
  <c r="AF3295" i="1"/>
  <c r="AF3294" i="1" s="1"/>
  <c r="AD3295" i="1"/>
  <c r="AD3294" i="1" s="1"/>
  <c r="AC3295" i="1"/>
  <c r="AC3294" i="1" s="1"/>
  <c r="AK3292" i="1"/>
  <c r="AJ3292" i="1"/>
  <c r="AH3292" i="1"/>
  <c r="AF3292" i="1"/>
  <c r="AD3292" i="1"/>
  <c r="AC3292" i="1"/>
  <c r="AK3290" i="1"/>
  <c r="AJ3290" i="1"/>
  <c r="AH3290" i="1"/>
  <c r="AF3290" i="1"/>
  <c r="AD3290" i="1"/>
  <c r="AC3290" i="1"/>
  <c r="AK3288" i="1"/>
  <c r="AJ3288" i="1"/>
  <c r="AH3288" i="1"/>
  <c r="AF3288" i="1"/>
  <c r="AD3288" i="1"/>
  <c r="AC3288" i="1"/>
  <c r="AK3286" i="1"/>
  <c r="AJ3286" i="1"/>
  <c r="AH3286" i="1"/>
  <c r="AF3286" i="1"/>
  <c r="AD3286" i="1"/>
  <c r="AC3286" i="1"/>
  <c r="AK3282" i="1"/>
  <c r="AK3281" i="1" s="1"/>
  <c r="AJ3282" i="1"/>
  <c r="AJ3281" i="1" s="1"/>
  <c r="AH3282" i="1"/>
  <c r="AH3281" i="1" s="1"/>
  <c r="AF3282" i="1"/>
  <c r="AF3281" i="1" s="1"/>
  <c r="AD3282" i="1"/>
  <c r="AD3281" i="1" s="1"/>
  <c r="AC3282" i="1"/>
  <c r="AC3281" i="1" s="1"/>
  <c r="AK3279" i="1"/>
  <c r="AJ3279" i="1"/>
  <c r="AH3279" i="1"/>
  <c r="AF3279" i="1"/>
  <c r="AD3279" i="1"/>
  <c r="AC3279" i="1"/>
  <c r="AK3277" i="1"/>
  <c r="AJ3277" i="1"/>
  <c r="AH3277" i="1"/>
  <c r="AF3277" i="1"/>
  <c r="AD3277" i="1"/>
  <c r="AC3277" i="1"/>
  <c r="AK3269" i="1"/>
  <c r="AK3268" i="1" s="1"/>
  <c r="AK3267" i="1" s="1"/>
  <c r="AK3266" i="1" s="1"/>
  <c r="AK3265" i="1" s="1"/>
  <c r="AJ3269" i="1"/>
  <c r="AJ3268" i="1" s="1"/>
  <c r="AJ3267" i="1" s="1"/>
  <c r="AJ3266" i="1" s="1"/>
  <c r="AJ3265" i="1" s="1"/>
  <c r="AH3269" i="1"/>
  <c r="AH3268" i="1" s="1"/>
  <c r="AH3267" i="1" s="1"/>
  <c r="AH3266" i="1" s="1"/>
  <c r="AH3265" i="1" s="1"/>
  <c r="AF3269" i="1"/>
  <c r="AF3268" i="1" s="1"/>
  <c r="AF3267" i="1" s="1"/>
  <c r="AF3266" i="1" s="1"/>
  <c r="AF3265" i="1" s="1"/>
  <c r="AD3269" i="1"/>
  <c r="AD3268" i="1" s="1"/>
  <c r="AD3267" i="1" s="1"/>
  <c r="AD3266" i="1" s="1"/>
  <c r="AD3265" i="1" s="1"/>
  <c r="AC3269" i="1"/>
  <c r="AC3268" i="1" s="1"/>
  <c r="AC3267" i="1" s="1"/>
  <c r="AC3266" i="1" s="1"/>
  <c r="AC3265" i="1" s="1"/>
  <c r="AK3262" i="1"/>
  <c r="AK3261" i="1" s="1"/>
  <c r="AJ3262" i="1"/>
  <c r="AJ3261" i="1" s="1"/>
  <c r="AH3262" i="1"/>
  <c r="AH3261" i="1" s="1"/>
  <c r="AF3262" i="1"/>
  <c r="AF3261" i="1" s="1"/>
  <c r="AD3262" i="1"/>
  <c r="AD3261" i="1" s="1"/>
  <c r="AC3262" i="1"/>
  <c r="AC3261" i="1" s="1"/>
  <c r="AK3258" i="1"/>
  <c r="AK3257" i="1" s="1"/>
  <c r="AJ3258" i="1"/>
  <c r="AJ3257" i="1" s="1"/>
  <c r="AH3258" i="1"/>
  <c r="AH3257" i="1" s="1"/>
  <c r="AF3258" i="1"/>
  <c r="AF3257" i="1" s="1"/>
  <c r="AD3258" i="1"/>
  <c r="AD3257" i="1" s="1"/>
  <c r="AC3258" i="1"/>
  <c r="AC3257" i="1" s="1"/>
  <c r="AK3250" i="1"/>
  <c r="AK3249" i="1" s="1"/>
  <c r="AK3248" i="1" s="1"/>
  <c r="AK3247" i="1" s="1"/>
  <c r="AK3246" i="1" s="1"/>
  <c r="AJ3250" i="1"/>
  <c r="AJ3249" i="1" s="1"/>
  <c r="AJ3248" i="1" s="1"/>
  <c r="AJ3247" i="1" s="1"/>
  <c r="AJ3246" i="1" s="1"/>
  <c r="AH3250" i="1"/>
  <c r="AH3249" i="1" s="1"/>
  <c r="AH3248" i="1" s="1"/>
  <c r="AH3247" i="1" s="1"/>
  <c r="AH3246" i="1" s="1"/>
  <c r="AF3250" i="1"/>
  <c r="AF3249" i="1" s="1"/>
  <c r="AF3248" i="1" s="1"/>
  <c r="AF3247" i="1" s="1"/>
  <c r="AF3246" i="1" s="1"/>
  <c r="AD3250" i="1"/>
  <c r="AD3249" i="1" s="1"/>
  <c r="AD3248" i="1" s="1"/>
  <c r="AD3247" i="1" s="1"/>
  <c r="AD3246" i="1" s="1"/>
  <c r="AC3250" i="1"/>
  <c r="AC3249" i="1" s="1"/>
  <c r="AC3248" i="1" s="1"/>
  <c r="AC3247" i="1" s="1"/>
  <c r="AC3246" i="1" s="1"/>
  <c r="AK3242" i="1"/>
  <c r="AK3241" i="1" s="1"/>
  <c r="AK3240" i="1" s="1"/>
  <c r="AJ3242" i="1"/>
  <c r="AJ3241" i="1" s="1"/>
  <c r="AJ3240" i="1" s="1"/>
  <c r="AH3242" i="1"/>
  <c r="AH3241" i="1" s="1"/>
  <c r="AH3240" i="1" s="1"/>
  <c r="AF3242" i="1"/>
  <c r="AF3241" i="1" s="1"/>
  <c r="AF3240" i="1" s="1"/>
  <c r="AD3242" i="1"/>
  <c r="AD3241" i="1" s="1"/>
  <c r="AD3240" i="1" s="1"/>
  <c r="AC3242" i="1"/>
  <c r="AC3241" i="1" s="1"/>
  <c r="AC3240" i="1" s="1"/>
  <c r="AK3237" i="1"/>
  <c r="AK3236" i="1" s="1"/>
  <c r="AK3235" i="1" s="1"/>
  <c r="AJ3237" i="1"/>
  <c r="AJ3236" i="1" s="1"/>
  <c r="AJ3235" i="1" s="1"/>
  <c r="AH3237" i="1"/>
  <c r="AH3236" i="1" s="1"/>
  <c r="AH3235" i="1" s="1"/>
  <c r="AF3237" i="1"/>
  <c r="AF3236" i="1" s="1"/>
  <c r="AF3235" i="1" s="1"/>
  <c r="AD3237" i="1"/>
  <c r="AD3236" i="1" s="1"/>
  <c r="AD3235" i="1" s="1"/>
  <c r="AC3237" i="1"/>
  <c r="AC3236" i="1" s="1"/>
  <c r="AC3235" i="1" s="1"/>
  <c r="AK3232" i="1"/>
  <c r="AK3231" i="1" s="1"/>
  <c r="AK3230" i="1" s="1"/>
  <c r="AK3229" i="1" s="1"/>
  <c r="AJ3232" i="1"/>
  <c r="AJ3231" i="1" s="1"/>
  <c r="AJ3230" i="1" s="1"/>
  <c r="AJ3229" i="1" s="1"/>
  <c r="AH3232" i="1"/>
  <c r="AH3231" i="1" s="1"/>
  <c r="AH3230" i="1" s="1"/>
  <c r="AH3229" i="1" s="1"/>
  <c r="AF3232" i="1"/>
  <c r="AF3231" i="1" s="1"/>
  <c r="AF3230" i="1" s="1"/>
  <c r="AF3229" i="1" s="1"/>
  <c r="AD3232" i="1"/>
  <c r="AD3231" i="1" s="1"/>
  <c r="AD3230" i="1" s="1"/>
  <c r="AD3229" i="1" s="1"/>
  <c r="AC3232" i="1"/>
  <c r="AC3231" i="1" s="1"/>
  <c r="AC3230" i="1" s="1"/>
  <c r="AC3229" i="1" s="1"/>
  <c r="AK3224" i="1"/>
  <c r="AK3223" i="1" s="1"/>
  <c r="AK3222" i="1" s="1"/>
  <c r="AK3221" i="1" s="1"/>
  <c r="AK3220" i="1" s="1"/>
  <c r="AK3219" i="1" s="1"/>
  <c r="AJ3224" i="1"/>
  <c r="AJ3223" i="1" s="1"/>
  <c r="AJ3222" i="1" s="1"/>
  <c r="AJ3221" i="1" s="1"/>
  <c r="AJ3220" i="1" s="1"/>
  <c r="AJ3219" i="1" s="1"/>
  <c r="AH3224" i="1"/>
  <c r="AH3223" i="1" s="1"/>
  <c r="AH3222" i="1" s="1"/>
  <c r="AH3221" i="1" s="1"/>
  <c r="AH3220" i="1" s="1"/>
  <c r="AH3219" i="1" s="1"/>
  <c r="AF3224" i="1"/>
  <c r="AF3223" i="1" s="1"/>
  <c r="AF3222" i="1" s="1"/>
  <c r="AF3221" i="1" s="1"/>
  <c r="AF3220" i="1" s="1"/>
  <c r="AF3219" i="1" s="1"/>
  <c r="AD3224" i="1"/>
  <c r="AD3223" i="1" s="1"/>
  <c r="AD3222" i="1" s="1"/>
  <c r="AD3221" i="1" s="1"/>
  <c r="AD3220" i="1" s="1"/>
  <c r="AD3219" i="1" s="1"/>
  <c r="AC3224" i="1"/>
  <c r="AC3223" i="1" s="1"/>
  <c r="AC3222" i="1" s="1"/>
  <c r="AC3221" i="1" s="1"/>
  <c r="AC3220" i="1" s="1"/>
  <c r="AC3219" i="1" s="1"/>
  <c r="AK3217" i="1"/>
  <c r="AJ3217" i="1"/>
  <c r="AH3217" i="1"/>
  <c r="AF3217" i="1"/>
  <c r="AD3217" i="1"/>
  <c r="AC3217" i="1"/>
  <c r="AK3215" i="1"/>
  <c r="AJ3215" i="1"/>
  <c r="AH3215" i="1"/>
  <c r="AF3215" i="1"/>
  <c r="AD3215" i="1"/>
  <c r="AC3215" i="1"/>
  <c r="AK3212" i="1"/>
  <c r="AJ3212" i="1"/>
  <c r="AH3212" i="1"/>
  <c r="AF3212" i="1"/>
  <c r="AD3212" i="1"/>
  <c r="AC3212" i="1"/>
  <c r="AK3210" i="1"/>
  <c r="AJ3210" i="1"/>
  <c r="AH3210" i="1"/>
  <c r="AF3210" i="1"/>
  <c r="AD3210" i="1"/>
  <c r="AC3210" i="1"/>
  <c r="AK3203" i="1"/>
  <c r="AK3202" i="1" s="1"/>
  <c r="AK3201" i="1" s="1"/>
  <c r="AK3200" i="1" s="1"/>
  <c r="AK3199" i="1" s="1"/>
  <c r="AJ3203" i="1"/>
  <c r="AJ3202" i="1" s="1"/>
  <c r="AJ3201" i="1" s="1"/>
  <c r="AJ3200" i="1" s="1"/>
  <c r="AJ3199" i="1" s="1"/>
  <c r="AH3203" i="1"/>
  <c r="AH3202" i="1" s="1"/>
  <c r="AH3201" i="1" s="1"/>
  <c r="AH3200" i="1" s="1"/>
  <c r="AH3199" i="1" s="1"/>
  <c r="AF3203" i="1"/>
  <c r="AF3202" i="1" s="1"/>
  <c r="AF3201" i="1" s="1"/>
  <c r="AF3200" i="1" s="1"/>
  <c r="AF3199" i="1" s="1"/>
  <c r="AD3203" i="1"/>
  <c r="AD3202" i="1" s="1"/>
  <c r="AD3201" i="1" s="1"/>
  <c r="AD3200" i="1" s="1"/>
  <c r="AD3199" i="1" s="1"/>
  <c r="AC3203" i="1"/>
  <c r="AC3202" i="1" s="1"/>
  <c r="AC3201" i="1" s="1"/>
  <c r="AC3200" i="1" s="1"/>
  <c r="AC3199" i="1" s="1"/>
  <c r="AK3197" i="1"/>
  <c r="AK3196" i="1" s="1"/>
  <c r="AK3195" i="1" s="1"/>
  <c r="AK3194" i="1" s="1"/>
  <c r="AK3193" i="1" s="1"/>
  <c r="AJ3197" i="1"/>
  <c r="AJ3196" i="1" s="1"/>
  <c r="AJ3195" i="1" s="1"/>
  <c r="AJ3194" i="1" s="1"/>
  <c r="AJ3193" i="1" s="1"/>
  <c r="AH3197" i="1"/>
  <c r="AH3196" i="1" s="1"/>
  <c r="AH3195" i="1" s="1"/>
  <c r="AH3194" i="1" s="1"/>
  <c r="AH3193" i="1" s="1"/>
  <c r="AF3197" i="1"/>
  <c r="AF3196" i="1" s="1"/>
  <c r="AF3195" i="1" s="1"/>
  <c r="AF3194" i="1" s="1"/>
  <c r="AF3193" i="1" s="1"/>
  <c r="AD3197" i="1"/>
  <c r="AD3196" i="1" s="1"/>
  <c r="AD3195" i="1" s="1"/>
  <c r="AD3194" i="1" s="1"/>
  <c r="AD3193" i="1" s="1"/>
  <c r="AC3197" i="1"/>
  <c r="AC3196" i="1" s="1"/>
  <c r="AC3195" i="1" s="1"/>
  <c r="AC3194" i="1" s="1"/>
  <c r="AC3193" i="1" s="1"/>
  <c r="AK3190" i="1"/>
  <c r="AK3189" i="1" s="1"/>
  <c r="AK3188" i="1" s="1"/>
  <c r="AK3187" i="1" s="1"/>
  <c r="AK3186" i="1" s="1"/>
  <c r="AJ3190" i="1"/>
  <c r="AJ3189" i="1" s="1"/>
  <c r="AJ3188" i="1" s="1"/>
  <c r="AJ3187" i="1" s="1"/>
  <c r="AJ3186" i="1" s="1"/>
  <c r="AH3190" i="1"/>
  <c r="AH3189" i="1" s="1"/>
  <c r="AH3188" i="1" s="1"/>
  <c r="AH3187" i="1" s="1"/>
  <c r="AH3186" i="1" s="1"/>
  <c r="AF3190" i="1"/>
  <c r="AF3189" i="1" s="1"/>
  <c r="AF3188" i="1" s="1"/>
  <c r="AF3187" i="1" s="1"/>
  <c r="AF3186" i="1" s="1"/>
  <c r="AD3190" i="1"/>
  <c r="AD3189" i="1" s="1"/>
  <c r="AD3188" i="1" s="1"/>
  <c r="AD3187" i="1" s="1"/>
  <c r="AD3186" i="1" s="1"/>
  <c r="AC3190" i="1"/>
  <c r="AC3189" i="1" s="1"/>
  <c r="AC3188" i="1" s="1"/>
  <c r="AC3187" i="1" s="1"/>
  <c r="AC3186" i="1" s="1"/>
  <c r="AK3184" i="1"/>
  <c r="AK3183" i="1" s="1"/>
  <c r="AK3182" i="1" s="1"/>
  <c r="AK3181" i="1" s="1"/>
  <c r="AK3180" i="1" s="1"/>
  <c r="AJ3184" i="1"/>
  <c r="AJ3183" i="1" s="1"/>
  <c r="AJ3182" i="1" s="1"/>
  <c r="AJ3181" i="1" s="1"/>
  <c r="AJ3180" i="1" s="1"/>
  <c r="AH3184" i="1"/>
  <c r="AH3183" i="1" s="1"/>
  <c r="AH3182" i="1" s="1"/>
  <c r="AH3181" i="1" s="1"/>
  <c r="AH3180" i="1" s="1"/>
  <c r="AF3184" i="1"/>
  <c r="AF3183" i="1" s="1"/>
  <c r="AF3182" i="1" s="1"/>
  <c r="AF3181" i="1" s="1"/>
  <c r="AF3180" i="1" s="1"/>
  <c r="AD3184" i="1"/>
  <c r="AD3183" i="1" s="1"/>
  <c r="AD3182" i="1" s="1"/>
  <c r="AD3181" i="1" s="1"/>
  <c r="AD3180" i="1" s="1"/>
  <c r="AC3184" i="1"/>
  <c r="AC3183" i="1" s="1"/>
  <c r="AC3182" i="1" s="1"/>
  <c r="AC3181" i="1" s="1"/>
  <c r="AC3180" i="1" s="1"/>
  <c r="AK3171" i="1"/>
  <c r="AK3170" i="1" s="1"/>
  <c r="AJ3171" i="1"/>
  <c r="AJ3170" i="1" s="1"/>
  <c r="AH3171" i="1"/>
  <c r="AH3170" i="1" s="1"/>
  <c r="AF3171" i="1"/>
  <c r="AF3170" i="1" s="1"/>
  <c r="AD3171" i="1"/>
  <c r="AD3170" i="1" s="1"/>
  <c r="AC3171" i="1"/>
  <c r="AC3170" i="1" s="1"/>
  <c r="AK3168" i="1"/>
  <c r="AK3167" i="1" s="1"/>
  <c r="AJ3168" i="1"/>
  <c r="AJ3167" i="1" s="1"/>
  <c r="AH3168" i="1"/>
  <c r="AH3167" i="1" s="1"/>
  <c r="AF3168" i="1"/>
  <c r="AF3167" i="1" s="1"/>
  <c r="AD3168" i="1"/>
  <c r="AD3167" i="1" s="1"/>
  <c r="AC3168" i="1"/>
  <c r="AC3167" i="1" s="1"/>
  <c r="AK3165" i="1"/>
  <c r="AK3164" i="1" s="1"/>
  <c r="AJ3165" i="1"/>
  <c r="AJ3164" i="1" s="1"/>
  <c r="AH3165" i="1"/>
  <c r="AH3164" i="1" s="1"/>
  <c r="AF3165" i="1"/>
  <c r="AF3164" i="1" s="1"/>
  <c r="AD3165" i="1"/>
  <c r="AD3164" i="1" s="1"/>
  <c r="AC3165" i="1"/>
  <c r="AC3164" i="1" s="1"/>
  <c r="AK3162" i="1"/>
  <c r="AK3161" i="1" s="1"/>
  <c r="AJ3162" i="1"/>
  <c r="AJ3161" i="1" s="1"/>
  <c r="AH3162" i="1"/>
  <c r="AH3161" i="1" s="1"/>
  <c r="AF3162" i="1"/>
  <c r="AF3161" i="1" s="1"/>
  <c r="AD3162" i="1"/>
  <c r="AD3161" i="1" s="1"/>
  <c r="AC3162" i="1"/>
  <c r="AC3161" i="1" s="1"/>
  <c r="AK3158" i="1"/>
  <c r="AK3157" i="1" s="1"/>
  <c r="AK3156" i="1" s="1"/>
  <c r="AJ3158" i="1"/>
  <c r="AJ3157" i="1" s="1"/>
  <c r="AJ3156" i="1" s="1"/>
  <c r="AH3158" i="1"/>
  <c r="AH3157" i="1" s="1"/>
  <c r="AH3156" i="1" s="1"/>
  <c r="AF3158" i="1"/>
  <c r="AF3157" i="1" s="1"/>
  <c r="AF3156" i="1" s="1"/>
  <c r="AD3158" i="1"/>
  <c r="AD3157" i="1" s="1"/>
  <c r="AD3156" i="1" s="1"/>
  <c r="AC3158" i="1"/>
  <c r="AC3157" i="1" s="1"/>
  <c r="AC3156" i="1" s="1"/>
  <c r="AK3154" i="1"/>
  <c r="AK3153" i="1" s="1"/>
  <c r="AJ3154" i="1"/>
  <c r="AJ3153" i="1" s="1"/>
  <c r="AH3154" i="1"/>
  <c r="AH3153" i="1" s="1"/>
  <c r="AF3154" i="1"/>
  <c r="AF3153" i="1" s="1"/>
  <c r="AD3154" i="1"/>
  <c r="AD3153" i="1" s="1"/>
  <c r="AC3154" i="1"/>
  <c r="AC3153" i="1" s="1"/>
  <c r="AK3151" i="1"/>
  <c r="AJ3151" i="1"/>
  <c r="AH3151" i="1"/>
  <c r="AF3151" i="1"/>
  <c r="AD3151" i="1"/>
  <c r="AC3151" i="1"/>
  <c r="AK3149" i="1"/>
  <c r="AJ3149" i="1"/>
  <c r="AH3149" i="1"/>
  <c r="AF3149" i="1"/>
  <c r="AD3149" i="1"/>
  <c r="AC3149" i="1"/>
  <c r="AK3147" i="1"/>
  <c r="AJ3147" i="1"/>
  <c r="AH3147" i="1"/>
  <c r="AF3147" i="1"/>
  <c r="AD3147" i="1"/>
  <c r="AC3147" i="1"/>
  <c r="AK3143" i="1"/>
  <c r="AK3142" i="1" s="1"/>
  <c r="AK3141" i="1" s="1"/>
  <c r="AJ3143" i="1"/>
  <c r="AJ3142" i="1" s="1"/>
  <c r="AJ3141" i="1" s="1"/>
  <c r="AH3143" i="1"/>
  <c r="AH3142" i="1" s="1"/>
  <c r="AH3141" i="1" s="1"/>
  <c r="AF3143" i="1"/>
  <c r="AF3142" i="1" s="1"/>
  <c r="AF3141" i="1" s="1"/>
  <c r="AD3143" i="1"/>
  <c r="AD3142" i="1" s="1"/>
  <c r="AD3141" i="1" s="1"/>
  <c r="AC3143" i="1"/>
  <c r="AC3142" i="1" s="1"/>
  <c r="AC3141" i="1" s="1"/>
  <c r="AK3139" i="1"/>
  <c r="AK3138" i="1" s="1"/>
  <c r="AK3137" i="1" s="1"/>
  <c r="AJ3139" i="1"/>
  <c r="AJ3138" i="1" s="1"/>
  <c r="AJ3137" i="1" s="1"/>
  <c r="AH3139" i="1"/>
  <c r="AH3138" i="1" s="1"/>
  <c r="AH3137" i="1" s="1"/>
  <c r="AF3139" i="1"/>
  <c r="AF3138" i="1" s="1"/>
  <c r="AF3137" i="1" s="1"/>
  <c r="AD3139" i="1"/>
  <c r="AD3138" i="1" s="1"/>
  <c r="AD3137" i="1" s="1"/>
  <c r="AC3139" i="1"/>
  <c r="AC3138" i="1" s="1"/>
  <c r="AC3137" i="1" s="1"/>
  <c r="AK3134" i="1"/>
  <c r="AK3133" i="1" s="1"/>
  <c r="AJ3134" i="1"/>
  <c r="AJ3133" i="1" s="1"/>
  <c r="AH3134" i="1"/>
  <c r="AH3133" i="1" s="1"/>
  <c r="AF3134" i="1"/>
  <c r="AF3133" i="1" s="1"/>
  <c r="AD3134" i="1"/>
  <c r="AD3133" i="1" s="1"/>
  <c r="AC3134" i="1"/>
  <c r="AC3133" i="1" s="1"/>
  <c r="AK3131" i="1"/>
  <c r="AK3130" i="1" s="1"/>
  <c r="AJ3131" i="1"/>
  <c r="AJ3130" i="1" s="1"/>
  <c r="AH3131" i="1"/>
  <c r="AH3130" i="1" s="1"/>
  <c r="AF3131" i="1"/>
  <c r="AF3130" i="1" s="1"/>
  <c r="AD3131" i="1"/>
  <c r="AD3130" i="1" s="1"/>
  <c r="AC3131" i="1"/>
  <c r="AC3130" i="1" s="1"/>
  <c r="AK3126" i="1"/>
  <c r="AK3125" i="1" s="1"/>
  <c r="AK3124" i="1" s="1"/>
  <c r="AK3123" i="1" s="1"/>
  <c r="AJ3126" i="1"/>
  <c r="AJ3125" i="1" s="1"/>
  <c r="AJ3124" i="1" s="1"/>
  <c r="AJ3123" i="1" s="1"/>
  <c r="AH3126" i="1"/>
  <c r="AH3125" i="1" s="1"/>
  <c r="AH3124" i="1" s="1"/>
  <c r="AH3123" i="1" s="1"/>
  <c r="AF3126" i="1"/>
  <c r="AF3125" i="1" s="1"/>
  <c r="AF3124" i="1" s="1"/>
  <c r="AF3123" i="1" s="1"/>
  <c r="AD3126" i="1"/>
  <c r="AD3125" i="1" s="1"/>
  <c r="AD3124" i="1" s="1"/>
  <c r="AD3123" i="1" s="1"/>
  <c r="AC3126" i="1"/>
  <c r="AC3125" i="1" s="1"/>
  <c r="AC3124" i="1" s="1"/>
  <c r="AC3123" i="1" s="1"/>
  <c r="AK3121" i="1"/>
  <c r="AJ3121" i="1"/>
  <c r="AH3121" i="1"/>
  <c r="AF3121" i="1"/>
  <c r="AD3121" i="1"/>
  <c r="AC3121" i="1"/>
  <c r="AK3119" i="1"/>
  <c r="AJ3119" i="1"/>
  <c r="AH3119" i="1"/>
  <c r="AF3119" i="1"/>
  <c r="AD3119" i="1"/>
  <c r="AC3119" i="1"/>
  <c r="AK3116" i="1"/>
  <c r="AJ3116" i="1"/>
  <c r="AH3116" i="1"/>
  <c r="AF3116" i="1"/>
  <c r="AD3116" i="1"/>
  <c r="AC3116" i="1"/>
  <c r="AK3114" i="1"/>
  <c r="AJ3114" i="1"/>
  <c r="AH3114" i="1"/>
  <c r="AF3114" i="1"/>
  <c r="AD3114" i="1"/>
  <c r="AC3114" i="1"/>
  <c r="AK3110" i="1"/>
  <c r="AK3109" i="1" s="1"/>
  <c r="AJ3110" i="1"/>
  <c r="AJ3109" i="1" s="1"/>
  <c r="AH3110" i="1"/>
  <c r="AH3109" i="1" s="1"/>
  <c r="AF3110" i="1"/>
  <c r="AF3109" i="1" s="1"/>
  <c r="AD3110" i="1"/>
  <c r="AD3109" i="1" s="1"/>
  <c r="AC3110" i="1"/>
  <c r="AC3109" i="1" s="1"/>
  <c r="AK3107" i="1"/>
  <c r="AK3106" i="1" s="1"/>
  <c r="AJ3107" i="1"/>
  <c r="AJ3106" i="1" s="1"/>
  <c r="AH3107" i="1"/>
  <c r="AH3106" i="1" s="1"/>
  <c r="AF3107" i="1"/>
  <c r="AF3106" i="1" s="1"/>
  <c r="AD3107" i="1"/>
  <c r="AD3106" i="1" s="1"/>
  <c r="AC3107" i="1"/>
  <c r="AC3106" i="1" s="1"/>
  <c r="AK3104" i="1"/>
  <c r="AJ3104" i="1"/>
  <c r="AH3104" i="1"/>
  <c r="AF3104" i="1"/>
  <c r="AD3104" i="1"/>
  <c r="AC3104" i="1"/>
  <c r="AK3102" i="1"/>
  <c r="AJ3102" i="1"/>
  <c r="AH3102" i="1"/>
  <c r="AF3102" i="1"/>
  <c r="AD3102" i="1"/>
  <c r="AC3102" i="1"/>
  <c r="AK3099" i="1"/>
  <c r="AJ3099" i="1"/>
  <c r="AH3099" i="1"/>
  <c r="AF3099" i="1"/>
  <c r="AD3099" i="1"/>
  <c r="AC3099" i="1"/>
  <c r="AK3097" i="1"/>
  <c r="AJ3097" i="1"/>
  <c r="AH3097" i="1"/>
  <c r="AF3097" i="1"/>
  <c r="AD3097" i="1"/>
  <c r="AC3097" i="1"/>
  <c r="AK3093" i="1"/>
  <c r="AJ3093" i="1"/>
  <c r="AH3093" i="1"/>
  <c r="AF3093" i="1"/>
  <c r="AD3093" i="1"/>
  <c r="AC3093" i="1"/>
  <c r="AK3091" i="1"/>
  <c r="AJ3091" i="1"/>
  <c r="AH3091" i="1"/>
  <c r="AF3091" i="1"/>
  <c r="AD3091" i="1"/>
  <c r="AC3091" i="1"/>
  <c r="AK3088" i="1"/>
  <c r="AJ3088" i="1"/>
  <c r="AH3088" i="1"/>
  <c r="AF3088" i="1"/>
  <c r="AD3088" i="1"/>
  <c r="AC3088" i="1"/>
  <c r="AK3086" i="1"/>
  <c r="AJ3086" i="1"/>
  <c r="AH3086" i="1"/>
  <c r="AF3086" i="1"/>
  <c r="AD3086" i="1"/>
  <c r="AC3086" i="1"/>
  <c r="AK3081" i="1"/>
  <c r="AK3080" i="1" s="1"/>
  <c r="AK3079" i="1" s="1"/>
  <c r="AK3078" i="1" s="1"/>
  <c r="AJ3081" i="1"/>
  <c r="AJ3080" i="1" s="1"/>
  <c r="AJ3079" i="1" s="1"/>
  <c r="AJ3078" i="1" s="1"/>
  <c r="AH3081" i="1"/>
  <c r="AH3080" i="1" s="1"/>
  <c r="AH3079" i="1" s="1"/>
  <c r="AH3078" i="1" s="1"/>
  <c r="AF3081" i="1"/>
  <c r="AF3080" i="1" s="1"/>
  <c r="AF3079" i="1" s="1"/>
  <c r="AF3078" i="1" s="1"/>
  <c r="AD3081" i="1"/>
  <c r="AD3080" i="1" s="1"/>
  <c r="AD3079" i="1" s="1"/>
  <c r="AD3078" i="1" s="1"/>
  <c r="AC3081" i="1"/>
  <c r="AC3080" i="1" s="1"/>
  <c r="AC3079" i="1" s="1"/>
  <c r="AC3078" i="1" s="1"/>
  <c r="AK3075" i="1"/>
  <c r="AJ3075" i="1"/>
  <c r="AH3075" i="1"/>
  <c r="AF3075" i="1"/>
  <c r="AD3075" i="1"/>
  <c r="AC3075" i="1"/>
  <c r="AK3073" i="1"/>
  <c r="AJ3073" i="1"/>
  <c r="AH3073" i="1"/>
  <c r="AF3073" i="1"/>
  <c r="AD3073" i="1"/>
  <c r="AC3073" i="1"/>
  <c r="AK3071" i="1"/>
  <c r="AJ3071" i="1"/>
  <c r="AH3071" i="1"/>
  <c r="AF3071" i="1"/>
  <c r="AD3071" i="1"/>
  <c r="AC3071" i="1"/>
  <c r="AK3068" i="1"/>
  <c r="AK3067" i="1" s="1"/>
  <c r="AJ3068" i="1"/>
  <c r="AJ3067" i="1" s="1"/>
  <c r="AH3068" i="1"/>
  <c r="AH3067" i="1" s="1"/>
  <c r="AF3068" i="1"/>
  <c r="AF3067" i="1" s="1"/>
  <c r="AD3068" i="1"/>
  <c r="AD3067" i="1" s="1"/>
  <c r="AC3068" i="1"/>
  <c r="AC3067" i="1" s="1"/>
  <c r="AK3064" i="1"/>
  <c r="AK3063" i="1" s="1"/>
  <c r="AK3062" i="1" s="1"/>
  <c r="AJ3064" i="1"/>
  <c r="AJ3063" i="1" s="1"/>
  <c r="AJ3062" i="1" s="1"/>
  <c r="AH3064" i="1"/>
  <c r="AH3063" i="1" s="1"/>
  <c r="AH3062" i="1" s="1"/>
  <c r="AF3064" i="1"/>
  <c r="AF3063" i="1" s="1"/>
  <c r="AF3062" i="1" s="1"/>
  <c r="AD3064" i="1"/>
  <c r="AD3063" i="1" s="1"/>
  <c r="AD3062" i="1" s="1"/>
  <c r="AC3064" i="1"/>
  <c r="AC3063" i="1" s="1"/>
  <c r="AC3062" i="1" s="1"/>
  <c r="AK3059" i="1"/>
  <c r="AJ3059" i="1"/>
  <c r="AH3059" i="1"/>
  <c r="AF3059" i="1"/>
  <c r="AD3059" i="1"/>
  <c r="AC3059" i="1"/>
  <c r="AK3057" i="1"/>
  <c r="AJ3057" i="1"/>
  <c r="AH3057" i="1"/>
  <c r="AF3057" i="1"/>
  <c r="AD3057" i="1"/>
  <c r="AC3057" i="1"/>
  <c r="AK3049" i="1"/>
  <c r="AK3048" i="1" s="1"/>
  <c r="AK3047" i="1" s="1"/>
  <c r="AK3046" i="1" s="1"/>
  <c r="AK3045" i="1" s="1"/>
  <c r="AK3044" i="1" s="1"/>
  <c r="AJ3049" i="1"/>
  <c r="AJ3048" i="1" s="1"/>
  <c r="AJ3047" i="1" s="1"/>
  <c r="AJ3046" i="1" s="1"/>
  <c r="AJ3045" i="1" s="1"/>
  <c r="AJ3044" i="1" s="1"/>
  <c r="AH3049" i="1"/>
  <c r="AH3048" i="1" s="1"/>
  <c r="AH3047" i="1" s="1"/>
  <c r="AH3046" i="1" s="1"/>
  <c r="AH3045" i="1" s="1"/>
  <c r="AH3044" i="1" s="1"/>
  <c r="AF3049" i="1"/>
  <c r="AF3048" i="1" s="1"/>
  <c r="AF3047" i="1" s="1"/>
  <c r="AF3046" i="1" s="1"/>
  <c r="AF3045" i="1" s="1"/>
  <c r="AF3044" i="1" s="1"/>
  <c r="AD3049" i="1"/>
  <c r="AD3048" i="1" s="1"/>
  <c r="AD3047" i="1" s="1"/>
  <c r="AD3046" i="1" s="1"/>
  <c r="AD3045" i="1" s="1"/>
  <c r="AD3044" i="1" s="1"/>
  <c r="AC3049" i="1"/>
  <c r="AC3048" i="1" s="1"/>
  <c r="AC3047" i="1" s="1"/>
  <c r="AC3046" i="1" s="1"/>
  <c r="AC3045" i="1" s="1"/>
  <c r="AC3044" i="1" s="1"/>
  <c r="AK3042" i="1"/>
  <c r="AK3041" i="1" s="1"/>
  <c r="AK3040" i="1" s="1"/>
  <c r="AK3039" i="1" s="1"/>
  <c r="AK3038" i="1" s="1"/>
  <c r="AK3037" i="1" s="1"/>
  <c r="AJ3042" i="1"/>
  <c r="AJ3041" i="1" s="1"/>
  <c r="AJ3040" i="1" s="1"/>
  <c r="AJ3039" i="1" s="1"/>
  <c r="AJ3038" i="1" s="1"/>
  <c r="AJ3037" i="1" s="1"/>
  <c r="AH3042" i="1"/>
  <c r="AH3041" i="1" s="1"/>
  <c r="AH3040" i="1" s="1"/>
  <c r="AH3039" i="1" s="1"/>
  <c r="AH3038" i="1" s="1"/>
  <c r="AH3037" i="1" s="1"/>
  <c r="AF3042" i="1"/>
  <c r="AF3041" i="1" s="1"/>
  <c r="AF3040" i="1" s="1"/>
  <c r="AF3039" i="1" s="1"/>
  <c r="AF3038" i="1" s="1"/>
  <c r="AF3037" i="1" s="1"/>
  <c r="AD3042" i="1"/>
  <c r="AD3041" i="1" s="1"/>
  <c r="AD3040" i="1" s="1"/>
  <c r="AD3039" i="1" s="1"/>
  <c r="AD3038" i="1" s="1"/>
  <c r="AD3037" i="1" s="1"/>
  <c r="AC3042" i="1"/>
  <c r="AC3041" i="1" s="1"/>
  <c r="AC3040" i="1" s="1"/>
  <c r="AC3039" i="1" s="1"/>
  <c r="AC3038" i="1" s="1"/>
  <c r="AC3037" i="1" s="1"/>
  <c r="AK3035" i="1"/>
  <c r="AJ3035" i="1"/>
  <c r="AH3035" i="1"/>
  <c r="AF3035" i="1"/>
  <c r="AD3035" i="1"/>
  <c r="AC3035" i="1"/>
  <c r="AK3033" i="1"/>
  <c r="AJ3033" i="1"/>
  <c r="AH3033" i="1"/>
  <c r="AF3033" i="1"/>
  <c r="AD3033" i="1"/>
  <c r="AC3033" i="1"/>
  <c r="AK3031" i="1"/>
  <c r="AJ3031" i="1"/>
  <c r="AH3031" i="1"/>
  <c r="AF3031" i="1"/>
  <c r="AD3031" i="1"/>
  <c r="AC3031" i="1"/>
  <c r="AK3028" i="1"/>
  <c r="AK3027" i="1" s="1"/>
  <c r="AJ3028" i="1"/>
  <c r="AJ3027" i="1" s="1"/>
  <c r="AH3028" i="1"/>
  <c r="AH3027" i="1" s="1"/>
  <c r="AF3028" i="1"/>
  <c r="AF3027" i="1" s="1"/>
  <c r="AD3028" i="1"/>
  <c r="AD3027" i="1" s="1"/>
  <c r="AC3028" i="1"/>
  <c r="AC3027" i="1" s="1"/>
  <c r="AK3020" i="1"/>
  <c r="AJ3020" i="1"/>
  <c r="AH3020" i="1"/>
  <c r="AF3020" i="1"/>
  <c r="AD3020" i="1"/>
  <c r="AC3020" i="1"/>
  <c r="AK3018" i="1"/>
  <c r="AJ3018" i="1"/>
  <c r="AH3018" i="1"/>
  <c r="AF3018" i="1"/>
  <c r="AD3018" i="1"/>
  <c r="AC3018" i="1"/>
  <c r="AK3016" i="1"/>
  <c r="AJ3016" i="1"/>
  <c r="AH3016" i="1"/>
  <c r="AF3016" i="1"/>
  <c r="AD3016" i="1"/>
  <c r="AC3016" i="1"/>
  <c r="AK3013" i="1"/>
  <c r="AK3012" i="1" s="1"/>
  <c r="AJ3013" i="1"/>
  <c r="AJ3012" i="1" s="1"/>
  <c r="AH3013" i="1"/>
  <c r="AH3012" i="1" s="1"/>
  <c r="AF3013" i="1"/>
  <c r="AF3012" i="1" s="1"/>
  <c r="AD3013" i="1"/>
  <c r="AD3012" i="1" s="1"/>
  <c r="AC3013" i="1"/>
  <c r="AC3012" i="1" s="1"/>
  <c r="AK3008" i="1"/>
  <c r="AK3007" i="1" s="1"/>
  <c r="AJ3008" i="1"/>
  <c r="AJ3007" i="1" s="1"/>
  <c r="AH3008" i="1"/>
  <c r="AH3007" i="1" s="1"/>
  <c r="AF3008" i="1"/>
  <c r="AF3007" i="1" s="1"/>
  <c r="AD3008" i="1"/>
  <c r="AD3007" i="1" s="1"/>
  <c r="AC3008" i="1"/>
  <c r="AC3007" i="1" s="1"/>
  <c r="AK3005" i="1"/>
  <c r="AK3004" i="1" s="1"/>
  <c r="AJ3005" i="1"/>
  <c r="AJ3004" i="1" s="1"/>
  <c r="AH3005" i="1"/>
  <c r="AH3004" i="1" s="1"/>
  <c r="AF3005" i="1"/>
  <c r="AF3004" i="1" s="1"/>
  <c r="AD3005" i="1"/>
  <c r="AD3004" i="1" s="1"/>
  <c r="AC3005" i="1"/>
  <c r="AC3004" i="1" s="1"/>
  <c r="AK3002" i="1"/>
  <c r="AK3001" i="1" s="1"/>
  <c r="AJ3002" i="1"/>
  <c r="AJ3001" i="1" s="1"/>
  <c r="AH3002" i="1"/>
  <c r="AH3001" i="1" s="1"/>
  <c r="AF3002" i="1"/>
  <c r="AF3001" i="1" s="1"/>
  <c r="AD3002" i="1"/>
  <c r="AD3001" i="1" s="1"/>
  <c r="AC3002" i="1"/>
  <c r="AC3001" i="1" s="1"/>
  <c r="AK2999" i="1"/>
  <c r="AK2998" i="1" s="1"/>
  <c r="AJ2999" i="1"/>
  <c r="AJ2998" i="1" s="1"/>
  <c r="AH2999" i="1"/>
  <c r="AH2998" i="1" s="1"/>
  <c r="AF2999" i="1"/>
  <c r="AF2998" i="1" s="1"/>
  <c r="AD2999" i="1"/>
  <c r="AD2998" i="1" s="1"/>
  <c r="AC2999" i="1"/>
  <c r="AC2998" i="1" s="1"/>
  <c r="AK2994" i="1"/>
  <c r="AK2993" i="1" s="1"/>
  <c r="AK2992" i="1" s="1"/>
  <c r="AJ2994" i="1"/>
  <c r="AJ2993" i="1" s="1"/>
  <c r="AJ2992" i="1" s="1"/>
  <c r="AH2994" i="1"/>
  <c r="AH2993" i="1" s="1"/>
  <c r="AH2992" i="1" s="1"/>
  <c r="AF2994" i="1"/>
  <c r="AF2993" i="1" s="1"/>
  <c r="AF2992" i="1" s="1"/>
  <c r="AD2994" i="1"/>
  <c r="AD2993" i="1" s="1"/>
  <c r="AD2992" i="1" s="1"/>
  <c r="AC2994" i="1"/>
  <c r="AC2993" i="1" s="1"/>
  <c r="AC2992" i="1" s="1"/>
  <c r="AK2990" i="1"/>
  <c r="AK2989" i="1" s="1"/>
  <c r="AJ2990" i="1"/>
  <c r="AJ2989" i="1" s="1"/>
  <c r="AH2990" i="1"/>
  <c r="AH2989" i="1" s="1"/>
  <c r="AF2990" i="1"/>
  <c r="AF2989" i="1" s="1"/>
  <c r="AD2990" i="1"/>
  <c r="AD2989" i="1" s="1"/>
  <c r="AC2990" i="1"/>
  <c r="AC2989" i="1" s="1"/>
  <c r="AK2987" i="1"/>
  <c r="AK2986" i="1" s="1"/>
  <c r="AJ2987" i="1"/>
  <c r="AJ2986" i="1" s="1"/>
  <c r="AH2987" i="1"/>
  <c r="AH2986" i="1" s="1"/>
  <c r="AF2987" i="1"/>
  <c r="AF2986" i="1" s="1"/>
  <c r="AD2987" i="1"/>
  <c r="AD2986" i="1" s="1"/>
  <c r="AC2987" i="1"/>
  <c r="AC2986" i="1" s="1"/>
  <c r="AK2981" i="1"/>
  <c r="AK2980" i="1" s="1"/>
  <c r="AK2979" i="1" s="1"/>
  <c r="AK2978" i="1" s="1"/>
  <c r="AJ2981" i="1"/>
  <c r="AJ2980" i="1" s="1"/>
  <c r="AJ2979" i="1" s="1"/>
  <c r="AJ2978" i="1" s="1"/>
  <c r="AH2981" i="1"/>
  <c r="AH2980" i="1" s="1"/>
  <c r="AH2979" i="1" s="1"/>
  <c r="AH2978" i="1" s="1"/>
  <c r="AF2981" i="1"/>
  <c r="AF2980" i="1" s="1"/>
  <c r="AF2979" i="1" s="1"/>
  <c r="AF2978" i="1" s="1"/>
  <c r="AD2981" i="1"/>
  <c r="AD2980" i="1" s="1"/>
  <c r="AD2979" i="1" s="1"/>
  <c r="AD2978" i="1" s="1"/>
  <c r="AC2981" i="1"/>
  <c r="AC2980" i="1" s="1"/>
  <c r="AC2979" i="1" s="1"/>
  <c r="AC2978" i="1" s="1"/>
  <c r="AK2976" i="1"/>
  <c r="AK2975" i="1" s="1"/>
  <c r="AK2974" i="1" s="1"/>
  <c r="AJ2976" i="1"/>
  <c r="AJ2975" i="1" s="1"/>
  <c r="AJ2974" i="1" s="1"/>
  <c r="AH2976" i="1"/>
  <c r="AH2975" i="1" s="1"/>
  <c r="AH2974" i="1" s="1"/>
  <c r="AF2976" i="1"/>
  <c r="AF2975" i="1" s="1"/>
  <c r="AF2974" i="1" s="1"/>
  <c r="AD2976" i="1"/>
  <c r="AD2975" i="1" s="1"/>
  <c r="AD2974" i="1" s="1"/>
  <c r="AC2976" i="1"/>
  <c r="AC2975" i="1" s="1"/>
  <c r="AC2974" i="1" s="1"/>
  <c r="AK2972" i="1"/>
  <c r="AJ2972" i="1"/>
  <c r="AH2972" i="1"/>
  <c r="AF2972" i="1"/>
  <c r="AD2972" i="1"/>
  <c r="AC2972" i="1"/>
  <c r="AK2970" i="1"/>
  <c r="AJ2970" i="1"/>
  <c r="AH2970" i="1"/>
  <c r="AF2970" i="1"/>
  <c r="AD2970" i="1"/>
  <c r="AC2970" i="1"/>
  <c r="AK2967" i="1"/>
  <c r="AJ2967" i="1"/>
  <c r="AH2967" i="1"/>
  <c r="AF2967" i="1"/>
  <c r="AD2967" i="1"/>
  <c r="AC2967" i="1"/>
  <c r="AK2965" i="1"/>
  <c r="AJ2965" i="1"/>
  <c r="AH2965" i="1"/>
  <c r="AF2965" i="1"/>
  <c r="AD2965" i="1"/>
  <c r="AC2965" i="1"/>
  <c r="AK2963" i="1"/>
  <c r="AJ2963" i="1"/>
  <c r="AH2963" i="1"/>
  <c r="AF2963" i="1"/>
  <c r="AD2963" i="1"/>
  <c r="AC2963" i="1"/>
  <c r="AK2958" i="1"/>
  <c r="AJ2958" i="1"/>
  <c r="AH2958" i="1"/>
  <c r="AF2958" i="1"/>
  <c r="AD2958" i="1"/>
  <c r="AC2958" i="1"/>
  <c r="AK2956" i="1"/>
  <c r="AJ2956" i="1"/>
  <c r="AH2956" i="1"/>
  <c r="AF2956" i="1"/>
  <c r="AD2956" i="1"/>
  <c r="AC2956" i="1"/>
  <c r="AK2949" i="1"/>
  <c r="AK2948" i="1" s="1"/>
  <c r="AK2947" i="1" s="1"/>
  <c r="AK2946" i="1" s="1"/>
  <c r="AK2945" i="1" s="1"/>
  <c r="AJ2949" i="1"/>
  <c r="AJ2948" i="1" s="1"/>
  <c r="AJ2947" i="1" s="1"/>
  <c r="AJ2946" i="1" s="1"/>
  <c r="AJ2945" i="1" s="1"/>
  <c r="AH2949" i="1"/>
  <c r="AH2948" i="1" s="1"/>
  <c r="AH2947" i="1" s="1"/>
  <c r="AH2946" i="1" s="1"/>
  <c r="AH2945" i="1" s="1"/>
  <c r="AF2949" i="1"/>
  <c r="AF2948" i="1" s="1"/>
  <c r="AF2947" i="1" s="1"/>
  <c r="AF2946" i="1" s="1"/>
  <c r="AF2945" i="1" s="1"/>
  <c r="AD2949" i="1"/>
  <c r="AD2948" i="1" s="1"/>
  <c r="AD2947" i="1" s="1"/>
  <c r="AD2946" i="1" s="1"/>
  <c r="AD2945" i="1" s="1"/>
  <c r="AC2949" i="1"/>
  <c r="AC2948" i="1" s="1"/>
  <c r="AC2947" i="1" s="1"/>
  <c r="AC2946" i="1" s="1"/>
  <c r="AC2945" i="1" s="1"/>
  <c r="AK2943" i="1"/>
  <c r="AK2942" i="1" s="1"/>
  <c r="AK2941" i="1" s="1"/>
  <c r="AK2940" i="1" s="1"/>
  <c r="AK2939" i="1" s="1"/>
  <c r="AJ2943" i="1"/>
  <c r="AJ2942" i="1" s="1"/>
  <c r="AJ2941" i="1" s="1"/>
  <c r="AJ2940" i="1" s="1"/>
  <c r="AJ2939" i="1" s="1"/>
  <c r="AH2943" i="1"/>
  <c r="AH2942" i="1" s="1"/>
  <c r="AH2941" i="1" s="1"/>
  <c r="AH2940" i="1" s="1"/>
  <c r="AH2939" i="1" s="1"/>
  <c r="AF2943" i="1"/>
  <c r="AF2942" i="1" s="1"/>
  <c r="AF2941" i="1" s="1"/>
  <c r="AF2940" i="1" s="1"/>
  <c r="AF2939" i="1" s="1"/>
  <c r="AD2943" i="1"/>
  <c r="AD2942" i="1" s="1"/>
  <c r="AD2941" i="1" s="1"/>
  <c r="AD2940" i="1" s="1"/>
  <c r="AD2939" i="1" s="1"/>
  <c r="AC2943" i="1"/>
  <c r="AC2942" i="1" s="1"/>
  <c r="AC2941" i="1" s="1"/>
  <c r="AC2940" i="1" s="1"/>
  <c r="AC2939" i="1" s="1"/>
  <c r="AK2935" i="1"/>
  <c r="AJ2935" i="1"/>
  <c r="AH2935" i="1"/>
  <c r="AF2935" i="1"/>
  <c r="AD2935" i="1"/>
  <c r="AC2935" i="1"/>
  <c r="AK2933" i="1"/>
  <c r="AJ2933" i="1"/>
  <c r="AH2933" i="1"/>
  <c r="AF2933" i="1"/>
  <c r="AD2933" i="1"/>
  <c r="AC2933" i="1"/>
  <c r="AK2931" i="1"/>
  <c r="AJ2931" i="1"/>
  <c r="AH2931" i="1"/>
  <c r="AF2931" i="1"/>
  <c r="AD2931" i="1"/>
  <c r="AC2931" i="1"/>
  <c r="AK2928" i="1"/>
  <c r="AK2927" i="1" s="1"/>
  <c r="AJ2928" i="1"/>
  <c r="AJ2927" i="1" s="1"/>
  <c r="AH2928" i="1"/>
  <c r="AH2927" i="1" s="1"/>
  <c r="AF2928" i="1"/>
  <c r="AF2927" i="1" s="1"/>
  <c r="AD2928" i="1"/>
  <c r="AD2927" i="1" s="1"/>
  <c r="AC2928" i="1"/>
  <c r="AC2927" i="1" s="1"/>
  <c r="AK2923" i="1"/>
  <c r="AJ2923" i="1"/>
  <c r="AH2923" i="1"/>
  <c r="AF2923" i="1"/>
  <c r="AD2923" i="1"/>
  <c r="AC2923" i="1"/>
  <c r="AK2921" i="1"/>
  <c r="AJ2921" i="1"/>
  <c r="AH2921" i="1"/>
  <c r="AF2921" i="1"/>
  <c r="AD2921" i="1"/>
  <c r="AC2921" i="1"/>
  <c r="AK2916" i="1"/>
  <c r="AK2915" i="1" s="1"/>
  <c r="AJ2916" i="1"/>
  <c r="AJ2915" i="1" s="1"/>
  <c r="AH2916" i="1"/>
  <c r="AH2915" i="1" s="1"/>
  <c r="AF2916" i="1"/>
  <c r="AF2915" i="1" s="1"/>
  <c r="AD2916" i="1"/>
  <c r="AD2915" i="1" s="1"/>
  <c r="AC2916" i="1"/>
  <c r="AC2915" i="1" s="1"/>
  <c r="AK2913" i="1"/>
  <c r="AK2912" i="1" s="1"/>
  <c r="AJ2913" i="1"/>
  <c r="AJ2912" i="1" s="1"/>
  <c r="AH2913" i="1"/>
  <c r="AH2912" i="1" s="1"/>
  <c r="AF2913" i="1"/>
  <c r="AF2912" i="1" s="1"/>
  <c r="AD2913" i="1"/>
  <c r="AD2912" i="1" s="1"/>
  <c r="AC2913" i="1"/>
  <c r="AC2912" i="1" s="1"/>
  <c r="AK2909" i="1"/>
  <c r="AK2908" i="1" s="1"/>
  <c r="AJ2909" i="1"/>
  <c r="AJ2908" i="1" s="1"/>
  <c r="AH2909" i="1"/>
  <c r="AH2908" i="1" s="1"/>
  <c r="AF2909" i="1"/>
  <c r="AF2908" i="1" s="1"/>
  <c r="AD2909" i="1"/>
  <c r="AD2908" i="1" s="1"/>
  <c r="AC2909" i="1"/>
  <c r="AC2908" i="1" s="1"/>
  <c r="AK2906" i="1"/>
  <c r="AK2905" i="1" s="1"/>
  <c r="AJ2906" i="1"/>
  <c r="AJ2905" i="1" s="1"/>
  <c r="AH2906" i="1"/>
  <c r="AH2905" i="1" s="1"/>
  <c r="AF2906" i="1"/>
  <c r="AF2905" i="1" s="1"/>
  <c r="AD2906" i="1"/>
  <c r="AD2905" i="1" s="1"/>
  <c r="AC2906" i="1"/>
  <c r="AC2905" i="1" s="1"/>
  <c r="AK2903" i="1"/>
  <c r="AK2902" i="1" s="1"/>
  <c r="AJ2903" i="1"/>
  <c r="AJ2902" i="1" s="1"/>
  <c r="AH2903" i="1"/>
  <c r="AH2902" i="1" s="1"/>
  <c r="AF2903" i="1"/>
  <c r="AF2902" i="1" s="1"/>
  <c r="AD2903" i="1"/>
  <c r="AD2902" i="1" s="1"/>
  <c r="AC2903" i="1"/>
  <c r="AC2902" i="1" s="1"/>
  <c r="AK2900" i="1"/>
  <c r="AK2899" i="1" s="1"/>
  <c r="AJ2900" i="1"/>
  <c r="AJ2899" i="1" s="1"/>
  <c r="AH2900" i="1"/>
  <c r="AH2899" i="1" s="1"/>
  <c r="AF2900" i="1"/>
  <c r="AF2899" i="1" s="1"/>
  <c r="AD2900" i="1"/>
  <c r="AD2899" i="1" s="1"/>
  <c r="AC2900" i="1"/>
  <c r="AC2899" i="1" s="1"/>
  <c r="AK2897" i="1"/>
  <c r="AK2896" i="1" s="1"/>
  <c r="AJ2897" i="1"/>
  <c r="AJ2896" i="1" s="1"/>
  <c r="AH2897" i="1"/>
  <c r="AH2896" i="1" s="1"/>
  <c r="AF2897" i="1"/>
  <c r="AF2896" i="1" s="1"/>
  <c r="AD2897" i="1"/>
  <c r="AD2896" i="1" s="1"/>
  <c r="AC2897" i="1"/>
  <c r="AC2896" i="1" s="1"/>
  <c r="AK2892" i="1"/>
  <c r="AK2891" i="1" s="1"/>
  <c r="AK2890" i="1" s="1"/>
  <c r="AK2889" i="1" s="1"/>
  <c r="AJ2892" i="1"/>
  <c r="AJ2891" i="1" s="1"/>
  <c r="AJ2890" i="1" s="1"/>
  <c r="AJ2889" i="1" s="1"/>
  <c r="AH2892" i="1"/>
  <c r="AH2891" i="1" s="1"/>
  <c r="AH2890" i="1" s="1"/>
  <c r="AH2889" i="1" s="1"/>
  <c r="AF2892" i="1"/>
  <c r="AF2891" i="1" s="1"/>
  <c r="AF2890" i="1" s="1"/>
  <c r="AF2889" i="1" s="1"/>
  <c r="AD2892" i="1"/>
  <c r="AD2891" i="1" s="1"/>
  <c r="AD2890" i="1" s="1"/>
  <c r="AD2889" i="1" s="1"/>
  <c r="AC2892" i="1"/>
  <c r="AC2891" i="1" s="1"/>
  <c r="AC2890" i="1" s="1"/>
  <c r="AC2889" i="1" s="1"/>
  <c r="AK2886" i="1"/>
  <c r="AJ2886" i="1"/>
  <c r="AH2886" i="1"/>
  <c r="AF2886" i="1"/>
  <c r="AD2886" i="1"/>
  <c r="AC2886" i="1"/>
  <c r="AK2884" i="1"/>
  <c r="AJ2884" i="1"/>
  <c r="AH2884" i="1"/>
  <c r="AF2884" i="1"/>
  <c r="AD2884" i="1"/>
  <c r="AC2884" i="1"/>
  <c r="AK2881" i="1"/>
  <c r="AJ2881" i="1"/>
  <c r="AH2881" i="1"/>
  <c r="AF2881" i="1"/>
  <c r="AD2881" i="1"/>
  <c r="AC2881" i="1"/>
  <c r="AK2879" i="1"/>
  <c r="AJ2879" i="1"/>
  <c r="AH2879" i="1"/>
  <c r="AF2879" i="1"/>
  <c r="AD2879" i="1"/>
  <c r="AC2879" i="1"/>
  <c r="AK2873" i="1"/>
  <c r="AK2872" i="1" s="1"/>
  <c r="AK2871" i="1" s="1"/>
  <c r="AK2870" i="1" s="1"/>
  <c r="AJ2873" i="1"/>
  <c r="AJ2872" i="1" s="1"/>
  <c r="AJ2871" i="1" s="1"/>
  <c r="AJ2870" i="1" s="1"/>
  <c r="AH2873" i="1"/>
  <c r="AH2872" i="1" s="1"/>
  <c r="AH2871" i="1" s="1"/>
  <c r="AH2870" i="1" s="1"/>
  <c r="AF2873" i="1"/>
  <c r="AF2872" i="1" s="1"/>
  <c r="AF2871" i="1" s="1"/>
  <c r="AF2870" i="1" s="1"/>
  <c r="AD2873" i="1"/>
  <c r="AD2872" i="1" s="1"/>
  <c r="AD2871" i="1" s="1"/>
  <c r="AD2870" i="1" s="1"/>
  <c r="AC2873" i="1"/>
  <c r="AC2872" i="1" s="1"/>
  <c r="AC2871" i="1" s="1"/>
  <c r="AC2870" i="1" s="1"/>
  <c r="AK2866" i="1"/>
  <c r="AJ2866" i="1"/>
  <c r="AH2866" i="1"/>
  <c r="AF2866" i="1"/>
  <c r="AD2866" i="1"/>
  <c r="AC2866" i="1"/>
  <c r="AK2864" i="1"/>
  <c r="AJ2864" i="1"/>
  <c r="AH2864" i="1"/>
  <c r="AF2864" i="1"/>
  <c r="AD2864" i="1"/>
  <c r="AC2864" i="1"/>
  <c r="AK2857" i="1"/>
  <c r="AK2856" i="1" s="1"/>
  <c r="AJ2857" i="1"/>
  <c r="AJ2856" i="1" s="1"/>
  <c r="AH2857" i="1"/>
  <c r="AH2856" i="1" s="1"/>
  <c r="AF2857" i="1"/>
  <c r="AF2856" i="1" s="1"/>
  <c r="AD2857" i="1"/>
  <c r="AD2856" i="1" s="1"/>
  <c r="AC2857" i="1"/>
  <c r="AC2856" i="1" s="1"/>
  <c r="AK2854" i="1"/>
  <c r="AJ2854" i="1"/>
  <c r="AH2854" i="1"/>
  <c r="AF2854" i="1"/>
  <c r="AD2854" i="1"/>
  <c r="AC2854" i="1"/>
  <c r="AK2852" i="1"/>
  <c r="AJ2852" i="1"/>
  <c r="AH2852" i="1"/>
  <c r="AF2852" i="1"/>
  <c r="AD2852" i="1"/>
  <c r="AC2852" i="1"/>
  <c r="AK2850" i="1"/>
  <c r="AJ2850" i="1"/>
  <c r="AH2850" i="1"/>
  <c r="AF2850" i="1"/>
  <c r="AD2850" i="1"/>
  <c r="AC2850" i="1"/>
  <c r="AK2848" i="1"/>
  <c r="AJ2848" i="1"/>
  <c r="AH2848" i="1"/>
  <c r="AF2848" i="1"/>
  <c r="AD2848" i="1"/>
  <c r="AC2848" i="1"/>
  <c r="AK2845" i="1"/>
  <c r="AK2844" i="1" s="1"/>
  <c r="AJ2845" i="1"/>
  <c r="AJ2844" i="1" s="1"/>
  <c r="AH2845" i="1"/>
  <c r="AH2844" i="1" s="1"/>
  <c r="AF2845" i="1"/>
  <c r="AF2844" i="1" s="1"/>
  <c r="AD2845" i="1"/>
  <c r="AD2844" i="1" s="1"/>
  <c r="AC2845" i="1"/>
  <c r="AC2844" i="1" s="1"/>
  <c r="AK2842" i="1"/>
  <c r="AK2841" i="1" s="1"/>
  <c r="AJ2842" i="1"/>
  <c r="AJ2841" i="1" s="1"/>
  <c r="AH2842" i="1"/>
  <c r="AH2841" i="1" s="1"/>
  <c r="AF2842" i="1"/>
  <c r="AF2841" i="1" s="1"/>
  <c r="AD2842" i="1"/>
  <c r="AD2841" i="1" s="1"/>
  <c r="AC2842" i="1"/>
  <c r="AC2841" i="1" s="1"/>
  <c r="AK2839" i="1"/>
  <c r="AK2838" i="1" s="1"/>
  <c r="AJ2839" i="1"/>
  <c r="AJ2838" i="1" s="1"/>
  <c r="AH2839" i="1"/>
  <c r="AH2838" i="1" s="1"/>
  <c r="AF2839" i="1"/>
  <c r="AF2838" i="1" s="1"/>
  <c r="AD2839" i="1"/>
  <c r="AD2838" i="1" s="1"/>
  <c r="AC2839" i="1"/>
  <c r="AC2838" i="1" s="1"/>
  <c r="AK2831" i="1"/>
  <c r="AJ2831" i="1"/>
  <c r="AH2831" i="1"/>
  <c r="AF2831" i="1"/>
  <c r="AD2831" i="1"/>
  <c r="AC2831" i="1"/>
  <c r="AK2829" i="1"/>
  <c r="AJ2829" i="1"/>
  <c r="AH2829" i="1"/>
  <c r="AF2829" i="1"/>
  <c r="AD2829" i="1"/>
  <c r="AC2829" i="1"/>
  <c r="AK2827" i="1"/>
  <c r="AJ2827" i="1"/>
  <c r="AH2827" i="1"/>
  <c r="AF2827" i="1"/>
  <c r="AD2827" i="1"/>
  <c r="AC2827" i="1"/>
  <c r="AK2824" i="1"/>
  <c r="AK2823" i="1" s="1"/>
  <c r="AJ2824" i="1"/>
  <c r="AJ2823" i="1" s="1"/>
  <c r="AH2824" i="1"/>
  <c r="AH2823" i="1" s="1"/>
  <c r="AF2824" i="1"/>
  <c r="AF2823" i="1" s="1"/>
  <c r="AD2824" i="1"/>
  <c r="AD2823" i="1" s="1"/>
  <c r="AC2824" i="1"/>
  <c r="AC2823" i="1" s="1"/>
  <c r="AK2820" i="1"/>
  <c r="AJ2820" i="1"/>
  <c r="AH2820" i="1"/>
  <c r="AF2820" i="1"/>
  <c r="AD2820" i="1"/>
  <c r="AC2820" i="1"/>
  <c r="AK2818" i="1"/>
  <c r="AJ2818" i="1"/>
  <c r="AH2818" i="1"/>
  <c r="AF2818" i="1"/>
  <c r="AD2818" i="1"/>
  <c r="AC2818" i="1"/>
  <c r="AK2811" i="1"/>
  <c r="AJ2811" i="1"/>
  <c r="AH2811" i="1"/>
  <c r="AF2811" i="1"/>
  <c r="AD2811" i="1"/>
  <c r="AC2811" i="1"/>
  <c r="AK2809" i="1"/>
  <c r="AJ2809" i="1"/>
  <c r="AH2809" i="1"/>
  <c r="AF2809" i="1"/>
  <c r="AD2809" i="1"/>
  <c r="AC2809" i="1"/>
  <c r="AK2806" i="1"/>
  <c r="AK2805" i="1" s="1"/>
  <c r="AJ2806" i="1"/>
  <c r="AJ2805" i="1" s="1"/>
  <c r="AH2806" i="1"/>
  <c r="AH2805" i="1" s="1"/>
  <c r="AF2806" i="1"/>
  <c r="AF2805" i="1" s="1"/>
  <c r="AD2806" i="1"/>
  <c r="AD2805" i="1" s="1"/>
  <c r="AC2806" i="1"/>
  <c r="AC2805" i="1" s="1"/>
  <c r="AK2801" i="1"/>
  <c r="AK2800" i="1" s="1"/>
  <c r="AK2799" i="1" s="1"/>
  <c r="AK2798" i="1" s="1"/>
  <c r="AJ2801" i="1"/>
  <c r="AJ2800" i="1" s="1"/>
  <c r="AJ2799" i="1" s="1"/>
  <c r="AJ2798" i="1" s="1"/>
  <c r="AH2801" i="1"/>
  <c r="AH2800" i="1" s="1"/>
  <c r="AH2799" i="1" s="1"/>
  <c r="AH2798" i="1" s="1"/>
  <c r="AF2801" i="1"/>
  <c r="AF2800" i="1" s="1"/>
  <c r="AF2799" i="1" s="1"/>
  <c r="AF2798" i="1" s="1"/>
  <c r="AD2801" i="1"/>
  <c r="AD2800" i="1" s="1"/>
  <c r="AD2799" i="1" s="1"/>
  <c r="AD2798" i="1" s="1"/>
  <c r="AC2801" i="1"/>
  <c r="AC2800" i="1" s="1"/>
  <c r="AC2799" i="1" s="1"/>
  <c r="AC2798" i="1" s="1"/>
  <c r="AK2793" i="1"/>
  <c r="AK2790" i="1" s="1"/>
  <c r="AK2789" i="1" s="1"/>
  <c r="AK2788" i="1" s="1"/>
  <c r="AJ2793" i="1"/>
  <c r="AJ2790" i="1" s="1"/>
  <c r="AJ2789" i="1" s="1"/>
  <c r="AJ2788" i="1" s="1"/>
  <c r="AH2793" i="1"/>
  <c r="AF2793" i="1"/>
  <c r="AD2793" i="1"/>
  <c r="AC2793" i="1"/>
  <c r="AK2786" i="1"/>
  <c r="AK2785" i="1" s="1"/>
  <c r="AJ2786" i="1"/>
  <c r="AJ2785" i="1" s="1"/>
  <c r="AH2786" i="1"/>
  <c r="AH2785" i="1" s="1"/>
  <c r="AF2786" i="1"/>
  <c r="AF2785" i="1" s="1"/>
  <c r="AD2786" i="1"/>
  <c r="AD2785" i="1" s="1"/>
  <c r="AC2786" i="1"/>
  <c r="AC2785" i="1" s="1"/>
  <c r="AK2783" i="1"/>
  <c r="AK2782" i="1" s="1"/>
  <c r="AJ2783" i="1"/>
  <c r="AJ2782" i="1" s="1"/>
  <c r="AH2783" i="1"/>
  <c r="AH2782" i="1" s="1"/>
  <c r="AF2783" i="1"/>
  <c r="AF2782" i="1" s="1"/>
  <c r="AD2783" i="1"/>
  <c r="AD2782" i="1" s="1"/>
  <c r="AC2783" i="1"/>
  <c r="AC2782" i="1" s="1"/>
  <c r="AK2779" i="1"/>
  <c r="AJ2779" i="1"/>
  <c r="AH2779" i="1"/>
  <c r="AF2779" i="1"/>
  <c r="AD2779" i="1"/>
  <c r="AC2779" i="1"/>
  <c r="AK2777" i="1"/>
  <c r="AJ2777" i="1"/>
  <c r="AH2777" i="1"/>
  <c r="AF2777" i="1"/>
  <c r="AD2777" i="1"/>
  <c r="AC2777" i="1"/>
  <c r="AK2774" i="1"/>
  <c r="AK2773" i="1" s="1"/>
  <c r="AJ2774" i="1"/>
  <c r="AJ2773" i="1" s="1"/>
  <c r="AH2774" i="1"/>
  <c r="AH2773" i="1" s="1"/>
  <c r="AF2774" i="1"/>
  <c r="AF2773" i="1" s="1"/>
  <c r="AD2774" i="1"/>
  <c r="AD2773" i="1" s="1"/>
  <c r="AC2774" i="1"/>
  <c r="AC2773" i="1" s="1"/>
  <c r="AK2771" i="1"/>
  <c r="AJ2771" i="1"/>
  <c r="AH2771" i="1"/>
  <c r="AF2771" i="1"/>
  <c r="AD2771" i="1"/>
  <c r="AC2771" i="1"/>
  <c r="AK2769" i="1"/>
  <c r="AJ2769" i="1"/>
  <c r="AH2769" i="1"/>
  <c r="AF2769" i="1"/>
  <c r="AD2769" i="1"/>
  <c r="AC2769" i="1"/>
  <c r="AK2767" i="1"/>
  <c r="AJ2767" i="1"/>
  <c r="AH2767" i="1"/>
  <c r="AF2767" i="1"/>
  <c r="AD2767" i="1"/>
  <c r="AC2767" i="1"/>
  <c r="AK2761" i="1"/>
  <c r="AJ2761" i="1"/>
  <c r="AH2761" i="1"/>
  <c r="AF2761" i="1"/>
  <c r="AD2761" i="1"/>
  <c r="AC2761" i="1"/>
  <c r="AK2759" i="1"/>
  <c r="AJ2759" i="1"/>
  <c r="AH2759" i="1"/>
  <c r="AF2759" i="1"/>
  <c r="AD2759" i="1"/>
  <c r="AC2759" i="1"/>
  <c r="AK2757" i="1"/>
  <c r="AJ2757" i="1"/>
  <c r="AH2757" i="1"/>
  <c r="AF2757" i="1"/>
  <c r="AD2757" i="1"/>
  <c r="AC2757" i="1"/>
  <c r="AK2754" i="1"/>
  <c r="AK2753" i="1" s="1"/>
  <c r="AJ2754" i="1"/>
  <c r="AJ2753" i="1" s="1"/>
  <c r="AH2754" i="1"/>
  <c r="AH2753" i="1" s="1"/>
  <c r="AF2754" i="1"/>
  <c r="AF2753" i="1" s="1"/>
  <c r="AD2754" i="1"/>
  <c r="AD2753" i="1" s="1"/>
  <c r="AC2754" i="1"/>
  <c r="AC2753" i="1" s="1"/>
  <c r="AK2749" i="1"/>
  <c r="AK2748" i="1" s="1"/>
  <c r="AK2747" i="1" s="1"/>
  <c r="AK2746" i="1" s="1"/>
  <c r="AJ2749" i="1"/>
  <c r="AJ2748" i="1" s="1"/>
  <c r="AJ2747" i="1" s="1"/>
  <c r="AJ2746" i="1" s="1"/>
  <c r="AH2749" i="1"/>
  <c r="AH2748" i="1" s="1"/>
  <c r="AH2747" i="1" s="1"/>
  <c r="AH2746" i="1" s="1"/>
  <c r="AF2749" i="1"/>
  <c r="AF2748" i="1" s="1"/>
  <c r="AF2747" i="1" s="1"/>
  <c r="AF2746" i="1" s="1"/>
  <c r="AD2749" i="1"/>
  <c r="AD2748" i="1" s="1"/>
  <c r="AD2747" i="1" s="1"/>
  <c r="AD2746" i="1" s="1"/>
  <c r="AC2749" i="1"/>
  <c r="AC2748" i="1" s="1"/>
  <c r="AC2747" i="1" s="1"/>
  <c r="AC2746" i="1" s="1"/>
  <c r="AK2744" i="1"/>
  <c r="AK2743" i="1" s="1"/>
  <c r="AJ2744" i="1"/>
  <c r="AJ2743" i="1" s="1"/>
  <c r="AH2744" i="1"/>
  <c r="AH2743" i="1" s="1"/>
  <c r="AF2744" i="1"/>
  <c r="AF2743" i="1" s="1"/>
  <c r="AD2744" i="1"/>
  <c r="AD2743" i="1" s="1"/>
  <c r="AC2744" i="1"/>
  <c r="AC2743" i="1" s="1"/>
  <c r="AK2741" i="1"/>
  <c r="AK2740" i="1" s="1"/>
  <c r="AJ2741" i="1"/>
  <c r="AJ2740" i="1" s="1"/>
  <c r="AH2741" i="1"/>
  <c r="AH2740" i="1" s="1"/>
  <c r="AF2741" i="1"/>
  <c r="AF2740" i="1" s="1"/>
  <c r="AD2741" i="1"/>
  <c r="AD2740" i="1" s="1"/>
  <c r="AC2741" i="1"/>
  <c r="AC2740" i="1" s="1"/>
  <c r="AK2738" i="1"/>
  <c r="AK2737" i="1" s="1"/>
  <c r="AJ2738" i="1"/>
  <c r="AJ2737" i="1" s="1"/>
  <c r="AH2738" i="1"/>
  <c r="AH2737" i="1" s="1"/>
  <c r="AF2738" i="1"/>
  <c r="AF2737" i="1" s="1"/>
  <c r="AD2738" i="1"/>
  <c r="AD2737" i="1" s="1"/>
  <c r="AC2738" i="1"/>
  <c r="AC2737" i="1" s="1"/>
  <c r="AK2735" i="1"/>
  <c r="AK2734" i="1" s="1"/>
  <c r="AJ2735" i="1"/>
  <c r="AJ2734" i="1" s="1"/>
  <c r="AH2735" i="1"/>
  <c r="AH2734" i="1" s="1"/>
  <c r="AF2735" i="1"/>
  <c r="AF2734" i="1" s="1"/>
  <c r="AD2735" i="1"/>
  <c r="AD2734" i="1" s="1"/>
  <c r="AC2735" i="1"/>
  <c r="AC2734" i="1" s="1"/>
  <c r="AK2732" i="1"/>
  <c r="AK2731" i="1" s="1"/>
  <c r="AJ2732" i="1"/>
  <c r="AJ2731" i="1" s="1"/>
  <c r="AH2732" i="1"/>
  <c r="AH2731" i="1" s="1"/>
  <c r="AF2732" i="1"/>
  <c r="AF2731" i="1" s="1"/>
  <c r="AD2732" i="1"/>
  <c r="AD2731" i="1" s="1"/>
  <c r="AC2732" i="1"/>
  <c r="AC2731" i="1" s="1"/>
  <c r="AK2729" i="1"/>
  <c r="AK2728" i="1" s="1"/>
  <c r="AJ2729" i="1"/>
  <c r="AJ2728" i="1" s="1"/>
  <c r="AH2729" i="1"/>
  <c r="AH2728" i="1" s="1"/>
  <c r="AF2729" i="1"/>
  <c r="AF2728" i="1" s="1"/>
  <c r="AD2729" i="1"/>
  <c r="AD2728" i="1" s="1"/>
  <c r="AC2729" i="1"/>
  <c r="AC2728" i="1" s="1"/>
  <c r="AK2726" i="1"/>
  <c r="AK2725" i="1" s="1"/>
  <c r="AJ2726" i="1"/>
  <c r="AJ2725" i="1" s="1"/>
  <c r="AH2726" i="1"/>
  <c r="AH2725" i="1" s="1"/>
  <c r="AF2726" i="1"/>
  <c r="AF2725" i="1" s="1"/>
  <c r="AD2726" i="1"/>
  <c r="AD2725" i="1" s="1"/>
  <c r="AC2726" i="1"/>
  <c r="AC2725" i="1" s="1"/>
  <c r="AK2723" i="1"/>
  <c r="AK2722" i="1" s="1"/>
  <c r="AJ2723" i="1"/>
  <c r="AJ2722" i="1" s="1"/>
  <c r="AH2723" i="1"/>
  <c r="AH2722" i="1" s="1"/>
  <c r="AF2723" i="1"/>
  <c r="AF2722" i="1" s="1"/>
  <c r="AD2723" i="1"/>
  <c r="AD2722" i="1" s="1"/>
  <c r="AC2723" i="1"/>
  <c r="AC2722" i="1" s="1"/>
  <c r="AK2717" i="1"/>
  <c r="AK2716" i="1" s="1"/>
  <c r="AJ2717" i="1"/>
  <c r="AJ2716" i="1" s="1"/>
  <c r="AH2717" i="1"/>
  <c r="AH2716" i="1" s="1"/>
  <c r="AF2717" i="1"/>
  <c r="AF2716" i="1" s="1"/>
  <c r="AD2717" i="1"/>
  <c r="AD2716" i="1" s="1"/>
  <c r="AC2717" i="1"/>
  <c r="AC2716" i="1" s="1"/>
  <c r="AK2709" i="1"/>
  <c r="AJ2709" i="1"/>
  <c r="AH2709" i="1"/>
  <c r="AF2709" i="1"/>
  <c r="AD2709" i="1"/>
  <c r="AC2709" i="1"/>
  <c r="AK2707" i="1"/>
  <c r="AJ2707" i="1"/>
  <c r="AH2707" i="1"/>
  <c r="AF2707" i="1"/>
  <c r="AD2707" i="1"/>
  <c r="AC2707" i="1"/>
  <c r="AK2705" i="1"/>
  <c r="AJ2705" i="1"/>
  <c r="AH2705" i="1"/>
  <c r="AF2705" i="1"/>
  <c r="AD2705" i="1"/>
  <c r="AC2705" i="1"/>
  <c r="AK2702" i="1"/>
  <c r="AK2701" i="1" s="1"/>
  <c r="AJ2702" i="1"/>
  <c r="AJ2701" i="1" s="1"/>
  <c r="AH2702" i="1"/>
  <c r="AH2701" i="1" s="1"/>
  <c r="AF2702" i="1"/>
  <c r="AF2701" i="1" s="1"/>
  <c r="AD2702" i="1"/>
  <c r="AD2701" i="1" s="1"/>
  <c r="AC2702" i="1"/>
  <c r="AC2701" i="1" s="1"/>
  <c r="AK2697" i="1"/>
  <c r="AJ2697" i="1"/>
  <c r="AH2697" i="1"/>
  <c r="AF2697" i="1"/>
  <c r="AD2697" i="1"/>
  <c r="AC2697" i="1"/>
  <c r="AK2695" i="1"/>
  <c r="AJ2695" i="1"/>
  <c r="AH2695" i="1"/>
  <c r="AF2695" i="1"/>
  <c r="AD2695" i="1"/>
  <c r="AC2695" i="1"/>
  <c r="AK2693" i="1"/>
  <c r="AJ2693" i="1"/>
  <c r="AH2693" i="1"/>
  <c r="AF2693" i="1"/>
  <c r="AD2693" i="1"/>
  <c r="AC2693" i="1"/>
  <c r="AK2687" i="1"/>
  <c r="AK2686" i="1" s="1"/>
  <c r="AJ2687" i="1"/>
  <c r="AJ2686" i="1" s="1"/>
  <c r="AH2687" i="1"/>
  <c r="AH2686" i="1" s="1"/>
  <c r="AF2687" i="1"/>
  <c r="AF2686" i="1" s="1"/>
  <c r="AD2687" i="1"/>
  <c r="AD2686" i="1" s="1"/>
  <c r="AC2687" i="1"/>
  <c r="AC2686" i="1" s="1"/>
  <c r="AK2681" i="1"/>
  <c r="AK2680" i="1" s="1"/>
  <c r="AJ2681" i="1"/>
  <c r="AJ2680" i="1" s="1"/>
  <c r="AH2681" i="1"/>
  <c r="AH2680" i="1" s="1"/>
  <c r="AF2681" i="1"/>
  <c r="AF2680" i="1" s="1"/>
  <c r="AD2681" i="1"/>
  <c r="AD2680" i="1" s="1"/>
  <c r="AC2681" i="1"/>
  <c r="AC2680" i="1" s="1"/>
  <c r="AK2678" i="1"/>
  <c r="AK2677" i="1" s="1"/>
  <c r="AJ2678" i="1"/>
  <c r="AJ2677" i="1" s="1"/>
  <c r="AH2678" i="1"/>
  <c r="AH2677" i="1" s="1"/>
  <c r="AF2678" i="1"/>
  <c r="AF2677" i="1" s="1"/>
  <c r="AD2678" i="1"/>
  <c r="AD2677" i="1" s="1"/>
  <c r="AC2678" i="1"/>
  <c r="AC2677" i="1" s="1"/>
  <c r="AK2675" i="1"/>
  <c r="AK2674" i="1" s="1"/>
  <c r="AJ2675" i="1"/>
  <c r="AJ2674" i="1" s="1"/>
  <c r="AH2675" i="1"/>
  <c r="AH2674" i="1" s="1"/>
  <c r="AF2675" i="1"/>
  <c r="AF2674" i="1" s="1"/>
  <c r="AD2675" i="1"/>
  <c r="AD2674" i="1" s="1"/>
  <c r="AC2675" i="1"/>
  <c r="AC2674" i="1" s="1"/>
  <c r="AK2669" i="1"/>
  <c r="AK2668" i="1" s="1"/>
  <c r="AJ2669" i="1"/>
  <c r="AJ2668" i="1" s="1"/>
  <c r="AH2669" i="1"/>
  <c r="AH2668" i="1" s="1"/>
  <c r="AF2669" i="1"/>
  <c r="AF2668" i="1" s="1"/>
  <c r="AD2669" i="1"/>
  <c r="AD2668" i="1" s="1"/>
  <c r="AC2669" i="1"/>
  <c r="AC2668" i="1" s="1"/>
  <c r="AK2666" i="1"/>
  <c r="AK2665" i="1" s="1"/>
  <c r="AJ2666" i="1"/>
  <c r="AJ2665" i="1" s="1"/>
  <c r="AH2666" i="1"/>
  <c r="AH2665" i="1" s="1"/>
  <c r="AF2666" i="1"/>
  <c r="AF2665" i="1" s="1"/>
  <c r="AD2666" i="1"/>
  <c r="AD2665" i="1" s="1"/>
  <c r="AC2666" i="1"/>
  <c r="AC2665" i="1" s="1"/>
  <c r="AK2663" i="1"/>
  <c r="AK2662" i="1" s="1"/>
  <c r="AJ2663" i="1"/>
  <c r="AJ2662" i="1" s="1"/>
  <c r="AH2663" i="1"/>
  <c r="AH2662" i="1" s="1"/>
  <c r="AF2663" i="1"/>
  <c r="AF2662" i="1" s="1"/>
  <c r="AD2663" i="1"/>
  <c r="AD2662" i="1" s="1"/>
  <c r="AC2663" i="1"/>
  <c r="AC2662" i="1" s="1"/>
  <c r="AK2660" i="1"/>
  <c r="AK2659" i="1" s="1"/>
  <c r="AJ2660" i="1"/>
  <c r="AJ2659" i="1" s="1"/>
  <c r="AH2660" i="1"/>
  <c r="AH2659" i="1" s="1"/>
  <c r="AF2660" i="1"/>
  <c r="AF2659" i="1" s="1"/>
  <c r="AD2660" i="1"/>
  <c r="AD2659" i="1" s="1"/>
  <c r="AC2660" i="1"/>
  <c r="AC2659" i="1" s="1"/>
  <c r="AK2647" i="1"/>
  <c r="AK2646" i="1" s="1"/>
  <c r="AJ2647" i="1"/>
  <c r="AJ2646" i="1" s="1"/>
  <c r="AH2647" i="1"/>
  <c r="AH2646" i="1" s="1"/>
  <c r="AF2647" i="1"/>
  <c r="AF2646" i="1" s="1"/>
  <c r="AD2647" i="1"/>
  <c r="AD2646" i="1" s="1"/>
  <c r="AC2647" i="1"/>
  <c r="AC2646" i="1" s="1"/>
  <c r="AK2644" i="1"/>
  <c r="AK2643" i="1" s="1"/>
  <c r="AJ2644" i="1"/>
  <c r="AJ2643" i="1" s="1"/>
  <c r="AH2644" i="1"/>
  <c r="AH2643" i="1" s="1"/>
  <c r="AF2644" i="1"/>
  <c r="AF2643" i="1" s="1"/>
  <c r="AD2644" i="1"/>
  <c r="AD2643" i="1" s="1"/>
  <c r="AC2644" i="1"/>
  <c r="AC2643" i="1" s="1"/>
  <c r="AK2638" i="1"/>
  <c r="AK2637" i="1" s="1"/>
  <c r="AJ2638" i="1"/>
  <c r="AJ2637" i="1" s="1"/>
  <c r="AH2638" i="1"/>
  <c r="AH2637" i="1" s="1"/>
  <c r="AF2638" i="1"/>
  <c r="AF2637" i="1" s="1"/>
  <c r="AD2638" i="1"/>
  <c r="AD2637" i="1" s="1"/>
  <c r="AC2638" i="1"/>
  <c r="AC2637" i="1" s="1"/>
  <c r="AK2633" i="1"/>
  <c r="AJ2633" i="1"/>
  <c r="AH2633" i="1"/>
  <c r="AF2633" i="1"/>
  <c r="AD2633" i="1"/>
  <c r="AC2633" i="1"/>
  <c r="AK2627" i="1"/>
  <c r="AK2626" i="1" s="1"/>
  <c r="AJ2627" i="1"/>
  <c r="AJ2626" i="1" s="1"/>
  <c r="AH2627" i="1"/>
  <c r="AH2626" i="1" s="1"/>
  <c r="AF2627" i="1"/>
  <c r="AF2626" i="1" s="1"/>
  <c r="AD2627" i="1"/>
  <c r="AD2626" i="1" s="1"/>
  <c r="AC2627" i="1"/>
  <c r="AC2626" i="1" s="1"/>
  <c r="AK2624" i="1"/>
  <c r="AK2623" i="1" s="1"/>
  <c r="AJ2624" i="1"/>
  <c r="AJ2623" i="1" s="1"/>
  <c r="AH2624" i="1"/>
  <c r="AH2623" i="1" s="1"/>
  <c r="AF2624" i="1"/>
  <c r="AF2623" i="1" s="1"/>
  <c r="AD2624" i="1"/>
  <c r="AD2623" i="1" s="1"/>
  <c r="AC2624" i="1"/>
  <c r="AC2623" i="1" s="1"/>
  <c r="AK2617" i="1"/>
  <c r="AK2616" i="1" s="1"/>
  <c r="AJ2617" i="1"/>
  <c r="AJ2616" i="1" s="1"/>
  <c r="AH2617" i="1"/>
  <c r="AH2616" i="1" s="1"/>
  <c r="AF2617" i="1"/>
  <c r="AF2616" i="1" s="1"/>
  <c r="AD2617" i="1"/>
  <c r="AD2616" i="1" s="1"/>
  <c r="AC2617" i="1"/>
  <c r="AC2616" i="1" s="1"/>
  <c r="AK2614" i="1"/>
  <c r="AK2613" i="1" s="1"/>
  <c r="AJ2614" i="1"/>
  <c r="AJ2613" i="1" s="1"/>
  <c r="AH2614" i="1"/>
  <c r="AH2613" i="1" s="1"/>
  <c r="AF2614" i="1"/>
  <c r="AF2613" i="1" s="1"/>
  <c r="AD2614" i="1"/>
  <c r="AD2613" i="1" s="1"/>
  <c r="AC2614" i="1"/>
  <c r="AC2613" i="1" s="1"/>
  <c r="AK2611" i="1"/>
  <c r="AK2610" i="1" s="1"/>
  <c r="AJ2611" i="1"/>
  <c r="AJ2610" i="1" s="1"/>
  <c r="AH2611" i="1"/>
  <c r="AH2610" i="1" s="1"/>
  <c r="AF2611" i="1"/>
  <c r="AF2610" i="1" s="1"/>
  <c r="AD2611" i="1"/>
  <c r="AD2610" i="1" s="1"/>
  <c r="AC2611" i="1"/>
  <c r="AC2610" i="1" s="1"/>
  <c r="AK2608" i="1"/>
  <c r="AK2607" i="1" s="1"/>
  <c r="AJ2608" i="1"/>
  <c r="AJ2607" i="1" s="1"/>
  <c r="AH2608" i="1"/>
  <c r="AH2607" i="1" s="1"/>
  <c r="AF2608" i="1"/>
  <c r="AF2607" i="1" s="1"/>
  <c r="AD2608" i="1"/>
  <c r="AD2607" i="1" s="1"/>
  <c r="AC2608" i="1"/>
  <c r="AC2607" i="1" s="1"/>
  <c r="AK2605" i="1"/>
  <c r="AK2604" i="1" s="1"/>
  <c r="AJ2605" i="1"/>
  <c r="AJ2604" i="1" s="1"/>
  <c r="AH2605" i="1"/>
  <c r="AH2604" i="1" s="1"/>
  <c r="AF2605" i="1"/>
  <c r="AF2604" i="1" s="1"/>
  <c r="AD2605" i="1"/>
  <c r="AD2604" i="1" s="1"/>
  <c r="AC2605" i="1"/>
  <c r="AC2604" i="1" s="1"/>
  <c r="AK2602" i="1"/>
  <c r="AK2601" i="1" s="1"/>
  <c r="AJ2602" i="1"/>
  <c r="AJ2601" i="1" s="1"/>
  <c r="AH2602" i="1"/>
  <c r="AH2601" i="1" s="1"/>
  <c r="AF2602" i="1"/>
  <c r="AF2601" i="1" s="1"/>
  <c r="AD2602" i="1"/>
  <c r="AD2601" i="1" s="1"/>
  <c r="AC2602" i="1"/>
  <c r="AC2601" i="1" s="1"/>
  <c r="AK2599" i="1"/>
  <c r="AK2598" i="1" s="1"/>
  <c r="AJ2599" i="1"/>
  <c r="AJ2598" i="1" s="1"/>
  <c r="AH2599" i="1"/>
  <c r="AH2598" i="1" s="1"/>
  <c r="AF2599" i="1"/>
  <c r="AF2598" i="1" s="1"/>
  <c r="AD2599" i="1"/>
  <c r="AD2598" i="1" s="1"/>
  <c r="AC2599" i="1"/>
  <c r="AC2598" i="1" s="1"/>
  <c r="AK2596" i="1"/>
  <c r="AK2595" i="1" s="1"/>
  <c r="AJ2596" i="1"/>
  <c r="AJ2595" i="1" s="1"/>
  <c r="AH2596" i="1"/>
  <c r="AH2595" i="1" s="1"/>
  <c r="AF2596" i="1"/>
  <c r="AF2595" i="1" s="1"/>
  <c r="AD2596" i="1"/>
  <c r="AD2595" i="1" s="1"/>
  <c r="AC2596" i="1"/>
  <c r="AC2595" i="1" s="1"/>
  <c r="AK2592" i="1"/>
  <c r="AK2591" i="1" s="1"/>
  <c r="AJ2592" i="1"/>
  <c r="AJ2591" i="1" s="1"/>
  <c r="AH2592" i="1"/>
  <c r="AH2591" i="1" s="1"/>
  <c r="AF2592" i="1"/>
  <c r="AF2591" i="1" s="1"/>
  <c r="AD2592" i="1"/>
  <c r="AD2591" i="1" s="1"/>
  <c r="AC2592" i="1"/>
  <c r="AC2591" i="1" s="1"/>
  <c r="AK2589" i="1"/>
  <c r="AK2588" i="1" s="1"/>
  <c r="AJ2589" i="1"/>
  <c r="AJ2588" i="1" s="1"/>
  <c r="AH2589" i="1"/>
  <c r="AH2588" i="1" s="1"/>
  <c r="AF2589" i="1"/>
  <c r="AF2588" i="1" s="1"/>
  <c r="AD2589" i="1"/>
  <c r="AD2588" i="1" s="1"/>
  <c r="AC2589" i="1"/>
  <c r="AC2588" i="1" s="1"/>
  <c r="AK2586" i="1"/>
  <c r="AK2585" i="1" s="1"/>
  <c r="AJ2586" i="1"/>
  <c r="AJ2585" i="1" s="1"/>
  <c r="AH2586" i="1"/>
  <c r="AH2585" i="1" s="1"/>
  <c r="AF2586" i="1"/>
  <c r="AF2585" i="1" s="1"/>
  <c r="AD2586" i="1"/>
  <c r="AD2585" i="1" s="1"/>
  <c r="AC2586" i="1"/>
  <c r="AC2585" i="1" s="1"/>
  <c r="AK2583" i="1"/>
  <c r="AK2582" i="1" s="1"/>
  <c r="AJ2583" i="1"/>
  <c r="AJ2582" i="1" s="1"/>
  <c r="AH2583" i="1"/>
  <c r="AH2582" i="1" s="1"/>
  <c r="AF2583" i="1"/>
  <c r="AF2582" i="1" s="1"/>
  <c r="AD2583" i="1"/>
  <c r="AD2582" i="1" s="1"/>
  <c r="AC2583" i="1"/>
  <c r="AC2582" i="1" s="1"/>
  <c r="AK2580" i="1"/>
  <c r="AK2579" i="1" s="1"/>
  <c r="AJ2580" i="1"/>
  <c r="AJ2579" i="1" s="1"/>
  <c r="AH2580" i="1"/>
  <c r="AH2579" i="1" s="1"/>
  <c r="AF2580" i="1"/>
  <c r="AF2579" i="1" s="1"/>
  <c r="AD2580" i="1"/>
  <c r="AD2579" i="1" s="1"/>
  <c r="AC2580" i="1"/>
  <c r="AC2579" i="1" s="1"/>
  <c r="AK2577" i="1"/>
  <c r="AK2576" i="1" s="1"/>
  <c r="AJ2577" i="1"/>
  <c r="AJ2576" i="1" s="1"/>
  <c r="AH2577" i="1"/>
  <c r="AH2576" i="1" s="1"/>
  <c r="AF2577" i="1"/>
  <c r="AF2576" i="1" s="1"/>
  <c r="AD2577" i="1"/>
  <c r="AD2576" i="1" s="1"/>
  <c r="AC2577" i="1"/>
  <c r="AC2576" i="1" s="1"/>
  <c r="AK2569" i="1"/>
  <c r="AK2568" i="1" s="1"/>
  <c r="AK2567" i="1" s="1"/>
  <c r="AK2566" i="1" s="1"/>
  <c r="AK2565" i="1" s="1"/>
  <c r="AK2564" i="1" s="1"/>
  <c r="AJ2569" i="1"/>
  <c r="AJ2568" i="1" s="1"/>
  <c r="AJ2567" i="1" s="1"/>
  <c r="AJ2566" i="1" s="1"/>
  <c r="AJ2565" i="1" s="1"/>
  <c r="AJ2564" i="1" s="1"/>
  <c r="AH2569" i="1"/>
  <c r="AH2568" i="1" s="1"/>
  <c r="AH2567" i="1" s="1"/>
  <c r="AH2566" i="1" s="1"/>
  <c r="AH2565" i="1" s="1"/>
  <c r="AH2564" i="1" s="1"/>
  <c r="AF2569" i="1"/>
  <c r="AF2568" i="1" s="1"/>
  <c r="AF2567" i="1" s="1"/>
  <c r="AF2566" i="1" s="1"/>
  <c r="AF2565" i="1" s="1"/>
  <c r="AF2564" i="1" s="1"/>
  <c r="AD2569" i="1"/>
  <c r="AD2568" i="1" s="1"/>
  <c r="AD2567" i="1" s="1"/>
  <c r="AD2566" i="1" s="1"/>
  <c r="AD2565" i="1" s="1"/>
  <c r="AD2564" i="1" s="1"/>
  <c r="AC2569" i="1"/>
  <c r="AC2568" i="1" s="1"/>
  <c r="AC2567" i="1" s="1"/>
  <c r="AC2566" i="1" s="1"/>
  <c r="AC2565" i="1" s="1"/>
  <c r="AC2564" i="1" s="1"/>
  <c r="AK2555" i="1"/>
  <c r="AJ2555" i="1"/>
  <c r="AH2555" i="1"/>
  <c r="AF2555" i="1"/>
  <c r="AD2555" i="1"/>
  <c r="AC2555" i="1"/>
  <c r="AK2553" i="1"/>
  <c r="AJ2553" i="1"/>
  <c r="AH2553" i="1"/>
  <c r="AF2553" i="1"/>
  <c r="AD2553" i="1"/>
  <c r="AC2553" i="1"/>
  <c r="AK2550" i="1"/>
  <c r="AK2549" i="1" s="1"/>
  <c r="AJ2550" i="1"/>
  <c r="AJ2549" i="1" s="1"/>
  <c r="AH2550" i="1"/>
  <c r="AH2549" i="1" s="1"/>
  <c r="AF2550" i="1"/>
  <c r="AF2549" i="1" s="1"/>
  <c r="AD2550" i="1"/>
  <c r="AD2549" i="1" s="1"/>
  <c r="AC2550" i="1"/>
  <c r="AC2549" i="1" s="1"/>
  <c r="AK2545" i="1"/>
  <c r="AJ2545" i="1"/>
  <c r="AH2545" i="1"/>
  <c r="AF2545" i="1"/>
  <c r="AD2545" i="1"/>
  <c r="AC2545" i="1"/>
  <c r="AK2543" i="1"/>
  <c r="AJ2543" i="1"/>
  <c r="AH2543" i="1"/>
  <c r="AF2543" i="1"/>
  <c r="AD2543" i="1"/>
  <c r="AC2543" i="1"/>
  <c r="AK2541" i="1"/>
  <c r="AJ2541" i="1"/>
  <c r="AH2541" i="1"/>
  <c r="AF2541" i="1"/>
  <c r="AD2541" i="1"/>
  <c r="AC2541" i="1"/>
  <c r="AK2537" i="1"/>
  <c r="AK2536" i="1" s="1"/>
  <c r="AJ2537" i="1"/>
  <c r="AJ2536" i="1" s="1"/>
  <c r="AH2537" i="1"/>
  <c r="AH2536" i="1" s="1"/>
  <c r="AF2537" i="1"/>
  <c r="AF2536" i="1" s="1"/>
  <c r="AD2537" i="1"/>
  <c r="AD2536" i="1" s="1"/>
  <c r="AC2537" i="1"/>
  <c r="AC2536" i="1" s="1"/>
  <c r="AK2534" i="1"/>
  <c r="AJ2534" i="1"/>
  <c r="AH2534" i="1"/>
  <c r="AF2534" i="1"/>
  <c r="AD2534" i="1"/>
  <c r="AC2534" i="1"/>
  <c r="AK2532" i="1"/>
  <c r="AJ2532" i="1"/>
  <c r="AH2532" i="1"/>
  <c r="AF2532" i="1"/>
  <c r="AD2532" i="1"/>
  <c r="AC2532" i="1"/>
  <c r="AK2529" i="1"/>
  <c r="AK2528" i="1" s="1"/>
  <c r="AJ2529" i="1"/>
  <c r="AJ2528" i="1" s="1"/>
  <c r="AH2529" i="1"/>
  <c r="AH2528" i="1" s="1"/>
  <c r="AF2529" i="1"/>
  <c r="AF2528" i="1" s="1"/>
  <c r="AD2529" i="1"/>
  <c r="AD2528" i="1" s="1"/>
  <c r="AC2529" i="1"/>
  <c r="AC2528" i="1" s="1"/>
  <c r="AK2526" i="1"/>
  <c r="AJ2526" i="1"/>
  <c r="AH2526" i="1"/>
  <c r="AF2526" i="1"/>
  <c r="AD2526" i="1"/>
  <c r="AC2526" i="1"/>
  <c r="AK2524" i="1"/>
  <c r="AJ2524" i="1"/>
  <c r="AH2524" i="1"/>
  <c r="AF2524" i="1"/>
  <c r="AD2524" i="1"/>
  <c r="AC2524" i="1"/>
  <c r="AK2522" i="1"/>
  <c r="AJ2522" i="1"/>
  <c r="AH2522" i="1"/>
  <c r="AF2522" i="1"/>
  <c r="AD2522" i="1"/>
  <c r="AC2522" i="1"/>
  <c r="AK2518" i="1"/>
  <c r="AJ2518" i="1"/>
  <c r="AH2518" i="1"/>
  <c r="AF2518" i="1"/>
  <c r="AD2518" i="1"/>
  <c r="AC2518" i="1"/>
  <c r="AK2516" i="1"/>
  <c r="AJ2516" i="1"/>
  <c r="AH2516" i="1"/>
  <c r="AF2516" i="1"/>
  <c r="AD2516" i="1"/>
  <c r="AC2516" i="1"/>
  <c r="AK2514" i="1"/>
  <c r="AJ2514" i="1"/>
  <c r="AH2514" i="1"/>
  <c r="AF2514" i="1"/>
  <c r="AD2514" i="1"/>
  <c r="AC2514" i="1"/>
  <c r="AK2508" i="1"/>
  <c r="AK2507" i="1" s="1"/>
  <c r="AJ2508" i="1"/>
  <c r="AJ2507" i="1" s="1"/>
  <c r="AH2508" i="1"/>
  <c r="AH2507" i="1" s="1"/>
  <c r="AF2508" i="1"/>
  <c r="AF2507" i="1" s="1"/>
  <c r="AD2508" i="1"/>
  <c r="AD2507" i="1" s="1"/>
  <c r="AC2508" i="1"/>
  <c r="AC2507" i="1" s="1"/>
  <c r="AK2505" i="1"/>
  <c r="AK2504" i="1" s="1"/>
  <c r="AJ2505" i="1"/>
  <c r="AJ2504" i="1" s="1"/>
  <c r="AH2505" i="1"/>
  <c r="AH2504" i="1" s="1"/>
  <c r="AF2505" i="1"/>
  <c r="AF2504" i="1" s="1"/>
  <c r="AD2505" i="1"/>
  <c r="AD2504" i="1" s="1"/>
  <c r="AC2505" i="1"/>
  <c r="AC2504" i="1" s="1"/>
  <c r="AK2501" i="1"/>
  <c r="AK2500" i="1" s="1"/>
  <c r="AK2499" i="1" s="1"/>
  <c r="AJ2501" i="1"/>
  <c r="AJ2500" i="1" s="1"/>
  <c r="AJ2499" i="1" s="1"/>
  <c r="AH2501" i="1"/>
  <c r="AH2500" i="1" s="1"/>
  <c r="AH2499" i="1" s="1"/>
  <c r="AF2501" i="1"/>
  <c r="AF2500" i="1" s="1"/>
  <c r="AF2499" i="1" s="1"/>
  <c r="AD2501" i="1"/>
  <c r="AD2500" i="1" s="1"/>
  <c r="AD2499" i="1" s="1"/>
  <c r="AC2501" i="1"/>
  <c r="AC2500" i="1" s="1"/>
  <c r="AC2499" i="1" s="1"/>
  <c r="AK2495" i="1"/>
  <c r="AK2494" i="1" s="1"/>
  <c r="AJ2495" i="1"/>
  <c r="AJ2494" i="1" s="1"/>
  <c r="AH2495" i="1"/>
  <c r="AH2494" i="1" s="1"/>
  <c r="AF2495" i="1"/>
  <c r="AF2494" i="1" s="1"/>
  <c r="AD2495" i="1"/>
  <c r="AD2494" i="1" s="1"/>
  <c r="AC2495" i="1"/>
  <c r="AC2494" i="1" s="1"/>
  <c r="AK2492" i="1"/>
  <c r="AK2491" i="1" s="1"/>
  <c r="AJ2492" i="1"/>
  <c r="AJ2491" i="1" s="1"/>
  <c r="AH2492" i="1"/>
  <c r="AH2491" i="1" s="1"/>
  <c r="AF2492" i="1"/>
  <c r="AF2491" i="1" s="1"/>
  <c r="AD2492" i="1"/>
  <c r="AD2491" i="1" s="1"/>
  <c r="AC2492" i="1"/>
  <c r="AC2491" i="1" s="1"/>
  <c r="AK2488" i="1"/>
  <c r="AK2487" i="1" s="1"/>
  <c r="AJ2488" i="1"/>
  <c r="AJ2487" i="1" s="1"/>
  <c r="AH2488" i="1"/>
  <c r="AH2487" i="1" s="1"/>
  <c r="AF2488" i="1"/>
  <c r="AF2487" i="1" s="1"/>
  <c r="AD2488" i="1"/>
  <c r="AD2487" i="1" s="1"/>
  <c r="AC2488" i="1"/>
  <c r="AC2487" i="1" s="1"/>
  <c r="AK2485" i="1"/>
  <c r="AK2484" i="1" s="1"/>
  <c r="AJ2485" i="1"/>
  <c r="AJ2484" i="1" s="1"/>
  <c r="AH2485" i="1"/>
  <c r="AH2484" i="1" s="1"/>
  <c r="AF2485" i="1"/>
  <c r="AF2484" i="1" s="1"/>
  <c r="AD2485" i="1"/>
  <c r="AD2484" i="1" s="1"/>
  <c r="AC2485" i="1"/>
  <c r="AC2484" i="1" s="1"/>
  <c r="AK2482" i="1"/>
  <c r="AK2481" i="1" s="1"/>
  <c r="AJ2482" i="1"/>
  <c r="AJ2481" i="1" s="1"/>
  <c r="AH2482" i="1"/>
  <c r="AH2481" i="1" s="1"/>
  <c r="AF2482" i="1"/>
  <c r="AF2481" i="1" s="1"/>
  <c r="AD2482" i="1"/>
  <c r="AD2481" i="1" s="1"/>
  <c r="AC2482" i="1"/>
  <c r="AC2481" i="1" s="1"/>
  <c r="AK2479" i="1"/>
  <c r="AK2478" i="1" s="1"/>
  <c r="AJ2479" i="1"/>
  <c r="AJ2478" i="1" s="1"/>
  <c r="AH2479" i="1"/>
  <c r="AH2478" i="1" s="1"/>
  <c r="AF2479" i="1"/>
  <c r="AF2478" i="1" s="1"/>
  <c r="AD2479" i="1"/>
  <c r="AD2478" i="1" s="1"/>
  <c r="AC2479" i="1"/>
  <c r="AC2478" i="1" s="1"/>
  <c r="AK2476" i="1"/>
  <c r="AK2475" i="1" s="1"/>
  <c r="AJ2476" i="1"/>
  <c r="AJ2475" i="1" s="1"/>
  <c r="AH2476" i="1"/>
  <c r="AH2475" i="1" s="1"/>
  <c r="AF2476" i="1"/>
  <c r="AF2475" i="1" s="1"/>
  <c r="AD2476" i="1"/>
  <c r="AD2475" i="1" s="1"/>
  <c r="AC2476" i="1"/>
  <c r="AC2475" i="1" s="1"/>
  <c r="AK2473" i="1"/>
  <c r="AK2472" i="1" s="1"/>
  <c r="AJ2473" i="1"/>
  <c r="AJ2472" i="1" s="1"/>
  <c r="AH2473" i="1"/>
  <c r="AH2472" i="1" s="1"/>
  <c r="AF2473" i="1"/>
  <c r="AF2472" i="1" s="1"/>
  <c r="AD2473" i="1"/>
  <c r="AD2472" i="1" s="1"/>
  <c r="AC2473" i="1"/>
  <c r="AC2472" i="1" s="1"/>
  <c r="AK2470" i="1"/>
  <c r="AK2469" i="1" s="1"/>
  <c r="AJ2470" i="1"/>
  <c r="AJ2469" i="1" s="1"/>
  <c r="AH2470" i="1"/>
  <c r="AH2469" i="1" s="1"/>
  <c r="AF2470" i="1"/>
  <c r="AF2469" i="1" s="1"/>
  <c r="AD2470" i="1"/>
  <c r="AD2469" i="1" s="1"/>
  <c r="AC2470" i="1"/>
  <c r="AC2469" i="1" s="1"/>
  <c r="AK2467" i="1"/>
  <c r="AK2466" i="1" s="1"/>
  <c r="AJ2467" i="1"/>
  <c r="AJ2466" i="1" s="1"/>
  <c r="AH2467" i="1"/>
  <c r="AH2466" i="1" s="1"/>
  <c r="AF2467" i="1"/>
  <c r="AF2466" i="1" s="1"/>
  <c r="AD2467" i="1"/>
  <c r="AD2466" i="1" s="1"/>
  <c r="AC2467" i="1"/>
  <c r="AC2466" i="1" s="1"/>
  <c r="AK2464" i="1"/>
  <c r="AK2463" i="1" s="1"/>
  <c r="AJ2464" i="1"/>
  <c r="AJ2463" i="1" s="1"/>
  <c r="AH2464" i="1"/>
  <c r="AH2463" i="1" s="1"/>
  <c r="AF2464" i="1"/>
  <c r="AF2463" i="1" s="1"/>
  <c r="AD2464" i="1"/>
  <c r="AD2463" i="1" s="1"/>
  <c r="AC2464" i="1"/>
  <c r="AC2463" i="1" s="1"/>
  <c r="AK2461" i="1"/>
  <c r="AJ2461" i="1"/>
  <c r="AH2461" i="1"/>
  <c r="AF2461" i="1"/>
  <c r="AD2461" i="1"/>
  <c r="AC2461" i="1"/>
  <c r="AK2459" i="1"/>
  <c r="AJ2459" i="1"/>
  <c r="AH2459" i="1"/>
  <c r="AF2459" i="1"/>
  <c r="AD2459" i="1"/>
  <c r="AC2459" i="1"/>
  <c r="AK2456" i="1"/>
  <c r="AK2455" i="1" s="1"/>
  <c r="AJ2456" i="1"/>
  <c r="AJ2455" i="1" s="1"/>
  <c r="AH2456" i="1"/>
  <c r="AH2455" i="1" s="1"/>
  <c r="AF2456" i="1"/>
  <c r="AF2455" i="1" s="1"/>
  <c r="AD2456" i="1"/>
  <c r="AD2455" i="1" s="1"/>
  <c r="AC2456" i="1"/>
  <c r="AC2455" i="1" s="1"/>
  <c r="AK2453" i="1"/>
  <c r="AK2452" i="1" s="1"/>
  <c r="AJ2453" i="1"/>
  <c r="AJ2452" i="1" s="1"/>
  <c r="AH2453" i="1"/>
  <c r="AH2452" i="1" s="1"/>
  <c r="AF2453" i="1"/>
  <c r="AF2452" i="1" s="1"/>
  <c r="AD2453" i="1"/>
  <c r="AD2452" i="1" s="1"/>
  <c r="AC2453" i="1"/>
  <c r="AC2452" i="1" s="1"/>
  <c r="AK2448" i="1"/>
  <c r="AK2447" i="1" s="1"/>
  <c r="AK2446" i="1" s="1"/>
  <c r="AJ2448" i="1"/>
  <c r="AJ2447" i="1" s="1"/>
  <c r="AJ2446" i="1" s="1"/>
  <c r="AH2448" i="1"/>
  <c r="AH2447" i="1" s="1"/>
  <c r="AH2446" i="1" s="1"/>
  <c r="AF2448" i="1"/>
  <c r="AF2447" i="1" s="1"/>
  <c r="AF2446" i="1" s="1"/>
  <c r="AD2448" i="1"/>
  <c r="AD2447" i="1" s="1"/>
  <c r="AD2446" i="1" s="1"/>
  <c r="AC2448" i="1"/>
  <c r="AC2447" i="1" s="1"/>
  <c r="AC2446" i="1" s="1"/>
  <c r="AK2441" i="1"/>
  <c r="AK2440" i="1" s="1"/>
  <c r="AJ2441" i="1"/>
  <c r="AJ2440" i="1" s="1"/>
  <c r="AH2441" i="1"/>
  <c r="AH2440" i="1" s="1"/>
  <c r="AF2441" i="1"/>
  <c r="AF2440" i="1" s="1"/>
  <c r="AD2441" i="1"/>
  <c r="AD2440" i="1" s="1"/>
  <c r="AC2441" i="1"/>
  <c r="AC2440" i="1" s="1"/>
  <c r="AK2438" i="1"/>
  <c r="AK2437" i="1" s="1"/>
  <c r="AJ2438" i="1"/>
  <c r="AJ2437" i="1" s="1"/>
  <c r="AH2438" i="1"/>
  <c r="AH2437" i="1" s="1"/>
  <c r="AF2438" i="1"/>
  <c r="AF2437" i="1" s="1"/>
  <c r="AD2438" i="1"/>
  <c r="AD2437" i="1" s="1"/>
  <c r="AC2438" i="1"/>
  <c r="AC2437" i="1" s="1"/>
  <c r="AK2430" i="1"/>
  <c r="AK2429" i="1" s="1"/>
  <c r="AK2428" i="1" s="1"/>
  <c r="AK2427" i="1" s="1"/>
  <c r="AJ2430" i="1"/>
  <c r="AJ2429" i="1" s="1"/>
  <c r="AJ2428" i="1" s="1"/>
  <c r="AJ2427" i="1" s="1"/>
  <c r="AH2430" i="1"/>
  <c r="AH2429" i="1" s="1"/>
  <c r="AH2428" i="1" s="1"/>
  <c r="AH2427" i="1" s="1"/>
  <c r="AF2430" i="1"/>
  <c r="AF2429" i="1" s="1"/>
  <c r="AF2428" i="1" s="1"/>
  <c r="AF2427" i="1" s="1"/>
  <c r="AD2430" i="1"/>
  <c r="AD2429" i="1" s="1"/>
  <c r="AD2428" i="1" s="1"/>
  <c r="AD2427" i="1" s="1"/>
  <c r="AC2430" i="1"/>
  <c r="AC2429" i="1" s="1"/>
  <c r="AC2428" i="1" s="1"/>
  <c r="AC2427" i="1" s="1"/>
  <c r="AK2425" i="1"/>
  <c r="AK2424" i="1" s="1"/>
  <c r="AK2423" i="1" s="1"/>
  <c r="AK2422" i="1" s="1"/>
  <c r="AJ2425" i="1"/>
  <c r="AJ2424" i="1" s="1"/>
  <c r="AJ2423" i="1" s="1"/>
  <c r="AJ2422" i="1" s="1"/>
  <c r="AH2425" i="1"/>
  <c r="AH2424" i="1" s="1"/>
  <c r="AH2423" i="1" s="1"/>
  <c r="AH2422" i="1" s="1"/>
  <c r="AF2425" i="1"/>
  <c r="AF2424" i="1" s="1"/>
  <c r="AF2423" i="1" s="1"/>
  <c r="AF2422" i="1" s="1"/>
  <c r="AD2425" i="1"/>
  <c r="AD2424" i="1" s="1"/>
  <c r="AD2423" i="1" s="1"/>
  <c r="AD2422" i="1" s="1"/>
  <c r="AC2425" i="1"/>
  <c r="AC2424" i="1" s="1"/>
  <c r="AC2423" i="1" s="1"/>
  <c r="AC2422" i="1" s="1"/>
  <c r="AK2420" i="1"/>
  <c r="AK2419" i="1" s="1"/>
  <c r="AJ2420" i="1"/>
  <c r="AJ2419" i="1" s="1"/>
  <c r="AH2420" i="1"/>
  <c r="AH2419" i="1" s="1"/>
  <c r="AF2420" i="1"/>
  <c r="AF2419" i="1" s="1"/>
  <c r="AD2420" i="1"/>
  <c r="AD2419" i="1" s="1"/>
  <c r="AC2420" i="1"/>
  <c r="AC2419" i="1" s="1"/>
  <c r="AK2417" i="1"/>
  <c r="AK2416" i="1" s="1"/>
  <c r="AJ2417" i="1"/>
  <c r="AJ2416" i="1" s="1"/>
  <c r="AH2417" i="1"/>
  <c r="AH2416" i="1" s="1"/>
  <c r="AF2417" i="1"/>
  <c r="AF2416" i="1" s="1"/>
  <c r="AD2417" i="1"/>
  <c r="AD2416" i="1" s="1"/>
  <c r="AC2417" i="1"/>
  <c r="AC2416" i="1" s="1"/>
  <c r="AK2413" i="1"/>
  <c r="AK2412" i="1" s="1"/>
  <c r="AK2411" i="1" s="1"/>
  <c r="AJ2413" i="1"/>
  <c r="AJ2412" i="1" s="1"/>
  <c r="AJ2411" i="1" s="1"/>
  <c r="AH2413" i="1"/>
  <c r="AH2412" i="1" s="1"/>
  <c r="AH2411" i="1" s="1"/>
  <c r="AF2413" i="1"/>
  <c r="AF2412" i="1" s="1"/>
  <c r="AF2411" i="1" s="1"/>
  <c r="AD2413" i="1"/>
  <c r="AD2412" i="1" s="1"/>
  <c r="AD2411" i="1" s="1"/>
  <c r="AC2413" i="1"/>
  <c r="AC2412" i="1" s="1"/>
  <c r="AC2411" i="1" s="1"/>
  <c r="AK2402" i="1"/>
  <c r="AK2401" i="1" s="1"/>
  <c r="AK2400" i="1" s="1"/>
  <c r="AJ2402" i="1"/>
  <c r="AJ2401" i="1" s="1"/>
  <c r="AJ2400" i="1" s="1"/>
  <c r="AH2402" i="1"/>
  <c r="AH2401" i="1" s="1"/>
  <c r="AH2400" i="1" s="1"/>
  <c r="AF2402" i="1"/>
  <c r="AF2401" i="1" s="1"/>
  <c r="AF2400" i="1" s="1"/>
  <c r="AD2402" i="1"/>
  <c r="AD2401" i="1" s="1"/>
  <c r="AD2400" i="1" s="1"/>
  <c r="AC2402" i="1"/>
  <c r="AC2401" i="1" s="1"/>
  <c r="AC2400" i="1" s="1"/>
  <c r="AK2398" i="1"/>
  <c r="AK2397" i="1" s="1"/>
  <c r="AK2396" i="1" s="1"/>
  <c r="AJ2398" i="1"/>
  <c r="AJ2397" i="1" s="1"/>
  <c r="AJ2396" i="1" s="1"/>
  <c r="AH2398" i="1"/>
  <c r="AH2397" i="1" s="1"/>
  <c r="AH2396" i="1" s="1"/>
  <c r="AF2398" i="1"/>
  <c r="AF2397" i="1" s="1"/>
  <c r="AF2396" i="1" s="1"/>
  <c r="AD2398" i="1"/>
  <c r="AD2397" i="1" s="1"/>
  <c r="AD2396" i="1" s="1"/>
  <c r="AC2398" i="1"/>
  <c r="AC2397" i="1" s="1"/>
  <c r="AC2396" i="1" s="1"/>
  <c r="AK2391" i="1"/>
  <c r="AK2390" i="1" s="1"/>
  <c r="AJ2391" i="1"/>
  <c r="AJ2390" i="1" s="1"/>
  <c r="AH2391" i="1"/>
  <c r="AH2390" i="1" s="1"/>
  <c r="AF2391" i="1"/>
  <c r="AF2390" i="1" s="1"/>
  <c r="AD2391" i="1"/>
  <c r="AD2390" i="1" s="1"/>
  <c r="AC2391" i="1"/>
  <c r="AC2390" i="1" s="1"/>
  <c r="AK2381" i="1"/>
  <c r="AJ2381" i="1"/>
  <c r="AH2381" i="1"/>
  <c r="AF2381" i="1"/>
  <c r="AD2381" i="1"/>
  <c r="AC2381" i="1"/>
  <c r="AK2379" i="1"/>
  <c r="AJ2379" i="1"/>
  <c r="AH2379" i="1"/>
  <c r="AF2379" i="1"/>
  <c r="AD2379" i="1"/>
  <c r="AC2379" i="1"/>
  <c r="AK2377" i="1"/>
  <c r="AJ2377" i="1"/>
  <c r="AH2377" i="1"/>
  <c r="AF2377" i="1"/>
  <c r="AD2377" i="1"/>
  <c r="AC2377" i="1"/>
  <c r="AK2369" i="1"/>
  <c r="AK2368" i="1" s="1"/>
  <c r="AK2367" i="1" s="1"/>
  <c r="AK2366" i="1" s="1"/>
  <c r="AK2365" i="1" s="1"/>
  <c r="AK2364" i="1" s="1"/>
  <c r="AJ2369" i="1"/>
  <c r="AJ2368" i="1" s="1"/>
  <c r="AJ2367" i="1" s="1"/>
  <c r="AJ2366" i="1" s="1"/>
  <c r="AJ2365" i="1" s="1"/>
  <c r="AJ2364" i="1" s="1"/>
  <c r="AH2369" i="1"/>
  <c r="AH2368" i="1" s="1"/>
  <c r="AH2367" i="1" s="1"/>
  <c r="AH2366" i="1" s="1"/>
  <c r="AH2365" i="1" s="1"/>
  <c r="AH2364" i="1" s="1"/>
  <c r="AF2369" i="1"/>
  <c r="AF2368" i="1" s="1"/>
  <c r="AF2367" i="1" s="1"/>
  <c r="AF2366" i="1" s="1"/>
  <c r="AF2365" i="1" s="1"/>
  <c r="AF2364" i="1" s="1"/>
  <c r="AD2369" i="1"/>
  <c r="AD2368" i="1" s="1"/>
  <c r="AD2367" i="1" s="1"/>
  <c r="AD2366" i="1" s="1"/>
  <c r="AD2365" i="1" s="1"/>
  <c r="AD2364" i="1" s="1"/>
  <c r="AC2369" i="1"/>
  <c r="AC2368" i="1" s="1"/>
  <c r="AC2367" i="1" s="1"/>
  <c r="AC2366" i="1" s="1"/>
  <c r="AC2365" i="1" s="1"/>
  <c r="AC2364" i="1" s="1"/>
  <c r="AK2362" i="1"/>
  <c r="AK2361" i="1" s="1"/>
  <c r="AK2360" i="1" s="1"/>
  <c r="AK2359" i="1" s="1"/>
  <c r="AJ2362" i="1"/>
  <c r="AJ2361" i="1" s="1"/>
  <c r="AJ2360" i="1" s="1"/>
  <c r="AJ2359" i="1" s="1"/>
  <c r="AH2362" i="1"/>
  <c r="AH2361" i="1" s="1"/>
  <c r="AH2360" i="1" s="1"/>
  <c r="AH2359" i="1" s="1"/>
  <c r="AF2362" i="1"/>
  <c r="AF2361" i="1" s="1"/>
  <c r="AF2360" i="1" s="1"/>
  <c r="AF2359" i="1" s="1"/>
  <c r="AD2362" i="1"/>
  <c r="AD2361" i="1" s="1"/>
  <c r="AD2360" i="1" s="1"/>
  <c r="AD2359" i="1" s="1"/>
  <c r="AC2362" i="1"/>
  <c r="AC2361" i="1" s="1"/>
  <c r="AC2360" i="1" s="1"/>
  <c r="AC2359" i="1" s="1"/>
  <c r="AK2357" i="1"/>
  <c r="AK2356" i="1" s="1"/>
  <c r="AK2355" i="1" s="1"/>
  <c r="AK2354" i="1" s="1"/>
  <c r="AJ2357" i="1"/>
  <c r="AJ2356" i="1" s="1"/>
  <c r="AJ2355" i="1" s="1"/>
  <c r="AJ2354" i="1" s="1"/>
  <c r="AH2357" i="1"/>
  <c r="AH2356" i="1" s="1"/>
  <c r="AH2355" i="1" s="1"/>
  <c r="AH2354" i="1" s="1"/>
  <c r="AF2357" i="1"/>
  <c r="AF2356" i="1" s="1"/>
  <c r="AF2355" i="1" s="1"/>
  <c r="AF2354" i="1" s="1"/>
  <c r="AD2357" i="1"/>
  <c r="AD2356" i="1" s="1"/>
  <c r="AD2355" i="1" s="1"/>
  <c r="AD2354" i="1" s="1"/>
  <c r="AC2357" i="1"/>
  <c r="AC2356" i="1" s="1"/>
  <c r="AC2355" i="1" s="1"/>
  <c r="AC2354" i="1" s="1"/>
  <c r="AK2350" i="1"/>
  <c r="AK2349" i="1" s="1"/>
  <c r="AJ2350" i="1"/>
  <c r="AJ2349" i="1" s="1"/>
  <c r="AH2350" i="1"/>
  <c r="AH2349" i="1" s="1"/>
  <c r="AF2350" i="1"/>
  <c r="AF2349" i="1" s="1"/>
  <c r="AD2350" i="1"/>
  <c r="AD2349" i="1" s="1"/>
  <c r="AC2350" i="1"/>
  <c r="AC2349" i="1" s="1"/>
  <c r="AK2347" i="1"/>
  <c r="AK2346" i="1" s="1"/>
  <c r="AJ2347" i="1"/>
  <c r="AJ2346" i="1" s="1"/>
  <c r="AH2347" i="1"/>
  <c r="AH2346" i="1" s="1"/>
  <c r="AF2347" i="1"/>
  <c r="AF2346" i="1" s="1"/>
  <c r="AD2347" i="1"/>
  <c r="AD2346" i="1" s="1"/>
  <c r="AC2347" i="1"/>
  <c r="AC2346" i="1" s="1"/>
  <c r="AK2340" i="1"/>
  <c r="AJ2340" i="1"/>
  <c r="AH2340" i="1"/>
  <c r="AF2340" i="1"/>
  <c r="AD2340" i="1"/>
  <c r="AC2340" i="1"/>
  <c r="AK2338" i="1"/>
  <c r="AJ2338" i="1"/>
  <c r="AH2338" i="1"/>
  <c r="AF2338" i="1"/>
  <c r="AD2338" i="1"/>
  <c r="AC2338" i="1"/>
  <c r="AK2336" i="1"/>
  <c r="AJ2336" i="1"/>
  <c r="AH2336" i="1"/>
  <c r="AF2336" i="1"/>
  <c r="AD2336" i="1"/>
  <c r="AC2336" i="1"/>
  <c r="AK2330" i="1"/>
  <c r="AK2329" i="1" s="1"/>
  <c r="AK2328" i="1" s="1"/>
  <c r="AK2327" i="1" s="1"/>
  <c r="AJ2330" i="1"/>
  <c r="AJ2329" i="1" s="1"/>
  <c r="AJ2328" i="1" s="1"/>
  <c r="AJ2327" i="1" s="1"/>
  <c r="AH2330" i="1"/>
  <c r="AH2329" i="1" s="1"/>
  <c r="AH2328" i="1" s="1"/>
  <c r="AH2327" i="1" s="1"/>
  <c r="AF2330" i="1"/>
  <c r="AF2329" i="1" s="1"/>
  <c r="AF2328" i="1" s="1"/>
  <c r="AF2327" i="1" s="1"/>
  <c r="AD2330" i="1"/>
  <c r="AD2329" i="1" s="1"/>
  <c r="AD2328" i="1" s="1"/>
  <c r="AD2327" i="1" s="1"/>
  <c r="AC2330" i="1"/>
  <c r="AC2329" i="1" s="1"/>
  <c r="AC2328" i="1" s="1"/>
  <c r="AC2327" i="1" s="1"/>
  <c r="AK2325" i="1"/>
  <c r="AK2324" i="1" s="1"/>
  <c r="AK2323" i="1" s="1"/>
  <c r="AK2322" i="1" s="1"/>
  <c r="AJ2325" i="1"/>
  <c r="AJ2324" i="1" s="1"/>
  <c r="AJ2323" i="1" s="1"/>
  <c r="AJ2322" i="1" s="1"/>
  <c r="AH2325" i="1"/>
  <c r="AH2324" i="1" s="1"/>
  <c r="AH2323" i="1" s="1"/>
  <c r="AH2322" i="1" s="1"/>
  <c r="AF2325" i="1"/>
  <c r="AF2324" i="1" s="1"/>
  <c r="AF2323" i="1" s="1"/>
  <c r="AF2322" i="1" s="1"/>
  <c r="AD2325" i="1"/>
  <c r="AD2324" i="1" s="1"/>
  <c r="AD2323" i="1" s="1"/>
  <c r="AD2322" i="1" s="1"/>
  <c r="AC2325" i="1"/>
  <c r="AC2324" i="1" s="1"/>
  <c r="AC2323" i="1" s="1"/>
  <c r="AC2322" i="1" s="1"/>
  <c r="AK2320" i="1"/>
  <c r="AK2319" i="1" s="1"/>
  <c r="AJ2320" i="1"/>
  <c r="AJ2319" i="1" s="1"/>
  <c r="AH2320" i="1"/>
  <c r="AH2319" i="1" s="1"/>
  <c r="AF2320" i="1"/>
  <c r="AF2319" i="1" s="1"/>
  <c r="AD2320" i="1"/>
  <c r="AD2319" i="1" s="1"/>
  <c r="AC2320" i="1"/>
  <c r="AC2319" i="1" s="1"/>
  <c r="AK2317" i="1"/>
  <c r="AJ2317" i="1"/>
  <c r="AH2317" i="1"/>
  <c r="AF2317" i="1"/>
  <c r="AD2317" i="1"/>
  <c r="AC2317" i="1"/>
  <c r="AK2315" i="1"/>
  <c r="AJ2315" i="1"/>
  <c r="AH2315" i="1"/>
  <c r="AF2315" i="1"/>
  <c r="AD2315" i="1"/>
  <c r="AC2315" i="1"/>
  <c r="AK2310" i="1"/>
  <c r="AK2309" i="1" s="1"/>
  <c r="AK2308" i="1" s="1"/>
  <c r="AK2307" i="1" s="1"/>
  <c r="AJ2310" i="1"/>
  <c r="AJ2309" i="1" s="1"/>
  <c r="AJ2308" i="1" s="1"/>
  <c r="AJ2307" i="1" s="1"/>
  <c r="AH2310" i="1"/>
  <c r="AH2309" i="1" s="1"/>
  <c r="AH2308" i="1" s="1"/>
  <c r="AH2307" i="1" s="1"/>
  <c r="AF2310" i="1"/>
  <c r="AF2309" i="1" s="1"/>
  <c r="AF2308" i="1" s="1"/>
  <c r="AF2307" i="1" s="1"/>
  <c r="AD2310" i="1"/>
  <c r="AD2309" i="1" s="1"/>
  <c r="AD2308" i="1" s="1"/>
  <c r="AD2307" i="1" s="1"/>
  <c r="AC2310" i="1"/>
  <c r="AC2309" i="1" s="1"/>
  <c r="AC2308" i="1" s="1"/>
  <c r="AC2307" i="1" s="1"/>
  <c r="AK2305" i="1"/>
  <c r="AK2304" i="1" s="1"/>
  <c r="AK2303" i="1" s="1"/>
  <c r="AK2302" i="1" s="1"/>
  <c r="AJ2305" i="1"/>
  <c r="AJ2304" i="1" s="1"/>
  <c r="AJ2303" i="1" s="1"/>
  <c r="AJ2302" i="1" s="1"/>
  <c r="AH2305" i="1"/>
  <c r="AH2304" i="1" s="1"/>
  <c r="AH2303" i="1" s="1"/>
  <c r="AH2302" i="1" s="1"/>
  <c r="AF2305" i="1"/>
  <c r="AF2304" i="1" s="1"/>
  <c r="AF2303" i="1" s="1"/>
  <c r="AF2302" i="1" s="1"/>
  <c r="AD2305" i="1"/>
  <c r="AD2304" i="1" s="1"/>
  <c r="AD2303" i="1" s="1"/>
  <c r="AD2302" i="1" s="1"/>
  <c r="AC2305" i="1"/>
  <c r="AC2304" i="1" s="1"/>
  <c r="AC2303" i="1" s="1"/>
  <c r="AC2302" i="1" s="1"/>
  <c r="AK2298" i="1"/>
  <c r="AK2297" i="1" s="1"/>
  <c r="AK2296" i="1" s="1"/>
  <c r="AK2295" i="1" s="1"/>
  <c r="AJ2298" i="1"/>
  <c r="AJ2297" i="1" s="1"/>
  <c r="AJ2296" i="1" s="1"/>
  <c r="AJ2295" i="1" s="1"/>
  <c r="AH2298" i="1"/>
  <c r="AH2297" i="1" s="1"/>
  <c r="AH2296" i="1" s="1"/>
  <c r="AH2295" i="1" s="1"/>
  <c r="AF2298" i="1"/>
  <c r="AF2297" i="1" s="1"/>
  <c r="AF2296" i="1" s="1"/>
  <c r="AF2295" i="1" s="1"/>
  <c r="AD2298" i="1"/>
  <c r="AD2297" i="1" s="1"/>
  <c r="AD2296" i="1" s="1"/>
  <c r="AD2295" i="1" s="1"/>
  <c r="AC2298" i="1"/>
  <c r="AC2297" i="1" s="1"/>
  <c r="AC2296" i="1" s="1"/>
  <c r="AC2295" i="1" s="1"/>
  <c r="AK2293" i="1"/>
  <c r="AK2292" i="1" s="1"/>
  <c r="AK2291" i="1" s="1"/>
  <c r="AK2290" i="1" s="1"/>
  <c r="AJ2293" i="1"/>
  <c r="AJ2292" i="1" s="1"/>
  <c r="AJ2291" i="1" s="1"/>
  <c r="AJ2290" i="1" s="1"/>
  <c r="AH2293" i="1"/>
  <c r="AH2292" i="1" s="1"/>
  <c r="AH2291" i="1" s="1"/>
  <c r="AH2290" i="1" s="1"/>
  <c r="AF2293" i="1"/>
  <c r="AF2292" i="1" s="1"/>
  <c r="AF2291" i="1" s="1"/>
  <c r="AF2290" i="1" s="1"/>
  <c r="AD2293" i="1"/>
  <c r="AD2292" i="1" s="1"/>
  <c r="AD2291" i="1" s="1"/>
  <c r="AD2290" i="1" s="1"/>
  <c r="AC2293" i="1"/>
  <c r="AC2292" i="1" s="1"/>
  <c r="AC2291" i="1" s="1"/>
  <c r="AC2290" i="1" s="1"/>
  <c r="AK2287" i="1"/>
  <c r="AK2286" i="1" s="1"/>
  <c r="AK2285" i="1" s="1"/>
  <c r="AK2284" i="1" s="1"/>
  <c r="AJ2287" i="1"/>
  <c r="AJ2286" i="1" s="1"/>
  <c r="AJ2285" i="1" s="1"/>
  <c r="AJ2284" i="1" s="1"/>
  <c r="AH2287" i="1"/>
  <c r="AH2286" i="1" s="1"/>
  <c r="AH2285" i="1" s="1"/>
  <c r="AH2284" i="1" s="1"/>
  <c r="AF2287" i="1"/>
  <c r="AF2286" i="1" s="1"/>
  <c r="AF2285" i="1" s="1"/>
  <c r="AF2284" i="1" s="1"/>
  <c r="AD2287" i="1"/>
  <c r="AD2286" i="1" s="1"/>
  <c r="AD2285" i="1" s="1"/>
  <c r="AD2284" i="1" s="1"/>
  <c r="AC2287" i="1"/>
  <c r="AC2286" i="1" s="1"/>
  <c r="AC2285" i="1" s="1"/>
  <c r="AC2284" i="1" s="1"/>
  <c r="AK2282" i="1"/>
  <c r="AK2281" i="1" s="1"/>
  <c r="AK2280" i="1" s="1"/>
  <c r="AK2279" i="1" s="1"/>
  <c r="AJ2282" i="1"/>
  <c r="AJ2281" i="1" s="1"/>
  <c r="AJ2280" i="1" s="1"/>
  <c r="AJ2279" i="1" s="1"/>
  <c r="AH2282" i="1"/>
  <c r="AH2281" i="1" s="1"/>
  <c r="AH2280" i="1" s="1"/>
  <c r="AH2279" i="1" s="1"/>
  <c r="AF2282" i="1"/>
  <c r="AF2281" i="1" s="1"/>
  <c r="AF2280" i="1" s="1"/>
  <c r="AF2279" i="1" s="1"/>
  <c r="AD2282" i="1"/>
  <c r="AD2281" i="1" s="1"/>
  <c r="AD2280" i="1" s="1"/>
  <c r="AD2279" i="1" s="1"/>
  <c r="AC2282" i="1"/>
  <c r="AC2281" i="1" s="1"/>
  <c r="AC2280" i="1" s="1"/>
  <c r="AC2279" i="1" s="1"/>
  <c r="AK2277" i="1"/>
  <c r="AK2276" i="1" s="1"/>
  <c r="AJ2277" i="1"/>
  <c r="AJ2276" i="1" s="1"/>
  <c r="AH2277" i="1"/>
  <c r="AH2276" i="1" s="1"/>
  <c r="AF2277" i="1"/>
  <c r="AF2276" i="1" s="1"/>
  <c r="AD2277" i="1"/>
  <c r="AD2276" i="1" s="1"/>
  <c r="AC2277" i="1"/>
  <c r="AC2276" i="1" s="1"/>
  <c r="AK2274" i="1"/>
  <c r="AK2273" i="1" s="1"/>
  <c r="AJ2274" i="1"/>
  <c r="AJ2273" i="1" s="1"/>
  <c r="AH2274" i="1"/>
  <c r="AH2273" i="1" s="1"/>
  <c r="AF2274" i="1"/>
  <c r="AF2273" i="1" s="1"/>
  <c r="AD2274" i="1"/>
  <c r="AD2273" i="1" s="1"/>
  <c r="AC2274" i="1"/>
  <c r="AC2273" i="1" s="1"/>
  <c r="AK2267" i="1"/>
  <c r="AJ2267" i="1"/>
  <c r="AH2267" i="1"/>
  <c r="AF2267" i="1"/>
  <c r="AD2267" i="1"/>
  <c r="AC2267" i="1"/>
  <c r="AK2265" i="1"/>
  <c r="AJ2265" i="1"/>
  <c r="AH2265" i="1"/>
  <c r="AF2265" i="1"/>
  <c r="AD2265" i="1"/>
  <c r="AC2265" i="1"/>
  <c r="AK2259" i="1"/>
  <c r="AK2258" i="1" s="1"/>
  <c r="AK2257" i="1" s="1"/>
  <c r="AK2256" i="1" s="1"/>
  <c r="AK2255" i="1" s="1"/>
  <c r="AJ2259" i="1"/>
  <c r="AJ2258" i="1" s="1"/>
  <c r="AJ2257" i="1" s="1"/>
  <c r="AJ2256" i="1" s="1"/>
  <c r="AJ2255" i="1" s="1"/>
  <c r="AH2259" i="1"/>
  <c r="AH2258" i="1" s="1"/>
  <c r="AH2257" i="1" s="1"/>
  <c r="AH2256" i="1" s="1"/>
  <c r="AH2255" i="1" s="1"/>
  <c r="AF2259" i="1"/>
  <c r="AF2258" i="1" s="1"/>
  <c r="AF2257" i="1" s="1"/>
  <c r="AF2256" i="1" s="1"/>
  <c r="AF2255" i="1" s="1"/>
  <c r="AD2259" i="1"/>
  <c r="AD2258" i="1" s="1"/>
  <c r="AD2257" i="1" s="1"/>
  <c r="AD2256" i="1" s="1"/>
  <c r="AD2255" i="1" s="1"/>
  <c r="AC2259" i="1"/>
  <c r="AC2258" i="1" s="1"/>
  <c r="AC2257" i="1" s="1"/>
  <c r="AC2256" i="1" s="1"/>
  <c r="AC2255" i="1" s="1"/>
  <c r="AK2252" i="1"/>
  <c r="AK2251" i="1" s="1"/>
  <c r="AK2250" i="1" s="1"/>
  <c r="AJ2252" i="1"/>
  <c r="AJ2251" i="1" s="1"/>
  <c r="AJ2250" i="1" s="1"/>
  <c r="AH2252" i="1"/>
  <c r="AH2251" i="1" s="1"/>
  <c r="AH2250" i="1" s="1"/>
  <c r="AF2252" i="1"/>
  <c r="AF2251" i="1" s="1"/>
  <c r="AF2250" i="1" s="1"/>
  <c r="AD2252" i="1"/>
  <c r="AD2251" i="1" s="1"/>
  <c r="AD2250" i="1" s="1"/>
  <c r="AC2252" i="1"/>
  <c r="AC2251" i="1" s="1"/>
  <c r="AC2250" i="1" s="1"/>
  <c r="AK2248" i="1"/>
  <c r="AK2247" i="1" s="1"/>
  <c r="AJ2248" i="1"/>
  <c r="AJ2247" i="1" s="1"/>
  <c r="AH2248" i="1"/>
  <c r="AH2247" i="1" s="1"/>
  <c r="AF2248" i="1"/>
  <c r="AF2247" i="1" s="1"/>
  <c r="AD2248" i="1"/>
  <c r="AD2247" i="1" s="1"/>
  <c r="AC2248" i="1"/>
  <c r="AC2247" i="1" s="1"/>
  <c r="AK2245" i="1"/>
  <c r="AK2244" i="1" s="1"/>
  <c r="AJ2245" i="1"/>
  <c r="AJ2244" i="1" s="1"/>
  <c r="AH2245" i="1"/>
  <c r="AH2244" i="1" s="1"/>
  <c r="AF2245" i="1"/>
  <c r="AF2244" i="1" s="1"/>
  <c r="AD2245" i="1"/>
  <c r="AD2244" i="1" s="1"/>
  <c r="AC2245" i="1"/>
  <c r="AC2244" i="1" s="1"/>
  <c r="AK2241" i="1"/>
  <c r="AK2240" i="1" s="1"/>
  <c r="AK2239" i="1" s="1"/>
  <c r="AJ2241" i="1"/>
  <c r="AJ2240" i="1" s="1"/>
  <c r="AJ2239" i="1" s="1"/>
  <c r="AH2241" i="1"/>
  <c r="AH2240" i="1" s="1"/>
  <c r="AH2239" i="1" s="1"/>
  <c r="AF2241" i="1"/>
  <c r="AF2240" i="1" s="1"/>
  <c r="AF2239" i="1" s="1"/>
  <c r="AD2241" i="1"/>
  <c r="AD2240" i="1" s="1"/>
  <c r="AD2239" i="1" s="1"/>
  <c r="AC2241" i="1"/>
  <c r="AC2240" i="1" s="1"/>
  <c r="AC2239" i="1" s="1"/>
  <c r="AK2235" i="1"/>
  <c r="AJ2235" i="1"/>
  <c r="AH2235" i="1"/>
  <c r="AF2235" i="1"/>
  <c r="AD2235" i="1"/>
  <c r="AC2235" i="1"/>
  <c r="AK2233" i="1"/>
  <c r="AJ2233" i="1"/>
  <c r="AH2233" i="1"/>
  <c r="AF2233" i="1"/>
  <c r="AD2233" i="1"/>
  <c r="AC2233" i="1"/>
  <c r="AK2231" i="1"/>
  <c r="AJ2231" i="1"/>
  <c r="AH2231" i="1"/>
  <c r="AF2231" i="1"/>
  <c r="AD2231" i="1"/>
  <c r="AC2231" i="1"/>
  <c r="AK2228" i="1"/>
  <c r="AK2227" i="1" s="1"/>
  <c r="AJ2228" i="1"/>
  <c r="AJ2227" i="1" s="1"/>
  <c r="AH2228" i="1"/>
  <c r="AH2227" i="1" s="1"/>
  <c r="AF2228" i="1"/>
  <c r="AF2227" i="1" s="1"/>
  <c r="AD2228" i="1"/>
  <c r="AD2227" i="1" s="1"/>
  <c r="AC2228" i="1"/>
  <c r="AC2227" i="1" s="1"/>
  <c r="AK2223" i="1"/>
  <c r="AJ2223" i="1"/>
  <c r="AH2223" i="1"/>
  <c r="AF2223" i="1"/>
  <c r="AD2223" i="1"/>
  <c r="AC2223" i="1"/>
  <c r="AK2221" i="1"/>
  <c r="AJ2221" i="1"/>
  <c r="AH2221" i="1"/>
  <c r="AF2221" i="1"/>
  <c r="AD2221" i="1"/>
  <c r="AC2221" i="1"/>
  <c r="AK2213" i="1"/>
  <c r="AK2212" i="1" s="1"/>
  <c r="AK2211" i="1" s="1"/>
  <c r="AK2210" i="1" s="1"/>
  <c r="AK2209" i="1" s="1"/>
  <c r="AK2202" i="1" s="1"/>
  <c r="AJ2213" i="1"/>
  <c r="AJ2212" i="1" s="1"/>
  <c r="AJ2211" i="1" s="1"/>
  <c r="AJ2210" i="1" s="1"/>
  <c r="AJ2209" i="1" s="1"/>
  <c r="AJ2202" i="1" s="1"/>
  <c r="AH2213" i="1"/>
  <c r="AH2212" i="1" s="1"/>
  <c r="AH2211" i="1" s="1"/>
  <c r="AH2210" i="1" s="1"/>
  <c r="AH2209" i="1" s="1"/>
  <c r="AH2202" i="1" s="1"/>
  <c r="AF2213" i="1"/>
  <c r="AF2212" i="1" s="1"/>
  <c r="AF2211" i="1" s="1"/>
  <c r="AF2210" i="1" s="1"/>
  <c r="AF2209" i="1" s="1"/>
  <c r="AF2202" i="1" s="1"/>
  <c r="AD2213" i="1"/>
  <c r="AD2212" i="1" s="1"/>
  <c r="AD2211" i="1" s="1"/>
  <c r="AD2210" i="1" s="1"/>
  <c r="AD2209" i="1" s="1"/>
  <c r="AD2202" i="1" s="1"/>
  <c r="AC2213" i="1"/>
  <c r="AC2212" i="1" s="1"/>
  <c r="AC2211" i="1" s="1"/>
  <c r="AC2210" i="1" s="1"/>
  <c r="AC2209" i="1" s="1"/>
  <c r="AC2202" i="1" s="1"/>
  <c r="AK2200" i="1"/>
  <c r="AK2199" i="1" s="1"/>
  <c r="AK2198" i="1" s="1"/>
  <c r="AK2197" i="1" s="1"/>
  <c r="AK2196" i="1" s="1"/>
  <c r="AK2195" i="1" s="1"/>
  <c r="AJ2200" i="1"/>
  <c r="AJ2199" i="1" s="1"/>
  <c r="AJ2198" i="1" s="1"/>
  <c r="AJ2197" i="1" s="1"/>
  <c r="AJ2196" i="1" s="1"/>
  <c r="AJ2195" i="1" s="1"/>
  <c r="AH2200" i="1"/>
  <c r="AH2199" i="1" s="1"/>
  <c r="AH2198" i="1" s="1"/>
  <c r="AH2197" i="1" s="1"/>
  <c r="AH2196" i="1" s="1"/>
  <c r="AH2195" i="1" s="1"/>
  <c r="AF2200" i="1"/>
  <c r="AF2199" i="1" s="1"/>
  <c r="AF2198" i="1" s="1"/>
  <c r="AF2197" i="1" s="1"/>
  <c r="AF2196" i="1" s="1"/>
  <c r="AF2195" i="1" s="1"/>
  <c r="AD2200" i="1"/>
  <c r="AD2199" i="1" s="1"/>
  <c r="AD2198" i="1" s="1"/>
  <c r="AD2197" i="1" s="1"/>
  <c r="AD2196" i="1" s="1"/>
  <c r="AD2195" i="1" s="1"/>
  <c r="AC2200" i="1"/>
  <c r="AC2199" i="1" s="1"/>
  <c r="AC2198" i="1" s="1"/>
  <c r="AC2197" i="1" s="1"/>
  <c r="AC2196" i="1" s="1"/>
  <c r="AC2195" i="1" s="1"/>
  <c r="AK2193" i="1"/>
  <c r="AK2192" i="1" s="1"/>
  <c r="AJ2193" i="1"/>
  <c r="AJ2192" i="1" s="1"/>
  <c r="AH2193" i="1"/>
  <c r="AH2192" i="1" s="1"/>
  <c r="AF2193" i="1"/>
  <c r="AF2192" i="1" s="1"/>
  <c r="AD2193" i="1"/>
  <c r="AD2192" i="1" s="1"/>
  <c r="AC2193" i="1"/>
  <c r="AC2192" i="1" s="1"/>
  <c r="AK2190" i="1"/>
  <c r="AK2189" i="1" s="1"/>
  <c r="AJ2190" i="1"/>
  <c r="AJ2189" i="1" s="1"/>
  <c r="AH2190" i="1"/>
  <c r="AH2189" i="1" s="1"/>
  <c r="AF2190" i="1"/>
  <c r="AF2189" i="1" s="1"/>
  <c r="AD2190" i="1"/>
  <c r="AD2189" i="1" s="1"/>
  <c r="AC2190" i="1"/>
  <c r="AC2189" i="1" s="1"/>
  <c r="AK2183" i="1"/>
  <c r="AK2182" i="1" s="1"/>
  <c r="AK2181" i="1" s="1"/>
  <c r="AK2180" i="1" s="1"/>
  <c r="AK2179" i="1" s="1"/>
  <c r="AK2178" i="1" s="1"/>
  <c r="AJ2183" i="1"/>
  <c r="AJ2182" i="1" s="1"/>
  <c r="AJ2181" i="1" s="1"/>
  <c r="AJ2180" i="1" s="1"/>
  <c r="AJ2179" i="1" s="1"/>
  <c r="AJ2178" i="1" s="1"/>
  <c r="AH2183" i="1"/>
  <c r="AH2182" i="1" s="1"/>
  <c r="AH2181" i="1" s="1"/>
  <c r="AH2180" i="1" s="1"/>
  <c r="AH2179" i="1" s="1"/>
  <c r="AH2178" i="1" s="1"/>
  <c r="AF2183" i="1"/>
  <c r="AF2182" i="1" s="1"/>
  <c r="AF2181" i="1" s="1"/>
  <c r="AF2180" i="1" s="1"/>
  <c r="AF2179" i="1" s="1"/>
  <c r="AF2178" i="1" s="1"/>
  <c r="AD2183" i="1"/>
  <c r="AD2182" i="1" s="1"/>
  <c r="AD2181" i="1" s="1"/>
  <c r="AD2180" i="1" s="1"/>
  <c r="AD2179" i="1" s="1"/>
  <c r="AD2178" i="1" s="1"/>
  <c r="AC2183" i="1"/>
  <c r="AC2182" i="1" s="1"/>
  <c r="AC2181" i="1" s="1"/>
  <c r="AC2180" i="1" s="1"/>
  <c r="AC2179" i="1" s="1"/>
  <c r="AC2178" i="1" s="1"/>
  <c r="AK2176" i="1"/>
  <c r="AJ2176" i="1"/>
  <c r="AH2176" i="1"/>
  <c r="AF2176" i="1"/>
  <c r="AD2176" i="1"/>
  <c r="AC2176" i="1"/>
  <c r="AK2174" i="1"/>
  <c r="AJ2174" i="1"/>
  <c r="AH2174" i="1"/>
  <c r="AF2174" i="1"/>
  <c r="AD2174" i="1"/>
  <c r="AC2174" i="1"/>
  <c r="AK2172" i="1"/>
  <c r="AJ2172" i="1"/>
  <c r="AH2172" i="1"/>
  <c r="AF2172" i="1"/>
  <c r="AD2172" i="1"/>
  <c r="AC2172" i="1"/>
  <c r="AK2161" i="1"/>
  <c r="AK2160" i="1" s="1"/>
  <c r="AJ2161" i="1"/>
  <c r="AJ2160" i="1" s="1"/>
  <c r="AH2161" i="1"/>
  <c r="AH2160" i="1" s="1"/>
  <c r="AF2161" i="1"/>
  <c r="AF2160" i="1" s="1"/>
  <c r="AD2161" i="1"/>
  <c r="AD2160" i="1" s="1"/>
  <c r="AC2161" i="1"/>
  <c r="AC2160" i="1" s="1"/>
  <c r="AK2158" i="1"/>
  <c r="AK2157" i="1" s="1"/>
  <c r="AJ2158" i="1"/>
  <c r="AJ2157" i="1" s="1"/>
  <c r="AH2158" i="1"/>
  <c r="AH2157" i="1" s="1"/>
  <c r="AF2158" i="1"/>
  <c r="AF2157" i="1" s="1"/>
  <c r="AD2158" i="1"/>
  <c r="AD2157" i="1" s="1"/>
  <c r="AC2158" i="1"/>
  <c r="AC2157" i="1" s="1"/>
  <c r="AK2153" i="1"/>
  <c r="AK2152" i="1" s="1"/>
  <c r="AJ2153" i="1"/>
  <c r="AJ2152" i="1" s="1"/>
  <c r="AH2153" i="1"/>
  <c r="AH2152" i="1" s="1"/>
  <c r="AF2153" i="1"/>
  <c r="AF2152" i="1" s="1"/>
  <c r="AD2153" i="1"/>
  <c r="AD2152" i="1" s="1"/>
  <c r="AC2153" i="1"/>
  <c r="AC2152" i="1" s="1"/>
  <c r="AK2150" i="1"/>
  <c r="AK2149" i="1" s="1"/>
  <c r="AJ2150" i="1"/>
  <c r="AJ2149" i="1" s="1"/>
  <c r="AH2150" i="1"/>
  <c r="AH2149" i="1" s="1"/>
  <c r="AF2150" i="1"/>
  <c r="AF2149" i="1" s="1"/>
  <c r="AD2150" i="1"/>
  <c r="AD2149" i="1" s="1"/>
  <c r="AC2150" i="1"/>
  <c r="AC2149" i="1" s="1"/>
  <c r="AK2147" i="1"/>
  <c r="AK2146" i="1" s="1"/>
  <c r="AJ2147" i="1"/>
  <c r="AJ2146" i="1" s="1"/>
  <c r="AH2147" i="1"/>
  <c r="AH2146" i="1" s="1"/>
  <c r="AF2147" i="1"/>
  <c r="AF2146" i="1" s="1"/>
  <c r="AD2147" i="1"/>
  <c r="AD2146" i="1" s="1"/>
  <c r="AC2147" i="1"/>
  <c r="AC2146" i="1" s="1"/>
  <c r="AK2142" i="1"/>
  <c r="AK2141" i="1" s="1"/>
  <c r="AK2140" i="1" s="1"/>
  <c r="AK2139" i="1" s="1"/>
  <c r="AJ2142" i="1"/>
  <c r="AJ2141" i="1" s="1"/>
  <c r="AJ2140" i="1" s="1"/>
  <c r="AJ2139" i="1" s="1"/>
  <c r="AH2142" i="1"/>
  <c r="AH2141" i="1" s="1"/>
  <c r="AH2140" i="1" s="1"/>
  <c r="AH2139" i="1" s="1"/>
  <c r="AF2142" i="1"/>
  <c r="AF2141" i="1" s="1"/>
  <c r="AF2140" i="1" s="1"/>
  <c r="AF2139" i="1" s="1"/>
  <c r="AD2142" i="1"/>
  <c r="AD2141" i="1" s="1"/>
  <c r="AD2140" i="1" s="1"/>
  <c r="AD2139" i="1" s="1"/>
  <c r="AC2142" i="1"/>
  <c r="AC2141" i="1" s="1"/>
  <c r="AC2140" i="1" s="1"/>
  <c r="AC2139" i="1" s="1"/>
  <c r="AK2137" i="1"/>
  <c r="AK2136" i="1" s="1"/>
  <c r="AK2135" i="1" s="1"/>
  <c r="AK2134" i="1" s="1"/>
  <c r="AJ2137" i="1"/>
  <c r="AJ2136" i="1" s="1"/>
  <c r="AJ2135" i="1" s="1"/>
  <c r="AJ2134" i="1" s="1"/>
  <c r="AH2137" i="1"/>
  <c r="AH2136" i="1" s="1"/>
  <c r="AH2135" i="1" s="1"/>
  <c r="AH2134" i="1" s="1"/>
  <c r="AF2137" i="1"/>
  <c r="AF2136" i="1" s="1"/>
  <c r="AF2135" i="1" s="1"/>
  <c r="AF2134" i="1" s="1"/>
  <c r="AD2137" i="1"/>
  <c r="AD2136" i="1" s="1"/>
  <c r="AD2135" i="1" s="1"/>
  <c r="AD2134" i="1" s="1"/>
  <c r="AC2137" i="1"/>
  <c r="AC2136" i="1" s="1"/>
  <c r="AC2135" i="1" s="1"/>
  <c r="AC2134" i="1" s="1"/>
  <c r="AK2130" i="1"/>
  <c r="AK2129" i="1" s="1"/>
  <c r="AK2128" i="1" s="1"/>
  <c r="AK2127" i="1" s="1"/>
  <c r="AJ2130" i="1"/>
  <c r="AJ2129" i="1" s="1"/>
  <c r="AJ2128" i="1" s="1"/>
  <c r="AJ2127" i="1" s="1"/>
  <c r="AH2130" i="1"/>
  <c r="AH2129" i="1" s="1"/>
  <c r="AH2128" i="1" s="1"/>
  <c r="AH2127" i="1" s="1"/>
  <c r="AF2130" i="1"/>
  <c r="AF2129" i="1" s="1"/>
  <c r="AF2128" i="1" s="1"/>
  <c r="AF2127" i="1" s="1"/>
  <c r="AD2130" i="1"/>
  <c r="AD2129" i="1" s="1"/>
  <c r="AD2128" i="1" s="1"/>
  <c r="AD2127" i="1" s="1"/>
  <c r="AC2130" i="1"/>
  <c r="AC2129" i="1" s="1"/>
  <c r="AC2128" i="1" s="1"/>
  <c r="AC2127" i="1" s="1"/>
  <c r="AK2125" i="1"/>
  <c r="AK2124" i="1" s="1"/>
  <c r="AK2123" i="1" s="1"/>
  <c r="AK2122" i="1" s="1"/>
  <c r="AJ2125" i="1"/>
  <c r="AJ2124" i="1" s="1"/>
  <c r="AJ2123" i="1" s="1"/>
  <c r="AJ2122" i="1" s="1"/>
  <c r="AH2125" i="1"/>
  <c r="AH2124" i="1" s="1"/>
  <c r="AH2123" i="1" s="1"/>
  <c r="AH2122" i="1" s="1"/>
  <c r="AF2125" i="1"/>
  <c r="AF2124" i="1" s="1"/>
  <c r="AF2123" i="1" s="1"/>
  <c r="AF2122" i="1" s="1"/>
  <c r="AD2125" i="1"/>
  <c r="AD2124" i="1" s="1"/>
  <c r="AD2123" i="1" s="1"/>
  <c r="AD2122" i="1" s="1"/>
  <c r="AC2125" i="1"/>
  <c r="AC2124" i="1" s="1"/>
  <c r="AC2123" i="1" s="1"/>
  <c r="AC2122" i="1" s="1"/>
  <c r="AK2120" i="1"/>
  <c r="AK2119" i="1" s="1"/>
  <c r="AK2118" i="1" s="1"/>
  <c r="AK2117" i="1" s="1"/>
  <c r="AJ2120" i="1"/>
  <c r="AJ2119" i="1" s="1"/>
  <c r="AJ2118" i="1" s="1"/>
  <c r="AJ2117" i="1" s="1"/>
  <c r="AH2120" i="1"/>
  <c r="AH2119" i="1" s="1"/>
  <c r="AH2118" i="1" s="1"/>
  <c r="AH2117" i="1" s="1"/>
  <c r="AF2120" i="1"/>
  <c r="AF2119" i="1" s="1"/>
  <c r="AF2118" i="1" s="1"/>
  <c r="AF2117" i="1" s="1"/>
  <c r="AD2120" i="1"/>
  <c r="AD2119" i="1" s="1"/>
  <c r="AD2118" i="1" s="1"/>
  <c r="AD2117" i="1" s="1"/>
  <c r="AC2120" i="1"/>
  <c r="AC2119" i="1" s="1"/>
  <c r="AC2118" i="1" s="1"/>
  <c r="AC2117" i="1" s="1"/>
  <c r="AK2114" i="1"/>
  <c r="AK2113" i="1" s="1"/>
  <c r="AK2112" i="1" s="1"/>
  <c r="AK2111" i="1" s="1"/>
  <c r="AJ2114" i="1"/>
  <c r="AJ2113" i="1" s="1"/>
  <c r="AJ2112" i="1" s="1"/>
  <c r="AJ2111" i="1" s="1"/>
  <c r="AH2114" i="1"/>
  <c r="AH2113" i="1" s="1"/>
  <c r="AH2112" i="1" s="1"/>
  <c r="AH2111" i="1" s="1"/>
  <c r="AF2114" i="1"/>
  <c r="AF2113" i="1" s="1"/>
  <c r="AF2112" i="1" s="1"/>
  <c r="AF2111" i="1" s="1"/>
  <c r="AD2114" i="1"/>
  <c r="AD2113" i="1" s="1"/>
  <c r="AD2112" i="1" s="1"/>
  <c r="AD2111" i="1" s="1"/>
  <c r="AC2114" i="1"/>
  <c r="AC2113" i="1" s="1"/>
  <c r="AC2112" i="1" s="1"/>
  <c r="AC2111" i="1" s="1"/>
  <c r="AK2109" i="1"/>
  <c r="AK2108" i="1" s="1"/>
  <c r="AK2107" i="1" s="1"/>
  <c r="AK2106" i="1" s="1"/>
  <c r="AJ2109" i="1"/>
  <c r="AJ2108" i="1" s="1"/>
  <c r="AJ2107" i="1" s="1"/>
  <c r="AJ2106" i="1" s="1"/>
  <c r="AH2109" i="1"/>
  <c r="AH2108" i="1" s="1"/>
  <c r="AH2107" i="1" s="1"/>
  <c r="AH2106" i="1" s="1"/>
  <c r="AF2109" i="1"/>
  <c r="AF2108" i="1" s="1"/>
  <c r="AF2107" i="1" s="1"/>
  <c r="AF2106" i="1" s="1"/>
  <c r="AD2109" i="1"/>
  <c r="AD2108" i="1" s="1"/>
  <c r="AD2107" i="1" s="1"/>
  <c r="AD2106" i="1" s="1"/>
  <c r="AC2109" i="1"/>
  <c r="AC2108" i="1" s="1"/>
  <c r="AC2107" i="1" s="1"/>
  <c r="AC2106" i="1" s="1"/>
  <c r="AK2104" i="1"/>
  <c r="AK2103" i="1" s="1"/>
  <c r="AJ2104" i="1"/>
  <c r="AJ2103" i="1" s="1"/>
  <c r="AH2104" i="1"/>
  <c r="AH2103" i="1" s="1"/>
  <c r="AF2104" i="1"/>
  <c r="AF2103" i="1" s="1"/>
  <c r="AD2104" i="1"/>
  <c r="AD2103" i="1" s="1"/>
  <c r="AC2104" i="1"/>
  <c r="AC2103" i="1" s="1"/>
  <c r="AK2101" i="1"/>
  <c r="AK2100" i="1" s="1"/>
  <c r="AJ2101" i="1"/>
  <c r="AJ2100" i="1" s="1"/>
  <c r="AH2101" i="1"/>
  <c r="AH2100" i="1" s="1"/>
  <c r="AF2101" i="1"/>
  <c r="AF2100" i="1" s="1"/>
  <c r="AD2101" i="1"/>
  <c r="AD2100" i="1" s="1"/>
  <c r="AC2101" i="1"/>
  <c r="AC2100" i="1" s="1"/>
  <c r="AK2098" i="1"/>
  <c r="AK2097" i="1" s="1"/>
  <c r="AJ2098" i="1"/>
  <c r="AJ2097" i="1" s="1"/>
  <c r="AH2098" i="1"/>
  <c r="AH2097" i="1" s="1"/>
  <c r="AF2098" i="1"/>
  <c r="AF2097" i="1" s="1"/>
  <c r="AD2098" i="1"/>
  <c r="AD2097" i="1" s="1"/>
  <c r="AC2098" i="1"/>
  <c r="AC2097" i="1" s="1"/>
  <c r="AK2091" i="1"/>
  <c r="AK2090" i="1" s="1"/>
  <c r="AJ2091" i="1"/>
  <c r="AJ2090" i="1" s="1"/>
  <c r="AH2091" i="1"/>
  <c r="AH2090" i="1" s="1"/>
  <c r="AF2091" i="1"/>
  <c r="AF2090" i="1" s="1"/>
  <c r="AD2091" i="1"/>
  <c r="AD2090" i="1" s="1"/>
  <c r="AC2091" i="1"/>
  <c r="AC2090" i="1" s="1"/>
  <c r="AK2088" i="1"/>
  <c r="AK2087" i="1" s="1"/>
  <c r="AJ2088" i="1"/>
  <c r="AJ2087" i="1" s="1"/>
  <c r="AH2088" i="1"/>
  <c r="AH2087" i="1" s="1"/>
  <c r="AF2088" i="1"/>
  <c r="AF2087" i="1" s="1"/>
  <c r="AD2088" i="1"/>
  <c r="AD2087" i="1" s="1"/>
  <c r="AC2088" i="1"/>
  <c r="AC2087" i="1" s="1"/>
  <c r="AK2083" i="1"/>
  <c r="AK2082" i="1" s="1"/>
  <c r="AK2081" i="1" s="1"/>
  <c r="AK2080" i="1" s="1"/>
  <c r="AJ2083" i="1"/>
  <c r="AJ2082" i="1" s="1"/>
  <c r="AJ2081" i="1" s="1"/>
  <c r="AJ2080" i="1" s="1"/>
  <c r="AH2083" i="1"/>
  <c r="AH2082" i="1" s="1"/>
  <c r="AH2081" i="1" s="1"/>
  <c r="AH2080" i="1" s="1"/>
  <c r="AF2083" i="1"/>
  <c r="AF2082" i="1" s="1"/>
  <c r="AF2081" i="1" s="1"/>
  <c r="AF2080" i="1" s="1"/>
  <c r="AD2083" i="1"/>
  <c r="AD2082" i="1" s="1"/>
  <c r="AD2081" i="1" s="1"/>
  <c r="AD2080" i="1" s="1"/>
  <c r="AC2083" i="1"/>
  <c r="AC2082" i="1" s="1"/>
  <c r="AC2081" i="1" s="1"/>
  <c r="AC2080" i="1" s="1"/>
  <c r="AK2077" i="1"/>
  <c r="AK2076" i="1" s="1"/>
  <c r="AK2075" i="1" s="1"/>
  <c r="AK2074" i="1" s="1"/>
  <c r="AK2073" i="1" s="1"/>
  <c r="AJ2077" i="1"/>
  <c r="AJ2076" i="1" s="1"/>
  <c r="AJ2075" i="1" s="1"/>
  <c r="AJ2074" i="1" s="1"/>
  <c r="AJ2073" i="1" s="1"/>
  <c r="AH2077" i="1"/>
  <c r="AH2076" i="1" s="1"/>
  <c r="AH2075" i="1" s="1"/>
  <c r="AH2074" i="1" s="1"/>
  <c r="AH2073" i="1" s="1"/>
  <c r="AF2077" i="1"/>
  <c r="AF2076" i="1" s="1"/>
  <c r="AF2075" i="1" s="1"/>
  <c r="AF2074" i="1" s="1"/>
  <c r="AF2073" i="1" s="1"/>
  <c r="AD2077" i="1"/>
  <c r="AD2076" i="1" s="1"/>
  <c r="AD2075" i="1" s="1"/>
  <c r="AD2074" i="1" s="1"/>
  <c r="AD2073" i="1" s="1"/>
  <c r="AC2077" i="1"/>
  <c r="AC2076" i="1" s="1"/>
  <c r="AC2075" i="1" s="1"/>
  <c r="AC2074" i="1" s="1"/>
  <c r="AC2073" i="1" s="1"/>
  <c r="AK2070" i="1"/>
  <c r="AK2069" i="1" s="1"/>
  <c r="AJ2070" i="1"/>
  <c r="AJ2069" i="1" s="1"/>
  <c r="AH2070" i="1"/>
  <c r="AH2069" i="1" s="1"/>
  <c r="AF2070" i="1"/>
  <c r="AF2069" i="1" s="1"/>
  <c r="AD2070" i="1"/>
  <c r="AD2069" i="1" s="1"/>
  <c r="AC2070" i="1"/>
  <c r="AC2069" i="1" s="1"/>
  <c r="AK2067" i="1"/>
  <c r="AK2066" i="1" s="1"/>
  <c r="AJ2067" i="1"/>
  <c r="AJ2066" i="1" s="1"/>
  <c r="AH2067" i="1"/>
  <c r="AH2066" i="1" s="1"/>
  <c r="AF2067" i="1"/>
  <c r="AF2066" i="1" s="1"/>
  <c r="AD2067" i="1"/>
  <c r="AD2066" i="1" s="1"/>
  <c r="AC2067" i="1"/>
  <c r="AC2066" i="1" s="1"/>
  <c r="AK2064" i="1"/>
  <c r="AJ2064" i="1"/>
  <c r="AH2064" i="1"/>
  <c r="AF2064" i="1"/>
  <c r="AD2064" i="1"/>
  <c r="AC2064" i="1"/>
  <c r="AK2062" i="1"/>
  <c r="AJ2062" i="1"/>
  <c r="AH2062" i="1"/>
  <c r="AF2062" i="1"/>
  <c r="AD2062" i="1"/>
  <c r="AC2062" i="1"/>
  <c r="AK2058" i="1"/>
  <c r="AK2057" i="1" s="1"/>
  <c r="AJ2058" i="1"/>
  <c r="AJ2057" i="1" s="1"/>
  <c r="AH2058" i="1"/>
  <c r="AH2057" i="1" s="1"/>
  <c r="AF2058" i="1"/>
  <c r="AF2057" i="1" s="1"/>
  <c r="AD2058" i="1"/>
  <c r="AD2057" i="1" s="1"/>
  <c r="AC2058" i="1"/>
  <c r="AC2057" i="1" s="1"/>
  <c r="AK2055" i="1"/>
  <c r="AK2054" i="1" s="1"/>
  <c r="AJ2055" i="1"/>
  <c r="AJ2054" i="1" s="1"/>
  <c r="AH2055" i="1"/>
  <c r="AH2054" i="1" s="1"/>
  <c r="AF2055" i="1"/>
  <c r="AF2054" i="1" s="1"/>
  <c r="AD2055" i="1"/>
  <c r="AD2054" i="1" s="1"/>
  <c r="AC2055" i="1"/>
  <c r="AC2054" i="1" s="1"/>
  <c r="AK2052" i="1"/>
  <c r="AK2051" i="1" s="1"/>
  <c r="AJ2052" i="1"/>
  <c r="AJ2051" i="1" s="1"/>
  <c r="AH2052" i="1"/>
  <c r="AH2051" i="1" s="1"/>
  <c r="AF2052" i="1"/>
  <c r="AF2051" i="1" s="1"/>
  <c r="AD2052" i="1"/>
  <c r="AD2051" i="1" s="1"/>
  <c r="AC2052" i="1"/>
  <c r="AC2051" i="1" s="1"/>
  <c r="AK2049" i="1"/>
  <c r="AJ2049" i="1"/>
  <c r="AH2049" i="1"/>
  <c r="AF2049" i="1"/>
  <c r="AD2049" i="1"/>
  <c r="AC2049" i="1"/>
  <c r="AK2047" i="1"/>
  <c r="AJ2047" i="1"/>
  <c r="AH2047" i="1"/>
  <c r="AF2047" i="1"/>
  <c r="AD2047" i="1"/>
  <c r="AC2047" i="1"/>
  <c r="AK2044" i="1"/>
  <c r="AK2043" i="1" s="1"/>
  <c r="AJ2044" i="1"/>
  <c r="AJ2043" i="1" s="1"/>
  <c r="AH2044" i="1"/>
  <c r="AH2043" i="1" s="1"/>
  <c r="AF2044" i="1"/>
  <c r="AF2043" i="1" s="1"/>
  <c r="AD2044" i="1"/>
  <c r="AD2043" i="1" s="1"/>
  <c r="AC2044" i="1"/>
  <c r="AC2043" i="1" s="1"/>
  <c r="AK2040" i="1"/>
  <c r="AK2039" i="1" s="1"/>
  <c r="AK2038" i="1" s="1"/>
  <c r="AJ2040" i="1"/>
  <c r="AJ2039" i="1" s="1"/>
  <c r="AJ2038" i="1" s="1"/>
  <c r="AH2040" i="1"/>
  <c r="AH2039" i="1" s="1"/>
  <c r="AH2038" i="1" s="1"/>
  <c r="AF2040" i="1"/>
  <c r="AF2039" i="1" s="1"/>
  <c r="AF2038" i="1" s="1"/>
  <c r="AD2040" i="1"/>
  <c r="AD2039" i="1" s="1"/>
  <c r="AD2038" i="1" s="1"/>
  <c r="AC2040" i="1"/>
  <c r="AC2039" i="1" s="1"/>
  <c r="AC2038" i="1" s="1"/>
  <c r="AK2034" i="1"/>
  <c r="AJ2034" i="1"/>
  <c r="AH2034" i="1"/>
  <c r="AF2034" i="1"/>
  <c r="AD2034" i="1"/>
  <c r="AC2034" i="1"/>
  <c r="AK2032" i="1"/>
  <c r="AJ2032" i="1"/>
  <c r="AH2032" i="1"/>
  <c r="AF2032" i="1"/>
  <c r="AD2032" i="1"/>
  <c r="AC2032" i="1"/>
  <c r="AK2030" i="1"/>
  <c r="AJ2030" i="1"/>
  <c r="AH2030" i="1"/>
  <c r="AF2030" i="1"/>
  <c r="AD2030" i="1"/>
  <c r="AC2030" i="1"/>
  <c r="AK2027" i="1"/>
  <c r="AK2026" i="1" s="1"/>
  <c r="AJ2027" i="1"/>
  <c r="AJ2026" i="1" s="1"/>
  <c r="AH2027" i="1"/>
  <c r="AH2026" i="1" s="1"/>
  <c r="AF2027" i="1"/>
  <c r="AF2026" i="1" s="1"/>
  <c r="AD2027" i="1"/>
  <c r="AD2026" i="1" s="1"/>
  <c r="AC2027" i="1"/>
  <c r="AC2026" i="1" s="1"/>
  <c r="AK2022" i="1"/>
  <c r="AJ2022" i="1"/>
  <c r="AH2022" i="1"/>
  <c r="AF2022" i="1"/>
  <c r="AD2022" i="1"/>
  <c r="AC2022" i="1"/>
  <c r="AK2020" i="1"/>
  <c r="AJ2020" i="1"/>
  <c r="AH2020" i="1"/>
  <c r="AF2020" i="1"/>
  <c r="AD2020" i="1"/>
  <c r="AC2020" i="1"/>
  <c r="AK2012" i="1"/>
  <c r="AK2011" i="1" s="1"/>
  <c r="AK2010" i="1" s="1"/>
  <c r="AK2009" i="1" s="1"/>
  <c r="AK2008" i="1" s="1"/>
  <c r="AK2007" i="1" s="1"/>
  <c r="AJ2012" i="1"/>
  <c r="AJ2011" i="1" s="1"/>
  <c r="AJ2010" i="1" s="1"/>
  <c r="AJ2009" i="1" s="1"/>
  <c r="AJ2008" i="1" s="1"/>
  <c r="AJ2007" i="1" s="1"/>
  <c r="AH2012" i="1"/>
  <c r="AH2011" i="1" s="1"/>
  <c r="AH2010" i="1" s="1"/>
  <c r="AH2009" i="1" s="1"/>
  <c r="AH2008" i="1" s="1"/>
  <c r="AH2007" i="1" s="1"/>
  <c r="AF2012" i="1"/>
  <c r="AF2011" i="1" s="1"/>
  <c r="AF2010" i="1" s="1"/>
  <c r="AF2009" i="1" s="1"/>
  <c r="AF2008" i="1" s="1"/>
  <c r="AF2007" i="1" s="1"/>
  <c r="AD2012" i="1"/>
  <c r="AD2011" i="1" s="1"/>
  <c r="AD2010" i="1" s="1"/>
  <c r="AD2009" i="1" s="1"/>
  <c r="AD2008" i="1" s="1"/>
  <c r="AD2007" i="1" s="1"/>
  <c r="AC2012" i="1"/>
  <c r="AC2011" i="1" s="1"/>
  <c r="AC2010" i="1" s="1"/>
  <c r="AC2009" i="1" s="1"/>
  <c r="AC2008" i="1" s="1"/>
  <c r="AC2007" i="1" s="1"/>
  <c r="AK2000" i="1"/>
  <c r="AK1999" i="1" s="1"/>
  <c r="AK1998" i="1" s="1"/>
  <c r="AK1997" i="1" s="1"/>
  <c r="AJ2000" i="1"/>
  <c r="AJ1999" i="1" s="1"/>
  <c r="AJ1998" i="1" s="1"/>
  <c r="AJ1997" i="1" s="1"/>
  <c r="AH2000" i="1"/>
  <c r="AH1999" i="1" s="1"/>
  <c r="AH1998" i="1" s="1"/>
  <c r="AH1997" i="1" s="1"/>
  <c r="AF2000" i="1"/>
  <c r="AF1999" i="1" s="1"/>
  <c r="AF1998" i="1" s="1"/>
  <c r="AF1997" i="1" s="1"/>
  <c r="AD2000" i="1"/>
  <c r="AD1999" i="1" s="1"/>
  <c r="AD1998" i="1" s="1"/>
  <c r="AD1997" i="1" s="1"/>
  <c r="AC2000" i="1"/>
  <c r="AC1999" i="1" s="1"/>
  <c r="AC1998" i="1" s="1"/>
  <c r="AC1997" i="1" s="1"/>
  <c r="AK1993" i="1"/>
  <c r="AK1992" i="1" s="1"/>
  <c r="AJ1993" i="1"/>
  <c r="AJ1992" i="1" s="1"/>
  <c r="AH1993" i="1"/>
  <c r="AH1992" i="1" s="1"/>
  <c r="AF1993" i="1"/>
  <c r="AF1992" i="1" s="1"/>
  <c r="AD1993" i="1"/>
  <c r="AD1992" i="1" s="1"/>
  <c r="AC1993" i="1"/>
  <c r="AC1992" i="1" s="1"/>
  <c r="AK1990" i="1"/>
  <c r="AK1989" i="1" s="1"/>
  <c r="AJ1990" i="1"/>
  <c r="AJ1989" i="1" s="1"/>
  <c r="AH1990" i="1"/>
  <c r="AH1989" i="1" s="1"/>
  <c r="AF1990" i="1"/>
  <c r="AF1989" i="1" s="1"/>
  <c r="AD1990" i="1"/>
  <c r="AD1989" i="1" s="1"/>
  <c r="AC1990" i="1"/>
  <c r="AC1989" i="1" s="1"/>
  <c r="AK1983" i="1"/>
  <c r="AK1982" i="1" s="1"/>
  <c r="AK1981" i="1" s="1"/>
  <c r="AK1980" i="1" s="1"/>
  <c r="AK1979" i="1" s="1"/>
  <c r="AK1978" i="1" s="1"/>
  <c r="AJ1983" i="1"/>
  <c r="AJ1982" i="1" s="1"/>
  <c r="AJ1981" i="1" s="1"/>
  <c r="AJ1980" i="1" s="1"/>
  <c r="AJ1979" i="1" s="1"/>
  <c r="AJ1978" i="1" s="1"/>
  <c r="AH1983" i="1"/>
  <c r="AH1982" i="1" s="1"/>
  <c r="AH1981" i="1" s="1"/>
  <c r="AH1980" i="1" s="1"/>
  <c r="AH1979" i="1" s="1"/>
  <c r="AH1978" i="1" s="1"/>
  <c r="AF1983" i="1"/>
  <c r="AF1982" i="1" s="1"/>
  <c r="AF1981" i="1" s="1"/>
  <c r="AF1980" i="1" s="1"/>
  <c r="AF1979" i="1" s="1"/>
  <c r="AF1978" i="1" s="1"/>
  <c r="AD1983" i="1"/>
  <c r="AD1982" i="1" s="1"/>
  <c r="AD1981" i="1" s="1"/>
  <c r="AD1980" i="1" s="1"/>
  <c r="AD1979" i="1" s="1"/>
  <c r="AD1978" i="1" s="1"/>
  <c r="AC1983" i="1"/>
  <c r="AC1982" i="1" s="1"/>
  <c r="AC1981" i="1" s="1"/>
  <c r="AC1980" i="1" s="1"/>
  <c r="AC1979" i="1" s="1"/>
  <c r="AC1978" i="1" s="1"/>
  <c r="AK1976" i="1"/>
  <c r="AJ1976" i="1"/>
  <c r="AH1976" i="1"/>
  <c r="AF1976" i="1"/>
  <c r="AD1976" i="1"/>
  <c r="AC1976" i="1"/>
  <c r="AK1974" i="1"/>
  <c r="AJ1974" i="1"/>
  <c r="AH1974" i="1"/>
  <c r="AF1974" i="1"/>
  <c r="AD1974" i="1"/>
  <c r="AC1974" i="1"/>
  <c r="AK1972" i="1"/>
  <c r="AJ1972" i="1"/>
  <c r="AH1972" i="1"/>
  <c r="AF1972" i="1"/>
  <c r="AD1972" i="1"/>
  <c r="AC1972" i="1"/>
  <c r="AK1966" i="1"/>
  <c r="AK1965" i="1" s="1"/>
  <c r="AK1964" i="1" s="1"/>
  <c r="AK1963" i="1" s="1"/>
  <c r="AJ1966" i="1"/>
  <c r="AJ1965" i="1" s="1"/>
  <c r="AJ1964" i="1" s="1"/>
  <c r="AJ1963" i="1" s="1"/>
  <c r="AH1966" i="1"/>
  <c r="AH1965" i="1" s="1"/>
  <c r="AH1964" i="1" s="1"/>
  <c r="AH1963" i="1" s="1"/>
  <c r="AF1966" i="1"/>
  <c r="AF1965" i="1" s="1"/>
  <c r="AF1964" i="1" s="1"/>
  <c r="AF1963" i="1" s="1"/>
  <c r="AD1966" i="1"/>
  <c r="AD1965" i="1" s="1"/>
  <c r="AD1964" i="1" s="1"/>
  <c r="AD1963" i="1" s="1"/>
  <c r="AC1966" i="1"/>
  <c r="AC1965" i="1" s="1"/>
  <c r="AC1964" i="1" s="1"/>
  <c r="AC1963" i="1" s="1"/>
  <c r="AK1961" i="1"/>
  <c r="AK1960" i="1" s="1"/>
  <c r="AJ1961" i="1"/>
  <c r="AJ1960" i="1" s="1"/>
  <c r="AH1961" i="1"/>
  <c r="AH1960" i="1" s="1"/>
  <c r="AF1961" i="1"/>
  <c r="AF1960" i="1" s="1"/>
  <c r="AD1961" i="1"/>
  <c r="AD1960" i="1" s="1"/>
  <c r="AC1961" i="1"/>
  <c r="AC1960" i="1" s="1"/>
  <c r="AK1958" i="1"/>
  <c r="AK1957" i="1" s="1"/>
  <c r="AJ1958" i="1"/>
  <c r="AJ1957" i="1" s="1"/>
  <c r="AH1958" i="1"/>
  <c r="AH1957" i="1" s="1"/>
  <c r="AF1958" i="1"/>
  <c r="AF1957" i="1" s="1"/>
  <c r="AD1958" i="1"/>
  <c r="AD1957" i="1" s="1"/>
  <c r="AC1958" i="1"/>
  <c r="AC1957" i="1" s="1"/>
  <c r="AK1955" i="1"/>
  <c r="AK1954" i="1" s="1"/>
  <c r="AJ1955" i="1"/>
  <c r="AJ1954" i="1" s="1"/>
  <c r="AH1955" i="1"/>
  <c r="AH1954" i="1" s="1"/>
  <c r="AF1955" i="1"/>
  <c r="AF1954" i="1" s="1"/>
  <c r="AD1955" i="1"/>
  <c r="AD1954" i="1" s="1"/>
  <c r="AC1955" i="1"/>
  <c r="AC1954" i="1" s="1"/>
  <c r="AK1950" i="1"/>
  <c r="AK1949" i="1" s="1"/>
  <c r="AK1948" i="1" s="1"/>
  <c r="AK1947" i="1" s="1"/>
  <c r="AJ1950" i="1"/>
  <c r="AJ1949" i="1" s="1"/>
  <c r="AJ1948" i="1" s="1"/>
  <c r="AJ1947" i="1" s="1"/>
  <c r="AH1950" i="1"/>
  <c r="AH1949" i="1" s="1"/>
  <c r="AH1948" i="1" s="1"/>
  <c r="AH1947" i="1" s="1"/>
  <c r="AF1950" i="1"/>
  <c r="AF1949" i="1" s="1"/>
  <c r="AF1948" i="1" s="1"/>
  <c r="AF1947" i="1" s="1"/>
  <c r="AD1950" i="1"/>
  <c r="AD1949" i="1" s="1"/>
  <c r="AD1948" i="1" s="1"/>
  <c r="AD1947" i="1" s="1"/>
  <c r="AC1950" i="1"/>
  <c r="AC1949" i="1" s="1"/>
  <c r="AC1948" i="1" s="1"/>
  <c r="AC1947" i="1" s="1"/>
  <c r="AK1945" i="1"/>
  <c r="AK1944" i="1" s="1"/>
  <c r="AK1943" i="1" s="1"/>
  <c r="AK1942" i="1" s="1"/>
  <c r="AJ1945" i="1"/>
  <c r="AJ1944" i="1" s="1"/>
  <c r="AJ1943" i="1" s="1"/>
  <c r="AJ1942" i="1" s="1"/>
  <c r="AH1945" i="1"/>
  <c r="AH1944" i="1" s="1"/>
  <c r="AH1943" i="1" s="1"/>
  <c r="AH1942" i="1" s="1"/>
  <c r="AF1945" i="1"/>
  <c r="AF1944" i="1" s="1"/>
  <c r="AF1943" i="1" s="1"/>
  <c r="AF1942" i="1" s="1"/>
  <c r="AD1945" i="1"/>
  <c r="AD1944" i="1" s="1"/>
  <c r="AD1943" i="1" s="1"/>
  <c r="AD1942" i="1" s="1"/>
  <c r="AC1945" i="1"/>
  <c r="AC1944" i="1" s="1"/>
  <c r="AC1943" i="1" s="1"/>
  <c r="AC1942" i="1" s="1"/>
  <c r="AK1938" i="1"/>
  <c r="AK1937" i="1" s="1"/>
  <c r="AK1936" i="1" s="1"/>
  <c r="AK1935" i="1" s="1"/>
  <c r="AJ1938" i="1"/>
  <c r="AJ1937" i="1" s="1"/>
  <c r="AJ1936" i="1" s="1"/>
  <c r="AJ1935" i="1" s="1"/>
  <c r="AH1938" i="1"/>
  <c r="AH1937" i="1" s="1"/>
  <c r="AH1936" i="1" s="1"/>
  <c r="AH1935" i="1" s="1"/>
  <c r="AF1938" i="1"/>
  <c r="AF1937" i="1" s="1"/>
  <c r="AF1936" i="1" s="1"/>
  <c r="AF1935" i="1" s="1"/>
  <c r="AD1938" i="1"/>
  <c r="AD1937" i="1" s="1"/>
  <c r="AD1936" i="1" s="1"/>
  <c r="AD1935" i="1" s="1"/>
  <c r="AC1938" i="1"/>
  <c r="AC1937" i="1" s="1"/>
  <c r="AC1936" i="1" s="1"/>
  <c r="AC1935" i="1" s="1"/>
  <c r="AK1933" i="1"/>
  <c r="AK1932" i="1" s="1"/>
  <c r="AK1931" i="1" s="1"/>
  <c r="AK1930" i="1" s="1"/>
  <c r="AJ1933" i="1"/>
  <c r="AJ1932" i="1" s="1"/>
  <c r="AJ1931" i="1" s="1"/>
  <c r="AJ1930" i="1" s="1"/>
  <c r="AH1933" i="1"/>
  <c r="AH1932" i="1" s="1"/>
  <c r="AH1931" i="1" s="1"/>
  <c r="AH1930" i="1" s="1"/>
  <c r="AF1933" i="1"/>
  <c r="AF1932" i="1" s="1"/>
  <c r="AF1931" i="1" s="1"/>
  <c r="AF1930" i="1" s="1"/>
  <c r="AD1933" i="1"/>
  <c r="AD1932" i="1" s="1"/>
  <c r="AD1931" i="1" s="1"/>
  <c r="AD1930" i="1" s="1"/>
  <c r="AC1933" i="1"/>
  <c r="AC1932" i="1" s="1"/>
  <c r="AC1931" i="1" s="1"/>
  <c r="AC1930" i="1" s="1"/>
  <c r="AK1927" i="1"/>
  <c r="AK1926" i="1" s="1"/>
  <c r="AK1925" i="1" s="1"/>
  <c r="AK1924" i="1" s="1"/>
  <c r="AJ1927" i="1"/>
  <c r="AJ1926" i="1" s="1"/>
  <c r="AJ1925" i="1" s="1"/>
  <c r="AJ1924" i="1" s="1"/>
  <c r="AH1927" i="1"/>
  <c r="AH1926" i="1" s="1"/>
  <c r="AH1925" i="1" s="1"/>
  <c r="AH1924" i="1" s="1"/>
  <c r="AF1927" i="1"/>
  <c r="AF1926" i="1" s="1"/>
  <c r="AF1925" i="1" s="1"/>
  <c r="AF1924" i="1" s="1"/>
  <c r="AD1927" i="1"/>
  <c r="AD1926" i="1" s="1"/>
  <c r="AD1925" i="1" s="1"/>
  <c r="AD1924" i="1" s="1"/>
  <c r="AC1927" i="1"/>
  <c r="AC1926" i="1" s="1"/>
  <c r="AC1925" i="1" s="1"/>
  <c r="AC1924" i="1" s="1"/>
  <c r="AK1922" i="1"/>
  <c r="AK1921" i="1" s="1"/>
  <c r="AK1920" i="1" s="1"/>
  <c r="AK1919" i="1" s="1"/>
  <c r="AJ1922" i="1"/>
  <c r="AJ1921" i="1" s="1"/>
  <c r="AJ1920" i="1" s="1"/>
  <c r="AJ1919" i="1" s="1"/>
  <c r="AH1922" i="1"/>
  <c r="AH1921" i="1" s="1"/>
  <c r="AH1920" i="1" s="1"/>
  <c r="AH1919" i="1" s="1"/>
  <c r="AF1922" i="1"/>
  <c r="AF1921" i="1" s="1"/>
  <c r="AF1920" i="1" s="1"/>
  <c r="AF1919" i="1" s="1"/>
  <c r="AD1922" i="1"/>
  <c r="AD1921" i="1" s="1"/>
  <c r="AD1920" i="1" s="1"/>
  <c r="AD1919" i="1" s="1"/>
  <c r="AC1922" i="1"/>
  <c r="AC1921" i="1" s="1"/>
  <c r="AC1920" i="1" s="1"/>
  <c r="AC1919" i="1" s="1"/>
  <c r="AK1917" i="1"/>
  <c r="AK1916" i="1" s="1"/>
  <c r="AJ1917" i="1"/>
  <c r="AJ1916" i="1" s="1"/>
  <c r="AH1917" i="1"/>
  <c r="AH1916" i="1" s="1"/>
  <c r="AF1917" i="1"/>
  <c r="AF1916" i="1" s="1"/>
  <c r="AD1917" i="1"/>
  <c r="AD1916" i="1" s="1"/>
  <c r="AC1917" i="1"/>
  <c r="AC1916" i="1" s="1"/>
  <c r="AK1914" i="1"/>
  <c r="AK1913" i="1" s="1"/>
  <c r="AJ1914" i="1"/>
  <c r="AJ1913" i="1" s="1"/>
  <c r="AH1914" i="1"/>
  <c r="AH1913" i="1" s="1"/>
  <c r="AF1914" i="1"/>
  <c r="AF1913" i="1" s="1"/>
  <c r="AD1914" i="1"/>
  <c r="AD1913" i="1" s="1"/>
  <c r="AC1914" i="1"/>
  <c r="AC1913" i="1" s="1"/>
  <c r="AK1911" i="1"/>
  <c r="AK1910" i="1" s="1"/>
  <c r="AJ1911" i="1"/>
  <c r="AJ1910" i="1" s="1"/>
  <c r="AH1911" i="1"/>
  <c r="AH1910" i="1" s="1"/>
  <c r="AF1911" i="1"/>
  <c r="AF1910" i="1" s="1"/>
  <c r="AD1911" i="1"/>
  <c r="AD1910" i="1" s="1"/>
  <c r="AC1911" i="1"/>
  <c r="AC1910" i="1" s="1"/>
  <c r="AK1904" i="1"/>
  <c r="AK1903" i="1" s="1"/>
  <c r="AJ1904" i="1"/>
  <c r="AJ1903" i="1" s="1"/>
  <c r="AH1904" i="1"/>
  <c r="AH1903" i="1" s="1"/>
  <c r="AF1904" i="1"/>
  <c r="AF1903" i="1" s="1"/>
  <c r="AD1904" i="1"/>
  <c r="AD1903" i="1" s="1"/>
  <c r="AC1904" i="1"/>
  <c r="AC1903" i="1" s="1"/>
  <c r="AK1901" i="1"/>
  <c r="AK1900" i="1" s="1"/>
  <c r="AJ1901" i="1"/>
  <c r="AJ1900" i="1" s="1"/>
  <c r="AH1901" i="1"/>
  <c r="AH1900" i="1" s="1"/>
  <c r="AF1901" i="1"/>
  <c r="AF1900" i="1" s="1"/>
  <c r="AD1901" i="1"/>
  <c r="AD1900" i="1" s="1"/>
  <c r="AC1901" i="1"/>
  <c r="AC1900" i="1" s="1"/>
  <c r="AK1896" i="1"/>
  <c r="AK1895" i="1" s="1"/>
  <c r="AK1894" i="1" s="1"/>
  <c r="AK1893" i="1" s="1"/>
  <c r="AJ1896" i="1"/>
  <c r="AJ1895" i="1" s="1"/>
  <c r="AJ1894" i="1" s="1"/>
  <c r="AJ1893" i="1" s="1"/>
  <c r="AH1896" i="1"/>
  <c r="AH1895" i="1" s="1"/>
  <c r="AH1894" i="1" s="1"/>
  <c r="AH1893" i="1" s="1"/>
  <c r="AF1896" i="1"/>
  <c r="AF1895" i="1" s="1"/>
  <c r="AF1894" i="1" s="1"/>
  <c r="AF1893" i="1" s="1"/>
  <c r="AD1896" i="1"/>
  <c r="AD1895" i="1" s="1"/>
  <c r="AD1894" i="1" s="1"/>
  <c r="AD1893" i="1" s="1"/>
  <c r="AC1896" i="1"/>
  <c r="AC1895" i="1" s="1"/>
  <c r="AC1894" i="1" s="1"/>
  <c r="AC1893" i="1" s="1"/>
  <c r="AK1890" i="1"/>
  <c r="AK1889" i="1" s="1"/>
  <c r="AK1888" i="1" s="1"/>
  <c r="AK1887" i="1" s="1"/>
  <c r="AK1886" i="1" s="1"/>
  <c r="AJ1890" i="1"/>
  <c r="AJ1889" i="1" s="1"/>
  <c r="AJ1888" i="1" s="1"/>
  <c r="AJ1887" i="1" s="1"/>
  <c r="AJ1886" i="1" s="1"/>
  <c r="AH1890" i="1"/>
  <c r="AH1889" i="1" s="1"/>
  <c r="AH1888" i="1" s="1"/>
  <c r="AH1887" i="1" s="1"/>
  <c r="AH1886" i="1" s="1"/>
  <c r="AF1890" i="1"/>
  <c r="AF1889" i="1" s="1"/>
  <c r="AF1888" i="1" s="1"/>
  <c r="AF1887" i="1" s="1"/>
  <c r="AF1886" i="1" s="1"/>
  <c r="AD1890" i="1"/>
  <c r="AD1889" i="1" s="1"/>
  <c r="AD1888" i="1" s="1"/>
  <c r="AD1887" i="1" s="1"/>
  <c r="AD1886" i="1" s="1"/>
  <c r="AC1890" i="1"/>
  <c r="AC1889" i="1" s="1"/>
  <c r="AC1888" i="1" s="1"/>
  <c r="AC1887" i="1" s="1"/>
  <c r="AC1886" i="1" s="1"/>
  <c r="AK1883" i="1"/>
  <c r="AK1882" i="1" s="1"/>
  <c r="AJ1883" i="1"/>
  <c r="AJ1882" i="1" s="1"/>
  <c r="AH1883" i="1"/>
  <c r="AH1882" i="1" s="1"/>
  <c r="AF1883" i="1"/>
  <c r="AF1882" i="1" s="1"/>
  <c r="AD1883" i="1"/>
  <c r="AD1882" i="1" s="1"/>
  <c r="AC1883" i="1"/>
  <c r="AC1882" i="1" s="1"/>
  <c r="AK1880" i="1"/>
  <c r="AK1879" i="1" s="1"/>
  <c r="AJ1880" i="1"/>
  <c r="AJ1879" i="1" s="1"/>
  <c r="AH1880" i="1"/>
  <c r="AH1879" i="1" s="1"/>
  <c r="AF1880" i="1"/>
  <c r="AF1879" i="1" s="1"/>
  <c r="AD1880" i="1"/>
  <c r="AD1879" i="1" s="1"/>
  <c r="AC1880" i="1"/>
  <c r="AC1879" i="1" s="1"/>
  <c r="AK1877" i="1"/>
  <c r="AK1876" i="1" s="1"/>
  <c r="AJ1877" i="1"/>
  <c r="AJ1876" i="1" s="1"/>
  <c r="AH1877" i="1"/>
  <c r="AH1876" i="1" s="1"/>
  <c r="AF1877" i="1"/>
  <c r="AF1876" i="1" s="1"/>
  <c r="AD1877" i="1"/>
  <c r="AD1876" i="1" s="1"/>
  <c r="AC1877" i="1"/>
  <c r="AC1876" i="1" s="1"/>
  <c r="AK1873" i="1"/>
  <c r="AK1872" i="1" s="1"/>
  <c r="AJ1873" i="1"/>
  <c r="AJ1872" i="1" s="1"/>
  <c r="AH1873" i="1"/>
  <c r="AH1872" i="1" s="1"/>
  <c r="AF1873" i="1"/>
  <c r="AF1872" i="1" s="1"/>
  <c r="AD1873" i="1"/>
  <c r="AD1872" i="1" s="1"/>
  <c r="AC1873" i="1"/>
  <c r="AC1872" i="1" s="1"/>
  <c r="AK1870" i="1"/>
  <c r="AK1869" i="1" s="1"/>
  <c r="AJ1870" i="1"/>
  <c r="AJ1869" i="1" s="1"/>
  <c r="AH1870" i="1"/>
  <c r="AH1869" i="1" s="1"/>
  <c r="AF1870" i="1"/>
  <c r="AF1869" i="1" s="1"/>
  <c r="AD1870" i="1"/>
  <c r="AD1869" i="1" s="1"/>
  <c r="AC1870" i="1"/>
  <c r="AC1869" i="1" s="1"/>
  <c r="AK1867" i="1"/>
  <c r="AK1866" i="1" s="1"/>
  <c r="AJ1867" i="1"/>
  <c r="AJ1866" i="1" s="1"/>
  <c r="AH1867" i="1"/>
  <c r="AH1866" i="1" s="1"/>
  <c r="AF1867" i="1"/>
  <c r="AF1866" i="1" s="1"/>
  <c r="AD1867" i="1"/>
  <c r="AD1866" i="1" s="1"/>
  <c r="AC1867" i="1"/>
  <c r="AC1866" i="1" s="1"/>
  <c r="AK1864" i="1"/>
  <c r="AK1863" i="1" s="1"/>
  <c r="AJ1864" i="1"/>
  <c r="AJ1863" i="1" s="1"/>
  <c r="AH1864" i="1"/>
  <c r="AH1863" i="1" s="1"/>
  <c r="AF1864" i="1"/>
  <c r="AF1863" i="1" s="1"/>
  <c r="AD1864" i="1"/>
  <c r="AD1863" i="1" s="1"/>
  <c r="AC1864" i="1"/>
  <c r="AC1863" i="1" s="1"/>
  <c r="AK1861" i="1"/>
  <c r="AK1860" i="1" s="1"/>
  <c r="AJ1861" i="1"/>
  <c r="AJ1860" i="1" s="1"/>
  <c r="AH1861" i="1"/>
  <c r="AH1860" i="1" s="1"/>
  <c r="AF1861" i="1"/>
  <c r="AF1860" i="1" s="1"/>
  <c r="AD1861" i="1"/>
  <c r="AD1860" i="1" s="1"/>
  <c r="AC1861" i="1"/>
  <c r="AC1860" i="1" s="1"/>
  <c r="AK1857" i="1"/>
  <c r="AK1856" i="1" s="1"/>
  <c r="AK1855" i="1" s="1"/>
  <c r="AJ1857" i="1"/>
  <c r="AJ1856" i="1" s="1"/>
  <c r="AJ1855" i="1" s="1"/>
  <c r="AH1857" i="1"/>
  <c r="AH1856" i="1" s="1"/>
  <c r="AH1855" i="1" s="1"/>
  <c r="AF1857" i="1"/>
  <c r="AF1856" i="1" s="1"/>
  <c r="AF1855" i="1" s="1"/>
  <c r="AD1857" i="1"/>
  <c r="AD1856" i="1" s="1"/>
  <c r="AD1855" i="1" s="1"/>
  <c r="AC1857" i="1"/>
  <c r="AC1856" i="1" s="1"/>
  <c r="AC1855" i="1" s="1"/>
  <c r="AK1851" i="1"/>
  <c r="AJ1851" i="1"/>
  <c r="AH1851" i="1"/>
  <c r="AF1851" i="1"/>
  <c r="AD1851" i="1"/>
  <c r="AC1851" i="1"/>
  <c r="AK1849" i="1"/>
  <c r="AJ1849" i="1"/>
  <c r="AH1849" i="1"/>
  <c r="AF1849" i="1"/>
  <c r="AD1849" i="1"/>
  <c r="AC1849" i="1"/>
  <c r="AK1846" i="1"/>
  <c r="AK1845" i="1" s="1"/>
  <c r="AJ1846" i="1"/>
  <c r="AJ1845" i="1" s="1"/>
  <c r="AH1846" i="1"/>
  <c r="AH1845" i="1" s="1"/>
  <c r="AF1846" i="1"/>
  <c r="AF1845" i="1" s="1"/>
  <c r="AD1846" i="1"/>
  <c r="AD1845" i="1" s="1"/>
  <c r="AC1846" i="1"/>
  <c r="AC1845" i="1" s="1"/>
  <c r="AK1841" i="1"/>
  <c r="AJ1841" i="1"/>
  <c r="AH1841" i="1"/>
  <c r="AF1841" i="1"/>
  <c r="AD1841" i="1"/>
  <c r="AC1841" i="1"/>
  <c r="AK1839" i="1"/>
  <c r="AJ1839" i="1"/>
  <c r="AH1839" i="1"/>
  <c r="AF1839" i="1"/>
  <c r="AD1839" i="1"/>
  <c r="AC1839" i="1"/>
  <c r="AK1831" i="1"/>
  <c r="AK1830" i="1" s="1"/>
  <c r="AK1829" i="1" s="1"/>
  <c r="AK1828" i="1" s="1"/>
  <c r="AJ1831" i="1"/>
  <c r="AJ1830" i="1" s="1"/>
  <c r="AJ1829" i="1" s="1"/>
  <c r="AJ1828" i="1" s="1"/>
  <c r="AH1831" i="1"/>
  <c r="AH1830" i="1" s="1"/>
  <c r="AH1829" i="1" s="1"/>
  <c r="AH1828" i="1" s="1"/>
  <c r="AF1831" i="1"/>
  <c r="AF1830" i="1" s="1"/>
  <c r="AF1829" i="1" s="1"/>
  <c r="AF1828" i="1" s="1"/>
  <c r="AD1831" i="1"/>
  <c r="AD1830" i="1" s="1"/>
  <c r="AD1829" i="1" s="1"/>
  <c r="AD1828" i="1" s="1"/>
  <c r="AC1831" i="1"/>
  <c r="AC1830" i="1" s="1"/>
  <c r="AC1829" i="1" s="1"/>
  <c r="AC1828" i="1" s="1"/>
  <c r="AK1826" i="1"/>
  <c r="AK1825" i="1" s="1"/>
  <c r="AK1824" i="1" s="1"/>
  <c r="AK1823" i="1" s="1"/>
  <c r="AJ1826" i="1"/>
  <c r="AJ1825" i="1" s="1"/>
  <c r="AJ1824" i="1" s="1"/>
  <c r="AJ1823" i="1" s="1"/>
  <c r="AH1826" i="1"/>
  <c r="AH1825" i="1" s="1"/>
  <c r="AH1824" i="1" s="1"/>
  <c r="AH1823" i="1" s="1"/>
  <c r="AF1826" i="1"/>
  <c r="AF1825" i="1" s="1"/>
  <c r="AF1824" i="1" s="1"/>
  <c r="AF1823" i="1" s="1"/>
  <c r="AD1826" i="1"/>
  <c r="AD1825" i="1" s="1"/>
  <c r="AD1824" i="1" s="1"/>
  <c r="AD1823" i="1" s="1"/>
  <c r="AC1826" i="1"/>
  <c r="AC1825" i="1" s="1"/>
  <c r="AC1824" i="1" s="1"/>
  <c r="AC1823" i="1" s="1"/>
  <c r="AK1819" i="1"/>
  <c r="AK1818" i="1" s="1"/>
  <c r="AK1817" i="1" s="1"/>
  <c r="AK1816" i="1" s="1"/>
  <c r="AJ1819" i="1"/>
  <c r="AJ1818" i="1" s="1"/>
  <c r="AJ1817" i="1" s="1"/>
  <c r="AJ1816" i="1" s="1"/>
  <c r="AH1819" i="1"/>
  <c r="AH1818" i="1" s="1"/>
  <c r="AH1817" i="1" s="1"/>
  <c r="AH1816" i="1" s="1"/>
  <c r="AF1819" i="1"/>
  <c r="AF1818" i="1" s="1"/>
  <c r="AF1817" i="1" s="1"/>
  <c r="AF1816" i="1" s="1"/>
  <c r="AD1819" i="1"/>
  <c r="AD1818" i="1" s="1"/>
  <c r="AD1817" i="1" s="1"/>
  <c r="AD1816" i="1" s="1"/>
  <c r="AC1819" i="1"/>
  <c r="AC1818" i="1" s="1"/>
  <c r="AC1817" i="1" s="1"/>
  <c r="AC1816" i="1" s="1"/>
  <c r="AK1814" i="1"/>
  <c r="AK1813" i="1" s="1"/>
  <c r="AK1812" i="1" s="1"/>
  <c r="AK1811" i="1" s="1"/>
  <c r="AJ1814" i="1"/>
  <c r="AJ1813" i="1" s="1"/>
  <c r="AJ1812" i="1" s="1"/>
  <c r="AJ1811" i="1" s="1"/>
  <c r="AH1814" i="1"/>
  <c r="AH1813" i="1" s="1"/>
  <c r="AH1812" i="1" s="1"/>
  <c r="AH1811" i="1" s="1"/>
  <c r="AF1814" i="1"/>
  <c r="AF1813" i="1" s="1"/>
  <c r="AF1812" i="1" s="1"/>
  <c r="AF1811" i="1" s="1"/>
  <c r="AD1814" i="1"/>
  <c r="AD1813" i="1" s="1"/>
  <c r="AD1812" i="1" s="1"/>
  <c r="AD1811" i="1" s="1"/>
  <c r="AC1814" i="1"/>
  <c r="AC1813" i="1" s="1"/>
  <c r="AC1812" i="1" s="1"/>
  <c r="AC1811" i="1" s="1"/>
  <c r="AK1807" i="1"/>
  <c r="AK1806" i="1" s="1"/>
  <c r="AJ1807" i="1"/>
  <c r="AJ1806" i="1" s="1"/>
  <c r="AH1807" i="1"/>
  <c r="AH1806" i="1" s="1"/>
  <c r="AF1807" i="1"/>
  <c r="AF1806" i="1" s="1"/>
  <c r="AD1807" i="1"/>
  <c r="AD1806" i="1" s="1"/>
  <c r="AC1807" i="1"/>
  <c r="AC1806" i="1" s="1"/>
  <c r="AK1804" i="1"/>
  <c r="AK1803" i="1" s="1"/>
  <c r="AJ1804" i="1"/>
  <c r="AJ1803" i="1" s="1"/>
  <c r="AH1804" i="1"/>
  <c r="AH1803" i="1" s="1"/>
  <c r="AF1804" i="1"/>
  <c r="AF1803" i="1" s="1"/>
  <c r="AD1804" i="1"/>
  <c r="AD1803" i="1" s="1"/>
  <c r="AC1804" i="1"/>
  <c r="AC1803" i="1" s="1"/>
  <c r="AK1797" i="1"/>
  <c r="AK1796" i="1" s="1"/>
  <c r="AK1795" i="1" s="1"/>
  <c r="AK1794" i="1" s="1"/>
  <c r="AK1793" i="1" s="1"/>
  <c r="AK1792" i="1" s="1"/>
  <c r="AJ1797" i="1"/>
  <c r="AJ1796" i="1" s="1"/>
  <c r="AJ1795" i="1" s="1"/>
  <c r="AJ1794" i="1" s="1"/>
  <c r="AJ1793" i="1" s="1"/>
  <c r="AJ1792" i="1" s="1"/>
  <c r="AH1797" i="1"/>
  <c r="AH1796" i="1" s="1"/>
  <c r="AH1795" i="1" s="1"/>
  <c r="AH1794" i="1" s="1"/>
  <c r="AH1793" i="1" s="1"/>
  <c r="AH1792" i="1" s="1"/>
  <c r="AF1797" i="1"/>
  <c r="AF1796" i="1" s="1"/>
  <c r="AF1795" i="1" s="1"/>
  <c r="AF1794" i="1" s="1"/>
  <c r="AF1793" i="1" s="1"/>
  <c r="AF1792" i="1" s="1"/>
  <c r="AD1797" i="1"/>
  <c r="AD1796" i="1" s="1"/>
  <c r="AD1795" i="1" s="1"/>
  <c r="AD1794" i="1" s="1"/>
  <c r="AD1793" i="1" s="1"/>
  <c r="AD1792" i="1" s="1"/>
  <c r="AC1797" i="1"/>
  <c r="AC1796" i="1" s="1"/>
  <c r="AC1795" i="1" s="1"/>
  <c r="AC1794" i="1" s="1"/>
  <c r="AC1793" i="1" s="1"/>
  <c r="AC1792" i="1" s="1"/>
  <c r="AK1790" i="1"/>
  <c r="AJ1790" i="1"/>
  <c r="AH1790" i="1"/>
  <c r="AF1790" i="1"/>
  <c r="AD1790" i="1"/>
  <c r="AC1790" i="1"/>
  <c r="AK1788" i="1"/>
  <c r="AJ1788" i="1"/>
  <c r="AH1788" i="1"/>
  <c r="AF1788" i="1"/>
  <c r="AD1788" i="1"/>
  <c r="AC1788" i="1"/>
  <c r="AK1786" i="1"/>
  <c r="AJ1786" i="1"/>
  <c r="AH1786" i="1"/>
  <c r="AF1786" i="1"/>
  <c r="AD1786" i="1"/>
  <c r="AC1786" i="1"/>
  <c r="AK1780" i="1"/>
  <c r="AK1779" i="1" s="1"/>
  <c r="AK1778" i="1" s="1"/>
  <c r="AK1777" i="1" s="1"/>
  <c r="AJ1780" i="1"/>
  <c r="AJ1779" i="1" s="1"/>
  <c r="AJ1778" i="1" s="1"/>
  <c r="AJ1777" i="1" s="1"/>
  <c r="AH1780" i="1"/>
  <c r="AH1779" i="1" s="1"/>
  <c r="AH1778" i="1" s="1"/>
  <c r="AH1777" i="1" s="1"/>
  <c r="AF1780" i="1"/>
  <c r="AF1779" i="1" s="1"/>
  <c r="AF1778" i="1" s="1"/>
  <c r="AF1777" i="1" s="1"/>
  <c r="AD1780" i="1"/>
  <c r="AD1779" i="1" s="1"/>
  <c r="AD1778" i="1" s="1"/>
  <c r="AD1777" i="1" s="1"/>
  <c r="AC1780" i="1"/>
  <c r="AC1779" i="1" s="1"/>
  <c r="AC1778" i="1" s="1"/>
  <c r="AC1777" i="1" s="1"/>
  <c r="AK1775" i="1"/>
  <c r="AK1774" i="1" s="1"/>
  <c r="AK1773" i="1" s="1"/>
  <c r="AK1772" i="1" s="1"/>
  <c r="AJ1775" i="1"/>
  <c r="AJ1774" i="1" s="1"/>
  <c r="AJ1773" i="1" s="1"/>
  <c r="AJ1772" i="1" s="1"/>
  <c r="AH1775" i="1"/>
  <c r="AH1774" i="1" s="1"/>
  <c r="AH1773" i="1" s="1"/>
  <c r="AH1772" i="1" s="1"/>
  <c r="AF1775" i="1"/>
  <c r="AF1774" i="1" s="1"/>
  <c r="AF1773" i="1" s="1"/>
  <c r="AF1772" i="1" s="1"/>
  <c r="AD1775" i="1"/>
  <c r="AD1774" i="1" s="1"/>
  <c r="AD1773" i="1" s="1"/>
  <c r="AD1772" i="1" s="1"/>
  <c r="AC1775" i="1"/>
  <c r="AC1774" i="1" s="1"/>
  <c r="AC1773" i="1" s="1"/>
  <c r="AC1772" i="1" s="1"/>
  <c r="AK1770" i="1"/>
  <c r="AK1769" i="1" s="1"/>
  <c r="AJ1770" i="1"/>
  <c r="AJ1769" i="1" s="1"/>
  <c r="AH1770" i="1"/>
  <c r="AH1769" i="1" s="1"/>
  <c r="AF1770" i="1"/>
  <c r="AF1769" i="1" s="1"/>
  <c r="AD1770" i="1"/>
  <c r="AD1769" i="1" s="1"/>
  <c r="AC1770" i="1"/>
  <c r="AC1769" i="1" s="1"/>
  <c r="AK1767" i="1"/>
  <c r="AJ1767" i="1"/>
  <c r="AH1767" i="1"/>
  <c r="AF1767" i="1"/>
  <c r="AD1767" i="1"/>
  <c r="AC1767" i="1"/>
  <c r="AK1765" i="1"/>
  <c r="AJ1765" i="1"/>
  <c r="AH1765" i="1"/>
  <c r="AF1765" i="1"/>
  <c r="AD1765" i="1"/>
  <c r="AC1765" i="1"/>
  <c r="AK1760" i="1"/>
  <c r="AK1759" i="1" s="1"/>
  <c r="AK1758" i="1" s="1"/>
  <c r="AK1757" i="1" s="1"/>
  <c r="AJ1760" i="1"/>
  <c r="AJ1759" i="1" s="1"/>
  <c r="AJ1758" i="1" s="1"/>
  <c r="AJ1757" i="1" s="1"/>
  <c r="AH1760" i="1"/>
  <c r="AH1759" i="1" s="1"/>
  <c r="AH1758" i="1" s="1"/>
  <c r="AH1757" i="1" s="1"/>
  <c r="AF1760" i="1"/>
  <c r="AF1759" i="1" s="1"/>
  <c r="AF1758" i="1" s="1"/>
  <c r="AF1757" i="1" s="1"/>
  <c r="AD1760" i="1"/>
  <c r="AD1759" i="1" s="1"/>
  <c r="AD1758" i="1" s="1"/>
  <c r="AD1757" i="1" s="1"/>
  <c r="AC1760" i="1"/>
  <c r="AC1759" i="1" s="1"/>
  <c r="AC1758" i="1" s="1"/>
  <c r="AC1757" i="1" s="1"/>
  <c r="AK1753" i="1"/>
  <c r="AK1752" i="1" s="1"/>
  <c r="AK1751" i="1" s="1"/>
  <c r="AK1750" i="1" s="1"/>
  <c r="AJ1753" i="1"/>
  <c r="AJ1752" i="1" s="1"/>
  <c r="AJ1751" i="1" s="1"/>
  <c r="AJ1750" i="1" s="1"/>
  <c r="AH1753" i="1"/>
  <c r="AH1752" i="1" s="1"/>
  <c r="AH1751" i="1" s="1"/>
  <c r="AH1750" i="1" s="1"/>
  <c r="AF1753" i="1"/>
  <c r="AF1752" i="1" s="1"/>
  <c r="AF1751" i="1" s="1"/>
  <c r="AF1750" i="1" s="1"/>
  <c r="AD1753" i="1"/>
  <c r="AD1752" i="1" s="1"/>
  <c r="AD1751" i="1" s="1"/>
  <c r="AD1750" i="1" s="1"/>
  <c r="AC1753" i="1"/>
  <c r="AC1752" i="1" s="1"/>
  <c r="AC1751" i="1" s="1"/>
  <c r="AC1750" i="1" s="1"/>
  <c r="AK1748" i="1"/>
  <c r="AK1747" i="1" s="1"/>
  <c r="AK1746" i="1" s="1"/>
  <c r="AK1745" i="1" s="1"/>
  <c r="AJ1748" i="1"/>
  <c r="AJ1747" i="1" s="1"/>
  <c r="AJ1746" i="1" s="1"/>
  <c r="AJ1745" i="1" s="1"/>
  <c r="AH1748" i="1"/>
  <c r="AH1747" i="1" s="1"/>
  <c r="AH1746" i="1" s="1"/>
  <c r="AH1745" i="1" s="1"/>
  <c r="AF1748" i="1"/>
  <c r="AF1747" i="1" s="1"/>
  <c r="AF1746" i="1" s="1"/>
  <c r="AF1745" i="1" s="1"/>
  <c r="AD1748" i="1"/>
  <c r="AD1747" i="1" s="1"/>
  <c r="AD1746" i="1" s="1"/>
  <c r="AD1745" i="1" s="1"/>
  <c r="AC1748" i="1"/>
  <c r="AC1747" i="1" s="1"/>
  <c r="AC1746" i="1" s="1"/>
  <c r="AC1745" i="1" s="1"/>
  <c r="AK1742" i="1"/>
  <c r="AK1741" i="1" s="1"/>
  <c r="AK1740" i="1" s="1"/>
  <c r="AK1739" i="1" s="1"/>
  <c r="AJ1742" i="1"/>
  <c r="AJ1741" i="1" s="1"/>
  <c r="AJ1740" i="1" s="1"/>
  <c r="AJ1739" i="1" s="1"/>
  <c r="AH1742" i="1"/>
  <c r="AH1741" i="1" s="1"/>
  <c r="AH1740" i="1" s="1"/>
  <c r="AH1739" i="1" s="1"/>
  <c r="AF1742" i="1"/>
  <c r="AF1741" i="1" s="1"/>
  <c r="AF1740" i="1" s="1"/>
  <c r="AF1739" i="1" s="1"/>
  <c r="AD1742" i="1"/>
  <c r="AD1741" i="1" s="1"/>
  <c r="AD1740" i="1" s="1"/>
  <c r="AD1739" i="1" s="1"/>
  <c r="AC1742" i="1"/>
  <c r="AC1741" i="1" s="1"/>
  <c r="AC1740" i="1" s="1"/>
  <c r="AC1739" i="1" s="1"/>
  <c r="AK1737" i="1"/>
  <c r="AK1736" i="1" s="1"/>
  <c r="AK1735" i="1" s="1"/>
  <c r="AK1734" i="1" s="1"/>
  <c r="AJ1737" i="1"/>
  <c r="AJ1736" i="1" s="1"/>
  <c r="AJ1735" i="1" s="1"/>
  <c r="AJ1734" i="1" s="1"/>
  <c r="AH1737" i="1"/>
  <c r="AH1736" i="1" s="1"/>
  <c r="AH1735" i="1" s="1"/>
  <c r="AH1734" i="1" s="1"/>
  <c r="AF1737" i="1"/>
  <c r="AF1736" i="1" s="1"/>
  <c r="AF1735" i="1" s="1"/>
  <c r="AF1734" i="1" s="1"/>
  <c r="AD1737" i="1"/>
  <c r="AD1736" i="1" s="1"/>
  <c r="AD1735" i="1" s="1"/>
  <c r="AD1734" i="1" s="1"/>
  <c r="AC1737" i="1"/>
  <c r="AC1736" i="1" s="1"/>
  <c r="AC1735" i="1" s="1"/>
  <c r="AC1734" i="1" s="1"/>
  <c r="AK1732" i="1"/>
  <c r="AK1731" i="1" s="1"/>
  <c r="AK1730" i="1" s="1"/>
  <c r="AK1729" i="1" s="1"/>
  <c r="AJ1732" i="1"/>
  <c r="AJ1731" i="1" s="1"/>
  <c r="AJ1730" i="1" s="1"/>
  <c r="AJ1729" i="1" s="1"/>
  <c r="AH1732" i="1"/>
  <c r="AH1731" i="1" s="1"/>
  <c r="AH1730" i="1" s="1"/>
  <c r="AH1729" i="1" s="1"/>
  <c r="AF1732" i="1"/>
  <c r="AF1731" i="1" s="1"/>
  <c r="AF1730" i="1" s="1"/>
  <c r="AF1729" i="1" s="1"/>
  <c r="AD1732" i="1"/>
  <c r="AD1731" i="1" s="1"/>
  <c r="AD1730" i="1" s="1"/>
  <c r="AD1729" i="1" s="1"/>
  <c r="AC1732" i="1"/>
  <c r="AC1731" i="1" s="1"/>
  <c r="AC1730" i="1" s="1"/>
  <c r="AC1729" i="1" s="1"/>
  <c r="AK1727" i="1"/>
  <c r="AK1726" i="1" s="1"/>
  <c r="AJ1727" i="1"/>
  <c r="AJ1726" i="1" s="1"/>
  <c r="AH1727" i="1"/>
  <c r="AH1726" i="1" s="1"/>
  <c r="AF1727" i="1"/>
  <c r="AF1726" i="1" s="1"/>
  <c r="AD1727" i="1"/>
  <c r="AD1726" i="1" s="1"/>
  <c r="AC1727" i="1"/>
  <c r="AC1726" i="1" s="1"/>
  <c r="AK1724" i="1"/>
  <c r="AK1723" i="1" s="1"/>
  <c r="AJ1724" i="1"/>
  <c r="AJ1723" i="1" s="1"/>
  <c r="AH1724" i="1"/>
  <c r="AH1723" i="1" s="1"/>
  <c r="AF1724" i="1"/>
  <c r="AF1723" i="1" s="1"/>
  <c r="AD1724" i="1"/>
  <c r="AD1723" i="1" s="1"/>
  <c r="AC1724" i="1"/>
  <c r="AC1723" i="1" s="1"/>
  <c r="AK1721" i="1"/>
  <c r="AK1720" i="1" s="1"/>
  <c r="AJ1721" i="1"/>
  <c r="AJ1720" i="1" s="1"/>
  <c r="AH1721" i="1"/>
  <c r="AH1720" i="1" s="1"/>
  <c r="AF1721" i="1"/>
  <c r="AF1720" i="1" s="1"/>
  <c r="AD1721" i="1"/>
  <c r="AD1720" i="1" s="1"/>
  <c r="AC1721" i="1"/>
  <c r="AC1720" i="1" s="1"/>
  <c r="AK1714" i="1"/>
  <c r="AK1713" i="1" s="1"/>
  <c r="AJ1714" i="1"/>
  <c r="AJ1713" i="1" s="1"/>
  <c r="AH1714" i="1"/>
  <c r="AH1713" i="1" s="1"/>
  <c r="AF1714" i="1"/>
  <c r="AF1713" i="1" s="1"/>
  <c r="AD1714" i="1"/>
  <c r="AD1713" i="1" s="1"/>
  <c r="AC1714" i="1"/>
  <c r="AC1713" i="1" s="1"/>
  <c r="AK1711" i="1"/>
  <c r="AK1710" i="1" s="1"/>
  <c r="AJ1711" i="1"/>
  <c r="AJ1710" i="1" s="1"/>
  <c r="AH1711" i="1"/>
  <c r="AH1710" i="1" s="1"/>
  <c r="AF1711" i="1"/>
  <c r="AF1710" i="1" s="1"/>
  <c r="AD1711" i="1"/>
  <c r="AD1710" i="1" s="1"/>
  <c r="AC1711" i="1"/>
  <c r="AC1710" i="1" s="1"/>
  <c r="AK1706" i="1"/>
  <c r="AK1705" i="1" s="1"/>
  <c r="AK1704" i="1" s="1"/>
  <c r="AK1703" i="1" s="1"/>
  <c r="AJ1706" i="1"/>
  <c r="AJ1705" i="1" s="1"/>
  <c r="AJ1704" i="1" s="1"/>
  <c r="AJ1703" i="1" s="1"/>
  <c r="AH1706" i="1"/>
  <c r="AH1705" i="1" s="1"/>
  <c r="AH1704" i="1" s="1"/>
  <c r="AH1703" i="1" s="1"/>
  <c r="AF1706" i="1"/>
  <c r="AF1705" i="1" s="1"/>
  <c r="AF1704" i="1" s="1"/>
  <c r="AF1703" i="1" s="1"/>
  <c r="AD1706" i="1"/>
  <c r="AD1705" i="1" s="1"/>
  <c r="AD1704" i="1" s="1"/>
  <c r="AD1703" i="1" s="1"/>
  <c r="AC1706" i="1"/>
  <c r="AC1705" i="1" s="1"/>
  <c r="AC1704" i="1" s="1"/>
  <c r="AC1703" i="1" s="1"/>
  <c r="AK1700" i="1"/>
  <c r="AK1699" i="1" s="1"/>
  <c r="AK1698" i="1" s="1"/>
  <c r="AK1697" i="1" s="1"/>
  <c r="AK1696" i="1" s="1"/>
  <c r="AJ1700" i="1"/>
  <c r="AJ1699" i="1" s="1"/>
  <c r="AJ1698" i="1" s="1"/>
  <c r="AJ1697" i="1" s="1"/>
  <c r="AJ1696" i="1" s="1"/>
  <c r="AH1700" i="1"/>
  <c r="AH1699" i="1" s="1"/>
  <c r="AH1698" i="1" s="1"/>
  <c r="AH1697" i="1" s="1"/>
  <c r="AH1696" i="1" s="1"/>
  <c r="AF1700" i="1"/>
  <c r="AF1699" i="1" s="1"/>
  <c r="AF1698" i="1" s="1"/>
  <c r="AF1697" i="1" s="1"/>
  <c r="AF1696" i="1" s="1"/>
  <c r="AD1700" i="1"/>
  <c r="AD1699" i="1" s="1"/>
  <c r="AD1698" i="1" s="1"/>
  <c r="AD1697" i="1" s="1"/>
  <c r="AD1696" i="1" s="1"/>
  <c r="AC1700" i="1"/>
  <c r="AC1699" i="1" s="1"/>
  <c r="AC1698" i="1" s="1"/>
  <c r="AC1697" i="1" s="1"/>
  <c r="AC1696" i="1" s="1"/>
  <c r="AK1693" i="1"/>
  <c r="AK1692" i="1" s="1"/>
  <c r="AK1691" i="1" s="1"/>
  <c r="AK1690" i="1" s="1"/>
  <c r="AJ1693" i="1"/>
  <c r="AJ1692" i="1" s="1"/>
  <c r="AJ1691" i="1" s="1"/>
  <c r="AJ1690" i="1" s="1"/>
  <c r="AH1693" i="1"/>
  <c r="AH1692" i="1" s="1"/>
  <c r="AH1691" i="1" s="1"/>
  <c r="AH1690" i="1" s="1"/>
  <c r="AF1693" i="1"/>
  <c r="AF1692" i="1" s="1"/>
  <c r="AF1691" i="1" s="1"/>
  <c r="AF1690" i="1" s="1"/>
  <c r="AD1693" i="1"/>
  <c r="AD1692" i="1" s="1"/>
  <c r="AD1691" i="1" s="1"/>
  <c r="AD1690" i="1" s="1"/>
  <c r="AC1693" i="1"/>
  <c r="AC1692" i="1" s="1"/>
  <c r="AC1691" i="1" s="1"/>
  <c r="AC1690" i="1" s="1"/>
  <c r="AK1688" i="1"/>
  <c r="AK1687" i="1" s="1"/>
  <c r="AJ1688" i="1"/>
  <c r="AJ1687" i="1" s="1"/>
  <c r="AH1688" i="1"/>
  <c r="AH1687" i="1" s="1"/>
  <c r="AF1688" i="1"/>
  <c r="AF1687" i="1" s="1"/>
  <c r="AD1688" i="1"/>
  <c r="AD1687" i="1" s="1"/>
  <c r="AC1688" i="1"/>
  <c r="AC1687" i="1" s="1"/>
  <c r="AK1685" i="1"/>
  <c r="AK1684" i="1" s="1"/>
  <c r="AJ1685" i="1"/>
  <c r="AJ1684" i="1" s="1"/>
  <c r="AH1685" i="1"/>
  <c r="AH1684" i="1" s="1"/>
  <c r="AF1685" i="1"/>
  <c r="AF1684" i="1" s="1"/>
  <c r="AD1685" i="1"/>
  <c r="AD1684" i="1" s="1"/>
  <c r="AC1685" i="1"/>
  <c r="AC1684" i="1" s="1"/>
  <c r="AK1682" i="1"/>
  <c r="AJ1682" i="1"/>
  <c r="AH1682" i="1"/>
  <c r="AF1682" i="1"/>
  <c r="AD1682" i="1"/>
  <c r="AC1682" i="1"/>
  <c r="AK1680" i="1"/>
  <c r="AJ1680" i="1"/>
  <c r="AH1680" i="1"/>
  <c r="AF1680" i="1"/>
  <c r="AD1680" i="1"/>
  <c r="AC1680" i="1"/>
  <c r="AK1676" i="1"/>
  <c r="AK1675" i="1" s="1"/>
  <c r="AJ1676" i="1"/>
  <c r="AJ1675" i="1" s="1"/>
  <c r="AH1676" i="1"/>
  <c r="AH1675" i="1" s="1"/>
  <c r="AF1676" i="1"/>
  <c r="AF1675" i="1" s="1"/>
  <c r="AD1676" i="1"/>
  <c r="AD1675" i="1" s="1"/>
  <c r="AC1676" i="1"/>
  <c r="AC1675" i="1" s="1"/>
  <c r="AK1673" i="1"/>
  <c r="AK1672" i="1" s="1"/>
  <c r="AJ1673" i="1"/>
  <c r="AJ1672" i="1" s="1"/>
  <c r="AH1673" i="1"/>
  <c r="AH1672" i="1" s="1"/>
  <c r="AF1673" i="1"/>
  <c r="AF1672" i="1" s="1"/>
  <c r="AD1673" i="1"/>
  <c r="AD1672" i="1" s="1"/>
  <c r="AC1673" i="1"/>
  <c r="AC1672" i="1" s="1"/>
  <c r="AK1670" i="1"/>
  <c r="AK1669" i="1" s="1"/>
  <c r="AJ1670" i="1"/>
  <c r="AJ1669" i="1" s="1"/>
  <c r="AH1670" i="1"/>
  <c r="AH1669" i="1" s="1"/>
  <c r="AF1670" i="1"/>
  <c r="AF1669" i="1" s="1"/>
  <c r="AD1670" i="1"/>
  <c r="AD1669" i="1" s="1"/>
  <c r="AC1670" i="1"/>
  <c r="AC1669" i="1" s="1"/>
  <c r="AK1667" i="1"/>
  <c r="AJ1667" i="1"/>
  <c r="AH1667" i="1"/>
  <c r="AF1667" i="1"/>
  <c r="AD1667" i="1"/>
  <c r="AC1667" i="1"/>
  <c r="AK1665" i="1"/>
  <c r="AJ1665" i="1"/>
  <c r="AH1665" i="1"/>
  <c r="AF1665" i="1"/>
  <c r="AD1665" i="1"/>
  <c r="AC1665" i="1"/>
  <c r="AK1662" i="1"/>
  <c r="AK1661" i="1" s="1"/>
  <c r="AJ1662" i="1"/>
  <c r="AJ1661" i="1" s="1"/>
  <c r="AH1662" i="1"/>
  <c r="AH1661" i="1" s="1"/>
  <c r="AF1662" i="1"/>
  <c r="AF1661" i="1" s="1"/>
  <c r="AD1662" i="1"/>
  <c r="AD1661" i="1" s="1"/>
  <c r="AC1662" i="1"/>
  <c r="AC1661" i="1" s="1"/>
  <c r="AK1658" i="1"/>
  <c r="AK1657" i="1" s="1"/>
  <c r="AK1656" i="1" s="1"/>
  <c r="AJ1658" i="1"/>
  <c r="AJ1657" i="1" s="1"/>
  <c r="AJ1656" i="1" s="1"/>
  <c r="AH1658" i="1"/>
  <c r="AH1657" i="1" s="1"/>
  <c r="AH1656" i="1" s="1"/>
  <c r="AF1658" i="1"/>
  <c r="AF1657" i="1" s="1"/>
  <c r="AF1656" i="1" s="1"/>
  <c r="AD1658" i="1"/>
  <c r="AD1657" i="1" s="1"/>
  <c r="AD1656" i="1" s="1"/>
  <c r="AC1658" i="1"/>
  <c r="AC1657" i="1" s="1"/>
  <c r="AC1656" i="1" s="1"/>
  <c r="AK1652" i="1"/>
  <c r="AJ1652" i="1"/>
  <c r="AH1652" i="1"/>
  <c r="AF1652" i="1"/>
  <c r="AD1652" i="1"/>
  <c r="AC1652" i="1"/>
  <c r="AK1650" i="1"/>
  <c r="AJ1650" i="1"/>
  <c r="AH1650" i="1"/>
  <c r="AF1650" i="1"/>
  <c r="AD1650" i="1"/>
  <c r="AC1650" i="1"/>
  <c r="AK1648" i="1"/>
  <c r="AJ1648" i="1"/>
  <c r="AH1648" i="1"/>
  <c r="AF1648" i="1"/>
  <c r="AD1648" i="1"/>
  <c r="AC1648" i="1"/>
  <c r="AK1645" i="1"/>
  <c r="AK1644" i="1" s="1"/>
  <c r="AJ1645" i="1"/>
  <c r="AJ1644" i="1" s="1"/>
  <c r="AH1645" i="1"/>
  <c r="AH1644" i="1" s="1"/>
  <c r="AF1645" i="1"/>
  <c r="AF1644" i="1" s="1"/>
  <c r="AD1645" i="1"/>
  <c r="AD1644" i="1" s="1"/>
  <c r="AC1645" i="1"/>
  <c r="AC1644" i="1" s="1"/>
  <c r="AK1640" i="1"/>
  <c r="AJ1640" i="1"/>
  <c r="AH1640" i="1"/>
  <c r="AF1640" i="1"/>
  <c r="AD1640" i="1"/>
  <c r="AC1640" i="1"/>
  <c r="AK1638" i="1"/>
  <c r="AJ1638" i="1"/>
  <c r="AH1638" i="1"/>
  <c r="AF1638" i="1"/>
  <c r="AD1638" i="1"/>
  <c r="AC1638" i="1"/>
  <c r="AK1630" i="1"/>
  <c r="AJ1630" i="1"/>
  <c r="AH1630" i="1"/>
  <c r="AF1630" i="1"/>
  <c r="AD1630" i="1"/>
  <c r="AC1630" i="1"/>
  <c r="AK1628" i="1"/>
  <c r="AJ1628" i="1"/>
  <c r="AH1628" i="1"/>
  <c r="AF1628" i="1"/>
  <c r="AD1628" i="1"/>
  <c r="AC1628" i="1"/>
  <c r="AK1623" i="1"/>
  <c r="AK1622" i="1" s="1"/>
  <c r="AK1621" i="1" s="1"/>
  <c r="AK1620" i="1" s="1"/>
  <c r="AJ1623" i="1"/>
  <c r="AJ1622" i="1" s="1"/>
  <c r="AJ1621" i="1" s="1"/>
  <c r="AJ1620" i="1" s="1"/>
  <c r="AH1623" i="1"/>
  <c r="AH1622" i="1" s="1"/>
  <c r="AH1621" i="1" s="1"/>
  <c r="AH1620" i="1" s="1"/>
  <c r="AF1623" i="1"/>
  <c r="AF1622" i="1" s="1"/>
  <c r="AF1621" i="1" s="1"/>
  <c r="AF1620" i="1" s="1"/>
  <c r="AD1623" i="1"/>
  <c r="AD1622" i="1" s="1"/>
  <c r="AD1621" i="1" s="1"/>
  <c r="AD1620" i="1" s="1"/>
  <c r="AC1623" i="1"/>
  <c r="AC1622" i="1" s="1"/>
  <c r="AC1621" i="1" s="1"/>
  <c r="AC1620" i="1" s="1"/>
  <c r="AK1610" i="1"/>
  <c r="AJ1610" i="1"/>
  <c r="AH1610" i="1"/>
  <c r="AF1610" i="1"/>
  <c r="AD1610" i="1"/>
  <c r="AC1610" i="1"/>
  <c r="AK1608" i="1"/>
  <c r="AJ1608" i="1"/>
  <c r="AH1608" i="1"/>
  <c r="AF1608" i="1"/>
  <c r="AD1608" i="1"/>
  <c r="AC1608" i="1"/>
  <c r="AK1603" i="1"/>
  <c r="AK1602" i="1" s="1"/>
  <c r="AK1601" i="1" s="1"/>
  <c r="AK1600" i="1" s="1"/>
  <c r="AJ1603" i="1"/>
  <c r="AJ1602" i="1" s="1"/>
  <c r="AJ1601" i="1" s="1"/>
  <c r="AJ1600" i="1" s="1"/>
  <c r="AH1603" i="1"/>
  <c r="AH1602" i="1" s="1"/>
  <c r="AH1601" i="1" s="1"/>
  <c r="AH1600" i="1" s="1"/>
  <c r="AF1603" i="1"/>
  <c r="AF1602" i="1" s="1"/>
  <c r="AF1601" i="1" s="1"/>
  <c r="AF1600" i="1" s="1"/>
  <c r="AD1603" i="1"/>
  <c r="AD1602" i="1" s="1"/>
  <c r="AD1601" i="1" s="1"/>
  <c r="AD1600" i="1" s="1"/>
  <c r="AC1603" i="1"/>
  <c r="AC1602" i="1" s="1"/>
  <c r="AC1601" i="1" s="1"/>
  <c r="AC1600" i="1" s="1"/>
  <c r="AK1596" i="1"/>
  <c r="AK1595" i="1" s="1"/>
  <c r="AJ1596" i="1"/>
  <c r="AJ1595" i="1" s="1"/>
  <c r="AH1596" i="1"/>
  <c r="AH1595" i="1" s="1"/>
  <c r="AF1596" i="1"/>
  <c r="AF1595" i="1" s="1"/>
  <c r="AD1596" i="1"/>
  <c r="AD1595" i="1" s="1"/>
  <c r="AC1596" i="1"/>
  <c r="AC1595" i="1" s="1"/>
  <c r="AK1593" i="1"/>
  <c r="AK1592" i="1" s="1"/>
  <c r="AJ1593" i="1"/>
  <c r="AJ1592" i="1" s="1"/>
  <c r="AH1593" i="1"/>
  <c r="AH1592" i="1" s="1"/>
  <c r="AF1593" i="1"/>
  <c r="AF1592" i="1" s="1"/>
  <c r="AD1593" i="1"/>
  <c r="AD1592" i="1" s="1"/>
  <c r="AC1593" i="1"/>
  <c r="AC1592" i="1" s="1"/>
  <c r="AK1586" i="1"/>
  <c r="AK1585" i="1" s="1"/>
  <c r="AK1584" i="1" s="1"/>
  <c r="AK1583" i="1" s="1"/>
  <c r="AK1582" i="1" s="1"/>
  <c r="AK1581" i="1" s="1"/>
  <c r="AJ1586" i="1"/>
  <c r="AJ1585" i="1" s="1"/>
  <c r="AJ1584" i="1" s="1"/>
  <c r="AJ1583" i="1" s="1"/>
  <c r="AJ1582" i="1" s="1"/>
  <c r="AJ1581" i="1" s="1"/>
  <c r="AH1586" i="1"/>
  <c r="AH1585" i="1" s="1"/>
  <c r="AH1584" i="1" s="1"/>
  <c r="AH1583" i="1" s="1"/>
  <c r="AH1582" i="1" s="1"/>
  <c r="AH1581" i="1" s="1"/>
  <c r="AF1586" i="1"/>
  <c r="AF1585" i="1" s="1"/>
  <c r="AF1584" i="1" s="1"/>
  <c r="AF1583" i="1" s="1"/>
  <c r="AF1582" i="1" s="1"/>
  <c r="AF1581" i="1" s="1"/>
  <c r="AD1586" i="1"/>
  <c r="AD1585" i="1" s="1"/>
  <c r="AD1584" i="1" s="1"/>
  <c r="AD1583" i="1" s="1"/>
  <c r="AD1582" i="1" s="1"/>
  <c r="AD1581" i="1" s="1"/>
  <c r="AC1586" i="1"/>
  <c r="AC1585" i="1" s="1"/>
  <c r="AC1584" i="1" s="1"/>
  <c r="AC1583" i="1" s="1"/>
  <c r="AC1582" i="1" s="1"/>
  <c r="AC1581" i="1" s="1"/>
  <c r="AK1579" i="1"/>
  <c r="AJ1579" i="1"/>
  <c r="AH1579" i="1"/>
  <c r="AF1579" i="1"/>
  <c r="AD1579" i="1"/>
  <c r="AC1579" i="1"/>
  <c r="AK1577" i="1"/>
  <c r="AJ1577" i="1"/>
  <c r="AH1577" i="1"/>
  <c r="AF1577" i="1"/>
  <c r="AD1577" i="1"/>
  <c r="AC1577" i="1"/>
  <c r="AK1575" i="1"/>
  <c r="AJ1575" i="1"/>
  <c r="AH1575" i="1"/>
  <c r="AF1575" i="1"/>
  <c r="AD1575" i="1"/>
  <c r="AC1575" i="1"/>
  <c r="AK1569" i="1"/>
  <c r="AK1568" i="1" s="1"/>
  <c r="AK1567" i="1" s="1"/>
  <c r="AK1566" i="1" s="1"/>
  <c r="AJ1569" i="1"/>
  <c r="AJ1568" i="1" s="1"/>
  <c r="AJ1567" i="1" s="1"/>
  <c r="AJ1566" i="1" s="1"/>
  <c r="AH1569" i="1"/>
  <c r="AH1568" i="1" s="1"/>
  <c r="AH1567" i="1" s="1"/>
  <c r="AH1566" i="1" s="1"/>
  <c r="AF1569" i="1"/>
  <c r="AF1568" i="1" s="1"/>
  <c r="AF1567" i="1" s="1"/>
  <c r="AF1566" i="1" s="1"/>
  <c r="AD1569" i="1"/>
  <c r="AD1568" i="1" s="1"/>
  <c r="AD1567" i="1" s="1"/>
  <c r="AD1566" i="1" s="1"/>
  <c r="AC1569" i="1"/>
  <c r="AC1568" i="1" s="1"/>
  <c r="AC1567" i="1" s="1"/>
  <c r="AC1566" i="1" s="1"/>
  <c r="AK1564" i="1"/>
  <c r="AK1563" i="1" s="1"/>
  <c r="AK1562" i="1" s="1"/>
  <c r="AK1561" i="1" s="1"/>
  <c r="AJ1564" i="1"/>
  <c r="AJ1563" i="1" s="1"/>
  <c r="AJ1562" i="1" s="1"/>
  <c r="AJ1561" i="1" s="1"/>
  <c r="AH1564" i="1"/>
  <c r="AH1563" i="1" s="1"/>
  <c r="AH1562" i="1" s="1"/>
  <c r="AH1561" i="1" s="1"/>
  <c r="AF1564" i="1"/>
  <c r="AF1563" i="1" s="1"/>
  <c r="AF1562" i="1" s="1"/>
  <c r="AF1561" i="1" s="1"/>
  <c r="AD1564" i="1"/>
  <c r="AD1563" i="1" s="1"/>
  <c r="AD1562" i="1" s="1"/>
  <c r="AD1561" i="1" s="1"/>
  <c r="AC1564" i="1"/>
  <c r="AC1563" i="1" s="1"/>
  <c r="AC1562" i="1" s="1"/>
  <c r="AC1561" i="1" s="1"/>
  <c r="AK1559" i="1"/>
  <c r="AK1558" i="1" s="1"/>
  <c r="AJ1559" i="1"/>
  <c r="AJ1558" i="1" s="1"/>
  <c r="AH1559" i="1"/>
  <c r="AH1558" i="1" s="1"/>
  <c r="AF1559" i="1"/>
  <c r="AF1558" i="1" s="1"/>
  <c r="AD1559" i="1"/>
  <c r="AD1558" i="1" s="1"/>
  <c r="AC1559" i="1"/>
  <c r="AC1558" i="1" s="1"/>
  <c r="AK1556" i="1"/>
  <c r="AK1555" i="1" s="1"/>
  <c r="AJ1556" i="1"/>
  <c r="AJ1555" i="1" s="1"/>
  <c r="AH1556" i="1"/>
  <c r="AH1555" i="1" s="1"/>
  <c r="AF1556" i="1"/>
  <c r="AF1555" i="1" s="1"/>
  <c r="AD1556" i="1"/>
  <c r="AD1555" i="1" s="1"/>
  <c r="AC1556" i="1"/>
  <c r="AC1555" i="1" s="1"/>
  <c r="AK1553" i="1"/>
  <c r="AJ1553" i="1"/>
  <c r="AH1553" i="1"/>
  <c r="AF1553" i="1"/>
  <c r="AD1553" i="1"/>
  <c r="AC1553" i="1"/>
  <c r="AK1551" i="1"/>
  <c r="AJ1551" i="1"/>
  <c r="AH1551" i="1"/>
  <c r="AF1551" i="1"/>
  <c r="AD1551" i="1"/>
  <c r="AC1551" i="1"/>
  <c r="AK1546" i="1"/>
  <c r="AK1545" i="1" s="1"/>
  <c r="AK1544" i="1" s="1"/>
  <c r="AK1543" i="1" s="1"/>
  <c r="AJ1546" i="1"/>
  <c r="AJ1545" i="1" s="1"/>
  <c r="AJ1544" i="1" s="1"/>
  <c r="AJ1543" i="1" s="1"/>
  <c r="AH1546" i="1"/>
  <c r="AH1545" i="1" s="1"/>
  <c r="AH1544" i="1" s="1"/>
  <c r="AH1543" i="1" s="1"/>
  <c r="AF1546" i="1"/>
  <c r="AF1545" i="1" s="1"/>
  <c r="AF1544" i="1" s="1"/>
  <c r="AF1543" i="1" s="1"/>
  <c r="AD1546" i="1"/>
  <c r="AD1545" i="1" s="1"/>
  <c r="AD1544" i="1" s="1"/>
  <c r="AD1543" i="1" s="1"/>
  <c r="AC1546" i="1"/>
  <c r="AC1545" i="1" s="1"/>
  <c r="AC1544" i="1" s="1"/>
  <c r="AC1543" i="1" s="1"/>
  <c r="AK1540" i="1"/>
  <c r="AK1539" i="1" s="1"/>
  <c r="AK1538" i="1" s="1"/>
  <c r="AK1537" i="1" s="1"/>
  <c r="AK1536" i="1" s="1"/>
  <c r="AJ1540" i="1"/>
  <c r="AJ1539" i="1" s="1"/>
  <c r="AJ1538" i="1" s="1"/>
  <c r="AJ1537" i="1" s="1"/>
  <c r="AJ1536" i="1" s="1"/>
  <c r="AH1540" i="1"/>
  <c r="AH1539" i="1" s="1"/>
  <c r="AH1538" i="1" s="1"/>
  <c r="AH1537" i="1" s="1"/>
  <c r="AH1536" i="1" s="1"/>
  <c r="AF1540" i="1"/>
  <c r="AF1539" i="1" s="1"/>
  <c r="AF1538" i="1" s="1"/>
  <c r="AF1537" i="1" s="1"/>
  <c r="AF1536" i="1" s="1"/>
  <c r="AD1540" i="1"/>
  <c r="AD1539" i="1" s="1"/>
  <c r="AD1538" i="1" s="1"/>
  <c r="AD1537" i="1" s="1"/>
  <c r="AD1536" i="1" s="1"/>
  <c r="AC1540" i="1"/>
  <c r="AC1539" i="1" s="1"/>
  <c r="AC1538" i="1" s="1"/>
  <c r="AC1537" i="1" s="1"/>
  <c r="AC1536" i="1" s="1"/>
  <c r="AK1533" i="1"/>
  <c r="AK1532" i="1" s="1"/>
  <c r="AK1531" i="1" s="1"/>
  <c r="AK1530" i="1" s="1"/>
  <c r="AJ1533" i="1"/>
  <c r="AJ1532" i="1" s="1"/>
  <c r="AJ1531" i="1" s="1"/>
  <c r="AJ1530" i="1" s="1"/>
  <c r="AH1533" i="1"/>
  <c r="AH1532" i="1" s="1"/>
  <c r="AH1531" i="1" s="1"/>
  <c r="AH1530" i="1" s="1"/>
  <c r="AF1533" i="1"/>
  <c r="AF1532" i="1" s="1"/>
  <c r="AF1531" i="1" s="1"/>
  <c r="AF1530" i="1" s="1"/>
  <c r="AD1533" i="1"/>
  <c r="AD1532" i="1" s="1"/>
  <c r="AD1531" i="1" s="1"/>
  <c r="AD1530" i="1" s="1"/>
  <c r="AC1533" i="1"/>
  <c r="AC1532" i="1" s="1"/>
  <c r="AC1531" i="1" s="1"/>
  <c r="AC1530" i="1" s="1"/>
  <c r="AK1528" i="1"/>
  <c r="AK1527" i="1" s="1"/>
  <c r="AK1526" i="1" s="1"/>
  <c r="AK1525" i="1" s="1"/>
  <c r="AJ1528" i="1"/>
  <c r="AJ1527" i="1" s="1"/>
  <c r="AJ1526" i="1" s="1"/>
  <c r="AJ1525" i="1" s="1"/>
  <c r="AH1528" i="1"/>
  <c r="AH1527" i="1" s="1"/>
  <c r="AH1526" i="1" s="1"/>
  <c r="AH1525" i="1" s="1"/>
  <c r="AF1528" i="1"/>
  <c r="AF1527" i="1" s="1"/>
  <c r="AF1526" i="1" s="1"/>
  <c r="AF1525" i="1" s="1"/>
  <c r="AD1528" i="1"/>
  <c r="AD1527" i="1" s="1"/>
  <c r="AD1526" i="1" s="1"/>
  <c r="AD1525" i="1" s="1"/>
  <c r="AC1528" i="1"/>
  <c r="AC1527" i="1" s="1"/>
  <c r="AC1526" i="1" s="1"/>
  <c r="AC1525" i="1" s="1"/>
  <c r="AK1523" i="1"/>
  <c r="AK1522" i="1" s="1"/>
  <c r="AK1521" i="1" s="1"/>
  <c r="AK1520" i="1" s="1"/>
  <c r="AJ1523" i="1"/>
  <c r="AJ1522" i="1" s="1"/>
  <c r="AJ1521" i="1" s="1"/>
  <c r="AJ1520" i="1" s="1"/>
  <c r="AH1523" i="1"/>
  <c r="AH1522" i="1" s="1"/>
  <c r="AH1521" i="1" s="1"/>
  <c r="AH1520" i="1" s="1"/>
  <c r="AF1523" i="1"/>
  <c r="AF1522" i="1" s="1"/>
  <c r="AF1521" i="1" s="1"/>
  <c r="AF1520" i="1" s="1"/>
  <c r="AD1523" i="1"/>
  <c r="AD1522" i="1" s="1"/>
  <c r="AD1521" i="1" s="1"/>
  <c r="AD1520" i="1" s="1"/>
  <c r="AC1523" i="1"/>
  <c r="AC1522" i="1" s="1"/>
  <c r="AC1521" i="1" s="1"/>
  <c r="AC1520" i="1" s="1"/>
  <c r="AK1512" i="1"/>
  <c r="AK1511" i="1" s="1"/>
  <c r="AK1510" i="1" s="1"/>
  <c r="AK1509" i="1" s="1"/>
  <c r="AJ1512" i="1"/>
  <c r="AJ1511" i="1" s="1"/>
  <c r="AJ1510" i="1" s="1"/>
  <c r="AJ1509" i="1" s="1"/>
  <c r="AH1512" i="1"/>
  <c r="AH1511" i="1" s="1"/>
  <c r="AH1510" i="1" s="1"/>
  <c r="AH1509" i="1" s="1"/>
  <c r="AF1512" i="1"/>
  <c r="AF1511" i="1" s="1"/>
  <c r="AF1510" i="1" s="1"/>
  <c r="AF1509" i="1" s="1"/>
  <c r="AD1512" i="1"/>
  <c r="AD1511" i="1" s="1"/>
  <c r="AD1510" i="1" s="1"/>
  <c r="AD1509" i="1" s="1"/>
  <c r="AC1512" i="1"/>
  <c r="AC1511" i="1" s="1"/>
  <c r="AC1510" i="1" s="1"/>
  <c r="AC1509" i="1" s="1"/>
  <c r="AK1507" i="1"/>
  <c r="AK1506" i="1" s="1"/>
  <c r="AK1505" i="1" s="1"/>
  <c r="AK1504" i="1" s="1"/>
  <c r="AJ1507" i="1"/>
  <c r="AJ1506" i="1" s="1"/>
  <c r="AJ1505" i="1" s="1"/>
  <c r="AJ1504" i="1" s="1"/>
  <c r="AH1507" i="1"/>
  <c r="AH1506" i="1" s="1"/>
  <c r="AH1505" i="1" s="1"/>
  <c r="AH1504" i="1" s="1"/>
  <c r="AF1507" i="1"/>
  <c r="AF1506" i="1" s="1"/>
  <c r="AF1505" i="1" s="1"/>
  <c r="AF1504" i="1" s="1"/>
  <c r="AD1507" i="1"/>
  <c r="AD1506" i="1" s="1"/>
  <c r="AD1505" i="1" s="1"/>
  <c r="AD1504" i="1" s="1"/>
  <c r="AC1507" i="1"/>
  <c r="AC1506" i="1" s="1"/>
  <c r="AC1505" i="1" s="1"/>
  <c r="AC1504" i="1" s="1"/>
  <c r="AK1502" i="1"/>
  <c r="AK1501" i="1" s="1"/>
  <c r="AJ1502" i="1"/>
  <c r="AJ1501" i="1" s="1"/>
  <c r="AH1502" i="1"/>
  <c r="AH1501" i="1" s="1"/>
  <c r="AF1502" i="1"/>
  <c r="AF1501" i="1" s="1"/>
  <c r="AD1502" i="1"/>
  <c r="AD1501" i="1" s="1"/>
  <c r="AC1502" i="1"/>
  <c r="AC1501" i="1" s="1"/>
  <c r="AK1499" i="1"/>
  <c r="AK1498" i="1" s="1"/>
  <c r="AJ1499" i="1"/>
  <c r="AJ1498" i="1" s="1"/>
  <c r="AH1499" i="1"/>
  <c r="AH1498" i="1" s="1"/>
  <c r="AF1499" i="1"/>
  <c r="AF1498" i="1" s="1"/>
  <c r="AD1499" i="1"/>
  <c r="AD1498" i="1" s="1"/>
  <c r="AC1499" i="1"/>
  <c r="AC1498" i="1" s="1"/>
  <c r="AK1496" i="1"/>
  <c r="AK1495" i="1" s="1"/>
  <c r="AJ1496" i="1"/>
  <c r="AJ1495" i="1" s="1"/>
  <c r="AH1496" i="1"/>
  <c r="AH1495" i="1" s="1"/>
  <c r="AF1496" i="1"/>
  <c r="AF1495" i="1" s="1"/>
  <c r="AD1496" i="1"/>
  <c r="AD1495" i="1" s="1"/>
  <c r="AC1496" i="1"/>
  <c r="AC1495" i="1" s="1"/>
  <c r="AK1489" i="1"/>
  <c r="AK1488" i="1" s="1"/>
  <c r="AJ1489" i="1"/>
  <c r="AJ1488" i="1" s="1"/>
  <c r="AH1489" i="1"/>
  <c r="AH1488" i="1" s="1"/>
  <c r="AF1489" i="1"/>
  <c r="AF1488" i="1" s="1"/>
  <c r="AD1489" i="1"/>
  <c r="AD1488" i="1" s="1"/>
  <c r="AC1489" i="1"/>
  <c r="AC1488" i="1" s="1"/>
  <c r="AK1486" i="1"/>
  <c r="AK1485" i="1" s="1"/>
  <c r="AJ1486" i="1"/>
  <c r="AJ1485" i="1" s="1"/>
  <c r="AH1486" i="1"/>
  <c r="AH1485" i="1" s="1"/>
  <c r="AF1486" i="1"/>
  <c r="AF1485" i="1" s="1"/>
  <c r="AD1486" i="1"/>
  <c r="AD1485" i="1" s="1"/>
  <c r="AC1486" i="1"/>
  <c r="AC1485" i="1" s="1"/>
  <c r="AK1481" i="1"/>
  <c r="AK1480" i="1" s="1"/>
  <c r="AK1479" i="1" s="1"/>
  <c r="AK1478" i="1" s="1"/>
  <c r="AJ1481" i="1"/>
  <c r="AJ1480" i="1" s="1"/>
  <c r="AJ1479" i="1" s="1"/>
  <c r="AJ1478" i="1" s="1"/>
  <c r="AH1481" i="1"/>
  <c r="AH1480" i="1" s="1"/>
  <c r="AH1479" i="1" s="1"/>
  <c r="AH1478" i="1" s="1"/>
  <c r="AF1481" i="1"/>
  <c r="AF1480" i="1" s="1"/>
  <c r="AF1479" i="1" s="1"/>
  <c r="AF1478" i="1" s="1"/>
  <c r="AD1481" i="1"/>
  <c r="AD1480" i="1" s="1"/>
  <c r="AD1479" i="1" s="1"/>
  <c r="AD1478" i="1" s="1"/>
  <c r="AC1481" i="1"/>
  <c r="AC1480" i="1" s="1"/>
  <c r="AC1479" i="1" s="1"/>
  <c r="AC1478" i="1" s="1"/>
  <c r="AK1475" i="1"/>
  <c r="AK1474" i="1" s="1"/>
  <c r="AK1473" i="1" s="1"/>
  <c r="AK1472" i="1" s="1"/>
  <c r="AK1471" i="1" s="1"/>
  <c r="AJ1475" i="1"/>
  <c r="AJ1474" i="1" s="1"/>
  <c r="AJ1473" i="1" s="1"/>
  <c r="AJ1472" i="1" s="1"/>
  <c r="AJ1471" i="1" s="1"/>
  <c r="AH1475" i="1"/>
  <c r="AH1474" i="1" s="1"/>
  <c r="AH1473" i="1" s="1"/>
  <c r="AH1472" i="1" s="1"/>
  <c r="AH1471" i="1" s="1"/>
  <c r="AF1475" i="1"/>
  <c r="AF1474" i="1" s="1"/>
  <c r="AF1473" i="1" s="1"/>
  <c r="AF1472" i="1" s="1"/>
  <c r="AF1471" i="1" s="1"/>
  <c r="AD1475" i="1"/>
  <c r="AD1474" i="1" s="1"/>
  <c r="AD1473" i="1" s="1"/>
  <c r="AD1472" i="1" s="1"/>
  <c r="AD1471" i="1" s="1"/>
  <c r="AC1475" i="1"/>
  <c r="AC1474" i="1" s="1"/>
  <c r="AC1473" i="1" s="1"/>
  <c r="AC1472" i="1" s="1"/>
  <c r="AC1471" i="1" s="1"/>
  <c r="AK1468" i="1"/>
  <c r="AK1467" i="1" s="1"/>
  <c r="AJ1468" i="1"/>
  <c r="AJ1467" i="1" s="1"/>
  <c r="AH1468" i="1"/>
  <c r="AH1467" i="1" s="1"/>
  <c r="AF1468" i="1"/>
  <c r="AF1467" i="1" s="1"/>
  <c r="AD1468" i="1"/>
  <c r="AD1467" i="1" s="1"/>
  <c r="AC1468" i="1"/>
  <c r="AC1467" i="1" s="1"/>
  <c r="AK1465" i="1"/>
  <c r="AK1464" i="1" s="1"/>
  <c r="AJ1465" i="1"/>
  <c r="AJ1464" i="1" s="1"/>
  <c r="AH1465" i="1"/>
  <c r="AH1464" i="1" s="1"/>
  <c r="AF1465" i="1"/>
  <c r="AF1464" i="1" s="1"/>
  <c r="AD1465" i="1"/>
  <c r="AD1464" i="1" s="1"/>
  <c r="AC1465" i="1"/>
  <c r="AC1464" i="1" s="1"/>
  <c r="AK1462" i="1"/>
  <c r="AJ1462" i="1"/>
  <c r="AH1462" i="1"/>
  <c r="AF1462" i="1"/>
  <c r="AD1462" i="1"/>
  <c r="AC1462" i="1"/>
  <c r="AK1460" i="1"/>
  <c r="AJ1460" i="1"/>
  <c r="AH1460" i="1"/>
  <c r="AF1460" i="1"/>
  <c r="AD1460" i="1"/>
  <c r="AC1460" i="1"/>
  <c r="AK1456" i="1"/>
  <c r="AK1455" i="1" s="1"/>
  <c r="AJ1456" i="1"/>
  <c r="AJ1455" i="1" s="1"/>
  <c r="AH1456" i="1"/>
  <c r="AH1455" i="1" s="1"/>
  <c r="AF1456" i="1"/>
  <c r="AF1455" i="1" s="1"/>
  <c r="AD1456" i="1"/>
  <c r="AD1455" i="1" s="1"/>
  <c r="AC1456" i="1"/>
  <c r="AC1455" i="1" s="1"/>
  <c r="AK1453" i="1"/>
  <c r="AK1452" i="1" s="1"/>
  <c r="AJ1453" i="1"/>
  <c r="AJ1452" i="1" s="1"/>
  <c r="AH1453" i="1"/>
  <c r="AH1452" i="1" s="1"/>
  <c r="AF1453" i="1"/>
  <c r="AF1452" i="1" s="1"/>
  <c r="AD1453" i="1"/>
  <c r="AD1452" i="1" s="1"/>
  <c r="AC1453" i="1"/>
  <c r="AC1452" i="1" s="1"/>
  <c r="AK1450" i="1"/>
  <c r="AK1449" i="1" s="1"/>
  <c r="AJ1450" i="1"/>
  <c r="AJ1449" i="1" s="1"/>
  <c r="AH1450" i="1"/>
  <c r="AH1449" i="1" s="1"/>
  <c r="AF1450" i="1"/>
  <c r="AF1449" i="1" s="1"/>
  <c r="AD1450" i="1"/>
  <c r="AD1449" i="1" s="1"/>
  <c r="AC1450" i="1"/>
  <c r="AC1449" i="1" s="1"/>
  <c r="AK1447" i="1"/>
  <c r="AJ1447" i="1"/>
  <c r="AH1447" i="1"/>
  <c r="AF1447" i="1"/>
  <c r="AD1447" i="1"/>
  <c r="AC1447" i="1"/>
  <c r="AK1445" i="1"/>
  <c r="AJ1445" i="1"/>
  <c r="AH1445" i="1"/>
  <c r="AF1445" i="1"/>
  <c r="AD1445" i="1"/>
  <c r="AC1445" i="1"/>
  <c r="AK1442" i="1"/>
  <c r="AK1441" i="1" s="1"/>
  <c r="AJ1442" i="1"/>
  <c r="AJ1441" i="1" s="1"/>
  <c r="AH1442" i="1"/>
  <c r="AH1441" i="1" s="1"/>
  <c r="AF1442" i="1"/>
  <c r="AF1441" i="1" s="1"/>
  <c r="AD1442" i="1"/>
  <c r="AD1441" i="1" s="1"/>
  <c r="AC1442" i="1"/>
  <c r="AC1441" i="1" s="1"/>
  <c r="AK1438" i="1"/>
  <c r="AK1437" i="1" s="1"/>
  <c r="AK1436" i="1" s="1"/>
  <c r="AJ1438" i="1"/>
  <c r="AJ1437" i="1" s="1"/>
  <c r="AJ1436" i="1" s="1"/>
  <c r="AH1438" i="1"/>
  <c r="AH1437" i="1" s="1"/>
  <c r="AH1436" i="1" s="1"/>
  <c r="AF1438" i="1"/>
  <c r="AF1437" i="1" s="1"/>
  <c r="AF1436" i="1" s="1"/>
  <c r="AD1438" i="1"/>
  <c r="AD1437" i="1" s="1"/>
  <c r="AD1436" i="1" s="1"/>
  <c r="AC1438" i="1"/>
  <c r="AC1437" i="1" s="1"/>
  <c r="AC1436" i="1" s="1"/>
  <c r="AK1432" i="1"/>
  <c r="AJ1432" i="1"/>
  <c r="AH1432" i="1"/>
  <c r="AF1432" i="1"/>
  <c r="AD1432" i="1"/>
  <c r="AC1432" i="1"/>
  <c r="AK1430" i="1"/>
  <c r="AJ1430" i="1"/>
  <c r="AH1430" i="1"/>
  <c r="AF1430" i="1"/>
  <c r="AD1430" i="1"/>
  <c r="AC1430" i="1"/>
  <c r="AK1427" i="1"/>
  <c r="AK1426" i="1" s="1"/>
  <c r="AJ1427" i="1"/>
  <c r="AJ1426" i="1" s="1"/>
  <c r="AH1427" i="1"/>
  <c r="AH1426" i="1" s="1"/>
  <c r="AF1427" i="1"/>
  <c r="AF1426" i="1" s="1"/>
  <c r="AD1427" i="1"/>
  <c r="AD1426" i="1" s="1"/>
  <c r="AC1427" i="1"/>
  <c r="AC1426" i="1" s="1"/>
  <c r="AK1422" i="1"/>
  <c r="AJ1422" i="1"/>
  <c r="AH1422" i="1"/>
  <c r="AF1422" i="1"/>
  <c r="AD1422" i="1"/>
  <c r="AC1422" i="1"/>
  <c r="AK1420" i="1"/>
  <c r="AJ1420" i="1"/>
  <c r="AH1420" i="1"/>
  <c r="AF1420" i="1"/>
  <c r="AD1420" i="1"/>
  <c r="AC1420" i="1"/>
  <c r="AK1412" i="1"/>
  <c r="AK1411" i="1" s="1"/>
  <c r="AK1410" i="1" s="1"/>
  <c r="AK1409" i="1" s="1"/>
  <c r="AJ1412" i="1"/>
  <c r="AJ1411" i="1" s="1"/>
  <c r="AJ1410" i="1" s="1"/>
  <c r="AJ1409" i="1" s="1"/>
  <c r="AH1412" i="1"/>
  <c r="AH1411" i="1" s="1"/>
  <c r="AH1410" i="1" s="1"/>
  <c r="AH1409" i="1" s="1"/>
  <c r="AF1412" i="1"/>
  <c r="AF1411" i="1" s="1"/>
  <c r="AF1410" i="1" s="1"/>
  <c r="AF1409" i="1" s="1"/>
  <c r="AD1412" i="1"/>
  <c r="AD1411" i="1" s="1"/>
  <c r="AD1410" i="1" s="1"/>
  <c r="AD1409" i="1" s="1"/>
  <c r="AC1412" i="1"/>
  <c r="AC1411" i="1" s="1"/>
  <c r="AC1410" i="1" s="1"/>
  <c r="AC1409" i="1" s="1"/>
  <c r="AK1407" i="1"/>
  <c r="AK1406" i="1" s="1"/>
  <c r="AK1405" i="1" s="1"/>
  <c r="AK1404" i="1" s="1"/>
  <c r="AJ1407" i="1"/>
  <c r="AJ1406" i="1" s="1"/>
  <c r="AJ1405" i="1" s="1"/>
  <c r="AJ1404" i="1" s="1"/>
  <c r="AH1407" i="1"/>
  <c r="AH1406" i="1" s="1"/>
  <c r="AH1405" i="1" s="1"/>
  <c r="AH1404" i="1" s="1"/>
  <c r="AF1407" i="1"/>
  <c r="AF1406" i="1" s="1"/>
  <c r="AF1405" i="1" s="1"/>
  <c r="AF1404" i="1" s="1"/>
  <c r="AD1407" i="1"/>
  <c r="AD1406" i="1" s="1"/>
  <c r="AD1405" i="1" s="1"/>
  <c r="AD1404" i="1" s="1"/>
  <c r="AC1407" i="1"/>
  <c r="AC1406" i="1" s="1"/>
  <c r="AC1405" i="1" s="1"/>
  <c r="AC1404" i="1" s="1"/>
  <c r="AK1394" i="1"/>
  <c r="AK1393" i="1" s="1"/>
  <c r="AK1392" i="1" s="1"/>
  <c r="AK1391" i="1" s="1"/>
  <c r="AJ1394" i="1"/>
  <c r="AJ1393" i="1" s="1"/>
  <c r="AJ1392" i="1" s="1"/>
  <c r="AJ1391" i="1" s="1"/>
  <c r="AH1394" i="1"/>
  <c r="AH1393" i="1" s="1"/>
  <c r="AH1392" i="1" s="1"/>
  <c r="AH1391" i="1" s="1"/>
  <c r="AF1394" i="1"/>
  <c r="AF1393" i="1" s="1"/>
  <c r="AF1392" i="1" s="1"/>
  <c r="AF1391" i="1" s="1"/>
  <c r="AD1394" i="1"/>
  <c r="AD1393" i="1" s="1"/>
  <c r="AD1392" i="1" s="1"/>
  <c r="AD1391" i="1" s="1"/>
  <c r="AC1394" i="1"/>
  <c r="AC1393" i="1" s="1"/>
  <c r="AC1392" i="1" s="1"/>
  <c r="AC1391" i="1" s="1"/>
  <c r="AK1389" i="1"/>
  <c r="AK1388" i="1" s="1"/>
  <c r="AK1387" i="1" s="1"/>
  <c r="AK1386" i="1" s="1"/>
  <c r="AJ1389" i="1"/>
  <c r="AJ1388" i="1" s="1"/>
  <c r="AJ1387" i="1" s="1"/>
  <c r="AJ1386" i="1" s="1"/>
  <c r="AH1389" i="1"/>
  <c r="AH1388" i="1" s="1"/>
  <c r="AH1387" i="1" s="1"/>
  <c r="AH1386" i="1" s="1"/>
  <c r="AF1389" i="1"/>
  <c r="AF1388" i="1" s="1"/>
  <c r="AF1387" i="1" s="1"/>
  <c r="AF1386" i="1" s="1"/>
  <c r="AD1389" i="1"/>
  <c r="AD1388" i="1" s="1"/>
  <c r="AD1387" i="1" s="1"/>
  <c r="AD1386" i="1" s="1"/>
  <c r="AC1389" i="1"/>
  <c r="AC1388" i="1" s="1"/>
  <c r="AC1387" i="1" s="1"/>
  <c r="AC1386" i="1" s="1"/>
  <c r="AK1382" i="1"/>
  <c r="AK1381" i="1" s="1"/>
  <c r="AJ1382" i="1"/>
  <c r="AJ1381" i="1" s="1"/>
  <c r="AH1382" i="1"/>
  <c r="AH1381" i="1" s="1"/>
  <c r="AF1382" i="1"/>
  <c r="AF1381" i="1" s="1"/>
  <c r="AD1382" i="1"/>
  <c r="AD1381" i="1" s="1"/>
  <c r="AC1382" i="1"/>
  <c r="AC1381" i="1" s="1"/>
  <c r="AK1379" i="1"/>
  <c r="AK1378" i="1" s="1"/>
  <c r="AJ1379" i="1"/>
  <c r="AJ1378" i="1" s="1"/>
  <c r="AH1379" i="1"/>
  <c r="AH1378" i="1" s="1"/>
  <c r="AF1379" i="1"/>
  <c r="AF1378" i="1" s="1"/>
  <c r="AD1379" i="1"/>
  <c r="AD1378" i="1" s="1"/>
  <c r="AC1379" i="1"/>
  <c r="AC1378" i="1" s="1"/>
  <c r="AK1372" i="1"/>
  <c r="AK1371" i="1" s="1"/>
  <c r="AK1370" i="1" s="1"/>
  <c r="AK1369" i="1" s="1"/>
  <c r="AK1368" i="1" s="1"/>
  <c r="AK1367" i="1" s="1"/>
  <c r="AJ1372" i="1"/>
  <c r="AJ1371" i="1" s="1"/>
  <c r="AJ1370" i="1" s="1"/>
  <c r="AJ1369" i="1" s="1"/>
  <c r="AJ1368" i="1" s="1"/>
  <c r="AJ1367" i="1" s="1"/>
  <c r="AH1372" i="1"/>
  <c r="AH1371" i="1" s="1"/>
  <c r="AH1370" i="1" s="1"/>
  <c r="AH1369" i="1" s="1"/>
  <c r="AH1368" i="1" s="1"/>
  <c r="AH1367" i="1" s="1"/>
  <c r="AF1372" i="1"/>
  <c r="AF1371" i="1" s="1"/>
  <c r="AF1370" i="1" s="1"/>
  <c r="AF1369" i="1" s="1"/>
  <c r="AF1368" i="1" s="1"/>
  <c r="AF1367" i="1" s="1"/>
  <c r="AD1372" i="1"/>
  <c r="AD1371" i="1" s="1"/>
  <c r="AD1370" i="1" s="1"/>
  <c r="AD1369" i="1" s="1"/>
  <c r="AD1368" i="1" s="1"/>
  <c r="AD1367" i="1" s="1"/>
  <c r="AC1372" i="1"/>
  <c r="AC1371" i="1" s="1"/>
  <c r="AC1370" i="1" s="1"/>
  <c r="AC1369" i="1" s="1"/>
  <c r="AC1368" i="1" s="1"/>
  <c r="AC1367" i="1" s="1"/>
  <c r="AK1365" i="1"/>
  <c r="AJ1365" i="1"/>
  <c r="AH1365" i="1"/>
  <c r="AF1365" i="1"/>
  <c r="AD1365" i="1"/>
  <c r="AC1365" i="1"/>
  <c r="AK1363" i="1"/>
  <c r="AJ1363" i="1"/>
  <c r="AH1363" i="1"/>
  <c r="AF1363" i="1"/>
  <c r="AD1363" i="1"/>
  <c r="AC1363" i="1"/>
  <c r="AK1361" i="1"/>
  <c r="AJ1361" i="1"/>
  <c r="AH1361" i="1"/>
  <c r="AF1361" i="1"/>
  <c r="AD1361" i="1"/>
  <c r="AC1361" i="1"/>
  <c r="AK1355" i="1"/>
  <c r="AK1354" i="1" s="1"/>
  <c r="AK1353" i="1" s="1"/>
  <c r="AK1352" i="1" s="1"/>
  <c r="AJ1355" i="1"/>
  <c r="AJ1354" i="1" s="1"/>
  <c r="AJ1353" i="1" s="1"/>
  <c r="AJ1352" i="1" s="1"/>
  <c r="AH1355" i="1"/>
  <c r="AH1354" i="1" s="1"/>
  <c r="AH1353" i="1" s="1"/>
  <c r="AH1352" i="1" s="1"/>
  <c r="AF1355" i="1"/>
  <c r="AF1354" i="1" s="1"/>
  <c r="AF1353" i="1" s="1"/>
  <c r="AF1352" i="1" s="1"/>
  <c r="AD1355" i="1"/>
  <c r="AD1354" i="1" s="1"/>
  <c r="AD1353" i="1" s="1"/>
  <c r="AD1352" i="1" s="1"/>
  <c r="AC1355" i="1"/>
  <c r="AC1354" i="1" s="1"/>
  <c r="AC1353" i="1" s="1"/>
  <c r="AC1352" i="1" s="1"/>
  <c r="AK1350" i="1"/>
  <c r="AK1349" i="1" s="1"/>
  <c r="AK1348" i="1" s="1"/>
  <c r="AK1347" i="1" s="1"/>
  <c r="AJ1350" i="1"/>
  <c r="AJ1349" i="1" s="1"/>
  <c r="AJ1348" i="1" s="1"/>
  <c r="AJ1347" i="1" s="1"/>
  <c r="AH1350" i="1"/>
  <c r="AH1349" i="1" s="1"/>
  <c r="AH1348" i="1" s="1"/>
  <c r="AH1347" i="1" s="1"/>
  <c r="AF1350" i="1"/>
  <c r="AF1349" i="1" s="1"/>
  <c r="AF1348" i="1" s="1"/>
  <c r="AF1347" i="1" s="1"/>
  <c r="AD1350" i="1"/>
  <c r="AD1349" i="1" s="1"/>
  <c r="AD1348" i="1" s="1"/>
  <c r="AD1347" i="1" s="1"/>
  <c r="AC1350" i="1"/>
  <c r="AC1349" i="1" s="1"/>
  <c r="AC1348" i="1" s="1"/>
  <c r="AC1347" i="1" s="1"/>
  <c r="AK1345" i="1"/>
  <c r="AK1344" i="1" s="1"/>
  <c r="AJ1345" i="1"/>
  <c r="AJ1344" i="1" s="1"/>
  <c r="AH1345" i="1"/>
  <c r="AH1344" i="1" s="1"/>
  <c r="AF1345" i="1"/>
  <c r="AF1344" i="1" s="1"/>
  <c r="AD1345" i="1"/>
  <c r="AD1344" i="1" s="1"/>
  <c r="AC1345" i="1"/>
  <c r="AC1344" i="1" s="1"/>
  <c r="AK1342" i="1"/>
  <c r="AJ1342" i="1"/>
  <c r="AH1342" i="1"/>
  <c r="AF1342" i="1"/>
  <c r="AD1342" i="1"/>
  <c r="AC1342" i="1"/>
  <c r="AK1340" i="1"/>
  <c r="AJ1340" i="1"/>
  <c r="AH1340" i="1"/>
  <c r="AF1340" i="1"/>
  <c r="AD1340" i="1"/>
  <c r="AC1340" i="1"/>
  <c r="AK1335" i="1"/>
  <c r="AK1334" i="1" s="1"/>
  <c r="AK1333" i="1" s="1"/>
  <c r="AK1332" i="1" s="1"/>
  <c r="AJ1335" i="1"/>
  <c r="AJ1334" i="1" s="1"/>
  <c r="AJ1333" i="1" s="1"/>
  <c r="AJ1332" i="1" s="1"/>
  <c r="AH1335" i="1"/>
  <c r="AH1334" i="1" s="1"/>
  <c r="AH1333" i="1" s="1"/>
  <c r="AH1332" i="1" s="1"/>
  <c r="AF1335" i="1"/>
  <c r="AF1334" i="1" s="1"/>
  <c r="AF1333" i="1" s="1"/>
  <c r="AF1332" i="1" s="1"/>
  <c r="AD1335" i="1"/>
  <c r="AD1334" i="1" s="1"/>
  <c r="AD1333" i="1" s="1"/>
  <c r="AD1332" i="1" s="1"/>
  <c r="AC1335" i="1"/>
  <c r="AC1334" i="1" s="1"/>
  <c r="AC1333" i="1" s="1"/>
  <c r="AC1332" i="1" s="1"/>
  <c r="AK1330" i="1"/>
  <c r="AK1329" i="1" s="1"/>
  <c r="AK1328" i="1" s="1"/>
  <c r="AK1327" i="1" s="1"/>
  <c r="AJ1330" i="1"/>
  <c r="AJ1329" i="1" s="1"/>
  <c r="AJ1328" i="1" s="1"/>
  <c r="AJ1327" i="1" s="1"/>
  <c r="AH1330" i="1"/>
  <c r="AH1329" i="1" s="1"/>
  <c r="AH1328" i="1" s="1"/>
  <c r="AH1327" i="1" s="1"/>
  <c r="AF1330" i="1"/>
  <c r="AF1329" i="1" s="1"/>
  <c r="AF1328" i="1" s="1"/>
  <c r="AF1327" i="1" s="1"/>
  <c r="AD1330" i="1"/>
  <c r="AD1329" i="1" s="1"/>
  <c r="AD1328" i="1" s="1"/>
  <c r="AD1327" i="1" s="1"/>
  <c r="AC1330" i="1"/>
  <c r="AC1329" i="1" s="1"/>
  <c r="AC1328" i="1" s="1"/>
  <c r="AC1327" i="1" s="1"/>
  <c r="AK1322" i="1"/>
  <c r="AJ1322" i="1"/>
  <c r="AH1322" i="1"/>
  <c r="AF1322" i="1"/>
  <c r="AD1322" i="1"/>
  <c r="AC1322" i="1"/>
  <c r="AK1320" i="1"/>
  <c r="AJ1320" i="1"/>
  <c r="AH1320" i="1"/>
  <c r="AF1320" i="1"/>
  <c r="AD1320" i="1"/>
  <c r="AC1320" i="1"/>
  <c r="AK1313" i="1"/>
  <c r="AK1312" i="1" s="1"/>
  <c r="AK1311" i="1" s="1"/>
  <c r="AK1310" i="1" s="1"/>
  <c r="AJ1313" i="1"/>
  <c r="AJ1312" i="1" s="1"/>
  <c r="AJ1311" i="1" s="1"/>
  <c r="AJ1310" i="1" s="1"/>
  <c r="AH1313" i="1"/>
  <c r="AH1312" i="1" s="1"/>
  <c r="AH1311" i="1" s="1"/>
  <c r="AH1310" i="1" s="1"/>
  <c r="AF1313" i="1"/>
  <c r="AF1312" i="1" s="1"/>
  <c r="AF1311" i="1" s="1"/>
  <c r="AF1310" i="1" s="1"/>
  <c r="AD1313" i="1"/>
  <c r="AD1312" i="1" s="1"/>
  <c r="AD1311" i="1" s="1"/>
  <c r="AD1310" i="1" s="1"/>
  <c r="AC1313" i="1"/>
  <c r="AC1312" i="1" s="1"/>
  <c r="AC1311" i="1" s="1"/>
  <c r="AC1310" i="1" s="1"/>
  <c r="AK1308" i="1"/>
  <c r="AK1307" i="1" s="1"/>
  <c r="AK1306" i="1" s="1"/>
  <c r="AK1305" i="1" s="1"/>
  <c r="AJ1308" i="1"/>
  <c r="AJ1307" i="1" s="1"/>
  <c r="AJ1306" i="1" s="1"/>
  <c r="AJ1305" i="1" s="1"/>
  <c r="AH1308" i="1"/>
  <c r="AH1307" i="1" s="1"/>
  <c r="AH1306" i="1" s="1"/>
  <c r="AH1305" i="1" s="1"/>
  <c r="AF1308" i="1"/>
  <c r="AF1307" i="1" s="1"/>
  <c r="AF1306" i="1" s="1"/>
  <c r="AF1305" i="1" s="1"/>
  <c r="AD1308" i="1"/>
  <c r="AD1307" i="1" s="1"/>
  <c r="AD1306" i="1" s="1"/>
  <c r="AD1305" i="1" s="1"/>
  <c r="AC1308" i="1"/>
  <c r="AC1307" i="1" s="1"/>
  <c r="AC1306" i="1" s="1"/>
  <c r="AC1305" i="1" s="1"/>
  <c r="AK1302" i="1"/>
  <c r="AK1301" i="1" s="1"/>
  <c r="AK1300" i="1" s="1"/>
  <c r="AK1299" i="1" s="1"/>
  <c r="AJ1302" i="1"/>
  <c r="AJ1301" i="1" s="1"/>
  <c r="AJ1300" i="1" s="1"/>
  <c r="AJ1299" i="1" s="1"/>
  <c r="AH1302" i="1"/>
  <c r="AH1301" i="1" s="1"/>
  <c r="AH1300" i="1" s="1"/>
  <c r="AH1299" i="1" s="1"/>
  <c r="AF1302" i="1"/>
  <c r="AF1301" i="1" s="1"/>
  <c r="AF1300" i="1" s="1"/>
  <c r="AF1299" i="1" s="1"/>
  <c r="AD1302" i="1"/>
  <c r="AD1301" i="1" s="1"/>
  <c r="AD1300" i="1" s="1"/>
  <c r="AD1299" i="1" s="1"/>
  <c r="AC1302" i="1"/>
  <c r="AC1301" i="1" s="1"/>
  <c r="AC1300" i="1" s="1"/>
  <c r="AC1299" i="1" s="1"/>
  <c r="AK1297" i="1"/>
  <c r="AK1296" i="1" s="1"/>
  <c r="AK1295" i="1" s="1"/>
  <c r="AK1294" i="1" s="1"/>
  <c r="AJ1297" i="1"/>
  <c r="AJ1296" i="1" s="1"/>
  <c r="AJ1295" i="1" s="1"/>
  <c r="AJ1294" i="1" s="1"/>
  <c r="AH1297" i="1"/>
  <c r="AH1296" i="1" s="1"/>
  <c r="AH1295" i="1" s="1"/>
  <c r="AH1294" i="1" s="1"/>
  <c r="AF1297" i="1"/>
  <c r="AF1296" i="1" s="1"/>
  <c r="AF1295" i="1" s="1"/>
  <c r="AF1294" i="1" s="1"/>
  <c r="AD1297" i="1"/>
  <c r="AD1296" i="1" s="1"/>
  <c r="AD1295" i="1" s="1"/>
  <c r="AD1294" i="1" s="1"/>
  <c r="AC1297" i="1"/>
  <c r="AC1296" i="1" s="1"/>
  <c r="AC1295" i="1" s="1"/>
  <c r="AC1294" i="1" s="1"/>
  <c r="AK1292" i="1"/>
  <c r="AK1291" i="1" s="1"/>
  <c r="AK1290" i="1" s="1"/>
  <c r="AK1289" i="1" s="1"/>
  <c r="AJ1292" i="1"/>
  <c r="AJ1291" i="1" s="1"/>
  <c r="AJ1290" i="1" s="1"/>
  <c r="AJ1289" i="1" s="1"/>
  <c r="AH1292" i="1"/>
  <c r="AH1291" i="1" s="1"/>
  <c r="AH1290" i="1" s="1"/>
  <c r="AH1289" i="1" s="1"/>
  <c r="AF1292" i="1"/>
  <c r="AF1291" i="1" s="1"/>
  <c r="AF1290" i="1" s="1"/>
  <c r="AF1289" i="1" s="1"/>
  <c r="AD1292" i="1"/>
  <c r="AD1291" i="1" s="1"/>
  <c r="AD1290" i="1" s="1"/>
  <c r="AD1289" i="1" s="1"/>
  <c r="AC1292" i="1"/>
  <c r="AC1291" i="1" s="1"/>
  <c r="AC1290" i="1" s="1"/>
  <c r="AC1289" i="1" s="1"/>
  <c r="AK1287" i="1"/>
  <c r="AK1286" i="1" s="1"/>
  <c r="AJ1287" i="1"/>
  <c r="AJ1286" i="1" s="1"/>
  <c r="AH1287" i="1"/>
  <c r="AH1286" i="1" s="1"/>
  <c r="AF1287" i="1"/>
  <c r="AF1286" i="1" s="1"/>
  <c r="AD1287" i="1"/>
  <c r="AD1286" i="1" s="1"/>
  <c r="AC1287" i="1"/>
  <c r="AC1286" i="1" s="1"/>
  <c r="AK1284" i="1"/>
  <c r="AK1283" i="1" s="1"/>
  <c r="AJ1284" i="1"/>
  <c r="AJ1283" i="1" s="1"/>
  <c r="AH1284" i="1"/>
  <c r="AH1283" i="1" s="1"/>
  <c r="AF1284" i="1"/>
  <c r="AF1283" i="1" s="1"/>
  <c r="AD1284" i="1"/>
  <c r="AD1283" i="1" s="1"/>
  <c r="AC1284" i="1"/>
  <c r="AC1283" i="1" s="1"/>
  <c r="AK1281" i="1"/>
  <c r="AK1280" i="1" s="1"/>
  <c r="AJ1281" i="1"/>
  <c r="AJ1280" i="1" s="1"/>
  <c r="AH1281" i="1"/>
  <c r="AH1280" i="1" s="1"/>
  <c r="AF1281" i="1"/>
  <c r="AF1280" i="1" s="1"/>
  <c r="AD1281" i="1"/>
  <c r="AD1280" i="1" s="1"/>
  <c r="AC1281" i="1"/>
  <c r="AC1280" i="1" s="1"/>
  <c r="AK1274" i="1"/>
  <c r="AJ1274" i="1"/>
  <c r="AH1274" i="1"/>
  <c r="AF1274" i="1"/>
  <c r="AD1274" i="1"/>
  <c r="AC1274" i="1"/>
  <c r="AK1272" i="1"/>
  <c r="AJ1272" i="1"/>
  <c r="AH1272" i="1"/>
  <c r="AF1272" i="1"/>
  <c r="AD1272" i="1"/>
  <c r="AC1272" i="1"/>
  <c r="AK1267" i="1"/>
  <c r="AK1266" i="1" s="1"/>
  <c r="AK1265" i="1" s="1"/>
  <c r="AK1264" i="1" s="1"/>
  <c r="AJ1267" i="1"/>
  <c r="AJ1266" i="1" s="1"/>
  <c r="AJ1265" i="1" s="1"/>
  <c r="AJ1264" i="1" s="1"/>
  <c r="AH1267" i="1"/>
  <c r="AH1266" i="1" s="1"/>
  <c r="AH1265" i="1" s="1"/>
  <c r="AH1264" i="1" s="1"/>
  <c r="AF1267" i="1"/>
  <c r="AF1266" i="1" s="1"/>
  <c r="AF1265" i="1" s="1"/>
  <c r="AF1264" i="1" s="1"/>
  <c r="AD1267" i="1"/>
  <c r="AD1266" i="1" s="1"/>
  <c r="AD1265" i="1" s="1"/>
  <c r="AD1264" i="1" s="1"/>
  <c r="AC1267" i="1"/>
  <c r="AC1266" i="1" s="1"/>
  <c r="AC1265" i="1" s="1"/>
  <c r="AC1264" i="1" s="1"/>
  <c r="AK1261" i="1"/>
  <c r="AK1260" i="1" s="1"/>
  <c r="AK1259" i="1" s="1"/>
  <c r="AK1258" i="1" s="1"/>
  <c r="AK1257" i="1" s="1"/>
  <c r="AJ1261" i="1"/>
  <c r="AJ1260" i="1" s="1"/>
  <c r="AJ1259" i="1" s="1"/>
  <c r="AJ1258" i="1" s="1"/>
  <c r="AJ1257" i="1" s="1"/>
  <c r="AH1261" i="1"/>
  <c r="AH1260" i="1" s="1"/>
  <c r="AH1259" i="1" s="1"/>
  <c r="AH1258" i="1" s="1"/>
  <c r="AH1257" i="1" s="1"/>
  <c r="AF1261" i="1"/>
  <c r="AF1260" i="1" s="1"/>
  <c r="AF1259" i="1" s="1"/>
  <c r="AF1258" i="1" s="1"/>
  <c r="AF1257" i="1" s="1"/>
  <c r="AD1261" i="1"/>
  <c r="AD1260" i="1" s="1"/>
  <c r="AD1259" i="1" s="1"/>
  <c r="AD1258" i="1" s="1"/>
  <c r="AD1257" i="1" s="1"/>
  <c r="AC1261" i="1"/>
  <c r="AC1260" i="1" s="1"/>
  <c r="AC1259" i="1" s="1"/>
  <c r="AC1258" i="1" s="1"/>
  <c r="AC1257" i="1" s="1"/>
  <c r="AK1254" i="1"/>
  <c r="AK1253" i="1" s="1"/>
  <c r="AK1252" i="1" s="1"/>
  <c r="AK1251" i="1" s="1"/>
  <c r="AJ1254" i="1"/>
  <c r="AJ1253" i="1" s="1"/>
  <c r="AJ1252" i="1" s="1"/>
  <c r="AJ1251" i="1" s="1"/>
  <c r="AH1254" i="1"/>
  <c r="AH1253" i="1" s="1"/>
  <c r="AH1252" i="1" s="1"/>
  <c r="AH1251" i="1" s="1"/>
  <c r="AF1254" i="1"/>
  <c r="AF1253" i="1" s="1"/>
  <c r="AF1252" i="1" s="1"/>
  <c r="AF1251" i="1" s="1"/>
  <c r="AD1254" i="1"/>
  <c r="AD1253" i="1" s="1"/>
  <c r="AD1252" i="1" s="1"/>
  <c r="AD1251" i="1" s="1"/>
  <c r="AC1254" i="1"/>
  <c r="AC1253" i="1" s="1"/>
  <c r="AC1252" i="1" s="1"/>
  <c r="AC1251" i="1" s="1"/>
  <c r="AK1249" i="1"/>
  <c r="AK1248" i="1" s="1"/>
  <c r="AJ1249" i="1"/>
  <c r="AJ1248" i="1" s="1"/>
  <c r="AH1249" i="1"/>
  <c r="AH1248" i="1" s="1"/>
  <c r="AF1249" i="1"/>
  <c r="AF1248" i="1" s="1"/>
  <c r="AD1249" i="1"/>
  <c r="AD1248" i="1" s="1"/>
  <c r="AC1249" i="1"/>
  <c r="AC1248" i="1" s="1"/>
  <c r="AK1246" i="1"/>
  <c r="AK1245" i="1" s="1"/>
  <c r="AJ1246" i="1"/>
  <c r="AJ1245" i="1" s="1"/>
  <c r="AH1246" i="1"/>
  <c r="AH1245" i="1" s="1"/>
  <c r="AF1246" i="1"/>
  <c r="AF1245" i="1" s="1"/>
  <c r="AD1246" i="1"/>
  <c r="AD1245" i="1" s="1"/>
  <c r="AC1246" i="1"/>
  <c r="AC1245" i="1" s="1"/>
  <c r="AK1243" i="1"/>
  <c r="AJ1243" i="1"/>
  <c r="AH1243" i="1"/>
  <c r="AF1243" i="1"/>
  <c r="AD1243" i="1"/>
  <c r="AC1243" i="1"/>
  <c r="AK1241" i="1"/>
  <c r="AJ1241" i="1"/>
  <c r="AH1241" i="1"/>
  <c r="AF1241" i="1"/>
  <c r="AD1241" i="1"/>
  <c r="AC1241" i="1"/>
  <c r="AK1237" i="1"/>
  <c r="AK1236" i="1" s="1"/>
  <c r="AJ1237" i="1"/>
  <c r="AJ1236" i="1" s="1"/>
  <c r="AH1237" i="1"/>
  <c r="AH1236" i="1" s="1"/>
  <c r="AF1237" i="1"/>
  <c r="AF1236" i="1" s="1"/>
  <c r="AD1237" i="1"/>
  <c r="AD1236" i="1" s="1"/>
  <c r="AC1237" i="1"/>
  <c r="AC1236" i="1" s="1"/>
  <c r="AK1234" i="1"/>
  <c r="AK1233" i="1" s="1"/>
  <c r="AJ1234" i="1"/>
  <c r="AJ1233" i="1" s="1"/>
  <c r="AH1234" i="1"/>
  <c r="AH1233" i="1" s="1"/>
  <c r="AF1234" i="1"/>
  <c r="AF1233" i="1" s="1"/>
  <c r="AD1234" i="1"/>
  <c r="AD1233" i="1" s="1"/>
  <c r="AC1234" i="1"/>
  <c r="AC1233" i="1" s="1"/>
  <c r="AK1231" i="1"/>
  <c r="AK1230" i="1" s="1"/>
  <c r="AJ1231" i="1"/>
  <c r="AJ1230" i="1" s="1"/>
  <c r="AH1231" i="1"/>
  <c r="AH1230" i="1" s="1"/>
  <c r="AF1231" i="1"/>
  <c r="AF1230" i="1" s="1"/>
  <c r="AD1231" i="1"/>
  <c r="AD1230" i="1" s="1"/>
  <c r="AC1231" i="1"/>
  <c r="AC1230" i="1" s="1"/>
  <c r="AK1228" i="1"/>
  <c r="AJ1228" i="1"/>
  <c r="AH1228" i="1"/>
  <c r="AF1228" i="1"/>
  <c r="AD1228" i="1"/>
  <c r="AC1228" i="1"/>
  <c r="AK1226" i="1"/>
  <c r="AJ1226" i="1"/>
  <c r="AH1226" i="1"/>
  <c r="AF1226" i="1"/>
  <c r="AD1226" i="1"/>
  <c r="AC1226" i="1"/>
  <c r="AK1223" i="1"/>
  <c r="AK1222" i="1" s="1"/>
  <c r="AJ1223" i="1"/>
  <c r="AJ1222" i="1" s="1"/>
  <c r="AH1223" i="1"/>
  <c r="AH1222" i="1" s="1"/>
  <c r="AF1223" i="1"/>
  <c r="AF1222" i="1" s="1"/>
  <c r="AD1223" i="1"/>
  <c r="AD1222" i="1" s="1"/>
  <c r="AC1223" i="1"/>
  <c r="AC1222" i="1" s="1"/>
  <c r="AK1219" i="1"/>
  <c r="AK1218" i="1" s="1"/>
  <c r="AK1217" i="1" s="1"/>
  <c r="AJ1219" i="1"/>
  <c r="AJ1218" i="1" s="1"/>
  <c r="AJ1217" i="1" s="1"/>
  <c r="AH1219" i="1"/>
  <c r="AH1218" i="1" s="1"/>
  <c r="AH1217" i="1" s="1"/>
  <c r="AF1219" i="1"/>
  <c r="AF1218" i="1" s="1"/>
  <c r="AF1217" i="1" s="1"/>
  <c r="AD1219" i="1"/>
  <c r="AD1218" i="1" s="1"/>
  <c r="AD1217" i="1" s="1"/>
  <c r="AC1219" i="1"/>
  <c r="AC1218" i="1" s="1"/>
  <c r="AC1217" i="1" s="1"/>
  <c r="AK1213" i="1"/>
  <c r="AJ1213" i="1"/>
  <c r="AH1213" i="1"/>
  <c r="AF1213" i="1"/>
  <c r="AD1213" i="1"/>
  <c r="AC1213" i="1"/>
  <c r="AK1211" i="1"/>
  <c r="AJ1211" i="1"/>
  <c r="AH1211" i="1"/>
  <c r="AF1211" i="1"/>
  <c r="AD1211" i="1"/>
  <c r="AC1211" i="1"/>
  <c r="AK1209" i="1"/>
  <c r="AJ1209" i="1"/>
  <c r="AH1209" i="1"/>
  <c r="AF1209" i="1"/>
  <c r="AD1209" i="1"/>
  <c r="AC1209" i="1"/>
  <c r="AK1206" i="1"/>
  <c r="AK1205" i="1" s="1"/>
  <c r="AJ1206" i="1"/>
  <c r="AJ1205" i="1" s="1"/>
  <c r="AH1206" i="1"/>
  <c r="AH1205" i="1" s="1"/>
  <c r="AF1206" i="1"/>
  <c r="AF1205" i="1" s="1"/>
  <c r="AD1206" i="1"/>
  <c r="AD1205" i="1" s="1"/>
  <c r="AC1206" i="1"/>
  <c r="AC1205" i="1" s="1"/>
  <c r="AK1201" i="1"/>
  <c r="AJ1201" i="1"/>
  <c r="AH1201" i="1"/>
  <c r="AF1201" i="1"/>
  <c r="AD1201" i="1"/>
  <c r="AC1201" i="1"/>
  <c r="AK1199" i="1"/>
  <c r="AJ1199" i="1"/>
  <c r="AH1199" i="1"/>
  <c r="AF1199" i="1"/>
  <c r="AD1199" i="1"/>
  <c r="AC1199" i="1"/>
  <c r="AK1191" i="1"/>
  <c r="AK1190" i="1" s="1"/>
  <c r="AK1189" i="1" s="1"/>
  <c r="AK1188" i="1" s="1"/>
  <c r="AJ1191" i="1"/>
  <c r="AJ1190" i="1" s="1"/>
  <c r="AJ1189" i="1" s="1"/>
  <c r="AJ1188" i="1" s="1"/>
  <c r="AH1191" i="1"/>
  <c r="AH1190" i="1" s="1"/>
  <c r="AH1189" i="1" s="1"/>
  <c r="AH1188" i="1" s="1"/>
  <c r="AF1191" i="1"/>
  <c r="AF1190" i="1" s="1"/>
  <c r="AF1189" i="1" s="1"/>
  <c r="AF1188" i="1" s="1"/>
  <c r="AD1191" i="1"/>
  <c r="AD1190" i="1" s="1"/>
  <c r="AD1189" i="1" s="1"/>
  <c r="AD1188" i="1" s="1"/>
  <c r="AC1191" i="1"/>
  <c r="AC1190" i="1" s="1"/>
  <c r="AC1189" i="1" s="1"/>
  <c r="AC1188" i="1" s="1"/>
  <c r="AK1186" i="1"/>
  <c r="AK1185" i="1" s="1"/>
  <c r="AK1184" i="1" s="1"/>
  <c r="AK1183" i="1" s="1"/>
  <c r="AJ1186" i="1"/>
  <c r="AJ1185" i="1" s="1"/>
  <c r="AJ1184" i="1" s="1"/>
  <c r="AJ1183" i="1" s="1"/>
  <c r="AH1186" i="1"/>
  <c r="AH1185" i="1" s="1"/>
  <c r="AH1184" i="1" s="1"/>
  <c r="AH1183" i="1" s="1"/>
  <c r="AF1186" i="1"/>
  <c r="AF1185" i="1" s="1"/>
  <c r="AF1184" i="1" s="1"/>
  <c r="AF1183" i="1" s="1"/>
  <c r="AD1186" i="1"/>
  <c r="AD1185" i="1" s="1"/>
  <c r="AD1184" i="1" s="1"/>
  <c r="AD1183" i="1" s="1"/>
  <c r="AC1186" i="1"/>
  <c r="AC1185" i="1" s="1"/>
  <c r="AC1184" i="1" s="1"/>
  <c r="AC1183" i="1" s="1"/>
  <c r="AK1179" i="1"/>
  <c r="AK1178" i="1" s="1"/>
  <c r="AK1177" i="1" s="1"/>
  <c r="AK1176" i="1" s="1"/>
  <c r="AJ1179" i="1"/>
  <c r="AJ1178" i="1" s="1"/>
  <c r="AJ1177" i="1" s="1"/>
  <c r="AJ1176" i="1" s="1"/>
  <c r="AH1179" i="1"/>
  <c r="AH1178" i="1" s="1"/>
  <c r="AH1177" i="1" s="1"/>
  <c r="AH1176" i="1" s="1"/>
  <c r="AF1179" i="1"/>
  <c r="AF1178" i="1" s="1"/>
  <c r="AF1177" i="1" s="1"/>
  <c r="AF1176" i="1" s="1"/>
  <c r="AD1179" i="1"/>
  <c r="AD1178" i="1" s="1"/>
  <c r="AD1177" i="1" s="1"/>
  <c r="AD1176" i="1" s="1"/>
  <c r="AC1179" i="1"/>
  <c r="AC1178" i="1" s="1"/>
  <c r="AC1177" i="1" s="1"/>
  <c r="AC1176" i="1" s="1"/>
  <c r="AK1174" i="1"/>
  <c r="AK1173" i="1" s="1"/>
  <c r="AK1172" i="1" s="1"/>
  <c r="AK1171" i="1" s="1"/>
  <c r="AJ1174" i="1"/>
  <c r="AJ1173" i="1" s="1"/>
  <c r="AJ1172" i="1" s="1"/>
  <c r="AJ1171" i="1" s="1"/>
  <c r="AH1174" i="1"/>
  <c r="AH1173" i="1" s="1"/>
  <c r="AH1172" i="1" s="1"/>
  <c r="AH1171" i="1" s="1"/>
  <c r="AF1174" i="1"/>
  <c r="AF1173" i="1" s="1"/>
  <c r="AF1172" i="1" s="1"/>
  <c r="AF1171" i="1" s="1"/>
  <c r="AD1174" i="1"/>
  <c r="AD1173" i="1" s="1"/>
  <c r="AD1172" i="1" s="1"/>
  <c r="AD1171" i="1" s="1"/>
  <c r="AC1174" i="1"/>
  <c r="AC1173" i="1" s="1"/>
  <c r="AC1172" i="1" s="1"/>
  <c r="AC1171" i="1" s="1"/>
  <c r="AK1167" i="1"/>
  <c r="AK1166" i="1" s="1"/>
  <c r="AJ1167" i="1"/>
  <c r="AJ1166" i="1" s="1"/>
  <c r="AH1167" i="1"/>
  <c r="AH1166" i="1" s="1"/>
  <c r="AF1167" i="1"/>
  <c r="AF1166" i="1" s="1"/>
  <c r="AD1167" i="1"/>
  <c r="AD1166" i="1" s="1"/>
  <c r="AC1167" i="1"/>
  <c r="AC1166" i="1" s="1"/>
  <c r="AK1164" i="1"/>
  <c r="AK1163" i="1" s="1"/>
  <c r="AJ1164" i="1"/>
  <c r="AJ1163" i="1" s="1"/>
  <c r="AH1164" i="1"/>
  <c r="AH1163" i="1" s="1"/>
  <c r="AF1164" i="1"/>
  <c r="AF1163" i="1" s="1"/>
  <c r="AD1164" i="1"/>
  <c r="AD1163" i="1" s="1"/>
  <c r="AC1164" i="1"/>
  <c r="AC1163" i="1" s="1"/>
  <c r="AK1157" i="1"/>
  <c r="AK1156" i="1" s="1"/>
  <c r="AK1155" i="1" s="1"/>
  <c r="AK1154" i="1" s="1"/>
  <c r="AK1153" i="1" s="1"/>
  <c r="AK1152" i="1" s="1"/>
  <c r="AJ1157" i="1"/>
  <c r="AJ1156" i="1" s="1"/>
  <c r="AJ1155" i="1" s="1"/>
  <c r="AJ1154" i="1" s="1"/>
  <c r="AJ1153" i="1" s="1"/>
  <c r="AJ1152" i="1" s="1"/>
  <c r="AH1157" i="1"/>
  <c r="AH1156" i="1" s="1"/>
  <c r="AH1155" i="1" s="1"/>
  <c r="AH1154" i="1" s="1"/>
  <c r="AH1153" i="1" s="1"/>
  <c r="AH1152" i="1" s="1"/>
  <c r="AF1157" i="1"/>
  <c r="AF1156" i="1" s="1"/>
  <c r="AF1155" i="1" s="1"/>
  <c r="AF1154" i="1" s="1"/>
  <c r="AF1153" i="1" s="1"/>
  <c r="AF1152" i="1" s="1"/>
  <c r="AD1157" i="1"/>
  <c r="AD1156" i="1" s="1"/>
  <c r="AD1155" i="1" s="1"/>
  <c r="AD1154" i="1" s="1"/>
  <c r="AD1153" i="1" s="1"/>
  <c r="AD1152" i="1" s="1"/>
  <c r="AC1157" i="1"/>
  <c r="AC1156" i="1" s="1"/>
  <c r="AC1155" i="1" s="1"/>
  <c r="AC1154" i="1" s="1"/>
  <c r="AC1153" i="1" s="1"/>
  <c r="AC1152" i="1" s="1"/>
  <c r="AK1150" i="1"/>
  <c r="AJ1150" i="1"/>
  <c r="AH1150" i="1"/>
  <c r="AF1150" i="1"/>
  <c r="AD1150" i="1"/>
  <c r="AC1150" i="1"/>
  <c r="AK1148" i="1"/>
  <c r="AJ1148" i="1"/>
  <c r="AH1148" i="1"/>
  <c r="AF1148" i="1"/>
  <c r="AD1148" i="1"/>
  <c r="AC1148" i="1"/>
  <c r="AK1146" i="1"/>
  <c r="AJ1146" i="1"/>
  <c r="AH1146" i="1"/>
  <c r="AF1146" i="1"/>
  <c r="AD1146" i="1"/>
  <c r="AC1146" i="1"/>
  <c r="AK1140" i="1"/>
  <c r="AK1139" i="1" s="1"/>
  <c r="AK1138" i="1" s="1"/>
  <c r="AK1137" i="1" s="1"/>
  <c r="AJ1140" i="1"/>
  <c r="AJ1139" i="1" s="1"/>
  <c r="AJ1138" i="1" s="1"/>
  <c r="AJ1137" i="1" s="1"/>
  <c r="AH1140" i="1"/>
  <c r="AH1139" i="1" s="1"/>
  <c r="AH1138" i="1" s="1"/>
  <c r="AH1137" i="1" s="1"/>
  <c r="AF1140" i="1"/>
  <c r="AF1139" i="1" s="1"/>
  <c r="AF1138" i="1" s="1"/>
  <c r="AF1137" i="1" s="1"/>
  <c r="AD1140" i="1"/>
  <c r="AD1139" i="1" s="1"/>
  <c r="AD1138" i="1" s="1"/>
  <c r="AD1137" i="1" s="1"/>
  <c r="AC1140" i="1"/>
  <c r="AC1139" i="1" s="1"/>
  <c r="AC1138" i="1" s="1"/>
  <c r="AC1137" i="1" s="1"/>
  <c r="AK1135" i="1"/>
  <c r="AK1134" i="1" s="1"/>
  <c r="AK1133" i="1" s="1"/>
  <c r="AK1132" i="1" s="1"/>
  <c r="AJ1135" i="1"/>
  <c r="AJ1134" i="1" s="1"/>
  <c r="AJ1133" i="1" s="1"/>
  <c r="AJ1132" i="1" s="1"/>
  <c r="AH1135" i="1"/>
  <c r="AH1134" i="1" s="1"/>
  <c r="AH1133" i="1" s="1"/>
  <c r="AH1132" i="1" s="1"/>
  <c r="AF1135" i="1"/>
  <c r="AF1134" i="1" s="1"/>
  <c r="AF1133" i="1" s="1"/>
  <c r="AF1132" i="1" s="1"/>
  <c r="AD1135" i="1"/>
  <c r="AD1134" i="1" s="1"/>
  <c r="AD1133" i="1" s="1"/>
  <c r="AD1132" i="1" s="1"/>
  <c r="AC1135" i="1"/>
  <c r="AC1134" i="1" s="1"/>
  <c r="AC1133" i="1" s="1"/>
  <c r="AC1132" i="1" s="1"/>
  <c r="AK1130" i="1"/>
  <c r="AK1129" i="1" s="1"/>
  <c r="AJ1130" i="1"/>
  <c r="AJ1129" i="1" s="1"/>
  <c r="AH1130" i="1"/>
  <c r="AH1129" i="1" s="1"/>
  <c r="AF1130" i="1"/>
  <c r="AF1129" i="1" s="1"/>
  <c r="AD1130" i="1"/>
  <c r="AD1129" i="1" s="1"/>
  <c r="AC1130" i="1"/>
  <c r="AC1129" i="1" s="1"/>
  <c r="AK1127" i="1"/>
  <c r="AK1126" i="1" s="1"/>
  <c r="AJ1127" i="1"/>
  <c r="AJ1126" i="1" s="1"/>
  <c r="AH1127" i="1"/>
  <c r="AH1126" i="1" s="1"/>
  <c r="AF1127" i="1"/>
  <c r="AF1126" i="1" s="1"/>
  <c r="AD1127" i="1"/>
  <c r="AD1126" i="1" s="1"/>
  <c r="AC1127" i="1"/>
  <c r="AC1126" i="1" s="1"/>
  <c r="AK1124" i="1"/>
  <c r="AK1123" i="1" s="1"/>
  <c r="AJ1124" i="1"/>
  <c r="AJ1123" i="1" s="1"/>
  <c r="AH1124" i="1"/>
  <c r="AH1123" i="1" s="1"/>
  <c r="AF1124" i="1"/>
  <c r="AF1123" i="1" s="1"/>
  <c r="AD1124" i="1"/>
  <c r="AD1123" i="1" s="1"/>
  <c r="AC1124" i="1"/>
  <c r="AC1123" i="1" s="1"/>
  <c r="AK1119" i="1"/>
  <c r="AK1118" i="1" s="1"/>
  <c r="AK1117" i="1" s="1"/>
  <c r="AK1116" i="1" s="1"/>
  <c r="AJ1119" i="1"/>
  <c r="AJ1118" i="1" s="1"/>
  <c r="AJ1117" i="1" s="1"/>
  <c r="AJ1116" i="1" s="1"/>
  <c r="AH1119" i="1"/>
  <c r="AH1118" i="1" s="1"/>
  <c r="AH1117" i="1" s="1"/>
  <c r="AH1116" i="1" s="1"/>
  <c r="AF1119" i="1"/>
  <c r="AF1118" i="1" s="1"/>
  <c r="AF1117" i="1" s="1"/>
  <c r="AF1116" i="1" s="1"/>
  <c r="AD1119" i="1"/>
  <c r="AD1118" i="1" s="1"/>
  <c r="AD1117" i="1" s="1"/>
  <c r="AD1116" i="1" s="1"/>
  <c r="AC1119" i="1"/>
  <c r="AC1118" i="1" s="1"/>
  <c r="AC1117" i="1" s="1"/>
  <c r="AC1116" i="1" s="1"/>
  <c r="AK1112" i="1"/>
  <c r="AK1111" i="1" s="1"/>
  <c r="AK1110" i="1" s="1"/>
  <c r="AK1109" i="1" s="1"/>
  <c r="AJ1112" i="1"/>
  <c r="AJ1111" i="1" s="1"/>
  <c r="AJ1110" i="1" s="1"/>
  <c r="AJ1109" i="1" s="1"/>
  <c r="AH1112" i="1"/>
  <c r="AH1111" i="1" s="1"/>
  <c r="AH1110" i="1" s="1"/>
  <c r="AH1109" i="1" s="1"/>
  <c r="AF1112" i="1"/>
  <c r="AF1111" i="1" s="1"/>
  <c r="AF1110" i="1" s="1"/>
  <c r="AF1109" i="1" s="1"/>
  <c r="AD1112" i="1"/>
  <c r="AD1111" i="1" s="1"/>
  <c r="AD1110" i="1" s="1"/>
  <c r="AD1109" i="1" s="1"/>
  <c r="AC1112" i="1"/>
  <c r="AC1111" i="1" s="1"/>
  <c r="AC1110" i="1" s="1"/>
  <c r="AC1109" i="1" s="1"/>
  <c r="AK1107" i="1"/>
  <c r="AK1106" i="1" s="1"/>
  <c r="AK1105" i="1" s="1"/>
  <c r="AK1104" i="1" s="1"/>
  <c r="AJ1107" i="1"/>
  <c r="AJ1106" i="1" s="1"/>
  <c r="AJ1105" i="1" s="1"/>
  <c r="AJ1104" i="1" s="1"/>
  <c r="AH1107" i="1"/>
  <c r="AH1106" i="1" s="1"/>
  <c r="AH1105" i="1" s="1"/>
  <c r="AH1104" i="1" s="1"/>
  <c r="AF1107" i="1"/>
  <c r="AF1106" i="1" s="1"/>
  <c r="AF1105" i="1" s="1"/>
  <c r="AF1104" i="1" s="1"/>
  <c r="AD1107" i="1"/>
  <c r="AD1106" i="1" s="1"/>
  <c r="AD1105" i="1" s="1"/>
  <c r="AD1104" i="1" s="1"/>
  <c r="AC1107" i="1"/>
  <c r="AC1106" i="1" s="1"/>
  <c r="AC1105" i="1" s="1"/>
  <c r="AC1104" i="1" s="1"/>
  <c r="AK1102" i="1"/>
  <c r="AK1101" i="1" s="1"/>
  <c r="AK1100" i="1" s="1"/>
  <c r="AK1099" i="1" s="1"/>
  <c r="AJ1102" i="1"/>
  <c r="AJ1101" i="1" s="1"/>
  <c r="AJ1100" i="1" s="1"/>
  <c r="AJ1099" i="1" s="1"/>
  <c r="AH1102" i="1"/>
  <c r="AH1101" i="1" s="1"/>
  <c r="AH1100" i="1" s="1"/>
  <c r="AH1099" i="1" s="1"/>
  <c r="AF1102" i="1"/>
  <c r="AF1101" i="1" s="1"/>
  <c r="AF1100" i="1" s="1"/>
  <c r="AF1099" i="1" s="1"/>
  <c r="AD1102" i="1"/>
  <c r="AD1101" i="1" s="1"/>
  <c r="AD1100" i="1" s="1"/>
  <c r="AD1099" i="1" s="1"/>
  <c r="AC1102" i="1"/>
  <c r="AC1101" i="1" s="1"/>
  <c r="AC1100" i="1" s="1"/>
  <c r="AC1099" i="1" s="1"/>
  <c r="AK1096" i="1"/>
  <c r="AK1095" i="1" s="1"/>
  <c r="AK1094" i="1" s="1"/>
  <c r="AK1093" i="1" s="1"/>
  <c r="AJ1096" i="1"/>
  <c r="AJ1095" i="1" s="1"/>
  <c r="AJ1094" i="1" s="1"/>
  <c r="AJ1093" i="1" s="1"/>
  <c r="AH1096" i="1"/>
  <c r="AH1095" i="1" s="1"/>
  <c r="AH1094" i="1" s="1"/>
  <c r="AH1093" i="1" s="1"/>
  <c r="AF1096" i="1"/>
  <c r="AF1095" i="1" s="1"/>
  <c r="AF1094" i="1" s="1"/>
  <c r="AF1093" i="1" s="1"/>
  <c r="AD1096" i="1"/>
  <c r="AD1095" i="1" s="1"/>
  <c r="AD1094" i="1" s="1"/>
  <c r="AD1093" i="1" s="1"/>
  <c r="AC1096" i="1"/>
  <c r="AC1095" i="1" s="1"/>
  <c r="AC1094" i="1" s="1"/>
  <c r="AC1093" i="1" s="1"/>
  <c r="AK1091" i="1"/>
  <c r="AK1090" i="1" s="1"/>
  <c r="AK1089" i="1" s="1"/>
  <c r="AK1088" i="1" s="1"/>
  <c r="AJ1091" i="1"/>
  <c r="AJ1090" i="1" s="1"/>
  <c r="AJ1089" i="1" s="1"/>
  <c r="AJ1088" i="1" s="1"/>
  <c r="AH1091" i="1"/>
  <c r="AH1090" i="1" s="1"/>
  <c r="AH1089" i="1" s="1"/>
  <c r="AH1088" i="1" s="1"/>
  <c r="AF1091" i="1"/>
  <c r="AF1090" i="1" s="1"/>
  <c r="AF1089" i="1" s="1"/>
  <c r="AF1088" i="1" s="1"/>
  <c r="AD1091" i="1"/>
  <c r="AD1090" i="1" s="1"/>
  <c r="AD1089" i="1" s="1"/>
  <c r="AD1088" i="1" s="1"/>
  <c r="AC1091" i="1"/>
  <c r="AC1090" i="1" s="1"/>
  <c r="AC1089" i="1" s="1"/>
  <c r="AC1088" i="1" s="1"/>
  <c r="AK1086" i="1"/>
  <c r="AK1085" i="1" s="1"/>
  <c r="AK1084" i="1" s="1"/>
  <c r="AK1083" i="1" s="1"/>
  <c r="AJ1086" i="1"/>
  <c r="AJ1085" i="1" s="1"/>
  <c r="AJ1084" i="1" s="1"/>
  <c r="AJ1083" i="1" s="1"/>
  <c r="AH1086" i="1"/>
  <c r="AH1085" i="1" s="1"/>
  <c r="AH1084" i="1" s="1"/>
  <c r="AH1083" i="1" s="1"/>
  <c r="AF1086" i="1"/>
  <c r="AF1085" i="1" s="1"/>
  <c r="AF1084" i="1" s="1"/>
  <c r="AF1083" i="1" s="1"/>
  <c r="AD1086" i="1"/>
  <c r="AD1085" i="1" s="1"/>
  <c r="AD1084" i="1" s="1"/>
  <c r="AD1083" i="1" s="1"/>
  <c r="AC1086" i="1"/>
  <c r="AC1085" i="1" s="1"/>
  <c r="AC1084" i="1" s="1"/>
  <c r="AC1083" i="1" s="1"/>
  <c r="AK1081" i="1"/>
  <c r="AK1080" i="1" s="1"/>
  <c r="AJ1081" i="1"/>
  <c r="AJ1080" i="1" s="1"/>
  <c r="AH1081" i="1"/>
  <c r="AH1080" i="1" s="1"/>
  <c r="AF1081" i="1"/>
  <c r="AF1080" i="1" s="1"/>
  <c r="AD1081" i="1"/>
  <c r="AD1080" i="1" s="1"/>
  <c r="AC1081" i="1"/>
  <c r="AC1080" i="1" s="1"/>
  <c r="AK1078" i="1"/>
  <c r="AK1077" i="1" s="1"/>
  <c r="AJ1078" i="1"/>
  <c r="AJ1077" i="1" s="1"/>
  <c r="AH1078" i="1"/>
  <c r="AH1077" i="1" s="1"/>
  <c r="AF1078" i="1"/>
  <c r="AF1077" i="1" s="1"/>
  <c r="AD1078" i="1"/>
  <c r="AD1077" i="1" s="1"/>
  <c r="AC1078" i="1"/>
  <c r="AC1077" i="1" s="1"/>
  <c r="AK1075" i="1"/>
  <c r="AK1074" i="1" s="1"/>
  <c r="AJ1075" i="1"/>
  <c r="AJ1074" i="1" s="1"/>
  <c r="AH1075" i="1"/>
  <c r="AH1074" i="1" s="1"/>
  <c r="AF1075" i="1"/>
  <c r="AF1074" i="1" s="1"/>
  <c r="AD1075" i="1"/>
  <c r="AD1074" i="1" s="1"/>
  <c r="AC1075" i="1"/>
  <c r="AC1074" i="1" s="1"/>
  <c r="AK1068" i="1"/>
  <c r="AK1067" i="1" s="1"/>
  <c r="AJ1068" i="1"/>
  <c r="AJ1067" i="1" s="1"/>
  <c r="AH1068" i="1"/>
  <c r="AH1067" i="1" s="1"/>
  <c r="AF1068" i="1"/>
  <c r="AF1067" i="1" s="1"/>
  <c r="AD1068" i="1"/>
  <c r="AD1067" i="1" s="1"/>
  <c r="AC1068" i="1"/>
  <c r="AC1067" i="1" s="1"/>
  <c r="AK1065" i="1"/>
  <c r="AK1064" i="1" s="1"/>
  <c r="AJ1065" i="1"/>
  <c r="AJ1064" i="1" s="1"/>
  <c r="AH1065" i="1"/>
  <c r="AH1064" i="1" s="1"/>
  <c r="AF1065" i="1"/>
  <c r="AF1064" i="1" s="1"/>
  <c r="AD1065" i="1"/>
  <c r="AD1064" i="1" s="1"/>
  <c r="AC1065" i="1"/>
  <c r="AC1064" i="1" s="1"/>
  <c r="AK1060" i="1"/>
  <c r="AK1059" i="1" s="1"/>
  <c r="AK1058" i="1" s="1"/>
  <c r="AK1057" i="1" s="1"/>
  <c r="AJ1060" i="1"/>
  <c r="AJ1059" i="1" s="1"/>
  <c r="AJ1058" i="1" s="1"/>
  <c r="AJ1057" i="1" s="1"/>
  <c r="AH1060" i="1"/>
  <c r="AH1059" i="1" s="1"/>
  <c r="AH1058" i="1" s="1"/>
  <c r="AH1057" i="1" s="1"/>
  <c r="AF1060" i="1"/>
  <c r="AF1059" i="1" s="1"/>
  <c r="AF1058" i="1" s="1"/>
  <c r="AF1057" i="1" s="1"/>
  <c r="AD1060" i="1"/>
  <c r="AD1059" i="1" s="1"/>
  <c r="AD1058" i="1" s="1"/>
  <c r="AD1057" i="1" s="1"/>
  <c r="AC1060" i="1"/>
  <c r="AC1059" i="1" s="1"/>
  <c r="AC1058" i="1" s="1"/>
  <c r="AC1057" i="1" s="1"/>
  <c r="AK1054" i="1"/>
  <c r="AK1053" i="1" s="1"/>
  <c r="AK1052" i="1" s="1"/>
  <c r="AK1051" i="1" s="1"/>
  <c r="AK1050" i="1" s="1"/>
  <c r="AJ1054" i="1"/>
  <c r="AJ1053" i="1" s="1"/>
  <c r="AJ1052" i="1" s="1"/>
  <c r="AJ1051" i="1" s="1"/>
  <c r="AJ1050" i="1" s="1"/>
  <c r="AH1054" i="1"/>
  <c r="AH1053" i="1" s="1"/>
  <c r="AH1052" i="1" s="1"/>
  <c r="AH1051" i="1" s="1"/>
  <c r="AH1050" i="1" s="1"/>
  <c r="AF1054" i="1"/>
  <c r="AF1053" i="1" s="1"/>
  <c r="AF1052" i="1" s="1"/>
  <c r="AF1051" i="1" s="1"/>
  <c r="AF1050" i="1" s="1"/>
  <c r="AD1054" i="1"/>
  <c r="AD1053" i="1" s="1"/>
  <c r="AD1052" i="1" s="1"/>
  <c r="AD1051" i="1" s="1"/>
  <c r="AD1050" i="1" s="1"/>
  <c r="AC1054" i="1"/>
  <c r="AC1053" i="1" s="1"/>
  <c r="AC1052" i="1" s="1"/>
  <c r="AC1051" i="1" s="1"/>
  <c r="AC1050" i="1" s="1"/>
  <c r="AK1047" i="1"/>
  <c r="AK1046" i="1" s="1"/>
  <c r="AJ1047" i="1"/>
  <c r="AJ1046" i="1" s="1"/>
  <c r="AH1047" i="1"/>
  <c r="AH1046" i="1" s="1"/>
  <c r="AF1047" i="1"/>
  <c r="AF1046" i="1" s="1"/>
  <c r="AD1047" i="1"/>
  <c r="AD1046" i="1" s="1"/>
  <c r="AC1047" i="1"/>
  <c r="AC1046" i="1" s="1"/>
  <c r="AK1044" i="1"/>
  <c r="AK1043" i="1" s="1"/>
  <c r="AJ1044" i="1"/>
  <c r="AJ1043" i="1" s="1"/>
  <c r="AH1044" i="1"/>
  <c r="AH1043" i="1" s="1"/>
  <c r="AF1044" i="1"/>
  <c r="AF1043" i="1" s="1"/>
  <c r="AD1044" i="1"/>
  <c r="AD1043" i="1" s="1"/>
  <c r="AC1044" i="1"/>
  <c r="AC1043" i="1" s="1"/>
  <c r="AK1041" i="1"/>
  <c r="AJ1041" i="1"/>
  <c r="AH1041" i="1"/>
  <c r="AF1041" i="1"/>
  <c r="AD1041" i="1"/>
  <c r="AC1041" i="1"/>
  <c r="AK1039" i="1"/>
  <c r="AJ1039" i="1"/>
  <c r="AH1039" i="1"/>
  <c r="AF1039" i="1"/>
  <c r="AD1039" i="1"/>
  <c r="AC1039" i="1"/>
  <c r="AK1035" i="1"/>
  <c r="AK1034" i="1" s="1"/>
  <c r="AJ1035" i="1"/>
  <c r="AJ1034" i="1" s="1"/>
  <c r="AH1035" i="1"/>
  <c r="AH1034" i="1" s="1"/>
  <c r="AF1035" i="1"/>
  <c r="AF1034" i="1" s="1"/>
  <c r="AD1035" i="1"/>
  <c r="AD1034" i="1" s="1"/>
  <c r="AC1035" i="1"/>
  <c r="AC1034" i="1" s="1"/>
  <c r="AK1032" i="1"/>
  <c r="AK1031" i="1" s="1"/>
  <c r="AJ1032" i="1"/>
  <c r="AJ1031" i="1" s="1"/>
  <c r="AH1032" i="1"/>
  <c r="AH1031" i="1" s="1"/>
  <c r="AF1032" i="1"/>
  <c r="AF1031" i="1" s="1"/>
  <c r="AD1032" i="1"/>
  <c r="AD1031" i="1" s="1"/>
  <c r="AC1032" i="1"/>
  <c r="AC1031" i="1" s="1"/>
  <c r="AK1029" i="1"/>
  <c r="AK1028" i="1" s="1"/>
  <c r="AJ1029" i="1"/>
  <c r="AJ1028" i="1" s="1"/>
  <c r="AH1029" i="1"/>
  <c r="AH1028" i="1" s="1"/>
  <c r="AF1029" i="1"/>
  <c r="AF1028" i="1" s="1"/>
  <c r="AD1029" i="1"/>
  <c r="AD1028" i="1" s="1"/>
  <c r="AC1029" i="1"/>
  <c r="AC1028" i="1" s="1"/>
  <c r="AK1026" i="1"/>
  <c r="AJ1026" i="1"/>
  <c r="AH1026" i="1"/>
  <c r="AF1026" i="1"/>
  <c r="AD1026" i="1"/>
  <c r="AC1026" i="1"/>
  <c r="AK1024" i="1"/>
  <c r="AJ1024" i="1"/>
  <c r="AH1024" i="1"/>
  <c r="AF1024" i="1"/>
  <c r="AD1024" i="1"/>
  <c r="AC1024" i="1"/>
  <c r="AK1021" i="1"/>
  <c r="AK1020" i="1" s="1"/>
  <c r="AJ1021" i="1"/>
  <c r="AJ1020" i="1" s="1"/>
  <c r="AH1021" i="1"/>
  <c r="AH1020" i="1" s="1"/>
  <c r="AF1021" i="1"/>
  <c r="AF1020" i="1" s="1"/>
  <c r="AD1021" i="1"/>
  <c r="AD1020" i="1" s="1"/>
  <c r="AC1021" i="1"/>
  <c r="AC1020" i="1" s="1"/>
  <c r="AK1017" i="1"/>
  <c r="AK1016" i="1" s="1"/>
  <c r="AK1015" i="1" s="1"/>
  <c r="AJ1017" i="1"/>
  <c r="AJ1016" i="1" s="1"/>
  <c r="AJ1015" i="1" s="1"/>
  <c r="AH1017" i="1"/>
  <c r="AH1016" i="1" s="1"/>
  <c r="AH1015" i="1" s="1"/>
  <c r="AF1017" i="1"/>
  <c r="AF1016" i="1" s="1"/>
  <c r="AF1015" i="1" s="1"/>
  <c r="AD1017" i="1"/>
  <c r="AD1016" i="1" s="1"/>
  <c r="AD1015" i="1" s="1"/>
  <c r="AC1017" i="1"/>
  <c r="AC1016" i="1" s="1"/>
  <c r="AC1015" i="1" s="1"/>
  <c r="AK1011" i="1"/>
  <c r="AJ1011" i="1"/>
  <c r="AH1011" i="1"/>
  <c r="AF1011" i="1"/>
  <c r="AD1011" i="1"/>
  <c r="AC1011" i="1"/>
  <c r="AK1009" i="1"/>
  <c r="AJ1009" i="1"/>
  <c r="AH1009" i="1"/>
  <c r="AF1009" i="1"/>
  <c r="AD1009" i="1"/>
  <c r="AC1009" i="1"/>
  <c r="AK1004" i="1"/>
  <c r="AK1003" i="1" s="1"/>
  <c r="AJ1004" i="1"/>
  <c r="AJ1003" i="1" s="1"/>
  <c r="AH1004" i="1"/>
  <c r="AH1003" i="1" s="1"/>
  <c r="AF1004" i="1"/>
  <c r="AF1003" i="1" s="1"/>
  <c r="AD1004" i="1"/>
  <c r="AD1003" i="1" s="1"/>
  <c r="AC1004" i="1"/>
  <c r="AC1003" i="1" s="1"/>
  <c r="AK999" i="1"/>
  <c r="AJ999" i="1"/>
  <c r="AH999" i="1"/>
  <c r="AF999" i="1"/>
  <c r="AD999" i="1"/>
  <c r="AC999" i="1"/>
  <c r="AK997" i="1"/>
  <c r="AJ997" i="1"/>
  <c r="AH997" i="1"/>
  <c r="AF997" i="1"/>
  <c r="AD997" i="1"/>
  <c r="AC997" i="1"/>
  <c r="AK989" i="1"/>
  <c r="AK988" i="1" s="1"/>
  <c r="AK987" i="1" s="1"/>
  <c r="AK986" i="1" s="1"/>
  <c r="AK985" i="1" s="1"/>
  <c r="AK984" i="1" s="1"/>
  <c r="AJ989" i="1"/>
  <c r="AJ988" i="1" s="1"/>
  <c r="AJ987" i="1" s="1"/>
  <c r="AJ986" i="1" s="1"/>
  <c r="AJ985" i="1" s="1"/>
  <c r="AJ984" i="1" s="1"/>
  <c r="AH989" i="1"/>
  <c r="AH988" i="1" s="1"/>
  <c r="AH987" i="1" s="1"/>
  <c r="AH986" i="1" s="1"/>
  <c r="AH985" i="1" s="1"/>
  <c r="AH984" i="1" s="1"/>
  <c r="AF989" i="1"/>
  <c r="AF988" i="1" s="1"/>
  <c r="AF987" i="1" s="1"/>
  <c r="AF986" i="1" s="1"/>
  <c r="AF985" i="1" s="1"/>
  <c r="AF984" i="1" s="1"/>
  <c r="AD989" i="1"/>
  <c r="AD988" i="1" s="1"/>
  <c r="AD987" i="1" s="1"/>
  <c r="AD986" i="1" s="1"/>
  <c r="AD985" i="1" s="1"/>
  <c r="AD984" i="1" s="1"/>
  <c r="AC989" i="1"/>
  <c r="AC988" i="1" s="1"/>
  <c r="AC987" i="1" s="1"/>
  <c r="AC986" i="1" s="1"/>
  <c r="AC985" i="1" s="1"/>
  <c r="AC984" i="1" s="1"/>
  <c r="AK982" i="1"/>
  <c r="AK981" i="1" s="1"/>
  <c r="AK980" i="1" s="1"/>
  <c r="AK979" i="1" s="1"/>
  <c r="AK978" i="1" s="1"/>
  <c r="AK977" i="1" s="1"/>
  <c r="AJ982" i="1"/>
  <c r="AJ981" i="1" s="1"/>
  <c r="AJ980" i="1" s="1"/>
  <c r="AJ979" i="1" s="1"/>
  <c r="AJ978" i="1" s="1"/>
  <c r="AJ977" i="1" s="1"/>
  <c r="AH982" i="1"/>
  <c r="AH981" i="1" s="1"/>
  <c r="AH980" i="1" s="1"/>
  <c r="AH979" i="1" s="1"/>
  <c r="AH978" i="1" s="1"/>
  <c r="AH977" i="1" s="1"/>
  <c r="AF982" i="1"/>
  <c r="AF981" i="1" s="1"/>
  <c r="AF980" i="1" s="1"/>
  <c r="AF979" i="1" s="1"/>
  <c r="AF978" i="1" s="1"/>
  <c r="AF977" i="1" s="1"/>
  <c r="AD982" i="1"/>
  <c r="AD981" i="1" s="1"/>
  <c r="AD980" i="1" s="1"/>
  <c r="AD979" i="1" s="1"/>
  <c r="AD978" i="1" s="1"/>
  <c r="AD977" i="1" s="1"/>
  <c r="AC982" i="1"/>
  <c r="AC981" i="1" s="1"/>
  <c r="AC980" i="1" s="1"/>
  <c r="AC979" i="1" s="1"/>
  <c r="AC978" i="1" s="1"/>
  <c r="AC977" i="1" s="1"/>
  <c r="AK975" i="1"/>
  <c r="AK974" i="1" s="1"/>
  <c r="AJ975" i="1"/>
  <c r="AJ974" i="1" s="1"/>
  <c r="AH975" i="1"/>
  <c r="AH974" i="1" s="1"/>
  <c r="AF975" i="1"/>
  <c r="AF974" i="1" s="1"/>
  <c r="AD975" i="1"/>
  <c r="AD974" i="1" s="1"/>
  <c r="AC975" i="1"/>
  <c r="AC974" i="1" s="1"/>
  <c r="AK972" i="1"/>
  <c r="AK971" i="1" s="1"/>
  <c r="AJ972" i="1"/>
  <c r="AJ971" i="1" s="1"/>
  <c r="AH972" i="1"/>
  <c r="AH971" i="1" s="1"/>
  <c r="AF972" i="1"/>
  <c r="AF971" i="1" s="1"/>
  <c r="AD972" i="1"/>
  <c r="AD971" i="1" s="1"/>
  <c r="AC972" i="1"/>
  <c r="AC971" i="1" s="1"/>
  <c r="AK965" i="1"/>
  <c r="AK964" i="1" s="1"/>
  <c r="AK963" i="1" s="1"/>
  <c r="AK962" i="1" s="1"/>
  <c r="AK961" i="1" s="1"/>
  <c r="AK960" i="1" s="1"/>
  <c r="AJ965" i="1"/>
  <c r="AJ964" i="1" s="1"/>
  <c r="AJ963" i="1" s="1"/>
  <c r="AJ962" i="1" s="1"/>
  <c r="AJ961" i="1" s="1"/>
  <c r="AJ960" i="1" s="1"/>
  <c r="AH965" i="1"/>
  <c r="AH964" i="1" s="1"/>
  <c r="AH963" i="1" s="1"/>
  <c r="AH962" i="1" s="1"/>
  <c r="AH961" i="1" s="1"/>
  <c r="AH960" i="1" s="1"/>
  <c r="AF965" i="1"/>
  <c r="AF964" i="1" s="1"/>
  <c r="AF963" i="1" s="1"/>
  <c r="AF962" i="1" s="1"/>
  <c r="AF961" i="1" s="1"/>
  <c r="AF960" i="1" s="1"/>
  <c r="AD965" i="1"/>
  <c r="AD964" i="1" s="1"/>
  <c r="AD963" i="1" s="1"/>
  <c r="AD962" i="1" s="1"/>
  <c r="AD961" i="1" s="1"/>
  <c r="AD960" i="1" s="1"/>
  <c r="AC965" i="1"/>
  <c r="AC964" i="1" s="1"/>
  <c r="AC963" i="1" s="1"/>
  <c r="AC962" i="1" s="1"/>
  <c r="AC961" i="1" s="1"/>
  <c r="AC960" i="1" s="1"/>
  <c r="AK958" i="1"/>
  <c r="AJ958" i="1"/>
  <c r="AH958" i="1"/>
  <c r="AF958" i="1"/>
  <c r="AD958" i="1"/>
  <c r="AC958" i="1"/>
  <c r="AK956" i="1"/>
  <c r="AJ956" i="1"/>
  <c r="AH956" i="1"/>
  <c r="AF956" i="1"/>
  <c r="AD956" i="1"/>
  <c r="AC956" i="1"/>
  <c r="AK954" i="1"/>
  <c r="AJ954" i="1"/>
  <c r="AH954" i="1"/>
  <c r="AF954" i="1"/>
  <c r="AD954" i="1"/>
  <c r="AC954" i="1"/>
  <c r="AK948" i="1"/>
  <c r="AK947" i="1" s="1"/>
  <c r="AK946" i="1" s="1"/>
  <c r="AK945" i="1" s="1"/>
  <c r="AJ948" i="1"/>
  <c r="AJ947" i="1" s="1"/>
  <c r="AJ946" i="1" s="1"/>
  <c r="AJ945" i="1" s="1"/>
  <c r="AH948" i="1"/>
  <c r="AH947" i="1" s="1"/>
  <c r="AH946" i="1" s="1"/>
  <c r="AH945" i="1" s="1"/>
  <c r="AF948" i="1"/>
  <c r="AF947" i="1" s="1"/>
  <c r="AF946" i="1" s="1"/>
  <c r="AF945" i="1" s="1"/>
  <c r="AD948" i="1"/>
  <c r="AD947" i="1" s="1"/>
  <c r="AD946" i="1" s="1"/>
  <c r="AD945" i="1" s="1"/>
  <c r="AC948" i="1"/>
  <c r="AC947" i="1" s="1"/>
  <c r="AC946" i="1" s="1"/>
  <c r="AC945" i="1" s="1"/>
  <c r="AK943" i="1"/>
  <c r="AK942" i="1" s="1"/>
  <c r="AK941" i="1" s="1"/>
  <c r="AK940" i="1" s="1"/>
  <c r="AJ943" i="1"/>
  <c r="AJ942" i="1" s="1"/>
  <c r="AJ941" i="1" s="1"/>
  <c r="AJ940" i="1" s="1"/>
  <c r="AH943" i="1"/>
  <c r="AH942" i="1" s="1"/>
  <c r="AH941" i="1" s="1"/>
  <c r="AH940" i="1" s="1"/>
  <c r="AF943" i="1"/>
  <c r="AF942" i="1" s="1"/>
  <c r="AF941" i="1" s="1"/>
  <c r="AF940" i="1" s="1"/>
  <c r="AD943" i="1"/>
  <c r="AD942" i="1" s="1"/>
  <c r="AD941" i="1" s="1"/>
  <c r="AD940" i="1" s="1"/>
  <c r="AC943" i="1"/>
  <c r="AC942" i="1" s="1"/>
  <c r="AC941" i="1" s="1"/>
  <c r="AC940" i="1" s="1"/>
  <c r="AK938" i="1"/>
  <c r="AK937" i="1" s="1"/>
  <c r="AJ938" i="1"/>
  <c r="AJ937" i="1" s="1"/>
  <c r="AH938" i="1"/>
  <c r="AH937" i="1" s="1"/>
  <c r="AF938" i="1"/>
  <c r="AF937" i="1" s="1"/>
  <c r="AD938" i="1"/>
  <c r="AD937" i="1" s="1"/>
  <c r="AC938" i="1"/>
  <c r="AC937" i="1" s="1"/>
  <c r="AK935" i="1"/>
  <c r="AK934" i="1" s="1"/>
  <c r="AJ935" i="1"/>
  <c r="AJ934" i="1" s="1"/>
  <c r="AH935" i="1"/>
  <c r="AH934" i="1" s="1"/>
  <c r="AF935" i="1"/>
  <c r="AF934" i="1" s="1"/>
  <c r="AD935" i="1"/>
  <c r="AD934" i="1" s="1"/>
  <c r="AC935" i="1"/>
  <c r="AC934" i="1" s="1"/>
  <c r="AK932" i="1"/>
  <c r="AK931" i="1" s="1"/>
  <c r="AJ932" i="1"/>
  <c r="AJ931" i="1" s="1"/>
  <c r="AH932" i="1"/>
  <c r="AH931" i="1" s="1"/>
  <c r="AF932" i="1"/>
  <c r="AF931" i="1" s="1"/>
  <c r="AD932" i="1"/>
  <c r="AD931" i="1" s="1"/>
  <c r="AC932" i="1"/>
  <c r="AC931" i="1" s="1"/>
  <c r="AK927" i="1"/>
  <c r="AK926" i="1" s="1"/>
  <c r="AK925" i="1" s="1"/>
  <c r="AK924" i="1" s="1"/>
  <c r="AJ927" i="1"/>
  <c r="AJ926" i="1" s="1"/>
  <c r="AJ925" i="1" s="1"/>
  <c r="AJ924" i="1" s="1"/>
  <c r="AH927" i="1"/>
  <c r="AH926" i="1" s="1"/>
  <c r="AH925" i="1" s="1"/>
  <c r="AH924" i="1" s="1"/>
  <c r="AF927" i="1"/>
  <c r="AF926" i="1" s="1"/>
  <c r="AF925" i="1" s="1"/>
  <c r="AF924" i="1" s="1"/>
  <c r="AD927" i="1"/>
  <c r="AD926" i="1" s="1"/>
  <c r="AD925" i="1" s="1"/>
  <c r="AD924" i="1" s="1"/>
  <c r="AC927" i="1"/>
  <c r="AC926" i="1" s="1"/>
  <c r="AC925" i="1" s="1"/>
  <c r="AC924" i="1" s="1"/>
  <c r="AK922" i="1"/>
  <c r="AK921" i="1" s="1"/>
  <c r="AK920" i="1" s="1"/>
  <c r="AK919" i="1" s="1"/>
  <c r="AJ922" i="1"/>
  <c r="AJ921" i="1" s="1"/>
  <c r="AJ920" i="1" s="1"/>
  <c r="AJ919" i="1" s="1"/>
  <c r="AH922" i="1"/>
  <c r="AH921" i="1" s="1"/>
  <c r="AH920" i="1" s="1"/>
  <c r="AH919" i="1" s="1"/>
  <c r="AF922" i="1"/>
  <c r="AF921" i="1" s="1"/>
  <c r="AF920" i="1" s="1"/>
  <c r="AF919" i="1" s="1"/>
  <c r="AD922" i="1"/>
  <c r="AD921" i="1" s="1"/>
  <c r="AD920" i="1" s="1"/>
  <c r="AD919" i="1" s="1"/>
  <c r="AC922" i="1"/>
  <c r="AC921" i="1" s="1"/>
  <c r="AC920" i="1" s="1"/>
  <c r="AC919" i="1" s="1"/>
  <c r="AK915" i="1"/>
  <c r="AK914" i="1" s="1"/>
  <c r="AK913" i="1" s="1"/>
  <c r="AK912" i="1" s="1"/>
  <c r="AJ915" i="1"/>
  <c r="AJ914" i="1" s="1"/>
  <c r="AJ913" i="1" s="1"/>
  <c r="AJ912" i="1" s="1"/>
  <c r="AH915" i="1"/>
  <c r="AH914" i="1" s="1"/>
  <c r="AH913" i="1" s="1"/>
  <c r="AH912" i="1" s="1"/>
  <c r="AF915" i="1"/>
  <c r="AF914" i="1" s="1"/>
  <c r="AF913" i="1" s="1"/>
  <c r="AF912" i="1" s="1"/>
  <c r="AD915" i="1"/>
  <c r="AD914" i="1" s="1"/>
  <c r="AD913" i="1" s="1"/>
  <c r="AD912" i="1" s="1"/>
  <c r="AC915" i="1"/>
  <c r="AC914" i="1" s="1"/>
  <c r="AC913" i="1" s="1"/>
  <c r="AC912" i="1" s="1"/>
  <c r="AK910" i="1"/>
  <c r="AK909" i="1" s="1"/>
  <c r="AK908" i="1" s="1"/>
  <c r="AK907" i="1" s="1"/>
  <c r="AJ910" i="1"/>
  <c r="AJ909" i="1" s="1"/>
  <c r="AJ908" i="1" s="1"/>
  <c r="AJ907" i="1" s="1"/>
  <c r="AH910" i="1"/>
  <c r="AH909" i="1" s="1"/>
  <c r="AH908" i="1" s="1"/>
  <c r="AH907" i="1" s="1"/>
  <c r="AF910" i="1"/>
  <c r="AF909" i="1" s="1"/>
  <c r="AF908" i="1" s="1"/>
  <c r="AF907" i="1" s="1"/>
  <c r="AD910" i="1"/>
  <c r="AD909" i="1" s="1"/>
  <c r="AD908" i="1" s="1"/>
  <c r="AD907" i="1" s="1"/>
  <c r="AC910" i="1"/>
  <c r="AC909" i="1" s="1"/>
  <c r="AC908" i="1" s="1"/>
  <c r="AC907" i="1" s="1"/>
  <c r="AK905" i="1"/>
  <c r="AK904" i="1" s="1"/>
  <c r="AK903" i="1" s="1"/>
  <c r="AK902" i="1" s="1"/>
  <c r="AJ905" i="1"/>
  <c r="AJ904" i="1" s="1"/>
  <c r="AJ903" i="1" s="1"/>
  <c r="AJ902" i="1" s="1"/>
  <c r="AH905" i="1"/>
  <c r="AH904" i="1" s="1"/>
  <c r="AH903" i="1" s="1"/>
  <c r="AH902" i="1" s="1"/>
  <c r="AF905" i="1"/>
  <c r="AF904" i="1" s="1"/>
  <c r="AF903" i="1" s="1"/>
  <c r="AF902" i="1" s="1"/>
  <c r="AD905" i="1"/>
  <c r="AD904" i="1" s="1"/>
  <c r="AD903" i="1" s="1"/>
  <c r="AD902" i="1" s="1"/>
  <c r="AC905" i="1"/>
  <c r="AC904" i="1" s="1"/>
  <c r="AC903" i="1" s="1"/>
  <c r="AC902" i="1" s="1"/>
  <c r="AK899" i="1"/>
  <c r="AK898" i="1" s="1"/>
  <c r="AK897" i="1" s="1"/>
  <c r="AK896" i="1" s="1"/>
  <c r="AJ899" i="1"/>
  <c r="AJ898" i="1" s="1"/>
  <c r="AJ897" i="1" s="1"/>
  <c r="AJ896" i="1" s="1"/>
  <c r="AH899" i="1"/>
  <c r="AH898" i="1" s="1"/>
  <c r="AH897" i="1" s="1"/>
  <c r="AH896" i="1" s="1"/>
  <c r="AF899" i="1"/>
  <c r="AF898" i="1" s="1"/>
  <c r="AF897" i="1" s="1"/>
  <c r="AF896" i="1" s="1"/>
  <c r="AD899" i="1"/>
  <c r="AD898" i="1" s="1"/>
  <c r="AD897" i="1" s="1"/>
  <c r="AD896" i="1" s="1"/>
  <c r="AC899" i="1"/>
  <c r="AC898" i="1" s="1"/>
  <c r="AC897" i="1" s="1"/>
  <c r="AC896" i="1" s="1"/>
  <c r="AK894" i="1"/>
  <c r="AK893" i="1" s="1"/>
  <c r="AK892" i="1" s="1"/>
  <c r="AK891" i="1" s="1"/>
  <c r="AJ894" i="1"/>
  <c r="AJ893" i="1" s="1"/>
  <c r="AJ892" i="1" s="1"/>
  <c r="AJ891" i="1" s="1"/>
  <c r="AH894" i="1"/>
  <c r="AH893" i="1" s="1"/>
  <c r="AH892" i="1" s="1"/>
  <c r="AH891" i="1" s="1"/>
  <c r="AF894" i="1"/>
  <c r="AF893" i="1" s="1"/>
  <c r="AF892" i="1" s="1"/>
  <c r="AF891" i="1" s="1"/>
  <c r="AD894" i="1"/>
  <c r="AD893" i="1" s="1"/>
  <c r="AD892" i="1" s="1"/>
  <c r="AD891" i="1" s="1"/>
  <c r="AC894" i="1"/>
  <c r="AC893" i="1" s="1"/>
  <c r="AC892" i="1" s="1"/>
  <c r="AC891" i="1" s="1"/>
  <c r="AK889" i="1"/>
  <c r="AK888" i="1" s="1"/>
  <c r="AK887" i="1" s="1"/>
  <c r="AK886" i="1" s="1"/>
  <c r="AJ889" i="1"/>
  <c r="AJ888" i="1" s="1"/>
  <c r="AJ887" i="1" s="1"/>
  <c r="AJ886" i="1" s="1"/>
  <c r="AH889" i="1"/>
  <c r="AH888" i="1" s="1"/>
  <c r="AH887" i="1" s="1"/>
  <c r="AH886" i="1" s="1"/>
  <c r="AF889" i="1"/>
  <c r="AF888" i="1" s="1"/>
  <c r="AF887" i="1" s="1"/>
  <c r="AF886" i="1" s="1"/>
  <c r="AD889" i="1"/>
  <c r="AD888" i="1" s="1"/>
  <c r="AD887" i="1" s="1"/>
  <c r="AD886" i="1" s="1"/>
  <c r="AC889" i="1"/>
  <c r="AC888" i="1" s="1"/>
  <c r="AC887" i="1" s="1"/>
  <c r="AC886" i="1" s="1"/>
  <c r="AK884" i="1"/>
  <c r="AK883" i="1" s="1"/>
  <c r="AJ884" i="1"/>
  <c r="AJ883" i="1" s="1"/>
  <c r="AH884" i="1"/>
  <c r="AH883" i="1" s="1"/>
  <c r="AF884" i="1"/>
  <c r="AF883" i="1" s="1"/>
  <c r="AD884" i="1"/>
  <c r="AD883" i="1" s="1"/>
  <c r="AC884" i="1"/>
  <c r="AC883" i="1" s="1"/>
  <c r="AK881" i="1"/>
  <c r="AK880" i="1" s="1"/>
  <c r="AJ881" i="1"/>
  <c r="AJ880" i="1" s="1"/>
  <c r="AH881" i="1"/>
  <c r="AH880" i="1" s="1"/>
  <c r="AF881" i="1"/>
  <c r="AF880" i="1" s="1"/>
  <c r="AD881" i="1"/>
  <c r="AD880" i="1" s="1"/>
  <c r="AC881" i="1"/>
  <c r="AC880" i="1" s="1"/>
  <c r="AK878" i="1"/>
  <c r="AK877" i="1" s="1"/>
  <c r="AJ878" i="1"/>
  <c r="AJ877" i="1" s="1"/>
  <c r="AH878" i="1"/>
  <c r="AH877" i="1" s="1"/>
  <c r="AF878" i="1"/>
  <c r="AF877" i="1" s="1"/>
  <c r="AD878" i="1"/>
  <c r="AD877" i="1" s="1"/>
  <c r="AC878" i="1"/>
  <c r="AC877" i="1" s="1"/>
  <c r="AK871" i="1"/>
  <c r="AK870" i="1" s="1"/>
  <c r="AK869" i="1" s="1"/>
  <c r="AK868" i="1" s="1"/>
  <c r="AJ871" i="1"/>
  <c r="AJ870" i="1" s="1"/>
  <c r="AJ869" i="1" s="1"/>
  <c r="AJ868" i="1" s="1"/>
  <c r="AH871" i="1"/>
  <c r="AH870" i="1" s="1"/>
  <c r="AH869" i="1" s="1"/>
  <c r="AH868" i="1" s="1"/>
  <c r="AF871" i="1"/>
  <c r="AF870" i="1" s="1"/>
  <c r="AF869" i="1" s="1"/>
  <c r="AF868" i="1" s="1"/>
  <c r="AD871" i="1"/>
  <c r="AD870" i="1" s="1"/>
  <c r="AD869" i="1" s="1"/>
  <c r="AD868" i="1" s="1"/>
  <c r="AC871" i="1"/>
  <c r="AC870" i="1" s="1"/>
  <c r="AC869" i="1" s="1"/>
  <c r="AC868" i="1" s="1"/>
  <c r="AK866" i="1"/>
  <c r="AK865" i="1" s="1"/>
  <c r="AK864" i="1" s="1"/>
  <c r="AK863" i="1" s="1"/>
  <c r="AJ866" i="1"/>
  <c r="AJ865" i="1" s="1"/>
  <c r="AJ864" i="1" s="1"/>
  <c r="AJ863" i="1" s="1"/>
  <c r="AH866" i="1"/>
  <c r="AH865" i="1" s="1"/>
  <c r="AH864" i="1" s="1"/>
  <c r="AH863" i="1" s="1"/>
  <c r="AF866" i="1"/>
  <c r="AF865" i="1" s="1"/>
  <c r="AF864" i="1" s="1"/>
  <c r="AF863" i="1" s="1"/>
  <c r="AD866" i="1"/>
  <c r="AD865" i="1" s="1"/>
  <c r="AD864" i="1" s="1"/>
  <c r="AD863" i="1" s="1"/>
  <c r="AC866" i="1"/>
  <c r="AC865" i="1" s="1"/>
  <c r="AC864" i="1" s="1"/>
  <c r="AC863" i="1" s="1"/>
  <c r="AK860" i="1"/>
  <c r="AK859" i="1" s="1"/>
  <c r="AK858" i="1" s="1"/>
  <c r="AK857" i="1" s="1"/>
  <c r="AK856" i="1" s="1"/>
  <c r="AJ860" i="1"/>
  <c r="AJ859" i="1" s="1"/>
  <c r="AJ858" i="1" s="1"/>
  <c r="AJ857" i="1" s="1"/>
  <c r="AJ856" i="1" s="1"/>
  <c r="AH860" i="1"/>
  <c r="AH859" i="1" s="1"/>
  <c r="AH858" i="1" s="1"/>
  <c r="AH857" i="1" s="1"/>
  <c r="AH856" i="1" s="1"/>
  <c r="AF860" i="1"/>
  <c r="AF859" i="1" s="1"/>
  <c r="AF858" i="1" s="1"/>
  <c r="AF857" i="1" s="1"/>
  <c r="AF856" i="1" s="1"/>
  <c r="AD860" i="1"/>
  <c r="AD859" i="1" s="1"/>
  <c r="AD858" i="1" s="1"/>
  <c r="AD857" i="1" s="1"/>
  <c r="AD856" i="1" s="1"/>
  <c r="AC860" i="1"/>
  <c r="AC859" i="1" s="1"/>
  <c r="AC858" i="1" s="1"/>
  <c r="AC857" i="1" s="1"/>
  <c r="AC856" i="1" s="1"/>
  <c r="AK853" i="1"/>
  <c r="AK852" i="1" s="1"/>
  <c r="AJ853" i="1"/>
  <c r="AJ852" i="1" s="1"/>
  <c r="AH853" i="1"/>
  <c r="AH852" i="1" s="1"/>
  <c r="AF853" i="1"/>
  <c r="AF852" i="1" s="1"/>
  <c r="AD853" i="1"/>
  <c r="AD852" i="1" s="1"/>
  <c r="AC853" i="1"/>
  <c r="AC852" i="1" s="1"/>
  <c r="AK850" i="1"/>
  <c r="AK849" i="1" s="1"/>
  <c r="AJ850" i="1"/>
  <c r="AJ849" i="1" s="1"/>
  <c r="AH850" i="1"/>
  <c r="AH849" i="1" s="1"/>
  <c r="AF850" i="1"/>
  <c r="AF849" i="1" s="1"/>
  <c r="AD850" i="1"/>
  <c r="AD849" i="1" s="1"/>
  <c r="AC850" i="1"/>
  <c r="AC849" i="1" s="1"/>
  <c r="AK847" i="1"/>
  <c r="AJ847" i="1"/>
  <c r="AH847" i="1"/>
  <c r="AF847" i="1"/>
  <c r="AD847" i="1"/>
  <c r="AC847" i="1"/>
  <c r="AK845" i="1"/>
  <c r="AJ845" i="1"/>
  <c r="AH845" i="1"/>
  <c r="AF845" i="1"/>
  <c r="AD845" i="1"/>
  <c r="AC845" i="1"/>
  <c r="AK841" i="1"/>
  <c r="AK840" i="1" s="1"/>
  <c r="AJ841" i="1"/>
  <c r="AJ840" i="1" s="1"/>
  <c r="AH841" i="1"/>
  <c r="AH840" i="1" s="1"/>
  <c r="AF841" i="1"/>
  <c r="AF840" i="1" s="1"/>
  <c r="AD841" i="1"/>
  <c r="AD840" i="1" s="1"/>
  <c r="AC841" i="1"/>
  <c r="AC840" i="1" s="1"/>
  <c r="AK838" i="1"/>
  <c r="AK837" i="1" s="1"/>
  <c r="AJ838" i="1"/>
  <c r="AJ837" i="1" s="1"/>
  <c r="AH838" i="1"/>
  <c r="AH837" i="1" s="1"/>
  <c r="AF838" i="1"/>
  <c r="AF837" i="1" s="1"/>
  <c r="AD838" i="1"/>
  <c r="AD837" i="1" s="1"/>
  <c r="AC838" i="1"/>
  <c r="AC837" i="1" s="1"/>
  <c r="AK835" i="1"/>
  <c r="AK834" i="1" s="1"/>
  <c r="AJ835" i="1"/>
  <c r="AJ834" i="1" s="1"/>
  <c r="AH835" i="1"/>
  <c r="AH834" i="1" s="1"/>
  <c r="AF835" i="1"/>
  <c r="AF834" i="1" s="1"/>
  <c r="AD835" i="1"/>
  <c r="AD834" i="1" s="1"/>
  <c r="AC835" i="1"/>
  <c r="AC834" i="1" s="1"/>
  <c r="AK832" i="1"/>
  <c r="AJ832" i="1"/>
  <c r="AH832" i="1"/>
  <c r="AF832" i="1"/>
  <c r="AD832" i="1"/>
  <c r="AC832" i="1"/>
  <c r="AK830" i="1"/>
  <c r="AJ830" i="1"/>
  <c r="AH830" i="1"/>
  <c r="AF830" i="1"/>
  <c r="AD830" i="1"/>
  <c r="AC830" i="1"/>
  <c r="AK827" i="1"/>
  <c r="AK826" i="1" s="1"/>
  <c r="AJ827" i="1"/>
  <c r="AJ826" i="1" s="1"/>
  <c r="AH827" i="1"/>
  <c r="AH826" i="1" s="1"/>
  <c r="AF827" i="1"/>
  <c r="AF826" i="1" s="1"/>
  <c r="AD827" i="1"/>
  <c r="AD826" i="1" s="1"/>
  <c r="AC827" i="1"/>
  <c r="AC826" i="1" s="1"/>
  <c r="AK823" i="1"/>
  <c r="AK822" i="1" s="1"/>
  <c r="AK821" i="1" s="1"/>
  <c r="AJ823" i="1"/>
  <c r="AJ822" i="1" s="1"/>
  <c r="AJ821" i="1" s="1"/>
  <c r="AH823" i="1"/>
  <c r="AH822" i="1" s="1"/>
  <c r="AH821" i="1" s="1"/>
  <c r="AF823" i="1"/>
  <c r="AF822" i="1" s="1"/>
  <c r="AF821" i="1" s="1"/>
  <c r="AD823" i="1"/>
  <c r="AD822" i="1" s="1"/>
  <c r="AD821" i="1" s="1"/>
  <c r="AC823" i="1"/>
  <c r="AC822" i="1" s="1"/>
  <c r="AC821" i="1" s="1"/>
  <c r="AK817" i="1"/>
  <c r="AJ817" i="1"/>
  <c r="AH817" i="1"/>
  <c r="AF817" i="1"/>
  <c r="AD817" i="1"/>
  <c r="AC817" i="1"/>
  <c r="AK815" i="1"/>
  <c r="AJ815" i="1"/>
  <c r="AH815" i="1"/>
  <c r="AF815" i="1"/>
  <c r="AD815" i="1"/>
  <c r="AC815" i="1"/>
  <c r="AK813" i="1"/>
  <c r="AJ813" i="1"/>
  <c r="AH813" i="1"/>
  <c r="AF813" i="1"/>
  <c r="AD813" i="1"/>
  <c r="AC813" i="1"/>
  <c r="AK810" i="1"/>
  <c r="AK809" i="1" s="1"/>
  <c r="AJ810" i="1"/>
  <c r="AJ809" i="1" s="1"/>
  <c r="AH810" i="1"/>
  <c r="AH809" i="1" s="1"/>
  <c r="AF810" i="1"/>
  <c r="AF809" i="1" s="1"/>
  <c r="AD810" i="1"/>
  <c r="AD809" i="1" s="1"/>
  <c r="AC810" i="1"/>
  <c r="AC809" i="1" s="1"/>
  <c r="AK805" i="1"/>
  <c r="AJ805" i="1"/>
  <c r="AH805" i="1"/>
  <c r="AF805" i="1"/>
  <c r="AD805" i="1"/>
  <c r="AC805" i="1"/>
  <c r="AK803" i="1"/>
  <c r="AJ803" i="1"/>
  <c r="AH803" i="1"/>
  <c r="AF803" i="1"/>
  <c r="AD803" i="1"/>
  <c r="AC803" i="1"/>
  <c r="AK794" i="1"/>
  <c r="AK793" i="1" s="1"/>
  <c r="AK792" i="1" s="1"/>
  <c r="AJ794" i="1"/>
  <c r="AJ793" i="1" s="1"/>
  <c r="AJ792" i="1" s="1"/>
  <c r="AH794" i="1"/>
  <c r="AH793" i="1" s="1"/>
  <c r="AH792" i="1" s="1"/>
  <c r="AF794" i="1"/>
  <c r="AF793" i="1" s="1"/>
  <c r="AF792" i="1" s="1"/>
  <c r="AD794" i="1"/>
  <c r="AD793" i="1" s="1"/>
  <c r="AD792" i="1" s="1"/>
  <c r="AC794" i="1"/>
  <c r="AC793" i="1" s="1"/>
  <c r="AC792" i="1" s="1"/>
  <c r="AK790" i="1"/>
  <c r="AJ790" i="1"/>
  <c r="AH790" i="1"/>
  <c r="AF790" i="1"/>
  <c r="AD790" i="1"/>
  <c r="AC790" i="1"/>
  <c r="AK788" i="1"/>
  <c r="AJ788" i="1"/>
  <c r="AH788" i="1"/>
  <c r="AF788" i="1"/>
  <c r="AD788" i="1"/>
  <c r="AC788" i="1"/>
  <c r="AK783" i="1"/>
  <c r="AK782" i="1" s="1"/>
  <c r="AK781" i="1" s="1"/>
  <c r="AJ783" i="1"/>
  <c r="AJ782" i="1" s="1"/>
  <c r="AJ781" i="1" s="1"/>
  <c r="AH783" i="1"/>
  <c r="AH782" i="1" s="1"/>
  <c r="AH781" i="1" s="1"/>
  <c r="AF783" i="1"/>
  <c r="AF782" i="1" s="1"/>
  <c r="AF781" i="1" s="1"/>
  <c r="AD783" i="1"/>
  <c r="AD782" i="1" s="1"/>
  <c r="AD781" i="1" s="1"/>
  <c r="AC783" i="1"/>
  <c r="AC782" i="1" s="1"/>
  <c r="AC781" i="1" s="1"/>
  <c r="AK779" i="1"/>
  <c r="AJ779" i="1"/>
  <c r="AH779" i="1"/>
  <c r="AF779" i="1"/>
  <c r="AD779" i="1"/>
  <c r="AC779" i="1"/>
  <c r="AK777" i="1"/>
  <c r="AJ777" i="1"/>
  <c r="AH777" i="1"/>
  <c r="AF777" i="1"/>
  <c r="AD777" i="1"/>
  <c r="AC777" i="1"/>
  <c r="AK771" i="1"/>
  <c r="AJ771" i="1"/>
  <c r="AH771" i="1"/>
  <c r="AF771" i="1"/>
  <c r="AD771" i="1"/>
  <c r="AC771" i="1"/>
  <c r="AK769" i="1"/>
  <c r="AJ769" i="1"/>
  <c r="AH769" i="1"/>
  <c r="AF769" i="1"/>
  <c r="AD769" i="1"/>
  <c r="AC769" i="1"/>
  <c r="AK762" i="1"/>
  <c r="AJ762" i="1"/>
  <c r="AH762" i="1"/>
  <c r="AF762" i="1"/>
  <c r="AD762" i="1"/>
  <c r="AC762" i="1"/>
  <c r="AK760" i="1"/>
  <c r="AJ760" i="1"/>
  <c r="AH760" i="1"/>
  <c r="AF760" i="1"/>
  <c r="AD760" i="1"/>
  <c r="AC760" i="1"/>
  <c r="AK756" i="1"/>
  <c r="AJ756" i="1"/>
  <c r="AH756" i="1"/>
  <c r="AF756" i="1"/>
  <c r="AD756" i="1"/>
  <c r="AC756" i="1"/>
  <c r="AK754" i="1"/>
  <c r="AJ754" i="1"/>
  <c r="AH754" i="1"/>
  <c r="AF754" i="1"/>
  <c r="AD754" i="1"/>
  <c r="AC754" i="1"/>
  <c r="AK747" i="1"/>
  <c r="AK746" i="1" s="1"/>
  <c r="AK745" i="1" s="1"/>
  <c r="AJ747" i="1"/>
  <c r="AJ746" i="1" s="1"/>
  <c r="AJ745" i="1" s="1"/>
  <c r="AH747" i="1"/>
  <c r="AH746" i="1" s="1"/>
  <c r="AH745" i="1" s="1"/>
  <c r="AF747" i="1"/>
  <c r="AF746" i="1" s="1"/>
  <c r="AF745" i="1" s="1"/>
  <c r="AD747" i="1"/>
  <c r="AD746" i="1" s="1"/>
  <c r="AD745" i="1" s="1"/>
  <c r="AC747" i="1"/>
  <c r="AC746" i="1" s="1"/>
  <c r="AC745" i="1" s="1"/>
  <c r="AK742" i="1"/>
  <c r="AK741" i="1" s="1"/>
  <c r="AJ742" i="1"/>
  <c r="AJ741" i="1" s="1"/>
  <c r="AH742" i="1"/>
  <c r="AH741" i="1" s="1"/>
  <c r="AF742" i="1"/>
  <c r="AF741" i="1" s="1"/>
  <c r="AD742" i="1"/>
  <c r="AD741" i="1" s="1"/>
  <c r="AC742" i="1"/>
  <c r="AC741" i="1" s="1"/>
  <c r="AK738" i="1"/>
  <c r="AK737" i="1" s="1"/>
  <c r="AJ738" i="1"/>
  <c r="AJ737" i="1" s="1"/>
  <c r="AH738" i="1"/>
  <c r="AH737" i="1" s="1"/>
  <c r="AF738" i="1"/>
  <c r="AF737" i="1" s="1"/>
  <c r="AD738" i="1"/>
  <c r="AD737" i="1" s="1"/>
  <c r="AC738" i="1"/>
  <c r="AC737" i="1" s="1"/>
  <c r="AK735" i="1"/>
  <c r="AK734" i="1" s="1"/>
  <c r="AJ735" i="1"/>
  <c r="AJ734" i="1" s="1"/>
  <c r="AH735" i="1"/>
  <c r="AH734" i="1" s="1"/>
  <c r="AF735" i="1"/>
  <c r="AF734" i="1" s="1"/>
  <c r="AD735" i="1"/>
  <c r="AD734" i="1" s="1"/>
  <c r="AC735" i="1"/>
  <c r="AC734" i="1" s="1"/>
  <c r="AK731" i="1"/>
  <c r="AK730" i="1" s="1"/>
  <c r="AJ731" i="1"/>
  <c r="AJ730" i="1" s="1"/>
  <c r="AH731" i="1"/>
  <c r="AH730" i="1" s="1"/>
  <c r="AF731" i="1"/>
  <c r="AF730" i="1" s="1"/>
  <c r="AD731" i="1"/>
  <c r="AD730" i="1" s="1"/>
  <c r="AC731" i="1"/>
  <c r="AC730" i="1" s="1"/>
  <c r="AK726" i="1"/>
  <c r="AK725" i="1" s="1"/>
  <c r="AJ726" i="1"/>
  <c r="AJ725" i="1" s="1"/>
  <c r="AH726" i="1"/>
  <c r="AH725" i="1" s="1"/>
  <c r="AF726" i="1"/>
  <c r="AF725" i="1" s="1"/>
  <c r="AD726" i="1"/>
  <c r="AD725" i="1" s="1"/>
  <c r="AC726" i="1"/>
  <c r="AC725" i="1" s="1"/>
  <c r="AK721" i="1"/>
  <c r="AK720" i="1" s="1"/>
  <c r="AK719" i="1" s="1"/>
  <c r="AJ721" i="1"/>
  <c r="AJ720" i="1" s="1"/>
  <c r="AJ719" i="1" s="1"/>
  <c r="AH721" i="1"/>
  <c r="AH720" i="1" s="1"/>
  <c r="AH719" i="1" s="1"/>
  <c r="AF721" i="1"/>
  <c r="AF720" i="1" s="1"/>
  <c r="AF719" i="1" s="1"/>
  <c r="AD721" i="1"/>
  <c r="AD720" i="1" s="1"/>
  <c r="AD719" i="1" s="1"/>
  <c r="AC721" i="1"/>
  <c r="AC720" i="1" s="1"/>
  <c r="AC719" i="1" s="1"/>
  <c r="AK714" i="1"/>
  <c r="AJ714" i="1"/>
  <c r="AH714" i="1"/>
  <c r="AF714" i="1"/>
  <c r="AD714" i="1"/>
  <c r="AC714" i="1"/>
  <c r="AK712" i="1"/>
  <c r="AJ712" i="1"/>
  <c r="AH712" i="1"/>
  <c r="AF712" i="1"/>
  <c r="AD712" i="1"/>
  <c r="AC712" i="1"/>
  <c r="AK710" i="1"/>
  <c r="AJ710" i="1"/>
  <c r="AH710" i="1"/>
  <c r="AF710" i="1"/>
  <c r="AD710" i="1"/>
  <c r="AC710" i="1"/>
  <c r="AK707" i="1"/>
  <c r="AK706" i="1" s="1"/>
  <c r="AJ707" i="1"/>
  <c r="AJ706" i="1" s="1"/>
  <c r="AH707" i="1"/>
  <c r="AH706" i="1" s="1"/>
  <c r="AF707" i="1"/>
  <c r="AF706" i="1" s="1"/>
  <c r="AD707" i="1"/>
  <c r="AD706" i="1" s="1"/>
  <c r="AC707" i="1"/>
  <c r="AC706" i="1" s="1"/>
  <c r="AK701" i="1"/>
  <c r="AK700" i="1" s="1"/>
  <c r="AJ701" i="1"/>
  <c r="AJ700" i="1" s="1"/>
  <c r="AH701" i="1"/>
  <c r="AH700" i="1" s="1"/>
  <c r="AF701" i="1"/>
  <c r="AF700" i="1" s="1"/>
  <c r="AD701" i="1"/>
  <c r="AD700" i="1" s="1"/>
  <c r="AC701" i="1"/>
  <c r="AC700" i="1" s="1"/>
  <c r="AK697" i="1"/>
  <c r="AK696" i="1" s="1"/>
  <c r="AJ697" i="1"/>
  <c r="AJ696" i="1" s="1"/>
  <c r="AH697" i="1"/>
  <c r="AH696" i="1" s="1"/>
  <c r="AF697" i="1"/>
  <c r="AF696" i="1" s="1"/>
  <c r="AD697" i="1"/>
  <c r="AD696" i="1" s="1"/>
  <c r="AC697" i="1"/>
  <c r="AC696" i="1" s="1"/>
  <c r="AK691" i="1"/>
  <c r="AK690" i="1" s="1"/>
  <c r="AK689" i="1" s="1"/>
  <c r="AJ691" i="1"/>
  <c r="AJ690" i="1" s="1"/>
  <c r="AJ689" i="1" s="1"/>
  <c r="AH691" i="1"/>
  <c r="AH690" i="1" s="1"/>
  <c r="AH689" i="1" s="1"/>
  <c r="AF691" i="1"/>
  <c r="AF690" i="1" s="1"/>
  <c r="AF689" i="1" s="1"/>
  <c r="AD691" i="1"/>
  <c r="AD690" i="1" s="1"/>
  <c r="AD689" i="1" s="1"/>
  <c r="AC691" i="1"/>
  <c r="AC690" i="1" s="1"/>
  <c r="AC689" i="1" s="1"/>
  <c r="AK686" i="1"/>
  <c r="AJ686" i="1"/>
  <c r="AH686" i="1"/>
  <c r="AF686" i="1"/>
  <c r="AD686" i="1"/>
  <c r="AC686" i="1"/>
  <c r="AK684" i="1"/>
  <c r="AJ684" i="1"/>
  <c r="AH684" i="1"/>
  <c r="AF684" i="1"/>
  <c r="AD684" i="1"/>
  <c r="AC684" i="1"/>
  <c r="AK679" i="1"/>
  <c r="AK678" i="1" s="1"/>
  <c r="AK677" i="1" s="1"/>
  <c r="AK676" i="1" s="1"/>
  <c r="AJ679" i="1"/>
  <c r="AJ678" i="1" s="1"/>
  <c r="AJ677" i="1" s="1"/>
  <c r="AJ676" i="1" s="1"/>
  <c r="AH679" i="1"/>
  <c r="AH678" i="1" s="1"/>
  <c r="AH677" i="1" s="1"/>
  <c r="AH676" i="1" s="1"/>
  <c r="AF679" i="1"/>
  <c r="AF678" i="1" s="1"/>
  <c r="AF677" i="1" s="1"/>
  <c r="AF676" i="1" s="1"/>
  <c r="AD679" i="1"/>
  <c r="AD678" i="1" s="1"/>
  <c r="AD677" i="1" s="1"/>
  <c r="AD676" i="1" s="1"/>
  <c r="AC679" i="1"/>
  <c r="AC678" i="1" s="1"/>
  <c r="AC677" i="1" s="1"/>
  <c r="AC676" i="1" s="1"/>
  <c r="AK674" i="1"/>
  <c r="AK673" i="1" s="1"/>
  <c r="AK672" i="1" s="1"/>
  <c r="AK671" i="1" s="1"/>
  <c r="AJ674" i="1"/>
  <c r="AJ673" i="1" s="1"/>
  <c r="AJ672" i="1" s="1"/>
  <c r="AJ671" i="1" s="1"/>
  <c r="AH674" i="1"/>
  <c r="AH673" i="1" s="1"/>
  <c r="AH672" i="1" s="1"/>
  <c r="AH671" i="1" s="1"/>
  <c r="AF674" i="1"/>
  <c r="AF673" i="1" s="1"/>
  <c r="AF672" i="1" s="1"/>
  <c r="AF671" i="1" s="1"/>
  <c r="AD674" i="1"/>
  <c r="AD673" i="1" s="1"/>
  <c r="AD672" i="1" s="1"/>
  <c r="AD671" i="1" s="1"/>
  <c r="AC674" i="1"/>
  <c r="AC673" i="1" s="1"/>
  <c r="AC672" i="1" s="1"/>
  <c r="AC671" i="1" s="1"/>
  <c r="AK669" i="1"/>
  <c r="AK668" i="1" s="1"/>
  <c r="AJ669" i="1"/>
  <c r="AJ668" i="1" s="1"/>
  <c r="AH669" i="1"/>
  <c r="AH668" i="1" s="1"/>
  <c r="AF669" i="1"/>
  <c r="AF668" i="1" s="1"/>
  <c r="AD669" i="1"/>
  <c r="AD668" i="1" s="1"/>
  <c r="AC669" i="1"/>
  <c r="AC668" i="1" s="1"/>
  <c r="AK665" i="1"/>
  <c r="AJ665" i="1"/>
  <c r="AH665" i="1"/>
  <c r="AF665" i="1"/>
  <c r="AD665" i="1"/>
  <c r="AC665" i="1"/>
  <c r="AK663" i="1"/>
  <c r="AJ663" i="1"/>
  <c r="AH663" i="1"/>
  <c r="AF663" i="1"/>
  <c r="AD663" i="1"/>
  <c r="AC663" i="1"/>
  <c r="AK660" i="1"/>
  <c r="AJ660" i="1"/>
  <c r="AH660" i="1"/>
  <c r="AF660" i="1"/>
  <c r="AD660" i="1"/>
  <c r="AC660" i="1"/>
  <c r="AK657" i="1"/>
  <c r="AJ657" i="1"/>
  <c r="AH657" i="1"/>
  <c r="AF657" i="1"/>
  <c r="AD657" i="1"/>
  <c r="AC657" i="1"/>
  <c r="AK655" i="1"/>
  <c r="AJ655" i="1"/>
  <c r="AH655" i="1"/>
  <c r="AF655" i="1"/>
  <c r="AD655" i="1"/>
  <c r="AC655" i="1"/>
  <c r="AK653" i="1"/>
  <c r="AJ653" i="1"/>
  <c r="AH653" i="1"/>
  <c r="AF653" i="1"/>
  <c r="AD653" i="1"/>
  <c r="AC653" i="1"/>
  <c r="AK649" i="1"/>
  <c r="AK648" i="1" s="1"/>
  <c r="AK647" i="1" s="1"/>
  <c r="AJ649" i="1"/>
  <c r="AJ648" i="1" s="1"/>
  <c r="AJ647" i="1" s="1"/>
  <c r="AH649" i="1"/>
  <c r="AH648" i="1" s="1"/>
  <c r="AH647" i="1" s="1"/>
  <c r="AF649" i="1"/>
  <c r="AF648" i="1" s="1"/>
  <c r="AF647" i="1" s="1"/>
  <c r="AD649" i="1"/>
  <c r="AD648" i="1" s="1"/>
  <c r="AD647" i="1" s="1"/>
  <c r="AC649" i="1"/>
  <c r="AC648" i="1" s="1"/>
  <c r="AC647" i="1" s="1"/>
  <c r="AK642" i="1"/>
  <c r="AK641" i="1" s="1"/>
  <c r="AK640" i="1" s="1"/>
  <c r="AK639" i="1" s="1"/>
  <c r="AK638" i="1" s="1"/>
  <c r="AJ642" i="1"/>
  <c r="AJ641" i="1" s="1"/>
  <c r="AJ640" i="1" s="1"/>
  <c r="AJ639" i="1" s="1"/>
  <c r="AJ638" i="1" s="1"/>
  <c r="AH642" i="1"/>
  <c r="AH641" i="1" s="1"/>
  <c r="AH640" i="1" s="1"/>
  <c r="AH639" i="1" s="1"/>
  <c r="AH638" i="1" s="1"/>
  <c r="AF642" i="1"/>
  <c r="AF641" i="1" s="1"/>
  <c r="AF640" i="1" s="1"/>
  <c r="AF639" i="1" s="1"/>
  <c r="AF638" i="1" s="1"/>
  <c r="AD642" i="1"/>
  <c r="AD641" i="1" s="1"/>
  <c r="AD640" i="1" s="1"/>
  <c r="AD639" i="1" s="1"/>
  <c r="AD638" i="1" s="1"/>
  <c r="AC642" i="1"/>
  <c r="AC641" i="1" s="1"/>
  <c r="AC640" i="1" s="1"/>
  <c r="AC639" i="1" s="1"/>
  <c r="AC638" i="1" s="1"/>
  <c r="AK636" i="1"/>
  <c r="AK635" i="1" s="1"/>
  <c r="AK634" i="1" s="1"/>
  <c r="AK633" i="1" s="1"/>
  <c r="AJ636" i="1"/>
  <c r="AJ635" i="1" s="1"/>
  <c r="AJ634" i="1" s="1"/>
  <c r="AJ633" i="1" s="1"/>
  <c r="AH636" i="1"/>
  <c r="AH635" i="1" s="1"/>
  <c r="AH634" i="1" s="1"/>
  <c r="AH633" i="1" s="1"/>
  <c r="AF636" i="1"/>
  <c r="AF635" i="1" s="1"/>
  <c r="AF634" i="1" s="1"/>
  <c r="AF633" i="1" s="1"/>
  <c r="AD636" i="1"/>
  <c r="AD635" i="1" s="1"/>
  <c r="AD634" i="1" s="1"/>
  <c r="AD633" i="1" s="1"/>
  <c r="AC636" i="1"/>
  <c r="AC635" i="1" s="1"/>
  <c r="AC634" i="1" s="1"/>
  <c r="AC633" i="1" s="1"/>
  <c r="AK631" i="1"/>
  <c r="AK630" i="1" s="1"/>
  <c r="AK629" i="1" s="1"/>
  <c r="AK628" i="1" s="1"/>
  <c r="AJ631" i="1"/>
  <c r="AJ630" i="1" s="1"/>
  <c r="AJ629" i="1" s="1"/>
  <c r="AJ628" i="1" s="1"/>
  <c r="AH631" i="1"/>
  <c r="AH630" i="1" s="1"/>
  <c r="AH629" i="1" s="1"/>
  <c r="AH628" i="1" s="1"/>
  <c r="AF631" i="1"/>
  <c r="AF630" i="1" s="1"/>
  <c r="AF629" i="1" s="1"/>
  <c r="AF628" i="1" s="1"/>
  <c r="AD631" i="1"/>
  <c r="AD630" i="1" s="1"/>
  <c r="AD629" i="1" s="1"/>
  <c r="AD628" i="1" s="1"/>
  <c r="AC631" i="1"/>
  <c r="AC630" i="1" s="1"/>
  <c r="AC629" i="1" s="1"/>
  <c r="AC628" i="1" s="1"/>
  <c r="AK625" i="1"/>
  <c r="AK624" i="1" s="1"/>
  <c r="AK623" i="1" s="1"/>
  <c r="AK622" i="1" s="1"/>
  <c r="AJ625" i="1"/>
  <c r="AJ624" i="1" s="1"/>
  <c r="AJ623" i="1" s="1"/>
  <c r="AJ622" i="1" s="1"/>
  <c r="AH625" i="1"/>
  <c r="AH624" i="1" s="1"/>
  <c r="AH623" i="1" s="1"/>
  <c r="AH622" i="1" s="1"/>
  <c r="AF625" i="1"/>
  <c r="AF624" i="1" s="1"/>
  <c r="AF623" i="1" s="1"/>
  <c r="AF622" i="1" s="1"/>
  <c r="AD625" i="1"/>
  <c r="AD624" i="1" s="1"/>
  <c r="AD623" i="1" s="1"/>
  <c r="AD622" i="1" s="1"/>
  <c r="AC625" i="1"/>
  <c r="AC624" i="1" s="1"/>
  <c r="AC623" i="1" s="1"/>
  <c r="AC622" i="1" s="1"/>
  <c r="AK616" i="1"/>
  <c r="AK615" i="1" s="1"/>
  <c r="AK614" i="1" s="1"/>
  <c r="AJ616" i="1"/>
  <c r="AJ615" i="1" s="1"/>
  <c r="AJ614" i="1" s="1"/>
  <c r="AH616" i="1"/>
  <c r="AH615" i="1" s="1"/>
  <c r="AH614" i="1" s="1"/>
  <c r="AF616" i="1"/>
  <c r="AF615" i="1" s="1"/>
  <c r="AF614" i="1" s="1"/>
  <c r="AD616" i="1"/>
  <c r="AD615" i="1" s="1"/>
  <c r="AD614" i="1" s="1"/>
  <c r="AC616" i="1"/>
  <c r="AC615" i="1" s="1"/>
  <c r="AC614" i="1" s="1"/>
  <c r="AK612" i="1"/>
  <c r="AJ612" i="1"/>
  <c r="AH612" i="1"/>
  <c r="AF612" i="1"/>
  <c r="AD612" i="1"/>
  <c r="AC612" i="1"/>
  <c r="AK610" i="1"/>
  <c r="AJ610" i="1"/>
  <c r="AH610" i="1"/>
  <c r="AF610" i="1"/>
  <c r="AD610" i="1"/>
  <c r="AC610" i="1"/>
  <c r="AK608" i="1"/>
  <c r="AJ608" i="1"/>
  <c r="AH608" i="1"/>
  <c r="AF608" i="1"/>
  <c r="AD608" i="1"/>
  <c r="AC608" i="1"/>
  <c r="AK606" i="1"/>
  <c r="AJ606" i="1"/>
  <c r="AH606" i="1"/>
  <c r="AF606" i="1"/>
  <c r="AD606" i="1"/>
  <c r="AC606" i="1"/>
  <c r="AK602" i="1"/>
  <c r="AK601" i="1" s="1"/>
  <c r="AJ602" i="1"/>
  <c r="AJ601" i="1" s="1"/>
  <c r="AH602" i="1"/>
  <c r="AH601" i="1" s="1"/>
  <c r="AF602" i="1"/>
  <c r="AF601" i="1" s="1"/>
  <c r="AD602" i="1"/>
  <c r="AD601" i="1" s="1"/>
  <c r="AC602" i="1"/>
  <c r="AC601" i="1" s="1"/>
  <c r="AK599" i="1"/>
  <c r="AK598" i="1" s="1"/>
  <c r="AJ599" i="1"/>
  <c r="AJ598" i="1" s="1"/>
  <c r="AH599" i="1"/>
  <c r="AH598" i="1" s="1"/>
  <c r="AF599" i="1"/>
  <c r="AF598" i="1" s="1"/>
  <c r="AD599" i="1"/>
  <c r="AD598" i="1" s="1"/>
  <c r="AC599" i="1"/>
  <c r="AC598" i="1" s="1"/>
  <c r="AK596" i="1"/>
  <c r="AK595" i="1" s="1"/>
  <c r="AJ596" i="1"/>
  <c r="AJ595" i="1" s="1"/>
  <c r="AH596" i="1"/>
  <c r="AH595" i="1" s="1"/>
  <c r="AF596" i="1"/>
  <c r="AF595" i="1" s="1"/>
  <c r="AD596" i="1"/>
  <c r="AD595" i="1" s="1"/>
  <c r="AC596" i="1"/>
  <c r="AC595" i="1" s="1"/>
  <c r="AK593" i="1"/>
  <c r="AK592" i="1" s="1"/>
  <c r="AJ593" i="1"/>
  <c r="AJ592" i="1" s="1"/>
  <c r="AH593" i="1"/>
  <c r="AH592" i="1" s="1"/>
  <c r="AF593" i="1"/>
  <c r="AF592" i="1" s="1"/>
  <c r="AD593" i="1"/>
  <c r="AD592" i="1" s="1"/>
  <c r="AC593" i="1"/>
  <c r="AC592" i="1" s="1"/>
  <c r="AK589" i="1"/>
  <c r="AK588" i="1" s="1"/>
  <c r="AJ589" i="1"/>
  <c r="AJ588" i="1" s="1"/>
  <c r="AH589" i="1"/>
  <c r="AH588" i="1" s="1"/>
  <c r="AF589" i="1"/>
  <c r="AF588" i="1" s="1"/>
  <c r="AD589" i="1"/>
  <c r="AD588" i="1" s="1"/>
  <c r="AC589" i="1"/>
  <c r="AC588" i="1" s="1"/>
  <c r="AK585" i="1"/>
  <c r="AK584" i="1" s="1"/>
  <c r="AJ585" i="1"/>
  <c r="AJ584" i="1" s="1"/>
  <c r="AH585" i="1"/>
  <c r="AH584" i="1" s="1"/>
  <c r="AF585" i="1"/>
  <c r="AF584" i="1" s="1"/>
  <c r="AD585" i="1"/>
  <c r="AD584" i="1" s="1"/>
  <c r="AC585" i="1"/>
  <c r="AC584" i="1" s="1"/>
  <c r="AK582" i="1"/>
  <c r="AK581" i="1" s="1"/>
  <c r="AJ582" i="1"/>
  <c r="AJ581" i="1" s="1"/>
  <c r="AH582" i="1"/>
  <c r="AH581" i="1" s="1"/>
  <c r="AF582" i="1"/>
  <c r="AF581" i="1" s="1"/>
  <c r="AD582" i="1"/>
  <c r="AD581" i="1" s="1"/>
  <c r="AC582" i="1"/>
  <c r="AC581" i="1" s="1"/>
  <c r="AK578" i="1"/>
  <c r="AK577" i="1" s="1"/>
  <c r="AJ578" i="1"/>
  <c r="AJ577" i="1" s="1"/>
  <c r="AH578" i="1"/>
  <c r="AH577" i="1" s="1"/>
  <c r="AF578" i="1"/>
  <c r="AF577" i="1" s="1"/>
  <c r="AD578" i="1"/>
  <c r="AD577" i="1" s="1"/>
  <c r="AC578" i="1"/>
  <c r="AC577" i="1" s="1"/>
  <c r="AK575" i="1"/>
  <c r="AK574" i="1" s="1"/>
  <c r="AJ575" i="1"/>
  <c r="AJ574" i="1" s="1"/>
  <c r="AH575" i="1"/>
  <c r="AH574" i="1" s="1"/>
  <c r="AF575" i="1"/>
  <c r="AF574" i="1" s="1"/>
  <c r="AD575" i="1"/>
  <c r="AD574" i="1" s="1"/>
  <c r="AC575" i="1"/>
  <c r="AC574" i="1" s="1"/>
  <c r="AK569" i="1"/>
  <c r="AK568" i="1" s="1"/>
  <c r="AJ569" i="1"/>
  <c r="AJ568" i="1" s="1"/>
  <c r="AH569" i="1"/>
  <c r="AH568" i="1" s="1"/>
  <c r="AF569" i="1"/>
  <c r="AF568" i="1" s="1"/>
  <c r="AD569" i="1"/>
  <c r="AD568" i="1" s="1"/>
  <c r="AC569" i="1"/>
  <c r="AC568" i="1" s="1"/>
  <c r="AK566" i="1"/>
  <c r="AK565" i="1" s="1"/>
  <c r="AJ566" i="1"/>
  <c r="AJ565" i="1" s="1"/>
  <c r="AH566" i="1"/>
  <c r="AH565" i="1" s="1"/>
  <c r="AF566" i="1"/>
  <c r="AF565" i="1" s="1"/>
  <c r="AD566" i="1"/>
  <c r="AD565" i="1" s="1"/>
  <c r="AC566" i="1"/>
  <c r="AC565" i="1" s="1"/>
  <c r="AK563" i="1"/>
  <c r="AK562" i="1" s="1"/>
  <c r="AJ563" i="1"/>
  <c r="AJ562" i="1" s="1"/>
  <c r="AH563" i="1"/>
  <c r="AH562" i="1" s="1"/>
  <c r="AF563" i="1"/>
  <c r="AF562" i="1" s="1"/>
  <c r="AD563" i="1"/>
  <c r="AD562" i="1" s="1"/>
  <c r="AC563" i="1"/>
  <c r="AC562" i="1" s="1"/>
  <c r="AK560" i="1"/>
  <c r="AK559" i="1" s="1"/>
  <c r="AJ560" i="1"/>
  <c r="AJ559" i="1" s="1"/>
  <c r="AH560" i="1"/>
  <c r="AH559" i="1" s="1"/>
  <c r="AF560" i="1"/>
  <c r="AF559" i="1" s="1"/>
  <c r="AD560" i="1"/>
  <c r="AD559" i="1" s="1"/>
  <c r="AC560" i="1"/>
  <c r="AC559" i="1" s="1"/>
  <c r="AK557" i="1"/>
  <c r="AK556" i="1" s="1"/>
  <c r="AJ557" i="1"/>
  <c r="AJ556" i="1" s="1"/>
  <c r="AH557" i="1"/>
  <c r="AH556" i="1" s="1"/>
  <c r="AF557" i="1"/>
  <c r="AF556" i="1" s="1"/>
  <c r="AD557" i="1"/>
  <c r="AD556" i="1" s="1"/>
  <c r="AC557" i="1"/>
  <c r="AC556" i="1" s="1"/>
  <c r="AK554" i="1"/>
  <c r="AK553" i="1" s="1"/>
  <c r="AJ554" i="1"/>
  <c r="AJ553" i="1" s="1"/>
  <c r="AH554" i="1"/>
  <c r="AH553" i="1" s="1"/>
  <c r="AF554" i="1"/>
  <c r="AF553" i="1" s="1"/>
  <c r="AD554" i="1"/>
  <c r="AD553" i="1" s="1"/>
  <c r="AC554" i="1"/>
  <c r="AC553" i="1" s="1"/>
  <c r="AK551" i="1"/>
  <c r="AK550" i="1" s="1"/>
  <c r="AJ551" i="1"/>
  <c r="AJ550" i="1" s="1"/>
  <c r="AH551" i="1"/>
  <c r="AH550" i="1" s="1"/>
  <c r="AF551" i="1"/>
  <c r="AF550" i="1" s="1"/>
  <c r="AD551" i="1"/>
  <c r="AD550" i="1" s="1"/>
  <c r="AC551" i="1"/>
  <c r="AC550" i="1" s="1"/>
  <c r="AK547" i="1"/>
  <c r="AK546" i="1" s="1"/>
  <c r="AJ547" i="1"/>
  <c r="AJ546" i="1" s="1"/>
  <c r="AH547" i="1"/>
  <c r="AH546" i="1" s="1"/>
  <c r="AF547" i="1"/>
  <c r="AF546" i="1" s="1"/>
  <c r="AD547" i="1"/>
  <c r="AD546" i="1" s="1"/>
  <c r="AC547" i="1"/>
  <c r="AC546" i="1" s="1"/>
  <c r="AK543" i="1"/>
  <c r="AK542" i="1" s="1"/>
  <c r="AK541" i="1" s="1"/>
  <c r="AJ543" i="1"/>
  <c r="AJ542" i="1" s="1"/>
  <c r="AJ541" i="1" s="1"/>
  <c r="AH543" i="1"/>
  <c r="AH542" i="1" s="1"/>
  <c r="AH541" i="1" s="1"/>
  <c r="AF543" i="1"/>
  <c r="AF542" i="1" s="1"/>
  <c r="AF541" i="1" s="1"/>
  <c r="AD543" i="1"/>
  <c r="AD542" i="1" s="1"/>
  <c r="AD541" i="1" s="1"/>
  <c r="AC543" i="1"/>
  <c r="AC542" i="1" s="1"/>
  <c r="AC541" i="1" s="1"/>
  <c r="AK536" i="1"/>
  <c r="AK535" i="1" s="1"/>
  <c r="AK534" i="1" s="1"/>
  <c r="AK533" i="1" s="1"/>
  <c r="AJ536" i="1"/>
  <c r="AJ535" i="1" s="1"/>
  <c r="AJ534" i="1" s="1"/>
  <c r="AJ533" i="1" s="1"/>
  <c r="AH536" i="1"/>
  <c r="AH535" i="1" s="1"/>
  <c r="AH534" i="1" s="1"/>
  <c r="AH533" i="1" s="1"/>
  <c r="AF536" i="1"/>
  <c r="AF535" i="1" s="1"/>
  <c r="AF534" i="1" s="1"/>
  <c r="AF533" i="1" s="1"/>
  <c r="AD536" i="1"/>
  <c r="AD535" i="1" s="1"/>
  <c r="AD534" i="1" s="1"/>
  <c r="AD533" i="1" s="1"/>
  <c r="AC536" i="1"/>
  <c r="AC535" i="1" s="1"/>
  <c r="AC534" i="1" s="1"/>
  <c r="AC533" i="1" s="1"/>
  <c r="AK522" i="1"/>
  <c r="AK521" i="1" s="1"/>
  <c r="AK520" i="1" s="1"/>
  <c r="AJ522" i="1"/>
  <c r="AJ521" i="1" s="1"/>
  <c r="AJ520" i="1" s="1"/>
  <c r="AH522" i="1"/>
  <c r="AH521" i="1" s="1"/>
  <c r="AH520" i="1" s="1"/>
  <c r="AF522" i="1"/>
  <c r="AF521" i="1" s="1"/>
  <c r="AF520" i="1" s="1"/>
  <c r="AD522" i="1"/>
  <c r="AD521" i="1" s="1"/>
  <c r="AD520" i="1" s="1"/>
  <c r="AC522" i="1"/>
  <c r="AC521" i="1" s="1"/>
  <c r="AC520" i="1" s="1"/>
  <c r="AK515" i="1"/>
  <c r="AK514" i="1" s="1"/>
  <c r="AJ515" i="1"/>
  <c r="AJ514" i="1" s="1"/>
  <c r="AH515" i="1"/>
  <c r="AH514" i="1" s="1"/>
  <c r="AF515" i="1"/>
  <c r="AF514" i="1" s="1"/>
  <c r="AD515" i="1"/>
  <c r="AD514" i="1" s="1"/>
  <c r="AC515" i="1"/>
  <c r="AC514" i="1" s="1"/>
  <c r="AK511" i="1"/>
  <c r="AK510" i="1" s="1"/>
  <c r="AJ511" i="1"/>
  <c r="AJ510" i="1" s="1"/>
  <c r="AH511" i="1"/>
  <c r="AH510" i="1" s="1"/>
  <c r="AF511" i="1"/>
  <c r="AF510" i="1" s="1"/>
  <c r="AD511" i="1"/>
  <c r="AD510" i="1" s="1"/>
  <c r="AC511" i="1"/>
  <c r="AC510" i="1" s="1"/>
  <c r="AK507" i="1"/>
  <c r="AK506" i="1" s="1"/>
  <c r="AJ507" i="1"/>
  <c r="AJ506" i="1" s="1"/>
  <c r="AH507" i="1"/>
  <c r="AH506" i="1" s="1"/>
  <c r="AF507" i="1"/>
  <c r="AF506" i="1" s="1"/>
  <c r="AD507" i="1"/>
  <c r="AD506" i="1" s="1"/>
  <c r="AC507" i="1"/>
  <c r="AC506" i="1" s="1"/>
  <c r="AK503" i="1"/>
  <c r="AK502" i="1" s="1"/>
  <c r="AJ503" i="1"/>
  <c r="AJ502" i="1" s="1"/>
  <c r="AH503" i="1"/>
  <c r="AH502" i="1" s="1"/>
  <c r="AF503" i="1"/>
  <c r="AF502" i="1" s="1"/>
  <c r="AD503" i="1"/>
  <c r="AD502" i="1" s="1"/>
  <c r="AC503" i="1"/>
  <c r="AC502" i="1" s="1"/>
  <c r="AK497" i="1"/>
  <c r="AK496" i="1" s="1"/>
  <c r="AJ497" i="1"/>
  <c r="AJ496" i="1" s="1"/>
  <c r="AH497" i="1"/>
  <c r="AH496" i="1" s="1"/>
  <c r="AF497" i="1"/>
  <c r="AF496" i="1" s="1"/>
  <c r="AD497" i="1"/>
  <c r="AD496" i="1" s="1"/>
  <c r="AC497" i="1"/>
  <c r="AC496" i="1" s="1"/>
  <c r="AK493" i="1"/>
  <c r="AK492" i="1" s="1"/>
  <c r="AJ493" i="1"/>
  <c r="AJ492" i="1" s="1"/>
  <c r="AH493" i="1"/>
  <c r="AH492" i="1" s="1"/>
  <c r="AF493" i="1"/>
  <c r="AF492" i="1" s="1"/>
  <c r="AD493" i="1"/>
  <c r="AD492" i="1" s="1"/>
  <c r="AC493" i="1"/>
  <c r="AC492" i="1" s="1"/>
  <c r="AK485" i="1"/>
  <c r="AK484" i="1" s="1"/>
  <c r="AK483" i="1" s="1"/>
  <c r="AK482" i="1" s="1"/>
  <c r="AK481" i="1" s="1"/>
  <c r="AJ485" i="1"/>
  <c r="AJ484" i="1" s="1"/>
  <c r="AJ483" i="1" s="1"/>
  <c r="AJ482" i="1" s="1"/>
  <c r="AJ481" i="1" s="1"/>
  <c r="AH485" i="1"/>
  <c r="AH484" i="1" s="1"/>
  <c r="AH483" i="1" s="1"/>
  <c r="AH482" i="1" s="1"/>
  <c r="AH481" i="1" s="1"/>
  <c r="AF485" i="1"/>
  <c r="AF484" i="1" s="1"/>
  <c r="AF483" i="1" s="1"/>
  <c r="AF482" i="1" s="1"/>
  <c r="AF481" i="1" s="1"/>
  <c r="AD485" i="1"/>
  <c r="AD484" i="1" s="1"/>
  <c r="AD483" i="1" s="1"/>
  <c r="AD482" i="1" s="1"/>
  <c r="AD481" i="1" s="1"/>
  <c r="AC485" i="1"/>
  <c r="AC484" i="1" s="1"/>
  <c r="AC483" i="1" s="1"/>
  <c r="AC482" i="1" s="1"/>
  <c r="AC481" i="1" s="1"/>
  <c r="AK478" i="1"/>
  <c r="AK477" i="1" s="1"/>
  <c r="AJ478" i="1"/>
  <c r="AJ477" i="1" s="1"/>
  <c r="AH478" i="1"/>
  <c r="AH477" i="1" s="1"/>
  <c r="AF478" i="1"/>
  <c r="AF477" i="1" s="1"/>
  <c r="AD478" i="1"/>
  <c r="AD477" i="1" s="1"/>
  <c r="AC478" i="1"/>
  <c r="AC477" i="1" s="1"/>
  <c r="AK474" i="1"/>
  <c r="AK473" i="1" s="1"/>
  <c r="AJ474" i="1"/>
  <c r="AJ473" i="1" s="1"/>
  <c r="AH474" i="1"/>
  <c r="AH473" i="1" s="1"/>
  <c r="AF474" i="1"/>
  <c r="AF473" i="1" s="1"/>
  <c r="AD474" i="1"/>
  <c r="AD473" i="1" s="1"/>
  <c r="AC474" i="1"/>
  <c r="AC473" i="1" s="1"/>
  <c r="AK467" i="1"/>
  <c r="AJ467" i="1"/>
  <c r="AH467" i="1"/>
  <c r="AF467" i="1"/>
  <c r="AD467" i="1"/>
  <c r="AC467" i="1"/>
  <c r="AK465" i="1"/>
  <c r="AJ465" i="1"/>
  <c r="AH465" i="1"/>
  <c r="AF465" i="1"/>
  <c r="AD465" i="1"/>
  <c r="AC465" i="1"/>
  <c r="AK463" i="1"/>
  <c r="AJ463" i="1"/>
  <c r="AH463" i="1"/>
  <c r="AF463" i="1"/>
  <c r="AD463" i="1"/>
  <c r="AC463" i="1"/>
  <c r="AK460" i="1"/>
  <c r="AK459" i="1" s="1"/>
  <c r="AJ460" i="1"/>
  <c r="AJ459" i="1" s="1"/>
  <c r="AH460" i="1"/>
  <c r="AH459" i="1" s="1"/>
  <c r="AF460" i="1"/>
  <c r="AF459" i="1" s="1"/>
  <c r="AD460" i="1"/>
  <c r="AD459" i="1" s="1"/>
  <c r="AC460" i="1"/>
  <c r="AC459" i="1" s="1"/>
  <c r="AK453" i="1"/>
  <c r="AK452" i="1" s="1"/>
  <c r="AK451" i="1" s="1"/>
  <c r="AK450" i="1" s="1"/>
  <c r="AJ453" i="1"/>
  <c r="AJ452" i="1" s="1"/>
  <c r="AJ451" i="1" s="1"/>
  <c r="AJ450" i="1" s="1"/>
  <c r="AH453" i="1"/>
  <c r="AH452" i="1" s="1"/>
  <c r="AH451" i="1" s="1"/>
  <c r="AH450" i="1" s="1"/>
  <c r="AF453" i="1"/>
  <c r="AF452" i="1" s="1"/>
  <c r="AF451" i="1" s="1"/>
  <c r="AF450" i="1" s="1"/>
  <c r="AD453" i="1"/>
  <c r="AD452" i="1" s="1"/>
  <c r="AD451" i="1" s="1"/>
  <c r="AD450" i="1" s="1"/>
  <c r="AC453" i="1"/>
  <c r="AC452" i="1" s="1"/>
  <c r="AC451" i="1" s="1"/>
  <c r="AC450" i="1" s="1"/>
  <c r="AK448" i="1"/>
  <c r="AK447" i="1" s="1"/>
  <c r="AK446" i="1" s="1"/>
  <c r="AJ448" i="1"/>
  <c r="AJ447" i="1" s="1"/>
  <c r="AJ446" i="1" s="1"/>
  <c r="AH448" i="1"/>
  <c r="AH447" i="1" s="1"/>
  <c r="AH446" i="1" s="1"/>
  <c r="AF448" i="1"/>
  <c r="AF447" i="1" s="1"/>
  <c r="AF446" i="1" s="1"/>
  <c r="AD448" i="1"/>
  <c r="AD447" i="1" s="1"/>
  <c r="AD446" i="1" s="1"/>
  <c r="AC448" i="1"/>
  <c r="AC447" i="1" s="1"/>
  <c r="AC446" i="1" s="1"/>
  <c r="AK444" i="1"/>
  <c r="AK443" i="1" s="1"/>
  <c r="AK442" i="1" s="1"/>
  <c r="AJ444" i="1"/>
  <c r="AJ443" i="1" s="1"/>
  <c r="AJ442" i="1" s="1"/>
  <c r="AH444" i="1"/>
  <c r="AH443" i="1" s="1"/>
  <c r="AH442" i="1" s="1"/>
  <c r="AF444" i="1"/>
  <c r="AF443" i="1" s="1"/>
  <c r="AF442" i="1" s="1"/>
  <c r="AD444" i="1"/>
  <c r="AD443" i="1" s="1"/>
  <c r="AD442" i="1" s="1"/>
  <c r="AC444" i="1"/>
  <c r="AC443" i="1" s="1"/>
  <c r="AC442" i="1" s="1"/>
  <c r="AK439" i="1"/>
  <c r="AK438" i="1" s="1"/>
  <c r="AK437" i="1" s="1"/>
  <c r="AJ439" i="1"/>
  <c r="AJ438" i="1" s="1"/>
  <c r="AJ437" i="1" s="1"/>
  <c r="AH439" i="1"/>
  <c r="AH438" i="1" s="1"/>
  <c r="AH437" i="1" s="1"/>
  <c r="AF439" i="1"/>
  <c r="AF438" i="1" s="1"/>
  <c r="AF437" i="1" s="1"/>
  <c r="AD439" i="1"/>
  <c r="AD438" i="1" s="1"/>
  <c r="AD437" i="1" s="1"/>
  <c r="AC439" i="1"/>
  <c r="AC438" i="1" s="1"/>
  <c r="AC437" i="1" s="1"/>
  <c r="AK434" i="1"/>
  <c r="AK433" i="1" s="1"/>
  <c r="AK432" i="1" s="1"/>
  <c r="AJ434" i="1"/>
  <c r="AJ433" i="1" s="1"/>
  <c r="AJ432" i="1" s="1"/>
  <c r="AH434" i="1"/>
  <c r="AH433" i="1" s="1"/>
  <c r="AH432" i="1" s="1"/>
  <c r="AF434" i="1"/>
  <c r="AF433" i="1" s="1"/>
  <c r="AF432" i="1" s="1"/>
  <c r="AD434" i="1"/>
  <c r="AD433" i="1" s="1"/>
  <c r="AD432" i="1" s="1"/>
  <c r="AC434" i="1"/>
  <c r="AC433" i="1" s="1"/>
  <c r="AC432" i="1" s="1"/>
  <c r="AK429" i="1"/>
  <c r="AK428" i="1" s="1"/>
  <c r="AK427" i="1" s="1"/>
  <c r="AJ429" i="1"/>
  <c r="AJ428" i="1" s="1"/>
  <c r="AJ427" i="1" s="1"/>
  <c r="AH429" i="1"/>
  <c r="AH428" i="1" s="1"/>
  <c r="AH427" i="1" s="1"/>
  <c r="AF429" i="1"/>
  <c r="AF428" i="1" s="1"/>
  <c r="AF427" i="1" s="1"/>
  <c r="AD429" i="1"/>
  <c r="AD428" i="1" s="1"/>
  <c r="AD427" i="1" s="1"/>
  <c r="AC429" i="1"/>
  <c r="AC428" i="1" s="1"/>
  <c r="AC427" i="1" s="1"/>
  <c r="AK425" i="1"/>
  <c r="AJ425" i="1"/>
  <c r="AH425" i="1"/>
  <c r="AF425" i="1"/>
  <c r="AD425" i="1"/>
  <c r="AC425" i="1"/>
  <c r="AK421" i="1"/>
  <c r="AJ421" i="1"/>
  <c r="AH421" i="1"/>
  <c r="AF421" i="1"/>
  <c r="AD421" i="1"/>
  <c r="AC421" i="1"/>
  <c r="AK419" i="1"/>
  <c r="AJ419" i="1"/>
  <c r="AH419" i="1"/>
  <c r="AF419" i="1"/>
  <c r="AD419" i="1"/>
  <c r="AC419" i="1"/>
  <c r="AK413" i="1"/>
  <c r="AK412" i="1" s="1"/>
  <c r="AK411" i="1" s="1"/>
  <c r="AJ413" i="1"/>
  <c r="AJ412" i="1" s="1"/>
  <c r="AJ411" i="1" s="1"/>
  <c r="AH413" i="1"/>
  <c r="AH412" i="1" s="1"/>
  <c r="AH411" i="1" s="1"/>
  <c r="AF413" i="1"/>
  <c r="AF412" i="1" s="1"/>
  <c r="AF411" i="1" s="1"/>
  <c r="AD413" i="1"/>
  <c r="AD412" i="1" s="1"/>
  <c r="AD411" i="1" s="1"/>
  <c r="AC413" i="1"/>
  <c r="AC412" i="1" s="1"/>
  <c r="AC411" i="1" s="1"/>
  <c r="AK409" i="1"/>
  <c r="AK408" i="1" s="1"/>
  <c r="AK407" i="1" s="1"/>
  <c r="AJ409" i="1"/>
  <c r="AJ408" i="1" s="1"/>
  <c r="AJ407" i="1" s="1"/>
  <c r="AH409" i="1"/>
  <c r="AH408" i="1" s="1"/>
  <c r="AH407" i="1" s="1"/>
  <c r="AF409" i="1"/>
  <c r="AF408" i="1" s="1"/>
  <c r="AF407" i="1" s="1"/>
  <c r="AD409" i="1"/>
  <c r="AD408" i="1" s="1"/>
  <c r="AD407" i="1" s="1"/>
  <c r="AC409" i="1"/>
  <c r="AC408" i="1" s="1"/>
  <c r="AC407" i="1" s="1"/>
  <c r="AK402" i="1"/>
  <c r="AK401" i="1" s="1"/>
  <c r="AK400" i="1" s="1"/>
  <c r="AK399" i="1" s="1"/>
  <c r="AJ402" i="1"/>
  <c r="AJ401" i="1" s="1"/>
  <c r="AJ400" i="1" s="1"/>
  <c r="AJ399" i="1" s="1"/>
  <c r="AH402" i="1"/>
  <c r="AH401" i="1" s="1"/>
  <c r="AH400" i="1" s="1"/>
  <c r="AH399" i="1" s="1"/>
  <c r="AF402" i="1"/>
  <c r="AF401" i="1" s="1"/>
  <c r="AF400" i="1" s="1"/>
  <c r="AF399" i="1" s="1"/>
  <c r="AD402" i="1"/>
  <c r="AD401" i="1" s="1"/>
  <c r="AD400" i="1" s="1"/>
  <c r="AD399" i="1" s="1"/>
  <c r="AC402" i="1"/>
  <c r="AC401" i="1" s="1"/>
  <c r="AC400" i="1" s="1"/>
  <c r="AC399" i="1" s="1"/>
  <c r="AK397" i="1"/>
  <c r="AK396" i="1" s="1"/>
  <c r="AK395" i="1" s="1"/>
  <c r="AJ397" i="1"/>
  <c r="AJ396" i="1" s="1"/>
  <c r="AJ395" i="1" s="1"/>
  <c r="AH397" i="1"/>
  <c r="AH396" i="1" s="1"/>
  <c r="AH395" i="1" s="1"/>
  <c r="AF397" i="1"/>
  <c r="AF396" i="1" s="1"/>
  <c r="AF395" i="1" s="1"/>
  <c r="AD397" i="1"/>
  <c r="AD396" i="1" s="1"/>
  <c r="AD395" i="1" s="1"/>
  <c r="AC397" i="1"/>
  <c r="AC396" i="1" s="1"/>
  <c r="AC395" i="1" s="1"/>
  <c r="AK393" i="1"/>
  <c r="AK392" i="1" s="1"/>
  <c r="AK391" i="1" s="1"/>
  <c r="AJ393" i="1"/>
  <c r="AJ392" i="1" s="1"/>
  <c r="AJ391" i="1" s="1"/>
  <c r="AH393" i="1"/>
  <c r="AH392" i="1" s="1"/>
  <c r="AH391" i="1" s="1"/>
  <c r="AF393" i="1"/>
  <c r="AF392" i="1" s="1"/>
  <c r="AF391" i="1" s="1"/>
  <c r="AD393" i="1"/>
  <c r="AD392" i="1" s="1"/>
  <c r="AD391" i="1" s="1"/>
  <c r="AC393" i="1"/>
  <c r="AC392" i="1" s="1"/>
  <c r="AC391" i="1" s="1"/>
  <c r="AK388" i="1"/>
  <c r="AK387" i="1" s="1"/>
  <c r="AJ388" i="1"/>
  <c r="AJ387" i="1" s="1"/>
  <c r="AH388" i="1"/>
  <c r="AH387" i="1" s="1"/>
  <c r="AF388" i="1"/>
  <c r="AF387" i="1" s="1"/>
  <c r="AD388" i="1"/>
  <c r="AD387" i="1" s="1"/>
  <c r="AC388" i="1"/>
  <c r="AC387" i="1" s="1"/>
  <c r="AK385" i="1"/>
  <c r="AJ385" i="1"/>
  <c r="AH385" i="1"/>
  <c r="AF385" i="1"/>
  <c r="AD385" i="1"/>
  <c r="AC385" i="1"/>
  <c r="AK383" i="1"/>
  <c r="AJ383" i="1"/>
  <c r="AH383" i="1"/>
  <c r="AF383" i="1"/>
  <c r="AD383" i="1"/>
  <c r="AC383" i="1"/>
  <c r="AK377" i="1"/>
  <c r="AK376" i="1" s="1"/>
  <c r="AK375" i="1" s="1"/>
  <c r="AK374" i="1" s="1"/>
  <c r="AJ377" i="1"/>
  <c r="AJ376" i="1" s="1"/>
  <c r="AJ375" i="1" s="1"/>
  <c r="AJ374" i="1" s="1"/>
  <c r="AH377" i="1"/>
  <c r="AH376" i="1" s="1"/>
  <c r="AH375" i="1" s="1"/>
  <c r="AH374" i="1" s="1"/>
  <c r="AF377" i="1"/>
  <c r="AF376" i="1" s="1"/>
  <c r="AF375" i="1" s="1"/>
  <c r="AF374" i="1" s="1"/>
  <c r="AD377" i="1"/>
  <c r="AD376" i="1" s="1"/>
  <c r="AD375" i="1" s="1"/>
  <c r="AD374" i="1" s="1"/>
  <c r="AC377" i="1"/>
  <c r="AC376" i="1" s="1"/>
  <c r="AC375" i="1" s="1"/>
  <c r="AC374" i="1" s="1"/>
  <c r="AK372" i="1"/>
  <c r="AK371" i="1" s="1"/>
  <c r="AJ372" i="1"/>
  <c r="AJ371" i="1" s="1"/>
  <c r="AH372" i="1"/>
  <c r="AH371" i="1" s="1"/>
  <c r="AF372" i="1"/>
  <c r="AF371" i="1" s="1"/>
  <c r="AD372" i="1"/>
  <c r="AD371" i="1" s="1"/>
  <c r="AC372" i="1"/>
  <c r="AC371" i="1" s="1"/>
  <c r="AK369" i="1"/>
  <c r="AJ369" i="1"/>
  <c r="AH369" i="1"/>
  <c r="AF369" i="1"/>
  <c r="AD369" i="1"/>
  <c r="AC369" i="1"/>
  <c r="AK367" i="1"/>
  <c r="AJ367" i="1"/>
  <c r="AH367" i="1"/>
  <c r="AF367" i="1"/>
  <c r="AD367" i="1"/>
  <c r="AC367" i="1"/>
  <c r="AK364" i="1"/>
  <c r="AJ364" i="1"/>
  <c r="AH364" i="1"/>
  <c r="AF364" i="1"/>
  <c r="AD364" i="1"/>
  <c r="AC364" i="1"/>
  <c r="AK362" i="1"/>
  <c r="AJ362" i="1"/>
  <c r="AH362" i="1"/>
  <c r="AF362" i="1"/>
  <c r="AD362" i="1"/>
  <c r="AC362" i="1"/>
  <c r="AK359" i="1"/>
  <c r="AK358" i="1" s="1"/>
  <c r="AJ359" i="1"/>
  <c r="AJ358" i="1" s="1"/>
  <c r="AH359" i="1"/>
  <c r="AH358" i="1" s="1"/>
  <c r="AF359" i="1"/>
  <c r="AF358" i="1" s="1"/>
  <c r="AD359" i="1"/>
  <c r="AD358" i="1" s="1"/>
  <c r="AC359" i="1"/>
  <c r="AC358" i="1" s="1"/>
  <c r="AK354" i="1"/>
  <c r="AK353" i="1" s="1"/>
  <c r="AK352" i="1" s="1"/>
  <c r="AK351" i="1" s="1"/>
  <c r="AJ354" i="1"/>
  <c r="AJ353" i="1" s="1"/>
  <c r="AJ352" i="1" s="1"/>
  <c r="AJ351" i="1" s="1"/>
  <c r="AH354" i="1"/>
  <c r="AH353" i="1" s="1"/>
  <c r="AH352" i="1" s="1"/>
  <c r="AH351" i="1" s="1"/>
  <c r="AF354" i="1"/>
  <c r="AF353" i="1" s="1"/>
  <c r="AF352" i="1" s="1"/>
  <c r="AF351" i="1" s="1"/>
  <c r="AD354" i="1"/>
  <c r="AD353" i="1" s="1"/>
  <c r="AD352" i="1" s="1"/>
  <c r="AD351" i="1" s="1"/>
  <c r="AC354" i="1"/>
  <c r="AC353" i="1" s="1"/>
  <c r="AC352" i="1" s="1"/>
  <c r="AC351" i="1" s="1"/>
  <c r="AK349" i="1"/>
  <c r="AK348" i="1" s="1"/>
  <c r="AK347" i="1" s="1"/>
  <c r="AK346" i="1" s="1"/>
  <c r="AJ349" i="1"/>
  <c r="AJ348" i="1" s="1"/>
  <c r="AJ347" i="1" s="1"/>
  <c r="AJ346" i="1" s="1"/>
  <c r="AH349" i="1"/>
  <c r="AH348" i="1" s="1"/>
  <c r="AH347" i="1" s="1"/>
  <c r="AH346" i="1" s="1"/>
  <c r="AF349" i="1"/>
  <c r="AF348" i="1" s="1"/>
  <c r="AF347" i="1" s="1"/>
  <c r="AF346" i="1" s="1"/>
  <c r="AD349" i="1"/>
  <c r="AD348" i="1" s="1"/>
  <c r="AD347" i="1" s="1"/>
  <c r="AD346" i="1" s="1"/>
  <c r="AC349" i="1"/>
  <c r="AC348" i="1" s="1"/>
  <c r="AC347" i="1" s="1"/>
  <c r="AC346" i="1" s="1"/>
  <c r="AK343" i="1"/>
  <c r="AK342" i="1" s="1"/>
  <c r="AK341" i="1" s="1"/>
  <c r="AJ343" i="1"/>
  <c r="AJ342" i="1" s="1"/>
  <c r="AJ341" i="1" s="1"/>
  <c r="AH343" i="1"/>
  <c r="AH342" i="1" s="1"/>
  <c r="AH341" i="1" s="1"/>
  <c r="AF343" i="1"/>
  <c r="AF342" i="1" s="1"/>
  <c r="AF341" i="1" s="1"/>
  <c r="AD343" i="1"/>
  <c r="AD342" i="1" s="1"/>
  <c r="AD341" i="1" s="1"/>
  <c r="AC343" i="1"/>
  <c r="AC342" i="1" s="1"/>
  <c r="AC341" i="1" s="1"/>
  <c r="AK339" i="1"/>
  <c r="AK338" i="1" s="1"/>
  <c r="AK337" i="1" s="1"/>
  <c r="AJ339" i="1"/>
  <c r="AJ338" i="1" s="1"/>
  <c r="AJ337" i="1" s="1"/>
  <c r="AH339" i="1"/>
  <c r="AH338" i="1" s="1"/>
  <c r="AH337" i="1" s="1"/>
  <c r="AF339" i="1"/>
  <c r="AF338" i="1" s="1"/>
  <c r="AF337" i="1" s="1"/>
  <c r="AD339" i="1"/>
  <c r="AD338" i="1" s="1"/>
  <c r="AD337" i="1" s="1"/>
  <c r="AC339" i="1"/>
  <c r="AC338" i="1" s="1"/>
  <c r="AC337" i="1" s="1"/>
  <c r="AK331" i="1"/>
  <c r="AK330" i="1" s="1"/>
  <c r="AK329" i="1" s="1"/>
  <c r="AK328" i="1" s="1"/>
  <c r="AJ331" i="1"/>
  <c r="AJ330" i="1" s="1"/>
  <c r="AJ329" i="1" s="1"/>
  <c r="AJ328" i="1" s="1"/>
  <c r="AH331" i="1"/>
  <c r="AH330" i="1" s="1"/>
  <c r="AH329" i="1" s="1"/>
  <c r="AH328" i="1" s="1"/>
  <c r="AF331" i="1"/>
  <c r="AF330" i="1" s="1"/>
  <c r="AF329" i="1" s="1"/>
  <c r="AF328" i="1" s="1"/>
  <c r="AD331" i="1"/>
  <c r="AD330" i="1" s="1"/>
  <c r="AD329" i="1" s="1"/>
  <c r="AD328" i="1" s="1"/>
  <c r="AC331" i="1"/>
  <c r="AC330" i="1" s="1"/>
  <c r="AC329" i="1" s="1"/>
  <c r="AC328" i="1" s="1"/>
  <c r="AK325" i="1"/>
  <c r="AK324" i="1" s="1"/>
  <c r="AJ325" i="1"/>
  <c r="AJ324" i="1" s="1"/>
  <c r="AH325" i="1"/>
  <c r="AH324" i="1" s="1"/>
  <c r="AF325" i="1"/>
  <c r="AF324" i="1" s="1"/>
  <c r="AD325" i="1"/>
  <c r="AD324" i="1" s="1"/>
  <c r="AC325" i="1"/>
  <c r="AC324" i="1" s="1"/>
  <c r="AK321" i="1"/>
  <c r="AK320" i="1" s="1"/>
  <c r="AJ321" i="1"/>
  <c r="AJ320" i="1" s="1"/>
  <c r="AH321" i="1"/>
  <c r="AH320" i="1" s="1"/>
  <c r="AF321" i="1"/>
  <c r="AF320" i="1" s="1"/>
  <c r="AD321" i="1"/>
  <c r="AD320" i="1" s="1"/>
  <c r="AC321" i="1"/>
  <c r="AC320" i="1" s="1"/>
  <c r="AK314" i="1"/>
  <c r="AJ314" i="1"/>
  <c r="AH314" i="1"/>
  <c r="AF314" i="1"/>
  <c r="AD314" i="1"/>
  <c r="AC314" i="1"/>
  <c r="AK312" i="1"/>
  <c r="AJ312" i="1"/>
  <c r="AH312" i="1"/>
  <c r="AF312" i="1"/>
  <c r="AD312" i="1"/>
  <c r="AC312" i="1"/>
  <c r="AK310" i="1"/>
  <c r="AJ310" i="1"/>
  <c r="AH310" i="1"/>
  <c r="AF310" i="1"/>
  <c r="AD310" i="1"/>
  <c r="AC310" i="1"/>
  <c r="AK307" i="1"/>
  <c r="AJ307" i="1"/>
  <c r="AH307" i="1"/>
  <c r="AF307" i="1"/>
  <c r="AD307" i="1"/>
  <c r="AC307" i="1"/>
  <c r="AK305" i="1"/>
  <c r="AJ305" i="1"/>
  <c r="AH305" i="1"/>
  <c r="AF305" i="1"/>
  <c r="AD305" i="1"/>
  <c r="AC305" i="1"/>
  <c r="AK303" i="1"/>
  <c r="AJ303" i="1"/>
  <c r="AH303" i="1"/>
  <c r="AF303" i="1"/>
  <c r="AD303" i="1"/>
  <c r="AC303" i="1"/>
  <c r="AK300" i="1"/>
  <c r="AK299" i="1" s="1"/>
  <c r="AJ300" i="1"/>
  <c r="AJ299" i="1" s="1"/>
  <c r="AH300" i="1"/>
  <c r="AH299" i="1" s="1"/>
  <c r="AF300" i="1"/>
  <c r="AF299" i="1" s="1"/>
  <c r="AD300" i="1"/>
  <c r="AD299" i="1" s="1"/>
  <c r="AC300" i="1"/>
  <c r="AC299" i="1" s="1"/>
  <c r="AK297" i="1"/>
  <c r="AJ297" i="1"/>
  <c r="AH297" i="1"/>
  <c r="AF297" i="1"/>
  <c r="AD297" i="1"/>
  <c r="AC297" i="1"/>
  <c r="AK295" i="1"/>
  <c r="AJ295" i="1"/>
  <c r="AH295" i="1"/>
  <c r="AF295" i="1"/>
  <c r="AD295" i="1"/>
  <c r="AC295" i="1"/>
  <c r="AK293" i="1"/>
  <c r="AJ293" i="1"/>
  <c r="AH293" i="1"/>
  <c r="AF293" i="1"/>
  <c r="AD293" i="1"/>
  <c r="AC293" i="1"/>
  <c r="AK290" i="1"/>
  <c r="AJ290" i="1"/>
  <c r="AH290" i="1"/>
  <c r="AF290" i="1"/>
  <c r="AD290" i="1"/>
  <c r="AC290" i="1"/>
  <c r="AK284" i="1"/>
  <c r="AK283" i="1" s="1"/>
  <c r="AK282" i="1" s="1"/>
  <c r="AK281" i="1" s="1"/>
  <c r="AK280" i="1" s="1"/>
  <c r="AJ284" i="1"/>
  <c r="AJ283" i="1" s="1"/>
  <c r="AJ282" i="1" s="1"/>
  <c r="AJ281" i="1" s="1"/>
  <c r="AJ280" i="1" s="1"/>
  <c r="AH284" i="1"/>
  <c r="AH283" i="1" s="1"/>
  <c r="AH282" i="1" s="1"/>
  <c r="AH281" i="1" s="1"/>
  <c r="AH280" i="1" s="1"/>
  <c r="AF284" i="1"/>
  <c r="AF283" i="1" s="1"/>
  <c r="AF282" i="1" s="1"/>
  <c r="AF281" i="1" s="1"/>
  <c r="AF280" i="1" s="1"/>
  <c r="AD284" i="1"/>
  <c r="AD283" i="1" s="1"/>
  <c r="AD282" i="1" s="1"/>
  <c r="AD281" i="1" s="1"/>
  <c r="AD280" i="1" s="1"/>
  <c r="AC284" i="1"/>
  <c r="AC283" i="1" s="1"/>
  <c r="AC282" i="1" s="1"/>
  <c r="AC281" i="1" s="1"/>
  <c r="AC280" i="1" s="1"/>
  <c r="AK278" i="1"/>
  <c r="AK277" i="1" s="1"/>
  <c r="AK273" i="1" s="1"/>
  <c r="AK272" i="1" s="1"/>
  <c r="AJ278" i="1"/>
  <c r="AJ277" i="1" s="1"/>
  <c r="AJ273" i="1" s="1"/>
  <c r="AJ272" i="1" s="1"/>
  <c r="AH278" i="1"/>
  <c r="AH277" i="1" s="1"/>
  <c r="AH273" i="1" s="1"/>
  <c r="AH272" i="1" s="1"/>
  <c r="AF278" i="1"/>
  <c r="AF277" i="1" s="1"/>
  <c r="AF273" i="1" s="1"/>
  <c r="AF272" i="1" s="1"/>
  <c r="AD278" i="1"/>
  <c r="AD277" i="1" s="1"/>
  <c r="AD273" i="1" s="1"/>
  <c r="AD272" i="1" s="1"/>
  <c r="AC278" i="1"/>
  <c r="AC277" i="1" s="1"/>
  <c r="AC273" i="1" s="1"/>
  <c r="AC272" i="1" s="1"/>
  <c r="AK270" i="1"/>
  <c r="AK269" i="1" s="1"/>
  <c r="AK268" i="1" s="1"/>
  <c r="AK267" i="1" s="1"/>
  <c r="AJ270" i="1"/>
  <c r="AJ269" i="1" s="1"/>
  <c r="AJ268" i="1" s="1"/>
  <c r="AJ267" i="1" s="1"/>
  <c r="AH270" i="1"/>
  <c r="AH269" i="1" s="1"/>
  <c r="AH268" i="1" s="1"/>
  <c r="AH267" i="1" s="1"/>
  <c r="AF270" i="1"/>
  <c r="AF269" i="1" s="1"/>
  <c r="AF268" i="1" s="1"/>
  <c r="AF267" i="1" s="1"/>
  <c r="AD270" i="1"/>
  <c r="AD269" i="1" s="1"/>
  <c r="AD268" i="1" s="1"/>
  <c r="AD267" i="1" s="1"/>
  <c r="AC270" i="1"/>
  <c r="AC269" i="1" s="1"/>
  <c r="AC268" i="1" s="1"/>
  <c r="AC267" i="1" s="1"/>
  <c r="AK263" i="1"/>
  <c r="AK262" i="1" s="1"/>
  <c r="AJ263" i="1"/>
  <c r="AJ262" i="1" s="1"/>
  <c r="AH263" i="1"/>
  <c r="AH262" i="1" s="1"/>
  <c r="AF263" i="1"/>
  <c r="AF262" i="1" s="1"/>
  <c r="AD263" i="1"/>
  <c r="AD262" i="1" s="1"/>
  <c r="AC263" i="1"/>
  <c r="AC262" i="1" s="1"/>
  <c r="AK257" i="1"/>
  <c r="AJ257" i="1"/>
  <c r="AH257" i="1"/>
  <c r="AF257" i="1"/>
  <c r="AD257" i="1"/>
  <c r="AC257" i="1"/>
  <c r="AK254" i="1"/>
  <c r="AJ254" i="1"/>
  <c r="AH254" i="1"/>
  <c r="AF254" i="1"/>
  <c r="AD254" i="1"/>
  <c r="AC254" i="1"/>
  <c r="AK251" i="1"/>
  <c r="AK250" i="1" s="1"/>
  <c r="AJ251" i="1"/>
  <c r="AJ250" i="1" s="1"/>
  <c r="AH251" i="1"/>
  <c r="AH250" i="1" s="1"/>
  <c r="AF251" i="1"/>
  <c r="AF250" i="1" s="1"/>
  <c r="AD251" i="1"/>
  <c r="AD250" i="1" s="1"/>
  <c r="AC251" i="1"/>
  <c r="AC250" i="1" s="1"/>
  <c r="AK245" i="1"/>
  <c r="AK244" i="1" s="1"/>
  <c r="AJ245" i="1"/>
  <c r="AJ244" i="1" s="1"/>
  <c r="AH245" i="1"/>
  <c r="AH244" i="1" s="1"/>
  <c r="AF245" i="1"/>
  <c r="AF244" i="1" s="1"/>
  <c r="AD245" i="1"/>
  <c r="AD244" i="1" s="1"/>
  <c r="AC245" i="1"/>
  <c r="AC244" i="1" s="1"/>
  <c r="AK241" i="1"/>
  <c r="AK240" i="1" s="1"/>
  <c r="AJ241" i="1"/>
  <c r="AJ240" i="1" s="1"/>
  <c r="AH241" i="1"/>
  <c r="AH240" i="1" s="1"/>
  <c r="AF241" i="1"/>
  <c r="AF240" i="1" s="1"/>
  <c r="AD241" i="1"/>
  <c r="AD240" i="1" s="1"/>
  <c r="AC241" i="1"/>
  <c r="AC240" i="1" s="1"/>
  <c r="AK230" i="1"/>
  <c r="AJ230" i="1"/>
  <c r="AH230" i="1"/>
  <c r="AF230" i="1"/>
  <c r="AD230" i="1"/>
  <c r="AC230" i="1"/>
  <c r="AK228" i="1"/>
  <c r="AJ228" i="1"/>
  <c r="AH228" i="1"/>
  <c r="AF228" i="1"/>
  <c r="AD228" i="1"/>
  <c r="AC228" i="1"/>
  <c r="AK226" i="1"/>
  <c r="AJ226" i="1"/>
  <c r="AH226" i="1"/>
  <c r="AF226" i="1"/>
  <c r="AD226" i="1"/>
  <c r="AC226" i="1"/>
  <c r="AK223" i="1"/>
  <c r="AK222" i="1" s="1"/>
  <c r="AJ223" i="1"/>
  <c r="AJ222" i="1" s="1"/>
  <c r="AH223" i="1"/>
  <c r="AH222" i="1" s="1"/>
  <c r="AF223" i="1"/>
  <c r="AF222" i="1" s="1"/>
  <c r="AD223" i="1"/>
  <c r="AD222" i="1" s="1"/>
  <c r="AC223" i="1"/>
  <c r="AC222" i="1" s="1"/>
  <c r="AK217" i="1"/>
  <c r="AK216" i="1" s="1"/>
  <c r="AJ217" i="1"/>
  <c r="AJ216" i="1" s="1"/>
  <c r="AH217" i="1"/>
  <c r="AH216" i="1" s="1"/>
  <c r="AF217" i="1"/>
  <c r="AF216" i="1" s="1"/>
  <c r="AD217" i="1"/>
  <c r="AD216" i="1" s="1"/>
  <c r="AC217" i="1"/>
  <c r="AC216" i="1" s="1"/>
  <c r="AK214" i="1"/>
  <c r="AJ214" i="1"/>
  <c r="AH214" i="1"/>
  <c r="AF214" i="1"/>
  <c r="AD214" i="1"/>
  <c r="AC214" i="1"/>
  <c r="AK212" i="1"/>
  <c r="AJ212" i="1"/>
  <c r="AH212" i="1"/>
  <c r="AF212" i="1"/>
  <c r="AD212" i="1"/>
  <c r="AC212" i="1"/>
  <c r="AK210" i="1"/>
  <c r="AJ210" i="1"/>
  <c r="AH210" i="1"/>
  <c r="AF210" i="1"/>
  <c r="AD210" i="1"/>
  <c r="AC210" i="1"/>
  <c r="AK205" i="1"/>
  <c r="AK204" i="1" s="1"/>
  <c r="AJ205" i="1"/>
  <c r="AJ204" i="1" s="1"/>
  <c r="AH205" i="1"/>
  <c r="AH204" i="1" s="1"/>
  <c r="AF205" i="1"/>
  <c r="AF204" i="1" s="1"/>
  <c r="AD205" i="1"/>
  <c r="AD204" i="1" s="1"/>
  <c r="AC205" i="1"/>
  <c r="AC204" i="1" s="1"/>
  <c r="AK202" i="1"/>
  <c r="AK201" i="1" s="1"/>
  <c r="AJ202" i="1"/>
  <c r="AJ201" i="1" s="1"/>
  <c r="AH202" i="1"/>
  <c r="AH201" i="1" s="1"/>
  <c r="AF202" i="1"/>
  <c r="AF201" i="1" s="1"/>
  <c r="AD202" i="1"/>
  <c r="AD201" i="1" s="1"/>
  <c r="AC202" i="1"/>
  <c r="AC201" i="1" s="1"/>
  <c r="AK199" i="1"/>
  <c r="AK198" i="1" s="1"/>
  <c r="AJ199" i="1"/>
  <c r="AJ198" i="1" s="1"/>
  <c r="AH199" i="1"/>
  <c r="AH198" i="1" s="1"/>
  <c r="AF199" i="1"/>
  <c r="AF198" i="1" s="1"/>
  <c r="AD199" i="1"/>
  <c r="AD198" i="1" s="1"/>
  <c r="AC199" i="1"/>
  <c r="AC198" i="1" s="1"/>
  <c r="AK192" i="1"/>
  <c r="AK191" i="1" s="1"/>
  <c r="AJ192" i="1"/>
  <c r="AJ191" i="1" s="1"/>
  <c r="AH192" i="1"/>
  <c r="AH191" i="1" s="1"/>
  <c r="AF192" i="1"/>
  <c r="AF191" i="1" s="1"/>
  <c r="AD192" i="1"/>
  <c r="AD191" i="1" s="1"/>
  <c r="AC192" i="1"/>
  <c r="AC191" i="1" s="1"/>
  <c r="AK189" i="1"/>
  <c r="AK188" i="1" s="1"/>
  <c r="AJ189" i="1"/>
  <c r="AJ188" i="1" s="1"/>
  <c r="AH189" i="1"/>
  <c r="AH188" i="1" s="1"/>
  <c r="AF189" i="1"/>
  <c r="AF188" i="1" s="1"/>
  <c r="AD189" i="1"/>
  <c r="AD188" i="1" s="1"/>
  <c r="AC189" i="1"/>
  <c r="AC188" i="1" s="1"/>
  <c r="AK186" i="1"/>
  <c r="AJ186" i="1"/>
  <c r="AH186" i="1"/>
  <c r="AF186" i="1"/>
  <c r="AD186" i="1"/>
  <c r="AC186" i="1"/>
  <c r="AK184" i="1"/>
  <c r="AJ184" i="1"/>
  <c r="AH184" i="1"/>
  <c r="AF184" i="1"/>
  <c r="AD184" i="1"/>
  <c r="AC184" i="1"/>
  <c r="AK182" i="1"/>
  <c r="AJ182" i="1"/>
  <c r="AH182" i="1"/>
  <c r="AF182" i="1"/>
  <c r="AD182" i="1"/>
  <c r="AC182" i="1"/>
  <c r="AK174" i="1"/>
  <c r="AJ174" i="1"/>
  <c r="AH174" i="1"/>
  <c r="AF174" i="1"/>
  <c r="AD174" i="1"/>
  <c r="AC174" i="1"/>
  <c r="AK172" i="1"/>
  <c r="AJ172" i="1"/>
  <c r="AH172" i="1"/>
  <c r="AF172" i="1"/>
  <c r="AD172" i="1"/>
  <c r="AC172" i="1"/>
  <c r="AK170" i="1"/>
  <c r="AJ170" i="1"/>
  <c r="AH170" i="1"/>
  <c r="AF170" i="1"/>
  <c r="AD170" i="1"/>
  <c r="AC170" i="1"/>
  <c r="AK162" i="1"/>
  <c r="AK161" i="1" s="1"/>
  <c r="AJ162" i="1"/>
  <c r="AJ161" i="1" s="1"/>
  <c r="AH162" i="1"/>
  <c r="AH161" i="1" s="1"/>
  <c r="AF162" i="1"/>
  <c r="AF161" i="1" s="1"/>
  <c r="AD162" i="1"/>
  <c r="AD161" i="1" s="1"/>
  <c r="AC162" i="1"/>
  <c r="AC161" i="1" s="1"/>
  <c r="AK159" i="1"/>
  <c r="AK158" i="1" s="1"/>
  <c r="AJ159" i="1"/>
  <c r="AJ158" i="1" s="1"/>
  <c r="AH159" i="1"/>
  <c r="AH158" i="1" s="1"/>
  <c r="AF159" i="1"/>
  <c r="AF158" i="1" s="1"/>
  <c r="AD159" i="1"/>
  <c r="AD158" i="1" s="1"/>
  <c r="AC159" i="1"/>
  <c r="AC158" i="1" s="1"/>
  <c r="AK155" i="1"/>
  <c r="AK154" i="1" s="1"/>
  <c r="AJ155" i="1"/>
  <c r="AJ154" i="1" s="1"/>
  <c r="AH155" i="1"/>
  <c r="AH154" i="1" s="1"/>
  <c r="AF155" i="1"/>
  <c r="AF154" i="1" s="1"/>
  <c r="AD155" i="1"/>
  <c r="AD154" i="1" s="1"/>
  <c r="AC155" i="1"/>
  <c r="AC154" i="1" s="1"/>
  <c r="AK152" i="1"/>
  <c r="AK151" i="1" s="1"/>
  <c r="AJ152" i="1"/>
  <c r="AJ151" i="1" s="1"/>
  <c r="AH152" i="1"/>
  <c r="AH151" i="1" s="1"/>
  <c r="AF152" i="1"/>
  <c r="AF151" i="1" s="1"/>
  <c r="AD152" i="1"/>
  <c r="AD151" i="1" s="1"/>
  <c r="AC152" i="1"/>
  <c r="AC151" i="1" s="1"/>
  <c r="AK149" i="1"/>
  <c r="AK148" i="1" s="1"/>
  <c r="AJ149" i="1"/>
  <c r="AJ148" i="1" s="1"/>
  <c r="AH149" i="1"/>
  <c r="AH148" i="1" s="1"/>
  <c r="AF149" i="1"/>
  <c r="AF148" i="1" s="1"/>
  <c r="AD149" i="1"/>
  <c r="AD148" i="1" s="1"/>
  <c r="AC149" i="1"/>
  <c r="AC148" i="1" s="1"/>
  <c r="AK146" i="1"/>
  <c r="AJ146" i="1"/>
  <c r="AH146" i="1"/>
  <c r="AF146" i="1"/>
  <c r="AD146" i="1"/>
  <c r="AC146" i="1"/>
  <c r="AK144" i="1"/>
  <c r="AJ144" i="1"/>
  <c r="AH144" i="1"/>
  <c r="AF144" i="1"/>
  <c r="AD144" i="1"/>
  <c r="AC144" i="1"/>
  <c r="AK141" i="1"/>
  <c r="AK138" i="1" s="1"/>
  <c r="AJ141" i="1"/>
  <c r="AJ138" i="1" s="1"/>
  <c r="AH141" i="1"/>
  <c r="AH138" i="1" s="1"/>
  <c r="AF141" i="1"/>
  <c r="AF138" i="1" s="1"/>
  <c r="AD141" i="1"/>
  <c r="AD138" i="1" s="1"/>
  <c r="AC141" i="1"/>
  <c r="AC138" i="1" s="1"/>
  <c r="AK132" i="1"/>
  <c r="AJ132" i="1"/>
  <c r="AH132" i="1"/>
  <c r="AF132" i="1"/>
  <c r="AD132" i="1"/>
  <c r="AC132" i="1"/>
  <c r="AK130" i="1"/>
  <c r="AJ130" i="1"/>
  <c r="AH130" i="1"/>
  <c r="AF130" i="1"/>
  <c r="AD130" i="1"/>
  <c r="AC130" i="1"/>
  <c r="AK128" i="1"/>
  <c r="AJ128" i="1"/>
  <c r="AH128" i="1"/>
  <c r="AF128" i="1"/>
  <c r="AD128" i="1"/>
  <c r="AC128" i="1"/>
  <c r="AK125" i="1"/>
  <c r="AK124" i="1" s="1"/>
  <c r="AJ125" i="1"/>
  <c r="AJ124" i="1" s="1"/>
  <c r="AH125" i="1"/>
  <c r="AH124" i="1" s="1"/>
  <c r="AF125" i="1"/>
  <c r="AF124" i="1" s="1"/>
  <c r="AD125" i="1"/>
  <c r="AD124" i="1" s="1"/>
  <c r="AC125" i="1"/>
  <c r="AC124" i="1" s="1"/>
  <c r="AK117" i="1"/>
  <c r="AK116" i="1" s="1"/>
  <c r="AJ117" i="1"/>
  <c r="AJ116" i="1" s="1"/>
  <c r="AH117" i="1"/>
  <c r="AH116" i="1" s="1"/>
  <c r="AF117" i="1"/>
  <c r="AF116" i="1" s="1"/>
  <c r="AD117" i="1"/>
  <c r="AD116" i="1" s="1"/>
  <c r="AC117" i="1"/>
  <c r="AC116" i="1" s="1"/>
  <c r="AK114" i="1"/>
  <c r="AK113" i="1" s="1"/>
  <c r="AJ114" i="1"/>
  <c r="AJ113" i="1" s="1"/>
  <c r="AH114" i="1"/>
  <c r="AH113" i="1" s="1"/>
  <c r="AF114" i="1"/>
  <c r="AF113" i="1" s="1"/>
  <c r="AD114" i="1"/>
  <c r="AD113" i="1" s="1"/>
  <c r="AC114" i="1"/>
  <c r="AC113" i="1" s="1"/>
  <c r="AK110" i="1"/>
  <c r="AK109" i="1" s="1"/>
  <c r="AK108" i="1" s="1"/>
  <c r="AJ110" i="1"/>
  <c r="AJ109" i="1" s="1"/>
  <c r="AJ108" i="1" s="1"/>
  <c r="AH110" i="1"/>
  <c r="AH109" i="1" s="1"/>
  <c r="AH108" i="1" s="1"/>
  <c r="AF110" i="1"/>
  <c r="AF109" i="1" s="1"/>
  <c r="AF108" i="1" s="1"/>
  <c r="AD110" i="1"/>
  <c r="AD109" i="1" s="1"/>
  <c r="AD108" i="1" s="1"/>
  <c r="AC110" i="1"/>
  <c r="AC109" i="1" s="1"/>
  <c r="AC108" i="1" s="1"/>
  <c r="AK105" i="1"/>
  <c r="AK104" i="1" s="1"/>
  <c r="AK103" i="1" s="1"/>
  <c r="AJ105" i="1"/>
  <c r="AJ104" i="1" s="1"/>
  <c r="AJ103" i="1" s="1"/>
  <c r="AH105" i="1"/>
  <c r="AH104" i="1" s="1"/>
  <c r="AH103" i="1" s="1"/>
  <c r="AF105" i="1"/>
  <c r="AF104" i="1" s="1"/>
  <c r="AF103" i="1" s="1"/>
  <c r="AD105" i="1"/>
  <c r="AD104" i="1" s="1"/>
  <c r="AD103" i="1" s="1"/>
  <c r="AC105" i="1"/>
  <c r="AC104" i="1" s="1"/>
  <c r="AC103" i="1" s="1"/>
  <c r="AK101" i="1"/>
  <c r="AK100" i="1" s="1"/>
  <c r="AK99" i="1" s="1"/>
  <c r="AJ101" i="1"/>
  <c r="AJ100" i="1" s="1"/>
  <c r="AJ99" i="1" s="1"/>
  <c r="AH101" i="1"/>
  <c r="AH100" i="1" s="1"/>
  <c r="AH99" i="1" s="1"/>
  <c r="AF101" i="1"/>
  <c r="AF100" i="1" s="1"/>
  <c r="AF99" i="1" s="1"/>
  <c r="AD101" i="1"/>
  <c r="AD100" i="1" s="1"/>
  <c r="AD99" i="1" s="1"/>
  <c r="AC101" i="1"/>
  <c r="AC100" i="1" s="1"/>
  <c r="AC99" i="1" s="1"/>
  <c r="AK95" i="1"/>
  <c r="AK94" i="1" s="1"/>
  <c r="AK93" i="1" s="1"/>
  <c r="AK92" i="1" s="1"/>
  <c r="AK91" i="1" s="1"/>
  <c r="AJ95" i="1"/>
  <c r="AJ94" i="1" s="1"/>
  <c r="AJ93" i="1" s="1"/>
  <c r="AJ92" i="1" s="1"/>
  <c r="AJ91" i="1" s="1"/>
  <c r="AH95" i="1"/>
  <c r="AH94" i="1" s="1"/>
  <c r="AH93" i="1" s="1"/>
  <c r="AH92" i="1" s="1"/>
  <c r="AH91" i="1" s="1"/>
  <c r="AF95" i="1"/>
  <c r="AF94" i="1" s="1"/>
  <c r="AF93" i="1" s="1"/>
  <c r="AF92" i="1" s="1"/>
  <c r="AF91" i="1" s="1"/>
  <c r="AD95" i="1"/>
  <c r="AD94" i="1" s="1"/>
  <c r="AD93" i="1" s="1"/>
  <c r="AD92" i="1" s="1"/>
  <c r="AD91" i="1" s="1"/>
  <c r="AC95" i="1"/>
  <c r="AC94" i="1" s="1"/>
  <c r="AC93" i="1" s="1"/>
  <c r="AC92" i="1" s="1"/>
  <c r="AC91" i="1" s="1"/>
  <c r="AK89" i="1"/>
  <c r="AJ89" i="1"/>
  <c r="AH89" i="1"/>
  <c r="AF89" i="1"/>
  <c r="AD89" i="1"/>
  <c r="AC89" i="1"/>
  <c r="AK87" i="1"/>
  <c r="AJ87" i="1"/>
  <c r="AH87" i="1"/>
  <c r="AF87" i="1"/>
  <c r="AD87" i="1"/>
  <c r="AC87" i="1"/>
  <c r="AK85" i="1"/>
  <c r="AJ85" i="1"/>
  <c r="AH85" i="1"/>
  <c r="AF85" i="1"/>
  <c r="AD85" i="1"/>
  <c r="AC85" i="1"/>
  <c r="AK82" i="1"/>
  <c r="AK81" i="1" s="1"/>
  <c r="AJ82" i="1"/>
  <c r="AJ81" i="1" s="1"/>
  <c r="AH82" i="1"/>
  <c r="AH81" i="1" s="1"/>
  <c r="AF82" i="1"/>
  <c r="AF81" i="1" s="1"/>
  <c r="AD82" i="1"/>
  <c r="AD81" i="1" s="1"/>
  <c r="AC82" i="1"/>
  <c r="AC81" i="1" s="1"/>
  <c r="AK71" i="1"/>
  <c r="AK70" i="1" s="1"/>
  <c r="AJ71" i="1"/>
  <c r="AJ70" i="1" s="1"/>
  <c r="AH71" i="1"/>
  <c r="AH70" i="1" s="1"/>
  <c r="AF71" i="1"/>
  <c r="AF70" i="1" s="1"/>
  <c r="AD71" i="1"/>
  <c r="AD70" i="1" s="1"/>
  <c r="AC71" i="1"/>
  <c r="AC70" i="1" s="1"/>
  <c r="AK64" i="1"/>
  <c r="AJ64" i="1"/>
  <c r="AH64" i="1"/>
  <c r="AF64" i="1"/>
  <c r="AD64" i="1"/>
  <c r="AC64" i="1"/>
  <c r="AK62" i="1"/>
  <c r="AJ62" i="1"/>
  <c r="AH62" i="1"/>
  <c r="AF62" i="1"/>
  <c r="AD62" i="1"/>
  <c r="AC62" i="1"/>
  <c r="AK60" i="1"/>
  <c r="AJ60" i="1"/>
  <c r="AH60" i="1"/>
  <c r="AF60" i="1"/>
  <c r="AD60" i="1"/>
  <c r="AC60" i="1"/>
  <c r="AK57" i="1"/>
  <c r="AK56" i="1" s="1"/>
  <c r="AJ57" i="1"/>
  <c r="AJ56" i="1" s="1"/>
  <c r="AH57" i="1"/>
  <c r="AH56" i="1" s="1"/>
  <c r="AF57" i="1"/>
  <c r="AF56" i="1" s="1"/>
  <c r="AD57" i="1"/>
  <c r="AD56" i="1" s="1"/>
  <c r="AC57" i="1"/>
  <c r="AC56" i="1" s="1"/>
  <c r="AK49" i="1"/>
  <c r="AK48" i="1" s="1"/>
  <c r="AJ49" i="1"/>
  <c r="AJ48" i="1" s="1"/>
  <c r="AH49" i="1"/>
  <c r="AH48" i="1" s="1"/>
  <c r="AF49" i="1"/>
  <c r="AF48" i="1" s="1"/>
  <c r="AD49" i="1"/>
  <c r="AD48" i="1" s="1"/>
  <c r="AC49" i="1"/>
  <c r="AC48" i="1" s="1"/>
  <c r="AK40" i="1"/>
  <c r="AK39" i="1" s="1"/>
  <c r="AJ40" i="1"/>
  <c r="AJ39" i="1" s="1"/>
  <c r="AH40" i="1"/>
  <c r="AH39" i="1" s="1"/>
  <c r="AF40" i="1"/>
  <c r="AF39" i="1" s="1"/>
  <c r="AD40" i="1"/>
  <c r="AD39" i="1" s="1"/>
  <c r="AC40" i="1"/>
  <c r="AC39" i="1" s="1"/>
  <c r="AK36" i="1"/>
  <c r="AJ36" i="1"/>
  <c r="AH36" i="1"/>
  <c r="AF36" i="1"/>
  <c r="AD36" i="1"/>
  <c r="AC36" i="1"/>
  <c r="AK34" i="1"/>
  <c r="AJ34" i="1"/>
  <c r="AH34" i="1"/>
  <c r="AF34" i="1"/>
  <c r="AD34" i="1"/>
  <c r="AC34" i="1"/>
  <c r="AK32" i="1"/>
  <c r="AJ32" i="1"/>
  <c r="AH32" i="1"/>
  <c r="AF32" i="1"/>
  <c r="AD32" i="1"/>
  <c r="AC32" i="1"/>
  <c r="AK28" i="1"/>
  <c r="AK27" i="1" s="1"/>
  <c r="AJ28" i="1"/>
  <c r="AJ27" i="1" s="1"/>
  <c r="AH28" i="1"/>
  <c r="AH27" i="1" s="1"/>
  <c r="AF28" i="1"/>
  <c r="AF27" i="1" s="1"/>
  <c r="AD28" i="1"/>
  <c r="AD27" i="1" s="1"/>
  <c r="AC28" i="1"/>
  <c r="AC27" i="1" s="1"/>
  <c r="AK25" i="1"/>
  <c r="AJ25" i="1"/>
  <c r="AH25" i="1"/>
  <c r="AF25" i="1"/>
  <c r="AD25" i="1"/>
  <c r="AC25" i="1"/>
  <c r="AK23" i="1"/>
  <c r="AJ23" i="1"/>
  <c r="AH23" i="1"/>
  <c r="AF23" i="1"/>
  <c r="AD23" i="1"/>
  <c r="AC23" i="1"/>
  <c r="AF3432" i="1" l="1"/>
  <c r="AF3431" i="1" s="1"/>
  <c r="AF3430" i="1" s="1"/>
  <c r="AH3432" i="1"/>
  <c r="AH3431" i="1" s="1"/>
  <c r="AH3430" i="1" s="1"/>
  <c r="AJ3432" i="1"/>
  <c r="AJ3431" i="1" s="1"/>
  <c r="AJ3430" i="1" s="1"/>
  <c r="AD3432" i="1"/>
  <c r="AD3431" i="1" s="1"/>
  <c r="AD3430" i="1" s="1"/>
  <c r="AK3432" i="1"/>
  <c r="AK3431" i="1" s="1"/>
  <c r="AK3430" i="1" s="1"/>
  <c r="AC3432" i="1"/>
  <c r="AC3431" i="1" s="1"/>
  <c r="AC3430" i="1" s="1"/>
  <c r="AO260" i="1"/>
  <c r="AS260" i="1" s="1"/>
  <c r="AY260" i="1" s="1"/>
  <c r="AF47" i="1"/>
  <c r="AF42" i="1" s="1"/>
  <c r="AK47" i="1"/>
  <c r="AK42" i="1" s="1"/>
  <c r="AC47" i="1"/>
  <c r="AC42" i="1" s="1"/>
  <c r="AJ47" i="1"/>
  <c r="AJ42" i="1" s="1"/>
  <c r="AD47" i="1"/>
  <c r="AD42" i="1" s="1"/>
  <c r="AH47" i="1"/>
  <c r="AH42" i="1" s="1"/>
  <c r="AB259" i="1"/>
  <c r="AQ259" i="1" s="1"/>
  <c r="AQ260" i="1"/>
  <c r="AA259" i="1"/>
  <c r="AP259" i="1" s="1"/>
  <c r="AP260" i="1"/>
  <c r="AA3301" i="1"/>
  <c r="AP3302" i="1"/>
  <c r="Z3301" i="1"/>
  <c r="AO3301" i="1" s="1"/>
  <c r="AS3301" i="1" s="1"/>
  <c r="AY3301" i="1" s="1"/>
  <c r="AA2002" i="1"/>
  <c r="AP2002" i="1" s="1"/>
  <c r="AP2003" i="1"/>
  <c r="Z259" i="1"/>
  <c r="AO259" i="1" s="1"/>
  <c r="AS259" i="1" s="1"/>
  <c r="AY259" i="1" s="1"/>
  <c r="AB2002" i="1"/>
  <c r="AQ2002" i="1" s="1"/>
  <c r="AQ2003" i="1"/>
  <c r="AB3301" i="1"/>
  <c r="AQ3302" i="1"/>
  <c r="Z2002" i="1"/>
  <c r="AO2002" i="1" s="1"/>
  <c r="AS2002" i="1" s="1"/>
  <c r="AY2002" i="1" s="1"/>
  <c r="AJ3481" i="1"/>
  <c r="AJ3480" i="1" s="1"/>
  <c r="AJ3276" i="1"/>
  <c r="AJ3275" i="1" s="1"/>
  <c r="AD3548" i="1"/>
  <c r="AD3544" i="1" s="1"/>
  <c r="AD3543" i="1" s="1"/>
  <c r="AD3542" i="1" s="1"/>
  <c r="AD3541" i="1" s="1"/>
  <c r="AC2458" i="1"/>
  <c r="AC2451" i="1" s="1"/>
  <c r="AJ2458" i="1"/>
  <c r="AJ2451" i="1" s="1"/>
  <c r="AF2531" i="1"/>
  <c r="AK2531" i="1"/>
  <c r="AD2552" i="1"/>
  <c r="AD2548" i="1" s="1"/>
  <c r="AD2547" i="1" s="1"/>
  <c r="AD2920" i="1"/>
  <c r="AD2919" i="1" s="1"/>
  <c r="AD2918" i="1" s="1"/>
  <c r="AF3564" i="1"/>
  <c r="AF3563" i="1" s="1"/>
  <c r="AK3564" i="1"/>
  <c r="AK3563" i="1" s="1"/>
  <c r="AJ3413" i="1"/>
  <c r="AJ3412" i="1" s="1"/>
  <c r="AJ3411" i="1" s="1"/>
  <c r="AF3458" i="1"/>
  <c r="AK3458" i="1"/>
  <c r="AC3463" i="1"/>
  <c r="AJ3463" i="1"/>
  <c r="AJ3209" i="1"/>
  <c r="AK3214" i="1"/>
  <c r="AJ3336" i="1"/>
  <c r="AJ3332" i="1" s="1"/>
  <c r="AJ3331" i="1" s="1"/>
  <c r="AJ3324" i="1" s="1"/>
  <c r="AH2808" i="1"/>
  <c r="AH2804" i="1" s="1"/>
  <c r="AH2803" i="1" s="1"/>
  <c r="AH2797" i="1" s="1"/>
  <c r="AH2796" i="1" s="1"/>
  <c r="AD2817" i="1"/>
  <c r="AD2816" i="1" s="1"/>
  <c r="AK3113" i="1"/>
  <c r="AD3336" i="1"/>
  <c r="AD3332" i="1" s="1"/>
  <c r="AD3331" i="1" s="1"/>
  <c r="AD3324" i="1" s="1"/>
  <c r="AC3376" i="1"/>
  <c r="AC3372" i="1" s="1"/>
  <c r="AC3367" i="1" s="1"/>
  <c r="AC3366" i="1" s="1"/>
  <c r="AC3365" i="1" s="1"/>
  <c r="AC3364" i="1" s="1"/>
  <c r="AJ3376" i="1"/>
  <c r="AJ3372" i="1" s="1"/>
  <c r="AJ3367" i="1" s="1"/>
  <c r="AJ3366" i="1" s="1"/>
  <c r="AJ3365" i="1" s="1"/>
  <c r="AJ3364" i="1" s="1"/>
  <c r="AH3502" i="1"/>
  <c r="AH3501" i="1" s="1"/>
  <c r="AH3500" i="1" s="1"/>
  <c r="AH3499" i="1" s="1"/>
  <c r="AH3524" i="1"/>
  <c r="AH3517" i="1" s="1"/>
  <c r="AH3516" i="1" s="1"/>
  <c r="AH3510" i="1" s="1"/>
  <c r="AC3524" i="1"/>
  <c r="AC3517" i="1" s="1"/>
  <c r="AC3516" i="1" s="1"/>
  <c r="AC3510" i="1" s="1"/>
  <c r="AF3535" i="1"/>
  <c r="AF3531" i="1" s="1"/>
  <c r="AF3530" i="1" s="1"/>
  <c r="AF3529" i="1" s="1"/>
  <c r="AK3535" i="1"/>
  <c r="AK3531" i="1" s="1"/>
  <c r="AK3530" i="1" s="1"/>
  <c r="AK3529" i="1" s="1"/>
  <c r="AH3564" i="1"/>
  <c r="AH3563" i="1" s="1"/>
  <c r="AC2930" i="1"/>
  <c r="AC2926" i="1" s="1"/>
  <c r="AC2925" i="1" s="1"/>
  <c r="AJ2930" i="1"/>
  <c r="AJ2926" i="1" s="1"/>
  <c r="AJ2925" i="1" s="1"/>
  <c r="AD3015" i="1"/>
  <c r="AD3011" i="1" s="1"/>
  <c r="AD3010" i="1" s="1"/>
  <c r="AD3030" i="1"/>
  <c r="AD3026" i="1" s="1"/>
  <c r="AD3025" i="1" s="1"/>
  <c r="AD3024" i="1" s="1"/>
  <c r="AD3023" i="1" s="1"/>
  <c r="AD3022" i="1" s="1"/>
  <c r="AJ3548" i="1"/>
  <c r="AJ3544" i="1" s="1"/>
  <c r="AJ3543" i="1" s="1"/>
  <c r="AJ3542" i="1" s="1"/>
  <c r="AJ3541" i="1" s="1"/>
  <c r="AH2513" i="1"/>
  <c r="AH2512" i="1" s="1"/>
  <c r="AF2521" i="1"/>
  <c r="AF2520" i="1" s="1"/>
  <c r="AJ3524" i="1"/>
  <c r="AJ3517" i="1" s="1"/>
  <c r="AJ3516" i="1" s="1"/>
  <c r="AJ3510" i="1" s="1"/>
  <c r="AD3085" i="1"/>
  <c r="AH3090" i="1"/>
  <c r="AD3096" i="1"/>
  <c r="AH3101" i="1"/>
  <c r="AD3524" i="1"/>
  <c r="AD3517" i="1" s="1"/>
  <c r="AD3516" i="1" s="1"/>
  <c r="AD3510" i="1" s="1"/>
  <c r="AJ3535" i="1"/>
  <c r="AJ3531" i="1" s="1"/>
  <c r="AJ3530" i="1" s="1"/>
  <c r="AJ3529" i="1" s="1"/>
  <c r="AJ1550" i="1"/>
  <c r="AJ1549" i="1" s="1"/>
  <c r="AJ1548" i="1" s="1"/>
  <c r="AJ1542" i="1" s="1"/>
  <c r="AF1574" i="1"/>
  <c r="AF1573" i="1" s="1"/>
  <c r="AF1572" i="1" s="1"/>
  <c r="AF1571" i="1" s="1"/>
  <c r="AK1574" i="1"/>
  <c r="AK1573" i="1" s="1"/>
  <c r="AK1572" i="1" s="1"/>
  <c r="AK1571" i="1" s="1"/>
  <c r="AD1607" i="1"/>
  <c r="AD1606" i="1" s="1"/>
  <c r="AD1605" i="1" s="1"/>
  <c r="AD1599" i="1" s="1"/>
  <c r="AD1598" i="1" s="1"/>
  <c r="AF3336" i="1"/>
  <c r="AF3332" i="1" s="1"/>
  <c r="AF3331" i="1" s="1"/>
  <c r="AF3324" i="1" s="1"/>
  <c r="AK3336" i="1"/>
  <c r="AK3332" i="1" s="1"/>
  <c r="AK3331" i="1" s="1"/>
  <c r="AK3324" i="1" s="1"/>
  <c r="AF3404" i="1"/>
  <c r="AF3400" i="1" s="1"/>
  <c r="AK3404" i="1"/>
  <c r="AK3400" i="1" s="1"/>
  <c r="AD3413" i="1"/>
  <c r="AD3412" i="1" s="1"/>
  <c r="AD3411" i="1" s="1"/>
  <c r="AF3524" i="1"/>
  <c r="AF3517" i="1" s="1"/>
  <c r="AF3516" i="1" s="1"/>
  <c r="AF3510" i="1" s="1"/>
  <c r="AK3524" i="1"/>
  <c r="AK3517" i="1" s="1"/>
  <c r="AK3516" i="1" s="1"/>
  <c r="AK3510" i="1" s="1"/>
  <c r="AF1637" i="1"/>
  <c r="AF1636" i="1" s="1"/>
  <c r="AF1635" i="1" s="1"/>
  <c r="AK1637" i="1"/>
  <c r="AK1636" i="1" s="1"/>
  <c r="AK1635" i="1" s="1"/>
  <c r="AF1664" i="1"/>
  <c r="AF1660" i="1" s="1"/>
  <c r="AK1664" i="1"/>
  <c r="AK1660" i="1" s="1"/>
  <c r="AC1764" i="1"/>
  <c r="AC1763" i="1" s="1"/>
  <c r="AC1762" i="1" s="1"/>
  <c r="AC1756" i="1" s="1"/>
  <c r="AJ1764" i="1"/>
  <c r="AJ1763" i="1" s="1"/>
  <c r="AJ1762" i="1" s="1"/>
  <c r="AJ1756" i="1" s="1"/>
  <c r="AD1785" i="1"/>
  <c r="AD1784" i="1" s="1"/>
  <c r="AD1783" i="1" s="1"/>
  <c r="AD1782" i="1" s="1"/>
  <c r="AK2230" i="1"/>
  <c r="AK2226" i="1" s="1"/>
  <c r="AK2225" i="1" s="1"/>
  <c r="AD2264" i="1"/>
  <c r="AD2263" i="1" s="1"/>
  <c r="AD2262" i="1" s="1"/>
  <c r="AD2261" i="1" s="1"/>
  <c r="AD2254" i="1" s="1"/>
  <c r="AC2376" i="1"/>
  <c r="AC2375" i="1" s="1"/>
  <c r="AC2374" i="1" s="1"/>
  <c r="AC2373" i="1" s="1"/>
  <c r="AC2372" i="1" s="1"/>
  <c r="AJ2376" i="1"/>
  <c r="AJ2375" i="1" s="1"/>
  <c r="AJ2374" i="1" s="1"/>
  <c r="AJ2373" i="1" s="1"/>
  <c r="AJ2372" i="1" s="1"/>
  <c r="AD2531" i="1"/>
  <c r="AC2552" i="1"/>
  <c r="AC2548" i="1" s="1"/>
  <c r="AC2547" i="1" s="1"/>
  <c r="AD2636" i="1"/>
  <c r="AD2704" i="1"/>
  <c r="AD2700" i="1" s="1"/>
  <c r="AD2699" i="1" s="1"/>
  <c r="AF2756" i="1"/>
  <c r="AF2752" i="1" s="1"/>
  <c r="AF2751" i="1" s="1"/>
  <c r="AK2756" i="1"/>
  <c r="AK2752" i="1" s="1"/>
  <c r="AK2751" i="1" s="1"/>
  <c r="AD2766" i="1"/>
  <c r="AC2776" i="1"/>
  <c r="AJ2776" i="1"/>
  <c r="AD2826" i="1"/>
  <c r="AD2822" i="1" s="1"/>
  <c r="AJ2863" i="1"/>
  <c r="AJ2862" i="1" s="1"/>
  <c r="AJ2861" i="1" s="1"/>
  <c r="AJ2860" i="1" s="1"/>
  <c r="AC2920" i="1"/>
  <c r="AC2919" i="1" s="1"/>
  <c r="AC2918" i="1" s="1"/>
  <c r="AJ2920" i="1"/>
  <c r="AJ2919" i="1" s="1"/>
  <c r="AJ2918" i="1" s="1"/>
  <c r="AH2955" i="1"/>
  <c r="AH2954" i="1" s="1"/>
  <c r="AH2953" i="1" s="1"/>
  <c r="AD2962" i="1"/>
  <c r="AC2969" i="1"/>
  <c r="AJ2969" i="1"/>
  <c r="AK3146" i="1"/>
  <c r="AK3145" i="1" s="1"/>
  <c r="AD3285" i="1"/>
  <c r="AD3284" i="1" s="1"/>
  <c r="AF3502" i="1"/>
  <c r="AF3501" i="1" s="1"/>
  <c r="AF3500" i="1" s="1"/>
  <c r="AF3499" i="1" s="1"/>
  <c r="AK3502" i="1"/>
  <c r="AK3501" i="1" s="1"/>
  <c r="AK3500" i="1" s="1"/>
  <c r="AK3499" i="1" s="1"/>
  <c r="AH3458" i="1"/>
  <c r="AD3463" i="1"/>
  <c r="AF753" i="1"/>
  <c r="AK768" i="1"/>
  <c r="AK767" i="1" s="1"/>
  <c r="AK766" i="1" s="1"/>
  <c r="AK765" i="1" s="1"/>
  <c r="AC776" i="1"/>
  <c r="AC775" i="1" s="1"/>
  <c r="AK996" i="1"/>
  <c r="AK995" i="1" s="1"/>
  <c r="AK994" i="1" s="1"/>
  <c r="AD1023" i="1"/>
  <c r="AD1019" i="1" s="1"/>
  <c r="AD1145" i="1"/>
  <c r="AD1144" i="1" s="1"/>
  <c r="AD1143" i="1" s="1"/>
  <c r="AD1142" i="1" s="1"/>
  <c r="AK1208" i="1"/>
  <c r="AK1204" i="1" s="1"/>
  <c r="AK1203" i="1" s="1"/>
  <c r="AH1225" i="1"/>
  <c r="AH1221" i="1" s="1"/>
  <c r="AC1240" i="1"/>
  <c r="AC1239" i="1" s="1"/>
  <c r="AJ1240" i="1"/>
  <c r="AJ1239" i="1" s="1"/>
  <c r="AD1319" i="1"/>
  <c r="AD1318" i="1" s="1"/>
  <c r="AD1317" i="1" s="1"/>
  <c r="AD1316" i="1" s="1"/>
  <c r="AF1360" i="1"/>
  <c r="AF1359" i="1" s="1"/>
  <c r="AF1358" i="1" s="1"/>
  <c r="AF1357" i="1" s="1"/>
  <c r="AJ1419" i="1"/>
  <c r="AJ1418" i="1" s="1"/>
  <c r="AJ1417" i="1" s="1"/>
  <c r="AJ1459" i="1"/>
  <c r="AJ1458" i="1" s="1"/>
  <c r="AH1971" i="1"/>
  <c r="AH1970" i="1" s="1"/>
  <c r="AH1969" i="1" s="1"/>
  <c r="AH1968" i="1" s="1"/>
  <c r="AF2019" i="1"/>
  <c r="AF2018" i="1" s="1"/>
  <c r="AF2017" i="1" s="1"/>
  <c r="AK2019" i="1"/>
  <c r="AK2018" i="1" s="1"/>
  <c r="AK2017" i="1" s="1"/>
  <c r="AF2046" i="1"/>
  <c r="AF2042" i="1" s="1"/>
  <c r="AJ2220" i="1"/>
  <c r="AJ2219" i="1" s="1"/>
  <c r="AJ2218" i="1" s="1"/>
  <c r="AK2692" i="1"/>
  <c r="AK2691" i="1" s="1"/>
  <c r="AK2690" i="1" s="1"/>
  <c r="AC2808" i="1"/>
  <c r="AC2804" i="1" s="1"/>
  <c r="AC2803" i="1" s="1"/>
  <c r="AC2797" i="1" s="1"/>
  <c r="AC2796" i="1" s="1"/>
  <c r="AJ2808" i="1"/>
  <c r="AJ2804" i="1" s="1"/>
  <c r="AJ2803" i="1" s="1"/>
  <c r="AJ2797" i="1" s="1"/>
  <c r="AJ2796" i="1" s="1"/>
  <c r="AK2817" i="1"/>
  <c r="AK2816" i="1" s="1"/>
  <c r="AD2878" i="1"/>
  <c r="AF3070" i="1"/>
  <c r="AF3066" i="1" s="1"/>
  <c r="AF3061" i="1" s="1"/>
  <c r="AK3070" i="1"/>
  <c r="AK3066" i="1" s="1"/>
  <c r="AK3061" i="1" s="1"/>
  <c r="AF3118" i="1"/>
  <c r="AK3118" i="1"/>
  <c r="AC3481" i="1"/>
  <c r="AC3480" i="1" s="1"/>
  <c r="AF1838" i="1"/>
  <c r="AF1837" i="1" s="1"/>
  <c r="AF1836" i="1" s="1"/>
  <c r="AK1838" i="1"/>
  <c r="AK1837" i="1" s="1"/>
  <c r="AK1836" i="1" s="1"/>
  <c r="AD1848" i="1"/>
  <c r="AD1844" i="1" s="1"/>
  <c r="AD1843" i="1" s="1"/>
  <c r="AF2171" i="1"/>
  <c r="AF2170" i="1" s="1"/>
  <c r="AF2169" i="1" s="1"/>
  <c r="AF2168" i="1" s="1"/>
  <c r="AK2171" i="1"/>
  <c r="AK2170" i="1" s="1"/>
  <c r="AK2169" i="1" s="1"/>
  <c r="AK2168" i="1" s="1"/>
  <c r="AK2314" i="1"/>
  <c r="AK2313" i="1" s="1"/>
  <c r="AK2312" i="1" s="1"/>
  <c r="AK2301" i="1" s="1"/>
  <c r="AH2776" i="1"/>
  <c r="AH2863" i="1"/>
  <c r="AH2862" i="1" s="1"/>
  <c r="AH2861" i="1" s="1"/>
  <c r="AH2860" i="1" s="1"/>
  <c r="AK2878" i="1"/>
  <c r="AC2883" i="1"/>
  <c r="AJ2883" i="1"/>
  <c r="AF2955" i="1"/>
  <c r="AF2954" i="1" s="1"/>
  <c r="AF2953" i="1" s="1"/>
  <c r="AK2955" i="1"/>
  <c r="AK2954" i="1" s="1"/>
  <c r="AK2953" i="1" s="1"/>
  <c r="AH2969" i="1"/>
  <c r="AD3113" i="1"/>
  <c r="AF3276" i="1"/>
  <c r="AF3275" i="1" s="1"/>
  <c r="AK3276" i="1"/>
  <c r="AK3275" i="1" s="1"/>
  <c r="AD3481" i="1"/>
  <c r="AD3480" i="1" s="1"/>
  <c r="AC3502" i="1"/>
  <c r="AC3501" i="1" s="1"/>
  <c r="AC3500" i="1" s="1"/>
  <c r="AC3499" i="1" s="1"/>
  <c r="AJ3502" i="1"/>
  <c r="AJ3501" i="1" s="1"/>
  <c r="AJ3500" i="1" s="1"/>
  <c r="AJ3499" i="1" s="1"/>
  <c r="AK3481" i="1"/>
  <c r="AK3480" i="1" s="1"/>
  <c r="AF652" i="1"/>
  <c r="AD759" i="1"/>
  <c r="AJ844" i="1"/>
  <c r="AJ843" i="1" s="1"/>
  <c r="AF1006" i="1"/>
  <c r="AF1002" i="1" s="1"/>
  <c r="AF1001" i="1" s="1"/>
  <c r="AK1023" i="1"/>
  <c r="AK1019" i="1" s="1"/>
  <c r="AK1145" i="1"/>
  <c r="AK1144" i="1" s="1"/>
  <c r="AK1143" i="1" s="1"/>
  <c r="AK1142" i="1" s="1"/>
  <c r="AC1198" i="1"/>
  <c r="AC1197" i="1" s="1"/>
  <c r="AC1196" i="1" s="1"/>
  <c r="AH1208" i="1"/>
  <c r="AH1204" i="1" s="1"/>
  <c r="AH1203" i="1" s="1"/>
  <c r="AD1240" i="1"/>
  <c r="AD1239" i="1" s="1"/>
  <c r="AF1339" i="1"/>
  <c r="AF1338" i="1" s="1"/>
  <c r="AF1337" i="1" s="1"/>
  <c r="AF1326" i="1" s="1"/>
  <c r="AK1339" i="1"/>
  <c r="AK1338" i="1" s="1"/>
  <c r="AK1337" i="1" s="1"/>
  <c r="AK1326" i="1" s="1"/>
  <c r="AC1429" i="1"/>
  <c r="AC1425" i="1" s="1"/>
  <c r="AC1424" i="1" s="1"/>
  <c r="AJ1444" i="1"/>
  <c r="AJ1440" i="1" s="1"/>
  <c r="AD1550" i="1"/>
  <c r="AD1549" i="1" s="1"/>
  <c r="AD1548" i="1" s="1"/>
  <c r="AD1542" i="1" s="1"/>
  <c r="AF1607" i="1"/>
  <c r="AF1606" i="1" s="1"/>
  <c r="AF1605" i="1" s="1"/>
  <c r="AF1599" i="1" s="1"/>
  <c r="AF1598" i="1" s="1"/>
  <c r="AC1679" i="1"/>
  <c r="AC1678" i="1" s="1"/>
  <c r="AJ1679" i="1"/>
  <c r="AJ1678" i="1" s="1"/>
  <c r="AD1764" i="1"/>
  <c r="AD1763" i="1" s="1"/>
  <c r="AD1762" i="1" s="1"/>
  <c r="AD1756" i="1" s="1"/>
  <c r="AF1785" i="1"/>
  <c r="AF1784" i="1" s="1"/>
  <c r="AF1783" i="1" s="1"/>
  <c r="AF1782" i="1" s="1"/>
  <c r="AK1785" i="1"/>
  <c r="AK1784" i="1" s="1"/>
  <c r="AK1783" i="1" s="1"/>
  <c r="AK1782" i="1" s="1"/>
  <c r="AH1838" i="1"/>
  <c r="AH1837" i="1" s="1"/>
  <c r="AH1836" i="1" s="1"/>
  <c r="AF1848" i="1"/>
  <c r="AF1844" i="1" s="1"/>
  <c r="AF1843" i="1" s="1"/>
  <c r="AK1848" i="1"/>
  <c r="AK1844" i="1" s="1"/>
  <c r="AK1843" i="1" s="1"/>
  <c r="AC1971" i="1"/>
  <c r="AC1970" i="1" s="1"/>
  <c r="AC1969" i="1" s="1"/>
  <c r="AC1968" i="1" s="1"/>
  <c r="AJ1971" i="1"/>
  <c r="AJ1970" i="1" s="1"/>
  <c r="AJ1969" i="1" s="1"/>
  <c r="AJ1968" i="1" s="1"/>
  <c r="AK2029" i="1"/>
  <c r="AK2025" i="1" s="1"/>
  <c r="AK2024" i="1" s="1"/>
  <c r="AH2046" i="1"/>
  <c r="AH2042" i="1" s="1"/>
  <c r="AJ2061" i="1"/>
  <c r="AJ2060" i="1" s="1"/>
  <c r="AD2220" i="1"/>
  <c r="AD2219" i="1" s="1"/>
  <c r="AD2218" i="1" s="1"/>
  <c r="AF2264" i="1"/>
  <c r="AF2263" i="1" s="1"/>
  <c r="AF2262" i="1" s="1"/>
  <c r="AF2261" i="1" s="1"/>
  <c r="AF2254" i="1" s="1"/>
  <c r="AK2264" i="1"/>
  <c r="AK2263" i="1" s="1"/>
  <c r="AK2262" i="1" s="1"/>
  <c r="AK2261" i="1" s="1"/>
  <c r="AK2254" i="1" s="1"/>
  <c r="AH2314" i="1"/>
  <c r="AH2313" i="1" s="1"/>
  <c r="AH2312" i="1" s="1"/>
  <c r="AH2301" i="1" s="1"/>
  <c r="AF2335" i="1"/>
  <c r="AF2334" i="1" s="1"/>
  <c r="AF2333" i="1" s="1"/>
  <c r="AF2332" i="1" s="1"/>
  <c r="AK2335" i="1"/>
  <c r="AK2334" i="1" s="1"/>
  <c r="AK2333" i="1" s="1"/>
  <c r="AK2332" i="1" s="1"/>
  <c r="AD2376" i="1"/>
  <c r="AD2375" i="1" s="1"/>
  <c r="AD2374" i="1" s="1"/>
  <c r="AD2373" i="1" s="1"/>
  <c r="AD2372" i="1" s="1"/>
  <c r="AD2458" i="1"/>
  <c r="AD2451" i="1" s="1"/>
  <c r="AC2513" i="1"/>
  <c r="AC2512" i="1" s="1"/>
  <c r="AJ2513" i="1"/>
  <c r="AJ2512" i="1" s="1"/>
  <c r="AH2531" i="1"/>
  <c r="AF2540" i="1"/>
  <c r="AF2539" i="1" s="1"/>
  <c r="AK2540" i="1"/>
  <c r="AK2539" i="1" s="1"/>
  <c r="AK2552" i="1"/>
  <c r="AK2548" i="1" s="1"/>
  <c r="AK2547" i="1" s="1"/>
  <c r="AF2636" i="1"/>
  <c r="AF2704" i="1"/>
  <c r="AF2700" i="1" s="1"/>
  <c r="AF2699" i="1" s="1"/>
  <c r="AK2704" i="1"/>
  <c r="AK2700" i="1" s="1"/>
  <c r="AK2699" i="1" s="1"/>
  <c r="AH2756" i="1"/>
  <c r="AH2752" i="1" s="1"/>
  <c r="AH2751" i="1" s="1"/>
  <c r="AF2766" i="1"/>
  <c r="AK2766" i="1"/>
  <c r="AD2776" i="1"/>
  <c r="AH2817" i="1"/>
  <c r="AH2816" i="1" s="1"/>
  <c r="AF2826" i="1"/>
  <c r="AF2822" i="1" s="1"/>
  <c r="AK2826" i="1"/>
  <c r="AK2822" i="1" s="1"/>
  <c r="AC2847" i="1"/>
  <c r="AC2837" i="1" s="1"/>
  <c r="AC2836" i="1" s="1"/>
  <c r="AC2835" i="1" s="1"/>
  <c r="AC2834" i="1" s="1"/>
  <c r="AD2863" i="1"/>
  <c r="AD2862" i="1" s="1"/>
  <c r="AD2861" i="1" s="1"/>
  <c r="AD2860" i="1" s="1"/>
  <c r="AD2883" i="1"/>
  <c r="AF2920" i="1"/>
  <c r="AF2919" i="1" s="1"/>
  <c r="AF2918" i="1" s="1"/>
  <c r="AK2920" i="1"/>
  <c r="AK2919" i="1" s="1"/>
  <c r="AK2918" i="1" s="1"/>
  <c r="AD2930" i="1"/>
  <c r="AD2926" i="1" s="1"/>
  <c r="AD2925" i="1" s="1"/>
  <c r="AJ2955" i="1"/>
  <c r="AJ2954" i="1" s="1"/>
  <c r="AJ2953" i="1" s="1"/>
  <c r="AF2962" i="1"/>
  <c r="AK2962" i="1"/>
  <c r="AD2969" i="1"/>
  <c r="AF3056" i="1"/>
  <c r="AF3055" i="1" s="1"/>
  <c r="AF3054" i="1" s="1"/>
  <c r="AK3056" i="1"/>
  <c r="AK3055" i="1" s="1"/>
  <c r="AK3054" i="1" s="1"/>
  <c r="AD84" i="1"/>
  <c r="AD80" i="1" s="1"/>
  <c r="AD79" i="1" s="1"/>
  <c r="AD78" i="1" s="1"/>
  <c r="AF776" i="1"/>
  <c r="AF775" i="1" s="1"/>
  <c r="AC1208" i="1"/>
  <c r="AC1204" i="1" s="1"/>
  <c r="AC1203" i="1" s="1"/>
  <c r="AK1240" i="1"/>
  <c r="AK1239" i="1" s="1"/>
  <c r="AH1339" i="1"/>
  <c r="AH1338" i="1" s="1"/>
  <c r="AH1337" i="1" s="1"/>
  <c r="AH1326" i="1" s="1"/>
  <c r="AC1360" i="1"/>
  <c r="AC1359" i="1" s="1"/>
  <c r="AC1358" i="1" s="1"/>
  <c r="AC1357" i="1" s="1"/>
  <c r="AF1419" i="1"/>
  <c r="AF1418" i="1" s="1"/>
  <c r="AF1417" i="1" s="1"/>
  <c r="AK1419" i="1"/>
  <c r="AK1418" i="1" s="1"/>
  <c r="AK1417" i="1" s="1"/>
  <c r="AD1444" i="1"/>
  <c r="AD1440" i="1" s="1"/>
  <c r="AF1459" i="1"/>
  <c r="AF1458" i="1" s="1"/>
  <c r="AK1459" i="1"/>
  <c r="AK1458" i="1" s="1"/>
  <c r="AK1550" i="1"/>
  <c r="AK1549" i="1" s="1"/>
  <c r="AK1548" i="1" s="1"/>
  <c r="AK1542" i="1" s="1"/>
  <c r="AC1574" i="1"/>
  <c r="AC1573" i="1" s="1"/>
  <c r="AC1572" i="1" s="1"/>
  <c r="AC1571" i="1" s="1"/>
  <c r="AF1627" i="1"/>
  <c r="AF1626" i="1" s="1"/>
  <c r="AF1625" i="1" s="1"/>
  <c r="AF1619" i="1" s="1"/>
  <c r="AF1612" i="1" s="1"/>
  <c r="AK1627" i="1"/>
  <c r="AK1626" i="1" s="1"/>
  <c r="AK1625" i="1" s="1"/>
  <c r="AK1619" i="1" s="1"/>
  <c r="AK1612" i="1" s="1"/>
  <c r="AC1637" i="1"/>
  <c r="AC1636" i="1" s="1"/>
  <c r="AC1635" i="1" s="1"/>
  <c r="AC1664" i="1"/>
  <c r="AC1660" i="1" s="1"/>
  <c r="AD1679" i="1"/>
  <c r="AD1678" i="1" s="1"/>
  <c r="AK1764" i="1"/>
  <c r="AK1763" i="1" s="1"/>
  <c r="AK1762" i="1" s="1"/>
  <c r="AK1756" i="1" s="1"/>
  <c r="AH1785" i="1"/>
  <c r="AH1784" i="1" s="1"/>
  <c r="AH1783" i="1" s="1"/>
  <c r="AH1782" i="1" s="1"/>
  <c r="AC1838" i="1"/>
  <c r="AC1837" i="1" s="1"/>
  <c r="AC1836" i="1" s="1"/>
  <c r="AJ1838" i="1"/>
  <c r="AJ1837" i="1" s="1"/>
  <c r="AJ1836" i="1" s="1"/>
  <c r="AH1848" i="1"/>
  <c r="AH1844" i="1" s="1"/>
  <c r="AH1843" i="1" s="1"/>
  <c r="AC2019" i="1"/>
  <c r="AC2018" i="1" s="1"/>
  <c r="AC2017" i="1" s="1"/>
  <c r="AJ2019" i="1"/>
  <c r="AJ2018" i="1" s="1"/>
  <c r="AJ2017" i="1" s="1"/>
  <c r="AC2046" i="1"/>
  <c r="AC2042" i="1" s="1"/>
  <c r="AD2061" i="1"/>
  <c r="AD2060" i="1" s="1"/>
  <c r="AJ2171" i="1"/>
  <c r="AJ2170" i="1" s="1"/>
  <c r="AJ2169" i="1" s="1"/>
  <c r="AJ2168" i="1" s="1"/>
  <c r="AK2220" i="1"/>
  <c r="AK2219" i="1" s="1"/>
  <c r="AK2218" i="1" s="1"/>
  <c r="AH2264" i="1"/>
  <c r="AH2263" i="1" s="1"/>
  <c r="AH2262" i="1" s="1"/>
  <c r="AH2261" i="1" s="1"/>
  <c r="AH2254" i="1" s="1"/>
  <c r="AC2314" i="1"/>
  <c r="AC2313" i="1" s="1"/>
  <c r="AC2312" i="1" s="1"/>
  <c r="AC2301" i="1" s="1"/>
  <c r="AJ2314" i="1"/>
  <c r="AJ2313" i="1" s="1"/>
  <c r="AJ2312" i="1" s="1"/>
  <c r="AJ2301" i="1" s="1"/>
  <c r="AH2335" i="1"/>
  <c r="AH2334" i="1" s="1"/>
  <c r="AH2333" i="1" s="1"/>
  <c r="AH2332" i="1" s="1"/>
  <c r="AF2376" i="1"/>
  <c r="AF2375" i="1" s="1"/>
  <c r="AF2374" i="1" s="1"/>
  <c r="AF2373" i="1" s="1"/>
  <c r="AF2372" i="1" s="1"/>
  <c r="AK2376" i="1"/>
  <c r="AK2375" i="1" s="1"/>
  <c r="AK2374" i="1" s="1"/>
  <c r="AK2373" i="1" s="1"/>
  <c r="AK2372" i="1" s="1"/>
  <c r="AF2458" i="1"/>
  <c r="AF2451" i="1" s="1"/>
  <c r="AK2458" i="1"/>
  <c r="AK2451" i="1" s="1"/>
  <c r="AD2513" i="1"/>
  <c r="AD2512" i="1" s="1"/>
  <c r="AJ2521" i="1"/>
  <c r="AC2531" i="1"/>
  <c r="AJ2531" i="1"/>
  <c r="AH2540" i="1"/>
  <c r="AH2539" i="1" s="1"/>
  <c r="AH2552" i="1"/>
  <c r="AH2548" i="1" s="1"/>
  <c r="AH2547" i="1" s="1"/>
  <c r="AH2636" i="1"/>
  <c r="AC2692" i="1"/>
  <c r="AC2691" i="1" s="1"/>
  <c r="AC2690" i="1" s="1"/>
  <c r="AJ2692" i="1"/>
  <c r="AJ2691" i="1" s="1"/>
  <c r="AJ2690" i="1" s="1"/>
  <c r="AH2704" i="1"/>
  <c r="AH2700" i="1" s="1"/>
  <c r="AH2699" i="1" s="1"/>
  <c r="AJ2756" i="1"/>
  <c r="AJ2752" i="1" s="1"/>
  <c r="AJ2751" i="1" s="1"/>
  <c r="AH2766" i="1"/>
  <c r="AK2776" i="1"/>
  <c r="AF2808" i="1"/>
  <c r="AF2804" i="1" s="1"/>
  <c r="AF2803" i="1" s="1"/>
  <c r="AF2797" i="1" s="1"/>
  <c r="AF2796" i="1" s="1"/>
  <c r="AK2808" i="1"/>
  <c r="AK2804" i="1" s="1"/>
  <c r="AK2803" i="1" s="1"/>
  <c r="AK2797" i="1" s="1"/>
  <c r="AK2796" i="1" s="1"/>
  <c r="AC2817" i="1"/>
  <c r="AC2816" i="1" s="1"/>
  <c r="AJ2817" i="1"/>
  <c r="AJ2816" i="1" s="1"/>
  <c r="AH2826" i="1"/>
  <c r="AH2822" i="1" s="1"/>
  <c r="AF2863" i="1"/>
  <c r="AF2862" i="1" s="1"/>
  <c r="AF2861" i="1" s="1"/>
  <c r="AF2860" i="1" s="1"/>
  <c r="AC2878" i="1"/>
  <c r="AF2883" i="1"/>
  <c r="AK2883" i="1"/>
  <c r="AF2930" i="1"/>
  <c r="AF2926" i="1" s="1"/>
  <c r="AF2925" i="1" s="1"/>
  <c r="AK2930" i="1"/>
  <c r="AK2926" i="1" s="1"/>
  <c r="AK2925" i="1" s="1"/>
  <c r="AD2955" i="1"/>
  <c r="AD2954" i="1" s="1"/>
  <c r="AD2953" i="1" s="1"/>
  <c r="AH2962" i="1"/>
  <c r="AF2969" i="1"/>
  <c r="AK2969" i="1"/>
  <c r="AF3015" i="1"/>
  <c r="AF3011" i="1" s="1"/>
  <c r="AF3010" i="1" s="1"/>
  <c r="AK3015" i="1"/>
  <c r="AK3011" i="1" s="1"/>
  <c r="AK3010" i="1" s="1"/>
  <c r="AF3030" i="1"/>
  <c r="AF3026" i="1" s="1"/>
  <c r="AF3025" i="1" s="1"/>
  <c r="AF3024" i="1" s="1"/>
  <c r="AF3023" i="1" s="1"/>
  <c r="AF3022" i="1" s="1"/>
  <c r="AK3030" i="1"/>
  <c r="AK3026" i="1" s="1"/>
  <c r="AK3025" i="1" s="1"/>
  <c r="AK3024" i="1" s="1"/>
  <c r="AK3023" i="1" s="1"/>
  <c r="AK3022" i="1" s="1"/>
  <c r="AD3447" i="1"/>
  <c r="AD3443" i="1" s="1"/>
  <c r="AD3442" i="1" s="1"/>
  <c r="AK3447" i="1"/>
  <c r="AK3443" i="1" s="1"/>
  <c r="AK3442" i="1" s="1"/>
  <c r="AH3535" i="1"/>
  <c r="AH3531" i="1" s="1"/>
  <c r="AH3530" i="1" s="1"/>
  <c r="AH3529" i="1" s="1"/>
  <c r="AF3548" i="1"/>
  <c r="AF3544" i="1" s="1"/>
  <c r="AF3543" i="1" s="1"/>
  <c r="AF3542" i="1" s="1"/>
  <c r="AF3541" i="1" s="1"/>
  <c r="AK3548" i="1"/>
  <c r="AK3544" i="1" s="1"/>
  <c r="AK3543" i="1" s="1"/>
  <c r="AK3542" i="1" s="1"/>
  <c r="AK3541" i="1" s="1"/>
  <c r="AH3548" i="1"/>
  <c r="AH3544" i="1" s="1"/>
  <c r="AH3543" i="1" s="1"/>
  <c r="AH3542" i="1" s="1"/>
  <c r="AH3541" i="1" s="1"/>
  <c r="AC491" i="1"/>
  <c r="AC490" i="1" s="1"/>
  <c r="AC489" i="1" s="1"/>
  <c r="AF844" i="1"/>
  <c r="AF843" i="1" s="1"/>
  <c r="AK844" i="1"/>
  <c r="AK843" i="1" s="1"/>
  <c r="AF1198" i="1"/>
  <c r="AF1197" i="1" s="1"/>
  <c r="AF1196" i="1" s="1"/>
  <c r="AK1225" i="1"/>
  <c r="AK1221" i="1" s="1"/>
  <c r="AF1271" i="1"/>
  <c r="AF1270" i="1" s="1"/>
  <c r="AF1269" i="1" s="1"/>
  <c r="AF1263" i="1" s="1"/>
  <c r="AF1256" i="1" s="1"/>
  <c r="AH1419" i="1"/>
  <c r="AH1418" i="1" s="1"/>
  <c r="AH1417" i="1" s="1"/>
  <c r="AF1444" i="1"/>
  <c r="AF1440" i="1" s="1"/>
  <c r="AH1550" i="1"/>
  <c r="AH1549" i="1" s="1"/>
  <c r="AH1548" i="1" s="1"/>
  <c r="AH1542" i="1" s="1"/>
  <c r="AC1607" i="1"/>
  <c r="AC1606" i="1" s="1"/>
  <c r="AC1605" i="1" s="1"/>
  <c r="AC1599" i="1" s="1"/>
  <c r="AC1598" i="1" s="1"/>
  <c r="AH1627" i="1"/>
  <c r="AH1626" i="1" s="1"/>
  <c r="AH1625" i="1" s="1"/>
  <c r="AH1619" i="1" s="1"/>
  <c r="AH1612" i="1" s="1"/>
  <c r="AD1637" i="1"/>
  <c r="AD1636" i="1" s="1"/>
  <c r="AD1635" i="1" s="1"/>
  <c r="AK1679" i="1"/>
  <c r="AK1678" i="1" s="1"/>
  <c r="AJ1785" i="1"/>
  <c r="AJ1784" i="1" s="1"/>
  <c r="AJ1783" i="1" s="1"/>
  <c r="AJ1782" i="1" s="1"/>
  <c r="AD1838" i="1"/>
  <c r="AD1837" i="1" s="1"/>
  <c r="AD1836" i="1" s="1"/>
  <c r="AJ1848" i="1"/>
  <c r="AJ1844" i="1" s="1"/>
  <c r="AJ1843" i="1" s="1"/>
  <c r="AF1971" i="1"/>
  <c r="AF1970" i="1" s="1"/>
  <c r="AF1969" i="1" s="1"/>
  <c r="AF1968" i="1" s="1"/>
  <c r="AK1971" i="1"/>
  <c r="AK1970" i="1" s="1"/>
  <c r="AK1969" i="1" s="1"/>
  <c r="AK1968" i="1" s="1"/>
  <c r="AD2019" i="1"/>
  <c r="AD2018" i="1" s="1"/>
  <c r="AD2017" i="1" s="1"/>
  <c r="AJ2029" i="1"/>
  <c r="AJ2025" i="1" s="1"/>
  <c r="AJ2024" i="1" s="1"/>
  <c r="AD2171" i="1"/>
  <c r="AD2170" i="1" s="1"/>
  <c r="AD2169" i="1" s="1"/>
  <c r="AD2168" i="1" s="1"/>
  <c r="AC2230" i="1"/>
  <c r="AC2226" i="1" s="1"/>
  <c r="AC2225" i="1" s="1"/>
  <c r="AJ2230" i="1"/>
  <c r="AJ2226" i="1" s="1"/>
  <c r="AJ2225" i="1" s="1"/>
  <c r="AC2264" i="1"/>
  <c r="AC2263" i="1" s="1"/>
  <c r="AC2262" i="1" s="1"/>
  <c r="AC2261" i="1" s="1"/>
  <c r="AC2254" i="1" s="1"/>
  <c r="AJ2264" i="1"/>
  <c r="AJ2263" i="1" s="1"/>
  <c r="AJ2262" i="1" s="1"/>
  <c r="AJ2261" i="1" s="1"/>
  <c r="AJ2254" i="1" s="1"/>
  <c r="AJ2335" i="1"/>
  <c r="AJ2334" i="1" s="1"/>
  <c r="AJ2333" i="1" s="1"/>
  <c r="AJ2332" i="1" s="1"/>
  <c r="AH2376" i="1"/>
  <c r="AH2375" i="1" s="1"/>
  <c r="AH2374" i="1" s="1"/>
  <c r="AH2373" i="1" s="1"/>
  <c r="AH2372" i="1" s="1"/>
  <c r="AK2513" i="1"/>
  <c r="AK2512" i="1" s="1"/>
  <c r="AD2521" i="1"/>
  <c r="AC2540" i="1"/>
  <c r="AC2539" i="1" s="1"/>
  <c r="AJ2540" i="1"/>
  <c r="AJ2539" i="1" s="1"/>
  <c r="AC2636" i="1"/>
  <c r="AJ2636" i="1"/>
  <c r="AD2692" i="1"/>
  <c r="AD2691" i="1" s="1"/>
  <c r="AD2690" i="1" s="1"/>
  <c r="AC2704" i="1"/>
  <c r="AC2700" i="1" s="1"/>
  <c r="AC2699" i="1" s="1"/>
  <c r="AJ2704" i="1"/>
  <c r="AJ2700" i="1" s="1"/>
  <c r="AJ2699" i="1" s="1"/>
  <c r="AD2756" i="1"/>
  <c r="AD2752" i="1" s="1"/>
  <c r="AD2751" i="1" s="1"/>
  <c r="AC2766" i="1"/>
  <c r="AC2826" i="1"/>
  <c r="AC2822" i="1" s="1"/>
  <c r="AF2847" i="1"/>
  <c r="AF2837" i="1" s="1"/>
  <c r="AF2836" i="1" s="1"/>
  <c r="AF2835" i="1" s="1"/>
  <c r="AF2834" i="1" s="1"/>
  <c r="AH2930" i="1"/>
  <c r="AH2926" i="1" s="1"/>
  <c r="AH2925" i="1" s="1"/>
  <c r="AC2962" i="1"/>
  <c r="AJ2962" i="1"/>
  <c r="AC3015" i="1"/>
  <c r="AC3011" i="1" s="1"/>
  <c r="AC3010" i="1" s="1"/>
  <c r="AJ3015" i="1"/>
  <c r="AJ3011" i="1" s="1"/>
  <c r="AJ3010" i="1" s="1"/>
  <c r="AC3030" i="1"/>
  <c r="AC3026" i="1" s="1"/>
  <c r="AC3025" i="1" s="1"/>
  <c r="AC3024" i="1" s="1"/>
  <c r="AC3023" i="1" s="1"/>
  <c r="AC3022" i="1" s="1"/>
  <c r="AC3056" i="1"/>
  <c r="AC3055" i="1" s="1"/>
  <c r="AC3054" i="1" s="1"/>
  <c r="AJ3085" i="1"/>
  <c r="AF3090" i="1"/>
  <c r="AK3090" i="1"/>
  <c r="AC3096" i="1"/>
  <c r="AJ3096" i="1"/>
  <c r="AF3101" i="1"/>
  <c r="AK3101" i="1"/>
  <c r="AJ3113" i="1"/>
  <c r="AD3118" i="1"/>
  <c r="AD3146" i="1"/>
  <c r="AD3145" i="1" s="1"/>
  <c r="AH3209" i="1"/>
  <c r="AC3214" i="1"/>
  <c r="AD3276" i="1"/>
  <c r="AD3275" i="1" s="1"/>
  <c r="AC3285" i="1"/>
  <c r="AC3284" i="1" s="1"/>
  <c r="AJ3357" i="1"/>
  <c r="AJ3353" i="1" s="1"/>
  <c r="AJ3344" i="1" s="1"/>
  <c r="AJ3343" i="1" s="1"/>
  <c r="AJ3342" i="1" s="1"/>
  <c r="AJ3341" i="1" s="1"/>
  <c r="AH3376" i="1"/>
  <c r="AH3372" i="1" s="1"/>
  <c r="AH3367" i="1" s="1"/>
  <c r="AH3366" i="1" s="1"/>
  <c r="AH3365" i="1" s="1"/>
  <c r="AH3364" i="1" s="1"/>
  <c r="AD3393" i="1"/>
  <c r="AH3447" i="1"/>
  <c r="AH3443" i="1" s="1"/>
  <c r="AH3442" i="1" s="1"/>
  <c r="AC3548" i="1"/>
  <c r="AC3544" i="1" s="1"/>
  <c r="AC3543" i="1" s="1"/>
  <c r="AC3542" i="1" s="1"/>
  <c r="AC3541" i="1" s="1"/>
  <c r="AH3070" i="1"/>
  <c r="AH3066" i="1" s="1"/>
  <c r="AH3061" i="1" s="1"/>
  <c r="AF3085" i="1"/>
  <c r="AC3090" i="1"/>
  <c r="AJ3090" i="1"/>
  <c r="AC3101" i="1"/>
  <c r="AJ3101" i="1"/>
  <c r="AF3113" i="1"/>
  <c r="AH3118" i="1"/>
  <c r="AD3209" i="1"/>
  <c r="AF3214" i="1"/>
  <c r="AF3285" i="1"/>
  <c r="AF3284" i="1" s="1"/>
  <c r="AK3285" i="1"/>
  <c r="AK3284" i="1" s="1"/>
  <c r="AH3336" i="1"/>
  <c r="AH3332" i="1" s="1"/>
  <c r="AH3331" i="1" s="1"/>
  <c r="AH3324" i="1" s="1"/>
  <c r="AF3357" i="1"/>
  <c r="AF3353" i="1" s="1"/>
  <c r="AF3344" i="1" s="1"/>
  <c r="AF3343" i="1" s="1"/>
  <c r="AF3342" i="1" s="1"/>
  <c r="AF3341" i="1" s="1"/>
  <c r="AK3357" i="1"/>
  <c r="AK3353" i="1" s="1"/>
  <c r="AK3344" i="1" s="1"/>
  <c r="AK3343" i="1" s="1"/>
  <c r="AK3342" i="1" s="1"/>
  <c r="AK3341" i="1" s="1"/>
  <c r="AD3376" i="1"/>
  <c r="AD3372" i="1" s="1"/>
  <c r="AD3367" i="1" s="1"/>
  <c r="AD3366" i="1" s="1"/>
  <c r="AD3365" i="1" s="1"/>
  <c r="AD3364" i="1" s="1"/>
  <c r="AH3393" i="1"/>
  <c r="AH3404" i="1"/>
  <c r="AH3400" i="1" s="1"/>
  <c r="AF3413" i="1"/>
  <c r="AF3412" i="1" s="1"/>
  <c r="AF3411" i="1" s="1"/>
  <c r="AK3413" i="1"/>
  <c r="AK3412" i="1" s="1"/>
  <c r="AK3411" i="1" s="1"/>
  <c r="AC3458" i="1"/>
  <c r="AJ3458" i="1"/>
  <c r="AF3463" i="1"/>
  <c r="AK3463" i="1"/>
  <c r="AD3502" i="1"/>
  <c r="AD3501" i="1" s="1"/>
  <c r="AD3500" i="1" s="1"/>
  <c r="AD3499" i="1" s="1"/>
  <c r="AC3564" i="1"/>
  <c r="AC3563" i="1" s="1"/>
  <c r="AJ3564" i="1"/>
  <c r="AJ3563" i="1" s="1"/>
  <c r="AH3015" i="1"/>
  <c r="AH3011" i="1" s="1"/>
  <c r="AH3010" i="1" s="1"/>
  <c r="AH3056" i="1"/>
  <c r="AH3055" i="1" s="1"/>
  <c r="AH3054" i="1" s="1"/>
  <c r="AC3070" i="1"/>
  <c r="AC3066" i="1" s="1"/>
  <c r="AC3061" i="1" s="1"/>
  <c r="AJ3070" i="1"/>
  <c r="AJ3066" i="1" s="1"/>
  <c r="AJ3061" i="1" s="1"/>
  <c r="AD3090" i="1"/>
  <c r="AD3101" i="1"/>
  <c r="AH3113" i="1"/>
  <c r="AC3118" i="1"/>
  <c r="AJ3118" i="1"/>
  <c r="AC3146" i="1"/>
  <c r="AC3145" i="1" s="1"/>
  <c r="AJ3146" i="1"/>
  <c r="AJ3145" i="1" s="1"/>
  <c r="AF3209" i="1"/>
  <c r="AK3209" i="1"/>
  <c r="AH3214" i="1"/>
  <c r="AC3276" i="1"/>
  <c r="AC3275" i="1" s="1"/>
  <c r="AH3285" i="1"/>
  <c r="AH3284" i="1" s="1"/>
  <c r="AC3336" i="1"/>
  <c r="AC3332" i="1" s="1"/>
  <c r="AC3331" i="1" s="1"/>
  <c r="AC3324" i="1" s="1"/>
  <c r="AH3357" i="1"/>
  <c r="AH3353" i="1" s="1"/>
  <c r="AH3344" i="1" s="1"/>
  <c r="AH3343" i="1" s="1"/>
  <c r="AH3342" i="1" s="1"/>
  <c r="AH3341" i="1" s="1"/>
  <c r="AC3393" i="1"/>
  <c r="AJ3393" i="1"/>
  <c r="AC3404" i="1"/>
  <c r="AC3400" i="1" s="1"/>
  <c r="AJ3404" i="1"/>
  <c r="AJ3400" i="1" s="1"/>
  <c r="AH3413" i="1"/>
  <c r="AH3412" i="1" s="1"/>
  <c r="AH3411" i="1" s="1"/>
  <c r="AF3447" i="1"/>
  <c r="AF3443" i="1" s="1"/>
  <c r="AF3442" i="1" s="1"/>
  <c r="AD3458" i="1"/>
  <c r="AH3463" i="1"/>
  <c r="AH3481" i="1"/>
  <c r="AH3480" i="1" s="1"/>
  <c r="AC3535" i="1"/>
  <c r="AC3531" i="1" s="1"/>
  <c r="AC3530" i="1" s="1"/>
  <c r="AC3529" i="1" s="1"/>
  <c r="AD3564" i="1"/>
  <c r="AD3563" i="1" s="1"/>
  <c r="AJ1607" i="1"/>
  <c r="AJ1606" i="1" s="1"/>
  <c r="AJ1605" i="1" s="1"/>
  <c r="AJ1599" i="1" s="1"/>
  <c r="AJ1598" i="1" s="1"/>
  <c r="AJ545" i="1"/>
  <c r="AK2636" i="1"/>
  <c r="AH3030" i="1"/>
  <c r="AH3026" i="1" s="1"/>
  <c r="AH3025" i="1" s="1"/>
  <c r="AH3024" i="1" s="1"/>
  <c r="AH3023" i="1" s="1"/>
  <c r="AH3022" i="1" s="1"/>
  <c r="AK545" i="1"/>
  <c r="AD545" i="1"/>
  <c r="AF545" i="1"/>
  <c r="AH545" i="1"/>
  <c r="AC545" i="1"/>
  <c r="AK3376" i="1"/>
  <c r="AK3372" i="1" s="1"/>
  <c r="AK3367" i="1" s="1"/>
  <c r="AK3366" i="1" s="1"/>
  <c r="AK3365" i="1" s="1"/>
  <c r="AK3364" i="1" s="1"/>
  <c r="AF1038" i="1"/>
  <c r="AF1037" i="1" s="1"/>
  <c r="AC1785" i="1"/>
  <c r="AC1784" i="1" s="1"/>
  <c r="AC1783" i="1" s="1"/>
  <c r="AC1782" i="1" s="1"/>
  <c r="AF3376" i="1"/>
  <c r="AF3372" i="1" s="1"/>
  <c r="AF3367" i="1" s="1"/>
  <c r="AF3366" i="1" s="1"/>
  <c r="AF3365" i="1" s="1"/>
  <c r="AF3364" i="1" s="1"/>
  <c r="AK3096" i="1"/>
  <c r="AD2335" i="1"/>
  <c r="AD2334" i="1" s="1"/>
  <c r="AD2333" i="1" s="1"/>
  <c r="AD2332" i="1" s="1"/>
  <c r="AH3085" i="1"/>
  <c r="AH812" i="1"/>
  <c r="AH808" i="1" s="1"/>
  <c r="AH807" i="1" s="1"/>
  <c r="AF2220" i="1"/>
  <c r="AF2219" i="1" s="1"/>
  <c r="AF2218" i="1" s="1"/>
  <c r="AF1240" i="1"/>
  <c r="AF1239" i="1" s="1"/>
  <c r="AF1429" i="1"/>
  <c r="AF1425" i="1" s="1"/>
  <c r="AF1424" i="1" s="1"/>
  <c r="AH491" i="1"/>
  <c r="AH490" i="1" s="1"/>
  <c r="AH489" i="1" s="1"/>
  <c r="AH2220" i="1"/>
  <c r="AH2219" i="1" s="1"/>
  <c r="AH2218" i="1" s="1"/>
  <c r="AD2658" i="1"/>
  <c r="AF2658" i="1"/>
  <c r="AK2658" i="1"/>
  <c r="AH2658" i="1"/>
  <c r="AC2658" i="1"/>
  <c r="AJ2658" i="1"/>
  <c r="AJ491" i="1"/>
  <c r="AJ490" i="1" s="1"/>
  <c r="AJ489" i="1" s="1"/>
  <c r="AF491" i="1"/>
  <c r="AF490" i="1" s="1"/>
  <c r="AF489" i="1" s="1"/>
  <c r="AK491" i="1"/>
  <c r="AK490" i="1" s="1"/>
  <c r="AK489" i="1" s="1"/>
  <c r="AD1360" i="1"/>
  <c r="AD1359" i="1" s="1"/>
  <c r="AD1358" i="1" s="1"/>
  <c r="AD1357" i="1" s="1"/>
  <c r="AF1208" i="1"/>
  <c r="AF1204" i="1" s="1"/>
  <c r="AF1203" i="1" s="1"/>
  <c r="AH1607" i="1"/>
  <c r="AH1606" i="1" s="1"/>
  <c r="AH1605" i="1" s="1"/>
  <c r="AH1599" i="1" s="1"/>
  <c r="AH1598" i="1" s="1"/>
  <c r="AH1647" i="1"/>
  <c r="AH1643" i="1" s="1"/>
  <c r="AH1642" i="1" s="1"/>
  <c r="AH2847" i="1"/>
  <c r="AH2837" i="1" s="1"/>
  <c r="AH2836" i="1" s="1"/>
  <c r="AH2835" i="1" s="1"/>
  <c r="AH2834" i="1" s="1"/>
  <c r="AD491" i="1"/>
  <c r="AD490" i="1" s="1"/>
  <c r="AD489" i="1" s="1"/>
  <c r="AH1198" i="1"/>
  <c r="AH1197" i="1" s="1"/>
  <c r="AH1196" i="1" s="1"/>
  <c r="AC3413" i="1"/>
  <c r="AC3412" i="1" s="1"/>
  <c r="AC3411" i="1" s="1"/>
  <c r="AJ3214" i="1"/>
  <c r="AF2061" i="1"/>
  <c r="AF2060" i="1" s="1"/>
  <c r="AC1271" i="1"/>
  <c r="AC1270" i="1" s="1"/>
  <c r="AC1269" i="1" s="1"/>
  <c r="AC1263" i="1" s="1"/>
  <c r="AC1256" i="1" s="1"/>
  <c r="AJ1271" i="1"/>
  <c r="AJ1270" i="1" s="1"/>
  <c r="AJ1269" i="1" s="1"/>
  <c r="AJ1263" i="1" s="1"/>
  <c r="AJ1256" i="1" s="1"/>
  <c r="AK3085" i="1"/>
  <c r="AC3447" i="1"/>
  <c r="AC3443" i="1" s="1"/>
  <c r="AC3442" i="1" s="1"/>
  <c r="AJ3447" i="1"/>
  <c r="AJ3443" i="1" s="1"/>
  <c r="AJ3442" i="1" s="1"/>
  <c r="AK2521" i="1"/>
  <c r="AF69" i="1"/>
  <c r="AF68" i="1" s="1"/>
  <c r="AF67" i="1" s="1"/>
  <c r="AF66" i="1" s="1"/>
  <c r="AH1006" i="1"/>
  <c r="AH1002" i="1" s="1"/>
  <c r="AH1001" i="1" s="1"/>
  <c r="AK69" i="1"/>
  <c r="AK68" i="1" s="1"/>
  <c r="AK67" i="1" s="1"/>
  <c r="AK66" i="1" s="1"/>
  <c r="AH69" i="1"/>
  <c r="AH68" i="1" s="1"/>
  <c r="AH67" i="1" s="1"/>
  <c r="AH66" i="1" s="1"/>
  <c r="AC69" i="1"/>
  <c r="AC68" i="1" s="1"/>
  <c r="AC67" i="1" s="1"/>
  <c r="AC66" i="1" s="1"/>
  <c r="AJ69" i="1"/>
  <c r="AJ68" i="1" s="1"/>
  <c r="AJ67" i="1" s="1"/>
  <c r="AJ66" i="1" s="1"/>
  <c r="AD69" i="1"/>
  <c r="AD68" i="1" s="1"/>
  <c r="AD67" i="1" s="1"/>
  <c r="AD66" i="1" s="1"/>
  <c r="AH2019" i="1"/>
  <c r="AH2018" i="1" s="1"/>
  <c r="AH2017" i="1" s="1"/>
  <c r="AC3357" i="1"/>
  <c r="AC3353" i="1" s="1"/>
  <c r="AC3344" i="1" s="1"/>
  <c r="AC3343" i="1" s="1"/>
  <c r="AC3342" i="1" s="1"/>
  <c r="AC3341" i="1" s="1"/>
  <c r="AJ2552" i="1"/>
  <c r="AJ2548" i="1" s="1"/>
  <c r="AJ2547" i="1" s="1"/>
  <c r="AD1627" i="1"/>
  <c r="AD1626" i="1" s="1"/>
  <c r="AD1625" i="1" s="1"/>
  <c r="AD1619" i="1" s="1"/>
  <c r="AD1612" i="1" s="1"/>
  <c r="AF829" i="1"/>
  <c r="AF825" i="1" s="1"/>
  <c r="AD1429" i="1"/>
  <c r="AD1425" i="1" s="1"/>
  <c r="AD1424" i="1" s="1"/>
  <c r="AJ1664" i="1"/>
  <c r="AJ1660" i="1" s="1"/>
  <c r="AD605" i="1"/>
  <c r="AD604" i="1" s="1"/>
  <c r="AD3214" i="1"/>
  <c r="AK1607" i="1"/>
  <c r="AK1606" i="1" s="1"/>
  <c r="AK1605" i="1" s="1"/>
  <c r="AK1599" i="1" s="1"/>
  <c r="AK1598" i="1" s="1"/>
  <c r="AC2386" i="1"/>
  <c r="AC2385" i="1" s="1"/>
  <c r="AC2384" i="1" s="1"/>
  <c r="AC2383" i="1" s="1"/>
  <c r="AJ2386" i="1"/>
  <c r="AJ2385" i="1" s="1"/>
  <c r="AJ2384" i="1" s="1"/>
  <c r="AJ2383" i="1" s="1"/>
  <c r="AD2386" i="1"/>
  <c r="AD2385" i="1" s="1"/>
  <c r="AD2384" i="1" s="1"/>
  <c r="AD2383" i="1" s="1"/>
  <c r="AF2386" i="1"/>
  <c r="AF2385" i="1" s="1"/>
  <c r="AF2384" i="1" s="1"/>
  <c r="AF2383" i="1" s="1"/>
  <c r="AK2386" i="1"/>
  <c r="AK2385" i="1" s="1"/>
  <c r="AK2384" i="1" s="1"/>
  <c r="AK2383" i="1" s="1"/>
  <c r="AH2386" i="1"/>
  <c r="AH2385" i="1" s="1"/>
  <c r="AH2384" i="1" s="1"/>
  <c r="AH2383" i="1" s="1"/>
  <c r="AH3160" i="1"/>
  <c r="AJ1339" i="1"/>
  <c r="AJ1338" i="1" s="1"/>
  <c r="AJ1337" i="1" s="1"/>
  <c r="AJ1326" i="1" s="1"/>
  <c r="AK2046" i="1"/>
  <c r="AK2042" i="1" s="1"/>
  <c r="AC3160" i="1"/>
  <c r="AJ3160" i="1"/>
  <c r="AD3160" i="1"/>
  <c r="AF3160" i="1"/>
  <c r="AK3160" i="1"/>
  <c r="AF787" i="1"/>
  <c r="AF786" i="1" s="1"/>
  <c r="AH1038" i="1"/>
  <c r="AH1037" i="1" s="1"/>
  <c r="AH2521" i="1"/>
  <c r="AJ2878" i="1"/>
  <c r="AD1971" i="1"/>
  <c r="AD1970" i="1" s="1"/>
  <c r="AD1969" i="1" s="1"/>
  <c r="AD1968" i="1" s="1"/>
  <c r="AH2878" i="1"/>
  <c r="AH2920" i="1"/>
  <c r="AH2919" i="1" s="1"/>
  <c r="AH2918" i="1" s="1"/>
  <c r="AH1679" i="1"/>
  <c r="AH1678" i="1" s="1"/>
  <c r="AD1198" i="1"/>
  <c r="AD1197" i="1" s="1"/>
  <c r="AD1196" i="1" s="1"/>
  <c r="AC1038" i="1"/>
  <c r="AC1037" i="1" s="1"/>
  <c r="AD1271" i="1"/>
  <c r="AD1270" i="1" s="1"/>
  <c r="AD1269" i="1" s="1"/>
  <c r="AD1263" i="1" s="1"/>
  <c r="AD1256" i="1" s="1"/>
  <c r="AD1419" i="1"/>
  <c r="AD1418" i="1" s="1"/>
  <c r="AD1417" i="1" s="1"/>
  <c r="AC1444" i="1"/>
  <c r="AC1440" i="1" s="1"/>
  <c r="AC1550" i="1"/>
  <c r="AC1549" i="1" s="1"/>
  <c r="AC1548" i="1" s="1"/>
  <c r="AC1542" i="1" s="1"/>
  <c r="AJ3486" i="1"/>
  <c r="AC3486" i="1"/>
  <c r="AH3486" i="1"/>
  <c r="AD3486" i="1"/>
  <c r="AK3486" i="1"/>
  <c r="AF3486" i="1"/>
  <c r="AD2314" i="1"/>
  <c r="AD2313" i="1" s="1"/>
  <c r="AD2312" i="1" s="1"/>
  <c r="AD2301" i="1" s="1"/>
  <c r="AC2335" i="1"/>
  <c r="AC2334" i="1" s="1"/>
  <c r="AC2333" i="1" s="1"/>
  <c r="AC2332" i="1" s="1"/>
  <c r="AH1429" i="1"/>
  <c r="AH1425" i="1" s="1"/>
  <c r="AH1424" i="1" s="1"/>
  <c r="AC3209" i="1"/>
  <c r="AJ829" i="1"/>
  <c r="AJ825" i="1" s="1"/>
  <c r="AF2314" i="1"/>
  <c r="AF2313" i="1" s="1"/>
  <c r="AF2312" i="1" s="1"/>
  <c r="AF2301" i="1" s="1"/>
  <c r="AF3481" i="1"/>
  <c r="AF3480" i="1" s="1"/>
  <c r="AK812" i="1"/>
  <c r="AK808" i="1" s="1"/>
  <c r="AK807" i="1" s="1"/>
  <c r="AH1764" i="1"/>
  <c r="AH1763" i="1" s="1"/>
  <c r="AH1762" i="1" s="1"/>
  <c r="AH1756" i="1" s="1"/>
  <c r="AC3085" i="1"/>
  <c r="AC2220" i="1"/>
  <c r="AC2219" i="1" s="1"/>
  <c r="AC2218" i="1" s="1"/>
  <c r="AH1574" i="1"/>
  <c r="AH1573" i="1" s="1"/>
  <c r="AH1572" i="1" s="1"/>
  <c r="AH1571" i="1" s="1"/>
  <c r="AD1459" i="1"/>
  <c r="AD1458" i="1" s="1"/>
  <c r="AD2808" i="1"/>
  <c r="AD2804" i="1" s="1"/>
  <c r="AD2803" i="1" s="1"/>
  <c r="AD2797" i="1" s="1"/>
  <c r="AD2796" i="1" s="1"/>
  <c r="AD1208" i="1"/>
  <c r="AD1204" i="1" s="1"/>
  <c r="AD1203" i="1" s="1"/>
  <c r="AJ2847" i="1"/>
  <c r="AJ2837" i="1" s="1"/>
  <c r="AJ2836" i="1" s="1"/>
  <c r="AJ2835" i="1" s="1"/>
  <c r="AJ2834" i="1" s="1"/>
  <c r="AJ1637" i="1"/>
  <c r="AJ1636" i="1" s="1"/>
  <c r="AJ1635" i="1" s="1"/>
  <c r="AD1006" i="1"/>
  <c r="AD1002" i="1" s="1"/>
  <c r="AD1001" i="1" s="1"/>
  <c r="AJ1198" i="1"/>
  <c r="AJ1197" i="1" s="1"/>
  <c r="AJ1196" i="1" s="1"/>
  <c r="AC1023" i="1"/>
  <c r="AC1019" i="1" s="1"/>
  <c r="AH1145" i="1"/>
  <c r="AH1144" i="1" s="1"/>
  <c r="AH1143" i="1" s="1"/>
  <c r="AH1142" i="1" s="1"/>
  <c r="AH1023" i="1"/>
  <c r="AH1019" i="1" s="1"/>
  <c r="AH1271" i="1"/>
  <c r="AH1270" i="1" s="1"/>
  <c r="AH1269" i="1" s="1"/>
  <c r="AH1263" i="1" s="1"/>
  <c r="AH1256" i="1" s="1"/>
  <c r="AC1339" i="1"/>
  <c r="AC1338" i="1" s="1"/>
  <c r="AC1337" i="1" s="1"/>
  <c r="AC1326" i="1" s="1"/>
  <c r="AC996" i="1"/>
  <c r="AC995" i="1" s="1"/>
  <c r="AC994" i="1" s="1"/>
  <c r="AH2458" i="1"/>
  <c r="AH2451" i="1" s="1"/>
  <c r="AJ996" i="1"/>
  <c r="AJ995" i="1" s="1"/>
  <c r="AJ994" i="1" s="1"/>
  <c r="AH2715" i="1"/>
  <c r="AH2714" i="1" s="1"/>
  <c r="AF2715" i="1"/>
  <c r="AF2714" i="1" s="1"/>
  <c r="AK2715" i="1"/>
  <c r="AK2714" i="1" s="1"/>
  <c r="AD2540" i="1"/>
  <c r="AD2539" i="1" s="1"/>
  <c r="AD1664" i="1"/>
  <c r="AD1660" i="1" s="1"/>
  <c r="AF2776" i="1"/>
  <c r="AD2715" i="1"/>
  <c r="AD2714" i="1" s="1"/>
  <c r="AC2715" i="1"/>
  <c r="AC2714" i="1" s="1"/>
  <c r="AJ2715" i="1"/>
  <c r="AJ2714" i="1" s="1"/>
  <c r="AH3256" i="1"/>
  <c r="AH3255" i="1" s="1"/>
  <c r="AH3254" i="1" s="1"/>
  <c r="AH3253" i="1" s="1"/>
  <c r="AH2630" i="1"/>
  <c r="AH2629" i="1" s="1"/>
  <c r="AC2630" i="1"/>
  <c r="AC2629" i="1" s="1"/>
  <c r="AJ2630" i="1"/>
  <c r="AJ2629" i="1" s="1"/>
  <c r="AD2630" i="1"/>
  <c r="AD2629" i="1" s="1"/>
  <c r="AF2630" i="1"/>
  <c r="AF2629" i="1" s="1"/>
  <c r="AK2630" i="1"/>
  <c r="AK2629" i="1" s="1"/>
  <c r="AK1444" i="1"/>
  <c r="AK1440" i="1" s="1"/>
  <c r="AH1637" i="1"/>
  <c r="AH1636" i="1" s="1"/>
  <c r="AH1635" i="1" s="1"/>
  <c r="AD1574" i="1"/>
  <c r="AD1573" i="1" s="1"/>
  <c r="AD1572" i="1" s="1"/>
  <c r="AD1571" i="1" s="1"/>
  <c r="AK2061" i="1"/>
  <c r="AK2060" i="1" s="1"/>
  <c r="AJ662" i="1"/>
  <c r="AH709" i="1"/>
  <c r="AH705" i="1" s="1"/>
  <c r="AH704" i="1" s="1"/>
  <c r="AJ3256" i="1"/>
  <c r="AJ3255" i="1" s="1"/>
  <c r="AJ3254" i="1" s="1"/>
  <c r="AJ3253" i="1" s="1"/>
  <c r="AD3256" i="1"/>
  <c r="AD3255" i="1" s="1"/>
  <c r="AD3254" i="1" s="1"/>
  <c r="AD3253" i="1" s="1"/>
  <c r="AK3256" i="1"/>
  <c r="AK3255" i="1" s="1"/>
  <c r="AK3254" i="1" s="1"/>
  <c r="AK3253" i="1" s="1"/>
  <c r="AF3256" i="1"/>
  <c r="AF3255" i="1" s="1"/>
  <c r="AF3254" i="1" s="1"/>
  <c r="AF3253" i="1" s="1"/>
  <c r="AJ1225" i="1"/>
  <c r="AJ1221" i="1" s="1"/>
  <c r="AK1271" i="1"/>
  <c r="AK1270" i="1" s="1"/>
  <c r="AK1269" i="1" s="1"/>
  <c r="AK1263" i="1" s="1"/>
  <c r="AK1256" i="1" s="1"/>
  <c r="AD2790" i="1"/>
  <c r="AD2789" i="1" s="1"/>
  <c r="AD2788" i="1" s="1"/>
  <c r="AF2790" i="1"/>
  <c r="AF2789" i="1" s="1"/>
  <c r="AF2788" i="1" s="1"/>
  <c r="AH2790" i="1"/>
  <c r="AH2789" i="1" s="1"/>
  <c r="AH2788" i="1" s="1"/>
  <c r="AC2790" i="1"/>
  <c r="AC2789" i="1" s="1"/>
  <c r="AC2788" i="1" s="1"/>
  <c r="AC829" i="1"/>
  <c r="AC825" i="1" s="1"/>
  <c r="AD652" i="1"/>
  <c r="AK662" i="1"/>
  <c r="AC3256" i="1"/>
  <c r="AC3255" i="1" s="1"/>
  <c r="AC3254" i="1" s="1"/>
  <c r="AC3253" i="1" s="1"/>
  <c r="AJ3285" i="1"/>
  <c r="AJ3284" i="1" s="1"/>
  <c r="AF2878" i="1"/>
  <c r="AC2061" i="1"/>
  <c r="AC2060" i="1" s="1"/>
  <c r="AK2847" i="1"/>
  <c r="AK2837" i="1" s="1"/>
  <c r="AK2836" i="1" s="1"/>
  <c r="AK2835" i="1" s="1"/>
  <c r="AK2834" i="1" s="1"/>
  <c r="AK1038" i="1"/>
  <c r="AK1037" i="1" s="1"/>
  <c r="AJ1006" i="1"/>
  <c r="AJ1002" i="1" s="1"/>
  <c r="AJ1001" i="1" s="1"/>
  <c r="AD3404" i="1"/>
  <c r="AD3400" i="1" s="1"/>
  <c r="AC181" i="1"/>
  <c r="AC180" i="1" s="1"/>
  <c r="AC179" i="1" s="1"/>
  <c r="AC178" i="1" s="1"/>
  <c r="AC177" i="1" s="1"/>
  <c r="AF709" i="1"/>
  <c r="AF705" i="1" s="1"/>
  <c r="AF704" i="1" s="1"/>
  <c r="AF996" i="1"/>
  <c r="AF995" i="1" s="1"/>
  <c r="AF994" i="1" s="1"/>
  <c r="AD1038" i="1"/>
  <c r="AD1037" i="1" s="1"/>
  <c r="AK1360" i="1"/>
  <c r="AK1359" i="1" s="1"/>
  <c r="AK1358" i="1" s="1"/>
  <c r="AK1357" i="1" s="1"/>
  <c r="AK253" i="1"/>
  <c r="AK249" i="1" s="1"/>
  <c r="AK248" i="1" s="1"/>
  <c r="AK247" i="1" s="1"/>
  <c r="AJ3030" i="1"/>
  <c r="AJ3026" i="1" s="1"/>
  <c r="AJ3025" i="1" s="1"/>
  <c r="AJ3024" i="1" s="1"/>
  <c r="AJ3023" i="1" s="1"/>
  <c r="AJ3022" i="1" s="1"/>
  <c r="AJ953" i="1"/>
  <c r="AJ952" i="1" s="1"/>
  <c r="AJ951" i="1" s="1"/>
  <c r="AJ950" i="1" s="1"/>
  <c r="AC953" i="1"/>
  <c r="AC952" i="1" s="1"/>
  <c r="AC951" i="1" s="1"/>
  <c r="AC950" i="1" s="1"/>
  <c r="AJ802" i="1"/>
  <c r="AJ801" i="1" s="1"/>
  <c r="AJ800" i="1" s="1"/>
  <c r="AC605" i="1"/>
  <c r="AC604" i="1" s="1"/>
  <c r="AD289" i="1"/>
  <c r="AD382" i="1"/>
  <c r="AD381" i="1" s="1"/>
  <c r="AD380" i="1" s="1"/>
  <c r="AH2061" i="1"/>
  <c r="AH2060" i="1" s="1"/>
  <c r="AF2817" i="1"/>
  <c r="AF2816" i="1" s="1"/>
  <c r="AF1550" i="1"/>
  <c r="AF1549" i="1" s="1"/>
  <c r="AF1548" i="1" s="1"/>
  <c r="AF1542" i="1" s="1"/>
  <c r="AF2513" i="1"/>
  <c r="AF2512" i="1" s="1"/>
  <c r="AF2552" i="1"/>
  <c r="AF2548" i="1" s="1"/>
  <c r="AF2547" i="1" s="1"/>
  <c r="AJ462" i="1"/>
  <c r="AJ458" i="1" s="1"/>
  <c r="AJ457" i="1" s="1"/>
  <c r="AJ456" i="1" s="1"/>
  <c r="AH829" i="1"/>
  <c r="AH825" i="1" s="1"/>
  <c r="AD225" i="1"/>
  <c r="AD221" i="1" s="1"/>
  <c r="AD220" i="1" s="1"/>
  <c r="AD219" i="1" s="1"/>
  <c r="AH768" i="1"/>
  <c r="AH767" i="1" s="1"/>
  <c r="AH766" i="1" s="1"/>
  <c r="AH765" i="1" s="1"/>
  <c r="AF1023" i="1"/>
  <c r="AF1019" i="1" s="1"/>
  <c r="AH1240" i="1"/>
  <c r="AH1239" i="1" s="1"/>
  <c r="AJ1023" i="1"/>
  <c r="AJ1019" i="1" s="1"/>
  <c r="AF1225" i="1"/>
  <c r="AF1221" i="1" s="1"/>
  <c r="AK361" i="1"/>
  <c r="AD829" i="1"/>
  <c r="AD825" i="1" s="1"/>
  <c r="AD3056" i="1"/>
  <c r="AD3055" i="1" s="1"/>
  <c r="AD3054" i="1" s="1"/>
  <c r="AC3113" i="1"/>
  <c r="AF3393" i="1"/>
  <c r="AK3393" i="1"/>
  <c r="AD953" i="1"/>
  <c r="AD952" i="1" s="1"/>
  <c r="AD951" i="1" s="1"/>
  <c r="AD950" i="1" s="1"/>
  <c r="AC1145" i="1"/>
  <c r="AC1144" i="1" s="1"/>
  <c r="AC1143" i="1" s="1"/>
  <c r="AC1142" i="1" s="1"/>
  <c r="AJ1145" i="1"/>
  <c r="AJ1144" i="1" s="1"/>
  <c r="AJ1143" i="1" s="1"/>
  <c r="AJ1142" i="1" s="1"/>
  <c r="AK652" i="1"/>
  <c r="AK802" i="1"/>
  <c r="AK801" i="1" s="1"/>
  <c r="AK800" i="1" s="1"/>
  <c r="AC462" i="1"/>
  <c r="AC458" i="1" s="1"/>
  <c r="AC457" i="1" s="1"/>
  <c r="AC456" i="1" s="1"/>
  <c r="AD418" i="1"/>
  <c r="AD417" i="1" s="1"/>
  <c r="AD416" i="1" s="1"/>
  <c r="AD2046" i="1"/>
  <c r="AD2042" i="1" s="1"/>
  <c r="AH2692" i="1"/>
  <c r="AH2691" i="1" s="1"/>
  <c r="AH2690" i="1" s="1"/>
  <c r="AC2756" i="1"/>
  <c r="AC2752" i="1" s="1"/>
  <c r="AC2751" i="1" s="1"/>
  <c r="AJ2826" i="1"/>
  <c r="AJ2822" i="1" s="1"/>
  <c r="AD3307" i="1"/>
  <c r="AH3307" i="1"/>
  <c r="AK3307" i="1"/>
  <c r="AF3307" i="1"/>
  <c r="AJ3307" i="1"/>
  <c r="AC3307" i="1"/>
  <c r="AD3070" i="1"/>
  <c r="AD3066" i="1" s="1"/>
  <c r="AD3061" i="1" s="1"/>
  <c r="AD2847" i="1"/>
  <c r="AD2837" i="1" s="1"/>
  <c r="AD2836" i="1" s="1"/>
  <c r="AD2835" i="1" s="1"/>
  <c r="AD2834" i="1" s="1"/>
  <c r="AK776" i="1"/>
  <c r="AK775" i="1" s="1"/>
  <c r="AH169" i="1"/>
  <c r="AH168" i="1" s="1"/>
  <c r="AH167" i="1" s="1"/>
  <c r="AH166" i="1" s="1"/>
  <c r="AH165" i="1" s="1"/>
  <c r="AH164" i="1" s="1"/>
  <c r="AH2171" i="1"/>
  <c r="AH2170" i="1" s="1"/>
  <c r="AH2169" i="1" s="1"/>
  <c r="AH2168" i="1" s="1"/>
  <c r="AC2521" i="1"/>
  <c r="AC2029" i="1"/>
  <c r="AC2025" i="1" s="1"/>
  <c r="AC2024" i="1" s="1"/>
  <c r="AH2230" i="1"/>
  <c r="AH2226" i="1" s="1"/>
  <c r="AH2225" i="1" s="1"/>
  <c r="AH2622" i="1"/>
  <c r="AD2230" i="1"/>
  <c r="AD2226" i="1" s="1"/>
  <c r="AD2225" i="1" s="1"/>
  <c r="AD2622" i="1"/>
  <c r="AF2230" i="1"/>
  <c r="AF2226" i="1" s="1"/>
  <c r="AF2225" i="1" s="1"/>
  <c r="AF2622" i="1"/>
  <c r="AK2622" i="1"/>
  <c r="AJ2911" i="1"/>
  <c r="AC2911" i="1"/>
  <c r="AC2622" i="1"/>
  <c r="AJ2622" i="1"/>
  <c r="AK2911" i="1"/>
  <c r="AF2911" i="1"/>
  <c r="AH2911" i="1"/>
  <c r="AF2692" i="1"/>
  <c r="AF2691" i="1" s="1"/>
  <c r="AF2690" i="1" s="1"/>
  <c r="AD2911" i="1"/>
  <c r="AD844" i="1"/>
  <c r="AD843" i="1" s="1"/>
  <c r="AF1319" i="1"/>
  <c r="AF1318" i="1" s="1"/>
  <c r="AF1317" i="1" s="1"/>
  <c r="AF1316" i="1" s="1"/>
  <c r="AK1319" i="1"/>
  <c r="AK1318" i="1" s="1"/>
  <c r="AK1317" i="1" s="1"/>
  <c r="AK1316" i="1" s="1"/>
  <c r="AH1319" i="1"/>
  <c r="AH1318" i="1" s="1"/>
  <c r="AH1317" i="1" s="1"/>
  <c r="AH1316" i="1" s="1"/>
  <c r="AK787" i="1"/>
  <c r="AK786" i="1" s="1"/>
  <c r="AC1319" i="1"/>
  <c r="AC1318" i="1" s="1"/>
  <c r="AC1317" i="1" s="1"/>
  <c r="AC1316" i="1" s="1"/>
  <c r="AJ1319" i="1"/>
  <c r="AJ1318" i="1" s="1"/>
  <c r="AJ1317" i="1" s="1"/>
  <c r="AJ1316" i="1" s="1"/>
  <c r="AK1198" i="1"/>
  <c r="AK1197" i="1" s="1"/>
  <c r="AK1196" i="1" s="1"/>
  <c r="AJ753" i="1"/>
  <c r="AJ1038" i="1"/>
  <c r="AJ1037" i="1" s="1"/>
  <c r="AD31" i="1"/>
  <c r="AD30" i="1" s="1"/>
  <c r="AJ1208" i="1"/>
  <c r="AJ1204" i="1" s="1"/>
  <c r="AJ1203" i="1" s="1"/>
  <c r="AJ2046" i="1"/>
  <c r="AJ2042" i="1" s="1"/>
  <c r="AH683" i="1"/>
  <c r="AH682" i="1" s="1"/>
  <c r="AH681" i="1" s="1"/>
  <c r="AC302" i="1"/>
  <c r="AC59" i="1"/>
  <c r="AC55" i="1" s="1"/>
  <c r="AC54" i="1" s="1"/>
  <c r="AJ1647" i="1"/>
  <c r="AJ1643" i="1" s="1"/>
  <c r="AJ1642" i="1" s="1"/>
  <c r="AC127" i="1"/>
  <c r="AC123" i="1" s="1"/>
  <c r="AC122" i="1" s="1"/>
  <c r="AC121" i="1" s="1"/>
  <c r="AC120" i="1" s="1"/>
  <c r="AK1647" i="1"/>
  <c r="AK1643" i="1" s="1"/>
  <c r="AK1642" i="1" s="1"/>
  <c r="AC768" i="1"/>
  <c r="AC767" i="1" s="1"/>
  <c r="AC766" i="1" s="1"/>
  <c r="AC765" i="1" s="1"/>
  <c r="AC787" i="1"/>
  <c r="AC786" i="1" s="1"/>
  <c r="AC1459" i="1"/>
  <c r="AC1458" i="1" s="1"/>
  <c r="AK829" i="1"/>
  <c r="AK825" i="1" s="1"/>
  <c r="AD1225" i="1"/>
  <c r="AD1221" i="1" s="1"/>
  <c r="AC2955" i="1"/>
  <c r="AC2954" i="1" s="1"/>
  <c r="AC2953" i="1" s="1"/>
  <c r="AH1459" i="1"/>
  <c r="AH1458" i="1" s="1"/>
  <c r="AF2436" i="1"/>
  <c r="AF2435" i="1" s="1"/>
  <c r="AK2436" i="1"/>
  <c r="AK2435" i="1" s="1"/>
  <c r="AH3096" i="1"/>
  <c r="AF1802" i="1"/>
  <c r="AF1801" i="1" s="1"/>
  <c r="AF1800" i="1" s="1"/>
  <c r="AF1799" i="1" s="1"/>
  <c r="AK1802" i="1"/>
  <c r="AK1801" i="1" s="1"/>
  <c r="AK1800" i="1" s="1"/>
  <c r="AK1799" i="1" s="1"/>
  <c r="AH2436" i="1"/>
  <c r="AH2435" i="1" s="1"/>
  <c r="AC1802" i="1"/>
  <c r="AC1801" i="1" s="1"/>
  <c r="AC1800" i="1" s="1"/>
  <c r="AC1799" i="1" s="1"/>
  <c r="AJ1802" i="1"/>
  <c r="AJ1801" i="1" s="1"/>
  <c r="AJ1800" i="1" s="1"/>
  <c r="AJ1799" i="1" s="1"/>
  <c r="AC2436" i="1"/>
  <c r="AC2435" i="1" s="1"/>
  <c r="AJ2436" i="1"/>
  <c r="AJ2435" i="1" s="1"/>
  <c r="AH382" i="1"/>
  <c r="AH381" i="1" s="1"/>
  <c r="AH380" i="1" s="1"/>
  <c r="AD1802" i="1"/>
  <c r="AD1801" i="1" s="1"/>
  <c r="AD1800" i="1" s="1"/>
  <c r="AD1799" i="1" s="1"/>
  <c r="AD2436" i="1"/>
  <c r="AD2435" i="1" s="1"/>
  <c r="AJ1429" i="1"/>
  <c r="AJ1425" i="1" s="1"/>
  <c r="AJ1424" i="1" s="1"/>
  <c r="AF953" i="1"/>
  <c r="AF952" i="1" s="1"/>
  <c r="AF951" i="1" s="1"/>
  <c r="AF950" i="1" s="1"/>
  <c r="AC753" i="1"/>
  <c r="AJ776" i="1"/>
  <c r="AJ775" i="1" s="1"/>
  <c r="AD802" i="1"/>
  <c r="AD801" i="1" s="1"/>
  <c r="AD800" i="1" s="1"/>
  <c r="AC22" i="1"/>
  <c r="AC21" i="1" s="1"/>
  <c r="AC2490" i="1"/>
  <c r="AJ2490" i="1"/>
  <c r="AD3535" i="1"/>
  <c r="AD3531" i="1" s="1"/>
  <c r="AD3530" i="1" s="1"/>
  <c r="AD3529" i="1" s="1"/>
  <c r="AD2490" i="1"/>
  <c r="AK2490" i="1"/>
  <c r="AH2490" i="1"/>
  <c r="AF2490" i="1"/>
  <c r="AF2156" i="1"/>
  <c r="AF2155" i="1" s="1"/>
  <c r="AC844" i="1"/>
  <c r="AC843" i="1" s="1"/>
  <c r="AK2156" i="1"/>
  <c r="AK2155" i="1" s="1"/>
  <c r="AH2883" i="1"/>
  <c r="AJ1484" i="1"/>
  <c r="AJ1483" i="1" s="1"/>
  <c r="AJ1477" i="1" s="1"/>
  <c r="AJ1470" i="1" s="1"/>
  <c r="AC2156" i="1"/>
  <c r="AC2155" i="1" s="1"/>
  <c r="AH1484" i="1"/>
  <c r="AH1483" i="1" s="1"/>
  <c r="AH1477" i="1" s="1"/>
  <c r="AH1470" i="1" s="1"/>
  <c r="AH753" i="1"/>
  <c r="AF309" i="1"/>
  <c r="AD1484" i="1"/>
  <c r="AD1483" i="1" s="1"/>
  <c r="AD1477" i="1" s="1"/>
  <c r="AD1470" i="1" s="1"/>
  <c r="AH759" i="1"/>
  <c r="AF1484" i="1"/>
  <c r="AF1483" i="1" s="1"/>
  <c r="AF1477" i="1" s="1"/>
  <c r="AF1470" i="1" s="1"/>
  <c r="AH2156" i="1"/>
  <c r="AH2155" i="1" s="1"/>
  <c r="AJ2156" i="1"/>
  <c r="AJ2155" i="1" s="1"/>
  <c r="AF1679" i="1"/>
  <c r="AF1678" i="1" s="1"/>
  <c r="AD2156" i="1"/>
  <c r="AD2155" i="1" s="1"/>
  <c r="AC2171" i="1"/>
  <c r="AC2170" i="1" s="1"/>
  <c r="AC2169" i="1" s="1"/>
  <c r="AC2168" i="1" s="1"/>
  <c r="AF1764" i="1"/>
  <c r="AF1763" i="1" s="1"/>
  <c r="AF1762" i="1" s="1"/>
  <c r="AF1756" i="1" s="1"/>
  <c r="AD1339" i="1"/>
  <c r="AD1338" i="1" s="1"/>
  <c r="AD1337" i="1" s="1"/>
  <c r="AD1326" i="1" s="1"/>
  <c r="AK1484" i="1"/>
  <c r="AK1483" i="1" s="1"/>
  <c r="AK1477" i="1" s="1"/>
  <c r="AK1470" i="1" s="1"/>
  <c r="AK953" i="1"/>
  <c r="AK952" i="1" s="1"/>
  <c r="AK951" i="1" s="1"/>
  <c r="AK950" i="1" s="1"/>
  <c r="AD768" i="1"/>
  <c r="AD767" i="1" s="1"/>
  <c r="AD766" i="1" s="1"/>
  <c r="AD765" i="1" s="1"/>
  <c r="AK462" i="1"/>
  <c r="AK458" i="1" s="1"/>
  <c r="AK457" i="1" s="1"/>
  <c r="AK456" i="1" s="1"/>
  <c r="AH2243" i="1"/>
  <c r="AH2238" i="1" s="1"/>
  <c r="AH2237" i="1" s="1"/>
  <c r="AF366" i="1"/>
  <c r="AK2243" i="1"/>
  <c r="AK2238" i="1" s="1"/>
  <c r="AK2237" i="1" s="1"/>
  <c r="AC3317" i="1"/>
  <c r="AJ3317" i="1"/>
  <c r="AD3317" i="1"/>
  <c r="AD1647" i="1"/>
  <c r="AD1643" i="1" s="1"/>
  <c r="AD1642" i="1" s="1"/>
  <c r="AD2243" i="1"/>
  <c r="AD2238" i="1" s="1"/>
  <c r="AD2237" i="1" s="1"/>
  <c r="AF3317" i="1"/>
  <c r="AK3317" i="1"/>
  <c r="AF2145" i="1"/>
  <c r="AF2144" i="1" s="1"/>
  <c r="AK2145" i="1"/>
  <c r="AK2144" i="1" s="1"/>
  <c r="AH3317" i="1"/>
  <c r="AH462" i="1"/>
  <c r="AH458" i="1" s="1"/>
  <c r="AH457" i="1" s="1"/>
  <c r="AH456" i="1" s="1"/>
  <c r="AF768" i="1"/>
  <c r="AF767" i="1" s="1"/>
  <c r="AF766" i="1" s="1"/>
  <c r="AF765" i="1" s="1"/>
  <c r="AK1429" i="1"/>
  <c r="AK1425" i="1" s="1"/>
  <c r="AK1424" i="1" s="1"/>
  <c r="AJ1574" i="1"/>
  <c r="AJ1573" i="1" s="1"/>
  <c r="AJ1572" i="1" s="1"/>
  <c r="AJ1571" i="1" s="1"/>
  <c r="AK1006" i="1"/>
  <c r="AK1002" i="1" s="1"/>
  <c r="AK1001" i="1" s="1"/>
  <c r="AH1360" i="1"/>
  <c r="AH1359" i="1" s="1"/>
  <c r="AH1358" i="1" s="1"/>
  <c r="AH1357" i="1" s="1"/>
  <c r="AC169" i="1"/>
  <c r="AC168" i="1" s="1"/>
  <c r="AC167" i="1" s="1"/>
  <c r="AC166" i="1" s="1"/>
  <c r="AC165" i="1" s="1"/>
  <c r="AC164" i="1" s="1"/>
  <c r="AF2243" i="1"/>
  <c r="AF2238" i="1" s="1"/>
  <c r="AF2237" i="1" s="1"/>
  <c r="AK1996" i="1"/>
  <c r="AK1995" i="1" s="1"/>
  <c r="AF1996" i="1"/>
  <c r="AF1995" i="1" s="1"/>
  <c r="AJ181" i="1"/>
  <c r="AJ180" i="1" s="1"/>
  <c r="AJ179" i="1" s="1"/>
  <c r="AJ178" i="1" s="1"/>
  <c r="AJ177" i="1" s="1"/>
  <c r="AH1996" i="1"/>
  <c r="AH1995" i="1" s="1"/>
  <c r="AC2243" i="1"/>
  <c r="AC2238" i="1" s="1"/>
  <c r="AC2237" i="1" s="1"/>
  <c r="AJ2243" i="1"/>
  <c r="AJ2238" i="1" s="1"/>
  <c r="AJ2237" i="1" s="1"/>
  <c r="AD1996" i="1"/>
  <c r="AD1995" i="1" s="1"/>
  <c r="AC1996" i="1"/>
  <c r="AC1995" i="1" s="1"/>
  <c r="AJ1996" i="1"/>
  <c r="AJ1995" i="1" s="1"/>
  <c r="AC2145" i="1"/>
  <c r="AC2144" i="1" s="1"/>
  <c r="AJ2145" i="1"/>
  <c r="AJ2144" i="1" s="1"/>
  <c r="AC1953" i="1"/>
  <c r="AC1952" i="1" s="1"/>
  <c r="AC1941" i="1" s="1"/>
  <c r="AJ1953" i="1"/>
  <c r="AJ1952" i="1" s="1"/>
  <c r="AJ1941" i="1" s="1"/>
  <c r="AH1953" i="1"/>
  <c r="AH1952" i="1" s="1"/>
  <c r="AH1941" i="1" s="1"/>
  <c r="AD1953" i="1"/>
  <c r="AD1952" i="1" s="1"/>
  <c r="AD1941" i="1" s="1"/>
  <c r="AK1953" i="1"/>
  <c r="AK1952" i="1" s="1"/>
  <c r="AK1941" i="1" s="1"/>
  <c r="AD2145" i="1"/>
  <c r="AD2144" i="1" s="1"/>
  <c r="AD209" i="1"/>
  <c r="AD208" i="1" s="1"/>
  <c r="AD207" i="1" s="1"/>
  <c r="AF1953" i="1"/>
  <c r="AF1952" i="1" s="1"/>
  <c r="AF1941" i="1" s="1"/>
  <c r="AD1591" i="1"/>
  <c r="AD1590" i="1" s="1"/>
  <c r="AD1589" i="1" s="1"/>
  <c r="AD1588" i="1" s="1"/>
  <c r="AC1647" i="1"/>
  <c r="AC1643" i="1" s="1"/>
  <c r="AC1642" i="1" s="1"/>
  <c r="AH22" i="1"/>
  <c r="AH21" i="1" s="1"/>
  <c r="AF1647" i="1"/>
  <c r="AF1643" i="1" s="1"/>
  <c r="AF1642" i="1" s="1"/>
  <c r="AJ1909" i="1"/>
  <c r="AJ1908" i="1" s="1"/>
  <c r="AJ1907" i="1" s="1"/>
  <c r="AH2029" i="1"/>
  <c r="AH2025" i="1" s="1"/>
  <c r="AH2024" i="1" s="1"/>
  <c r="AF1591" i="1"/>
  <c r="AF1590" i="1" s="1"/>
  <c r="AF1589" i="1" s="1"/>
  <c r="AF1588" i="1" s="1"/>
  <c r="AK1591" i="1"/>
  <c r="AK1590" i="1" s="1"/>
  <c r="AK1589" i="1" s="1"/>
  <c r="AK1588" i="1" s="1"/>
  <c r="AH1591" i="1"/>
  <c r="AH1590" i="1" s="1"/>
  <c r="AH1589" i="1" s="1"/>
  <c r="AH1588" i="1" s="1"/>
  <c r="AH84" i="1"/>
  <c r="AH80" i="1" s="1"/>
  <c r="AH79" i="1" s="1"/>
  <c r="AH78" i="1" s="1"/>
  <c r="AH127" i="1"/>
  <c r="AH123" i="1" s="1"/>
  <c r="AH122" i="1" s="1"/>
  <c r="AH121" i="1" s="1"/>
  <c r="AH120" i="1" s="1"/>
  <c r="AJ84" i="1"/>
  <c r="AJ80" i="1" s="1"/>
  <c r="AJ79" i="1" s="1"/>
  <c r="AJ78" i="1" s="1"/>
  <c r="AC1591" i="1"/>
  <c r="AC1590" i="1" s="1"/>
  <c r="AC1589" i="1" s="1"/>
  <c r="AC1588" i="1" s="1"/>
  <c r="AJ1591" i="1"/>
  <c r="AJ1590" i="1" s="1"/>
  <c r="AJ1589" i="1" s="1"/>
  <c r="AJ1588" i="1" s="1"/>
  <c r="AH1444" i="1"/>
  <c r="AH1440" i="1" s="1"/>
  <c r="AC1909" i="1"/>
  <c r="AC1908" i="1" s="1"/>
  <c r="AC1907" i="1" s="1"/>
  <c r="AD143" i="1"/>
  <c r="AD137" i="1" s="1"/>
  <c r="AK366" i="1"/>
  <c r="AH996" i="1"/>
  <c r="AH995" i="1" s="1"/>
  <c r="AH994" i="1" s="1"/>
  <c r="AK1899" i="1"/>
  <c r="AK1898" i="1" s="1"/>
  <c r="AK1892" i="1" s="1"/>
  <c r="AK1885" i="1" s="1"/>
  <c r="AD1909" i="1"/>
  <c r="AD1908" i="1" s="1"/>
  <c r="AD1907" i="1" s="1"/>
  <c r="AC2272" i="1"/>
  <c r="AC2271" i="1" s="1"/>
  <c r="AC2270" i="1" s="1"/>
  <c r="AC683" i="1"/>
  <c r="AC682" i="1" s="1"/>
  <c r="AC681" i="1" s="1"/>
  <c r="AC1484" i="1"/>
  <c r="AC1483" i="1" s="1"/>
  <c r="AC1477" i="1" s="1"/>
  <c r="AC1470" i="1" s="1"/>
  <c r="AH1664" i="1"/>
  <c r="AH1660" i="1" s="1"/>
  <c r="AH1909" i="1"/>
  <c r="AH1908" i="1" s="1"/>
  <c r="AH1907" i="1" s="1"/>
  <c r="AF2029" i="1"/>
  <c r="AF2025" i="1" s="1"/>
  <c r="AF2024" i="1" s="1"/>
  <c r="AF1909" i="1"/>
  <c r="AF1908" i="1" s="1"/>
  <c r="AF1907" i="1" s="1"/>
  <c r="AK1909" i="1"/>
  <c r="AK1908" i="1" s="1"/>
  <c r="AK1907" i="1" s="1"/>
  <c r="AD2029" i="1"/>
  <c r="AD2025" i="1" s="1"/>
  <c r="AD2024" i="1" s="1"/>
  <c r="AH652" i="1"/>
  <c r="AH3276" i="1"/>
  <c r="AH3275" i="1" s="1"/>
  <c r="AH1899" i="1"/>
  <c r="AH1898" i="1" s="1"/>
  <c r="AH1892" i="1" s="1"/>
  <c r="AH1885" i="1" s="1"/>
  <c r="AJ1899" i="1"/>
  <c r="AJ1898" i="1" s="1"/>
  <c r="AJ1892" i="1" s="1"/>
  <c r="AJ1885" i="1" s="1"/>
  <c r="AH2086" i="1"/>
  <c r="AH2085" i="1" s="1"/>
  <c r="AH2079" i="1" s="1"/>
  <c r="AH2072" i="1" s="1"/>
  <c r="AK2086" i="1"/>
  <c r="AK2085" i="1" s="1"/>
  <c r="AK2079" i="1" s="1"/>
  <c r="AK2072" i="1" s="1"/>
  <c r="AD1899" i="1"/>
  <c r="AD1898" i="1" s="1"/>
  <c r="AD1892" i="1" s="1"/>
  <c r="AD1885" i="1" s="1"/>
  <c r="AC2781" i="1"/>
  <c r="AD2188" i="1"/>
  <c r="AD2187" i="1" s="1"/>
  <c r="AD2186" i="1" s="1"/>
  <c r="AD2185" i="1" s="1"/>
  <c r="AF2272" i="1"/>
  <c r="AF2271" i="1" s="1"/>
  <c r="AF2270" i="1" s="1"/>
  <c r="AD2781" i="1"/>
  <c r="AD812" i="1"/>
  <c r="AD808" i="1" s="1"/>
  <c r="AD807" i="1" s="1"/>
  <c r="AJ2781" i="1"/>
  <c r="AF1899" i="1"/>
  <c r="AF1898" i="1" s="1"/>
  <c r="AF1892" i="1" s="1"/>
  <c r="AF1885" i="1" s="1"/>
  <c r="AF2781" i="1"/>
  <c r="AK2781" i="1"/>
  <c r="AC1899" i="1"/>
  <c r="AC1898" i="1" s="1"/>
  <c r="AC1892" i="1" s="1"/>
  <c r="AC1885" i="1" s="1"/>
  <c r="AJ2272" i="1"/>
  <c r="AJ2271" i="1" s="1"/>
  <c r="AJ2270" i="1" s="1"/>
  <c r="AH2781" i="1"/>
  <c r="AC2086" i="1"/>
  <c r="AC2085" i="1" s="1"/>
  <c r="AC2079" i="1" s="1"/>
  <c r="AC2072" i="1" s="1"/>
  <c r="AJ2086" i="1"/>
  <c r="AJ2085" i="1" s="1"/>
  <c r="AJ2079" i="1" s="1"/>
  <c r="AJ2072" i="1" s="1"/>
  <c r="AH2272" i="1"/>
  <c r="AH2271" i="1" s="1"/>
  <c r="AH2270" i="1" s="1"/>
  <c r="AH3146" i="1"/>
  <c r="AH3145" i="1" s="1"/>
  <c r="AD2086" i="1"/>
  <c r="AD2085" i="1" s="1"/>
  <c r="AD2079" i="1" s="1"/>
  <c r="AD2072" i="1" s="1"/>
  <c r="AF2086" i="1"/>
  <c r="AF2085" i="1" s="1"/>
  <c r="AF2079" i="1" s="1"/>
  <c r="AF2072" i="1" s="1"/>
  <c r="AD2272" i="1"/>
  <c r="AD2271" i="1" s="1"/>
  <c r="AD2270" i="1" s="1"/>
  <c r="AK2272" i="1"/>
  <c r="AK2271" i="1" s="1"/>
  <c r="AK2270" i="1" s="1"/>
  <c r="AC2863" i="1"/>
  <c r="AC2862" i="1" s="1"/>
  <c r="AC2861" i="1" s="1"/>
  <c r="AC2860" i="1" s="1"/>
  <c r="AD996" i="1"/>
  <c r="AD995" i="1" s="1"/>
  <c r="AD994" i="1" s="1"/>
  <c r="AJ605" i="1"/>
  <c r="AJ604" i="1" s="1"/>
  <c r="AF2096" i="1"/>
  <c r="AF2095" i="1" s="1"/>
  <c r="AF2094" i="1" s="1"/>
  <c r="AK2345" i="1"/>
  <c r="AK2344" i="1" s="1"/>
  <c r="AK2343" i="1" s="1"/>
  <c r="AK2342" i="1" s="1"/>
  <c r="AK2096" i="1"/>
  <c r="AK2095" i="1" s="1"/>
  <c r="AK2094" i="1" s="1"/>
  <c r="AC309" i="1"/>
  <c r="AK3192" i="1"/>
  <c r="AF3192" i="1"/>
  <c r="AH2096" i="1"/>
  <c r="AH2095" i="1" s="1"/>
  <c r="AH2094" i="1" s="1"/>
  <c r="AJ3192" i="1"/>
  <c r="AH3192" i="1"/>
  <c r="AF2188" i="1"/>
  <c r="AF2187" i="1" s="1"/>
  <c r="AF2186" i="1" s="1"/>
  <c r="AF2185" i="1" s="1"/>
  <c r="AK2188" i="1"/>
  <c r="AK2187" i="1" s="1"/>
  <c r="AK2186" i="1" s="1"/>
  <c r="AK2185" i="1" s="1"/>
  <c r="AF2345" i="1"/>
  <c r="AF2344" i="1" s="1"/>
  <c r="AF2343" i="1" s="1"/>
  <c r="AF2342" i="1" s="1"/>
  <c r="AJ2345" i="1"/>
  <c r="AJ2344" i="1" s="1"/>
  <c r="AJ2343" i="1" s="1"/>
  <c r="AJ2342" i="1" s="1"/>
  <c r="AD253" i="1"/>
  <c r="AD249" i="1" s="1"/>
  <c r="AD248" i="1" s="1"/>
  <c r="AD247" i="1" s="1"/>
  <c r="AD309" i="1"/>
  <c r="AD662" i="1"/>
  <c r="AD2096" i="1"/>
  <c r="AD2095" i="1" s="1"/>
  <c r="AD2094" i="1" s="1"/>
  <c r="AD127" i="1"/>
  <c r="AD123" i="1" s="1"/>
  <c r="AD122" i="1" s="1"/>
  <c r="AD121" i="1" s="1"/>
  <c r="AD120" i="1" s="1"/>
  <c r="AH1929" i="1"/>
  <c r="AH1802" i="1"/>
  <c r="AH1801" i="1" s="1"/>
  <c r="AH1800" i="1" s="1"/>
  <c r="AH1799" i="1" s="1"/>
  <c r="AF382" i="1"/>
  <c r="AF381" i="1" s="1"/>
  <c r="AF380" i="1" s="1"/>
  <c r="AF1929" i="1"/>
  <c r="AK1929" i="1"/>
  <c r="AD1929" i="1"/>
  <c r="AC2096" i="1"/>
  <c r="AC2095" i="1" s="1"/>
  <c r="AC2094" i="1" s="1"/>
  <c r="AJ2096" i="1"/>
  <c r="AJ2095" i="1" s="1"/>
  <c r="AJ2094" i="1" s="1"/>
  <c r="AH2345" i="1"/>
  <c r="AH2344" i="1" s="1"/>
  <c r="AH2343" i="1" s="1"/>
  <c r="AH2342" i="1" s="1"/>
  <c r="AD776" i="1"/>
  <c r="AD775" i="1" s="1"/>
  <c r="AC3192" i="1"/>
  <c r="AH2145" i="1"/>
  <c r="AH2144" i="1" s="1"/>
  <c r="AK1875" i="1"/>
  <c r="AJ1929" i="1"/>
  <c r="AC1929" i="1"/>
  <c r="AD787" i="1"/>
  <c r="AD786" i="1" s="1"/>
  <c r="AF812" i="1"/>
  <c r="AF808" i="1" s="1"/>
  <c r="AF807" i="1" s="1"/>
  <c r="AJ253" i="1"/>
  <c r="AJ249" i="1" s="1"/>
  <c r="AJ248" i="1" s="1"/>
  <c r="AJ247" i="1" s="1"/>
  <c r="AC2415" i="1"/>
  <c r="AC2410" i="1" s="1"/>
  <c r="AJ2415" i="1"/>
  <c r="AJ2410" i="1" s="1"/>
  <c r="AD3192" i="1"/>
  <c r="AC253" i="1"/>
  <c r="AC249" i="1" s="1"/>
  <c r="AC248" i="1" s="1"/>
  <c r="AC247" i="1" s="1"/>
  <c r="AC2345" i="1"/>
  <c r="AC2344" i="1" s="1"/>
  <c r="AC2343" i="1" s="1"/>
  <c r="AC2342" i="1" s="1"/>
  <c r="AJ2188" i="1"/>
  <c r="AJ2187" i="1" s="1"/>
  <c r="AJ2186" i="1" s="1"/>
  <c r="AJ2185" i="1" s="1"/>
  <c r="AC2188" i="1"/>
  <c r="AC2187" i="1" s="1"/>
  <c r="AC2186" i="1" s="1"/>
  <c r="AC2185" i="1" s="1"/>
  <c r="AF1719" i="1"/>
  <c r="AF1718" i="1" s="1"/>
  <c r="AF1717" i="1" s="1"/>
  <c r="AD2345" i="1"/>
  <c r="AD2344" i="1" s="1"/>
  <c r="AD2343" i="1" s="1"/>
  <c r="AD2342" i="1" s="1"/>
  <c r="AF2116" i="1"/>
  <c r="AK2116" i="1"/>
  <c r="AD1810" i="1"/>
  <c r="AD1809" i="1" s="1"/>
  <c r="AH2188" i="1"/>
  <c r="AH2187" i="1" s="1"/>
  <c r="AH2186" i="1" s="1"/>
  <c r="AH2185" i="1" s="1"/>
  <c r="AD2415" i="1"/>
  <c r="AD2410" i="1" s="1"/>
  <c r="AF2415" i="1"/>
  <c r="AF2410" i="1" s="1"/>
  <c r="AK2415" i="1"/>
  <c r="AK2410" i="1" s="1"/>
  <c r="AH2116" i="1"/>
  <c r="AJ1360" i="1"/>
  <c r="AJ1359" i="1" s="1"/>
  <c r="AJ1358" i="1" s="1"/>
  <c r="AJ1357" i="1" s="1"/>
  <c r="AJ2116" i="1"/>
  <c r="AC2116" i="1"/>
  <c r="AC1810" i="1"/>
  <c r="AC1809" i="1" s="1"/>
  <c r="AJ1810" i="1"/>
  <c r="AJ1809" i="1" s="1"/>
  <c r="AC1744" i="1"/>
  <c r="AJ1744" i="1"/>
  <c r="AD1744" i="1"/>
  <c r="AH1810" i="1"/>
  <c r="AH1809" i="1" s="1"/>
  <c r="AF1744" i="1"/>
  <c r="AK1744" i="1"/>
  <c r="AJ302" i="1"/>
  <c r="AH1744" i="1"/>
  <c r="AD2116" i="1"/>
  <c r="AH2415" i="1"/>
  <c r="AH2410" i="1" s="1"/>
  <c r="AK2863" i="1"/>
  <c r="AK2862" i="1" s="1"/>
  <c r="AK2861" i="1" s="1"/>
  <c r="AK2860" i="1" s="1"/>
  <c r="AJ2766" i="1"/>
  <c r="AK1810" i="1"/>
  <c r="AK1809" i="1" s="1"/>
  <c r="AF1145" i="1"/>
  <c r="AF1144" i="1" s="1"/>
  <c r="AF1143" i="1" s="1"/>
  <c r="AF1142" i="1" s="1"/>
  <c r="AF1810" i="1"/>
  <c r="AF1809" i="1" s="1"/>
  <c r="AJ787" i="1"/>
  <c r="AJ786" i="1" s="1"/>
  <c r="AH309" i="1"/>
  <c r="AJ768" i="1"/>
  <c r="AJ767" i="1" s="1"/>
  <c r="AJ766" i="1" s="1"/>
  <c r="AJ765" i="1" s="1"/>
  <c r="AF31" i="1"/>
  <c r="AF30" i="1" s="1"/>
  <c r="AH844" i="1"/>
  <c r="AH843" i="1" s="1"/>
  <c r="AJ759" i="1"/>
  <c r="AJ1279" i="1"/>
  <c r="AJ1278" i="1" s="1"/>
  <c r="AJ1277" i="1" s="1"/>
  <c r="AH1859" i="1"/>
  <c r="AK683" i="1"/>
  <c r="AK682" i="1" s="1"/>
  <c r="AK681" i="1" s="1"/>
  <c r="AH1279" i="1"/>
  <c r="AH1278" i="1" s="1"/>
  <c r="AH1277" i="1" s="1"/>
  <c r="AD1988" i="1"/>
  <c r="AD1987" i="1" s="1"/>
  <c r="AD1986" i="1" s="1"/>
  <c r="AD1985" i="1" s="1"/>
  <c r="AD1279" i="1"/>
  <c r="AD1278" i="1" s="1"/>
  <c r="AD1277" i="1" s="1"/>
  <c r="AF1279" i="1"/>
  <c r="AF1278" i="1" s="1"/>
  <c r="AF1277" i="1" s="1"/>
  <c r="AK22" i="1"/>
  <c r="AK21" i="1" s="1"/>
  <c r="AC1225" i="1"/>
  <c r="AC1221" i="1" s="1"/>
  <c r="AC1279" i="1"/>
  <c r="AC1278" i="1" s="1"/>
  <c r="AC1277" i="1" s="1"/>
  <c r="AK1279" i="1"/>
  <c r="AK1278" i="1" s="1"/>
  <c r="AK1277" i="1" s="1"/>
  <c r="AC1419" i="1"/>
  <c r="AC1418" i="1" s="1"/>
  <c r="AC1417" i="1" s="1"/>
  <c r="AJ1719" i="1"/>
  <c r="AJ1718" i="1" s="1"/>
  <c r="AJ1717" i="1" s="1"/>
  <c r="AF1988" i="1"/>
  <c r="AF1987" i="1" s="1"/>
  <c r="AF1986" i="1" s="1"/>
  <c r="AF1985" i="1" s="1"/>
  <c r="AK1988" i="1"/>
  <c r="AK1987" i="1" s="1"/>
  <c r="AK1986" i="1" s="1"/>
  <c r="AK1985" i="1" s="1"/>
  <c r="AK1377" i="1"/>
  <c r="AK1376" i="1" s="1"/>
  <c r="AK1375" i="1" s="1"/>
  <c r="AK1374" i="1" s="1"/>
  <c r="AF802" i="1"/>
  <c r="AF801" i="1" s="1"/>
  <c r="AF800" i="1" s="1"/>
  <c r="AH605" i="1"/>
  <c r="AH604" i="1" s="1"/>
  <c r="AH143" i="1"/>
  <c r="AH137" i="1" s="1"/>
  <c r="AD1377" i="1"/>
  <c r="AD1376" i="1" s="1"/>
  <c r="AD1375" i="1" s="1"/>
  <c r="AD1374" i="1" s="1"/>
  <c r="AD1385" i="1"/>
  <c r="AD1384" i="1" s="1"/>
  <c r="AJ1988" i="1"/>
  <c r="AJ1987" i="1" s="1"/>
  <c r="AJ1986" i="1" s="1"/>
  <c r="AJ1985" i="1" s="1"/>
  <c r="AD2997" i="1"/>
  <c r="AD2996" i="1" s="1"/>
  <c r="AK31" i="1"/>
  <c r="AK30" i="1" s="1"/>
  <c r="AC1377" i="1"/>
  <c r="AC1376" i="1" s="1"/>
  <c r="AC1375" i="1" s="1"/>
  <c r="AC1374" i="1" s="1"/>
  <c r="AH1377" i="1"/>
  <c r="AH1376" i="1" s="1"/>
  <c r="AH1375" i="1" s="1"/>
  <c r="AH1374" i="1" s="1"/>
  <c r="AJ2997" i="1"/>
  <c r="AJ2996" i="1" s="1"/>
  <c r="AD1709" i="1"/>
  <c r="AD1708" i="1" s="1"/>
  <c r="AD1702" i="1" s="1"/>
  <c r="AD1695" i="1" s="1"/>
  <c r="AH1709" i="1"/>
  <c r="AH1708" i="1" s="1"/>
  <c r="AH1702" i="1" s="1"/>
  <c r="AH1695" i="1" s="1"/>
  <c r="AF1859" i="1"/>
  <c r="AK2997" i="1"/>
  <c r="AK2996" i="1" s="1"/>
  <c r="AK1859" i="1"/>
  <c r="AF1377" i="1"/>
  <c r="AF1376" i="1" s="1"/>
  <c r="AF1375" i="1" s="1"/>
  <c r="AF1374" i="1" s="1"/>
  <c r="AH2997" i="1"/>
  <c r="AH2996" i="1" s="1"/>
  <c r="AC2997" i="1"/>
  <c r="AC2996" i="1" s="1"/>
  <c r="AJ382" i="1"/>
  <c r="AJ381" i="1" s="1"/>
  <c r="AJ380" i="1" s="1"/>
  <c r="AC1709" i="1"/>
  <c r="AC1708" i="1" s="1"/>
  <c r="AC1702" i="1" s="1"/>
  <c r="AC1695" i="1" s="1"/>
  <c r="AJ1709" i="1"/>
  <c r="AJ1708" i="1" s="1"/>
  <c r="AJ1702" i="1" s="1"/>
  <c r="AJ1695" i="1" s="1"/>
  <c r="AH1822" i="1"/>
  <c r="AH1821" i="1" s="1"/>
  <c r="AD1859" i="1"/>
  <c r="AC1988" i="1"/>
  <c r="AC1987" i="1" s="1"/>
  <c r="AC1986" i="1" s="1"/>
  <c r="AC1985" i="1" s="1"/>
  <c r="AJ1377" i="1"/>
  <c r="AJ1376" i="1" s="1"/>
  <c r="AJ1375" i="1" s="1"/>
  <c r="AJ1374" i="1" s="1"/>
  <c r="AC1859" i="1"/>
  <c r="AJ1859" i="1"/>
  <c r="AC31" i="1"/>
  <c r="AC30" i="1" s="1"/>
  <c r="AH1385" i="1"/>
  <c r="AH1384" i="1" s="1"/>
  <c r="AK1709" i="1"/>
  <c r="AK1708" i="1" s="1"/>
  <c r="AK1702" i="1" s="1"/>
  <c r="AK1695" i="1" s="1"/>
  <c r="AD1719" i="1"/>
  <c r="AD1718" i="1" s="1"/>
  <c r="AD1717" i="1" s="1"/>
  <c r="AC1719" i="1"/>
  <c r="AC1718" i="1" s="1"/>
  <c r="AC1717" i="1" s="1"/>
  <c r="AC1006" i="1"/>
  <c r="AC1002" i="1" s="1"/>
  <c r="AC1001" i="1" s="1"/>
  <c r="AF2997" i="1"/>
  <c r="AF2996" i="1" s="1"/>
  <c r="AF3096" i="1"/>
  <c r="AC1385" i="1"/>
  <c r="AC1384" i="1" s="1"/>
  <c r="AJ1385" i="1"/>
  <c r="AJ1384" i="1" s="1"/>
  <c r="AK1719" i="1"/>
  <c r="AK1718" i="1" s="1"/>
  <c r="AK1717" i="1" s="1"/>
  <c r="AJ1822" i="1"/>
  <c r="AJ1821" i="1" s="1"/>
  <c r="AH1988" i="1"/>
  <c r="AH1987" i="1" s="1"/>
  <c r="AH1986" i="1" s="1"/>
  <c r="AH1985" i="1" s="1"/>
  <c r="AK1385" i="1"/>
  <c r="AK1384" i="1" s="1"/>
  <c r="AD1822" i="1"/>
  <c r="AD1821" i="1" s="1"/>
  <c r="AF1709" i="1"/>
  <c r="AF1708" i="1" s="1"/>
  <c r="AF1702" i="1" s="1"/>
  <c r="AF1695" i="1" s="1"/>
  <c r="AH1719" i="1"/>
  <c r="AH1718" i="1" s="1"/>
  <c r="AH1717" i="1" s="1"/>
  <c r="AK1822" i="1"/>
  <c r="AK1821" i="1" s="1"/>
  <c r="AF1822" i="1"/>
  <c r="AF1821" i="1" s="1"/>
  <c r="AF759" i="1"/>
  <c r="AF1385" i="1"/>
  <c r="AF1384" i="1" s="1"/>
  <c r="AC1822" i="1"/>
  <c r="AC1821" i="1" s="1"/>
  <c r="AK309" i="1"/>
  <c r="AF605" i="1"/>
  <c r="AF604" i="1" s="1"/>
  <c r="AK143" i="1"/>
  <c r="AK137" i="1" s="1"/>
  <c r="AF225" i="1"/>
  <c r="AF221" i="1" s="1"/>
  <c r="AF220" i="1" s="1"/>
  <c r="AF219" i="1" s="1"/>
  <c r="AH366" i="1"/>
  <c r="AC802" i="1"/>
  <c r="AC801" i="1" s="1"/>
  <c r="AC800" i="1" s="1"/>
  <c r="AK289" i="1"/>
  <c r="AC759" i="1"/>
  <c r="AJ289" i="1"/>
  <c r="AK209" i="1"/>
  <c r="AK208" i="1" s="1"/>
  <c r="AK207" i="1" s="1"/>
  <c r="AD683" i="1"/>
  <c r="AD682" i="1" s="1"/>
  <c r="AD681" i="1" s="1"/>
  <c r="AF22" i="1"/>
  <c r="AF21" i="1" s="1"/>
  <c r="AH953" i="1"/>
  <c r="AH952" i="1" s="1"/>
  <c r="AH951" i="1" s="1"/>
  <c r="AH950" i="1" s="1"/>
  <c r="AC382" i="1"/>
  <c r="AC381" i="1" s="1"/>
  <c r="AC380" i="1" s="1"/>
  <c r="AH225" i="1"/>
  <c r="AH221" i="1" s="1"/>
  <c r="AH220" i="1" s="1"/>
  <c r="AH219" i="1" s="1"/>
  <c r="AJ127" i="1"/>
  <c r="AJ123" i="1" s="1"/>
  <c r="AJ122" i="1" s="1"/>
  <c r="AJ121" i="1" s="1"/>
  <c r="AJ120" i="1" s="1"/>
  <c r="AK418" i="1"/>
  <c r="AK417" i="1" s="1"/>
  <c r="AK416" i="1" s="1"/>
  <c r="AF462" i="1"/>
  <c r="AF458" i="1" s="1"/>
  <c r="AF457" i="1" s="1"/>
  <c r="AF456" i="1" s="1"/>
  <c r="AK759" i="1"/>
  <c r="AK382" i="1"/>
  <c r="AK381" i="1" s="1"/>
  <c r="AK380" i="1" s="1"/>
  <c r="AJ366" i="1"/>
  <c r="AK709" i="1"/>
  <c r="AK705" i="1" s="1"/>
  <c r="AK704" i="1" s="1"/>
  <c r="AC2353" i="1"/>
  <c r="AC2352" i="1" s="1"/>
  <c r="AJ59" i="1"/>
  <c r="AJ55" i="1" s="1"/>
  <c r="AJ54" i="1" s="1"/>
  <c r="AH361" i="1"/>
  <c r="AJ2503" i="1"/>
  <c r="AJ2498" i="1" s="1"/>
  <c r="AJ2497" i="1" s="1"/>
  <c r="AF3234" i="1"/>
  <c r="AF3228" i="1" s="1"/>
  <c r="AF3227" i="1" s="1"/>
  <c r="AF253" i="1"/>
  <c r="AF249" i="1" s="1"/>
  <c r="AF248" i="1" s="1"/>
  <c r="AF247" i="1" s="1"/>
  <c r="AC143" i="1"/>
  <c r="AC137" i="1" s="1"/>
  <c r="AC652" i="1"/>
  <c r="AJ683" i="1"/>
  <c r="AJ682" i="1" s="1"/>
  <c r="AJ681" i="1" s="1"/>
  <c r="AH3234" i="1"/>
  <c r="AH3228" i="1" s="1"/>
  <c r="AH3227" i="1" s="1"/>
  <c r="AC709" i="1"/>
  <c r="AC705" i="1" s="1"/>
  <c r="AC704" i="1" s="1"/>
  <c r="AK3234" i="1"/>
  <c r="AK3228" i="1" s="1"/>
  <c r="AK3227" i="1" s="1"/>
  <c r="AD169" i="1"/>
  <c r="AD168" i="1" s="1"/>
  <c r="AD167" i="1" s="1"/>
  <c r="AD166" i="1" s="1"/>
  <c r="AD165" i="1" s="1"/>
  <c r="AD164" i="1" s="1"/>
  <c r="AJ225" i="1"/>
  <c r="AJ221" i="1" s="1"/>
  <c r="AJ220" i="1" s="1"/>
  <c r="AJ219" i="1" s="1"/>
  <c r="AJ652" i="1"/>
  <c r="AH253" i="1"/>
  <c r="AH249" i="1" s="1"/>
  <c r="AH248" i="1" s="1"/>
  <c r="AH247" i="1" s="1"/>
  <c r="AD3234" i="1"/>
  <c r="AD3228" i="1" s="1"/>
  <c r="AD3227" i="1" s="1"/>
  <c r="AD3569" i="1"/>
  <c r="AJ812" i="1"/>
  <c r="AJ808" i="1" s="1"/>
  <c r="AJ807" i="1" s="1"/>
  <c r="AK1304" i="1"/>
  <c r="AJ3234" i="1"/>
  <c r="AJ3228" i="1" s="1"/>
  <c r="AJ3227" i="1" s="1"/>
  <c r="AC225" i="1"/>
  <c r="AC221" i="1" s="1"/>
  <c r="AC220" i="1" s="1"/>
  <c r="AC219" i="1" s="1"/>
  <c r="AC662" i="1"/>
  <c r="AD753" i="1"/>
  <c r="AJ361" i="1"/>
  <c r="AJ2289" i="1"/>
  <c r="AC3234" i="1"/>
  <c r="AC3228" i="1" s="1"/>
  <c r="AC3227" i="1" s="1"/>
  <c r="AC1304" i="1"/>
  <c r="AJ1304" i="1"/>
  <c r="AH787" i="1"/>
  <c r="AH786" i="1" s="1"/>
  <c r="AD1304" i="1"/>
  <c r="AH3569" i="1"/>
  <c r="AF1304" i="1"/>
  <c r="AH1304" i="1"/>
  <c r="AF2395" i="1"/>
  <c r="AK2395" i="1"/>
  <c r="AD1182" i="1"/>
  <c r="AD1181" i="1" s="1"/>
  <c r="AJ418" i="1"/>
  <c r="AJ417" i="1" s="1"/>
  <c r="AJ416" i="1" s="1"/>
  <c r="AH2289" i="1"/>
  <c r="AH1182" i="1"/>
  <c r="AH1181" i="1" s="1"/>
  <c r="AJ1182" i="1"/>
  <c r="AJ1181" i="1" s="1"/>
  <c r="AC1182" i="1"/>
  <c r="AC1181" i="1" s="1"/>
  <c r="AJ2353" i="1"/>
  <c r="AJ2352" i="1" s="1"/>
  <c r="AK2895" i="1"/>
  <c r="AF2895" i="1"/>
  <c r="AK3569" i="1"/>
  <c r="AF1182" i="1"/>
  <c r="AF1181" i="1" s="1"/>
  <c r="AK1182" i="1"/>
  <c r="AK1181" i="1" s="1"/>
  <c r="AF2353" i="1"/>
  <c r="AF2352" i="1" s="1"/>
  <c r="AJ2395" i="1"/>
  <c r="AC2395" i="1"/>
  <c r="AK2503" i="1"/>
  <c r="AK2498" i="1" s="1"/>
  <c r="AK2497" i="1" s="1"/>
  <c r="AJ3056" i="1"/>
  <c r="AJ3055" i="1" s="1"/>
  <c r="AJ3054" i="1" s="1"/>
  <c r="AH2353" i="1"/>
  <c r="AH2352" i="1" s="1"/>
  <c r="AJ3569" i="1"/>
  <c r="AD3357" i="1"/>
  <c r="AD3353" i="1" s="1"/>
  <c r="AD3344" i="1" s="1"/>
  <c r="AD3343" i="1" s="1"/>
  <c r="AD3342" i="1" s="1"/>
  <c r="AD3341" i="1" s="1"/>
  <c r="AD2353" i="1"/>
  <c r="AD2352" i="1" s="1"/>
  <c r="AC2594" i="1"/>
  <c r="AF3569" i="1"/>
  <c r="AH1073" i="1"/>
  <c r="AH1072" i="1" s="1"/>
  <c r="AH1071" i="1" s="1"/>
  <c r="AH1875" i="1"/>
  <c r="AD1073" i="1"/>
  <c r="AD1072" i="1" s="1"/>
  <c r="AD1071" i="1" s="1"/>
  <c r="AF1162" i="1"/>
  <c r="AF1161" i="1" s="1"/>
  <c r="AF1160" i="1" s="1"/>
  <c r="AF1159" i="1" s="1"/>
  <c r="AC2503" i="1"/>
  <c r="AC2498" i="1" s="1"/>
  <c r="AC2497" i="1" s="1"/>
  <c r="AH2395" i="1"/>
  <c r="AD2395" i="1"/>
  <c r="AJ1073" i="1"/>
  <c r="AJ1072" i="1" s="1"/>
  <c r="AJ1071" i="1" s="1"/>
  <c r="AC1073" i="1"/>
  <c r="AC1072" i="1" s="1"/>
  <c r="AC1071" i="1" s="1"/>
  <c r="AF1875" i="1"/>
  <c r="AH2503" i="1"/>
  <c r="AH2498" i="1" s="1"/>
  <c r="AH2497" i="1" s="1"/>
  <c r="AD2503" i="1"/>
  <c r="AD2498" i="1" s="1"/>
  <c r="AD2497" i="1" s="1"/>
  <c r="AC1875" i="1"/>
  <c r="AJ1875" i="1"/>
  <c r="AD2289" i="1"/>
  <c r="AF2503" i="1"/>
  <c r="AF2498" i="1" s="1"/>
  <c r="AF2497" i="1" s="1"/>
  <c r="AD1875" i="1"/>
  <c r="AC2289" i="1"/>
  <c r="AH2895" i="1"/>
  <c r="AF2575" i="1"/>
  <c r="AK2575" i="1"/>
  <c r="AJ2594" i="1"/>
  <c r="AH2575" i="1"/>
  <c r="AC2575" i="1"/>
  <c r="AJ2575" i="1"/>
  <c r="AF2594" i="1"/>
  <c r="AK2594" i="1"/>
  <c r="AD2895" i="1"/>
  <c r="AK2938" i="1"/>
  <c r="AH1162" i="1"/>
  <c r="AH1161" i="1" s="1"/>
  <c r="AH1160" i="1" s="1"/>
  <c r="AH1159" i="1" s="1"/>
  <c r="AJ1162" i="1"/>
  <c r="AJ1161" i="1" s="1"/>
  <c r="AJ1160" i="1" s="1"/>
  <c r="AJ1159" i="1" s="1"/>
  <c r="AC1162" i="1"/>
  <c r="AC1161" i="1" s="1"/>
  <c r="AC1160" i="1" s="1"/>
  <c r="AC1159" i="1" s="1"/>
  <c r="AD1162" i="1"/>
  <c r="AD1161" i="1" s="1"/>
  <c r="AD1160" i="1" s="1"/>
  <c r="AD1159" i="1" s="1"/>
  <c r="AH2594" i="1"/>
  <c r="AK1073" i="1"/>
  <c r="AK1072" i="1" s="1"/>
  <c r="AK1071" i="1" s="1"/>
  <c r="AK1162" i="1"/>
  <c r="AK1161" i="1" s="1"/>
  <c r="AK1160" i="1" s="1"/>
  <c r="AK1159" i="1" s="1"/>
  <c r="AD2575" i="1"/>
  <c r="AD2594" i="1"/>
  <c r="AC2895" i="1"/>
  <c r="AK2289" i="1"/>
  <c r="AK2353" i="1"/>
  <c r="AK2352" i="1" s="1"/>
  <c r="AH2938" i="1"/>
  <c r="AC2938" i="1"/>
  <c r="AJ2938" i="1"/>
  <c r="AD2938" i="1"/>
  <c r="AJ2895" i="1"/>
  <c r="AF2289" i="1"/>
  <c r="AF2938" i="1"/>
  <c r="AD366" i="1"/>
  <c r="AK1063" i="1"/>
  <c r="AK1062" i="1" s="1"/>
  <c r="AK1056" i="1" s="1"/>
  <c r="AK1049" i="1" s="1"/>
  <c r="AK970" i="1"/>
  <c r="AK969" i="1" s="1"/>
  <c r="AK968" i="1" s="1"/>
  <c r="AK967" i="1" s="1"/>
  <c r="AF209" i="1"/>
  <c r="AF208" i="1" s="1"/>
  <c r="AF207" i="1" s="1"/>
  <c r="AF59" i="1"/>
  <c r="AF55" i="1" s="1"/>
  <c r="AF54" i="1" s="1"/>
  <c r="AJ970" i="1"/>
  <c r="AJ969" i="1" s="1"/>
  <c r="AJ968" i="1" s="1"/>
  <c r="AJ967" i="1" s="1"/>
  <c r="AK753" i="1"/>
  <c r="AC1063" i="1"/>
  <c r="AC1062" i="1" s="1"/>
  <c r="AC1056" i="1" s="1"/>
  <c r="AC1049" i="1" s="1"/>
  <c r="AH662" i="1"/>
  <c r="AJ709" i="1"/>
  <c r="AJ705" i="1" s="1"/>
  <c r="AJ704" i="1" s="1"/>
  <c r="AH776" i="1"/>
  <c r="AH775" i="1" s="1"/>
  <c r="AF970" i="1"/>
  <c r="AF969" i="1" s="1"/>
  <c r="AF968" i="1" s="1"/>
  <c r="AF967" i="1" s="1"/>
  <c r="AH1063" i="1"/>
  <c r="AH1062" i="1" s="1"/>
  <c r="AH1056" i="1" s="1"/>
  <c r="AH1049" i="1" s="1"/>
  <c r="AH418" i="1"/>
  <c r="AH417" i="1" s="1"/>
  <c r="AH416" i="1" s="1"/>
  <c r="AK605" i="1"/>
  <c r="AK604" i="1" s="1"/>
  <c r="AD970" i="1"/>
  <c r="AD969" i="1" s="1"/>
  <c r="AD968" i="1" s="1"/>
  <c r="AD967" i="1" s="1"/>
  <c r="AD1063" i="1"/>
  <c r="AD1062" i="1" s="1"/>
  <c r="AD1056" i="1" s="1"/>
  <c r="AD1049" i="1" s="1"/>
  <c r="AF1063" i="1"/>
  <c r="AF1062" i="1" s="1"/>
  <c r="AF1056" i="1" s="1"/>
  <c r="AF1049" i="1" s="1"/>
  <c r="AC970" i="1"/>
  <c r="AC969" i="1" s="1"/>
  <c r="AC968" i="1" s="1"/>
  <c r="AC967" i="1" s="1"/>
  <c r="AJ31" i="1"/>
  <c r="AJ30" i="1" s="1"/>
  <c r="AJ143" i="1"/>
  <c r="AJ137" i="1" s="1"/>
  <c r="AH802" i="1"/>
  <c r="AH801" i="1" s="1"/>
  <c r="AH800" i="1" s="1"/>
  <c r="AC84" i="1"/>
  <c r="AC80" i="1" s="1"/>
  <c r="AC79" i="1" s="1"/>
  <c r="AC78" i="1" s="1"/>
  <c r="AC289" i="1"/>
  <c r="AJ309" i="1"/>
  <c r="AD361" i="1"/>
  <c r="AH970" i="1"/>
  <c r="AH969" i="1" s="1"/>
  <c r="AH968" i="1" s="1"/>
  <c r="AH967" i="1" s="1"/>
  <c r="AD709" i="1"/>
  <c r="AD705" i="1" s="1"/>
  <c r="AD704" i="1" s="1"/>
  <c r="AH302" i="1"/>
  <c r="AF84" i="1"/>
  <c r="AF80" i="1" s="1"/>
  <c r="AF79" i="1" s="1"/>
  <c r="AF78" i="1" s="1"/>
  <c r="AK84" i="1"/>
  <c r="AK80" i="1" s="1"/>
  <c r="AK79" i="1" s="1"/>
  <c r="AK78" i="1" s="1"/>
  <c r="AF127" i="1"/>
  <c r="AF123" i="1" s="1"/>
  <c r="AF122" i="1" s="1"/>
  <c r="AF121" i="1" s="1"/>
  <c r="AF120" i="1" s="1"/>
  <c r="AC209" i="1"/>
  <c r="AC208" i="1" s="1"/>
  <c r="AC207" i="1" s="1"/>
  <c r="AC361" i="1"/>
  <c r="AC366" i="1"/>
  <c r="AC418" i="1"/>
  <c r="AC417" i="1" s="1"/>
  <c r="AC416" i="1" s="1"/>
  <c r="AJ169" i="1"/>
  <c r="AJ168" i="1" s="1"/>
  <c r="AJ167" i="1" s="1"/>
  <c r="AJ166" i="1" s="1"/>
  <c r="AJ165" i="1" s="1"/>
  <c r="AJ164" i="1" s="1"/>
  <c r="AD462" i="1"/>
  <c r="AD458" i="1" s="1"/>
  <c r="AD457" i="1" s="1"/>
  <c r="AD456" i="1" s="1"/>
  <c r="AJ862" i="1"/>
  <c r="AJ855" i="1" s="1"/>
  <c r="AD472" i="1"/>
  <c r="AD471" i="1" s="1"/>
  <c r="AD470" i="1" s="1"/>
  <c r="AD469" i="1" s="1"/>
  <c r="AJ695" i="1"/>
  <c r="AJ694" i="1" s="1"/>
  <c r="AH1519" i="1"/>
  <c r="AF472" i="1"/>
  <c r="AF471" i="1" s="1"/>
  <c r="AF470" i="1" s="1"/>
  <c r="AF469" i="1" s="1"/>
  <c r="AK472" i="1"/>
  <c r="AK471" i="1" s="1"/>
  <c r="AK470" i="1" s="1"/>
  <c r="AK469" i="1" s="1"/>
  <c r="AH930" i="1"/>
  <c r="AH929" i="1" s="1"/>
  <c r="AH918" i="1" s="1"/>
  <c r="AF1403" i="1"/>
  <c r="AF1396" i="1" s="1"/>
  <c r="AH472" i="1"/>
  <c r="AH471" i="1" s="1"/>
  <c r="AH470" i="1" s="1"/>
  <c r="AH469" i="1" s="1"/>
  <c r="AC472" i="1"/>
  <c r="AC471" i="1" s="1"/>
  <c r="AC470" i="1" s="1"/>
  <c r="AC469" i="1" s="1"/>
  <c r="AJ472" i="1"/>
  <c r="AJ471" i="1" s="1"/>
  <c r="AJ470" i="1" s="1"/>
  <c r="AJ469" i="1" s="1"/>
  <c r="AK930" i="1"/>
  <c r="AK929" i="1" s="1"/>
  <c r="AK918" i="1" s="1"/>
  <c r="AJ1403" i="1"/>
  <c r="AJ1396" i="1" s="1"/>
  <c r="AJ209" i="1"/>
  <c r="AJ208" i="1" s="1"/>
  <c r="AJ207" i="1" s="1"/>
  <c r="AC862" i="1"/>
  <c r="AC855" i="1" s="1"/>
  <c r="AH59" i="1"/>
  <c r="AH55" i="1" s="1"/>
  <c r="AH54" i="1" s="1"/>
  <c r="AH181" i="1"/>
  <c r="AH180" i="1" s="1"/>
  <c r="AH179" i="1" s="1"/>
  <c r="AH178" i="1" s="1"/>
  <c r="AH177" i="1" s="1"/>
  <c r="AH209" i="1"/>
  <c r="AH208" i="1" s="1"/>
  <c r="AH207" i="1" s="1"/>
  <c r="AF662" i="1"/>
  <c r="AC1519" i="1"/>
  <c r="AJ1519" i="1"/>
  <c r="AK1519" i="1"/>
  <c r="AD302" i="1"/>
  <c r="AD1519" i="1"/>
  <c r="AD22" i="1"/>
  <c r="AD21" i="1" s="1"/>
  <c r="AC930" i="1"/>
  <c r="AC929" i="1" s="1"/>
  <c r="AC918" i="1" s="1"/>
  <c r="AJ930" i="1"/>
  <c r="AJ929" i="1" s="1"/>
  <c r="AJ918" i="1" s="1"/>
  <c r="AH862" i="1"/>
  <c r="AH855" i="1" s="1"/>
  <c r="AC1627" i="1"/>
  <c r="AC1626" i="1" s="1"/>
  <c r="AC1625" i="1" s="1"/>
  <c r="AC1619" i="1" s="1"/>
  <c r="AC1612" i="1" s="1"/>
  <c r="AJ1627" i="1"/>
  <c r="AJ1626" i="1" s="1"/>
  <c r="AJ1625" i="1" s="1"/>
  <c r="AJ1619" i="1" s="1"/>
  <c r="AJ1612" i="1" s="1"/>
  <c r="AF143" i="1"/>
  <c r="AF137" i="1" s="1"/>
  <c r="AF901" i="1"/>
  <c r="AF930" i="1"/>
  <c r="AF929" i="1" s="1"/>
  <c r="AF918" i="1" s="1"/>
  <c r="AD1170" i="1"/>
  <c r="AD1169" i="1" s="1"/>
  <c r="AH1403" i="1"/>
  <c r="AH1396" i="1" s="1"/>
  <c r="AF3146" i="1"/>
  <c r="AF3145" i="1" s="1"/>
  <c r="AC1848" i="1"/>
  <c r="AC1844" i="1" s="1"/>
  <c r="AC1843" i="1" s="1"/>
  <c r="AC236" i="1"/>
  <c r="AC235" i="1" s="1"/>
  <c r="AC234" i="1" s="1"/>
  <c r="AJ236" i="1"/>
  <c r="AJ235" i="1" s="1"/>
  <c r="AJ234" i="1" s="1"/>
  <c r="AF1519" i="1"/>
  <c r="AD930" i="1"/>
  <c r="AD929" i="1" s="1"/>
  <c r="AD918" i="1" s="1"/>
  <c r="AK302" i="1"/>
  <c r="AH236" i="1"/>
  <c r="AH235" i="1" s="1"/>
  <c r="AH234" i="1" s="1"/>
  <c r="AJ1098" i="1"/>
  <c r="AD1403" i="1"/>
  <c r="AD1396" i="1" s="1"/>
  <c r="AD1494" i="1"/>
  <c r="AD1493" i="1" s="1"/>
  <c r="AD1492" i="1" s="1"/>
  <c r="AK695" i="1"/>
  <c r="AK694" i="1" s="1"/>
  <c r="AF695" i="1"/>
  <c r="AF694" i="1" s="1"/>
  <c r="AF876" i="1"/>
  <c r="AF875" i="1" s="1"/>
  <c r="AF874" i="1" s="1"/>
  <c r="AK876" i="1"/>
  <c r="AK875" i="1" s="1"/>
  <c r="AK874" i="1" s="1"/>
  <c r="AK901" i="1"/>
  <c r="AK169" i="1"/>
  <c r="AK168" i="1" s="1"/>
  <c r="AK167" i="1" s="1"/>
  <c r="AK166" i="1" s="1"/>
  <c r="AK165" i="1" s="1"/>
  <c r="AK164" i="1" s="1"/>
  <c r="AF289" i="1"/>
  <c r="AK862" i="1"/>
  <c r="AK855" i="1" s="1"/>
  <c r="AD1122" i="1"/>
  <c r="AD1121" i="1" s="1"/>
  <c r="AD1115" i="1" s="1"/>
  <c r="AK1403" i="1"/>
  <c r="AK1396" i="1" s="1"/>
  <c r="AC390" i="1"/>
  <c r="AH876" i="1"/>
  <c r="AH875" i="1" s="1"/>
  <c r="AH874" i="1" s="1"/>
  <c r="AH1122" i="1"/>
  <c r="AH1121" i="1" s="1"/>
  <c r="AH1115" i="1" s="1"/>
  <c r="AD390" i="1"/>
  <c r="AH289" i="1"/>
  <c r="AK390" i="1"/>
  <c r="AD1098" i="1"/>
  <c r="AF1098" i="1"/>
  <c r="AH1170" i="1"/>
  <c r="AH1169" i="1" s="1"/>
  <c r="AF390" i="1"/>
  <c r="AC901" i="1"/>
  <c r="AK59" i="1"/>
  <c r="AK55" i="1" s="1"/>
  <c r="AK54" i="1" s="1"/>
  <c r="AH266" i="1"/>
  <c r="AJ319" i="1"/>
  <c r="AJ318" i="1" s="1"/>
  <c r="AJ317" i="1" s="1"/>
  <c r="AJ316" i="1" s="1"/>
  <c r="AC319" i="1"/>
  <c r="AC318" i="1" s="1"/>
  <c r="AC317" i="1" s="1"/>
  <c r="AC316" i="1" s="1"/>
  <c r="AK406" i="1"/>
  <c r="AD876" i="1"/>
  <c r="AD875" i="1" s="1"/>
  <c r="AD874" i="1" s="1"/>
  <c r="AK1494" i="1"/>
  <c r="AK1493" i="1" s="1"/>
  <c r="AK1492" i="1" s="1"/>
  <c r="AF1494" i="1"/>
  <c r="AF1493" i="1" s="1"/>
  <c r="AF1492" i="1" s="1"/>
  <c r="AH1494" i="1"/>
  <c r="AH1493" i="1" s="1"/>
  <c r="AH1492" i="1" s="1"/>
  <c r="AF862" i="1"/>
  <c r="AF855" i="1" s="1"/>
  <c r="AF1122" i="1"/>
  <c r="AF1121" i="1" s="1"/>
  <c r="AF1115" i="1" s="1"/>
  <c r="AK1122" i="1"/>
  <c r="AK1121" i="1" s="1"/>
  <c r="AK1115" i="1" s="1"/>
  <c r="AF361" i="1"/>
  <c r="AF418" i="1"/>
  <c r="AF417" i="1" s="1"/>
  <c r="AF416" i="1" s="1"/>
  <c r="AH390" i="1"/>
  <c r="AF302" i="1"/>
  <c r="AK1098" i="1"/>
  <c r="AH1098" i="1"/>
  <c r="AD862" i="1"/>
  <c r="AD855" i="1" s="1"/>
  <c r="AC876" i="1"/>
  <c r="AC875" i="1" s="1"/>
  <c r="AC874" i="1" s="1"/>
  <c r="AJ901" i="1"/>
  <c r="AK1170" i="1"/>
  <c r="AK1169" i="1" s="1"/>
  <c r="AK236" i="1"/>
  <c r="AK235" i="1" s="1"/>
  <c r="AK234" i="1" s="1"/>
  <c r="AF236" i="1"/>
  <c r="AF235" i="1" s="1"/>
  <c r="AF234" i="1" s="1"/>
  <c r="AF683" i="1"/>
  <c r="AF682" i="1" s="1"/>
  <c r="AF681" i="1" s="1"/>
  <c r="AC1122" i="1"/>
  <c r="AC1121" i="1" s="1"/>
  <c r="AC1115" i="1" s="1"/>
  <c r="AJ1122" i="1"/>
  <c r="AJ1121" i="1" s="1"/>
  <c r="AJ1115" i="1" s="1"/>
  <c r="AF1170" i="1"/>
  <c r="AF1169" i="1" s="1"/>
  <c r="AC1098" i="1"/>
  <c r="AJ1170" i="1"/>
  <c r="AJ1169" i="1" s="1"/>
  <c r="AJ1494" i="1"/>
  <c r="AJ1493" i="1" s="1"/>
  <c r="AJ1492" i="1" s="1"/>
  <c r="AD197" i="1"/>
  <c r="AD196" i="1" s="1"/>
  <c r="AH901" i="1"/>
  <c r="AD236" i="1"/>
  <c r="AD235" i="1" s="1"/>
  <c r="AD234" i="1" s="1"/>
  <c r="AK112" i="1"/>
  <c r="AK107" i="1" s="1"/>
  <c r="AC1170" i="1"/>
  <c r="AC1169" i="1" s="1"/>
  <c r="AC1494" i="1"/>
  <c r="AC1493" i="1" s="1"/>
  <c r="AC1492" i="1" s="1"/>
  <c r="AK197" i="1"/>
  <c r="AK196" i="1" s="1"/>
  <c r="AJ876" i="1"/>
  <c r="AJ875" i="1" s="1"/>
  <c r="AJ874" i="1" s="1"/>
  <c r="AD901" i="1"/>
  <c r="AC1403" i="1"/>
  <c r="AC1396" i="1" s="1"/>
  <c r="AH31" i="1"/>
  <c r="AH30" i="1" s="1"/>
  <c r="AH197" i="1"/>
  <c r="AH196" i="1" s="1"/>
  <c r="AD695" i="1"/>
  <c r="AD694" i="1" s="1"/>
  <c r="AJ197" i="1"/>
  <c r="AJ196" i="1" s="1"/>
  <c r="AH319" i="1"/>
  <c r="AH318" i="1" s="1"/>
  <c r="AH317" i="1" s="1"/>
  <c r="AH316" i="1" s="1"/>
  <c r="AJ390" i="1"/>
  <c r="AF406" i="1"/>
  <c r="AD181" i="1"/>
  <c r="AD180" i="1" s="1"/>
  <c r="AD179" i="1" s="1"/>
  <c r="AD178" i="1" s="1"/>
  <c r="AD177" i="1" s="1"/>
  <c r="AF197" i="1"/>
  <c r="AF196" i="1" s="1"/>
  <c r="AC197" i="1"/>
  <c r="AC196" i="1" s="1"/>
  <c r="AF724" i="1"/>
  <c r="AF718" i="1" s="1"/>
  <c r="AD2985" i="1"/>
  <c r="AD2984" i="1" s="1"/>
  <c r="AH695" i="1"/>
  <c r="AH694" i="1" s="1"/>
  <c r="AF319" i="1"/>
  <c r="AF318" i="1" s="1"/>
  <c r="AF317" i="1" s="1"/>
  <c r="AF316" i="1" s="1"/>
  <c r="AK319" i="1"/>
  <c r="AK318" i="1" s="1"/>
  <c r="AK317" i="1" s="1"/>
  <c r="AK316" i="1" s="1"/>
  <c r="AK336" i="1"/>
  <c r="AK335" i="1" s="1"/>
  <c r="AD406" i="1"/>
  <c r="AC406" i="1"/>
  <c r="AF3179" i="1"/>
  <c r="AH112" i="1"/>
  <c r="AH107" i="1" s="1"/>
  <c r="AF98" i="1"/>
  <c r="AH98" i="1"/>
  <c r="AK2985" i="1"/>
  <c r="AK2984" i="1" s="1"/>
  <c r="AF2985" i="1"/>
  <c r="AF2984" i="1" s="1"/>
  <c r="AK98" i="1"/>
  <c r="AC2985" i="1"/>
  <c r="AC2984" i="1" s="1"/>
  <c r="AH157" i="1"/>
  <c r="AF169" i="1"/>
  <c r="AF168" i="1" s="1"/>
  <c r="AF167" i="1" s="1"/>
  <c r="AF166" i="1" s="1"/>
  <c r="AF165" i="1" s="1"/>
  <c r="AF164" i="1" s="1"/>
  <c r="AH336" i="1"/>
  <c r="AH335" i="1" s="1"/>
  <c r="AF181" i="1"/>
  <c r="AF180" i="1" s="1"/>
  <c r="AF179" i="1" s="1"/>
  <c r="AF178" i="1" s="1"/>
  <c r="AF177" i="1" s="1"/>
  <c r="AH406" i="1"/>
  <c r="AD724" i="1"/>
  <c r="AD718" i="1" s="1"/>
  <c r="AK181" i="1"/>
  <c r="AK180" i="1" s="1"/>
  <c r="AK179" i="1" s="1"/>
  <c r="AK178" i="1" s="1"/>
  <c r="AK177" i="1" s="1"/>
  <c r="AJ266" i="1"/>
  <c r="AF336" i="1"/>
  <c r="AF335" i="1" s="1"/>
  <c r="AJ406" i="1"/>
  <c r="AJ98" i="1"/>
  <c r="AC98" i="1"/>
  <c r="AC266" i="1"/>
  <c r="AK266" i="1"/>
  <c r="AD336" i="1"/>
  <c r="AD335" i="1" s="1"/>
  <c r="AK3129" i="1"/>
  <c r="AK3128" i="1" s="1"/>
  <c r="AH3179" i="1"/>
  <c r="AH2985" i="1"/>
  <c r="AH2984" i="1" s="1"/>
  <c r="AC336" i="1"/>
  <c r="AC335" i="1" s="1"/>
  <c r="AD3179" i="1"/>
  <c r="AD59" i="1"/>
  <c r="AD55" i="1" s="1"/>
  <c r="AD54" i="1" s="1"/>
  <c r="AD98" i="1"/>
  <c r="AC112" i="1"/>
  <c r="AC107" i="1" s="1"/>
  <c r="AF112" i="1"/>
  <c r="AF107" i="1" s="1"/>
  <c r="AF157" i="1"/>
  <c r="AF266" i="1"/>
  <c r="AJ22" i="1"/>
  <c r="AJ21" i="1" s="1"/>
  <c r="AC695" i="1"/>
  <c r="AC694" i="1" s="1"/>
  <c r="AK225" i="1"/>
  <c r="AK221" i="1" s="1"/>
  <c r="AK220" i="1" s="1"/>
  <c r="AK219" i="1" s="1"/>
  <c r="AJ112" i="1"/>
  <c r="AJ107" i="1" s="1"/>
  <c r="AD157" i="1"/>
  <c r="AK724" i="1"/>
  <c r="AK718" i="1" s="1"/>
  <c r="AH724" i="1"/>
  <c r="AH718" i="1" s="1"/>
  <c r="AJ724" i="1"/>
  <c r="AJ718" i="1" s="1"/>
  <c r="AJ336" i="1"/>
  <c r="AJ335" i="1" s="1"/>
  <c r="AD112" i="1"/>
  <c r="AD107" i="1" s="1"/>
  <c r="AK127" i="1"/>
  <c r="AK123" i="1" s="1"/>
  <c r="AK122" i="1" s="1"/>
  <c r="AK121" i="1" s="1"/>
  <c r="AK120" i="1" s="1"/>
  <c r="AC157" i="1"/>
  <c r="AJ157" i="1"/>
  <c r="AD266" i="1"/>
  <c r="AD319" i="1"/>
  <c r="AD318" i="1" s="1"/>
  <c r="AD317" i="1" s="1"/>
  <c r="AD316" i="1" s="1"/>
  <c r="AF3129" i="1"/>
  <c r="AF3128" i="1" s="1"/>
  <c r="AD3129" i="1"/>
  <c r="AD3128" i="1" s="1"/>
  <c r="AK3179" i="1"/>
  <c r="AC3129" i="1"/>
  <c r="AC3128" i="1" s="1"/>
  <c r="AH3129" i="1"/>
  <c r="AH3128" i="1" s="1"/>
  <c r="AK157" i="1"/>
  <c r="AC724" i="1"/>
  <c r="AC718" i="1" s="1"/>
  <c r="AJ1063" i="1"/>
  <c r="AJ1062" i="1" s="1"/>
  <c r="AJ1056" i="1" s="1"/>
  <c r="AJ1049" i="1" s="1"/>
  <c r="AF1073" i="1"/>
  <c r="AF1072" i="1" s="1"/>
  <c r="AF1071" i="1" s="1"/>
  <c r="AC3179" i="1"/>
  <c r="AC812" i="1"/>
  <c r="AC808" i="1" s="1"/>
  <c r="AC807" i="1" s="1"/>
  <c r="AC3569" i="1"/>
  <c r="AJ3129" i="1"/>
  <c r="AJ3128" i="1" s="1"/>
  <c r="AJ3179" i="1"/>
  <c r="AJ2985" i="1"/>
  <c r="AJ2984" i="1" s="1"/>
  <c r="Z171" i="1"/>
  <c r="AO171" i="1" s="1"/>
  <c r="AS171" i="1" s="1"/>
  <c r="AY171" i="1" s="1"/>
  <c r="AA171" i="1"/>
  <c r="AP171" i="1" s="1"/>
  <c r="AB171" i="1"/>
  <c r="AQ171" i="1" s="1"/>
  <c r="Z173" i="1"/>
  <c r="AO173" i="1" s="1"/>
  <c r="AS173" i="1" s="1"/>
  <c r="AY173" i="1" s="1"/>
  <c r="AA173" i="1"/>
  <c r="AP173" i="1" s="1"/>
  <c r="AB173" i="1"/>
  <c r="AQ173" i="1" s="1"/>
  <c r="Z175" i="1"/>
  <c r="AO175" i="1" s="1"/>
  <c r="AS175" i="1" s="1"/>
  <c r="AY175" i="1" s="1"/>
  <c r="AA175" i="1"/>
  <c r="AP175" i="1" s="1"/>
  <c r="AB175" i="1"/>
  <c r="AQ175" i="1" s="1"/>
  <c r="Z255" i="1"/>
  <c r="AO255" i="1" s="1"/>
  <c r="AS255" i="1" s="1"/>
  <c r="AY255" i="1" s="1"/>
  <c r="AA255" i="1"/>
  <c r="AP255" i="1" s="1"/>
  <c r="AB255" i="1"/>
  <c r="AQ255" i="1" s="1"/>
  <c r="Z258" i="1"/>
  <c r="AO258" i="1" s="1"/>
  <c r="AS258" i="1" s="1"/>
  <c r="AY258" i="1" s="1"/>
  <c r="AA258" i="1"/>
  <c r="AP258" i="1" s="1"/>
  <c r="AB258" i="1"/>
  <c r="AQ258" i="1" s="1"/>
  <c r="Z368" i="1"/>
  <c r="AO368" i="1" s="1"/>
  <c r="AS368" i="1" s="1"/>
  <c r="AY368" i="1" s="1"/>
  <c r="AA368" i="1"/>
  <c r="AP368" i="1" s="1"/>
  <c r="AB368" i="1"/>
  <c r="AQ368" i="1" s="1"/>
  <c r="Z370" i="1"/>
  <c r="AO370" i="1" s="1"/>
  <c r="AS370" i="1" s="1"/>
  <c r="AY370" i="1" s="1"/>
  <c r="AA370" i="1"/>
  <c r="AP370" i="1" s="1"/>
  <c r="AB370" i="1"/>
  <c r="AQ370" i="1" s="1"/>
  <c r="Z2392" i="1"/>
  <c r="AO2392" i="1" s="1"/>
  <c r="AS2392" i="1" s="1"/>
  <c r="AY2392" i="1" s="1"/>
  <c r="AA2392" i="1"/>
  <c r="AP2392" i="1" s="1"/>
  <c r="AB2392" i="1"/>
  <c r="AQ2392" i="1" s="1"/>
  <c r="Z2944" i="1"/>
  <c r="AO2944" i="1" s="1"/>
  <c r="AS2944" i="1" s="1"/>
  <c r="AY2944" i="1" s="1"/>
  <c r="AA2944" i="1"/>
  <c r="AP2944" i="1" s="1"/>
  <c r="AB2944" i="1"/>
  <c r="AQ2944" i="1" s="1"/>
  <c r="Z2950" i="1"/>
  <c r="AO2950" i="1" s="1"/>
  <c r="AS2950" i="1" s="1"/>
  <c r="AY2950" i="1" s="1"/>
  <c r="AA2950" i="1"/>
  <c r="AP2950" i="1" s="1"/>
  <c r="AB2950" i="1"/>
  <c r="AQ2950" i="1" s="1"/>
  <c r="Z3296" i="1"/>
  <c r="AO3296" i="1" s="1"/>
  <c r="AS3296" i="1" s="1"/>
  <c r="AY3296" i="1" s="1"/>
  <c r="AA3296" i="1"/>
  <c r="AP3296" i="1" s="1"/>
  <c r="AB3296" i="1"/>
  <c r="AQ3296" i="1" s="1"/>
  <c r="Z3495" i="1"/>
  <c r="AO3495" i="1" s="1"/>
  <c r="AS3495" i="1" s="1"/>
  <c r="AY3495" i="1" s="1"/>
  <c r="AA3495" i="1"/>
  <c r="AP3495" i="1" s="1"/>
  <c r="AB3495" i="1"/>
  <c r="AQ3495" i="1" s="1"/>
  <c r="Z3520" i="1"/>
  <c r="AO3520" i="1" s="1"/>
  <c r="AS3520" i="1" s="1"/>
  <c r="AY3520" i="1" s="1"/>
  <c r="AA3520" i="1"/>
  <c r="AP3520" i="1" s="1"/>
  <c r="AB3520" i="1"/>
  <c r="AQ3520" i="1" s="1"/>
  <c r="Z3523" i="1"/>
  <c r="AO3523" i="1" s="1"/>
  <c r="AS3523" i="1" s="1"/>
  <c r="AY3523" i="1" s="1"/>
  <c r="AA3523" i="1"/>
  <c r="AP3523" i="1" s="1"/>
  <c r="AB3523" i="1"/>
  <c r="AQ3523" i="1" s="1"/>
  <c r="AJ3457" i="1" l="1"/>
  <c r="AJ3456" i="1" s="1"/>
  <c r="AJ3455" i="1" s="1"/>
  <c r="AJ3454" i="1" s="1"/>
  <c r="AK2016" i="1"/>
  <c r="AD3429" i="1"/>
  <c r="AD3428" i="1" s="1"/>
  <c r="AJ3429" i="1"/>
  <c r="AJ3428" i="1" s="1"/>
  <c r="AK3429" i="1"/>
  <c r="AK3428" i="1" s="1"/>
  <c r="AF3429" i="1"/>
  <c r="AF3428" i="1" s="1"/>
  <c r="AH3429" i="1"/>
  <c r="AH3428" i="1" s="1"/>
  <c r="AC3429" i="1"/>
  <c r="AC3428" i="1" s="1"/>
  <c r="AF3208" i="1"/>
  <c r="AF3207" i="1" s="1"/>
  <c r="AF3206" i="1" s="1"/>
  <c r="AF3205" i="1" s="1"/>
  <c r="AH2765" i="1"/>
  <c r="AH2764" i="1" s="1"/>
  <c r="AH2763" i="1" s="1"/>
  <c r="AF1835" i="1"/>
  <c r="AH1835" i="1"/>
  <c r="AK1835" i="1"/>
  <c r="AH2815" i="1"/>
  <c r="AH2814" i="1" s="1"/>
  <c r="AH2813" i="1" s="1"/>
  <c r="AH2795" i="1" s="1"/>
  <c r="AK3562" i="1"/>
  <c r="AK3561" i="1" s="1"/>
  <c r="AK3560" i="1" s="1"/>
  <c r="AK3540" i="1" s="1"/>
  <c r="AF3095" i="1"/>
  <c r="AF2961" i="1"/>
  <c r="AF2960" i="1" s="1"/>
  <c r="AF2952" i="1" s="1"/>
  <c r="AJ1835" i="1"/>
  <c r="AK2300" i="1"/>
  <c r="AD2765" i="1"/>
  <c r="AD2764" i="1" s="1"/>
  <c r="AD2763" i="1" s="1"/>
  <c r="AF752" i="1"/>
  <c r="AF751" i="1" s="1"/>
  <c r="AF717" i="1" s="1"/>
  <c r="AC2520" i="1"/>
  <c r="AC2511" i="1" s="1"/>
  <c r="AC2510" i="1" s="1"/>
  <c r="AB3300" i="1"/>
  <c r="AQ3300" i="1" s="1"/>
  <c r="AQ3301" i="1"/>
  <c r="Z3300" i="1"/>
  <c r="AO3300" i="1" s="1"/>
  <c r="AS3300" i="1" s="1"/>
  <c r="AY3300" i="1" s="1"/>
  <c r="AC3084" i="1"/>
  <c r="AC1535" i="1"/>
  <c r="AH3084" i="1"/>
  <c r="AA3300" i="1"/>
  <c r="AP3300" i="1" s="1"/>
  <c r="AP3301" i="1"/>
  <c r="AJ2961" i="1"/>
  <c r="AJ2960" i="1" s="1"/>
  <c r="AJ2952" i="1" s="1"/>
  <c r="AH3562" i="1"/>
  <c r="AH3561" i="1" s="1"/>
  <c r="AH3560" i="1" s="1"/>
  <c r="AH3540" i="1" s="1"/>
  <c r="AC1940" i="1"/>
  <c r="AC1195" i="1"/>
  <c r="AH2961" i="1"/>
  <c r="AH2960" i="1" s="1"/>
  <c r="AH2952" i="1" s="1"/>
  <c r="AD3095" i="1"/>
  <c r="AC3562" i="1"/>
  <c r="AC3561" i="1" s="1"/>
  <c r="AC3560" i="1" s="1"/>
  <c r="AC3540" i="1" s="1"/>
  <c r="AH1940" i="1"/>
  <c r="AK1535" i="1"/>
  <c r="AK3112" i="1"/>
  <c r="AK2520" i="1"/>
  <c r="AK2511" i="1" s="1"/>
  <c r="AK2510" i="1" s="1"/>
  <c r="AD1755" i="1"/>
  <c r="AF651" i="1"/>
  <c r="AF646" i="1" s="1"/>
  <c r="AF645" i="1" s="1"/>
  <c r="AH1755" i="1"/>
  <c r="AK2961" i="1"/>
  <c r="AK2960" i="1" s="1"/>
  <c r="AK2952" i="1" s="1"/>
  <c r="AD2961" i="1"/>
  <c r="AD2960" i="1" s="1"/>
  <c r="AD2952" i="1" s="1"/>
  <c r="AC2765" i="1"/>
  <c r="AC2764" i="1" s="1"/>
  <c r="AC2763" i="1" s="1"/>
  <c r="AD2689" i="1"/>
  <c r="AD2217" i="1"/>
  <c r="AD2216" i="1" s="1"/>
  <c r="AC3053" i="1"/>
  <c r="AJ3112" i="1"/>
  <c r="AK3053" i="1"/>
  <c r="AK2217" i="1"/>
  <c r="AK2216" i="1" s="1"/>
  <c r="AC3095" i="1"/>
  <c r="AJ2689" i="1"/>
  <c r="AH1416" i="1"/>
  <c r="AC2689" i="1"/>
  <c r="AF3562" i="1"/>
  <c r="AF3561" i="1" s="1"/>
  <c r="AF3560" i="1" s="1"/>
  <c r="AF3540" i="1" s="1"/>
  <c r="AJ3562" i="1"/>
  <c r="AJ3561" i="1" s="1"/>
  <c r="AJ3560" i="1" s="1"/>
  <c r="AJ3540" i="1" s="1"/>
  <c r="AD752" i="1"/>
  <c r="AD751" i="1" s="1"/>
  <c r="AD717" i="1" s="1"/>
  <c r="AC1634" i="1"/>
  <c r="AD1634" i="1"/>
  <c r="AJ1416" i="1"/>
  <c r="AC774" i="1"/>
  <c r="AC773" i="1" s="1"/>
  <c r="AD3457" i="1"/>
  <c r="AD3456" i="1" s="1"/>
  <c r="AD3455" i="1" s="1"/>
  <c r="AD3454" i="1" s="1"/>
  <c r="AC3392" i="1"/>
  <c r="AC3391" i="1" s="1"/>
  <c r="AC3384" i="1" s="1"/>
  <c r="AC3383" i="1" s="1"/>
  <c r="AF1634" i="1"/>
  <c r="AF2877" i="1"/>
  <c r="AF2876" i="1" s="1"/>
  <c r="AF2869" i="1" s="1"/>
  <c r="AJ3208" i="1"/>
  <c r="AJ3207" i="1" s="1"/>
  <c r="AJ3206" i="1" s="1"/>
  <c r="AJ3205" i="1" s="1"/>
  <c r="AK1114" i="1"/>
  <c r="AD1835" i="1"/>
  <c r="AJ2765" i="1"/>
  <c r="AJ2764" i="1" s="1"/>
  <c r="AJ2763" i="1" s="1"/>
  <c r="AK1940" i="1"/>
  <c r="AH3095" i="1"/>
  <c r="AJ2815" i="1"/>
  <c r="AJ2814" i="1" s="1"/>
  <c r="AJ2813" i="1" s="1"/>
  <c r="AJ2795" i="1" s="1"/>
  <c r="AF2300" i="1"/>
  <c r="AF774" i="1"/>
  <c r="AF773" i="1" s="1"/>
  <c r="AD3084" i="1"/>
  <c r="AK3457" i="1"/>
  <c r="AK3456" i="1" s="1"/>
  <c r="AK3455" i="1" s="1"/>
  <c r="AK3454" i="1" s="1"/>
  <c r="AH3392" i="1"/>
  <c r="AH3391" i="1" s="1"/>
  <c r="AH3384" i="1" s="1"/>
  <c r="AH3383" i="1" s="1"/>
  <c r="AJ2016" i="1"/>
  <c r="AC2877" i="1"/>
  <c r="AC2876" i="1" s="1"/>
  <c r="AC2869" i="1" s="1"/>
  <c r="AK1755" i="1"/>
  <c r="AK2815" i="1"/>
  <c r="AK2814" i="1" s="1"/>
  <c r="AK2813" i="1" s="1"/>
  <c r="AK2795" i="1" s="1"/>
  <c r="AC3208" i="1"/>
  <c r="AC3207" i="1" s="1"/>
  <c r="AC3206" i="1" s="1"/>
  <c r="AC3205" i="1" s="1"/>
  <c r="AF1416" i="1"/>
  <c r="AF3084" i="1"/>
  <c r="AD2815" i="1"/>
  <c r="AD2814" i="1" s="1"/>
  <c r="AD2813" i="1" s="1"/>
  <c r="AD2795" i="1" s="1"/>
  <c r="AD3208" i="1"/>
  <c r="AD3207" i="1" s="1"/>
  <c r="AD3206" i="1" s="1"/>
  <c r="AD3205" i="1" s="1"/>
  <c r="AH3208" i="1"/>
  <c r="AH3207" i="1" s="1"/>
  <c r="AH3206" i="1" s="1"/>
  <c r="AH3205" i="1" s="1"/>
  <c r="AH3112" i="1"/>
  <c r="AJ3095" i="1"/>
  <c r="AJ3084" i="1"/>
  <c r="AJ2300" i="1"/>
  <c r="AK2765" i="1"/>
  <c r="AK2764" i="1" s="1"/>
  <c r="AK2763" i="1" s="1"/>
  <c r="AK2877" i="1"/>
  <c r="AK2876" i="1" s="1"/>
  <c r="AK2869" i="1" s="1"/>
  <c r="AK3208" i="1"/>
  <c r="AK3207" i="1" s="1"/>
  <c r="AK3206" i="1" s="1"/>
  <c r="AK3205" i="1" s="1"/>
  <c r="AD2016" i="1"/>
  <c r="AF1755" i="1"/>
  <c r="AC2016" i="1"/>
  <c r="AF1535" i="1"/>
  <c r="AF3457" i="1"/>
  <c r="AF3456" i="1" s="1"/>
  <c r="AF3455" i="1" s="1"/>
  <c r="AF3454" i="1" s="1"/>
  <c r="AD3562" i="1"/>
  <c r="AD3561" i="1" s="1"/>
  <c r="AD3560" i="1" s="1"/>
  <c r="AD3540" i="1" s="1"/>
  <c r="AC2961" i="1"/>
  <c r="AC2960" i="1" s="1"/>
  <c r="AC2952" i="1" s="1"/>
  <c r="AD2520" i="1"/>
  <c r="AD2511" i="1" s="1"/>
  <c r="AD2510" i="1" s="1"/>
  <c r="AF3053" i="1"/>
  <c r="AC1835" i="1"/>
  <c r="AK2689" i="1"/>
  <c r="AK993" i="1"/>
  <c r="AK1634" i="1"/>
  <c r="AK3095" i="1"/>
  <c r="AC3457" i="1"/>
  <c r="AC3456" i="1" s="1"/>
  <c r="AC3455" i="1" s="1"/>
  <c r="AC3454" i="1" s="1"/>
  <c r="AF3112" i="1"/>
  <c r="AJ2520" i="1"/>
  <c r="AJ2511" i="1" s="1"/>
  <c r="AJ2510" i="1" s="1"/>
  <c r="AD2877" i="1"/>
  <c r="AD2876" i="1" s="1"/>
  <c r="AD2869" i="1" s="1"/>
  <c r="AH2300" i="1"/>
  <c r="AD3112" i="1"/>
  <c r="AH3053" i="1"/>
  <c r="AD1114" i="1"/>
  <c r="AJ1940" i="1"/>
  <c r="AJ2217" i="1"/>
  <c r="AJ2216" i="1" s="1"/>
  <c r="AC3112" i="1"/>
  <c r="AH3457" i="1"/>
  <c r="AH3456" i="1" s="1"/>
  <c r="AH3455" i="1" s="1"/>
  <c r="AH3454" i="1" s="1"/>
  <c r="AC2815" i="1"/>
  <c r="AC2814" i="1" s="1"/>
  <c r="AC2813" i="1" s="1"/>
  <c r="AC2795" i="1" s="1"/>
  <c r="AJ2877" i="1"/>
  <c r="AJ2876" i="1" s="1"/>
  <c r="AJ2869" i="1" s="1"/>
  <c r="AF2016" i="1"/>
  <c r="AJ3392" i="1"/>
  <c r="AJ3391" i="1" s="1"/>
  <c r="AJ3384" i="1" s="1"/>
  <c r="AJ3383" i="1" s="1"/>
  <c r="AJ1755" i="1"/>
  <c r="AF1940" i="1"/>
  <c r="AK1416" i="1"/>
  <c r="AD3392" i="1"/>
  <c r="AD3391" i="1" s="1"/>
  <c r="AD3384" i="1" s="1"/>
  <c r="AD3383" i="1" s="1"/>
  <c r="AH2520" i="1"/>
  <c r="AH2511" i="1" s="1"/>
  <c r="AH2510" i="1" s="1"/>
  <c r="AF2765" i="1"/>
  <c r="AF2764" i="1" s="1"/>
  <c r="AF2763" i="1" s="1"/>
  <c r="AK3084" i="1"/>
  <c r="AF1195" i="1"/>
  <c r="AC1755" i="1"/>
  <c r="AD2300" i="1"/>
  <c r="AF2217" i="1"/>
  <c r="AF2216" i="1" s="1"/>
  <c r="AH2217" i="1"/>
  <c r="AH2216" i="1" s="1"/>
  <c r="AH1195" i="1"/>
  <c r="AH2016" i="1"/>
  <c r="AD540" i="1"/>
  <c r="AD539" i="1" s="1"/>
  <c r="AC2217" i="1"/>
  <c r="AC2216" i="1" s="1"/>
  <c r="AH2877" i="1"/>
  <c r="AH2876" i="1" s="1"/>
  <c r="AH2869" i="1" s="1"/>
  <c r="AD1940" i="1"/>
  <c r="AD1195" i="1"/>
  <c r="AD1416" i="1"/>
  <c r="AC2300" i="1"/>
  <c r="AH1535" i="1"/>
  <c r="AF2894" i="1"/>
  <c r="AF2888" i="1" s="1"/>
  <c r="AJ1195" i="1"/>
  <c r="AJ651" i="1"/>
  <c r="AJ646" i="1" s="1"/>
  <c r="AJ645" i="1" s="1"/>
  <c r="AJ993" i="1"/>
  <c r="AH1114" i="1"/>
  <c r="AH3509" i="1"/>
  <c r="AK799" i="1"/>
  <c r="AJ1634" i="1"/>
  <c r="AH752" i="1"/>
  <c r="AH751" i="1" s="1"/>
  <c r="AH717" i="1" s="1"/>
  <c r="AK651" i="1"/>
  <c r="AK646" i="1" s="1"/>
  <c r="AK645" i="1" s="1"/>
  <c r="AD1535" i="1"/>
  <c r="AC993" i="1"/>
  <c r="AD651" i="1"/>
  <c r="AD646" i="1" s="1"/>
  <c r="AD645" i="1" s="1"/>
  <c r="AH1634" i="1"/>
  <c r="AJ2133" i="1"/>
  <c r="AJ2132" i="1" s="1"/>
  <c r="AK2133" i="1"/>
  <c r="AK2132" i="1" s="1"/>
  <c r="AC917" i="1"/>
  <c r="AF993" i="1"/>
  <c r="AF2511" i="1"/>
  <c r="AF2510" i="1" s="1"/>
  <c r="AF2621" i="1"/>
  <c r="AJ2621" i="1"/>
  <c r="AH2621" i="1"/>
  <c r="AC2621" i="1"/>
  <c r="AK2621" i="1"/>
  <c r="AD2621" i="1"/>
  <c r="AC2133" i="1"/>
  <c r="AC2132" i="1" s="1"/>
  <c r="AF2815" i="1"/>
  <c r="AF2814" i="1" s="1"/>
  <c r="AF2813" i="1" s="1"/>
  <c r="AF2795" i="1" s="1"/>
  <c r="AF2133" i="1"/>
  <c r="AF2132" i="1" s="1"/>
  <c r="AH2133" i="1"/>
  <c r="AH2132" i="1" s="1"/>
  <c r="AD2133" i="1"/>
  <c r="AD2132" i="1" s="1"/>
  <c r="AJ917" i="1"/>
  <c r="AD3053" i="1"/>
  <c r="AH540" i="1"/>
  <c r="AH539" i="1" s="1"/>
  <c r="AF3509" i="1"/>
  <c r="AJ799" i="1"/>
  <c r="AD917" i="1"/>
  <c r="AK357" i="1"/>
  <c r="AK356" i="1" s="1"/>
  <c r="AK345" i="1" s="1"/>
  <c r="AF3392" i="1"/>
  <c r="AF3391" i="1" s="1"/>
  <c r="AF3384" i="1" s="1"/>
  <c r="AF3383" i="1" s="1"/>
  <c r="AK3392" i="1"/>
  <c r="AK3391" i="1" s="1"/>
  <c r="AK3384" i="1" s="1"/>
  <c r="AK3383" i="1" s="1"/>
  <c r="AJ2894" i="1"/>
  <c r="AJ2888" i="1" s="1"/>
  <c r="AC540" i="1"/>
  <c r="AC539" i="1" s="1"/>
  <c r="AC1114" i="1"/>
  <c r="AK3306" i="1"/>
  <c r="AK3305" i="1" s="1"/>
  <c r="AF3306" i="1"/>
  <c r="AF3305" i="1" s="1"/>
  <c r="AH2689" i="1"/>
  <c r="AK3136" i="1"/>
  <c r="AJ1114" i="1"/>
  <c r="AF2689" i="1"/>
  <c r="AD3274" i="1"/>
  <c r="AD3273" i="1" s="1"/>
  <c r="AH3306" i="1"/>
  <c r="AH3305" i="1" s="1"/>
  <c r="AC2894" i="1"/>
  <c r="AC2888" i="1" s="1"/>
  <c r="AH2894" i="1"/>
  <c r="AH2888" i="1" s="1"/>
  <c r="AC3306" i="1"/>
  <c r="AC3305" i="1" s="1"/>
  <c r="AJ3306" i="1"/>
  <c r="AJ3305" i="1" s="1"/>
  <c r="AD3306" i="1"/>
  <c r="AD3305" i="1" s="1"/>
  <c r="AK774" i="1"/>
  <c r="AK773" i="1" s="1"/>
  <c r="AK2894" i="1"/>
  <c r="AK2888" i="1" s="1"/>
  <c r="AJ3136" i="1"/>
  <c r="AD2894" i="1"/>
  <c r="AD2888" i="1" s="1"/>
  <c r="AK1195" i="1"/>
  <c r="AH3274" i="1"/>
  <c r="AH3273" i="1" s="1"/>
  <c r="AJ2713" i="1"/>
  <c r="AJ752" i="1"/>
  <c r="AJ751" i="1" s="1"/>
  <c r="AJ717" i="1" s="1"/>
  <c r="AK3274" i="1"/>
  <c r="AK3273" i="1" s="1"/>
  <c r="AJ3274" i="1"/>
  <c r="AJ3273" i="1" s="1"/>
  <c r="AC1315" i="1"/>
  <c r="AF1315" i="1"/>
  <c r="AK1315" i="1"/>
  <c r="AF917" i="1"/>
  <c r="AF3274" i="1"/>
  <c r="AF3273" i="1" s="1"/>
  <c r="AC3274" i="1"/>
  <c r="AC3273" i="1" s="1"/>
  <c r="AC2713" i="1"/>
  <c r="AD3509" i="1"/>
  <c r="AJ774" i="1"/>
  <c r="AJ773" i="1" s="1"/>
  <c r="AD774" i="1"/>
  <c r="AD773" i="1" s="1"/>
  <c r="AD2713" i="1"/>
  <c r="AJ2450" i="1"/>
  <c r="AJ2434" i="1" s="1"/>
  <c r="AK2713" i="1"/>
  <c r="AC3136" i="1"/>
  <c r="AH1315" i="1"/>
  <c r="AC752" i="1"/>
  <c r="AC751" i="1" s="1"/>
  <c r="AC717" i="1" s="1"/>
  <c r="AF2450" i="1"/>
  <c r="AF2434" i="1" s="1"/>
  <c r="AH651" i="1"/>
  <c r="AH646" i="1" s="1"/>
  <c r="AH645" i="1" s="1"/>
  <c r="AK3509" i="1"/>
  <c r="AD799" i="1"/>
  <c r="AC3509" i="1"/>
  <c r="AK2450" i="1"/>
  <c r="AK2434" i="1" s="1"/>
  <c r="AJ3509" i="1"/>
  <c r="AK917" i="1"/>
  <c r="AF1435" i="1"/>
  <c r="AF1434" i="1" s="1"/>
  <c r="AF3136" i="1"/>
  <c r="AD2450" i="1"/>
  <c r="AD2434" i="1" s="1"/>
  <c r="AH2450" i="1"/>
  <c r="AH2434" i="1" s="1"/>
  <c r="AD3136" i="1"/>
  <c r="AF2037" i="1"/>
  <c r="AF2036" i="1" s="1"/>
  <c r="AF2713" i="1"/>
  <c r="AC2450" i="1"/>
  <c r="AC2434" i="1" s="1"/>
  <c r="AH3136" i="1"/>
  <c r="AC1216" i="1"/>
  <c r="AC1215" i="1" s="1"/>
  <c r="AF357" i="1"/>
  <c r="AF356" i="1" s="1"/>
  <c r="AF345" i="1" s="1"/>
  <c r="AJ1535" i="1"/>
  <c r="AK752" i="1"/>
  <c r="AK751" i="1" s="1"/>
  <c r="AK717" i="1" s="1"/>
  <c r="AF1854" i="1"/>
  <c r="AF1853" i="1" s="1"/>
  <c r="AH2713" i="1"/>
  <c r="AJ2037" i="1"/>
  <c r="AJ2036" i="1" s="1"/>
  <c r="AH2037" i="1"/>
  <c r="AH2036" i="1" s="1"/>
  <c r="AC1716" i="1"/>
  <c r="AD1716" i="1"/>
  <c r="AK1435" i="1"/>
  <c r="AK1434" i="1" s="1"/>
  <c r="AF1216" i="1"/>
  <c r="AF1215" i="1" s="1"/>
  <c r="AH993" i="1"/>
  <c r="AJ540" i="1"/>
  <c r="AJ539" i="1" s="1"/>
  <c r="AH917" i="1"/>
  <c r="AJ2269" i="1"/>
  <c r="AH2394" i="1"/>
  <c r="AC2269" i="1"/>
  <c r="AH357" i="1"/>
  <c r="AH356" i="1" s="1"/>
  <c r="AH345" i="1" s="1"/>
  <c r="AJ357" i="1"/>
  <c r="AJ356" i="1" s="1"/>
  <c r="AJ345" i="1" s="1"/>
  <c r="AC1435" i="1"/>
  <c r="AC1434" i="1" s="1"/>
  <c r="AJ1655" i="1"/>
  <c r="AJ1654" i="1" s="1"/>
  <c r="AH1906" i="1"/>
  <c r="AF799" i="1"/>
  <c r="AD2269" i="1"/>
  <c r="AH2093" i="1"/>
  <c r="AD1906" i="1"/>
  <c r="AC2037" i="1"/>
  <c r="AC2036" i="1" s="1"/>
  <c r="AF2269" i="1"/>
  <c r="AK1716" i="1"/>
  <c r="AD1655" i="1"/>
  <c r="AD1654" i="1" s="1"/>
  <c r="AD2037" i="1"/>
  <c r="AD2036" i="1" s="1"/>
  <c r="AD993" i="1"/>
  <c r="AF1655" i="1"/>
  <c r="AF1654" i="1" s="1"/>
  <c r="AK1854" i="1"/>
  <c r="AK1853" i="1" s="1"/>
  <c r="AK2037" i="1"/>
  <c r="AK2036" i="1" s="1"/>
  <c r="AJ1315" i="1"/>
  <c r="AD288" i="1"/>
  <c r="AD287" i="1" s="1"/>
  <c r="AD286" i="1" s="1"/>
  <c r="AD233" i="1" s="1"/>
  <c r="AD232" i="1" s="1"/>
  <c r="AC288" i="1"/>
  <c r="AC287" i="1" s="1"/>
  <c r="AC286" i="1" s="1"/>
  <c r="AC233" i="1" s="1"/>
  <c r="AC232" i="1" s="1"/>
  <c r="AD2394" i="1"/>
  <c r="AF2093" i="1"/>
  <c r="AF1716" i="1"/>
  <c r="AD1315" i="1"/>
  <c r="AK1655" i="1"/>
  <c r="AK1654" i="1" s="1"/>
  <c r="AC1655" i="1"/>
  <c r="AC1654" i="1" s="1"/>
  <c r="AH1435" i="1"/>
  <c r="AH1434" i="1" s="1"/>
  <c r="AF1114" i="1"/>
  <c r="AC1906" i="1"/>
  <c r="AK1906" i="1"/>
  <c r="AJ2394" i="1"/>
  <c r="AK2269" i="1"/>
  <c r="AJ288" i="1"/>
  <c r="AJ287" i="1" s="1"/>
  <c r="AJ286" i="1" s="1"/>
  <c r="AJ233" i="1" s="1"/>
  <c r="AJ232" i="1" s="1"/>
  <c r="AF2394" i="1"/>
  <c r="AJ1906" i="1"/>
  <c r="AH1716" i="1"/>
  <c r="AF1906" i="1"/>
  <c r="AC2394" i="1"/>
  <c r="AH2269" i="1"/>
  <c r="AH1655" i="1"/>
  <c r="AH1654" i="1" s="1"/>
  <c r="AK2394" i="1"/>
  <c r="AD2093" i="1"/>
  <c r="AK2093" i="1"/>
  <c r="AD1435" i="1"/>
  <c r="AD1434" i="1" s="1"/>
  <c r="AH1854" i="1"/>
  <c r="AH1853" i="1" s="1"/>
  <c r="AJ1716" i="1"/>
  <c r="AJ2093" i="1"/>
  <c r="AC2093" i="1"/>
  <c r="AC1416" i="1"/>
  <c r="AF1276" i="1"/>
  <c r="AC651" i="1"/>
  <c r="AC646" i="1" s="1"/>
  <c r="AC645" i="1" s="1"/>
  <c r="AC1276" i="1"/>
  <c r="AK288" i="1"/>
  <c r="AK287" i="1" s="1"/>
  <c r="AK286" i="1" s="1"/>
  <c r="AK233" i="1" s="1"/>
  <c r="AK232" i="1" s="1"/>
  <c r="AF540" i="1"/>
  <c r="AF539" i="1" s="1"/>
  <c r="AD1854" i="1"/>
  <c r="AD1853" i="1" s="1"/>
  <c r="AJ1854" i="1"/>
  <c r="AJ1853" i="1" s="1"/>
  <c r="AK1276" i="1"/>
  <c r="AC1854" i="1"/>
  <c r="AC1853" i="1" s="1"/>
  <c r="AJ1435" i="1"/>
  <c r="AJ1434" i="1" s="1"/>
  <c r="AD357" i="1"/>
  <c r="AD356" i="1" s="1"/>
  <c r="AD345" i="1" s="1"/>
  <c r="AH1276" i="1"/>
  <c r="AC799" i="1"/>
  <c r="AD379" i="1"/>
  <c r="AK1216" i="1"/>
  <c r="AK1215" i="1" s="1"/>
  <c r="AC379" i="1"/>
  <c r="AH1070" i="1"/>
  <c r="AD1276" i="1"/>
  <c r="AJ1276" i="1"/>
  <c r="AJ1216" i="1"/>
  <c r="AJ1215" i="1" s="1"/>
  <c r="AC2635" i="1"/>
  <c r="AF2635" i="1"/>
  <c r="AD1216" i="1"/>
  <c r="AD1215" i="1" s="1"/>
  <c r="AH774" i="1"/>
  <c r="AH773" i="1" s="1"/>
  <c r="AF1491" i="1"/>
  <c r="AJ2635" i="1"/>
  <c r="AF2574" i="1"/>
  <c r="AF2573" i="1" s="1"/>
  <c r="AF2572" i="1" s="1"/>
  <c r="AK2635" i="1"/>
  <c r="AD2635" i="1"/>
  <c r="AJ1070" i="1"/>
  <c r="AH1216" i="1"/>
  <c r="AH1215" i="1" s="1"/>
  <c r="AC2574" i="1"/>
  <c r="AC2573" i="1" s="1"/>
  <c r="AC2572" i="1" s="1"/>
  <c r="AD1070" i="1"/>
  <c r="AH2635" i="1"/>
  <c r="AH288" i="1"/>
  <c r="AH287" i="1" s="1"/>
  <c r="AH286" i="1" s="1"/>
  <c r="AH233" i="1" s="1"/>
  <c r="AH232" i="1" s="1"/>
  <c r="AJ3053" i="1"/>
  <c r="AF873" i="1"/>
  <c r="AK540" i="1"/>
  <c r="AK539" i="1" s="1"/>
  <c r="AC357" i="1"/>
  <c r="AC356" i="1" s="1"/>
  <c r="AC345" i="1" s="1"/>
  <c r="AH2574" i="1"/>
  <c r="AH2573" i="1" s="1"/>
  <c r="AH2572" i="1" s="1"/>
  <c r="AF379" i="1"/>
  <c r="AD873" i="1"/>
  <c r="AK2574" i="1"/>
  <c r="AK2573" i="1" s="1"/>
  <c r="AK2572" i="1" s="1"/>
  <c r="AJ2574" i="1"/>
  <c r="AJ2573" i="1" s="1"/>
  <c r="AJ2572" i="1" s="1"/>
  <c r="AF1070" i="1"/>
  <c r="AJ1491" i="1"/>
  <c r="AK1014" i="1"/>
  <c r="AK1013" i="1" s="1"/>
  <c r="AD2574" i="1"/>
  <c r="AD2573" i="1" s="1"/>
  <c r="AD2572" i="1" s="1"/>
  <c r="AC1070" i="1"/>
  <c r="AK1070" i="1"/>
  <c r="AH799" i="1"/>
  <c r="AC1491" i="1"/>
  <c r="AF1014" i="1"/>
  <c r="AF1013" i="1" s="1"/>
  <c r="AK1491" i="1"/>
  <c r="AJ1014" i="1"/>
  <c r="AJ1013" i="1" s="1"/>
  <c r="AH873" i="1"/>
  <c r="AC820" i="1"/>
  <c r="AC819" i="1" s="1"/>
  <c r="AJ405" i="1"/>
  <c r="AJ404" i="1" s="1"/>
  <c r="AH405" i="1"/>
  <c r="AH404" i="1" s="1"/>
  <c r="AD2983" i="1"/>
  <c r="AJ379" i="1"/>
  <c r="AH1491" i="1"/>
  <c r="AF820" i="1"/>
  <c r="AF819" i="1" s="1"/>
  <c r="AC405" i="1"/>
  <c r="AC404" i="1" s="1"/>
  <c r="AF2983" i="1"/>
  <c r="AD1014" i="1"/>
  <c r="AD1013" i="1" s="1"/>
  <c r="AC1014" i="1"/>
  <c r="AC1013" i="1" s="1"/>
  <c r="AH1014" i="1"/>
  <c r="AH1013" i="1" s="1"/>
  <c r="AH820" i="1"/>
  <c r="AH819" i="1" s="1"/>
  <c r="AD1491" i="1"/>
  <c r="AD405" i="1"/>
  <c r="AD404" i="1" s="1"/>
  <c r="AF195" i="1"/>
  <c r="AF194" i="1" s="1"/>
  <c r="AF176" i="1" s="1"/>
  <c r="AK873" i="1"/>
  <c r="AD820" i="1"/>
  <c r="AD819" i="1" s="1"/>
  <c r="AC97" i="1"/>
  <c r="AC77" i="1" s="1"/>
  <c r="AC76" i="1" s="1"/>
  <c r="AD136" i="1"/>
  <c r="AD135" i="1" s="1"/>
  <c r="AD134" i="1" s="1"/>
  <c r="AD119" i="1" s="1"/>
  <c r="AF136" i="1"/>
  <c r="AF135" i="1" s="1"/>
  <c r="AF134" i="1" s="1"/>
  <c r="AF119" i="1" s="1"/>
  <c r="AK820" i="1"/>
  <c r="AK819" i="1" s="1"/>
  <c r="AF20" i="1"/>
  <c r="AF19" i="1" s="1"/>
  <c r="AF18" i="1" s="1"/>
  <c r="AF17" i="1" s="1"/>
  <c r="AK195" i="1"/>
  <c r="AK194" i="1" s="1"/>
  <c r="AK176" i="1" s="1"/>
  <c r="AC195" i="1"/>
  <c r="AC194" i="1" s="1"/>
  <c r="AC176" i="1" s="1"/>
  <c r="AK379" i="1"/>
  <c r="AJ820" i="1"/>
  <c r="AJ819" i="1" s="1"/>
  <c r="AF288" i="1"/>
  <c r="AF287" i="1" s="1"/>
  <c r="AF286" i="1" s="1"/>
  <c r="AF233" i="1" s="1"/>
  <c r="AF232" i="1" s="1"/>
  <c r="AK136" i="1"/>
  <c r="AK135" i="1" s="1"/>
  <c r="AK134" i="1" s="1"/>
  <c r="AK119" i="1" s="1"/>
  <c r="AH97" i="1"/>
  <c r="AH77" i="1" s="1"/>
  <c r="AH76" i="1" s="1"/>
  <c r="AH195" i="1"/>
  <c r="AH194" i="1" s="1"/>
  <c r="AH176" i="1" s="1"/>
  <c r="AF97" i="1"/>
  <c r="AF77" i="1" s="1"/>
  <c r="AF76" i="1" s="1"/>
  <c r="AJ195" i="1"/>
  <c r="AJ194" i="1" s="1"/>
  <c r="AJ176" i="1" s="1"/>
  <c r="AJ136" i="1"/>
  <c r="AJ135" i="1" s="1"/>
  <c r="AJ134" i="1" s="1"/>
  <c r="AJ119" i="1" s="1"/>
  <c r="AC2983" i="1"/>
  <c r="AJ873" i="1"/>
  <c r="AC873" i="1"/>
  <c r="AJ97" i="1"/>
  <c r="AJ77" i="1" s="1"/>
  <c r="AJ76" i="1" s="1"/>
  <c r="AK20" i="1"/>
  <c r="AK19" i="1" s="1"/>
  <c r="AK18" i="1" s="1"/>
  <c r="AK17" i="1" s="1"/>
  <c r="AF405" i="1"/>
  <c r="AF404" i="1" s="1"/>
  <c r="AD195" i="1"/>
  <c r="AD194" i="1" s="1"/>
  <c r="AD176" i="1" s="1"/>
  <c r="AH379" i="1"/>
  <c r="AD97" i="1"/>
  <c r="AD77" i="1" s="1"/>
  <c r="AD76" i="1" s="1"/>
  <c r="AK2983" i="1"/>
  <c r="AH20" i="1"/>
  <c r="AH19" i="1" s="1"/>
  <c r="AH18" i="1" s="1"/>
  <c r="AH17" i="1" s="1"/>
  <c r="AK405" i="1"/>
  <c r="AK404" i="1" s="1"/>
  <c r="AD20" i="1"/>
  <c r="AD19" i="1" s="1"/>
  <c r="AD18" i="1" s="1"/>
  <c r="AD17" i="1" s="1"/>
  <c r="AH2983" i="1"/>
  <c r="AC20" i="1"/>
  <c r="AC19" i="1" s="1"/>
  <c r="AC18" i="1" s="1"/>
  <c r="AC17" i="1" s="1"/>
  <c r="AC136" i="1"/>
  <c r="AC135" i="1" s="1"/>
  <c r="AC134" i="1" s="1"/>
  <c r="AC119" i="1" s="1"/>
  <c r="AH136" i="1"/>
  <c r="AH135" i="1" s="1"/>
  <c r="AH134" i="1" s="1"/>
  <c r="AH119" i="1" s="1"/>
  <c r="AK97" i="1"/>
  <c r="AK77" i="1" s="1"/>
  <c r="AK76" i="1" s="1"/>
  <c r="AJ20" i="1"/>
  <c r="AJ19" i="1" s="1"/>
  <c r="AJ18" i="1" s="1"/>
  <c r="AJ17" i="1" s="1"/>
  <c r="AJ2983" i="1"/>
  <c r="N2949" i="1"/>
  <c r="O2949" i="1"/>
  <c r="P2949" i="1"/>
  <c r="P2948" i="1" s="1"/>
  <c r="P2947" i="1" s="1"/>
  <c r="P2946" i="1" s="1"/>
  <c r="P2945" i="1" s="1"/>
  <c r="Q2949" i="1"/>
  <c r="Q2948" i="1" s="1"/>
  <c r="Q2947" i="1" s="1"/>
  <c r="Q2946" i="1" s="1"/>
  <c r="Q2945" i="1" s="1"/>
  <c r="R2949" i="1"/>
  <c r="R2948" i="1" s="1"/>
  <c r="R2947" i="1" s="1"/>
  <c r="R2946" i="1" s="1"/>
  <c r="R2945" i="1" s="1"/>
  <c r="S2949" i="1"/>
  <c r="S2948" i="1" s="1"/>
  <c r="S2947" i="1" s="1"/>
  <c r="S2946" i="1" s="1"/>
  <c r="S2945" i="1" s="1"/>
  <c r="T2949" i="1"/>
  <c r="T2948" i="1" s="1"/>
  <c r="T2947" i="1" s="1"/>
  <c r="T2946" i="1" s="1"/>
  <c r="T2945" i="1" s="1"/>
  <c r="U2949" i="1"/>
  <c r="U2948" i="1" s="1"/>
  <c r="U2947" i="1" s="1"/>
  <c r="U2946" i="1" s="1"/>
  <c r="U2945" i="1" s="1"/>
  <c r="V2949" i="1"/>
  <c r="V2948" i="1" s="1"/>
  <c r="V2947" i="1" s="1"/>
  <c r="V2946" i="1" s="1"/>
  <c r="V2945" i="1" s="1"/>
  <c r="W2949" i="1"/>
  <c r="W2948" i="1" s="1"/>
  <c r="W2947" i="1" s="1"/>
  <c r="W2946" i="1" s="1"/>
  <c r="W2945" i="1" s="1"/>
  <c r="X2949" i="1"/>
  <c r="X2948" i="1" s="1"/>
  <c r="X2947" i="1" s="1"/>
  <c r="X2946" i="1" s="1"/>
  <c r="X2945" i="1" s="1"/>
  <c r="Y2949" i="1"/>
  <c r="Y2948" i="1" s="1"/>
  <c r="Y2947" i="1" s="1"/>
  <c r="Y2946" i="1" s="1"/>
  <c r="Y2945" i="1" s="1"/>
  <c r="AZ2949" i="1"/>
  <c r="AZ2948" i="1" s="1"/>
  <c r="AZ2947" i="1" s="1"/>
  <c r="AZ2946" i="1" s="1"/>
  <c r="AZ2945" i="1" s="1"/>
  <c r="M2949" i="1"/>
  <c r="Y3577" i="1"/>
  <c r="Y3576" i="1" s="1"/>
  <c r="Y3574" i="1"/>
  <c r="Y3573" i="1" s="1"/>
  <c r="Y3571" i="1"/>
  <c r="Y3570" i="1" s="1"/>
  <c r="Y3567" i="1"/>
  <c r="Y3565" i="1"/>
  <c r="Y3558" i="1"/>
  <c r="Y3557" i="1" s="1"/>
  <c r="Y3556" i="1" s="1"/>
  <c r="Y3555" i="1" s="1"/>
  <c r="Y3553" i="1"/>
  <c r="Y3551" i="1"/>
  <c r="Y3549" i="1"/>
  <c r="Y3546" i="1"/>
  <c r="Y3545" i="1" s="1"/>
  <c r="Y3538" i="1"/>
  <c r="Y3536" i="1"/>
  <c r="Y3533" i="1"/>
  <c r="Y3532" i="1" s="1"/>
  <c r="Y3527" i="1"/>
  <c r="Y3525" i="1"/>
  <c r="Y3522" i="1"/>
  <c r="Y3521" i="1" s="1"/>
  <c r="Y3519" i="1"/>
  <c r="Y3518" i="1" s="1"/>
  <c r="Y3514" i="1"/>
  <c r="Y3513" i="1" s="1"/>
  <c r="Y3512" i="1" s="1"/>
  <c r="Y3511" i="1" s="1"/>
  <c r="Y3507" i="1"/>
  <c r="Y3505" i="1"/>
  <c r="Y3503" i="1"/>
  <c r="Y3494" i="1"/>
  <c r="Y3493" i="1" s="1"/>
  <c r="Y3491" i="1"/>
  <c r="Y3490" i="1" s="1"/>
  <c r="Y3488" i="1"/>
  <c r="Y3487" i="1" s="1"/>
  <c r="Y3484" i="1"/>
  <c r="Y3482" i="1"/>
  <c r="Y3469" i="1"/>
  <c r="Y3468" i="1" s="1"/>
  <c r="Y3466" i="1"/>
  <c r="Y3464" i="1"/>
  <c r="Y3461" i="1"/>
  <c r="Y3459" i="1"/>
  <c r="Y3452" i="1"/>
  <c r="Y3450" i="1"/>
  <c r="Y3448" i="1"/>
  <c r="Y3445" i="1"/>
  <c r="Y3444" i="1" s="1"/>
  <c r="Y3440" i="1"/>
  <c r="Y3439" i="1" s="1"/>
  <c r="Y3438" i="1" s="1"/>
  <c r="Y3437" i="1" s="1"/>
  <c r="Y3433" i="1"/>
  <c r="Y3432" i="1" s="1"/>
  <c r="Y3431" i="1" s="1"/>
  <c r="Y3430" i="1" s="1"/>
  <c r="Y3424" i="1"/>
  <c r="Y3423" i="1" s="1"/>
  <c r="Y3422" i="1" s="1"/>
  <c r="Y3421" i="1" s="1"/>
  <c r="Y3418" i="1"/>
  <c r="Y3417" i="1" s="1"/>
  <c r="Y3415" i="1"/>
  <c r="Y3414" i="1" s="1"/>
  <c r="Y3409" i="1"/>
  <c r="Y3407" i="1"/>
  <c r="Y3405" i="1"/>
  <c r="Y3402" i="1"/>
  <c r="Y3401" i="1" s="1"/>
  <c r="Y3398" i="1"/>
  <c r="Y3397" i="1" s="1"/>
  <c r="Y3395" i="1"/>
  <c r="Y3394" i="1" s="1"/>
  <c r="Y3389" i="1"/>
  <c r="Y3388" i="1" s="1"/>
  <c r="Y3387" i="1" s="1"/>
  <c r="Y3386" i="1" s="1"/>
  <c r="Y3385" i="1" s="1"/>
  <c r="Y3381" i="1"/>
  <c r="Y3379" i="1"/>
  <c r="Y3377" i="1"/>
  <c r="Y3374" i="1"/>
  <c r="Y3373" i="1" s="1"/>
  <c r="Y3370" i="1"/>
  <c r="Y3369" i="1" s="1"/>
  <c r="Y3368" i="1" s="1"/>
  <c r="Y3362" i="1"/>
  <c r="Y3360" i="1"/>
  <c r="Y3358" i="1"/>
  <c r="Y3355" i="1"/>
  <c r="Y3354" i="1" s="1"/>
  <c r="Y3351" i="1"/>
  <c r="Y3350" i="1" s="1"/>
  <c r="Y3349" i="1" s="1"/>
  <c r="Y3347" i="1"/>
  <c r="Y3346" i="1" s="1"/>
  <c r="Y3345" i="1" s="1"/>
  <c r="Y3339" i="1"/>
  <c r="Y3337" i="1"/>
  <c r="Y3334" i="1"/>
  <c r="Y3333" i="1" s="1"/>
  <c r="Y3328" i="1"/>
  <c r="Y3327" i="1" s="1"/>
  <c r="Y3326" i="1" s="1"/>
  <c r="Y3325" i="1" s="1"/>
  <c r="Y3322" i="1"/>
  <c r="Y3321" i="1" s="1"/>
  <c r="Y3319" i="1"/>
  <c r="Y3318" i="1" s="1"/>
  <c r="Y3315" i="1"/>
  <c r="Y3314" i="1" s="1"/>
  <c r="Y3312" i="1"/>
  <c r="Y3311" i="1" s="1"/>
  <c r="Y3309" i="1"/>
  <c r="Y3308" i="1" s="1"/>
  <c r="Y3298" i="1"/>
  <c r="Y3297" i="1" s="1"/>
  <c r="Y3295" i="1"/>
  <c r="Y3294" i="1" s="1"/>
  <c r="Y3292" i="1"/>
  <c r="Y3290" i="1"/>
  <c r="Y3288" i="1"/>
  <c r="Y3286" i="1"/>
  <c r="Y3282" i="1"/>
  <c r="Y3281" i="1" s="1"/>
  <c r="Y3279" i="1"/>
  <c r="Y3277" i="1"/>
  <c r="Y3269" i="1"/>
  <c r="Y3268" i="1" s="1"/>
  <c r="Y3267" i="1" s="1"/>
  <c r="Y3266" i="1" s="1"/>
  <c r="Y3265" i="1" s="1"/>
  <c r="Y3262" i="1"/>
  <c r="Y3261" i="1" s="1"/>
  <c r="Y3258" i="1"/>
  <c r="Y3257" i="1" s="1"/>
  <c r="Y3250" i="1"/>
  <c r="Y3249" i="1" s="1"/>
  <c r="Y3248" i="1" s="1"/>
  <c r="Y3247" i="1" s="1"/>
  <c r="Y3246" i="1" s="1"/>
  <c r="Y3242" i="1"/>
  <c r="Y3241" i="1" s="1"/>
  <c r="Y3240" i="1" s="1"/>
  <c r="Y3237" i="1"/>
  <c r="Y3236" i="1" s="1"/>
  <c r="Y3235" i="1" s="1"/>
  <c r="Y3232" i="1"/>
  <c r="Y3231" i="1" s="1"/>
  <c r="Y3230" i="1" s="1"/>
  <c r="Y3229" i="1" s="1"/>
  <c r="Y3224" i="1"/>
  <c r="Y3223" i="1" s="1"/>
  <c r="Y3222" i="1" s="1"/>
  <c r="Y3221" i="1" s="1"/>
  <c r="Y3220" i="1" s="1"/>
  <c r="Y3219" i="1" s="1"/>
  <c r="Y3217" i="1"/>
  <c r="Y3215" i="1"/>
  <c r="Y3212" i="1"/>
  <c r="Y3210" i="1"/>
  <c r="Y3203" i="1"/>
  <c r="Y3202" i="1" s="1"/>
  <c r="Y3201" i="1" s="1"/>
  <c r="Y3200" i="1" s="1"/>
  <c r="Y3199" i="1" s="1"/>
  <c r="Y3197" i="1"/>
  <c r="Y3196" i="1" s="1"/>
  <c r="Y3195" i="1" s="1"/>
  <c r="Y3194" i="1" s="1"/>
  <c r="Y3193" i="1" s="1"/>
  <c r="Y3190" i="1"/>
  <c r="Y3189" i="1" s="1"/>
  <c r="Y3188" i="1" s="1"/>
  <c r="Y3187" i="1" s="1"/>
  <c r="Y3186" i="1" s="1"/>
  <c r="Y3184" i="1"/>
  <c r="Y3183" i="1" s="1"/>
  <c r="Y3182" i="1" s="1"/>
  <c r="Y3181" i="1" s="1"/>
  <c r="Y3180" i="1" s="1"/>
  <c r="Y3171" i="1"/>
  <c r="Y3170" i="1" s="1"/>
  <c r="Y3168" i="1"/>
  <c r="Y3167" i="1" s="1"/>
  <c r="Y3165" i="1"/>
  <c r="Y3164" i="1" s="1"/>
  <c r="Y3162" i="1"/>
  <c r="Y3161" i="1" s="1"/>
  <c r="Y3158" i="1"/>
  <c r="Y3157" i="1" s="1"/>
  <c r="Y3156" i="1" s="1"/>
  <c r="Y3154" i="1"/>
  <c r="Y3153" i="1" s="1"/>
  <c r="Y3151" i="1"/>
  <c r="Y3149" i="1"/>
  <c r="Y3147" i="1"/>
  <c r="Y3143" i="1"/>
  <c r="Y3142" i="1" s="1"/>
  <c r="Y3141" i="1" s="1"/>
  <c r="Y3139" i="1"/>
  <c r="Y3138" i="1" s="1"/>
  <c r="Y3137" i="1" s="1"/>
  <c r="Y3134" i="1"/>
  <c r="Y3133" i="1" s="1"/>
  <c r="Y3131" i="1"/>
  <c r="Y3130" i="1" s="1"/>
  <c r="Y3126" i="1"/>
  <c r="Y3125" i="1" s="1"/>
  <c r="Y3124" i="1" s="1"/>
  <c r="Y3123" i="1" s="1"/>
  <c r="Y3121" i="1"/>
  <c r="Y3119" i="1"/>
  <c r="Y3116" i="1"/>
  <c r="Y3114" i="1"/>
  <c r="Y3110" i="1"/>
  <c r="Y3109" i="1" s="1"/>
  <c r="Y3107" i="1"/>
  <c r="Y3106" i="1" s="1"/>
  <c r="Y3104" i="1"/>
  <c r="Y3102" i="1"/>
  <c r="Y3099" i="1"/>
  <c r="Y3097" i="1"/>
  <c r="Y3093" i="1"/>
  <c r="Y3091" i="1"/>
  <c r="Y3088" i="1"/>
  <c r="Y3086" i="1"/>
  <c r="Y3081" i="1"/>
  <c r="Y3080" i="1" s="1"/>
  <c r="Y3079" i="1" s="1"/>
  <c r="Y3078" i="1" s="1"/>
  <c r="Y3075" i="1"/>
  <c r="Y3073" i="1"/>
  <c r="Y3071" i="1"/>
  <c r="Y3068" i="1"/>
  <c r="Y3067" i="1" s="1"/>
  <c r="Y3064" i="1"/>
  <c r="Y3063" i="1" s="1"/>
  <c r="Y3062" i="1" s="1"/>
  <c r="Y3059" i="1"/>
  <c r="Y3057" i="1"/>
  <c r="Y3049" i="1"/>
  <c r="Y3048" i="1" s="1"/>
  <c r="Y3047" i="1" s="1"/>
  <c r="Y3046" i="1" s="1"/>
  <c r="Y3045" i="1" s="1"/>
  <c r="Y3044" i="1" s="1"/>
  <c r="Y3042" i="1"/>
  <c r="Y3041" i="1" s="1"/>
  <c r="Y3040" i="1" s="1"/>
  <c r="Y3039" i="1" s="1"/>
  <c r="Y3038" i="1" s="1"/>
  <c r="Y3037" i="1" s="1"/>
  <c r="Y3035" i="1"/>
  <c r="Y3033" i="1"/>
  <c r="Y3031" i="1"/>
  <c r="Y3028" i="1"/>
  <c r="Y3027" i="1" s="1"/>
  <c r="Y3020" i="1"/>
  <c r="Y3018" i="1"/>
  <c r="Y3016" i="1"/>
  <c r="Y3013" i="1"/>
  <c r="Y3012" i="1" s="1"/>
  <c r="Y3008" i="1"/>
  <c r="Y3007" i="1" s="1"/>
  <c r="Y3005" i="1"/>
  <c r="Y3004" i="1" s="1"/>
  <c r="Y3002" i="1"/>
  <c r="Y3001" i="1" s="1"/>
  <c r="Y2999" i="1"/>
  <c r="Y2998" i="1" s="1"/>
  <c r="Y2994" i="1"/>
  <c r="Y2993" i="1" s="1"/>
  <c r="Y2992" i="1" s="1"/>
  <c r="Y2990" i="1"/>
  <c r="Y2989" i="1" s="1"/>
  <c r="Y2987" i="1"/>
  <c r="Y2986" i="1" s="1"/>
  <c r="Y2981" i="1"/>
  <c r="Y2980" i="1" s="1"/>
  <c r="Y2979" i="1" s="1"/>
  <c r="Y2978" i="1" s="1"/>
  <c r="Y2976" i="1"/>
  <c r="Y2975" i="1" s="1"/>
  <c r="Y2974" i="1" s="1"/>
  <c r="Y2972" i="1"/>
  <c r="Y2970" i="1"/>
  <c r="Y2967" i="1"/>
  <c r="Y2965" i="1"/>
  <c r="Y2963" i="1"/>
  <c r="Y2958" i="1"/>
  <c r="Y2956" i="1"/>
  <c r="Y2943" i="1"/>
  <c r="Y2942" i="1" s="1"/>
  <c r="Y2941" i="1" s="1"/>
  <c r="Y2940" i="1" s="1"/>
  <c r="Y2939" i="1" s="1"/>
  <c r="Y2935" i="1"/>
  <c r="Y2933" i="1"/>
  <c r="Y2931" i="1"/>
  <c r="Y2928" i="1"/>
  <c r="Y2927" i="1" s="1"/>
  <c r="Y2923" i="1"/>
  <c r="Y2921" i="1"/>
  <c r="Y2916" i="1"/>
  <c r="Y2915" i="1" s="1"/>
  <c r="Y2913" i="1"/>
  <c r="Y2912" i="1" s="1"/>
  <c r="Y2909" i="1"/>
  <c r="Y2908" i="1" s="1"/>
  <c r="Y2906" i="1"/>
  <c r="Y2905" i="1" s="1"/>
  <c r="Y2903" i="1"/>
  <c r="Y2902" i="1" s="1"/>
  <c r="Y2900" i="1"/>
  <c r="Y2899" i="1" s="1"/>
  <c r="Y2897" i="1"/>
  <c r="Y2896" i="1" s="1"/>
  <c r="Y2892" i="1"/>
  <c r="Y2891" i="1" s="1"/>
  <c r="Y2890" i="1" s="1"/>
  <c r="Y2889" i="1" s="1"/>
  <c r="Y2886" i="1"/>
  <c r="Y2884" i="1"/>
  <c r="Y2881" i="1"/>
  <c r="Y2879" i="1"/>
  <c r="Y2873" i="1"/>
  <c r="Y2872" i="1" s="1"/>
  <c r="Y2871" i="1" s="1"/>
  <c r="Y2870" i="1" s="1"/>
  <c r="Y2866" i="1"/>
  <c r="Y2864" i="1"/>
  <c r="Y2857" i="1"/>
  <c r="Y2856" i="1" s="1"/>
  <c r="Y2854" i="1"/>
  <c r="Y2852" i="1"/>
  <c r="Y2850" i="1"/>
  <c r="Y2848" i="1"/>
  <c r="Y2845" i="1"/>
  <c r="Y2844" i="1" s="1"/>
  <c r="Y2842" i="1"/>
  <c r="Y2841" i="1" s="1"/>
  <c r="Y2839" i="1"/>
  <c r="Y2838" i="1" s="1"/>
  <c r="Y2831" i="1"/>
  <c r="Y2829" i="1"/>
  <c r="Y2827" i="1"/>
  <c r="Y2824" i="1"/>
  <c r="Y2823" i="1" s="1"/>
  <c r="Y2820" i="1"/>
  <c r="Y2818" i="1"/>
  <c r="Y2811" i="1"/>
  <c r="Y2809" i="1"/>
  <c r="Y2806" i="1"/>
  <c r="Y2805" i="1" s="1"/>
  <c r="Y2801" i="1"/>
  <c r="Y2800" i="1" s="1"/>
  <c r="Y2799" i="1" s="1"/>
  <c r="Y2798" i="1" s="1"/>
  <c r="Y2793" i="1"/>
  <c r="Y2790" i="1" s="1"/>
  <c r="Y2789" i="1" s="1"/>
  <c r="Y2788" i="1" s="1"/>
  <c r="Y2786" i="1"/>
  <c r="Y2785" i="1" s="1"/>
  <c r="Y2783" i="1"/>
  <c r="Y2782" i="1" s="1"/>
  <c r="Y2779" i="1"/>
  <c r="Y2777" i="1"/>
  <c r="Y2774" i="1"/>
  <c r="Y2773" i="1" s="1"/>
  <c r="Y2771" i="1"/>
  <c r="Y2769" i="1"/>
  <c r="Y2767" i="1"/>
  <c r="Y2761" i="1"/>
  <c r="Y2759" i="1"/>
  <c r="Y2757" i="1"/>
  <c r="Y2754" i="1"/>
  <c r="Y2753" i="1" s="1"/>
  <c r="Y2749" i="1"/>
  <c r="Y2748" i="1" s="1"/>
  <c r="Y2747" i="1" s="1"/>
  <c r="Y2746" i="1" s="1"/>
  <c r="Y2744" i="1"/>
  <c r="Y2743" i="1" s="1"/>
  <c r="Y2741" i="1"/>
  <c r="Y2740" i="1" s="1"/>
  <c r="Y2738" i="1"/>
  <c r="Y2737" i="1" s="1"/>
  <c r="Y2735" i="1"/>
  <c r="Y2734" i="1" s="1"/>
  <c r="Y2732" i="1"/>
  <c r="Y2731" i="1" s="1"/>
  <c r="Y2729" i="1"/>
  <c r="Y2728" i="1" s="1"/>
  <c r="Y2726" i="1"/>
  <c r="Y2725" i="1" s="1"/>
  <c r="Y2723" i="1"/>
  <c r="Y2722" i="1" s="1"/>
  <c r="Y2717" i="1"/>
  <c r="Y2716" i="1" s="1"/>
  <c r="Y2709" i="1"/>
  <c r="Y2707" i="1"/>
  <c r="Y2705" i="1"/>
  <c r="Y2702" i="1"/>
  <c r="Y2701" i="1" s="1"/>
  <c r="Y2697" i="1"/>
  <c r="Y2695" i="1"/>
  <c r="Y2693" i="1"/>
  <c r="Y2687" i="1"/>
  <c r="Y2686" i="1" s="1"/>
  <c r="Y2681" i="1"/>
  <c r="Y2680" i="1" s="1"/>
  <c r="Y2678" i="1"/>
  <c r="Y2677" i="1" s="1"/>
  <c r="Y2675" i="1"/>
  <c r="Y2674" i="1" s="1"/>
  <c r="Y2669" i="1"/>
  <c r="Y2668" i="1" s="1"/>
  <c r="Y2666" i="1"/>
  <c r="Y2665" i="1" s="1"/>
  <c r="Y2663" i="1"/>
  <c r="Y2662" i="1" s="1"/>
  <c r="Y2660" i="1"/>
  <c r="Y2659" i="1" s="1"/>
  <c r="Y2647" i="1"/>
  <c r="Y2646" i="1" s="1"/>
  <c r="Y2644" i="1"/>
  <c r="Y2643" i="1" s="1"/>
  <c r="Y2638" i="1"/>
  <c r="Y2637" i="1" s="1"/>
  <c r="Y2633" i="1"/>
  <c r="Y2630" i="1" s="1"/>
  <c r="Y2629" i="1" s="1"/>
  <c r="Y2627" i="1"/>
  <c r="Y2626" i="1" s="1"/>
  <c r="Y2624" i="1"/>
  <c r="Y2623" i="1" s="1"/>
  <c r="Y2617" i="1"/>
  <c r="Y2616" i="1" s="1"/>
  <c r="Y2614" i="1"/>
  <c r="Y2613" i="1" s="1"/>
  <c r="Y2611" i="1"/>
  <c r="Y2610" i="1" s="1"/>
  <c r="Y2608" i="1"/>
  <c r="Y2607" i="1" s="1"/>
  <c r="Y2605" i="1"/>
  <c r="Y2604" i="1" s="1"/>
  <c r="Y2602" i="1"/>
  <c r="Y2601" i="1" s="1"/>
  <c r="Y2599" i="1"/>
  <c r="Y2598" i="1" s="1"/>
  <c r="Y2596" i="1"/>
  <c r="Y2595" i="1" s="1"/>
  <c r="Y2592" i="1"/>
  <c r="Y2591" i="1" s="1"/>
  <c r="Y2589" i="1"/>
  <c r="Y2588" i="1" s="1"/>
  <c r="Y2586" i="1"/>
  <c r="Y2585" i="1" s="1"/>
  <c r="Y2583" i="1"/>
  <c r="Y2582" i="1" s="1"/>
  <c r="Y2580" i="1"/>
  <c r="Y2579" i="1" s="1"/>
  <c r="Y2577" i="1"/>
  <c r="Y2576" i="1" s="1"/>
  <c r="Y2569" i="1"/>
  <c r="Y2568" i="1" s="1"/>
  <c r="Y2567" i="1" s="1"/>
  <c r="Y2566" i="1" s="1"/>
  <c r="Y2565" i="1" s="1"/>
  <c r="Y2564" i="1" s="1"/>
  <c r="Y2555" i="1"/>
  <c r="Y2553" i="1"/>
  <c r="Y2550" i="1"/>
  <c r="Y2549" i="1" s="1"/>
  <c r="Y2545" i="1"/>
  <c r="Y2543" i="1"/>
  <c r="Y2541" i="1"/>
  <c r="Y2537" i="1"/>
  <c r="Y2536" i="1" s="1"/>
  <c r="Y2534" i="1"/>
  <c r="Y2532" i="1"/>
  <c r="Y2529" i="1"/>
  <c r="Y2528" i="1" s="1"/>
  <c r="Y2526" i="1"/>
  <c r="Y2524" i="1"/>
  <c r="Y2522" i="1"/>
  <c r="Y2518" i="1"/>
  <c r="Y2516" i="1"/>
  <c r="Y2514" i="1"/>
  <c r="Y2508" i="1"/>
  <c r="Y2507" i="1" s="1"/>
  <c r="Y2505" i="1"/>
  <c r="Y2504" i="1" s="1"/>
  <c r="Y2501" i="1"/>
  <c r="Y2500" i="1" s="1"/>
  <c r="Y2499" i="1" s="1"/>
  <c r="Y2495" i="1"/>
  <c r="Y2494" i="1" s="1"/>
  <c r="Y2492" i="1"/>
  <c r="Y2491" i="1" s="1"/>
  <c r="Y2488" i="1"/>
  <c r="Y2487" i="1" s="1"/>
  <c r="Y2485" i="1"/>
  <c r="Y2484" i="1" s="1"/>
  <c r="Y2482" i="1"/>
  <c r="Y2481" i="1" s="1"/>
  <c r="Y2479" i="1"/>
  <c r="Y2478" i="1" s="1"/>
  <c r="Y2476" i="1"/>
  <c r="Y2475" i="1" s="1"/>
  <c r="Y2473" i="1"/>
  <c r="Y2472" i="1" s="1"/>
  <c r="Y2470" i="1"/>
  <c r="Y2469" i="1" s="1"/>
  <c r="Y2467" i="1"/>
  <c r="Y2466" i="1" s="1"/>
  <c r="Y2464" i="1"/>
  <c r="Y2463" i="1" s="1"/>
  <c r="Y2461" i="1"/>
  <c r="Y2459" i="1"/>
  <c r="Y2456" i="1"/>
  <c r="Y2455" i="1" s="1"/>
  <c r="Y2453" i="1"/>
  <c r="Y2452" i="1" s="1"/>
  <c r="Y2448" i="1"/>
  <c r="Y2447" i="1" s="1"/>
  <c r="Y2446" i="1" s="1"/>
  <c r="Y2441" i="1"/>
  <c r="Y2440" i="1" s="1"/>
  <c r="Y2438" i="1"/>
  <c r="Y2437" i="1" s="1"/>
  <c r="Y2430" i="1"/>
  <c r="Y2429" i="1" s="1"/>
  <c r="Y2428" i="1" s="1"/>
  <c r="Y2427" i="1" s="1"/>
  <c r="Y2425" i="1"/>
  <c r="Y2424" i="1" s="1"/>
  <c r="Y2423" i="1" s="1"/>
  <c r="Y2422" i="1" s="1"/>
  <c r="Y2420" i="1"/>
  <c r="Y2419" i="1" s="1"/>
  <c r="Y2417" i="1"/>
  <c r="Y2416" i="1" s="1"/>
  <c r="Y2413" i="1"/>
  <c r="Y2412" i="1" s="1"/>
  <c r="Y2411" i="1" s="1"/>
  <c r="Y2402" i="1"/>
  <c r="Y2401" i="1" s="1"/>
  <c r="Y2400" i="1" s="1"/>
  <c r="Y2398" i="1"/>
  <c r="Y2397" i="1" s="1"/>
  <c r="Y2396" i="1" s="1"/>
  <c r="Y2391" i="1"/>
  <c r="Y2390" i="1" s="1"/>
  <c r="Y2386" i="1" s="1"/>
  <c r="Y2385" i="1" s="1"/>
  <c r="Y2384" i="1" s="1"/>
  <c r="Y2383" i="1" s="1"/>
  <c r="Y2381" i="1"/>
  <c r="Y2379" i="1"/>
  <c r="Y2377" i="1"/>
  <c r="Y2369" i="1"/>
  <c r="Y2368" i="1" s="1"/>
  <c r="Y2367" i="1" s="1"/>
  <c r="Y2366" i="1" s="1"/>
  <c r="Y2365" i="1" s="1"/>
  <c r="Y2364" i="1" s="1"/>
  <c r="Y2362" i="1"/>
  <c r="Y2361" i="1" s="1"/>
  <c r="Y2360" i="1" s="1"/>
  <c r="Y2359" i="1" s="1"/>
  <c r="Y2357" i="1"/>
  <c r="Y2356" i="1" s="1"/>
  <c r="Y2355" i="1" s="1"/>
  <c r="Y2354" i="1" s="1"/>
  <c r="Y2350" i="1"/>
  <c r="Y2349" i="1" s="1"/>
  <c r="Y2347" i="1"/>
  <c r="Y2346" i="1" s="1"/>
  <c r="Y2340" i="1"/>
  <c r="Y2338" i="1"/>
  <c r="Y2336" i="1"/>
  <c r="Y2330" i="1"/>
  <c r="Y2329" i="1" s="1"/>
  <c r="Y2328" i="1" s="1"/>
  <c r="Y2327" i="1" s="1"/>
  <c r="Y2325" i="1"/>
  <c r="Y2324" i="1" s="1"/>
  <c r="Y2323" i="1" s="1"/>
  <c r="Y2322" i="1" s="1"/>
  <c r="Y2320" i="1"/>
  <c r="Y2319" i="1" s="1"/>
  <c r="Y2317" i="1"/>
  <c r="Y2315" i="1"/>
  <c r="Y2310" i="1"/>
  <c r="Y2309" i="1" s="1"/>
  <c r="Y2308" i="1" s="1"/>
  <c r="Y2307" i="1" s="1"/>
  <c r="Y2305" i="1"/>
  <c r="Y2304" i="1" s="1"/>
  <c r="Y2303" i="1" s="1"/>
  <c r="Y2302" i="1" s="1"/>
  <c r="Y2298" i="1"/>
  <c r="Y2297" i="1" s="1"/>
  <c r="Y2296" i="1" s="1"/>
  <c r="Y2295" i="1" s="1"/>
  <c r="Y2293" i="1"/>
  <c r="Y2292" i="1" s="1"/>
  <c r="Y2291" i="1" s="1"/>
  <c r="Y2290" i="1" s="1"/>
  <c r="Y2287" i="1"/>
  <c r="Y2286" i="1" s="1"/>
  <c r="Y2285" i="1" s="1"/>
  <c r="Y2284" i="1" s="1"/>
  <c r="Y2282" i="1"/>
  <c r="Y2281" i="1" s="1"/>
  <c r="Y2280" i="1" s="1"/>
  <c r="Y2279" i="1" s="1"/>
  <c r="Y2277" i="1"/>
  <c r="Y2276" i="1" s="1"/>
  <c r="Y2274" i="1"/>
  <c r="Y2273" i="1" s="1"/>
  <c r="Y2267" i="1"/>
  <c r="Y2265" i="1"/>
  <c r="Y2259" i="1"/>
  <c r="Y2258" i="1" s="1"/>
  <c r="Y2257" i="1" s="1"/>
  <c r="Y2256" i="1" s="1"/>
  <c r="Y2255" i="1" s="1"/>
  <c r="Y2252" i="1"/>
  <c r="Y2251" i="1" s="1"/>
  <c r="Y2250" i="1" s="1"/>
  <c r="Y2248" i="1"/>
  <c r="Y2247" i="1" s="1"/>
  <c r="Y2245" i="1"/>
  <c r="Y2244" i="1" s="1"/>
  <c r="Y2241" i="1"/>
  <c r="Y2240" i="1" s="1"/>
  <c r="Y2239" i="1" s="1"/>
  <c r="Y2235" i="1"/>
  <c r="Y2233" i="1"/>
  <c r="Y2231" i="1"/>
  <c r="Y2228" i="1"/>
  <c r="Y2227" i="1" s="1"/>
  <c r="Y2223" i="1"/>
  <c r="Y2221" i="1"/>
  <c r="Y2213" i="1"/>
  <c r="Y2212" i="1" s="1"/>
  <c r="Y2211" i="1" s="1"/>
  <c r="Y2210" i="1" s="1"/>
  <c r="Y2209" i="1" s="1"/>
  <c r="Y2202" i="1" s="1"/>
  <c r="Y2200" i="1"/>
  <c r="Y2199" i="1" s="1"/>
  <c r="Y2198" i="1" s="1"/>
  <c r="Y2197" i="1" s="1"/>
  <c r="Y2196" i="1" s="1"/>
  <c r="Y2195" i="1" s="1"/>
  <c r="Y2193" i="1"/>
  <c r="Y2192" i="1" s="1"/>
  <c r="Y2190" i="1"/>
  <c r="Y2189" i="1" s="1"/>
  <c r="Y2183" i="1"/>
  <c r="Y2182" i="1" s="1"/>
  <c r="Y2181" i="1" s="1"/>
  <c r="Y2180" i="1" s="1"/>
  <c r="Y2179" i="1" s="1"/>
  <c r="Y2178" i="1" s="1"/>
  <c r="Y2176" i="1"/>
  <c r="Y2174" i="1"/>
  <c r="Y2172" i="1"/>
  <c r="Y2161" i="1"/>
  <c r="Y2160" i="1" s="1"/>
  <c r="Y2158" i="1"/>
  <c r="Y2157" i="1" s="1"/>
  <c r="Y2153" i="1"/>
  <c r="Y2152" i="1" s="1"/>
  <c r="Y2150" i="1"/>
  <c r="Y2149" i="1" s="1"/>
  <c r="Y2147" i="1"/>
  <c r="Y2146" i="1" s="1"/>
  <c r="Y2142" i="1"/>
  <c r="Y2141" i="1" s="1"/>
  <c r="Y2140" i="1" s="1"/>
  <c r="Y2139" i="1" s="1"/>
  <c r="Y2137" i="1"/>
  <c r="Y2136" i="1" s="1"/>
  <c r="Y2135" i="1" s="1"/>
  <c r="Y2134" i="1" s="1"/>
  <c r="Y2130" i="1"/>
  <c r="Y2129" i="1" s="1"/>
  <c r="Y2128" i="1" s="1"/>
  <c r="Y2127" i="1" s="1"/>
  <c r="Y2125" i="1"/>
  <c r="Y2124" i="1" s="1"/>
  <c r="Y2123" i="1" s="1"/>
  <c r="Y2122" i="1" s="1"/>
  <c r="Y2120" i="1"/>
  <c r="Y2119" i="1" s="1"/>
  <c r="Y2118" i="1" s="1"/>
  <c r="Y2117" i="1" s="1"/>
  <c r="Y2114" i="1"/>
  <c r="Y2113" i="1" s="1"/>
  <c r="Y2112" i="1" s="1"/>
  <c r="Y2111" i="1" s="1"/>
  <c r="Y2109" i="1"/>
  <c r="Y2108" i="1" s="1"/>
  <c r="Y2107" i="1" s="1"/>
  <c r="Y2106" i="1" s="1"/>
  <c r="Y2104" i="1"/>
  <c r="Y2103" i="1" s="1"/>
  <c r="Y2101" i="1"/>
  <c r="Y2100" i="1" s="1"/>
  <c r="Y2098" i="1"/>
  <c r="Y2097" i="1" s="1"/>
  <c r="Y2091" i="1"/>
  <c r="Y2090" i="1" s="1"/>
  <c r="Y2088" i="1"/>
  <c r="Y2087" i="1" s="1"/>
  <c r="Y2083" i="1"/>
  <c r="Y2082" i="1" s="1"/>
  <c r="Y2081" i="1" s="1"/>
  <c r="Y2080" i="1" s="1"/>
  <c r="Y2077" i="1"/>
  <c r="Y2076" i="1" s="1"/>
  <c r="Y2075" i="1" s="1"/>
  <c r="Y2074" i="1" s="1"/>
  <c r="Y2073" i="1" s="1"/>
  <c r="Y2070" i="1"/>
  <c r="Y2069" i="1" s="1"/>
  <c r="Y2067" i="1"/>
  <c r="Y2066" i="1" s="1"/>
  <c r="Y2064" i="1"/>
  <c r="Y2062" i="1"/>
  <c r="Y2058" i="1"/>
  <c r="Y2057" i="1" s="1"/>
  <c r="Y2055" i="1"/>
  <c r="Y2054" i="1" s="1"/>
  <c r="Y2052" i="1"/>
  <c r="Y2051" i="1" s="1"/>
  <c r="Y2049" i="1"/>
  <c r="Y2047" i="1"/>
  <c r="Y2044" i="1"/>
  <c r="Y2043" i="1" s="1"/>
  <c r="Y2040" i="1"/>
  <c r="Y2039" i="1" s="1"/>
  <c r="Y2038" i="1" s="1"/>
  <c r="Y2034" i="1"/>
  <c r="Y2032" i="1"/>
  <c r="Y2030" i="1"/>
  <c r="Y2027" i="1"/>
  <c r="Y2026" i="1" s="1"/>
  <c r="Y2022" i="1"/>
  <c r="Y2020" i="1"/>
  <c r="Y2012" i="1"/>
  <c r="Y2011" i="1" s="1"/>
  <c r="Y2010" i="1" s="1"/>
  <c r="Y2009" i="1" s="1"/>
  <c r="Y2008" i="1" s="1"/>
  <c r="Y2007" i="1" s="1"/>
  <c r="Y2000" i="1"/>
  <c r="Y1999" i="1" s="1"/>
  <c r="Y1998" i="1" s="1"/>
  <c r="Y1997" i="1" s="1"/>
  <c r="Y1996" i="1" s="1"/>
  <c r="Y1995" i="1" s="1"/>
  <c r="Y1993" i="1"/>
  <c r="Y1992" i="1" s="1"/>
  <c r="Y1990" i="1"/>
  <c r="Y1989" i="1" s="1"/>
  <c r="Y1983" i="1"/>
  <c r="Y1982" i="1" s="1"/>
  <c r="Y1981" i="1" s="1"/>
  <c r="Y1980" i="1" s="1"/>
  <c r="Y1979" i="1" s="1"/>
  <c r="Y1978" i="1" s="1"/>
  <c r="Y1976" i="1"/>
  <c r="Y1974" i="1"/>
  <c r="Y1972" i="1"/>
  <c r="Y1966" i="1"/>
  <c r="Y1965" i="1" s="1"/>
  <c r="Y1964" i="1" s="1"/>
  <c r="Y1963" i="1" s="1"/>
  <c r="Y1961" i="1"/>
  <c r="Y1960" i="1" s="1"/>
  <c r="Y1958" i="1"/>
  <c r="Y1957" i="1" s="1"/>
  <c r="Y1955" i="1"/>
  <c r="Y1954" i="1" s="1"/>
  <c r="Y1950" i="1"/>
  <c r="Y1949" i="1" s="1"/>
  <c r="Y1948" i="1" s="1"/>
  <c r="Y1947" i="1" s="1"/>
  <c r="Y1945" i="1"/>
  <c r="Y1944" i="1" s="1"/>
  <c r="Y1943" i="1" s="1"/>
  <c r="Y1942" i="1" s="1"/>
  <c r="Y1938" i="1"/>
  <c r="Y1937" i="1" s="1"/>
  <c r="Y1936" i="1" s="1"/>
  <c r="Y1935" i="1" s="1"/>
  <c r="Y1933" i="1"/>
  <c r="Y1932" i="1" s="1"/>
  <c r="Y1931" i="1" s="1"/>
  <c r="Y1930" i="1" s="1"/>
  <c r="Y1927" i="1"/>
  <c r="Y1926" i="1" s="1"/>
  <c r="Y1925" i="1" s="1"/>
  <c r="Y1924" i="1" s="1"/>
  <c r="Y1922" i="1"/>
  <c r="Y1921" i="1" s="1"/>
  <c r="Y1920" i="1" s="1"/>
  <c r="Y1919" i="1" s="1"/>
  <c r="Y1917" i="1"/>
  <c r="Y1916" i="1" s="1"/>
  <c r="Y1914" i="1"/>
  <c r="Y1913" i="1" s="1"/>
  <c r="Y1911" i="1"/>
  <c r="Y1910" i="1" s="1"/>
  <c r="Y1904" i="1"/>
  <c r="Y1903" i="1" s="1"/>
  <c r="Y1901" i="1"/>
  <c r="Y1900" i="1" s="1"/>
  <c r="Y1896" i="1"/>
  <c r="Y1895" i="1" s="1"/>
  <c r="Y1894" i="1" s="1"/>
  <c r="Y1893" i="1" s="1"/>
  <c r="Y1890" i="1"/>
  <c r="Y1889" i="1" s="1"/>
  <c r="Y1888" i="1" s="1"/>
  <c r="Y1887" i="1" s="1"/>
  <c r="Y1886" i="1" s="1"/>
  <c r="Y1883" i="1"/>
  <c r="Y1882" i="1" s="1"/>
  <c r="Y1880" i="1"/>
  <c r="Y1879" i="1" s="1"/>
  <c r="Y1877" i="1"/>
  <c r="Y1876" i="1" s="1"/>
  <c r="Y1873" i="1"/>
  <c r="Y1872" i="1" s="1"/>
  <c r="Y1870" i="1"/>
  <c r="Y1869" i="1" s="1"/>
  <c r="Y1867" i="1"/>
  <c r="Y1866" i="1" s="1"/>
  <c r="Y1864" i="1"/>
  <c r="Y1863" i="1" s="1"/>
  <c r="Y1861" i="1"/>
  <c r="Y1860" i="1" s="1"/>
  <c r="Y1857" i="1"/>
  <c r="Y1856" i="1" s="1"/>
  <c r="Y1855" i="1" s="1"/>
  <c r="Y1851" i="1"/>
  <c r="Y1849" i="1"/>
  <c r="Y1846" i="1"/>
  <c r="Y1845" i="1" s="1"/>
  <c r="Y1841" i="1"/>
  <c r="Y1839" i="1"/>
  <c r="Y1831" i="1"/>
  <c r="Y1830" i="1" s="1"/>
  <c r="Y1829" i="1" s="1"/>
  <c r="Y1828" i="1" s="1"/>
  <c r="Y1826" i="1"/>
  <c r="Y1825" i="1" s="1"/>
  <c r="Y1824" i="1" s="1"/>
  <c r="Y1823" i="1" s="1"/>
  <c r="Y1819" i="1"/>
  <c r="Y1818" i="1" s="1"/>
  <c r="Y1817" i="1" s="1"/>
  <c r="Y1816" i="1" s="1"/>
  <c r="Y1814" i="1"/>
  <c r="Y1813" i="1" s="1"/>
  <c r="Y1812" i="1" s="1"/>
  <c r="Y1811" i="1" s="1"/>
  <c r="Y1807" i="1"/>
  <c r="Y1806" i="1" s="1"/>
  <c r="Y1804" i="1"/>
  <c r="Y1803" i="1" s="1"/>
  <c r="Y1797" i="1"/>
  <c r="Y1796" i="1" s="1"/>
  <c r="Y1795" i="1" s="1"/>
  <c r="Y1794" i="1" s="1"/>
  <c r="Y1793" i="1" s="1"/>
  <c r="Y1792" i="1" s="1"/>
  <c r="Y1790" i="1"/>
  <c r="Y1788" i="1"/>
  <c r="Y1786" i="1"/>
  <c r="Y1780" i="1"/>
  <c r="Y1779" i="1" s="1"/>
  <c r="Y1778" i="1" s="1"/>
  <c r="Y1777" i="1" s="1"/>
  <c r="Y1775" i="1"/>
  <c r="Y1774" i="1" s="1"/>
  <c r="Y1773" i="1" s="1"/>
  <c r="Y1772" i="1" s="1"/>
  <c r="Y1770" i="1"/>
  <c r="Y1769" i="1" s="1"/>
  <c r="Y1767" i="1"/>
  <c r="Y1765" i="1"/>
  <c r="Y1760" i="1"/>
  <c r="Y1759" i="1" s="1"/>
  <c r="Y1758" i="1" s="1"/>
  <c r="Y1757" i="1" s="1"/>
  <c r="Y1753" i="1"/>
  <c r="Y1752" i="1" s="1"/>
  <c r="Y1751" i="1" s="1"/>
  <c r="Y1750" i="1" s="1"/>
  <c r="Y1748" i="1"/>
  <c r="Y1747" i="1" s="1"/>
  <c r="Y1746" i="1" s="1"/>
  <c r="Y1745" i="1" s="1"/>
  <c r="Y1742" i="1"/>
  <c r="Y1741" i="1" s="1"/>
  <c r="Y1740" i="1" s="1"/>
  <c r="Y1739" i="1" s="1"/>
  <c r="Y1737" i="1"/>
  <c r="Y1736" i="1" s="1"/>
  <c r="Y1735" i="1" s="1"/>
  <c r="Y1734" i="1" s="1"/>
  <c r="Y1732" i="1"/>
  <c r="Y1731" i="1" s="1"/>
  <c r="Y1730" i="1" s="1"/>
  <c r="Y1729" i="1" s="1"/>
  <c r="Y1727" i="1"/>
  <c r="Y1726" i="1" s="1"/>
  <c r="Y1724" i="1"/>
  <c r="Y1723" i="1" s="1"/>
  <c r="Y1721" i="1"/>
  <c r="Y1720" i="1" s="1"/>
  <c r="Y1714" i="1"/>
  <c r="Y1713" i="1" s="1"/>
  <c r="Y1711" i="1"/>
  <c r="Y1710" i="1" s="1"/>
  <c r="Y1706" i="1"/>
  <c r="Y1705" i="1" s="1"/>
  <c r="Y1704" i="1" s="1"/>
  <c r="Y1703" i="1" s="1"/>
  <c r="Y1700" i="1"/>
  <c r="Y1699" i="1" s="1"/>
  <c r="Y1698" i="1" s="1"/>
  <c r="Y1697" i="1" s="1"/>
  <c r="Y1696" i="1" s="1"/>
  <c r="Y1693" i="1"/>
  <c r="Y1692" i="1" s="1"/>
  <c r="Y1691" i="1" s="1"/>
  <c r="Y1690" i="1" s="1"/>
  <c r="Y1688" i="1"/>
  <c r="Y1687" i="1" s="1"/>
  <c r="Y1685" i="1"/>
  <c r="Y1684" i="1" s="1"/>
  <c r="Y1682" i="1"/>
  <c r="Y1680" i="1"/>
  <c r="Y1676" i="1"/>
  <c r="Y1675" i="1" s="1"/>
  <c r="Y1673" i="1"/>
  <c r="Y1672" i="1" s="1"/>
  <c r="Y1670" i="1"/>
  <c r="Y1669" i="1" s="1"/>
  <c r="Y1667" i="1"/>
  <c r="Y1665" i="1"/>
  <c r="Y1662" i="1"/>
  <c r="Y1661" i="1" s="1"/>
  <c r="Y1658" i="1"/>
  <c r="Y1657" i="1" s="1"/>
  <c r="Y1656" i="1" s="1"/>
  <c r="Y1652" i="1"/>
  <c r="Y1650" i="1"/>
  <c r="Y1648" i="1"/>
  <c r="Y1645" i="1"/>
  <c r="Y1644" i="1" s="1"/>
  <c r="Y1640" i="1"/>
  <c r="Y1638" i="1"/>
  <c r="Y1630" i="1"/>
  <c r="Y1628" i="1"/>
  <c r="Y1623" i="1"/>
  <c r="Y1622" i="1" s="1"/>
  <c r="Y1621" i="1" s="1"/>
  <c r="Y1620" i="1" s="1"/>
  <c r="Y1610" i="1"/>
  <c r="Y1608" i="1"/>
  <c r="Y1603" i="1"/>
  <c r="Y1602" i="1" s="1"/>
  <c r="Y1601" i="1" s="1"/>
  <c r="Y1600" i="1" s="1"/>
  <c r="Y1596" i="1"/>
  <c r="Y1595" i="1" s="1"/>
  <c r="Y1593" i="1"/>
  <c r="Y1592" i="1" s="1"/>
  <c r="Y1586" i="1"/>
  <c r="Y1585" i="1" s="1"/>
  <c r="Y1584" i="1" s="1"/>
  <c r="Y1583" i="1" s="1"/>
  <c r="Y1582" i="1" s="1"/>
  <c r="Y1581" i="1" s="1"/>
  <c r="Y1579" i="1"/>
  <c r="Y1577" i="1"/>
  <c r="Y1575" i="1"/>
  <c r="Y1569" i="1"/>
  <c r="Y1568" i="1" s="1"/>
  <c r="Y1567" i="1" s="1"/>
  <c r="Y1566" i="1" s="1"/>
  <c r="Y1564" i="1"/>
  <c r="Y1563" i="1" s="1"/>
  <c r="Y1562" i="1" s="1"/>
  <c r="Y1561" i="1" s="1"/>
  <c r="Y1559" i="1"/>
  <c r="Y1558" i="1" s="1"/>
  <c r="Y1556" i="1"/>
  <c r="Y1555" i="1" s="1"/>
  <c r="Y1553" i="1"/>
  <c r="Y1551" i="1"/>
  <c r="Y1546" i="1"/>
  <c r="Y1545" i="1" s="1"/>
  <c r="Y1544" i="1" s="1"/>
  <c r="Y1543" i="1" s="1"/>
  <c r="Y1540" i="1"/>
  <c r="Y1539" i="1" s="1"/>
  <c r="Y1538" i="1" s="1"/>
  <c r="Y1537" i="1" s="1"/>
  <c r="Y1536" i="1" s="1"/>
  <c r="Y1533" i="1"/>
  <c r="Y1532" i="1" s="1"/>
  <c r="Y1531" i="1" s="1"/>
  <c r="Y1530" i="1" s="1"/>
  <c r="Y1528" i="1"/>
  <c r="Y1527" i="1" s="1"/>
  <c r="Y1526" i="1" s="1"/>
  <c r="Y1525" i="1" s="1"/>
  <c r="Y1523" i="1"/>
  <c r="Y1522" i="1" s="1"/>
  <c r="Y1521" i="1" s="1"/>
  <c r="Y1520" i="1" s="1"/>
  <c r="Y1512" i="1"/>
  <c r="Y1511" i="1" s="1"/>
  <c r="Y1510" i="1" s="1"/>
  <c r="Y1509" i="1" s="1"/>
  <c r="Y1507" i="1"/>
  <c r="Y1506" i="1" s="1"/>
  <c r="Y1505" i="1" s="1"/>
  <c r="Y1504" i="1" s="1"/>
  <c r="Y1502" i="1"/>
  <c r="Y1501" i="1" s="1"/>
  <c r="Y1499" i="1"/>
  <c r="Y1498" i="1" s="1"/>
  <c r="Y1496" i="1"/>
  <c r="Y1495" i="1" s="1"/>
  <c r="Y1489" i="1"/>
  <c r="Y1488" i="1" s="1"/>
  <c r="Y1486" i="1"/>
  <c r="Y1485" i="1" s="1"/>
  <c r="Y1481" i="1"/>
  <c r="Y1480" i="1" s="1"/>
  <c r="Y1479" i="1" s="1"/>
  <c r="Y1478" i="1" s="1"/>
  <c r="Y1475" i="1"/>
  <c r="Y1474" i="1" s="1"/>
  <c r="Y1473" i="1" s="1"/>
  <c r="Y1472" i="1" s="1"/>
  <c r="Y1471" i="1" s="1"/>
  <c r="Y1468" i="1"/>
  <c r="Y1467" i="1" s="1"/>
  <c r="Y1465" i="1"/>
  <c r="Y1464" i="1" s="1"/>
  <c r="Y1462" i="1"/>
  <c r="Y1460" i="1"/>
  <c r="Y1456" i="1"/>
  <c r="Y1455" i="1" s="1"/>
  <c r="Y1453" i="1"/>
  <c r="Y1452" i="1" s="1"/>
  <c r="Y1450" i="1"/>
  <c r="Y1449" i="1" s="1"/>
  <c r="Y1447" i="1"/>
  <c r="Y1445" i="1"/>
  <c r="Y1442" i="1"/>
  <c r="Y1441" i="1" s="1"/>
  <c r="Y1438" i="1"/>
  <c r="Y1437" i="1" s="1"/>
  <c r="Y1436" i="1" s="1"/>
  <c r="Y1432" i="1"/>
  <c r="Y1430" i="1"/>
  <c r="Y1427" i="1"/>
  <c r="Y1426" i="1" s="1"/>
  <c r="Y1422" i="1"/>
  <c r="Y1420" i="1"/>
  <c r="Y1412" i="1"/>
  <c r="Y1411" i="1" s="1"/>
  <c r="Y1410" i="1" s="1"/>
  <c r="Y1409" i="1" s="1"/>
  <c r="Y1407" i="1"/>
  <c r="Y1406" i="1" s="1"/>
  <c r="Y1405" i="1" s="1"/>
  <c r="Y1404" i="1" s="1"/>
  <c r="Y1394" i="1"/>
  <c r="Y1393" i="1" s="1"/>
  <c r="Y1392" i="1" s="1"/>
  <c r="Y1391" i="1" s="1"/>
  <c r="Y1389" i="1"/>
  <c r="Y1388" i="1" s="1"/>
  <c r="Y1387" i="1" s="1"/>
  <c r="Y1386" i="1" s="1"/>
  <c r="Y1382" i="1"/>
  <c r="Y1381" i="1" s="1"/>
  <c r="Y1379" i="1"/>
  <c r="Y1378" i="1" s="1"/>
  <c r="Y1372" i="1"/>
  <c r="Y1371" i="1" s="1"/>
  <c r="Y1370" i="1" s="1"/>
  <c r="Y1369" i="1" s="1"/>
  <c r="Y1368" i="1" s="1"/>
  <c r="Y1367" i="1" s="1"/>
  <c r="Y1365" i="1"/>
  <c r="Y1363" i="1"/>
  <c r="Y1361" i="1"/>
  <c r="Y1355" i="1"/>
  <c r="Y1354" i="1" s="1"/>
  <c r="Y1353" i="1" s="1"/>
  <c r="Y1352" i="1" s="1"/>
  <c r="Y1350" i="1"/>
  <c r="Y1349" i="1" s="1"/>
  <c r="Y1348" i="1" s="1"/>
  <c r="Y1347" i="1" s="1"/>
  <c r="Y1345" i="1"/>
  <c r="Y1344" i="1" s="1"/>
  <c r="Y1342" i="1"/>
  <c r="Y1340" i="1"/>
  <c r="Y1335" i="1"/>
  <c r="Y1334" i="1" s="1"/>
  <c r="Y1333" i="1" s="1"/>
  <c r="Y1332" i="1" s="1"/>
  <c r="Y1330" i="1"/>
  <c r="Y1329" i="1" s="1"/>
  <c r="Y1328" i="1" s="1"/>
  <c r="Y1327" i="1" s="1"/>
  <c r="Y1322" i="1"/>
  <c r="Y1320" i="1"/>
  <c r="Y1313" i="1"/>
  <c r="Y1312" i="1" s="1"/>
  <c r="Y1311" i="1" s="1"/>
  <c r="Y1310" i="1" s="1"/>
  <c r="Y1308" i="1"/>
  <c r="Y1307" i="1" s="1"/>
  <c r="Y1306" i="1" s="1"/>
  <c r="Y1305" i="1" s="1"/>
  <c r="Y1302" i="1"/>
  <c r="Y1301" i="1" s="1"/>
  <c r="Y1300" i="1" s="1"/>
  <c r="Y1299" i="1" s="1"/>
  <c r="Y1297" i="1"/>
  <c r="Y1296" i="1" s="1"/>
  <c r="Y1295" i="1" s="1"/>
  <c r="Y1294" i="1" s="1"/>
  <c r="Y1292" i="1"/>
  <c r="Y1291" i="1" s="1"/>
  <c r="Y1290" i="1" s="1"/>
  <c r="Y1289" i="1" s="1"/>
  <c r="Y1287" i="1"/>
  <c r="Y1286" i="1" s="1"/>
  <c r="Y1284" i="1"/>
  <c r="Y1283" i="1" s="1"/>
  <c r="Y1281" i="1"/>
  <c r="Y1280" i="1" s="1"/>
  <c r="Y1274" i="1"/>
  <c r="Y1272" i="1"/>
  <c r="Y1267" i="1"/>
  <c r="Y1266" i="1" s="1"/>
  <c r="Y1265" i="1" s="1"/>
  <c r="Y1264" i="1" s="1"/>
  <c r="Y1261" i="1"/>
  <c r="Y1260" i="1" s="1"/>
  <c r="Y1259" i="1" s="1"/>
  <c r="Y1258" i="1" s="1"/>
  <c r="Y1257" i="1" s="1"/>
  <c r="Y1254" i="1"/>
  <c r="Y1253" i="1" s="1"/>
  <c r="Y1252" i="1" s="1"/>
  <c r="Y1251" i="1" s="1"/>
  <c r="Y1249" i="1"/>
  <c r="Y1248" i="1" s="1"/>
  <c r="Y1246" i="1"/>
  <c r="Y1245" i="1" s="1"/>
  <c r="Y1243" i="1"/>
  <c r="Y1241" i="1"/>
  <c r="Y1237" i="1"/>
  <c r="Y1236" i="1" s="1"/>
  <c r="Y1234" i="1"/>
  <c r="Y1233" i="1" s="1"/>
  <c r="Y1231" i="1"/>
  <c r="Y1230" i="1" s="1"/>
  <c r="Y1228" i="1"/>
  <c r="Y1226" i="1"/>
  <c r="Y1223" i="1"/>
  <c r="Y1222" i="1" s="1"/>
  <c r="Y1219" i="1"/>
  <c r="Y1218" i="1" s="1"/>
  <c r="Y1217" i="1" s="1"/>
  <c r="Y1213" i="1"/>
  <c r="Y1211" i="1"/>
  <c r="Y1209" i="1"/>
  <c r="Y1206" i="1"/>
  <c r="Y1205" i="1" s="1"/>
  <c r="Y1201" i="1"/>
  <c r="Y1199" i="1"/>
  <c r="Y1191" i="1"/>
  <c r="Y1190" i="1" s="1"/>
  <c r="Y1189" i="1" s="1"/>
  <c r="Y1188" i="1" s="1"/>
  <c r="Y1186" i="1"/>
  <c r="Y1185" i="1" s="1"/>
  <c r="Y1184" i="1" s="1"/>
  <c r="Y1183" i="1" s="1"/>
  <c r="Y1179" i="1"/>
  <c r="Y1178" i="1" s="1"/>
  <c r="Y1177" i="1" s="1"/>
  <c r="Y1176" i="1" s="1"/>
  <c r="Y1174" i="1"/>
  <c r="Y1173" i="1" s="1"/>
  <c r="Y1172" i="1" s="1"/>
  <c r="Y1171" i="1" s="1"/>
  <c r="Y1167" i="1"/>
  <c r="Y1166" i="1" s="1"/>
  <c r="Y1164" i="1"/>
  <c r="Y1163" i="1" s="1"/>
  <c r="Y1157" i="1"/>
  <c r="Y1156" i="1" s="1"/>
  <c r="Y1155" i="1" s="1"/>
  <c r="Y1154" i="1" s="1"/>
  <c r="Y1153" i="1" s="1"/>
  <c r="Y1152" i="1" s="1"/>
  <c r="Y1150" i="1"/>
  <c r="Y1148" i="1"/>
  <c r="Y1146" i="1"/>
  <c r="Y1140" i="1"/>
  <c r="Y1139" i="1" s="1"/>
  <c r="Y1138" i="1" s="1"/>
  <c r="Y1137" i="1" s="1"/>
  <c r="Y1135" i="1"/>
  <c r="Y1134" i="1" s="1"/>
  <c r="Y1133" i="1" s="1"/>
  <c r="Y1132" i="1" s="1"/>
  <c r="Y1130" i="1"/>
  <c r="Y1129" i="1" s="1"/>
  <c r="Y1127" i="1"/>
  <c r="Y1126" i="1" s="1"/>
  <c r="Y1124" i="1"/>
  <c r="Y1123" i="1" s="1"/>
  <c r="Y1119" i="1"/>
  <c r="Y1118" i="1" s="1"/>
  <c r="Y1117" i="1" s="1"/>
  <c r="Y1116" i="1" s="1"/>
  <c r="Y1112" i="1"/>
  <c r="Y1111" i="1" s="1"/>
  <c r="Y1110" i="1" s="1"/>
  <c r="Y1109" i="1" s="1"/>
  <c r="Y1107" i="1"/>
  <c r="Y1106" i="1" s="1"/>
  <c r="Y1105" i="1" s="1"/>
  <c r="Y1104" i="1" s="1"/>
  <c r="Y1102" i="1"/>
  <c r="Y1101" i="1" s="1"/>
  <c r="Y1100" i="1" s="1"/>
  <c r="Y1099" i="1" s="1"/>
  <c r="Y1096" i="1"/>
  <c r="Y1095" i="1" s="1"/>
  <c r="Y1094" i="1" s="1"/>
  <c r="Y1093" i="1" s="1"/>
  <c r="Y1091" i="1"/>
  <c r="Y1090" i="1" s="1"/>
  <c r="Y1089" i="1" s="1"/>
  <c r="Y1088" i="1" s="1"/>
  <c r="Y1086" i="1"/>
  <c r="Y1085" i="1" s="1"/>
  <c r="Y1084" i="1" s="1"/>
  <c r="Y1083" i="1" s="1"/>
  <c r="Y1081" i="1"/>
  <c r="Y1080" i="1" s="1"/>
  <c r="Y1078" i="1"/>
  <c r="Y1077" i="1" s="1"/>
  <c r="Y1075" i="1"/>
  <c r="Y1074" i="1" s="1"/>
  <c r="Y1068" i="1"/>
  <c r="Y1067" i="1" s="1"/>
  <c r="Y1065" i="1"/>
  <c r="Y1064" i="1" s="1"/>
  <c r="Y1060" i="1"/>
  <c r="Y1059" i="1" s="1"/>
  <c r="Y1058" i="1" s="1"/>
  <c r="Y1057" i="1" s="1"/>
  <c r="Y1054" i="1"/>
  <c r="Y1053" i="1" s="1"/>
  <c r="Y1052" i="1" s="1"/>
  <c r="Y1051" i="1" s="1"/>
  <c r="Y1050" i="1" s="1"/>
  <c r="Y1047" i="1"/>
  <c r="Y1046" i="1" s="1"/>
  <c r="Y1044" i="1"/>
  <c r="Y1043" i="1" s="1"/>
  <c r="Y1041" i="1"/>
  <c r="Y1039" i="1"/>
  <c r="Y1035" i="1"/>
  <c r="Y1034" i="1" s="1"/>
  <c r="Y1032" i="1"/>
  <c r="Y1031" i="1" s="1"/>
  <c r="Y1029" i="1"/>
  <c r="Y1028" i="1" s="1"/>
  <c r="Y1026" i="1"/>
  <c r="Y1024" i="1"/>
  <c r="Y1021" i="1"/>
  <c r="Y1020" i="1" s="1"/>
  <c r="Y1017" i="1"/>
  <c r="Y1016" i="1" s="1"/>
  <c r="Y1015" i="1" s="1"/>
  <c r="Y1011" i="1"/>
  <c r="Y1009" i="1"/>
  <c r="Y1007" i="1"/>
  <c r="Y1004" i="1"/>
  <c r="Y1003" i="1" s="1"/>
  <c r="Y999" i="1"/>
  <c r="Y997" i="1"/>
  <c r="Y989" i="1"/>
  <c r="Y988" i="1" s="1"/>
  <c r="Y987" i="1" s="1"/>
  <c r="Y986" i="1" s="1"/>
  <c r="Y985" i="1" s="1"/>
  <c r="Y984" i="1" s="1"/>
  <c r="Y982" i="1"/>
  <c r="Y981" i="1" s="1"/>
  <c r="Y980" i="1" s="1"/>
  <c r="Y979" i="1" s="1"/>
  <c r="Y978" i="1" s="1"/>
  <c r="Y977" i="1" s="1"/>
  <c r="Y975" i="1"/>
  <c r="Y974" i="1" s="1"/>
  <c r="Y972" i="1"/>
  <c r="Y971" i="1" s="1"/>
  <c r="Y965" i="1"/>
  <c r="Y964" i="1" s="1"/>
  <c r="Y963" i="1" s="1"/>
  <c r="Y962" i="1" s="1"/>
  <c r="Y961" i="1" s="1"/>
  <c r="Y960" i="1" s="1"/>
  <c r="Y958" i="1"/>
  <c r="Y956" i="1"/>
  <c r="Y954" i="1"/>
  <c r="Y948" i="1"/>
  <c r="Y947" i="1" s="1"/>
  <c r="Y946" i="1" s="1"/>
  <c r="Y945" i="1" s="1"/>
  <c r="Y943" i="1"/>
  <c r="Y942" i="1" s="1"/>
  <c r="Y941" i="1" s="1"/>
  <c r="Y940" i="1" s="1"/>
  <c r="Y938" i="1"/>
  <c r="Y937" i="1" s="1"/>
  <c r="Y935" i="1"/>
  <c r="Y934" i="1" s="1"/>
  <c r="Y932" i="1"/>
  <c r="Y931" i="1" s="1"/>
  <c r="Y927" i="1"/>
  <c r="Y926" i="1" s="1"/>
  <c r="Y925" i="1" s="1"/>
  <c r="Y924" i="1" s="1"/>
  <c r="Y922" i="1"/>
  <c r="Y921" i="1" s="1"/>
  <c r="Y920" i="1" s="1"/>
  <c r="Y919" i="1" s="1"/>
  <c r="Y915" i="1"/>
  <c r="Y914" i="1" s="1"/>
  <c r="Y913" i="1" s="1"/>
  <c r="Y912" i="1" s="1"/>
  <c r="Y910" i="1"/>
  <c r="Y909" i="1" s="1"/>
  <c r="Y908" i="1" s="1"/>
  <c r="Y907" i="1" s="1"/>
  <c r="Y905" i="1"/>
  <c r="Y904" i="1" s="1"/>
  <c r="Y903" i="1" s="1"/>
  <c r="Y902" i="1" s="1"/>
  <c r="Y899" i="1"/>
  <c r="Y898" i="1" s="1"/>
  <c r="Y897" i="1" s="1"/>
  <c r="Y896" i="1" s="1"/>
  <c r="Y894" i="1"/>
  <c r="Y893" i="1" s="1"/>
  <c r="Y892" i="1" s="1"/>
  <c r="Y891" i="1" s="1"/>
  <c r="Y889" i="1"/>
  <c r="Y888" i="1" s="1"/>
  <c r="Y887" i="1" s="1"/>
  <c r="Y886" i="1" s="1"/>
  <c r="Y884" i="1"/>
  <c r="Y883" i="1" s="1"/>
  <c r="Y881" i="1"/>
  <c r="Y880" i="1" s="1"/>
  <c r="Y878" i="1"/>
  <c r="Y877" i="1" s="1"/>
  <c r="Y871" i="1"/>
  <c r="Y870" i="1" s="1"/>
  <c r="Y869" i="1" s="1"/>
  <c r="Y868" i="1" s="1"/>
  <c r="Y866" i="1"/>
  <c r="Y865" i="1" s="1"/>
  <c r="Y864" i="1" s="1"/>
  <c r="Y863" i="1" s="1"/>
  <c r="Y860" i="1"/>
  <c r="Y859" i="1" s="1"/>
  <c r="Y858" i="1" s="1"/>
  <c r="Y857" i="1" s="1"/>
  <c r="Y856" i="1" s="1"/>
  <c r="Y853" i="1"/>
  <c r="Y852" i="1" s="1"/>
  <c r="Y850" i="1"/>
  <c r="Y849" i="1" s="1"/>
  <c r="Y847" i="1"/>
  <c r="Y845" i="1"/>
  <c r="Y841" i="1"/>
  <c r="Y840" i="1" s="1"/>
  <c r="Y838" i="1"/>
  <c r="Y837" i="1" s="1"/>
  <c r="Y835" i="1"/>
  <c r="Y834" i="1" s="1"/>
  <c r="Y832" i="1"/>
  <c r="Y830" i="1"/>
  <c r="Y827" i="1"/>
  <c r="Y826" i="1" s="1"/>
  <c r="Y823" i="1"/>
  <c r="Y822" i="1" s="1"/>
  <c r="Y821" i="1" s="1"/>
  <c r="Y817" i="1"/>
  <c r="Y815" i="1"/>
  <c r="Y813" i="1"/>
  <c r="Y810" i="1"/>
  <c r="Y809" i="1" s="1"/>
  <c r="Y805" i="1"/>
  <c r="Y803" i="1"/>
  <c r="Y794" i="1"/>
  <c r="Y793" i="1" s="1"/>
  <c r="Y792" i="1" s="1"/>
  <c r="Y790" i="1"/>
  <c r="Y788" i="1"/>
  <c r="Y783" i="1"/>
  <c r="Y782" i="1" s="1"/>
  <c r="Y781" i="1" s="1"/>
  <c r="Y779" i="1"/>
  <c r="Y777" i="1"/>
  <c r="Y771" i="1"/>
  <c r="Y769" i="1"/>
  <c r="Y762" i="1"/>
  <c r="Y760" i="1"/>
  <c r="Y756" i="1"/>
  <c r="Y754" i="1"/>
  <c r="Y747" i="1"/>
  <c r="Y746" i="1" s="1"/>
  <c r="Y745" i="1" s="1"/>
  <c r="Y742" i="1"/>
  <c r="Y741" i="1" s="1"/>
  <c r="Y738" i="1"/>
  <c r="Y737" i="1" s="1"/>
  <c r="Y735" i="1"/>
  <c r="Y734" i="1" s="1"/>
  <c r="Y731" i="1"/>
  <c r="Y730" i="1" s="1"/>
  <c r="Y726" i="1"/>
  <c r="Y725" i="1" s="1"/>
  <c r="Y721" i="1"/>
  <c r="Y720" i="1" s="1"/>
  <c r="Y719" i="1" s="1"/>
  <c r="Y714" i="1"/>
  <c r="Y712" i="1"/>
  <c r="Y710" i="1"/>
  <c r="Y707" i="1"/>
  <c r="Y706" i="1" s="1"/>
  <c r="Y701" i="1"/>
  <c r="Y700" i="1" s="1"/>
  <c r="Y697" i="1"/>
  <c r="Y696" i="1" s="1"/>
  <c r="Y691" i="1"/>
  <c r="Y690" i="1" s="1"/>
  <c r="Y689" i="1" s="1"/>
  <c r="Y686" i="1"/>
  <c r="Y684" i="1"/>
  <c r="Y679" i="1"/>
  <c r="Y678" i="1" s="1"/>
  <c r="Y677" i="1" s="1"/>
  <c r="Y676" i="1" s="1"/>
  <c r="Y674" i="1"/>
  <c r="Y673" i="1" s="1"/>
  <c r="Y672" i="1" s="1"/>
  <c r="Y671" i="1" s="1"/>
  <c r="Y669" i="1"/>
  <c r="Y668" i="1" s="1"/>
  <c r="Y665" i="1"/>
  <c r="Y663" i="1"/>
  <c r="Y660" i="1"/>
  <c r="Y657" i="1"/>
  <c r="Y655" i="1"/>
  <c r="Y653" i="1"/>
  <c r="Y649" i="1"/>
  <c r="Y648" i="1" s="1"/>
  <c r="Y647" i="1" s="1"/>
  <c r="Y642" i="1"/>
  <c r="Y641" i="1" s="1"/>
  <c r="Y640" i="1" s="1"/>
  <c r="Y639" i="1" s="1"/>
  <c r="Y638" i="1" s="1"/>
  <c r="Y636" i="1"/>
  <c r="Y635" i="1" s="1"/>
  <c r="Y634" i="1" s="1"/>
  <c r="Y633" i="1" s="1"/>
  <c r="Y631" i="1"/>
  <c r="Y630" i="1" s="1"/>
  <c r="Y629" i="1" s="1"/>
  <c r="Y628" i="1" s="1"/>
  <c r="Y625" i="1"/>
  <c r="Y624" i="1" s="1"/>
  <c r="Y623" i="1" s="1"/>
  <c r="Y622" i="1" s="1"/>
  <c r="Y616" i="1"/>
  <c r="Y615" i="1" s="1"/>
  <c r="Y614" i="1" s="1"/>
  <c r="Y612" i="1"/>
  <c r="Y610" i="1"/>
  <c r="Y608" i="1"/>
  <c r="Y606" i="1"/>
  <c r="Y602" i="1"/>
  <c r="Y601" i="1" s="1"/>
  <c r="Y599" i="1"/>
  <c r="Y598" i="1" s="1"/>
  <c r="Y596" i="1"/>
  <c r="Y595" i="1" s="1"/>
  <c r="Y593" i="1"/>
  <c r="Y592" i="1" s="1"/>
  <c r="Y589" i="1"/>
  <c r="Y588" i="1" s="1"/>
  <c r="Y585" i="1"/>
  <c r="Y584" i="1" s="1"/>
  <c r="Y582" i="1"/>
  <c r="Y581" i="1" s="1"/>
  <c r="Y578" i="1"/>
  <c r="Y577" i="1" s="1"/>
  <c r="Y575" i="1"/>
  <c r="Y574" i="1" s="1"/>
  <c r="Y569" i="1"/>
  <c r="Y568" i="1" s="1"/>
  <c r="Y566" i="1"/>
  <c r="Y565" i="1" s="1"/>
  <c r="Y563" i="1"/>
  <c r="Y562" i="1" s="1"/>
  <c r="Y560" i="1"/>
  <c r="Y559" i="1" s="1"/>
  <c r="Y557" i="1"/>
  <c r="Y556" i="1" s="1"/>
  <c r="Y554" i="1"/>
  <c r="Y553" i="1" s="1"/>
  <c r="Y551" i="1"/>
  <c r="Y550" i="1" s="1"/>
  <c r="Y547" i="1"/>
  <c r="Y546" i="1" s="1"/>
  <c r="Y543" i="1"/>
  <c r="Y542" i="1" s="1"/>
  <c r="Y541" i="1" s="1"/>
  <c r="Y536" i="1"/>
  <c r="Y535" i="1" s="1"/>
  <c r="Y534" i="1" s="1"/>
  <c r="Y533" i="1" s="1"/>
  <c r="Y522" i="1"/>
  <c r="Y521" i="1" s="1"/>
  <c r="Y520" i="1" s="1"/>
  <c r="Y515" i="1"/>
  <c r="Y514" i="1" s="1"/>
  <c r="Y511" i="1"/>
  <c r="Y510" i="1" s="1"/>
  <c r="Y507" i="1"/>
  <c r="Y506" i="1" s="1"/>
  <c r="Y503" i="1"/>
  <c r="Y502" i="1" s="1"/>
  <c r="Y497" i="1"/>
  <c r="Y496" i="1" s="1"/>
  <c r="Y493" i="1"/>
  <c r="Y492" i="1" s="1"/>
  <c r="Y485" i="1"/>
  <c r="Y484" i="1" s="1"/>
  <c r="Y483" i="1" s="1"/>
  <c r="Y482" i="1" s="1"/>
  <c r="Y481" i="1" s="1"/>
  <c r="Y478" i="1"/>
  <c r="Y477" i="1" s="1"/>
  <c r="Y474" i="1"/>
  <c r="Y473" i="1" s="1"/>
  <c r="Y467" i="1"/>
  <c r="Y465" i="1"/>
  <c r="Y463" i="1"/>
  <c r="Y460" i="1"/>
  <c r="Y459" i="1" s="1"/>
  <c r="Y453" i="1"/>
  <c r="Y452" i="1" s="1"/>
  <c r="Y451" i="1" s="1"/>
  <c r="Y450" i="1" s="1"/>
  <c r="Y448" i="1"/>
  <c r="Y447" i="1" s="1"/>
  <c r="Y446" i="1" s="1"/>
  <c r="Y444" i="1"/>
  <c r="Y443" i="1" s="1"/>
  <c r="Y442" i="1" s="1"/>
  <c r="Y439" i="1"/>
  <c r="Y438" i="1" s="1"/>
  <c r="Y437" i="1" s="1"/>
  <c r="Y434" i="1"/>
  <c r="Y433" i="1" s="1"/>
  <c r="Y432" i="1" s="1"/>
  <c r="Y429" i="1"/>
  <c r="Y428" i="1" s="1"/>
  <c r="Y427" i="1" s="1"/>
  <c r="Y425" i="1"/>
  <c r="Y421" i="1"/>
  <c r="Y419" i="1"/>
  <c r="Y413" i="1"/>
  <c r="Y412" i="1" s="1"/>
  <c r="Y411" i="1" s="1"/>
  <c r="Y409" i="1"/>
  <c r="Y408" i="1" s="1"/>
  <c r="Y407" i="1" s="1"/>
  <c r="Y402" i="1"/>
  <c r="Y401" i="1" s="1"/>
  <c r="Y400" i="1" s="1"/>
  <c r="Y399" i="1" s="1"/>
  <c r="Y397" i="1"/>
  <c r="Y396" i="1" s="1"/>
  <c r="Y395" i="1" s="1"/>
  <c r="Y393" i="1"/>
  <c r="Y392" i="1" s="1"/>
  <c r="Y391" i="1" s="1"/>
  <c r="Y388" i="1"/>
  <c r="Y387" i="1" s="1"/>
  <c r="Y385" i="1"/>
  <c r="Y383" i="1"/>
  <c r="Y377" i="1"/>
  <c r="Y376" i="1" s="1"/>
  <c r="Y375" i="1" s="1"/>
  <c r="Y374" i="1" s="1"/>
  <c r="Y372" i="1"/>
  <c r="Y371" i="1" s="1"/>
  <c r="Y369" i="1"/>
  <c r="Y367" i="1"/>
  <c r="Y364" i="1"/>
  <c r="Y362" i="1"/>
  <c r="Y359" i="1"/>
  <c r="Y358" i="1" s="1"/>
  <c r="Y354" i="1"/>
  <c r="Y353" i="1" s="1"/>
  <c r="Y352" i="1" s="1"/>
  <c r="Y351" i="1" s="1"/>
  <c r="Y349" i="1"/>
  <c r="Y348" i="1" s="1"/>
  <c r="Y347" i="1" s="1"/>
  <c r="Y346" i="1" s="1"/>
  <c r="Y343" i="1"/>
  <c r="Y342" i="1" s="1"/>
  <c r="Y341" i="1" s="1"/>
  <c r="Y339" i="1"/>
  <c r="Y338" i="1" s="1"/>
  <c r="Y337" i="1" s="1"/>
  <c r="Y331" i="1"/>
  <c r="Y330" i="1" s="1"/>
  <c r="Y329" i="1" s="1"/>
  <c r="Y328" i="1" s="1"/>
  <c r="Y325" i="1"/>
  <c r="Y324" i="1" s="1"/>
  <c r="Y321" i="1"/>
  <c r="Y320" i="1" s="1"/>
  <c r="Y314" i="1"/>
  <c r="Y312" i="1"/>
  <c r="Y310" i="1"/>
  <c r="Y307" i="1"/>
  <c r="Y305" i="1"/>
  <c r="Y303" i="1"/>
  <c r="Y300" i="1"/>
  <c r="Y299" i="1" s="1"/>
  <c r="Y297" i="1"/>
  <c r="Y295" i="1"/>
  <c r="Y293" i="1"/>
  <c r="Y290" i="1"/>
  <c r="Y284" i="1"/>
  <c r="Y283" i="1" s="1"/>
  <c r="Y282" i="1" s="1"/>
  <c r="Y281" i="1" s="1"/>
  <c r="Y280" i="1" s="1"/>
  <c r="Y278" i="1"/>
  <c r="Y277" i="1" s="1"/>
  <c r="Y273" i="1" s="1"/>
  <c r="Y272" i="1" s="1"/>
  <c r="Y270" i="1"/>
  <c r="Y269" i="1" s="1"/>
  <c r="Y268" i="1" s="1"/>
  <c r="Y267" i="1" s="1"/>
  <c r="Y263" i="1"/>
  <c r="Y262" i="1" s="1"/>
  <c r="Y257" i="1"/>
  <c r="Y254" i="1"/>
  <c r="Y251" i="1"/>
  <c r="Y250" i="1" s="1"/>
  <c r="Y245" i="1"/>
  <c r="Y244" i="1" s="1"/>
  <c r="Y241" i="1"/>
  <c r="Y240" i="1" s="1"/>
  <c r="Y230" i="1"/>
  <c r="Y228" i="1"/>
  <c r="Y226" i="1"/>
  <c r="Y223" i="1"/>
  <c r="Y222" i="1" s="1"/>
  <c r="Y217" i="1"/>
  <c r="Y216" i="1" s="1"/>
  <c r="Y214" i="1"/>
  <c r="Y212" i="1"/>
  <c r="Y210" i="1"/>
  <c r="Y205" i="1"/>
  <c r="Y204" i="1" s="1"/>
  <c r="Y202" i="1"/>
  <c r="Y201" i="1" s="1"/>
  <c r="Y199" i="1"/>
  <c r="Y198" i="1" s="1"/>
  <c r="Y192" i="1"/>
  <c r="Y191" i="1" s="1"/>
  <c r="Y189" i="1"/>
  <c r="Y188" i="1" s="1"/>
  <c r="Y186" i="1"/>
  <c r="Y184" i="1"/>
  <c r="Y182" i="1"/>
  <c r="Y174" i="1"/>
  <c r="Y172" i="1"/>
  <c r="Y170" i="1"/>
  <c r="Y162" i="1"/>
  <c r="Y161" i="1" s="1"/>
  <c r="Y159" i="1"/>
  <c r="Y158" i="1" s="1"/>
  <c r="Y155" i="1"/>
  <c r="Y154" i="1" s="1"/>
  <c r="Y152" i="1"/>
  <c r="Y151" i="1" s="1"/>
  <c r="Y149" i="1"/>
  <c r="Y148" i="1" s="1"/>
  <c r="Y146" i="1"/>
  <c r="Y144" i="1"/>
  <c r="Y141" i="1"/>
  <c r="Y138" i="1" s="1"/>
  <c r="Y132" i="1"/>
  <c r="Y130" i="1"/>
  <c r="Y128" i="1"/>
  <c r="Y125" i="1"/>
  <c r="Y124" i="1" s="1"/>
  <c r="Y117" i="1"/>
  <c r="Y116" i="1" s="1"/>
  <c r="Y114" i="1"/>
  <c r="Y113" i="1" s="1"/>
  <c r="Y110" i="1"/>
  <c r="Y109" i="1" s="1"/>
  <c r="Y108" i="1" s="1"/>
  <c r="Y105" i="1"/>
  <c r="Y104" i="1" s="1"/>
  <c r="Y103" i="1" s="1"/>
  <c r="Y101" i="1"/>
  <c r="Y100" i="1" s="1"/>
  <c r="Y99" i="1" s="1"/>
  <c r="Y95" i="1"/>
  <c r="Y94" i="1" s="1"/>
  <c r="Y93" i="1" s="1"/>
  <c r="Y92" i="1" s="1"/>
  <c r="Y91" i="1" s="1"/>
  <c r="Y89" i="1"/>
  <c r="Y87" i="1"/>
  <c r="Y85" i="1"/>
  <c r="Y82" i="1"/>
  <c r="Y81" i="1" s="1"/>
  <c r="Y71" i="1"/>
  <c r="Y70" i="1" s="1"/>
  <c r="Y69" i="1" s="1"/>
  <c r="Y68" i="1" s="1"/>
  <c r="Y67" i="1" s="1"/>
  <c r="Y66" i="1" s="1"/>
  <c r="Y64" i="1"/>
  <c r="Y62" i="1"/>
  <c r="Y60" i="1"/>
  <c r="Y57" i="1"/>
  <c r="Y56" i="1" s="1"/>
  <c r="Y49" i="1"/>
  <c r="Y48" i="1" s="1"/>
  <c r="Y47" i="1" s="1"/>
  <c r="Y42" i="1" s="1"/>
  <c r="Y40" i="1"/>
  <c r="Y39" i="1" s="1"/>
  <c r="Y36" i="1"/>
  <c r="Y34" i="1"/>
  <c r="Y32" i="1"/>
  <c r="Y28" i="1"/>
  <c r="Y27" i="1" s="1"/>
  <c r="Y25" i="1"/>
  <c r="Y23" i="1"/>
  <c r="V3577" i="1"/>
  <c r="V3576" i="1" s="1"/>
  <c r="V3574" i="1"/>
  <c r="V3573" i="1" s="1"/>
  <c r="V3571" i="1"/>
  <c r="V3570" i="1" s="1"/>
  <c r="V3567" i="1"/>
  <c r="V3565" i="1"/>
  <c r="V3558" i="1"/>
  <c r="V3557" i="1" s="1"/>
  <c r="V3556" i="1" s="1"/>
  <c r="V3555" i="1" s="1"/>
  <c r="V3553" i="1"/>
  <c r="V3551" i="1"/>
  <c r="V3549" i="1"/>
  <c r="V3546" i="1"/>
  <c r="V3545" i="1" s="1"/>
  <c r="V3538" i="1"/>
  <c r="V3536" i="1"/>
  <c r="V3533" i="1"/>
  <c r="V3532" i="1" s="1"/>
  <c r="V3527" i="1"/>
  <c r="V3525" i="1"/>
  <c r="V3522" i="1"/>
  <c r="V3521" i="1" s="1"/>
  <c r="V3519" i="1"/>
  <c r="V3518" i="1" s="1"/>
  <c r="V3514" i="1"/>
  <c r="V3513" i="1" s="1"/>
  <c r="V3512" i="1" s="1"/>
  <c r="V3511" i="1" s="1"/>
  <c r="V3507" i="1"/>
  <c r="V3505" i="1"/>
  <c r="V3503" i="1"/>
  <c r="V3494" i="1"/>
  <c r="V3493" i="1" s="1"/>
  <c r="V3491" i="1"/>
  <c r="V3490" i="1" s="1"/>
  <c r="V3488" i="1"/>
  <c r="V3487" i="1" s="1"/>
  <c r="V3484" i="1"/>
  <c r="V3482" i="1"/>
  <c r="V3469" i="1"/>
  <c r="V3468" i="1" s="1"/>
  <c r="V3466" i="1"/>
  <c r="V3464" i="1"/>
  <c r="V3461" i="1"/>
  <c r="V3459" i="1"/>
  <c r="V3452" i="1"/>
  <c r="V3450" i="1"/>
  <c r="V3448" i="1"/>
  <c r="V3445" i="1"/>
  <c r="V3444" i="1" s="1"/>
  <c r="V3440" i="1"/>
  <c r="V3439" i="1" s="1"/>
  <c r="V3438" i="1" s="1"/>
  <c r="V3437" i="1" s="1"/>
  <c r="V3433" i="1"/>
  <c r="V3432" i="1" s="1"/>
  <c r="V3431" i="1" s="1"/>
  <c r="V3430" i="1" s="1"/>
  <c r="V3424" i="1"/>
  <c r="V3423" i="1" s="1"/>
  <c r="V3422" i="1" s="1"/>
  <c r="V3421" i="1" s="1"/>
  <c r="V3418" i="1"/>
  <c r="V3417" i="1" s="1"/>
  <c r="V3415" i="1"/>
  <c r="V3414" i="1" s="1"/>
  <c r="V3409" i="1"/>
  <c r="V3407" i="1"/>
  <c r="V3405" i="1"/>
  <c r="V3402" i="1"/>
  <c r="V3401" i="1" s="1"/>
  <c r="V3398" i="1"/>
  <c r="V3397" i="1" s="1"/>
  <c r="V3395" i="1"/>
  <c r="V3394" i="1" s="1"/>
  <c r="V3389" i="1"/>
  <c r="V3388" i="1" s="1"/>
  <c r="V3387" i="1" s="1"/>
  <c r="V3386" i="1" s="1"/>
  <c r="V3385" i="1" s="1"/>
  <c r="V3381" i="1"/>
  <c r="V3379" i="1"/>
  <c r="V3377" i="1"/>
  <c r="V3374" i="1"/>
  <c r="V3373" i="1" s="1"/>
  <c r="V3370" i="1"/>
  <c r="V3369" i="1" s="1"/>
  <c r="V3368" i="1" s="1"/>
  <c r="V3362" i="1"/>
  <c r="V3360" i="1"/>
  <c r="V3358" i="1"/>
  <c r="V3355" i="1"/>
  <c r="V3354" i="1" s="1"/>
  <c r="V3351" i="1"/>
  <c r="V3350" i="1" s="1"/>
  <c r="V3349" i="1" s="1"/>
  <c r="V3347" i="1"/>
  <c r="V3346" i="1" s="1"/>
  <c r="V3345" i="1" s="1"/>
  <c r="V3339" i="1"/>
  <c r="V3337" i="1"/>
  <c r="V3334" i="1"/>
  <c r="V3333" i="1" s="1"/>
  <c r="V3328" i="1"/>
  <c r="V3327" i="1" s="1"/>
  <c r="V3326" i="1" s="1"/>
  <c r="V3325" i="1" s="1"/>
  <c r="V3322" i="1"/>
  <c r="V3321" i="1" s="1"/>
  <c r="V3319" i="1"/>
  <c r="V3318" i="1" s="1"/>
  <c r="V3315" i="1"/>
  <c r="V3314" i="1" s="1"/>
  <c r="V3312" i="1"/>
  <c r="V3311" i="1" s="1"/>
  <c r="V3309" i="1"/>
  <c r="V3308" i="1" s="1"/>
  <c r="V3298" i="1"/>
  <c r="V3297" i="1" s="1"/>
  <c r="V3295" i="1"/>
  <c r="V3294" i="1" s="1"/>
  <c r="V3292" i="1"/>
  <c r="V3290" i="1"/>
  <c r="V3288" i="1"/>
  <c r="V3286" i="1"/>
  <c r="V3282" i="1"/>
  <c r="V3281" i="1" s="1"/>
  <c r="V3279" i="1"/>
  <c r="V3277" i="1"/>
  <c r="V3269" i="1"/>
  <c r="V3268" i="1" s="1"/>
  <c r="V3267" i="1" s="1"/>
  <c r="V3266" i="1" s="1"/>
  <c r="V3265" i="1" s="1"/>
  <c r="V3262" i="1"/>
  <c r="V3261" i="1" s="1"/>
  <c r="V3258" i="1"/>
  <c r="V3257" i="1" s="1"/>
  <c r="V3250" i="1"/>
  <c r="V3249" i="1" s="1"/>
  <c r="V3248" i="1" s="1"/>
  <c r="V3247" i="1" s="1"/>
  <c r="V3246" i="1" s="1"/>
  <c r="V3242" i="1"/>
  <c r="V3241" i="1" s="1"/>
  <c r="V3240" i="1" s="1"/>
  <c r="V3237" i="1"/>
  <c r="V3236" i="1" s="1"/>
  <c r="V3235" i="1" s="1"/>
  <c r="V3232" i="1"/>
  <c r="V3231" i="1" s="1"/>
  <c r="V3230" i="1" s="1"/>
  <c r="V3229" i="1" s="1"/>
  <c r="V3224" i="1"/>
  <c r="V3223" i="1" s="1"/>
  <c r="V3222" i="1" s="1"/>
  <c r="V3221" i="1" s="1"/>
  <c r="V3220" i="1" s="1"/>
  <c r="V3219" i="1" s="1"/>
  <c r="V3217" i="1"/>
  <c r="V3215" i="1"/>
  <c r="V3212" i="1"/>
  <c r="V3210" i="1"/>
  <c r="V3203" i="1"/>
  <c r="V3202" i="1" s="1"/>
  <c r="V3201" i="1" s="1"/>
  <c r="V3200" i="1" s="1"/>
  <c r="V3199" i="1" s="1"/>
  <c r="V3197" i="1"/>
  <c r="V3196" i="1" s="1"/>
  <c r="V3195" i="1" s="1"/>
  <c r="V3194" i="1" s="1"/>
  <c r="V3193" i="1" s="1"/>
  <c r="V3190" i="1"/>
  <c r="V3189" i="1" s="1"/>
  <c r="V3188" i="1" s="1"/>
  <c r="V3187" i="1" s="1"/>
  <c r="V3186" i="1" s="1"/>
  <c r="V3184" i="1"/>
  <c r="V3183" i="1" s="1"/>
  <c r="V3182" i="1" s="1"/>
  <c r="V3181" i="1" s="1"/>
  <c r="V3180" i="1" s="1"/>
  <c r="V3171" i="1"/>
  <c r="V3170" i="1" s="1"/>
  <c r="V3168" i="1"/>
  <c r="V3167" i="1" s="1"/>
  <c r="V3165" i="1"/>
  <c r="V3164" i="1" s="1"/>
  <c r="V3162" i="1"/>
  <c r="V3161" i="1" s="1"/>
  <c r="V3158" i="1"/>
  <c r="V3157" i="1" s="1"/>
  <c r="V3156" i="1" s="1"/>
  <c r="V3154" i="1"/>
  <c r="V3153" i="1" s="1"/>
  <c r="V3151" i="1"/>
  <c r="V3149" i="1"/>
  <c r="V3147" i="1"/>
  <c r="V3143" i="1"/>
  <c r="V3142" i="1" s="1"/>
  <c r="V3141" i="1" s="1"/>
  <c r="V3139" i="1"/>
  <c r="V3138" i="1" s="1"/>
  <c r="V3137" i="1" s="1"/>
  <c r="V3134" i="1"/>
  <c r="V3133" i="1" s="1"/>
  <c r="V3131" i="1"/>
  <c r="V3130" i="1" s="1"/>
  <c r="V3126" i="1"/>
  <c r="V3125" i="1" s="1"/>
  <c r="V3124" i="1" s="1"/>
  <c r="V3123" i="1" s="1"/>
  <c r="V3121" i="1"/>
  <c r="V3119" i="1"/>
  <c r="V3116" i="1"/>
  <c r="V3114" i="1"/>
  <c r="V3110" i="1"/>
  <c r="V3109" i="1" s="1"/>
  <c r="V3107" i="1"/>
  <c r="V3106" i="1" s="1"/>
  <c r="V3104" i="1"/>
  <c r="V3102" i="1"/>
  <c r="V3099" i="1"/>
  <c r="V3097" i="1"/>
  <c r="V3093" i="1"/>
  <c r="V3091" i="1"/>
  <c r="V3088" i="1"/>
  <c r="V3086" i="1"/>
  <c r="V3081" i="1"/>
  <c r="V3080" i="1" s="1"/>
  <c r="V3079" i="1" s="1"/>
  <c r="V3078" i="1" s="1"/>
  <c r="V3075" i="1"/>
  <c r="V3073" i="1"/>
  <c r="V3071" i="1"/>
  <c r="V3068" i="1"/>
  <c r="V3067" i="1" s="1"/>
  <c r="V3064" i="1"/>
  <c r="V3063" i="1" s="1"/>
  <c r="V3062" i="1" s="1"/>
  <c r="V3059" i="1"/>
  <c r="V3057" i="1"/>
  <c r="V3049" i="1"/>
  <c r="V3048" i="1" s="1"/>
  <c r="V3047" i="1" s="1"/>
  <c r="V3046" i="1" s="1"/>
  <c r="V3045" i="1" s="1"/>
  <c r="V3044" i="1" s="1"/>
  <c r="V3042" i="1"/>
  <c r="V3041" i="1" s="1"/>
  <c r="V3040" i="1" s="1"/>
  <c r="V3039" i="1" s="1"/>
  <c r="V3038" i="1" s="1"/>
  <c r="V3037" i="1" s="1"/>
  <c r="V3035" i="1"/>
  <c r="V3033" i="1"/>
  <c r="V3031" i="1"/>
  <c r="V3028" i="1"/>
  <c r="V3027" i="1" s="1"/>
  <c r="V3020" i="1"/>
  <c r="V3018" i="1"/>
  <c r="V3016" i="1"/>
  <c r="V3013" i="1"/>
  <c r="V3012" i="1" s="1"/>
  <c r="V3008" i="1"/>
  <c r="V3007" i="1" s="1"/>
  <c r="V3005" i="1"/>
  <c r="V3004" i="1" s="1"/>
  <c r="V3002" i="1"/>
  <c r="V3001" i="1" s="1"/>
  <c r="V2999" i="1"/>
  <c r="V2998" i="1" s="1"/>
  <c r="V2994" i="1"/>
  <c r="V2993" i="1" s="1"/>
  <c r="V2992" i="1" s="1"/>
  <c r="V2990" i="1"/>
  <c r="V2989" i="1" s="1"/>
  <c r="V2987" i="1"/>
  <c r="V2986" i="1" s="1"/>
  <c r="V2981" i="1"/>
  <c r="V2980" i="1" s="1"/>
  <c r="V2979" i="1" s="1"/>
  <c r="V2978" i="1" s="1"/>
  <c r="V2976" i="1"/>
  <c r="V2975" i="1" s="1"/>
  <c r="V2974" i="1" s="1"/>
  <c r="V2972" i="1"/>
  <c r="V2970" i="1"/>
  <c r="V2967" i="1"/>
  <c r="V2965" i="1"/>
  <c r="V2963" i="1"/>
  <c r="V2958" i="1"/>
  <c r="V2956" i="1"/>
  <c r="V2943" i="1"/>
  <c r="V2942" i="1" s="1"/>
  <c r="V2941" i="1" s="1"/>
  <c r="V2940" i="1" s="1"/>
  <c r="V2939" i="1" s="1"/>
  <c r="V2935" i="1"/>
  <c r="V2933" i="1"/>
  <c r="V2931" i="1"/>
  <c r="V2928" i="1"/>
  <c r="V2927" i="1" s="1"/>
  <c r="V2923" i="1"/>
  <c r="V2921" i="1"/>
  <c r="V2916" i="1"/>
  <c r="V2915" i="1" s="1"/>
  <c r="V2913" i="1"/>
  <c r="V2912" i="1" s="1"/>
  <c r="V2909" i="1"/>
  <c r="V2908" i="1" s="1"/>
  <c r="V2906" i="1"/>
  <c r="V2905" i="1" s="1"/>
  <c r="V2903" i="1"/>
  <c r="V2902" i="1" s="1"/>
  <c r="V2900" i="1"/>
  <c r="V2899" i="1" s="1"/>
  <c r="V2897" i="1"/>
  <c r="V2896" i="1" s="1"/>
  <c r="V2892" i="1"/>
  <c r="V2891" i="1" s="1"/>
  <c r="V2890" i="1" s="1"/>
  <c r="V2889" i="1" s="1"/>
  <c r="V2886" i="1"/>
  <c r="V2884" i="1"/>
  <c r="V2881" i="1"/>
  <c r="V2879" i="1"/>
  <c r="V2873" i="1"/>
  <c r="V2872" i="1" s="1"/>
  <c r="V2871" i="1" s="1"/>
  <c r="V2870" i="1" s="1"/>
  <c r="V2866" i="1"/>
  <c r="V2864" i="1"/>
  <c r="V2857" i="1"/>
  <c r="V2856" i="1" s="1"/>
  <c r="V2854" i="1"/>
  <c r="V2852" i="1"/>
  <c r="V2850" i="1"/>
  <c r="V2848" i="1"/>
  <c r="V2845" i="1"/>
  <c r="V2844" i="1" s="1"/>
  <c r="V2842" i="1"/>
  <c r="V2841" i="1" s="1"/>
  <c r="V2839" i="1"/>
  <c r="V2838" i="1" s="1"/>
  <c r="V2831" i="1"/>
  <c r="V2829" i="1"/>
  <c r="V2827" i="1"/>
  <c r="V2824" i="1"/>
  <c r="V2823" i="1" s="1"/>
  <c r="V2820" i="1"/>
  <c r="V2818" i="1"/>
  <c r="V2811" i="1"/>
  <c r="V2809" i="1"/>
  <c r="V2806" i="1"/>
  <c r="V2805" i="1" s="1"/>
  <c r="V2801" i="1"/>
  <c r="V2800" i="1" s="1"/>
  <c r="V2799" i="1" s="1"/>
  <c r="V2798" i="1" s="1"/>
  <c r="V2793" i="1"/>
  <c r="V2790" i="1" s="1"/>
  <c r="V2789" i="1" s="1"/>
  <c r="V2788" i="1" s="1"/>
  <c r="V2786" i="1"/>
  <c r="V2785" i="1" s="1"/>
  <c r="V2783" i="1"/>
  <c r="V2782" i="1" s="1"/>
  <c r="V2779" i="1"/>
  <c r="V2777" i="1"/>
  <c r="V2774" i="1"/>
  <c r="V2773" i="1" s="1"/>
  <c r="V2771" i="1"/>
  <c r="V2769" i="1"/>
  <c r="V2767" i="1"/>
  <c r="V2761" i="1"/>
  <c r="V2759" i="1"/>
  <c r="V2757" i="1"/>
  <c r="V2754" i="1"/>
  <c r="V2753" i="1" s="1"/>
  <c r="V2749" i="1"/>
  <c r="V2748" i="1" s="1"/>
  <c r="V2747" i="1" s="1"/>
  <c r="V2746" i="1" s="1"/>
  <c r="V2744" i="1"/>
  <c r="V2743" i="1" s="1"/>
  <c r="V2741" i="1"/>
  <c r="V2740" i="1" s="1"/>
  <c r="V2738" i="1"/>
  <c r="V2737" i="1" s="1"/>
  <c r="V2735" i="1"/>
  <c r="V2734" i="1" s="1"/>
  <c r="V2732" i="1"/>
  <c r="V2731" i="1" s="1"/>
  <c r="V2729" i="1"/>
  <c r="V2728" i="1" s="1"/>
  <c r="V2726" i="1"/>
  <c r="V2725" i="1" s="1"/>
  <c r="V2723" i="1"/>
  <c r="V2722" i="1" s="1"/>
  <c r="V2717" i="1"/>
  <c r="V2716" i="1" s="1"/>
  <c r="V2709" i="1"/>
  <c r="V2707" i="1"/>
  <c r="V2705" i="1"/>
  <c r="V2702" i="1"/>
  <c r="V2701" i="1" s="1"/>
  <c r="V2697" i="1"/>
  <c r="V2695" i="1"/>
  <c r="V2693" i="1"/>
  <c r="V2687" i="1"/>
  <c r="V2686" i="1" s="1"/>
  <c r="V2681" i="1"/>
  <c r="V2680" i="1" s="1"/>
  <c r="V2678" i="1"/>
  <c r="V2677" i="1" s="1"/>
  <c r="V2675" i="1"/>
  <c r="V2674" i="1" s="1"/>
  <c r="V2669" i="1"/>
  <c r="V2668" i="1" s="1"/>
  <c r="V2666" i="1"/>
  <c r="V2665" i="1" s="1"/>
  <c r="V2663" i="1"/>
  <c r="V2662" i="1" s="1"/>
  <c r="V2660" i="1"/>
  <c r="V2659" i="1" s="1"/>
  <c r="V2647" i="1"/>
  <c r="V2646" i="1" s="1"/>
  <c r="V2644" i="1"/>
  <c r="V2643" i="1" s="1"/>
  <c r="V2638" i="1"/>
  <c r="V2637" i="1" s="1"/>
  <c r="V2633" i="1"/>
  <c r="V2630" i="1" s="1"/>
  <c r="V2629" i="1" s="1"/>
  <c r="V2627" i="1"/>
  <c r="V2626" i="1" s="1"/>
  <c r="V2624" i="1"/>
  <c r="V2623" i="1" s="1"/>
  <c r="V2617" i="1"/>
  <c r="V2616" i="1" s="1"/>
  <c r="V2614" i="1"/>
  <c r="V2613" i="1" s="1"/>
  <c r="V2611" i="1"/>
  <c r="V2610" i="1" s="1"/>
  <c r="V2608" i="1"/>
  <c r="V2607" i="1" s="1"/>
  <c r="V2605" i="1"/>
  <c r="V2604" i="1" s="1"/>
  <c r="V2602" i="1"/>
  <c r="V2601" i="1" s="1"/>
  <c r="V2599" i="1"/>
  <c r="V2598" i="1" s="1"/>
  <c r="V2596" i="1"/>
  <c r="V2595" i="1" s="1"/>
  <c r="V2592" i="1"/>
  <c r="V2591" i="1" s="1"/>
  <c r="V2589" i="1"/>
  <c r="V2588" i="1" s="1"/>
  <c r="V2586" i="1"/>
  <c r="V2585" i="1" s="1"/>
  <c r="V2583" i="1"/>
  <c r="V2582" i="1" s="1"/>
  <c r="V2580" i="1"/>
  <c r="V2579" i="1" s="1"/>
  <c r="V2577" i="1"/>
  <c r="V2576" i="1" s="1"/>
  <c r="V2569" i="1"/>
  <c r="V2568" i="1" s="1"/>
  <c r="V2567" i="1" s="1"/>
  <c r="V2566" i="1" s="1"/>
  <c r="V2565" i="1" s="1"/>
  <c r="V2564" i="1" s="1"/>
  <c r="V2555" i="1"/>
  <c r="V2553" i="1"/>
  <c r="V2550" i="1"/>
  <c r="V2549" i="1" s="1"/>
  <c r="V2545" i="1"/>
  <c r="V2543" i="1"/>
  <c r="V2541" i="1"/>
  <c r="V2537" i="1"/>
  <c r="V2536" i="1" s="1"/>
  <c r="V2534" i="1"/>
  <c r="V2532" i="1"/>
  <c r="V2529" i="1"/>
  <c r="V2528" i="1" s="1"/>
  <c r="V2526" i="1"/>
  <c r="V2524" i="1"/>
  <c r="V2522" i="1"/>
  <c r="V2518" i="1"/>
  <c r="V2516" i="1"/>
  <c r="V2514" i="1"/>
  <c r="V2508" i="1"/>
  <c r="V2507" i="1" s="1"/>
  <c r="V2505" i="1"/>
  <c r="V2504" i="1" s="1"/>
  <c r="V2501" i="1"/>
  <c r="V2500" i="1" s="1"/>
  <c r="V2499" i="1" s="1"/>
  <c r="V2495" i="1"/>
  <c r="V2494" i="1" s="1"/>
  <c r="V2492" i="1"/>
  <c r="V2491" i="1" s="1"/>
  <c r="V2488" i="1"/>
  <c r="V2487" i="1" s="1"/>
  <c r="V2485" i="1"/>
  <c r="V2484" i="1" s="1"/>
  <c r="V2482" i="1"/>
  <c r="V2481" i="1" s="1"/>
  <c r="V2479" i="1"/>
  <c r="V2478" i="1" s="1"/>
  <c r="V2476" i="1"/>
  <c r="V2475" i="1" s="1"/>
  <c r="V2473" i="1"/>
  <c r="V2472" i="1" s="1"/>
  <c r="V2470" i="1"/>
  <c r="V2469" i="1" s="1"/>
  <c r="V2467" i="1"/>
  <c r="V2466" i="1" s="1"/>
  <c r="V2464" i="1"/>
  <c r="V2463" i="1" s="1"/>
  <c r="V2461" i="1"/>
  <c r="V2459" i="1"/>
  <c r="V2456" i="1"/>
  <c r="V2455" i="1" s="1"/>
  <c r="V2453" i="1"/>
  <c r="V2452" i="1" s="1"/>
  <c r="V2448" i="1"/>
  <c r="V2447" i="1" s="1"/>
  <c r="V2446" i="1" s="1"/>
  <c r="V2441" i="1"/>
  <c r="V2440" i="1" s="1"/>
  <c r="V2438" i="1"/>
  <c r="V2437" i="1" s="1"/>
  <c r="V2430" i="1"/>
  <c r="V2429" i="1" s="1"/>
  <c r="V2428" i="1" s="1"/>
  <c r="V2427" i="1" s="1"/>
  <c r="V2425" i="1"/>
  <c r="V2424" i="1" s="1"/>
  <c r="V2423" i="1" s="1"/>
  <c r="V2422" i="1" s="1"/>
  <c r="V2420" i="1"/>
  <c r="V2419" i="1" s="1"/>
  <c r="V2417" i="1"/>
  <c r="V2416" i="1" s="1"/>
  <c r="V2413" i="1"/>
  <c r="V2412" i="1" s="1"/>
  <c r="V2411" i="1" s="1"/>
  <c r="V2402" i="1"/>
  <c r="V2401" i="1" s="1"/>
  <c r="V2400" i="1" s="1"/>
  <c r="V2398" i="1"/>
  <c r="V2397" i="1" s="1"/>
  <c r="V2396" i="1" s="1"/>
  <c r="V2391" i="1"/>
  <c r="V2390" i="1" s="1"/>
  <c r="V2386" i="1" s="1"/>
  <c r="V2385" i="1" s="1"/>
  <c r="V2384" i="1" s="1"/>
  <c r="V2383" i="1" s="1"/>
  <c r="V2381" i="1"/>
  <c r="V2379" i="1"/>
  <c r="V2377" i="1"/>
  <c r="V2369" i="1"/>
  <c r="V2368" i="1" s="1"/>
  <c r="V2367" i="1" s="1"/>
  <c r="V2366" i="1" s="1"/>
  <c r="V2365" i="1" s="1"/>
  <c r="V2364" i="1" s="1"/>
  <c r="V2362" i="1"/>
  <c r="V2361" i="1" s="1"/>
  <c r="V2360" i="1" s="1"/>
  <c r="V2359" i="1" s="1"/>
  <c r="V2357" i="1"/>
  <c r="V2356" i="1" s="1"/>
  <c r="V2355" i="1" s="1"/>
  <c r="V2354" i="1" s="1"/>
  <c r="V2350" i="1"/>
  <c r="V2349" i="1" s="1"/>
  <c r="V2347" i="1"/>
  <c r="V2346" i="1" s="1"/>
  <c r="V2340" i="1"/>
  <c r="V2338" i="1"/>
  <c r="V2336" i="1"/>
  <c r="V2330" i="1"/>
  <c r="V2329" i="1" s="1"/>
  <c r="V2328" i="1" s="1"/>
  <c r="V2327" i="1" s="1"/>
  <c r="V2325" i="1"/>
  <c r="V2324" i="1" s="1"/>
  <c r="V2323" i="1" s="1"/>
  <c r="V2322" i="1" s="1"/>
  <c r="V2320" i="1"/>
  <c r="V2319" i="1" s="1"/>
  <c r="V2317" i="1"/>
  <c r="V2315" i="1"/>
  <c r="V2310" i="1"/>
  <c r="V2309" i="1" s="1"/>
  <c r="V2308" i="1" s="1"/>
  <c r="V2307" i="1" s="1"/>
  <c r="V2305" i="1"/>
  <c r="V2304" i="1" s="1"/>
  <c r="V2303" i="1" s="1"/>
  <c r="V2302" i="1" s="1"/>
  <c r="V2298" i="1"/>
  <c r="V2297" i="1" s="1"/>
  <c r="V2296" i="1" s="1"/>
  <c r="V2295" i="1" s="1"/>
  <c r="V2293" i="1"/>
  <c r="V2292" i="1" s="1"/>
  <c r="V2291" i="1" s="1"/>
  <c r="V2290" i="1" s="1"/>
  <c r="V2287" i="1"/>
  <c r="V2286" i="1" s="1"/>
  <c r="V2285" i="1" s="1"/>
  <c r="V2284" i="1" s="1"/>
  <c r="V2282" i="1"/>
  <c r="V2281" i="1" s="1"/>
  <c r="V2280" i="1" s="1"/>
  <c r="V2279" i="1" s="1"/>
  <c r="V2277" i="1"/>
  <c r="V2276" i="1" s="1"/>
  <c r="V2274" i="1"/>
  <c r="V2273" i="1" s="1"/>
  <c r="V2267" i="1"/>
  <c r="V2265" i="1"/>
  <c r="V2259" i="1"/>
  <c r="V2258" i="1" s="1"/>
  <c r="V2257" i="1" s="1"/>
  <c r="V2256" i="1" s="1"/>
  <c r="V2255" i="1" s="1"/>
  <c r="V2252" i="1"/>
  <c r="V2251" i="1" s="1"/>
  <c r="V2250" i="1" s="1"/>
  <c r="V2248" i="1"/>
  <c r="V2247" i="1" s="1"/>
  <c r="V2245" i="1"/>
  <c r="V2244" i="1" s="1"/>
  <c r="V2241" i="1"/>
  <c r="V2240" i="1" s="1"/>
  <c r="V2239" i="1" s="1"/>
  <c r="V2235" i="1"/>
  <c r="V2233" i="1"/>
  <c r="V2231" i="1"/>
  <c r="V2228" i="1"/>
  <c r="V2227" i="1" s="1"/>
  <c r="V2223" i="1"/>
  <c r="V2221" i="1"/>
  <c r="V2213" i="1"/>
  <c r="V2212" i="1" s="1"/>
  <c r="V2211" i="1" s="1"/>
  <c r="V2210" i="1" s="1"/>
  <c r="V2209" i="1" s="1"/>
  <c r="V2202" i="1" s="1"/>
  <c r="V2200" i="1"/>
  <c r="V2199" i="1" s="1"/>
  <c r="V2198" i="1" s="1"/>
  <c r="V2197" i="1" s="1"/>
  <c r="V2196" i="1" s="1"/>
  <c r="V2195" i="1" s="1"/>
  <c r="V2193" i="1"/>
  <c r="V2192" i="1" s="1"/>
  <c r="V2190" i="1"/>
  <c r="V2189" i="1" s="1"/>
  <c r="V2183" i="1"/>
  <c r="V2182" i="1" s="1"/>
  <c r="V2181" i="1" s="1"/>
  <c r="V2180" i="1" s="1"/>
  <c r="V2179" i="1" s="1"/>
  <c r="V2178" i="1" s="1"/>
  <c r="V2176" i="1"/>
  <c r="V2174" i="1"/>
  <c r="V2172" i="1"/>
  <c r="V2161" i="1"/>
  <c r="V2160" i="1" s="1"/>
  <c r="V2158" i="1"/>
  <c r="V2157" i="1" s="1"/>
  <c r="V2153" i="1"/>
  <c r="V2152" i="1" s="1"/>
  <c r="V2150" i="1"/>
  <c r="V2149" i="1" s="1"/>
  <c r="V2147" i="1"/>
  <c r="V2146" i="1" s="1"/>
  <c r="V2142" i="1"/>
  <c r="V2141" i="1" s="1"/>
  <c r="V2140" i="1" s="1"/>
  <c r="V2139" i="1" s="1"/>
  <c r="V2137" i="1"/>
  <c r="V2136" i="1" s="1"/>
  <c r="V2135" i="1" s="1"/>
  <c r="V2134" i="1" s="1"/>
  <c r="V2130" i="1"/>
  <c r="V2129" i="1" s="1"/>
  <c r="V2128" i="1" s="1"/>
  <c r="V2127" i="1" s="1"/>
  <c r="V2125" i="1"/>
  <c r="V2124" i="1" s="1"/>
  <c r="V2123" i="1" s="1"/>
  <c r="V2122" i="1" s="1"/>
  <c r="V2120" i="1"/>
  <c r="V2119" i="1" s="1"/>
  <c r="V2118" i="1" s="1"/>
  <c r="V2117" i="1" s="1"/>
  <c r="V2114" i="1"/>
  <c r="V2113" i="1" s="1"/>
  <c r="V2112" i="1" s="1"/>
  <c r="V2111" i="1" s="1"/>
  <c r="V2109" i="1"/>
  <c r="V2108" i="1" s="1"/>
  <c r="V2107" i="1" s="1"/>
  <c r="V2106" i="1" s="1"/>
  <c r="V2104" i="1"/>
  <c r="V2103" i="1" s="1"/>
  <c r="V2101" i="1"/>
  <c r="V2100" i="1" s="1"/>
  <c r="V2098" i="1"/>
  <c r="V2097" i="1" s="1"/>
  <c r="V2091" i="1"/>
  <c r="V2090" i="1" s="1"/>
  <c r="V2088" i="1"/>
  <c r="V2087" i="1" s="1"/>
  <c r="V2083" i="1"/>
  <c r="V2082" i="1" s="1"/>
  <c r="V2081" i="1" s="1"/>
  <c r="V2080" i="1" s="1"/>
  <c r="V2077" i="1"/>
  <c r="V2076" i="1" s="1"/>
  <c r="V2075" i="1" s="1"/>
  <c r="V2074" i="1" s="1"/>
  <c r="V2073" i="1" s="1"/>
  <c r="V2070" i="1"/>
  <c r="V2069" i="1" s="1"/>
  <c r="V2067" i="1"/>
  <c r="V2066" i="1" s="1"/>
  <c r="V2064" i="1"/>
  <c r="V2062" i="1"/>
  <c r="V2058" i="1"/>
  <c r="V2057" i="1" s="1"/>
  <c r="V2055" i="1"/>
  <c r="V2054" i="1" s="1"/>
  <c r="V2052" i="1"/>
  <c r="V2051" i="1" s="1"/>
  <c r="V2049" i="1"/>
  <c r="V2047" i="1"/>
  <c r="V2044" i="1"/>
  <c r="V2043" i="1" s="1"/>
  <c r="V2040" i="1"/>
  <c r="V2039" i="1" s="1"/>
  <c r="V2038" i="1" s="1"/>
  <c r="V2034" i="1"/>
  <c r="V2032" i="1"/>
  <c r="V2030" i="1"/>
  <c r="V2027" i="1"/>
  <c r="V2026" i="1" s="1"/>
  <c r="V2022" i="1"/>
  <c r="V2020" i="1"/>
  <c r="V2012" i="1"/>
  <c r="V2011" i="1" s="1"/>
  <c r="V2010" i="1" s="1"/>
  <c r="V2009" i="1" s="1"/>
  <c r="V2008" i="1" s="1"/>
  <c r="V2007" i="1" s="1"/>
  <c r="V2000" i="1"/>
  <c r="V1999" i="1" s="1"/>
  <c r="V1998" i="1" s="1"/>
  <c r="V1997" i="1" s="1"/>
  <c r="V1996" i="1" s="1"/>
  <c r="V1995" i="1" s="1"/>
  <c r="V1993" i="1"/>
  <c r="V1992" i="1" s="1"/>
  <c r="V1990" i="1"/>
  <c r="V1989" i="1" s="1"/>
  <c r="V1983" i="1"/>
  <c r="V1982" i="1" s="1"/>
  <c r="V1981" i="1" s="1"/>
  <c r="V1980" i="1" s="1"/>
  <c r="V1979" i="1" s="1"/>
  <c r="V1978" i="1" s="1"/>
  <c r="V1976" i="1"/>
  <c r="V1974" i="1"/>
  <c r="V1972" i="1"/>
  <c r="V1966" i="1"/>
  <c r="V1965" i="1" s="1"/>
  <c r="V1964" i="1" s="1"/>
  <c r="V1963" i="1" s="1"/>
  <c r="V1961" i="1"/>
  <c r="V1960" i="1" s="1"/>
  <c r="V1958" i="1"/>
  <c r="V1957" i="1" s="1"/>
  <c r="V1955" i="1"/>
  <c r="V1954" i="1" s="1"/>
  <c r="V1950" i="1"/>
  <c r="V1949" i="1" s="1"/>
  <c r="V1948" i="1" s="1"/>
  <c r="V1947" i="1" s="1"/>
  <c r="V1945" i="1"/>
  <c r="V1944" i="1" s="1"/>
  <c r="V1943" i="1" s="1"/>
  <c r="V1942" i="1" s="1"/>
  <c r="V1938" i="1"/>
  <c r="V1937" i="1" s="1"/>
  <c r="V1936" i="1" s="1"/>
  <c r="V1935" i="1" s="1"/>
  <c r="V1933" i="1"/>
  <c r="V1932" i="1" s="1"/>
  <c r="V1931" i="1" s="1"/>
  <c r="V1930" i="1" s="1"/>
  <c r="V1927" i="1"/>
  <c r="V1926" i="1" s="1"/>
  <c r="V1925" i="1" s="1"/>
  <c r="V1924" i="1" s="1"/>
  <c r="V1922" i="1"/>
  <c r="V1921" i="1" s="1"/>
  <c r="V1920" i="1" s="1"/>
  <c r="V1919" i="1" s="1"/>
  <c r="V1917" i="1"/>
  <c r="V1916" i="1" s="1"/>
  <c r="V1914" i="1"/>
  <c r="V1913" i="1" s="1"/>
  <c r="V1911" i="1"/>
  <c r="V1910" i="1" s="1"/>
  <c r="V1904" i="1"/>
  <c r="V1903" i="1" s="1"/>
  <c r="V1901" i="1"/>
  <c r="V1900" i="1" s="1"/>
  <c r="V1896" i="1"/>
  <c r="V1895" i="1" s="1"/>
  <c r="V1894" i="1" s="1"/>
  <c r="V1893" i="1" s="1"/>
  <c r="V1890" i="1"/>
  <c r="V1889" i="1" s="1"/>
  <c r="V1888" i="1" s="1"/>
  <c r="V1887" i="1" s="1"/>
  <c r="V1886" i="1" s="1"/>
  <c r="V1883" i="1"/>
  <c r="V1882" i="1" s="1"/>
  <c r="V1880" i="1"/>
  <c r="V1879" i="1" s="1"/>
  <c r="V1877" i="1"/>
  <c r="V1876" i="1" s="1"/>
  <c r="V1873" i="1"/>
  <c r="V1872" i="1" s="1"/>
  <c r="V1870" i="1"/>
  <c r="V1869" i="1" s="1"/>
  <c r="V1867" i="1"/>
  <c r="V1866" i="1" s="1"/>
  <c r="V1864" i="1"/>
  <c r="V1863" i="1" s="1"/>
  <c r="V1861" i="1"/>
  <c r="V1860" i="1" s="1"/>
  <c r="V1857" i="1"/>
  <c r="V1856" i="1" s="1"/>
  <c r="V1855" i="1" s="1"/>
  <c r="V1851" i="1"/>
  <c r="V1849" i="1"/>
  <c r="V1846" i="1"/>
  <c r="V1845" i="1" s="1"/>
  <c r="V1841" i="1"/>
  <c r="V1839" i="1"/>
  <c r="V1831" i="1"/>
  <c r="V1830" i="1" s="1"/>
  <c r="V1829" i="1" s="1"/>
  <c r="V1828" i="1" s="1"/>
  <c r="V1826" i="1"/>
  <c r="V1825" i="1" s="1"/>
  <c r="V1824" i="1" s="1"/>
  <c r="V1823" i="1" s="1"/>
  <c r="V1819" i="1"/>
  <c r="V1818" i="1" s="1"/>
  <c r="V1817" i="1" s="1"/>
  <c r="V1816" i="1" s="1"/>
  <c r="V1814" i="1"/>
  <c r="V1813" i="1" s="1"/>
  <c r="V1812" i="1" s="1"/>
  <c r="V1811" i="1" s="1"/>
  <c r="V1807" i="1"/>
  <c r="V1806" i="1" s="1"/>
  <c r="V1804" i="1"/>
  <c r="V1803" i="1" s="1"/>
  <c r="V1797" i="1"/>
  <c r="V1796" i="1" s="1"/>
  <c r="V1795" i="1" s="1"/>
  <c r="V1794" i="1" s="1"/>
  <c r="V1793" i="1" s="1"/>
  <c r="V1792" i="1" s="1"/>
  <c r="V1790" i="1"/>
  <c r="V1788" i="1"/>
  <c r="V1786" i="1"/>
  <c r="V1780" i="1"/>
  <c r="V1779" i="1" s="1"/>
  <c r="V1778" i="1" s="1"/>
  <c r="V1777" i="1" s="1"/>
  <c r="V1775" i="1"/>
  <c r="V1774" i="1" s="1"/>
  <c r="V1773" i="1" s="1"/>
  <c r="V1772" i="1" s="1"/>
  <c r="V1770" i="1"/>
  <c r="V1769" i="1" s="1"/>
  <c r="V1767" i="1"/>
  <c r="V1765" i="1"/>
  <c r="V1760" i="1"/>
  <c r="V1759" i="1" s="1"/>
  <c r="V1758" i="1" s="1"/>
  <c r="V1757" i="1" s="1"/>
  <c r="V1753" i="1"/>
  <c r="V1752" i="1" s="1"/>
  <c r="V1751" i="1" s="1"/>
  <c r="V1750" i="1" s="1"/>
  <c r="V1748" i="1"/>
  <c r="V1747" i="1" s="1"/>
  <c r="V1746" i="1" s="1"/>
  <c r="V1745" i="1" s="1"/>
  <c r="V1742" i="1"/>
  <c r="V1741" i="1" s="1"/>
  <c r="V1740" i="1" s="1"/>
  <c r="V1739" i="1" s="1"/>
  <c r="V1737" i="1"/>
  <c r="V1736" i="1" s="1"/>
  <c r="V1735" i="1" s="1"/>
  <c r="V1734" i="1" s="1"/>
  <c r="V1732" i="1"/>
  <c r="V1731" i="1" s="1"/>
  <c r="V1730" i="1" s="1"/>
  <c r="V1729" i="1" s="1"/>
  <c r="V1727" i="1"/>
  <c r="V1726" i="1" s="1"/>
  <c r="V1724" i="1"/>
  <c r="V1723" i="1" s="1"/>
  <c r="V1721" i="1"/>
  <c r="V1720" i="1" s="1"/>
  <c r="V1714" i="1"/>
  <c r="V1713" i="1" s="1"/>
  <c r="V1711" i="1"/>
  <c r="V1710" i="1" s="1"/>
  <c r="V1706" i="1"/>
  <c r="V1705" i="1" s="1"/>
  <c r="V1704" i="1" s="1"/>
  <c r="V1703" i="1" s="1"/>
  <c r="V1700" i="1"/>
  <c r="V1699" i="1" s="1"/>
  <c r="V1698" i="1" s="1"/>
  <c r="V1697" i="1" s="1"/>
  <c r="V1696" i="1" s="1"/>
  <c r="V1693" i="1"/>
  <c r="V1692" i="1" s="1"/>
  <c r="V1691" i="1" s="1"/>
  <c r="V1690" i="1" s="1"/>
  <c r="V1688" i="1"/>
  <c r="V1687" i="1" s="1"/>
  <c r="V1685" i="1"/>
  <c r="V1684" i="1" s="1"/>
  <c r="V1682" i="1"/>
  <c r="V1680" i="1"/>
  <c r="V1676" i="1"/>
  <c r="V1675" i="1" s="1"/>
  <c r="V1673" i="1"/>
  <c r="V1672" i="1" s="1"/>
  <c r="V1670" i="1"/>
  <c r="V1669" i="1" s="1"/>
  <c r="V1667" i="1"/>
  <c r="V1665" i="1"/>
  <c r="V1662" i="1"/>
  <c r="V1661" i="1" s="1"/>
  <c r="V1658" i="1"/>
  <c r="V1657" i="1" s="1"/>
  <c r="V1656" i="1" s="1"/>
  <c r="V1652" i="1"/>
  <c r="V1650" i="1"/>
  <c r="V1648" i="1"/>
  <c r="V1645" i="1"/>
  <c r="V1644" i="1" s="1"/>
  <c r="V1640" i="1"/>
  <c r="V1638" i="1"/>
  <c r="V1630" i="1"/>
  <c r="V1628" i="1"/>
  <c r="V1623" i="1"/>
  <c r="V1622" i="1" s="1"/>
  <c r="V1621" i="1" s="1"/>
  <c r="V1620" i="1" s="1"/>
  <c r="V1610" i="1"/>
  <c r="V1608" i="1"/>
  <c r="V1603" i="1"/>
  <c r="V1602" i="1" s="1"/>
  <c r="V1601" i="1" s="1"/>
  <c r="V1600" i="1" s="1"/>
  <c r="V1596" i="1"/>
  <c r="V1595" i="1" s="1"/>
  <c r="V1593" i="1"/>
  <c r="V1592" i="1" s="1"/>
  <c r="V1586" i="1"/>
  <c r="V1585" i="1" s="1"/>
  <c r="V1584" i="1" s="1"/>
  <c r="V1583" i="1" s="1"/>
  <c r="V1582" i="1" s="1"/>
  <c r="V1581" i="1" s="1"/>
  <c r="V1579" i="1"/>
  <c r="V1577" i="1"/>
  <c r="V1575" i="1"/>
  <c r="V1569" i="1"/>
  <c r="V1568" i="1" s="1"/>
  <c r="V1567" i="1" s="1"/>
  <c r="V1566" i="1" s="1"/>
  <c r="V1564" i="1"/>
  <c r="V1563" i="1" s="1"/>
  <c r="V1562" i="1" s="1"/>
  <c r="V1561" i="1" s="1"/>
  <c r="V1559" i="1"/>
  <c r="V1558" i="1" s="1"/>
  <c r="V1556" i="1"/>
  <c r="V1555" i="1" s="1"/>
  <c r="V1553" i="1"/>
  <c r="V1551" i="1"/>
  <c r="V1546" i="1"/>
  <c r="V1545" i="1" s="1"/>
  <c r="V1544" i="1" s="1"/>
  <c r="V1543" i="1" s="1"/>
  <c r="V1540" i="1"/>
  <c r="V1539" i="1" s="1"/>
  <c r="V1538" i="1" s="1"/>
  <c r="V1537" i="1" s="1"/>
  <c r="V1536" i="1" s="1"/>
  <c r="V1533" i="1"/>
  <c r="V1532" i="1" s="1"/>
  <c r="V1531" i="1" s="1"/>
  <c r="V1530" i="1" s="1"/>
  <c r="V1528" i="1"/>
  <c r="V1527" i="1" s="1"/>
  <c r="V1526" i="1" s="1"/>
  <c r="V1525" i="1" s="1"/>
  <c r="V1523" i="1"/>
  <c r="V1522" i="1" s="1"/>
  <c r="V1521" i="1" s="1"/>
  <c r="V1520" i="1" s="1"/>
  <c r="V1512" i="1"/>
  <c r="V1511" i="1" s="1"/>
  <c r="V1510" i="1" s="1"/>
  <c r="V1509" i="1" s="1"/>
  <c r="V1507" i="1"/>
  <c r="V1506" i="1" s="1"/>
  <c r="V1505" i="1" s="1"/>
  <c r="V1504" i="1" s="1"/>
  <c r="V1502" i="1"/>
  <c r="V1501" i="1" s="1"/>
  <c r="V1499" i="1"/>
  <c r="V1498" i="1" s="1"/>
  <c r="V1496" i="1"/>
  <c r="V1495" i="1" s="1"/>
  <c r="V1489" i="1"/>
  <c r="V1488" i="1" s="1"/>
  <c r="V1486" i="1"/>
  <c r="V1485" i="1" s="1"/>
  <c r="V1481" i="1"/>
  <c r="V1480" i="1" s="1"/>
  <c r="V1479" i="1" s="1"/>
  <c r="V1478" i="1" s="1"/>
  <c r="V1475" i="1"/>
  <c r="V1474" i="1" s="1"/>
  <c r="V1473" i="1" s="1"/>
  <c r="V1472" i="1" s="1"/>
  <c r="V1471" i="1" s="1"/>
  <c r="V1468" i="1"/>
  <c r="V1467" i="1" s="1"/>
  <c r="V1465" i="1"/>
  <c r="V1464" i="1" s="1"/>
  <c r="V1462" i="1"/>
  <c r="V1460" i="1"/>
  <c r="V1456" i="1"/>
  <c r="V1455" i="1" s="1"/>
  <c r="V1453" i="1"/>
  <c r="V1452" i="1" s="1"/>
  <c r="V1450" i="1"/>
  <c r="V1449" i="1" s="1"/>
  <c r="V1447" i="1"/>
  <c r="V1445" i="1"/>
  <c r="V1442" i="1"/>
  <c r="V1441" i="1" s="1"/>
  <c r="V1438" i="1"/>
  <c r="V1437" i="1" s="1"/>
  <c r="V1436" i="1" s="1"/>
  <c r="V1432" i="1"/>
  <c r="V1430" i="1"/>
  <c r="V1427" i="1"/>
  <c r="V1426" i="1" s="1"/>
  <c r="V1422" i="1"/>
  <c r="V1420" i="1"/>
  <c r="V1412" i="1"/>
  <c r="V1411" i="1" s="1"/>
  <c r="V1410" i="1" s="1"/>
  <c r="V1409" i="1" s="1"/>
  <c r="V1407" i="1"/>
  <c r="V1406" i="1" s="1"/>
  <c r="V1405" i="1" s="1"/>
  <c r="V1404" i="1" s="1"/>
  <c r="V1394" i="1"/>
  <c r="V1393" i="1" s="1"/>
  <c r="V1392" i="1" s="1"/>
  <c r="V1391" i="1" s="1"/>
  <c r="V1389" i="1"/>
  <c r="V1388" i="1" s="1"/>
  <c r="V1387" i="1" s="1"/>
  <c r="V1386" i="1" s="1"/>
  <c r="V1382" i="1"/>
  <c r="V1381" i="1" s="1"/>
  <c r="V1379" i="1"/>
  <c r="V1378" i="1" s="1"/>
  <c r="V1372" i="1"/>
  <c r="V1371" i="1" s="1"/>
  <c r="V1370" i="1" s="1"/>
  <c r="V1369" i="1" s="1"/>
  <c r="V1368" i="1" s="1"/>
  <c r="V1367" i="1" s="1"/>
  <c r="V1365" i="1"/>
  <c r="V1363" i="1"/>
  <c r="V1361" i="1"/>
  <c r="V1355" i="1"/>
  <c r="V1354" i="1" s="1"/>
  <c r="V1353" i="1" s="1"/>
  <c r="V1352" i="1" s="1"/>
  <c r="V1350" i="1"/>
  <c r="V1349" i="1" s="1"/>
  <c r="V1348" i="1" s="1"/>
  <c r="V1347" i="1" s="1"/>
  <c r="V1345" i="1"/>
  <c r="V1344" i="1" s="1"/>
  <c r="V1342" i="1"/>
  <c r="V1340" i="1"/>
  <c r="V1335" i="1"/>
  <c r="V1334" i="1" s="1"/>
  <c r="V1333" i="1" s="1"/>
  <c r="V1332" i="1" s="1"/>
  <c r="V1330" i="1"/>
  <c r="V1329" i="1" s="1"/>
  <c r="V1328" i="1" s="1"/>
  <c r="V1327" i="1" s="1"/>
  <c r="V1322" i="1"/>
  <c r="V1320" i="1"/>
  <c r="V1313" i="1"/>
  <c r="V1312" i="1" s="1"/>
  <c r="V1311" i="1" s="1"/>
  <c r="V1310" i="1" s="1"/>
  <c r="V1308" i="1"/>
  <c r="V1307" i="1" s="1"/>
  <c r="V1306" i="1" s="1"/>
  <c r="V1305" i="1" s="1"/>
  <c r="V1302" i="1"/>
  <c r="V1301" i="1" s="1"/>
  <c r="V1300" i="1" s="1"/>
  <c r="V1299" i="1" s="1"/>
  <c r="V1297" i="1"/>
  <c r="V1296" i="1" s="1"/>
  <c r="V1295" i="1" s="1"/>
  <c r="V1294" i="1" s="1"/>
  <c r="V1292" i="1"/>
  <c r="V1291" i="1" s="1"/>
  <c r="V1290" i="1" s="1"/>
  <c r="V1289" i="1" s="1"/>
  <c r="V1287" i="1"/>
  <c r="V1286" i="1" s="1"/>
  <c r="V1284" i="1"/>
  <c r="V1283" i="1" s="1"/>
  <c r="V1281" i="1"/>
  <c r="V1280" i="1" s="1"/>
  <c r="V1274" i="1"/>
  <c r="V1272" i="1"/>
  <c r="V1267" i="1"/>
  <c r="V1266" i="1" s="1"/>
  <c r="V1265" i="1" s="1"/>
  <c r="V1264" i="1" s="1"/>
  <c r="V1261" i="1"/>
  <c r="V1260" i="1" s="1"/>
  <c r="V1259" i="1" s="1"/>
  <c r="V1258" i="1" s="1"/>
  <c r="V1257" i="1" s="1"/>
  <c r="V1254" i="1"/>
  <c r="V1253" i="1" s="1"/>
  <c r="V1252" i="1" s="1"/>
  <c r="V1251" i="1" s="1"/>
  <c r="V1249" i="1"/>
  <c r="V1248" i="1" s="1"/>
  <c r="V1246" i="1"/>
  <c r="V1245" i="1" s="1"/>
  <c r="V1243" i="1"/>
  <c r="V1241" i="1"/>
  <c r="V1237" i="1"/>
  <c r="V1236" i="1" s="1"/>
  <c r="V1234" i="1"/>
  <c r="V1233" i="1" s="1"/>
  <c r="V1231" i="1"/>
  <c r="V1230" i="1" s="1"/>
  <c r="V1228" i="1"/>
  <c r="V1226" i="1"/>
  <c r="V1223" i="1"/>
  <c r="V1222" i="1" s="1"/>
  <c r="V1219" i="1"/>
  <c r="V1218" i="1" s="1"/>
  <c r="V1217" i="1" s="1"/>
  <c r="V1213" i="1"/>
  <c r="V1211" i="1"/>
  <c r="V1209" i="1"/>
  <c r="V1206" i="1"/>
  <c r="V1205" i="1" s="1"/>
  <c r="V1201" i="1"/>
  <c r="V1199" i="1"/>
  <c r="V1191" i="1"/>
  <c r="V1190" i="1" s="1"/>
  <c r="V1189" i="1" s="1"/>
  <c r="V1188" i="1" s="1"/>
  <c r="V1186" i="1"/>
  <c r="V1185" i="1" s="1"/>
  <c r="V1184" i="1" s="1"/>
  <c r="V1183" i="1" s="1"/>
  <c r="V1179" i="1"/>
  <c r="V1178" i="1" s="1"/>
  <c r="V1177" i="1" s="1"/>
  <c r="V1176" i="1" s="1"/>
  <c r="V1174" i="1"/>
  <c r="V1173" i="1" s="1"/>
  <c r="V1172" i="1" s="1"/>
  <c r="V1171" i="1" s="1"/>
  <c r="V1167" i="1"/>
  <c r="V1166" i="1" s="1"/>
  <c r="V1164" i="1"/>
  <c r="V1163" i="1" s="1"/>
  <c r="V1157" i="1"/>
  <c r="V1156" i="1" s="1"/>
  <c r="V1155" i="1" s="1"/>
  <c r="V1154" i="1" s="1"/>
  <c r="V1153" i="1" s="1"/>
  <c r="V1152" i="1" s="1"/>
  <c r="V1150" i="1"/>
  <c r="V1148" i="1"/>
  <c r="V1146" i="1"/>
  <c r="V1140" i="1"/>
  <c r="V1139" i="1" s="1"/>
  <c r="V1138" i="1" s="1"/>
  <c r="V1137" i="1" s="1"/>
  <c r="V1135" i="1"/>
  <c r="V1134" i="1" s="1"/>
  <c r="V1133" i="1" s="1"/>
  <c r="V1132" i="1" s="1"/>
  <c r="V1130" i="1"/>
  <c r="V1129" i="1" s="1"/>
  <c r="V1127" i="1"/>
  <c r="V1126" i="1" s="1"/>
  <c r="V1124" i="1"/>
  <c r="V1123" i="1" s="1"/>
  <c r="V1119" i="1"/>
  <c r="V1118" i="1" s="1"/>
  <c r="V1117" i="1" s="1"/>
  <c r="V1116" i="1" s="1"/>
  <c r="V1112" i="1"/>
  <c r="V1111" i="1" s="1"/>
  <c r="V1110" i="1" s="1"/>
  <c r="V1109" i="1" s="1"/>
  <c r="V1107" i="1"/>
  <c r="V1106" i="1" s="1"/>
  <c r="V1105" i="1" s="1"/>
  <c r="V1104" i="1" s="1"/>
  <c r="V1102" i="1"/>
  <c r="V1101" i="1" s="1"/>
  <c r="V1100" i="1" s="1"/>
  <c r="V1099" i="1" s="1"/>
  <c r="V1096" i="1"/>
  <c r="V1095" i="1" s="1"/>
  <c r="V1094" i="1" s="1"/>
  <c r="V1093" i="1" s="1"/>
  <c r="V1091" i="1"/>
  <c r="V1090" i="1" s="1"/>
  <c r="V1089" i="1" s="1"/>
  <c r="V1088" i="1" s="1"/>
  <c r="V1086" i="1"/>
  <c r="V1085" i="1" s="1"/>
  <c r="V1084" i="1" s="1"/>
  <c r="V1083" i="1" s="1"/>
  <c r="V1081" i="1"/>
  <c r="V1080" i="1" s="1"/>
  <c r="V1078" i="1"/>
  <c r="V1077" i="1" s="1"/>
  <c r="V1075" i="1"/>
  <c r="V1074" i="1" s="1"/>
  <c r="V1068" i="1"/>
  <c r="V1067" i="1" s="1"/>
  <c r="V1065" i="1"/>
  <c r="V1064" i="1" s="1"/>
  <c r="V1060" i="1"/>
  <c r="V1059" i="1" s="1"/>
  <c r="V1058" i="1" s="1"/>
  <c r="V1057" i="1" s="1"/>
  <c r="V1054" i="1"/>
  <c r="V1053" i="1" s="1"/>
  <c r="V1052" i="1" s="1"/>
  <c r="V1051" i="1" s="1"/>
  <c r="V1050" i="1" s="1"/>
  <c r="V1047" i="1"/>
  <c r="V1046" i="1" s="1"/>
  <c r="V1044" i="1"/>
  <c r="V1043" i="1" s="1"/>
  <c r="V1041" i="1"/>
  <c r="V1039" i="1"/>
  <c r="V1035" i="1"/>
  <c r="V1034" i="1" s="1"/>
  <c r="V1032" i="1"/>
  <c r="V1031" i="1" s="1"/>
  <c r="V1029" i="1"/>
  <c r="V1028" i="1" s="1"/>
  <c r="V1026" i="1"/>
  <c r="V1024" i="1"/>
  <c r="V1021" i="1"/>
  <c r="V1020" i="1" s="1"/>
  <c r="V1017" i="1"/>
  <c r="V1016" i="1" s="1"/>
  <c r="V1015" i="1" s="1"/>
  <c r="V1011" i="1"/>
  <c r="V1009" i="1"/>
  <c r="V1007" i="1"/>
  <c r="V1004" i="1"/>
  <c r="V1003" i="1" s="1"/>
  <c r="V999" i="1"/>
  <c r="V997" i="1"/>
  <c r="V989" i="1"/>
  <c r="V988" i="1" s="1"/>
  <c r="V987" i="1" s="1"/>
  <c r="V986" i="1" s="1"/>
  <c r="V985" i="1" s="1"/>
  <c r="V984" i="1" s="1"/>
  <c r="V982" i="1"/>
  <c r="V981" i="1" s="1"/>
  <c r="V980" i="1" s="1"/>
  <c r="V979" i="1" s="1"/>
  <c r="V978" i="1" s="1"/>
  <c r="V977" i="1" s="1"/>
  <c r="V975" i="1"/>
  <c r="V974" i="1" s="1"/>
  <c r="V972" i="1"/>
  <c r="V971" i="1" s="1"/>
  <c r="V965" i="1"/>
  <c r="V964" i="1" s="1"/>
  <c r="V963" i="1" s="1"/>
  <c r="V962" i="1" s="1"/>
  <c r="V961" i="1" s="1"/>
  <c r="V960" i="1" s="1"/>
  <c r="V958" i="1"/>
  <c r="V956" i="1"/>
  <c r="V954" i="1"/>
  <c r="V948" i="1"/>
  <c r="V947" i="1" s="1"/>
  <c r="V946" i="1" s="1"/>
  <c r="V945" i="1" s="1"/>
  <c r="V943" i="1"/>
  <c r="V942" i="1" s="1"/>
  <c r="V941" i="1" s="1"/>
  <c r="V940" i="1" s="1"/>
  <c r="V938" i="1"/>
  <c r="V937" i="1" s="1"/>
  <c r="V935" i="1"/>
  <c r="V934" i="1" s="1"/>
  <c r="V932" i="1"/>
  <c r="V931" i="1" s="1"/>
  <c r="V927" i="1"/>
  <c r="V926" i="1" s="1"/>
  <c r="V925" i="1" s="1"/>
  <c r="V924" i="1" s="1"/>
  <c r="V922" i="1"/>
  <c r="V921" i="1" s="1"/>
  <c r="V920" i="1" s="1"/>
  <c r="V919" i="1" s="1"/>
  <c r="V915" i="1"/>
  <c r="V914" i="1" s="1"/>
  <c r="V913" i="1" s="1"/>
  <c r="V912" i="1" s="1"/>
  <c r="V910" i="1"/>
  <c r="V909" i="1" s="1"/>
  <c r="V908" i="1" s="1"/>
  <c r="V907" i="1" s="1"/>
  <c r="V905" i="1"/>
  <c r="V904" i="1" s="1"/>
  <c r="V903" i="1" s="1"/>
  <c r="V902" i="1" s="1"/>
  <c r="V899" i="1"/>
  <c r="V898" i="1" s="1"/>
  <c r="V897" i="1" s="1"/>
  <c r="V896" i="1" s="1"/>
  <c r="V894" i="1"/>
  <c r="V893" i="1" s="1"/>
  <c r="V892" i="1" s="1"/>
  <c r="V891" i="1" s="1"/>
  <c r="V889" i="1"/>
  <c r="V888" i="1" s="1"/>
  <c r="V887" i="1" s="1"/>
  <c r="V886" i="1" s="1"/>
  <c r="V884" i="1"/>
  <c r="V883" i="1" s="1"/>
  <c r="V881" i="1"/>
  <c r="V880" i="1" s="1"/>
  <c r="V878" i="1"/>
  <c r="V877" i="1" s="1"/>
  <c r="V871" i="1"/>
  <c r="V870" i="1" s="1"/>
  <c r="V869" i="1" s="1"/>
  <c r="V868" i="1" s="1"/>
  <c r="V866" i="1"/>
  <c r="V865" i="1" s="1"/>
  <c r="V864" i="1" s="1"/>
  <c r="V863" i="1" s="1"/>
  <c r="V860" i="1"/>
  <c r="V859" i="1" s="1"/>
  <c r="V858" i="1" s="1"/>
  <c r="V857" i="1" s="1"/>
  <c r="V856" i="1" s="1"/>
  <c r="V853" i="1"/>
  <c r="V852" i="1" s="1"/>
  <c r="V850" i="1"/>
  <c r="V849" i="1" s="1"/>
  <c r="V847" i="1"/>
  <c r="V845" i="1"/>
  <c r="V841" i="1"/>
  <c r="V840" i="1" s="1"/>
  <c r="V838" i="1"/>
  <c r="V837" i="1" s="1"/>
  <c r="V835" i="1"/>
  <c r="V834" i="1" s="1"/>
  <c r="V832" i="1"/>
  <c r="V830" i="1"/>
  <c r="V827" i="1"/>
  <c r="V826" i="1" s="1"/>
  <c r="V823" i="1"/>
  <c r="V822" i="1" s="1"/>
  <c r="V821" i="1" s="1"/>
  <c r="V817" i="1"/>
  <c r="V815" i="1"/>
  <c r="V813" i="1"/>
  <c r="V810" i="1"/>
  <c r="V809" i="1" s="1"/>
  <c r="V805" i="1"/>
  <c r="V803" i="1"/>
  <c r="V794" i="1"/>
  <c r="V793" i="1" s="1"/>
  <c r="V792" i="1" s="1"/>
  <c r="V790" i="1"/>
  <c r="V788" i="1"/>
  <c r="V783" i="1"/>
  <c r="V782" i="1" s="1"/>
  <c r="V781" i="1" s="1"/>
  <c r="V779" i="1"/>
  <c r="V777" i="1"/>
  <c r="V771" i="1"/>
  <c r="V769" i="1"/>
  <c r="V762" i="1"/>
  <c r="V760" i="1"/>
  <c r="V756" i="1"/>
  <c r="V754" i="1"/>
  <c r="V747" i="1"/>
  <c r="V746" i="1" s="1"/>
  <c r="V745" i="1" s="1"/>
  <c r="V742" i="1"/>
  <c r="V741" i="1" s="1"/>
  <c r="V738" i="1"/>
  <c r="V737" i="1" s="1"/>
  <c r="V735" i="1"/>
  <c r="V734" i="1" s="1"/>
  <c r="V731" i="1"/>
  <c r="V730" i="1" s="1"/>
  <c r="V726" i="1"/>
  <c r="V725" i="1" s="1"/>
  <c r="V721" i="1"/>
  <c r="V720" i="1" s="1"/>
  <c r="V719" i="1" s="1"/>
  <c r="V714" i="1"/>
  <c r="V712" i="1"/>
  <c r="V710" i="1"/>
  <c r="V707" i="1"/>
  <c r="V706" i="1" s="1"/>
  <c r="V701" i="1"/>
  <c r="V700" i="1" s="1"/>
  <c r="V697" i="1"/>
  <c r="V696" i="1" s="1"/>
  <c r="V691" i="1"/>
  <c r="V690" i="1" s="1"/>
  <c r="V689" i="1" s="1"/>
  <c r="V686" i="1"/>
  <c r="V684" i="1"/>
  <c r="V679" i="1"/>
  <c r="V678" i="1" s="1"/>
  <c r="V677" i="1" s="1"/>
  <c r="V676" i="1" s="1"/>
  <c r="V674" i="1"/>
  <c r="V673" i="1" s="1"/>
  <c r="V672" i="1" s="1"/>
  <c r="V671" i="1" s="1"/>
  <c r="V669" i="1"/>
  <c r="V668" i="1" s="1"/>
  <c r="V665" i="1"/>
  <c r="V663" i="1"/>
  <c r="V660" i="1"/>
  <c r="V657" i="1"/>
  <c r="V655" i="1"/>
  <c r="V653" i="1"/>
  <c r="V649" i="1"/>
  <c r="V648" i="1" s="1"/>
  <c r="V647" i="1" s="1"/>
  <c r="V642" i="1"/>
  <c r="V641" i="1" s="1"/>
  <c r="V640" i="1" s="1"/>
  <c r="V639" i="1" s="1"/>
  <c r="V638" i="1" s="1"/>
  <c r="V636" i="1"/>
  <c r="V635" i="1" s="1"/>
  <c r="V634" i="1" s="1"/>
  <c r="V633" i="1" s="1"/>
  <c r="V631" i="1"/>
  <c r="V630" i="1" s="1"/>
  <c r="V629" i="1" s="1"/>
  <c r="V628" i="1" s="1"/>
  <c r="V625" i="1"/>
  <c r="V624" i="1" s="1"/>
  <c r="V623" i="1" s="1"/>
  <c r="V622" i="1" s="1"/>
  <c r="V616" i="1"/>
  <c r="V615" i="1" s="1"/>
  <c r="V614" i="1" s="1"/>
  <c r="V612" i="1"/>
  <c r="V610" i="1"/>
  <c r="V608" i="1"/>
  <c r="V606" i="1"/>
  <c r="V602" i="1"/>
  <c r="V601" i="1" s="1"/>
  <c r="V599" i="1"/>
  <c r="V598" i="1" s="1"/>
  <c r="V596" i="1"/>
  <c r="V595" i="1" s="1"/>
  <c r="V593" i="1"/>
  <c r="V592" i="1" s="1"/>
  <c r="V589" i="1"/>
  <c r="V588" i="1" s="1"/>
  <c r="V585" i="1"/>
  <c r="V584" i="1" s="1"/>
  <c r="V582" i="1"/>
  <c r="V581" i="1" s="1"/>
  <c r="V578" i="1"/>
  <c r="V577" i="1" s="1"/>
  <c r="V575" i="1"/>
  <c r="V574" i="1" s="1"/>
  <c r="V569" i="1"/>
  <c r="V568" i="1" s="1"/>
  <c r="V566" i="1"/>
  <c r="V565" i="1" s="1"/>
  <c r="V563" i="1"/>
  <c r="V562" i="1" s="1"/>
  <c r="V560" i="1"/>
  <c r="V559" i="1" s="1"/>
  <c r="V557" i="1"/>
  <c r="V556" i="1" s="1"/>
  <c r="V554" i="1"/>
  <c r="V553" i="1" s="1"/>
  <c r="V551" i="1"/>
  <c r="V550" i="1" s="1"/>
  <c r="V547" i="1"/>
  <c r="V546" i="1" s="1"/>
  <c r="V543" i="1"/>
  <c r="V542" i="1" s="1"/>
  <c r="V541" i="1" s="1"/>
  <c r="V536" i="1"/>
  <c r="V535" i="1" s="1"/>
  <c r="V534" i="1" s="1"/>
  <c r="V533" i="1" s="1"/>
  <c r="V522" i="1"/>
  <c r="V521" i="1" s="1"/>
  <c r="V520" i="1" s="1"/>
  <c r="V515" i="1"/>
  <c r="V514" i="1" s="1"/>
  <c r="V511" i="1"/>
  <c r="V510" i="1" s="1"/>
  <c r="V507" i="1"/>
  <c r="V506" i="1" s="1"/>
  <c r="V503" i="1"/>
  <c r="V502" i="1" s="1"/>
  <c r="V497" i="1"/>
  <c r="V496" i="1" s="1"/>
  <c r="V493" i="1"/>
  <c r="V492" i="1" s="1"/>
  <c r="V485" i="1"/>
  <c r="V484" i="1" s="1"/>
  <c r="V483" i="1" s="1"/>
  <c r="V482" i="1" s="1"/>
  <c r="V481" i="1" s="1"/>
  <c r="V478" i="1"/>
  <c r="V477" i="1" s="1"/>
  <c r="V474" i="1"/>
  <c r="V473" i="1" s="1"/>
  <c r="V467" i="1"/>
  <c r="V465" i="1"/>
  <c r="V463" i="1"/>
  <c r="V460" i="1"/>
  <c r="V459" i="1" s="1"/>
  <c r="V453" i="1"/>
  <c r="V452" i="1" s="1"/>
  <c r="V451" i="1" s="1"/>
  <c r="V450" i="1" s="1"/>
  <c r="V448" i="1"/>
  <c r="V447" i="1" s="1"/>
  <c r="V446" i="1" s="1"/>
  <c r="V444" i="1"/>
  <c r="V443" i="1" s="1"/>
  <c r="V442" i="1" s="1"/>
  <c r="V439" i="1"/>
  <c r="V438" i="1" s="1"/>
  <c r="V437" i="1" s="1"/>
  <c r="V434" i="1"/>
  <c r="V433" i="1" s="1"/>
  <c r="V432" i="1" s="1"/>
  <c r="V429" i="1"/>
  <c r="V428" i="1" s="1"/>
  <c r="V427" i="1" s="1"/>
  <c r="V425" i="1"/>
  <c r="V421" i="1"/>
  <c r="V419" i="1"/>
  <c r="V413" i="1"/>
  <c r="V412" i="1" s="1"/>
  <c r="V411" i="1" s="1"/>
  <c r="V409" i="1"/>
  <c r="V408" i="1" s="1"/>
  <c r="V407" i="1" s="1"/>
  <c r="V402" i="1"/>
  <c r="V401" i="1" s="1"/>
  <c r="V400" i="1" s="1"/>
  <c r="V399" i="1" s="1"/>
  <c r="V397" i="1"/>
  <c r="V396" i="1" s="1"/>
  <c r="V395" i="1" s="1"/>
  <c r="V393" i="1"/>
  <c r="V392" i="1" s="1"/>
  <c r="V391" i="1" s="1"/>
  <c r="V388" i="1"/>
  <c r="V387" i="1" s="1"/>
  <c r="V385" i="1"/>
  <c r="V383" i="1"/>
  <c r="V377" i="1"/>
  <c r="V376" i="1" s="1"/>
  <c r="V375" i="1" s="1"/>
  <c r="V374" i="1" s="1"/>
  <c r="V372" i="1"/>
  <c r="V371" i="1" s="1"/>
  <c r="V369" i="1"/>
  <c r="V367" i="1"/>
  <c r="V364" i="1"/>
  <c r="V362" i="1"/>
  <c r="V359" i="1"/>
  <c r="V358" i="1" s="1"/>
  <c r="V354" i="1"/>
  <c r="V353" i="1" s="1"/>
  <c r="V352" i="1" s="1"/>
  <c r="V351" i="1" s="1"/>
  <c r="V349" i="1"/>
  <c r="V348" i="1" s="1"/>
  <c r="V347" i="1" s="1"/>
  <c r="V346" i="1" s="1"/>
  <c r="V343" i="1"/>
  <c r="V342" i="1" s="1"/>
  <c r="V341" i="1" s="1"/>
  <c r="V339" i="1"/>
  <c r="V338" i="1" s="1"/>
  <c r="V337" i="1" s="1"/>
  <c r="V331" i="1"/>
  <c r="V330" i="1" s="1"/>
  <c r="V329" i="1" s="1"/>
  <c r="V328" i="1" s="1"/>
  <c r="V325" i="1"/>
  <c r="V324" i="1" s="1"/>
  <c r="V321" i="1"/>
  <c r="V320" i="1" s="1"/>
  <c r="V314" i="1"/>
  <c r="V312" i="1"/>
  <c r="V310" i="1"/>
  <c r="V307" i="1"/>
  <c r="V305" i="1"/>
  <c r="V303" i="1"/>
  <c r="V300" i="1"/>
  <c r="V299" i="1" s="1"/>
  <c r="V297" i="1"/>
  <c r="V295" i="1"/>
  <c r="V293" i="1"/>
  <c r="V290" i="1"/>
  <c r="V284" i="1"/>
  <c r="V283" i="1" s="1"/>
  <c r="V282" i="1" s="1"/>
  <c r="V281" i="1" s="1"/>
  <c r="V280" i="1" s="1"/>
  <c r="V278" i="1"/>
  <c r="V277" i="1" s="1"/>
  <c r="V273" i="1" s="1"/>
  <c r="V272" i="1" s="1"/>
  <c r="V270" i="1"/>
  <c r="V269" i="1" s="1"/>
  <c r="V268" i="1" s="1"/>
  <c r="V267" i="1" s="1"/>
  <c r="V263" i="1"/>
  <c r="V262" i="1" s="1"/>
  <c r="V257" i="1"/>
  <c r="V254" i="1"/>
  <c r="V251" i="1"/>
  <c r="V250" i="1" s="1"/>
  <c r="V245" i="1"/>
  <c r="V244" i="1" s="1"/>
  <c r="V241" i="1"/>
  <c r="V240" i="1" s="1"/>
  <c r="V230" i="1"/>
  <c r="V228" i="1"/>
  <c r="V226" i="1"/>
  <c r="V223" i="1"/>
  <c r="V222" i="1" s="1"/>
  <c r="V217" i="1"/>
  <c r="V216" i="1" s="1"/>
  <c r="V214" i="1"/>
  <c r="V212" i="1"/>
  <c r="V210" i="1"/>
  <c r="V205" i="1"/>
  <c r="V204" i="1" s="1"/>
  <c r="V202" i="1"/>
  <c r="V201" i="1" s="1"/>
  <c r="V199" i="1"/>
  <c r="V198" i="1" s="1"/>
  <c r="V192" i="1"/>
  <c r="V191" i="1" s="1"/>
  <c r="V189" i="1"/>
  <c r="V188" i="1" s="1"/>
  <c r="V186" i="1"/>
  <c r="V184" i="1"/>
  <c r="V182" i="1"/>
  <c r="V174" i="1"/>
  <c r="V172" i="1"/>
  <c r="V170" i="1"/>
  <c r="V162" i="1"/>
  <c r="V161" i="1" s="1"/>
  <c r="V159" i="1"/>
  <c r="V158" i="1" s="1"/>
  <c r="V155" i="1"/>
  <c r="V154" i="1" s="1"/>
  <c r="V152" i="1"/>
  <c r="V151" i="1" s="1"/>
  <c r="V149" i="1"/>
  <c r="V148" i="1" s="1"/>
  <c r="V146" i="1"/>
  <c r="V144" i="1"/>
  <c r="V141" i="1"/>
  <c r="V138" i="1" s="1"/>
  <c r="V132" i="1"/>
  <c r="V130" i="1"/>
  <c r="V128" i="1"/>
  <c r="V125" i="1"/>
  <c r="V124" i="1" s="1"/>
  <c r="V117" i="1"/>
  <c r="V116" i="1" s="1"/>
  <c r="V114" i="1"/>
  <c r="V113" i="1" s="1"/>
  <c r="V110" i="1"/>
  <c r="V109" i="1" s="1"/>
  <c r="V108" i="1" s="1"/>
  <c r="V105" i="1"/>
  <c r="V104" i="1" s="1"/>
  <c r="V103" i="1" s="1"/>
  <c r="V101" i="1"/>
  <c r="V100" i="1" s="1"/>
  <c r="V99" i="1" s="1"/>
  <c r="V95" i="1"/>
  <c r="V94" i="1" s="1"/>
  <c r="V93" i="1" s="1"/>
  <c r="V92" i="1" s="1"/>
  <c r="V91" i="1" s="1"/>
  <c r="V89" i="1"/>
  <c r="V87" i="1"/>
  <c r="V85" i="1"/>
  <c r="V82" i="1"/>
  <c r="V81" i="1" s="1"/>
  <c r="V71" i="1"/>
  <c r="V70" i="1" s="1"/>
  <c r="V69" i="1" s="1"/>
  <c r="V68" i="1" s="1"/>
  <c r="V67" i="1" s="1"/>
  <c r="V66" i="1" s="1"/>
  <c r="V64" i="1"/>
  <c r="V62" i="1"/>
  <c r="V60" i="1"/>
  <c r="V57" i="1"/>
  <c r="V56" i="1" s="1"/>
  <c r="V49" i="1"/>
  <c r="V48" i="1" s="1"/>
  <c r="V47" i="1" s="1"/>
  <c r="V42" i="1" s="1"/>
  <c r="V40" i="1"/>
  <c r="V39" i="1" s="1"/>
  <c r="V36" i="1"/>
  <c r="V34" i="1"/>
  <c r="V32" i="1"/>
  <c r="V28" i="1"/>
  <c r="V27" i="1" s="1"/>
  <c r="V25" i="1"/>
  <c r="V23" i="1"/>
  <c r="S3577" i="1"/>
  <c r="S3576" i="1" s="1"/>
  <c r="S3574" i="1"/>
  <c r="S3573" i="1" s="1"/>
  <c r="S3571" i="1"/>
  <c r="S3570" i="1" s="1"/>
  <c r="S3567" i="1"/>
  <c r="S3565" i="1"/>
  <c r="S3558" i="1"/>
  <c r="S3557" i="1" s="1"/>
  <c r="S3556" i="1" s="1"/>
  <c r="S3555" i="1" s="1"/>
  <c r="S3553" i="1"/>
  <c r="S3551" i="1"/>
  <c r="S3549" i="1"/>
  <c r="S3546" i="1"/>
  <c r="S3545" i="1" s="1"/>
  <c r="S3538" i="1"/>
  <c r="S3536" i="1"/>
  <c r="S3533" i="1"/>
  <c r="S3532" i="1" s="1"/>
  <c r="S3527" i="1"/>
  <c r="S3525" i="1"/>
  <c r="S3522" i="1"/>
  <c r="S3521" i="1" s="1"/>
  <c r="S3519" i="1"/>
  <c r="S3518" i="1" s="1"/>
  <c r="S3514" i="1"/>
  <c r="S3513" i="1" s="1"/>
  <c r="S3512" i="1" s="1"/>
  <c r="S3511" i="1" s="1"/>
  <c r="S3507" i="1"/>
  <c r="S3505" i="1"/>
  <c r="S3503" i="1"/>
  <c r="S3494" i="1"/>
  <c r="S3493" i="1" s="1"/>
  <c r="S3491" i="1"/>
  <c r="S3490" i="1" s="1"/>
  <c r="S3488" i="1"/>
  <c r="S3487" i="1" s="1"/>
  <c r="S3484" i="1"/>
  <c r="S3482" i="1"/>
  <c r="S3469" i="1"/>
  <c r="S3468" i="1" s="1"/>
  <c r="S3466" i="1"/>
  <c r="S3464" i="1"/>
  <c r="S3461" i="1"/>
  <c r="S3459" i="1"/>
  <c r="S3452" i="1"/>
  <c r="S3450" i="1"/>
  <c r="S3448" i="1"/>
  <c r="S3445" i="1"/>
  <c r="S3444" i="1" s="1"/>
  <c r="S3440" i="1"/>
  <c r="S3439" i="1" s="1"/>
  <c r="S3438" i="1" s="1"/>
  <c r="S3437" i="1" s="1"/>
  <c r="S3433" i="1"/>
  <c r="S3432" i="1" s="1"/>
  <c r="S3431" i="1" s="1"/>
  <c r="S3430" i="1" s="1"/>
  <c r="S3424" i="1"/>
  <c r="S3423" i="1" s="1"/>
  <c r="S3422" i="1" s="1"/>
  <c r="S3421" i="1" s="1"/>
  <c r="S3418" i="1"/>
  <c r="S3417" i="1" s="1"/>
  <c r="S3415" i="1"/>
  <c r="S3414" i="1" s="1"/>
  <c r="S3409" i="1"/>
  <c r="S3407" i="1"/>
  <c r="S3405" i="1"/>
  <c r="S3402" i="1"/>
  <c r="S3401" i="1" s="1"/>
  <c r="S3398" i="1"/>
  <c r="S3397" i="1" s="1"/>
  <c r="S3395" i="1"/>
  <c r="S3394" i="1" s="1"/>
  <c r="S3389" i="1"/>
  <c r="S3388" i="1" s="1"/>
  <c r="S3387" i="1" s="1"/>
  <c r="S3386" i="1" s="1"/>
  <c r="S3385" i="1" s="1"/>
  <c r="S3381" i="1"/>
  <c r="S3379" i="1"/>
  <c r="S3377" i="1"/>
  <c r="S3374" i="1"/>
  <c r="S3373" i="1" s="1"/>
  <c r="S3370" i="1"/>
  <c r="S3369" i="1" s="1"/>
  <c r="S3368" i="1" s="1"/>
  <c r="S3362" i="1"/>
  <c r="S3360" i="1"/>
  <c r="S3358" i="1"/>
  <c r="S3355" i="1"/>
  <c r="S3354" i="1" s="1"/>
  <c r="S3351" i="1"/>
  <c r="S3350" i="1" s="1"/>
  <c r="S3349" i="1" s="1"/>
  <c r="S3347" i="1"/>
  <c r="S3346" i="1" s="1"/>
  <c r="S3345" i="1" s="1"/>
  <c r="S3339" i="1"/>
  <c r="S3337" i="1"/>
  <c r="S3334" i="1"/>
  <c r="S3333" i="1" s="1"/>
  <c r="S3328" i="1"/>
  <c r="S3327" i="1" s="1"/>
  <c r="S3326" i="1" s="1"/>
  <c r="S3325" i="1" s="1"/>
  <c r="S3322" i="1"/>
  <c r="S3321" i="1" s="1"/>
  <c r="S3319" i="1"/>
  <c r="S3318" i="1" s="1"/>
  <c r="S3315" i="1"/>
  <c r="S3314" i="1" s="1"/>
  <c r="S3312" i="1"/>
  <c r="S3311" i="1" s="1"/>
  <c r="S3309" i="1"/>
  <c r="S3308" i="1" s="1"/>
  <c r="S3298" i="1"/>
  <c r="S3297" i="1" s="1"/>
  <c r="S3295" i="1"/>
  <c r="S3294" i="1" s="1"/>
  <c r="S3292" i="1"/>
  <c r="S3290" i="1"/>
  <c r="S3288" i="1"/>
  <c r="S3286" i="1"/>
  <c r="S3282" i="1"/>
  <c r="S3281" i="1" s="1"/>
  <c r="S3279" i="1"/>
  <c r="S3277" i="1"/>
  <c r="S3269" i="1"/>
  <c r="S3268" i="1" s="1"/>
  <c r="S3267" i="1" s="1"/>
  <c r="S3266" i="1" s="1"/>
  <c r="S3265" i="1" s="1"/>
  <c r="S3262" i="1"/>
  <c r="S3261" i="1" s="1"/>
  <c r="S3258" i="1"/>
  <c r="S3257" i="1" s="1"/>
  <c r="S3250" i="1"/>
  <c r="S3249" i="1" s="1"/>
  <c r="S3248" i="1" s="1"/>
  <c r="S3247" i="1" s="1"/>
  <c r="S3246" i="1" s="1"/>
  <c r="S3242" i="1"/>
  <c r="S3241" i="1" s="1"/>
  <c r="S3240" i="1" s="1"/>
  <c r="S3237" i="1"/>
  <c r="S3236" i="1" s="1"/>
  <c r="S3235" i="1" s="1"/>
  <c r="S3232" i="1"/>
  <c r="S3231" i="1" s="1"/>
  <c r="S3230" i="1" s="1"/>
  <c r="S3229" i="1" s="1"/>
  <c r="S3224" i="1"/>
  <c r="S3223" i="1" s="1"/>
  <c r="S3222" i="1" s="1"/>
  <c r="S3221" i="1" s="1"/>
  <c r="S3220" i="1" s="1"/>
  <c r="S3219" i="1" s="1"/>
  <c r="S3217" i="1"/>
  <c r="S3215" i="1"/>
  <c r="S3212" i="1"/>
  <c r="S3210" i="1"/>
  <c r="S3203" i="1"/>
  <c r="S3202" i="1" s="1"/>
  <c r="S3201" i="1" s="1"/>
  <c r="S3200" i="1" s="1"/>
  <c r="S3199" i="1" s="1"/>
  <c r="S3197" i="1"/>
  <c r="S3196" i="1" s="1"/>
  <c r="S3195" i="1" s="1"/>
  <c r="S3194" i="1" s="1"/>
  <c r="S3193" i="1" s="1"/>
  <c r="S3190" i="1"/>
  <c r="S3189" i="1" s="1"/>
  <c r="S3188" i="1" s="1"/>
  <c r="S3187" i="1" s="1"/>
  <c r="S3186" i="1" s="1"/>
  <c r="S3184" i="1"/>
  <c r="S3183" i="1" s="1"/>
  <c r="S3182" i="1" s="1"/>
  <c r="S3181" i="1" s="1"/>
  <c r="S3180" i="1" s="1"/>
  <c r="S3171" i="1"/>
  <c r="S3170" i="1" s="1"/>
  <c r="S3168" i="1"/>
  <c r="S3167" i="1" s="1"/>
  <c r="S3165" i="1"/>
  <c r="S3164" i="1" s="1"/>
  <c r="S3162" i="1"/>
  <c r="S3161" i="1" s="1"/>
  <c r="S3158" i="1"/>
  <c r="S3157" i="1" s="1"/>
  <c r="S3156" i="1" s="1"/>
  <c r="S3154" i="1"/>
  <c r="S3153" i="1" s="1"/>
  <c r="S3151" i="1"/>
  <c r="S3149" i="1"/>
  <c r="S3147" i="1"/>
  <c r="S3143" i="1"/>
  <c r="S3142" i="1" s="1"/>
  <c r="S3141" i="1" s="1"/>
  <c r="S3139" i="1"/>
  <c r="S3138" i="1" s="1"/>
  <c r="S3137" i="1" s="1"/>
  <c r="S3134" i="1"/>
  <c r="S3133" i="1" s="1"/>
  <c r="S3131" i="1"/>
  <c r="S3130" i="1" s="1"/>
  <c r="S3126" i="1"/>
  <c r="S3125" i="1" s="1"/>
  <c r="S3124" i="1" s="1"/>
  <c r="S3123" i="1" s="1"/>
  <c r="S3121" i="1"/>
  <c r="S3119" i="1"/>
  <c r="S3116" i="1"/>
  <c r="S3114" i="1"/>
  <c r="S3110" i="1"/>
  <c r="S3109" i="1" s="1"/>
  <c r="S3107" i="1"/>
  <c r="S3106" i="1" s="1"/>
  <c r="S3104" i="1"/>
  <c r="S3102" i="1"/>
  <c r="S3099" i="1"/>
  <c r="S3097" i="1"/>
  <c r="S3093" i="1"/>
  <c r="S3091" i="1"/>
  <c r="S3088" i="1"/>
  <c r="S3086" i="1"/>
  <c r="S3081" i="1"/>
  <c r="S3080" i="1" s="1"/>
  <c r="S3079" i="1" s="1"/>
  <c r="S3078" i="1" s="1"/>
  <c r="S3075" i="1"/>
  <c r="S3073" i="1"/>
  <c r="S3071" i="1"/>
  <c r="S3068" i="1"/>
  <c r="S3067" i="1" s="1"/>
  <c r="S3064" i="1"/>
  <c r="S3063" i="1" s="1"/>
  <c r="S3062" i="1" s="1"/>
  <c r="S3059" i="1"/>
  <c r="S3057" i="1"/>
  <c r="S3049" i="1"/>
  <c r="S3048" i="1" s="1"/>
  <c r="S3047" i="1" s="1"/>
  <c r="S3046" i="1" s="1"/>
  <c r="S3045" i="1" s="1"/>
  <c r="S3044" i="1" s="1"/>
  <c r="S3042" i="1"/>
  <c r="S3041" i="1" s="1"/>
  <c r="S3040" i="1" s="1"/>
  <c r="S3039" i="1" s="1"/>
  <c r="S3038" i="1" s="1"/>
  <c r="S3037" i="1" s="1"/>
  <c r="S3035" i="1"/>
  <c r="S3033" i="1"/>
  <c r="S3031" i="1"/>
  <c r="S3028" i="1"/>
  <c r="S3027" i="1" s="1"/>
  <c r="S3020" i="1"/>
  <c r="S3018" i="1"/>
  <c r="S3016" i="1"/>
  <c r="S3013" i="1"/>
  <c r="S3012" i="1" s="1"/>
  <c r="S3008" i="1"/>
  <c r="S3007" i="1" s="1"/>
  <c r="S3005" i="1"/>
  <c r="S3004" i="1" s="1"/>
  <c r="S3002" i="1"/>
  <c r="S3001" i="1" s="1"/>
  <c r="S2999" i="1"/>
  <c r="S2998" i="1" s="1"/>
  <c r="S2994" i="1"/>
  <c r="S2993" i="1" s="1"/>
  <c r="S2992" i="1" s="1"/>
  <c r="S2990" i="1"/>
  <c r="S2989" i="1" s="1"/>
  <c r="S2987" i="1"/>
  <c r="S2986" i="1" s="1"/>
  <c r="S2981" i="1"/>
  <c r="S2980" i="1" s="1"/>
  <c r="S2979" i="1" s="1"/>
  <c r="S2978" i="1" s="1"/>
  <c r="S2976" i="1"/>
  <c r="S2975" i="1" s="1"/>
  <c r="S2974" i="1" s="1"/>
  <c r="S2972" i="1"/>
  <c r="S2970" i="1"/>
  <c r="S2967" i="1"/>
  <c r="S2965" i="1"/>
  <c r="S2963" i="1"/>
  <c r="S2958" i="1"/>
  <c r="S2956" i="1"/>
  <c r="S2943" i="1"/>
  <c r="S2942" i="1" s="1"/>
  <c r="S2941" i="1" s="1"/>
  <c r="S2940" i="1" s="1"/>
  <c r="S2939" i="1" s="1"/>
  <c r="S2935" i="1"/>
  <c r="S2933" i="1"/>
  <c r="S2931" i="1"/>
  <c r="S2928" i="1"/>
  <c r="S2927" i="1" s="1"/>
  <c r="S2923" i="1"/>
  <c r="S2921" i="1"/>
  <c r="S2916" i="1"/>
  <c r="S2915" i="1" s="1"/>
  <c r="S2913" i="1"/>
  <c r="S2912" i="1" s="1"/>
  <c r="S2909" i="1"/>
  <c r="S2908" i="1" s="1"/>
  <c r="S2906" i="1"/>
  <c r="S2905" i="1" s="1"/>
  <c r="S2903" i="1"/>
  <c r="S2902" i="1" s="1"/>
  <c r="S2900" i="1"/>
  <c r="S2899" i="1" s="1"/>
  <c r="S2897" i="1"/>
  <c r="S2896" i="1" s="1"/>
  <c r="S2892" i="1"/>
  <c r="S2891" i="1" s="1"/>
  <c r="S2890" i="1" s="1"/>
  <c r="S2889" i="1" s="1"/>
  <c r="S2886" i="1"/>
  <c r="S2884" i="1"/>
  <c r="S2881" i="1"/>
  <c r="S2879" i="1"/>
  <c r="S2873" i="1"/>
  <c r="S2872" i="1" s="1"/>
  <c r="S2871" i="1" s="1"/>
  <c r="S2870" i="1" s="1"/>
  <c r="S2866" i="1"/>
  <c r="S2864" i="1"/>
  <c r="S2857" i="1"/>
  <c r="S2856" i="1" s="1"/>
  <c r="S2854" i="1"/>
  <c r="S2852" i="1"/>
  <c r="S2850" i="1"/>
  <c r="S2848" i="1"/>
  <c r="S2845" i="1"/>
  <c r="S2844" i="1" s="1"/>
  <c r="S2842" i="1"/>
  <c r="S2841" i="1" s="1"/>
  <c r="S2839" i="1"/>
  <c r="S2838" i="1" s="1"/>
  <c r="S2831" i="1"/>
  <c r="S2829" i="1"/>
  <c r="S2827" i="1"/>
  <c r="S2824" i="1"/>
  <c r="S2823" i="1" s="1"/>
  <c r="S2820" i="1"/>
  <c r="S2818" i="1"/>
  <c r="S2811" i="1"/>
  <c r="S2809" i="1"/>
  <c r="S2806" i="1"/>
  <c r="S2805" i="1" s="1"/>
  <c r="S2801" i="1"/>
  <c r="S2800" i="1" s="1"/>
  <c r="S2799" i="1" s="1"/>
  <c r="S2798" i="1" s="1"/>
  <c r="S2793" i="1"/>
  <c r="S2790" i="1" s="1"/>
  <c r="S2789" i="1" s="1"/>
  <c r="S2788" i="1" s="1"/>
  <c r="S2786" i="1"/>
  <c r="S2785" i="1" s="1"/>
  <c r="S2783" i="1"/>
  <c r="S2782" i="1" s="1"/>
  <c r="S2779" i="1"/>
  <c r="S2777" i="1"/>
  <c r="S2774" i="1"/>
  <c r="S2773" i="1" s="1"/>
  <c r="S2771" i="1"/>
  <c r="S2769" i="1"/>
  <c r="S2767" i="1"/>
  <c r="S2761" i="1"/>
  <c r="S2759" i="1"/>
  <c r="S2757" i="1"/>
  <c r="S2754" i="1"/>
  <c r="S2753" i="1" s="1"/>
  <c r="S2749" i="1"/>
  <c r="S2748" i="1" s="1"/>
  <c r="S2747" i="1" s="1"/>
  <c r="S2746" i="1" s="1"/>
  <c r="S2744" i="1"/>
  <c r="S2743" i="1" s="1"/>
  <c r="S2741" i="1"/>
  <c r="S2740" i="1" s="1"/>
  <c r="S2738" i="1"/>
  <c r="S2737" i="1" s="1"/>
  <c r="S2735" i="1"/>
  <c r="S2734" i="1" s="1"/>
  <c r="S2732" i="1"/>
  <c r="S2731" i="1" s="1"/>
  <c r="S2729" i="1"/>
  <c r="S2728" i="1" s="1"/>
  <c r="S2726" i="1"/>
  <c r="S2725" i="1" s="1"/>
  <c r="S2723" i="1"/>
  <c r="S2722" i="1" s="1"/>
  <c r="S2717" i="1"/>
  <c r="S2716" i="1" s="1"/>
  <c r="S2709" i="1"/>
  <c r="S2707" i="1"/>
  <c r="S2705" i="1"/>
  <c r="S2702" i="1"/>
  <c r="S2701" i="1" s="1"/>
  <c r="S2697" i="1"/>
  <c r="S2695" i="1"/>
  <c r="S2693" i="1"/>
  <c r="S2687" i="1"/>
  <c r="S2686" i="1" s="1"/>
  <c r="S2681" i="1"/>
  <c r="S2680" i="1" s="1"/>
  <c r="S2678" i="1"/>
  <c r="S2677" i="1" s="1"/>
  <c r="S2675" i="1"/>
  <c r="S2674" i="1" s="1"/>
  <c r="S2669" i="1"/>
  <c r="S2668" i="1" s="1"/>
  <c r="S2666" i="1"/>
  <c r="S2665" i="1" s="1"/>
  <c r="S2663" i="1"/>
  <c r="S2662" i="1" s="1"/>
  <c r="S2660" i="1"/>
  <c r="S2659" i="1" s="1"/>
  <c r="S2647" i="1"/>
  <c r="S2646" i="1" s="1"/>
  <c r="S2644" i="1"/>
  <c r="S2643" i="1" s="1"/>
  <c r="S2638" i="1"/>
  <c r="S2637" i="1" s="1"/>
  <c r="S2633" i="1"/>
  <c r="S2630" i="1" s="1"/>
  <c r="S2629" i="1" s="1"/>
  <c r="S2627" i="1"/>
  <c r="S2626" i="1" s="1"/>
  <c r="S2624" i="1"/>
  <c r="S2623" i="1" s="1"/>
  <c r="S2617" i="1"/>
  <c r="S2616" i="1" s="1"/>
  <c r="S2614" i="1"/>
  <c r="S2613" i="1" s="1"/>
  <c r="S2611" i="1"/>
  <c r="S2610" i="1" s="1"/>
  <c r="S2608" i="1"/>
  <c r="S2607" i="1" s="1"/>
  <c r="S2605" i="1"/>
  <c r="S2604" i="1" s="1"/>
  <c r="S2602" i="1"/>
  <c r="S2601" i="1" s="1"/>
  <c r="S2599" i="1"/>
  <c r="S2598" i="1" s="1"/>
  <c r="S2596" i="1"/>
  <c r="S2595" i="1" s="1"/>
  <c r="S2592" i="1"/>
  <c r="S2591" i="1" s="1"/>
  <c r="S2589" i="1"/>
  <c r="S2588" i="1" s="1"/>
  <c r="S2586" i="1"/>
  <c r="S2585" i="1" s="1"/>
  <c r="S2583" i="1"/>
  <c r="S2582" i="1" s="1"/>
  <c r="S2580" i="1"/>
  <c r="S2579" i="1" s="1"/>
  <c r="S2577" i="1"/>
  <c r="S2576" i="1" s="1"/>
  <c r="S2569" i="1"/>
  <c r="S2568" i="1" s="1"/>
  <c r="S2567" i="1" s="1"/>
  <c r="S2566" i="1" s="1"/>
  <c r="S2565" i="1" s="1"/>
  <c r="S2564" i="1" s="1"/>
  <c r="S2555" i="1"/>
  <c r="S2553" i="1"/>
  <c r="S2550" i="1"/>
  <c r="S2549" i="1" s="1"/>
  <c r="S2545" i="1"/>
  <c r="S2543" i="1"/>
  <c r="S2541" i="1"/>
  <c r="S2537" i="1"/>
  <c r="S2536" i="1" s="1"/>
  <c r="S2534" i="1"/>
  <c r="S2532" i="1"/>
  <c r="S2529" i="1"/>
  <c r="S2528" i="1" s="1"/>
  <c r="S2526" i="1"/>
  <c r="S2524" i="1"/>
  <c r="S2522" i="1"/>
  <c r="S2518" i="1"/>
  <c r="S2516" i="1"/>
  <c r="S2514" i="1"/>
  <c r="S2508" i="1"/>
  <c r="S2507" i="1" s="1"/>
  <c r="S2505" i="1"/>
  <c r="S2504" i="1" s="1"/>
  <c r="S2501" i="1"/>
  <c r="S2500" i="1" s="1"/>
  <c r="S2499" i="1" s="1"/>
  <c r="S2495" i="1"/>
  <c r="S2494" i="1" s="1"/>
  <c r="S2492" i="1"/>
  <c r="S2491" i="1" s="1"/>
  <c r="S2488" i="1"/>
  <c r="S2487" i="1" s="1"/>
  <c r="S2485" i="1"/>
  <c r="S2484" i="1" s="1"/>
  <c r="S2482" i="1"/>
  <c r="S2481" i="1" s="1"/>
  <c r="S2479" i="1"/>
  <c r="S2478" i="1" s="1"/>
  <c r="S2476" i="1"/>
  <c r="S2475" i="1" s="1"/>
  <c r="S2473" i="1"/>
  <c r="S2472" i="1" s="1"/>
  <c r="S2470" i="1"/>
  <c r="S2469" i="1" s="1"/>
  <c r="S2467" i="1"/>
  <c r="S2466" i="1" s="1"/>
  <c r="S2464" i="1"/>
  <c r="S2463" i="1" s="1"/>
  <c r="S2461" i="1"/>
  <c r="S2459" i="1"/>
  <c r="S2456" i="1"/>
  <c r="S2455" i="1" s="1"/>
  <c r="S2453" i="1"/>
  <c r="S2452" i="1" s="1"/>
  <c r="S2448" i="1"/>
  <c r="S2447" i="1" s="1"/>
  <c r="S2446" i="1" s="1"/>
  <c r="S2441" i="1"/>
  <c r="S2440" i="1" s="1"/>
  <c r="S2438" i="1"/>
  <c r="S2437" i="1" s="1"/>
  <c r="S2430" i="1"/>
  <c r="S2429" i="1" s="1"/>
  <c r="S2428" i="1" s="1"/>
  <c r="S2427" i="1" s="1"/>
  <c r="S2425" i="1"/>
  <c r="S2424" i="1" s="1"/>
  <c r="S2423" i="1" s="1"/>
  <c r="S2422" i="1" s="1"/>
  <c r="S2420" i="1"/>
  <c r="S2419" i="1" s="1"/>
  <c r="S2417" i="1"/>
  <c r="S2416" i="1" s="1"/>
  <c r="S2413" i="1"/>
  <c r="S2412" i="1" s="1"/>
  <c r="S2411" i="1" s="1"/>
  <c r="S2402" i="1"/>
  <c r="S2401" i="1" s="1"/>
  <c r="S2400" i="1" s="1"/>
  <c r="S2398" i="1"/>
  <c r="S2397" i="1" s="1"/>
  <c r="S2396" i="1" s="1"/>
  <c r="S2391" i="1"/>
  <c r="S2390" i="1" s="1"/>
  <c r="S2386" i="1" s="1"/>
  <c r="S2385" i="1" s="1"/>
  <c r="S2384" i="1" s="1"/>
  <c r="S2383" i="1" s="1"/>
  <c r="S2381" i="1"/>
  <c r="S2379" i="1"/>
  <c r="S2377" i="1"/>
  <c r="S2369" i="1"/>
  <c r="S2368" i="1" s="1"/>
  <c r="S2367" i="1" s="1"/>
  <c r="S2366" i="1" s="1"/>
  <c r="S2365" i="1" s="1"/>
  <c r="S2364" i="1" s="1"/>
  <c r="S2362" i="1"/>
  <c r="S2361" i="1" s="1"/>
  <c r="S2360" i="1" s="1"/>
  <c r="S2359" i="1" s="1"/>
  <c r="S2357" i="1"/>
  <c r="S2356" i="1" s="1"/>
  <c r="S2355" i="1" s="1"/>
  <c r="S2354" i="1" s="1"/>
  <c r="S2350" i="1"/>
  <c r="S2349" i="1" s="1"/>
  <c r="S2347" i="1"/>
  <c r="S2346" i="1" s="1"/>
  <c r="S2340" i="1"/>
  <c r="S2338" i="1"/>
  <c r="S2336" i="1"/>
  <c r="S2330" i="1"/>
  <c r="S2329" i="1" s="1"/>
  <c r="S2328" i="1" s="1"/>
  <c r="S2327" i="1" s="1"/>
  <c r="S2325" i="1"/>
  <c r="S2324" i="1" s="1"/>
  <c r="S2323" i="1" s="1"/>
  <c r="S2322" i="1" s="1"/>
  <c r="S2320" i="1"/>
  <c r="S2319" i="1" s="1"/>
  <c r="S2317" i="1"/>
  <c r="S2315" i="1"/>
  <c r="S2310" i="1"/>
  <c r="S2309" i="1" s="1"/>
  <c r="S2308" i="1" s="1"/>
  <c r="S2307" i="1" s="1"/>
  <c r="S2305" i="1"/>
  <c r="S2304" i="1" s="1"/>
  <c r="S2303" i="1" s="1"/>
  <c r="S2302" i="1" s="1"/>
  <c r="S2298" i="1"/>
  <c r="S2297" i="1" s="1"/>
  <c r="S2296" i="1" s="1"/>
  <c r="S2295" i="1" s="1"/>
  <c r="S2293" i="1"/>
  <c r="S2292" i="1" s="1"/>
  <c r="S2291" i="1" s="1"/>
  <c r="S2290" i="1" s="1"/>
  <c r="S2287" i="1"/>
  <c r="S2286" i="1" s="1"/>
  <c r="S2285" i="1" s="1"/>
  <c r="S2284" i="1" s="1"/>
  <c r="S2282" i="1"/>
  <c r="S2281" i="1" s="1"/>
  <c r="S2280" i="1" s="1"/>
  <c r="S2279" i="1" s="1"/>
  <c r="S2277" i="1"/>
  <c r="S2276" i="1" s="1"/>
  <c r="S2274" i="1"/>
  <c r="S2273" i="1" s="1"/>
  <c r="S2267" i="1"/>
  <c r="S2265" i="1"/>
  <c r="S2259" i="1"/>
  <c r="S2258" i="1" s="1"/>
  <c r="S2257" i="1" s="1"/>
  <c r="S2256" i="1" s="1"/>
  <c r="S2255" i="1" s="1"/>
  <c r="S2252" i="1"/>
  <c r="S2251" i="1" s="1"/>
  <c r="S2250" i="1" s="1"/>
  <c r="S2248" i="1"/>
  <c r="S2247" i="1" s="1"/>
  <c r="S2245" i="1"/>
  <c r="S2244" i="1" s="1"/>
  <c r="S2241" i="1"/>
  <c r="S2240" i="1" s="1"/>
  <c r="S2239" i="1" s="1"/>
  <c r="S2235" i="1"/>
  <c r="S2233" i="1"/>
  <c r="S2231" i="1"/>
  <c r="S2228" i="1"/>
  <c r="S2227" i="1" s="1"/>
  <c r="S2223" i="1"/>
  <c r="S2221" i="1"/>
  <c r="S2213" i="1"/>
  <c r="S2212" i="1" s="1"/>
  <c r="S2211" i="1" s="1"/>
  <c r="S2210" i="1" s="1"/>
  <c r="S2209" i="1" s="1"/>
  <c r="S2202" i="1" s="1"/>
  <c r="S2200" i="1"/>
  <c r="S2199" i="1" s="1"/>
  <c r="S2198" i="1" s="1"/>
  <c r="S2197" i="1" s="1"/>
  <c r="S2196" i="1" s="1"/>
  <c r="S2195" i="1" s="1"/>
  <c r="S2193" i="1"/>
  <c r="S2192" i="1" s="1"/>
  <c r="S2190" i="1"/>
  <c r="S2189" i="1" s="1"/>
  <c r="S2183" i="1"/>
  <c r="S2182" i="1" s="1"/>
  <c r="S2181" i="1" s="1"/>
  <c r="S2180" i="1" s="1"/>
  <c r="S2179" i="1" s="1"/>
  <c r="S2178" i="1" s="1"/>
  <c r="S2176" i="1"/>
  <c r="S2174" i="1"/>
  <c r="S2172" i="1"/>
  <c r="S2161" i="1"/>
  <c r="S2160" i="1" s="1"/>
  <c r="S2158" i="1"/>
  <c r="S2157" i="1" s="1"/>
  <c r="S2153" i="1"/>
  <c r="S2152" i="1" s="1"/>
  <c r="S2150" i="1"/>
  <c r="S2149" i="1" s="1"/>
  <c r="S2147" i="1"/>
  <c r="S2146" i="1" s="1"/>
  <c r="S2142" i="1"/>
  <c r="S2141" i="1" s="1"/>
  <c r="S2140" i="1" s="1"/>
  <c r="S2139" i="1" s="1"/>
  <c r="S2137" i="1"/>
  <c r="S2136" i="1" s="1"/>
  <c r="S2135" i="1" s="1"/>
  <c r="S2134" i="1" s="1"/>
  <c r="S2130" i="1"/>
  <c r="S2129" i="1" s="1"/>
  <c r="S2128" i="1" s="1"/>
  <c r="S2127" i="1" s="1"/>
  <c r="S2125" i="1"/>
  <c r="S2124" i="1" s="1"/>
  <c r="S2123" i="1" s="1"/>
  <c r="S2122" i="1" s="1"/>
  <c r="S2120" i="1"/>
  <c r="S2119" i="1" s="1"/>
  <c r="S2118" i="1" s="1"/>
  <c r="S2117" i="1" s="1"/>
  <c r="S2114" i="1"/>
  <c r="S2113" i="1" s="1"/>
  <c r="S2112" i="1" s="1"/>
  <c r="S2111" i="1" s="1"/>
  <c r="S2109" i="1"/>
  <c r="S2108" i="1" s="1"/>
  <c r="S2107" i="1" s="1"/>
  <c r="S2106" i="1" s="1"/>
  <c r="S2104" i="1"/>
  <c r="S2103" i="1" s="1"/>
  <c r="S2101" i="1"/>
  <c r="S2100" i="1" s="1"/>
  <c r="S2098" i="1"/>
  <c r="S2097" i="1" s="1"/>
  <c r="S2091" i="1"/>
  <c r="S2090" i="1" s="1"/>
  <c r="S2088" i="1"/>
  <c r="S2087" i="1" s="1"/>
  <c r="S2083" i="1"/>
  <c r="S2082" i="1" s="1"/>
  <c r="S2081" i="1" s="1"/>
  <c r="S2080" i="1" s="1"/>
  <c r="S2077" i="1"/>
  <c r="S2076" i="1" s="1"/>
  <c r="S2075" i="1" s="1"/>
  <c r="S2074" i="1" s="1"/>
  <c r="S2073" i="1" s="1"/>
  <c r="S2070" i="1"/>
  <c r="S2069" i="1" s="1"/>
  <c r="S2067" i="1"/>
  <c r="S2066" i="1" s="1"/>
  <c r="S2064" i="1"/>
  <c r="S2062" i="1"/>
  <c r="S2058" i="1"/>
  <c r="S2057" i="1" s="1"/>
  <c r="S2055" i="1"/>
  <c r="S2054" i="1" s="1"/>
  <c r="S2052" i="1"/>
  <c r="S2051" i="1" s="1"/>
  <c r="S2049" i="1"/>
  <c r="S2047" i="1"/>
  <c r="S2044" i="1"/>
  <c r="S2043" i="1" s="1"/>
  <c r="S2040" i="1"/>
  <c r="S2039" i="1" s="1"/>
  <c r="S2038" i="1" s="1"/>
  <c r="S2034" i="1"/>
  <c r="S2032" i="1"/>
  <c r="S2030" i="1"/>
  <c r="S2027" i="1"/>
  <c r="S2026" i="1" s="1"/>
  <c r="S2022" i="1"/>
  <c r="S2020" i="1"/>
  <c r="S2012" i="1"/>
  <c r="S2011" i="1" s="1"/>
  <c r="S2010" i="1" s="1"/>
  <c r="S2009" i="1" s="1"/>
  <c r="S2008" i="1" s="1"/>
  <c r="S2007" i="1" s="1"/>
  <c r="S2000" i="1"/>
  <c r="S1999" i="1" s="1"/>
  <c r="S1998" i="1" s="1"/>
  <c r="S1997" i="1" s="1"/>
  <c r="S1996" i="1" s="1"/>
  <c r="S1995" i="1" s="1"/>
  <c r="S1993" i="1"/>
  <c r="S1992" i="1" s="1"/>
  <c r="S1990" i="1"/>
  <c r="S1989" i="1" s="1"/>
  <c r="S1983" i="1"/>
  <c r="S1982" i="1" s="1"/>
  <c r="S1981" i="1" s="1"/>
  <c r="S1980" i="1" s="1"/>
  <c r="S1979" i="1" s="1"/>
  <c r="S1978" i="1" s="1"/>
  <c r="S1976" i="1"/>
  <c r="S1974" i="1"/>
  <c r="S1972" i="1"/>
  <c r="S1966" i="1"/>
  <c r="S1965" i="1" s="1"/>
  <c r="S1964" i="1" s="1"/>
  <c r="S1963" i="1" s="1"/>
  <c r="S1961" i="1"/>
  <c r="S1960" i="1" s="1"/>
  <c r="S1958" i="1"/>
  <c r="S1957" i="1" s="1"/>
  <c r="S1955" i="1"/>
  <c r="S1954" i="1" s="1"/>
  <c r="S1950" i="1"/>
  <c r="S1949" i="1" s="1"/>
  <c r="S1948" i="1" s="1"/>
  <c r="S1947" i="1" s="1"/>
  <c r="S1945" i="1"/>
  <c r="S1944" i="1" s="1"/>
  <c r="S1943" i="1" s="1"/>
  <c r="S1942" i="1" s="1"/>
  <c r="S1938" i="1"/>
  <c r="S1937" i="1" s="1"/>
  <c r="S1936" i="1" s="1"/>
  <c r="S1935" i="1" s="1"/>
  <c r="S1933" i="1"/>
  <c r="S1932" i="1" s="1"/>
  <c r="S1931" i="1" s="1"/>
  <c r="S1930" i="1" s="1"/>
  <c r="S1927" i="1"/>
  <c r="S1926" i="1" s="1"/>
  <c r="S1925" i="1" s="1"/>
  <c r="S1924" i="1" s="1"/>
  <c r="S1922" i="1"/>
  <c r="S1921" i="1" s="1"/>
  <c r="S1920" i="1" s="1"/>
  <c r="S1919" i="1" s="1"/>
  <c r="S1917" i="1"/>
  <c r="S1916" i="1" s="1"/>
  <c r="S1914" i="1"/>
  <c r="S1913" i="1" s="1"/>
  <c r="S1911" i="1"/>
  <c r="S1910" i="1" s="1"/>
  <c r="S1904" i="1"/>
  <c r="S1903" i="1" s="1"/>
  <c r="S1901" i="1"/>
  <c r="S1900" i="1" s="1"/>
  <c r="S1896" i="1"/>
  <c r="S1895" i="1" s="1"/>
  <c r="S1894" i="1" s="1"/>
  <c r="S1893" i="1" s="1"/>
  <c r="S1890" i="1"/>
  <c r="S1889" i="1" s="1"/>
  <c r="S1888" i="1" s="1"/>
  <c r="S1887" i="1" s="1"/>
  <c r="S1886" i="1" s="1"/>
  <c r="S1883" i="1"/>
  <c r="S1882" i="1" s="1"/>
  <c r="S1880" i="1"/>
  <c r="S1879" i="1" s="1"/>
  <c r="S1877" i="1"/>
  <c r="S1876" i="1" s="1"/>
  <c r="S1873" i="1"/>
  <c r="S1872" i="1" s="1"/>
  <c r="S1870" i="1"/>
  <c r="S1869" i="1" s="1"/>
  <c r="S1867" i="1"/>
  <c r="S1866" i="1" s="1"/>
  <c r="S1864" i="1"/>
  <c r="S1863" i="1" s="1"/>
  <c r="S1861" i="1"/>
  <c r="S1860" i="1" s="1"/>
  <c r="S1857" i="1"/>
  <c r="S1856" i="1" s="1"/>
  <c r="S1855" i="1" s="1"/>
  <c r="S1851" i="1"/>
  <c r="S1849" i="1"/>
  <c r="S1846" i="1"/>
  <c r="S1845" i="1" s="1"/>
  <c r="S1841" i="1"/>
  <c r="S1839" i="1"/>
  <c r="S1831" i="1"/>
  <c r="S1830" i="1" s="1"/>
  <c r="S1829" i="1" s="1"/>
  <c r="S1828" i="1" s="1"/>
  <c r="S1826" i="1"/>
  <c r="S1825" i="1" s="1"/>
  <c r="S1824" i="1" s="1"/>
  <c r="S1823" i="1" s="1"/>
  <c r="S1819" i="1"/>
  <c r="S1818" i="1" s="1"/>
  <c r="S1817" i="1" s="1"/>
  <c r="S1816" i="1" s="1"/>
  <c r="S1814" i="1"/>
  <c r="S1813" i="1" s="1"/>
  <c r="S1812" i="1" s="1"/>
  <c r="S1811" i="1" s="1"/>
  <c r="S1807" i="1"/>
  <c r="S1806" i="1" s="1"/>
  <c r="S1804" i="1"/>
  <c r="S1803" i="1" s="1"/>
  <c r="S1797" i="1"/>
  <c r="S1796" i="1" s="1"/>
  <c r="S1795" i="1" s="1"/>
  <c r="S1794" i="1" s="1"/>
  <c r="S1793" i="1" s="1"/>
  <c r="S1792" i="1" s="1"/>
  <c r="S1790" i="1"/>
  <c r="S1788" i="1"/>
  <c r="S1786" i="1"/>
  <c r="S1780" i="1"/>
  <c r="S1779" i="1" s="1"/>
  <c r="S1778" i="1" s="1"/>
  <c r="S1777" i="1" s="1"/>
  <c r="S1775" i="1"/>
  <c r="S1774" i="1" s="1"/>
  <c r="S1773" i="1" s="1"/>
  <c r="S1772" i="1" s="1"/>
  <c r="S1770" i="1"/>
  <c r="S1769" i="1" s="1"/>
  <c r="S1767" i="1"/>
  <c r="S1765" i="1"/>
  <c r="S1760" i="1"/>
  <c r="S1759" i="1" s="1"/>
  <c r="S1758" i="1" s="1"/>
  <c r="S1757" i="1" s="1"/>
  <c r="S1753" i="1"/>
  <c r="S1752" i="1" s="1"/>
  <c r="S1751" i="1" s="1"/>
  <c r="S1750" i="1" s="1"/>
  <c r="S1748" i="1"/>
  <c r="S1747" i="1" s="1"/>
  <c r="S1746" i="1" s="1"/>
  <c r="S1745" i="1" s="1"/>
  <c r="S1742" i="1"/>
  <c r="S1741" i="1" s="1"/>
  <c r="S1740" i="1" s="1"/>
  <c r="S1739" i="1" s="1"/>
  <c r="S1737" i="1"/>
  <c r="S1736" i="1" s="1"/>
  <c r="S1735" i="1" s="1"/>
  <c r="S1734" i="1" s="1"/>
  <c r="S1732" i="1"/>
  <c r="S1731" i="1" s="1"/>
  <c r="S1730" i="1" s="1"/>
  <c r="S1729" i="1" s="1"/>
  <c r="S1727" i="1"/>
  <c r="S1726" i="1" s="1"/>
  <c r="S1724" i="1"/>
  <c r="S1723" i="1" s="1"/>
  <c r="S1721" i="1"/>
  <c r="S1720" i="1" s="1"/>
  <c r="S1714" i="1"/>
  <c r="S1713" i="1" s="1"/>
  <c r="S1711" i="1"/>
  <c r="S1710" i="1" s="1"/>
  <c r="S1706" i="1"/>
  <c r="S1705" i="1" s="1"/>
  <c r="S1704" i="1" s="1"/>
  <c r="S1703" i="1" s="1"/>
  <c r="S1700" i="1"/>
  <c r="S1699" i="1" s="1"/>
  <c r="S1698" i="1" s="1"/>
  <c r="S1697" i="1" s="1"/>
  <c r="S1696" i="1" s="1"/>
  <c r="S1693" i="1"/>
  <c r="S1692" i="1" s="1"/>
  <c r="S1691" i="1" s="1"/>
  <c r="S1690" i="1" s="1"/>
  <c r="S1688" i="1"/>
  <c r="S1687" i="1" s="1"/>
  <c r="S1685" i="1"/>
  <c r="S1684" i="1" s="1"/>
  <c r="S1682" i="1"/>
  <c r="S1680" i="1"/>
  <c r="S1676" i="1"/>
  <c r="S1675" i="1" s="1"/>
  <c r="S1673" i="1"/>
  <c r="S1672" i="1" s="1"/>
  <c r="S1670" i="1"/>
  <c r="S1669" i="1" s="1"/>
  <c r="S1667" i="1"/>
  <c r="S1665" i="1"/>
  <c r="S1662" i="1"/>
  <c r="S1661" i="1" s="1"/>
  <c r="S1658" i="1"/>
  <c r="S1657" i="1" s="1"/>
  <c r="S1656" i="1" s="1"/>
  <c r="S1652" i="1"/>
  <c r="S1650" i="1"/>
  <c r="S1648" i="1"/>
  <c r="S1645" i="1"/>
  <c r="S1644" i="1" s="1"/>
  <c r="S1640" i="1"/>
  <c r="S1638" i="1"/>
  <c r="S1630" i="1"/>
  <c r="S1628" i="1"/>
  <c r="S1623" i="1"/>
  <c r="S1622" i="1" s="1"/>
  <c r="S1621" i="1" s="1"/>
  <c r="S1620" i="1" s="1"/>
  <c r="S1610" i="1"/>
  <c r="S1608" i="1"/>
  <c r="S1603" i="1"/>
  <c r="S1602" i="1" s="1"/>
  <c r="S1601" i="1" s="1"/>
  <c r="S1600" i="1" s="1"/>
  <c r="S1596" i="1"/>
  <c r="S1595" i="1" s="1"/>
  <c r="S1593" i="1"/>
  <c r="S1592" i="1" s="1"/>
  <c r="S1586" i="1"/>
  <c r="S1585" i="1" s="1"/>
  <c r="S1584" i="1" s="1"/>
  <c r="S1583" i="1" s="1"/>
  <c r="S1582" i="1" s="1"/>
  <c r="S1581" i="1" s="1"/>
  <c r="S1579" i="1"/>
  <c r="S1577" i="1"/>
  <c r="S1575" i="1"/>
  <c r="S1569" i="1"/>
  <c r="S1568" i="1" s="1"/>
  <c r="S1567" i="1" s="1"/>
  <c r="S1566" i="1" s="1"/>
  <c r="S1564" i="1"/>
  <c r="S1563" i="1" s="1"/>
  <c r="S1562" i="1" s="1"/>
  <c r="S1561" i="1" s="1"/>
  <c r="S1559" i="1"/>
  <c r="S1558" i="1" s="1"/>
  <c r="S1556" i="1"/>
  <c r="S1555" i="1" s="1"/>
  <c r="S1553" i="1"/>
  <c r="S1551" i="1"/>
  <c r="S1546" i="1"/>
  <c r="S1545" i="1" s="1"/>
  <c r="S1544" i="1" s="1"/>
  <c r="S1543" i="1" s="1"/>
  <c r="S1540" i="1"/>
  <c r="S1539" i="1" s="1"/>
  <c r="S1538" i="1" s="1"/>
  <c r="S1537" i="1" s="1"/>
  <c r="S1536" i="1" s="1"/>
  <c r="S1533" i="1"/>
  <c r="S1532" i="1" s="1"/>
  <c r="S1531" i="1" s="1"/>
  <c r="S1530" i="1" s="1"/>
  <c r="S1528" i="1"/>
  <c r="S1527" i="1" s="1"/>
  <c r="S1526" i="1" s="1"/>
  <c r="S1525" i="1" s="1"/>
  <c r="S1523" i="1"/>
  <c r="S1522" i="1" s="1"/>
  <c r="S1521" i="1" s="1"/>
  <c r="S1520" i="1" s="1"/>
  <c r="S1512" i="1"/>
  <c r="S1511" i="1" s="1"/>
  <c r="S1510" i="1" s="1"/>
  <c r="S1509" i="1" s="1"/>
  <c r="S1507" i="1"/>
  <c r="S1506" i="1" s="1"/>
  <c r="S1505" i="1" s="1"/>
  <c r="S1504" i="1" s="1"/>
  <c r="S1502" i="1"/>
  <c r="S1501" i="1" s="1"/>
  <c r="S1499" i="1"/>
  <c r="S1498" i="1" s="1"/>
  <c r="S1496" i="1"/>
  <c r="S1495" i="1" s="1"/>
  <c r="S1489" i="1"/>
  <c r="S1488" i="1" s="1"/>
  <c r="S1486" i="1"/>
  <c r="S1485" i="1" s="1"/>
  <c r="S1481" i="1"/>
  <c r="S1480" i="1" s="1"/>
  <c r="S1479" i="1" s="1"/>
  <c r="S1478" i="1" s="1"/>
  <c r="S1475" i="1"/>
  <c r="S1474" i="1" s="1"/>
  <c r="S1473" i="1" s="1"/>
  <c r="S1472" i="1" s="1"/>
  <c r="S1471" i="1" s="1"/>
  <c r="S1468" i="1"/>
  <c r="S1467" i="1" s="1"/>
  <c r="S1465" i="1"/>
  <c r="S1464" i="1" s="1"/>
  <c r="S1462" i="1"/>
  <c r="S1460" i="1"/>
  <c r="S1456" i="1"/>
  <c r="S1455" i="1" s="1"/>
  <c r="S1453" i="1"/>
  <c r="S1452" i="1" s="1"/>
  <c r="S1450" i="1"/>
  <c r="S1449" i="1" s="1"/>
  <c r="S1447" i="1"/>
  <c r="S1445" i="1"/>
  <c r="S1442" i="1"/>
  <c r="S1441" i="1" s="1"/>
  <c r="S1438" i="1"/>
  <c r="S1437" i="1" s="1"/>
  <c r="S1436" i="1" s="1"/>
  <c r="S1432" i="1"/>
  <c r="S1430" i="1"/>
  <c r="S1427" i="1"/>
  <c r="S1426" i="1" s="1"/>
  <c r="S1422" i="1"/>
  <c r="S1420" i="1"/>
  <c r="S1412" i="1"/>
  <c r="S1411" i="1" s="1"/>
  <c r="S1410" i="1" s="1"/>
  <c r="S1409" i="1" s="1"/>
  <c r="S1407" i="1"/>
  <c r="S1406" i="1" s="1"/>
  <c r="S1405" i="1" s="1"/>
  <c r="S1404" i="1" s="1"/>
  <c r="S1394" i="1"/>
  <c r="S1393" i="1" s="1"/>
  <c r="S1392" i="1" s="1"/>
  <c r="S1391" i="1" s="1"/>
  <c r="S1389" i="1"/>
  <c r="S1388" i="1" s="1"/>
  <c r="S1387" i="1" s="1"/>
  <c r="S1386" i="1" s="1"/>
  <c r="S1382" i="1"/>
  <c r="S1381" i="1" s="1"/>
  <c r="S1379" i="1"/>
  <c r="S1378" i="1" s="1"/>
  <c r="S1372" i="1"/>
  <c r="S1371" i="1" s="1"/>
  <c r="S1370" i="1" s="1"/>
  <c r="S1369" i="1" s="1"/>
  <c r="S1368" i="1" s="1"/>
  <c r="S1367" i="1" s="1"/>
  <c r="S1365" i="1"/>
  <c r="S1363" i="1"/>
  <c r="S1361" i="1"/>
  <c r="S1355" i="1"/>
  <c r="S1354" i="1" s="1"/>
  <c r="S1353" i="1" s="1"/>
  <c r="S1352" i="1" s="1"/>
  <c r="S1350" i="1"/>
  <c r="S1349" i="1" s="1"/>
  <c r="S1348" i="1" s="1"/>
  <c r="S1347" i="1" s="1"/>
  <c r="S1345" i="1"/>
  <c r="S1344" i="1" s="1"/>
  <c r="S1342" i="1"/>
  <c r="S1340" i="1"/>
  <c r="S1335" i="1"/>
  <c r="S1334" i="1" s="1"/>
  <c r="S1333" i="1" s="1"/>
  <c r="S1332" i="1" s="1"/>
  <c r="S1330" i="1"/>
  <c r="S1329" i="1" s="1"/>
  <c r="S1328" i="1" s="1"/>
  <c r="S1327" i="1" s="1"/>
  <c r="S1322" i="1"/>
  <c r="S1320" i="1"/>
  <c r="S1313" i="1"/>
  <c r="S1312" i="1" s="1"/>
  <c r="S1311" i="1" s="1"/>
  <c r="S1310" i="1" s="1"/>
  <c r="S1308" i="1"/>
  <c r="S1307" i="1" s="1"/>
  <c r="S1306" i="1" s="1"/>
  <c r="S1305" i="1" s="1"/>
  <c r="S1302" i="1"/>
  <c r="S1301" i="1" s="1"/>
  <c r="S1300" i="1" s="1"/>
  <c r="S1299" i="1" s="1"/>
  <c r="S1297" i="1"/>
  <c r="S1296" i="1" s="1"/>
  <c r="S1295" i="1" s="1"/>
  <c r="S1294" i="1" s="1"/>
  <c r="S1292" i="1"/>
  <c r="S1291" i="1" s="1"/>
  <c r="S1290" i="1" s="1"/>
  <c r="S1289" i="1" s="1"/>
  <c r="S1287" i="1"/>
  <c r="S1286" i="1" s="1"/>
  <c r="S1284" i="1"/>
  <c r="S1283" i="1" s="1"/>
  <c r="S1281" i="1"/>
  <c r="S1280" i="1" s="1"/>
  <c r="S1274" i="1"/>
  <c r="S1272" i="1"/>
  <c r="S1267" i="1"/>
  <c r="S1266" i="1" s="1"/>
  <c r="S1265" i="1" s="1"/>
  <c r="S1264" i="1" s="1"/>
  <c r="S1261" i="1"/>
  <c r="S1260" i="1" s="1"/>
  <c r="S1259" i="1" s="1"/>
  <c r="S1258" i="1" s="1"/>
  <c r="S1257" i="1" s="1"/>
  <c r="S1254" i="1"/>
  <c r="S1253" i="1" s="1"/>
  <c r="S1252" i="1" s="1"/>
  <c r="S1251" i="1" s="1"/>
  <c r="S1249" i="1"/>
  <c r="S1248" i="1" s="1"/>
  <c r="S1246" i="1"/>
  <c r="S1245" i="1" s="1"/>
  <c r="S1243" i="1"/>
  <c r="S1241" i="1"/>
  <c r="S1237" i="1"/>
  <c r="S1236" i="1" s="1"/>
  <c r="S1234" i="1"/>
  <c r="S1233" i="1" s="1"/>
  <c r="S1231" i="1"/>
  <c r="S1230" i="1" s="1"/>
  <c r="S1228" i="1"/>
  <c r="S1226" i="1"/>
  <c r="S1223" i="1"/>
  <c r="S1222" i="1" s="1"/>
  <c r="S1219" i="1"/>
  <c r="S1218" i="1" s="1"/>
  <c r="S1217" i="1" s="1"/>
  <c r="S1213" i="1"/>
  <c r="S1211" i="1"/>
  <c r="S1209" i="1"/>
  <c r="S1206" i="1"/>
  <c r="S1205" i="1" s="1"/>
  <c r="S1201" i="1"/>
  <c r="S1199" i="1"/>
  <c r="S1191" i="1"/>
  <c r="S1190" i="1" s="1"/>
  <c r="S1189" i="1" s="1"/>
  <c r="S1188" i="1" s="1"/>
  <c r="S1186" i="1"/>
  <c r="S1185" i="1" s="1"/>
  <c r="S1184" i="1" s="1"/>
  <c r="S1183" i="1" s="1"/>
  <c r="S1179" i="1"/>
  <c r="S1178" i="1" s="1"/>
  <c r="S1177" i="1" s="1"/>
  <c r="S1176" i="1" s="1"/>
  <c r="S1174" i="1"/>
  <c r="S1173" i="1" s="1"/>
  <c r="S1172" i="1" s="1"/>
  <c r="S1171" i="1" s="1"/>
  <c r="S1167" i="1"/>
  <c r="S1166" i="1" s="1"/>
  <c r="S1164" i="1"/>
  <c r="S1163" i="1" s="1"/>
  <c r="S1157" i="1"/>
  <c r="S1156" i="1" s="1"/>
  <c r="S1155" i="1" s="1"/>
  <c r="S1154" i="1" s="1"/>
  <c r="S1153" i="1" s="1"/>
  <c r="S1152" i="1" s="1"/>
  <c r="S1150" i="1"/>
  <c r="S1148" i="1"/>
  <c r="S1146" i="1"/>
  <c r="S1140" i="1"/>
  <c r="S1139" i="1" s="1"/>
  <c r="S1138" i="1" s="1"/>
  <c r="S1137" i="1" s="1"/>
  <c r="S1135" i="1"/>
  <c r="S1134" i="1" s="1"/>
  <c r="S1133" i="1" s="1"/>
  <c r="S1132" i="1" s="1"/>
  <c r="S1130" i="1"/>
  <c r="S1129" i="1" s="1"/>
  <c r="S1127" i="1"/>
  <c r="S1126" i="1" s="1"/>
  <c r="S1124" i="1"/>
  <c r="S1123" i="1" s="1"/>
  <c r="S1119" i="1"/>
  <c r="S1118" i="1" s="1"/>
  <c r="S1117" i="1" s="1"/>
  <c r="S1116" i="1" s="1"/>
  <c r="S1112" i="1"/>
  <c r="S1111" i="1" s="1"/>
  <c r="S1110" i="1" s="1"/>
  <c r="S1109" i="1" s="1"/>
  <c r="S1107" i="1"/>
  <c r="S1106" i="1" s="1"/>
  <c r="S1105" i="1" s="1"/>
  <c r="S1104" i="1" s="1"/>
  <c r="S1102" i="1"/>
  <c r="S1101" i="1" s="1"/>
  <c r="S1100" i="1" s="1"/>
  <c r="S1099" i="1" s="1"/>
  <c r="S1096" i="1"/>
  <c r="S1095" i="1" s="1"/>
  <c r="S1094" i="1" s="1"/>
  <c r="S1093" i="1" s="1"/>
  <c r="S1091" i="1"/>
  <c r="S1090" i="1" s="1"/>
  <c r="S1089" i="1" s="1"/>
  <c r="S1088" i="1" s="1"/>
  <c r="S1086" i="1"/>
  <c r="S1085" i="1" s="1"/>
  <c r="S1084" i="1" s="1"/>
  <c r="S1083" i="1" s="1"/>
  <c r="S1081" i="1"/>
  <c r="S1080" i="1" s="1"/>
  <c r="S1078" i="1"/>
  <c r="S1077" i="1" s="1"/>
  <c r="S1075" i="1"/>
  <c r="S1074" i="1" s="1"/>
  <c r="S1068" i="1"/>
  <c r="S1067" i="1" s="1"/>
  <c r="S1065" i="1"/>
  <c r="S1064" i="1" s="1"/>
  <c r="S1060" i="1"/>
  <c r="S1059" i="1" s="1"/>
  <c r="S1058" i="1" s="1"/>
  <c r="S1057" i="1" s="1"/>
  <c r="S1054" i="1"/>
  <c r="S1053" i="1" s="1"/>
  <c r="S1052" i="1" s="1"/>
  <c r="S1051" i="1" s="1"/>
  <c r="S1050" i="1" s="1"/>
  <c r="S1047" i="1"/>
  <c r="S1046" i="1" s="1"/>
  <c r="S1044" i="1"/>
  <c r="S1043" i="1" s="1"/>
  <c r="S1041" i="1"/>
  <c r="S1039" i="1"/>
  <c r="S1035" i="1"/>
  <c r="S1034" i="1" s="1"/>
  <c r="S1032" i="1"/>
  <c r="S1031" i="1" s="1"/>
  <c r="S1029" i="1"/>
  <c r="S1028" i="1" s="1"/>
  <c r="S1026" i="1"/>
  <c r="S1024" i="1"/>
  <c r="S1021" i="1"/>
  <c r="S1020" i="1" s="1"/>
  <c r="S1017" i="1"/>
  <c r="S1016" i="1" s="1"/>
  <c r="S1015" i="1" s="1"/>
  <c r="S1011" i="1"/>
  <c r="S1009" i="1"/>
  <c r="S1007" i="1"/>
  <c r="S1004" i="1"/>
  <c r="S1003" i="1" s="1"/>
  <c r="S999" i="1"/>
  <c r="S997" i="1"/>
  <c r="S989" i="1"/>
  <c r="S988" i="1" s="1"/>
  <c r="S987" i="1" s="1"/>
  <c r="S986" i="1" s="1"/>
  <c r="S985" i="1" s="1"/>
  <c r="S984" i="1" s="1"/>
  <c r="S982" i="1"/>
  <c r="S981" i="1" s="1"/>
  <c r="S980" i="1" s="1"/>
  <c r="S979" i="1" s="1"/>
  <c r="S978" i="1" s="1"/>
  <c r="S977" i="1" s="1"/>
  <c r="S975" i="1"/>
  <c r="S974" i="1" s="1"/>
  <c r="S972" i="1"/>
  <c r="S971" i="1" s="1"/>
  <c r="S965" i="1"/>
  <c r="S964" i="1" s="1"/>
  <c r="S963" i="1" s="1"/>
  <c r="S962" i="1" s="1"/>
  <c r="S961" i="1" s="1"/>
  <c r="S960" i="1" s="1"/>
  <c r="S958" i="1"/>
  <c r="S956" i="1"/>
  <c r="S954" i="1"/>
  <c r="S948" i="1"/>
  <c r="S947" i="1" s="1"/>
  <c r="S946" i="1" s="1"/>
  <c r="S945" i="1" s="1"/>
  <c r="S943" i="1"/>
  <c r="S942" i="1" s="1"/>
  <c r="S941" i="1" s="1"/>
  <c r="S940" i="1" s="1"/>
  <c r="S938" i="1"/>
  <c r="S937" i="1" s="1"/>
  <c r="S935" i="1"/>
  <c r="S934" i="1" s="1"/>
  <c r="S932" i="1"/>
  <c r="S931" i="1" s="1"/>
  <c r="S927" i="1"/>
  <c r="S926" i="1" s="1"/>
  <c r="S925" i="1" s="1"/>
  <c r="S924" i="1" s="1"/>
  <c r="S922" i="1"/>
  <c r="S921" i="1" s="1"/>
  <c r="S920" i="1" s="1"/>
  <c r="S919" i="1" s="1"/>
  <c r="S915" i="1"/>
  <c r="S914" i="1" s="1"/>
  <c r="S913" i="1" s="1"/>
  <c r="S912" i="1" s="1"/>
  <c r="S910" i="1"/>
  <c r="S909" i="1" s="1"/>
  <c r="S908" i="1" s="1"/>
  <c r="S907" i="1" s="1"/>
  <c r="S905" i="1"/>
  <c r="S904" i="1" s="1"/>
  <c r="S903" i="1" s="1"/>
  <c r="S902" i="1" s="1"/>
  <c r="S899" i="1"/>
  <c r="S898" i="1" s="1"/>
  <c r="S897" i="1" s="1"/>
  <c r="S896" i="1" s="1"/>
  <c r="S894" i="1"/>
  <c r="S893" i="1" s="1"/>
  <c r="S892" i="1" s="1"/>
  <c r="S891" i="1" s="1"/>
  <c r="S889" i="1"/>
  <c r="S888" i="1" s="1"/>
  <c r="S887" i="1" s="1"/>
  <c r="S886" i="1" s="1"/>
  <c r="S884" i="1"/>
  <c r="S883" i="1" s="1"/>
  <c r="S881" i="1"/>
  <c r="S880" i="1" s="1"/>
  <c r="S878" i="1"/>
  <c r="S877" i="1" s="1"/>
  <c r="S871" i="1"/>
  <c r="S870" i="1" s="1"/>
  <c r="S869" i="1" s="1"/>
  <c r="S868" i="1" s="1"/>
  <c r="S866" i="1"/>
  <c r="S865" i="1" s="1"/>
  <c r="S864" i="1" s="1"/>
  <c r="S863" i="1" s="1"/>
  <c r="S860" i="1"/>
  <c r="S859" i="1" s="1"/>
  <c r="S858" i="1" s="1"/>
  <c r="S857" i="1" s="1"/>
  <c r="S856" i="1" s="1"/>
  <c r="S853" i="1"/>
  <c r="S852" i="1" s="1"/>
  <c r="S850" i="1"/>
  <c r="S849" i="1" s="1"/>
  <c r="S847" i="1"/>
  <c r="S845" i="1"/>
  <c r="S841" i="1"/>
  <c r="S840" i="1" s="1"/>
  <c r="S838" i="1"/>
  <c r="S837" i="1" s="1"/>
  <c r="S835" i="1"/>
  <c r="S834" i="1" s="1"/>
  <c r="S832" i="1"/>
  <c r="S830" i="1"/>
  <c r="S827" i="1"/>
  <c r="S826" i="1" s="1"/>
  <c r="S823" i="1"/>
  <c r="S822" i="1" s="1"/>
  <c r="S821" i="1" s="1"/>
  <c r="S817" i="1"/>
  <c r="S815" i="1"/>
  <c r="S813" i="1"/>
  <c r="S810" i="1"/>
  <c r="S809" i="1" s="1"/>
  <c r="S805" i="1"/>
  <c r="S803" i="1"/>
  <c r="S794" i="1"/>
  <c r="S793" i="1" s="1"/>
  <c r="S792" i="1" s="1"/>
  <c r="S790" i="1"/>
  <c r="S788" i="1"/>
  <c r="S783" i="1"/>
  <c r="S782" i="1" s="1"/>
  <c r="S781" i="1" s="1"/>
  <c r="S779" i="1"/>
  <c r="S777" i="1"/>
  <c r="S771" i="1"/>
  <c r="S769" i="1"/>
  <c r="S762" i="1"/>
  <c r="S760" i="1"/>
  <c r="S756" i="1"/>
  <c r="S754" i="1"/>
  <c r="S747" i="1"/>
  <c r="S746" i="1" s="1"/>
  <c r="S745" i="1" s="1"/>
  <c r="S742" i="1"/>
  <c r="S741" i="1" s="1"/>
  <c r="S738" i="1"/>
  <c r="S737" i="1" s="1"/>
  <c r="S735" i="1"/>
  <c r="S734" i="1" s="1"/>
  <c r="S731" i="1"/>
  <c r="S730" i="1" s="1"/>
  <c r="S726" i="1"/>
  <c r="S725" i="1" s="1"/>
  <c r="S721" i="1"/>
  <c r="S720" i="1" s="1"/>
  <c r="S719" i="1" s="1"/>
  <c r="S714" i="1"/>
  <c r="S712" i="1"/>
  <c r="S710" i="1"/>
  <c r="S707" i="1"/>
  <c r="S706" i="1" s="1"/>
  <c r="S701" i="1"/>
  <c r="S700" i="1" s="1"/>
  <c r="S697" i="1"/>
  <c r="S696" i="1" s="1"/>
  <c r="S691" i="1"/>
  <c r="S690" i="1" s="1"/>
  <c r="S689" i="1" s="1"/>
  <c r="S686" i="1"/>
  <c r="S684" i="1"/>
  <c r="S679" i="1"/>
  <c r="S678" i="1" s="1"/>
  <c r="S677" i="1" s="1"/>
  <c r="S676" i="1" s="1"/>
  <c r="S674" i="1"/>
  <c r="S673" i="1" s="1"/>
  <c r="S672" i="1" s="1"/>
  <c r="S671" i="1" s="1"/>
  <c r="S669" i="1"/>
  <c r="S668" i="1" s="1"/>
  <c r="S665" i="1"/>
  <c r="S663" i="1"/>
  <c r="S660" i="1"/>
  <c r="S657" i="1"/>
  <c r="S655" i="1"/>
  <c r="S653" i="1"/>
  <c r="S649" i="1"/>
  <c r="S648" i="1" s="1"/>
  <c r="S647" i="1" s="1"/>
  <c r="S642" i="1"/>
  <c r="S641" i="1" s="1"/>
  <c r="S640" i="1" s="1"/>
  <c r="S639" i="1" s="1"/>
  <c r="S638" i="1" s="1"/>
  <c r="S636" i="1"/>
  <c r="S635" i="1" s="1"/>
  <c r="S634" i="1" s="1"/>
  <c r="S633" i="1" s="1"/>
  <c r="S631" i="1"/>
  <c r="S630" i="1" s="1"/>
  <c r="S629" i="1" s="1"/>
  <c r="S628" i="1" s="1"/>
  <c r="S625" i="1"/>
  <c r="S624" i="1" s="1"/>
  <c r="S623" i="1" s="1"/>
  <c r="S622" i="1" s="1"/>
  <c r="S616" i="1"/>
  <c r="S615" i="1" s="1"/>
  <c r="S614" i="1" s="1"/>
  <c r="S612" i="1"/>
  <c r="S610" i="1"/>
  <c r="S608" i="1"/>
  <c r="S606" i="1"/>
  <c r="S602" i="1"/>
  <c r="S601" i="1" s="1"/>
  <c r="S599" i="1"/>
  <c r="S598" i="1" s="1"/>
  <c r="S596" i="1"/>
  <c r="S595" i="1" s="1"/>
  <c r="S593" i="1"/>
  <c r="S592" i="1" s="1"/>
  <c r="S589" i="1"/>
  <c r="S588" i="1" s="1"/>
  <c r="S585" i="1"/>
  <c r="S584" i="1" s="1"/>
  <c r="S582" i="1"/>
  <c r="S581" i="1" s="1"/>
  <c r="S578" i="1"/>
  <c r="S577" i="1" s="1"/>
  <c r="S575" i="1"/>
  <c r="S574" i="1" s="1"/>
  <c r="S569" i="1"/>
  <c r="S568" i="1" s="1"/>
  <c r="S566" i="1"/>
  <c r="S565" i="1" s="1"/>
  <c r="S563" i="1"/>
  <c r="S562" i="1" s="1"/>
  <c r="S560" i="1"/>
  <c r="S559" i="1" s="1"/>
  <c r="S557" i="1"/>
  <c r="S556" i="1" s="1"/>
  <c r="S554" i="1"/>
  <c r="S553" i="1" s="1"/>
  <c r="S551" i="1"/>
  <c r="S550" i="1" s="1"/>
  <c r="S547" i="1"/>
  <c r="S546" i="1" s="1"/>
  <c r="S543" i="1"/>
  <c r="S542" i="1" s="1"/>
  <c r="S541" i="1" s="1"/>
  <c r="S536" i="1"/>
  <c r="S535" i="1" s="1"/>
  <c r="S534" i="1" s="1"/>
  <c r="S533" i="1" s="1"/>
  <c r="S522" i="1"/>
  <c r="S521" i="1" s="1"/>
  <c r="S520" i="1" s="1"/>
  <c r="S515" i="1"/>
  <c r="S514" i="1" s="1"/>
  <c r="S511" i="1"/>
  <c r="S510" i="1" s="1"/>
  <c r="S507" i="1"/>
  <c r="S506" i="1" s="1"/>
  <c r="S503" i="1"/>
  <c r="S502" i="1" s="1"/>
  <c r="S497" i="1"/>
  <c r="S496" i="1" s="1"/>
  <c r="S493" i="1"/>
  <c r="S492" i="1" s="1"/>
  <c r="S485" i="1"/>
  <c r="S484" i="1" s="1"/>
  <c r="S483" i="1" s="1"/>
  <c r="S482" i="1" s="1"/>
  <c r="S481" i="1" s="1"/>
  <c r="S478" i="1"/>
  <c r="S477" i="1" s="1"/>
  <c r="S474" i="1"/>
  <c r="S473" i="1" s="1"/>
  <c r="S467" i="1"/>
  <c r="S465" i="1"/>
  <c r="S463" i="1"/>
  <c r="S460" i="1"/>
  <c r="S459" i="1" s="1"/>
  <c r="S453" i="1"/>
  <c r="S452" i="1" s="1"/>
  <c r="S451" i="1" s="1"/>
  <c r="S450" i="1" s="1"/>
  <c r="S448" i="1"/>
  <c r="S447" i="1" s="1"/>
  <c r="S446" i="1" s="1"/>
  <c r="S444" i="1"/>
  <c r="S443" i="1" s="1"/>
  <c r="S442" i="1" s="1"/>
  <c r="S439" i="1"/>
  <c r="S438" i="1" s="1"/>
  <c r="S437" i="1" s="1"/>
  <c r="S434" i="1"/>
  <c r="S433" i="1" s="1"/>
  <c r="S432" i="1" s="1"/>
  <c r="S429" i="1"/>
  <c r="S428" i="1" s="1"/>
  <c r="S427" i="1" s="1"/>
  <c r="S425" i="1"/>
  <c r="S421" i="1"/>
  <c r="S419" i="1"/>
  <c r="S413" i="1"/>
  <c r="S412" i="1" s="1"/>
  <c r="S411" i="1" s="1"/>
  <c r="S409" i="1"/>
  <c r="S408" i="1" s="1"/>
  <c r="S407" i="1" s="1"/>
  <c r="S402" i="1"/>
  <c r="S401" i="1" s="1"/>
  <c r="S400" i="1" s="1"/>
  <c r="S399" i="1" s="1"/>
  <c r="S397" i="1"/>
  <c r="S396" i="1" s="1"/>
  <c r="S395" i="1" s="1"/>
  <c r="S393" i="1"/>
  <c r="S392" i="1" s="1"/>
  <c r="S391" i="1" s="1"/>
  <c r="S388" i="1"/>
  <c r="S387" i="1" s="1"/>
  <c r="S385" i="1"/>
  <c r="S383" i="1"/>
  <c r="S377" i="1"/>
  <c r="S376" i="1" s="1"/>
  <c r="S375" i="1" s="1"/>
  <c r="S374" i="1" s="1"/>
  <c r="S372" i="1"/>
  <c r="S371" i="1" s="1"/>
  <c r="S369" i="1"/>
  <c r="S367" i="1"/>
  <c r="S364" i="1"/>
  <c r="S362" i="1"/>
  <c r="S359" i="1"/>
  <c r="S358" i="1" s="1"/>
  <c r="S354" i="1"/>
  <c r="S353" i="1" s="1"/>
  <c r="S352" i="1" s="1"/>
  <c r="S351" i="1" s="1"/>
  <c r="S349" i="1"/>
  <c r="S348" i="1" s="1"/>
  <c r="S347" i="1" s="1"/>
  <c r="S346" i="1" s="1"/>
  <c r="S343" i="1"/>
  <c r="S342" i="1" s="1"/>
  <c r="S341" i="1" s="1"/>
  <c r="S339" i="1"/>
  <c r="S338" i="1" s="1"/>
  <c r="S337" i="1" s="1"/>
  <c r="S331" i="1"/>
  <c r="S330" i="1" s="1"/>
  <c r="S329" i="1" s="1"/>
  <c r="S328" i="1" s="1"/>
  <c r="S325" i="1"/>
  <c r="S324" i="1" s="1"/>
  <c r="S321" i="1"/>
  <c r="S320" i="1" s="1"/>
  <c r="S314" i="1"/>
  <c r="S312" i="1"/>
  <c r="S310" i="1"/>
  <c r="S307" i="1"/>
  <c r="S305" i="1"/>
  <c r="S303" i="1"/>
  <c r="S300" i="1"/>
  <c r="S299" i="1" s="1"/>
  <c r="S297" i="1"/>
  <c r="S295" i="1"/>
  <c r="S293" i="1"/>
  <c r="S290" i="1"/>
  <c r="S284" i="1"/>
  <c r="S283" i="1" s="1"/>
  <c r="S282" i="1" s="1"/>
  <c r="S281" i="1" s="1"/>
  <c r="S280" i="1" s="1"/>
  <c r="S278" i="1"/>
  <c r="S277" i="1" s="1"/>
  <c r="S273" i="1" s="1"/>
  <c r="S272" i="1" s="1"/>
  <c r="S270" i="1"/>
  <c r="S269" i="1" s="1"/>
  <c r="S268" i="1" s="1"/>
  <c r="S267" i="1" s="1"/>
  <c r="S263" i="1"/>
  <c r="S262" i="1" s="1"/>
  <c r="S257" i="1"/>
  <c r="S254" i="1"/>
  <c r="S251" i="1"/>
  <c r="S250" i="1" s="1"/>
  <c r="S245" i="1"/>
  <c r="S244" i="1" s="1"/>
  <c r="S241" i="1"/>
  <c r="S240" i="1" s="1"/>
  <c r="S230" i="1"/>
  <c r="S228" i="1"/>
  <c r="S226" i="1"/>
  <c r="S223" i="1"/>
  <c r="S222" i="1" s="1"/>
  <c r="S217" i="1"/>
  <c r="S216" i="1" s="1"/>
  <c r="S214" i="1"/>
  <c r="S212" i="1"/>
  <c r="S210" i="1"/>
  <c r="S205" i="1"/>
  <c r="S204" i="1" s="1"/>
  <c r="S202" i="1"/>
  <c r="S201" i="1" s="1"/>
  <c r="S199" i="1"/>
  <c r="S198" i="1" s="1"/>
  <c r="S192" i="1"/>
  <c r="S191" i="1" s="1"/>
  <c r="S189" i="1"/>
  <c r="S188" i="1" s="1"/>
  <c r="S186" i="1"/>
  <c r="S184" i="1"/>
  <c r="S182" i="1"/>
  <c r="S174" i="1"/>
  <c r="S172" i="1"/>
  <c r="S170" i="1"/>
  <c r="S162" i="1"/>
  <c r="S161" i="1" s="1"/>
  <c r="S159" i="1"/>
  <c r="S158" i="1" s="1"/>
  <c r="S155" i="1"/>
  <c r="S154" i="1" s="1"/>
  <c r="S152" i="1"/>
  <c r="S151" i="1" s="1"/>
  <c r="S149" i="1"/>
  <c r="S148" i="1" s="1"/>
  <c r="S146" i="1"/>
  <c r="S144" i="1"/>
  <c r="S141" i="1"/>
  <c r="S138" i="1" s="1"/>
  <c r="S132" i="1"/>
  <c r="S130" i="1"/>
  <c r="S128" i="1"/>
  <c r="S125" i="1"/>
  <c r="S124" i="1" s="1"/>
  <c r="S117" i="1"/>
  <c r="S116" i="1" s="1"/>
  <c r="S114" i="1"/>
  <c r="S113" i="1" s="1"/>
  <c r="S110" i="1"/>
  <c r="S109" i="1" s="1"/>
  <c r="S108" i="1" s="1"/>
  <c r="S105" i="1"/>
  <c r="S104" i="1" s="1"/>
  <c r="S103" i="1" s="1"/>
  <c r="S101" i="1"/>
  <c r="S100" i="1" s="1"/>
  <c r="S99" i="1" s="1"/>
  <c r="S95" i="1"/>
  <c r="S94" i="1" s="1"/>
  <c r="S93" i="1" s="1"/>
  <c r="S92" i="1" s="1"/>
  <c r="S91" i="1" s="1"/>
  <c r="S89" i="1"/>
  <c r="S87" i="1"/>
  <c r="S85" i="1"/>
  <c r="S82" i="1"/>
  <c r="S81" i="1" s="1"/>
  <c r="S71" i="1"/>
  <c r="S70" i="1" s="1"/>
  <c r="S69" i="1" s="1"/>
  <c r="S68" i="1" s="1"/>
  <c r="S67" i="1" s="1"/>
  <c r="S66" i="1" s="1"/>
  <c r="S64" i="1"/>
  <c r="S62" i="1"/>
  <c r="S60" i="1"/>
  <c r="S57" i="1"/>
  <c r="S56" i="1" s="1"/>
  <c r="S49" i="1"/>
  <c r="S48" i="1" s="1"/>
  <c r="S47" i="1" s="1"/>
  <c r="S42" i="1" s="1"/>
  <c r="S40" i="1"/>
  <c r="S39" i="1" s="1"/>
  <c r="S36" i="1"/>
  <c r="S34" i="1"/>
  <c r="S32" i="1"/>
  <c r="S28" i="1"/>
  <c r="S27" i="1" s="1"/>
  <c r="S25" i="1"/>
  <c r="S23" i="1"/>
  <c r="AK2015" i="1" l="1"/>
  <c r="AF1834" i="1"/>
  <c r="AF1833" i="1" s="1"/>
  <c r="AH1834" i="1"/>
  <c r="AK1834" i="1"/>
  <c r="AK1833" i="1" s="1"/>
  <c r="AH2951" i="1"/>
  <c r="AH2937" i="1" s="1"/>
  <c r="AJ1834" i="1"/>
  <c r="AJ1833" i="1" s="1"/>
  <c r="AC1194" i="1"/>
  <c r="AC1193" i="1" s="1"/>
  <c r="AD1834" i="1"/>
  <c r="AD1833" i="1" s="1"/>
  <c r="AF3427" i="1"/>
  <c r="AD2951" i="1"/>
  <c r="AD2937" i="1" s="1"/>
  <c r="AD2015" i="1"/>
  <c r="AD2014" i="1" s="1"/>
  <c r="AC2859" i="1"/>
  <c r="AC2833" i="1" s="1"/>
  <c r="AC1834" i="1"/>
  <c r="AC1833" i="1" s="1"/>
  <c r="AC1633" i="1"/>
  <c r="AC1632" i="1" s="1"/>
  <c r="AJ1415" i="1"/>
  <c r="AJ1414" i="1" s="1"/>
  <c r="AD3083" i="1"/>
  <c r="AD3077" i="1" s="1"/>
  <c r="AD3052" i="1" s="1"/>
  <c r="AD3051" i="1" s="1"/>
  <c r="AK1415" i="1"/>
  <c r="AK1414" i="1" s="1"/>
  <c r="AH3083" i="1"/>
  <c r="AH3077" i="1" s="1"/>
  <c r="AH3052" i="1" s="1"/>
  <c r="AH3051" i="1" s="1"/>
  <c r="AK2859" i="1"/>
  <c r="AK2833" i="1" s="1"/>
  <c r="AC3083" i="1"/>
  <c r="AC3077" i="1" s="1"/>
  <c r="AC3052" i="1" s="1"/>
  <c r="AC3051" i="1" s="1"/>
  <c r="AF1415" i="1"/>
  <c r="AF1414" i="1" s="1"/>
  <c r="AJ2015" i="1"/>
  <c r="AJ2014" i="1" s="1"/>
  <c r="AD2859" i="1"/>
  <c r="AD2833" i="1" s="1"/>
  <c r="AD1633" i="1"/>
  <c r="AD1632" i="1" s="1"/>
  <c r="AF2015" i="1"/>
  <c r="AF2014" i="1" s="1"/>
  <c r="AF716" i="1"/>
  <c r="AK3083" i="1"/>
  <c r="AK3077" i="1" s="1"/>
  <c r="AK3052" i="1" s="1"/>
  <c r="AK3051" i="1" s="1"/>
  <c r="AJ3083" i="1"/>
  <c r="AJ3077" i="1" s="1"/>
  <c r="AJ3052" i="1" s="1"/>
  <c r="AJ3051" i="1" s="1"/>
  <c r="AF2951" i="1"/>
  <c r="AF2937" i="1" s="1"/>
  <c r="AC2015" i="1"/>
  <c r="AC2014" i="1" s="1"/>
  <c r="AC716" i="1"/>
  <c r="AF2859" i="1"/>
  <c r="AF2833" i="1" s="1"/>
  <c r="AH1415" i="1"/>
  <c r="AH1414" i="1" s="1"/>
  <c r="AJ2951" i="1"/>
  <c r="AJ2937" i="1" s="1"/>
  <c r="AK992" i="1"/>
  <c r="AK991" i="1" s="1"/>
  <c r="AF3083" i="1"/>
  <c r="AF3077" i="1" s="1"/>
  <c r="AF3052" i="1" s="1"/>
  <c r="AF3051" i="1" s="1"/>
  <c r="AK1633" i="1"/>
  <c r="AK1632" i="1" s="1"/>
  <c r="AF1633" i="1"/>
  <c r="AF1632" i="1" s="1"/>
  <c r="AJ2859" i="1"/>
  <c r="AJ2833" i="1" s="1"/>
  <c r="AK2951" i="1"/>
  <c r="AK2937" i="1" s="1"/>
  <c r="AF1194" i="1"/>
  <c r="AF1193" i="1" s="1"/>
  <c r="AH2015" i="1"/>
  <c r="AH2014" i="1" s="1"/>
  <c r="AH1194" i="1"/>
  <c r="AH1193" i="1" s="1"/>
  <c r="AD488" i="1"/>
  <c r="AH2859" i="1"/>
  <c r="AH2833" i="1" s="1"/>
  <c r="AD1194" i="1"/>
  <c r="AD1193" i="1" s="1"/>
  <c r="AD1415" i="1"/>
  <c r="AD1414" i="1" s="1"/>
  <c r="AK798" i="1"/>
  <c r="AK797" i="1" s="1"/>
  <c r="AJ1633" i="1"/>
  <c r="AJ1632" i="1" s="1"/>
  <c r="AJ992" i="1"/>
  <c r="AJ991" i="1" s="1"/>
  <c r="AC992" i="1"/>
  <c r="AC991" i="1" s="1"/>
  <c r="AJ1194" i="1"/>
  <c r="AJ1193" i="1" s="1"/>
  <c r="AH1633" i="1"/>
  <c r="AH1632" i="1" s="1"/>
  <c r="AH3427" i="1"/>
  <c r="AF2620" i="1"/>
  <c r="AF2619" i="1" s="1"/>
  <c r="AF2571" i="1" s="1"/>
  <c r="AF992" i="1"/>
  <c r="AF991" i="1" s="1"/>
  <c r="AH2620" i="1"/>
  <c r="AH2619" i="1" s="1"/>
  <c r="AH2571" i="1" s="1"/>
  <c r="AD2620" i="1"/>
  <c r="AD2619" i="1" s="1"/>
  <c r="AD2571" i="1" s="1"/>
  <c r="AK2620" i="1"/>
  <c r="AK2619" i="1" s="1"/>
  <c r="AK2571" i="1" s="1"/>
  <c r="AJ2620" i="1"/>
  <c r="AJ2619" i="1" s="1"/>
  <c r="AJ2571" i="1" s="1"/>
  <c r="AC2620" i="1"/>
  <c r="AC2619" i="1" s="1"/>
  <c r="AC2571" i="1" s="1"/>
  <c r="AK3272" i="1"/>
  <c r="AK3226" i="1" s="1"/>
  <c r="AH488" i="1"/>
  <c r="AK334" i="1"/>
  <c r="AK333" i="1" s="1"/>
  <c r="AJ3427" i="1"/>
  <c r="AJ798" i="1"/>
  <c r="AJ797" i="1" s="1"/>
  <c r="AH3272" i="1"/>
  <c r="AH3226" i="1" s="1"/>
  <c r="AC488" i="1"/>
  <c r="AF3272" i="1"/>
  <c r="AF3226" i="1" s="1"/>
  <c r="AK1194" i="1"/>
  <c r="AK1193" i="1" s="1"/>
  <c r="AK3427" i="1"/>
  <c r="AJ2712" i="1"/>
  <c r="AJ2711" i="1" s="1"/>
  <c r="AK716" i="1"/>
  <c r="AC3272" i="1"/>
  <c r="AC3226" i="1" s="1"/>
  <c r="AD3272" i="1"/>
  <c r="AD3226" i="1" s="1"/>
  <c r="AJ3272" i="1"/>
  <c r="AJ3226" i="1" s="1"/>
  <c r="AC2712" i="1"/>
  <c r="AC2711" i="1" s="1"/>
  <c r="AD3427" i="1"/>
  <c r="AD716" i="1"/>
  <c r="AJ716" i="1"/>
  <c r="AD798" i="1"/>
  <c r="AD797" i="1" s="1"/>
  <c r="AC2951" i="1"/>
  <c r="AC2937" i="1" s="1"/>
  <c r="AH2712" i="1"/>
  <c r="AH2711" i="1" s="1"/>
  <c r="AK2712" i="1"/>
  <c r="AK2711" i="1" s="1"/>
  <c r="AD2712" i="1"/>
  <c r="AD2711" i="1" s="1"/>
  <c r="AC3427" i="1"/>
  <c r="AF2712" i="1"/>
  <c r="AF2711" i="1" s="1"/>
  <c r="AK2215" i="1"/>
  <c r="AF334" i="1"/>
  <c r="AF333" i="1" s="1"/>
  <c r="AH992" i="1"/>
  <c r="AH991" i="1" s="1"/>
  <c r="AC2393" i="1"/>
  <c r="AC2371" i="1" s="1"/>
  <c r="AD2215" i="1"/>
  <c r="AC2215" i="1"/>
  <c r="AJ2215" i="1"/>
  <c r="AF798" i="1"/>
  <c r="AF797" i="1" s="1"/>
  <c r="AJ334" i="1"/>
  <c r="AJ333" i="1" s="1"/>
  <c r="AF2215" i="1"/>
  <c r="AF2393" i="1"/>
  <c r="AF2371" i="1" s="1"/>
  <c r="AF488" i="1"/>
  <c r="AH2393" i="1"/>
  <c r="AH2371" i="1" s="1"/>
  <c r="AJ488" i="1"/>
  <c r="AC1415" i="1"/>
  <c r="AC1414" i="1" s="1"/>
  <c r="AK2393" i="1"/>
  <c r="AK2371" i="1" s="1"/>
  <c r="AH334" i="1"/>
  <c r="AH333" i="1" s="1"/>
  <c r="AD2393" i="1"/>
  <c r="AD2371" i="1" s="1"/>
  <c r="AD992" i="1"/>
  <c r="AD991" i="1" s="1"/>
  <c r="AH1833" i="1"/>
  <c r="AJ2393" i="1"/>
  <c r="AJ2371" i="1" s="1"/>
  <c r="AK2014" i="1"/>
  <c r="AH2215" i="1"/>
  <c r="AD334" i="1"/>
  <c r="AD333" i="1" s="1"/>
  <c r="AC798" i="1"/>
  <c r="AC797" i="1" s="1"/>
  <c r="AH798" i="1"/>
  <c r="AH797" i="1" s="1"/>
  <c r="AC334" i="1"/>
  <c r="AC333" i="1" s="1"/>
  <c r="AH716" i="1"/>
  <c r="AK488" i="1"/>
  <c r="V1679" i="1"/>
  <c r="V1678" i="1" s="1"/>
  <c r="V2817" i="1"/>
  <c r="V2816" i="1" s="1"/>
  <c r="Y3564" i="1"/>
  <c r="Y3563" i="1" s="1"/>
  <c r="V418" i="1"/>
  <c r="V417" i="1" s="1"/>
  <c r="V416" i="1" s="1"/>
  <c r="V1429" i="1"/>
  <c r="V1425" i="1" s="1"/>
  <c r="V1424" i="1" s="1"/>
  <c r="V1607" i="1"/>
  <c r="V1606" i="1" s="1"/>
  <c r="V1605" i="1" s="1"/>
  <c r="V1599" i="1" s="1"/>
  <c r="V1598" i="1" s="1"/>
  <c r="V2531" i="1"/>
  <c r="V2552" i="1"/>
  <c r="V2548" i="1" s="1"/>
  <c r="V2547" i="1" s="1"/>
  <c r="V2776" i="1"/>
  <c r="Y3056" i="1"/>
  <c r="Y3055" i="1" s="1"/>
  <c r="Y3054" i="1" s="1"/>
  <c r="Y361" i="1"/>
  <c r="M2948" i="1"/>
  <c r="Z2949" i="1"/>
  <c r="AO2949" i="1" s="1"/>
  <c r="AS2949" i="1" s="1"/>
  <c r="AY2949" i="1" s="1"/>
  <c r="O2948" i="1"/>
  <c r="AB2949" i="1"/>
  <c r="AQ2949" i="1" s="1"/>
  <c r="S1271" i="1"/>
  <c r="S1270" i="1" s="1"/>
  <c r="S1269" i="1" s="1"/>
  <c r="S1263" i="1" s="1"/>
  <c r="S1256" i="1" s="1"/>
  <c r="S1607" i="1"/>
  <c r="S1606" i="1" s="1"/>
  <c r="S1605" i="1" s="1"/>
  <c r="S1599" i="1" s="1"/>
  <c r="S1598" i="1" s="1"/>
  <c r="Y2817" i="1"/>
  <c r="Y2816" i="1" s="1"/>
  <c r="Y2969" i="1"/>
  <c r="N2948" i="1"/>
  <c r="AA2949" i="1"/>
  <c r="AP2949" i="1" s="1"/>
  <c r="V1419" i="1"/>
  <c r="V1418" i="1" s="1"/>
  <c r="V1417" i="1" s="1"/>
  <c r="V3101" i="1"/>
  <c r="Y472" i="1"/>
  <c r="Y471" i="1" s="1"/>
  <c r="Y470" i="1" s="1"/>
  <c r="Y469" i="1" s="1"/>
  <c r="Y2458" i="1"/>
  <c r="Y2451" i="1" s="1"/>
  <c r="Y3548" i="1"/>
  <c r="Y3544" i="1" s="1"/>
  <c r="Y3543" i="1" s="1"/>
  <c r="Y3542" i="1" s="1"/>
  <c r="Y3541" i="1" s="1"/>
  <c r="V3214" i="1"/>
  <c r="V3458" i="1"/>
  <c r="Y776" i="1"/>
  <c r="Y775" i="1" s="1"/>
  <c r="Y1319" i="1"/>
  <c r="Y1318" i="1" s="1"/>
  <c r="Y1317" i="1" s="1"/>
  <c r="Y1316" i="1" s="1"/>
  <c r="Y1679" i="1"/>
  <c r="Y1678" i="1" s="1"/>
  <c r="Y1848" i="1"/>
  <c r="Y1844" i="1" s="1"/>
  <c r="Y1843" i="1" s="1"/>
  <c r="Y2220" i="1"/>
  <c r="Y2219" i="1" s="1"/>
  <c r="Y2218" i="1" s="1"/>
  <c r="S3463" i="1"/>
  <c r="V787" i="1"/>
  <c r="V786" i="1" s="1"/>
  <c r="V1339" i="1"/>
  <c r="V1338" i="1" s="1"/>
  <c r="V1337" i="1" s="1"/>
  <c r="V1326" i="1" s="1"/>
  <c r="V3256" i="1"/>
  <c r="V3255" i="1" s="1"/>
  <c r="V3254" i="1" s="1"/>
  <c r="V3253" i="1" s="1"/>
  <c r="V3276" i="1"/>
  <c r="V3275" i="1" s="1"/>
  <c r="Y1170" i="1"/>
  <c r="Y1169" i="1" s="1"/>
  <c r="Y3481" i="1"/>
  <c r="Y3480" i="1" s="1"/>
  <c r="Y829" i="1"/>
  <c r="Y825" i="1" s="1"/>
  <c r="Y996" i="1"/>
  <c r="Y995" i="1" s="1"/>
  <c r="Y994" i="1" s="1"/>
  <c r="Y2376" i="1"/>
  <c r="Y2375" i="1" s="1"/>
  <c r="Y2374" i="1" s="1"/>
  <c r="Y2373" i="1" s="1"/>
  <c r="Y2372" i="1" s="1"/>
  <c r="Y2962" i="1"/>
  <c r="Y3214" i="1"/>
  <c r="V253" i="1"/>
  <c r="V249" i="1" s="1"/>
  <c r="V248" i="1" s="1"/>
  <c r="V247" i="1" s="1"/>
  <c r="Y1360" i="1"/>
  <c r="Y1359" i="1" s="1"/>
  <c r="Y1358" i="1" s="1"/>
  <c r="Y1357" i="1" s="1"/>
  <c r="Y2230" i="1"/>
  <c r="Y2226" i="1" s="1"/>
  <c r="Y2225" i="1" s="1"/>
  <c r="Y3096" i="1"/>
  <c r="Y3458" i="1"/>
  <c r="S3307" i="1"/>
  <c r="S3548" i="1"/>
  <c r="S3544" i="1" s="1"/>
  <c r="S3543" i="1" s="1"/>
  <c r="S3542" i="1" s="1"/>
  <c r="S3541" i="1" s="1"/>
  <c r="V3192" i="1"/>
  <c r="S462" i="1"/>
  <c r="S458" i="1" s="1"/>
  <c r="S457" i="1" s="1"/>
  <c r="S456" i="1" s="1"/>
  <c r="S802" i="1"/>
  <c r="S801" i="1" s="1"/>
  <c r="S800" i="1" s="1"/>
  <c r="S1240" i="1"/>
  <c r="S1239" i="1" s="1"/>
  <c r="S1664" i="1"/>
  <c r="S1660" i="1" s="1"/>
  <c r="V22" i="1"/>
  <c r="V21" i="1" s="1"/>
  <c r="V1038" i="1"/>
  <c r="V1037" i="1" s="1"/>
  <c r="V1198" i="1"/>
  <c r="V1197" i="1" s="1"/>
  <c r="V1196" i="1" s="1"/>
  <c r="V1225" i="1"/>
  <c r="V1221" i="1" s="1"/>
  <c r="V1550" i="1"/>
  <c r="V1549" i="1" s="1"/>
  <c r="V1548" i="1" s="1"/>
  <c r="V1542" i="1" s="1"/>
  <c r="V1785" i="1"/>
  <c r="V1784" i="1" s="1"/>
  <c r="V1783" i="1" s="1"/>
  <c r="V1782" i="1" s="1"/>
  <c r="V2955" i="1"/>
  <c r="V2954" i="1" s="1"/>
  <c r="V2953" i="1" s="1"/>
  <c r="Y1023" i="1"/>
  <c r="Y1019" i="1" s="1"/>
  <c r="Y1764" i="1"/>
  <c r="Y1763" i="1" s="1"/>
  <c r="Y1762" i="1" s="1"/>
  <c r="Y1756" i="1" s="1"/>
  <c r="Y2335" i="1"/>
  <c r="Y2334" i="1" s="1"/>
  <c r="Y2333" i="1" s="1"/>
  <c r="Y2332" i="1" s="1"/>
  <c r="Y3070" i="1"/>
  <c r="Y3066" i="1" s="1"/>
  <c r="Y3061" i="1" s="1"/>
  <c r="Y3256" i="1"/>
  <c r="Y3255" i="1" s="1"/>
  <c r="Y3254" i="1" s="1"/>
  <c r="Y3253" i="1" s="1"/>
  <c r="Y3486" i="1"/>
  <c r="S382" i="1"/>
  <c r="S381" i="1" s="1"/>
  <c r="S380" i="1" s="1"/>
  <c r="S2019" i="1"/>
  <c r="S2018" i="1" s="1"/>
  <c r="S2017" i="1" s="1"/>
  <c r="S2552" i="1"/>
  <c r="S2548" i="1" s="1"/>
  <c r="S2547" i="1" s="1"/>
  <c r="S2863" i="1"/>
  <c r="S2862" i="1" s="1"/>
  <c r="S2861" i="1" s="1"/>
  <c r="S2860" i="1" s="1"/>
  <c r="S3481" i="1"/>
  <c r="S3480" i="1" s="1"/>
  <c r="V366" i="1"/>
  <c r="V382" i="1"/>
  <c r="V381" i="1" s="1"/>
  <c r="V380" i="1" s="1"/>
  <c r="V462" i="1"/>
  <c r="V458" i="1" s="1"/>
  <c r="V457" i="1" s="1"/>
  <c r="V456" i="1" s="1"/>
  <c r="V605" i="1"/>
  <c r="V604" i="1" s="1"/>
  <c r="V802" i="1"/>
  <c r="V801" i="1" s="1"/>
  <c r="V800" i="1" s="1"/>
  <c r="V1023" i="1"/>
  <c r="V1019" i="1" s="1"/>
  <c r="V2220" i="1"/>
  <c r="V2219" i="1" s="1"/>
  <c r="V2218" i="1" s="1"/>
  <c r="V3317" i="1"/>
  <c r="V3564" i="1"/>
  <c r="V3563" i="1" s="1"/>
  <c r="Y753" i="1"/>
  <c r="Y802" i="1"/>
  <c r="Y801" i="1" s="1"/>
  <c r="Y800" i="1" s="1"/>
  <c r="Y2808" i="1"/>
  <c r="Y2804" i="1" s="1"/>
  <c r="Y2803" i="1" s="1"/>
  <c r="Y2797" i="1" s="1"/>
  <c r="Y2796" i="1" s="1"/>
  <c r="Y3101" i="1"/>
  <c r="Y3447" i="1"/>
  <c r="Y3443" i="1" s="1"/>
  <c r="Y3442" i="1" s="1"/>
  <c r="Y3429" i="1" s="1"/>
  <c r="Y3428" i="1" s="1"/>
  <c r="S2264" i="1"/>
  <c r="S2263" i="1" s="1"/>
  <c r="S2262" i="1" s="1"/>
  <c r="S2261" i="1" s="1"/>
  <c r="S2254" i="1" s="1"/>
  <c r="S3276" i="1"/>
  <c r="S3275" i="1" s="1"/>
  <c r="S3569" i="1"/>
  <c r="V302" i="1"/>
  <c r="V472" i="1"/>
  <c r="V471" i="1" s="1"/>
  <c r="V470" i="1" s="1"/>
  <c r="V469" i="1" s="1"/>
  <c r="V768" i="1"/>
  <c r="V767" i="1" s="1"/>
  <c r="V766" i="1" s="1"/>
  <c r="V765" i="1" s="1"/>
  <c r="V1764" i="1"/>
  <c r="V1763" i="1" s="1"/>
  <c r="V1762" i="1" s="1"/>
  <c r="V1756" i="1" s="1"/>
  <c r="V2863" i="1"/>
  <c r="V2862" i="1" s="1"/>
  <c r="V2861" i="1" s="1"/>
  <c r="V2860" i="1" s="1"/>
  <c r="Y1971" i="1"/>
  <c r="Y1970" i="1" s="1"/>
  <c r="Y1969" i="1" s="1"/>
  <c r="Y1968" i="1" s="1"/>
  <c r="Y2019" i="1"/>
  <c r="Y2018" i="1" s="1"/>
  <c r="Y2017" i="1" s="1"/>
  <c r="Y2029" i="1"/>
  <c r="Y2025" i="1" s="1"/>
  <c r="Y2024" i="1" s="1"/>
  <c r="Y3209" i="1"/>
  <c r="V3463" i="1"/>
  <c r="Y236" i="1"/>
  <c r="Y235" i="1" s="1"/>
  <c r="Y234" i="1" s="1"/>
  <c r="Y366" i="1"/>
  <c r="Y382" i="1"/>
  <c r="Y381" i="1" s="1"/>
  <c r="Y380" i="1" s="1"/>
  <c r="Y1240" i="1"/>
  <c r="Y1239" i="1" s="1"/>
  <c r="S2704" i="1"/>
  <c r="S2700" i="1" s="1"/>
  <c r="S2699" i="1" s="1"/>
  <c r="V225" i="1"/>
  <c r="V221" i="1" s="1"/>
  <c r="V220" i="1" s="1"/>
  <c r="V219" i="1" s="1"/>
  <c r="V695" i="1"/>
  <c r="V694" i="1" s="1"/>
  <c r="V709" i="1"/>
  <c r="V705" i="1" s="1"/>
  <c r="V704" i="1" s="1"/>
  <c r="V2930" i="1"/>
  <c r="V2926" i="1" s="1"/>
  <c r="V2925" i="1" s="1"/>
  <c r="V3113" i="1"/>
  <c r="V3413" i="1"/>
  <c r="V3412" i="1" s="1"/>
  <c r="V3411" i="1" s="1"/>
  <c r="Y462" i="1"/>
  <c r="Y458" i="1" s="1"/>
  <c r="Y457" i="1" s="1"/>
  <c r="Y456" i="1" s="1"/>
  <c r="Y695" i="1"/>
  <c r="Y694" i="1" s="1"/>
  <c r="Y709" i="1"/>
  <c r="Y705" i="1" s="1"/>
  <c r="Y704" i="1" s="1"/>
  <c r="Y1208" i="1"/>
  <c r="Y1204" i="1" s="1"/>
  <c r="Y1203" i="1" s="1"/>
  <c r="Y2061" i="1"/>
  <c r="Y2060" i="1" s="1"/>
  <c r="Y2540" i="1"/>
  <c r="Y2539" i="1" s="1"/>
  <c r="Y2997" i="1"/>
  <c r="Y2996" i="1" s="1"/>
  <c r="Y3285" i="1"/>
  <c r="Y3284" i="1" s="1"/>
  <c r="Y3317" i="1"/>
  <c r="Y3376" i="1"/>
  <c r="Y3372" i="1" s="1"/>
  <c r="Y3367" i="1" s="1"/>
  <c r="Y3366" i="1" s="1"/>
  <c r="Y3365" i="1" s="1"/>
  <c r="Y3364" i="1" s="1"/>
  <c r="S953" i="1"/>
  <c r="S952" i="1" s="1"/>
  <c r="S951" i="1" s="1"/>
  <c r="S950" i="1" s="1"/>
  <c r="S768" i="1"/>
  <c r="S767" i="1" s="1"/>
  <c r="S766" i="1" s="1"/>
  <c r="S765" i="1" s="1"/>
  <c r="S2458" i="1"/>
  <c r="S2451" i="1" s="1"/>
  <c r="V181" i="1"/>
  <c r="V180" i="1" s="1"/>
  <c r="V179" i="1" s="1"/>
  <c r="V178" i="1" s="1"/>
  <c r="V177" i="1" s="1"/>
  <c r="V209" i="1"/>
  <c r="V208" i="1" s="1"/>
  <c r="V207" i="1" s="1"/>
  <c r="V361" i="1"/>
  <c r="V953" i="1"/>
  <c r="V952" i="1" s="1"/>
  <c r="V951" i="1" s="1"/>
  <c r="V950" i="1" s="1"/>
  <c r="V1240" i="1"/>
  <c r="V1239" i="1" s="1"/>
  <c r="V1319" i="1"/>
  <c r="V1318" i="1" s="1"/>
  <c r="V1317" i="1" s="1"/>
  <c r="V1316" i="1" s="1"/>
  <c r="V1459" i="1"/>
  <c r="V1458" i="1" s="1"/>
  <c r="V1637" i="1"/>
  <c r="V1636" i="1" s="1"/>
  <c r="V1635" i="1" s="1"/>
  <c r="V1838" i="1"/>
  <c r="V1837" i="1" s="1"/>
  <c r="V1836" i="1" s="1"/>
  <c r="V2019" i="1"/>
  <c r="V2018" i="1" s="1"/>
  <c r="V2017" i="1" s="1"/>
  <c r="V2029" i="1"/>
  <c r="V2025" i="1" s="1"/>
  <c r="V2024" i="1" s="1"/>
  <c r="V2264" i="1"/>
  <c r="V2263" i="1" s="1"/>
  <c r="V2262" i="1" s="1"/>
  <c r="V2261" i="1" s="1"/>
  <c r="V2254" i="1" s="1"/>
  <c r="V2353" i="1"/>
  <c r="V2352" i="1" s="1"/>
  <c r="V2458" i="1"/>
  <c r="V2451" i="1" s="1"/>
  <c r="V2878" i="1"/>
  <c r="V2920" i="1"/>
  <c r="V2919" i="1" s="1"/>
  <c r="V2918" i="1" s="1"/>
  <c r="V3070" i="1"/>
  <c r="V3066" i="1" s="1"/>
  <c r="V3061" i="1" s="1"/>
  <c r="V3085" i="1"/>
  <c r="V3118" i="1"/>
  <c r="V3569" i="1"/>
  <c r="Y22" i="1"/>
  <c r="Y21" i="1" s="1"/>
  <c r="Y59" i="1"/>
  <c r="Y55" i="1" s="1"/>
  <c r="Y54" i="1" s="1"/>
  <c r="Y143" i="1"/>
  <c r="Y137" i="1" s="1"/>
  <c r="Y302" i="1"/>
  <c r="Y662" i="1"/>
  <c r="Y844" i="1"/>
  <c r="Y843" i="1" s="1"/>
  <c r="Y1271" i="1"/>
  <c r="Y1270" i="1" s="1"/>
  <c r="Y1269" i="1" s="1"/>
  <c r="Y1263" i="1" s="1"/>
  <c r="Y1256" i="1" s="1"/>
  <c r="Y1339" i="1"/>
  <c r="Y1338" i="1" s="1"/>
  <c r="Y1337" i="1" s="1"/>
  <c r="Y1326" i="1" s="1"/>
  <c r="Y1429" i="1"/>
  <c r="Y1459" i="1"/>
  <c r="Y1458" i="1" s="1"/>
  <c r="Y1574" i="1"/>
  <c r="Y1573" i="1" s="1"/>
  <c r="Y1572" i="1" s="1"/>
  <c r="Y1571" i="1" s="1"/>
  <c r="Y2264" i="1"/>
  <c r="Y2263" i="1" s="1"/>
  <c r="Y2262" i="1" s="1"/>
  <c r="Y2261" i="1" s="1"/>
  <c r="Y2254" i="1" s="1"/>
  <c r="Y2353" i="1"/>
  <c r="Y2352" i="1" s="1"/>
  <c r="Y2531" i="1"/>
  <c r="Y3015" i="1"/>
  <c r="Y3011" i="1" s="1"/>
  <c r="Y3010" i="1" s="1"/>
  <c r="Y3090" i="1"/>
  <c r="Y3113" i="1"/>
  <c r="Y3276" i="1"/>
  <c r="Y3275" i="1" s="1"/>
  <c r="Y3463" i="1"/>
  <c r="Y2938" i="1"/>
  <c r="S996" i="1"/>
  <c r="S995" i="1" s="1"/>
  <c r="S994" i="1" s="1"/>
  <c r="V759" i="1"/>
  <c r="S2335" i="1"/>
  <c r="S2334" i="1" s="1"/>
  <c r="S2333" i="1" s="1"/>
  <c r="S2332" i="1" s="1"/>
  <c r="V169" i="1"/>
  <c r="V168" i="1" s="1"/>
  <c r="V167" i="1" s="1"/>
  <c r="V166" i="1" s="1"/>
  <c r="V165" i="1" s="1"/>
  <c r="V164" i="1" s="1"/>
  <c r="V236" i="1"/>
  <c r="V235" i="1" s="1"/>
  <c r="V234" i="1" s="1"/>
  <c r="V662" i="1"/>
  <c r="S59" i="1"/>
  <c r="S55" i="1" s="1"/>
  <c r="S54" i="1" s="1"/>
  <c r="S309" i="1"/>
  <c r="S1208" i="1"/>
  <c r="S1204" i="1" s="1"/>
  <c r="S1203" i="1" s="1"/>
  <c r="S1679" i="1"/>
  <c r="S1678" i="1" s="1"/>
  <c r="S3056" i="1"/>
  <c r="S3055" i="1" s="1"/>
  <c r="S3054" i="1" s="1"/>
  <c r="S3285" i="1"/>
  <c r="S3284" i="1" s="1"/>
  <c r="V143" i="1"/>
  <c r="V137" i="1" s="1"/>
  <c r="V289" i="1"/>
  <c r="V683" i="1"/>
  <c r="V682" i="1" s="1"/>
  <c r="V681" i="1" s="1"/>
  <c r="V812" i="1"/>
  <c r="V808" i="1" s="1"/>
  <c r="V807" i="1" s="1"/>
  <c r="V1208" i="1"/>
  <c r="V1204" i="1" s="1"/>
  <c r="V1203" i="1" s="1"/>
  <c r="V2540" i="1"/>
  <c r="V2539" i="1" s="1"/>
  <c r="V2766" i="1"/>
  <c r="S662" i="1"/>
  <c r="S1319" i="1"/>
  <c r="S1318" i="1" s="1"/>
  <c r="S1317" i="1" s="1"/>
  <c r="S1316" i="1" s="1"/>
  <c r="S1339" i="1"/>
  <c r="S1338" i="1" s="1"/>
  <c r="S1337" i="1" s="1"/>
  <c r="S1326" i="1" s="1"/>
  <c r="S1429" i="1"/>
  <c r="S1425" i="1" s="1"/>
  <c r="S1424" i="1" s="1"/>
  <c r="S1838" i="1"/>
  <c r="S1837" i="1" s="1"/>
  <c r="S1836" i="1" s="1"/>
  <c r="S1848" i="1"/>
  <c r="S1844" i="1" s="1"/>
  <c r="S1843" i="1" s="1"/>
  <c r="S2878" i="1"/>
  <c r="S2955" i="1"/>
  <c r="S2954" i="1" s="1"/>
  <c r="S2953" i="1" s="1"/>
  <c r="S2969" i="1"/>
  <c r="S3458" i="1"/>
  <c r="S3564" i="1"/>
  <c r="S3563" i="1" s="1"/>
  <c r="V127" i="1"/>
  <c r="V123" i="1" s="1"/>
  <c r="V122" i="1" s="1"/>
  <c r="V121" i="1" s="1"/>
  <c r="V120" i="1" s="1"/>
  <c r="V319" i="1"/>
  <c r="V318" i="1" s="1"/>
  <c r="V317" i="1" s="1"/>
  <c r="V316" i="1" s="1"/>
  <c r="V652" i="1"/>
  <c r="V753" i="1"/>
  <c r="V776" i="1"/>
  <c r="V775" i="1" s="1"/>
  <c r="V829" i="1"/>
  <c r="V825" i="1" s="1"/>
  <c r="V996" i="1"/>
  <c r="V995" i="1" s="1"/>
  <c r="V994" i="1" s="1"/>
  <c r="V1360" i="1"/>
  <c r="V1359" i="1" s="1"/>
  <c r="V1358" i="1" s="1"/>
  <c r="V1357" i="1" s="1"/>
  <c r="V1444" i="1"/>
  <c r="V1440" i="1" s="1"/>
  <c r="V1574" i="1"/>
  <c r="V1573" i="1" s="1"/>
  <c r="V1572" i="1" s="1"/>
  <c r="V1571" i="1" s="1"/>
  <c r="V1848" i="1"/>
  <c r="V1844" i="1" s="1"/>
  <c r="V1843" i="1" s="1"/>
  <c r="V2061" i="1"/>
  <c r="V2060" i="1" s="1"/>
  <c r="V2826" i="1"/>
  <c r="V2822" i="1" s="1"/>
  <c r="V3030" i="1"/>
  <c r="V3026" i="1" s="1"/>
  <c r="V3025" i="1" s="1"/>
  <c r="V3024" i="1" s="1"/>
  <c r="V3023" i="1" s="1"/>
  <c r="V3022" i="1" s="1"/>
  <c r="V3129" i="1"/>
  <c r="V3128" i="1" s="1"/>
  <c r="V3209" i="1"/>
  <c r="V3393" i="1"/>
  <c r="V3404" i="1"/>
  <c r="V3400" i="1" s="1"/>
  <c r="Y289" i="1"/>
  <c r="Y768" i="1"/>
  <c r="Y767" i="1" s="1"/>
  <c r="Y766" i="1" s="1"/>
  <c r="Y765" i="1" s="1"/>
  <c r="Y953" i="1"/>
  <c r="Y952" i="1" s="1"/>
  <c r="Y951" i="1" s="1"/>
  <c r="Y950" i="1" s="1"/>
  <c r="Y1006" i="1"/>
  <c r="Y1002" i="1" s="1"/>
  <c r="Y1001" i="1" s="1"/>
  <c r="Y2521" i="1"/>
  <c r="Y2930" i="1"/>
  <c r="Y2926" i="1" s="1"/>
  <c r="Y2925" i="1" s="1"/>
  <c r="S2171" i="1"/>
  <c r="S2170" i="1" s="1"/>
  <c r="S2169" i="1" s="1"/>
  <c r="S2168" i="1" s="1"/>
  <c r="S3090" i="1"/>
  <c r="S3160" i="1"/>
  <c r="V31" i="1"/>
  <c r="V30" i="1" s="1"/>
  <c r="V59" i="1"/>
  <c r="V55" i="1" s="1"/>
  <c r="V54" i="1" s="1"/>
  <c r="V84" i="1"/>
  <c r="V80" i="1" s="1"/>
  <c r="V79" i="1" s="1"/>
  <c r="V78" i="1" s="1"/>
  <c r="V309" i="1"/>
  <c r="V844" i="1"/>
  <c r="V843" i="1" s="1"/>
  <c r="V1006" i="1"/>
  <c r="V1002" i="1" s="1"/>
  <c r="V1001" i="1" s="1"/>
  <c r="V2521" i="1"/>
  <c r="V2692" i="1"/>
  <c r="V2691" i="1" s="1"/>
  <c r="V2690" i="1" s="1"/>
  <c r="V2704" i="1"/>
  <c r="V2700" i="1" s="1"/>
  <c r="V2699" i="1" s="1"/>
  <c r="V2962" i="1"/>
  <c r="V3357" i="1"/>
  <c r="V3353" i="1" s="1"/>
  <c r="V3344" i="1" s="1"/>
  <c r="V3343" i="1" s="1"/>
  <c r="V3342" i="1" s="1"/>
  <c r="V3341" i="1" s="1"/>
  <c r="Y31" i="1"/>
  <c r="Y30" i="1" s="1"/>
  <c r="Y169" i="1"/>
  <c r="Y168" i="1" s="1"/>
  <c r="Y167" i="1" s="1"/>
  <c r="Y166" i="1" s="1"/>
  <c r="Y165" i="1" s="1"/>
  <c r="Y164" i="1" s="1"/>
  <c r="Y181" i="1"/>
  <c r="Y180" i="1" s="1"/>
  <c r="Y179" i="1" s="1"/>
  <c r="Y178" i="1" s="1"/>
  <c r="Y177" i="1" s="1"/>
  <c r="Y209" i="1"/>
  <c r="Y208" i="1" s="1"/>
  <c r="Y207" i="1" s="1"/>
  <c r="Y319" i="1"/>
  <c r="Y318" i="1" s="1"/>
  <c r="Y317" i="1" s="1"/>
  <c r="Y316" i="1" s="1"/>
  <c r="Y812" i="1"/>
  <c r="Y808" i="1" s="1"/>
  <c r="Y807" i="1" s="1"/>
  <c r="Y1838" i="1"/>
  <c r="Y1837" i="1" s="1"/>
  <c r="Y1836" i="1" s="1"/>
  <c r="Y3179" i="1"/>
  <c r="V1664" i="1"/>
  <c r="V1660" i="1" s="1"/>
  <c r="V1971" i="1"/>
  <c r="V1970" i="1" s="1"/>
  <c r="V1969" i="1" s="1"/>
  <c r="V1968" i="1" s="1"/>
  <c r="V2046" i="1"/>
  <c r="V2042" i="1" s="1"/>
  <c r="V2171" i="1"/>
  <c r="V2170" i="1" s="1"/>
  <c r="V2169" i="1" s="1"/>
  <c r="V2168" i="1" s="1"/>
  <c r="V2756" i="1"/>
  <c r="V2752" i="1" s="1"/>
  <c r="V2751" i="1" s="1"/>
  <c r="V3090" i="1"/>
  <c r="V3146" i="1"/>
  <c r="V3145" i="1" s="1"/>
  <c r="V3234" i="1"/>
  <c r="V3228" i="1" s="1"/>
  <c r="V3227" i="1" s="1"/>
  <c r="V3336" i="1"/>
  <c r="V3332" i="1" s="1"/>
  <c r="V3331" i="1" s="1"/>
  <c r="V3324" i="1" s="1"/>
  <c r="V3524" i="1"/>
  <c r="V3517" i="1" s="1"/>
  <c r="V3516" i="1" s="1"/>
  <c r="V3510" i="1" s="1"/>
  <c r="Y127" i="1"/>
  <c r="Y123" i="1" s="1"/>
  <c r="Y122" i="1" s="1"/>
  <c r="Y121" i="1" s="1"/>
  <c r="Y120" i="1" s="1"/>
  <c r="Y309" i="1"/>
  <c r="Y759" i="1"/>
  <c r="Y1038" i="1"/>
  <c r="Y1037" i="1" s="1"/>
  <c r="Y1145" i="1"/>
  <c r="Y1144" i="1" s="1"/>
  <c r="Y1143" i="1" s="1"/>
  <c r="Y1142" i="1" s="1"/>
  <c r="Y1419" i="1"/>
  <c r="Y1418" i="1" s="1"/>
  <c r="Y1417" i="1" s="1"/>
  <c r="Y1444" i="1"/>
  <c r="Y1440" i="1" s="1"/>
  <c r="Y1607" i="1"/>
  <c r="Y1606" i="1" s="1"/>
  <c r="Y1605" i="1" s="1"/>
  <c r="Y1599" i="1" s="1"/>
  <c r="Y1598" i="1" s="1"/>
  <c r="Y2552" i="1"/>
  <c r="Y2548" i="1" s="1"/>
  <c r="Y2547" i="1" s="1"/>
  <c r="Y3118" i="1"/>
  <c r="Y3234" i="1"/>
  <c r="Y3228" i="1" s="1"/>
  <c r="Y3227" i="1" s="1"/>
  <c r="V3285" i="1"/>
  <c r="V3284" i="1" s="1"/>
  <c r="V3502" i="1"/>
  <c r="V3501" i="1" s="1"/>
  <c r="V3500" i="1" s="1"/>
  <c r="V3499" i="1" s="1"/>
  <c r="V3548" i="1"/>
  <c r="V3544" i="1" s="1"/>
  <c r="V3543" i="1" s="1"/>
  <c r="V3542" i="1" s="1"/>
  <c r="V3541" i="1" s="1"/>
  <c r="Y225" i="1"/>
  <c r="Y221" i="1" s="1"/>
  <c r="Y220" i="1" s="1"/>
  <c r="Y219" i="1" s="1"/>
  <c r="Y418" i="1"/>
  <c r="Y417" i="1" s="1"/>
  <c r="Y416" i="1" s="1"/>
  <c r="Y652" i="1"/>
  <c r="Y787" i="1"/>
  <c r="Y786" i="1" s="1"/>
  <c r="Y1425" i="1"/>
  <c r="Y1424" i="1" s="1"/>
  <c r="Y1637" i="1"/>
  <c r="Y1636" i="1" s="1"/>
  <c r="Y1635" i="1" s="1"/>
  <c r="Y1647" i="1"/>
  <c r="Y1643" i="1" s="1"/>
  <c r="Y1642" i="1" s="1"/>
  <c r="Y1785" i="1"/>
  <c r="Y1784" i="1" s="1"/>
  <c r="Y1783" i="1" s="1"/>
  <c r="Y1782" i="1" s="1"/>
  <c r="Y2171" i="1"/>
  <c r="Y2170" i="1" s="1"/>
  <c r="Y2169" i="1" s="1"/>
  <c r="Y2168" i="1" s="1"/>
  <c r="Y2883" i="1"/>
  <c r="Y2985" i="1"/>
  <c r="Y2984" i="1" s="1"/>
  <c r="Y3030" i="1"/>
  <c r="Y3026" i="1" s="1"/>
  <c r="Y3025" i="1" s="1"/>
  <c r="Y3024" i="1" s="1"/>
  <c r="Y3023" i="1" s="1"/>
  <c r="Y3022" i="1" s="1"/>
  <c r="Y3085" i="1"/>
  <c r="Y3146" i="1"/>
  <c r="Y3145" i="1" s="1"/>
  <c r="Y3336" i="1"/>
  <c r="Y3332" i="1" s="1"/>
  <c r="Y3331" i="1" s="1"/>
  <c r="Y3324" i="1" s="1"/>
  <c r="Y3393" i="1"/>
  <c r="Y3524" i="1"/>
  <c r="Y3517" i="1" s="1"/>
  <c r="Y3516" i="1" s="1"/>
  <c r="Y3510" i="1" s="1"/>
  <c r="Y3535" i="1"/>
  <c r="Y3531" i="1" s="1"/>
  <c r="Y3530" i="1" s="1"/>
  <c r="Y3529" i="1" s="1"/>
  <c r="V2808" i="1"/>
  <c r="V2804" i="1" s="1"/>
  <c r="V2803" i="1" s="1"/>
  <c r="V2797" i="1" s="1"/>
  <c r="V2796" i="1" s="1"/>
  <c r="V2969" i="1"/>
  <c r="V3376" i="1"/>
  <c r="V3372" i="1" s="1"/>
  <c r="V3367" i="1" s="1"/>
  <c r="V3366" i="1" s="1"/>
  <c r="V3365" i="1" s="1"/>
  <c r="V3364" i="1" s="1"/>
  <c r="V3481" i="1"/>
  <c r="V3480" i="1" s="1"/>
  <c r="V3535" i="1"/>
  <c r="V3531" i="1" s="1"/>
  <c r="V3530" i="1" s="1"/>
  <c r="V3529" i="1" s="1"/>
  <c r="Y253" i="1"/>
  <c r="Y249" i="1" s="1"/>
  <c r="Y248" i="1" s="1"/>
  <c r="Y247" i="1" s="1"/>
  <c r="Y605" i="1"/>
  <c r="Y604" i="1" s="1"/>
  <c r="Y683" i="1"/>
  <c r="Y682" i="1" s="1"/>
  <c r="Y681" i="1" s="1"/>
  <c r="Y1225" i="1"/>
  <c r="Y1221" i="1" s="1"/>
  <c r="Y1484" i="1"/>
  <c r="Y1483" i="1" s="1"/>
  <c r="Y1477" i="1" s="1"/>
  <c r="Y1470" i="1" s="1"/>
  <c r="Y1550" i="1"/>
  <c r="Y1549" i="1" s="1"/>
  <c r="Y1548" i="1" s="1"/>
  <c r="Y1542" i="1" s="1"/>
  <c r="Y2513" i="1"/>
  <c r="Y2512" i="1" s="1"/>
  <c r="Y2756" i="1"/>
  <c r="Y2752" i="1" s="1"/>
  <c r="Y2751" i="1" s="1"/>
  <c r="Y2878" i="1"/>
  <c r="Y2920" i="1"/>
  <c r="Y2919" i="1" s="1"/>
  <c r="Y2918" i="1" s="1"/>
  <c r="Y2955" i="1"/>
  <c r="Y2954" i="1" s="1"/>
  <c r="Y2953" i="1" s="1"/>
  <c r="Y3129" i="1"/>
  <c r="Y3128" i="1" s="1"/>
  <c r="S2938" i="1"/>
  <c r="Y2314" i="1"/>
  <c r="Y2313" i="1" s="1"/>
  <c r="Y2312" i="1" s="1"/>
  <c r="Y2301" i="1" s="1"/>
  <c r="Y2692" i="1"/>
  <c r="Y2691" i="1" s="1"/>
  <c r="Y2690" i="1" s="1"/>
  <c r="Y2704" i="1"/>
  <c r="Y2700" i="1" s="1"/>
  <c r="Y2699" i="1" s="1"/>
  <c r="Y2766" i="1"/>
  <c r="Y2776" i="1"/>
  <c r="Y2847" i="1"/>
  <c r="Y2837" i="1" s="1"/>
  <c r="Y2836" i="1" s="1"/>
  <c r="Y2835" i="1" s="1"/>
  <c r="Y2834" i="1" s="1"/>
  <c r="Y2863" i="1"/>
  <c r="Y2862" i="1" s="1"/>
  <c r="Y2861" i="1" s="1"/>
  <c r="Y2860" i="1" s="1"/>
  <c r="Y3192" i="1"/>
  <c r="Y3357" i="1"/>
  <c r="Y3353" i="1" s="1"/>
  <c r="Y3344" i="1" s="1"/>
  <c r="Y3343" i="1" s="1"/>
  <c r="Y3342" i="1" s="1"/>
  <c r="Y3341" i="1" s="1"/>
  <c r="Y3413" i="1"/>
  <c r="Y3412" i="1" s="1"/>
  <c r="Y3411" i="1" s="1"/>
  <c r="V2938" i="1"/>
  <c r="V1627" i="1"/>
  <c r="V1626" i="1" s="1"/>
  <c r="V1625" i="1" s="1"/>
  <c r="V1619" i="1" s="1"/>
  <c r="V1612" i="1" s="1"/>
  <c r="Y112" i="1"/>
  <c r="Y107" i="1" s="1"/>
  <c r="Y2188" i="1"/>
  <c r="Y2187" i="1" s="1"/>
  <c r="Y2186" i="1" s="1"/>
  <c r="Y2185" i="1" s="1"/>
  <c r="Y2395" i="1"/>
  <c r="V2345" i="1"/>
  <c r="V2344" i="1" s="1"/>
  <c r="V2343" i="1" s="1"/>
  <c r="V2342" i="1" s="1"/>
  <c r="Y2156" i="1"/>
  <c r="Y2155" i="1" s="1"/>
  <c r="V112" i="1"/>
  <c r="V107" i="1" s="1"/>
  <c r="V1182" i="1"/>
  <c r="V1181" i="1" s="1"/>
  <c r="V1304" i="1"/>
  <c r="V1385" i="1"/>
  <c r="V1384" i="1" s="1"/>
  <c r="V1899" i="1"/>
  <c r="V1898" i="1" s="1"/>
  <c r="V1892" i="1" s="1"/>
  <c r="V1885" i="1" s="1"/>
  <c r="V2395" i="1"/>
  <c r="Y1182" i="1"/>
  <c r="Y1181" i="1" s="1"/>
  <c r="S2594" i="1"/>
  <c r="V390" i="1"/>
  <c r="V1744" i="1"/>
  <c r="Y2503" i="1"/>
  <c r="Y2498" i="1" s="1"/>
  <c r="Y2497" i="1" s="1"/>
  <c r="Y1899" i="1"/>
  <c r="Y1898" i="1" s="1"/>
  <c r="Y1892" i="1" s="1"/>
  <c r="Y1885" i="1" s="1"/>
  <c r="Y2086" i="1"/>
  <c r="Y2085" i="1" s="1"/>
  <c r="Y2079" i="1" s="1"/>
  <c r="Y2072" i="1" s="1"/>
  <c r="Y970" i="1"/>
  <c r="Y969" i="1" s="1"/>
  <c r="Y968" i="1" s="1"/>
  <c r="Y967" i="1" s="1"/>
  <c r="S1810" i="1"/>
  <c r="S1809" i="1" s="1"/>
  <c r="V1875" i="1"/>
  <c r="V2116" i="1"/>
  <c r="Y406" i="1"/>
  <c r="Y930" i="1"/>
  <c r="Y929" i="1" s="1"/>
  <c r="Y918" i="1" s="1"/>
  <c r="Y2436" i="1"/>
  <c r="Y2435" i="1" s="1"/>
  <c r="V491" i="1"/>
  <c r="V490" i="1" s="1"/>
  <c r="V489" i="1" s="1"/>
  <c r="S2086" i="1"/>
  <c r="S2085" i="1" s="1"/>
  <c r="S2079" i="1" s="1"/>
  <c r="S2072" i="1" s="1"/>
  <c r="S1929" i="1"/>
  <c r="S1988" i="1"/>
  <c r="S1987" i="1" s="1"/>
  <c r="S1986" i="1" s="1"/>
  <c r="S1985" i="1" s="1"/>
  <c r="S970" i="1"/>
  <c r="S969" i="1" s="1"/>
  <c r="S968" i="1" s="1"/>
  <c r="S967" i="1" s="1"/>
  <c r="S2116" i="1"/>
  <c r="S2436" i="1"/>
  <c r="S2435" i="1" s="1"/>
  <c r="V336" i="1"/>
  <c r="V335" i="1" s="1"/>
  <c r="V724" i="1"/>
  <c r="V718" i="1" s="1"/>
  <c r="V1122" i="1"/>
  <c r="V1121" i="1" s="1"/>
  <c r="V1115" i="1" s="1"/>
  <c r="V1271" i="1"/>
  <c r="V1270" i="1" s="1"/>
  <c r="V1269" i="1" s="1"/>
  <c r="V1263" i="1" s="1"/>
  <c r="V1256" i="1" s="1"/>
  <c r="V1403" i="1"/>
  <c r="V1396" i="1" s="1"/>
  <c r="V1591" i="1"/>
  <c r="V1590" i="1" s="1"/>
  <c r="V1589" i="1" s="1"/>
  <c r="V1588" i="1" s="1"/>
  <c r="V2289" i="1"/>
  <c r="Y266" i="1"/>
  <c r="Y2345" i="1"/>
  <c r="Y2344" i="1" s="1"/>
  <c r="Y2343" i="1" s="1"/>
  <c r="Y2342" i="1" s="1"/>
  <c r="V1810" i="1"/>
  <c r="V1809" i="1" s="1"/>
  <c r="V2156" i="1"/>
  <c r="V2155" i="1" s="1"/>
  <c r="Y1162" i="1"/>
  <c r="Y1161" i="1" s="1"/>
  <c r="Y1160" i="1" s="1"/>
  <c r="Y1159" i="1" s="1"/>
  <c r="Y1719" i="1"/>
  <c r="Y1718" i="1" s="1"/>
  <c r="Y1717" i="1" s="1"/>
  <c r="Y2636" i="1"/>
  <c r="Y2895" i="1"/>
  <c r="V970" i="1"/>
  <c r="V969" i="1" s="1"/>
  <c r="V968" i="1" s="1"/>
  <c r="V967" i="1" s="1"/>
  <c r="V1098" i="1"/>
  <c r="V1377" i="1"/>
  <c r="V1376" i="1" s="1"/>
  <c r="V1375" i="1" s="1"/>
  <c r="V1374" i="1" s="1"/>
  <c r="V1494" i="1"/>
  <c r="V1493" i="1" s="1"/>
  <c r="V1492" i="1" s="1"/>
  <c r="V1953" i="1"/>
  <c r="V1952" i="1" s="1"/>
  <c r="V1941" i="1" s="1"/>
  <c r="V2086" i="1"/>
  <c r="V2085" i="1" s="1"/>
  <c r="V2079" i="1" s="1"/>
  <c r="V2072" i="1" s="1"/>
  <c r="Y98" i="1"/>
  <c r="Y1063" i="1"/>
  <c r="Y1062" i="1" s="1"/>
  <c r="Y1056" i="1" s="1"/>
  <c r="Y1049" i="1" s="1"/>
  <c r="Y1802" i="1"/>
  <c r="Y1801" i="1" s="1"/>
  <c r="Y1800" i="1" s="1"/>
  <c r="Y1799" i="1" s="1"/>
  <c r="Y2096" i="1"/>
  <c r="Y2095" i="1" s="1"/>
  <c r="Y2094" i="1" s="1"/>
  <c r="V98" i="1"/>
  <c r="V266" i="1"/>
  <c r="V1519" i="1"/>
  <c r="V545" i="1"/>
  <c r="V197" i="1"/>
  <c r="V196" i="1" s="1"/>
  <c r="V862" i="1"/>
  <c r="V855" i="1" s="1"/>
  <c r="V930" i="1"/>
  <c r="V929" i="1" s="1"/>
  <c r="V918" i="1" s="1"/>
  <c r="V2636" i="1"/>
  <c r="S2188" i="1"/>
  <c r="S2187" i="1" s="1"/>
  <c r="S2186" i="1" s="1"/>
  <c r="S2185" i="1" s="1"/>
  <c r="S2156" i="1"/>
  <c r="S2155" i="1" s="1"/>
  <c r="S2503" i="1"/>
  <c r="S2498" i="1" s="1"/>
  <c r="S2497" i="1" s="1"/>
  <c r="S2920" i="1"/>
  <c r="S2919" i="1" s="1"/>
  <c r="S2918" i="1" s="1"/>
  <c r="V157" i="1"/>
  <c r="V876" i="1"/>
  <c r="V875" i="1" s="1"/>
  <c r="V874" i="1" s="1"/>
  <c r="V1063" i="1"/>
  <c r="V1062" i="1" s="1"/>
  <c r="V1056" i="1" s="1"/>
  <c r="V1049" i="1" s="1"/>
  <c r="V1162" i="1"/>
  <c r="V1161" i="1" s="1"/>
  <c r="V1160" i="1" s="1"/>
  <c r="V1159" i="1" s="1"/>
  <c r="V1170" i="1"/>
  <c r="V1169" i="1" s="1"/>
  <c r="V1709" i="1"/>
  <c r="V1708" i="1" s="1"/>
  <c r="V1702" i="1" s="1"/>
  <c r="V1695" i="1" s="1"/>
  <c r="V1802" i="1"/>
  <c r="V1801" i="1" s="1"/>
  <c r="V1800" i="1" s="1"/>
  <c r="V1799" i="1" s="1"/>
  <c r="V1859" i="1"/>
  <c r="V1909" i="1"/>
  <c r="V1908" i="1" s="1"/>
  <c r="V1907" i="1" s="1"/>
  <c r="V2436" i="1"/>
  <c r="V2435" i="1" s="1"/>
  <c r="S2622" i="1"/>
  <c r="S2621" i="1" s="1"/>
  <c r="V2188" i="1"/>
  <c r="V2187" i="1" s="1"/>
  <c r="V2186" i="1" s="1"/>
  <c r="V2185" i="1" s="1"/>
  <c r="V1073" i="1"/>
  <c r="V1072" i="1" s="1"/>
  <c r="V1071" i="1" s="1"/>
  <c r="V1719" i="1"/>
  <c r="V1718" i="1" s="1"/>
  <c r="V1717" i="1" s="1"/>
  <c r="V2145" i="1"/>
  <c r="V2144" i="1" s="1"/>
  <c r="V901" i="1"/>
  <c r="V1279" i="1"/>
  <c r="V1278" i="1" s="1"/>
  <c r="V1277" i="1" s="1"/>
  <c r="V1484" i="1"/>
  <c r="V1483" i="1" s="1"/>
  <c r="V1477" i="1" s="1"/>
  <c r="V1470" i="1" s="1"/>
  <c r="V1929" i="1"/>
  <c r="V2096" i="1"/>
  <c r="V2095" i="1" s="1"/>
  <c r="V2094" i="1" s="1"/>
  <c r="V2503" i="1"/>
  <c r="V2498" i="1" s="1"/>
  <c r="V2497" i="1" s="1"/>
  <c r="V2594" i="1"/>
  <c r="V2622" i="1"/>
  <c r="V2621" i="1" s="1"/>
  <c r="Y197" i="1"/>
  <c r="Y196" i="1" s="1"/>
  <c r="Y901" i="1"/>
  <c r="Y1744" i="1"/>
  <c r="Y2415" i="1"/>
  <c r="Y2410" i="1" s="1"/>
  <c r="Y2658" i="1"/>
  <c r="Y2116" i="1"/>
  <c r="Y2272" i="1"/>
  <c r="Y2271" i="1" s="1"/>
  <c r="Y2270" i="1" s="1"/>
  <c r="Y2490" i="1"/>
  <c r="Y2575" i="1"/>
  <c r="V1988" i="1"/>
  <c r="V1987" i="1" s="1"/>
  <c r="V1986" i="1" s="1"/>
  <c r="V1985" i="1" s="1"/>
  <c r="V2272" i="1"/>
  <c r="V2271" i="1" s="1"/>
  <c r="V2270" i="1" s="1"/>
  <c r="Y157" i="1"/>
  <c r="Y545" i="1"/>
  <c r="Y1122" i="1"/>
  <c r="Y1121" i="1" s="1"/>
  <c r="Y1115" i="1" s="1"/>
  <c r="Y1377" i="1"/>
  <c r="Y1376" i="1" s="1"/>
  <c r="Y1375" i="1" s="1"/>
  <c r="Y1374" i="1" s="1"/>
  <c r="Y1385" i="1"/>
  <c r="Y1384" i="1" s="1"/>
  <c r="Y2145" i="1"/>
  <c r="Y2144" i="1" s="1"/>
  <c r="Y2911" i="1"/>
  <c r="Y724" i="1"/>
  <c r="Y718" i="1" s="1"/>
  <c r="Y1279" i="1"/>
  <c r="Y1278" i="1" s="1"/>
  <c r="Y1277" i="1" s="1"/>
  <c r="Y1591" i="1"/>
  <c r="Y1590" i="1" s="1"/>
  <c r="Y1589" i="1" s="1"/>
  <c r="Y1588" i="1" s="1"/>
  <c r="Y1709" i="1"/>
  <c r="Y1708" i="1" s="1"/>
  <c r="Y1702" i="1" s="1"/>
  <c r="Y1695" i="1" s="1"/>
  <c r="Y1875" i="1"/>
  <c r="Y1953" i="1"/>
  <c r="Y1952" i="1" s="1"/>
  <c r="Y1941" i="1" s="1"/>
  <c r="Y1988" i="1"/>
  <c r="Y1987" i="1" s="1"/>
  <c r="Y1986" i="1" s="1"/>
  <c r="Y1985" i="1" s="1"/>
  <c r="Y2243" i="1"/>
  <c r="Y2238" i="1" s="1"/>
  <c r="Y2237" i="1" s="1"/>
  <c r="Y1627" i="1"/>
  <c r="Y1626" i="1" s="1"/>
  <c r="Y1625" i="1" s="1"/>
  <c r="Y1619" i="1" s="1"/>
  <c r="Y1612" i="1" s="1"/>
  <c r="Y1822" i="1"/>
  <c r="Y1821" i="1" s="1"/>
  <c r="Y2594" i="1"/>
  <c r="Y2622" i="1"/>
  <c r="Y2621" i="1" s="1"/>
  <c r="Y2781" i="1"/>
  <c r="V2985" i="1"/>
  <c r="V2984" i="1" s="1"/>
  <c r="S2985" i="1"/>
  <c r="S2984" i="1" s="1"/>
  <c r="Y84" i="1"/>
  <c r="Y80" i="1" s="1"/>
  <c r="Y79" i="1" s="1"/>
  <c r="Y78" i="1" s="1"/>
  <c r="Y491" i="1"/>
  <c r="Y490" i="1" s="1"/>
  <c r="Y489" i="1" s="1"/>
  <c r="Y862" i="1"/>
  <c r="Y855" i="1" s="1"/>
  <c r="Y1304" i="1"/>
  <c r="Y1909" i="1"/>
  <c r="Y1908" i="1" s="1"/>
  <c r="Y1907" i="1" s="1"/>
  <c r="Y336" i="1"/>
  <c r="Y335" i="1" s="1"/>
  <c r="Y390" i="1"/>
  <c r="Y1403" i="1"/>
  <c r="Y1396" i="1" s="1"/>
  <c r="Y1073" i="1"/>
  <c r="Y1072" i="1" s="1"/>
  <c r="Y1071" i="1" s="1"/>
  <c r="Y1098" i="1"/>
  <c r="Y1929" i="1"/>
  <c r="Y1198" i="1"/>
  <c r="Y1197" i="1" s="1"/>
  <c r="Y1196" i="1" s="1"/>
  <c r="Y1810" i="1"/>
  <c r="Y1809" i="1" s="1"/>
  <c r="Y1494" i="1"/>
  <c r="Y1493" i="1" s="1"/>
  <c r="Y1492" i="1" s="1"/>
  <c r="Y1859" i="1"/>
  <c r="Y876" i="1"/>
  <c r="Y875" i="1" s="1"/>
  <c r="Y874" i="1" s="1"/>
  <c r="Y1519" i="1"/>
  <c r="Y2046" i="1"/>
  <c r="Y2042" i="1" s="1"/>
  <c r="Y2289" i="1"/>
  <c r="Y1664" i="1"/>
  <c r="Y1660" i="1" s="1"/>
  <c r="Y2715" i="1"/>
  <c r="Y2714" i="1" s="1"/>
  <c r="Y3307" i="1"/>
  <c r="Y3404" i="1"/>
  <c r="Y3400" i="1" s="1"/>
  <c r="Y3502" i="1"/>
  <c r="Y3501" i="1" s="1"/>
  <c r="Y3500" i="1" s="1"/>
  <c r="Y3499" i="1" s="1"/>
  <c r="Y3160" i="1"/>
  <c r="Y2826" i="1"/>
  <c r="Y2822" i="1" s="1"/>
  <c r="Y3569" i="1"/>
  <c r="V406" i="1"/>
  <c r="V1145" i="1"/>
  <c r="V1144" i="1" s="1"/>
  <c r="V1143" i="1" s="1"/>
  <c r="V1142" i="1" s="1"/>
  <c r="V1647" i="1"/>
  <c r="V1643" i="1" s="1"/>
  <c r="V1642" i="1" s="1"/>
  <c r="V1822" i="1"/>
  <c r="V1821" i="1" s="1"/>
  <c r="V2230" i="1"/>
  <c r="V2226" i="1" s="1"/>
  <c r="V2225" i="1" s="1"/>
  <c r="V2243" i="1"/>
  <c r="V2238" i="1" s="1"/>
  <c r="V2237" i="1" s="1"/>
  <c r="V2314" i="1"/>
  <c r="V2313" i="1" s="1"/>
  <c r="V2312" i="1" s="1"/>
  <c r="V2301" i="1" s="1"/>
  <c r="V2415" i="1"/>
  <c r="V2410" i="1" s="1"/>
  <c r="V2376" i="1"/>
  <c r="V2375" i="1" s="1"/>
  <c r="V2374" i="1" s="1"/>
  <c r="V2373" i="1" s="1"/>
  <c r="V2372" i="1" s="1"/>
  <c r="V3179" i="1"/>
  <c r="V2335" i="1"/>
  <c r="V2334" i="1" s="1"/>
  <c r="V2333" i="1" s="1"/>
  <c r="V2332" i="1" s="1"/>
  <c r="V2513" i="1"/>
  <c r="V2512" i="1" s="1"/>
  <c r="V2575" i="1"/>
  <c r="V2658" i="1"/>
  <c r="V2781" i="1"/>
  <c r="V2847" i="1"/>
  <c r="V2837" i="1" s="1"/>
  <c r="V2836" i="1" s="1"/>
  <c r="V2835" i="1" s="1"/>
  <c r="V2834" i="1" s="1"/>
  <c r="V2997" i="1"/>
  <c r="V2996" i="1" s="1"/>
  <c r="V2715" i="1"/>
  <c r="V2714" i="1" s="1"/>
  <c r="V2895" i="1"/>
  <c r="V3307" i="1"/>
  <c r="V2490" i="1"/>
  <c r="V3160" i="1"/>
  <c r="V3056" i="1"/>
  <c r="V3055" i="1" s="1"/>
  <c r="V3054" i="1" s="1"/>
  <c r="V2911" i="1"/>
  <c r="V2883" i="1"/>
  <c r="V3015" i="1"/>
  <c r="V3011" i="1" s="1"/>
  <c r="V3010" i="1" s="1"/>
  <c r="V3096" i="1"/>
  <c r="V3447" i="1"/>
  <c r="V3443" i="1" s="1"/>
  <c r="V3442" i="1" s="1"/>
  <c r="V3429" i="1" s="1"/>
  <c r="V3428" i="1" s="1"/>
  <c r="V3486" i="1"/>
  <c r="S197" i="1"/>
  <c r="S196" i="1" s="1"/>
  <c r="S22" i="1"/>
  <c r="S21" i="1" s="1"/>
  <c r="S31" i="1"/>
  <c r="S30" i="1" s="1"/>
  <c r="S181" i="1"/>
  <c r="S180" i="1" s="1"/>
  <c r="S179" i="1" s="1"/>
  <c r="S178" i="1" s="1"/>
  <c r="S177" i="1" s="1"/>
  <c r="S209" i="1"/>
  <c r="S208" i="1" s="1"/>
  <c r="S207" i="1" s="1"/>
  <c r="S225" i="1"/>
  <c r="S221" i="1" s="1"/>
  <c r="S220" i="1" s="1"/>
  <c r="S219" i="1" s="1"/>
  <c r="S3486" i="1"/>
  <c r="S98" i="1"/>
  <c r="S143" i="1"/>
  <c r="S137" i="1" s="1"/>
  <c r="S169" i="1"/>
  <c r="S168" i="1" s="1"/>
  <c r="S167" i="1" s="1"/>
  <c r="S166" i="1" s="1"/>
  <c r="S165" i="1" s="1"/>
  <c r="S164" i="1" s="1"/>
  <c r="S289" i="1"/>
  <c r="S406" i="1"/>
  <c r="S652" i="1"/>
  <c r="S753" i="1"/>
  <c r="S302" i="1"/>
  <c r="S319" i="1"/>
  <c r="S318" i="1" s="1"/>
  <c r="S317" i="1" s="1"/>
  <c r="S316" i="1" s="1"/>
  <c r="S361" i="1"/>
  <c r="S759" i="1"/>
  <c r="S776" i="1"/>
  <c r="S775" i="1" s="1"/>
  <c r="S1063" i="1"/>
  <c r="S1062" i="1" s="1"/>
  <c r="S1056" i="1" s="1"/>
  <c r="S1049" i="1" s="1"/>
  <c r="S1225" i="1"/>
  <c r="S1221" i="1" s="1"/>
  <c r="S1360" i="1"/>
  <c r="S1359" i="1" s="1"/>
  <c r="S1358" i="1" s="1"/>
  <c r="S1357" i="1" s="1"/>
  <c r="S1822" i="1"/>
  <c r="S1821" i="1" s="1"/>
  <c r="S1909" i="1"/>
  <c r="S1908" i="1" s="1"/>
  <c r="S1907" i="1" s="1"/>
  <c r="S2220" i="1"/>
  <c r="S2219" i="1" s="1"/>
  <c r="S2218" i="1" s="1"/>
  <c r="S2314" i="1"/>
  <c r="S2313" i="1" s="1"/>
  <c r="S2312" i="1" s="1"/>
  <c r="S2301" i="1" s="1"/>
  <c r="S2300" i="1" s="1"/>
  <c r="S2376" i="1"/>
  <c r="S2375" i="1" s="1"/>
  <c r="S2374" i="1" s="1"/>
  <c r="S2373" i="1" s="1"/>
  <c r="S2372" i="1" s="1"/>
  <c r="S2636" i="1"/>
  <c r="S2766" i="1"/>
  <c r="S2911" i="1"/>
  <c r="S3085" i="1"/>
  <c r="S3146" i="1"/>
  <c r="S3145" i="1" s="1"/>
  <c r="S3524" i="1"/>
  <c r="S3517" i="1" s="1"/>
  <c r="S3516" i="1" s="1"/>
  <c r="S3510" i="1" s="1"/>
  <c r="S2145" i="1"/>
  <c r="S2144" i="1" s="1"/>
  <c r="S2540" i="1"/>
  <c r="S2539" i="1" s="1"/>
  <c r="S2692" i="1"/>
  <c r="S2691" i="1" s="1"/>
  <c r="S2690" i="1" s="1"/>
  <c r="S2826" i="1"/>
  <c r="S2822" i="1" s="1"/>
  <c r="S2997" i="1"/>
  <c r="S2996" i="1" s="1"/>
  <c r="S3209" i="1"/>
  <c r="S812" i="1"/>
  <c r="S808" i="1" s="1"/>
  <c r="S807" i="1" s="1"/>
  <c r="S1170" i="1"/>
  <c r="S1169" i="1" s="1"/>
  <c r="S1802" i="1"/>
  <c r="S1801" i="1" s="1"/>
  <c r="S1800" i="1" s="1"/>
  <c r="S1799" i="1" s="1"/>
  <c r="S2513" i="1"/>
  <c r="S2512" i="1" s="1"/>
  <c r="S3179" i="1"/>
  <c r="S3214" i="1"/>
  <c r="S3535" i="1"/>
  <c r="S3531" i="1" s="1"/>
  <c r="S3530" i="1" s="1"/>
  <c r="S3529" i="1" s="1"/>
  <c r="S724" i="1"/>
  <c r="S718" i="1" s="1"/>
  <c r="S1385" i="1"/>
  <c r="S1384" i="1" s="1"/>
  <c r="S84" i="1"/>
  <c r="S80" i="1" s="1"/>
  <c r="S79" i="1" s="1"/>
  <c r="S78" i="1" s="1"/>
  <c r="S236" i="1"/>
  <c r="S235" i="1" s="1"/>
  <c r="S234" i="1" s="1"/>
  <c r="S253" i="1"/>
  <c r="S249" i="1" s="1"/>
  <c r="S248" i="1" s="1"/>
  <c r="S247" i="1" s="1"/>
  <c r="S683" i="1"/>
  <c r="S682" i="1" s="1"/>
  <c r="S681" i="1" s="1"/>
  <c r="S695" i="1"/>
  <c r="S694" i="1" s="1"/>
  <c r="S709" i="1"/>
  <c r="S705" i="1" s="1"/>
  <c r="S704" i="1" s="1"/>
  <c r="S1444" i="1"/>
  <c r="S1440" i="1" s="1"/>
  <c r="S1484" i="1"/>
  <c r="S1483" i="1" s="1"/>
  <c r="S1477" i="1" s="1"/>
  <c r="S1470" i="1" s="1"/>
  <c r="S1550" i="1"/>
  <c r="S1549" i="1" s="1"/>
  <c r="S1548" i="1" s="1"/>
  <c r="S1542" i="1" s="1"/>
  <c r="S3030" i="1"/>
  <c r="S3026" i="1" s="1"/>
  <c r="S3025" i="1" s="1"/>
  <c r="S3024" i="1" s="1"/>
  <c r="S3023" i="1" s="1"/>
  <c r="S3022" i="1" s="1"/>
  <c r="S157" i="1"/>
  <c r="S418" i="1"/>
  <c r="S417" i="1" s="1"/>
  <c r="S416" i="1" s="1"/>
  <c r="S1073" i="1"/>
  <c r="S1072" i="1" s="1"/>
  <c r="S1071" i="1" s="1"/>
  <c r="S1145" i="1"/>
  <c r="S1144" i="1" s="1"/>
  <c r="S1143" i="1" s="1"/>
  <c r="S1142" i="1" s="1"/>
  <c r="S1182" i="1"/>
  <c r="S1181" i="1" s="1"/>
  <c r="S1377" i="1"/>
  <c r="S1376" i="1" s="1"/>
  <c r="S1375" i="1" s="1"/>
  <c r="S1374" i="1" s="1"/>
  <c r="S1574" i="1"/>
  <c r="S1573" i="1" s="1"/>
  <c r="S1572" i="1" s="1"/>
  <c r="S1571" i="1" s="1"/>
  <c r="S1859" i="1"/>
  <c r="S2289" i="1"/>
  <c r="S3413" i="1"/>
  <c r="S3412" i="1" s="1"/>
  <c r="S3411" i="1" s="1"/>
  <c r="S1519" i="1"/>
  <c r="S127" i="1"/>
  <c r="S123" i="1" s="1"/>
  <c r="S122" i="1" s="1"/>
  <c r="S121" i="1" s="1"/>
  <c r="S120" i="1" s="1"/>
  <c r="S472" i="1"/>
  <c r="S471" i="1" s="1"/>
  <c r="S470" i="1" s="1"/>
  <c r="S469" i="1" s="1"/>
  <c r="S605" i="1"/>
  <c r="S604" i="1" s="1"/>
  <c r="S829" i="1"/>
  <c r="S825" i="1" s="1"/>
  <c r="S930" i="1"/>
  <c r="S929" i="1" s="1"/>
  <c r="S918" i="1" s="1"/>
  <c r="S1023" i="1"/>
  <c r="S1019" i="1" s="1"/>
  <c r="S1038" i="1"/>
  <c r="S1037" i="1" s="1"/>
  <c r="S1637" i="1"/>
  <c r="S1636" i="1" s="1"/>
  <c r="S1635" i="1" s="1"/>
  <c r="S1647" i="1"/>
  <c r="S1643" i="1" s="1"/>
  <c r="S1642" i="1" s="1"/>
  <c r="S3376" i="1"/>
  <c r="S3372" i="1" s="1"/>
  <c r="S3367" i="1" s="1"/>
  <c r="S3366" i="1" s="1"/>
  <c r="S3365" i="1" s="1"/>
  <c r="S3364" i="1" s="1"/>
  <c r="S3393" i="1"/>
  <c r="S1403" i="1"/>
  <c r="S1396" i="1" s="1"/>
  <c r="S1627" i="1"/>
  <c r="S1626" i="1" s="1"/>
  <c r="S1625" i="1" s="1"/>
  <c r="S1619" i="1" s="1"/>
  <c r="S1612" i="1" s="1"/>
  <c r="S1709" i="1"/>
  <c r="S1708" i="1" s="1"/>
  <c r="S1702" i="1" s="1"/>
  <c r="S1695" i="1" s="1"/>
  <c r="S1764" i="1"/>
  <c r="S1763" i="1" s="1"/>
  <c r="S1762" i="1" s="1"/>
  <c r="S1756" i="1" s="1"/>
  <c r="S1953" i="1"/>
  <c r="S1952" i="1" s="1"/>
  <c r="S1941" i="1" s="1"/>
  <c r="S2272" i="1"/>
  <c r="S2271" i="1" s="1"/>
  <c r="S2270" i="1" s="1"/>
  <c r="S2531" i="1"/>
  <c r="S2808" i="1"/>
  <c r="S2804" i="1" s="1"/>
  <c r="S2803" i="1" s="1"/>
  <c r="S2797" i="1" s="1"/>
  <c r="S2796" i="1" s="1"/>
  <c r="S2895" i="1"/>
  <c r="S3096" i="1"/>
  <c r="S3118" i="1"/>
  <c r="S3256" i="1"/>
  <c r="S3255" i="1" s="1"/>
  <c r="S3254" i="1" s="1"/>
  <c r="S3253" i="1" s="1"/>
  <c r="S3502" i="1"/>
  <c r="S3501" i="1" s="1"/>
  <c r="S3500" i="1" s="1"/>
  <c r="S3499" i="1" s="1"/>
  <c r="S2061" i="1"/>
  <c r="S2060" i="1" s="1"/>
  <c r="S2395" i="1"/>
  <c r="S2658" i="1"/>
  <c r="S3357" i="1"/>
  <c r="S3353" i="1" s="1"/>
  <c r="S3344" i="1" s="1"/>
  <c r="S3343" i="1" s="1"/>
  <c r="S3342" i="1" s="1"/>
  <c r="S3341" i="1" s="1"/>
  <c r="S2046" i="1"/>
  <c r="S2042" i="1" s="1"/>
  <c r="S2096" i="1"/>
  <c r="S2095" i="1" s="1"/>
  <c r="S2094" i="1" s="1"/>
  <c r="S2243" i="1"/>
  <c r="S2238" i="1" s="1"/>
  <c r="S2237" i="1" s="1"/>
  <c r="S2345" i="1"/>
  <c r="S2344" i="1" s="1"/>
  <c r="S2343" i="1" s="1"/>
  <c r="S2342" i="1" s="1"/>
  <c r="S2353" i="1"/>
  <c r="S2352" i="1" s="1"/>
  <c r="S2415" i="1"/>
  <c r="S2410" i="1" s="1"/>
  <c r="S2756" i="1"/>
  <c r="S2752" i="1" s="1"/>
  <c r="S2751" i="1" s="1"/>
  <c r="S2817" i="1"/>
  <c r="S2816" i="1" s="1"/>
  <c r="S2883" i="1"/>
  <c r="S3101" i="1"/>
  <c r="S3113" i="1"/>
  <c r="S3234" i="1"/>
  <c r="S3228" i="1" s="1"/>
  <c r="S3227" i="1" s="1"/>
  <c r="S3317" i="1"/>
  <c r="S3336" i="1"/>
  <c r="S3332" i="1" s="1"/>
  <c r="S3331" i="1" s="1"/>
  <c r="S3324" i="1" s="1"/>
  <c r="S336" i="1"/>
  <c r="S335" i="1" s="1"/>
  <c r="S112" i="1"/>
  <c r="S107" i="1" s="1"/>
  <c r="S390" i="1"/>
  <c r="S545" i="1"/>
  <c r="S862" i="1"/>
  <c r="S855" i="1" s="1"/>
  <c r="S901" i="1"/>
  <c r="S266" i="1"/>
  <c r="S876" i="1"/>
  <c r="S875" i="1" s="1"/>
  <c r="S874" i="1" s="1"/>
  <c r="S491" i="1"/>
  <c r="S490" i="1" s="1"/>
  <c r="S489" i="1" s="1"/>
  <c r="S1006" i="1"/>
  <c r="S1002" i="1" s="1"/>
  <c r="S1001" i="1" s="1"/>
  <c r="S1098" i="1"/>
  <c r="S1304" i="1"/>
  <c r="S1744" i="1"/>
  <c r="S2715" i="1"/>
  <c r="S2714" i="1" s="1"/>
  <c r="S366" i="1"/>
  <c r="S844" i="1"/>
  <c r="S843" i="1" s="1"/>
  <c r="S1122" i="1"/>
  <c r="S1121" i="1" s="1"/>
  <c r="S1115" i="1" s="1"/>
  <c r="S1162" i="1"/>
  <c r="S1161" i="1" s="1"/>
  <c r="S1160" i="1" s="1"/>
  <c r="S1159" i="1" s="1"/>
  <c r="S787" i="1"/>
  <c r="S786" i="1" s="1"/>
  <c r="S1279" i="1"/>
  <c r="S1278" i="1" s="1"/>
  <c r="S1277" i="1" s="1"/>
  <c r="S1875" i="1"/>
  <c r="S1198" i="1"/>
  <c r="S1197" i="1" s="1"/>
  <c r="S1196" i="1" s="1"/>
  <c r="S1494" i="1"/>
  <c r="S1493" i="1" s="1"/>
  <c r="S1492" i="1" s="1"/>
  <c r="S1591" i="1"/>
  <c r="S1590" i="1" s="1"/>
  <c r="S1589" i="1" s="1"/>
  <c r="S1588" i="1" s="1"/>
  <c r="S1785" i="1"/>
  <c r="S1784" i="1" s="1"/>
  <c r="S1783" i="1" s="1"/>
  <c r="S1782" i="1" s="1"/>
  <c r="S1419" i="1"/>
  <c r="S1418" i="1" s="1"/>
  <c r="S1417" i="1" s="1"/>
  <c r="S1459" i="1"/>
  <c r="S1458" i="1" s="1"/>
  <c r="S1719" i="1"/>
  <c r="S1718" i="1" s="1"/>
  <c r="S1717" i="1" s="1"/>
  <c r="S1899" i="1"/>
  <c r="S1898" i="1" s="1"/>
  <c r="S1892" i="1" s="1"/>
  <c r="S1885" i="1" s="1"/>
  <c r="S1971" i="1"/>
  <c r="S1970" i="1" s="1"/>
  <c r="S1969" i="1" s="1"/>
  <c r="S1968" i="1" s="1"/>
  <c r="S2029" i="1"/>
  <c r="S2025" i="1" s="1"/>
  <c r="S2024" i="1" s="1"/>
  <c r="S2575" i="1"/>
  <c r="S2230" i="1"/>
  <c r="S2226" i="1" s="1"/>
  <c r="S2225" i="1" s="1"/>
  <c r="S2521" i="1"/>
  <c r="S2776" i="1"/>
  <c r="S3192" i="1"/>
  <c r="S2930" i="1"/>
  <c r="S2926" i="1" s="1"/>
  <c r="S2925" i="1" s="1"/>
  <c r="S2490" i="1"/>
  <c r="S2781" i="1"/>
  <c r="S2847" i="1"/>
  <c r="S2837" i="1" s="1"/>
  <c r="S2836" i="1" s="1"/>
  <c r="S2835" i="1" s="1"/>
  <c r="S2834" i="1" s="1"/>
  <c r="S3015" i="1"/>
  <c r="S3011" i="1" s="1"/>
  <c r="S3010" i="1" s="1"/>
  <c r="S3129" i="1"/>
  <c r="S3128" i="1" s="1"/>
  <c r="S3404" i="1"/>
  <c r="S3400" i="1" s="1"/>
  <c r="S2962" i="1"/>
  <c r="S3070" i="1"/>
  <c r="S3066" i="1" s="1"/>
  <c r="S3061" i="1" s="1"/>
  <c r="S3447" i="1"/>
  <c r="S3443" i="1" s="1"/>
  <c r="S3442" i="1" s="1"/>
  <c r="S3429" i="1" s="1"/>
  <c r="S3428" i="1" s="1"/>
  <c r="N3295" i="1"/>
  <c r="O3295" i="1"/>
  <c r="P3295" i="1"/>
  <c r="P3294" i="1" s="1"/>
  <c r="Q3295" i="1"/>
  <c r="Q3294" i="1" s="1"/>
  <c r="R3295" i="1"/>
  <c r="R3294" i="1" s="1"/>
  <c r="T3295" i="1"/>
  <c r="T3294" i="1" s="1"/>
  <c r="U3295" i="1"/>
  <c r="U3294" i="1" s="1"/>
  <c r="W3295" i="1"/>
  <c r="W3294" i="1" s="1"/>
  <c r="X3295" i="1"/>
  <c r="X3294" i="1" s="1"/>
  <c r="AZ3295" i="1"/>
  <c r="AZ3294" i="1" s="1"/>
  <c r="M3295" i="1"/>
  <c r="Y3208" i="1" l="1"/>
  <c r="Y3207" i="1" s="1"/>
  <c r="Y3206" i="1" s="1"/>
  <c r="Y3205" i="1" s="1"/>
  <c r="AF487" i="1"/>
  <c r="AF3580" i="1" s="1"/>
  <c r="AC487" i="1"/>
  <c r="AC3580" i="1" s="1"/>
  <c r="AD487" i="1"/>
  <c r="AD3580" i="1" s="1"/>
  <c r="AH487" i="1"/>
  <c r="AH3580" i="1" s="1"/>
  <c r="AK487" i="1"/>
  <c r="AK3580" i="1" s="1"/>
  <c r="AJ487" i="1"/>
  <c r="AJ3580" i="1" s="1"/>
  <c r="S3053" i="1"/>
  <c r="V1416" i="1"/>
  <c r="Y1940" i="1"/>
  <c r="V2217" i="1"/>
  <c r="V2216" i="1" s="1"/>
  <c r="V2815" i="1"/>
  <c r="V2814" i="1" s="1"/>
  <c r="V2813" i="1" s="1"/>
  <c r="V2795" i="1" s="1"/>
  <c r="V3208" i="1"/>
  <c r="V3207" i="1" s="1"/>
  <c r="V3206" i="1" s="1"/>
  <c r="V3205" i="1" s="1"/>
  <c r="Y357" i="1"/>
  <c r="Y356" i="1" s="1"/>
  <c r="Y345" i="1" s="1"/>
  <c r="V1755" i="1"/>
  <c r="Y2961" i="1"/>
  <c r="Y2960" i="1" s="1"/>
  <c r="V3095" i="1"/>
  <c r="Y3562" i="1"/>
  <c r="Y3561" i="1" s="1"/>
  <c r="Y3560" i="1" s="1"/>
  <c r="Y3540" i="1" s="1"/>
  <c r="Y1755" i="1"/>
  <c r="V2520" i="1"/>
  <c r="V2511" i="1" s="1"/>
  <c r="V2510" i="1" s="1"/>
  <c r="V774" i="1"/>
  <c r="V773" i="1" s="1"/>
  <c r="V3112" i="1"/>
  <c r="S2016" i="1"/>
  <c r="Y3457" i="1"/>
  <c r="Y3456" i="1" s="1"/>
  <c r="Y3455" i="1" s="1"/>
  <c r="Y3454" i="1" s="1"/>
  <c r="V799" i="1"/>
  <c r="V3562" i="1"/>
  <c r="V3561" i="1" s="1"/>
  <c r="V3560" i="1" s="1"/>
  <c r="V3540" i="1" s="1"/>
  <c r="Y651" i="1"/>
  <c r="Y646" i="1" s="1"/>
  <c r="Y645" i="1" s="1"/>
  <c r="V357" i="1"/>
  <c r="V356" i="1" s="1"/>
  <c r="V345" i="1" s="1"/>
  <c r="V3457" i="1"/>
  <c r="V3456" i="1" s="1"/>
  <c r="V3455" i="1" s="1"/>
  <c r="V3454" i="1" s="1"/>
  <c r="S3562" i="1"/>
  <c r="S3561" i="1" s="1"/>
  <c r="S3560" i="1" s="1"/>
  <c r="S3540" i="1" s="1"/>
  <c r="Y1535" i="1"/>
  <c r="Y917" i="1"/>
  <c r="Y993" i="1"/>
  <c r="S357" i="1"/>
  <c r="S356" i="1" s="1"/>
  <c r="S345" i="1" s="1"/>
  <c r="V3084" i="1"/>
  <c r="Y3095" i="1"/>
  <c r="Y3136" i="1"/>
  <c r="V3392" i="1"/>
  <c r="V3391" i="1" s="1"/>
  <c r="V3384" i="1" s="1"/>
  <c r="V3383" i="1" s="1"/>
  <c r="Y752" i="1"/>
  <c r="Y751" i="1" s="1"/>
  <c r="Y717" i="1" s="1"/>
  <c r="S3136" i="1"/>
  <c r="V2689" i="1"/>
  <c r="Y1315" i="1"/>
  <c r="Y3053" i="1"/>
  <c r="Y1416" i="1"/>
  <c r="S3457" i="1"/>
  <c r="S3456" i="1" s="1"/>
  <c r="S3455" i="1" s="1"/>
  <c r="S3454" i="1" s="1"/>
  <c r="S917" i="1"/>
  <c r="Y2815" i="1"/>
  <c r="Y2814" i="1" s="1"/>
  <c r="Y2813" i="1" s="1"/>
  <c r="Y2795" i="1" s="1"/>
  <c r="Y2765" i="1"/>
  <c r="Y2764" i="1" s="1"/>
  <c r="Y2763" i="1" s="1"/>
  <c r="Y799" i="1"/>
  <c r="V2765" i="1"/>
  <c r="V2764" i="1" s="1"/>
  <c r="V2763" i="1" s="1"/>
  <c r="N3294" i="1"/>
  <c r="AA3294" i="1" s="1"/>
  <c r="AP3294" i="1" s="1"/>
  <c r="AA3295" i="1"/>
  <c r="AP3295" i="1" s="1"/>
  <c r="Y2450" i="1"/>
  <c r="Y2434" i="1" s="1"/>
  <c r="N2947" i="1"/>
  <c r="AA2948" i="1"/>
  <c r="AP2948" i="1" s="1"/>
  <c r="M2947" i="1"/>
  <c r="Z2948" i="1"/>
  <c r="AO2948" i="1" s="1"/>
  <c r="AS2948" i="1" s="1"/>
  <c r="AY2948" i="1" s="1"/>
  <c r="V1070" i="1"/>
  <c r="M3294" i="1"/>
  <c r="Z3294" i="1" s="1"/>
  <c r="AO3294" i="1" s="1"/>
  <c r="AS3294" i="1" s="1"/>
  <c r="AY3294" i="1" s="1"/>
  <c r="Z3295" i="1"/>
  <c r="AO3295" i="1" s="1"/>
  <c r="AS3295" i="1" s="1"/>
  <c r="AY3295" i="1" s="1"/>
  <c r="O3294" i="1"/>
  <c r="AB3294" i="1" s="1"/>
  <c r="AQ3294" i="1" s="1"/>
  <c r="AB3295" i="1"/>
  <c r="AQ3295" i="1" s="1"/>
  <c r="O2947" i="1"/>
  <c r="AB2948" i="1"/>
  <c r="AQ2948" i="1" s="1"/>
  <c r="V379" i="1"/>
  <c r="S3095" i="1"/>
  <c r="Y774" i="1"/>
  <c r="Y773" i="1" s="1"/>
  <c r="V1835" i="1"/>
  <c r="Y2217" i="1"/>
  <c r="Y2216" i="1" s="1"/>
  <c r="Y540" i="1"/>
  <c r="Y539" i="1" s="1"/>
  <c r="Y2877" i="1"/>
  <c r="Y2876" i="1" s="1"/>
  <c r="Y2869" i="1" s="1"/>
  <c r="V1195" i="1"/>
  <c r="S3306" i="1"/>
  <c r="S3305" i="1" s="1"/>
  <c r="S799" i="1"/>
  <c r="S2815" i="1"/>
  <c r="S2814" i="1" s="1"/>
  <c r="S2813" i="1" s="1"/>
  <c r="S2795" i="1" s="1"/>
  <c r="V97" i="1"/>
  <c r="V77" i="1" s="1"/>
  <c r="V76" i="1" s="1"/>
  <c r="V2961" i="1"/>
  <c r="V2960" i="1" s="1"/>
  <c r="V2952" i="1" s="1"/>
  <c r="Y3274" i="1"/>
  <c r="Y3273" i="1" s="1"/>
  <c r="Y2300" i="1"/>
  <c r="Y2952" i="1"/>
  <c r="V2016" i="1"/>
  <c r="V3306" i="1"/>
  <c r="V3305" i="1" s="1"/>
  <c r="V1216" i="1"/>
  <c r="V1215" i="1" s="1"/>
  <c r="V540" i="1"/>
  <c r="V539" i="1" s="1"/>
  <c r="Y2689" i="1"/>
  <c r="Y1634" i="1"/>
  <c r="Y405" i="1"/>
  <c r="Y404" i="1" s="1"/>
  <c r="Y2520" i="1"/>
  <c r="Y2511" i="1" s="1"/>
  <c r="Y2510" i="1" s="1"/>
  <c r="V752" i="1"/>
  <c r="V751" i="1" s="1"/>
  <c r="V717" i="1" s="1"/>
  <c r="Y2983" i="1"/>
  <c r="S2983" i="1"/>
  <c r="S993" i="1"/>
  <c r="V1940" i="1"/>
  <c r="Y2016" i="1"/>
  <c r="S2520" i="1"/>
  <c r="S2511" i="1" s="1"/>
  <c r="S2510" i="1" s="1"/>
  <c r="S3208" i="1"/>
  <c r="S3207" i="1" s="1"/>
  <c r="S3206" i="1" s="1"/>
  <c r="S3205" i="1" s="1"/>
  <c r="V2877" i="1"/>
  <c r="V2876" i="1" s="1"/>
  <c r="V2869" i="1" s="1"/>
  <c r="Y3112" i="1"/>
  <c r="Y3084" i="1"/>
  <c r="V288" i="1"/>
  <c r="V287" i="1" s="1"/>
  <c r="V286" i="1" s="1"/>
  <c r="V233" i="1" s="1"/>
  <c r="V232" i="1" s="1"/>
  <c r="S3112" i="1"/>
  <c r="V2394" i="1"/>
  <c r="Y1835" i="1"/>
  <c r="V651" i="1"/>
  <c r="V646" i="1" s="1"/>
  <c r="V645" i="1" s="1"/>
  <c r="S1216" i="1"/>
  <c r="S1215" i="1" s="1"/>
  <c r="S540" i="1"/>
  <c r="S539" i="1" s="1"/>
  <c r="S2894" i="1"/>
  <c r="S2888" i="1" s="1"/>
  <c r="V3053" i="1"/>
  <c r="V3274" i="1"/>
  <c r="V3273" i="1" s="1"/>
  <c r="V1634" i="1"/>
  <c r="V917" i="1"/>
  <c r="Y3306" i="1"/>
  <c r="Y3305" i="1" s="1"/>
  <c r="V1535" i="1"/>
  <c r="V993" i="1"/>
  <c r="S774" i="1"/>
  <c r="S773" i="1" s="1"/>
  <c r="S2877" i="1"/>
  <c r="S2876" i="1" s="1"/>
  <c r="S2869" i="1" s="1"/>
  <c r="S3084" i="1"/>
  <c r="Y3392" i="1"/>
  <c r="Y3391" i="1" s="1"/>
  <c r="Y3384" i="1" s="1"/>
  <c r="Y3383" i="1" s="1"/>
  <c r="Y1114" i="1"/>
  <c r="V1716" i="1"/>
  <c r="Y288" i="1"/>
  <c r="Y287" i="1" s="1"/>
  <c r="Y286" i="1" s="1"/>
  <c r="Y233" i="1" s="1"/>
  <c r="Y232" i="1" s="1"/>
  <c r="S1835" i="1"/>
  <c r="V3509" i="1"/>
  <c r="Y3509" i="1"/>
  <c r="S2961" i="1"/>
  <c r="S2960" i="1" s="1"/>
  <c r="S2952" i="1" s="1"/>
  <c r="S288" i="1"/>
  <c r="S287" i="1" s="1"/>
  <c r="S286" i="1" s="1"/>
  <c r="S233" i="1" s="1"/>
  <c r="S232" i="1" s="1"/>
  <c r="Y2394" i="1"/>
  <c r="V1315" i="1"/>
  <c r="S651" i="1"/>
  <c r="S646" i="1" s="1"/>
  <c r="S645" i="1" s="1"/>
  <c r="V3136" i="1"/>
  <c r="V2983" i="1"/>
  <c r="V20" i="1"/>
  <c r="V19" i="1" s="1"/>
  <c r="V18" i="1" s="1"/>
  <c r="V17" i="1" s="1"/>
  <c r="S2765" i="1"/>
  <c r="S2764" i="1" s="1"/>
  <c r="S2763" i="1" s="1"/>
  <c r="S405" i="1"/>
  <c r="S404" i="1" s="1"/>
  <c r="Y2713" i="1"/>
  <c r="Y1014" i="1"/>
  <c r="Y1013" i="1" s="1"/>
  <c r="V1276" i="1"/>
  <c r="V2093" i="1"/>
  <c r="V1655" i="1"/>
  <c r="V1654" i="1" s="1"/>
  <c r="Y2133" i="1"/>
  <c r="Y2132" i="1" s="1"/>
  <c r="V2133" i="1"/>
  <c r="V2132" i="1" s="1"/>
  <c r="V1014" i="1"/>
  <c r="V1013" i="1" s="1"/>
  <c r="Y97" i="1"/>
  <c r="Y77" i="1" s="1"/>
  <c r="Y76" i="1" s="1"/>
  <c r="S2133" i="1"/>
  <c r="S2132" i="1" s="1"/>
  <c r="Y195" i="1"/>
  <c r="Y194" i="1" s="1"/>
  <c r="Y176" i="1" s="1"/>
  <c r="Y1716" i="1"/>
  <c r="Y2269" i="1"/>
  <c r="V1854" i="1"/>
  <c r="V1853" i="1" s="1"/>
  <c r="S1854" i="1"/>
  <c r="S1853" i="1" s="1"/>
  <c r="Y1655" i="1"/>
  <c r="Y1654" i="1" s="1"/>
  <c r="Y136" i="1"/>
  <c r="Y135" i="1" s="1"/>
  <c r="Y134" i="1" s="1"/>
  <c r="Y119" i="1" s="1"/>
  <c r="Y20" i="1"/>
  <c r="Y19" i="1" s="1"/>
  <c r="Y18" i="1" s="1"/>
  <c r="Y17" i="1" s="1"/>
  <c r="Y2635" i="1"/>
  <c r="Y2620" i="1" s="1"/>
  <c r="Y2894" i="1"/>
  <c r="Y2888" i="1" s="1"/>
  <c r="S136" i="1"/>
  <c r="S135" i="1" s="1"/>
  <c r="S134" i="1" s="1"/>
  <c r="S119" i="1" s="1"/>
  <c r="S2574" i="1"/>
  <c r="S2573" i="1" s="1"/>
  <c r="S2572" i="1" s="1"/>
  <c r="S1491" i="1"/>
  <c r="S97" i="1"/>
  <c r="S77" i="1" s="1"/>
  <c r="S76" i="1" s="1"/>
  <c r="S2689" i="1"/>
  <c r="Y820" i="1"/>
  <c r="Y819" i="1" s="1"/>
  <c r="V136" i="1"/>
  <c r="V135" i="1" s="1"/>
  <c r="V134" i="1" s="1"/>
  <c r="V119" i="1" s="1"/>
  <c r="S1906" i="1"/>
  <c r="S1114" i="1"/>
  <c r="S2635" i="1"/>
  <c r="S2620" i="1" s="1"/>
  <c r="S1014" i="1"/>
  <c r="S1013" i="1" s="1"/>
  <c r="Y1854" i="1"/>
  <c r="Y1853" i="1" s="1"/>
  <c r="Y379" i="1"/>
  <c r="V2269" i="1"/>
  <c r="Y2093" i="1"/>
  <c r="V1491" i="1"/>
  <c r="S379" i="1"/>
  <c r="V1435" i="1"/>
  <c r="V1434" i="1" s="1"/>
  <c r="S820" i="1"/>
  <c r="S819" i="1" s="1"/>
  <c r="S2093" i="1"/>
  <c r="S20" i="1"/>
  <c r="S19" i="1" s="1"/>
  <c r="S18" i="1" s="1"/>
  <c r="S17" i="1" s="1"/>
  <c r="Y1216" i="1"/>
  <c r="Y1215" i="1" s="1"/>
  <c r="Y1435" i="1"/>
  <c r="Y1434" i="1" s="1"/>
  <c r="V820" i="1"/>
  <c r="V819" i="1" s="1"/>
  <c r="V2037" i="1"/>
  <c r="V2036" i="1" s="1"/>
  <c r="V2635" i="1"/>
  <c r="V2620" i="1" s="1"/>
  <c r="V195" i="1"/>
  <c r="V194" i="1" s="1"/>
  <c r="V176" i="1" s="1"/>
  <c r="Y2574" i="1"/>
  <c r="Y2573" i="1" s="1"/>
  <c r="Y2572" i="1" s="1"/>
  <c r="S1716" i="1"/>
  <c r="S2394" i="1"/>
  <c r="V2450" i="1"/>
  <c r="V2434" i="1" s="1"/>
  <c r="V2574" i="1"/>
  <c r="V2573" i="1" s="1"/>
  <c r="V2572" i="1" s="1"/>
  <c r="V2300" i="1"/>
  <c r="Y873" i="1"/>
  <c r="S873" i="1"/>
  <c r="V2894" i="1"/>
  <c r="V2888" i="1" s="1"/>
  <c r="Y2037" i="1"/>
  <c r="Y2036" i="1" s="1"/>
  <c r="S2217" i="1"/>
  <c r="S2216" i="1" s="1"/>
  <c r="S1655" i="1"/>
  <c r="S1654" i="1" s="1"/>
  <c r="S2269" i="1"/>
  <c r="V1114" i="1"/>
  <c r="V1906" i="1"/>
  <c r="V873" i="1"/>
  <c r="S1315" i="1"/>
  <c r="Y1906" i="1"/>
  <c r="Y1195" i="1"/>
  <c r="Y1070" i="1"/>
  <c r="Y1491" i="1"/>
  <c r="Y1276" i="1"/>
  <c r="V405" i="1"/>
  <c r="V404" i="1" s="1"/>
  <c r="V2713" i="1"/>
  <c r="S3509" i="1"/>
  <c r="S1416" i="1"/>
  <c r="S195" i="1"/>
  <c r="S194" i="1" s="1"/>
  <c r="S176" i="1" s="1"/>
  <c r="S3274" i="1"/>
  <c r="S3273" i="1" s="1"/>
  <c r="S752" i="1"/>
  <c r="S751" i="1" s="1"/>
  <c r="S717" i="1" s="1"/>
  <c r="S2450" i="1"/>
  <c r="S2434" i="1" s="1"/>
  <c r="S2713" i="1"/>
  <c r="S1535" i="1"/>
  <c r="S3392" i="1"/>
  <c r="S3391" i="1" s="1"/>
  <c r="S3384" i="1" s="1"/>
  <c r="S3383" i="1" s="1"/>
  <c r="S1276" i="1"/>
  <c r="S2037" i="1"/>
  <c r="S2036" i="1" s="1"/>
  <c r="S1755" i="1"/>
  <c r="S1634" i="1"/>
  <c r="S1070" i="1"/>
  <c r="S1435" i="1"/>
  <c r="S1434" i="1" s="1"/>
  <c r="S1940" i="1"/>
  <c r="S1195" i="1"/>
  <c r="N170" i="1"/>
  <c r="O170" i="1"/>
  <c r="P170" i="1"/>
  <c r="Q170" i="1"/>
  <c r="R170" i="1"/>
  <c r="T170" i="1"/>
  <c r="U170" i="1"/>
  <c r="W170" i="1"/>
  <c r="X170" i="1"/>
  <c r="AZ170" i="1"/>
  <c r="N172" i="1"/>
  <c r="O172" i="1"/>
  <c r="P172" i="1"/>
  <c r="Q172" i="1"/>
  <c r="R172" i="1"/>
  <c r="T172" i="1"/>
  <c r="U172" i="1"/>
  <c r="W172" i="1"/>
  <c r="X172" i="1"/>
  <c r="AZ172" i="1"/>
  <c r="N174" i="1"/>
  <c r="O174" i="1"/>
  <c r="P174" i="1"/>
  <c r="Q174" i="1"/>
  <c r="R174" i="1"/>
  <c r="T174" i="1"/>
  <c r="U174" i="1"/>
  <c r="W174" i="1"/>
  <c r="X174" i="1"/>
  <c r="AZ174" i="1"/>
  <c r="M170" i="1"/>
  <c r="M172" i="1"/>
  <c r="M174" i="1"/>
  <c r="V1415" i="1" l="1"/>
  <c r="V1414" i="1" s="1"/>
  <c r="Y334" i="1"/>
  <c r="Y333" i="1" s="1"/>
  <c r="V716" i="1"/>
  <c r="Y3272" i="1"/>
  <c r="Y3226" i="1" s="1"/>
  <c r="V3083" i="1"/>
  <c r="V3077" i="1" s="1"/>
  <c r="V3052" i="1" s="1"/>
  <c r="V3051" i="1" s="1"/>
  <c r="S2015" i="1"/>
  <c r="S2014" i="1" s="1"/>
  <c r="S798" i="1"/>
  <c r="S797" i="1" s="1"/>
  <c r="Y1415" i="1"/>
  <c r="Y1414" i="1" s="1"/>
  <c r="V334" i="1"/>
  <c r="V333" i="1" s="1"/>
  <c r="V798" i="1"/>
  <c r="V797" i="1" s="1"/>
  <c r="Z174" i="1"/>
  <c r="AO174" i="1" s="1"/>
  <c r="AS174" i="1" s="1"/>
  <c r="AY174" i="1" s="1"/>
  <c r="Y1834" i="1"/>
  <c r="Y1833" i="1" s="1"/>
  <c r="Y798" i="1"/>
  <c r="Y797" i="1" s="1"/>
  <c r="Y992" i="1"/>
  <c r="Y991" i="1" s="1"/>
  <c r="Y716" i="1"/>
  <c r="V2015" i="1"/>
  <c r="V2014" i="1" s="1"/>
  <c r="S334" i="1"/>
  <c r="S333" i="1" s="1"/>
  <c r="S716" i="1"/>
  <c r="V2859" i="1"/>
  <c r="V2833" i="1" s="1"/>
  <c r="Y2619" i="1"/>
  <c r="Y2571" i="1" s="1"/>
  <c r="S1834" i="1"/>
  <c r="S1833" i="1" s="1"/>
  <c r="Y488" i="1"/>
  <c r="V3272" i="1"/>
  <c r="V3226" i="1" s="1"/>
  <c r="V992" i="1"/>
  <c r="V991" i="1" s="1"/>
  <c r="S3272" i="1"/>
  <c r="S3226" i="1" s="1"/>
  <c r="S992" i="1"/>
  <c r="S991" i="1" s="1"/>
  <c r="V2951" i="1"/>
  <c r="V2937" i="1" s="1"/>
  <c r="Y3427" i="1"/>
  <c r="S3083" i="1"/>
  <c r="S3077" i="1" s="1"/>
  <c r="S3052" i="1" s="1"/>
  <c r="S3051" i="1" s="1"/>
  <c r="AA174" i="1"/>
  <c r="AP174" i="1" s="1"/>
  <c r="AA170" i="1"/>
  <c r="AP170" i="1" s="1"/>
  <c r="V2619" i="1"/>
  <c r="V2571" i="1" s="1"/>
  <c r="V3427" i="1"/>
  <c r="V1194" i="1"/>
  <c r="V1193" i="1" s="1"/>
  <c r="Y2393" i="1"/>
  <c r="Y2371" i="1" s="1"/>
  <c r="AB174" i="1"/>
  <c r="AQ174" i="1" s="1"/>
  <c r="AB170" i="1"/>
  <c r="AQ170" i="1" s="1"/>
  <c r="N2946" i="1"/>
  <c r="AA2947" i="1"/>
  <c r="AP2947" i="1" s="1"/>
  <c r="Z172" i="1"/>
  <c r="AO172" i="1" s="1"/>
  <c r="AS172" i="1" s="1"/>
  <c r="AY172" i="1" s="1"/>
  <c r="AB172" i="1"/>
  <c r="AQ172" i="1" s="1"/>
  <c r="V1834" i="1"/>
  <c r="V1833" i="1" s="1"/>
  <c r="M2946" i="1"/>
  <c r="Z2947" i="1"/>
  <c r="AO2947" i="1" s="1"/>
  <c r="AS2947" i="1" s="1"/>
  <c r="AY2947" i="1" s="1"/>
  <c r="Z170" i="1"/>
  <c r="AO170" i="1" s="1"/>
  <c r="AS170" i="1" s="1"/>
  <c r="AY170" i="1" s="1"/>
  <c r="AA172" i="1"/>
  <c r="AP172" i="1" s="1"/>
  <c r="O2946" i="1"/>
  <c r="AB2947" i="1"/>
  <c r="AQ2947" i="1" s="1"/>
  <c r="Y2859" i="1"/>
  <c r="Y2833" i="1" s="1"/>
  <c r="Y2215" i="1"/>
  <c r="Y1633" i="1"/>
  <c r="Y1632" i="1" s="1"/>
  <c r="Y2015" i="1"/>
  <c r="Y2014" i="1" s="1"/>
  <c r="V1633" i="1"/>
  <c r="V1632" i="1" s="1"/>
  <c r="Y3083" i="1"/>
  <c r="Y3077" i="1" s="1"/>
  <c r="Y3052" i="1" s="1"/>
  <c r="Y3051" i="1" s="1"/>
  <c r="S2951" i="1"/>
  <c r="S2937" i="1" s="1"/>
  <c r="Y2951" i="1"/>
  <c r="Y2937" i="1" s="1"/>
  <c r="S488" i="1"/>
  <c r="V488" i="1"/>
  <c r="S2859" i="1"/>
  <c r="S2833" i="1" s="1"/>
  <c r="S1194" i="1"/>
  <c r="S1193" i="1" s="1"/>
  <c r="V2712" i="1"/>
  <c r="V2711" i="1" s="1"/>
  <c r="Y1194" i="1"/>
  <c r="Y1193" i="1" s="1"/>
  <c r="S3427" i="1"/>
  <c r="Y2712" i="1"/>
  <c r="Y2711" i="1" s="1"/>
  <c r="S1633" i="1"/>
  <c r="S1632" i="1" s="1"/>
  <c r="V2215" i="1"/>
  <c r="S2619" i="1"/>
  <c r="S2571" i="1" s="1"/>
  <c r="V2393" i="1"/>
  <c r="V2371" i="1" s="1"/>
  <c r="S2393" i="1"/>
  <c r="S2371" i="1" s="1"/>
  <c r="S1415" i="1"/>
  <c r="S1414" i="1" s="1"/>
  <c r="S2215" i="1"/>
  <c r="S2712" i="1"/>
  <c r="S2711" i="1" s="1"/>
  <c r="AZ169" i="1"/>
  <c r="AZ168" i="1" s="1"/>
  <c r="AZ167" i="1" s="1"/>
  <c r="AZ166" i="1" s="1"/>
  <c r="AZ165" i="1" s="1"/>
  <c r="AZ164" i="1" s="1"/>
  <c r="P169" i="1"/>
  <c r="P168" i="1" s="1"/>
  <c r="P167" i="1" s="1"/>
  <c r="P166" i="1" s="1"/>
  <c r="P165" i="1" s="1"/>
  <c r="P164" i="1" s="1"/>
  <c r="T169" i="1"/>
  <c r="T168" i="1" s="1"/>
  <c r="T167" i="1" s="1"/>
  <c r="T166" i="1" s="1"/>
  <c r="T165" i="1" s="1"/>
  <c r="T164" i="1" s="1"/>
  <c r="X169" i="1"/>
  <c r="X168" i="1" s="1"/>
  <c r="X167" i="1" s="1"/>
  <c r="X166" i="1" s="1"/>
  <c r="X165" i="1" s="1"/>
  <c r="X164" i="1" s="1"/>
  <c r="R169" i="1"/>
  <c r="R168" i="1" s="1"/>
  <c r="R167" i="1" s="1"/>
  <c r="R166" i="1" s="1"/>
  <c r="R165" i="1" s="1"/>
  <c r="R164" i="1" s="1"/>
  <c r="W169" i="1"/>
  <c r="W168" i="1" s="1"/>
  <c r="W167" i="1" s="1"/>
  <c r="W166" i="1" s="1"/>
  <c r="W165" i="1" s="1"/>
  <c r="W164" i="1" s="1"/>
  <c r="U169" i="1"/>
  <c r="U168" i="1" s="1"/>
  <c r="U167" i="1" s="1"/>
  <c r="U166" i="1" s="1"/>
  <c r="U165" i="1" s="1"/>
  <c r="U164" i="1" s="1"/>
  <c r="Q169" i="1"/>
  <c r="Q168" i="1" s="1"/>
  <c r="Q167" i="1" s="1"/>
  <c r="Q166" i="1" s="1"/>
  <c r="Q165" i="1" s="1"/>
  <c r="Q164" i="1" s="1"/>
  <c r="O169" i="1"/>
  <c r="M169" i="1"/>
  <c r="N169" i="1"/>
  <c r="N367" i="1"/>
  <c r="O367" i="1"/>
  <c r="P367" i="1"/>
  <c r="Q367" i="1"/>
  <c r="R367" i="1"/>
  <c r="T367" i="1"/>
  <c r="U367" i="1"/>
  <c r="W367" i="1"/>
  <c r="X367" i="1"/>
  <c r="AZ367" i="1"/>
  <c r="N369" i="1"/>
  <c r="O369" i="1"/>
  <c r="P369" i="1"/>
  <c r="Q369" i="1"/>
  <c r="R369" i="1"/>
  <c r="T369" i="1"/>
  <c r="U369" i="1"/>
  <c r="W369" i="1"/>
  <c r="X369" i="1"/>
  <c r="AZ369" i="1"/>
  <c r="M367" i="1"/>
  <c r="M369" i="1"/>
  <c r="V487" i="1" l="1"/>
  <c r="V3580" i="1" s="1"/>
  <c r="S487" i="1"/>
  <c r="S3580" i="1" s="1"/>
  <c r="Y487" i="1"/>
  <c r="Y3580" i="1" s="1"/>
  <c r="AA369" i="1"/>
  <c r="AP369" i="1" s="1"/>
  <c r="M2945" i="1"/>
  <c r="Z2945" i="1" s="1"/>
  <c r="AO2945" i="1" s="1"/>
  <c r="AS2945" i="1" s="1"/>
  <c r="AY2945" i="1" s="1"/>
  <c r="Z2946" i="1"/>
  <c r="AO2946" i="1" s="1"/>
  <c r="AS2946" i="1" s="1"/>
  <c r="AY2946" i="1" s="1"/>
  <c r="Z369" i="1"/>
  <c r="AO369" i="1" s="1"/>
  <c r="AS369" i="1" s="1"/>
  <c r="AY369" i="1" s="1"/>
  <c r="AB367" i="1"/>
  <c r="AQ367" i="1" s="1"/>
  <c r="O168" i="1"/>
  <c r="AB169" i="1"/>
  <c r="AQ169" i="1" s="1"/>
  <c r="N2945" i="1"/>
  <c r="AA2945" i="1" s="1"/>
  <c r="AP2945" i="1" s="1"/>
  <c r="AA2946" i="1"/>
  <c r="AP2946" i="1" s="1"/>
  <c r="M168" i="1"/>
  <c r="Z169" i="1"/>
  <c r="AO169" i="1" s="1"/>
  <c r="AS169" i="1" s="1"/>
  <c r="AY169" i="1" s="1"/>
  <c r="O2945" i="1"/>
  <c r="AB2945" i="1" s="1"/>
  <c r="AQ2945" i="1" s="1"/>
  <c r="AB2946" i="1"/>
  <c r="AQ2946" i="1" s="1"/>
  <c r="Z367" i="1"/>
  <c r="AO367" i="1" s="1"/>
  <c r="AS367" i="1" s="1"/>
  <c r="AY367" i="1" s="1"/>
  <c r="AA367" i="1"/>
  <c r="AP367" i="1" s="1"/>
  <c r="AB369" i="1"/>
  <c r="AQ369" i="1" s="1"/>
  <c r="N168" i="1"/>
  <c r="AA169" i="1"/>
  <c r="AP169" i="1" s="1"/>
  <c r="T366" i="1"/>
  <c r="M366" i="1"/>
  <c r="Q366" i="1"/>
  <c r="U366" i="1"/>
  <c r="AZ366" i="1"/>
  <c r="P366" i="1"/>
  <c r="X366" i="1"/>
  <c r="W366" i="1"/>
  <c r="N366" i="1"/>
  <c r="R366" i="1"/>
  <c r="O366" i="1"/>
  <c r="N2943" i="1"/>
  <c r="O2943" i="1"/>
  <c r="P2943" i="1"/>
  <c r="P2942" i="1" s="1"/>
  <c r="P2941" i="1" s="1"/>
  <c r="P2940" i="1" s="1"/>
  <c r="P2939" i="1" s="1"/>
  <c r="P2938" i="1" s="1"/>
  <c r="Q2943" i="1"/>
  <c r="Q2942" i="1" s="1"/>
  <c r="Q2941" i="1" s="1"/>
  <c r="Q2940" i="1" s="1"/>
  <c r="Q2939" i="1" s="1"/>
  <c r="Q2938" i="1" s="1"/>
  <c r="R2943" i="1"/>
  <c r="R2942" i="1" s="1"/>
  <c r="R2941" i="1" s="1"/>
  <c r="R2940" i="1" s="1"/>
  <c r="R2939" i="1" s="1"/>
  <c r="R2938" i="1" s="1"/>
  <c r="T2943" i="1"/>
  <c r="T2942" i="1" s="1"/>
  <c r="T2941" i="1" s="1"/>
  <c r="T2940" i="1" s="1"/>
  <c r="T2939" i="1" s="1"/>
  <c r="T2938" i="1" s="1"/>
  <c r="U2943" i="1"/>
  <c r="U2942" i="1" s="1"/>
  <c r="U2941" i="1" s="1"/>
  <c r="U2940" i="1" s="1"/>
  <c r="U2939" i="1" s="1"/>
  <c r="U2938" i="1" s="1"/>
  <c r="W2943" i="1"/>
  <c r="W2942" i="1" s="1"/>
  <c r="W2941" i="1" s="1"/>
  <c r="W2940" i="1" s="1"/>
  <c r="W2939" i="1" s="1"/>
  <c r="W2938" i="1" s="1"/>
  <c r="X2943" i="1"/>
  <c r="X2942" i="1" s="1"/>
  <c r="X2941" i="1" s="1"/>
  <c r="X2940" i="1" s="1"/>
  <c r="X2939" i="1" s="1"/>
  <c r="X2938" i="1" s="1"/>
  <c r="AZ2943" i="1"/>
  <c r="AZ2942" i="1" s="1"/>
  <c r="AZ2941" i="1" s="1"/>
  <c r="AZ2940" i="1" s="1"/>
  <c r="AZ2939" i="1" s="1"/>
  <c r="AZ2938" i="1" s="1"/>
  <c r="M2943" i="1"/>
  <c r="N2942" i="1" l="1"/>
  <c r="AA2943" i="1"/>
  <c r="AP2943" i="1" s="1"/>
  <c r="N167" i="1"/>
  <c r="AA168" i="1"/>
  <c r="AP168" i="1" s="1"/>
  <c r="AB366" i="1"/>
  <c r="AQ366" i="1" s="1"/>
  <c r="M2942" i="1"/>
  <c r="Z2943" i="1"/>
  <c r="AO2943" i="1" s="1"/>
  <c r="AS2943" i="1" s="1"/>
  <c r="AY2943" i="1" s="1"/>
  <c r="Z366" i="1"/>
  <c r="AO366" i="1" s="1"/>
  <c r="AS366" i="1" s="1"/>
  <c r="AY366" i="1" s="1"/>
  <c r="O2942" i="1"/>
  <c r="AB2943" i="1"/>
  <c r="AQ2943" i="1" s="1"/>
  <c r="AA366" i="1"/>
  <c r="AP366" i="1" s="1"/>
  <c r="M167" i="1"/>
  <c r="Z168" i="1"/>
  <c r="AO168" i="1" s="1"/>
  <c r="AS168" i="1" s="1"/>
  <c r="AY168" i="1" s="1"/>
  <c r="O167" i="1"/>
  <c r="AB168" i="1"/>
  <c r="AQ168" i="1" s="1"/>
  <c r="N2391" i="1"/>
  <c r="O2391" i="1"/>
  <c r="P2391" i="1"/>
  <c r="P2390" i="1" s="1"/>
  <c r="P2386" i="1" s="1"/>
  <c r="P2385" i="1" s="1"/>
  <c r="P2384" i="1" s="1"/>
  <c r="P2383" i="1" s="1"/>
  <c r="Q2391" i="1"/>
  <c r="Q2390" i="1" s="1"/>
  <c r="Q2386" i="1" s="1"/>
  <c r="Q2385" i="1" s="1"/>
  <c r="Q2384" i="1" s="1"/>
  <c r="Q2383" i="1" s="1"/>
  <c r="R2391" i="1"/>
  <c r="R2390" i="1" s="1"/>
  <c r="R2386" i="1" s="1"/>
  <c r="R2385" i="1" s="1"/>
  <c r="R2384" i="1" s="1"/>
  <c r="R2383" i="1" s="1"/>
  <c r="T2391" i="1"/>
  <c r="T2390" i="1" s="1"/>
  <c r="T2386" i="1" s="1"/>
  <c r="T2385" i="1" s="1"/>
  <c r="T2384" i="1" s="1"/>
  <c r="T2383" i="1" s="1"/>
  <c r="U2391" i="1"/>
  <c r="U2390" i="1" s="1"/>
  <c r="U2386" i="1" s="1"/>
  <c r="U2385" i="1" s="1"/>
  <c r="U2384" i="1" s="1"/>
  <c r="U2383" i="1" s="1"/>
  <c r="W2391" i="1"/>
  <c r="W2390" i="1" s="1"/>
  <c r="W2386" i="1" s="1"/>
  <c r="W2385" i="1" s="1"/>
  <c r="W2384" i="1" s="1"/>
  <c r="W2383" i="1" s="1"/>
  <c r="X2391" i="1"/>
  <c r="X2390" i="1" s="1"/>
  <c r="X2386" i="1" s="1"/>
  <c r="X2385" i="1" s="1"/>
  <c r="X2384" i="1" s="1"/>
  <c r="X2383" i="1" s="1"/>
  <c r="AZ2391" i="1"/>
  <c r="AZ2390" i="1" s="1"/>
  <c r="M2391" i="1"/>
  <c r="AZ2386" i="1" l="1"/>
  <c r="AZ2385" i="1" s="1"/>
  <c r="AZ2384" i="1" s="1"/>
  <c r="AZ2383" i="1" s="1"/>
  <c r="N2390" i="1"/>
  <c r="AA2391" i="1"/>
  <c r="AP2391" i="1" s="1"/>
  <c r="M166" i="1"/>
  <c r="Z167" i="1"/>
  <c r="AO167" i="1" s="1"/>
  <c r="AS167" i="1" s="1"/>
  <c r="AY167" i="1" s="1"/>
  <c r="N166" i="1"/>
  <c r="AA167" i="1"/>
  <c r="AP167" i="1" s="1"/>
  <c r="O166" i="1"/>
  <c r="AB167" i="1"/>
  <c r="AQ167" i="1" s="1"/>
  <c r="M2941" i="1"/>
  <c r="Z2942" i="1"/>
  <c r="AO2942" i="1" s="1"/>
  <c r="AS2942" i="1" s="1"/>
  <c r="AY2942" i="1" s="1"/>
  <c r="M2390" i="1"/>
  <c r="Z2391" i="1"/>
  <c r="AO2391" i="1" s="1"/>
  <c r="AS2391" i="1" s="1"/>
  <c r="AY2391" i="1" s="1"/>
  <c r="O2390" i="1"/>
  <c r="AB2391" i="1"/>
  <c r="AQ2391" i="1" s="1"/>
  <c r="O2941" i="1"/>
  <c r="AB2942" i="1"/>
  <c r="AQ2942" i="1" s="1"/>
  <c r="N2941" i="1"/>
  <c r="AA2942" i="1"/>
  <c r="AP2942" i="1" s="1"/>
  <c r="O3519" i="1"/>
  <c r="P3519" i="1"/>
  <c r="P3518" i="1" s="1"/>
  <c r="Q3519" i="1"/>
  <c r="Q3518" i="1" s="1"/>
  <c r="R3519" i="1"/>
  <c r="R3518" i="1" s="1"/>
  <c r="T3519" i="1"/>
  <c r="T3518" i="1" s="1"/>
  <c r="U3519" i="1"/>
  <c r="U3518" i="1" s="1"/>
  <c r="W3519" i="1"/>
  <c r="W3518" i="1" s="1"/>
  <c r="X3519" i="1"/>
  <c r="X3518" i="1" s="1"/>
  <c r="AZ3519" i="1"/>
  <c r="AZ3518" i="1" s="1"/>
  <c r="O3522" i="1"/>
  <c r="P3522" i="1"/>
  <c r="P3521" i="1" s="1"/>
  <c r="Q3522" i="1"/>
  <c r="Q3521" i="1" s="1"/>
  <c r="R3522" i="1"/>
  <c r="R3521" i="1" s="1"/>
  <c r="T3522" i="1"/>
  <c r="T3521" i="1" s="1"/>
  <c r="U3522" i="1"/>
  <c r="U3521" i="1" s="1"/>
  <c r="W3522" i="1"/>
  <c r="W3521" i="1" s="1"/>
  <c r="X3522" i="1"/>
  <c r="X3521" i="1" s="1"/>
  <c r="AZ3522" i="1"/>
  <c r="AZ3521" i="1" s="1"/>
  <c r="M3519" i="1"/>
  <c r="M3522" i="1"/>
  <c r="N3519" i="1"/>
  <c r="N3522" i="1"/>
  <c r="O3521" i="1" l="1"/>
  <c r="AB3521" i="1" s="1"/>
  <c r="AQ3521" i="1" s="1"/>
  <c r="AB3522" i="1"/>
  <c r="AQ3522" i="1" s="1"/>
  <c r="O3518" i="1"/>
  <c r="AB3518" i="1" s="1"/>
  <c r="AQ3518" i="1" s="1"/>
  <c r="AB3519" i="1"/>
  <c r="AQ3519" i="1" s="1"/>
  <c r="O2940" i="1"/>
  <c r="AB2941" i="1"/>
  <c r="AQ2941" i="1" s="1"/>
  <c r="M2386" i="1"/>
  <c r="Z2390" i="1"/>
  <c r="AO2390" i="1" s="1"/>
  <c r="AS2390" i="1" s="1"/>
  <c r="AY2390" i="1" s="1"/>
  <c r="O165" i="1"/>
  <c r="AB166" i="1"/>
  <c r="AQ166" i="1" s="1"/>
  <c r="M165" i="1"/>
  <c r="Z166" i="1"/>
  <c r="AO166" i="1" s="1"/>
  <c r="AS166" i="1" s="1"/>
  <c r="AY166" i="1" s="1"/>
  <c r="N3518" i="1"/>
  <c r="AA3518" i="1" s="1"/>
  <c r="AP3518" i="1" s="1"/>
  <c r="AA3519" i="1"/>
  <c r="AP3519" i="1" s="1"/>
  <c r="M3521" i="1"/>
  <c r="Z3521" i="1" s="1"/>
  <c r="AO3521" i="1" s="1"/>
  <c r="AS3521" i="1" s="1"/>
  <c r="AY3521" i="1" s="1"/>
  <c r="Z3522" i="1"/>
  <c r="AO3522" i="1" s="1"/>
  <c r="AS3522" i="1" s="1"/>
  <c r="AY3522" i="1" s="1"/>
  <c r="N3521" i="1"/>
  <c r="AA3521" i="1" s="1"/>
  <c r="AP3521" i="1" s="1"/>
  <c r="AA3522" i="1"/>
  <c r="AP3522" i="1" s="1"/>
  <c r="M3518" i="1"/>
  <c r="Z3518" i="1" s="1"/>
  <c r="AO3518" i="1" s="1"/>
  <c r="AS3518" i="1" s="1"/>
  <c r="AY3518" i="1" s="1"/>
  <c r="Z3519" i="1"/>
  <c r="AO3519" i="1" s="1"/>
  <c r="AS3519" i="1" s="1"/>
  <c r="AY3519" i="1" s="1"/>
  <c r="N2940" i="1"/>
  <c r="AA2941" i="1"/>
  <c r="AP2941" i="1" s="1"/>
  <c r="O2386" i="1"/>
  <c r="AB2390" i="1"/>
  <c r="AQ2390" i="1" s="1"/>
  <c r="M2940" i="1"/>
  <c r="Z2941" i="1"/>
  <c r="AO2941" i="1" s="1"/>
  <c r="AS2941" i="1" s="1"/>
  <c r="AY2941" i="1" s="1"/>
  <c r="N165" i="1"/>
  <c r="AA166" i="1"/>
  <c r="AP166" i="1" s="1"/>
  <c r="N2386" i="1"/>
  <c r="AA2390" i="1"/>
  <c r="AP2390" i="1" s="1"/>
  <c r="N254" i="1"/>
  <c r="O254" i="1"/>
  <c r="P254" i="1"/>
  <c r="Q254" i="1"/>
  <c r="R254" i="1"/>
  <c r="T254" i="1"/>
  <c r="U254" i="1"/>
  <c r="W254" i="1"/>
  <c r="X254" i="1"/>
  <c r="N257" i="1"/>
  <c r="O257" i="1"/>
  <c r="P257" i="1"/>
  <c r="Q257" i="1"/>
  <c r="R257" i="1"/>
  <c r="T257" i="1"/>
  <c r="U257" i="1"/>
  <c r="W257" i="1"/>
  <c r="X257" i="1"/>
  <c r="AZ257" i="1"/>
  <c r="M254" i="1"/>
  <c r="M257" i="1"/>
  <c r="Z254" i="1" l="1"/>
  <c r="AO254" i="1" s="1"/>
  <c r="AS254" i="1" s="1"/>
  <c r="AY254" i="1" s="1"/>
  <c r="Z257" i="1"/>
  <c r="AO257" i="1" s="1"/>
  <c r="AS257" i="1" s="1"/>
  <c r="AY257" i="1" s="1"/>
  <c r="AA254" i="1"/>
  <c r="AP254" i="1" s="1"/>
  <c r="AB254" i="1"/>
  <c r="AQ254" i="1" s="1"/>
  <c r="O2385" i="1"/>
  <c r="AB2386" i="1"/>
  <c r="AQ2386" i="1" s="1"/>
  <c r="M164" i="1"/>
  <c r="Z164" i="1" s="1"/>
  <c r="AO164" i="1" s="1"/>
  <c r="AS164" i="1" s="1"/>
  <c r="AY164" i="1" s="1"/>
  <c r="Z165" i="1"/>
  <c r="AO165" i="1" s="1"/>
  <c r="AS165" i="1" s="1"/>
  <c r="AY165" i="1" s="1"/>
  <c r="M2385" i="1"/>
  <c r="Z2386" i="1"/>
  <c r="AO2386" i="1" s="1"/>
  <c r="AS2386" i="1" s="1"/>
  <c r="AY2386" i="1" s="1"/>
  <c r="N164" i="1"/>
  <c r="AA164" i="1" s="1"/>
  <c r="AP164" i="1" s="1"/>
  <c r="AA165" i="1"/>
  <c r="AP165" i="1" s="1"/>
  <c r="AB257" i="1"/>
  <c r="AQ257" i="1" s="1"/>
  <c r="AA257" i="1"/>
  <c r="AP257" i="1" s="1"/>
  <c r="N2385" i="1"/>
  <c r="AA2386" i="1"/>
  <c r="AP2386" i="1" s="1"/>
  <c r="M2939" i="1"/>
  <c r="Z2940" i="1"/>
  <c r="AO2940" i="1" s="1"/>
  <c r="AS2940" i="1" s="1"/>
  <c r="AY2940" i="1" s="1"/>
  <c r="N2939" i="1"/>
  <c r="AA2940" i="1"/>
  <c r="AP2940" i="1" s="1"/>
  <c r="O164" i="1"/>
  <c r="AB164" i="1" s="1"/>
  <c r="AQ164" i="1" s="1"/>
  <c r="AB165" i="1"/>
  <c r="AQ165" i="1" s="1"/>
  <c r="O2939" i="1"/>
  <c r="AB2940" i="1"/>
  <c r="AQ2940" i="1" s="1"/>
  <c r="X253" i="1"/>
  <c r="R253" i="1"/>
  <c r="Q253" i="1"/>
  <c r="U253" i="1"/>
  <c r="AZ253" i="1"/>
  <c r="T253" i="1"/>
  <c r="P253" i="1"/>
  <c r="O253" i="1"/>
  <c r="W253" i="1"/>
  <c r="N253" i="1"/>
  <c r="M253" i="1"/>
  <c r="N3494" i="1"/>
  <c r="O3494" i="1"/>
  <c r="P3494" i="1"/>
  <c r="P3493" i="1" s="1"/>
  <c r="Q3494" i="1"/>
  <c r="Q3493" i="1" s="1"/>
  <c r="R3494" i="1"/>
  <c r="R3493" i="1" s="1"/>
  <c r="T3494" i="1"/>
  <c r="T3493" i="1" s="1"/>
  <c r="U3494" i="1"/>
  <c r="U3493" i="1" s="1"/>
  <c r="W3494" i="1"/>
  <c r="W3493" i="1" s="1"/>
  <c r="X3494" i="1"/>
  <c r="X3493" i="1" s="1"/>
  <c r="AZ3494" i="1"/>
  <c r="AZ3493" i="1" s="1"/>
  <c r="M3494" i="1"/>
  <c r="AA253" i="1" l="1"/>
  <c r="AP253" i="1" s="1"/>
  <c r="Z253" i="1"/>
  <c r="AO253" i="1" s="1"/>
  <c r="AS253" i="1" s="1"/>
  <c r="AY253" i="1" s="1"/>
  <c r="O2938" i="1"/>
  <c r="AB2938" i="1" s="1"/>
  <c r="AQ2938" i="1" s="1"/>
  <c r="AB2939" i="1"/>
  <c r="AQ2939" i="1" s="1"/>
  <c r="N2938" i="1"/>
  <c r="AA2938" i="1" s="1"/>
  <c r="AP2938" i="1" s="1"/>
  <c r="AA2939" i="1"/>
  <c r="AP2939" i="1" s="1"/>
  <c r="N2384" i="1"/>
  <c r="AA2385" i="1"/>
  <c r="AP2385" i="1" s="1"/>
  <c r="M3493" i="1"/>
  <c r="Z3493" i="1" s="1"/>
  <c r="AO3493" i="1" s="1"/>
  <c r="AS3493" i="1" s="1"/>
  <c r="AY3493" i="1" s="1"/>
  <c r="Z3494" i="1"/>
  <c r="AO3494" i="1" s="1"/>
  <c r="AS3494" i="1" s="1"/>
  <c r="AY3494" i="1" s="1"/>
  <c r="O3493" i="1"/>
  <c r="AB3493" i="1" s="1"/>
  <c r="AQ3493" i="1" s="1"/>
  <c r="AB3494" i="1"/>
  <c r="AQ3494" i="1" s="1"/>
  <c r="M2938" i="1"/>
  <c r="Z2938" i="1" s="1"/>
  <c r="AO2938" i="1" s="1"/>
  <c r="AS2938" i="1" s="1"/>
  <c r="AY2938" i="1" s="1"/>
  <c r="Z2939" i="1"/>
  <c r="AO2939" i="1" s="1"/>
  <c r="AS2939" i="1" s="1"/>
  <c r="AY2939" i="1" s="1"/>
  <c r="M2384" i="1"/>
  <c r="Z2385" i="1"/>
  <c r="AO2385" i="1" s="1"/>
  <c r="AS2385" i="1" s="1"/>
  <c r="AY2385" i="1" s="1"/>
  <c r="O2384" i="1"/>
  <c r="AB2385" i="1"/>
  <c r="AQ2385" i="1" s="1"/>
  <c r="N3493" i="1"/>
  <c r="AA3493" i="1" s="1"/>
  <c r="AP3493" i="1" s="1"/>
  <c r="AA3494" i="1"/>
  <c r="AP3494" i="1" s="1"/>
  <c r="AB253" i="1"/>
  <c r="AQ253" i="1" s="1"/>
  <c r="X3577" i="1"/>
  <c r="X3576" i="1" s="1"/>
  <c r="X3574" i="1"/>
  <c r="X3573" i="1" s="1"/>
  <c r="X3571" i="1"/>
  <c r="X3570" i="1" s="1"/>
  <c r="X3567" i="1"/>
  <c r="X3565" i="1"/>
  <c r="X3558" i="1"/>
  <c r="X3557" i="1" s="1"/>
  <c r="X3556" i="1" s="1"/>
  <c r="X3555" i="1" s="1"/>
  <c r="X3553" i="1"/>
  <c r="X3551" i="1"/>
  <c r="X3549" i="1"/>
  <c r="X3546" i="1"/>
  <c r="X3545" i="1" s="1"/>
  <c r="X3538" i="1"/>
  <c r="X3536" i="1"/>
  <c r="X3533" i="1"/>
  <c r="X3532" i="1" s="1"/>
  <c r="X3527" i="1"/>
  <c r="X3525" i="1"/>
  <c r="X3514" i="1"/>
  <c r="X3513" i="1" s="1"/>
  <c r="X3512" i="1" s="1"/>
  <c r="X3511" i="1" s="1"/>
  <c r="X3507" i="1"/>
  <c r="X3505" i="1"/>
  <c r="X3503" i="1"/>
  <c r="X3491" i="1"/>
  <c r="X3490" i="1" s="1"/>
  <c r="X3488" i="1"/>
  <c r="X3487" i="1" s="1"/>
  <c r="X3484" i="1"/>
  <c r="X3482" i="1"/>
  <c r="X3469" i="1"/>
  <c r="X3468" i="1" s="1"/>
  <c r="X3466" i="1"/>
  <c r="X3464" i="1"/>
  <c r="X3461" i="1"/>
  <c r="X3459" i="1"/>
  <c r="X3452" i="1"/>
  <c r="X3450" i="1"/>
  <c r="X3448" i="1"/>
  <c r="X3445" i="1"/>
  <c r="X3444" i="1" s="1"/>
  <c r="X3440" i="1"/>
  <c r="X3439" i="1" s="1"/>
  <c r="X3438" i="1" s="1"/>
  <c r="X3437" i="1" s="1"/>
  <c r="X3433" i="1"/>
  <c r="X3432" i="1" s="1"/>
  <c r="X3431" i="1" s="1"/>
  <c r="X3430" i="1" s="1"/>
  <c r="X3424" i="1"/>
  <c r="X3423" i="1" s="1"/>
  <c r="X3422" i="1" s="1"/>
  <c r="X3421" i="1" s="1"/>
  <c r="X3418" i="1"/>
  <c r="X3417" i="1" s="1"/>
  <c r="X3415" i="1"/>
  <c r="X3414" i="1" s="1"/>
  <c r="X3409" i="1"/>
  <c r="X3407" i="1"/>
  <c r="X3405" i="1"/>
  <c r="X3402" i="1"/>
  <c r="X3401" i="1" s="1"/>
  <c r="X3398" i="1"/>
  <c r="X3397" i="1" s="1"/>
  <c r="X3395" i="1"/>
  <c r="X3394" i="1" s="1"/>
  <c r="X3389" i="1"/>
  <c r="X3388" i="1" s="1"/>
  <c r="X3387" i="1" s="1"/>
  <c r="X3386" i="1" s="1"/>
  <c r="X3385" i="1" s="1"/>
  <c r="X3381" i="1"/>
  <c r="X3379" i="1"/>
  <c r="X3377" i="1"/>
  <c r="X3374" i="1"/>
  <c r="X3373" i="1" s="1"/>
  <c r="X3370" i="1"/>
  <c r="X3369" i="1" s="1"/>
  <c r="X3368" i="1" s="1"/>
  <c r="X3362" i="1"/>
  <c r="X3360" i="1"/>
  <c r="X3358" i="1"/>
  <c r="X3355" i="1"/>
  <c r="X3354" i="1" s="1"/>
  <c r="X3351" i="1"/>
  <c r="X3350" i="1" s="1"/>
  <c r="X3349" i="1" s="1"/>
  <c r="X3347" i="1"/>
  <c r="X3346" i="1" s="1"/>
  <c r="X3345" i="1" s="1"/>
  <c r="X3339" i="1"/>
  <c r="X3337" i="1"/>
  <c r="X3334" i="1"/>
  <c r="X3333" i="1" s="1"/>
  <c r="X3328" i="1"/>
  <c r="X3327" i="1" s="1"/>
  <c r="X3326" i="1" s="1"/>
  <c r="X3325" i="1" s="1"/>
  <c r="X3322" i="1"/>
  <c r="X3321" i="1" s="1"/>
  <c r="X3319" i="1"/>
  <c r="X3318" i="1" s="1"/>
  <c r="X3315" i="1"/>
  <c r="X3314" i="1" s="1"/>
  <c r="X3312" i="1"/>
  <c r="X3311" i="1" s="1"/>
  <c r="X3309" i="1"/>
  <c r="X3308" i="1" s="1"/>
  <c r="X3298" i="1"/>
  <c r="X3297" i="1" s="1"/>
  <c r="X3292" i="1"/>
  <c r="X3290" i="1"/>
  <c r="X3288" i="1"/>
  <c r="X3286" i="1"/>
  <c r="X3282" i="1"/>
  <c r="X3281" i="1" s="1"/>
  <c r="X3279" i="1"/>
  <c r="X3277" i="1"/>
  <c r="X3269" i="1"/>
  <c r="X3268" i="1" s="1"/>
  <c r="X3267" i="1" s="1"/>
  <c r="X3266" i="1" s="1"/>
  <c r="X3265" i="1" s="1"/>
  <c r="X3262" i="1"/>
  <c r="X3261" i="1" s="1"/>
  <c r="X3258" i="1"/>
  <c r="X3257" i="1" s="1"/>
  <c r="X3250" i="1"/>
  <c r="X3249" i="1" s="1"/>
  <c r="X3248" i="1" s="1"/>
  <c r="X3247" i="1" s="1"/>
  <c r="X3246" i="1" s="1"/>
  <c r="X3242" i="1"/>
  <c r="X3241" i="1" s="1"/>
  <c r="X3240" i="1" s="1"/>
  <c r="X3237" i="1"/>
  <c r="X3236" i="1" s="1"/>
  <c r="X3235" i="1" s="1"/>
  <c r="X3232" i="1"/>
  <c r="X3231" i="1" s="1"/>
  <c r="X3230" i="1" s="1"/>
  <c r="X3229" i="1" s="1"/>
  <c r="X3224" i="1"/>
  <c r="X3223" i="1" s="1"/>
  <c r="X3222" i="1" s="1"/>
  <c r="X3221" i="1" s="1"/>
  <c r="X3220" i="1" s="1"/>
  <c r="X3219" i="1" s="1"/>
  <c r="X3217" i="1"/>
  <c r="X3215" i="1"/>
  <c r="X3212" i="1"/>
  <c r="X3210" i="1"/>
  <c r="X3203" i="1"/>
  <c r="X3202" i="1" s="1"/>
  <c r="X3201" i="1" s="1"/>
  <c r="X3200" i="1" s="1"/>
  <c r="X3199" i="1" s="1"/>
  <c r="X3197" i="1"/>
  <c r="X3196" i="1" s="1"/>
  <c r="X3195" i="1" s="1"/>
  <c r="X3194" i="1" s="1"/>
  <c r="X3193" i="1" s="1"/>
  <c r="X3190" i="1"/>
  <c r="X3189" i="1" s="1"/>
  <c r="X3188" i="1" s="1"/>
  <c r="X3187" i="1" s="1"/>
  <c r="X3186" i="1" s="1"/>
  <c r="X3184" i="1"/>
  <c r="X3183" i="1" s="1"/>
  <c r="X3182" i="1" s="1"/>
  <c r="X3181" i="1" s="1"/>
  <c r="X3180" i="1" s="1"/>
  <c r="X3171" i="1"/>
  <c r="X3170" i="1" s="1"/>
  <c r="X3168" i="1"/>
  <c r="X3167" i="1" s="1"/>
  <c r="X3165" i="1"/>
  <c r="X3164" i="1" s="1"/>
  <c r="X3162" i="1"/>
  <c r="X3161" i="1" s="1"/>
  <c r="X3158" i="1"/>
  <c r="X3157" i="1" s="1"/>
  <c r="X3156" i="1" s="1"/>
  <c r="X3154" i="1"/>
  <c r="X3153" i="1" s="1"/>
  <c r="X3151" i="1"/>
  <c r="X3149" i="1"/>
  <c r="X3147" i="1"/>
  <c r="X3143" i="1"/>
  <c r="X3142" i="1" s="1"/>
  <c r="X3141" i="1" s="1"/>
  <c r="X3139" i="1"/>
  <c r="X3138" i="1" s="1"/>
  <c r="X3137" i="1" s="1"/>
  <c r="X3134" i="1"/>
  <c r="X3133" i="1" s="1"/>
  <c r="X3131" i="1"/>
  <c r="X3130" i="1" s="1"/>
  <c r="X3126" i="1"/>
  <c r="X3125" i="1" s="1"/>
  <c r="X3124" i="1" s="1"/>
  <c r="X3123" i="1" s="1"/>
  <c r="X3121" i="1"/>
  <c r="X3119" i="1"/>
  <c r="X3116" i="1"/>
  <c r="X3114" i="1"/>
  <c r="X3110" i="1"/>
  <c r="X3109" i="1" s="1"/>
  <c r="X3107" i="1"/>
  <c r="X3106" i="1" s="1"/>
  <c r="X3104" i="1"/>
  <c r="X3102" i="1"/>
  <c r="X3099" i="1"/>
  <c r="X3097" i="1"/>
  <c r="X3093" i="1"/>
  <c r="X3091" i="1"/>
  <c r="X3088" i="1"/>
  <c r="X3086" i="1"/>
  <c r="X3081" i="1"/>
  <c r="X3080" i="1" s="1"/>
  <c r="X3079" i="1" s="1"/>
  <c r="X3078" i="1" s="1"/>
  <c r="X3075" i="1"/>
  <c r="X3073" i="1"/>
  <c r="X3071" i="1"/>
  <c r="X3068" i="1"/>
  <c r="X3067" i="1" s="1"/>
  <c r="X3064" i="1"/>
  <c r="X3063" i="1" s="1"/>
  <c r="X3062" i="1" s="1"/>
  <c r="X3059" i="1"/>
  <c r="X3057" i="1"/>
  <c r="X3049" i="1"/>
  <c r="X3048" i="1" s="1"/>
  <c r="X3047" i="1" s="1"/>
  <c r="X3046" i="1" s="1"/>
  <c r="X3045" i="1" s="1"/>
  <c r="X3044" i="1" s="1"/>
  <c r="X3042" i="1"/>
  <c r="X3041" i="1" s="1"/>
  <c r="X3040" i="1" s="1"/>
  <c r="X3039" i="1" s="1"/>
  <c r="X3038" i="1" s="1"/>
  <c r="X3037" i="1" s="1"/>
  <c r="X3035" i="1"/>
  <c r="X3033" i="1"/>
  <c r="X3031" i="1"/>
  <c r="X3028" i="1"/>
  <c r="X3027" i="1" s="1"/>
  <c r="X3020" i="1"/>
  <c r="X3018" i="1"/>
  <c r="X3016" i="1"/>
  <c r="X3013" i="1"/>
  <c r="X3012" i="1" s="1"/>
  <c r="X3008" i="1"/>
  <c r="X3007" i="1" s="1"/>
  <c r="X3005" i="1"/>
  <c r="X3004" i="1" s="1"/>
  <c r="X3002" i="1"/>
  <c r="X3001" i="1" s="1"/>
  <c r="X2999" i="1"/>
  <c r="X2998" i="1" s="1"/>
  <c r="X2994" i="1"/>
  <c r="X2993" i="1" s="1"/>
  <c r="X2992" i="1" s="1"/>
  <c r="X2990" i="1"/>
  <c r="X2989" i="1" s="1"/>
  <c r="X2987" i="1"/>
  <c r="X2986" i="1" s="1"/>
  <c r="X2981" i="1"/>
  <c r="X2980" i="1" s="1"/>
  <c r="X2979" i="1" s="1"/>
  <c r="X2978" i="1" s="1"/>
  <c r="X2976" i="1"/>
  <c r="X2975" i="1" s="1"/>
  <c r="X2974" i="1" s="1"/>
  <c r="X2972" i="1"/>
  <c r="X2970" i="1"/>
  <c r="X2967" i="1"/>
  <c r="X2965" i="1"/>
  <c r="X2963" i="1"/>
  <c r="X2958" i="1"/>
  <c r="X2956" i="1"/>
  <c r="X2935" i="1"/>
  <c r="X2933" i="1"/>
  <c r="X2931" i="1"/>
  <c r="X2928" i="1"/>
  <c r="X2927" i="1" s="1"/>
  <c r="X2923" i="1"/>
  <c r="X2921" i="1"/>
  <c r="X2916" i="1"/>
  <c r="X2915" i="1" s="1"/>
  <c r="X2913" i="1"/>
  <c r="X2912" i="1" s="1"/>
  <c r="X2909" i="1"/>
  <c r="X2908" i="1" s="1"/>
  <c r="X2906" i="1"/>
  <c r="X2905" i="1" s="1"/>
  <c r="X2903" i="1"/>
  <c r="X2902" i="1" s="1"/>
  <c r="X2900" i="1"/>
  <c r="X2899" i="1" s="1"/>
  <c r="X2897" i="1"/>
  <c r="X2896" i="1" s="1"/>
  <c r="X2892" i="1"/>
  <c r="X2891" i="1" s="1"/>
  <c r="X2890" i="1" s="1"/>
  <c r="X2889" i="1" s="1"/>
  <c r="X2886" i="1"/>
  <c r="X2884" i="1"/>
  <c r="X2881" i="1"/>
  <c r="X2879" i="1"/>
  <c r="X2873" i="1"/>
  <c r="X2872" i="1" s="1"/>
  <c r="X2871" i="1" s="1"/>
  <c r="X2870" i="1" s="1"/>
  <c r="X2866" i="1"/>
  <c r="X2864" i="1"/>
  <c r="X2857" i="1"/>
  <c r="X2856" i="1" s="1"/>
  <c r="X2854" i="1"/>
  <c r="X2852" i="1"/>
  <c r="X2850" i="1"/>
  <c r="X2848" i="1"/>
  <c r="X2845" i="1"/>
  <c r="X2844" i="1" s="1"/>
  <c r="X2842" i="1"/>
  <c r="X2841" i="1" s="1"/>
  <c r="X2839" i="1"/>
  <c r="X2838" i="1" s="1"/>
  <c r="X2831" i="1"/>
  <c r="X2829" i="1"/>
  <c r="X2827" i="1"/>
  <c r="X2824" i="1"/>
  <c r="X2823" i="1" s="1"/>
  <c r="X2820" i="1"/>
  <c r="X2818" i="1"/>
  <c r="X2811" i="1"/>
  <c r="X2809" i="1"/>
  <c r="X2806" i="1"/>
  <c r="X2805" i="1" s="1"/>
  <c r="X2801" i="1"/>
  <c r="X2800" i="1" s="1"/>
  <c r="X2799" i="1" s="1"/>
  <c r="X2798" i="1" s="1"/>
  <c r="X2793" i="1"/>
  <c r="X2790" i="1" s="1"/>
  <c r="X2789" i="1" s="1"/>
  <c r="X2788" i="1" s="1"/>
  <c r="X2786" i="1"/>
  <c r="X2785" i="1" s="1"/>
  <c r="X2783" i="1"/>
  <c r="X2782" i="1" s="1"/>
  <c r="X2779" i="1"/>
  <c r="X2777" i="1"/>
  <c r="X2774" i="1"/>
  <c r="X2773" i="1" s="1"/>
  <c r="X2771" i="1"/>
  <c r="X2769" i="1"/>
  <c r="X2767" i="1"/>
  <c r="X2761" i="1"/>
  <c r="X2759" i="1"/>
  <c r="X2757" i="1"/>
  <c r="X2754" i="1"/>
  <c r="X2753" i="1" s="1"/>
  <c r="X2749" i="1"/>
  <c r="X2748" i="1" s="1"/>
  <c r="X2747" i="1" s="1"/>
  <c r="X2746" i="1" s="1"/>
  <c r="X2744" i="1"/>
  <c r="X2743" i="1" s="1"/>
  <c r="X2741" i="1"/>
  <c r="X2740" i="1" s="1"/>
  <c r="X2738" i="1"/>
  <c r="X2737" i="1" s="1"/>
  <c r="X2735" i="1"/>
  <c r="X2734" i="1" s="1"/>
  <c r="X2732" i="1"/>
  <c r="X2731" i="1" s="1"/>
  <c r="X2729" i="1"/>
  <c r="X2728" i="1" s="1"/>
  <c r="X2726" i="1"/>
  <c r="X2725" i="1" s="1"/>
  <c r="X2723" i="1"/>
  <c r="X2722" i="1" s="1"/>
  <c r="X2717" i="1"/>
  <c r="X2716" i="1" s="1"/>
  <c r="X2709" i="1"/>
  <c r="X2707" i="1"/>
  <c r="X2705" i="1"/>
  <c r="X2702" i="1"/>
  <c r="X2701" i="1" s="1"/>
  <c r="X2697" i="1"/>
  <c r="X2695" i="1"/>
  <c r="X2693" i="1"/>
  <c r="X2687" i="1"/>
  <c r="X2686" i="1" s="1"/>
  <c r="X2681" i="1"/>
  <c r="X2680" i="1" s="1"/>
  <c r="X2678" i="1"/>
  <c r="X2677" i="1" s="1"/>
  <c r="X2675" i="1"/>
  <c r="X2674" i="1" s="1"/>
  <c r="X2669" i="1"/>
  <c r="X2668" i="1" s="1"/>
  <c r="X2666" i="1"/>
  <c r="X2665" i="1" s="1"/>
  <c r="X2663" i="1"/>
  <c r="X2662" i="1" s="1"/>
  <c r="X2660" i="1"/>
  <c r="X2659" i="1" s="1"/>
  <c r="X2647" i="1"/>
  <c r="X2646" i="1" s="1"/>
  <c r="X2644" i="1"/>
  <c r="X2643" i="1" s="1"/>
  <c r="X2638" i="1"/>
  <c r="X2637" i="1" s="1"/>
  <c r="X2633" i="1"/>
  <c r="X2630" i="1" s="1"/>
  <c r="X2629" i="1" s="1"/>
  <c r="X2627" i="1"/>
  <c r="X2626" i="1" s="1"/>
  <c r="X2624" i="1"/>
  <c r="X2623" i="1" s="1"/>
  <c r="X2617" i="1"/>
  <c r="X2616" i="1" s="1"/>
  <c r="X2614" i="1"/>
  <c r="X2613" i="1" s="1"/>
  <c r="X2611" i="1"/>
  <c r="X2610" i="1" s="1"/>
  <c r="X2608" i="1"/>
  <c r="X2607" i="1" s="1"/>
  <c r="X2605" i="1"/>
  <c r="X2604" i="1" s="1"/>
  <c r="X2602" i="1"/>
  <c r="X2601" i="1" s="1"/>
  <c r="X2599" i="1"/>
  <c r="X2598" i="1" s="1"/>
  <c r="X2596" i="1"/>
  <c r="X2595" i="1" s="1"/>
  <c r="X2592" i="1"/>
  <c r="X2591" i="1" s="1"/>
  <c r="X2589" i="1"/>
  <c r="X2588" i="1" s="1"/>
  <c r="X2586" i="1"/>
  <c r="X2585" i="1" s="1"/>
  <c r="X2583" i="1"/>
  <c r="X2582" i="1" s="1"/>
  <c r="X2580" i="1"/>
  <c r="X2579" i="1" s="1"/>
  <c r="X2577" i="1"/>
  <c r="X2576" i="1" s="1"/>
  <c r="X2569" i="1"/>
  <c r="X2568" i="1" s="1"/>
  <c r="X2567" i="1" s="1"/>
  <c r="X2566" i="1" s="1"/>
  <c r="X2565" i="1" s="1"/>
  <c r="X2564" i="1" s="1"/>
  <c r="X2555" i="1"/>
  <c r="X2553" i="1"/>
  <c r="X2550" i="1"/>
  <c r="X2549" i="1" s="1"/>
  <c r="X2545" i="1"/>
  <c r="X2543" i="1"/>
  <c r="X2541" i="1"/>
  <c r="X2537" i="1"/>
  <c r="X2536" i="1" s="1"/>
  <c r="X2534" i="1"/>
  <c r="X2532" i="1"/>
  <c r="X2529" i="1"/>
  <c r="X2528" i="1" s="1"/>
  <c r="X2526" i="1"/>
  <c r="X2524" i="1"/>
  <c r="X2522" i="1"/>
  <c r="X2518" i="1"/>
  <c r="X2516" i="1"/>
  <c r="X2514" i="1"/>
  <c r="X2508" i="1"/>
  <c r="X2507" i="1" s="1"/>
  <c r="X2505" i="1"/>
  <c r="X2504" i="1" s="1"/>
  <c r="X2501" i="1"/>
  <c r="X2500" i="1" s="1"/>
  <c r="X2499" i="1" s="1"/>
  <c r="X2495" i="1"/>
  <c r="X2494" i="1" s="1"/>
  <c r="X2492" i="1"/>
  <c r="X2491" i="1" s="1"/>
  <c r="X2488" i="1"/>
  <c r="X2487" i="1" s="1"/>
  <c r="X2485" i="1"/>
  <c r="X2484" i="1" s="1"/>
  <c r="X2482" i="1"/>
  <c r="X2481" i="1" s="1"/>
  <c r="X2479" i="1"/>
  <c r="X2478" i="1" s="1"/>
  <c r="X2476" i="1"/>
  <c r="X2475" i="1" s="1"/>
  <c r="X2473" i="1"/>
  <c r="X2472" i="1" s="1"/>
  <c r="X2470" i="1"/>
  <c r="X2469" i="1" s="1"/>
  <c r="X2467" i="1"/>
  <c r="X2466" i="1" s="1"/>
  <c r="X2464" i="1"/>
  <c r="X2463" i="1" s="1"/>
  <c r="X2461" i="1"/>
  <c r="X2459" i="1"/>
  <c r="X2456" i="1"/>
  <c r="X2455" i="1" s="1"/>
  <c r="X2453" i="1"/>
  <c r="X2452" i="1" s="1"/>
  <c r="X2448" i="1"/>
  <c r="X2447" i="1" s="1"/>
  <c r="X2446" i="1" s="1"/>
  <c r="X2441" i="1"/>
  <c r="X2440" i="1" s="1"/>
  <c r="X2438" i="1"/>
  <c r="X2437" i="1" s="1"/>
  <c r="X2430" i="1"/>
  <c r="X2429" i="1" s="1"/>
  <c r="X2428" i="1" s="1"/>
  <c r="X2427" i="1" s="1"/>
  <c r="X2425" i="1"/>
  <c r="X2424" i="1" s="1"/>
  <c r="X2423" i="1" s="1"/>
  <c r="X2422" i="1" s="1"/>
  <c r="X2420" i="1"/>
  <c r="X2419" i="1" s="1"/>
  <c r="X2417" i="1"/>
  <c r="X2416" i="1" s="1"/>
  <c r="X2413" i="1"/>
  <c r="X2412" i="1" s="1"/>
  <c r="X2411" i="1" s="1"/>
  <c r="X2402" i="1"/>
  <c r="X2401" i="1" s="1"/>
  <c r="X2400" i="1" s="1"/>
  <c r="X2398" i="1"/>
  <c r="X2397" i="1" s="1"/>
  <c r="X2396" i="1" s="1"/>
  <c r="X2381" i="1"/>
  <c r="X2379" i="1"/>
  <c r="X2377" i="1"/>
  <c r="X2369" i="1"/>
  <c r="X2368" i="1" s="1"/>
  <c r="X2367" i="1" s="1"/>
  <c r="X2366" i="1" s="1"/>
  <c r="X2365" i="1" s="1"/>
  <c r="X2364" i="1" s="1"/>
  <c r="X2362" i="1"/>
  <c r="X2361" i="1" s="1"/>
  <c r="X2360" i="1" s="1"/>
  <c r="X2359" i="1" s="1"/>
  <c r="X2357" i="1"/>
  <c r="X2356" i="1" s="1"/>
  <c r="X2355" i="1" s="1"/>
  <c r="X2354" i="1" s="1"/>
  <c r="X2350" i="1"/>
  <c r="X2349" i="1" s="1"/>
  <c r="X2347" i="1"/>
  <c r="X2346" i="1" s="1"/>
  <c r="X2340" i="1"/>
  <c r="X2338" i="1"/>
  <c r="X2336" i="1"/>
  <c r="X2330" i="1"/>
  <c r="X2329" i="1" s="1"/>
  <c r="X2328" i="1" s="1"/>
  <c r="X2327" i="1" s="1"/>
  <c r="X2325" i="1"/>
  <c r="X2324" i="1" s="1"/>
  <c r="X2323" i="1" s="1"/>
  <c r="X2322" i="1" s="1"/>
  <c r="X2320" i="1"/>
  <c r="X2319" i="1" s="1"/>
  <c r="X2317" i="1"/>
  <c r="X2315" i="1"/>
  <c r="X2310" i="1"/>
  <c r="X2309" i="1" s="1"/>
  <c r="X2308" i="1" s="1"/>
  <c r="X2307" i="1" s="1"/>
  <c r="X2305" i="1"/>
  <c r="X2304" i="1" s="1"/>
  <c r="X2303" i="1" s="1"/>
  <c r="X2302" i="1" s="1"/>
  <c r="X2298" i="1"/>
  <c r="X2297" i="1" s="1"/>
  <c r="X2296" i="1" s="1"/>
  <c r="X2295" i="1" s="1"/>
  <c r="X2293" i="1"/>
  <c r="X2292" i="1" s="1"/>
  <c r="X2291" i="1" s="1"/>
  <c r="X2290" i="1" s="1"/>
  <c r="X2287" i="1"/>
  <c r="X2286" i="1" s="1"/>
  <c r="X2285" i="1" s="1"/>
  <c r="X2284" i="1" s="1"/>
  <c r="X2282" i="1"/>
  <c r="X2281" i="1" s="1"/>
  <c r="X2280" i="1" s="1"/>
  <c r="X2279" i="1" s="1"/>
  <c r="X2277" i="1"/>
  <c r="X2276" i="1" s="1"/>
  <c r="X2274" i="1"/>
  <c r="X2273" i="1" s="1"/>
  <c r="X2267" i="1"/>
  <c r="X2265" i="1"/>
  <c r="X2259" i="1"/>
  <c r="X2258" i="1" s="1"/>
  <c r="X2257" i="1" s="1"/>
  <c r="X2256" i="1" s="1"/>
  <c r="X2255" i="1" s="1"/>
  <c r="X2252" i="1"/>
  <c r="X2251" i="1" s="1"/>
  <c r="X2250" i="1" s="1"/>
  <c r="X2248" i="1"/>
  <c r="X2247" i="1" s="1"/>
  <c r="X2245" i="1"/>
  <c r="X2244" i="1" s="1"/>
  <c r="X2241" i="1"/>
  <c r="X2240" i="1" s="1"/>
  <c r="X2239" i="1" s="1"/>
  <c r="X2235" i="1"/>
  <c r="X2233" i="1"/>
  <c r="X2231" i="1"/>
  <c r="X2228" i="1"/>
  <c r="X2227" i="1" s="1"/>
  <c r="X2223" i="1"/>
  <c r="X2221" i="1"/>
  <c r="X2213" i="1"/>
  <c r="X2212" i="1" s="1"/>
  <c r="X2211" i="1" s="1"/>
  <c r="X2210" i="1" s="1"/>
  <c r="X2209" i="1" s="1"/>
  <c r="X2202" i="1" s="1"/>
  <c r="X2200" i="1"/>
  <c r="X2199" i="1" s="1"/>
  <c r="X2198" i="1" s="1"/>
  <c r="X2197" i="1" s="1"/>
  <c r="X2196" i="1" s="1"/>
  <c r="X2195" i="1" s="1"/>
  <c r="X2193" i="1"/>
  <c r="X2192" i="1" s="1"/>
  <c r="X2190" i="1"/>
  <c r="X2189" i="1" s="1"/>
  <c r="X2183" i="1"/>
  <c r="X2182" i="1" s="1"/>
  <c r="X2181" i="1" s="1"/>
  <c r="X2180" i="1" s="1"/>
  <c r="X2179" i="1" s="1"/>
  <c r="X2178" i="1" s="1"/>
  <c r="X2176" i="1"/>
  <c r="X2174" i="1"/>
  <c r="X2172" i="1"/>
  <c r="X2161" i="1"/>
  <c r="X2160" i="1" s="1"/>
  <c r="X2158" i="1"/>
  <c r="X2157" i="1" s="1"/>
  <c r="X2153" i="1"/>
  <c r="X2152" i="1" s="1"/>
  <c r="X2150" i="1"/>
  <c r="X2149" i="1" s="1"/>
  <c r="X2147" i="1"/>
  <c r="X2146" i="1" s="1"/>
  <c r="X2142" i="1"/>
  <c r="X2141" i="1" s="1"/>
  <c r="X2140" i="1" s="1"/>
  <c r="X2139" i="1" s="1"/>
  <c r="X2137" i="1"/>
  <c r="X2136" i="1" s="1"/>
  <c r="X2135" i="1" s="1"/>
  <c r="X2134" i="1" s="1"/>
  <c r="X2130" i="1"/>
  <c r="X2129" i="1" s="1"/>
  <c r="X2128" i="1" s="1"/>
  <c r="X2127" i="1" s="1"/>
  <c r="X2125" i="1"/>
  <c r="X2124" i="1" s="1"/>
  <c r="X2123" i="1" s="1"/>
  <c r="X2122" i="1" s="1"/>
  <c r="X2120" i="1"/>
  <c r="X2119" i="1" s="1"/>
  <c r="X2118" i="1" s="1"/>
  <c r="X2117" i="1" s="1"/>
  <c r="X2114" i="1"/>
  <c r="X2113" i="1" s="1"/>
  <c r="X2112" i="1" s="1"/>
  <c r="X2111" i="1" s="1"/>
  <c r="X2109" i="1"/>
  <c r="X2108" i="1" s="1"/>
  <c r="X2107" i="1" s="1"/>
  <c r="X2106" i="1" s="1"/>
  <c r="X2104" i="1"/>
  <c r="X2103" i="1" s="1"/>
  <c r="X2101" i="1"/>
  <c r="X2100" i="1" s="1"/>
  <c r="X2098" i="1"/>
  <c r="X2097" i="1" s="1"/>
  <c r="X2091" i="1"/>
  <c r="X2090" i="1" s="1"/>
  <c r="X2088" i="1"/>
  <c r="X2087" i="1" s="1"/>
  <c r="X2083" i="1"/>
  <c r="X2082" i="1" s="1"/>
  <c r="X2081" i="1" s="1"/>
  <c r="X2080" i="1" s="1"/>
  <c r="X2077" i="1"/>
  <c r="X2076" i="1" s="1"/>
  <c r="X2075" i="1" s="1"/>
  <c r="X2074" i="1" s="1"/>
  <c r="X2073" i="1" s="1"/>
  <c r="X2070" i="1"/>
  <c r="X2069" i="1" s="1"/>
  <c r="X2067" i="1"/>
  <c r="X2066" i="1" s="1"/>
  <c r="X2064" i="1"/>
  <c r="X2062" i="1"/>
  <c r="X2058" i="1"/>
  <c r="X2057" i="1" s="1"/>
  <c r="X2055" i="1"/>
  <c r="X2054" i="1" s="1"/>
  <c r="X2052" i="1"/>
  <c r="X2051" i="1" s="1"/>
  <c r="X2049" i="1"/>
  <c r="X2047" i="1"/>
  <c r="X2044" i="1"/>
  <c r="X2043" i="1" s="1"/>
  <c r="X2040" i="1"/>
  <c r="X2039" i="1" s="1"/>
  <c r="X2038" i="1" s="1"/>
  <c r="X2034" i="1"/>
  <c r="X2032" i="1"/>
  <c r="X2030" i="1"/>
  <c r="X2027" i="1"/>
  <c r="X2026" i="1" s="1"/>
  <c r="X2022" i="1"/>
  <c r="X2020" i="1"/>
  <c r="X2012" i="1"/>
  <c r="X2011" i="1" s="1"/>
  <c r="X2010" i="1" s="1"/>
  <c r="X2009" i="1" s="1"/>
  <c r="X2008" i="1" s="1"/>
  <c r="X2007" i="1" s="1"/>
  <c r="X2000" i="1"/>
  <c r="X1999" i="1" s="1"/>
  <c r="X1998" i="1" s="1"/>
  <c r="X1997" i="1" s="1"/>
  <c r="X1996" i="1" s="1"/>
  <c r="X1995" i="1" s="1"/>
  <c r="X1993" i="1"/>
  <c r="X1992" i="1" s="1"/>
  <c r="X1990" i="1"/>
  <c r="X1989" i="1" s="1"/>
  <c r="X1983" i="1"/>
  <c r="X1982" i="1" s="1"/>
  <c r="X1981" i="1" s="1"/>
  <c r="X1980" i="1" s="1"/>
  <c r="X1979" i="1" s="1"/>
  <c r="X1978" i="1" s="1"/>
  <c r="X1976" i="1"/>
  <c r="X1974" i="1"/>
  <c r="X1972" i="1"/>
  <c r="X1966" i="1"/>
  <c r="X1965" i="1" s="1"/>
  <c r="X1964" i="1" s="1"/>
  <c r="X1963" i="1" s="1"/>
  <c r="X1961" i="1"/>
  <c r="X1960" i="1" s="1"/>
  <c r="X1958" i="1"/>
  <c r="X1957" i="1" s="1"/>
  <c r="X1955" i="1"/>
  <c r="X1954" i="1" s="1"/>
  <c r="X1950" i="1"/>
  <c r="X1949" i="1" s="1"/>
  <c r="X1948" i="1" s="1"/>
  <c r="X1947" i="1" s="1"/>
  <c r="X1945" i="1"/>
  <c r="X1944" i="1" s="1"/>
  <c r="X1943" i="1" s="1"/>
  <c r="X1942" i="1" s="1"/>
  <c r="X1938" i="1"/>
  <c r="X1937" i="1" s="1"/>
  <c r="X1936" i="1" s="1"/>
  <c r="X1935" i="1" s="1"/>
  <c r="X1933" i="1"/>
  <c r="X1932" i="1" s="1"/>
  <c r="X1931" i="1" s="1"/>
  <c r="X1930" i="1" s="1"/>
  <c r="X1927" i="1"/>
  <c r="X1926" i="1" s="1"/>
  <c r="X1925" i="1" s="1"/>
  <c r="X1924" i="1" s="1"/>
  <c r="X1922" i="1"/>
  <c r="X1921" i="1" s="1"/>
  <c r="X1920" i="1" s="1"/>
  <c r="X1919" i="1" s="1"/>
  <c r="X1917" i="1"/>
  <c r="X1916" i="1" s="1"/>
  <c r="X1914" i="1"/>
  <c r="X1913" i="1" s="1"/>
  <c r="X1911" i="1"/>
  <c r="X1910" i="1" s="1"/>
  <c r="X1904" i="1"/>
  <c r="X1903" i="1" s="1"/>
  <c r="X1901" i="1"/>
  <c r="X1900" i="1" s="1"/>
  <c r="X1896" i="1"/>
  <c r="X1895" i="1" s="1"/>
  <c r="X1894" i="1" s="1"/>
  <c r="X1893" i="1" s="1"/>
  <c r="X1890" i="1"/>
  <c r="X1889" i="1" s="1"/>
  <c r="X1888" i="1" s="1"/>
  <c r="X1887" i="1" s="1"/>
  <c r="X1886" i="1" s="1"/>
  <c r="X1883" i="1"/>
  <c r="X1882" i="1" s="1"/>
  <c r="X1880" i="1"/>
  <c r="X1879" i="1" s="1"/>
  <c r="X1877" i="1"/>
  <c r="X1876" i="1" s="1"/>
  <c r="X1873" i="1"/>
  <c r="X1872" i="1" s="1"/>
  <c r="X1870" i="1"/>
  <c r="X1869" i="1" s="1"/>
  <c r="X1867" i="1"/>
  <c r="X1866" i="1" s="1"/>
  <c r="X1864" i="1"/>
  <c r="X1863" i="1" s="1"/>
  <c r="X1861" i="1"/>
  <c r="X1860" i="1" s="1"/>
  <c r="X1857" i="1"/>
  <c r="X1856" i="1" s="1"/>
  <c r="X1855" i="1" s="1"/>
  <c r="X1851" i="1"/>
  <c r="X1849" i="1"/>
  <c r="X1846" i="1"/>
  <c r="X1845" i="1" s="1"/>
  <c r="X1841" i="1"/>
  <c r="X1839" i="1"/>
  <c r="X1831" i="1"/>
  <c r="X1830" i="1" s="1"/>
  <c r="X1829" i="1" s="1"/>
  <c r="X1828" i="1" s="1"/>
  <c r="X1826" i="1"/>
  <c r="X1825" i="1" s="1"/>
  <c r="X1824" i="1" s="1"/>
  <c r="X1823" i="1" s="1"/>
  <c r="X1819" i="1"/>
  <c r="X1818" i="1" s="1"/>
  <c r="X1817" i="1" s="1"/>
  <c r="X1816" i="1" s="1"/>
  <c r="X1814" i="1"/>
  <c r="X1813" i="1" s="1"/>
  <c r="X1812" i="1" s="1"/>
  <c r="X1811" i="1" s="1"/>
  <c r="X1807" i="1"/>
  <c r="X1806" i="1" s="1"/>
  <c r="X1804" i="1"/>
  <c r="X1803" i="1" s="1"/>
  <c r="X1797" i="1"/>
  <c r="X1796" i="1" s="1"/>
  <c r="X1795" i="1" s="1"/>
  <c r="X1794" i="1" s="1"/>
  <c r="X1793" i="1" s="1"/>
  <c r="X1792" i="1" s="1"/>
  <c r="X1790" i="1"/>
  <c r="X1788" i="1"/>
  <c r="X1786" i="1"/>
  <c r="X1780" i="1"/>
  <c r="X1779" i="1" s="1"/>
  <c r="X1778" i="1" s="1"/>
  <c r="X1777" i="1" s="1"/>
  <c r="X1775" i="1"/>
  <c r="X1774" i="1" s="1"/>
  <c r="X1773" i="1" s="1"/>
  <c r="X1772" i="1" s="1"/>
  <c r="X1770" i="1"/>
  <c r="X1769" i="1" s="1"/>
  <c r="X1767" i="1"/>
  <c r="X1765" i="1"/>
  <c r="X1760" i="1"/>
  <c r="X1759" i="1" s="1"/>
  <c r="X1758" i="1" s="1"/>
  <c r="X1757" i="1" s="1"/>
  <c r="X1753" i="1"/>
  <c r="X1752" i="1" s="1"/>
  <c r="X1751" i="1" s="1"/>
  <c r="X1750" i="1" s="1"/>
  <c r="X1748" i="1"/>
  <c r="X1747" i="1" s="1"/>
  <c r="X1746" i="1" s="1"/>
  <c r="X1745" i="1" s="1"/>
  <c r="X1742" i="1"/>
  <c r="X1741" i="1" s="1"/>
  <c r="X1740" i="1" s="1"/>
  <c r="X1739" i="1" s="1"/>
  <c r="X1737" i="1"/>
  <c r="X1736" i="1" s="1"/>
  <c r="X1735" i="1" s="1"/>
  <c r="X1734" i="1" s="1"/>
  <c r="X1732" i="1"/>
  <c r="X1731" i="1" s="1"/>
  <c r="X1730" i="1" s="1"/>
  <c r="X1729" i="1" s="1"/>
  <c r="X1727" i="1"/>
  <c r="X1726" i="1" s="1"/>
  <c r="X1724" i="1"/>
  <c r="X1723" i="1" s="1"/>
  <c r="X1721" i="1"/>
  <c r="X1720" i="1" s="1"/>
  <c r="X1714" i="1"/>
  <c r="X1713" i="1" s="1"/>
  <c r="X1711" i="1"/>
  <c r="X1710" i="1" s="1"/>
  <c r="X1706" i="1"/>
  <c r="X1705" i="1" s="1"/>
  <c r="X1704" i="1" s="1"/>
  <c r="X1703" i="1" s="1"/>
  <c r="X1700" i="1"/>
  <c r="X1699" i="1" s="1"/>
  <c r="X1698" i="1" s="1"/>
  <c r="X1697" i="1" s="1"/>
  <c r="X1696" i="1" s="1"/>
  <c r="X1693" i="1"/>
  <c r="X1692" i="1" s="1"/>
  <c r="X1691" i="1" s="1"/>
  <c r="X1690" i="1" s="1"/>
  <c r="X1688" i="1"/>
  <c r="X1687" i="1" s="1"/>
  <c r="X1685" i="1"/>
  <c r="X1684" i="1" s="1"/>
  <c r="X1682" i="1"/>
  <c r="X1680" i="1"/>
  <c r="X1676" i="1"/>
  <c r="X1675" i="1" s="1"/>
  <c r="X1673" i="1"/>
  <c r="X1672" i="1" s="1"/>
  <c r="X1670" i="1"/>
  <c r="X1669" i="1" s="1"/>
  <c r="X1667" i="1"/>
  <c r="X1665" i="1"/>
  <c r="X1662" i="1"/>
  <c r="X1661" i="1" s="1"/>
  <c r="X1658" i="1"/>
  <c r="X1657" i="1" s="1"/>
  <c r="X1656" i="1" s="1"/>
  <c r="X1652" i="1"/>
  <c r="X1650" i="1"/>
  <c r="X1648" i="1"/>
  <c r="X1645" i="1"/>
  <c r="X1644" i="1" s="1"/>
  <c r="X1640" i="1"/>
  <c r="X1638" i="1"/>
  <c r="X1630" i="1"/>
  <c r="X1628" i="1"/>
  <c r="X1623" i="1"/>
  <c r="X1622" i="1" s="1"/>
  <c r="X1621" i="1" s="1"/>
  <c r="X1620" i="1" s="1"/>
  <c r="X1610" i="1"/>
  <c r="X1608" i="1"/>
  <c r="X1603" i="1"/>
  <c r="X1602" i="1" s="1"/>
  <c r="X1601" i="1" s="1"/>
  <c r="X1600" i="1" s="1"/>
  <c r="X1596" i="1"/>
  <c r="X1595" i="1" s="1"/>
  <c r="X1593" i="1"/>
  <c r="X1592" i="1" s="1"/>
  <c r="X1586" i="1"/>
  <c r="X1585" i="1" s="1"/>
  <c r="X1584" i="1" s="1"/>
  <c r="X1583" i="1" s="1"/>
  <c r="X1582" i="1" s="1"/>
  <c r="X1581" i="1" s="1"/>
  <c r="X1579" i="1"/>
  <c r="X1577" i="1"/>
  <c r="X1575" i="1"/>
  <c r="X1569" i="1"/>
  <c r="X1568" i="1" s="1"/>
  <c r="X1567" i="1" s="1"/>
  <c r="X1566" i="1" s="1"/>
  <c r="X1564" i="1"/>
  <c r="X1563" i="1" s="1"/>
  <c r="X1562" i="1" s="1"/>
  <c r="X1561" i="1" s="1"/>
  <c r="X1559" i="1"/>
  <c r="X1558" i="1" s="1"/>
  <c r="X1556" i="1"/>
  <c r="X1555" i="1" s="1"/>
  <c r="X1553" i="1"/>
  <c r="X1551" i="1"/>
  <c r="X1546" i="1"/>
  <c r="X1545" i="1" s="1"/>
  <c r="X1544" i="1" s="1"/>
  <c r="X1543" i="1" s="1"/>
  <c r="X1540" i="1"/>
  <c r="X1539" i="1" s="1"/>
  <c r="X1538" i="1" s="1"/>
  <c r="X1537" i="1" s="1"/>
  <c r="X1536" i="1" s="1"/>
  <c r="X1533" i="1"/>
  <c r="X1532" i="1" s="1"/>
  <c r="X1531" i="1" s="1"/>
  <c r="X1530" i="1" s="1"/>
  <c r="X1528" i="1"/>
  <c r="X1527" i="1" s="1"/>
  <c r="X1526" i="1" s="1"/>
  <c r="X1525" i="1" s="1"/>
  <c r="X1523" i="1"/>
  <c r="X1522" i="1" s="1"/>
  <c r="X1521" i="1" s="1"/>
  <c r="X1520" i="1" s="1"/>
  <c r="X1512" i="1"/>
  <c r="X1511" i="1" s="1"/>
  <c r="X1510" i="1" s="1"/>
  <c r="X1509" i="1" s="1"/>
  <c r="X1507" i="1"/>
  <c r="X1506" i="1" s="1"/>
  <c r="X1505" i="1" s="1"/>
  <c r="X1504" i="1" s="1"/>
  <c r="X1502" i="1"/>
  <c r="X1501" i="1" s="1"/>
  <c r="X1499" i="1"/>
  <c r="X1498" i="1" s="1"/>
  <c r="X1496" i="1"/>
  <c r="X1495" i="1" s="1"/>
  <c r="X1489" i="1"/>
  <c r="X1488" i="1" s="1"/>
  <c r="X1486" i="1"/>
  <c r="X1485" i="1" s="1"/>
  <c r="X1481" i="1"/>
  <c r="X1480" i="1" s="1"/>
  <c r="X1479" i="1" s="1"/>
  <c r="X1478" i="1" s="1"/>
  <c r="X1475" i="1"/>
  <c r="X1474" i="1" s="1"/>
  <c r="X1473" i="1" s="1"/>
  <c r="X1472" i="1" s="1"/>
  <c r="X1471" i="1" s="1"/>
  <c r="X1468" i="1"/>
  <c r="X1467" i="1" s="1"/>
  <c r="X1465" i="1"/>
  <c r="X1464" i="1" s="1"/>
  <c r="X1462" i="1"/>
  <c r="X1460" i="1"/>
  <c r="X1456" i="1"/>
  <c r="X1455" i="1" s="1"/>
  <c r="X1453" i="1"/>
  <c r="X1452" i="1" s="1"/>
  <c r="X1450" i="1"/>
  <c r="X1449" i="1" s="1"/>
  <c r="X1447" i="1"/>
  <c r="X1445" i="1"/>
  <c r="X1442" i="1"/>
  <c r="X1441" i="1" s="1"/>
  <c r="X1438" i="1"/>
  <c r="X1437" i="1" s="1"/>
  <c r="X1436" i="1" s="1"/>
  <c r="X1432" i="1"/>
  <c r="X1430" i="1"/>
  <c r="X1427" i="1"/>
  <c r="X1426" i="1" s="1"/>
  <c r="X1422" i="1"/>
  <c r="X1420" i="1"/>
  <c r="X1412" i="1"/>
  <c r="X1411" i="1" s="1"/>
  <c r="X1410" i="1" s="1"/>
  <c r="X1409" i="1" s="1"/>
  <c r="X1407" i="1"/>
  <c r="X1406" i="1" s="1"/>
  <c r="X1405" i="1" s="1"/>
  <c r="X1404" i="1" s="1"/>
  <c r="X1394" i="1"/>
  <c r="X1393" i="1" s="1"/>
  <c r="X1392" i="1" s="1"/>
  <c r="X1391" i="1" s="1"/>
  <c r="X1389" i="1"/>
  <c r="X1388" i="1" s="1"/>
  <c r="X1387" i="1" s="1"/>
  <c r="X1386" i="1" s="1"/>
  <c r="X1382" i="1"/>
  <c r="X1381" i="1" s="1"/>
  <c r="X1379" i="1"/>
  <c r="X1378" i="1" s="1"/>
  <c r="X1372" i="1"/>
  <c r="X1371" i="1" s="1"/>
  <c r="X1370" i="1" s="1"/>
  <c r="X1369" i="1" s="1"/>
  <c r="X1368" i="1" s="1"/>
  <c r="X1367" i="1" s="1"/>
  <c r="X1365" i="1"/>
  <c r="X1363" i="1"/>
  <c r="X1361" i="1"/>
  <c r="X1355" i="1"/>
  <c r="X1354" i="1" s="1"/>
  <c r="X1353" i="1" s="1"/>
  <c r="X1352" i="1" s="1"/>
  <c r="X1350" i="1"/>
  <c r="X1349" i="1" s="1"/>
  <c r="X1348" i="1" s="1"/>
  <c r="X1347" i="1" s="1"/>
  <c r="X1345" i="1"/>
  <c r="X1344" i="1" s="1"/>
  <c r="X1342" i="1"/>
  <c r="X1340" i="1"/>
  <c r="X1335" i="1"/>
  <c r="X1334" i="1" s="1"/>
  <c r="X1333" i="1" s="1"/>
  <c r="X1332" i="1" s="1"/>
  <c r="X1330" i="1"/>
  <c r="X1329" i="1" s="1"/>
  <c r="X1328" i="1" s="1"/>
  <c r="X1327" i="1" s="1"/>
  <c r="X1322" i="1"/>
  <c r="X1320" i="1"/>
  <c r="X1313" i="1"/>
  <c r="X1312" i="1" s="1"/>
  <c r="X1311" i="1" s="1"/>
  <c r="X1310" i="1" s="1"/>
  <c r="X1308" i="1"/>
  <c r="X1307" i="1" s="1"/>
  <c r="X1306" i="1" s="1"/>
  <c r="X1305" i="1" s="1"/>
  <c r="X1302" i="1"/>
  <c r="X1301" i="1" s="1"/>
  <c r="X1300" i="1" s="1"/>
  <c r="X1299" i="1" s="1"/>
  <c r="X1297" i="1"/>
  <c r="X1296" i="1" s="1"/>
  <c r="X1295" i="1" s="1"/>
  <c r="X1294" i="1" s="1"/>
  <c r="X1292" i="1"/>
  <c r="X1291" i="1" s="1"/>
  <c r="X1290" i="1" s="1"/>
  <c r="X1289" i="1" s="1"/>
  <c r="X1287" i="1"/>
  <c r="X1286" i="1" s="1"/>
  <c r="X1284" i="1"/>
  <c r="X1283" i="1" s="1"/>
  <c r="X1281" i="1"/>
  <c r="X1280" i="1" s="1"/>
  <c r="X1274" i="1"/>
  <c r="X1272" i="1"/>
  <c r="X1267" i="1"/>
  <c r="X1266" i="1" s="1"/>
  <c r="X1265" i="1" s="1"/>
  <c r="X1264" i="1" s="1"/>
  <c r="X1261" i="1"/>
  <c r="X1260" i="1" s="1"/>
  <c r="X1259" i="1" s="1"/>
  <c r="X1258" i="1" s="1"/>
  <c r="X1257" i="1" s="1"/>
  <c r="X1254" i="1"/>
  <c r="X1253" i="1" s="1"/>
  <c r="X1252" i="1" s="1"/>
  <c r="X1251" i="1" s="1"/>
  <c r="X1249" i="1"/>
  <c r="X1248" i="1" s="1"/>
  <c r="X1246" i="1"/>
  <c r="X1245" i="1" s="1"/>
  <c r="X1243" i="1"/>
  <c r="X1241" i="1"/>
  <c r="X1237" i="1"/>
  <c r="X1236" i="1" s="1"/>
  <c r="X1234" i="1"/>
  <c r="X1233" i="1" s="1"/>
  <c r="X1231" i="1"/>
  <c r="X1230" i="1" s="1"/>
  <c r="X1228" i="1"/>
  <c r="X1226" i="1"/>
  <c r="X1223" i="1"/>
  <c r="X1222" i="1" s="1"/>
  <c r="X1219" i="1"/>
  <c r="X1218" i="1" s="1"/>
  <c r="X1217" i="1" s="1"/>
  <c r="X1213" i="1"/>
  <c r="X1211" i="1"/>
  <c r="X1209" i="1"/>
  <c r="X1206" i="1"/>
  <c r="X1205" i="1" s="1"/>
  <c r="X1201" i="1"/>
  <c r="X1199" i="1"/>
  <c r="X1191" i="1"/>
  <c r="X1190" i="1" s="1"/>
  <c r="X1189" i="1" s="1"/>
  <c r="X1188" i="1" s="1"/>
  <c r="X1186" i="1"/>
  <c r="X1185" i="1" s="1"/>
  <c r="X1184" i="1" s="1"/>
  <c r="X1183" i="1" s="1"/>
  <c r="X1179" i="1"/>
  <c r="X1178" i="1" s="1"/>
  <c r="X1177" i="1" s="1"/>
  <c r="X1176" i="1" s="1"/>
  <c r="X1174" i="1"/>
  <c r="X1173" i="1" s="1"/>
  <c r="X1172" i="1" s="1"/>
  <c r="X1171" i="1" s="1"/>
  <c r="X1167" i="1"/>
  <c r="X1166" i="1" s="1"/>
  <c r="X1164" i="1"/>
  <c r="X1163" i="1" s="1"/>
  <c r="X1157" i="1"/>
  <c r="X1156" i="1" s="1"/>
  <c r="X1155" i="1" s="1"/>
  <c r="X1154" i="1" s="1"/>
  <c r="X1153" i="1" s="1"/>
  <c r="X1152" i="1" s="1"/>
  <c r="X1150" i="1"/>
  <c r="X1148" i="1"/>
  <c r="X1146" i="1"/>
  <c r="X1140" i="1"/>
  <c r="X1139" i="1" s="1"/>
  <c r="X1138" i="1" s="1"/>
  <c r="X1137" i="1" s="1"/>
  <c r="X1135" i="1"/>
  <c r="X1134" i="1" s="1"/>
  <c r="X1133" i="1" s="1"/>
  <c r="X1132" i="1" s="1"/>
  <c r="X1130" i="1"/>
  <c r="X1129" i="1" s="1"/>
  <c r="X1127" i="1"/>
  <c r="X1126" i="1" s="1"/>
  <c r="X1124" i="1"/>
  <c r="X1123" i="1" s="1"/>
  <c r="X1119" i="1"/>
  <c r="X1118" i="1" s="1"/>
  <c r="X1117" i="1" s="1"/>
  <c r="X1116" i="1" s="1"/>
  <c r="X1112" i="1"/>
  <c r="X1111" i="1" s="1"/>
  <c r="X1110" i="1" s="1"/>
  <c r="X1109" i="1" s="1"/>
  <c r="X1107" i="1"/>
  <c r="X1106" i="1" s="1"/>
  <c r="X1105" i="1" s="1"/>
  <c r="X1104" i="1" s="1"/>
  <c r="X1102" i="1"/>
  <c r="X1101" i="1" s="1"/>
  <c r="X1100" i="1" s="1"/>
  <c r="X1099" i="1" s="1"/>
  <c r="X1096" i="1"/>
  <c r="X1095" i="1" s="1"/>
  <c r="X1094" i="1" s="1"/>
  <c r="X1093" i="1" s="1"/>
  <c r="X1091" i="1"/>
  <c r="X1090" i="1" s="1"/>
  <c r="X1089" i="1" s="1"/>
  <c r="X1088" i="1" s="1"/>
  <c r="X1086" i="1"/>
  <c r="X1085" i="1" s="1"/>
  <c r="X1084" i="1" s="1"/>
  <c r="X1083" i="1" s="1"/>
  <c r="X1081" i="1"/>
  <c r="X1080" i="1" s="1"/>
  <c r="X1078" i="1"/>
  <c r="X1077" i="1" s="1"/>
  <c r="X1075" i="1"/>
  <c r="X1074" i="1" s="1"/>
  <c r="X1068" i="1"/>
  <c r="X1067" i="1" s="1"/>
  <c r="X1065" i="1"/>
  <c r="X1064" i="1" s="1"/>
  <c r="X1060" i="1"/>
  <c r="X1059" i="1" s="1"/>
  <c r="X1058" i="1" s="1"/>
  <c r="X1057" i="1" s="1"/>
  <c r="X1054" i="1"/>
  <c r="X1053" i="1" s="1"/>
  <c r="X1052" i="1" s="1"/>
  <c r="X1051" i="1" s="1"/>
  <c r="X1050" i="1" s="1"/>
  <c r="X1047" i="1"/>
  <c r="X1046" i="1" s="1"/>
  <c r="X1044" i="1"/>
  <c r="X1043" i="1" s="1"/>
  <c r="X1041" i="1"/>
  <c r="X1039" i="1"/>
  <c r="X1035" i="1"/>
  <c r="X1034" i="1" s="1"/>
  <c r="X1032" i="1"/>
  <c r="X1031" i="1" s="1"/>
  <c r="X1029" i="1"/>
  <c r="X1028" i="1" s="1"/>
  <c r="X1026" i="1"/>
  <c r="X1024" i="1"/>
  <c r="X1021" i="1"/>
  <c r="X1020" i="1" s="1"/>
  <c r="X1017" i="1"/>
  <c r="X1016" i="1" s="1"/>
  <c r="X1015" i="1" s="1"/>
  <c r="X1011" i="1"/>
  <c r="X1009" i="1"/>
  <c r="X1007" i="1"/>
  <c r="X1004" i="1"/>
  <c r="X1003" i="1" s="1"/>
  <c r="X999" i="1"/>
  <c r="X997" i="1"/>
  <c r="X989" i="1"/>
  <c r="X988" i="1" s="1"/>
  <c r="X987" i="1" s="1"/>
  <c r="X986" i="1" s="1"/>
  <c r="X985" i="1" s="1"/>
  <c r="X984" i="1" s="1"/>
  <c r="X982" i="1"/>
  <c r="X981" i="1" s="1"/>
  <c r="X980" i="1" s="1"/>
  <c r="X979" i="1" s="1"/>
  <c r="X978" i="1" s="1"/>
  <c r="X977" i="1" s="1"/>
  <c r="X975" i="1"/>
  <c r="X974" i="1" s="1"/>
  <c r="X972" i="1"/>
  <c r="X971" i="1" s="1"/>
  <c r="X965" i="1"/>
  <c r="X964" i="1" s="1"/>
  <c r="X963" i="1" s="1"/>
  <c r="X962" i="1" s="1"/>
  <c r="X961" i="1" s="1"/>
  <c r="X960" i="1" s="1"/>
  <c r="X958" i="1"/>
  <c r="X956" i="1"/>
  <c r="X954" i="1"/>
  <c r="X948" i="1"/>
  <c r="X947" i="1" s="1"/>
  <c r="X946" i="1" s="1"/>
  <c r="X945" i="1" s="1"/>
  <c r="X943" i="1"/>
  <c r="X942" i="1" s="1"/>
  <c r="X941" i="1" s="1"/>
  <c r="X940" i="1" s="1"/>
  <c r="X938" i="1"/>
  <c r="X937" i="1" s="1"/>
  <c r="X935" i="1"/>
  <c r="X934" i="1" s="1"/>
  <c r="X932" i="1"/>
  <c r="X931" i="1" s="1"/>
  <c r="X927" i="1"/>
  <c r="X926" i="1" s="1"/>
  <c r="X925" i="1" s="1"/>
  <c r="X924" i="1" s="1"/>
  <c r="X922" i="1"/>
  <c r="X921" i="1" s="1"/>
  <c r="X920" i="1" s="1"/>
  <c r="X919" i="1" s="1"/>
  <c r="X915" i="1"/>
  <c r="X914" i="1" s="1"/>
  <c r="X913" i="1" s="1"/>
  <c r="X912" i="1" s="1"/>
  <c r="X910" i="1"/>
  <c r="X909" i="1" s="1"/>
  <c r="X908" i="1" s="1"/>
  <c r="X907" i="1" s="1"/>
  <c r="X905" i="1"/>
  <c r="X904" i="1" s="1"/>
  <c r="X903" i="1" s="1"/>
  <c r="X902" i="1" s="1"/>
  <c r="X899" i="1"/>
  <c r="X898" i="1" s="1"/>
  <c r="X897" i="1" s="1"/>
  <c r="X896" i="1" s="1"/>
  <c r="X894" i="1"/>
  <c r="X893" i="1" s="1"/>
  <c r="X892" i="1" s="1"/>
  <c r="X891" i="1" s="1"/>
  <c r="X889" i="1"/>
  <c r="X888" i="1" s="1"/>
  <c r="X887" i="1" s="1"/>
  <c r="X886" i="1" s="1"/>
  <c r="X884" i="1"/>
  <c r="X883" i="1" s="1"/>
  <c r="X881" i="1"/>
  <c r="X880" i="1" s="1"/>
  <c r="X878" i="1"/>
  <c r="X877" i="1" s="1"/>
  <c r="X871" i="1"/>
  <c r="X870" i="1" s="1"/>
  <c r="X869" i="1" s="1"/>
  <c r="X868" i="1" s="1"/>
  <c r="X866" i="1"/>
  <c r="X865" i="1" s="1"/>
  <c r="X864" i="1" s="1"/>
  <c r="X863" i="1" s="1"/>
  <c r="X860" i="1"/>
  <c r="X859" i="1" s="1"/>
  <c r="X858" i="1" s="1"/>
  <c r="X857" i="1" s="1"/>
  <c r="X856" i="1" s="1"/>
  <c r="X853" i="1"/>
  <c r="X852" i="1" s="1"/>
  <c r="X850" i="1"/>
  <c r="X849" i="1" s="1"/>
  <c r="X847" i="1"/>
  <c r="X845" i="1"/>
  <c r="X841" i="1"/>
  <c r="X840" i="1" s="1"/>
  <c r="X838" i="1"/>
  <c r="X837" i="1" s="1"/>
  <c r="X835" i="1"/>
  <c r="X834" i="1" s="1"/>
  <c r="X832" i="1"/>
  <c r="X830" i="1"/>
  <c r="X827" i="1"/>
  <c r="X826" i="1" s="1"/>
  <c r="X823" i="1"/>
  <c r="X822" i="1" s="1"/>
  <c r="X821" i="1" s="1"/>
  <c r="X817" i="1"/>
  <c r="X815" i="1"/>
  <c r="X813" i="1"/>
  <c r="X810" i="1"/>
  <c r="X809" i="1" s="1"/>
  <c r="X805" i="1"/>
  <c r="X803" i="1"/>
  <c r="X794" i="1"/>
  <c r="X793" i="1" s="1"/>
  <c r="X792" i="1" s="1"/>
  <c r="X790" i="1"/>
  <c r="X788" i="1"/>
  <c r="X783" i="1"/>
  <c r="X782" i="1" s="1"/>
  <c r="X781" i="1" s="1"/>
  <c r="X779" i="1"/>
  <c r="X777" i="1"/>
  <c r="X771" i="1"/>
  <c r="X769" i="1"/>
  <c r="X762" i="1"/>
  <c r="X760" i="1"/>
  <c r="X756" i="1"/>
  <c r="X754" i="1"/>
  <c r="X747" i="1"/>
  <c r="X746" i="1" s="1"/>
  <c r="X745" i="1" s="1"/>
  <c r="X742" i="1"/>
  <c r="X741" i="1" s="1"/>
  <c r="X738" i="1"/>
  <c r="X737" i="1" s="1"/>
  <c r="X735" i="1"/>
  <c r="X734" i="1" s="1"/>
  <c r="X731" i="1"/>
  <c r="X730" i="1" s="1"/>
  <c r="X726" i="1"/>
  <c r="X725" i="1" s="1"/>
  <c r="X721" i="1"/>
  <c r="X720" i="1" s="1"/>
  <c r="X719" i="1" s="1"/>
  <c r="X714" i="1"/>
  <c r="X712" i="1"/>
  <c r="X710" i="1"/>
  <c r="X707" i="1"/>
  <c r="X706" i="1" s="1"/>
  <c r="X701" i="1"/>
  <c r="X700" i="1" s="1"/>
  <c r="X697" i="1"/>
  <c r="X696" i="1" s="1"/>
  <c r="X691" i="1"/>
  <c r="X690" i="1" s="1"/>
  <c r="X689" i="1" s="1"/>
  <c r="X686" i="1"/>
  <c r="X684" i="1"/>
  <c r="X679" i="1"/>
  <c r="X678" i="1" s="1"/>
  <c r="X677" i="1" s="1"/>
  <c r="X676" i="1" s="1"/>
  <c r="X674" i="1"/>
  <c r="X673" i="1" s="1"/>
  <c r="X672" i="1" s="1"/>
  <c r="X671" i="1" s="1"/>
  <c r="X669" i="1"/>
  <c r="X668" i="1" s="1"/>
  <c r="X665" i="1"/>
  <c r="X663" i="1"/>
  <c r="X660" i="1"/>
  <c r="X657" i="1"/>
  <c r="X655" i="1"/>
  <c r="X653" i="1"/>
  <c r="X649" i="1"/>
  <c r="X648" i="1" s="1"/>
  <c r="X647" i="1" s="1"/>
  <c r="X642" i="1"/>
  <c r="X641" i="1" s="1"/>
  <c r="X640" i="1" s="1"/>
  <c r="X639" i="1" s="1"/>
  <c r="X638" i="1" s="1"/>
  <c r="X636" i="1"/>
  <c r="X635" i="1" s="1"/>
  <c r="X634" i="1" s="1"/>
  <c r="X633" i="1" s="1"/>
  <c r="X631" i="1"/>
  <c r="X630" i="1" s="1"/>
  <c r="X629" i="1" s="1"/>
  <c r="X628" i="1" s="1"/>
  <c r="X625" i="1"/>
  <c r="X624" i="1" s="1"/>
  <c r="X623" i="1" s="1"/>
  <c r="X622" i="1" s="1"/>
  <c r="X616" i="1"/>
  <c r="X615" i="1" s="1"/>
  <c r="X614" i="1" s="1"/>
  <c r="X612" i="1"/>
  <c r="X610" i="1"/>
  <c r="X608" i="1"/>
  <c r="X606" i="1"/>
  <c r="X602" i="1"/>
  <c r="X601" i="1" s="1"/>
  <c r="X599" i="1"/>
  <c r="X598" i="1" s="1"/>
  <c r="X596" i="1"/>
  <c r="X595" i="1" s="1"/>
  <c r="X593" i="1"/>
  <c r="X592" i="1" s="1"/>
  <c r="X589" i="1"/>
  <c r="X588" i="1" s="1"/>
  <c r="X585" i="1"/>
  <c r="X584" i="1" s="1"/>
  <c r="X582" i="1"/>
  <c r="X581" i="1" s="1"/>
  <c r="X578" i="1"/>
  <c r="X577" i="1" s="1"/>
  <c r="X575" i="1"/>
  <c r="X574" i="1" s="1"/>
  <c r="X569" i="1"/>
  <c r="X568" i="1" s="1"/>
  <c r="X566" i="1"/>
  <c r="X565" i="1" s="1"/>
  <c r="X563" i="1"/>
  <c r="X562" i="1" s="1"/>
  <c r="X560" i="1"/>
  <c r="X559" i="1" s="1"/>
  <c r="X557" i="1"/>
  <c r="X556" i="1" s="1"/>
  <c r="X554" i="1"/>
  <c r="X553" i="1" s="1"/>
  <c r="X551" i="1"/>
  <c r="X550" i="1" s="1"/>
  <c r="X547" i="1"/>
  <c r="X546" i="1" s="1"/>
  <c r="X543" i="1"/>
  <c r="X542" i="1" s="1"/>
  <c r="X541" i="1" s="1"/>
  <c r="X536" i="1"/>
  <c r="X535" i="1" s="1"/>
  <c r="X534" i="1" s="1"/>
  <c r="X533" i="1" s="1"/>
  <c r="X522" i="1"/>
  <c r="X521" i="1" s="1"/>
  <c r="X520" i="1" s="1"/>
  <c r="X515" i="1"/>
  <c r="X514" i="1" s="1"/>
  <c r="X511" i="1"/>
  <c r="X510" i="1" s="1"/>
  <c r="X507" i="1"/>
  <c r="X506" i="1" s="1"/>
  <c r="X503" i="1"/>
  <c r="X502" i="1" s="1"/>
  <c r="X497" i="1"/>
  <c r="X496" i="1" s="1"/>
  <c r="X493" i="1"/>
  <c r="X492" i="1" s="1"/>
  <c r="X485" i="1"/>
  <c r="X484" i="1" s="1"/>
  <c r="X483" i="1" s="1"/>
  <c r="X482" i="1" s="1"/>
  <c r="X481" i="1" s="1"/>
  <c r="X478" i="1"/>
  <c r="X477" i="1" s="1"/>
  <c r="X474" i="1"/>
  <c r="X473" i="1" s="1"/>
  <c r="X467" i="1"/>
  <c r="X465" i="1"/>
  <c r="X463" i="1"/>
  <c r="X460" i="1"/>
  <c r="X459" i="1" s="1"/>
  <c r="X453" i="1"/>
  <c r="X452" i="1" s="1"/>
  <c r="X451" i="1" s="1"/>
  <c r="X450" i="1" s="1"/>
  <c r="X448" i="1"/>
  <c r="X447" i="1" s="1"/>
  <c r="X446" i="1" s="1"/>
  <c r="X444" i="1"/>
  <c r="X443" i="1" s="1"/>
  <c r="X442" i="1" s="1"/>
  <c r="X439" i="1"/>
  <c r="X438" i="1" s="1"/>
  <c r="X437" i="1" s="1"/>
  <c r="X434" i="1"/>
  <c r="X433" i="1" s="1"/>
  <c r="X432" i="1" s="1"/>
  <c r="X429" i="1"/>
  <c r="X428" i="1" s="1"/>
  <c r="X427" i="1" s="1"/>
  <c r="X425" i="1"/>
  <c r="X421" i="1"/>
  <c r="X419" i="1"/>
  <c r="X413" i="1"/>
  <c r="X412" i="1" s="1"/>
  <c r="X411" i="1" s="1"/>
  <c r="X409" i="1"/>
  <c r="X408" i="1" s="1"/>
  <c r="X407" i="1" s="1"/>
  <c r="X402" i="1"/>
  <c r="X401" i="1" s="1"/>
  <c r="X400" i="1" s="1"/>
  <c r="X399" i="1" s="1"/>
  <c r="X397" i="1"/>
  <c r="X396" i="1" s="1"/>
  <c r="X395" i="1" s="1"/>
  <c r="X393" i="1"/>
  <c r="X392" i="1" s="1"/>
  <c r="X391" i="1" s="1"/>
  <c r="X388" i="1"/>
  <c r="X387" i="1" s="1"/>
  <c r="X385" i="1"/>
  <c r="X383" i="1"/>
  <c r="X377" i="1"/>
  <c r="X376" i="1" s="1"/>
  <c r="X375" i="1" s="1"/>
  <c r="X374" i="1" s="1"/>
  <c r="X372" i="1"/>
  <c r="X371" i="1" s="1"/>
  <c r="X364" i="1"/>
  <c r="X362" i="1"/>
  <c r="X359" i="1"/>
  <c r="X358" i="1" s="1"/>
  <c r="X354" i="1"/>
  <c r="X353" i="1" s="1"/>
  <c r="X352" i="1" s="1"/>
  <c r="X351" i="1" s="1"/>
  <c r="X349" i="1"/>
  <c r="X348" i="1" s="1"/>
  <c r="X347" i="1" s="1"/>
  <c r="X346" i="1" s="1"/>
  <c r="X343" i="1"/>
  <c r="X342" i="1" s="1"/>
  <c r="X341" i="1" s="1"/>
  <c r="X339" i="1"/>
  <c r="X338" i="1" s="1"/>
  <c r="X337" i="1" s="1"/>
  <c r="X331" i="1"/>
  <c r="X330" i="1" s="1"/>
  <c r="X329" i="1" s="1"/>
  <c r="X328" i="1" s="1"/>
  <c r="X325" i="1"/>
  <c r="X324" i="1" s="1"/>
  <c r="X321" i="1"/>
  <c r="X320" i="1" s="1"/>
  <c r="X314" i="1"/>
  <c r="X312" i="1"/>
  <c r="X310" i="1"/>
  <c r="X307" i="1"/>
  <c r="X305" i="1"/>
  <c r="X303" i="1"/>
  <c r="X300" i="1"/>
  <c r="X299" i="1" s="1"/>
  <c r="X297" i="1"/>
  <c r="X295" i="1"/>
  <c r="X293" i="1"/>
  <c r="X290" i="1"/>
  <c r="X284" i="1"/>
  <c r="X283" i="1" s="1"/>
  <c r="X282" i="1" s="1"/>
  <c r="X281" i="1" s="1"/>
  <c r="X280" i="1" s="1"/>
  <c r="X278" i="1"/>
  <c r="X277" i="1" s="1"/>
  <c r="X273" i="1" s="1"/>
  <c r="X272" i="1" s="1"/>
  <c r="X270" i="1"/>
  <c r="X269" i="1" s="1"/>
  <c r="X268" i="1" s="1"/>
  <c r="X267" i="1" s="1"/>
  <c r="X263" i="1"/>
  <c r="X262" i="1" s="1"/>
  <c r="X251" i="1"/>
  <c r="X250" i="1" s="1"/>
  <c r="X245" i="1"/>
  <c r="X244" i="1" s="1"/>
  <c r="X241" i="1"/>
  <c r="X240" i="1" s="1"/>
  <c r="X230" i="1"/>
  <c r="X228" i="1"/>
  <c r="X226" i="1"/>
  <c r="X223" i="1"/>
  <c r="X222" i="1" s="1"/>
  <c r="X217" i="1"/>
  <c r="X216" i="1" s="1"/>
  <c r="X214" i="1"/>
  <c r="X212" i="1"/>
  <c r="X210" i="1"/>
  <c r="X205" i="1"/>
  <c r="X204" i="1" s="1"/>
  <c r="X202" i="1"/>
  <c r="X201" i="1" s="1"/>
  <c r="X199" i="1"/>
  <c r="X198" i="1" s="1"/>
  <c r="X192" i="1"/>
  <c r="X191" i="1" s="1"/>
  <c r="X189" i="1"/>
  <c r="X188" i="1" s="1"/>
  <c r="X186" i="1"/>
  <c r="X184" i="1"/>
  <c r="X182" i="1"/>
  <c r="X162" i="1"/>
  <c r="X161" i="1" s="1"/>
  <c r="X159" i="1"/>
  <c r="X158" i="1" s="1"/>
  <c r="X155" i="1"/>
  <c r="X154" i="1" s="1"/>
  <c r="X152" i="1"/>
  <c r="X151" i="1" s="1"/>
  <c r="X149" i="1"/>
  <c r="X148" i="1" s="1"/>
  <c r="X146" i="1"/>
  <c r="X144" i="1"/>
  <c r="X141" i="1"/>
  <c r="X138" i="1" s="1"/>
  <c r="X132" i="1"/>
  <c r="X130" i="1"/>
  <c r="X128" i="1"/>
  <c r="X125" i="1"/>
  <c r="X124" i="1" s="1"/>
  <c r="X117" i="1"/>
  <c r="X116" i="1" s="1"/>
  <c r="X114" i="1"/>
  <c r="X113" i="1" s="1"/>
  <c r="X110" i="1"/>
  <c r="X109" i="1" s="1"/>
  <c r="X108" i="1" s="1"/>
  <c r="X105" i="1"/>
  <c r="X104" i="1" s="1"/>
  <c r="X103" i="1" s="1"/>
  <c r="X101" i="1"/>
  <c r="X100" i="1" s="1"/>
  <c r="X99" i="1" s="1"/>
  <c r="X95" i="1"/>
  <c r="X94" i="1" s="1"/>
  <c r="X93" i="1" s="1"/>
  <c r="X92" i="1" s="1"/>
  <c r="X91" i="1" s="1"/>
  <c r="X89" i="1"/>
  <c r="X87" i="1"/>
  <c r="X85" i="1"/>
  <c r="X82" i="1"/>
  <c r="X81" i="1" s="1"/>
  <c r="X71" i="1"/>
  <c r="X70" i="1" s="1"/>
  <c r="X69" i="1" s="1"/>
  <c r="X68" i="1" s="1"/>
  <c r="X67" i="1" s="1"/>
  <c r="X66" i="1" s="1"/>
  <c r="X64" i="1"/>
  <c r="X62" i="1"/>
  <c r="X60" i="1"/>
  <c r="X57" i="1"/>
  <c r="X56" i="1" s="1"/>
  <c r="X49" i="1"/>
  <c r="X48" i="1" s="1"/>
  <c r="X47" i="1" s="1"/>
  <c r="X42" i="1" s="1"/>
  <c r="X40" i="1"/>
  <c r="X39" i="1" s="1"/>
  <c r="X36" i="1"/>
  <c r="X34" i="1"/>
  <c r="X32" i="1"/>
  <c r="X28" i="1"/>
  <c r="X27" i="1" s="1"/>
  <c r="X25" i="1"/>
  <c r="X23" i="1"/>
  <c r="W3577" i="1"/>
  <c r="W3576" i="1" s="1"/>
  <c r="W3574" i="1"/>
  <c r="W3573" i="1" s="1"/>
  <c r="W3571" i="1"/>
  <c r="W3570" i="1" s="1"/>
  <c r="W3567" i="1"/>
  <c r="W3565" i="1"/>
  <c r="W3558" i="1"/>
  <c r="W3557" i="1" s="1"/>
  <c r="W3556" i="1" s="1"/>
  <c r="W3555" i="1" s="1"/>
  <c r="W3553" i="1"/>
  <c r="W3551" i="1"/>
  <c r="W3549" i="1"/>
  <c r="W3546" i="1"/>
  <c r="W3545" i="1" s="1"/>
  <c r="W3538" i="1"/>
  <c r="W3536" i="1"/>
  <c r="W3533" i="1"/>
  <c r="W3532" i="1" s="1"/>
  <c r="W3527" i="1"/>
  <c r="W3525" i="1"/>
  <c r="W3514" i="1"/>
  <c r="W3513" i="1" s="1"/>
  <c r="W3512" i="1" s="1"/>
  <c r="W3511" i="1" s="1"/>
  <c r="W3507" i="1"/>
  <c r="W3505" i="1"/>
  <c r="W3503" i="1"/>
  <c r="W3491" i="1"/>
  <c r="W3490" i="1" s="1"/>
  <c r="W3488" i="1"/>
  <c r="W3487" i="1" s="1"/>
  <c r="W3484" i="1"/>
  <c r="W3482" i="1"/>
  <c r="W3469" i="1"/>
  <c r="W3468" i="1" s="1"/>
  <c r="W3466" i="1"/>
  <c r="W3464" i="1"/>
  <c r="W3461" i="1"/>
  <c r="W3459" i="1"/>
  <c r="W3452" i="1"/>
  <c r="W3450" i="1"/>
  <c r="W3448" i="1"/>
  <c r="W3445" i="1"/>
  <c r="W3444" i="1" s="1"/>
  <c r="W3440" i="1"/>
  <c r="W3439" i="1" s="1"/>
  <c r="W3438" i="1" s="1"/>
  <c r="W3437" i="1" s="1"/>
  <c r="W3433" i="1"/>
  <c r="W3432" i="1" s="1"/>
  <c r="W3431" i="1" s="1"/>
  <c r="W3430" i="1" s="1"/>
  <c r="W3424" i="1"/>
  <c r="W3423" i="1" s="1"/>
  <c r="W3422" i="1" s="1"/>
  <c r="W3421" i="1" s="1"/>
  <c r="W3418" i="1"/>
  <c r="W3417" i="1" s="1"/>
  <c r="W3415" i="1"/>
  <c r="W3414" i="1" s="1"/>
  <c r="W3409" i="1"/>
  <c r="W3407" i="1"/>
  <c r="W3405" i="1"/>
  <c r="W3402" i="1"/>
  <c r="W3401" i="1" s="1"/>
  <c r="W3398" i="1"/>
  <c r="W3397" i="1" s="1"/>
  <c r="W3395" i="1"/>
  <c r="W3394" i="1" s="1"/>
  <c r="W3389" i="1"/>
  <c r="W3388" i="1" s="1"/>
  <c r="W3387" i="1" s="1"/>
  <c r="W3386" i="1" s="1"/>
  <c r="W3385" i="1" s="1"/>
  <c r="W3381" i="1"/>
  <c r="W3379" i="1"/>
  <c r="W3377" i="1"/>
  <c r="W3374" i="1"/>
  <c r="W3373" i="1" s="1"/>
  <c r="W3370" i="1"/>
  <c r="W3369" i="1" s="1"/>
  <c r="W3368" i="1" s="1"/>
  <c r="W3362" i="1"/>
  <c r="W3360" i="1"/>
  <c r="W3358" i="1"/>
  <c r="W3355" i="1"/>
  <c r="W3354" i="1" s="1"/>
  <c r="W3351" i="1"/>
  <c r="W3350" i="1" s="1"/>
  <c r="W3349" i="1" s="1"/>
  <c r="W3347" i="1"/>
  <c r="W3346" i="1" s="1"/>
  <c r="W3345" i="1" s="1"/>
  <c r="W3339" i="1"/>
  <c r="W3337" i="1"/>
  <c r="W3334" i="1"/>
  <c r="W3333" i="1" s="1"/>
  <c r="W3328" i="1"/>
  <c r="W3327" i="1" s="1"/>
  <c r="W3326" i="1" s="1"/>
  <c r="W3325" i="1" s="1"/>
  <c r="W3322" i="1"/>
  <c r="W3321" i="1" s="1"/>
  <c r="W3319" i="1"/>
  <c r="W3318" i="1" s="1"/>
  <c r="W3315" i="1"/>
  <c r="W3314" i="1" s="1"/>
  <c r="W3312" i="1"/>
  <c r="W3311" i="1" s="1"/>
  <c r="W3309" i="1"/>
  <c r="W3308" i="1" s="1"/>
  <c r="W3298" i="1"/>
  <c r="W3297" i="1" s="1"/>
  <c r="W3292" i="1"/>
  <c r="W3290" i="1"/>
  <c r="W3288" i="1"/>
  <c r="W3286" i="1"/>
  <c r="W3282" i="1"/>
  <c r="W3281" i="1" s="1"/>
  <c r="W3279" i="1"/>
  <c r="W3277" i="1"/>
  <c r="W3269" i="1"/>
  <c r="W3268" i="1" s="1"/>
  <c r="W3267" i="1" s="1"/>
  <c r="W3266" i="1" s="1"/>
  <c r="W3265" i="1" s="1"/>
  <c r="W3262" i="1"/>
  <c r="W3261" i="1" s="1"/>
  <c r="W3258" i="1"/>
  <c r="W3257" i="1" s="1"/>
  <c r="W3250" i="1"/>
  <c r="W3249" i="1" s="1"/>
  <c r="W3248" i="1" s="1"/>
  <c r="W3247" i="1" s="1"/>
  <c r="W3246" i="1" s="1"/>
  <c r="W3242" i="1"/>
  <c r="W3241" i="1" s="1"/>
  <c r="W3240" i="1" s="1"/>
  <c r="W3237" i="1"/>
  <c r="W3236" i="1" s="1"/>
  <c r="W3235" i="1" s="1"/>
  <c r="W3232" i="1"/>
  <c r="W3231" i="1" s="1"/>
  <c r="W3230" i="1" s="1"/>
  <c r="W3229" i="1" s="1"/>
  <c r="W3224" i="1"/>
  <c r="W3223" i="1" s="1"/>
  <c r="W3222" i="1" s="1"/>
  <c r="W3221" i="1" s="1"/>
  <c r="W3220" i="1" s="1"/>
  <c r="W3219" i="1" s="1"/>
  <c r="W3217" i="1"/>
  <c r="W3215" i="1"/>
  <c r="W3212" i="1"/>
  <c r="W3210" i="1"/>
  <c r="W3203" i="1"/>
  <c r="W3202" i="1" s="1"/>
  <c r="W3201" i="1" s="1"/>
  <c r="W3200" i="1" s="1"/>
  <c r="W3199" i="1" s="1"/>
  <c r="W3197" i="1"/>
  <c r="W3196" i="1" s="1"/>
  <c r="W3195" i="1" s="1"/>
  <c r="W3194" i="1" s="1"/>
  <c r="W3193" i="1" s="1"/>
  <c r="W3190" i="1"/>
  <c r="W3189" i="1" s="1"/>
  <c r="W3188" i="1" s="1"/>
  <c r="W3187" i="1" s="1"/>
  <c r="W3186" i="1" s="1"/>
  <c r="W3184" i="1"/>
  <c r="W3183" i="1" s="1"/>
  <c r="W3182" i="1" s="1"/>
  <c r="W3181" i="1" s="1"/>
  <c r="W3180" i="1" s="1"/>
  <c r="W3171" i="1"/>
  <c r="W3170" i="1" s="1"/>
  <c r="W3168" i="1"/>
  <c r="W3167" i="1" s="1"/>
  <c r="W3165" i="1"/>
  <c r="W3164" i="1" s="1"/>
  <c r="W3162" i="1"/>
  <c r="W3161" i="1" s="1"/>
  <c r="W3158" i="1"/>
  <c r="W3157" i="1" s="1"/>
  <c r="W3156" i="1" s="1"/>
  <c r="W3154" i="1"/>
  <c r="W3153" i="1" s="1"/>
  <c r="W3151" i="1"/>
  <c r="W3149" i="1"/>
  <c r="W3147" i="1"/>
  <c r="W3143" i="1"/>
  <c r="W3142" i="1" s="1"/>
  <c r="W3141" i="1" s="1"/>
  <c r="W3139" i="1"/>
  <c r="W3138" i="1" s="1"/>
  <c r="W3137" i="1" s="1"/>
  <c r="W3134" i="1"/>
  <c r="W3133" i="1" s="1"/>
  <c r="W3131" i="1"/>
  <c r="W3130" i="1" s="1"/>
  <c r="W3126" i="1"/>
  <c r="W3125" i="1" s="1"/>
  <c r="W3124" i="1" s="1"/>
  <c r="W3123" i="1" s="1"/>
  <c r="W3121" i="1"/>
  <c r="W3119" i="1"/>
  <c r="W3116" i="1"/>
  <c r="W3114" i="1"/>
  <c r="W3110" i="1"/>
  <c r="W3109" i="1" s="1"/>
  <c r="W3107" i="1"/>
  <c r="W3106" i="1" s="1"/>
  <c r="W3104" i="1"/>
  <c r="W3102" i="1"/>
  <c r="W3099" i="1"/>
  <c r="W3097" i="1"/>
  <c r="W3093" i="1"/>
  <c r="W3091" i="1"/>
  <c r="W3088" i="1"/>
  <c r="W3086" i="1"/>
  <c r="W3081" i="1"/>
  <c r="W3080" i="1" s="1"/>
  <c r="W3079" i="1" s="1"/>
  <c r="W3078" i="1" s="1"/>
  <c r="W3075" i="1"/>
  <c r="W3073" i="1"/>
  <c r="W3071" i="1"/>
  <c r="W3068" i="1"/>
  <c r="W3067" i="1" s="1"/>
  <c r="W3064" i="1"/>
  <c r="W3063" i="1" s="1"/>
  <c r="W3062" i="1" s="1"/>
  <c r="W3059" i="1"/>
  <c r="W3057" i="1"/>
  <c r="W3049" i="1"/>
  <c r="W3048" i="1" s="1"/>
  <c r="W3047" i="1" s="1"/>
  <c r="W3046" i="1" s="1"/>
  <c r="W3045" i="1" s="1"/>
  <c r="W3044" i="1" s="1"/>
  <c r="W3042" i="1"/>
  <c r="W3041" i="1" s="1"/>
  <c r="W3040" i="1" s="1"/>
  <c r="W3039" i="1" s="1"/>
  <c r="W3038" i="1" s="1"/>
  <c r="W3037" i="1" s="1"/>
  <c r="W3035" i="1"/>
  <c r="W3033" i="1"/>
  <c r="W3031" i="1"/>
  <c r="W3028" i="1"/>
  <c r="W3027" i="1" s="1"/>
  <c r="W3020" i="1"/>
  <c r="W3018" i="1"/>
  <c r="W3016" i="1"/>
  <c r="W3013" i="1"/>
  <c r="W3012" i="1" s="1"/>
  <c r="W3008" i="1"/>
  <c r="W3007" i="1" s="1"/>
  <c r="W3005" i="1"/>
  <c r="W3004" i="1" s="1"/>
  <c r="W3002" i="1"/>
  <c r="W3001" i="1" s="1"/>
  <c r="W2999" i="1"/>
  <c r="W2998" i="1" s="1"/>
  <c r="W2994" i="1"/>
  <c r="W2993" i="1" s="1"/>
  <c r="W2992" i="1" s="1"/>
  <c r="W2990" i="1"/>
  <c r="W2989" i="1" s="1"/>
  <c r="W2987" i="1"/>
  <c r="W2986" i="1" s="1"/>
  <c r="W2981" i="1"/>
  <c r="W2980" i="1" s="1"/>
  <c r="W2979" i="1" s="1"/>
  <c r="W2978" i="1" s="1"/>
  <c r="W2976" i="1"/>
  <c r="W2975" i="1" s="1"/>
  <c r="W2974" i="1" s="1"/>
  <c r="W2972" i="1"/>
  <c r="W2970" i="1"/>
  <c r="W2967" i="1"/>
  <c r="W2965" i="1"/>
  <c r="W2963" i="1"/>
  <c r="W2958" i="1"/>
  <c r="W2956" i="1"/>
  <c r="W2935" i="1"/>
  <c r="W2933" i="1"/>
  <c r="W2931" i="1"/>
  <c r="W2928" i="1"/>
  <c r="W2927" i="1" s="1"/>
  <c r="W2923" i="1"/>
  <c r="W2921" i="1"/>
  <c r="W2916" i="1"/>
  <c r="W2915" i="1" s="1"/>
  <c r="W2913" i="1"/>
  <c r="W2912" i="1" s="1"/>
  <c r="W2909" i="1"/>
  <c r="W2908" i="1" s="1"/>
  <c r="W2906" i="1"/>
  <c r="W2905" i="1" s="1"/>
  <c r="W2903" i="1"/>
  <c r="W2902" i="1" s="1"/>
  <c r="W2900" i="1"/>
  <c r="W2899" i="1" s="1"/>
  <c r="W2897" i="1"/>
  <c r="W2896" i="1" s="1"/>
  <c r="W2892" i="1"/>
  <c r="W2891" i="1" s="1"/>
  <c r="W2890" i="1" s="1"/>
  <c r="W2889" i="1" s="1"/>
  <c r="W2886" i="1"/>
  <c r="W2884" i="1"/>
  <c r="W2881" i="1"/>
  <c r="W2879" i="1"/>
  <c r="W2873" i="1"/>
  <c r="W2872" i="1" s="1"/>
  <c r="W2871" i="1" s="1"/>
  <c r="W2870" i="1" s="1"/>
  <c r="W2866" i="1"/>
  <c r="W2864" i="1"/>
  <c r="W2857" i="1"/>
  <c r="W2856" i="1" s="1"/>
  <c r="W2854" i="1"/>
  <c r="W2852" i="1"/>
  <c r="W2850" i="1"/>
  <c r="W2848" i="1"/>
  <c r="W2845" i="1"/>
  <c r="W2844" i="1" s="1"/>
  <c r="W2842" i="1"/>
  <c r="W2841" i="1" s="1"/>
  <c r="W2839" i="1"/>
  <c r="W2838" i="1" s="1"/>
  <c r="W2831" i="1"/>
  <c r="W2829" i="1"/>
  <c r="W2827" i="1"/>
  <c r="W2824" i="1"/>
  <c r="W2823" i="1" s="1"/>
  <c r="W2820" i="1"/>
  <c r="W2818" i="1"/>
  <c r="W2811" i="1"/>
  <c r="W2809" i="1"/>
  <c r="W2806" i="1"/>
  <c r="W2805" i="1" s="1"/>
  <c r="W2801" i="1"/>
  <c r="W2800" i="1" s="1"/>
  <c r="W2799" i="1" s="1"/>
  <c r="W2798" i="1" s="1"/>
  <c r="W2793" i="1"/>
  <c r="W2790" i="1" s="1"/>
  <c r="W2789" i="1" s="1"/>
  <c r="W2788" i="1" s="1"/>
  <c r="W2786" i="1"/>
  <c r="W2785" i="1" s="1"/>
  <c r="W2783" i="1"/>
  <c r="W2782" i="1" s="1"/>
  <c r="W2779" i="1"/>
  <c r="W2777" i="1"/>
  <c r="W2774" i="1"/>
  <c r="W2773" i="1" s="1"/>
  <c r="W2771" i="1"/>
  <c r="W2769" i="1"/>
  <c r="W2767" i="1"/>
  <c r="W2761" i="1"/>
  <c r="W2759" i="1"/>
  <c r="W2757" i="1"/>
  <c r="W2754" i="1"/>
  <c r="W2753" i="1" s="1"/>
  <c r="W2749" i="1"/>
  <c r="W2748" i="1" s="1"/>
  <c r="W2747" i="1" s="1"/>
  <c r="W2746" i="1" s="1"/>
  <c r="W2744" i="1"/>
  <c r="W2743" i="1" s="1"/>
  <c r="W2741" i="1"/>
  <c r="W2740" i="1" s="1"/>
  <c r="W2738" i="1"/>
  <c r="W2737" i="1" s="1"/>
  <c r="W2735" i="1"/>
  <c r="W2734" i="1" s="1"/>
  <c r="W2732" i="1"/>
  <c r="W2731" i="1" s="1"/>
  <c r="W2729" i="1"/>
  <c r="W2728" i="1" s="1"/>
  <c r="W2726" i="1"/>
  <c r="W2725" i="1" s="1"/>
  <c r="W2723" i="1"/>
  <c r="W2722" i="1" s="1"/>
  <c r="W2717" i="1"/>
  <c r="W2716" i="1" s="1"/>
  <c r="W2709" i="1"/>
  <c r="W2707" i="1"/>
  <c r="W2705" i="1"/>
  <c r="W2702" i="1"/>
  <c r="W2701" i="1" s="1"/>
  <c r="W2697" i="1"/>
  <c r="W2695" i="1"/>
  <c r="W2693" i="1"/>
  <c r="W2687" i="1"/>
  <c r="W2686" i="1" s="1"/>
  <c r="W2681" i="1"/>
  <c r="W2680" i="1" s="1"/>
  <c r="W2678" i="1"/>
  <c r="W2677" i="1" s="1"/>
  <c r="W2675" i="1"/>
  <c r="W2674" i="1" s="1"/>
  <c r="W2669" i="1"/>
  <c r="W2668" i="1" s="1"/>
  <c r="W2666" i="1"/>
  <c r="W2665" i="1" s="1"/>
  <c r="W2663" i="1"/>
  <c r="W2662" i="1" s="1"/>
  <c r="W2660" i="1"/>
  <c r="W2659" i="1" s="1"/>
  <c r="W2647" i="1"/>
  <c r="W2646" i="1" s="1"/>
  <c r="W2644" i="1"/>
  <c r="W2643" i="1" s="1"/>
  <c r="W2638" i="1"/>
  <c r="W2637" i="1" s="1"/>
  <c r="W2633" i="1"/>
  <c r="W2630" i="1" s="1"/>
  <c r="W2629" i="1" s="1"/>
  <c r="W2627" i="1"/>
  <c r="W2626" i="1" s="1"/>
  <c r="W2624" i="1"/>
  <c r="W2623" i="1" s="1"/>
  <c r="W2617" i="1"/>
  <c r="W2616" i="1" s="1"/>
  <c r="W2614" i="1"/>
  <c r="W2613" i="1" s="1"/>
  <c r="W2611" i="1"/>
  <c r="W2610" i="1" s="1"/>
  <c r="W2608" i="1"/>
  <c r="W2607" i="1" s="1"/>
  <c r="W2605" i="1"/>
  <c r="W2604" i="1" s="1"/>
  <c r="W2602" i="1"/>
  <c r="W2601" i="1" s="1"/>
  <c r="W2599" i="1"/>
  <c r="W2598" i="1" s="1"/>
  <c r="W2596" i="1"/>
  <c r="W2595" i="1" s="1"/>
  <c r="W2592" i="1"/>
  <c r="W2591" i="1" s="1"/>
  <c r="W2589" i="1"/>
  <c r="W2588" i="1" s="1"/>
  <c r="W2586" i="1"/>
  <c r="W2585" i="1" s="1"/>
  <c r="W2583" i="1"/>
  <c r="W2582" i="1" s="1"/>
  <c r="W2580" i="1"/>
  <c r="W2579" i="1" s="1"/>
  <c r="W2577" i="1"/>
  <c r="W2576" i="1" s="1"/>
  <c r="W2569" i="1"/>
  <c r="W2568" i="1" s="1"/>
  <c r="W2567" i="1" s="1"/>
  <c r="W2566" i="1" s="1"/>
  <c r="W2565" i="1" s="1"/>
  <c r="W2564" i="1" s="1"/>
  <c r="W2555" i="1"/>
  <c r="W2553" i="1"/>
  <c r="W2550" i="1"/>
  <c r="W2549" i="1" s="1"/>
  <c r="W2545" i="1"/>
  <c r="W2543" i="1"/>
  <c r="W2541" i="1"/>
  <c r="W2537" i="1"/>
  <c r="W2536" i="1" s="1"/>
  <c r="W2534" i="1"/>
  <c r="W2532" i="1"/>
  <c r="W2529" i="1"/>
  <c r="W2528" i="1" s="1"/>
  <c r="W2526" i="1"/>
  <c r="W2524" i="1"/>
  <c r="W2522" i="1"/>
  <c r="W2518" i="1"/>
  <c r="W2516" i="1"/>
  <c r="W2514" i="1"/>
  <c r="W2508" i="1"/>
  <c r="W2507" i="1" s="1"/>
  <c r="W2505" i="1"/>
  <c r="W2504" i="1" s="1"/>
  <c r="W2501" i="1"/>
  <c r="W2500" i="1" s="1"/>
  <c r="W2499" i="1" s="1"/>
  <c r="W2495" i="1"/>
  <c r="W2494" i="1" s="1"/>
  <c r="W2492" i="1"/>
  <c r="W2491" i="1" s="1"/>
  <c r="W2488" i="1"/>
  <c r="W2487" i="1" s="1"/>
  <c r="W2485" i="1"/>
  <c r="W2484" i="1" s="1"/>
  <c r="W2482" i="1"/>
  <c r="W2481" i="1" s="1"/>
  <c r="W2479" i="1"/>
  <c r="W2478" i="1" s="1"/>
  <c r="W2476" i="1"/>
  <c r="W2475" i="1" s="1"/>
  <c r="W2473" i="1"/>
  <c r="W2472" i="1" s="1"/>
  <c r="W2470" i="1"/>
  <c r="W2469" i="1" s="1"/>
  <c r="W2467" i="1"/>
  <c r="W2466" i="1" s="1"/>
  <c r="W2464" i="1"/>
  <c r="W2463" i="1" s="1"/>
  <c r="W2461" i="1"/>
  <c r="W2459" i="1"/>
  <c r="W2456" i="1"/>
  <c r="W2455" i="1" s="1"/>
  <c r="W2453" i="1"/>
  <c r="W2452" i="1" s="1"/>
  <c r="W2448" i="1"/>
  <c r="W2447" i="1" s="1"/>
  <c r="W2446" i="1" s="1"/>
  <c r="W2441" i="1"/>
  <c r="W2440" i="1" s="1"/>
  <c r="W2438" i="1"/>
  <c r="W2437" i="1" s="1"/>
  <c r="W2430" i="1"/>
  <c r="W2429" i="1" s="1"/>
  <c r="W2428" i="1" s="1"/>
  <c r="W2427" i="1" s="1"/>
  <c r="W2425" i="1"/>
  <c r="W2424" i="1" s="1"/>
  <c r="W2423" i="1" s="1"/>
  <c r="W2422" i="1" s="1"/>
  <c r="W2420" i="1"/>
  <c r="W2419" i="1" s="1"/>
  <c r="W2417" i="1"/>
  <c r="W2416" i="1" s="1"/>
  <c r="W2413" i="1"/>
  <c r="W2412" i="1" s="1"/>
  <c r="W2411" i="1" s="1"/>
  <c r="W2402" i="1"/>
  <c r="W2401" i="1" s="1"/>
  <c r="W2400" i="1" s="1"/>
  <c r="W2398" i="1"/>
  <c r="W2397" i="1" s="1"/>
  <c r="W2396" i="1" s="1"/>
  <c r="W2381" i="1"/>
  <c r="W2379" i="1"/>
  <c r="W2377" i="1"/>
  <c r="W2369" i="1"/>
  <c r="W2368" i="1" s="1"/>
  <c r="W2367" i="1" s="1"/>
  <c r="W2366" i="1" s="1"/>
  <c r="W2365" i="1" s="1"/>
  <c r="W2364" i="1" s="1"/>
  <c r="W2362" i="1"/>
  <c r="W2361" i="1" s="1"/>
  <c r="W2360" i="1" s="1"/>
  <c r="W2359" i="1" s="1"/>
  <c r="W2357" i="1"/>
  <c r="W2356" i="1" s="1"/>
  <c r="W2355" i="1" s="1"/>
  <c r="W2354" i="1" s="1"/>
  <c r="W2350" i="1"/>
  <c r="W2349" i="1" s="1"/>
  <c r="W2347" i="1"/>
  <c r="W2346" i="1" s="1"/>
  <c r="W2340" i="1"/>
  <c r="W2338" i="1"/>
  <c r="W2336" i="1"/>
  <c r="W2330" i="1"/>
  <c r="W2329" i="1" s="1"/>
  <c r="W2328" i="1" s="1"/>
  <c r="W2327" i="1" s="1"/>
  <c r="W2325" i="1"/>
  <c r="W2324" i="1" s="1"/>
  <c r="W2323" i="1" s="1"/>
  <c r="W2322" i="1" s="1"/>
  <c r="W2320" i="1"/>
  <c r="W2319" i="1" s="1"/>
  <c r="W2317" i="1"/>
  <c r="W2315" i="1"/>
  <c r="W2310" i="1"/>
  <c r="W2309" i="1" s="1"/>
  <c r="W2308" i="1" s="1"/>
  <c r="W2307" i="1" s="1"/>
  <c r="W2305" i="1"/>
  <c r="W2304" i="1" s="1"/>
  <c r="W2303" i="1" s="1"/>
  <c r="W2302" i="1" s="1"/>
  <c r="W2298" i="1"/>
  <c r="W2297" i="1" s="1"/>
  <c r="W2296" i="1" s="1"/>
  <c r="W2295" i="1" s="1"/>
  <c r="W2293" i="1"/>
  <c r="W2292" i="1" s="1"/>
  <c r="W2291" i="1" s="1"/>
  <c r="W2290" i="1" s="1"/>
  <c r="W2287" i="1"/>
  <c r="W2286" i="1" s="1"/>
  <c r="W2285" i="1" s="1"/>
  <c r="W2284" i="1" s="1"/>
  <c r="W2282" i="1"/>
  <c r="W2281" i="1" s="1"/>
  <c r="W2280" i="1" s="1"/>
  <c r="W2279" i="1" s="1"/>
  <c r="W2277" i="1"/>
  <c r="W2276" i="1" s="1"/>
  <c r="W2274" i="1"/>
  <c r="W2273" i="1" s="1"/>
  <c r="W2267" i="1"/>
  <c r="W2265" i="1"/>
  <c r="W2259" i="1"/>
  <c r="W2258" i="1" s="1"/>
  <c r="W2257" i="1" s="1"/>
  <c r="W2256" i="1" s="1"/>
  <c r="W2255" i="1" s="1"/>
  <c r="W2252" i="1"/>
  <c r="W2251" i="1" s="1"/>
  <c r="W2250" i="1" s="1"/>
  <c r="W2248" i="1"/>
  <c r="W2247" i="1" s="1"/>
  <c r="W2245" i="1"/>
  <c r="W2244" i="1" s="1"/>
  <c r="W2241" i="1"/>
  <c r="W2240" i="1" s="1"/>
  <c r="W2239" i="1" s="1"/>
  <c r="W2235" i="1"/>
  <c r="W2233" i="1"/>
  <c r="W2231" i="1"/>
  <c r="W2228" i="1"/>
  <c r="W2227" i="1" s="1"/>
  <c r="W2223" i="1"/>
  <c r="W2221" i="1"/>
  <c r="W2213" i="1"/>
  <c r="W2212" i="1" s="1"/>
  <c r="W2211" i="1" s="1"/>
  <c r="W2210" i="1" s="1"/>
  <c r="W2209" i="1" s="1"/>
  <c r="W2202" i="1" s="1"/>
  <c r="W2200" i="1"/>
  <c r="W2199" i="1" s="1"/>
  <c r="W2198" i="1" s="1"/>
  <c r="W2197" i="1" s="1"/>
  <c r="W2196" i="1" s="1"/>
  <c r="W2195" i="1" s="1"/>
  <c r="W2193" i="1"/>
  <c r="W2192" i="1" s="1"/>
  <c r="W2190" i="1"/>
  <c r="W2189" i="1" s="1"/>
  <c r="W2183" i="1"/>
  <c r="W2182" i="1" s="1"/>
  <c r="W2181" i="1" s="1"/>
  <c r="W2180" i="1" s="1"/>
  <c r="W2179" i="1" s="1"/>
  <c r="W2178" i="1" s="1"/>
  <c r="W2176" i="1"/>
  <c r="W2174" i="1"/>
  <c r="W2172" i="1"/>
  <c r="W2161" i="1"/>
  <c r="W2160" i="1" s="1"/>
  <c r="W2158" i="1"/>
  <c r="W2157" i="1" s="1"/>
  <c r="W2153" i="1"/>
  <c r="W2152" i="1" s="1"/>
  <c r="W2150" i="1"/>
  <c r="W2149" i="1" s="1"/>
  <c r="W2147" i="1"/>
  <c r="W2146" i="1" s="1"/>
  <c r="W2142" i="1"/>
  <c r="W2141" i="1" s="1"/>
  <c r="W2140" i="1" s="1"/>
  <c r="W2139" i="1" s="1"/>
  <c r="W2137" i="1"/>
  <c r="W2136" i="1" s="1"/>
  <c r="W2135" i="1" s="1"/>
  <c r="W2134" i="1" s="1"/>
  <c r="W2130" i="1"/>
  <c r="W2129" i="1" s="1"/>
  <c r="W2128" i="1" s="1"/>
  <c r="W2127" i="1" s="1"/>
  <c r="W2125" i="1"/>
  <c r="W2124" i="1" s="1"/>
  <c r="W2123" i="1" s="1"/>
  <c r="W2122" i="1" s="1"/>
  <c r="W2120" i="1"/>
  <c r="W2119" i="1" s="1"/>
  <c r="W2118" i="1" s="1"/>
  <c r="W2117" i="1" s="1"/>
  <c r="W2114" i="1"/>
  <c r="W2113" i="1" s="1"/>
  <c r="W2112" i="1" s="1"/>
  <c r="W2111" i="1" s="1"/>
  <c r="W2109" i="1"/>
  <c r="W2108" i="1" s="1"/>
  <c r="W2107" i="1" s="1"/>
  <c r="W2106" i="1" s="1"/>
  <c r="W2104" i="1"/>
  <c r="W2103" i="1" s="1"/>
  <c r="W2101" i="1"/>
  <c r="W2100" i="1" s="1"/>
  <c r="W2098" i="1"/>
  <c r="W2097" i="1" s="1"/>
  <c r="W2091" i="1"/>
  <c r="W2090" i="1" s="1"/>
  <c r="W2088" i="1"/>
  <c r="W2087" i="1" s="1"/>
  <c r="W2083" i="1"/>
  <c r="W2082" i="1" s="1"/>
  <c r="W2081" i="1" s="1"/>
  <c r="W2080" i="1" s="1"/>
  <c r="W2077" i="1"/>
  <c r="W2076" i="1" s="1"/>
  <c r="W2075" i="1" s="1"/>
  <c r="W2074" i="1" s="1"/>
  <c r="W2073" i="1" s="1"/>
  <c r="W2070" i="1"/>
  <c r="W2069" i="1" s="1"/>
  <c r="W2067" i="1"/>
  <c r="W2066" i="1" s="1"/>
  <c r="W2064" i="1"/>
  <c r="W2062" i="1"/>
  <c r="W2058" i="1"/>
  <c r="W2057" i="1" s="1"/>
  <c r="W2055" i="1"/>
  <c r="W2054" i="1" s="1"/>
  <c r="W2052" i="1"/>
  <c r="W2051" i="1" s="1"/>
  <c r="W2049" i="1"/>
  <c r="W2047" i="1"/>
  <c r="W2044" i="1"/>
  <c r="W2043" i="1" s="1"/>
  <c r="W2040" i="1"/>
  <c r="W2039" i="1" s="1"/>
  <c r="W2038" i="1" s="1"/>
  <c r="W2034" i="1"/>
  <c r="W2032" i="1"/>
  <c r="W2030" i="1"/>
  <c r="W2027" i="1"/>
  <c r="W2026" i="1" s="1"/>
  <c r="W2022" i="1"/>
  <c r="W2020" i="1"/>
  <c r="W2012" i="1"/>
  <c r="W2011" i="1" s="1"/>
  <c r="W2010" i="1" s="1"/>
  <c r="W2009" i="1" s="1"/>
  <c r="W2008" i="1" s="1"/>
  <c r="W2007" i="1" s="1"/>
  <c r="W2000" i="1"/>
  <c r="W1999" i="1" s="1"/>
  <c r="W1998" i="1" s="1"/>
  <c r="W1997" i="1" s="1"/>
  <c r="W1996" i="1" s="1"/>
  <c r="W1995" i="1" s="1"/>
  <c r="W1993" i="1"/>
  <c r="W1992" i="1" s="1"/>
  <c r="W1990" i="1"/>
  <c r="W1989" i="1" s="1"/>
  <c r="W1983" i="1"/>
  <c r="W1982" i="1" s="1"/>
  <c r="W1981" i="1" s="1"/>
  <c r="W1980" i="1" s="1"/>
  <c r="W1979" i="1" s="1"/>
  <c r="W1978" i="1" s="1"/>
  <c r="W1976" i="1"/>
  <c r="W1974" i="1"/>
  <c r="W1972" i="1"/>
  <c r="W1966" i="1"/>
  <c r="W1965" i="1" s="1"/>
  <c r="W1964" i="1" s="1"/>
  <c r="W1963" i="1" s="1"/>
  <c r="W1961" i="1"/>
  <c r="W1960" i="1" s="1"/>
  <c r="W1958" i="1"/>
  <c r="W1957" i="1" s="1"/>
  <c r="W1955" i="1"/>
  <c r="W1954" i="1" s="1"/>
  <c r="W1950" i="1"/>
  <c r="W1949" i="1" s="1"/>
  <c r="W1948" i="1" s="1"/>
  <c r="W1947" i="1" s="1"/>
  <c r="W1945" i="1"/>
  <c r="W1944" i="1" s="1"/>
  <c r="W1943" i="1" s="1"/>
  <c r="W1942" i="1" s="1"/>
  <c r="W1938" i="1"/>
  <c r="W1937" i="1" s="1"/>
  <c r="W1936" i="1" s="1"/>
  <c r="W1935" i="1" s="1"/>
  <c r="W1933" i="1"/>
  <c r="W1932" i="1" s="1"/>
  <c r="W1931" i="1" s="1"/>
  <c r="W1930" i="1" s="1"/>
  <c r="W1927" i="1"/>
  <c r="W1926" i="1" s="1"/>
  <c r="W1925" i="1" s="1"/>
  <c r="W1924" i="1" s="1"/>
  <c r="W1922" i="1"/>
  <c r="W1921" i="1" s="1"/>
  <c r="W1920" i="1" s="1"/>
  <c r="W1919" i="1" s="1"/>
  <c r="W1917" i="1"/>
  <c r="W1916" i="1" s="1"/>
  <c r="W1914" i="1"/>
  <c r="W1913" i="1" s="1"/>
  <c r="W1911" i="1"/>
  <c r="W1910" i="1" s="1"/>
  <c r="W1904" i="1"/>
  <c r="W1903" i="1" s="1"/>
  <c r="W1901" i="1"/>
  <c r="W1900" i="1" s="1"/>
  <c r="W1896" i="1"/>
  <c r="W1895" i="1" s="1"/>
  <c r="W1894" i="1" s="1"/>
  <c r="W1893" i="1" s="1"/>
  <c r="W1890" i="1"/>
  <c r="W1889" i="1" s="1"/>
  <c r="W1888" i="1" s="1"/>
  <c r="W1887" i="1" s="1"/>
  <c r="W1886" i="1" s="1"/>
  <c r="W1883" i="1"/>
  <c r="W1882" i="1" s="1"/>
  <c r="W1880" i="1"/>
  <c r="W1879" i="1" s="1"/>
  <c r="W1877" i="1"/>
  <c r="W1876" i="1" s="1"/>
  <c r="W1873" i="1"/>
  <c r="W1872" i="1" s="1"/>
  <c r="W1870" i="1"/>
  <c r="W1869" i="1" s="1"/>
  <c r="W1867" i="1"/>
  <c r="W1866" i="1" s="1"/>
  <c r="W1864" i="1"/>
  <c r="W1863" i="1" s="1"/>
  <c r="W1861" i="1"/>
  <c r="W1860" i="1" s="1"/>
  <c r="W1857" i="1"/>
  <c r="W1856" i="1" s="1"/>
  <c r="W1855" i="1" s="1"/>
  <c r="W1851" i="1"/>
  <c r="W1849" i="1"/>
  <c r="W1846" i="1"/>
  <c r="W1845" i="1" s="1"/>
  <c r="W1841" i="1"/>
  <c r="W1839" i="1"/>
  <c r="W1831" i="1"/>
  <c r="W1830" i="1" s="1"/>
  <c r="W1829" i="1" s="1"/>
  <c r="W1828" i="1" s="1"/>
  <c r="W1826" i="1"/>
  <c r="W1825" i="1" s="1"/>
  <c r="W1824" i="1" s="1"/>
  <c r="W1823" i="1" s="1"/>
  <c r="W1819" i="1"/>
  <c r="W1818" i="1" s="1"/>
  <c r="W1817" i="1" s="1"/>
  <c r="W1816" i="1" s="1"/>
  <c r="W1814" i="1"/>
  <c r="W1813" i="1" s="1"/>
  <c r="W1812" i="1" s="1"/>
  <c r="W1811" i="1" s="1"/>
  <c r="W1807" i="1"/>
  <c r="W1806" i="1" s="1"/>
  <c r="W1804" i="1"/>
  <c r="W1803" i="1" s="1"/>
  <c r="W1797" i="1"/>
  <c r="W1796" i="1" s="1"/>
  <c r="W1795" i="1" s="1"/>
  <c r="W1794" i="1" s="1"/>
  <c r="W1793" i="1" s="1"/>
  <c r="W1792" i="1" s="1"/>
  <c r="W1790" i="1"/>
  <c r="W1788" i="1"/>
  <c r="W1786" i="1"/>
  <c r="W1780" i="1"/>
  <c r="W1779" i="1" s="1"/>
  <c r="W1778" i="1" s="1"/>
  <c r="W1777" i="1" s="1"/>
  <c r="W1775" i="1"/>
  <c r="W1774" i="1" s="1"/>
  <c r="W1773" i="1" s="1"/>
  <c r="W1772" i="1" s="1"/>
  <c r="W1770" i="1"/>
  <c r="W1769" i="1" s="1"/>
  <c r="W1767" i="1"/>
  <c r="W1765" i="1"/>
  <c r="W1760" i="1"/>
  <c r="W1759" i="1" s="1"/>
  <c r="W1758" i="1" s="1"/>
  <c r="W1757" i="1" s="1"/>
  <c r="W1753" i="1"/>
  <c r="W1752" i="1" s="1"/>
  <c r="W1751" i="1" s="1"/>
  <c r="W1750" i="1" s="1"/>
  <c r="W1748" i="1"/>
  <c r="W1747" i="1" s="1"/>
  <c r="W1746" i="1" s="1"/>
  <c r="W1745" i="1" s="1"/>
  <c r="W1742" i="1"/>
  <c r="W1741" i="1" s="1"/>
  <c r="W1740" i="1" s="1"/>
  <c r="W1739" i="1" s="1"/>
  <c r="W1737" i="1"/>
  <c r="W1736" i="1" s="1"/>
  <c r="W1735" i="1" s="1"/>
  <c r="W1734" i="1" s="1"/>
  <c r="W1732" i="1"/>
  <c r="W1731" i="1" s="1"/>
  <c r="W1730" i="1" s="1"/>
  <c r="W1729" i="1" s="1"/>
  <c r="W1727" i="1"/>
  <c r="W1726" i="1" s="1"/>
  <c r="W1724" i="1"/>
  <c r="W1723" i="1" s="1"/>
  <c r="W1721" i="1"/>
  <c r="W1720" i="1" s="1"/>
  <c r="W1714" i="1"/>
  <c r="W1713" i="1" s="1"/>
  <c r="W1711" i="1"/>
  <c r="W1710" i="1" s="1"/>
  <c r="W1706" i="1"/>
  <c r="W1705" i="1" s="1"/>
  <c r="W1704" i="1" s="1"/>
  <c r="W1703" i="1" s="1"/>
  <c r="W1700" i="1"/>
  <c r="W1699" i="1" s="1"/>
  <c r="W1698" i="1" s="1"/>
  <c r="W1697" i="1" s="1"/>
  <c r="W1696" i="1" s="1"/>
  <c r="W1693" i="1"/>
  <c r="W1692" i="1" s="1"/>
  <c r="W1691" i="1" s="1"/>
  <c r="W1690" i="1" s="1"/>
  <c r="W1688" i="1"/>
  <c r="W1687" i="1" s="1"/>
  <c r="W1685" i="1"/>
  <c r="W1684" i="1" s="1"/>
  <c r="W1682" i="1"/>
  <c r="W1680" i="1"/>
  <c r="W1676" i="1"/>
  <c r="W1675" i="1" s="1"/>
  <c r="W1673" i="1"/>
  <c r="W1672" i="1" s="1"/>
  <c r="W1670" i="1"/>
  <c r="W1669" i="1" s="1"/>
  <c r="W1667" i="1"/>
  <c r="W1665" i="1"/>
  <c r="W1662" i="1"/>
  <c r="W1661" i="1" s="1"/>
  <c r="W1658" i="1"/>
  <c r="W1657" i="1" s="1"/>
  <c r="W1656" i="1" s="1"/>
  <c r="W1652" i="1"/>
  <c r="W1650" i="1"/>
  <c r="W1648" i="1"/>
  <c r="W1645" i="1"/>
  <c r="W1644" i="1" s="1"/>
  <c r="W1640" i="1"/>
  <c r="W1638" i="1"/>
  <c r="W1630" i="1"/>
  <c r="W1628" i="1"/>
  <c r="W1623" i="1"/>
  <c r="W1622" i="1" s="1"/>
  <c r="W1621" i="1" s="1"/>
  <c r="W1620" i="1" s="1"/>
  <c r="W1610" i="1"/>
  <c r="W1608" i="1"/>
  <c r="W1603" i="1"/>
  <c r="W1602" i="1" s="1"/>
  <c r="W1601" i="1" s="1"/>
  <c r="W1600" i="1" s="1"/>
  <c r="W1596" i="1"/>
  <c r="W1595" i="1" s="1"/>
  <c r="W1593" i="1"/>
  <c r="W1592" i="1" s="1"/>
  <c r="W1586" i="1"/>
  <c r="W1585" i="1" s="1"/>
  <c r="W1584" i="1" s="1"/>
  <c r="W1583" i="1" s="1"/>
  <c r="W1582" i="1" s="1"/>
  <c r="W1581" i="1" s="1"/>
  <c r="W1579" i="1"/>
  <c r="W1577" i="1"/>
  <c r="W1575" i="1"/>
  <c r="W1569" i="1"/>
  <c r="W1568" i="1" s="1"/>
  <c r="W1567" i="1" s="1"/>
  <c r="W1566" i="1" s="1"/>
  <c r="W1564" i="1"/>
  <c r="W1563" i="1" s="1"/>
  <c r="W1562" i="1" s="1"/>
  <c r="W1561" i="1" s="1"/>
  <c r="W1559" i="1"/>
  <c r="W1558" i="1" s="1"/>
  <c r="W1556" i="1"/>
  <c r="W1555" i="1" s="1"/>
  <c r="W1553" i="1"/>
  <c r="W1551" i="1"/>
  <c r="W1546" i="1"/>
  <c r="W1545" i="1" s="1"/>
  <c r="W1544" i="1" s="1"/>
  <c r="W1543" i="1" s="1"/>
  <c r="W1540" i="1"/>
  <c r="W1539" i="1" s="1"/>
  <c r="W1538" i="1" s="1"/>
  <c r="W1537" i="1" s="1"/>
  <c r="W1536" i="1" s="1"/>
  <c r="W1533" i="1"/>
  <c r="W1532" i="1" s="1"/>
  <c r="W1531" i="1" s="1"/>
  <c r="W1530" i="1" s="1"/>
  <c r="W1528" i="1"/>
  <c r="W1527" i="1" s="1"/>
  <c r="W1526" i="1" s="1"/>
  <c r="W1525" i="1" s="1"/>
  <c r="W1523" i="1"/>
  <c r="W1522" i="1" s="1"/>
  <c r="W1521" i="1" s="1"/>
  <c r="W1520" i="1" s="1"/>
  <c r="W1512" i="1"/>
  <c r="W1511" i="1" s="1"/>
  <c r="W1510" i="1" s="1"/>
  <c r="W1509" i="1" s="1"/>
  <c r="W1507" i="1"/>
  <c r="W1506" i="1" s="1"/>
  <c r="W1505" i="1" s="1"/>
  <c r="W1504" i="1" s="1"/>
  <c r="W1502" i="1"/>
  <c r="W1501" i="1" s="1"/>
  <c r="W1499" i="1"/>
  <c r="W1498" i="1" s="1"/>
  <c r="W1496" i="1"/>
  <c r="W1495" i="1" s="1"/>
  <c r="W1489" i="1"/>
  <c r="W1488" i="1" s="1"/>
  <c r="W1486" i="1"/>
  <c r="W1485" i="1" s="1"/>
  <c r="W1481" i="1"/>
  <c r="W1480" i="1" s="1"/>
  <c r="W1479" i="1" s="1"/>
  <c r="W1478" i="1" s="1"/>
  <c r="W1475" i="1"/>
  <c r="W1474" i="1" s="1"/>
  <c r="W1473" i="1" s="1"/>
  <c r="W1472" i="1" s="1"/>
  <c r="W1471" i="1" s="1"/>
  <c r="W1468" i="1"/>
  <c r="W1467" i="1" s="1"/>
  <c r="W1465" i="1"/>
  <c r="W1464" i="1" s="1"/>
  <c r="W1462" i="1"/>
  <c r="W1460" i="1"/>
  <c r="W1456" i="1"/>
  <c r="W1455" i="1" s="1"/>
  <c r="W1453" i="1"/>
  <c r="W1452" i="1" s="1"/>
  <c r="W1450" i="1"/>
  <c r="W1449" i="1" s="1"/>
  <c r="W1447" i="1"/>
  <c r="W1445" i="1"/>
  <c r="W1442" i="1"/>
  <c r="W1441" i="1" s="1"/>
  <c r="W1438" i="1"/>
  <c r="W1437" i="1" s="1"/>
  <c r="W1436" i="1" s="1"/>
  <c r="W1432" i="1"/>
  <c r="W1430" i="1"/>
  <c r="W1427" i="1"/>
  <c r="W1426" i="1" s="1"/>
  <c r="W1422" i="1"/>
  <c r="W1420" i="1"/>
  <c r="W1412" i="1"/>
  <c r="W1411" i="1" s="1"/>
  <c r="W1410" i="1" s="1"/>
  <c r="W1409" i="1" s="1"/>
  <c r="W1407" i="1"/>
  <c r="W1406" i="1" s="1"/>
  <c r="W1405" i="1" s="1"/>
  <c r="W1404" i="1" s="1"/>
  <c r="W1394" i="1"/>
  <c r="W1393" i="1" s="1"/>
  <c r="W1392" i="1" s="1"/>
  <c r="W1391" i="1" s="1"/>
  <c r="W1389" i="1"/>
  <c r="W1388" i="1" s="1"/>
  <c r="W1387" i="1" s="1"/>
  <c r="W1386" i="1" s="1"/>
  <c r="W1382" i="1"/>
  <c r="W1381" i="1" s="1"/>
  <c r="W1379" i="1"/>
  <c r="W1378" i="1" s="1"/>
  <c r="W1372" i="1"/>
  <c r="W1371" i="1" s="1"/>
  <c r="W1370" i="1" s="1"/>
  <c r="W1369" i="1" s="1"/>
  <c r="W1368" i="1" s="1"/>
  <c r="W1367" i="1" s="1"/>
  <c r="W1365" i="1"/>
  <c r="W1363" i="1"/>
  <c r="W1361" i="1"/>
  <c r="W1355" i="1"/>
  <c r="W1354" i="1" s="1"/>
  <c r="W1353" i="1" s="1"/>
  <c r="W1352" i="1" s="1"/>
  <c r="W1350" i="1"/>
  <c r="W1349" i="1" s="1"/>
  <c r="W1348" i="1" s="1"/>
  <c r="W1347" i="1" s="1"/>
  <c r="W1345" i="1"/>
  <c r="W1344" i="1" s="1"/>
  <c r="W1342" i="1"/>
  <c r="W1340" i="1"/>
  <c r="W1335" i="1"/>
  <c r="W1334" i="1" s="1"/>
  <c r="W1333" i="1" s="1"/>
  <c r="W1332" i="1" s="1"/>
  <c r="W1330" i="1"/>
  <c r="W1329" i="1" s="1"/>
  <c r="W1328" i="1" s="1"/>
  <c r="W1327" i="1" s="1"/>
  <c r="W1322" i="1"/>
  <c r="W1320" i="1"/>
  <c r="W1313" i="1"/>
  <c r="W1312" i="1" s="1"/>
  <c r="W1311" i="1" s="1"/>
  <c r="W1310" i="1" s="1"/>
  <c r="W1308" i="1"/>
  <c r="W1307" i="1" s="1"/>
  <c r="W1306" i="1" s="1"/>
  <c r="W1305" i="1" s="1"/>
  <c r="W1302" i="1"/>
  <c r="W1301" i="1" s="1"/>
  <c r="W1300" i="1" s="1"/>
  <c r="W1299" i="1" s="1"/>
  <c r="W1297" i="1"/>
  <c r="W1296" i="1" s="1"/>
  <c r="W1295" i="1" s="1"/>
  <c r="W1294" i="1" s="1"/>
  <c r="W1292" i="1"/>
  <c r="W1291" i="1" s="1"/>
  <c r="W1290" i="1" s="1"/>
  <c r="W1289" i="1" s="1"/>
  <c r="W1287" i="1"/>
  <c r="W1286" i="1" s="1"/>
  <c r="W1284" i="1"/>
  <c r="W1283" i="1" s="1"/>
  <c r="W1281" i="1"/>
  <c r="W1280" i="1" s="1"/>
  <c r="W1274" i="1"/>
  <c r="W1272" i="1"/>
  <c r="W1267" i="1"/>
  <c r="W1266" i="1" s="1"/>
  <c r="W1265" i="1" s="1"/>
  <c r="W1264" i="1" s="1"/>
  <c r="W1261" i="1"/>
  <c r="W1260" i="1" s="1"/>
  <c r="W1259" i="1" s="1"/>
  <c r="W1258" i="1" s="1"/>
  <c r="W1257" i="1" s="1"/>
  <c r="W1254" i="1"/>
  <c r="W1253" i="1" s="1"/>
  <c r="W1252" i="1" s="1"/>
  <c r="W1251" i="1" s="1"/>
  <c r="W1249" i="1"/>
  <c r="W1248" i="1" s="1"/>
  <c r="W1246" i="1"/>
  <c r="W1245" i="1" s="1"/>
  <c r="W1243" i="1"/>
  <c r="W1241" i="1"/>
  <c r="W1237" i="1"/>
  <c r="W1236" i="1" s="1"/>
  <c r="W1234" i="1"/>
  <c r="W1233" i="1" s="1"/>
  <c r="W1231" i="1"/>
  <c r="W1230" i="1" s="1"/>
  <c r="W1228" i="1"/>
  <c r="W1226" i="1"/>
  <c r="W1223" i="1"/>
  <c r="W1222" i="1" s="1"/>
  <c r="W1219" i="1"/>
  <c r="W1218" i="1" s="1"/>
  <c r="W1217" i="1" s="1"/>
  <c r="W1213" i="1"/>
  <c r="W1211" i="1"/>
  <c r="W1209" i="1"/>
  <c r="W1206" i="1"/>
  <c r="W1205" i="1" s="1"/>
  <c r="W1201" i="1"/>
  <c r="W1199" i="1"/>
  <c r="W1191" i="1"/>
  <c r="W1190" i="1" s="1"/>
  <c r="W1189" i="1" s="1"/>
  <c r="W1188" i="1" s="1"/>
  <c r="W1186" i="1"/>
  <c r="W1185" i="1" s="1"/>
  <c r="W1184" i="1" s="1"/>
  <c r="W1183" i="1" s="1"/>
  <c r="W1179" i="1"/>
  <c r="W1178" i="1" s="1"/>
  <c r="W1177" i="1" s="1"/>
  <c r="W1176" i="1" s="1"/>
  <c r="W1174" i="1"/>
  <c r="W1173" i="1" s="1"/>
  <c r="W1172" i="1" s="1"/>
  <c r="W1171" i="1" s="1"/>
  <c r="W1167" i="1"/>
  <c r="W1166" i="1" s="1"/>
  <c r="W1164" i="1"/>
  <c r="W1163" i="1" s="1"/>
  <c r="W1157" i="1"/>
  <c r="W1156" i="1" s="1"/>
  <c r="W1155" i="1" s="1"/>
  <c r="W1154" i="1" s="1"/>
  <c r="W1153" i="1" s="1"/>
  <c r="W1152" i="1" s="1"/>
  <c r="W1150" i="1"/>
  <c r="W1148" i="1"/>
  <c r="W1146" i="1"/>
  <c r="W1140" i="1"/>
  <c r="W1139" i="1" s="1"/>
  <c r="W1138" i="1" s="1"/>
  <c r="W1137" i="1" s="1"/>
  <c r="W1135" i="1"/>
  <c r="W1134" i="1" s="1"/>
  <c r="W1133" i="1" s="1"/>
  <c r="W1132" i="1" s="1"/>
  <c r="W1130" i="1"/>
  <c r="W1129" i="1" s="1"/>
  <c r="W1127" i="1"/>
  <c r="W1126" i="1" s="1"/>
  <c r="W1124" i="1"/>
  <c r="W1123" i="1" s="1"/>
  <c r="W1119" i="1"/>
  <c r="W1118" i="1" s="1"/>
  <c r="W1117" i="1" s="1"/>
  <c r="W1116" i="1" s="1"/>
  <c r="W1112" i="1"/>
  <c r="W1111" i="1" s="1"/>
  <c r="W1110" i="1" s="1"/>
  <c r="W1109" i="1" s="1"/>
  <c r="W1107" i="1"/>
  <c r="W1106" i="1" s="1"/>
  <c r="W1105" i="1" s="1"/>
  <c r="W1104" i="1" s="1"/>
  <c r="W1102" i="1"/>
  <c r="W1101" i="1" s="1"/>
  <c r="W1100" i="1" s="1"/>
  <c r="W1099" i="1" s="1"/>
  <c r="W1096" i="1"/>
  <c r="W1095" i="1" s="1"/>
  <c r="W1094" i="1" s="1"/>
  <c r="W1093" i="1" s="1"/>
  <c r="W1091" i="1"/>
  <c r="W1090" i="1" s="1"/>
  <c r="W1089" i="1" s="1"/>
  <c r="W1088" i="1" s="1"/>
  <c r="W1086" i="1"/>
  <c r="W1085" i="1" s="1"/>
  <c r="W1084" i="1" s="1"/>
  <c r="W1083" i="1" s="1"/>
  <c r="W1081" i="1"/>
  <c r="W1080" i="1" s="1"/>
  <c r="W1078" i="1"/>
  <c r="W1077" i="1" s="1"/>
  <c r="W1075" i="1"/>
  <c r="W1074" i="1" s="1"/>
  <c r="W1068" i="1"/>
  <c r="W1067" i="1" s="1"/>
  <c r="W1065" i="1"/>
  <c r="W1064" i="1" s="1"/>
  <c r="W1060" i="1"/>
  <c r="W1059" i="1" s="1"/>
  <c r="W1058" i="1" s="1"/>
  <c r="W1057" i="1" s="1"/>
  <c r="W1054" i="1"/>
  <c r="W1053" i="1" s="1"/>
  <c r="W1052" i="1" s="1"/>
  <c r="W1051" i="1" s="1"/>
  <c r="W1050" i="1" s="1"/>
  <c r="W1047" i="1"/>
  <c r="W1046" i="1" s="1"/>
  <c r="W1044" i="1"/>
  <c r="W1043" i="1" s="1"/>
  <c r="W1041" i="1"/>
  <c r="W1039" i="1"/>
  <c r="W1035" i="1"/>
  <c r="W1034" i="1" s="1"/>
  <c r="W1032" i="1"/>
  <c r="W1031" i="1" s="1"/>
  <c r="W1029" i="1"/>
  <c r="W1028" i="1" s="1"/>
  <c r="W1026" i="1"/>
  <c r="W1024" i="1"/>
  <c r="W1021" i="1"/>
  <c r="W1020" i="1" s="1"/>
  <c r="W1017" i="1"/>
  <c r="W1016" i="1" s="1"/>
  <c r="W1015" i="1" s="1"/>
  <c r="W1011" i="1"/>
  <c r="W1009" i="1"/>
  <c r="W1007" i="1"/>
  <c r="W1004" i="1"/>
  <c r="W1003" i="1" s="1"/>
  <c r="W999" i="1"/>
  <c r="W997" i="1"/>
  <c r="W989" i="1"/>
  <c r="W988" i="1" s="1"/>
  <c r="W987" i="1" s="1"/>
  <c r="W986" i="1" s="1"/>
  <c r="W985" i="1" s="1"/>
  <c r="W984" i="1" s="1"/>
  <c r="W982" i="1"/>
  <c r="W981" i="1" s="1"/>
  <c r="W980" i="1" s="1"/>
  <c r="W979" i="1" s="1"/>
  <c r="W978" i="1" s="1"/>
  <c r="W977" i="1" s="1"/>
  <c r="W975" i="1"/>
  <c r="W974" i="1" s="1"/>
  <c r="W972" i="1"/>
  <c r="W971" i="1" s="1"/>
  <c r="W965" i="1"/>
  <c r="W964" i="1" s="1"/>
  <c r="W963" i="1" s="1"/>
  <c r="W962" i="1" s="1"/>
  <c r="W961" i="1" s="1"/>
  <c r="W960" i="1" s="1"/>
  <c r="W958" i="1"/>
  <c r="W956" i="1"/>
  <c r="W954" i="1"/>
  <c r="W948" i="1"/>
  <c r="W947" i="1" s="1"/>
  <c r="W946" i="1" s="1"/>
  <c r="W945" i="1" s="1"/>
  <c r="W943" i="1"/>
  <c r="W942" i="1" s="1"/>
  <c r="W941" i="1" s="1"/>
  <c r="W940" i="1" s="1"/>
  <c r="W938" i="1"/>
  <c r="W937" i="1" s="1"/>
  <c r="W935" i="1"/>
  <c r="W934" i="1" s="1"/>
  <c r="W932" i="1"/>
  <c r="W931" i="1" s="1"/>
  <c r="W927" i="1"/>
  <c r="W926" i="1" s="1"/>
  <c r="W925" i="1" s="1"/>
  <c r="W924" i="1" s="1"/>
  <c r="W922" i="1"/>
  <c r="W921" i="1" s="1"/>
  <c r="W920" i="1" s="1"/>
  <c r="W919" i="1" s="1"/>
  <c r="W915" i="1"/>
  <c r="W914" i="1" s="1"/>
  <c r="W913" i="1" s="1"/>
  <c r="W912" i="1" s="1"/>
  <c r="W910" i="1"/>
  <c r="W909" i="1" s="1"/>
  <c r="W908" i="1" s="1"/>
  <c r="W907" i="1" s="1"/>
  <c r="W905" i="1"/>
  <c r="W904" i="1" s="1"/>
  <c r="W903" i="1" s="1"/>
  <c r="W902" i="1" s="1"/>
  <c r="W899" i="1"/>
  <c r="W898" i="1" s="1"/>
  <c r="W897" i="1" s="1"/>
  <c r="W896" i="1" s="1"/>
  <c r="W894" i="1"/>
  <c r="W893" i="1" s="1"/>
  <c r="W892" i="1" s="1"/>
  <c r="W891" i="1" s="1"/>
  <c r="W889" i="1"/>
  <c r="W888" i="1" s="1"/>
  <c r="W887" i="1" s="1"/>
  <c r="W886" i="1" s="1"/>
  <c r="W884" i="1"/>
  <c r="W883" i="1" s="1"/>
  <c r="W881" i="1"/>
  <c r="W880" i="1" s="1"/>
  <c r="W878" i="1"/>
  <c r="W877" i="1" s="1"/>
  <c r="W871" i="1"/>
  <c r="W870" i="1" s="1"/>
  <c r="W869" i="1" s="1"/>
  <c r="W868" i="1" s="1"/>
  <c r="W866" i="1"/>
  <c r="W865" i="1" s="1"/>
  <c r="W864" i="1" s="1"/>
  <c r="W863" i="1" s="1"/>
  <c r="W860" i="1"/>
  <c r="W859" i="1" s="1"/>
  <c r="W858" i="1" s="1"/>
  <c r="W857" i="1" s="1"/>
  <c r="W856" i="1" s="1"/>
  <c r="W853" i="1"/>
  <c r="W852" i="1" s="1"/>
  <c r="W850" i="1"/>
  <c r="W849" i="1" s="1"/>
  <c r="W847" i="1"/>
  <c r="W845" i="1"/>
  <c r="W841" i="1"/>
  <c r="W840" i="1" s="1"/>
  <c r="W838" i="1"/>
  <c r="W837" i="1" s="1"/>
  <c r="W835" i="1"/>
  <c r="W834" i="1" s="1"/>
  <c r="W832" i="1"/>
  <c r="W830" i="1"/>
  <c r="W827" i="1"/>
  <c r="W826" i="1" s="1"/>
  <c r="W823" i="1"/>
  <c r="W822" i="1" s="1"/>
  <c r="W821" i="1" s="1"/>
  <c r="W817" i="1"/>
  <c r="W815" i="1"/>
  <c r="W813" i="1"/>
  <c r="W810" i="1"/>
  <c r="W809" i="1" s="1"/>
  <c r="W805" i="1"/>
  <c r="W803" i="1"/>
  <c r="W794" i="1"/>
  <c r="W793" i="1" s="1"/>
  <c r="W792" i="1" s="1"/>
  <c r="W790" i="1"/>
  <c r="W788" i="1"/>
  <c r="W783" i="1"/>
  <c r="W782" i="1" s="1"/>
  <c r="W781" i="1" s="1"/>
  <c r="W779" i="1"/>
  <c r="W777" i="1"/>
  <c r="W771" i="1"/>
  <c r="W769" i="1"/>
  <c r="W762" i="1"/>
  <c r="W760" i="1"/>
  <c r="W756" i="1"/>
  <c r="W754" i="1"/>
  <c r="W747" i="1"/>
  <c r="W746" i="1" s="1"/>
  <c r="W745" i="1" s="1"/>
  <c r="W742" i="1"/>
  <c r="W741" i="1" s="1"/>
  <c r="W738" i="1"/>
  <c r="W737" i="1" s="1"/>
  <c r="W735" i="1"/>
  <c r="W734" i="1" s="1"/>
  <c r="W731" i="1"/>
  <c r="W730" i="1" s="1"/>
  <c r="W726" i="1"/>
  <c r="W725" i="1" s="1"/>
  <c r="W721" i="1"/>
  <c r="W720" i="1" s="1"/>
  <c r="W719" i="1" s="1"/>
  <c r="W714" i="1"/>
  <c r="W712" i="1"/>
  <c r="W710" i="1"/>
  <c r="W707" i="1"/>
  <c r="W706" i="1" s="1"/>
  <c r="W701" i="1"/>
  <c r="W700" i="1" s="1"/>
  <c r="W697" i="1"/>
  <c r="W696" i="1" s="1"/>
  <c r="W691" i="1"/>
  <c r="W690" i="1" s="1"/>
  <c r="W689" i="1" s="1"/>
  <c r="W686" i="1"/>
  <c r="W684" i="1"/>
  <c r="W679" i="1"/>
  <c r="W678" i="1" s="1"/>
  <c r="W677" i="1" s="1"/>
  <c r="W676" i="1" s="1"/>
  <c r="W674" i="1"/>
  <c r="W673" i="1" s="1"/>
  <c r="W672" i="1" s="1"/>
  <c r="W671" i="1" s="1"/>
  <c r="W669" i="1"/>
  <c r="W668" i="1" s="1"/>
  <c r="W665" i="1"/>
  <c r="W663" i="1"/>
  <c r="W660" i="1"/>
  <c r="W657" i="1"/>
  <c r="W655" i="1"/>
  <c r="W653" i="1"/>
  <c r="W649" i="1"/>
  <c r="W648" i="1" s="1"/>
  <c r="W647" i="1" s="1"/>
  <c r="W642" i="1"/>
  <c r="W641" i="1" s="1"/>
  <c r="W640" i="1" s="1"/>
  <c r="W639" i="1" s="1"/>
  <c r="W638" i="1" s="1"/>
  <c r="W636" i="1"/>
  <c r="W635" i="1" s="1"/>
  <c r="W634" i="1" s="1"/>
  <c r="W633" i="1" s="1"/>
  <c r="W631" i="1"/>
  <c r="W630" i="1" s="1"/>
  <c r="W629" i="1" s="1"/>
  <c r="W628" i="1" s="1"/>
  <c r="W625" i="1"/>
  <c r="W624" i="1" s="1"/>
  <c r="W623" i="1" s="1"/>
  <c r="W622" i="1" s="1"/>
  <c r="W616" i="1"/>
  <c r="W615" i="1" s="1"/>
  <c r="W614" i="1" s="1"/>
  <c r="W612" i="1"/>
  <c r="W610" i="1"/>
  <c r="W608" i="1"/>
  <c r="W606" i="1"/>
  <c r="W602" i="1"/>
  <c r="W601" i="1" s="1"/>
  <c r="W599" i="1"/>
  <c r="W598" i="1" s="1"/>
  <c r="W596" i="1"/>
  <c r="W595" i="1" s="1"/>
  <c r="W593" i="1"/>
  <c r="W592" i="1" s="1"/>
  <c r="W589" i="1"/>
  <c r="W588" i="1" s="1"/>
  <c r="W585" i="1"/>
  <c r="W584" i="1" s="1"/>
  <c r="W582" i="1"/>
  <c r="W581" i="1" s="1"/>
  <c r="W578" i="1"/>
  <c r="W577" i="1" s="1"/>
  <c r="W575" i="1"/>
  <c r="W574" i="1" s="1"/>
  <c r="W569" i="1"/>
  <c r="W568" i="1" s="1"/>
  <c r="W566" i="1"/>
  <c r="W565" i="1" s="1"/>
  <c r="W563" i="1"/>
  <c r="W562" i="1" s="1"/>
  <c r="W560" i="1"/>
  <c r="W559" i="1" s="1"/>
  <c r="W557" i="1"/>
  <c r="W556" i="1" s="1"/>
  <c r="W554" i="1"/>
  <c r="W553" i="1" s="1"/>
  <c r="W551" i="1"/>
  <c r="W550" i="1" s="1"/>
  <c r="W547" i="1"/>
  <c r="W546" i="1" s="1"/>
  <c r="W543" i="1"/>
  <c r="W542" i="1" s="1"/>
  <c r="W541" i="1" s="1"/>
  <c r="W536" i="1"/>
  <c r="W535" i="1" s="1"/>
  <c r="W534" i="1" s="1"/>
  <c r="W533" i="1" s="1"/>
  <c r="W522" i="1"/>
  <c r="W521" i="1" s="1"/>
  <c r="W520" i="1" s="1"/>
  <c r="W515" i="1"/>
  <c r="W514" i="1" s="1"/>
  <c r="W511" i="1"/>
  <c r="W510" i="1" s="1"/>
  <c r="W507" i="1"/>
  <c r="W506" i="1" s="1"/>
  <c r="W503" i="1"/>
  <c r="W502" i="1" s="1"/>
  <c r="W497" i="1"/>
  <c r="W496" i="1" s="1"/>
  <c r="W493" i="1"/>
  <c r="W492" i="1" s="1"/>
  <c r="W485" i="1"/>
  <c r="W484" i="1" s="1"/>
  <c r="W483" i="1" s="1"/>
  <c r="W482" i="1" s="1"/>
  <c r="W481" i="1" s="1"/>
  <c r="W478" i="1"/>
  <c r="W477" i="1" s="1"/>
  <c r="W474" i="1"/>
  <c r="W473" i="1" s="1"/>
  <c r="W467" i="1"/>
  <c r="W465" i="1"/>
  <c r="W463" i="1"/>
  <c r="W460" i="1"/>
  <c r="W459" i="1" s="1"/>
  <c r="W453" i="1"/>
  <c r="W452" i="1" s="1"/>
  <c r="W451" i="1" s="1"/>
  <c r="W450" i="1" s="1"/>
  <c r="W448" i="1"/>
  <c r="W447" i="1" s="1"/>
  <c r="W446" i="1" s="1"/>
  <c r="W444" i="1"/>
  <c r="W443" i="1" s="1"/>
  <c r="W442" i="1" s="1"/>
  <c r="W439" i="1"/>
  <c r="W438" i="1" s="1"/>
  <c r="W437" i="1" s="1"/>
  <c r="W434" i="1"/>
  <c r="W433" i="1" s="1"/>
  <c r="W432" i="1" s="1"/>
  <c r="W429" i="1"/>
  <c r="W428" i="1" s="1"/>
  <c r="W427" i="1" s="1"/>
  <c r="W425" i="1"/>
  <c r="W421" i="1"/>
  <c r="W419" i="1"/>
  <c r="W413" i="1"/>
  <c r="W412" i="1" s="1"/>
  <c r="W411" i="1" s="1"/>
  <c r="W409" i="1"/>
  <c r="W408" i="1" s="1"/>
  <c r="W407" i="1" s="1"/>
  <c r="W402" i="1"/>
  <c r="W401" i="1" s="1"/>
  <c r="W400" i="1" s="1"/>
  <c r="W399" i="1" s="1"/>
  <c r="W397" i="1"/>
  <c r="W396" i="1" s="1"/>
  <c r="W395" i="1" s="1"/>
  <c r="W393" i="1"/>
  <c r="W392" i="1" s="1"/>
  <c r="W391" i="1" s="1"/>
  <c r="W388" i="1"/>
  <c r="W387" i="1" s="1"/>
  <c r="W385" i="1"/>
  <c r="W383" i="1"/>
  <c r="W377" i="1"/>
  <c r="W376" i="1" s="1"/>
  <c r="W375" i="1" s="1"/>
  <c r="W374" i="1" s="1"/>
  <c r="W372" i="1"/>
  <c r="W371" i="1" s="1"/>
  <c r="W364" i="1"/>
  <c r="W362" i="1"/>
  <c r="W359" i="1"/>
  <c r="W358" i="1" s="1"/>
  <c r="W354" i="1"/>
  <c r="W353" i="1" s="1"/>
  <c r="W352" i="1" s="1"/>
  <c r="W351" i="1" s="1"/>
  <c r="W349" i="1"/>
  <c r="W348" i="1" s="1"/>
  <c r="W347" i="1" s="1"/>
  <c r="W346" i="1" s="1"/>
  <c r="W343" i="1"/>
  <c r="W342" i="1" s="1"/>
  <c r="W341" i="1" s="1"/>
  <c r="W339" i="1"/>
  <c r="W338" i="1" s="1"/>
  <c r="W337" i="1" s="1"/>
  <c r="W331" i="1"/>
  <c r="W330" i="1" s="1"/>
  <c r="W329" i="1" s="1"/>
  <c r="W328" i="1" s="1"/>
  <c r="W325" i="1"/>
  <c r="W324" i="1" s="1"/>
  <c r="W321" i="1"/>
  <c r="W320" i="1" s="1"/>
  <c r="W314" i="1"/>
  <c r="W312" i="1"/>
  <c r="W310" i="1"/>
  <c r="W307" i="1"/>
  <c r="W305" i="1"/>
  <c r="W303" i="1"/>
  <c r="W300" i="1"/>
  <c r="W299" i="1" s="1"/>
  <c r="W297" i="1"/>
  <c r="W295" i="1"/>
  <c r="W293" i="1"/>
  <c r="W290" i="1"/>
  <c r="W284" i="1"/>
  <c r="W283" i="1" s="1"/>
  <c r="W282" i="1" s="1"/>
  <c r="W281" i="1" s="1"/>
  <c r="W280" i="1" s="1"/>
  <c r="W278" i="1"/>
  <c r="W277" i="1" s="1"/>
  <c r="W273" i="1" s="1"/>
  <c r="W272" i="1" s="1"/>
  <c r="W270" i="1"/>
  <c r="W269" i="1" s="1"/>
  <c r="W268" i="1" s="1"/>
  <c r="W267" i="1" s="1"/>
  <c r="W263" i="1"/>
  <c r="W262" i="1" s="1"/>
  <c r="W251" i="1"/>
  <c r="W250" i="1" s="1"/>
  <c r="W245" i="1"/>
  <c r="W244" i="1" s="1"/>
  <c r="W241" i="1"/>
  <c r="W240" i="1" s="1"/>
  <c r="W230" i="1"/>
  <c r="W228" i="1"/>
  <c r="W226" i="1"/>
  <c r="W223" i="1"/>
  <c r="W222" i="1" s="1"/>
  <c r="W217" i="1"/>
  <c r="W216" i="1" s="1"/>
  <c r="W214" i="1"/>
  <c r="W212" i="1"/>
  <c r="W210" i="1"/>
  <c r="W205" i="1"/>
  <c r="W204" i="1" s="1"/>
  <c r="W202" i="1"/>
  <c r="W201" i="1" s="1"/>
  <c r="W199" i="1"/>
  <c r="W198" i="1" s="1"/>
  <c r="W192" i="1"/>
  <c r="W191" i="1" s="1"/>
  <c r="W189" i="1"/>
  <c r="W188" i="1" s="1"/>
  <c r="W186" i="1"/>
  <c r="W184" i="1"/>
  <c r="W182" i="1"/>
  <c r="W162" i="1"/>
  <c r="W161" i="1" s="1"/>
  <c r="W159" i="1"/>
  <c r="W158" i="1" s="1"/>
  <c r="W155" i="1"/>
  <c r="W154" i="1" s="1"/>
  <c r="W152" i="1"/>
  <c r="W151" i="1" s="1"/>
  <c r="W149" i="1"/>
  <c r="W148" i="1" s="1"/>
  <c r="W146" i="1"/>
  <c r="W144" i="1"/>
  <c r="W141" i="1"/>
  <c r="W138" i="1" s="1"/>
  <c r="W132" i="1"/>
  <c r="W130" i="1"/>
  <c r="W128" i="1"/>
  <c r="W125" i="1"/>
  <c r="W124" i="1" s="1"/>
  <c r="W117" i="1"/>
  <c r="W116" i="1" s="1"/>
  <c r="W114" i="1"/>
  <c r="W113" i="1" s="1"/>
  <c r="W110" i="1"/>
  <c r="W109" i="1" s="1"/>
  <c r="W108" i="1" s="1"/>
  <c r="W105" i="1"/>
  <c r="W104" i="1" s="1"/>
  <c r="W103" i="1" s="1"/>
  <c r="W101" i="1"/>
  <c r="W100" i="1" s="1"/>
  <c r="W99" i="1" s="1"/>
  <c r="W95" i="1"/>
  <c r="W94" i="1" s="1"/>
  <c r="W93" i="1" s="1"/>
  <c r="W92" i="1" s="1"/>
  <c r="W91" i="1" s="1"/>
  <c r="W89" i="1"/>
  <c r="W87" i="1"/>
  <c r="W85" i="1"/>
  <c r="W82" i="1"/>
  <c r="W81" i="1" s="1"/>
  <c r="W71" i="1"/>
  <c r="W70" i="1" s="1"/>
  <c r="W69" i="1" s="1"/>
  <c r="W68" i="1" s="1"/>
  <c r="W67" i="1" s="1"/>
  <c r="W66" i="1" s="1"/>
  <c r="W64" i="1"/>
  <c r="W62" i="1"/>
  <c r="W60" i="1"/>
  <c r="W57" i="1"/>
  <c r="W56" i="1" s="1"/>
  <c r="W49" i="1"/>
  <c r="W48" i="1" s="1"/>
  <c r="W47" i="1" s="1"/>
  <c r="W42" i="1" s="1"/>
  <c r="W40" i="1"/>
  <c r="W39" i="1" s="1"/>
  <c r="W36" i="1"/>
  <c r="W34" i="1"/>
  <c r="W32" i="1"/>
  <c r="W28" i="1"/>
  <c r="W27" i="1" s="1"/>
  <c r="W25" i="1"/>
  <c r="W23" i="1"/>
  <c r="U3577" i="1"/>
  <c r="U3576" i="1" s="1"/>
  <c r="U3574" i="1"/>
  <c r="U3573" i="1" s="1"/>
  <c r="U3571" i="1"/>
  <c r="U3570" i="1" s="1"/>
  <c r="U3567" i="1"/>
  <c r="U3565" i="1"/>
  <c r="U3558" i="1"/>
  <c r="U3557" i="1" s="1"/>
  <c r="U3556" i="1" s="1"/>
  <c r="U3555" i="1" s="1"/>
  <c r="U3553" i="1"/>
  <c r="U3551" i="1"/>
  <c r="U3549" i="1"/>
  <c r="U3546" i="1"/>
  <c r="U3545" i="1" s="1"/>
  <c r="U3538" i="1"/>
  <c r="U3536" i="1"/>
  <c r="U3533" i="1"/>
  <c r="U3532" i="1" s="1"/>
  <c r="U3527" i="1"/>
  <c r="U3525" i="1"/>
  <c r="U3514" i="1"/>
  <c r="U3513" i="1" s="1"/>
  <c r="U3512" i="1" s="1"/>
  <c r="U3511" i="1" s="1"/>
  <c r="U3507" i="1"/>
  <c r="U3505" i="1"/>
  <c r="U3503" i="1"/>
  <c r="U3491" i="1"/>
  <c r="U3490" i="1" s="1"/>
  <c r="U3488" i="1"/>
  <c r="U3487" i="1" s="1"/>
  <c r="U3484" i="1"/>
  <c r="U3482" i="1"/>
  <c r="U3469" i="1"/>
  <c r="U3468" i="1" s="1"/>
  <c r="U3466" i="1"/>
  <c r="U3464" i="1"/>
  <c r="U3461" i="1"/>
  <c r="U3459" i="1"/>
  <c r="U3452" i="1"/>
  <c r="U3450" i="1"/>
  <c r="U3448" i="1"/>
  <c r="U3445" i="1"/>
  <c r="U3444" i="1" s="1"/>
  <c r="U3440" i="1"/>
  <c r="U3439" i="1" s="1"/>
  <c r="U3438" i="1" s="1"/>
  <c r="U3437" i="1" s="1"/>
  <c r="U3433" i="1"/>
  <c r="U3432" i="1" s="1"/>
  <c r="U3431" i="1" s="1"/>
  <c r="U3430" i="1" s="1"/>
  <c r="U3424" i="1"/>
  <c r="U3423" i="1" s="1"/>
  <c r="U3422" i="1" s="1"/>
  <c r="U3421" i="1" s="1"/>
  <c r="U3418" i="1"/>
  <c r="U3417" i="1" s="1"/>
  <c r="U3415" i="1"/>
  <c r="U3414" i="1" s="1"/>
  <c r="U3409" i="1"/>
  <c r="U3407" i="1"/>
  <c r="U3405" i="1"/>
  <c r="U3402" i="1"/>
  <c r="U3401" i="1" s="1"/>
  <c r="U3398" i="1"/>
  <c r="U3397" i="1" s="1"/>
  <c r="U3395" i="1"/>
  <c r="U3394" i="1" s="1"/>
  <c r="U3389" i="1"/>
  <c r="U3388" i="1" s="1"/>
  <c r="U3387" i="1" s="1"/>
  <c r="U3386" i="1" s="1"/>
  <c r="U3385" i="1" s="1"/>
  <c r="U3381" i="1"/>
  <c r="U3379" i="1"/>
  <c r="U3377" i="1"/>
  <c r="U3374" i="1"/>
  <c r="U3373" i="1" s="1"/>
  <c r="U3370" i="1"/>
  <c r="U3369" i="1" s="1"/>
  <c r="U3368" i="1" s="1"/>
  <c r="U3362" i="1"/>
  <c r="U3360" i="1"/>
  <c r="U3358" i="1"/>
  <c r="U3355" i="1"/>
  <c r="U3354" i="1" s="1"/>
  <c r="U3351" i="1"/>
  <c r="U3350" i="1" s="1"/>
  <c r="U3349" i="1" s="1"/>
  <c r="U3347" i="1"/>
  <c r="U3346" i="1" s="1"/>
  <c r="U3345" i="1" s="1"/>
  <c r="U3339" i="1"/>
  <c r="U3337" i="1"/>
  <c r="U3334" i="1"/>
  <c r="U3333" i="1" s="1"/>
  <c r="U3328" i="1"/>
  <c r="U3327" i="1" s="1"/>
  <c r="U3326" i="1" s="1"/>
  <c r="U3325" i="1" s="1"/>
  <c r="U3322" i="1"/>
  <c r="U3321" i="1" s="1"/>
  <c r="U3319" i="1"/>
  <c r="U3318" i="1" s="1"/>
  <c r="U3315" i="1"/>
  <c r="U3314" i="1" s="1"/>
  <c r="U3312" i="1"/>
  <c r="U3311" i="1" s="1"/>
  <c r="U3309" i="1"/>
  <c r="U3308" i="1" s="1"/>
  <c r="U3298" i="1"/>
  <c r="U3297" i="1" s="1"/>
  <c r="U3292" i="1"/>
  <c r="U3290" i="1"/>
  <c r="U3288" i="1"/>
  <c r="U3286" i="1"/>
  <c r="U3282" i="1"/>
  <c r="U3281" i="1" s="1"/>
  <c r="U3279" i="1"/>
  <c r="U3277" i="1"/>
  <c r="U3269" i="1"/>
  <c r="U3268" i="1" s="1"/>
  <c r="U3267" i="1" s="1"/>
  <c r="U3266" i="1" s="1"/>
  <c r="U3265" i="1" s="1"/>
  <c r="U3262" i="1"/>
  <c r="U3261" i="1" s="1"/>
  <c r="U3258" i="1"/>
  <c r="U3257" i="1" s="1"/>
  <c r="U3250" i="1"/>
  <c r="U3249" i="1" s="1"/>
  <c r="U3248" i="1" s="1"/>
  <c r="U3247" i="1" s="1"/>
  <c r="U3246" i="1" s="1"/>
  <c r="U3242" i="1"/>
  <c r="U3241" i="1" s="1"/>
  <c r="U3240" i="1" s="1"/>
  <c r="U3237" i="1"/>
  <c r="U3236" i="1" s="1"/>
  <c r="U3235" i="1" s="1"/>
  <c r="U3232" i="1"/>
  <c r="U3231" i="1" s="1"/>
  <c r="U3230" i="1" s="1"/>
  <c r="U3229" i="1" s="1"/>
  <c r="U3224" i="1"/>
  <c r="U3223" i="1" s="1"/>
  <c r="U3222" i="1" s="1"/>
  <c r="U3221" i="1" s="1"/>
  <c r="U3220" i="1" s="1"/>
  <c r="U3219" i="1" s="1"/>
  <c r="U3217" i="1"/>
  <c r="U3215" i="1"/>
  <c r="U3212" i="1"/>
  <c r="U3210" i="1"/>
  <c r="U3203" i="1"/>
  <c r="U3202" i="1" s="1"/>
  <c r="U3201" i="1" s="1"/>
  <c r="U3200" i="1" s="1"/>
  <c r="U3199" i="1" s="1"/>
  <c r="U3197" i="1"/>
  <c r="U3196" i="1" s="1"/>
  <c r="U3195" i="1" s="1"/>
  <c r="U3194" i="1" s="1"/>
  <c r="U3193" i="1" s="1"/>
  <c r="U3190" i="1"/>
  <c r="U3189" i="1" s="1"/>
  <c r="U3188" i="1" s="1"/>
  <c r="U3187" i="1" s="1"/>
  <c r="U3186" i="1" s="1"/>
  <c r="U3184" i="1"/>
  <c r="U3183" i="1" s="1"/>
  <c r="U3182" i="1" s="1"/>
  <c r="U3181" i="1" s="1"/>
  <c r="U3180" i="1" s="1"/>
  <c r="U3171" i="1"/>
  <c r="U3170" i="1" s="1"/>
  <c r="U3168" i="1"/>
  <c r="U3167" i="1" s="1"/>
  <c r="U3165" i="1"/>
  <c r="U3164" i="1" s="1"/>
  <c r="U3162" i="1"/>
  <c r="U3161" i="1" s="1"/>
  <c r="U3158" i="1"/>
  <c r="U3157" i="1" s="1"/>
  <c r="U3156" i="1" s="1"/>
  <c r="U3154" i="1"/>
  <c r="U3153" i="1" s="1"/>
  <c r="U3151" i="1"/>
  <c r="U3149" i="1"/>
  <c r="U3147" i="1"/>
  <c r="U3143" i="1"/>
  <c r="U3142" i="1" s="1"/>
  <c r="U3141" i="1" s="1"/>
  <c r="U3139" i="1"/>
  <c r="U3138" i="1" s="1"/>
  <c r="U3137" i="1" s="1"/>
  <c r="U3134" i="1"/>
  <c r="U3133" i="1" s="1"/>
  <c r="U3131" i="1"/>
  <c r="U3130" i="1" s="1"/>
  <c r="U3126" i="1"/>
  <c r="U3125" i="1" s="1"/>
  <c r="U3124" i="1" s="1"/>
  <c r="U3123" i="1" s="1"/>
  <c r="U3121" i="1"/>
  <c r="U3119" i="1"/>
  <c r="U3116" i="1"/>
  <c r="U3114" i="1"/>
  <c r="U3110" i="1"/>
  <c r="U3109" i="1" s="1"/>
  <c r="U3107" i="1"/>
  <c r="U3106" i="1" s="1"/>
  <c r="U3104" i="1"/>
  <c r="U3102" i="1"/>
  <c r="U3099" i="1"/>
  <c r="U3097" i="1"/>
  <c r="U3093" i="1"/>
  <c r="U3091" i="1"/>
  <c r="U3088" i="1"/>
  <c r="U3086" i="1"/>
  <c r="U3081" i="1"/>
  <c r="U3080" i="1" s="1"/>
  <c r="U3079" i="1" s="1"/>
  <c r="U3078" i="1" s="1"/>
  <c r="U3075" i="1"/>
  <c r="U3073" i="1"/>
  <c r="U3071" i="1"/>
  <c r="U3068" i="1"/>
  <c r="U3067" i="1" s="1"/>
  <c r="U3064" i="1"/>
  <c r="U3063" i="1" s="1"/>
  <c r="U3062" i="1" s="1"/>
  <c r="U3059" i="1"/>
  <c r="U3057" i="1"/>
  <c r="U3049" i="1"/>
  <c r="U3048" i="1" s="1"/>
  <c r="U3047" i="1" s="1"/>
  <c r="U3046" i="1" s="1"/>
  <c r="U3045" i="1" s="1"/>
  <c r="U3044" i="1" s="1"/>
  <c r="U3042" i="1"/>
  <c r="U3041" i="1" s="1"/>
  <c r="U3040" i="1" s="1"/>
  <c r="U3039" i="1" s="1"/>
  <c r="U3038" i="1" s="1"/>
  <c r="U3037" i="1" s="1"/>
  <c r="U3035" i="1"/>
  <c r="U3033" i="1"/>
  <c r="U3031" i="1"/>
  <c r="U3028" i="1"/>
  <c r="U3027" i="1" s="1"/>
  <c r="U3020" i="1"/>
  <c r="U3018" i="1"/>
  <c r="U3016" i="1"/>
  <c r="U3013" i="1"/>
  <c r="U3012" i="1" s="1"/>
  <c r="U3008" i="1"/>
  <c r="U3007" i="1" s="1"/>
  <c r="U3005" i="1"/>
  <c r="U3004" i="1" s="1"/>
  <c r="U3002" i="1"/>
  <c r="U3001" i="1" s="1"/>
  <c r="U2999" i="1"/>
  <c r="U2998" i="1" s="1"/>
  <c r="U2994" i="1"/>
  <c r="U2993" i="1" s="1"/>
  <c r="U2992" i="1" s="1"/>
  <c r="U2990" i="1"/>
  <c r="U2989" i="1" s="1"/>
  <c r="U2987" i="1"/>
  <c r="U2986" i="1" s="1"/>
  <c r="U2981" i="1"/>
  <c r="U2980" i="1" s="1"/>
  <c r="U2979" i="1" s="1"/>
  <c r="U2978" i="1" s="1"/>
  <c r="U2976" i="1"/>
  <c r="U2975" i="1" s="1"/>
  <c r="U2974" i="1" s="1"/>
  <c r="U2972" i="1"/>
  <c r="U2970" i="1"/>
  <c r="U2967" i="1"/>
  <c r="U2965" i="1"/>
  <c r="U2963" i="1"/>
  <c r="U2958" i="1"/>
  <c r="U2956" i="1"/>
  <c r="U2935" i="1"/>
  <c r="U2933" i="1"/>
  <c r="U2931" i="1"/>
  <c r="U2928" i="1"/>
  <c r="U2927" i="1" s="1"/>
  <c r="U2923" i="1"/>
  <c r="U2921" i="1"/>
  <c r="U2916" i="1"/>
  <c r="U2915" i="1" s="1"/>
  <c r="U2913" i="1"/>
  <c r="U2912" i="1" s="1"/>
  <c r="U2909" i="1"/>
  <c r="U2908" i="1" s="1"/>
  <c r="U2906" i="1"/>
  <c r="U2905" i="1" s="1"/>
  <c r="U2903" i="1"/>
  <c r="U2902" i="1" s="1"/>
  <c r="U2900" i="1"/>
  <c r="U2899" i="1" s="1"/>
  <c r="U2897" i="1"/>
  <c r="U2896" i="1" s="1"/>
  <c r="U2892" i="1"/>
  <c r="U2891" i="1" s="1"/>
  <c r="U2890" i="1" s="1"/>
  <c r="U2889" i="1" s="1"/>
  <c r="U2886" i="1"/>
  <c r="U2884" i="1"/>
  <c r="U2881" i="1"/>
  <c r="U2879" i="1"/>
  <c r="U2873" i="1"/>
  <c r="U2872" i="1" s="1"/>
  <c r="U2871" i="1" s="1"/>
  <c r="U2870" i="1" s="1"/>
  <c r="U2866" i="1"/>
  <c r="U2864" i="1"/>
  <c r="U2857" i="1"/>
  <c r="U2856" i="1" s="1"/>
  <c r="U2854" i="1"/>
  <c r="U2852" i="1"/>
  <c r="U2850" i="1"/>
  <c r="U2848" i="1"/>
  <c r="U2845" i="1"/>
  <c r="U2844" i="1" s="1"/>
  <c r="U2842" i="1"/>
  <c r="U2841" i="1" s="1"/>
  <c r="U2839" i="1"/>
  <c r="U2838" i="1" s="1"/>
  <c r="U2831" i="1"/>
  <c r="U2829" i="1"/>
  <c r="U2827" i="1"/>
  <c r="U2824" i="1"/>
  <c r="U2823" i="1" s="1"/>
  <c r="U2820" i="1"/>
  <c r="U2818" i="1"/>
  <c r="U2811" i="1"/>
  <c r="U2809" i="1"/>
  <c r="U2806" i="1"/>
  <c r="U2805" i="1" s="1"/>
  <c r="U2801" i="1"/>
  <c r="U2800" i="1" s="1"/>
  <c r="U2799" i="1" s="1"/>
  <c r="U2798" i="1" s="1"/>
  <c r="U2793" i="1"/>
  <c r="U2790" i="1" s="1"/>
  <c r="U2789" i="1" s="1"/>
  <c r="U2788" i="1" s="1"/>
  <c r="U2786" i="1"/>
  <c r="U2785" i="1" s="1"/>
  <c r="U2783" i="1"/>
  <c r="U2782" i="1" s="1"/>
  <c r="U2779" i="1"/>
  <c r="U2777" i="1"/>
  <c r="U2774" i="1"/>
  <c r="U2773" i="1" s="1"/>
  <c r="U2771" i="1"/>
  <c r="U2769" i="1"/>
  <c r="U2767" i="1"/>
  <c r="U2761" i="1"/>
  <c r="U2759" i="1"/>
  <c r="U2757" i="1"/>
  <c r="U2754" i="1"/>
  <c r="U2753" i="1" s="1"/>
  <c r="U2749" i="1"/>
  <c r="U2748" i="1" s="1"/>
  <c r="U2747" i="1" s="1"/>
  <c r="U2746" i="1" s="1"/>
  <c r="U2744" i="1"/>
  <c r="U2743" i="1" s="1"/>
  <c r="U2741" i="1"/>
  <c r="U2740" i="1" s="1"/>
  <c r="U2738" i="1"/>
  <c r="U2737" i="1" s="1"/>
  <c r="U2735" i="1"/>
  <c r="U2734" i="1" s="1"/>
  <c r="U2732" i="1"/>
  <c r="U2731" i="1" s="1"/>
  <c r="U2729" i="1"/>
  <c r="U2728" i="1" s="1"/>
  <c r="U2726" i="1"/>
  <c r="U2725" i="1" s="1"/>
  <c r="U2723" i="1"/>
  <c r="U2722" i="1" s="1"/>
  <c r="U2717" i="1"/>
  <c r="U2716" i="1" s="1"/>
  <c r="U2709" i="1"/>
  <c r="U2707" i="1"/>
  <c r="U2705" i="1"/>
  <c r="U2702" i="1"/>
  <c r="U2701" i="1" s="1"/>
  <c r="U2697" i="1"/>
  <c r="U2695" i="1"/>
  <c r="U2693" i="1"/>
  <c r="U2687" i="1"/>
  <c r="U2686" i="1" s="1"/>
  <c r="U2681" i="1"/>
  <c r="U2680" i="1" s="1"/>
  <c r="U2678" i="1"/>
  <c r="U2677" i="1" s="1"/>
  <c r="U2675" i="1"/>
  <c r="U2674" i="1" s="1"/>
  <c r="U2669" i="1"/>
  <c r="U2668" i="1" s="1"/>
  <c r="U2666" i="1"/>
  <c r="U2665" i="1" s="1"/>
  <c r="U2663" i="1"/>
  <c r="U2662" i="1" s="1"/>
  <c r="U2660" i="1"/>
  <c r="U2659" i="1" s="1"/>
  <c r="U2647" i="1"/>
  <c r="U2646" i="1" s="1"/>
  <c r="U2644" i="1"/>
  <c r="U2643" i="1" s="1"/>
  <c r="U2638" i="1"/>
  <c r="U2637" i="1" s="1"/>
  <c r="U2633" i="1"/>
  <c r="U2630" i="1" s="1"/>
  <c r="U2629" i="1" s="1"/>
  <c r="U2627" i="1"/>
  <c r="U2626" i="1" s="1"/>
  <c r="U2624" i="1"/>
  <c r="U2623" i="1" s="1"/>
  <c r="U2617" i="1"/>
  <c r="U2616" i="1" s="1"/>
  <c r="U2614" i="1"/>
  <c r="U2613" i="1" s="1"/>
  <c r="U2611" i="1"/>
  <c r="U2610" i="1" s="1"/>
  <c r="U2608" i="1"/>
  <c r="U2607" i="1" s="1"/>
  <c r="U2605" i="1"/>
  <c r="U2604" i="1" s="1"/>
  <c r="U2602" i="1"/>
  <c r="U2601" i="1" s="1"/>
  <c r="U2599" i="1"/>
  <c r="U2598" i="1" s="1"/>
  <c r="U2596" i="1"/>
  <c r="U2595" i="1" s="1"/>
  <c r="U2592" i="1"/>
  <c r="U2591" i="1" s="1"/>
  <c r="U2589" i="1"/>
  <c r="U2588" i="1" s="1"/>
  <c r="U2586" i="1"/>
  <c r="U2585" i="1" s="1"/>
  <c r="U2583" i="1"/>
  <c r="U2582" i="1" s="1"/>
  <c r="U2580" i="1"/>
  <c r="U2579" i="1" s="1"/>
  <c r="U2577" i="1"/>
  <c r="U2576" i="1" s="1"/>
  <c r="U2569" i="1"/>
  <c r="U2568" i="1" s="1"/>
  <c r="U2567" i="1" s="1"/>
  <c r="U2566" i="1" s="1"/>
  <c r="U2565" i="1" s="1"/>
  <c r="U2564" i="1" s="1"/>
  <c r="U2555" i="1"/>
  <c r="U2553" i="1"/>
  <c r="U2550" i="1"/>
  <c r="U2549" i="1" s="1"/>
  <c r="U2545" i="1"/>
  <c r="U2543" i="1"/>
  <c r="U2541" i="1"/>
  <c r="U2537" i="1"/>
  <c r="U2536" i="1" s="1"/>
  <c r="U2534" i="1"/>
  <c r="U2532" i="1"/>
  <c r="U2529" i="1"/>
  <c r="U2528" i="1" s="1"/>
  <c r="U2526" i="1"/>
  <c r="U2524" i="1"/>
  <c r="U2522" i="1"/>
  <c r="U2518" i="1"/>
  <c r="U2516" i="1"/>
  <c r="U2514" i="1"/>
  <c r="U2508" i="1"/>
  <c r="U2507" i="1" s="1"/>
  <c r="U2505" i="1"/>
  <c r="U2504" i="1" s="1"/>
  <c r="U2501" i="1"/>
  <c r="U2500" i="1" s="1"/>
  <c r="U2499" i="1" s="1"/>
  <c r="U2495" i="1"/>
  <c r="U2494" i="1" s="1"/>
  <c r="U2492" i="1"/>
  <c r="U2491" i="1" s="1"/>
  <c r="U2488" i="1"/>
  <c r="U2487" i="1" s="1"/>
  <c r="U2485" i="1"/>
  <c r="U2484" i="1" s="1"/>
  <c r="U2482" i="1"/>
  <c r="U2481" i="1" s="1"/>
  <c r="U2479" i="1"/>
  <c r="U2478" i="1" s="1"/>
  <c r="U2476" i="1"/>
  <c r="U2475" i="1" s="1"/>
  <c r="U2473" i="1"/>
  <c r="U2472" i="1" s="1"/>
  <c r="U2470" i="1"/>
  <c r="U2469" i="1" s="1"/>
  <c r="U2467" i="1"/>
  <c r="U2466" i="1" s="1"/>
  <c r="U2464" i="1"/>
  <c r="U2463" i="1" s="1"/>
  <c r="U2461" i="1"/>
  <c r="U2459" i="1"/>
  <c r="U2456" i="1"/>
  <c r="U2455" i="1" s="1"/>
  <c r="U2453" i="1"/>
  <c r="U2452" i="1" s="1"/>
  <c r="U2448" i="1"/>
  <c r="U2447" i="1" s="1"/>
  <c r="U2446" i="1" s="1"/>
  <c r="U2441" i="1"/>
  <c r="U2440" i="1" s="1"/>
  <c r="U2438" i="1"/>
  <c r="U2437" i="1" s="1"/>
  <c r="U2430" i="1"/>
  <c r="U2429" i="1" s="1"/>
  <c r="U2428" i="1" s="1"/>
  <c r="U2427" i="1" s="1"/>
  <c r="U2425" i="1"/>
  <c r="U2424" i="1" s="1"/>
  <c r="U2423" i="1" s="1"/>
  <c r="U2422" i="1" s="1"/>
  <c r="U2420" i="1"/>
  <c r="U2419" i="1" s="1"/>
  <c r="U2417" i="1"/>
  <c r="U2416" i="1" s="1"/>
  <c r="U2413" i="1"/>
  <c r="U2412" i="1" s="1"/>
  <c r="U2411" i="1" s="1"/>
  <c r="U2402" i="1"/>
  <c r="U2401" i="1" s="1"/>
  <c r="U2400" i="1" s="1"/>
  <c r="U2398" i="1"/>
  <c r="U2397" i="1" s="1"/>
  <c r="U2396" i="1" s="1"/>
  <c r="U2381" i="1"/>
  <c r="U2379" i="1"/>
  <c r="U2377" i="1"/>
  <c r="U2369" i="1"/>
  <c r="U2368" i="1" s="1"/>
  <c r="U2367" i="1" s="1"/>
  <c r="U2366" i="1" s="1"/>
  <c r="U2365" i="1" s="1"/>
  <c r="U2364" i="1" s="1"/>
  <c r="U2362" i="1"/>
  <c r="U2361" i="1" s="1"/>
  <c r="U2360" i="1" s="1"/>
  <c r="U2359" i="1" s="1"/>
  <c r="U2357" i="1"/>
  <c r="U2356" i="1" s="1"/>
  <c r="U2355" i="1" s="1"/>
  <c r="U2354" i="1" s="1"/>
  <c r="U2350" i="1"/>
  <c r="U2349" i="1" s="1"/>
  <c r="U2347" i="1"/>
  <c r="U2346" i="1" s="1"/>
  <c r="U2340" i="1"/>
  <c r="U2338" i="1"/>
  <c r="U2336" i="1"/>
  <c r="U2330" i="1"/>
  <c r="U2329" i="1" s="1"/>
  <c r="U2328" i="1" s="1"/>
  <c r="U2327" i="1" s="1"/>
  <c r="U2325" i="1"/>
  <c r="U2324" i="1" s="1"/>
  <c r="U2323" i="1" s="1"/>
  <c r="U2322" i="1" s="1"/>
  <c r="U2320" i="1"/>
  <c r="U2319" i="1" s="1"/>
  <c r="U2317" i="1"/>
  <c r="U2315" i="1"/>
  <c r="U2310" i="1"/>
  <c r="U2309" i="1" s="1"/>
  <c r="U2308" i="1" s="1"/>
  <c r="U2307" i="1" s="1"/>
  <c r="U2305" i="1"/>
  <c r="U2304" i="1" s="1"/>
  <c r="U2303" i="1" s="1"/>
  <c r="U2302" i="1" s="1"/>
  <c r="U2298" i="1"/>
  <c r="U2297" i="1" s="1"/>
  <c r="U2296" i="1" s="1"/>
  <c r="U2295" i="1" s="1"/>
  <c r="U2293" i="1"/>
  <c r="U2292" i="1" s="1"/>
  <c r="U2291" i="1" s="1"/>
  <c r="U2290" i="1" s="1"/>
  <c r="U2287" i="1"/>
  <c r="U2286" i="1" s="1"/>
  <c r="U2285" i="1" s="1"/>
  <c r="U2284" i="1" s="1"/>
  <c r="U2282" i="1"/>
  <c r="U2281" i="1" s="1"/>
  <c r="U2280" i="1" s="1"/>
  <c r="U2279" i="1" s="1"/>
  <c r="U2277" i="1"/>
  <c r="U2276" i="1" s="1"/>
  <c r="U2274" i="1"/>
  <c r="U2273" i="1" s="1"/>
  <c r="U2267" i="1"/>
  <c r="U2265" i="1"/>
  <c r="U2259" i="1"/>
  <c r="U2258" i="1" s="1"/>
  <c r="U2257" i="1" s="1"/>
  <c r="U2256" i="1" s="1"/>
  <c r="U2255" i="1" s="1"/>
  <c r="U2252" i="1"/>
  <c r="U2251" i="1" s="1"/>
  <c r="U2250" i="1" s="1"/>
  <c r="U2248" i="1"/>
  <c r="U2247" i="1" s="1"/>
  <c r="U2245" i="1"/>
  <c r="U2244" i="1" s="1"/>
  <c r="U2241" i="1"/>
  <c r="U2240" i="1" s="1"/>
  <c r="U2239" i="1" s="1"/>
  <c r="U2235" i="1"/>
  <c r="U2233" i="1"/>
  <c r="U2231" i="1"/>
  <c r="U2228" i="1"/>
  <c r="U2227" i="1" s="1"/>
  <c r="U2223" i="1"/>
  <c r="U2221" i="1"/>
  <c r="U2213" i="1"/>
  <c r="U2212" i="1" s="1"/>
  <c r="U2211" i="1" s="1"/>
  <c r="U2210" i="1" s="1"/>
  <c r="U2209" i="1" s="1"/>
  <c r="U2202" i="1" s="1"/>
  <c r="U2200" i="1"/>
  <c r="U2199" i="1" s="1"/>
  <c r="U2198" i="1" s="1"/>
  <c r="U2197" i="1" s="1"/>
  <c r="U2196" i="1" s="1"/>
  <c r="U2195" i="1" s="1"/>
  <c r="U2193" i="1"/>
  <c r="U2192" i="1" s="1"/>
  <c r="U2190" i="1"/>
  <c r="U2189" i="1" s="1"/>
  <c r="U2183" i="1"/>
  <c r="U2182" i="1" s="1"/>
  <c r="U2181" i="1" s="1"/>
  <c r="U2180" i="1" s="1"/>
  <c r="U2179" i="1" s="1"/>
  <c r="U2178" i="1" s="1"/>
  <c r="U2176" i="1"/>
  <c r="U2174" i="1"/>
  <c r="U2172" i="1"/>
  <c r="U2161" i="1"/>
  <c r="U2160" i="1" s="1"/>
  <c r="U2158" i="1"/>
  <c r="U2157" i="1" s="1"/>
  <c r="U2153" i="1"/>
  <c r="U2152" i="1" s="1"/>
  <c r="U2150" i="1"/>
  <c r="U2149" i="1" s="1"/>
  <c r="U2147" i="1"/>
  <c r="U2146" i="1" s="1"/>
  <c r="U2142" i="1"/>
  <c r="U2141" i="1" s="1"/>
  <c r="U2140" i="1" s="1"/>
  <c r="U2139" i="1" s="1"/>
  <c r="U2137" i="1"/>
  <c r="U2136" i="1" s="1"/>
  <c r="U2135" i="1" s="1"/>
  <c r="U2134" i="1" s="1"/>
  <c r="U2130" i="1"/>
  <c r="U2129" i="1" s="1"/>
  <c r="U2128" i="1" s="1"/>
  <c r="U2127" i="1" s="1"/>
  <c r="U2125" i="1"/>
  <c r="U2124" i="1" s="1"/>
  <c r="U2123" i="1" s="1"/>
  <c r="U2122" i="1" s="1"/>
  <c r="U2120" i="1"/>
  <c r="U2119" i="1" s="1"/>
  <c r="U2118" i="1" s="1"/>
  <c r="U2117" i="1" s="1"/>
  <c r="U2114" i="1"/>
  <c r="U2113" i="1" s="1"/>
  <c r="U2112" i="1" s="1"/>
  <c r="U2111" i="1" s="1"/>
  <c r="U2109" i="1"/>
  <c r="U2108" i="1" s="1"/>
  <c r="U2107" i="1" s="1"/>
  <c r="U2106" i="1" s="1"/>
  <c r="U2104" i="1"/>
  <c r="U2103" i="1" s="1"/>
  <c r="U2101" i="1"/>
  <c r="U2100" i="1" s="1"/>
  <c r="U2098" i="1"/>
  <c r="U2097" i="1" s="1"/>
  <c r="U2091" i="1"/>
  <c r="U2090" i="1" s="1"/>
  <c r="U2088" i="1"/>
  <c r="U2087" i="1" s="1"/>
  <c r="U2083" i="1"/>
  <c r="U2082" i="1" s="1"/>
  <c r="U2081" i="1" s="1"/>
  <c r="U2080" i="1" s="1"/>
  <c r="U2077" i="1"/>
  <c r="U2076" i="1" s="1"/>
  <c r="U2075" i="1" s="1"/>
  <c r="U2074" i="1" s="1"/>
  <c r="U2073" i="1" s="1"/>
  <c r="U2070" i="1"/>
  <c r="U2069" i="1" s="1"/>
  <c r="U2067" i="1"/>
  <c r="U2066" i="1" s="1"/>
  <c r="U2064" i="1"/>
  <c r="U2062" i="1"/>
  <c r="U2058" i="1"/>
  <c r="U2057" i="1" s="1"/>
  <c r="U2055" i="1"/>
  <c r="U2054" i="1" s="1"/>
  <c r="U2052" i="1"/>
  <c r="U2051" i="1" s="1"/>
  <c r="U2049" i="1"/>
  <c r="U2047" i="1"/>
  <c r="U2044" i="1"/>
  <c r="U2043" i="1" s="1"/>
  <c r="U2040" i="1"/>
  <c r="U2039" i="1" s="1"/>
  <c r="U2038" i="1" s="1"/>
  <c r="U2034" i="1"/>
  <c r="U2032" i="1"/>
  <c r="U2030" i="1"/>
  <c r="U2027" i="1"/>
  <c r="U2026" i="1" s="1"/>
  <c r="U2022" i="1"/>
  <c r="U2020" i="1"/>
  <c r="U2012" i="1"/>
  <c r="U2011" i="1" s="1"/>
  <c r="U2010" i="1" s="1"/>
  <c r="U2009" i="1" s="1"/>
  <c r="U2008" i="1" s="1"/>
  <c r="U2007" i="1" s="1"/>
  <c r="U2000" i="1"/>
  <c r="U1999" i="1" s="1"/>
  <c r="U1998" i="1" s="1"/>
  <c r="U1997" i="1" s="1"/>
  <c r="U1996" i="1" s="1"/>
  <c r="U1995" i="1" s="1"/>
  <c r="U1993" i="1"/>
  <c r="U1992" i="1" s="1"/>
  <c r="U1990" i="1"/>
  <c r="U1989" i="1" s="1"/>
  <c r="U1983" i="1"/>
  <c r="U1982" i="1" s="1"/>
  <c r="U1981" i="1" s="1"/>
  <c r="U1980" i="1" s="1"/>
  <c r="U1979" i="1" s="1"/>
  <c r="U1978" i="1" s="1"/>
  <c r="U1976" i="1"/>
  <c r="U1974" i="1"/>
  <c r="U1972" i="1"/>
  <c r="U1966" i="1"/>
  <c r="U1965" i="1" s="1"/>
  <c r="U1964" i="1" s="1"/>
  <c r="U1963" i="1" s="1"/>
  <c r="U1961" i="1"/>
  <c r="U1960" i="1" s="1"/>
  <c r="U1958" i="1"/>
  <c r="U1957" i="1" s="1"/>
  <c r="U1955" i="1"/>
  <c r="U1954" i="1" s="1"/>
  <c r="U1950" i="1"/>
  <c r="U1949" i="1" s="1"/>
  <c r="U1948" i="1" s="1"/>
  <c r="U1947" i="1" s="1"/>
  <c r="U1945" i="1"/>
  <c r="U1944" i="1" s="1"/>
  <c r="U1943" i="1" s="1"/>
  <c r="U1942" i="1" s="1"/>
  <c r="U1938" i="1"/>
  <c r="U1937" i="1" s="1"/>
  <c r="U1936" i="1" s="1"/>
  <c r="U1935" i="1" s="1"/>
  <c r="U1933" i="1"/>
  <c r="U1932" i="1" s="1"/>
  <c r="U1931" i="1" s="1"/>
  <c r="U1930" i="1" s="1"/>
  <c r="U1927" i="1"/>
  <c r="U1926" i="1" s="1"/>
  <c r="U1925" i="1" s="1"/>
  <c r="U1924" i="1" s="1"/>
  <c r="U1922" i="1"/>
  <c r="U1921" i="1" s="1"/>
  <c r="U1920" i="1" s="1"/>
  <c r="U1919" i="1" s="1"/>
  <c r="U1917" i="1"/>
  <c r="U1916" i="1" s="1"/>
  <c r="U1914" i="1"/>
  <c r="U1913" i="1" s="1"/>
  <c r="U1911" i="1"/>
  <c r="U1910" i="1" s="1"/>
  <c r="U1904" i="1"/>
  <c r="U1903" i="1" s="1"/>
  <c r="U1901" i="1"/>
  <c r="U1900" i="1" s="1"/>
  <c r="U1896" i="1"/>
  <c r="U1895" i="1" s="1"/>
  <c r="U1894" i="1" s="1"/>
  <c r="U1893" i="1" s="1"/>
  <c r="U1890" i="1"/>
  <c r="U1889" i="1" s="1"/>
  <c r="U1888" i="1" s="1"/>
  <c r="U1887" i="1" s="1"/>
  <c r="U1886" i="1" s="1"/>
  <c r="U1883" i="1"/>
  <c r="U1882" i="1" s="1"/>
  <c r="U1880" i="1"/>
  <c r="U1879" i="1" s="1"/>
  <c r="U1877" i="1"/>
  <c r="U1876" i="1" s="1"/>
  <c r="U1873" i="1"/>
  <c r="U1872" i="1" s="1"/>
  <c r="U1870" i="1"/>
  <c r="U1869" i="1" s="1"/>
  <c r="U1867" i="1"/>
  <c r="U1866" i="1" s="1"/>
  <c r="U1864" i="1"/>
  <c r="U1863" i="1" s="1"/>
  <c r="U1861" i="1"/>
  <c r="U1860" i="1" s="1"/>
  <c r="U1857" i="1"/>
  <c r="U1856" i="1" s="1"/>
  <c r="U1855" i="1" s="1"/>
  <c r="U1851" i="1"/>
  <c r="U1849" i="1"/>
  <c r="U1846" i="1"/>
  <c r="U1845" i="1" s="1"/>
  <c r="U1841" i="1"/>
  <c r="U1839" i="1"/>
  <c r="U1831" i="1"/>
  <c r="U1830" i="1" s="1"/>
  <c r="U1829" i="1" s="1"/>
  <c r="U1828" i="1" s="1"/>
  <c r="U1826" i="1"/>
  <c r="U1825" i="1" s="1"/>
  <c r="U1824" i="1" s="1"/>
  <c r="U1823" i="1" s="1"/>
  <c r="U1819" i="1"/>
  <c r="U1818" i="1" s="1"/>
  <c r="U1817" i="1" s="1"/>
  <c r="U1816" i="1" s="1"/>
  <c r="U1814" i="1"/>
  <c r="U1813" i="1" s="1"/>
  <c r="U1812" i="1" s="1"/>
  <c r="U1811" i="1" s="1"/>
  <c r="U1807" i="1"/>
  <c r="U1806" i="1" s="1"/>
  <c r="U1804" i="1"/>
  <c r="U1803" i="1" s="1"/>
  <c r="U1797" i="1"/>
  <c r="U1796" i="1" s="1"/>
  <c r="U1795" i="1" s="1"/>
  <c r="U1794" i="1" s="1"/>
  <c r="U1793" i="1" s="1"/>
  <c r="U1792" i="1" s="1"/>
  <c r="U1790" i="1"/>
  <c r="U1788" i="1"/>
  <c r="U1786" i="1"/>
  <c r="U1780" i="1"/>
  <c r="U1779" i="1" s="1"/>
  <c r="U1778" i="1" s="1"/>
  <c r="U1777" i="1" s="1"/>
  <c r="U1775" i="1"/>
  <c r="U1774" i="1" s="1"/>
  <c r="U1773" i="1" s="1"/>
  <c r="U1772" i="1" s="1"/>
  <c r="U1770" i="1"/>
  <c r="U1769" i="1" s="1"/>
  <c r="U1767" i="1"/>
  <c r="U1765" i="1"/>
  <c r="U1760" i="1"/>
  <c r="U1759" i="1" s="1"/>
  <c r="U1758" i="1" s="1"/>
  <c r="U1757" i="1" s="1"/>
  <c r="U1753" i="1"/>
  <c r="U1752" i="1" s="1"/>
  <c r="U1751" i="1" s="1"/>
  <c r="U1750" i="1" s="1"/>
  <c r="U1748" i="1"/>
  <c r="U1747" i="1" s="1"/>
  <c r="U1746" i="1" s="1"/>
  <c r="U1745" i="1" s="1"/>
  <c r="U1742" i="1"/>
  <c r="U1741" i="1" s="1"/>
  <c r="U1740" i="1" s="1"/>
  <c r="U1739" i="1" s="1"/>
  <c r="U1737" i="1"/>
  <c r="U1736" i="1" s="1"/>
  <c r="U1735" i="1" s="1"/>
  <c r="U1734" i="1" s="1"/>
  <c r="U1732" i="1"/>
  <c r="U1731" i="1" s="1"/>
  <c r="U1730" i="1" s="1"/>
  <c r="U1729" i="1" s="1"/>
  <c r="U1727" i="1"/>
  <c r="U1726" i="1" s="1"/>
  <c r="U1724" i="1"/>
  <c r="U1723" i="1" s="1"/>
  <c r="U1721" i="1"/>
  <c r="U1720" i="1" s="1"/>
  <c r="U1714" i="1"/>
  <c r="U1713" i="1" s="1"/>
  <c r="U1711" i="1"/>
  <c r="U1710" i="1" s="1"/>
  <c r="U1706" i="1"/>
  <c r="U1705" i="1" s="1"/>
  <c r="U1704" i="1" s="1"/>
  <c r="U1703" i="1" s="1"/>
  <c r="U1700" i="1"/>
  <c r="U1699" i="1" s="1"/>
  <c r="U1698" i="1" s="1"/>
  <c r="U1697" i="1" s="1"/>
  <c r="U1696" i="1" s="1"/>
  <c r="U1693" i="1"/>
  <c r="U1692" i="1" s="1"/>
  <c r="U1691" i="1" s="1"/>
  <c r="U1690" i="1" s="1"/>
  <c r="U1688" i="1"/>
  <c r="U1687" i="1" s="1"/>
  <c r="U1685" i="1"/>
  <c r="U1684" i="1" s="1"/>
  <c r="U1682" i="1"/>
  <c r="U1680" i="1"/>
  <c r="U1676" i="1"/>
  <c r="U1675" i="1" s="1"/>
  <c r="U1673" i="1"/>
  <c r="U1672" i="1" s="1"/>
  <c r="U1670" i="1"/>
  <c r="U1669" i="1" s="1"/>
  <c r="U1667" i="1"/>
  <c r="U1665" i="1"/>
  <c r="U1662" i="1"/>
  <c r="U1661" i="1" s="1"/>
  <c r="U1658" i="1"/>
  <c r="U1657" i="1" s="1"/>
  <c r="U1656" i="1" s="1"/>
  <c r="U1652" i="1"/>
  <c r="U1650" i="1"/>
  <c r="U1648" i="1"/>
  <c r="U1645" i="1"/>
  <c r="U1644" i="1" s="1"/>
  <c r="U1640" i="1"/>
  <c r="U1638" i="1"/>
  <c r="U1630" i="1"/>
  <c r="U1628" i="1"/>
  <c r="U1623" i="1"/>
  <c r="U1622" i="1" s="1"/>
  <c r="U1621" i="1" s="1"/>
  <c r="U1620" i="1" s="1"/>
  <c r="U1610" i="1"/>
  <c r="U1608" i="1"/>
  <c r="U1603" i="1"/>
  <c r="U1602" i="1" s="1"/>
  <c r="U1601" i="1" s="1"/>
  <c r="U1600" i="1" s="1"/>
  <c r="U1596" i="1"/>
  <c r="U1595" i="1" s="1"/>
  <c r="U1593" i="1"/>
  <c r="U1592" i="1" s="1"/>
  <c r="U1586" i="1"/>
  <c r="U1585" i="1" s="1"/>
  <c r="U1584" i="1" s="1"/>
  <c r="U1583" i="1" s="1"/>
  <c r="U1582" i="1" s="1"/>
  <c r="U1581" i="1" s="1"/>
  <c r="U1579" i="1"/>
  <c r="U1577" i="1"/>
  <c r="U1575" i="1"/>
  <c r="U1569" i="1"/>
  <c r="U1568" i="1" s="1"/>
  <c r="U1567" i="1" s="1"/>
  <c r="U1566" i="1" s="1"/>
  <c r="U1564" i="1"/>
  <c r="U1563" i="1" s="1"/>
  <c r="U1562" i="1" s="1"/>
  <c r="U1561" i="1" s="1"/>
  <c r="U1559" i="1"/>
  <c r="U1558" i="1" s="1"/>
  <c r="U1556" i="1"/>
  <c r="U1555" i="1" s="1"/>
  <c r="U1553" i="1"/>
  <c r="U1551" i="1"/>
  <c r="U1546" i="1"/>
  <c r="U1545" i="1" s="1"/>
  <c r="U1544" i="1" s="1"/>
  <c r="U1543" i="1" s="1"/>
  <c r="U1540" i="1"/>
  <c r="U1539" i="1" s="1"/>
  <c r="U1538" i="1" s="1"/>
  <c r="U1537" i="1" s="1"/>
  <c r="U1536" i="1" s="1"/>
  <c r="U1533" i="1"/>
  <c r="U1532" i="1" s="1"/>
  <c r="U1531" i="1" s="1"/>
  <c r="U1530" i="1" s="1"/>
  <c r="U1528" i="1"/>
  <c r="U1527" i="1" s="1"/>
  <c r="U1526" i="1" s="1"/>
  <c r="U1525" i="1" s="1"/>
  <c r="U1523" i="1"/>
  <c r="U1522" i="1" s="1"/>
  <c r="U1521" i="1" s="1"/>
  <c r="U1520" i="1" s="1"/>
  <c r="U1512" i="1"/>
  <c r="U1511" i="1" s="1"/>
  <c r="U1510" i="1" s="1"/>
  <c r="U1509" i="1" s="1"/>
  <c r="U1507" i="1"/>
  <c r="U1506" i="1" s="1"/>
  <c r="U1505" i="1" s="1"/>
  <c r="U1504" i="1" s="1"/>
  <c r="U1502" i="1"/>
  <c r="U1501" i="1" s="1"/>
  <c r="U1499" i="1"/>
  <c r="U1498" i="1" s="1"/>
  <c r="U1496" i="1"/>
  <c r="U1495" i="1" s="1"/>
  <c r="U1489" i="1"/>
  <c r="U1488" i="1" s="1"/>
  <c r="U1486" i="1"/>
  <c r="U1485" i="1" s="1"/>
  <c r="U1481" i="1"/>
  <c r="U1480" i="1" s="1"/>
  <c r="U1479" i="1" s="1"/>
  <c r="U1478" i="1" s="1"/>
  <c r="U1475" i="1"/>
  <c r="U1474" i="1" s="1"/>
  <c r="U1473" i="1" s="1"/>
  <c r="U1472" i="1" s="1"/>
  <c r="U1471" i="1" s="1"/>
  <c r="U1468" i="1"/>
  <c r="U1467" i="1" s="1"/>
  <c r="U1465" i="1"/>
  <c r="U1464" i="1" s="1"/>
  <c r="U1462" i="1"/>
  <c r="U1460" i="1"/>
  <c r="U1456" i="1"/>
  <c r="U1455" i="1" s="1"/>
  <c r="U1453" i="1"/>
  <c r="U1452" i="1" s="1"/>
  <c r="U1450" i="1"/>
  <c r="U1449" i="1" s="1"/>
  <c r="U1447" i="1"/>
  <c r="U1445" i="1"/>
  <c r="U1442" i="1"/>
  <c r="U1441" i="1" s="1"/>
  <c r="U1438" i="1"/>
  <c r="U1437" i="1" s="1"/>
  <c r="U1436" i="1" s="1"/>
  <c r="U1432" i="1"/>
  <c r="U1430" i="1"/>
  <c r="U1427" i="1"/>
  <c r="U1426" i="1" s="1"/>
  <c r="U1422" i="1"/>
  <c r="U1420" i="1"/>
  <c r="U1412" i="1"/>
  <c r="U1411" i="1" s="1"/>
  <c r="U1410" i="1" s="1"/>
  <c r="U1409" i="1" s="1"/>
  <c r="U1407" i="1"/>
  <c r="U1406" i="1" s="1"/>
  <c r="U1405" i="1" s="1"/>
  <c r="U1404" i="1" s="1"/>
  <c r="U1394" i="1"/>
  <c r="U1393" i="1" s="1"/>
  <c r="U1392" i="1" s="1"/>
  <c r="U1391" i="1" s="1"/>
  <c r="U1389" i="1"/>
  <c r="U1388" i="1" s="1"/>
  <c r="U1387" i="1" s="1"/>
  <c r="U1386" i="1" s="1"/>
  <c r="U1382" i="1"/>
  <c r="U1381" i="1" s="1"/>
  <c r="U1379" i="1"/>
  <c r="U1378" i="1" s="1"/>
  <c r="U1372" i="1"/>
  <c r="U1371" i="1" s="1"/>
  <c r="U1370" i="1" s="1"/>
  <c r="U1369" i="1" s="1"/>
  <c r="U1368" i="1" s="1"/>
  <c r="U1367" i="1" s="1"/>
  <c r="U1365" i="1"/>
  <c r="U1363" i="1"/>
  <c r="U1361" i="1"/>
  <c r="U1355" i="1"/>
  <c r="U1354" i="1" s="1"/>
  <c r="U1353" i="1" s="1"/>
  <c r="U1352" i="1" s="1"/>
  <c r="U1350" i="1"/>
  <c r="U1349" i="1" s="1"/>
  <c r="U1348" i="1" s="1"/>
  <c r="U1347" i="1" s="1"/>
  <c r="U1345" i="1"/>
  <c r="U1344" i="1" s="1"/>
  <c r="U1342" i="1"/>
  <c r="U1340" i="1"/>
  <c r="U1335" i="1"/>
  <c r="U1334" i="1" s="1"/>
  <c r="U1333" i="1" s="1"/>
  <c r="U1332" i="1" s="1"/>
  <c r="U1330" i="1"/>
  <c r="U1329" i="1" s="1"/>
  <c r="U1328" i="1" s="1"/>
  <c r="U1327" i="1" s="1"/>
  <c r="U1322" i="1"/>
  <c r="U1320" i="1"/>
  <c r="U1313" i="1"/>
  <c r="U1312" i="1" s="1"/>
  <c r="U1311" i="1" s="1"/>
  <c r="U1310" i="1" s="1"/>
  <c r="U1308" i="1"/>
  <c r="U1307" i="1" s="1"/>
  <c r="U1306" i="1" s="1"/>
  <c r="U1305" i="1" s="1"/>
  <c r="U1302" i="1"/>
  <c r="U1301" i="1" s="1"/>
  <c r="U1300" i="1" s="1"/>
  <c r="U1299" i="1" s="1"/>
  <c r="U1297" i="1"/>
  <c r="U1296" i="1" s="1"/>
  <c r="U1295" i="1" s="1"/>
  <c r="U1294" i="1" s="1"/>
  <c r="U1292" i="1"/>
  <c r="U1291" i="1" s="1"/>
  <c r="U1290" i="1" s="1"/>
  <c r="U1289" i="1" s="1"/>
  <c r="U1287" i="1"/>
  <c r="U1286" i="1" s="1"/>
  <c r="U1284" i="1"/>
  <c r="U1283" i="1" s="1"/>
  <c r="U1281" i="1"/>
  <c r="U1280" i="1" s="1"/>
  <c r="U1274" i="1"/>
  <c r="U1272" i="1"/>
  <c r="U1267" i="1"/>
  <c r="U1266" i="1" s="1"/>
  <c r="U1265" i="1" s="1"/>
  <c r="U1264" i="1" s="1"/>
  <c r="U1261" i="1"/>
  <c r="U1260" i="1" s="1"/>
  <c r="U1259" i="1" s="1"/>
  <c r="U1258" i="1" s="1"/>
  <c r="U1257" i="1" s="1"/>
  <c r="U1254" i="1"/>
  <c r="U1253" i="1" s="1"/>
  <c r="U1252" i="1" s="1"/>
  <c r="U1251" i="1" s="1"/>
  <c r="U1249" i="1"/>
  <c r="U1248" i="1" s="1"/>
  <c r="U1246" i="1"/>
  <c r="U1245" i="1" s="1"/>
  <c r="U1243" i="1"/>
  <c r="U1241" i="1"/>
  <c r="U1237" i="1"/>
  <c r="U1236" i="1" s="1"/>
  <c r="U1234" i="1"/>
  <c r="U1233" i="1" s="1"/>
  <c r="U1231" i="1"/>
  <c r="U1230" i="1" s="1"/>
  <c r="U1228" i="1"/>
  <c r="U1226" i="1"/>
  <c r="U1223" i="1"/>
  <c r="U1222" i="1" s="1"/>
  <c r="U1219" i="1"/>
  <c r="U1218" i="1" s="1"/>
  <c r="U1217" i="1" s="1"/>
  <c r="U1213" i="1"/>
  <c r="U1211" i="1"/>
  <c r="U1209" i="1"/>
  <c r="U1206" i="1"/>
  <c r="U1205" i="1" s="1"/>
  <c r="U1201" i="1"/>
  <c r="U1199" i="1"/>
  <c r="U1191" i="1"/>
  <c r="U1190" i="1" s="1"/>
  <c r="U1189" i="1" s="1"/>
  <c r="U1188" i="1" s="1"/>
  <c r="U1186" i="1"/>
  <c r="U1185" i="1" s="1"/>
  <c r="U1184" i="1" s="1"/>
  <c r="U1183" i="1" s="1"/>
  <c r="U1179" i="1"/>
  <c r="U1178" i="1" s="1"/>
  <c r="U1177" i="1" s="1"/>
  <c r="U1176" i="1" s="1"/>
  <c r="U1174" i="1"/>
  <c r="U1173" i="1" s="1"/>
  <c r="U1172" i="1" s="1"/>
  <c r="U1171" i="1" s="1"/>
  <c r="U1167" i="1"/>
  <c r="U1166" i="1" s="1"/>
  <c r="U1164" i="1"/>
  <c r="U1163" i="1" s="1"/>
  <c r="U1157" i="1"/>
  <c r="U1156" i="1" s="1"/>
  <c r="U1155" i="1" s="1"/>
  <c r="U1154" i="1" s="1"/>
  <c r="U1153" i="1" s="1"/>
  <c r="U1152" i="1" s="1"/>
  <c r="U1150" i="1"/>
  <c r="U1148" i="1"/>
  <c r="U1146" i="1"/>
  <c r="U1140" i="1"/>
  <c r="U1139" i="1" s="1"/>
  <c r="U1138" i="1" s="1"/>
  <c r="U1137" i="1" s="1"/>
  <c r="U1135" i="1"/>
  <c r="U1134" i="1" s="1"/>
  <c r="U1133" i="1" s="1"/>
  <c r="U1132" i="1" s="1"/>
  <c r="U1130" i="1"/>
  <c r="U1129" i="1" s="1"/>
  <c r="U1127" i="1"/>
  <c r="U1126" i="1" s="1"/>
  <c r="U1124" i="1"/>
  <c r="U1123" i="1" s="1"/>
  <c r="U1119" i="1"/>
  <c r="U1118" i="1" s="1"/>
  <c r="U1117" i="1" s="1"/>
  <c r="U1116" i="1" s="1"/>
  <c r="U1112" i="1"/>
  <c r="U1111" i="1" s="1"/>
  <c r="U1110" i="1" s="1"/>
  <c r="U1109" i="1" s="1"/>
  <c r="U1107" i="1"/>
  <c r="U1106" i="1" s="1"/>
  <c r="U1105" i="1" s="1"/>
  <c r="U1104" i="1" s="1"/>
  <c r="U1102" i="1"/>
  <c r="U1101" i="1" s="1"/>
  <c r="U1100" i="1" s="1"/>
  <c r="U1099" i="1" s="1"/>
  <c r="U1096" i="1"/>
  <c r="U1095" i="1" s="1"/>
  <c r="U1094" i="1" s="1"/>
  <c r="U1093" i="1" s="1"/>
  <c r="U1091" i="1"/>
  <c r="U1090" i="1" s="1"/>
  <c r="U1089" i="1" s="1"/>
  <c r="U1088" i="1" s="1"/>
  <c r="U1086" i="1"/>
  <c r="U1085" i="1" s="1"/>
  <c r="U1084" i="1" s="1"/>
  <c r="U1083" i="1" s="1"/>
  <c r="U1081" i="1"/>
  <c r="U1080" i="1" s="1"/>
  <c r="U1078" i="1"/>
  <c r="U1077" i="1" s="1"/>
  <c r="U1075" i="1"/>
  <c r="U1074" i="1" s="1"/>
  <c r="U1068" i="1"/>
  <c r="U1067" i="1" s="1"/>
  <c r="U1065" i="1"/>
  <c r="U1064" i="1" s="1"/>
  <c r="U1060" i="1"/>
  <c r="U1059" i="1" s="1"/>
  <c r="U1058" i="1" s="1"/>
  <c r="U1057" i="1" s="1"/>
  <c r="U1054" i="1"/>
  <c r="U1053" i="1" s="1"/>
  <c r="U1052" i="1" s="1"/>
  <c r="U1051" i="1" s="1"/>
  <c r="U1050" i="1" s="1"/>
  <c r="U1047" i="1"/>
  <c r="U1046" i="1" s="1"/>
  <c r="U1044" i="1"/>
  <c r="U1043" i="1" s="1"/>
  <c r="U1041" i="1"/>
  <c r="U1039" i="1"/>
  <c r="U1035" i="1"/>
  <c r="U1034" i="1" s="1"/>
  <c r="U1032" i="1"/>
  <c r="U1031" i="1" s="1"/>
  <c r="U1029" i="1"/>
  <c r="U1028" i="1" s="1"/>
  <c r="U1026" i="1"/>
  <c r="U1024" i="1"/>
  <c r="U1021" i="1"/>
  <c r="U1020" i="1" s="1"/>
  <c r="U1017" i="1"/>
  <c r="U1016" i="1" s="1"/>
  <c r="U1015" i="1" s="1"/>
  <c r="U1011" i="1"/>
  <c r="U1009" i="1"/>
  <c r="U1007" i="1"/>
  <c r="U1004" i="1"/>
  <c r="U1003" i="1" s="1"/>
  <c r="U999" i="1"/>
  <c r="U997" i="1"/>
  <c r="U989" i="1"/>
  <c r="U988" i="1" s="1"/>
  <c r="U987" i="1" s="1"/>
  <c r="U986" i="1" s="1"/>
  <c r="U985" i="1" s="1"/>
  <c r="U984" i="1" s="1"/>
  <c r="U982" i="1"/>
  <c r="U981" i="1" s="1"/>
  <c r="U980" i="1" s="1"/>
  <c r="U979" i="1" s="1"/>
  <c r="U978" i="1" s="1"/>
  <c r="U977" i="1" s="1"/>
  <c r="U975" i="1"/>
  <c r="U974" i="1" s="1"/>
  <c r="U972" i="1"/>
  <c r="U971" i="1" s="1"/>
  <c r="U965" i="1"/>
  <c r="U964" i="1" s="1"/>
  <c r="U963" i="1" s="1"/>
  <c r="U962" i="1" s="1"/>
  <c r="U961" i="1" s="1"/>
  <c r="U960" i="1" s="1"/>
  <c r="U958" i="1"/>
  <c r="U956" i="1"/>
  <c r="U954" i="1"/>
  <c r="U948" i="1"/>
  <c r="U947" i="1" s="1"/>
  <c r="U946" i="1" s="1"/>
  <c r="U945" i="1" s="1"/>
  <c r="U943" i="1"/>
  <c r="U942" i="1" s="1"/>
  <c r="U941" i="1" s="1"/>
  <c r="U940" i="1" s="1"/>
  <c r="U938" i="1"/>
  <c r="U937" i="1" s="1"/>
  <c r="U935" i="1"/>
  <c r="U934" i="1" s="1"/>
  <c r="U932" i="1"/>
  <c r="U931" i="1" s="1"/>
  <c r="U927" i="1"/>
  <c r="U926" i="1" s="1"/>
  <c r="U925" i="1" s="1"/>
  <c r="U924" i="1" s="1"/>
  <c r="U922" i="1"/>
  <c r="U921" i="1" s="1"/>
  <c r="U920" i="1" s="1"/>
  <c r="U919" i="1" s="1"/>
  <c r="U915" i="1"/>
  <c r="U914" i="1" s="1"/>
  <c r="U913" i="1" s="1"/>
  <c r="U912" i="1" s="1"/>
  <c r="U910" i="1"/>
  <c r="U909" i="1" s="1"/>
  <c r="U908" i="1" s="1"/>
  <c r="U907" i="1" s="1"/>
  <c r="U905" i="1"/>
  <c r="U904" i="1" s="1"/>
  <c r="U903" i="1" s="1"/>
  <c r="U902" i="1" s="1"/>
  <c r="U899" i="1"/>
  <c r="U898" i="1" s="1"/>
  <c r="U897" i="1" s="1"/>
  <c r="U896" i="1" s="1"/>
  <c r="U894" i="1"/>
  <c r="U893" i="1" s="1"/>
  <c r="U892" i="1" s="1"/>
  <c r="U891" i="1" s="1"/>
  <c r="U889" i="1"/>
  <c r="U888" i="1" s="1"/>
  <c r="U887" i="1" s="1"/>
  <c r="U886" i="1" s="1"/>
  <c r="U884" i="1"/>
  <c r="U883" i="1" s="1"/>
  <c r="U881" i="1"/>
  <c r="U880" i="1" s="1"/>
  <c r="U878" i="1"/>
  <c r="U877" i="1" s="1"/>
  <c r="U871" i="1"/>
  <c r="U870" i="1" s="1"/>
  <c r="U869" i="1" s="1"/>
  <c r="U868" i="1" s="1"/>
  <c r="U866" i="1"/>
  <c r="U865" i="1" s="1"/>
  <c r="U864" i="1" s="1"/>
  <c r="U863" i="1" s="1"/>
  <c r="U860" i="1"/>
  <c r="U859" i="1" s="1"/>
  <c r="U858" i="1" s="1"/>
  <c r="U857" i="1" s="1"/>
  <c r="U856" i="1" s="1"/>
  <c r="U853" i="1"/>
  <c r="U852" i="1" s="1"/>
  <c r="U850" i="1"/>
  <c r="U849" i="1" s="1"/>
  <c r="U847" i="1"/>
  <c r="U845" i="1"/>
  <c r="U841" i="1"/>
  <c r="U840" i="1" s="1"/>
  <c r="U838" i="1"/>
  <c r="U837" i="1" s="1"/>
  <c r="U835" i="1"/>
  <c r="U834" i="1" s="1"/>
  <c r="U832" i="1"/>
  <c r="U830" i="1"/>
  <c r="U827" i="1"/>
  <c r="U826" i="1" s="1"/>
  <c r="U823" i="1"/>
  <c r="U822" i="1" s="1"/>
  <c r="U821" i="1" s="1"/>
  <c r="U817" i="1"/>
  <c r="U815" i="1"/>
  <c r="U813" i="1"/>
  <c r="U810" i="1"/>
  <c r="U809" i="1" s="1"/>
  <c r="U805" i="1"/>
  <c r="U803" i="1"/>
  <c r="U794" i="1"/>
  <c r="U793" i="1" s="1"/>
  <c r="U792" i="1" s="1"/>
  <c r="U790" i="1"/>
  <c r="U788" i="1"/>
  <c r="U783" i="1"/>
  <c r="U782" i="1" s="1"/>
  <c r="U781" i="1" s="1"/>
  <c r="U779" i="1"/>
  <c r="U777" i="1"/>
  <c r="U771" i="1"/>
  <c r="U769" i="1"/>
  <c r="U762" i="1"/>
  <c r="U760" i="1"/>
  <c r="U756" i="1"/>
  <c r="U754" i="1"/>
  <c r="U747" i="1"/>
  <c r="U746" i="1" s="1"/>
  <c r="U745" i="1" s="1"/>
  <c r="U742" i="1"/>
  <c r="U741" i="1" s="1"/>
  <c r="U738" i="1"/>
  <c r="U737" i="1" s="1"/>
  <c r="U735" i="1"/>
  <c r="U734" i="1" s="1"/>
  <c r="U731" i="1"/>
  <c r="U730" i="1" s="1"/>
  <c r="U726" i="1"/>
  <c r="U725" i="1" s="1"/>
  <c r="U721" i="1"/>
  <c r="U720" i="1" s="1"/>
  <c r="U719" i="1" s="1"/>
  <c r="U714" i="1"/>
  <c r="U712" i="1"/>
  <c r="U710" i="1"/>
  <c r="U707" i="1"/>
  <c r="U706" i="1" s="1"/>
  <c r="U701" i="1"/>
  <c r="U700" i="1" s="1"/>
  <c r="U697" i="1"/>
  <c r="U696" i="1" s="1"/>
  <c r="U691" i="1"/>
  <c r="U690" i="1" s="1"/>
  <c r="U689" i="1" s="1"/>
  <c r="U686" i="1"/>
  <c r="U684" i="1"/>
  <c r="U679" i="1"/>
  <c r="U678" i="1" s="1"/>
  <c r="U677" i="1" s="1"/>
  <c r="U676" i="1" s="1"/>
  <c r="U674" i="1"/>
  <c r="U673" i="1" s="1"/>
  <c r="U672" i="1" s="1"/>
  <c r="U671" i="1" s="1"/>
  <c r="U669" i="1"/>
  <c r="U668" i="1" s="1"/>
  <c r="U665" i="1"/>
  <c r="U663" i="1"/>
  <c r="U660" i="1"/>
  <c r="U657" i="1"/>
  <c r="U655" i="1"/>
  <c r="U653" i="1"/>
  <c r="U649" i="1"/>
  <c r="U648" i="1" s="1"/>
  <c r="U647" i="1" s="1"/>
  <c r="U642" i="1"/>
  <c r="U641" i="1" s="1"/>
  <c r="U640" i="1" s="1"/>
  <c r="U639" i="1" s="1"/>
  <c r="U638" i="1" s="1"/>
  <c r="U636" i="1"/>
  <c r="U635" i="1" s="1"/>
  <c r="U634" i="1" s="1"/>
  <c r="U633" i="1" s="1"/>
  <c r="U631" i="1"/>
  <c r="U630" i="1" s="1"/>
  <c r="U629" i="1" s="1"/>
  <c r="U628" i="1" s="1"/>
  <c r="U625" i="1"/>
  <c r="U624" i="1" s="1"/>
  <c r="U623" i="1" s="1"/>
  <c r="U622" i="1" s="1"/>
  <c r="U616" i="1"/>
  <c r="U615" i="1" s="1"/>
  <c r="U614" i="1" s="1"/>
  <c r="U612" i="1"/>
  <c r="U610" i="1"/>
  <c r="U608" i="1"/>
  <c r="U606" i="1"/>
  <c r="U602" i="1"/>
  <c r="U601" i="1" s="1"/>
  <c r="U599" i="1"/>
  <c r="U598" i="1" s="1"/>
  <c r="U596" i="1"/>
  <c r="U595" i="1" s="1"/>
  <c r="U593" i="1"/>
  <c r="U592" i="1" s="1"/>
  <c r="U589" i="1"/>
  <c r="U588" i="1" s="1"/>
  <c r="U585" i="1"/>
  <c r="U584" i="1" s="1"/>
  <c r="U582" i="1"/>
  <c r="U581" i="1" s="1"/>
  <c r="U578" i="1"/>
  <c r="U577" i="1" s="1"/>
  <c r="U575" i="1"/>
  <c r="U574" i="1" s="1"/>
  <c r="U569" i="1"/>
  <c r="U568" i="1" s="1"/>
  <c r="U566" i="1"/>
  <c r="U565" i="1" s="1"/>
  <c r="U563" i="1"/>
  <c r="U562" i="1" s="1"/>
  <c r="U560" i="1"/>
  <c r="U559" i="1" s="1"/>
  <c r="U557" i="1"/>
  <c r="U556" i="1" s="1"/>
  <c r="U554" i="1"/>
  <c r="U553" i="1" s="1"/>
  <c r="U551" i="1"/>
  <c r="U550" i="1" s="1"/>
  <c r="U547" i="1"/>
  <c r="U546" i="1" s="1"/>
  <c r="U543" i="1"/>
  <c r="U542" i="1" s="1"/>
  <c r="U541" i="1" s="1"/>
  <c r="U536" i="1"/>
  <c r="U535" i="1" s="1"/>
  <c r="U534" i="1" s="1"/>
  <c r="U533" i="1" s="1"/>
  <c r="U522" i="1"/>
  <c r="U521" i="1" s="1"/>
  <c r="U520" i="1" s="1"/>
  <c r="U515" i="1"/>
  <c r="U514" i="1" s="1"/>
  <c r="U511" i="1"/>
  <c r="U510" i="1" s="1"/>
  <c r="U507" i="1"/>
  <c r="U506" i="1" s="1"/>
  <c r="U503" i="1"/>
  <c r="U502" i="1" s="1"/>
  <c r="U497" i="1"/>
  <c r="U496" i="1" s="1"/>
  <c r="U493" i="1"/>
  <c r="U492" i="1" s="1"/>
  <c r="U485" i="1"/>
  <c r="U484" i="1" s="1"/>
  <c r="U483" i="1" s="1"/>
  <c r="U482" i="1" s="1"/>
  <c r="U481" i="1" s="1"/>
  <c r="U478" i="1"/>
  <c r="U477" i="1" s="1"/>
  <c r="U474" i="1"/>
  <c r="U473" i="1" s="1"/>
  <c r="U467" i="1"/>
  <c r="U465" i="1"/>
  <c r="U463" i="1"/>
  <c r="U460" i="1"/>
  <c r="U459" i="1" s="1"/>
  <c r="U453" i="1"/>
  <c r="U452" i="1" s="1"/>
  <c r="U451" i="1" s="1"/>
  <c r="U450" i="1" s="1"/>
  <c r="U448" i="1"/>
  <c r="U447" i="1" s="1"/>
  <c r="U446" i="1" s="1"/>
  <c r="U444" i="1"/>
  <c r="U443" i="1" s="1"/>
  <c r="U442" i="1" s="1"/>
  <c r="U439" i="1"/>
  <c r="U438" i="1" s="1"/>
  <c r="U437" i="1" s="1"/>
  <c r="U434" i="1"/>
  <c r="U433" i="1" s="1"/>
  <c r="U432" i="1" s="1"/>
  <c r="U429" i="1"/>
  <c r="U428" i="1" s="1"/>
  <c r="U427" i="1" s="1"/>
  <c r="U425" i="1"/>
  <c r="U421" i="1"/>
  <c r="U419" i="1"/>
  <c r="U413" i="1"/>
  <c r="U412" i="1" s="1"/>
  <c r="U411" i="1" s="1"/>
  <c r="U409" i="1"/>
  <c r="U408" i="1" s="1"/>
  <c r="U407" i="1" s="1"/>
  <c r="U402" i="1"/>
  <c r="U401" i="1" s="1"/>
  <c r="U400" i="1" s="1"/>
  <c r="U399" i="1" s="1"/>
  <c r="U397" i="1"/>
  <c r="U396" i="1" s="1"/>
  <c r="U395" i="1" s="1"/>
  <c r="U393" i="1"/>
  <c r="U392" i="1" s="1"/>
  <c r="U391" i="1" s="1"/>
  <c r="U388" i="1"/>
  <c r="U387" i="1" s="1"/>
  <c r="U385" i="1"/>
  <c r="U383" i="1"/>
  <c r="U377" i="1"/>
  <c r="U376" i="1" s="1"/>
  <c r="U375" i="1" s="1"/>
  <c r="U374" i="1" s="1"/>
  <c r="U372" i="1"/>
  <c r="U371" i="1" s="1"/>
  <c r="U364" i="1"/>
  <c r="U362" i="1"/>
  <c r="U359" i="1"/>
  <c r="U358" i="1" s="1"/>
  <c r="U354" i="1"/>
  <c r="U353" i="1" s="1"/>
  <c r="U352" i="1" s="1"/>
  <c r="U351" i="1" s="1"/>
  <c r="U349" i="1"/>
  <c r="U348" i="1" s="1"/>
  <c r="U347" i="1" s="1"/>
  <c r="U346" i="1" s="1"/>
  <c r="U343" i="1"/>
  <c r="U342" i="1" s="1"/>
  <c r="U341" i="1" s="1"/>
  <c r="U339" i="1"/>
  <c r="U338" i="1" s="1"/>
  <c r="U337" i="1" s="1"/>
  <c r="U331" i="1"/>
  <c r="U330" i="1" s="1"/>
  <c r="U329" i="1" s="1"/>
  <c r="U328" i="1" s="1"/>
  <c r="U325" i="1"/>
  <c r="U324" i="1" s="1"/>
  <c r="U321" i="1"/>
  <c r="U320" i="1" s="1"/>
  <c r="U314" i="1"/>
  <c r="U312" i="1"/>
  <c r="U310" i="1"/>
  <c r="U307" i="1"/>
  <c r="U305" i="1"/>
  <c r="U303" i="1"/>
  <c r="U300" i="1"/>
  <c r="U299" i="1" s="1"/>
  <c r="U297" i="1"/>
  <c r="U295" i="1"/>
  <c r="U293" i="1"/>
  <c r="U290" i="1"/>
  <c r="U284" i="1"/>
  <c r="U283" i="1" s="1"/>
  <c r="U282" i="1" s="1"/>
  <c r="U281" i="1" s="1"/>
  <c r="U280" i="1" s="1"/>
  <c r="U278" i="1"/>
  <c r="U277" i="1" s="1"/>
  <c r="U273" i="1" s="1"/>
  <c r="U272" i="1" s="1"/>
  <c r="U270" i="1"/>
  <c r="U269" i="1" s="1"/>
  <c r="U268" i="1" s="1"/>
  <c r="U267" i="1" s="1"/>
  <c r="U263" i="1"/>
  <c r="U262" i="1" s="1"/>
  <c r="U251" i="1"/>
  <c r="U250" i="1" s="1"/>
  <c r="U245" i="1"/>
  <c r="U244" i="1" s="1"/>
  <c r="U241" i="1"/>
  <c r="U240" i="1" s="1"/>
  <c r="U230" i="1"/>
  <c r="U228" i="1"/>
  <c r="U226" i="1"/>
  <c r="U223" i="1"/>
  <c r="U222" i="1" s="1"/>
  <c r="U217" i="1"/>
  <c r="U216" i="1" s="1"/>
  <c r="U214" i="1"/>
  <c r="U212" i="1"/>
  <c r="U210" i="1"/>
  <c r="U205" i="1"/>
  <c r="U204" i="1" s="1"/>
  <c r="U202" i="1"/>
  <c r="U201" i="1" s="1"/>
  <c r="U199" i="1"/>
  <c r="U198" i="1" s="1"/>
  <c r="U192" i="1"/>
  <c r="U191" i="1" s="1"/>
  <c r="U189" i="1"/>
  <c r="U188" i="1" s="1"/>
  <c r="U186" i="1"/>
  <c r="U184" i="1"/>
  <c r="U182" i="1"/>
  <c r="U162" i="1"/>
  <c r="U161" i="1" s="1"/>
  <c r="U159" i="1"/>
  <c r="U158" i="1" s="1"/>
  <c r="U155" i="1"/>
  <c r="U154" i="1" s="1"/>
  <c r="U152" i="1"/>
  <c r="U151" i="1" s="1"/>
  <c r="U149" i="1"/>
  <c r="U148" i="1" s="1"/>
  <c r="U146" i="1"/>
  <c r="U144" i="1"/>
  <c r="U141" i="1"/>
  <c r="U138" i="1" s="1"/>
  <c r="U132" i="1"/>
  <c r="U130" i="1"/>
  <c r="U128" i="1"/>
  <c r="U125" i="1"/>
  <c r="U124" i="1" s="1"/>
  <c r="U117" i="1"/>
  <c r="U116" i="1" s="1"/>
  <c r="U114" i="1"/>
  <c r="U113" i="1" s="1"/>
  <c r="U110" i="1"/>
  <c r="U109" i="1" s="1"/>
  <c r="U108" i="1" s="1"/>
  <c r="U105" i="1"/>
  <c r="U104" i="1" s="1"/>
  <c r="U103" i="1" s="1"/>
  <c r="U101" i="1"/>
  <c r="U100" i="1" s="1"/>
  <c r="U99" i="1" s="1"/>
  <c r="U95" i="1"/>
  <c r="U94" i="1" s="1"/>
  <c r="U93" i="1" s="1"/>
  <c r="U92" i="1" s="1"/>
  <c r="U91" i="1" s="1"/>
  <c r="U89" i="1"/>
  <c r="U87" i="1"/>
  <c r="U85" i="1"/>
  <c r="U82" i="1"/>
  <c r="U81" i="1" s="1"/>
  <c r="U71" i="1"/>
  <c r="U70" i="1" s="1"/>
  <c r="U69" i="1" s="1"/>
  <c r="U68" i="1" s="1"/>
  <c r="U67" i="1" s="1"/>
  <c r="U66" i="1" s="1"/>
  <c r="U64" i="1"/>
  <c r="U62" i="1"/>
  <c r="U60" i="1"/>
  <c r="U57" i="1"/>
  <c r="U56" i="1" s="1"/>
  <c r="U49" i="1"/>
  <c r="U48" i="1" s="1"/>
  <c r="U47" i="1" s="1"/>
  <c r="U42" i="1" s="1"/>
  <c r="U40" i="1"/>
  <c r="U39" i="1" s="1"/>
  <c r="U36" i="1"/>
  <c r="U34" i="1"/>
  <c r="U32" i="1"/>
  <c r="U28" i="1"/>
  <c r="U27" i="1" s="1"/>
  <c r="U25" i="1"/>
  <c r="U23" i="1"/>
  <c r="T3577" i="1"/>
  <c r="T3576" i="1" s="1"/>
  <c r="T3574" i="1"/>
  <c r="T3573" i="1" s="1"/>
  <c r="T3571" i="1"/>
  <c r="T3570" i="1" s="1"/>
  <c r="T3567" i="1"/>
  <c r="T3565" i="1"/>
  <c r="T3558" i="1"/>
  <c r="T3557" i="1" s="1"/>
  <c r="T3556" i="1" s="1"/>
  <c r="T3555" i="1" s="1"/>
  <c r="T3553" i="1"/>
  <c r="T3551" i="1"/>
  <c r="T3549" i="1"/>
  <c r="T3546" i="1"/>
  <c r="T3545" i="1" s="1"/>
  <c r="T3538" i="1"/>
  <c r="T3536" i="1"/>
  <c r="T3533" i="1"/>
  <c r="T3532" i="1" s="1"/>
  <c r="T3527" i="1"/>
  <c r="T3525" i="1"/>
  <c r="T3514" i="1"/>
  <c r="T3513" i="1" s="1"/>
  <c r="T3512" i="1" s="1"/>
  <c r="T3511" i="1" s="1"/>
  <c r="T3507" i="1"/>
  <c r="T3505" i="1"/>
  <c r="T3503" i="1"/>
  <c r="T3491" i="1"/>
  <c r="T3490" i="1" s="1"/>
  <c r="T3488" i="1"/>
  <c r="T3487" i="1" s="1"/>
  <c r="T3484" i="1"/>
  <c r="T3482" i="1"/>
  <c r="T3469" i="1"/>
  <c r="T3468" i="1" s="1"/>
  <c r="T3466" i="1"/>
  <c r="T3464" i="1"/>
  <c r="T3461" i="1"/>
  <c r="T3459" i="1"/>
  <c r="T3452" i="1"/>
  <c r="T3450" i="1"/>
  <c r="T3448" i="1"/>
  <c r="T3445" i="1"/>
  <c r="T3444" i="1" s="1"/>
  <c r="T3440" i="1"/>
  <c r="T3439" i="1" s="1"/>
  <c r="T3438" i="1" s="1"/>
  <c r="T3437" i="1" s="1"/>
  <c r="T3433" i="1"/>
  <c r="T3432" i="1" s="1"/>
  <c r="T3431" i="1" s="1"/>
  <c r="T3430" i="1" s="1"/>
  <c r="T3424" i="1"/>
  <c r="T3423" i="1" s="1"/>
  <c r="T3422" i="1" s="1"/>
  <c r="T3421" i="1" s="1"/>
  <c r="T3418" i="1"/>
  <c r="T3417" i="1" s="1"/>
  <c r="T3415" i="1"/>
  <c r="T3414" i="1" s="1"/>
  <c r="T3409" i="1"/>
  <c r="T3407" i="1"/>
  <c r="T3405" i="1"/>
  <c r="T3402" i="1"/>
  <c r="T3401" i="1" s="1"/>
  <c r="T3398" i="1"/>
  <c r="T3397" i="1" s="1"/>
  <c r="T3395" i="1"/>
  <c r="T3394" i="1" s="1"/>
  <c r="T3389" i="1"/>
  <c r="T3388" i="1" s="1"/>
  <c r="T3387" i="1" s="1"/>
  <c r="T3386" i="1" s="1"/>
  <c r="T3385" i="1" s="1"/>
  <c r="T3381" i="1"/>
  <c r="T3379" i="1"/>
  <c r="T3377" i="1"/>
  <c r="T3374" i="1"/>
  <c r="T3373" i="1" s="1"/>
  <c r="T3370" i="1"/>
  <c r="T3369" i="1" s="1"/>
  <c r="T3368" i="1" s="1"/>
  <c r="T3362" i="1"/>
  <c r="T3360" i="1"/>
  <c r="T3358" i="1"/>
  <c r="T3355" i="1"/>
  <c r="T3354" i="1" s="1"/>
  <c r="T3351" i="1"/>
  <c r="T3350" i="1" s="1"/>
  <c r="T3349" i="1" s="1"/>
  <c r="T3347" i="1"/>
  <c r="T3346" i="1" s="1"/>
  <c r="T3345" i="1" s="1"/>
  <c r="T3339" i="1"/>
  <c r="T3337" i="1"/>
  <c r="T3334" i="1"/>
  <c r="T3333" i="1" s="1"/>
  <c r="T3328" i="1"/>
  <c r="T3327" i="1" s="1"/>
  <c r="T3326" i="1" s="1"/>
  <c r="T3325" i="1" s="1"/>
  <c r="T3322" i="1"/>
  <c r="T3321" i="1" s="1"/>
  <c r="T3319" i="1"/>
  <c r="T3318" i="1" s="1"/>
  <c r="T3315" i="1"/>
  <c r="T3314" i="1" s="1"/>
  <c r="T3312" i="1"/>
  <c r="T3311" i="1" s="1"/>
  <c r="T3309" i="1"/>
  <c r="T3308" i="1" s="1"/>
  <c r="T3298" i="1"/>
  <c r="T3297" i="1" s="1"/>
  <c r="T3292" i="1"/>
  <c r="T3290" i="1"/>
  <c r="T3288" i="1"/>
  <c r="T3286" i="1"/>
  <c r="T3282" i="1"/>
  <c r="T3281" i="1" s="1"/>
  <c r="T3279" i="1"/>
  <c r="T3277" i="1"/>
  <c r="T3269" i="1"/>
  <c r="T3268" i="1" s="1"/>
  <c r="T3267" i="1" s="1"/>
  <c r="T3266" i="1" s="1"/>
  <c r="T3265" i="1" s="1"/>
  <c r="T3262" i="1"/>
  <c r="T3261" i="1" s="1"/>
  <c r="T3258" i="1"/>
  <c r="T3257" i="1" s="1"/>
  <c r="T3250" i="1"/>
  <c r="T3249" i="1" s="1"/>
  <c r="T3248" i="1" s="1"/>
  <c r="T3247" i="1" s="1"/>
  <c r="T3246" i="1" s="1"/>
  <c r="T3242" i="1"/>
  <c r="T3241" i="1" s="1"/>
  <c r="T3240" i="1" s="1"/>
  <c r="T3237" i="1"/>
  <c r="T3236" i="1" s="1"/>
  <c r="T3235" i="1" s="1"/>
  <c r="T3232" i="1"/>
  <c r="T3231" i="1" s="1"/>
  <c r="T3230" i="1" s="1"/>
  <c r="T3229" i="1" s="1"/>
  <c r="T3224" i="1"/>
  <c r="T3223" i="1" s="1"/>
  <c r="T3222" i="1" s="1"/>
  <c r="T3221" i="1" s="1"/>
  <c r="T3220" i="1" s="1"/>
  <c r="T3219" i="1" s="1"/>
  <c r="T3217" i="1"/>
  <c r="T3215" i="1"/>
  <c r="T3212" i="1"/>
  <c r="T3210" i="1"/>
  <c r="T3203" i="1"/>
  <c r="T3202" i="1" s="1"/>
  <c r="T3201" i="1" s="1"/>
  <c r="T3200" i="1" s="1"/>
  <c r="T3199" i="1" s="1"/>
  <c r="T3197" i="1"/>
  <c r="T3196" i="1" s="1"/>
  <c r="T3195" i="1" s="1"/>
  <c r="T3194" i="1" s="1"/>
  <c r="T3193" i="1" s="1"/>
  <c r="T3190" i="1"/>
  <c r="T3189" i="1" s="1"/>
  <c r="T3188" i="1" s="1"/>
  <c r="T3187" i="1" s="1"/>
  <c r="T3186" i="1" s="1"/>
  <c r="T3184" i="1"/>
  <c r="T3183" i="1" s="1"/>
  <c r="T3182" i="1" s="1"/>
  <c r="T3181" i="1" s="1"/>
  <c r="T3180" i="1" s="1"/>
  <c r="T3171" i="1"/>
  <c r="T3170" i="1" s="1"/>
  <c r="T3168" i="1"/>
  <c r="T3167" i="1" s="1"/>
  <c r="T3165" i="1"/>
  <c r="T3164" i="1" s="1"/>
  <c r="T3162" i="1"/>
  <c r="T3161" i="1" s="1"/>
  <c r="T3158" i="1"/>
  <c r="T3157" i="1" s="1"/>
  <c r="T3156" i="1" s="1"/>
  <c r="T3154" i="1"/>
  <c r="T3153" i="1" s="1"/>
  <c r="T3151" i="1"/>
  <c r="T3149" i="1"/>
  <c r="T3147" i="1"/>
  <c r="T3143" i="1"/>
  <c r="T3142" i="1" s="1"/>
  <c r="T3141" i="1" s="1"/>
  <c r="T3139" i="1"/>
  <c r="T3138" i="1" s="1"/>
  <c r="T3137" i="1" s="1"/>
  <c r="T3134" i="1"/>
  <c r="T3133" i="1" s="1"/>
  <c r="T3131" i="1"/>
  <c r="T3130" i="1" s="1"/>
  <c r="T3126" i="1"/>
  <c r="T3125" i="1" s="1"/>
  <c r="T3124" i="1" s="1"/>
  <c r="T3123" i="1" s="1"/>
  <c r="T3121" i="1"/>
  <c r="T3119" i="1"/>
  <c r="T3116" i="1"/>
  <c r="T3114" i="1"/>
  <c r="T3110" i="1"/>
  <c r="T3109" i="1" s="1"/>
  <c r="T3107" i="1"/>
  <c r="T3106" i="1" s="1"/>
  <c r="T3104" i="1"/>
  <c r="T3102" i="1"/>
  <c r="T3099" i="1"/>
  <c r="T3097" i="1"/>
  <c r="T3093" i="1"/>
  <c r="T3091" i="1"/>
  <c r="T3088" i="1"/>
  <c r="T3086" i="1"/>
  <c r="T3081" i="1"/>
  <c r="T3080" i="1" s="1"/>
  <c r="T3079" i="1" s="1"/>
  <c r="T3078" i="1" s="1"/>
  <c r="T3075" i="1"/>
  <c r="T3073" i="1"/>
  <c r="T3071" i="1"/>
  <c r="T3068" i="1"/>
  <c r="T3067" i="1" s="1"/>
  <c r="T3064" i="1"/>
  <c r="T3063" i="1" s="1"/>
  <c r="T3062" i="1" s="1"/>
  <c r="T3059" i="1"/>
  <c r="T3057" i="1"/>
  <c r="T3049" i="1"/>
  <c r="T3048" i="1" s="1"/>
  <c r="T3047" i="1" s="1"/>
  <c r="T3046" i="1" s="1"/>
  <c r="T3045" i="1" s="1"/>
  <c r="T3044" i="1" s="1"/>
  <c r="T3042" i="1"/>
  <c r="T3041" i="1" s="1"/>
  <c r="T3040" i="1" s="1"/>
  <c r="T3039" i="1" s="1"/>
  <c r="T3038" i="1" s="1"/>
  <c r="T3037" i="1" s="1"/>
  <c r="T3035" i="1"/>
  <c r="T3033" i="1"/>
  <c r="T3031" i="1"/>
  <c r="T3028" i="1"/>
  <c r="T3027" i="1" s="1"/>
  <c r="T3020" i="1"/>
  <c r="T3018" i="1"/>
  <c r="T3016" i="1"/>
  <c r="T3013" i="1"/>
  <c r="T3012" i="1" s="1"/>
  <c r="T3008" i="1"/>
  <c r="T3007" i="1" s="1"/>
  <c r="T3005" i="1"/>
  <c r="T3004" i="1" s="1"/>
  <c r="T3002" i="1"/>
  <c r="T3001" i="1" s="1"/>
  <c r="T2999" i="1"/>
  <c r="T2998" i="1" s="1"/>
  <c r="T2994" i="1"/>
  <c r="T2993" i="1" s="1"/>
  <c r="T2992" i="1" s="1"/>
  <c r="T2990" i="1"/>
  <c r="T2989" i="1" s="1"/>
  <c r="T2987" i="1"/>
  <c r="T2986" i="1" s="1"/>
  <c r="T2981" i="1"/>
  <c r="T2980" i="1" s="1"/>
  <c r="T2979" i="1" s="1"/>
  <c r="T2978" i="1" s="1"/>
  <c r="T2976" i="1"/>
  <c r="T2975" i="1" s="1"/>
  <c r="T2974" i="1" s="1"/>
  <c r="T2972" i="1"/>
  <c r="T2970" i="1"/>
  <c r="T2967" i="1"/>
  <c r="T2965" i="1"/>
  <c r="T2963" i="1"/>
  <c r="T2958" i="1"/>
  <c r="T2956" i="1"/>
  <c r="T2935" i="1"/>
  <c r="T2933" i="1"/>
  <c r="T2931" i="1"/>
  <c r="T2928" i="1"/>
  <c r="T2927" i="1" s="1"/>
  <c r="T2923" i="1"/>
  <c r="T2921" i="1"/>
  <c r="T2916" i="1"/>
  <c r="T2915" i="1" s="1"/>
  <c r="T2913" i="1"/>
  <c r="T2912" i="1" s="1"/>
  <c r="T2909" i="1"/>
  <c r="T2908" i="1" s="1"/>
  <c r="T2906" i="1"/>
  <c r="T2905" i="1" s="1"/>
  <c r="T2903" i="1"/>
  <c r="T2902" i="1" s="1"/>
  <c r="T2900" i="1"/>
  <c r="T2899" i="1" s="1"/>
  <c r="T2897" i="1"/>
  <c r="T2896" i="1" s="1"/>
  <c r="T2892" i="1"/>
  <c r="T2891" i="1" s="1"/>
  <c r="T2890" i="1" s="1"/>
  <c r="T2889" i="1" s="1"/>
  <c r="T2886" i="1"/>
  <c r="T2884" i="1"/>
  <c r="T2881" i="1"/>
  <c r="T2879" i="1"/>
  <c r="T2873" i="1"/>
  <c r="T2872" i="1" s="1"/>
  <c r="T2871" i="1" s="1"/>
  <c r="T2870" i="1" s="1"/>
  <c r="T2866" i="1"/>
  <c r="T2864" i="1"/>
  <c r="T2857" i="1"/>
  <c r="T2856" i="1" s="1"/>
  <c r="T2854" i="1"/>
  <c r="T2852" i="1"/>
  <c r="T2850" i="1"/>
  <c r="T2848" i="1"/>
  <c r="T2845" i="1"/>
  <c r="T2844" i="1" s="1"/>
  <c r="T2842" i="1"/>
  <c r="T2841" i="1" s="1"/>
  <c r="T2839" i="1"/>
  <c r="T2838" i="1" s="1"/>
  <c r="T2831" i="1"/>
  <c r="T2829" i="1"/>
  <c r="T2827" i="1"/>
  <c r="T2824" i="1"/>
  <c r="T2823" i="1" s="1"/>
  <c r="T2820" i="1"/>
  <c r="T2818" i="1"/>
  <c r="T2811" i="1"/>
  <c r="T2809" i="1"/>
  <c r="T2806" i="1"/>
  <c r="T2805" i="1" s="1"/>
  <c r="T2801" i="1"/>
  <c r="T2800" i="1" s="1"/>
  <c r="T2799" i="1" s="1"/>
  <c r="T2798" i="1" s="1"/>
  <c r="T2793" i="1"/>
  <c r="T2790" i="1" s="1"/>
  <c r="T2789" i="1" s="1"/>
  <c r="T2788" i="1" s="1"/>
  <c r="T2786" i="1"/>
  <c r="T2785" i="1" s="1"/>
  <c r="T2783" i="1"/>
  <c r="T2782" i="1" s="1"/>
  <c r="T2779" i="1"/>
  <c r="T2777" i="1"/>
  <c r="T2774" i="1"/>
  <c r="T2773" i="1" s="1"/>
  <c r="T2771" i="1"/>
  <c r="T2769" i="1"/>
  <c r="T2767" i="1"/>
  <c r="T2761" i="1"/>
  <c r="T2759" i="1"/>
  <c r="T2757" i="1"/>
  <c r="T2754" i="1"/>
  <c r="T2753" i="1" s="1"/>
  <c r="T2749" i="1"/>
  <c r="T2748" i="1" s="1"/>
  <c r="T2747" i="1" s="1"/>
  <c r="T2746" i="1" s="1"/>
  <c r="T2744" i="1"/>
  <c r="T2743" i="1" s="1"/>
  <c r="T2741" i="1"/>
  <c r="T2740" i="1" s="1"/>
  <c r="T2738" i="1"/>
  <c r="T2737" i="1" s="1"/>
  <c r="T2735" i="1"/>
  <c r="T2734" i="1" s="1"/>
  <c r="T2732" i="1"/>
  <c r="T2731" i="1" s="1"/>
  <c r="T2729" i="1"/>
  <c r="T2728" i="1" s="1"/>
  <c r="T2726" i="1"/>
  <c r="T2725" i="1" s="1"/>
  <c r="T2723" i="1"/>
  <c r="T2722" i="1" s="1"/>
  <c r="T2717" i="1"/>
  <c r="T2716" i="1" s="1"/>
  <c r="T2709" i="1"/>
  <c r="T2707" i="1"/>
  <c r="T2705" i="1"/>
  <c r="T2702" i="1"/>
  <c r="T2701" i="1" s="1"/>
  <c r="T2697" i="1"/>
  <c r="T2695" i="1"/>
  <c r="T2693" i="1"/>
  <c r="T2687" i="1"/>
  <c r="T2686" i="1" s="1"/>
  <c r="T2681" i="1"/>
  <c r="T2680" i="1" s="1"/>
  <c r="T2678" i="1"/>
  <c r="T2677" i="1" s="1"/>
  <c r="T2675" i="1"/>
  <c r="T2674" i="1" s="1"/>
  <c r="T2669" i="1"/>
  <c r="T2668" i="1" s="1"/>
  <c r="T2666" i="1"/>
  <c r="T2665" i="1" s="1"/>
  <c r="T2663" i="1"/>
  <c r="T2662" i="1" s="1"/>
  <c r="T2660" i="1"/>
  <c r="T2659" i="1" s="1"/>
  <c r="T2647" i="1"/>
  <c r="T2646" i="1" s="1"/>
  <c r="T2644" i="1"/>
  <c r="T2643" i="1" s="1"/>
  <c r="T2638" i="1"/>
  <c r="T2637" i="1" s="1"/>
  <c r="T2633" i="1"/>
  <c r="T2630" i="1" s="1"/>
  <c r="T2629" i="1" s="1"/>
  <c r="T2627" i="1"/>
  <c r="T2626" i="1" s="1"/>
  <c r="T2624" i="1"/>
  <c r="T2623" i="1" s="1"/>
  <c r="T2617" i="1"/>
  <c r="T2616" i="1" s="1"/>
  <c r="T2614" i="1"/>
  <c r="T2613" i="1" s="1"/>
  <c r="T2611" i="1"/>
  <c r="T2610" i="1" s="1"/>
  <c r="T2608" i="1"/>
  <c r="T2607" i="1" s="1"/>
  <c r="T2605" i="1"/>
  <c r="T2604" i="1" s="1"/>
  <c r="T2602" i="1"/>
  <c r="T2601" i="1" s="1"/>
  <c r="T2599" i="1"/>
  <c r="T2598" i="1" s="1"/>
  <c r="T2596" i="1"/>
  <c r="T2595" i="1" s="1"/>
  <c r="T2592" i="1"/>
  <c r="T2591" i="1" s="1"/>
  <c r="T2589" i="1"/>
  <c r="T2588" i="1" s="1"/>
  <c r="T2586" i="1"/>
  <c r="T2585" i="1" s="1"/>
  <c r="T2583" i="1"/>
  <c r="T2582" i="1" s="1"/>
  <c r="T2580" i="1"/>
  <c r="T2579" i="1" s="1"/>
  <c r="T2577" i="1"/>
  <c r="T2576" i="1" s="1"/>
  <c r="T2569" i="1"/>
  <c r="T2568" i="1" s="1"/>
  <c r="T2567" i="1" s="1"/>
  <c r="T2566" i="1" s="1"/>
  <c r="T2565" i="1" s="1"/>
  <c r="T2564" i="1" s="1"/>
  <c r="T2555" i="1"/>
  <c r="T2553" i="1"/>
  <c r="T2550" i="1"/>
  <c r="T2549" i="1" s="1"/>
  <c r="T2545" i="1"/>
  <c r="T2543" i="1"/>
  <c r="T2541" i="1"/>
  <c r="T2537" i="1"/>
  <c r="T2536" i="1" s="1"/>
  <c r="T2534" i="1"/>
  <c r="T2532" i="1"/>
  <c r="T2529" i="1"/>
  <c r="T2528" i="1" s="1"/>
  <c r="T2526" i="1"/>
  <c r="T2524" i="1"/>
  <c r="T2522" i="1"/>
  <c r="T2518" i="1"/>
  <c r="T2516" i="1"/>
  <c r="T2514" i="1"/>
  <c r="T2508" i="1"/>
  <c r="T2507" i="1" s="1"/>
  <c r="T2505" i="1"/>
  <c r="T2504" i="1" s="1"/>
  <c r="T2501" i="1"/>
  <c r="T2500" i="1" s="1"/>
  <c r="T2499" i="1" s="1"/>
  <c r="T2495" i="1"/>
  <c r="T2494" i="1" s="1"/>
  <c r="T2492" i="1"/>
  <c r="T2491" i="1" s="1"/>
  <c r="T2488" i="1"/>
  <c r="T2487" i="1" s="1"/>
  <c r="T2485" i="1"/>
  <c r="T2484" i="1" s="1"/>
  <c r="T2482" i="1"/>
  <c r="T2481" i="1" s="1"/>
  <c r="T2479" i="1"/>
  <c r="T2478" i="1" s="1"/>
  <c r="T2476" i="1"/>
  <c r="T2475" i="1" s="1"/>
  <c r="T2473" i="1"/>
  <c r="T2472" i="1" s="1"/>
  <c r="T2470" i="1"/>
  <c r="T2469" i="1" s="1"/>
  <c r="T2467" i="1"/>
  <c r="T2466" i="1" s="1"/>
  <c r="T2464" i="1"/>
  <c r="T2463" i="1" s="1"/>
  <c r="T2461" i="1"/>
  <c r="T2459" i="1"/>
  <c r="T2456" i="1"/>
  <c r="T2455" i="1" s="1"/>
  <c r="T2453" i="1"/>
  <c r="T2452" i="1" s="1"/>
  <c r="T2448" i="1"/>
  <c r="T2447" i="1" s="1"/>
  <c r="T2446" i="1" s="1"/>
  <c r="T2441" i="1"/>
  <c r="T2440" i="1" s="1"/>
  <c r="T2438" i="1"/>
  <c r="T2437" i="1" s="1"/>
  <c r="T2430" i="1"/>
  <c r="T2429" i="1" s="1"/>
  <c r="T2428" i="1" s="1"/>
  <c r="T2427" i="1" s="1"/>
  <c r="T2425" i="1"/>
  <c r="T2424" i="1" s="1"/>
  <c r="T2423" i="1" s="1"/>
  <c r="T2422" i="1" s="1"/>
  <c r="T2420" i="1"/>
  <c r="T2419" i="1" s="1"/>
  <c r="T2417" i="1"/>
  <c r="T2416" i="1" s="1"/>
  <c r="T2413" i="1"/>
  <c r="T2412" i="1" s="1"/>
  <c r="T2411" i="1" s="1"/>
  <c r="T2402" i="1"/>
  <c r="T2401" i="1" s="1"/>
  <c r="T2400" i="1" s="1"/>
  <c r="T2398" i="1"/>
  <c r="T2397" i="1" s="1"/>
  <c r="T2396" i="1" s="1"/>
  <c r="T2381" i="1"/>
  <c r="T2379" i="1"/>
  <c r="T2377" i="1"/>
  <c r="T2369" i="1"/>
  <c r="T2368" i="1" s="1"/>
  <c r="T2367" i="1" s="1"/>
  <c r="T2366" i="1" s="1"/>
  <c r="T2365" i="1" s="1"/>
  <c r="T2364" i="1" s="1"/>
  <c r="T2362" i="1"/>
  <c r="T2361" i="1" s="1"/>
  <c r="T2360" i="1" s="1"/>
  <c r="T2359" i="1" s="1"/>
  <c r="T2357" i="1"/>
  <c r="T2356" i="1" s="1"/>
  <c r="T2355" i="1" s="1"/>
  <c r="T2354" i="1" s="1"/>
  <c r="T2350" i="1"/>
  <c r="T2349" i="1" s="1"/>
  <c r="T2347" i="1"/>
  <c r="T2346" i="1" s="1"/>
  <c r="T2340" i="1"/>
  <c r="T2338" i="1"/>
  <c r="T2336" i="1"/>
  <c r="T2330" i="1"/>
  <c r="T2329" i="1" s="1"/>
  <c r="T2328" i="1" s="1"/>
  <c r="T2327" i="1" s="1"/>
  <c r="T2325" i="1"/>
  <c r="T2324" i="1" s="1"/>
  <c r="T2323" i="1" s="1"/>
  <c r="T2322" i="1" s="1"/>
  <c r="T2320" i="1"/>
  <c r="T2319" i="1" s="1"/>
  <c r="T2317" i="1"/>
  <c r="T2315" i="1"/>
  <c r="T2310" i="1"/>
  <c r="T2309" i="1" s="1"/>
  <c r="T2308" i="1" s="1"/>
  <c r="T2307" i="1" s="1"/>
  <c r="T2305" i="1"/>
  <c r="T2304" i="1" s="1"/>
  <c r="T2303" i="1" s="1"/>
  <c r="T2302" i="1" s="1"/>
  <c r="T2298" i="1"/>
  <c r="T2297" i="1" s="1"/>
  <c r="T2296" i="1" s="1"/>
  <c r="T2295" i="1" s="1"/>
  <c r="T2293" i="1"/>
  <c r="T2292" i="1" s="1"/>
  <c r="T2291" i="1" s="1"/>
  <c r="T2290" i="1" s="1"/>
  <c r="T2287" i="1"/>
  <c r="T2286" i="1" s="1"/>
  <c r="T2285" i="1" s="1"/>
  <c r="T2284" i="1" s="1"/>
  <c r="T2282" i="1"/>
  <c r="T2281" i="1" s="1"/>
  <c r="T2280" i="1" s="1"/>
  <c r="T2279" i="1" s="1"/>
  <c r="T2277" i="1"/>
  <c r="T2276" i="1" s="1"/>
  <c r="T2274" i="1"/>
  <c r="T2273" i="1" s="1"/>
  <c r="T2267" i="1"/>
  <c r="T2265" i="1"/>
  <c r="T2259" i="1"/>
  <c r="T2258" i="1" s="1"/>
  <c r="T2257" i="1" s="1"/>
  <c r="T2256" i="1" s="1"/>
  <c r="T2255" i="1" s="1"/>
  <c r="T2252" i="1"/>
  <c r="T2251" i="1" s="1"/>
  <c r="T2250" i="1" s="1"/>
  <c r="T2248" i="1"/>
  <c r="T2247" i="1" s="1"/>
  <c r="T2245" i="1"/>
  <c r="T2244" i="1" s="1"/>
  <c r="T2241" i="1"/>
  <c r="T2240" i="1" s="1"/>
  <c r="T2239" i="1" s="1"/>
  <c r="T2235" i="1"/>
  <c r="T2233" i="1"/>
  <c r="T2231" i="1"/>
  <c r="T2228" i="1"/>
  <c r="T2227" i="1" s="1"/>
  <c r="T2223" i="1"/>
  <c r="T2221" i="1"/>
  <c r="T2213" i="1"/>
  <c r="T2212" i="1" s="1"/>
  <c r="T2211" i="1" s="1"/>
  <c r="T2210" i="1" s="1"/>
  <c r="T2209" i="1" s="1"/>
  <c r="T2202" i="1" s="1"/>
  <c r="T2200" i="1"/>
  <c r="T2199" i="1" s="1"/>
  <c r="T2198" i="1" s="1"/>
  <c r="T2197" i="1" s="1"/>
  <c r="T2196" i="1" s="1"/>
  <c r="T2195" i="1" s="1"/>
  <c r="T2193" i="1"/>
  <c r="T2192" i="1" s="1"/>
  <c r="T2190" i="1"/>
  <c r="T2189" i="1" s="1"/>
  <c r="T2183" i="1"/>
  <c r="T2182" i="1" s="1"/>
  <c r="T2181" i="1" s="1"/>
  <c r="T2180" i="1" s="1"/>
  <c r="T2179" i="1" s="1"/>
  <c r="T2178" i="1" s="1"/>
  <c r="T2176" i="1"/>
  <c r="T2174" i="1"/>
  <c r="T2172" i="1"/>
  <c r="T2161" i="1"/>
  <c r="T2160" i="1" s="1"/>
  <c r="T2158" i="1"/>
  <c r="T2157" i="1" s="1"/>
  <c r="T2153" i="1"/>
  <c r="T2152" i="1" s="1"/>
  <c r="T2150" i="1"/>
  <c r="T2149" i="1" s="1"/>
  <c r="T2147" i="1"/>
  <c r="T2146" i="1" s="1"/>
  <c r="T2142" i="1"/>
  <c r="T2141" i="1" s="1"/>
  <c r="T2140" i="1" s="1"/>
  <c r="T2139" i="1" s="1"/>
  <c r="T2137" i="1"/>
  <c r="T2136" i="1" s="1"/>
  <c r="T2135" i="1" s="1"/>
  <c r="T2134" i="1" s="1"/>
  <c r="T2130" i="1"/>
  <c r="T2129" i="1" s="1"/>
  <c r="T2128" i="1" s="1"/>
  <c r="T2127" i="1" s="1"/>
  <c r="T2125" i="1"/>
  <c r="T2124" i="1" s="1"/>
  <c r="T2123" i="1" s="1"/>
  <c r="T2122" i="1" s="1"/>
  <c r="T2120" i="1"/>
  <c r="T2119" i="1" s="1"/>
  <c r="T2118" i="1" s="1"/>
  <c r="T2117" i="1" s="1"/>
  <c r="T2114" i="1"/>
  <c r="T2113" i="1" s="1"/>
  <c r="T2112" i="1" s="1"/>
  <c r="T2111" i="1" s="1"/>
  <c r="T2109" i="1"/>
  <c r="T2108" i="1" s="1"/>
  <c r="T2107" i="1" s="1"/>
  <c r="T2106" i="1" s="1"/>
  <c r="T2104" i="1"/>
  <c r="T2103" i="1" s="1"/>
  <c r="T2101" i="1"/>
  <c r="T2100" i="1" s="1"/>
  <c r="T2098" i="1"/>
  <c r="T2097" i="1" s="1"/>
  <c r="T2091" i="1"/>
  <c r="T2090" i="1" s="1"/>
  <c r="T2088" i="1"/>
  <c r="T2087" i="1" s="1"/>
  <c r="T2083" i="1"/>
  <c r="T2082" i="1" s="1"/>
  <c r="T2081" i="1" s="1"/>
  <c r="T2080" i="1" s="1"/>
  <c r="T2077" i="1"/>
  <c r="T2076" i="1" s="1"/>
  <c r="T2075" i="1" s="1"/>
  <c r="T2074" i="1" s="1"/>
  <c r="T2073" i="1" s="1"/>
  <c r="T2070" i="1"/>
  <c r="T2069" i="1" s="1"/>
  <c r="T2067" i="1"/>
  <c r="T2066" i="1" s="1"/>
  <c r="T2064" i="1"/>
  <c r="T2062" i="1"/>
  <c r="T2058" i="1"/>
  <c r="T2057" i="1" s="1"/>
  <c r="T2055" i="1"/>
  <c r="T2054" i="1" s="1"/>
  <c r="T2052" i="1"/>
  <c r="T2051" i="1" s="1"/>
  <c r="T2049" i="1"/>
  <c r="T2047" i="1"/>
  <c r="T2044" i="1"/>
  <c r="T2043" i="1" s="1"/>
  <c r="T2040" i="1"/>
  <c r="T2039" i="1" s="1"/>
  <c r="T2038" i="1" s="1"/>
  <c r="T2034" i="1"/>
  <c r="T2032" i="1"/>
  <c r="T2030" i="1"/>
  <c r="T2027" i="1"/>
  <c r="T2026" i="1" s="1"/>
  <c r="T2022" i="1"/>
  <c r="T2020" i="1"/>
  <c r="T2012" i="1"/>
  <c r="T2011" i="1" s="1"/>
  <c r="T2010" i="1" s="1"/>
  <c r="T2009" i="1" s="1"/>
  <c r="T2008" i="1" s="1"/>
  <c r="T2007" i="1" s="1"/>
  <c r="T2000" i="1"/>
  <c r="T1999" i="1" s="1"/>
  <c r="T1998" i="1" s="1"/>
  <c r="T1997" i="1" s="1"/>
  <c r="T1996" i="1" s="1"/>
  <c r="T1995" i="1" s="1"/>
  <c r="T1993" i="1"/>
  <c r="T1992" i="1" s="1"/>
  <c r="T1990" i="1"/>
  <c r="T1989" i="1" s="1"/>
  <c r="T1983" i="1"/>
  <c r="T1982" i="1" s="1"/>
  <c r="T1981" i="1" s="1"/>
  <c r="T1980" i="1" s="1"/>
  <c r="T1979" i="1" s="1"/>
  <c r="T1978" i="1" s="1"/>
  <c r="T1976" i="1"/>
  <c r="T1974" i="1"/>
  <c r="T1972" i="1"/>
  <c r="T1966" i="1"/>
  <c r="T1965" i="1" s="1"/>
  <c r="T1964" i="1" s="1"/>
  <c r="T1963" i="1" s="1"/>
  <c r="T1961" i="1"/>
  <c r="T1960" i="1" s="1"/>
  <c r="T1958" i="1"/>
  <c r="T1957" i="1" s="1"/>
  <c r="T1955" i="1"/>
  <c r="T1954" i="1" s="1"/>
  <c r="T1950" i="1"/>
  <c r="T1949" i="1" s="1"/>
  <c r="T1948" i="1" s="1"/>
  <c r="T1947" i="1" s="1"/>
  <c r="T1945" i="1"/>
  <c r="T1944" i="1" s="1"/>
  <c r="T1943" i="1" s="1"/>
  <c r="T1942" i="1" s="1"/>
  <c r="T1938" i="1"/>
  <c r="T1937" i="1" s="1"/>
  <c r="T1936" i="1" s="1"/>
  <c r="T1935" i="1" s="1"/>
  <c r="T1933" i="1"/>
  <c r="T1932" i="1" s="1"/>
  <c r="T1931" i="1" s="1"/>
  <c r="T1930" i="1" s="1"/>
  <c r="T1927" i="1"/>
  <c r="T1926" i="1" s="1"/>
  <c r="T1925" i="1" s="1"/>
  <c r="T1924" i="1" s="1"/>
  <c r="T1922" i="1"/>
  <c r="T1921" i="1" s="1"/>
  <c r="T1920" i="1" s="1"/>
  <c r="T1919" i="1" s="1"/>
  <c r="T1917" i="1"/>
  <c r="T1916" i="1" s="1"/>
  <c r="T1914" i="1"/>
  <c r="T1913" i="1" s="1"/>
  <c r="T1911" i="1"/>
  <c r="T1910" i="1" s="1"/>
  <c r="T1904" i="1"/>
  <c r="T1903" i="1" s="1"/>
  <c r="T1901" i="1"/>
  <c r="T1900" i="1" s="1"/>
  <c r="T1896" i="1"/>
  <c r="T1895" i="1" s="1"/>
  <c r="T1894" i="1" s="1"/>
  <c r="T1893" i="1" s="1"/>
  <c r="T1890" i="1"/>
  <c r="T1889" i="1" s="1"/>
  <c r="T1888" i="1" s="1"/>
  <c r="T1887" i="1" s="1"/>
  <c r="T1886" i="1" s="1"/>
  <c r="T1883" i="1"/>
  <c r="T1882" i="1" s="1"/>
  <c r="T1880" i="1"/>
  <c r="T1879" i="1" s="1"/>
  <c r="T1877" i="1"/>
  <c r="T1876" i="1" s="1"/>
  <c r="T1873" i="1"/>
  <c r="T1872" i="1" s="1"/>
  <c r="T1870" i="1"/>
  <c r="T1869" i="1" s="1"/>
  <c r="T1867" i="1"/>
  <c r="T1866" i="1" s="1"/>
  <c r="T1864" i="1"/>
  <c r="T1863" i="1" s="1"/>
  <c r="T1861" i="1"/>
  <c r="T1860" i="1" s="1"/>
  <c r="T1857" i="1"/>
  <c r="T1856" i="1" s="1"/>
  <c r="T1855" i="1" s="1"/>
  <c r="T1851" i="1"/>
  <c r="T1849" i="1"/>
  <c r="T1846" i="1"/>
  <c r="T1845" i="1" s="1"/>
  <c r="T1841" i="1"/>
  <c r="T1839" i="1"/>
  <c r="T1831" i="1"/>
  <c r="T1830" i="1" s="1"/>
  <c r="T1829" i="1" s="1"/>
  <c r="T1828" i="1" s="1"/>
  <c r="T1826" i="1"/>
  <c r="T1825" i="1" s="1"/>
  <c r="T1824" i="1" s="1"/>
  <c r="T1823" i="1" s="1"/>
  <c r="T1819" i="1"/>
  <c r="T1818" i="1" s="1"/>
  <c r="T1817" i="1" s="1"/>
  <c r="T1816" i="1" s="1"/>
  <c r="T1814" i="1"/>
  <c r="T1813" i="1" s="1"/>
  <c r="T1812" i="1" s="1"/>
  <c r="T1811" i="1" s="1"/>
  <c r="T1807" i="1"/>
  <c r="T1806" i="1" s="1"/>
  <c r="T1804" i="1"/>
  <c r="T1803" i="1" s="1"/>
  <c r="T1797" i="1"/>
  <c r="T1796" i="1" s="1"/>
  <c r="T1795" i="1" s="1"/>
  <c r="T1794" i="1" s="1"/>
  <c r="T1793" i="1" s="1"/>
  <c r="T1792" i="1" s="1"/>
  <c r="T1790" i="1"/>
  <c r="T1788" i="1"/>
  <c r="T1786" i="1"/>
  <c r="T1780" i="1"/>
  <c r="T1779" i="1" s="1"/>
  <c r="T1778" i="1" s="1"/>
  <c r="T1777" i="1" s="1"/>
  <c r="T1775" i="1"/>
  <c r="T1774" i="1" s="1"/>
  <c r="T1773" i="1" s="1"/>
  <c r="T1772" i="1" s="1"/>
  <c r="T1770" i="1"/>
  <c r="T1769" i="1" s="1"/>
  <c r="T1767" i="1"/>
  <c r="T1765" i="1"/>
  <c r="T1760" i="1"/>
  <c r="T1759" i="1" s="1"/>
  <c r="T1758" i="1" s="1"/>
  <c r="T1757" i="1" s="1"/>
  <c r="T1753" i="1"/>
  <c r="T1752" i="1" s="1"/>
  <c r="T1751" i="1" s="1"/>
  <c r="T1750" i="1" s="1"/>
  <c r="T1748" i="1"/>
  <c r="T1747" i="1" s="1"/>
  <c r="T1746" i="1" s="1"/>
  <c r="T1745" i="1" s="1"/>
  <c r="T1742" i="1"/>
  <c r="T1741" i="1" s="1"/>
  <c r="T1740" i="1" s="1"/>
  <c r="T1739" i="1" s="1"/>
  <c r="T1737" i="1"/>
  <c r="T1736" i="1" s="1"/>
  <c r="T1735" i="1" s="1"/>
  <c r="T1734" i="1" s="1"/>
  <c r="T1732" i="1"/>
  <c r="T1731" i="1" s="1"/>
  <c r="T1730" i="1" s="1"/>
  <c r="T1729" i="1" s="1"/>
  <c r="T1727" i="1"/>
  <c r="T1726" i="1" s="1"/>
  <c r="T1724" i="1"/>
  <c r="T1723" i="1" s="1"/>
  <c r="T1721" i="1"/>
  <c r="T1720" i="1" s="1"/>
  <c r="T1714" i="1"/>
  <c r="T1713" i="1" s="1"/>
  <c r="T1711" i="1"/>
  <c r="T1710" i="1" s="1"/>
  <c r="T1706" i="1"/>
  <c r="T1705" i="1" s="1"/>
  <c r="T1704" i="1" s="1"/>
  <c r="T1703" i="1" s="1"/>
  <c r="T1700" i="1"/>
  <c r="T1699" i="1" s="1"/>
  <c r="T1698" i="1" s="1"/>
  <c r="T1697" i="1" s="1"/>
  <c r="T1696" i="1" s="1"/>
  <c r="T1693" i="1"/>
  <c r="T1692" i="1" s="1"/>
  <c r="T1691" i="1" s="1"/>
  <c r="T1690" i="1" s="1"/>
  <c r="T1688" i="1"/>
  <c r="T1687" i="1" s="1"/>
  <c r="T1685" i="1"/>
  <c r="T1684" i="1" s="1"/>
  <c r="T1682" i="1"/>
  <c r="T1680" i="1"/>
  <c r="T1676" i="1"/>
  <c r="T1675" i="1" s="1"/>
  <c r="T1673" i="1"/>
  <c r="T1672" i="1" s="1"/>
  <c r="T1670" i="1"/>
  <c r="T1669" i="1" s="1"/>
  <c r="T1667" i="1"/>
  <c r="T1665" i="1"/>
  <c r="T1662" i="1"/>
  <c r="T1661" i="1" s="1"/>
  <c r="T1658" i="1"/>
  <c r="T1657" i="1" s="1"/>
  <c r="T1656" i="1" s="1"/>
  <c r="T1652" i="1"/>
  <c r="T1650" i="1"/>
  <c r="T1648" i="1"/>
  <c r="T1645" i="1"/>
  <c r="T1644" i="1" s="1"/>
  <c r="T1640" i="1"/>
  <c r="T1638" i="1"/>
  <c r="T1630" i="1"/>
  <c r="T1628" i="1"/>
  <c r="T1623" i="1"/>
  <c r="T1622" i="1" s="1"/>
  <c r="T1621" i="1" s="1"/>
  <c r="T1620" i="1" s="1"/>
  <c r="T1610" i="1"/>
  <c r="T1608" i="1"/>
  <c r="T1603" i="1"/>
  <c r="T1602" i="1" s="1"/>
  <c r="T1601" i="1" s="1"/>
  <c r="T1600" i="1" s="1"/>
  <c r="T1596" i="1"/>
  <c r="T1595" i="1" s="1"/>
  <c r="T1593" i="1"/>
  <c r="T1592" i="1" s="1"/>
  <c r="T1586" i="1"/>
  <c r="T1585" i="1" s="1"/>
  <c r="T1584" i="1" s="1"/>
  <c r="T1583" i="1" s="1"/>
  <c r="T1582" i="1" s="1"/>
  <c r="T1581" i="1" s="1"/>
  <c r="T1579" i="1"/>
  <c r="T1577" i="1"/>
  <c r="T1575" i="1"/>
  <c r="T1569" i="1"/>
  <c r="T1568" i="1" s="1"/>
  <c r="T1567" i="1" s="1"/>
  <c r="T1566" i="1" s="1"/>
  <c r="T1564" i="1"/>
  <c r="T1563" i="1" s="1"/>
  <c r="T1562" i="1" s="1"/>
  <c r="T1561" i="1" s="1"/>
  <c r="T1559" i="1"/>
  <c r="T1558" i="1" s="1"/>
  <c r="T1556" i="1"/>
  <c r="T1555" i="1" s="1"/>
  <c r="T1553" i="1"/>
  <c r="T1551" i="1"/>
  <c r="T1546" i="1"/>
  <c r="T1545" i="1" s="1"/>
  <c r="T1544" i="1" s="1"/>
  <c r="T1543" i="1" s="1"/>
  <c r="T1540" i="1"/>
  <c r="T1539" i="1" s="1"/>
  <c r="T1538" i="1" s="1"/>
  <c r="T1537" i="1" s="1"/>
  <c r="T1536" i="1" s="1"/>
  <c r="T1533" i="1"/>
  <c r="T1532" i="1" s="1"/>
  <c r="T1531" i="1" s="1"/>
  <c r="T1530" i="1" s="1"/>
  <c r="T1528" i="1"/>
  <c r="T1527" i="1" s="1"/>
  <c r="T1526" i="1" s="1"/>
  <c r="T1525" i="1" s="1"/>
  <c r="T1523" i="1"/>
  <c r="T1522" i="1" s="1"/>
  <c r="T1521" i="1" s="1"/>
  <c r="T1520" i="1" s="1"/>
  <c r="T1512" i="1"/>
  <c r="T1511" i="1" s="1"/>
  <c r="T1510" i="1" s="1"/>
  <c r="T1509" i="1" s="1"/>
  <c r="T1507" i="1"/>
  <c r="T1506" i="1" s="1"/>
  <c r="T1505" i="1" s="1"/>
  <c r="T1504" i="1" s="1"/>
  <c r="T1502" i="1"/>
  <c r="T1501" i="1" s="1"/>
  <c r="T1499" i="1"/>
  <c r="T1498" i="1" s="1"/>
  <c r="T1496" i="1"/>
  <c r="T1495" i="1" s="1"/>
  <c r="T1489" i="1"/>
  <c r="T1488" i="1" s="1"/>
  <c r="T1486" i="1"/>
  <c r="T1485" i="1" s="1"/>
  <c r="T1481" i="1"/>
  <c r="T1480" i="1" s="1"/>
  <c r="T1479" i="1" s="1"/>
  <c r="T1478" i="1" s="1"/>
  <c r="T1475" i="1"/>
  <c r="T1474" i="1" s="1"/>
  <c r="T1473" i="1" s="1"/>
  <c r="T1472" i="1" s="1"/>
  <c r="T1471" i="1" s="1"/>
  <c r="T1468" i="1"/>
  <c r="T1467" i="1" s="1"/>
  <c r="T1465" i="1"/>
  <c r="T1464" i="1" s="1"/>
  <c r="T1462" i="1"/>
  <c r="T1460" i="1"/>
  <c r="T1456" i="1"/>
  <c r="T1455" i="1" s="1"/>
  <c r="T1453" i="1"/>
  <c r="T1452" i="1" s="1"/>
  <c r="T1450" i="1"/>
  <c r="T1449" i="1" s="1"/>
  <c r="T1447" i="1"/>
  <c r="T1445" i="1"/>
  <c r="T1442" i="1"/>
  <c r="T1441" i="1" s="1"/>
  <c r="T1438" i="1"/>
  <c r="T1437" i="1" s="1"/>
  <c r="T1436" i="1" s="1"/>
  <c r="T1432" i="1"/>
  <c r="T1430" i="1"/>
  <c r="T1427" i="1"/>
  <c r="T1426" i="1" s="1"/>
  <c r="T1422" i="1"/>
  <c r="T1420" i="1"/>
  <c r="T1412" i="1"/>
  <c r="T1411" i="1" s="1"/>
  <c r="T1410" i="1" s="1"/>
  <c r="T1409" i="1" s="1"/>
  <c r="T1407" i="1"/>
  <c r="T1406" i="1" s="1"/>
  <c r="T1405" i="1" s="1"/>
  <c r="T1404" i="1" s="1"/>
  <c r="T1394" i="1"/>
  <c r="T1393" i="1" s="1"/>
  <c r="T1392" i="1" s="1"/>
  <c r="T1391" i="1" s="1"/>
  <c r="T1389" i="1"/>
  <c r="T1388" i="1" s="1"/>
  <c r="T1387" i="1" s="1"/>
  <c r="T1386" i="1" s="1"/>
  <c r="T1382" i="1"/>
  <c r="T1381" i="1" s="1"/>
  <c r="T1379" i="1"/>
  <c r="T1378" i="1" s="1"/>
  <c r="T1372" i="1"/>
  <c r="T1371" i="1" s="1"/>
  <c r="T1370" i="1" s="1"/>
  <c r="T1369" i="1" s="1"/>
  <c r="T1368" i="1" s="1"/>
  <c r="T1367" i="1" s="1"/>
  <c r="T1365" i="1"/>
  <c r="T1363" i="1"/>
  <c r="T1361" i="1"/>
  <c r="T1355" i="1"/>
  <c r="T1354" i="1" s="1"/>
  <c r="T1353" i="1" s="1"/>
  <c r="T1352" i="1" s="1"/>
  <c r="T1350" i="1"/>
  <c r="T1349" i="1" s="1"/>
  <c r="T1348" i="1" s="1"/>
  <c r="T1347" i="1" s="1"/>
  <c r="T1345" i="1"/>
  <c r="T1344" i="1" s="1"/>
  <c r="T1342" i="1"/>
  <c r="T1340" i="1"/>
  <c r="T1335" i="1"/>
  <c r="T1334" i="1" s="1"/>
  <c r="T1333" i="1" s="1"/>
  <c r="T1332" i="1" s="1"/>
  <c r="T1330" i="1"/>
  <c r="T1329" i="1" s="1"/>
  <c r="T1328" i="1" s="1"/>
  <c r="T1327" i="1" s="1"/>
  <c r="T1322" i="1"/>
  <c r="T1320" i="1"/>
  <c r="T1313" i="1"/>
  <c r="T1312" i="1" s="1"/>
  <c r="T1311" i="1" s="1"/>
  <c r="T1310" i="1" s="1"/>
  <c r="T1308" i="1"/>
  <c r="T1307" i="1" s="1"/>
  <c r="T1306" i="1" s="1"/>
  <c r="T1305" i="1" s="1"/>
  <c r="T1302" i="1"/>
  <c r="T1301" i="1" s="1"/>
  <c r="T1300" i="1" s="1"/>
  <c r="T1299" i="1" s="1"/>
  <c r="T1297" i="1"/>
  <c r="T1296" i="1" s="1"/>
  <c r="T1295" i="1" s="1"/>
  <c r="T1294" i="1" s="1"/>
  <c r="T1292" i="1"/>
  <c r="T1291" i="1" s="1"/>
  <c r="T1290" i="1" s="1"/>
  <c r="T1289" i="1" s="1"/>
  <c r="T1287" i="1"/>
  <c r="T1286" i="1" s="1"/>
  <c r="T1284" i="1"/>
  <c r="T1283" i="1" s="1"/>
  <c r="T1281" i="1"/>
  <c r="T1280" i="1" s="1"/>
  <c r="T1274" i="1"/>
  <c r="T1272" i="1"/>
  <c r="T1267" i="1"/>
  <c r="T1266" i="1" s="1"/>
  <c r="T1265" i="1" s="1"/>
  <c r="T1264" i="1" s="1"/>
  <c r="T1261" i="1"/>
  <c r="T1260" i="1" s="1"/>
  <c r="T1259" i="1" s="1"/>
  <c r="T1258" i="1" s="1"/>
  <c r="T1257" i="1" s="1"/>
  <c r="T1254" i="1"/>
  <c r="T1253" i="1" s="1"/>
  <c r="T1252" i="1" s="1"/>
  <c r="T1251" i="1" s="1"/>
  <c r="T1249" i="1"/>
  <c r="T1248" i="1" s="1"/>
  <c r="T1246" i="1"/>
  <c r="T1245" i="1" s="1"/>
  <c r="T1243" i="1"/>
  <c r="T1241" i="1"/>
  <c r="T1237" i="1"/>
  <c r="T1236" i="1" s="1"/>
  <c r="T1234" i="1"/>
  <c r="T1233" i="1" s="1"/>
  <c r="T1231" i="1"/>
  <c r="T1230" i="1" s="1"/>
  <c r="T1228" i="1"/>
  <c r="T1226" i="1"/>
  <c r="T1223" i="1"/>
  <c r="T1222" i="1" s="1"/>
  <c r="T1219" i="1"/>
  <c r="T1218" i="1" s="1"/>
  <c r="T1217" i="1" s="1"/>
  <c r="T1213" i="1"/>
  <c r="T1211" i="1"/>
  <c r="T1209" i="1"/>
  <c r="T1206" i="1"/>
  <c r="T1205" i="1" s="1"/>
  <c r="T1201" i="1"/>
  <c r="T1199" i="1"/>
  <c r="T1191" i="1"/>
  <c r="T1190" i="1" s="1"/>
  <c r="T1189" i="1" s="1"/>
  <c r="T1188" i="1" s="1"/>
  <c r="T1186" i="1"/>
  <c r="T1185" i="1" s="1"/>
  <c r="T1184" i="1" s="1"/>
  <c r="T1183" i="1" s="1"/>
  <c r="T1179" i="1"/>
  <c r="T1178" i="1" s="1"/>
  <c r="T1177" i="1" s="1"/>
  <c r="T1176" i="1" s="1"/>
  <c r="T1174" i="1"/>
  <c r="T1173" i="1" s="1"/>
  <c r="T1172" i="1" s="1"/>
  <c r="T1171" i="1" s="1"/>
  <c r="T1167" i="1"/>
  <c r="T1166" i="1" s="1"/>
  <c r="T1164" i="1"/>
  <c r="T1163" i="1" s="1"/>
  <c r="T1157" i="1"/>
  <c r="T1156" i="1" s="1"/>
  <c r="T1155" i="1" s="1"/>
  <c r="T1154" i="1" s="1"/>
  <c r="T1153" i="1" s="1"/>
  <c r="T1152" i="1" s="1"/>
  <c r="T1150" i="1"/>
  <c r="T1148" i="1"/>
  <c r="T1146" i="1"/>
  <c r="T1140" i="1"/>
  <c r="T1139" i="1" s="1"/>
  <c r="T1138" i="1" s="1"/>
  <c r="T1137" i="1" s="1"/>
  <c r="T1135" i="1"/>
  <c r="T1134" i="1" s="1"/>
  <c r="T1133" i="1" s="1"/>
  <c r="T1132" i="1" s="1"/>
  <c r="T1130" i="1"/>
  <c r="T1129" i="1" s="1"/>
  <c r="T1127" i="1"/>
  <c r="T1126" i="1" s="1"/>
  <c r="T1124" i="1"/>
  <c r="T1123" i="1" s="1"/>
  <c r="T1119" i="1"/>
  <c r="T1118" i="1" s="1"/>
  <c r="T1117" i="1" s="1"/>
  <c r="T1116" i="1" s="1"/>
  <c r="T1112" i="1"/>
  <c r="T1111" i="1" s="1"/>
  <c r="T1110" i="1" s="1"/>
  <c r="T1109" i="1" s="1"/>
  <c r="T1107" i="1"/>
  <c r="T1106" i="1" s="1"/>
  <c r="T1105" i="1" s="1"/>
  <c r="T1104" i="1" s="1"/>
  <c r="T1102" i="1"/>
  <c r="T1101" i="1" s="1"/>
  <c r="T1100" i="1" s="1"/>
  <c r="T1099" i="1" s="1"/>
  <c r="T1096" i="1"/>
  <c r="T1095" i="1" s="1"/>
  <c r="T1094" i="1" s="1"/>
  <c r="T1093" i="1" s="1"/>
  <c r="T1091" i="1"/>
  <c r="T1090" i="1" s="1"/>
  <c r="T1089" i="1" s="1"/>
  <c r="T1088" i="1" s="1"/>
  <c r="T1086" i="1"/>
  <c r="T1085" i="1" s="1"/>
  <c r="T1084" i="1" s="1"/>
  <c r="T1083" i="1" s="1"/>
  <c r="T1081" i="1"/>
  <c r="T1080" i="1" s="1"/>
  <c r="T1078" i="1"/>
  <c r="T1077" i="1" s="1"/>
  <c r="T1075" i="1"/>
  <c r="T1074" i="1" s="1"/>
  <c r="T1068" i="1"/>
  <c r="T1067" i="1" s="1"/>
  <c r="T1065" i="1"/>
  <c r="T1064" i="1" s="1"/>
  <c r="T1060" i="1"/>
  <c r="T1059" i="1" s="1"/>
  <c r="T1058" i="1" s="1"/>
  <c r="T1057" i="1" s="1"/>
  <c r="T1054" i="1"/>
  <c r="T1053" i="1" s="1"/>
  <c r="T1052" i="1" s="1"/>
  <c r="T1051" i="1" s="1"/>
  <c r="T1050" i="1" s="1"/>
  <c r="T1047" i="1"/>
  <c r="T1046" i="1" s="1"/>
  <c r="T1044" i="1"/>
  <c r="T1043" i="1" s="1"/>
  <c r="T1041" i="1"/>
  <c r="T1039" i="1"/>
  <c r="T1035" i="1"/>
  <c r="T1034" i="1" s="1"/>
  <c r="T1032" i="1"/>
  <c r="T1031" i="1" s="1"/>
  <c r="T1029" i="1"/>
  <c r="T1028" i="1" s="1"/>
  <c r="T1026" i="1"/>
  <c r="T1024" i="1"/>
  <c r="T1021" i="1"/>
  <c r="T1020" i="1" s="1"/>
  <c r="T1017" i="1"/>
  <c r="T1016" i="1" s="1"/>
  <c r="T1015" i="1" s="1"/>
  <c r="T1011" i="1"/>
  <c r="T1009" i="1"/>
  <c r="T1007" i="1"/>
  <c r="T1004" i="1"/>
  <c r="T1003" i="1" s="1"/>
  <c r="T999" i="1"/>
  <c r="T997" i="1"/>
  <c r="T989" i="1"/>
  <c r="T988" i="1" s="1"/>
  <c r="T987" i="1" s="1"/>
  <c r="T986" i="1" s="1"/>
  <c r="T985" i="1" s="1"/>
  <c r="T984" i="1" s="1"/>
  <c r="T982" i="1"/>
  <c r="T981" i="1" s="1"/>
  <c r="T980" i="1" s="1"/>
  <c r="T979" i="1" s="1"/>
  <c r="T978" i="1" s="1"/>
  <c r="T977" i="1" s="1"/>
  <c r="T975" i="1"/>
  <c r="T974" i="1" s="1"/>
  <c r="T972" i="1"/>
  <c r="T971" i="1" s="1"/>
  <c r="T965" i="1"/>
  <c r="T964" i="1" s="1"/>
  <c r="T963" i="1" s="1"/>
  <c r="T962" i="1" s="1"/>
  <c r="T961" i="1" s="1"/>
  <c r="T960" i="1" s="1"/>
  <c r="T958" i="1"/>
  <c r="T956" i="1"/>
  <c r="T954" i="1"/>
  <c r="T948" i="1"/>
  <c r="T947" i="1" s="1"/>
  <c r="T946" i="1" s="1"/>
  <c r="T945" i="1" s="1"/>
  <c r="T943" i="1"/>
  <c r="T942" i="1" s="1"/>
  <c r="T941" i="1" s="1"/>
  <c r="T940" i="1" s="1"/>
  <c r="T938" i="1"/>
  <c r="T937" i="1" s="1"/>
  <c r="T935" i="1"/>
  <c r="T934" i="1" s="1"/>
  <c r="T932" i="1"/>
  <c r="T931" i="1" s="1"/>
  <c r="T927" i="1"/>
  <c r="T926" i="1" s="1"/>
  <c r="T925" i="1" s="1"/>
  <c r="T924" i="1" s="1"/>
  <c r="T922" i="1"/>
  <c r="T921" i="1" s="1"/>
  <c r="T920" i="1" s="1"/>
  <c r="T919" i="1" s="1"/>
  <c r="T915" i="1"/>
  <c r="T914" i="1" s="1"/>
  <c r="T913" i="1" s="1"/>
  <c r="T912" i="1" s="1"/>
  <c r="T910" i="1"/>
  <c r="T909" i="1" s="1"/>
  <c r="T908" i="1" s="1"/>
  <c r="T907" i="1" s="1"/>
  <c r="T905" i="1"/>
  <c r="T904" i="1" s="1"/>
  <c r="T903" i="1" s="1"/>
  <c r="T902" i="1" s="1"/>
  <c r="T899" i="1"/>
  <c r="T898" i="1" s="1"/>
  <c r="T897" i="1" s="1"/>
  <c r="T896" i="1" s="1"/>
  <c r="T894" i="1"/>
  <c r="T893" i="1" s="1"/>
  <c r="T892" i="1" s="1"/>
  <c r="T891" i="1" s="1"/>
  <c r="T889" i="1"/>
  <c r="T888" i="1" s="1"/>
  <c r="T887" i="1" s="1"/>
  <c r="T886" i="1" s="1"/>
  <c r="T884" i="1"/>
  <c r="T883" i="1" s="1"/>
  <c r="T881" i="1"/>
  <c r="T880" i="1" s="1"/>
  <c r="T878" i="1"/>
  <c r="T877" i="1" s="1"/>
  <c r="T871" i="1"/>
  <c r="T870" i="1" s="1"/>
  <c r="T869" i="1" s="1"/>
  <c r="T868" i="1" s="1"/>
  <c r="T866" i="1"/>
  <c r="T865" i="1" s="1"/>
  <c r="T864" i="1" s="1"/>
  <c r="T863" i="1" s="1"/>
  <c r="T860" i="1"/>
  <c r="T859" i="1" s="1"/>
  <c r="T858" i="1" s="1"/>
  <c r="T857" i="1" s="1"/>
  <c r="T856" i="1" s="1"/>
  <c r="T853" i="1"/>
  <c r="T852" i="1" s="1"/>
  <c r="T850" i="1"/>
  <c r="T849" i="1" s="1"/>
  <c r="T847" i="1"/>
  <c r="T845" i="1"/>
  <c r="T841" i="1"/>
  <c r="T840" i="1" s="1"/>
  <c r="T838" i="1"/>
  <c r="T837" i="1" s="1"/>
  <c r="T835" i="1"/>
  <c r="T834" i="1" s="1"/>
  <c r="T832" i="1"/>
  <c r="T830" i="1"/>
  <c r="T827" i="1"/>
  <c r="T826" i="1" s="1"/>
  <c r="T823" i="1"/>
  <c r="T822" i="1" s="1"/>
  <c r="T821" i="1" s="1"/>
  <c r="T817" i="1"/>
  <c r="T815" i="1"/>
  <c r="T813" i="1"/>
  <c r="T810" i="1"/>
  <c r="T809" i="1" s="1"/>
  <c r="T805" i="1"/>
  <c r="T803" i="1"/>
  <c r="T794" i="1"/>
  <c r="T793" i="1" s="1"/>
  <c r="T792" i="1" s="1"/>
  <c r="T790" i="1"/>
  <c r="T788" i="1"/>
  <c r="T783" i="1"/>
  <c r="T782" i="1" s="1"/>
  <c r="T781" i="1" s="1"/>
  <c r="T779" i="1"/>
  <c r="T777" i="1"/>
  <c r="T771" i="1"/>
  <c r="T769" i="1"/>
  <c r="T762" i="1"/>
  <c r="T760" i="1"/>
  <c r="T756" i="1"/>
  <c r="T754" i="1"/>
  <c r="T747" i="1"/>
  <c r="T746" i="1" s="1"/>
  <c r="T745" i="1" s="1"/>
  <c r="T742" i="1"/>
  <c r="T741" i="1" s="1"/>
  <c r="T738" i="1"/>
  <c r="T737" i="1" s="1"/>
  <c r="T735" i="1"/>
  <c r="T734" i="1" s="1"/>
  <c r="T731" i="1"/>
  <c r="T730" i="1" s="1"/>
  <c r="T726" i="1"/>
  <c r="T725" i="1" s="1"/>
  <c r="T721" i="1"/>
  <c r="T720" i="1" s="1"/>
  <c r="T719" i="1" s="1"/>
  <c r="T714" i="1"/>
  <c r="T712" i="1"/>
  <c r="T710" i="1"/>
  <c r="T707" i="1"/>
  <c r="T706" i="1" s="1"/>
  <c r="T701" i="1"/>
  <c r="T700" i="1" s="1"/>
  <c r="T697" i="1"/>
  <c r="T696" i="1" s="1"/>
  <c r="T691" i="1"/>
  <c r="T690" i="1" s="1"/>
  <c r="T689" i="1" s="1"/>
  <c r="T686" i="1"/>
  <c r="T684" i="1"/>
  <c r="T679" i="1"/>
  <c r="T678" i="1" s="1"/>
  <c r="T677" i="1" s="1"/>
  <c r="T676" i="1" s="1"/>
  <c r="T674" i="1"/>
  <c r="T673" i="1" s="1"/>
  <c r="T672" i="1" s="1"/>
  <c r="T671" i="1" s="1"/>
  <c r="T669" i="1"/>
  <c r="T668" i="1" s="1"/>
  <c r="T665" i="1"/>
  <c r="T663" i="1"/>
  <c r="T660" i="1"/>
  <c r="T657" i="1"/>
  <c r="T655" i="1"/>
  <c r="T653" i="1"/>
  <c r="T649" i="1"/>
  <c r="T648" i="1" s="1"/>
  <c r="T647" i="1" s="1"/>
  <c r="T642" i="1"/>
  <c r="T641" i="1" s="1"/>
  <c r="T640" i="1" s="1"/>
  <c r="T639" i="1" s="1"/>
  <c r="T638" i="1" s="1"/>
  <c r="T636" i="1"/>
  <c r="T635" i="1" s="1"/>
  <c r="T634" i="1" s="1"/>
  <c r="T633" i="1" s="1"/>
  <c r="T631" i="1"/>
  <c r="T630" i="1" s="1"/>
  <c r="T629" i="1" s="1"/>
  <c r="T628" i="1" s="1"/>
  <c r="T625" i="1"/>
  <c r="T624" i="1" s="1"/>
  <c r="T623" i="1" s="1"/>
  <c r="T622" i="1" s="1"/>
  <c r="T616" i="1"/>
  <c r="T615" i="1" s="1"/>
  <c r="T614" i="1" s="1"/>
  <c r="T612" i="1"/>
  <c r="T610" i="1"/>
  <c r="T608" i="1"/>
  <c r="T606" i="1"/>
  <c r="T602" i="1"/>
  <c r="T601" i="1" s="1"/>
  <c r="T599" i="1"/>
  <c r="T598" i="1" s="1"/>
  <c r="T596" i="1"/>
  <c r="T595" i="1" s="1"/>
  <c r="T593" i="1"/>
  <c r="T592" i="1" s="1"/>
  <c r="T589" i="1"/>
  <c r="T588" i="1" s="1"/>
  <c r="T585" i="1"/>
  <c r="T584" i="1" s="1"/>
  <c r="T582" i="1"/>
  <c r="T581" i="1" s="1"/>
  <c r="T578" i="1"/>
  <c r="T577" i="1" s="1"/>
  <c r="T575" i="1"/>
  <c r="T574" i="1" s="1"/>
  <c r="T569" i="1"/>
  <c r="T568" i="1" s="1"/>
  <c r="T566" i="1"/>
  <c r="T565" i="1" s="1"/>
  <c r="T563" i="1"/>
  <c r="T562" i="1" s="1"/>
  <c r="T560" i="1"/>
  <c r="T559" i="1" s="1"/>
  <c r="T557" i="1"/>
  <c r="T556" i="1" s="1"/>
  <c r="T554" i="1"/>
  <c r="T553" i="1" s="1"/>
  <c r="T551" i="1"/>
  <c r="T550" i="1" s="1"/>
  <c r="T547" i="1"/>
  <c r="T546" i="1" s="1"/>
  <c r="T543" i="1"/>
  <c r="T542" i="1" s="1"/>
  <c r="T541" i="1" s="1"/>
  <c r="T536" i="1"/>
  <c r="T535" i="1" s="1"/>
  <c r="T534" i="1" s="1"/>
  <c r="T533" i="1" s="1"/>
  <c r="T522" i="1"/>
  <c r="T521" i="1" s="1"/>
  <c r="T520" i="1" s="1"/>
  <c r="T515" i="1"/>
  <c r="T514" i="1" s="1"/>
  <c r="T511" i="1"/>
  <c r="T510" i="1" s="1"/>
  <c r="T507" i="1"/>
  <c r="T506" i="1" s="1"/>
  <c r="T503" i="1"/>
  <c r="T502" i="1" s="1"/>
  <c r="T497" i="1"/>
  <c r="T496" i="1" s="1"/>
  <c r="T493" i="1"/>
  <c r="T492" i="1" s="1"/>
  <c r="T485" i="1"/>
  <c r="T484" i="1" s="1"/>
  <c r="T483" i="1" s="1"/>
  <c r="T482" i="1" s="1"/>
  <c r="T481" i="1" s="1"/>
  <c r="T478" i="1"/>
  <c r="T477" i="1" s="1"/>
  <c r="T474" i="1"/>
  <c r="T473" i="1" s="1"/>
  <c r="T467" i="1"/>
  <c r="T465" i="1"/>
  <c r="T463" i="1"/>
  <c r="T460" i="1"/>
  <c r="T459" i="1" s="1"/>
  <c r="T453" i="1"/>
  <c r="T452" i="1" s="1"/>
  <c r="T451" i="1" s="1"/>
  <c r="T450" i="1" s="1"/>
  <c r="T448" i="1"/>
  <c r="T447" i="1" s="1"/>
  <c r="T446" i="1" s="1"/>
  <c r="T444" i="1"/>
  <c r="T443" i="1" s="1"/>
  <c r="T442" i="1" s="1"/>
  <c r="T439" i="1"/>
  <c r="T438" i="1" s="1"/>
  <c r="T437" i="1" s="1"/>
  <c r="T434" i="1"/>
  <c r="T433" i="1" s="1"/>
  <c r="T432" i="1" s="1"/>
  <c r="T429" i="1"/>
  <c r="T428" i="1" s="1"/>
  <c r="T427" i="1" s="1"/>
  <c r="T425" i="1"/>
  <c r="T421" i="1"/>
  <c r="T419" i="1"/>
  <c r="T413" i="1"/>
  <c r="T412" i="1" s="1"/>
  <c r="T411" i="1" s="1"/>
  <c r="T409" i="1"/>
  <c r="T408" i="1" s="1"/>
  <c r="T407" i="1" s="1"/>
  <c r="T402" i="1"/>
  <c r="T401" i="1" s="1"/>
  <c r="T400" i="1" s="1"/>
  <c r="T399" i="1" s="1"/>
  <c r="T397" i="1"/>
  <c r="T396" i="1" s="1"/>
  <c r="T395" i="1" s="1"/>
  <c r="T393" i="1"/>
  <c r="T392" i="1" s="1"/>
  <c r="T391" i="1" s="1"/>
  <c r="T388" i="1"/>
  <c r="T387" i="1" s="1"/>
  <c r="T385" i="1"/>
  <c r="T383" i="1"/>
  <c r="T377" i="1"/>
  <c r="T376" i="1" s="1"/>
  <c r="T375" i="1" s="1"/>
  <c r="T374" i="1" s="1"/>
  <c r="T372" i="1"/>
  <c r="T371" i="1" s="1"/>
  <c r="T364" i="1"/>
  <c r="T362" i="1"/>
  <c r="T359" i="1"/>
  <c r="T358" i="1" s="1"/>
  <c r="T354" i="1"/>
  <c r="T353" i="1" s="1"/>
  <c r="T352" i="1" s="1"/>
  <c r="T351" i="1" s="1"/>
  <c r="T349" i="1"/>
  <c r="T348" i="1" s="1"/>
  <c r="T347" i="1" s="1"/>
  <c r="T346" i="1" s="1"/>
  <c r="T343" i="1"/>
  <c r="T342" i="1" s="1"/>
  <c r="T341" i="1" s="1"/>
  <c r="T339" i="1"/>
  <c r="T338" i="1" s="1"/>
  <c r="T337" i="1" s="1"/>
  <c r="T331" i="1"/>
  <c r="T330" i="1" s="1"/>
  <c r="T329" i="1" s="1"/>
  <c r="T328" i="1" s="1"/>
  <c r="T325" i="1"/>
  <c r="T324" i="1" s="1"/>
  <c r="T321" i="1"/>
  <c r="T320" i="1" s="1"/>
  <c r="T314" i="1"/>
  <c r="T312" i="1"/>
  <c r="T310" i="1"/>
  <c r="T307" i="1"/>
  <c r="T305" i="1"/>
  <c r="T303" i="1"/>
  <c r="T300" i="1"/>
  <c r="T299" i="1" s="1"/>
  <c r="T297" i="1"/>
  <c r="T295" i="1"/>
  <c r="T293" i="1"/>
  <c r="T290" i="1"/>
  <c r="T284" i="1"/>
  <c r="T283" i="1" s="1"/>
  <c r="T282" i="1" s="1"/>
  <c r="T281" i="1" s="1"/>
  <c r="T280" i="1" s="1"/>
  <c r="T278" i="1"/>
  <c r="T277" i="1" s="1"/>
  <c r="T273" i="1" s="1"/>
  <c r="T272" i="1" s="1"/>
  <c r="T270" i="1"/>
  <c r="T269" i="1" s="1"/>
  <c r="T268" i="1" s="1"/>
  <c r="T267" i="1" s="1"/>
  <c r="T263" i="1"/>
  <c r="T262" i="1" s="1"/>
  <c r="T251" i="1"/>
  <c r="T250" i="1" s="1"/>
  <c r="T245" i="1"/>
  <c r="T244" i="1" s="1"/>
  <c r="T241" i="1"/>
  <c r="T240" i="1" s="1"/>
  <c r="T230" i="1"/>
  <c r="T228" i="1"/>
  <c r="T226" i="1"/>
  <c r="T223" i="1"/>
  <c r="T222" i="1" s="1"/>
  <c r="T217" i="1"/>
  <c r="T216" i="1" s="1"/>
  <c r="T214" i="1"/>
  <c r="T212" i="1"/>
  <c r="T210" i="1"/>
  <c r="T205" i="1"/>
  <c r="T204" i="1" s="1"/>
  <c r="T202" i="1"/>
  <c r="T201" i="1" s="1"/>
  <c r="T199" i="1"/>
  <c r="T198" i="1" s="1"/>
  <c r="T192" i="1"/>
  <c r="T191" i="1" s="1"/>
  <c r="T189" i="1"/>
  <c r="T188" i="1" s="1"/>
  <c r="T186" i="1"/>
  <c r="T184" i="1"/>
  <c r="T182" i="1"/>
  <c r="T162" i="1"/>
  <c r="T161" i="1" s="1"/>
  <c r="T159" i="1"/>
  <c r="T158" i="1" s="1"/>
  <c r="T155" i="1"/>
  <c r="T154" i="1" s="1"/>
  <c r="T152" i="1"/>
  <c r="T151" i="1" s="1"/>
  <c r="T149" i="1"/>
  <c r="T148" i="1" s="1"/>
  <c r="T146" i="1"/>
  <c r="T144" i="1"/>
  <c r="T141" i="1"/>
  <c r="T138" i="1" s="1"/>
  <c r="T132" i="1"/>
  <c r="T130" i="1"/>
  <c r="T128" i="1"/>
  <c r="T125" i="1"/>
  <c r="T124" i="1" s="1"/>
  <c r="T117" i="1"/>
  <c r="T116" i="1" s="1"/>
  <c r="T114" i="1"/>
  <c r="T113" i="1" s="1"/>
  <c r="T110" i="1"/>
  <c r="T109" i="1" s="1"/>
  <c r="T108" i="1" s="1"/>
  <c r="T105" i="1"/>
  <c r="T104" i="1" s="1"/>
  <c r="T103" i="1" s="1"/>
  <c r="T101" i="1"/>
  <c r="T100" i="1" s="1"/>
  <c r="T99" i="1" s="1"/>
  <c r="T95" i="1"/>
  <c r="T94" i="1" s="1"/>
  <c r="T93" i="1" s="1"/>
  <c r="T92" i="1" s="1"/>
  <c r="T91" i="1" s="1"/>
  <c r="T89" i="1"/>
  <c r="T87" i="1"/>
  <c r="T85" i="1"/>
  <c r="T82" i="1"/>
  <c r="T81" i="1" s="1"/>
  <c r="T71" i="1"/>
  <c r="T70" i="1" s="1"/>
  <c r="T69" i="1" s="1"/>
  <c r="T68" i="1" s="1"/>
  <c r="T67" i="1" s="1"/>
  <c r="T66" i="1" s="1"/>
  <c r="T64" i="1"/>
  <c r="T62" i="1"/>
  <c r="T60" i="1"/>
  <c r="T57" i="1"/>
  <c r="T56" i="1" s="1"/>
  <c r="T49" i="1"/>
  <c r="T48" i="1" s="1"/>
  <c r="T47" i="1" s="1"/>
  <c r="T42" i="1" s="1"/>
  <c r="T40" i="1"/>
  <c r="T39" i="1" s="1"/>
  <c r="T36" i="1"/>
  <c r="T34" i="1"/>
  <c r="T32" i="1"/>
  <c r="T28" i="1"/>
  <c r="T27" i="1" s="1"/>
  <c r="T25" i="1"/>
  <c r="T23" i="1"/>
  <c r="R3577" i="1"/>
  <c r="R3576" i="1" s="1"/>
  <c r="R3574" i="1"/>
  <c r="R3573" i="1" s="1"/>
  <c r="R3571" i="1"/>
  <c r="R3570" i="1" s="1"/>
  <c r="R3567" i="1"/>
  <c r="R3565" i="1"/>
  <c r="R3558" i="1"/>
  <c r="R3557" i="1" s="1"/>
  <c r="R3556" i="1" s="1"/>
  <c r="R3555" i="1" s="1"/>
  <c r="R3553" i="1"/>
  <c r="R3551" i="1"/>
  <c r="R3549" i="1"/>
  <c r="R3546" i="1"/>
  <c r="R3545" i="1" s="1"/>
  <c r="R3538" i="1"/>
  <c r="R3536" i="1"/>
  <c r="R3533" i="1"/>
  <c r="R3532" i="1" s="1"/>
  <c r="R3527" i="1"/>
  <c r="R3525" i="1"/>
  <c r="R3514" i="1"/>
  <c r="R3513" i="1" s="1"/>
  <c r="R3512" i="1" s="1"/>
  <c r="R3511" i="1" s="1"/>
  <c r="R3507" i="1"/>
  <c r="R3505" i="1"/>
  <c r="R3503" i="1"/>
  <c r="R3491" i="1"/>
  <c r="R3490" i="1" s="1"/>
  <c r="R3488" i="1"/>
  <c r="R3487" i="1" s="1"/>
  <c r="R3484" i="1"/>
  <c r="R3482" i="1"/>
  <c r="R3469" i="1"/>
  <c r="R3468" i="1" s="1"/>
  <c r="R3466" i="1"/>
  <c r="R3464" i="1"/>
  <c r="R3461" i="1"/>
  <c r="R3459" i="1"/>
  <c r="R3452" i="1"/>
  <c r="R3450" i="1"/>
  <c r="R3448" i="1"/>
  <c r="R3445" i="1"/>
  <c r="R3444" i="1" s="1"/>
  <c r="R3440" i="1"/>
  <c r="R3439" i="1" s="1"/>
  <c r="R3438" i="1" s="1"/>
  <c r="R3437" i="1" s="1"/>
  <c r="R3433" i="1"/>
  <c r="R3432" i="1" s="1"/>
  <c r="R3431" i="1" s="1"/>
  <c r="R3430" i="1" s="1"/>
  <c r="R3424" i="1"/>
  <c r="R3423" i="1" s="1"/>
  <c r="R3422" i="1" s="1"/>
  <c r="R3421" i="1" s="1"/>
  <c r="R3418" i="1"/>
  <c r="R3417" i="1" s="1"/>
  <c r="R3415" i="1"/>
  <c r="R3414" i="1" s="1"/>
  <c r="R3409" i="1"/>
  <c r="R3407" i="1"/>
  <c r="R3405" i="1"/>
  <c r="R3402" i="1"/>
  <c r="R3401" i="1" s="1"/>
  <c r="R3398" i="1"/>
  <c r="R3397" i="1" s="1"/>
  <c r="R3395" i="1"/>
  <c r="R3394" i="1" s="1"/>
  <c r="R3389" i="1"/>
  <c r="R3388" i="1" s="1"/>
  <c r="R3387" i="1" s="1"/>
  <c r="R3386" i="1" s="1"/>
  <c r="R3385" i="1" s="1"/>
  <c r="R3381" i="1"/>
  <c r="R3379" i="1"/>
  <c r="R3377" i="1"/>
  <c r="R3374" i="1"/>
  <c r="R3373" i="1" s="1"/>
  <c r="R3370" i="1"/>
  <c r="R3369" i="1" s="1"/>
  <c r="R3368" i="1" s="1"/>
  <c r="R3362" i="1"/>
  <c r="R3360" i="1"/>
  <c r="R3358" i="1"/>
  <c r="R3355" i="1"/>
  <c r="R3354" i="1" s="1"/>
  <c r="R3351" i="1"/>
  <c r="R3350" i="1" s="1"/>
  <c r="R3349" i="1" s="1"/>
  <c r="R3347" i="1"/>
  <c r="R3346" i="1" s="1"/>
  <c r="R3345" i="1" s="1"/>
  <c r="R3339" i="1"/>
  <c r="R3337" i="1"/>
  <c r="R3334" i="1"/>
  <c r="R3333" i="1" s="1"/>
  <c r="R3328" i="1"/>
  <c r="R3327" i="1" s="1"/>
  <c r="R3326" i="1" s="1"/>
  <c r="R3325" i="1" s="1"/>
  <c r="R3322" i="1"/>
  <c r="R3321" i="1" s="1"/>
  <c r="R3319" i="1"/>
  <c r="R3318" i="1" s="1"/>
  <c r="R3315" i="1"/>
  <c r="R3314" i="1" s="1"/>
  <c r="R3312" i="1"/>
  <c r="R3311" i="1" s="1"/>
  <c r="R3309" i="1"/>
  <c r="R3308" i="1" s="1"/>
  <c r="R3298" i="1"/>
  <c r="R3297" i="1" s="1"/>
  <c r="R3292" i="1"/>
  <c r="R3290" i="1"/>
  <c r="R3288" i="1"/>
  <c r="R3286" i="1"/>
  <c r="R3282" i="1"/>
  <c r="R3281" i="1" s="1"/>
  <c r="R3279" i="1"/>
  <c r="R3277" i="1"/>
  <c r="R3269" i="1"/>
  <c r="R3268" i="1" s="1"/>
  <c r="R3267" i="1" s="1"/>
  <c r="R3266" i="1" s="1"/>
  <c r="R3265" i="1" s="1"/>
  <c r="R3262" i="1"/>
  <c r="R3261" i="1" s="1"/>
  <c r="R3258" i="1"/>
  <c r="R3257" i="1" s="1"/>
  <c r="R3250" i="1"/>
  <c r="R3249" i="1" s="1"/>
  <c r="R3248" i="1" s="1"/>
  <c r="R3247" i="1" s="1"/>
  <c r="R3246" i="1" s="1"/>
  <c r="R3242" i="1"/>
  <c r="R3241" i="1" s="1"/>
  <c r="R3240" i="1" s="1"/>
  <c r="R3237" i="1"/>
  <c r="R3236" i="1" s="1"/>
  <c r="R3235" i="1" s="1"/>
  <c r="R3232" i="1"/>
  <c r="R3231" i="1" s="1"/>
  <c r="R3230" i="1" s="1"/>
  <c r="R3229" i="1" s="1"/>
  <c r="R3224" i="1"/>
  <c r="R3223" i="1" s="1"/>
  <c r="R3222" i="1" s="1"/>
  <c r="R3221" i="1" s="1"/>
  <c r="R3220" i="1" s="1"/>
  <c r="R3219" i="1" s="1"/>
  <c r="R3217" i="1"/>
  <c r="R3215" i="1"/>
  <c r="R3212" i="1"/>
  <c r="R3210" i="1"/>
  <c r="R3203" i="1"/>
  <c r="R3202" i="1" s="1"/>
  <c r="R3201" i="1" s="1"/>
  <c r="R3200" i="1" s="1"/>
  <c r="R3199" i="1" s="1"/>
  <c r="R3197" i="1"/>
  <c r="R3196" i="1" s="1"/>
  <c r="R3195" i="1" s="1"/>
  <c r="R3194" i="1" s="1"/>
  <c r="R3193" i="1" s="1"/>
  <c r="R3190" i="1"/>
  <c r="R3189" i="1" s="1"/>
  <c r="R3188" i="1" s="1"/>
  <c r="R3187" i="1" s="1"/>
  <c r="R3186" i="1" s="1"/>
  <c r="R3184" i="1"/>
  <c r="R3183" i="1" s="1"/>
  <c r="R3182" i="1" s="1"/>
  <c r="R3181" i="1" s="1"/>
  <c r="R3180" i="1" s="1"/>
  <c r="R3171" i="1"/>
  <c r="R3170" i="1" s="1"/>
  <c r="R3168" i="1"/>
  <c r="R3167" i="1" s="1"/>
  <c r="R3165" i="1"/>
  <c r="R3164" i="1" s="1"/>
  <c r="R3162" i="1"/>
  <c r="R3161" i="1" s="1"/>
  <c r="R3158" i="1"/>
  <c r="R3157" i="1" s="1"/>
  <c r="R3156" i="1" s="1"/>
  <c r="R3154" i="1"/>
  <c r="R3153" i="1" s="1"/>
  <c r="R3151" i="1"/>
  <c r="R3149" i="1"/>
  <c r="R3147" i="1"/>
  <c r="R3143" i="1"/>
  <c r="R3142" i="1" s="1"/>
  <c r="R3141" i="1" s="1"/>
  <c r="R3139" i="1"/>
  <c r="R3138" i="1" s="1"/>
  <c r="R3137" i="1" s="1"/>
  <c r="R3134" i="1"/>
  <c r="R3133" i="1" s="1"/>
  <c r="R3131" i="1"/>
  <c r="R3130" i="1" s="1"/>
  <c r="R3126" i="1"/>
  <c r="R3125" i="1" s="1"/>
  <c r="R3124" i="1" s="1"/>
  <c r="R3123" i="1" s="1"/>
  <c r="R3121" i="1"/>
  <c r="R3119" i="1"/>
  <c r="R3116" i="1"/>
  <c r="R3114" i="1"/>
  <c r="R3110" i="1"/>
  <c r="R3109" i="1" s="1"/>
  <c r="R3107" i="1"/>
  <c r="R3106" i="1" s="1"/>
  <c r="R3104" i="1"/>
  <c r="R3102" i="1"/>
  <c r="R3099" i="1"/>
  <c r="R3097" i="1"/>
  <c r="R3093" i="1"/>
  <c r="R3091" i="1"/>
  <c r="R3088" i="1"/>
  <c r="R3086" i="1"/>
  <c r="R3081" i="1"/>
  <c r="R3080" i="1" s="1"/>
  <c r="R3079" i="1" s="1"/>
  <c r="R3078" i="1" s="1"/>
  <c r="R3075" i="1"/>
  <c r="R3073" i="1"/>
  <c r="R3071" i="1"/>
  <c r="R3068" i="1"/>
  <c r="R3067" i="1" s="1"/>
  <c r="R3064" i="1"/>
  <c r="R3063" i="1" s="1"/>
  <c r="R3062" i="1" s="1"/>
  <c r="R3059" i="1"/>
  <c r="R3057" i="1"/>
  <c r="R3049" i="1"/>
  <c r="R3048" i="1" s="1"/>
  <c r="R3047" i="1" s="1"/>
  <c r="R3046" i="1" s="1"/>
  <c r="R3045" i="1" s="1"/>
  <c r="R3044" i="1" s="1"/>
  <c r="R3042" i="1"/>
  <c r="R3041" i="1" s="1"/>
  <c r="R3040" i="1" s="1"/>
  <c r="R3039" i="1" s="1"/>
  <c r="R3038" i="1" s="1"/>
  <c r="R3037" i="1" s="1"/>
  <c r="R3035" i="1"/>
  <c r="R3033" i="1"/>
  <c r="R3031" i="1"/>
  <c r="R3028" i="1"/>
  <c r="R3027" i="1" s="1"/>
  <c r="R3020" i="1"/>
  <c r="R3018" i="1"/>
  <c r="R3016" i="1"/>
  <c r="R3013" i="1"/>
  <c r="R3012" i="1" s="1"/>
  <c r="R3008" i="1"/>
  <c r="R3007" i="1" s="1"/>
  <c r="R3005" i="1"/>
  <c r="R3004" i="1" s="1"/>
  <c r="R3002" i="1"/>
  <c r="R3001" i="1" s="1"/>
  <c r="R2999" i="1"/>
  <c r="R2998" i="1" s="1"/>
  <c r="R2994" i="1"/>
  <c r="R2993" i="1" s="1"/>
  <c r="R2992" i="1" s="1"/>
  <c r="R2990" i="1"/>
  <c r="R2989" i="1" s="1"/>
  <c r="R2987" i="1"/>
  <c r="R2986" i="1" s="1"/>
  <c r="R2981" i="1"/>
  <c r="R2980" i="1" s="1"/>
  <c r="R2979" i="1" s="1"/>
  <c r="R2978" i="1" s="1"/>
  <c r="R2976" i="1"/>
  <c r="R2975" i="1" s="1"/>
  <c r="R2974" i="1" s="1"/>
  <c r="R2972" i="1"/>
  <c r="R2970" i="1"/>
  <c r="R2967" i="1"/>
  <c r="R2965" i="1"/>
  <c r="R2963" i="1"/>
  <c r="R2958" i="1"/>
  <c r="R2956" i="1"/>
  <c r="R2935" i="1"/>
  <c r="R2933" i="1"/>
  <c r="R2931" i="1"/>
  <c r="R2928" i="1"/>
  <c r="R2927" i="1" s="1"/>
  <c r="R2923" i="1"/>
  <c r="R2921" i="1"/>
  <c r="R2916" i="1"/>
  <c r="R2915" i="1" s="1"/>
  <c r="R2913" i="1"/>
  <c r="R2912" i="1" s="1"/>
  <c r="R2909" i="1"/>
  <c r="R2908" i="1" s="1"/>
  <c r="R2906" i="1"/>
  <c r="R2905" i="1" s="1"/>
  <c r="R2903" i="1"/>
  <c r="R2902" i="1" s="1"/>
  <c r="R2900" i="1"/>
  <c r="R2899" i="1" s="1"/>
  <c r="R2897" i="1"/>
  <c r="R2896" i="1" s="1"/>
  <c r="R2892" i="1"/>
  <c r="R2891" i="1" s="1"/>
  <c r="R2890" i="1" s="1"/>
  <c r="R2889" i="1" s="1"/>
  <c r="R2886" i="1"/>
  <c r="R2884" i="1"/>
  <c r="R2881" i="1"/>
  <c r="R2879" i="1"/>
  <c r="R2873" i="1"/>
  <c r="R2872" i="1" s="1"/>
  <c r="R2871" i="1" s="1"/>
  <c r="R2870" i="1" s="1"/>
  <c r="R2866" i="1"/>
  <c r="R2864" i="1"/>
  <c r="R2857" i="1"/>
  <c r="R2856" i="1" s="1"/>
  <c r="R2854" i="1"/>
  <c r="R2852" i="1"/>
  <c r="R2850" i="1"/>
  <c r="R2848" i="1"/>
  <c r="R2845" i="1"/>
  <c r="R2844" i="1" s="1"/>
  <c r="R2842" i="1"/>
  <c r="R2841" i="1" s="1"/>
  <c r="R2839" i="1"/>
  <c r="R2838" i="1" s="1"/>
  <c r="R2831" i="1"/>
  <c r="R2829" i="1"/>
  <c r="R2827" i="1"/>
  <c r="R2824" i="1"/>
  <c r="R2823" i="1" s="1"/>
  <c r="R2820" i="1"/>
  <c r="R2818" i="1"/>
  <c r="R2811" i="1"/>
  <c r="R2809" i="1"/>
  <c r="R2806" i="1"/>
  <c r="R2805" i="1" s="1"/>
  <c r="R2801" i="1"/>
  <c r="R2800" i="1" s="1"/>
  <c r="R2799" i="1" s="1"/>
  <c r="R2798" i="1" s="1"/>
  <c r="R2793" i="1"/>
  <c r="R2790" i="1" s="1"/>
  <c r="R2789" i="1" s="1"/>
  <c r="R2788" i="1" s="1"/>
  <c r="R2786" i="1"/>
  <c r="R2785" i="1" s="1"/>
  <c r="R2783" i="1"/>
  <c r="R2782" i="1" s="1"/>
  <c r="R2779" i="1"/>
  <c r="R2777" i="1"/>
  <c r="R2774" i="1"/>
  <c r="R2773" i="1" s="1"/>
  <c r="R2771" i="1"/>
  <c r="R2769" i="1"/>
  <c r="R2767" i="1"/>
  <c r="R2761" i="1"/>
  <c r="R2759" i="1"/>
  <c r="R2757" i="1"/>
  <c r="R2754" i="1"/>
  <c r="R2753" i="1" s="1"/>
  <c r="R2749" i="1"/>
  <c r="R2748" i="1" s="1"/>
  <c r="R2747" i="1" s="1"/>
  <c r="R2746" i="1" s="1"/>
  <c r="R2744" i="1"/>
  <c r="R2743" i="1" s="1"/>
  <c r="R2741" i="1"/>
  <c r="R2740" i="1" s="1"/>
  <c r="R2738" i="1"/>
  <c r="R2737" i="1" s="1"/>
  <c r="R2735" i="1"/>
  <c r="R2734" i="1" s="1"/>
  <c r="R2732" i="1"/>
  <c r="R2731" i="1" s="1"/>
  <c r="R2729" i="1"/>
  <c r="R2728" i="1" s="1"/>
  <c r="R2726" i="1"/>
  <c r="R2725" i="1" s="1"/>
  <c r="R2723" i="1"/>
  <c r="R2722" i="1" s="1"/>
  <c r="R2717" i="1"/>
  <c r="R2716" i="1" s="1"/>
  <c r="R2709" i="1"/>
  <c r="R2707" i="1"/>
  <c r="R2705" i="1"/>
  <c r="R2702" i="1"/>
  <c r="R2701" i="1" s="1"/>
  <c r="R2697" i="1"/>
  <c r="R2695" i="1"/>
  <c r="R2693" i="1"/>
  <c r="R2687" i="1"/>
  <c r="R2686" i="1" s="1"/>
  <c r="R2681" i="1"/>
  <c r="R2680" i="1" s="1"/>
  <c r="R2678" i="1"/>
  <c r="R2677" i="1" s="1"/>
  <c r="R2675" i="1"/>
  <c r="R2674" i="1" s="1"/>
  <c r="R2669" i="1"/>
  <c r="R2668" i="1" s="1"/>
  <c r="R2666" i="1"/>
  <c r="R2665" i="1" s="1"/>
  <c r="R2663" i="1"/>
  <c r="R2662" i="1" s="1"/>
  <c r="R2660" i="1"/>
  <c r="R2659" i="1" s="1"/>
  <c r="R2647" i="1"/>
  <c r="R2646" i="1" s="1"/>
  <c r="R2644" i="1"/>
  <c r="R2643" i="1" s="1"/>
  <c r="R2638" i="1"/>
  <c r="R2637" i="1" s="1"/>
  <c r="R2633" i="1"/>
  <c r="R2630" i="1" s="1"/>
  <c r="R2629" i="1" s="1"/>
  <c r="R2627" i="1"/>
  <c r="R2626" i="1" s="1"/>
  <c r="R2624" i="1"/>
  <c r="R2623" i="1" s="1"/>
  <c r="R2617" i="1"/>
  <c r="R2616" i="1" s="1"/>
  <c r="R2614" i="1"/>
  <c r="R2613" i="1" s="1"/>
  <c r="R2611" i="1"/>
  <c r="R2610" i="1" s="1"/>
  <c r="R2608" i="1"/>
  <c r="R2607" i="1" s="1"/>
  <c r="R2605" i="1"/>
  <c r="R2604" i="1" s="1"/>
  <c r="R2602" i="1"/>
  <c r="R2601" i="1" s="1"/>
  <c r="R2599" i="1"/>
  <c r="R2598" i="1" s="1"/>
  <c r="R2596" i="1"/>
  <c r="R2595" i="1" s="1"/>
  <c r="R2592" i="1"/>
  <c r="R2591" i="1" s="1"/>
  <c r="R2589" i="1"/>
  <c r="R2588" i="1" s="1"/>
  <c r="R2586" i="1"/>
  <c r="R2585" i="1" s="1"/>
  <c r="R2583" i="1"/>
  <c r="R2582" i="1" s="1"/>
  <c r="R2580" i="1"/>
  <c r="R2579" i="1" s="1"/>
  <c r="R2577" i="1"/>
  <c r="R2576" i="1" s="1"/>
  <c r="R2569" i="1"/>
  <c r="R2568" i="1" s="1"/>
  <c r="R2567" i="1" s="1"/>
  <c r="R2566" i="1" s="1"/>
  <c r="R2565" i="1" s="1"/>
  <c r="R2564" i="1" s="1"/>
  <c r="R2555" i="1"/>
  <c r="R2553" i="1"/>
  <c r="R2550" i="1"/>
  <c r="R2549" i="1" s="1"/>
  <c r="R2545" i="1"/>
  <c r="R2543" i="1"/>
  <c r="R2541" i="1"/>
  <c r="R2537" i="1"/>
  <c r="R2536" i="1" s="1"/>
  <c r="R2534" i="1"/>
  <c r="R2532" i="1"/>
  <c r="R2529" i="1"/>
  <c r="R2528" i="1" s="1"/>
  <c r="R2526" i="1"/>
  <c r="R2524" i="1"/>
  <c r="R2522" i="1"/>
  <c r="R2518" i="1"/>
  <c r="R2516" i="1"/>
  <c r="R2514" i="1"/>
  <c r="R2508" i="1"/>
  <c r="R2507" i="1" s="1"/>
  <c r="R2505" i="1"/>
  <c r="R2504" i="1" s="1"/>
  <c r="R2501" i="1"/>
  <c r="R2500" i="1" s="1"/>
  <c r="R2499" i="1" s="1"/>
  <c r="R2495" i="1"/>
  <c r="R2494" i="1" s="1"/>
  <c r="R2492" i="1"/>
  <c r="R2491" i="1" s="1"/>
  <c r="R2488" i="1"/>
  <c r="R2487" i="1" s="1"/>
  <c r="R2485" i="1"/>
  <c r="R2484" i="1" s="1"/>
  <c r="R2482" i="1"/>
  <c r="R2481" i="1" s="1"/>
  <c r="R2479" i="1"/>
  <c r="R2478" i="1" s="1"/>
  <c r="R2476" i="1"/>
  <c r="R2475" i="1" s="1"/>
  <c r="R2473" i="1"/>
  <c r="R2472" i="1" s="1"/>
  <c r="R2470" i="1"/>
  <c r="R2469" i="1" s="1"/>
  <c r="R2467" i="1"/>
  <c r="R2466" i="1" s="1"/>
  <c r="R2464" i="1"/>
  <c r="R2463" i="1" s="1"/>
  <c r="R2461" i="1"/>
  <c r="R2459" i="1"/>
  <c r="R2456" i="1"/>
  <c r="R2455" i="1" s="1"/>
  <c r="R2453" i="1"/>
  <c r="R2452" i="1" s="1"/>
  <c r="R2448" i="1"/>
  <c r="R2447" i="1" s="1"/>
  <c r="R2446" i="1" s="1"/>
  <c r="R2441" i="1"/>
  <c r="R2440" i="1" s="1"/>
  <c r="R2438" i="1"/>
  <c r="R2437" i="1" s="1"/>
  <c r="R2430" i="1"/>
  <c r="R2429" i="1" s="1"/>
  <c r="R2428" i="1" s="1"/>
  <c r="R2427" i="1" s="1"/>
  <c r="R2425" i="1"/>
  <c r="R2424" i="1" s="1"/>
  <c r="R2423" i="1" s="1"/>
  <c r="R2422" i="1" s="1"/>
  <c r="R2420" i="1"/>
  <c r="R2419" i="1" s="1"/>
  <c r="R2417" i="1"/>
  <c r="R2416" i="1" s="1"/>
  <c r="R2413" i="1"/>
  <c r="R2412" i="1" s="1"/>
  <c r="R2411" i="1" s="1"/>
  <c r="R2402" i="1"/>
  <c r="R2401" i="1" s="1"/>
  <c r="R2400" i="1" s="1"/>
  <c r="R2398" i="1"/>
  <c r="R2397" i="1" s="1"/>
  <c r="R2396" i="1" s="1"/>
  <c r="R2381" i="1"/>
  <c r="R2379" i="1"/>
  <c r="R2377" i="1"/>
  <c r="R2369" i="1"/>
  <c r="R2368" i="1" s="1"/>
  <c r="R2367" i="1" s="1"/>
  <c r="R2366" i="1" s="1"/>
  <c r="R2365" i="1" s="1"/>
  <c r="R2364" i="1" s="1"/>
  <c r="R2362" i="1"/>
  <c r="R2361" i="1" s="1"/>
  <c r="R2360" i="1" s="1"/>
  <c r="R2359" i="1" s="1"/>
  <c r="R2357" i="1"/>
  <c r="R2356" i="1" s="1"/>
  <c r="R2355" i="1" s="1"/>
  <c r="R2354" i="1" s="1"/>
  <c r="R2350" i="1"/>
  <c r="R2349" i="1" s="1"/>
  <c r="R2347" i="1"/>
  <c r="R2346" i="1" s="1"/>
  <c r="R2340" i="1"/>
  <c r="R2338" i="1"/>
  <c r="R2336" i="1"/>
  <c r="R2330" i="1"/>
  <c r="R2329" i="1" s="1"/>
  <c r="R2328" i="1" s="1"/>
  <c r="R2327" i="1" s="1"/>
  <c r="R2325" i="1"/>
  <c r="R2324" i="1" s="1"/>
  <c r="R2323" i="1" s="1"/>
  <c r="R2322" i="1" s="1"/>
  <c r="R2320" i="1"/>
  <c r="R2319" i="1" s="1"/>
  <c r="R2317" i="1"/>
  <c r="R2315" i="1"/>
  <c r="R2310" i="1"/>
  <c r="R2309" i="1" s="1"/>
  <c r="R2308" i="1" s="1"/>
  <c r="R2307" i="1" s="1"/>
  <c r="R2305" i="1"/>
  <c r="R2304" i="1" s="1"/>
  <c r="R2303" i="1" s="1"/>
  <c r="R2302" i="1" s="1"/>
  <c r="R2298" i="1"/>
  <c r="R2297" i="1" s="1"/>
  <c r="R2296" i="1" s="1"/>
  <c r="R2295" i="1" s="1"/>
  <c r="R2293" i="1"/>
  <c r="R2292" i="1" s="1"/>
  <c r="R2291" i="1" s="1"/>
  <c r="R2290" i="1" s="1"/>
  <c r="R2287" i="1"/>
  <c r="R2286" i="1" s="1"/>
  <c r="R2285" i="1" s="1"/>
  <c r="R2284" i="1" s="1"/>
  <c r="R2282" i="1"/>
  <c r="R2281" i="1" s="1"/>
  <c r="R2280" i="1" s="1"/>
  <c r="R2279" i="1" s="1"/>
  <c r="R2277" i="1"/>
  <c r="R2276" i="1" s="1"/>
  <c r="R2274" i="1"/>
  <c r="R2273" i="1" s="1"/>
  <c r="R2267" i="1"/>
  <c r="R2265" i="1"/>
  <c r="R2259" i="1"/>
  <c r="R2258" i="1" s="1"/>
  <c r="R2257" i="1" s="1"/>
  <c r="R2256" i="1" s="1"/>
  <c r="R2255" i="1" s="1"/>
  <c r="R2252" i="1"/>
  <c r="R2251" i="1" s="1"/>
  <c r="R2250" i="1" s="1"/>
  <c r="R2248" i="1"/>
  <c r="R2247" i="1" s="1"/>
  <c r="R2245" i="1"/>
  <c r="R2244" i="1" s="1"/>
  <c r="R2241" i="1"/>
  <c r="R2240" i="1" s="1"/>
  <c r="R2239" i="1" s="1"/>
  <c r="R2235" i="1"/>
  <c r="R2233" i="1"/>
  <c r="R2231" i="1"/>
  <c r="R2228" i="1"/>
  <c r="R2227" i="1" s="1"/>
  <c r="R2223" i="1"/>
  <c r="R2221" i="1"/>
  <c r="R2213" i="1"/>
  <c r="R2212" i="1" s="1"/>
  <c r="R2211" i="1" s="1"/>
  <c r="R2210" i="1" s="1"/>
  <c r="R2209" i="1" s="1"/>
  <c r="R2202" i="1" s="1"/>
  <c r="R2200" i="1"/>
  <c r="R2199" i="1" s="1"/>
  <c r="R2198" i="1" s="1"/>
  <c r="R2197" i="1" s="1"/>
  <c r="R2196" i="1" s="1"/>
  <c r="R2195" i="1" s="1"/>
  <c r="R2193" i="1"/>
  <c r="R2192" i="1" s="1"/>
  <c r="R2190" i="1"/>
  <c r="R2189" i="1" s="1"/>
  <c r="R2183" i="1"/>
  <c r="R2182" i="1" s="1"/>
  <c r="R2181" i="1" s="1"/>
  <c r="R2180" i="1" s="1"/>
  <c r="R2179" i="1" s="1"/>
  <c r="R2178" i="1" s="1"/>
  <c r="R2176" i="1"/>
  <c r="R2174" i="1"/>
  <c r="R2172" i="1"/>
  <c r="R2161" i="1"/>
  <c r="R2160" i="1" s="1"/>
  <c r="R2158" i="1"/>
  <c r="R2157" i="1" s="1"/>
  <c r="R2153" i="1"/>
  <c r="R2152" i="1" s="1"/>
  <c r="R2150" i="1"/>
  <c r="R2149" i="1" s="1"/>
  <c r="R2147" i="1"/>
  <c r="R2146" i="1" s="1"/>
  <c r="R2142" i="1"/>
  <c r="R2141" i="1" s="1"/>
  <c r="R2140" i="1" s="1"/>
  <c r="R2139" i="1" s="1"/>
  <c r="R2137" i="1"/>
  <c r="R2136" i="1" s="1"/>
  <c r="R2135" i="1" s="1"/>
  <c r="R2134" i="1" s="1"/>
  <c r="R2130" i="1"/>
  <c r="R2129" i="1" s="1"/>
  <c r="R2128" i="1" s="1"/>
  <c r="R2127" i="1" s="1"/>
  <c r="R2125" i="1"/>
  <c r="R2124" i="1" s="1"/>
  <c r="R2123" i="1" s="1"/>
  <c r="R2122" i="1" s="1"/>
  <c r="R2120" i="1"/>
  <c r="R2119" i="1" s="1"/>
  <c r="R2118" i="1" s="1"/>
  <c r="R2117" i="1" s="1"/>
  <c r="R2114" i="1"/>
  <c r="R2113" i="1" s="1"/>
  <c r="R2112" i="1" s="1"/>
  <c r="R2111" i="1" s="1"/>
  <c r="R2109" i="1"/>
  <c r="R2108" i="1" s="1"/>
  <c r="R2107" i="1" s="1"/>
  <c r="R2106" i="1" s="1"/>
  <c r="R2104" i="1"/>
  <c r="R2103" i="1" s="1"/>
  <c r="R2101" i="1"/>
  <c r="R2100" i="1" s="1"/>
  <c r="R2098" i="1"/>
  <c r="R2097" i="1" s="1"/>
  <c r="R2091" i="1"/>
  <c r="R2090" i="1" s="1"/>
  <c r="R2088" i="1"/>
  <c r="R2087" i="1" s="1"/>
  <c r="R2083" i="1"/>
  <c r="R2082" i="1" s="1"/>
  <c r="R2081" i="1" s="1"/>
  <c r="R2080" i="1" s="1"/>
  <c r="R2077" i="1"/>
  <c r="R2076" i="1" s="1"/>
  <c r="R2075" i="1" s="1"/>
  <c r="R2074" i="1" s="1"/>
  <c r="R2073" i="1" s="1"/>
  <c r="R2070" i="1"/>
  <c r="R2069" i="1" s="1"/>
  <c r="R2067" i="1"/>
  <c r="R2066" i="1" s="1"/>
  <c r="R2064" i="1"/>
  <c r="R2062" i="1"/>
  <c r="R2058" i="1"/>
  <c r="R2057" i="1" s="1"/>
  <c r="R2055" i="1"/>
  <c r="R2054" i="1" s="1"/>
  <c r="R2052" i="1"/>
  <c r="R2051" i="1" s="1"/>
  <c r="R2049" i="1"/>
  <c r="R2047" i="1"/>
  <c r="R2044" i="1"/>
  <c r="R2043" i="1" s="1"/>
  <c r="R2040" i="1"/>
  <c r="R2039" i="1" s="1"/>
  <c r="R2038" i="1" s="1"/>
  <c r="R2034" i="1"/>
  <c r="R2032" i="1"/>
  <c r="R2030" i="1"/>
  <c r="R2027" i="1"/>
  <c r="R2026" i="1" s="1"/>
  <c r="R2022" i="1"/>
  <c r="R2020" i="1"/>
  <c r="R2012" i="1"/>
  <c r="R2011" i="1" s="1"/>
  <c r="R2010" i="1" s="1"/>
  <c r="R2009" i="1" s="1"/>
  <c r="R2008" i="1" s="1"/>
  <c r="R2007" i="1" s="1"/>
  <c r="R2000" i="1"/>
  <c r="R1999" i="1" s="1"/>
  <c r="R1998" i="1" s="1"/>
  <c r="R1997" i="1" s="1"/>
  <c r="R1996" i="1" s="1"/>
  <c r="R1995" i="1" s="1"/>
  <c r="R1993" i="1"/>
  <c r="R1992" i="1" s="1"/>
  <c r="R1990" i="1"/>
  <c r="R1989" i="1" s="1"/>
  <c r="R1983" i="1"/>
  <c r="R1982" i="1" s="1"/>
  <c r="R1981" i="1" s="1"/>
  <c r="R1980" i="1" s="1"/>
  <c r="R1979" i="1" s="1"/>
  <c r="R1978" i="1" s="1"/>
  <c r="R1976" i="1"/>
  <c r="R1974" i="1"/>
  <c r="R1972" i="1"/>
  <c r="R1966" i="1"/>
  <c r="R1965" i="1" s="1"/>
  <c r="R1964" i="1" s="1"/>
  <c r="R1963" i="1" s="1"/>
  <c r="R1961" i="1"/>
  <c r="R1960" i="1" s="1"/>
  <c r="R1958" i="1"/>
  <c r="R1957" i="1" s="1"/>
  <c r="R1955" i="1"/>
  <c r="R1954" i="1" s="1"/>
  <c r="R1950" i="1"/>
  <c r="R1949" i="1" s="1"/>
  <c r="R1948" i="1" s="1"/>
  <c r="R1947" i="1" s="1"/>
  <c r="R1945" i="1"/>
  <c r="R1944" i="1" s="1"/>
  <c r="R1943" i="1" s="1"/>
  <c r="R1942" i="1" s="1"/>
  <c r="R1938" i="1"/>
  <c r="R1937" i="1" s="1"/>
  <c r="R1936" i="1" s="1"/>
  <c r="R1935" i="1" s="1"/>
  <c r="R1933" i="1"/>
  <c r="R1932" i="1" s="1"/>
  <c r="R1931" i="1" s="1"/>
  <c r="R1930" i="1" s="1"/>
  <c r="R1927" i="1"/>
  <c r="R1926" i="1" s="1"/>
  <c r="R1925" i="1" s="1"/>
  <c r="R1924" i="1" s="1"/>
  <c r="R1922" i="1"/>
  <c r="R1921" i="1" s="1"/>
  <c r="R1920" i="1" s="1"/>
  <c r="R1919" i="1" s="1"/>
  <c r="R1917" i="1"/>
  <c r="R1916" i="1" s="1"/>
  <c r="R1914" i="1"/>
  <c r="R1913" i="1" s="1"/>
  <c r="R1911" i="1"/>
  <c r="R1910" i="1" s="1"/>
  <c r="R1904" i="1"/>
  <c r="R1903" i="1" s="1"/>
  <c r="R1901" i="1"/>
  <c r="R1900" i="1" s="1"/>
  <c r="R1896" i="1"/>
  <c r="R1895" i="1" s="1"/>
  <c r="R1894" i="1" s="1"/>
  <c r="R1893" i="1" s="1"/>
  <c r="R1890" i="1"/>
  <c r="R1889" i="1" s="1"/>
  <c r="R1888" i="1" s="1"/>
  <c r="R1887" i="1" s="1"/>
  <c r="R1886" i="1" s="1"/>
  <c r="R1883" i="1"/>
  <c r="R1882" i="1" s="1"/>
  <c r="R1880" i="1"/>
  <c r="R1879" i="1" s="1"/>
  <c r="R1877" i="1"/>
  <c r="R1876" i="1" s="1"/>
  <c r="R1873" i="1"/>
  <c r="R1872" i="1" s="1"/>
  <c r="R1870" i="1"/>
  <c r="R1869" i="1" s="1"/>
  <c r="R1867" i="1"/>
  <c r="R1866" i="1" s="1"/>
  <c r="R1864" i="1"/>
  <c r="R1863" i="1" s="1"/>
  <c r="R1861" i="1"/>
  <c r="R1860" i="1" s="1"/>
  <c r="R1857" i="1"/>
  <c r="R1856" i="1" s="1"/>
  <c r="R1855" i="1" s="1"/>
  <c r="R1851" i="1"/>
  <c r="R1849" i="1"/>
  <c r="R1846" i="1"/>
  <c r="R1845" i="1" s="1"/>
  <c r="R1841" i="1"/>
  <c r="R1839" i="1"/>
  <c r="R1831" i="1"/>
  <c r="R1830" i="1" s="1"/>
  <c r="R1829" i="1" s="1"/>
  <c r="R1828" i="1" s="1"/>
  <c r="R1826" i="1"/>
  <c r="R1825" i="1" s="1"/>
  <c r="R1824" i="1" s="1"/>
  <c r="R1823" i="1" s="1"/>
  <c r="R1819" i="1"/>
  <c r="R1818" i="1" s="1"/>
  <c r="R1817" i="1" s="1"/>
  <c r="R1816" i="1" s="1"/>
  <c r="R1814" i="1"/>
  <c r="R1813" i="1" s="1"/>
  <c r="R1812" i="1" s="1"/>
  <c r="R1811" i="1" s="1"/>
  <c r="R1807" i="1"/>
  <c r="R1806" i="1" s="1"/>
  <c r="R1804" i="1"/>
  <c r="R1803" i="1" s="1"/>
  <c r="R1797" i="1"/>
  <c r="R1796" i="1" s="1"/>
  <c r="R1795" i="1" s="1"/>
  <c r="R1794" i="1" s="1"/>
  <c r="R1793" i="1" s="1"/>
  <c r="R1792" i="1" s="1"/>
  <c r="R1790" i="1"/>
  <c r="R1788" i="1"/>
  <c r="R1786" i="1"/>
  <c r="R1780" i="1"/>
  <c r="R1779" i="1" s="1"/>
  <c r="R1778" i="1" s="1"/>
  <c r="R1777" i="1" s="1"/>
  <c r="R1775" i="1"/>
  <c r="R1774" i="1" s="1"/>
  <c r="R1773" i="1" s="1"/>
  <c r="R1772" i="1" s="1"/>
  <c r="R1770" i="1"/>
  <c r="R1769" i="1" s="1"/>
  <c r="R1767" i="1"/>
  <c r="R1765" i="1"/>
  <c r="R1760" i="1"/>
  <c r="R1759" i="1" s="1"/>
  <c r="R1758" i="1" s="1"/>
  <c r="R1757" i="1" s="1"/>
  <c r="R1753" i="1"/>
  <c r="R1752" i="1" s="1"/>
  <c r="R1751" i="1" s="1"/>
  <c r="R1750" i="1" s="1"/>
  <c r="R1748" i="1"/>
  <c r="R1747" i="1" s="1"/>
  <c r="R1746" i="1" s="1"/>
  <c r="R1745" i="1" s="1"/>
  <c r="R1742" i="1"/>
  <c r="R1741" i="1" s="1"/>
  <c r="R1740" i="1" s="1"/>
  <c r="R1739" i="1" s="1"/>
  <c r="R1737" i="1"/>
  <c r="R1736" i="1" s="1"/>
  <c r="R1735" i="1" s="1"/>
  <c r="R1734" i="1" s="1"/>
  <c r="R1732" i="1"/>
  <c r="R1731" i="1" s="1"/>
  <c r="R1730" i="1" s="1"/>
  <c r="R1729" i="1" s="1"/>
  <c r="R1727" i="1"/>
  <c r="R1726" i="1" s="1"/>
  <c r="R1724" i="1"/>
  <c r="R1723" i="1" s="1"/>
  <c r="R1721" i="1"/>
  <c r="R1720" i="1" s="1"/>
  <c r="R1714" i="1"/>
  <c r="R1713" i="1" s="1"/>
  <c r="R1711" i="1"/>
  <c r="R1710" i="1" s="1"/>
  <c r="R1706" i="1"/>
  <c r="R1705" i="1" s="1"/>
  <c r="R1704" i="1" s="1"/>
  <c r="R1703" i="1" s="1"/>
  <c r="R1700" i="1"/>
  <c r="R1699" i="1" s="1"/>
  <c r="R1698" i="1" s="1"/>
  <c r="R1697" i="1" s="1"/>
  <c r="R1696" i="1" s="1"/>
  <c r="R1693" i="1"/>
  <c r="R1692" i="1" s="1"/>
  <c r="R1691" i="1" s="1"/>
  <c r="R1690" i="1" s="1"/>
  <c r="R1688" i="1"/>
  <c r="R1687" i="1" s="1"/>
  <c r="R1685" i="1"/>
  <c r="R1684" i="1" s="1"/>
  <c r="R1682" i="1"/>
  <c r="R1680" i="1"/>
  <c r="R1676" i="1"/>
  <c r="R1675" i="1" s="1"/>
  <c r="R1673" i="1"/>
  <c r="R1672" i="1" s="1"/>
  <c r="R1670" i="1"/>
  <c r="R1669" i="1" s="1"/>
  <c r="R1667" i="1"/>
  <c r="R1665" i="1"/>
  <c r="R1662" i="1"/>
  <c r="R1661" i="1" s="1"/>
  <c r="R1658" i="1"/>
  <c r="R1657" i="1" s="1"/>
  <c r="R1656" i="1" s="1"/>
  <c r="R1652" i="1"/>
  <c r="R1650" i="1"/>
  <c r="R1648" i="1"/>
  <c r="R1645" i="1"/>
  <c r="R1644" i="1" s="1"/>
  <c r="R1640" i="1"/>
  <c r="R1638" i="1"/>
  <c r="R1630" i="1"/>
  <c r="R1628" i="1"/>
  <c r="R1623" i="1"/>
  <c r="R1622" i="1" s="1"/>
  <c r="R1621" i="1" s="1"/>
  <c r="R1620" i="1" s="1"/>
  <c r="R1610" i="1"/>
  <c r="R1608" i="1"/>
  <c r="R1603" i="1"/>
  <c r="R1602" i="1" s="1"/>
  <c r="R1601" i="1" s="1"/>
  <c r="R1600" i="1" s="1"/>
  <c r="R1596" i="1"/>
  <c r="R1595" i="1" s="1"/>
  <c r="R1593" i="1"/>
  <c r="R1592" i="1" s="1"/>
  <c r="R1586" i="1"/>
  <c r="R1585" i="1" s="1"/>
  <c r="R1584" i="1" s="1"/>
  <c r="R1583" i="1" s="1"/>
  <c r="R1582" i="1" s="1"/>
  <c r="R1581" i="1" s="1"/>
  <c r="R1579" i="1"/>
  <c r="R1577" i="1"/>
  <c r="R1575" i="1"/>
  <c r="R1569" i="1"/>
  <c r="R1568" i="1" s="1"/>
  <c r="R1567" i="1" s="1"/>
  <c r="R1566" i="1" s="1"/>
  <c r="R1564" i="1"/>
  <c r="R1563" i="1" s="1"/>
  <c r="R1562" i="1" s="1"/>
  <c r="R1561" i="1" s="1"/>
  <c r="R1559" i="1"/>
  <c r="R1558" i="1" s="1"/>
  <c r="R1556" i="1"/>
  <c r="R1555" i="1" s="1"/>
  <c r="R1553" i="1"/>
  <c r="R1551" i="1"/>
  <c r="R1546" i="1"/>
  <c r="R1545" i="1" s="1"/>
  <c r="R1544" i="1" s="1"/>
  <c r="R1543" i="1" s="1"/>
  <c r="R1540" i="1"/>
  <c r="R1539" i="1" s="1"/>
  <c r="R1538" i="1" s="1"/>
  <c r="R1537" i="1" s="1"/>
  <c r="R1536" i="1" s="1"/>
  <c r="R1533" i="1"/>
  <c r="R1532" i="1" s="1"/>
  <c r="R1531" i="1" s="1"/>
  <c r="R1530" i="1" s="1"/>
  <c r="R1528" i="1"/>
  <c r="R1527" i="1" s="1"/>
  <c r="R1526" i="1" s="1"/>
  <c r="R1525" i="1" s="1"/>
  <c r="R1523" i="1"/>
  <c r="R1522" i="1" s="1"/>
  <c r="R1521" i="1" s="1"/>
  <c r="R1520" i="1" s="1"/>
  <c r="R1512" i="1"/>
  <c r="R1511" i="1" s="1"/>
  <c r="R1510" i="1" s="1"/>
  <c r="R1509" i="1" s="1"/>
  <c r="R1507" i="1"/>
  <c r="R1506" i="1" s="1"/>
  <c r="R1505" i="1" s="1"/>
  <c r="R1504" i="1" s="1"/>
  <c r="R1502" i="1"/>
  <c r="R1501" i="1" s="1"/>
  <c r="R1499" i="1"/>
  <c r="R1498" i="1" s="1"/>
  <c r="R1496" i="1"/>
  <c r="R1495" i="1" s="1"/>
  <c r="R1489" i="1"/>
  <c r="R1488" i="1" s="1"/>
  <c r="R1486" i="1"/>
  <c r="R1485" i="1" s="1"/>
  <c r="R1481" i="1"/>
  <c r="R1480" i="1" s="1"/>
  <c r="R1479" i="1" s="1"/>
  <c r="R1478" i="1" s="1"/>
  <c r="R1475" i="1"/>
  <c r="R1474" i="1" s="1"/>
  <c r="R1473" i="1" s="1"/>
  <c r="R1472" i="1" s="1"/>
  <c r="R1471" i="1" s="1"/>
  <c r="R1468" i="1"/>
  <c r="R1467" i="1" s="1"/>
  <c r="R1465" i="1"/>
  <c r="R1464" i="1" s="1"/>
  <c r="R1462" i="1"/>
  <c r="R1460" i="1"/>
  <c r="R1456" i="1"/>
  <c r="R1455" i="1" s="1"/>
  <c r="R1453" i="1"/>
  <c r="R1452" i="1" s="1"/>
  <c r="R1450" i="1"/>
  <c r="R1449" i="1" s="1"/>
  <c r="R1447" i="1"/>
  <c r="R1445" i="1"/>
  <c r="R1442" i="1"/>
  <c r="R1441" i="1" s="1"/>
  <c r="R1438" i="1"/>
  <c r="R1437" i="1" s="1"/>
  <c r="R1436" i="1" s="1"/>
  <c r="R1432" i="1"/>
  <c r="R1430" i="1"/>
  <c r="R1427" i="1"/>
  <c r="R1426" i="1" s="1"/>
  <c r="R1422" i="1"/>
  <c r="R1420" i="1"/>
  <c r="R1412" i="1"/>
  <c r="R1411" i="1" s="1"/>
  <c r="R1410" i="1" s="1"/>
  <c r="R1409" i="1" s="1"/>
  <c r="R1407" i="1"/>
  <c r="R1406" i="1" s="1"/>
  <c r="R1405" i="1" s="1"/>
  <c r="R1404" i="1" s="1"/>
  <c r="R1394" i="1"/>
  <c r="R1393" i="1" s="1"/>
  <c r="R1392" i="1" s="1"/>
  <c r="R1391" i="1" s="1"/>
  <c r="R1389" i="1"/>
  <c r="R1388" i="1" s="1"/>
  <c r="R1387" i="1" s="1"/>
  <c r="R1386" i="1" s="1"/>
  <c r="R1382" i="1"/>
  <c r="R1381" i="1" s="1"/>
  <c r="R1379" i="1"/>
  <c r="R1378" i="1" s="1"/>
  <c r="R1372" i="1"/>
  <c r="R1371" i="1" s="1"/>
  <c r="R1370" i="1" s="1"/>
  <c r="R1369" i="1" s="1"/>
  <c r="R1368" i="1" s="1"/>
  <c r="R1367" i="1" s="1"/>
  <c r="R1365" i="1"/>
  <c r="R1363" i="1"/>
  <c r="R1361" i="1"/>
  <c r="R1355" i="1"/>
  <c r="R1354" i="1" s="1"/>
  <c r="R1353" i="1" s="1"/>
  <c r="R1352" i="1" s="1"/>
  <c r="R1350" i="1"/>
  <c r="R1349" i="1" s="1"/>
  <c r="R1348" i="1" s="1"/>
  <c r="R1347" i="1" s="1"/>
  <c r="R1345" i="1"/>
  <c r="R1344" i="1" s="1"/>
  <c r="R1342" i="1"/>
  <c r="R1340" i="1"/>
  <c r="R1335" i="1"/>
  <c r="R1334" i="1" s="1"/>
  <c r="R1333" i="1" s="1"/>
  <c r="R1332" i="1" s="1"/>
  <c r="R1330" i="1"/>
  <c r="R1329" i="1" s="1"/>
  <c r="R1328" i="1" s="1"/>
  <c r="R1327" i="1" s="1"/>
  <c r="R1322" i="1"/>
  <c r="R1320" i="1"/>
  <c r="R1313" i="1"/>
  <c r="R1312" i="1" s="1"/>
  <c r="R1311" i="1" s="1"/>
  <c r="R1310" i="1" s="1"/>
  <c r="R1308" i="1"/>
  <c r="R1307" i="1" s="1"/>
  <c r="R1306" i="1" s="1"/>
  <c r="R1305" i="1" s="1"/>
  <c r="R1302" i="1"/>
  <c r="R1301" i="1" s="1"/>
  <c r="R1300" i="1" s="1"/>
  <c r="R1299" i="1" s="1"/>
  <c r="R1297" i="1"/>
  <c r="R1296" i="1" s="1"/>
  <c r="R1295" i="1" s="1"/>
  <c r="R1294" i="1" s="1"/>
  <c r="R1292" i="1"/>
  <c r="R1291" i="1" s="1"/>
  <c r="R1290" i="1" s="1"/>
  <c r="R1289" i="1" s="1"/>
  <c r="R1287" i="1"/>
  <c r="R1286" i="1" s="1"/>
  <c r="R1284" i="1"/>
  <c r="R1283" i="1" s="1"/>
  <c r="R1281" i="1"/>
  <c r="R1280" i="1" s="1"/>
  <c r="R1274" i="1"/>
  <c r="R1272" i="1"/>
  <c r="R1267" i="1"/>
  <c r="R1266" i="1" s="1"/>
  <c r="R1265" i="1" s="1"/>
  <c r="R1264" i="1" s="1"/>
  <c r="R1261" i="1"/>
  <c r="R1260" i="1" s="1"/>
  <c r="R1259" i="1" s="1"/>
  <c r="R1258" i="1" s="1"/>
  <c r="R1257" i="1" s="1"/>
  <c r="R1254" i="1"/>
  <c r="R1253" i="1" s="1"/>
  <c r="R1252" i="1" s="1"/>
  <c r="R1251" i="1" s="1"/>
  <c r="R1249" i="1"/>
  <c r="R1248" i="1" s="1"/>
  <c r="R1246" i="1"/>
  <c r="R1245" i="1" s="1"/>
  <c r="R1243" i="1"/>
  <c r="R1241" i="1"/>
  <c r="R1237" i="1"/>
  <c r="R1236" i="1" s="1"/>
  <c r="R1234" i="1"/>
  <c r="R1233" i="1" s="1"/>
  <c r="R1231" i="1"/>
  <c r="R1230" i="1" s="1"/>
  <c r="R1228" i="1"/>
  <c r="R1226" i="1"/>
  <c r="R1223" i="1"/>
  <c r="R1222" i="1" s="1"/>
  <c r="R1219" i="1"/>
  <c r="R1218" i="1" s="1"/>
  <c r="R1217" i="1" s="1"/>
  <c r="R1213" i="1"/>
  <c r="R1211" i="1"/>
  <c r="R1209" i="1"/>
  <c r="R1206" i="1"/>
  <c r="R1205" i="1" s="1"/>
  <c r="R1201" i="1"/>
  <c r="R1199" i="1"/>
  <c r="R1191" i="1"/>
  <c r="R1190" i="1" s="1"/>
  <c r="R1189" i="1" s="1"/>
  <c r="R1188" i="1" s="1"/>
  <c r="R1186" i="1"/>
  <c r="R1185" i="1" s="1"/>
  <c r="R1184" i="1" s="1"/>
  <c r="R1183" i="1" s="1"/>
  <c r="R1179" i="1"/>
  <c r="R1178" i="1" s="1"/>
  <c r="R1177" i="1" s="1"/>
  <c r="R1176" i="1" s="1"/>
  <c r="R1174" i="1"/>
  <c r="R1173" i="1" s="1"/>
  <c r="R1172" i="1" s="1"/>
  <c r="R1171" i="1" s="1"/>
  <c r="R1167" i="1"/>
  <c r="R1166" i="1" s="1"/>
  <c r="R1164" i="1"/>
  <c r="R1163" i="1" s="1"/>
  <c r="R1157" i="1"/>
  <c r="R1156" i="1" s="1"/>
  <c r="R1155" i="1" s="1"/>
  <c r="R1154" i="1" s="1"/>
  <c r="R1153" i="1" s="1"/>
  <c r="R1152" i="1" s="1"/>
  <c r="R1150" i="1"/>
  <c r="R1148" i="1"/>
  <c r="R1146" i="1"/>
  <c r="R1140" i="1"/>
  <c r="R1139" i="1" s="1"/>
  <c r="R1138" i="1" s="1"/>
  <c r="R1137" i="1" s="1"/>
  <c r="R1135" i="1"/>
  <c r="R1134" i="1" s="1"/>
  <c r="R1133" i="1" s="1"/>
  <c r="R1132" i="1" s="1"/>
  <c r="R1130" i="1"/>
  <c r="R1129" i="1" s="1"/>
  <c r="R1127" i="1"/>
  <c r="R1126" i="1" s="1"/>
  <c r="R1124" i="1"/>
  <c r="R1123" i="1" s="1"/>
  <c r="R1119" i="1"/>
  <c r="R1118" i="1" s="1"/>
  <c r="R1117" i="1" s="1"/>
  <c r="R1116" i="1" s="1"/>
  <c r="R1112" i="1"/>
  <c r="R1111" i="1" s="1"/>
  <c r="R1110" i="1" s="1"/>
  <c r="R1109" i="1" s="1"/>
  <c r="R1107" i="1"/>
  <c r="R1106" i="1" s="1"/>
  <c r="R1105" i="1" s="1"/>
  <c r="R1104" i="1" s="1"/>
  <c r="R1102" i="1"/>
  <c r="R1101" i="1" s="1"/>
  <c r="R1100" i="1" s="1"/>
  <c r="R1099" i="1" s="1"/>
  <c r="R1096" i="1"/>
  <c r="R1095" i="1" s="1"/>
  <c r="R1094" i="1" s="1"/>
  <c r="R1093" i="1" s="1"/>
  <c r="R1091" i="1"/>
  <c r="R1090" i="1" s="1"/>
  <c r="R1089" i="1" s="1"/>
  <c r="R1088" i="1" s="1"/>
  <c r="R1086" i="1"/>
  <c r="R1085" i="1" s="1"/>
  <c r="R1084" i="1" s="1"/>
  <c r="R1083" i="1" s="1"/>
  <c r="R1081" i="1"/>
  <c r="R1080" i="1" s="1"/>
  <c r="R1078" i="1"/>
  <c r="R1077" i="1" s="1"/>
  <c r="R1075" i="1"/>
  <c r="R1074" i="1" s="1"/>
  <c r="R1068" i="1"/>
  <c r="R1067" i="1" s="1"/>
  <c r="R1065" i="1"/>
  <c r="R1064" i="1" s="1"/>
  <c r="R1060" i="1"/>
  <c r="R1059" i="1" s="1"/>
  <c r="R1058" i="1" s="1"/>
  <c r="R1057" i="1" s="1"/>
  <c r="R1054" i="1"/>
  <c r="R1053" i="1" s="1"/>
  <c r="R1052" i="1" s="1"/>
  <c r="R1051" i="1" s="1"/>
  <c r="R1050" i="1" s="1"/>
  <c r="R1047" i="1"/>
  <c r="R1046" i="1" s="1"/>
  <c r="R1044" i="1"/>
  <c r="R1043" i="1" s="1"/>
  <c r="R1041" i="1"/>
  <c r="R1039" i="1"/>
  <c r="R1035" i="1"/>
  <c r="R1034" i="1" s="1"/>
  <c r="R1032" i="1"/>
  <c r="R1031" i="1" s="1"/>
  <c r="R1029" i="1"/>
  <c r="R1028" i="1" s="1"/>
  <c r="R1026" i="1"/>
  <c r="R1024" i="1"/>
  <c r="R1021" i="1"/>
  <c r="R1020" i="1" s="1"/>
  <c r="R1017" i="1"/>
  <c r="R1016" i="1" s="1"/>
  <c r="R1015" i="1" s="1"/>
  <c r="R1011" i="1"/>
  <c r="R1009" i="1"/>
  <c r="R1007" i="1"/>
  <c r="R1004" i="1"/>
  <c r="R1003" i="1" s="1"/>
  <c r="R999" i="1"/>
  <c r="R997" i="1"/>
  <c r="R989" i="1"/>
  <c r="R988" i="1" s="1"/>
  <c r="R987" i="1" s="1"/>
  <c r="R986" i="1" s="1"/>
  <c r="R985" i="1" s="1"/>
  <c r="R984" i="1" s="1"/>
  <c r="R982" i="1"/>
  <c r="R981" i="1" s="1"/>
  <c r="R980" i="1" s="1"/>
  <c r="R979" i="1" s="1"/>
  <c r="R978" i="1" s="1"/>
  <c r="R977" i="1" s="1"/>
  <c r="R975" i="1"/>
  <c r="R974" i="1" s="1"/>
  <c r="R972" i="1"/>
  <c r="R971" i="1" s="1"/>
  <c r="R965" i="1"/>
  <c r="R964" i="1" s="1"/>
  <c r="R963" i="1" s="1"/>
  <c r="R962" i="1" s="1"/>
  <c r="R961" i="1" s="1"/>
  <c r="R960" i="1" s="1"/>
  <c r="R958" i="1"/>
  <c r="R956" i="1"/>
  <c r="R954" i="1"/>
  <c r="R948" i="1"/>
  <c r="R947" i="1" s="1"/>
  <c r="R946" i="1" s="1"/>
  <c r="R945" i="1" s="1"/>
  <c r="R943" i="1"/>
  <c r="R942" i="1" s="1"/>
  <c r="R941" i="1" s="1"/>
  <c r="R940" i="1" s="1"/>
  <c r="R938" i="1"/>
  <c r="R937" i="1" s="1"/>
  <c r="R935" i="1"/>
  <c r="R934" i="1" s="1"/>
  <c r="R932" i="1"/>
  <c r="R931" i="1" s="1"/>
  <c r="R927" i="1"/>
  <c r="R926" i="1" s="1"/>
  <c r="R925" i="1" s="1"/>
  <c r="R924" i="1" s="1"/>
  <c r="R922" i="1"/>
  <c r="R921" i="1" s="1"/>
  <c r="R920" i="1" s="1"/>
  <c r="R919" i="1" s="1"/>
  <c r="R915" i="1"/>
  <c r="R914" i="1" s="1"/>
  <c r="R913" i="1" s="1"/>
  <c r="R912" i="1" s="1"/>
  <c r="R910" i="1"/>
  <c r="R909" i="1" s="1"/>
  <c r="R908" i="1" s="1"/>
  <c r="R907" i="1" s="1"/>
  <c r="R905" i="1"/>
  <c r="R904" i="1" s="1"/>
  <c r="R903" i="1" s="1"/>
  <c r="R902" i="1" s="1"/>
  <c r="R899" i="1"/>
  <c r="R898" i="1" s="1"/>
  <c r="R897" i="1" s="1"/>
  <c r="R896" i="1" s="1"/>
  <c r="R894" i="1"/>
  <c r="R893" i="1" s="1"/>
  <c r="R892" i="1" s="1"/>
  <c r="R891" i="1" s="1"/>
  <c r="R889" i="1"/>
  <c r="R888" i="1" s="1"/>
  <c r="R887" i="1" s="1"/>
  <c r="R886" i="1" s="1"/>
  <c r="R884" i="1"/>
  <c r="R883" i="1" s="1"/>
  <c r="R881" i="1"/>
  <c r="R880" i="1" s="1"/>
  <c r="R878" i="1"/>
  <c r="R877" i="1" s="1"/>
  <c r="R871" i="1"/>
  <c r="R870" i="1" s="1"/>
  <c r="R869" i="1" s="1"/>
  <c r="R868" i="1" s="1"/>
  <c r="R866" i="1"/>
  <c r="R865" i="1" s="1"/>
  <c r="R864" i="1" s="1"/>
  <c r="R863" i="1" s="1"/>
  <c r="R860" i="1"/>
  <c r="R859" i="1" s="1"/>
  <c r="R858" i="1" s="1"/>
  <c r="R857" i="1" s="1"/>
  <c r="R856" i="1" s="1"/>
  <c r="R853" i="1"/>
  <c r="R852" i="1" s="1"/>
  <c r="R850" i="1"/>
  <c r="R849" i="1" s="1"/>
  <c r="R847" i="1"/>
  <c r="R845" i="1"/>
  <c r="R841" i="1"/>
  <c r="R840" i="1" s="1"/>
  <c r="R838" i="1"/>
  <c r="R837" i="1" s="1"/>
  <c r="R835" i="1"/>
  <c r="R834" i="1" s="1"/>
  <c r="R832" i="1"/>
  <c r="R830" i="1"/>
  <c r="R827" i="1"/>
  <c r="R826" i="1" s="1"/>
  <c r="R823" i="1"/>
  <c r="R822" i="1" s="1"/>
  <c r="R821" i="1" s="1"/>
  <c r="R817" i="1"/>
  <c r="R815" i="1"/>
  <c r="R813" i="1"/>
  <c r="R810" i="1"/>
  <c r="R809" i="1" s="1"/>
  <c r="R805" i="1"/>
  <c r="R803" i="1"/>
  <c r="R794" i="1"/>
  <c r="R793" i="1" s="1"/>
  <c r="R792" i="1" s="1"/>
  <c r="R790" i="1"/>
  <c r="R788" i="1"/>
  <c r="R783" i="1"/>
  <c r="R782" i="1" s="1"/>
  <c r="R781" i="1" s="1"/>
  <c r="R779" i="1"/>
  <c r="R777" i="1"/>
  <c r="R771" i="1"/>
  <c r="R769" i="1"/>
  <c r="R762" i="1"/>
  <c r="R760" i="1"/>
  <c r="R756" i="1"/>
  <c r="R754" i="1"/>
  <c r="R747" i="1"/>
  <c r="R746" i="1" s="1"/>
  <c r="R745" i="1" s="1"/>
  <c r="R742" i="1"/>
  <c r="R741" i="1" s="1"/>
  <c r="R738" i="1"/>
  <c r="R737" i="1" s="1"/>
  <c r="R735" i="1"/>
  <c r="R734" i="1" s="1"/>
  <c r="R731" i="1"/>
  <c r="R730" i="1" s="1"/>
  <c r="R726" i="1"/>
  <c r="R725" i="1" s="1"/>
  <c r="R721" i="1"/>
  <c r="R720" i="1" s="1"/>
  <c r="R719" i="1" s="1"/>
  <c r="R714" i="1"/>
  <c r="R712" i="1"/>
  <c r="R710" i="1"/>
  <c r="R707" i="1"/>
  <c r="R706" i="1" s="1"/>
  <c r="R701" i="1"/>
  <c r="R700" i="1" s="1"/>
  <c r="R697" i="1"/>
  <c r="R696" i="1" s="1"/>
  <c r="R691" i="1"/>
  <c r="R690" i="1" s="1"/>
  <c r="R689" i="1" s="1"/>
  <c r="R686" i="1"/>
  <c r="R684" i="1"/>
  <c r="R679" i="1"/>
  <c r="R678" i="1" s="1"/>
  <c r="R677" i="1" s="1"/>
  <c r="R676" i="1" s="1"/>
  <c r="R674" i="1"/>
  <c r="R673" i="1" s="1"/>
  <c r="R672" i="1" s="1"/>
  <c r="R671" i="1" s="1"/>
  <c r="R669" i="1"/>
  <c r="R668" i="1" s="1"/>
  <c r="R665" i="1"/>
  <c r="R663" i="1"/>
  <c r="R660" i="1"/>
  <c r="R657" i="1"/>
  <c r="R655" i="1"/>
  <c r="R653" i="1"/>
  <c r="R649" i="1"/>
  <c r="R648" i="1" s="1"/>
  <c r="R647" i="1" s="1"/>
  <c r="R642" i="1"/>
  <c r="R641" i="1" s="1"/>
  <c r="R640" i="1" s="1"/>
  <c r="R639" i="1" s="1"/>
  <c r="R638" i="1" s="1"/>
  <c r="R636" i="1"/>
  <c r="R635" i="1" s="1"/>
  <c r="R634" i="1" s="1"/>
  <c r="R633" i="1" s="1"/>
  <c r="R631" i="1"/>
  <c r="R630" i="1" s="1"/>
  <c r="R629" i="1" s="1"/>
  <c r="R628" i="1" s="1"/>
  <c r="R625" i="1"/>
  <c r="R624" i="1" s="1"/>
  <c r="R623" i="1" s="1"/>
  <c r="R622" i="1" s="1"/>
  <c r="R616" i="1"/>
  <c r="R615" i="1" s="1"/>
  <c r="R614" i="1" s="1"/>
  <c r="R612" i="1"/>
  <c r="R610" i="1"/>
  <c r="R608" i="1"/>
  <c r="R606" i="1"/>
  <c r="R602" i="1"/>
  <c r="R601" i="1" s="1"/>
  <c r="R599" i="1"/>
  <c r="R598" i="1" s="1"/>
  <c r="R596" i="1"/>
  <c r="R595" i="1" s="1"/>
  <c r="R593" i="1"/>
  <c r="R592" i="1" s="1"/>
  <c r="R589" i="1"/>
  <c r="R588" i="1" s="1"/>
  <c r="R585" i="1"/>
  <c r="R584" i="1" s="1"/>
  <c r="R582" i="1"/>
  <c r="R581" i="1" s="1"/>
  <c r="R578" i="1"/>
  <c r="R577" i="1" s="1"/>
  <c r="R575" i="1"/>
  <c r="R574" i="1" s="1"/>
  <c r="R569" i="1"/>
  <c r="R568" i="1" s="1"/>
  <c r="R566" i="1"/>
  <c r="R565" i="1" s="1"/>
  <c r="R563" i="1"/>
  <c r="R562" i="1" s="1"/>
  <c r="R560" i="1"/>
  <c r="R559" i="1" s="1"/>
  <c r="R557" i="1"/>
  <c r="R556" i="1" s="1"/>
  <c r="R554" i="1"/>
  <c r="R553" i="1" s="1"/>
  <c r="R551" i="1"/>
  <c r="R550" i="1" s="1"/>
  <c r="R547" i="1"/>
  <c r="R546" i="1" s="1"/>
  <c r="R543" i="1"/>
  <c r="R542" i="1" s="1"/>
  <c r="R541" i="1" s="1"/>
  <c r="R536" i="1"/>
  <c r="R535" i="1" s="1"/>
  <c r="R534" i="1" s="1"/>
  <c r="R533" i="1" s="1"/>
  <c r="R522" i="1"/>
  <c r="R521" i="1" s="1"/>
  <c r="R520" i="1" s="1"/>
  <c r="R515" i="1"/>
  <c r="R514" i="1" s="1"/>
  <c r="R511" i="1"/>
  <c r="R510" i="1" s="1"/>
  <c r="R507" i="1"/>
  <c r="R506" i="1" s="1"/>
  <c r="R503" i="1"/>
  <c r="R502" i="1" s="1"/>
  <c r="R497" i="1"/>
  <c r="R496" i="1" s="1"/>
  <c r="R493" i="1"/>
  <c r="R492" i="1" s="1"/>
  <c r="R485" i="1"/>
  <c r="R484" i="1" s="1"/>
  <c r="R483" i="1" s="1"/>
  <c r="R482" i="1" s="1"/>
  <c r="R481" i="1" s="1"/>
  <c r="R478" i="1"/>
  <c r="R477" i="1" s="1"/>
  <c r="R474" i="1"/>
  <c r="R473" i="1" s="1"/>
  <c r="R467" i="1"/>
  <c r="R465" i="1"/>
  <c r="R463" i="1"/>
  <c r="R460" i="1"/>
  <c r="R459" i="1" s="1"/>
  <c r="R453" i="1"/>
  <c r="R452" i="1" s="1"/>
  <c r="R451" i="1" s="1"/>
  <c r="R450" i="1" s="1"/>
  <c r="R448" i="1"/>
  <c r="R447" i="1" s="1"/>
  <c r="R446" i="1" s="1"/>
  <c r="R444" i="1"/>
  <c r="R443" i="1" s="1"/>
  <c r="R442" i="1" s="1"/>
  <c r="R439" i="1"/>
  <c r="R438" i="1" s="1"/>
  <c r="R437" i="1" s="1"/>
  <c r="R434" i="1"/>
  <c r="R433" i="1" s="1"/>
  <c r="R432" i="1" s="1"/>
  <c r="R429" i="1"/>
  <c r="R428" i="1" s="1"/>
  <c r="R427" i="1" s="1"/>
  <c r="R425" i="1"/>
  <c r="R421" i="1"/>
  <c r="R419" i="1"/>
  <c r="R413" i="1"/>
  <c r="R412" i="1" s="1"/>
  <c r="R411" i="1" s="1"/>
  <c r="R409" i="1"/>
  <c r="R408" i="1" s="1"/>
  <c r="R407" i="1" s="1"/>
  <c r="R402" i="1"/>
  <c r="R401" i="1" s="1"/>
  <c r="R400" i="1" s="1"/>
  <c r="R399" i="1" s="1"/>
  <c r="R397" i="1"/>
  <c r="R396" i="1" s="1"/>
  <c r="R395" i="1" s="1"/>
  <c r="R393" i="1"/>
  <c r="R392" i="1" s="1"/>
  <c r="R391" i="1" s="1"/>
  <c r="R388" i="1"/>
  <c r="R387" i="1" s="1"/>
  <c r="R385" i="1"/>
  <c r="R383" i="1"/>
  <c r="R377" i="1"/>
  <c r="R376" i="1" s="1"/>
  <c r="R375" i="1" s="1"/>
  <c r="R374" i="1" s="1"/>
  <c r="R372" i="1"/>
  <c r="R371" i="1" s="1"/>
  <c r="R364" i="1"/>
  <c r="R362" i="1"/>
  <c r="R359" i="1"/>
  <c r="R358" i="1" s="1"/>
  <c r="R354" i="1"/>
  <c r="R353" i="1" s="1"/>
  <c r="R352" i="1" s="1"/>
  <c r="R351" i="1" s="1"/>
  <c r="R349" i="1"/>
  <c r="R348" i="1" s="1"/>
  <c r="R347" i="1" s="1"/>
  <c r="R346" i="1" s="1"/>
  <c r="R343" i="1"/>
  <c r="R342" i="1" s="1"/>
  <c r="R341" i="1" s="1"/>
  <c r="R339" i="1"/>
  <c r="R338" i="1" s="1"/>
  <c r="R337" i="1" s="1"/>
  <c r="R331" i="1"/>
  <c r="R330" i="1" s="1"/>
  <c r="R329" i="1" s="1"/>
  <c r="R328" i="1" s="1"/>
  <c r="R325" i="1"/>
  <c r="R324" i="1" s="1"/>
  <c r="R321" i="1"/>
  <c r="R320" i="1" s="1"/>
  <c r="R314" i="1"/>
  <c r="R312" i="1"/>
  <c r="R310" i="1"/>
  <c r="R307" i="1"/>
  <c r="R305" i="1"/>
  <c r="R303" i="1"/>
  <c r="R300" i="1"/>
  <c r="R299" i="1" s="1"/>
  <c r="R297" i="1"/>
  <c r="R295" i="1"/>
  <c r="R293" i="1"/>
  <c r="R290" i="1"/>
  <c r="R284" i="1"/>
  <c r="R283" i="1" s="1"/>
  <c r="R282" i="1" s="1"/>
  <c r="R281" i="1" s="1"/>
  <c r="R280" i="1" s="1"/>
  <c r="R278" i="1"/>
  <c r="R277" i="1" s="1"/>
  <c r="R273" i="1" s="1"/>
  <c r="R272" i="1" s="1"/>
  <c r="R270" i="1"/>
  <c r="R269" i="1" s="1"/>
  <c r="R268" i="1" s="1"/>
  <c r="R267" i="1" s="1"/>
  <c r="R263" i="1"/>
  <c r="R262" i="1" s="1"/>
  <c r="R251" i="1"/>
  <c r="R250" i="1" s="1"/>
  <c r="R245" i="1"/>
  <c r="R244" i="1" s="1"/>
  <c r="R241" i="1"/>
  <c r="R240" i="1" s="1"/>
  <c r="R230" i="1"/>
  <c r="R228" i="1"/>
  <c r="R226" i="1"/>
  <c r="R223" i="1"/>
  <c r="R222" i="1" s="1"/>
  <c r="R217" i="1"/>
  <c r="R216" i="1" s="1"/>
  <c r="R214" i="1"/>
  <c r="R212" i="1"/>
  <c r="R210" i="1"/>
  <c r="R205" i="1"/>
  <c r="R204" i="1" s="1"/>
  <c r="R202" i="1"/>
  <c r="R201" i="1" s="1"/>
  <c r="R199" i="1"/>
  <c r="R198" i="1" s="1"/>
  <c r="R192" i="1"/>
  <c r="R191" i="1" s="1"/>
  <c r="R189" i="1"/>
  <c r="R188" i="1" s="1"/>
  <c r="R186" i="1"/>
  <c r="R184" i="1"/>
  <c r="R182" i="1"/>
  <c r="R162" i="1"/>
  <c r="R161" i="1" s="1"/>
  <c r="R159" i="1"/>
  <c r="R158" i="1" s="1"/>
  <c r="R155" i="1"/>
  <c r="R154" i="1" s="1"/>
  <c r="R152" i="1"/>
  <c r="R151" i="1" s="1"/>
  <c r="R149" i="1"/>
  <c r="R148" i="1" s="1"/>
  <c r="R146" i="1"/>
  <c r="R144" i="1"/>
  <c r="R141" i="1"/>
  <c r="R138" i="1" s="1"/>
  <c r="R132" i="1"/>
  <c r="R130" i="1"/>
  <c r="R128" i="1"/>
  <c r="R125" i="1"/>
  <c r="R124" i="1" s="1"/>
  <c r="R117" i="1"/>
  <c r="R116" i="1" s="1"/>
  <c r="R114" i="1"/>
  <c r="R113" i="1" s="1"/>
  <c r="R110" i="1"/>
  <c r="R109" i="1" s="1"/>
  <c r="R108" i="1" s="1"/>
  <c r="R105" i="1"/>
  <c r="R104" i="1" s="1"/>
  <c r="R103" i="1" s="1"/>
  <c r="R101" i="1"/>
  <c r="R100" i="1" s="1"/>
  <c r="R99" i="1" s="1"/>
  <c r="R95" i="1"/>
  <c r="R94" i="1" s="1"/>
  <c r="R93" i="1" s="1"/>
  <c r="R92" i="1" s="1"/>
  <c r="R91" i="1" s="1"/>
  <c r="R89" i="1"/>
  <c r="R87" i="1"/>
  <c r="R85" i="1"/>
  <c r="R82" i="1"/>
  <c r="R81" i="1" s="1"/>
  <c r="R71" i="1"/>
  <c r="R70" i="1" s="1"/>
  <c r="R69" i="1" s="1"/>
  <c r="R68" i="1" s="1"/>
  <c r="R67" i="1" s="1"/>
  <c r="R66" i="1" s="1"/>
  <c r="R64" i="1"/>
  <c r="R62" i="1"/>
  <c r="R60" i="1"/>
  <c r="R57" i="1"/>
  <c r="R56" i="1" s="1"/>
  <c r="R49" i="1"/>
  <c r="R48" i="1" s="1"/>
  <c r="R47" i="1" s="1"/>
  <c r="R42" i="1" s="1"/>
  <c r="R40" i="1"/>
  <c r="R39" i="1" s="1"/>
  <c r="R36" i="1"/>
  <c r="R34" i="1"/>
  <c r="R32" i="1"/>
  <c r="R28" i="1"/>
  <c r="R27" i="1" s="1"/>
  <c r="R25" i="1"/>
  <c r="R23" i="1"/>
  <c r="Q3577" i="1"/>
  <c r="Q3576" i="1" s="1"/>
  <c r="Q3574" i="1"/>
  <c r="Q3573" i="1" s="1"/>
  <c r="Q3571" i="1"/>
  <c r="Q3570" i="1" s="1"/>
  <c r="Q3567" i="1"/>
  <c r="Q3565" i="1"/>
  <c r="Q3558" i="1"/>
  <c r="Q3557" i="1" s="1"/>
  <c r="Q3556" i="1" s="1"/>
  <c r="Q3555" i="1" s="1"/>
  <c r="Q3553" i="1"/>
  <c r="Q3551" i="1"/>
  <c r="Q3549" i="1"/>
  <c r="Q3546" i="1"/>
  <c r="Q3545" i="1" s="1"/>
  <c r="Q3538" i="1"/>
  <c r="Q3536" i="1"/>
  <c r="Q3533" i="1"/>
  <c r="Q3532" i="1" s="1"/>
  <c r="Q3527" i="1"/>
  <c r="Q3525" i="1"/>
  <c r="Q3514" i="1"/>
  <c r="Q3513" i="1" s="1"/>
  <c r="Q3512" i="1" s="1"/>
  <c r="Q3511" i="1" s="1"/>
  <c r="Q3507" i="1"/>
  <c r="Q3505" i="1"/>
  <c r="Q3503" i="1"/>
  <c r="Q3491" i="1"/>
  <c r="Q3490" i="1" s="1"/>
  <c r="Q3488" i="1"/>
  <c r="Q3487" i="1" s="1"/>
  <c r="Q3484" i="1"/>
  <c r="Q3482" i="1"/>
  <c r="Q3469" i="1"/>
  <c r="Q3468" i="1" s="1"/>
  <c r="Q3466" i="1"/>
  <c r="Q3464" i="1"/>
  <c r="Q3461" i="1"/>
  <c r="Q3459" i="1"/>
  <c r="Q3452" i="1"/>
  <c r="Q3450" i="1"/>
  <c r="Q3448" i="1"/>
  <c r="Q3445" i="1"/>
  <c r="Q3444" i="1" s="1"/>
  <c r="Q3440" i="1"/>
  <c r="Q3439" i="1" s="1"/>
  <c r="Q3438" i="1" s="1"/>
  <c r="Q3437" i="1" s="1"/>
  <c r="Q3433" i="1"/>
  <c r="Q3432" i="1" s="1"/>
  <c r="Q3431" i="1" s="1"/>
  <c r="Q3430" i="1" s="1"/>
  <c r="Q3424" i="1"/>
  <c r="Q3423" i="1" s="1"/>
  <c r="Q3422" i="1" s="1"/>
  <c r="Q3421" i="1" s="1"/>
  <c r="Q3418" i="1"/>
  <c r="Q3417" i="1" s="1"/>
  <c r="Q3415" i="1"/>
  <c r="Q3414" i="1" s="1"/>
  <c r="Q3409" i="1"/>
  <c r="Q3407" i="1"/>
  <c r="Q3405" i="1"/>
  <c r="Q3402" i="1"/>
  <c r="Q3401" i="1" s="1"/>
  <c r="Q3398" i="1"/>
  <c r="Q3397" i="1" s="1"/>
  <c r="Q3395" i="1"/>
  <c r="Q3394" i="1" s="1"/>
  <c r="Q3389" i="1"/>
  <c r="Q3388" i="1" s="1"/>
  <c r="Q3387" i="1" s="1"/>
  <c r="Q3386" i="1" s="1"/>
  <c r="Q3385" i="1" s="1"/>
  <c r="Q3381" i="1"/>
  <c r="Q3379" i="1"/>
  <c r="Q3377" i="1"/>
  <c r="Q3374" i="1"/>
  <c r="Q3373" i="1" s="1"/>
  <c r="Q3370" i="1"/>
  <c r="Q3369" i="1" s="1"/>
  <c r="Q3368" i="1" s="1"/>
  <c r="Q3362" i="1"/>
  <c r="Q3360" i="1"/>
  <c r="Q3358" i="1"/>
  <c r="Q3355" i="1"/>
  <c r="Q3354" i="1" s="1"/>
  <c r="Q3351" i="1"/>
  <c r="Q3350" i="1" s="1"/>
  <c r="Q3349" i="1" s="1"/>
  <c r="Q3347" i="1"/>
  <c r="Q3346" i="1" s="1"/>
  <c r="Q3345" i="1" s="1"/>
  <c r="Q3339" i="1"/>
  <c r="Q3337" i="1"/>
  <c r="Q3334" i="1"/>
  <c r="Q3333" i="1" s="1"/>
  <c r="Q3328" i="1"/>
  <c r="Q3327" i="1" s="1"/>
  <c r="Q3326" i="1" s="1"/>
  <c r="Q3325" i="1" s="1"/>
  <c r="Q3322" i="1"/>
  <c r="Q3321" i="1" s="1"/>
  <c r="Q3319" i="1"/>
  <c r="Q3318" i="1" s="1"/>
  <c r="Q3315" i="1"/>
  <c r="Q3314" i="1" s="1"/>
  <c r="Q3312" i="1"/>
  <c r="Q3311" i="1" s="1"/>
  <c r="Q3309" i="1"/>
  <c r="Q3308" i="1" s="1"/>
  <c r="Q3298" i="1"/>
  <c r="Q3297" i="1" s="1"/>
  <c r="Q3292" i="1"/>
  <c r="Q3290" i="1"/>
  <c r="Q3288" i="1"/>
  <c r="Q3286" i="1"/>
  <c r="Q3282" i="1"/>
  <c r="Q3281" i="1" s="1"/>
  <c r="Q3279" i="1"/>
  <c r="Q3277" i="1"/>
  <c r="Q3269" i="1"/>
  <c r="Q3268" i="1" s="1"/>
  <c r="Q3267" i="1" s="1"/>
  <c r="Q3266" i="1" s="1"/>
  <c r="Q3265" i="1" s="1"/>
  <c r="Q3262" i="1"/>
  <c r="Q3261" i="1" s="1"/>
  <c r="Q3258" i="1"/>
  <c r="Q3257" i="1" s="1"/>
  <c r="Q3250" i="1"/>
  <c r="Q3249" i="1" s="1"/>
  <c r="Q3248" i="1" s="1"/>
  <c r="Q3247" i="1" s="1"/>
  <c r="Q3246" i="1" s="1"/>
  <c r="Q3242" i="1"/>
  <c r="Q3241" i="1" s="1"/>
  <c r="Q3240" i="1" s="1"/>
  <c r="Q3237" i="1"/>
  <c r="Q3236" i="1" s="1"/>
  <c r="Q3235" i="1" s="1"/>
  <c r="Q3232" i="1"/>
  <c r="Q3231" i="1" s="1"/>
  <c r="Q3230" i="1" s="1"/>
  <c r="Q3229" i="1" s="1"/>
  <c r="Q3224" i="1"/>
  <c r="Q3223" i="1" s="1"/>
  <c r="Q3222" i="1" s="1"/>
  <c r="Q3221" i="1" s="1"/>
  <c r="Q3220" i="1" s="1"/>
  <c r="Q3219" i="1" s="1"/>
  <c r="Q3217" i="1"/>
  <c r="Q3215" i="1"/>
  <c r="Q3212" i="1"/>
  <c r="Q3210" i="1"/>
  <c r="Q3203" i="1"/>
  <c r="Q3202" i="1" s="1"/>
  <c r="Q3201" i="1" s="1"/>
  <c r="Q3200" i="1" s="1"/>
  <c r="Q3199" i="1" s="1"/>
  <c r="Q3197" i="1"/>
  <c r="Q3196" i="1" s="1"/>
  <c r="Q3195" i="1" s="1"/>
  <c r="Q3194" i="1" s="1"/>
  <c r="Q3193" i="1" s="1"/>
  <c r="Q3190" i="1"/>
  <c r="Q3189" i="1" s="1"/>
  <c r="Q3188" i="1" s="1"/>
  <c r="Q3187" i="1" s="1"/>
  <c r="Q3186" i="1" s="1"/>
  <c r="Q3184" i="1"/>
  <c r="Q3183" i="1" s="1"/>
  <c r="Q3182" i="1" s="1"/>
  <c r="Q3181" i="1" s="1"/>
  <c r="Q3180" i="1" s="1"/>
  <c r="Q3171" i="1"/>
  <c r="Q3170" i="1" s="1"/>
  <c r="Q3168" i="1"/>
  <c r="Q3167" i="1" s="1"/>
  <c r="Q3165" i="1"/>
  <c r="Q3164" i="1" s="1"/>
  <c r="Q3162" i="1"/>
  <c r="Q3161" i="1" s="1"/>
  <c r="Q3158" i="1"/>
  <c r="Q3157" i="1" s="1"/>
  <c r="Q3156" i="1" s="1"/>
  <c r="Q3154" i="1"/>
  <c r="Q3153" i="1" s="1"/>
  <c r="Q3151" i="1"/>
  <c r="Q3149" i="1"/>
  <c r="Q3147" i="1"/>
  <c r="Q3143" i="1"/>
  <c r="Q3142" i="1" s="1"/>
  <c r="Q3141" i="1" s="1"/>
  <c r="Q3139" i="1"/>
  <c r="Q3138" i="1" s="1"/>
  <c r="Q3137" i="1" s="1"/>
  <c r="Q3134" i="1"/>
  <c r="Q3133" i="1" s="1"/>
  <c r="Q3131" i="1"/>
  <c r="Q3130" i="1" s="1"/>
  <c r="Q3126" i="1"/>
  <c r="Q3125" i="1" s="1"/>
  <c r="Q3124" i="1" s="1"/>
  <c r="Q3123" i="1" s="1"/>
  <c r="Q3121" i="1"/>
  <c r="Q3119" i="1"/>
  <c r="Q3116" i="1"/>
  <c r="Q3114" i="1"/>
  <c r="Q3110" i="1"/>
  <c r="Q3109" i="1" s="1"/>
  <c r="Q3107" i="1"/>
  <c r="Q3106" i="1" s="1"/>
  <c r="Q3104" i="1"/>
  <c r="Q3102" i="1"/>
  <c r="Q3099" i="1"/>
  <c r="Q3097" i="1"/>
  <c r="Q3093" i="1"/>
  <c r="Q3091" i="1"/>
  <c r="Q3088" i="1"/>
  <c r="Q3086" i="1"/>
  <c r="Q3081" i="1"/>
  <c r="Q3080" i="1" s="1"/>
  <c r="Q3079" i="1" s="1"/>
  <c r="Q3078" i="1" s="1"/>
  <c r="Q3075" i="1"/>
  <c r="Q3073" i="1"/>
  <c r="Q3071" i="1"/>
  <c r="Q3068" i="1"/>
  <c r="Q3067" i="1" s="1"/>
  <c r="Q3064" i="1"/>
  <c r="Q3063" i="1" s="1"/>
  <c r="Q3062" i="1" s="1"/>
  <c r="Q3059" i="1"/>
  <c r="Q3057" i="1"/>
  <c r="Q3049" i="1"/>
  <c r="Q3048" i="1" s="1"/>
  <c r="Q3047" i="1" s="1"/>
  <c r="Q3046" i="1" s="1"/>
  <c r="Q3045" i="1" s="1"/>
  <c r="Q3044" i="1" s="1"/>
  <c r="Q3042" i="1"/>
  <c r="Q3041" i="1" s="1"/>
  <c r="Q3040" i="1" s="1"/>
  <c r="Q3039" i="1" s="1"/>
  <c r="Q3038" i="1" s="1"/>
  <c r="Q3037" i="1" s="1"/>
  <c r="Q3035" i="1"/>
  <c r="Q3033" i="1"/>
  <c r="Q3031" i="1"/>
  <c r="Q3028" i="1"/>
  <c r="Q3027" i="1" s="1"/>
  <c r="Q3020" i="1"/>
  <c r="Q3018" i="1"/>
  <c r="Q3016" i="1"/>
  <c r="Q3013" i="1"/>
  <c r="Q3012" i="1" s="1"/>
  <c r="Q3008" i="1"/>
  <c r="Q3007" i="1" s="1"/>
  <c r="Q3005" i="1"/>
  <c r="Q3004" i="1" s="1"/>
  <c r="Q3002" i="1"/>
  <c r="Q3001" i="1" s="1"/>
  <c r="Q2999" i="1"/>
  <c r="Q2998" i="1" s="1"/>
  <c r="Q2994" i="1"/>
  <c r="Q2993" i="1" s="1"/>
  <c r="Q2992" i="1" s="1"/>
  <c r="Q2990" i="1"/>
  <c r="Q2989" i="1" s="1"/>
  <c r="Q2987" i="1"/>
  <c r="Q2986" i="1" s="1"/>
  <c r="Q2981" i="1"/>
  <c r="Q2980" i="1" s="1"/>
  <c r="Q2979" i="1" s="1"/>
  <c r="Q2978" i="1" s="1"/>
  <c r="Q2976" i="1"/>
  <c r="Q2975" i="1" s="1"/>
  <c r="Q2974" i="1" s="1"/>
  <c r="Q2972" i="1"/>
  <c r="Q2970" i="1"/>
  <c r="Q2967" i="1"/>
  <c r="Q2965" i="1"/>
  <c r="Q2963" i="1"/>
  <c r="Q2958" i="1"/>
  <c r="Q2956" i="1"/>
  <c r="Q2935" i="1"/>
  <c r="Q2933" i="1"/>
  <c r="Q2931" i="1"/>
  <c r="Q2928" i="1"/>
  <c r="Q2927" i="1" s="1"/>
  <c r="Q2923" i="1"/>
  <c r="Q2921" i="1"/>
  <c r="Q2916" i="1"/>
  <c r="Q2915" i="1" s="1"/>
  <c r="Q2913" i="1"/>
  <c r="Q2912" i="1" s="1"/>
  <c r="Q2909" i="1"/>
  <c r="Q2908" i="1" s="1"/>
  <c r="Q2906" i="1"/>
  <c r="Q2905" i="1" s="1"/>
  <c r="Q2903" i="1"/>
  <c r="Q2902" i="1" s="1"/>
  <c r="Q2900" i="1"/>
  <c r="Q2899" i="1" s="1"/>
  <c r="Q2897" i="1"/>
  <c r="Q2896" i="1" s="1"/>
  <c r="Q2892" i="1"/>
  <c r="Q2891" i="1" s="1"/>
  <c r="Q2890" i="1" s="1"/>
  <c r="Q2889" i="1" s="1"/>
  <c r="Q2886" i="1"/>
  <c r="Q2884" i="1"/>
  <c r="Q2881" i="1"/>
  <c r="Q2879" i="1"/>
  <c r="Q2873" i="1"/>
  <c r="Q2872" i="1" s="1"/>
  <c r="Q2871" i="1" s="1"/>
  <c r="Q2870" i="1" s="1"/>
  <c r="Q2866" i="1"/>
  <c r="Q2864" i="1"/>
  <c r="Q2857" i="1"/>
  <c r="Q2856" i="1" s="1"/>
  <c r="Q2854" i="1"/>
  <c r="Q2852" i="1"/>
  <c r="Q2850" i="1"/>
  <c r="Q2848" i="1"/>
  <c r="Q2845" i="1"/>
  <c r="Q2844" i="1" s="1"/>
  <c r="Q2842" i="1"/>
  <c r="Q2841" i="1" s="1"/>
  <c r="Q2839" i="1"/>
  <c r="Q2838" i="1" s="1"/>
  <c r="Q2831" i="1"/>
  <c r="Q2829" i="1"/>
  <c r="Q2827" i="1"/>
  <c r="Q2824" i="1"/>
  <c r="Q2823" i="1" s="1"/>
  <c r="Q2820" i="1"/>
  <c r="Q2818" i="1"/>
  <c r="Q2811" i="1"/>
  <c r="Q2809" i="1"/>
  <c r="Q2806" i="1"/>
  <c r="Q2805" i="1" s="1"/>
  <c r="Q2801" i="1"/>
  <c r="Q2800" i="1" s="1"/>
  <c r="Q2799" i="1" s="1"/>
  <c r="Q2798" i="1" s="1"/>
  <c r="Q2793" i="1"/>
  <c r="Q2790" i="1" s="1"/>
  <c r="Q2789" i="1" s="1"/>
  <c r="Q2788" i="1" s="1"/>
  <c r="Q2786" i="1"/>
  <c r="Q2785" i="1" s="1"/>
  <c r="Q2783" i="1"/>
  <c r="Q2782" i="1" s="1"/>
  <c r="Q2779" i="1"/>
  <c r="Q2777" i="1"/>
  <c r="Q2774" i="1"/>
  <c r="Q2773" i="1" s="1"/>
  <c r="Q2771" i="1"/>
  <c r="Q2769" i="1"/>
  <c r="Q2767" i="1"/>
  <c r="Q2761" i="1"/>
  <c r="Q2759" i="1"/>
  <c r="Q2757" i="1"/>
  <c r="Q2754" i="1"/>
  <c r="Q2753" i="1" s="1"/>
  <c r="Q2749" i="1"/>
  <c r="Q2748" i="1" s="1"/>
  <c r="Q2747" i="1" s="1"/>
  <c r="Q2746" i="1" s="1"/>
  <c r="Q2744" i="1"/>
  <c r="Q2743" i="1" s="1"/>
  <c r="Q2741" i="1"/>
  <c r="Q2740" i="1" s="1"/>
  <c r="Q2738" i="1"/>
  <c r="Q2737" i="1" s="1"/>
  <c r="Q2735" i="1"/>
  <c r="Q2734" i="1" s="1"/>
  <c r="Q2732" i="1"/>
  <c r="Q2731" i="1" s="1"/>
  <c r="Q2729" i="1"/>
  <c r="Q2728" i="1" s="1"/>
  <c r="Q2726" i="1"/>
  <c r="Q2725" i="1" s="1"/>
  <c r="Q2723" i="1"/>
  <c r="Q2722" i="1" s="1"/>
  <c r="Q2717" i="1"/>
  <c r="Q2716" i="1" s="1"/>
  <c r="Q2709" i="1"/>
  <c r="Q2707" i="1"/>
  <c r="Q2705" i="1"/>
  <c r="Q2702" i="1"/>
  <c r="Q2701" i="1" s="1"/>
  <c r="Q2697" i="1"/>
  <c r="Q2695" i="1"/>
  <c r="Q2693" i="1"/>
  <c r="Q2687" i="1"/>
  <c r="Q2686" i="1" s="1"/>
  <c r="Q2681" i="1"/>
  <c r="Q2680" i="1" s="1"/>
  <c r="Q2678" i="1"/>
  <c r="Q2677" i="1" s="1"/>
  <c r="Q2675" i="1"/>
  <c r="Q2674" i="1" s="1"/>
  <c r="Q2669" i="1"/>
  <c r="Q2668" i="1" s="1"/>
  <c r="Q2666" i="1"/>
  <c r="Q2665" i="1" s="1"/>
  <c r="Q2663" i="1"/>
  <c r="Q2662" i="1" s="1"/>
  <c r="Q2660" i="1"/>
  <c r="Q2659" i="1" s="1"/>
  <c r="Q2647" i="1"/>
  <c r="Q2646" i="1" s="1"/>
  <c r="Q2644" i="1"/>
  <c r="Q2643" i="1" s="1"/>
  <c r="Q2638" i="1"/>
  <c r="Q2637" i="1" s="1"/>
  <c r="Q2633" i="1"/>
  <c r="Q2630" i="1" s="1"/>
  <c r="Q2629" i="1" s="1"/>
  <c r="Q2627" i="1"/>
  <c r="Q2626" i="1" s="1"/>
  <c r="Q2624" i="1"/>
  <c r="Q2623" i="1" s="1"/>
  <c r="Q2617" i="1"/>
  <c r="Q2616" i="1" s="1"/>
  <c r="Q2614" i="1"/>
  <c r="Q2613" i="1" s="1"/>
  <c r="Q2611" i="1"/>
  <c r="Q2610" i="1" s="1"/>
  <c r="Q2608" i="1"/>
  <c r="Q2607" i="1" s="1"/>
  <c r="Q2605" i="1"/>
  <c r="Q2604" i="1" s="1"/>
  <c r="Q2602" i="1"/>
  <c r="Q2601" i="1" s="1"/>
  <c r="Q2599" i="1"/>
  <c r="Q2598" i="1" s="1"/>
  <c r="Q2596" i="1"/>
  <c r="Q2595" i="1" s="1"/>
  <c r="Q2592" i="1"/>
  <c r="Q2591" i="1" s="1"/>
  <c r="Q2589" i="1"/>
  <c r="Q2588" i="1" s="1"/>
  <c r="Q2586" i="1"/>
  <c r="Q2585" i="1" s="1"/>
  <c r="Q2583" i="1"/>
  <c r="Q2582" i="1" s="1"/>
  <c r="Q2580" i="1"/>
  <c r="Q2579" i="1" s="1"/>
  <c r="Q2577" i="1"/>
  <c r="Q2576" i="1" s="1"/>
  <c r="Q2569" i="1"/>
  <c r="Q2568" i="1" s="1"/>
  <c r="Q2567" i="1" s="1"/>
  <c r="Q2566" i="1" s="1"/>
  <c r="Q2565" i="1" s="1"/>
  <c r="Q2564" i="1" s="1"/>
  <c r="Q2555" i="1"/>
  <c r="Q2553" i="1"/>
  <c r="Q2550" i="1"/>
  <c r="Q2549" i="1" s="1"/>
  <c r="Q2545" i="1"/>
  <c r="Q2543" i="1"/>
  <c r="Q2541" i="1"/>
  <c r="Q2537" i="1"/>
  <c r="Q2536" i="1" s="1"/>
  <c r="Q2534" i="1"/>
  <c r="Q2532" i="1"/>
  <c r="Q2529" i="1"/>
  <c r="Q2528" i="1" s="1"/>
  <c r="Q2526" i="1"/>
  <c r="Q2524" i="1"/>
  <c r="Q2522" i="1"/>
  <c r="Q2518" i="1"/>
  <c r="Q2516" i="1"/>
  <c r="Q2514" i="1"/>
  <c r="Q2508" i="1"/>
  <c r="Q2507" i="1" s="1"/>
  <c r="Q2505" i="1"/>
  <c r="Q2504" i="1" s="1"/>
  <c r="Q2501" i="1"/>
  <c r="Q2500" i="1" s="1"/>
  <c r="Q2499" i="1" s="1"/>
  <c r="Q2495" i="1"/>
  <c r="Q2494" i="1" s="1"/>
  <c r="Q2492" i="1"/>
  <c r="Q2491" i="1" s="1"/>
  <c r="Q2488" i="1"/>
  <c r="Q2487" i="1" s="1"/>
  <c r="Q2485" i="1"/>
  <c r="Q2484" i="1" s="1"/>
  <c r="Q2482" i="1"/>
  <c r="Q2481" i="1" s="1"/>
  <c r="Q2479" i="1"/>
  <c r="Q2478" i="1" s="1"/>
  <c r="Q2476" i="1"/>
  <c r="Q2475" i="1" s="1"/>
  <c r="Q2473" i="1"/>
  <c r="Q2472" i="1" s="1"/>
  <c r="Q2470" i="1"/>
  <c r="Q2469" i="1" s="1"/>
  <c r="Q2467" i="1"/>
  <c r="Q2466" i="1" s="1"/>
  <c r="Q2464" i="1"/>
  <c r="Q2463" i="1" s="1"/>
  <c r="Q2461" i="1"/>
  <c r="Q2459" i="1"/>
  <c r="Q2456" i="1"/>
  <c r="Q2455" i="1" s="1"/>
  <c r="Q2453" i="1"/>
  <c r="Q2452" i="1" s="1"/>
  <c r="Q2448" i="1"/>
  <c r="Q2447" i="1" s="1"/>
  <c r="Q2446" i="1" s="1"/>
  <c r="Q2441" i="1"/>
  <c r="Q2440" i="1" s="1"/>
  <c r="Q2438" i="1"/>
  <c r="Q2437" i="1" s="1"/>
  <c r="Q2430" i="1"/>
  <c r="Q2429" i="1" s="1"/>
  <c r="Q2428" i="1" s="1"/>
  <c r="Q2427" i="1" s="1"/>
  <c r="Q2425" i="1"/>
  <c r="Q2424" i="1" s="1"/>
  <c r="Q2423" i="1" s="1"/>
  <c r="Q2422" i="1" s="1"/>
  <c r="Q2420" i="1"/>
  <c r="Q2419" i="1" s="1"/>
  <c r="Q2417" i="1"/>
  <c r="Q2416" i="1" s="1"/>
  <c r="Q2413" i="1"/>
  <c r="Q2412" i="1" s="1"/>
  <c r="Q2411" i="1" s="1"/>
  <c r="Q2402" i="1"/>
  <c r="Q2401" i="1" s="1"/>
  <c r="Q2400" i="1" s="1"/>
  <c r="Q2398" i="1"/>
  <c r="Q2397" i="1" s="1"/>
  <c r="Q2396" i="1" s="1"/>
  <c r="Q2381" i="1"/>
  <c r="Q2379" i="1"/>
  <c r="Q2377" i="1"/>
  <c r="Q2369" i="1"/>
  <c r="Q2368" i="1" s="1"/>
  <c r="Q2367" i="1" s="1"/>
  <c r="Q2366" i="1" s="1"/>
  <c r="Q2365" i="1" s="1"/>
  <c r="Q2364" i="1" s="1"/>
  <c r="Q2362" i="1"/>
  <c r="Q2361" i="1" s="1"/>
  <c r="Q2360" i="1" s="1"/>
  <c r="Q2359" i="1" s="1"/>
  <c r="Q2357" i="1"/>
  <c r="Q2356" i="1" s="1"/>
  <c r="Q2355" i="1" s="1"/>
  <c r="Q2354" i="1" s="1"/>
  <c r="Q2350" i="1"/>
  <c r="Q2349" i="1" s="1"/>
  <c r="Q2347" i="1"/>
  <c r="Q2346" i="1" s="1"/>
  <c r="Q2340" i="1"/>
  <c r="Q2338" i="1"/>
  <c r="Q2336" i="1"/>
  <c r="Q2330" i="1"/>
  <c r="Q2329" i="1" s="1"/>
  <c r="Q2328" i="1" s="1"/>
  <c r="Q2327" i="1" s="1"/>
  <c r="Q2325" i="1"/>
  <c r="Q2324" i="1" s="1"/>
  <c r="Q2323" i="1" s="1"/>
  <c r="Q2322" i="1" s="1"/>
  <c r="Q2320" i="1"/>
  <c r="Q2319" i="1" s="1"/>
  <c r="Q2317" i="1"/>
  <c r="Q2315" i="1"/>
  <c r="Q2310" i="1"/>
  <c r="Q2309" i="1" s="1"/>
  <c r="Q2308" i="1" s="1"/>
  <c r="Q2307" i="1" s="1"/>
  <c r="Q2305" i="1"/>
  <c r="Q2304" i="1" s="1"/>
  <c r="Q2303" i="1" s="1"/>
  <c r="Q2302" i="1" s="1"/>
  <c r="Q2298" i="1"/>
  <c r="Q2297" i="1" s="1"/>
  <c r="Q2296" i="1" s="1"/>
  <c r="Q2295" i="1" s="1"/>
  <c r="Q2293" i="1"/>
  <c r="Q2292" i="1" s="1"/>
  <c r="Q2291" i="1" s="1"/>
  <c r="Q2290" i="1" s="1"/>
  <c r="Q2287" i="1"/>
  <c r="Q2286" i="1" s="1"/>
  <c r="Q2285" i="1" s="1"/>
  <c r="Q2284" i="1" s="1"/>
  <c r="Q2282" i="1"/>
  <c r="Q2281" i="1" s="1"/>
  <c r="Q2280" i="1" s="1"/>
  <c r="Q2279" i="1" s="1"/>
  <c r="Q2277" i="1"/>
  <c r="Q2276" i="1" s="1"/>
  <c r="Q2274" i="1"/>
  <c r="Q2273" i="1" s="1"/>
  <c r="Q2267" i="1"/>
  <c r="Q2265" i="1"/>
  <c r="Q2259" i="1"/>
  <c r="Q2258" i="1" s="1"/>
  <c r="Q2257" i="1" s="1"/>
  <c r="Q2256" i="1" s="1"/>
  <c r="Q2255" i="1" s="1"/>
  <c r="Q2252" i="1"/>
  <c r="Q2251" i="1" s="1"/>
  <c r="Q2250" i="1" s="1"/>
  <c r="Q2248" i="1"/>
  <c r="Q2247" i="1" s="1"/>
  <c r="Q2245" i="1"/>
  <c r="Q2244" i="1" s="1"/>
  <c r="Q2241" i="1"/>
  <c r="Q2240" i="1" s="1"/>
  <c r="Q2239" i="1" s="1"/>
  <c r="Q2235" i="1"/>
  <c r="Q2233" i="1"/>
  <c r="Q2231" i="1"/>
  <c r="Q2228" i="1"/>
  <c r="Q2227" i="1" s="1"/>
  <c r="Q2223" i="1"/>
  <c r="Q2221" i="1"/>
  <c r="Q2213" i="1"/>
  <c r="Q2212" i="1" s="1"/>
  <c r="Q2211" i="1" s="1"/>
  <c r="Q2210" i="1" s="1"/>
  <c r="Q2209" i="1" s="1"/>
  <c r="Q2202" i="1" s="1"/>
  <c r="Q2200" i="1"/>
  <c r="Q2199" i="1" s="1"/>
  <c r="Q2198" i="1" s="1"/>
  <c r="Q2197" i="1" s="1"/>
  <c r="Q2196" i="1" s="1"/>
  <c r="Q2195" i="1" s="1"/>
  <c r="Q2193" i="1"/>
  <c r="Q2192" i="1" s="1"/>
  <c r="Q2190" i="1"/>
  <c r="Q2189" i="1" s="1"/>
  <c r="Q2183" i="1"/>
  <c r="Q2182" i="1" s="1"/>
  <c r="Q2181" i="1" s="1"/>
  <c r="Q2180" i="1" s="1"/>
  <c r="Q2179" i="1" s="1"/>
  <c r="Q2178" i="1" s="1"/>
  <c r="Q2176" i="1"/>
  <c r="Q2174" i="1"/>
  <c r="Q2172" i="1"/>
  <c r="Q2161" i="1"/>
  <c r="Q2160" i="1" s="1"/>
  <c r="Q2158" i="1"/>
  <c r="Q2157" i="1" s="1"/>
  <c r="Q2153" i="1"/>
  <c r="Q2152" i="1" s="1"/>
  <c r="Q2150" i="1"/>
  <c r="Q2149" i="1" s="1"/>
  <c r="Q2147" i="1"/>
  <c r="Q2146" i="1" s="1"/>
  <c r="Q2142" i="1"/>
  <c r="Q2141" i="1" s="1"/>
  <c r="Q2140" i="1" s="1"/>
  <c r="Q2139" i="1" s="1"/>
  <c r="Q2137" i="1"/>
  <c r="Q2136" i="1" s="1"/>
  <c r="Q2135" i="1" s="1"/>
  <c r="Q2134" i="1" s="1"/>
  <c r="Q2130" i="1"/>
  <c r="Q2129" i="1" s="1"/>
  <c r="Q2128" i="1" s="1"/>
  <c r="Q2127" i="1" s="1"/>
  <c r="Q2125" i="1"/>
  <c r="Q2124" i="1" s="1"/>
  <c r="Q2123" i="1" s="1"/>
  <c r="Q2122" i="1" s="1"/>
  <c r="Q2120" i="1"/>
  <c r="Q2119" i="1" s="1"/>
  <c r="Q2118" i="1" s="1"/>
  <c r="Q2117" i="1" s="1"/>
  <c r="Q2114" i="1"/>
  <c r="Q2113" i="1" s="1"/>
  <c r="Q2112" i="1" s="1"/>
  <c r="Q2111" i="1" s="1"/>
  <c r="Q2109" i="1"/>
  <c r="Q2108" i="1" s="1"/>
  <c r="Q2107" i="1" s="1"/>
  <c r="Q2106" i="1" s="1"/>
  <c r="Q2104" i="1"/>
  <c r="Q2103" i="1" s="1"/>
  <c r="Q2101" i="1"/>
  <c r="Q2100" i="1" s="1"/>
  <c r="Q2098" i="1"/>
  <c r="Q2097" i="1" s="1"/>
  <c r="Q2091" i="1"/>
  <c r="Q2090" i="1" s="1"/>
  <c r="Q2088" i="1"/>
  <c r="Q2087" i="1" s="1"/>
  <c r="Q2083" i="1"/>
  <c r="Q2082" i="1" s="1"/>
  <c r="Q2081" i="1" s="1"/>
  <c r="Q2080" i="1" s="1"/>
  <c r="Q2077" i="1"/>
  <c r="Q2076" i="1" s="1"/>
  <c r="Q2075" i="1" s="1"/>
  <c r="Q2074" i="1" s="1"/>
  <c r="Q2073" i="1" s="1"/>
  <c r="Q2070" i="1"/>
  <c r="Q2069" i="1" s="1"/>
  <c r="Q2067" i="1"/>
  <c r="Q2066" i="1" s="1"/>
  <c r="Q2064" i="1"/>
  <c r="Q2062" i="1"/>
  <c r="Q2058" i="1"/>
  <c r="Q2057" i="1" s="1"/>
  <c r="Q2055" i="1"/>
  <c r="Q2054" i="1" s="1"/>
  <c r="Q2052" i="1"/>
  <c r="Q2051" i="1" s="1"/>
  <c r="Q2049" i="1"/>
  <c r="Q2047" i="1"/>
  <c r="Q2044" i="1"/>
  <c r="Q2043" i="1" s="1"/>
  <c r="Q2040" i="1"/>
  <c r="Q2039" i="1" s="1"/>
  <c r="Q2038" i="1" s="1"/>
  <c r="Q2034" i="1"/>
  <c r="Q2032" i="1"/>
  <c r="Q2030" i="1"/>
  <c r="Q2027" i="1"/>
  <c r="Q2026" i="1" s="1"/>
  <c r="Q2022" i="1"/>
  <c r="Q2020" i="1"/>
  <c r="Q2012" i="1"/>
  <c r="Q2011" i="1" s="1"/>
  <c r="Q2010" i="1" s="1"/>
  <c r="Q2009" i="1" s="1"/>
  <c r="Q2008" i="1" s="1"/>
  <c r="Q2007" i="1" s="1"/>
  <c r="Q2000" i="1"/>
  <c r="Q1999" i="1" s="1"/>
  <c r="Q1998" i="1" s="1"/>
  <c r="Q1997" i="1" s="1"/>
  <c r="Q1996" i="1" s="1"/>
  <c r="Q1995" i="1" s="1"/>
  <c r="Q1993" i="1"/>
  <c r="Q1992" i="1" s="1"/>
  <c r="Q1990" i="1"/>
  <c r="Q1989" i="1" s="1"/>
  <c r="Q1983" i="1"/>
  <c r="Q1982" i="1" s="1"/>
  <c r="Q1981" i="1" s="1"/>
  <c r="Q1980" i="1" s="1"/>
  <c r="Q1979" i="1" s="1"/>
  <c r="Q1978" i="1" s="1"/>
  <c r="Q1976" i="1"/>
  <c r="Q1974" i="1"/>
  <c r="Q1972" i="1"/>
  <c r="Q1966" i="1"/>
  <c r="Q1965" i="1" s="1"/>
  <c r="Q1964" i="1" s="1"/>
  <c r="Q1963" i="1" s="1"/>
  <c r="Q1961" i="1"/>
  <c r="Q1960" i="1" s="1"/>
  <c r="Q1958" i="1"/>
  <c r="Q1957" i="1" s="1"/>
  <c r="Q1955" i="1"/>
  <c r="Q1954" i="1" s="1"/>
  <c r="Q1950" i="1"/>
  <c r="Q1949" i="1" s="1"/>
  <c r="Q1948" i="1" s="1"/>
  <c r="Q1947" i="1" s="1"/>
  <c r="Q1945" i="1"/>
  <c r="Q1944" i="1" s="1"/>
  <c r="Q1943" i="1" s="1"/>
  <c r="Q1942" i="1" s="1"/>
  <c r="Q1938" i="1"/>
  <c r="Q1937" i="1" s="1"/>
  <c r="Q1936" i="1" s="1"/>
  <c r="Q1935" i="1" s="1"/>
  <c r="Q1933" i="1"/>
  <c r="Q1932" i="1" s="1"/>
  <c r="Q1931" i="1" s="1"/>
  <c r="Q1930" i="1" s="1"/>
  <c r="Q1927" i="1"/>
  <c r="Q1926" i="1" s="1"/>
  <c r="Q1925" i="1" s="1"/>
  <c r="Q1924" i="1" s="1"/>
  <c r="Q1922" i="1"/>
  <c r="Q1921" i="1" s="1"/>
  <c r="Q1920" i="1" s="1"/>
  <c r="Q1919" i="1" s="1"/>
  <c r="Q1917" i="1"/>
  <c r="Q1916" i="1" s="1"/>
  <c r="Q1914" i="1"/>
  <c r="Q1913" i="1" s="1"/>
  <c r="Q1911" i="1"/>
  <c r="Q1910" i="1" s="1"/>
  <c r="Q1904" i="1"/>
  <c r="Q1903" i="1" s="1"/>
  <c r="Q1901" i="1"/>
  <c r="Q1900" i="1" s="1"/>
  <c r="Q1896" i="1"/>
  <c r="Q1895" i="1" s="1"/>
  <c r="Q1894" i="1" s="1"/>
  <c r="Q1893" i="1" s="1"/>
  <c r="Q1890" i="1"/>
  <c r="Q1889" i="1" s="1"/>
  <c r="Q1888" i="1" s="1"/>
  <c r="Q1887" i="1" s="1"/>
  <c r="Q1886" i="1" s="1"/>
  <c r="Q1883" i="1"/>
  <c r="Q1882" i="1" s="1"/>
  <c r="Q1880" i="1"/>
  <c r="Q1879" i="1" s="1"/>
  <c r="Q1877" i="1"/>
  <c r="Q1876" i="1" s="1"/>
  <c r="Q1873" i="1"/>
  <c r="Q1872" i="1" s="1"/>
  <c r="Q1870" i="1"/>
  <c r="Q1869" i="1" s="1"/>
  <c r="Q1867" i="1"/>
  <c r="Q1866" i="1" s="1"/>
  <c r="Q1864" i="1"/>
  <c r="Q1863" i="1" s="1"/>
  <c r="Q1861" i="1"/>
  <c r="Q1860" i="1" s="1"/>
  <c r="Q1857" i="1"/>
  <c r="Q1856" i="1" s="1"/>
  <c r="Q1855" i="1" s="1"/>
  <c r="Q1851" i="1"/>
  <c r="Q1849" i="1"/>
  <c r="Q1846" i="1"/>
  <c r="Q1845" i="1" s="1"/>
  <c r="Q1841" i="1"/>
  <c r="Q1839" i="1"/>
  <c r="Q1831" i="1"/>
  <c r="Q1830" i="1" s="1"/>
  <c r="Q1829" i="1" s="1"/>
  <c r="Q1828" i="1" s="1"/>
  <c r="Q1826" i="1"/>
  <c r="Q1825" i="1" s="1"/>
  <c r="Q1824" i="1" s="1"/>
  <c r="Q1823" i="1" s="1"/>
  <c r="Q1819" i="1"/>
  <c r="Q1818" i="1" s="1"/>
  <c r="Q1817" i="1" s="1"/>
  <c r="Q1816" i="1" s="1"/>
  <c r="Q1814" i="1"/>
  <c r="Q1813" i="1" s="1"/>
  <c r="Q1812" i="1" s="1"/>
  <c r="Q1811" i="1" s="1"/>
  <c r="Q1807" i="1"/>
  <c r="Q1806" i="1" s="1"/>
  <c r="Q1804" i="1"/>
  <c r="Q1803" i="1" s="1"/>
  <c r="Q1797" i="1"/>
  <c r="Q1796" i="1" s="1"/>
  <c r="Q1795" i="1" s="1"/>
  <c r="Q1794" i="1" s="1"/>
  <c r="Q1793" i="1" s="1"/>
  <c r="Q1792" i="1" s="1"/>
  <c r="Q1790" i="1"/>
  <c r="Q1788" i="1"/>
  <c r="Q1786" i="1"/>
  <c r="Q1780" i="1"/>
  <c r="Q1779" i="1" s="1"/>
  <c r="Q1778" i="1" s="1"/>
  <c r="Q1777" i="1" s="1"/>
  <c r="Q1775" i="1"/>
  <c r="Q1774" i="1" s="1"/>
  <c r="Q1773" i="1" s="1"/>
  <c r="Q1772" i="1" s="1"/>
  <c r="Q1770" i="1"/>
  <c r="Q1769" i="1" s="1"/>
  <c r="Q1767" i="1"/>
  <c r="Q1765" i="1"/>
  <c r="Q1760" i="1"/>
  <c r="Q1759" i="1" s="1"/>
  <c r="Q1758" i="1" s="1"/>
  <c r="Q1757" i="1" s="1"/>
  <c r="Q1753" i="1"/>
  <c r="Q1752" i="1" s="1"/>
  <c r="Q1751" i="1" s="1"/>
  <c r="Q1750" i="1" s="1"/>
  <c r="Q1748" i="1"/>
  <c r="Q1747" i="1" s="1"/>
  <c r="Q1746" i="1" s="1"/>
  <c r="Q1745" i="1" s="1"/>
  <c r="Q1742" i="1"/>
  <c r="Q1741" i="1" s="1"/>
  <c r="Q1740" i="1" s="1"/>
  <c r="Q1739" i="1" s="1"/>
  <c r="Q1737" i="1"/>
  <c r="Q1736" i="1" s="1"/>
  <c r="Q1735" i="1" s="1"/>
  <c r="Q1734" i="1" s="1"/>
  <c r="Q1732" i="1"/>
  <c r="Q1731" i="1" s="1"/>
  <c r="Q1730" i="1" s="1"/>
  <c r="Q1729" i="1" s="1"/>
  <c r="Q1727" i="1"/>
  <c r="Q1726" i="1" s="1"/>
  <c r="Q1724" i="1"/>
  <c r="Q1723" i="1" s="1"/>
  <c r="Q1721" i="1"/>
  <c r="Q1720" i="1" s="1"/>
  <c r="Q1714" i="1"/>
  <c r="Q1713" i="1" s="1"/>
  <c r="Q1711" i="1"/>
  <c r="Q1710" i="1" s="1"/>
  <c r="Q1706" i="1"/>
  <c r="Q1705" i="1" s="1"/>
  <c r="Q1704" i="1" s="1"/>
  <c r="Q1703" i="1" s="1"/>
  <c r="Q1700" i="1"/>
  <c r="Q1699" i="1" s="1"/>
  <c r="Q1698" i="1" s="1"/>
  <c r="Q1697" i="1" s="1"/>
  <c r="Q1696" i="1" s="1"/>
  <c r="Q1693" i="1"/>
  <c r="Q1692" i="1" s="1"/>
  <c r="Q1691" i="1" s="1"/>
  <c r="Q1690" i="1" s="1"/>
  <c r="Q1688" i="1"/>
  <c r="Q1687" i="1" s="1"/>
  <c r="Q1685" i="1"/>
  <c r="Q1684" i="1" s="1"/>
  <c r="Q1682" i="1"/>
  <c r="Q1680" i="1"/>
  <c r="Q1676" i="1"/>
  <c r="Q1675" i="1" s="1"/>
  <c r="Q1673" i="1"/>
  <c r="Q1672" i="1" s="1"/>
  <c r="Q1670" i="1"/>
  <c r="Q1669" i="1" s="1"/>
  <c r="Q1667" i="1"/>
  <c r="Q1665" i="1"/>
  <c r="Q1662" i="1"/>
  <c r="Q1661" i="1" s="1"/>
  <c r="Q1658" i="1"/>
  <c r="Q1657" i="1" s="1"/>
  <c r="Q1656" i="1" s="1"/>
  <c r="Q1652" i="1"/>
  <c r="Q1650" i="1"/>
  <c r="Q1648" i="1"/>
  <c r="Q1645" i="1"/>
  <c r="Q1644" i="1" s="1"/>
  <c r="Q1640" i="1"/>
  <c r="Q1638" i="1"/>
  <c r="Q1630" i="1"/>
  <c r="Q1628" i="1"/>
  <c r="Q1623" i="1"/>
  <c r="Q1622" i="1" s="1"/>
  <c r="Q1621" i="1" s="1"/>
  <c r="Q1620" i="1" s="1"/>
  <c r="Q1610" i="1"/>
  <c r="Q1608" i="1"/>
  <c r="Q1603" i="1"/>
  <c r="Q1602" i="1" s="1"/>
  <c r="Q1601" i="1" s="1"/>
  <c r="Q1600" i="1" s="1"/>
  <c r="Q1596" i="1"/>
  <c r="Q1595" i="1" s="1"/>
  <c r="Q1593" i="1"/>
  <c r="Q1592" i="1" s="1"/>
  <c r="Q1586" i="1"/>
  <c r="Q1585" i="1" s="1"/>
  <c r="Q1584" i="1" s="1"/>
  <c r="Q1583" i="1" s="1"/>
  <c r="Q1582" i="1" s="1"/>
  <c r="Q1581" i="1" s="1"/>
  <c r="Q1579" i="1"/>
  <c r="Q1577" i="1"/>
  <c r="Q1575" i="1"/>
  <c r="Q1569" i="1"/>
  <c r="Q1568" i="1" s="1"/>
  <c r="Q1567" i="1" s="1"/>
  <c r="Q1566" i="1" s="1"/>
  <c r="Q1564" i="1"/>
  <c r="Q1563" i="1" s="1"/>
  <c r="Q1562" i="1" s="1"/>
  <c r="Q1561" i="1" s="1"/>
  <c r="Q1559" i="1"/>
  <c r="Q1558" i="1" s="1"/>
  <c r="Q1556" i="1"/>
  <c r="Q1555" i="1" s="1"/>
  <c r="Q1553" i="1"/>
  <c r="Q1551" i="1"/>
  <c r="Q1546" i="1"/>
  <c r="Q1545" i="1" s="1"/>
  <c r="Q1544" i="1" s="1"/>
  <c r="Q1543" i="1" s="1"/>
  <c r="Q1540" i="1"/>
  <c r="Q1539" i="1" s="1"/>
  <c r="Q1538" i="1" s="1"/>
  <c r="Q1537" i="1" s="1"/>
  <c r="Q1536" i="1" s="1"/>
  <c r="Q1533" i="1"/>
  <c r="Q1532" i="1" s="1"/>
  <c r="Q1531" i="1" s="1"/>
  <c r="Q1530" i="1" s="1"/>
  <c r="Q1528" i="1"/>
  <c r="Q1527" i="1" s="1"/>
  <c r="Q1526" i="1" s="1"/>
  <c r="Q1525" i="1" s="1"/>
  <c r="Q1523" i="1"/>
  <c r="Q1522" i="1" s="1"/>
  <c r="Q1521" i="1" s="1"/>
  <c r="Q1520" i="1" s="1"/>
  <c r="Q1512" i="1"/>
  <c r="Q1511" i="1" s="1"/>
  <c r="Q1510" i="1" s="1"/>
  <c r="Q1509" i="1" s="1"/>
  <c r="Q1507" i="1"/>
  <c r="Q1506" i="1" s="1"/>
  <c r="Q1505" i="1" s="1"/>
  <c r="Q1504" i="1" s="1"/>
  <c r="Q1502" i="1"/>
  <c r="Q1501" i="1" s="1"/>
  <c r="Q1499" i="1"/>
  <c r="Q1498" i="1" s="1"/>
  <c r="Q1496" i="1"/>
  <c r="Q1495" i="1" s="1"/>
  <c r="Q1489" i="1"/>
  <c r="Q1488" i="1" s="1"/>
  <c r="Q1486" i="1"/>
  <c r="Q1485" i="1" s="1"/>
  <c r="Q1481" i="1"/>
  <c r="Q1480" i="1" s="1"/>
  <c r="Q1479" i="1" s="1"/>
  <c r="Q1478" i="1" s="1"/>
  <c r="Q1475" i="1"/>
  <c r="Q1474" i="1" s="1"/>
  <c r="Q1473" i="1" s="1"/>
  <c r="Q1472" i="1" s="1"/>
  <c r="Q1471" i="1" s="1"/>
  <c r="Q1468" i="1"/>
  <c r="Q1467" i="1" s="1"/>
  <c r="Q1465" i="1"/>
  <c r="Q1464" i="1" s="1"/>
  <c r="Q1462" i="1"/>
  <c r="Q1460" i="1"/>
  <c r="Q1456" i="1"/>
  <c r="Q1455" i="1" s="1"/>
  <c r="Q1453" i="1"/>
  <c r="Q1452" i="1" s="1"/>
  <c r="Q1450" i="1"/>
  <c r="Q1449" i="1" s="1"/>
  <c r="Q1447" i="1"/>
  <c r="Q1445" i="1"/>
  <c r="Q1442" i="1"/>
  <c r="Q1441" i="1" s="1"/>
  <c r="Q1438" i="1"/>
  <c r="Q1437" i="1" s="1"/>
  <c r="Q1436" i="1" s="1"/>
  <c r="Q1432" i="1"/>
  <c r="Q1430" i="1"/>
  <c r="Q1427" i="1"/>
  <c r="Q1426" i="1" s="1"/>
  <c r="Q1422" i="1"/>
  <c r="Q1420" i="1"/>
  <c r="Q1412" i="1"/>
  <c r="Q1411" i="1" s="1"/>
  <c r="Q1410" i="1" s="1"/>
  <c r="Q1409" i="1" s="1"/>
  <c r="Q1407" i="1"/>
  <c r="Q1406" i="1" s="1"/>
  <c r="Q1405" i="1" s="1"/>
  <c r="Q1404" i="1" s="1"/>
  <c r="Q1394" i="1"/>
  <c r="Q1393" i="1" s="1"/>
  <c r="Q1392" i="1" s="1"/>
  <c r="Q1391" i="1" s="1"/>
  <c r="Q1389" i="1"/>
  <c r="Q1388" i="1" s="1"/>
  <c r="Q1387" i="1" s="1"/>
  <c r="Q1386" i="1" s="1"/>
  <c r="Q1382" i="1"/>
  <c r="Q1381" i="1" s="1"/>
  <c r="Q1379" i="1"/>
  <c r="Q1378" i="1" s="1"/>
  <c r="Q1372" i="1"/>
  <c r="Q1371" i="1" s="1"/>
  <c r="Q1370" i="1" s="1"/>
  <c r="Q1369" i="1" s="1"/>
  <c r="Q1368" i="1" s="1"/>
  <c r="Q1367" i="1" s="1"/>
  <c r="Q1365" i="1"/>
  <c r="Q1363" i="1"/>
  <c r="Q1361" i="1"/>
  <c r="Q1355" i="1"/>
  <c r="Q1354" i="1" s="1"/>
  <c r="Q1353" i="1" s="1"/>
  <c r="Q1352" i="1" s="1"/>
  <c r="Q1350" i="1"/>
  <c r="Q1349" i="1" s="1"/>
  <c r="Q1348" i="1" s="1"/>
  <c r="Q1347" i="1" s="1"/>
  <c r="Q1345" i="1"/>
  <c r="Q1344" i="1" s="1"/>
  <c r="Q1342" i="1"/>
  <c r="Q1340" i="1"/>
  <c r="Q1335" i="1"/>
  <c r="Q1334" i="1" s="1"/>
  <c r="Q1333" i="1" s="1"/>
  <c r="Q1332" i="1" s="1"/>
  <c r="Q1330" i="1"/>
  <c r="Q1329" i="1" s="1"/>
  <c r="Q1328" i="1" s="1"/>
  <c r="Q1327" i="1" s="1"/>
  <c r="Q1322" i="1"/>
  <c r="Q1320" i="1"/>
  <c r="Q1313" i="1"/>
  <c r="Q1312" i="1" s="1"/>
  <c r="Q1311" i="1" s="1"/>
  <c r="Q1310" i="1" s="1"/>
  <c r="Q1308" i="1"/>
  <c r="Q1307" i="1" s="1"/>
  <c r="Q1306" i="1" s="1"/>
  <c r="Q1305" i="1" s="1"/>
  <c r="Q1302" i="1"/>
  <c r="Q1301" i="1" s="1"/>
  <c r="Q1300" i="1" s="1"/>
  <c r="Q1299" i="1" s="1"/>
  <c r="Q1297" i="1"/>
  <c r="Q1296" i="1" s="1"/>
  <c r="Q1295" i="1" s="1"/>
  <c r="Q1294" i="1" s="1"/>
  <c r="Q1292" i="1"/>
  <c r="Q1291" i="1" s="1"/>
  <c r="Q1290" i="1" s="1"/>
  <c r="Q1289" i="1" s="1"/>
  <c r="Q1287" i="1"/>
  <c r="Q1286" i="1" s="1"/>
  <c r="Q1284" i="1"/>
  <c r="Q1283" i="1" s="1"/>
  <c r="Q1281" i="1"/>
  <c r="Q1280" i="1" s="1"/>
  <c r="Q1274" i="1"/>
  <c r="Q1272" i="1"/>
  <c r="Q1267" i="1"/>
  <c r="Q1266" i="1" s="1"/>
  <c r="Q1265" i="1" s="1"/>
  <c r="Q1264" i="1" s="1"/>
  <c r="Q1261" i="1"/>
  <c r="Q1260" i="1" s="1"/>
  <c r="Q1259" i="1" s="1"/>
  <c r="Q1258" i="1" s="1"/>
  <c r="Q1257" i="1" s="1"/>
  <c r="Q1254" i="1"/>
  <c r="Q1253" i="1" s="1"/>
  <c r="Q1252" i="1" s="1"/>
  <c r="Q1251" i="1" s="1"/>
  <c r="Q1249" i="1"/>
  <c r="Q1248" i="1" s="1"/>
  <c r="Q1246" i="1"/>
  <c r="Q1245" i="1" s="1"/>
  <c r="Q1243" i="1"/>
  <c r="Q1241" i="1"/>
  <c r="Q1237" i="1"/>
  <c r="Q1236" i="1" s="1"/>
  <c r="Q1234" i="1"/>
  <c r="Q1233" i="1" s="1"/>
  <c r="Q1231" i="1"/>
  <c r="Q1230" i="1" s="1"/>
  <c r="Q1228" i="1"/>
  <c r="Q1226" i="1"/>
  <c r="Q1223" i="1"/>
  <c r="Q1222" i="1" s="1"/>
  <c r="Q1219" i="1"/>
  <c r="Q1218" i="1" s="1"/>
  <c r="Q1217" i="1" s="1"/>
  <c r="Q1213" i="1"/>
  <c r="Q1211" i="1"/>
  <c r="Q1209" i="1"/>
  <c r="Q1206" i="1"/>
  <c r="Q1205" i="1" s="1"/>
  <c r="Q1201" i="1"/>
  <c r="Q1199" i="1"/>
  <c r="Q1191" i="1"/>
  <c r="Q1190" i="1" s="1"/>
  <c r="Q1189" i="1" s="1"/>
  <c r="Q1188" i="1" s="1"/>
  <c r="Q1186" i="1"/>
  <c r="Q1185" i="1" s="1"/>
  <c r="Q1184" i="1" s="1"/>
  <c r="Q1183" i="1" s="1"/>
  <c r="Q1179" i="1"/>
  <c r="Q1178" i="1" s="1"/>
  <c r="Q1177" i="1" s="1"/>
  <c r="Q1176" i="1" s="1"/>
  <c r="Q1174" i="1"/>
  <c r="Q1173" i="1" s="1"/>
  <c r="Q1172" i="1" s="1"/>
  <c r="Q1171" i="1" s="1"/>
  <c r="Q1167" i="1"/>
  <c r="Q1166" i="1" s="1"/>
  <c r="Q1164" i="1"/>
  <c r="Q1163" i="1" s="1"/>
  <c r="Q1157" i="1"/>
  <c r="Q1156" i="1" s="1"/>
  <c r="Q1155" i="1" s="1"/>
  <c r="Q1154" i="1" s="1"/>
  <c r="Q1153" i="1" s="1"/>
  <c r="Q1152" i="1" s="1"/>
  <c r="Q1150" i="1"/>
  <c r="Q1148" i="1"/>
  <c r="Q1146" i="1"/>
  <c r="Q1140" i="1"/>
  <c r="Q1139" i="1" s="1"/>
  <c r="Q1138" i="1" s="1"/>
  <c r="Q1137" i="1" s="1"/>
  <c r="Q1135" i="1"/>
  <c r="Q1134" i="1" s="1"/>
  <c r="Q1133" i="1" s="1"/>
  <c r="Q1132" i="1" s="1"/>
  <c r="Q1130" i="1"/>
  <c r="Q1129" i="1" s="1"/>
  <c r="Q1127" i="1"/>
  <c r="Q1126" i="1" s="1"/>
  <c r="Q1124" i="1"/>
  <c r="Q1123" i="1" s="1"/>
  <c r="Q1119" i="1"/>
  <c r="Q1118" i="1" s="1"/>
  <c r="Q1117" i="1" s="1"/>
  <c r="Q1116" i="1" s="1"/>
  <c r="Q1112" i="1"/>
  <c r="Q1111" i="1" s="1"/>
  <c r="Q1110" i="1" s="1"/>
  <c r="Q1109" i="1" s="1"/>
  <c r="Q1107" i="1"/>
  <c r="Q1106" i="1" s="1"/>
  <c r="Q1105" i="1" s="1"/>
  <c r="Q1104" i="1" s="1"/>
  <c r="Q1102" i="1"/>
  <c r="Q1101" i="1" s="1"/>
  <c r="Q1100" i="1" s="1"/>
  <c r="Q1099" i="1" s="1"/>
  <c r="Q1096" i="1"/>
  <c r="Q1095" i="1" s="1"/>
  <c r="Q1094" i="1" s="1"/>
  <c r="Q1093" i="1" s="1"/>
  <c r="Q1091" i="1"/>
  <c r="Q1090" i="1" s="1"/>
  <c r="Q1089" i="1" s="1"/>
  <c r="Q1088" i="1" s="1"/>
  <c r="Q1086" i="1"/>
  <c r="Q1085" i="1" s="1"/>
  <c r="Q1084" i="1" s="1"/>
  <c r="Q1083" i="1" s="1"/>
  <c r="Q1081" i="1"/>
  <c r="Q1080" i="1" s="1"/>
  <c r="Q1078" i="1"/>
  <c r="Q1077" i="1" s="1"/>
  <c r="Q1075" i="1"/>
  <c r="Q1074" i="1" s="1"/>
  <c r="Q1068" i="1"/>
  <c r="Q1067" i="1" s="1"/>
  <c r="Q1065" i="1"/>
  <c r="Q1064" i="1" s="1"/>
  <c r="Q1060" i="1"/>
  <c r="Q1059" i="1" s="1"/>
  <c r="Q1058" i="1" s="1"/>
  <c r="Q1057" i="1" s="1"/>
  <c r="Q1054" i="1"/>
  <c r="Q1053" i="1" s="1"/>
  <c r="Q1052" i="1" s="1"/>
  <c r="Q1051" i="1" s="1"/>
  <c r="Q1050" i="1" s="1"/>
  <c r="Q1047" i="1"/>
  <c r="Q1046" i="1" s="1"/>
  <c r="Q1044" i="1"/>
  <c r="Q1043" i="1" s="1"/>
  <c r="Q1041" i="1"/>
  <c r="Q1039" i="1"/>
  <c r="Q1035" i="1"/>
  <c r="Q1034" i="1" s="1"/>
  <c r="Q1032" i="1"/>
  <c r="Q1031" i="1" s="1"/>
  <c r="Q1029" i="1"/>
  <c r="Q1028" i="1" s="1"/>
  <c r="Q1026" i="1"/>
  <c r="Q1024" i="1"/>
  <c r="Q1021" i="1"/>
  <c r="Q1020" i="1" s="1"/>
  <c r="Q1017" i="1"/>
  <c r="Q1016" i="1" s="1"/>
  <c r="Q1015" i="1" s="1"/>
  <c r="Q1011" i="1"/>
  <c r="Q1009" i="1"/>
  <c r="Q1007" i="1"/>
  <c r="Q1004" i="1"/>
  <c r="Q1003" i="1" s="1"/>
  <c r="Q999" i="1"/>
  <c r="Q997" i="1"/>
  <c r="Q989" i="1"/>
  <c r="Q988" i="1" s="1"/>
  <c r="Q987" i="1" s="1"/>
  <c r="Q986" i="1" s="1"/>
  <c r="Q985" i="1" s="1"/>
  <c r="Q984" i="1" s="1"/>
  <c r="Q982" i="1"/>
  <c r="Q981" i="1" s="1"/>
  <c r="Q980" i="1" s="1"/>
  <c r="Q979" i="1" s="1"/>
  <c r="Q978" i="1" s="1"/>
  <c r="Q977" i="1" s="1"/>
  <c r="Q975" i="1"/>
  <c r="Q974" i="1" s="1"/>
  <c r="Q972" i="1"/>
  <c r="Q971" i="1" s="1"/>
  <c r="Q965" i="1"/>
  <c r="Q964" i="1" s="1"/>
  <c r="Q963" i="1" s="1"/>
  <c r="Q962" i="1" s="1"/>
  <c r="Q961" i="1" s="1"/>
  <c r="Q960" i="1" s="1"/>
  <c r="Q958" i="1"/>
  <c r="Q956" i="1"/>
  <c r="Q954" i="1"/>
  <c r="Q948" i="1"/>
  <c r="Q947" i="1" s="1"/>
  <c r="Q946" i="1" s="1"/>
  <c r="Q945" i="1" s="1"/>
  <c r="Q943" i="1"/>
  <c r="Q942" i="1" s="1"/>
  <c r="Q941" i="1" s="1"/>
  <c r="Q940" i="1" s="1"/>
  <c r="Q938" i="1"/>
  <c r="Q937" i="1" s="1"/>
  <c r="Q935" i="1"/>
  <c r="Q934" i="1" s="1"/>
  <c r="Q932" i="1"/>
  <c r="Q931" i="1" s="1"/>
  <c r="Q927" i="1"/>
  <c r="Q926" i="1" s="1"/>
  <c r="Q925" i="1" s="1"/>
  <c r="Q924" i="1" s="1"/>
  <c r="Q922" i="1"/>
  <c r="Q921" i="1" s="1"/>
  <c r="Q920" i="1" s="1"/>
  <c r="Q919" i="1" s="1"/>
  <c r="Q915" i="1"/>
  <c r="Q914" i="1" s="1"/>
  <c r="Q913" i="1" s="1"/>
  <c r="Q912" i="1" s="1"/>
  <c r="Q910" i="1"/>
  <c r="Q909" i="1" s="1"/>
  <c r="Q908" i="1" s="1"/>
  <c r="Q907" i="1" s="1"/>
  <c r="Q905" i="1"/>
  <c r="Q904" i="1" s="1"/>
  <c r="Q903" i="1" s="1"/>
  <c r="Q902" i="1" s="1"/>
  <c r="Q899" i="1"/>
  <c r="Q898" i="1" s="1"/>
  <c r="Q897" i="1" s="1"/>
  <c r="Q896" i="1" s="1"/>
  <c r="Q894" i="1"/>
  <c r="Q893" i="1" s="1"/>
  <c r="Q892" i="1" s="1"/>
  <c r="Q891" i="1" s="1"/>
  <c r="Q889" i="1"/>
  <c r="Q888" i="1" s="1"/>
  <c r="Q887" i="1" s="1"/>
  <c r="Q886" i="1" s="1"/>
  <c r="Q884" i="1"/>
  <c r="Q883" i="1" s="1"/>
  <c r="Q881" i="1"/>
  <c r="Q880" i="1" s="1"/>
  <c r="Q878" i="1"/>
  <c r="Q877" i="1" s="1"/>
  <c r="Q871" i="1"/>
  <c r="Q870" i="1" s="1"/>
  <c r="Q869" i="1" s="1"/>
  <c r="Q868" i="1" s="1"/>
  <c r="Q866" i="1"/>
  <c r="Q865" i="1" s="1"/>
  <c r="Q864" i="1" s="1"/>
  <c r="Q863" i="1" s="1"/>
  <c r="Q860" i="1"/>
  <c r="Q859" i="1" s="1"/>
  <c r="Q858" i="1" s="1"/>
  <c r="Q857" i="1" s="1"/>
  <c r="Q856" i="1" s="1"/>
  <c r="Q853" i="1"/>
  <c r="Q852" i="1" s="1"/>
  <c r="Q850" i="1"/>
  <c r="Q849" i="1" s="1"/>
  <c r="Q847" i="1"/>
  <c r="Q845" i="1"/>
  <c r="Q841" i="1"/>
  <c r="Q840" i="1" s="1"/>
  <c r="Q838" i="1"/>
  <c r="Q837" i="1" s="1"/>
  <c r="Q835" i="1"/>
  <c r="Q834" i="1" s="1"/>
  <c r="Q832" i="1"/>
  <c r="Q830" i="1"/>
  <c r="Q827" i="1"/>
  <c r="Q826" i="1" s="1"/>
  <c r="Q823" i="1"/>
  <c r="Q822" i="1" s="1"/>
  <c r="Q821" i="1" s="1"/>
  <c r="Q817" i="1"/>
  <c r="Q815" i="1"/>
  <c r="Q813" i="1"/>
  <c r="Q810" i="1"/>
  <c r="Q809" i="1" s="1"/>
  <c r="Q805" i="1"/>
  <c r="Q803" i="1"/>
  <c r="Q794" i="1"/>
  <c r="Q793" i="1" s="1"/>
  <c r="Q792" i="1" s="1"/>
  <c r="Q790" i="1"/>
  <c r="Q788" i="1"/>
  <c r="Q783" i="1"/>
  <c r="Q782" i="1" s="1"/>
  <c r="Q781" i="1" s="1"/>
  <c r="Q779" i="1"/>
  <c r="Q777" i="1"/>
  <c r="Q771" i="1"/>
  <c r="Q769" i="1"/>
  <c r="Q762" i="1"/>
  <c r="Q760" i="1"/>
  <c r="Q756" i="1"/>
  <c r="Q754" i="1"/>
  <c r="Q747" i="1"/>
  <c r="Q746" i="1" s="1"/>
  <c r="Q745" i="1" s="1"/>
  <c r="Q742" i="1"/>
  <c r="Q741" i="1" s="1"/>
  <c r="Q738" i="1"/>
  <c r="Q737" i="1" s="1"/>
  <c r="Q735" i="1"/>
  <c r="Q734" i="1" s="1"/>
  <c r="Q731" i="1"/>
  <c r="Q730" i="1" s="1"/>
  <c r="Q726" i="1"/>
  <c r="Q725" i="1" s="1"/>
  <c r="Q721" i="1"/>
  <c r="Q720" i="1" s="1"/>
  <c r="Q719" i="1" s="1"/>
  <c r="Q714" i="1"/>
  <c r="Q712" i="1"/>
  <c r="Q710" i="1"/>
  <c r="Q707" i="1"/>
  <c r="Q706" i="1" s="1"/>
  <c r="Q701" i="1"/>
  <c r="Q700" i="1" s="1"/>
  <c r="Q697" i="1"/>
  <c r="Q696" i="1" s="1"/>
  <c r="Q691" i="1"/>
  <c r="Q690" i="1" s="1"/>
  <c r="Q689" i="1" s="1"/>
  <c r="Q686" i="1"/>
  <c r="Q684" i="1"/>
  <c r="Q679" i="1"/>
  <c r="Q678" i="1" s="1"/>
  <c r="Q677" i="1" s="1"/>
  <c r="Q676" i="1" s="1"/>
  <c r="Q674" i="1"/>
  <c r="Q673" i="1" s="1"/>
  <c r="Q672" i="1" s="1"/>
  <c r="Q671" i="1" s="1"/>
  <c r="Q669" i="1"/>
  <c r="Q668" i="1" s="1"/>
  <c r="Q665" i="1"/>
  <c r="Q663" i="1"/>
  <c r="Q660" i="1"/>
  <c r="Q657" i="1"/>
  <c r="Q655" i="1"/>
  <c r="Q653" i="1"/>
  <c r="Q649" i="1"/>
  <c r="Q648" i="1" s="1"/>
  <c r="Q647" i="1" s="1"/>
  <c r="Q642" i="1"/>
  <c r="Q641" i="1" s="1"/>
  <c r="Q640" i="1" s="1"/>
  <c r="Q639" i="1" s="1"/>
  <c r="Q638" i="1" s="1"/>
  <c r="Q636" i="1"/>
  <c r="Q635" i="1" s="1"/>
  <c r="Q634" i="1" s="1"/>
  <c r="Q633" i="1" s="1"/>
  <c r="Q631" i="1"/>
  <c r="Q630" i="1" s="1"/>
  <c r="Q629" i="1" s="1"/>
  <c r="Q628" i="1" s="1"/>
  <c r="Q625" i="1"/>
  <c r="Q624" i="1" s="1"/>
  <c r="Q623" i="1" s="1"/>
  <c r="Q622" i="1" s="1"/>
  <c r="Q616" i="1"/>
  <c r="Q615" i="1" s="1"/>
  <c r="Q614" i="1" s="1"/>
  <c r="Q612" i="1"/>
  <c r="Q610" i="1"/>
  <c r="Q608" i="1"/>
  <c r="Q606" i="1"/>
  <c r="Q602" i="1"/>
  <c r="Q601" i="1" s="1"/>
  <c r="Q599" i="1"/>
  <c r="Q598" i="1" s="1"/>
  <c r="Q596" i="1"/>
  <c r="Q595" i="1" s="1"/>
  <c r="Q593" i="1"/>
  <c r="Q592" i="1" s="1"/>
  <c r="Q589" i="1"/>
  <c r="Q588" i="1" s="1"/>
  <c r="Q585" i="1"/>
  <c r="Q584" i="1" s="1"/>
  <c r="Q582" i="1"/>
  <c r="Q581" i="1" s="1"/>
  <c r="Q578" i="1"/>
  <c r="Q577" i="1" s="1"/>
  <c r="Q575" i="1"/>
  <c r="Q574" i="1" s="1"/>
  <c r="Q569" i="1"/>
  <c r="Q568" i="1" s="1"/>
  <c r="Q566" i="1"/>
  <c r="Q565" i="1" s="1"/>
  <c r="Q563" i="1"/>
  <c r="Q562" i="1" s="1"/>
  <c r="Q560" i="1"/>
  <c r="Q559" i="1" s="1"/>
  <c r="Q557" i="1"/>
  <c r="Q556" i="1" s="1"/>
  <c r="Q554" i="1"/>
  <c r="Q553" i="1" s="1"/>
  <c r="Q551" i="1"/>
  <c r="Q550" i="1" s="1"/>
  <c r="Q547" i="1"/>
  <c r="Q546" i="1" s="1"/>
  <c r="Q543" i="1"/>
  <c r="Q542" i="1" s="1"/>
  <c r="Q541" i="1" s="1"/>
  <c r="Q536" i="1"/>
  <c r="Q535" i="1" s="1"/>
  <c r="Q534" i="1" s="1"/>
  <c r="Q533" i="1" s="1"/>
  <c r="Q522" i="1"/>
  <c r="Q521" i="1" s="1"/>
  <c r="Q520" i="1" s="1"/>
  <c r="Q515" i="1"/>
  <c r="Q514" i="1" s="1"/>
  <c r="Q511" i="1"/>
  <c r="Q510" i="1" s="1"/>
  <c r="Q507" i="1"/>
  <c r="Q506" i="1" s="1"/>
  <c r="Q503" i="1"/>
  <c r="Q502" i="1" s="1"/>
  <c r="Q497" i="1"/>
  <c r="Q496" i="1" s="1"/>
  <c r="Q493" i="1"/>
  <c r="Q492" i="1" s="1"/>
  <c r="Q485" i="1"/>
  <c r="Q484" i="1" s="1"/>
  <c r="Q483" i="1" s="1"/>
  <c r="Q482" i="1" s="1"/>
  <c r="Q481" i="1" s="1"/>
  <c r="Q478" i="1"/>
  <c r="Q477" i="1" s="1"/>
  <c r="Q474" i="1"/>
  <c r="Q473" i="1" s="1"/>
  <c r="Q467" i="1"/>
  <c r="Q465" i="1"/>
  <c r="Q463" i="1"/>
  <c r="Q460" i="1"/>
  <c r="Q459" i="1" s="1"/>
  <c r="Q453" i="1"/>
  <c r="Q452" i="1" s="1"/>
  <c r="Q451" i="1" s="1"/>
  <c r="Q450" i="1" s="1"/>
  <c r="Q448" i="1"/>
  <c r="Q447" i="1" s="1"/>
  <c r="Q446" i="1" s="1"/>
  <c r="Q444" i="1"/>
  <c r="Q443" i="1" s="1"/>
  <c r="Q442" i="1" s="1"/>
  <c r="Q439" i="1"/>
  <c r="Q438" i="1" s="1"/>
  <c r="Q437" i="1" s="1"/>
  <c r="Q434" i="1"/>
  <c r="Q433" i="1" s="1"/>
  <c r="Q432" i="1" s="1"/>
  <c r="Q429" i="1"/>
  <c r="Q428" i="1" s="1"/>
  <c r="Q427" i="1" s="1"/>
  <c r="Q425" i="1"/>
  <c r="Q421" i="1"/>
  <c r="Q419" i="1"/>
  <c r="Q413" i="1"/>
  <c r="Q412" i="1" s="1"/>
  <c r="Q411" i="1" s="1"/>
  <c r="Q409" i="1"/>
  <c r="Q408" i="1" s="1"/>
  <c r="Q407" i="1" s="1"/>
  <c r="Q402" i="1"/>
  <c r="Q401" i="1" s="1"/>
  <c r="Q400" i="1" s="1"/>
  <c r="Q399" i="1" s="1"/>
  <c r="Q397" i="1"/>
  <c r="Q396" i="1" s="1"/>
  <c r="Q395" i="1" s="1"/>
  <c r="Q393" i="1"/>
  <c r="Q392" i="1" s="1"/>
  <c r="Q391" i="1" s="1"/>
  <c r="Q388" i="1"/>
  <c r="Q387" i="1" s="1"/>
  <c r="Q385" i="1"/>
  <c r="Q383" i="1"/>
  <c r="Q377" i="1"/>
  <c r="Q376" i="1" s="1"/>
  <c r="Q375" i="1" s="1"/>
  <c r="Q374" i="1" s="1"/>
  <c r="Q372" i="1"/>
  <c r="Q371" i="1" s="1"/>
  <c r="Q364" i="1"/>
  <c r="Q362" i="1"/>
  <c r="Q359" i="1"/>
  <c r="Q358" i="1" s="1"/>
  <c r="Q354" i="1"/>
  <c r="Q353" i="1" s="1"/>
  <c r="Q352" i="1" s="1"/>
  <c r="Q351" i="1" s="1"/>
  <c r="Q349" i="1"/>
  <c r="Q348" i="1" s="1"/>
  <c r="Q347" i="1" s="1"/>
  <c r="Q346" i="1" s="1"/>
  <c r="Q343" i="1"/>
  <c r="Q342" i="1" s="1"/>
  <c r="Q341" i="1" s="1"/>
  <c r="Q339" i="1"/>
  <c r="Q338" i="1" s="1"/>
  <c r="Q337" i="1" s="1"/>
  <c r="Q331" i="1"/>
  <c r="Q330" i="1" s="1"/>
  <c r="Q329" i="1" s="1"/>
  <c r="Q328" i="1" s="1"/>
  <c r="Q325" i="1"/>
  <c r="Q324" i="1" s="1"/>
  <c r="Q321" i="1"/>
  <c r="Q320" i="1" s="1"/>
  <c r="Q314" i="1"/>
  <c r="Q312" i="1"/>
  <c r="Q310" i="1"/>
  <c r="Q307" i="1"/>
  <c r="Q305" i="1"/>
  <c r="Q303" i="1"/>
  <c r="Q300" i="1"/>
  <c r="Q299" i="1" s="1"/>
  <c r="Q297" i="1"/>
  <c r="Q295" i="1"/>
  <c r="Q293" i="1"/>
  <c r="Q290" i="1"/>
  <c r="Q284" i="1"/>
  <c r="Q283" i="1" s="1"/>
  <c r="Q282" i="1" s="1"/>
  <c r="Q281" i="1" s="1"/>
  <c r="Q280" i="1" s="1"/>
  <c r="Q278" i="1"/>
  <c r="Q277" i="1" s="1"/>
  <c r="Q273" i="1" s="1"/>
  <c r="Q272" i="1" s="1"/>
  <c r="Q270" i="1"/>
  <c r="Q269" i="1" s="1"/>
  <c r="Q268" i="1" s="1"/>
  <c r="Q267" i="1" s="1"/>
  <c r="Q263" i="1"/>
  <c r="Q262" i="1" s="1"/>
  <c r="Q251" i="1"/>
  <c r="Q250" i="1" s="1"/>
  <c r="Q245" i="1"/>
  <c r="Q244" i="1" s="1"/>
  <c r="Q241" i="1"/>
  <c r="Q240" i="1" s="1"/>
  <c r="Q230" i="1"/>
  <c r="Q228" i="1"/>
  <c r="Q226" i="1"/>
  <c r="Q223" i="1"/>
  <c r="Q222" i="1" s="1"/>
  <c r="Q217" i="1"/>
  <c r="Q216" i="1" s="1"/>
  <c r="Q214" i="1"/>
  <c r="Q212" i="1"/>
  <c r="Q210" i="1"/>
  <c r="Q205" i="1"/>
  <c r="Q204" i="1" s="1"/>
  <c r="Q202" i="1"/>
  <c r="Q201" i="1" s="1"/>
  <c r="Q199" i="1"/>
  <c r="Q198" i="1" s="1"/>
  <c r="Q192" i="1"/>
  <c r="Q191" i="1" s="1"/>
  <c r="Q189" i="1"/>
  <c r="Q188" i="1" s="1"/>
  <c r="Q186" i="1"/>
  <c r="Q184" i="1"/>
  <c r="Q182" i="1"/>
  <c r="Q162" i="1"/>
  <c r="Q161" i="1" s="1"/>
  <c r="Q159" i="1"/>
  <c r="Q158" i="1" s="1"/>
  <c r="Q155" i="1"/>
  <c r="Q154" i="1" s="1"/>
  <c r="Q152" i="1"/>
  <c r="Q151" i="1" s="1"/>
  <c r="Q149" i="1"/>
  <c r="Q148" i="1" s="1"/>
  <c r="Q146" i="1"/>
  <c r="Q144" i="1"/>
  <c r="Q141" i="1"/>
  <c r="Q138" i="1" s="1"/>
  <c r="Q132" i="1"/>
  <c r="Q130" i="1"/>
  <c r="Q128" i="1"/>
  <c r="Q125" i="1"/>
  <c r="Q124" i="1" s="1"/>
  <c r="Q117" i="1"/>
  <c r="Q116" i="1" s="1"/>
  <c r="Q114" i="1"/>
  <c r="Q113" i="1" s="1"/>
  <c r="Q110" i="1"/>
  <c r="Q109" i="1" s="1"/>
  <c r="Q108" i="1" s="1"/>
  <c r="Q105" i="1"/>
  <c r="Q104" i="1" s="1"/>
  <c r="Q103" i="1" s="1"/>
  <c r="Q101" i="1"/>
  <c r="Q100" i="1" s="1"/>
  <c r="Q99" i="1" s="1"/>
  <c r="Q95" i="1"/>
  <c r="Q94" i="1" s="1"/>
  <c r="Q93" i="1" s="1"/>
  <c r="Q92" i="1" s="1"/>
  <c r="Q91" i="1" s="1"/>
  <c r="Q89" i="1"/>
  <c r="Q87" i="1"/>
  <c r="Q85" i="1"/>
  <c r="Q82" i="1"/>
  <c r="Q81" i="1" s="1"/>
  <c r="Q71" i="1"/>
  <c r="Q70" i="1" s="1"/>
  <c r="Q69" i="1" s="1"/>
  <c r="Q68" i="1" s="1"/>
  <c r="Q67" i="1" s="1"/>
  <c r="Q66" i="1" s="1"/>
  <c r="Q64" i="1"/>
  <c r="Q62" i="1"/>
  <c r="Q60" i="1"/>
  <c r="Q57" i="1"/>
  <c r="Q56" i="1" s="1"/>
  <c r="Q49" i="1"/>
  <c r="Q48" i="1" s="1"/>
  <c r="Q47" i="1" s="1"/>
  <c r="Q42" i="1" s="1"/>
  <c r="Q40" i="1"/>
  <c r="Q39" i="1" s="1"/>
  <c r="Q36" i="1"/>
  <c r="Q34" i="1"/>
  <c r="Q32" i="1"/>
  <c r="Q28" i="1"/>
  <c r="Q27" i="1" s="1"/>
  <c r="Q25" i="1"/>
  <c r="Q23" i="1"/>
  <c r="P3577" i="1"/>
  <c r="P3576" i="1" s="1"/>
  <c r="P3574" i="1"/>
  <c r="P3573" i="1" s="1"/>
  <c r="P3571" i="1"/>
  <c r="P3570" i="1" s="1"/>
  <c r="P3567" i="1"/>
  <c r="P3565" i="1"/>
  <c r="P3558" i="1"/>
  <c r="P3557" i="1" s="1"/>
  <c r="P3556" i="1" s="1"/>
  <c r="P3555" i="1" s="1"/>
  <c r="P3553" i="1"/>
  <c r="P3551" i="1"/>
  <c r="P3549" i="1"/>
  <c r="P3546" i="1"/>
  <c r="P3545" i="1" s="1"/>
  <c r="P3538" i="1"/>
  <c r="P3536" i="1"/>
  <c r="P3533" i="1"/>
  <c r="P3532" i="1" s="1"/>
  <c r="P3527" i="1"/>
  <c r="P3525" i="1"/>
  <c r="P3514" i="1"/>
  <c r="P3513" i="1" s="1"/>
  <c r="P3512" i="1" s="1"/>
  <c r="P3511" i="1" s="1"/>
  <c r="P3507" i="1"/>
  <c r="P3505" i="1"/>
  <c r="P3503" i="1"/>
  <c r="P3491" i="1"/>
  <c r="P3490" i="1" s="1"/>
  <c r="P3488" i="1"/>
  <c r="P3487" i="1" s="1"/>
  <c r="P3484" i="1"/>
  <c r="P3482" i="1"/>
  <c r="P3469" i="1"/>
  <c r="P3468" i="1" s="1"/>
  <c r="P3466" i="1"/>
  <c r="P3464" i="1"/>
  <c r="P3461" i="1"/>
  <c r="P3459" i="1"/>
  <c r="P3452" i="1"/>
  <c r="P3450" i="1"/>
  <c r="P3448" i="1"/>
  <c r="P3445" i="1"/>
  <c r="P3444" i="1" s="1"/>
  <c r="P3440" i="1"/>
  <c r="P3439" i="1" s="1"/>
  <c r="P3438" i="1" s="1"/>
  <c r="P3437" i="1" s="1"/>
  <c r="P3433" i="1"/>
  <c r="P3432" i="1" s="1"/>
  <c r="P3431" i="1" s="1"/>
  <c r="P3430" i="1" s="1"/>
  <c r="P3424" i="1"/>
  <c r="P3423" i="1" s="1"/>
  <c r="P3422" i="1" s="1"/>
  <c r="P3421" i="1" s="1"/>
  <c r="P3418" i="1"/>
  <c r="P3417" i="1" s="1"/>
  <c r="P3415" i="1"/>
  <c r="P3414" i="1" s="1"/>
  <c r="P3409" i="1"/>
  <c r="P3407" i="1"/>
  <c r="P3405" i="1"/>
  <c r="P3402" i="1"/>
  <c r="P3401" i="1" s="1"/>
  <c r="P3398" i="1"/>
  <c r="P3397" i="1" s="1"/>
  <c r="P3395" i="1"/>
  <c r="P3394" i="1" s="1"/>
  <c r="P3389" i="1"/>
  <c r="P3388" i="1" s="1"/>
  <c r="P3387" i="1" s="1"/>
  <c r="P3386" i="1" s="1"/>
  <c r="P3385" i="1" s="1"/>
  <c r="P3381" i="1"/>
  <c r="P3379" i="1"/>
  <c r="P3377" i="1"/>
  <c r="P3374" i="1"/>
  <c r="P3373" i="1" s="1"/>
  <c r="P3370" i="1"/>
  <c r="P3369" i="1" s="1"/>
  <c r="P3368" i="1" s="1"/>
  <c r="P3362" i="1"/>
  <c r="P3360" i="1"/>
  <c r="P3358" i="1"/>
  <c r="P3355" i="1"/>
  <c r="P3354" i="1" s="1"/>
  <c r="P3351" i="1"/>
  <c r="P3350" i="1" s="1"/>
  <c r="P3349" i="1" s="1"/>
  <c r="P3347" i="1"/>
  <c r="P3346" i="1" s="1"/>
  <c r="P3345" i="1" s="1"/>
  <c r="P3339" i="1"/>
  <c r="P3337" i="1"/>
  <c r="P3334" i="1"/>
  <c r="P3333" i="1" s="1"/>
  <c r="P3328" i="1"/>
  <c r="P3327" i="1" s="1"/>
  <c r="P3326" i="1" s="1"/>
  <c r="P3325" i="1" s="1"/>
  <c r="P3322" i="1"/>
  <c r="P3321" i="1" s="1"/>
  <c r="P3319" i="1"/>
  <c r="P3318" i="1" s="1"/>
  <c r="P3315" i="1"/>
  <c r="P3314" i="1" s="1"/>
  <c r="P3312" i="1"/>
  <c r="P3311" i="1" s="1"/>
  <c r="P3309" i="1"/>
  <c r="P3308" i="1" s="1"/>
  <c r="P3298" i="1"/>
  <c r="P3297" i="1" s="1"/>
  <c r="P3292" i="1"/>
  <c r="P3290" i="1"/>
  <c r="P3288" i="1"/>
  <c r="P3286" i="1"/>
  <c r="P3282" i="1"/>
  <c r="P3281" i="1" s="1"/>
  <c r="P3279" i="1"/>
  <c r="P3277" i="1"/>
  <c r="P3269" i="1"/>
  <c r="P3268" i="1" s="1"/>
  <c r="P3267" i="1" s="1"/>
  <c r="P3266" i="1" s="1"/>
  <c r="P3265" i="1" s="1"/>
  <c r="P3262" i="1"/>
  <c r="P3261" i="1" s="1"/>
  <c r="P3258" i="1"/>
  <c r="P3257" i="1" s="1"/>
  <c r="P3250" i="1"/>
  <c r="P3249" i="1" s="1"/>
  <c r="P3248" i="1" s="1"/>
  <c r="P3247" i="1" s="1"/>
  <c r="P3246" i="1" s="1"/>
  <c r="P3242" i="1"/>
  <c r="P3241" i="1" s="1"/>
  <c r="P3240" i="1" s="1"/>
  <c r="P3237" i="1"/>
  <c r="P3236" i="1" s="1"/>
  <c r="P3235" i="1" s="1"/>
  <c r="P3232" i="1"/>
  <c r="P3231" i="1" s="1"/>
  <c r="P3230" i="1" s="1"/>
  <c r="P3229" i="1" s="1"/>
  <c r="P3224" i="1"/>
  <c r="P3223" i="1" s="1"/>
  <c r="P3222" i="1" s="1"/>
  <c r="P3221" i="1" s="1"/>
  <c r="P3220" i="1" s="1"/>
  <c r="P3219" i="1" s="1"/>
  <c r="P3217" i="1"/>
  <c r="P3215" i="1"/>
  <c r="P3212" i="1"/>
  <c r="P3210" i="1"/>
  <c r="P3203" i="1"/>
  <c r="P3202" i="1" s="1"/>
  <c r="P3201" i="1" s="1"/>
  <c r="P3200" i="1" s="1"/>
  <c r="P3199" i="1" s="1"/>
  <c r="P3197" i="1"/>
  <c r="P3196" i="1" s="1"/>
  <c r="P3195" i="1" s="1"/>
  <c r="P3194" i="1" s="1"/>
  <c r="P3193" i="1" s="1"/>
  <c r="P3190" i="1"/>
  <c r="P3189" i="1" s="1"/>
  <c r="P3188" i="1" s="1"/>
  <c r="P3187" i="1" s="1"/>
  <c r="P3186" i="1" s="1"/>
  <c r="P3184" i="1"/>
  <c r="P3183" i="1" s="1"/>
  <c r="P3182" i="1" s="1"/>
  <c r="P3181" i="1" s="1"/>
  <c r="P3180" i="1" s="1"/>
  <c r="P3171" i="1"/>
  <c r="P3170" i="1" s="1"/>
  <c r="P3168" i="1"/>
  <c r="P3167" i="1" s="1"/>
  <c r="P3165" i="1"/>
  <c r="P3164" i="1" s="1"/>
  <c r="P3162" i="1"/>
  <c r="P3161" i="1" s="1"/>
  <c r="P3158" i="1"/>
  <c r="P3157" i="1" s="1"/>
  <c r="P3156" i="1" s="1"/>
  <c r="P3154" i="1"/>
  <c r="P3153" i="1" s="1"/>
  <c r="P3151" i="1"/>
  <c r="P3149" i="1"/>
  <c r="P3147" i="1"/>
  <c r="P3143" i="1"/>
  <c r="P3142" i="1" s="1"/>
  <c r="P3141" i="1" s="1"/>
  <c r="P3139" i="1"/>
  <c r="P3138" i="1" s="1"/>
  <c r="P3137" i="1" s="1"/>
  <c r="P3134" i="1"/>
  <c r="P3133" i="1" s="1"/>
  <c r="P3131" i="1"/>
  <c r="P3130" i="1" s="1"/>
  <c r="P3126" i="1"/>
  <c r="P3125" i="1" s="1"/>
  <c r="P3124" i="1" s="1"/>
  <c r="P3123" i="1" s="1"/>
  <c r="P3121" i="1"/>
  <c r="P3119" i="1"/>
  <c r="P3116" i="1"/>
  <c r="P3114" i="1"/>
  <c r="P3110" i="1"/>
  <c r="P3109" i="1" s="1"/>
  <c r="P3107" i="1"/>
  <c r="P3106" i="1" s="1"/>
  <c r="P3104" i="1"/>
  <c r="P3102" i="1"/>
  <c r="P3099" i="1"/>
  <c r="P3097" i="1"/>
  <c r="P3093" i="1"/>
  <c r="P3091" i="1"/>
  <c r="P3088" i="1"/>
  <c r="P3086" i="1"/>
  <c r="P3081" i="1"/>
  <c r="P3080" i="1" s="1"/>
  <c r="P3079" i="1" s="1"/>
  <c r="P3078" i="1" s="1"/>
  <c r="P3075" i="1"/>
  <c r="P3073" i="1"/>
  <c r="P3071" i="1"/>
  <c r="P3068" i="1"/>
  <c r="P3067" i="1" s="1"/>
  <c r="P3064" i="1"/>
  <c r="P3063" i="1" s="1"/>
  <c r="P3062" i="1" s="1"/>
  <c r="P3059" i="1"/>
  <c r="P3057" i="1"/>
  <c r="P3049" i="1"/>
  <c r="P3048" i="1" s="1"/>
  <c r="P3047" i="1" s="1"/>
  <c r="P3046" i="1" s="1"/>
  <c r="P3045" i="1" s="1"/>
  <c r="P3044" i="1" s="1"/>
  <c r="P3042" i="1"/>
  <c r="P3041" i="1" s="1"/>
  <c r="P3040" i="1" s="1"/>
  <c r="P3039" i="1" s="1"/>
  <c r="P3038" i="1" s="1"/>
  <c r="P3037" i="1" s="1"/>
  <c r="P3035" i="1"/>
  <c r="P3033" i="1"/>
  <c r="P3031" i="1"/>
  <c r="P3028" i="1"/>
  <c r="P3027" i="1" s="1"/>
  <c r="P3020" i="1"/>
  <c r="P3018" i="1"/>
  <c r="P3016" i="1"/>
  <c r="P3013" i="1"/>
  <c r="P3012" i="1" s="1"/>
  <c r="P3008" i="1"/>
  <c r="P3007" i="1" s="1"/>
  <c r="P3005" i="1"/>
  <c r="P3004" i="1" s="1"/>
  <c r="P3002" i="1"/>
  <c r="P3001" i="1" s="1"/>
  <c r="P2999" i="1"/>
  <c r="P2998" i="1" s="1"/>
  <c r="P2994" i="1"/>
  <c r="P2993" i="1" s="1"/>
  <c r="P2992" i="1" s="1"/>
  <c r="P2990" i="1"/>
  <c r="P2989" i="1" s="1"/>
  <c r="P2987" i="1"/>
  <c r="P2986" i="1" s="1"/>
  <c r="P2981" i="1"/>
  <c r="P2980" i="1" s="1"/>
  <c r="P2979" i="1" s="1"/>
  <c r="P2978" i="1" s="1"/>
  <c r="P2976" i="1"/>
  <c r="P2975" i="1" s="1"/>
  <c r="P2974" i="1" s="1"/>
  <c r="P2972" i="1"/>
  <c r="P2970" i="1"/>
  <c r="P2967" i="1"/>
  <c r="P2965" i="1"/>
  <c r="P2963" i="1"/>
  <c r="P2958" i="1"/>
  <c r="P2956" i="1"/>
  <c r="P2935" i="1"/>
  <c r="P2933" i="1"/>
  <c r="P2931" i="1"/>
  <c r="P2928" i="1"/>
  <c r="P2927" i="1" s="1"/>
  <c r="P2923" i="1"/>
  <c r="P2921" i="1"/>
  <c r="P2916" i="1"/>
  <c r="P2915" i="1" s="1"/>
  <c r="P2913" i="1"/>
  <c r="P2912" i="1" s="1"/>
  <c r="P2909" i="1"/>
  <c r="P2908" i="1" s="1"/>
  <c r="P2906" i="1"/>
  <c r="P2905" i="1" s="1"/>
  <c r="P2903" i="1"/>
  <c r="P2902" i="1" s="1"/>
  <c r="P2900" i="1"/>
  <c r="P2899" i="1" s="1"/>
  <c r="P2897" i="1"/>
  <c r="P2896" i="1" s="1"/>
  <c r="P2892" i="1"/>
  <c r="P2891" i="1" s="1"/>
  <c r="P2890" i="1" s="1"/>
  <c r="P2889" i="1" s="1"/>
  <c r="P2886" i="1"/>
  <c r="P2884" i="1"/>
  <c r="P2881" i="1"/>
  <c r="P2879" i="1"/>
  <c r="P2873" i="1"/>
  <c r="P2872" i="1" s="1"/>
  <c r="P2871" i="1" s="1"/>
  <c r="P2870" i="1" s="1"/>
  <c r="P2866" i="1"/>
  <c r="P2864" i="1"/>
  <c r="P2857" i="1"/>
  <c r="P2856" i="1" s="1"/>
  <c r="P2854" i="1"/>
  <c r="P2852" i="1"/>
  <c r="P2850" i="1"/>
  <c r="P2848" i="1"/>
  <c r="P2845" i="1"/>
  <c r="P2844" i="1" s="1"/>
  <c r="P2842" i="1"/>
  <c r="P2841" i="1" s="1"/>
  <c r="P2839" i="1"/>
  <c r="P2838" i="1" s="1"/>
  <c r="P2831" i="1"/>
  <c r="P2829" i="1"/>
  <c r="P2827" i="1"/>
  <c r="P2824" i="1"/>
  <c r="P2823" i="1" s="1"/>
  <c r="P2820" i="1"/>
  <c r="P2818" i="1"/>
  <c r="P2811" i="1"/>
  <c r="P2809" i="1"/>
  <c r="P2806" i="1"/>
  <c r="P2805" i="1" s="1"/>
  <c r="P2801" i="1"/>
  <c r="P2800" i="1" s="1"/>
  <c r="P2799" i="1" s="1"/>
  <c r="P2798" i="1" s="1"/>
  <c r="P2793" i="1"/>
  <c r="P2790" i="1" s="1"/>
  <c r="P2789" i="1" s="1"/>
  <c r="P2788" i="1" s="1"/>
  <c r="P2786" i="1"/>
  <c r="P2785" i="1" s="1"/>
  <c r="P2783" i="1"/>
  <c r="P2782" i="1" s="1"/>
  <c r="P2779" i="1"/>
  <c r="P2777" i="1"/>
  <c r="P2774" i="1"/>
  <c r="P2773" i="1" s="1"/>
  <c r="P2771" i="1"/>
  <c r="P2769" i="1"/>
  <c r="P2767" i="1"/>
  <c r="P2761" i="1"/>
  <c r="P2759" i="1"/>
  <c r="P2757" i="1"/>
  <c r="P2754" i="1"/>
  <c r="P2753" i="1" s="1"/>
  <c r="P2749" i="1"/>
  <c r="P2748" i="1" s="1"/>
  <c r="P2747" i="1" s="1"/>
  <c r="P2746" i="1" s="1"/>
  <c r="P2744" i="1"/>
  <c r="P2743" i="1" s="1"/>
  <c r="P2741" i="1"/>
  <c r="P2740" i="1" s="1"/>
  <c r="P2738" i="1"/>
  <c r="P2737" i="1" s="1"/>
  <c r="P2735" i="1"/>
  <c r="P2734" i="1" s="1"/>
  <c r="P2732" i="1"/>
  <c r="P2731" i="1" s="1"/>
  <c r="P2729" i="1"/>
  <c r="P2728" i="1" s="1"/>
  <c r="P2726" i="1"/>
  <c r="P2725" i="1" s="1"/>
  <c r="P2723" i="1"/>
  <c r="P2722" i="1" s="1"/>
  <c r="P2717" i="1"/>
  <c r="P2716" i="1" s="1"/>
  <c r="P2709" i="1"/>
  <c r="P2707" i="1"/>
  <c r="P2705" i="1"/>
  <c r="P2702" i="1"/>
  <c r="P2701" i="1" s="1"/>
  <c r="P2697" i="1"/>
  <c r="P2695" i="1"/>
  <c r="P2693" i="1"/>
  <c r="P2687" i="1"/>
  <c r="P2686" i="1" s="1"/>
  <c r="P2681" i="1"/>
  <c r="P2680" i="1" s="1"/>
  <c r="P2678" i="1"/>
  <c r="P2677" i="1" s="1"/>
  <c r="P2675" i="1"/>
  <c r="P2674" i="1" s="1"/>
  <c r="P2669" i="1"/>
  <c r="P2668" i="1" s="1"/>
  <c r="P2666" i="1"/>
  <c r="P2665" i="1" s="1"/>
  <c r="P2663" i="1"/>
  <c r="P2662" i="1" s="1"/>
  <c r="P2660" i="1"/>
  <c r="P2659" i="1" s="1"/>
  <c r="P2647" i="1"/>
  <c r="P2646" i="1" s="1"/>
  <c r="P2644" i="1"/>
  <c r="P2643" i="1" s="1"/>
  <c r="P2638" i="1"/>
  <c r="P2637" i="1" s="1"/>
  <c r="P2633" i="1"/>
  <c r="P2630" i="1" s="1"/>
  <c r="P2629" i="1" s="1"/>
  <c r="P2627" i="1"/>
  <c r="P2626" i="1" s="1"/>
  <c r="P2624" i="1"/>
  <c r="P2623" i="1" s="1"/>
  <c r="P2617" i="1"/>
  <c r="P2616" i="1" s="1"/>
  <c r="P2614" i="1"/>
  <c r="P2613" i="1" s="1"/>
  <c r="P2611" i="1"/>
  <c r="P2610" i="1" s="1"/>
  <c r="P2608" i="1"/>
  <c r="P2607" i="1" s="1"/>
  <c r="P2605" i="1"/>
  <c r="P2604" i="1" s="1"/>
  <c r="P2602" i="1"/>
  <c r="P2601" i="1" s="1"/>
  <c r="P2599" i="1"/>
  <c r="P2598" i="1" s="1"/>
  <c r="P2596" i="1"/>
  <c r="P2595" i="1" s="1"/>
  <c r="P2592" i="1"/>
  <c r="P2591" i="1" s="1"/>
  <c r="P2589" i="1"/>
  <c r="P2588" i="1" s="1"/>
  <c r="P2586" i="1"/>
  <c r="P2585" i="1" s="1"/>
  <c r="P2583" i="1"/>
  <c r="P2582" i="1" s="1"/>
  <c r="P2580" i="1"/>
  <c r="P2579" i="1" s="1"/>
  <c r="P2577" i="1"/>
  <c r="P2576" i="1" s="1"/>
  <c r="P2569" i="1"/>
  <c r="P2568" i="1" s="1"/>
  <c r="P2567" i="1" s="1"/>
  <c r="P2566" i="1" s="1"/>
  <c r="P2565" i="1" s="1"/>
  <c r="P2564" i="1" s="1"/>
  <c r="P2555" i="1"/>
  <c r="P2553" i="1"/>
  <c r="P2550" i="1"/>
  <c r="P2549" i="1" s="1"/>
  <c r="P2545" i="1"/>
  <c r="P2543" i="1"/>
  <c r="P2541" i="1"/>
  <c r="P2537" i="1"/>
  <c r="P2536" i="1" s="1"/>
  <c r="P2534" i="1"/>
  <c r="P2532" i="1"/>
  <c r="P2529" i="1"/>
  <c r="P2528" i="1" s="1"/>
  <c r="P2526" i="1"/>
  <c r="P2524" i="1"/>
  <c r="P2522" i="1"/>
  <c r="P2518" i="1"/>
  <c r="P2516" i="1"/>
  <c r="P2514" i="1"/>
  <c r="P2508" i="1"/>
  <c r="P2507" i="1" s="1"/>
  <c r="P2505" i="1"/>
  <c r="P2504" i="1" s="1"/>
  <c r="P2501" i="1"/>
  <c r="P2500" i="1" s="1"/>
  <c r="P2499" i="1" s="1"/>
  <c r="P2495" i="1"/>
  <c r="P2494" i="1" s="1"/>
  <c r="P2492" i="1"/>
  <c r="P2491" i="1" s="1"/>
  <c r="P2488" i="1"/>
  <c r="P2487" i="1" s="1"/>
  <c r="P2485" i="1"/>
  <c r="P2484" i="1" s="1"/>
  <c r="P2482" i="1"/>
  <c r="P2481" i="1" s="1"/>
  <c r="P2479" i="1"/>
  <c r="P2478" i="1" s="1"/>
  <c r="P2476" i="1"/>
  <c r="P2475" i="1" s="1"/>
  <c r="P2473" i="1"/>
  <c r="P2472" i="1" s="1"/>
  <c r="P2470" i="1"/>
  <c r="P2469" i="1" s="1"/>
  <c r="P2467" i="1"/>
  <c r="P2466" i="1" s="1"/>
  <c r="P2464" i="1"/>
  <c r="P2463" i="1" s="1"/>
  <c r="P2461" i="1"/>
  <c r="P2459" i="1"/>
  <c r="P2456" i="1"/>
  <c r="P2455" i="1" s="1"/>
  <c r="P2453" i="1"/>
  <c r="P2452" i="1" s="1"/>
  <c r="P2448" i="1"/>
  <c r="P2447" i="1" s="1"/>
  <c r="P2446" i="1" s="1"/>
  <c r="P2441" i="1"/>
  <c r="P2440" i="1" s="1"/>
  <c r="P2438" i="1"/>
  <c r="P2437" i="1" s="1"/>
  <c r="P2430" i="1"/>
  <c r="P2429" i="1" s="1"/>
  <c r="P2428" i="1" s="1"/>
  <c r="P2427" i="1" s="1"/>
  <c r="P2425" i="1"/>
  <c r="P2424" i="1" s="1"/>
  <c r="P2423" i="1" s="1"/>
  <c r="P2422" i="1" s="1"/>
  <c r="P2420" i="1"/>
  <c r="P2419" i="1" s="1"/>
  <c r="P2417" i="1"/>
  <c r="P2416" i="1" s="1"/>
  <c r="P2413" i="1"/>
  <c r="P2412" i="1" s="1"/>
  <c r="P2411" i="1" s="1"/>
  <c r="P2402" i="1"/>
  <c r="P2401" i="1" s="1"/>
  <c r="P2400" i="1" s="1"/>
  <c r="P2398" i="1"/>
  <c r="P2397" i="1" s="1"/>
  <c r="P2396" i="1" s="1"/>
  <c r="P2381" i="1"/>
  <c r="P2379" i="1"/>
  <c r="P2377" i="1"/>
  <c r="P2369" i="1"/>
  <c r="P2368" i="1" s="1"/>
  <c r="P2367" i="1" s="1"/>
  <c r="P2366" i="1" s="1"/>
  <c r="P2365" i="1" s="1"/>
  <c r="P2364" i="1" s="1"/>
  <c r="P2362" i="1"/>
  <c r="P2361" i="1" s="1"/>
  <c r="P2360" i="1" s="1"/>
  <c r="P2359" i="1" s="1"/>
  <c r="P2357" i="1"/>
  <c r="P2356" i="1" s="1"/>
  <c r="P2355" i="1" s="1"/>
  <c r="P2354" i="1" s="1"/>
  <c r="P2350" i="1"/>
  <c r="P2349" i="1" s="1"/>
  <c r="P2347" i="1"/>
  <c r="P2346" i="1" s="1"/>
  <c r="P2340" i="1"/>
  <c r="P2338" i="1"/>
  <c r="P2336" i="1"/>
  <c r="P2330" i="1"/>
  <c r="P2329" i="1" s="1"/>
  <c r="P2328" i="1" s="1"/>
  <c r="P2327" i="1" s="1"/>
  <c r="P2325" i="1"/>
  <c r="P2324" i="1" s="1"/>
  <c r="P2323" i="1" s="1"/>
  <c r="P2322" i="1" s="1"/>
  <c r="P2320" i="1"/>
  <c r="P2319" i="1" s="1"/>
  <c r="P2317" i="1"/>
  <c r="P2315" i="1"/>
  <c r="P2310" i="1"/>
  <c r="P2309" i="1" s="1"/>
  <c r="P2308" i="1" s="1"/>
  <c r="P2307" i="1" s="1"/>
  <c r="P2305" i="1"/>
  <c r="P2304" i="1" s="1"/>
  <c r="P2303" i="1" s="1"/>
  <c r="P2302" i="1" s="1"/>
  <c r="P2298" i="1"/>
  <c r="P2297" i="1" s="1"/>
  <c r="P2296" i="1" s="1"/>
  <c r="P2295" i="1" s="1"/>
  <c r="P2293" i="1"/>
  <c r="P2292" i="1" s="1"/>
  <c r="P2291" i="1" s="1"/>
  <c r="P2290" i="1" s="1"/>
  <c r="P2287" i="1"/>
  <c r="P2286" i="1" s="1"/>
  <c r="P2285" i="1" s="1"/>
  <c r="P2284" i="1" s="1"/>
  <c r="P2282" i="1"/>
  <c r="P2281" i="1" s="1"/>
  <c r="P2280" i="1" s="1"/>
  <c r="P2279" i="1" s="1"/>
  <c r="P2277" i="1"/>
  <c r="P2276" i="1" s="1"/>
  <c r="P2274" i="1"/>
  <c r="P2273" i="1" s="1"/>
  <c r="P2267" i="1"/>
  <c r="P2265" i="1"/>
  <c r="P2259" i="1"/>
  <c r="P2258" i="1" s="1"/>
  <c r="P2257" i="1" s="1"/>
  <c r="P2256" i="1" s="1"/>
  <c r="P2255" i="1" s="1"/>
  <c r="P2252" i="1"/>
  <c r="P2251" i="1" s="1"/>
  <c r="P2250" i="1" s="1"/>
  <c r="P2248" i="1"/>
  <c r="P2247" i="1" s="1"/>
  <c r="P2245" i="1"/>
  <c r="P2244" i="1" s="1"/>
  <c r="P2241" i="1"/>
  <c r="P2240" i="1" s="1"/>
  <c r="P2239" i="1" s="1"/>
  <c r="P2235" i="1"/>
  <c r="P2233" i="1"/>
  <c r="P2231" i="1"/>
  <c r="P2228" i="1"/>
  <c r="P2227" i="1" s="1"/>
  <c r="P2223" i="1"/>
  <c r="P2221" i="1"/>
  <c r="P2213" i="1"/>
  <c r="P2212" i="1" s="1"/>
  <c r="P2211" i="1" s="1"/>
  <c r="P2210" i="1" s="1"/>
  <c r="P2209" i="1" s="1"/>
  <c r="P2202" i="1" s="1"/>
  <c r="P2200" i="1"/>
  <c r="P2199" i="1" s="1"/>
  <c r="P2198" i="1" s="1"/>
  <c r="P2197" i="1" s="1"/>
  <c r="P2196" i="1" s="1"/>
  <c r="P2195" i="1" s="1"/>
  <c r="P2193" i="1"/>
  <c r="P2192" i="1" s="1"/>
  <c r="P2190" i="1"/>
  <c r="P2189" i="1" s="1"/>
  <c r="P2183" i="1"/>
  <c r="P2182" i="1" s="1"/>
  <c r="P2181" i="1" s="1"/>
  <c r="P2180" i="1" s="1"/>
  <c r="P2179" i="1" s="1"/>
  <c r="P2178" i="1" s="1"/>
  <c r="P2176" i="1"/>
  <c r="P2174" i="1"/>
  <c r="P2172" i="1"/>
  <c r="P2161" i="1"/>
  <c r="P2160" i="1" s="1"/>
  <c r="P2158" i="1"/>
  <c r="P2157" i="1" s="1"/>
  <c r="P2153" i="1"/>
  <c r="P2152" i="1" s="1"/>
  <c r="P2150" i="1"/>
  <c r="P2149" i="1" s="1"/>
  <c r="P2147" i="1"/>
  <c r="P2146" i="1" s="1"/>
  <c r="P2142" i="1"/>
  <c r="P2141" i="1" s="1"/>
  <c r="P2140" i="1" s="1"/>
  <c r="P2139" i="1" s="1"/>
  <c r="P2137" i="1"/>
  <c r="P2136" i="1" s="1"/>
  <c r="P2135" i="1" s="1"/>
  <c r="P2134" i="1" s="1"/>
  <c r="P2130" i="1"/>
  <c r="P2129" i="1" s="1"/>
  <c r="P2128" i="1" s="1"/>
  <c r="P2127" i="1" s="1"/>
  <c r="P2125" i="1"/>
  <c r="P2124" i="1" s="1"/>
  <c r="P2123" i="1" s="1"/>
  <c r="P2122" i="1" s="1"/>
  <c r="P2120" i="1"/>
  <c r="P2119" i="1" s="1"/>
  <c r="P2118" i="1" s="1"/>
  <c r="P2117" i="1" s="1"/>
  <c r="P2114" i="1"/>
  <c r="P2113" i="1" s="1"/>
  <c r="P2112" i="1" s="1"/>
  <c r="P2111" i="1" s="1"/>
  <c r="P2109" i="1"/>
  <c r="P2108" i="1" s="1"/>
  <c r="P2107" i="1" s="1"/>
  <c r="P2106" i="1" s="1"/>
  <c r="P2104" i="1"/>
  <c r="P2103" i="1" s="1"/>
  <c r="P2101" i="1"/>
  <c r="P2100" i="1" s="1"/>
  <c r="P2098" i="1"/>
  <c r="P2097" i="1" s="1"/>
  <c r="P2091" i="1"/>
  <c r="P2090" i="1" s="1"/>
  <c r="P2088" i="1"/>
  <c r="P2087" i="1" s="1"/>
  <c r="P2083" i="1"/>
  <c r="P2082" i="1" s="1"/>
  <c r="P2081" i="1" s="1"/>
  <c r="P2080" i="1" s="1"/>
  <c r="P2077" i="1"/>
  <c r="P2076" i="1" s="1"/>
  <c r="P2075" i="1" s="1"/>
  <c r="P2074" i="1" s="1"/>
  <c r="P2073" i="1" s="1"/>
  <c r="P2070" i="1"/>
  <c r="P2069" i="1" s="1"/>
  <c r="P2067" i="1"/>
  <c r="P2066" i="1" s="1"/>
  <c r="P2064" i="1"/>
  <c r="P2062" i="1"/>
  <c r="P2058" i="1"/>
  <c r="P2057" i="1" s="1"/>
  <c r="P2055" i="1"/>
  <c r="P2054" i="1" s="1"/>
  <c r="P2052" i="1"/>
  <c r="P2051" i="1" s="1"/>
  <c r="P2049" i="1"/>
  <c r="P2047" i="1"/>
  <c r="P2044" i="1"/>
  <c r="P2043" i="1" s="1"/>
  <c r="P2040" i="1"/>
  <c r="P2039" i="1" s="1"/>
  <c r="P2038" i="1" s="1"/>
  <c r="P2034" i="1"/>
  <c r="P2032" i="1"/>
  <c r="P2030" i="1"/>
  <c r="P2027" i="1"/>
  <c r="P2026" i="1" s="1"/>
  <c r="P2022" i="1"/>
  <c r="P2020" i="1"/>
  <c r="P2012" i="1"/>
  <c r="P2011" i="1" s="1"/>
  <c r="P2010" i="1" s="1"/>
  <c r="P2009" i="1" s="1"/>
  <c r="P2008" i="1" s="1"/>
  <c r="P2007" i="1" s="1"/>
  <c r="P2000" i="1"/>
  <c r="P1999" i="1" s="1"/>
  <c r="P1998" i="1" s="1"/>
  <c r="P1997" i="1" s="1"/>
  <c r="P1996" i="1" s="1"/>
  <c r="P1995" i="1" s="1"/>
  <c r="P1993" i="1"/>
  <c r="P1992" i="1" s="1"/>
  <c r="P1990" i="1"/>
  <c r="P1989" i="1" s="1"/>
  <c r="P1983" i="1"/>
  <c r="P1982" i="1" s="1"/>
  <c r="P1981" i="1" s="1"/>
  <c r="P1980" i="1" s="1"/>
  <c r="P1979" i="1" s="1"/>
  <c r="P1978" i="1" s="1"/>
  <c r="P1976" i="1"/>
  <c r="P1974" i="1"/>
  <c r="P1972" i="1"/>
  <c r="P1966" i="1"/>
  <c r="P1965" i="1" s="1"/>
  <c r="P1964" i="1" s="1"/>
  <c r="P1963" i="1" s="1"/>
  <c r="P1961" i="1"/>
  <c r="P1960" i="1" s="1"/>
  <c r="P1958" i="1"/>
  <c r="P1957" i="1" s="1"/>
  <c r="P1955" i="1"/>
  <c r="P1954" i="1" s="1"/>
  <c r="P1950" i="1"/>
  <c r="P1949" i="1" s="1"/>
  <c r="P1948" i="1" s="1"/>
  <c r="P1947" i="1" s="1"/>
  <c r="P1945" i="1"/>
  <c r="P1944" i="1" s="1"/>
  <c r="P1943" i="1" s="1"/>
  <c r="P1942" i="1" s="1"/>
  <c r="P1938" i="1"/>
  <c r="P1937" i="1" s="1"/>
  <c r="P1936" i="1" s="1"/>
  <c r="P1935" i="1" s="1"/>
  <c r="P1933" i="1"/>
  <c r="P1932" i="1" s="1"/>
  <c r="P1931" i="1" s="1"/>
  <c r="P1930" i="1" s="1"/>
  <c r="P1927" i="1"/>
  <c r="P1926" i="1" s="1"/>
  <c r="P1925" i="1" s="1"/>
  <c r="P1924" i="1" s="1"/>
  <c r="P1922" i="1"/>
  <c r="P1921" i="1" s="1"/>
  <c r="P1920" i="1" s="1"/>
  <c r="P1919" i="1" s="1"/>
  <c r="P1917" i="1"/>
  <c r="P1916" i="1" s="1"/>
  <c r="P1914" i="1"/>
  <c r="P1913" i="1" s="1"/>
  <c r="P1911" i="1"/>
  <c r="P1910" i="1" s="1"/>
  <c r="P1904" i="1"/>
  <c r="P1903" i="1" s="1"/>
  <c r="P1901" i="1"/>
  <c r="P1900" i="1" s="1"/>
  <c r="P1896" i="1"/>
  <c r="P1895" i="1" s="1"/>
  <c r="P1894" i="1" s="1"/>
  <c r="P1893" i="1" s="1"/>
  <c r="P1890" i="1"/>
  <c r="P1889" i="1" s="1"/>
  <c r="P1888" i="1" s="1"/>
  <c r="P1887" i="1" s="1"/>
  <c r="P1886" i="1" s="1"/>
  <c r="P1883" i="1"/>
  <c r="P1882" i="1" s="1"/>
  <c r="P1880" i="1"/>
  <c r="P1879" i="1" s="1"/>
  <c r="P1877" i="1"/>
  <c r="P1876" i="1" s="1"/>
  <c r="P1873" i="1"/>
  <c r="P1872" i="1" s="1"/>
  <c r="P1870" i="1"/>
  <c r="P1869" i="1" s="1"/>
  <c r="P1867" i="1"/>
  <c r="P1866" i="1" s="1"/>
  <c r="P1864" i="1"/>
  <c r="P1863" i="1" s="1"/>
  <c r="P1861" i="1"/>
  <c r="P1860" i="1" s="1"/>
  <c r="P1857" i="1"/>
  <c r="P1856" i="1" s="1"/>
  <c r="P1855" i="1" s="1"/>
  <c r="P1851" i="1"/>
  <c r="P1849" i="1"/>
  <c r="P1846" i="1"/>
  <c r="P1845" i="1" s="1"/>
  <c r="P1841" i="1"/>
  <c r="P1839" i="1"/>
  <c r="P1831" i="1"/>
  <c r="P1830" i="1" s="1"/>
  <c r="P1829" i="1" s="1"/>
  <c r="P1828" i="1" s="1"/>
  <c r="P1826" i="1"/>
  <c r="P1825" i="1" s="1"/>
  <c r="P1824" i="1" s="1"/>
  <c r="P1823" i="1" s="1"/>
  <c r="P1819" i="1"/>
  <c r="P1818" i="1" s="1"/>
  <c r="P1817" i="1" s="1"/>
  <c r="P1816" i="1" s="1"/>
  <c r="P1814" i="1"/>
  <c r="P1813" i="1" s="1"/>
  <c r="P1812" i="1" s="1"/>
  <c r="P1811" i="1" s="1"/>
  <c r="P1807" i="1"/>
  <c r="P1806" i="1" s="1"/>
  <c r="P1804" i="1"/>
  <c r="P1803" i="1" s="1"/>
  <c r="P1797" i="1"/>
  <c r="P1796" i="1" s="1"/>
  <c r="P1795" i="1" s="1"/>
  <c r="P1794" i="1" s="1"/>
  <c r="P1793" i="1" s="1"/>
  <c r="P1792" i="1" s="1"/>
  <c r="P1790" i="1"/>
  <c r="P1788" i="1"/>
  <c r="P1786" i="1"/>
  <c r="P1780" i="1"/>
  <c r="P1779" i="1" s="1"/>
  <c r="P1778" i="1" s="1"/>
  <c r="P1777" i="1" s="1"/>
  <c r="P1775" i="1"/>
  <c r="P1774" i="1" s="1"/>
  <c r="P1773" i="1" s="1"/>
  <c r="P1772" i="1" s="1"/>
  <c r="P1770" i="1"/>
  <c r="P1769" i="1" s="1"/>
  <c r="P1767" i="1"/>
  <c r="P1765" i="1"/>
  <c r="P1760" i="1"/>
  <c r="P1759" i="1" s="1"/>
  <c r="P1758" i="1" s="1"/>
  <c r="P1757" i="1" s="1"/>
  <c r="P1753" i="1"/>
  <c r="P1752" i="1" s="1"/>
  <c r="P1751" i="1" s="1"/>
  <c r="P1750" i="1" s="1"/>
  <c r="P1748" i="1"/>
  <c r="P1747" i="1" s="1"/>
  <c r="P1746" i="1" s="1"/>
  <c r="P1745" i="1" s="1"/>
  <c r="P1742" i="1"/>
  <c r="P1741" i="1" s="1"/>
  <c r="P1740" i="1" s="1"/>
  <c r="P1739" i="1" s="1"/>
  <c r="P1737" i="1"/>
  <c r="P1736" i="1" s="1"/>
  <c r="P1735" i="1" s="1"/>
  <c r="P1734" i="1" s="1"/>
  <c r="P1732" i="1"/>
  <c r="P1731" i="1" s="1"/>
  <c r="P1730" i="1" s="1"/>
  <c r="P1729" i="1" s="1"/>
  <c r="P1727" i="1"/>
  <c r="P1726" i="1" s="1"/>
  <c r="P1724" i="1"/>
  <c r="P1723" i="1" s="1"/>
  <c r="P1721" i="1"/>
  <c r="P1720" i="1" s="1"/>
  <c r="P1714" i="1"/>
  <c r="P1713" i="1" s="1"/>
  <c r="P1711" i="1"/>
  <c r="P1710" i="1" s="1"/>
  <c r="P1706" i="1"/>
  <c r="P1705" i="1" s="1"/>
  <c r="P1704" i="1" s="1"/>
  <c r="P1703" i="1" s="1"/>
  <c r="P1700" i="1"/>
  <c r="P1699" i="1" s="1"/>
  <c r="P1698" i="1" s="1"/>
  <c r="P1697" i="1" s="1"/>
  <c r="P1696" i="1" s="1"/>
  <c r="P1693" i="1"/>
  <c r="P1692" i="1" s="1"/>
  <c r="P1691" i="1" s="1"/>
  <c r="P1690" i="1" s="1"/>
  <c r="P1688" i="1"/>
  <c r="P1687" i="1" s="1"/>
  <c r="P1685" i="1"/>
  <c r="P1684" i="1" s="1"/>
  <c r="P1682" i="1"/>
  <c r="P1680" i="1"/>
  <c r="P1676" i="1"/>
  <c r="P1675" i="1" s="1"/>
  <c r="P1673" i="1"/>
  <c r="P1672" i="1" s="1"/>
  <c r="P1670" i="1"/>
  <c r="P1669" i="1" s="1"/>
  <c r="P1667" i="1"/>
  <c r="P1665" i="1"/>
  <c r="P1662" i="1"/>
  <c r="P1661" i="1" s="1"/>
  <c r="P1658" i="1"/>
  <c r="P1657" i="1" s="1"/>
  <c r="P1656" i="1" s="1"/>
  <c r="P1652" i="1"/>
  <c r="P1650" i="1"/>
  <c r="P1648" i="1"/>
  <c r="P1645" i="1"/>
  <c r="P1644" i="1" s="1"/>
  <c r="P1640" i="1"/>
  <c r="P1638" i="1"/>
  <c r="P1630" i="1"/>
  <c r="P1628" i="1"/>
  <c r="P1623" i="1"/>
  <c r="P1622" i="1" s="1"/>
  <c r="P1621" i="1" s="1"/>
  <c r="P1620" i="1" s="1"/>
  <c r="P1610" i="1"/>
  <c r="P1608" i="1"/>
  <c r="P1603" i="1"/>
  <c r="P1602" i="1" s="1"/>
  <c r="P1601" i="1" s="1"/>
  <c r="P1600" i="1" s="1"/>
  <c r="P1596" i="1"/>
  <c r="P1595" i="1" s="1"/>
  <c r="P1593" i="1"/>
  <c r="P1592" i="1" s="1"/>
  <c r="P1586" i="1"/>
  <c r="P1585" i="1" s="1"/>
  <c r="P1584" i="1" s="1"/>
  <c r="P1583" i="1" s="1"/>
  <c r="P1582" i="1" s="1"/>
  <c r="P1581" i="1" s="1"/>
  <c r="P1579" i="1"/>
  <c r="P1577" i="1"/>
  <c r="P1575" i="1"/>
  <c r="P1569" i="1"/>
  <c r="P1568" i="1" s="1"/>
  <c r="P1567" i="1" s="1"/>
  <c r="P1566" i="1" s="1"/>
  <c r="P1564" i="1"/>
  <c r="P1563" i="1" s="1"/>
  <c r="P1562" i="1" s="1"/>
  <c r="P1561" i="1" s="1"/>
  <c r="P1559" i="1"/>
  <c r="P1558" i="1" s="1"/>
  <c r="P1556" i="1"/>
  <c r="P1555" i="1" s="1"/>
  <c r="P1553" i="1"/>
  <c r="P1551" i="1"/>
  <c r="P1546" i="1"/>
  <c r="P1545" i="1" s="1"/>
  <c r="P1544" i="1" s="1"/>
  <c r="P1543" i="1" s="1"/>
  <c r="P1540" i="1"/>
  <c r="P1539" i="1" s="1"/>
  <c r="P1538" i="1" s="1"/>
  <c r="P1537" i="1" s="1"/>
  <c r="P1536" i="1" s="1"/>
  <c r="P1533" i="1"/>
  <c r="P1532" i="1" s="1"/>
  <c r="P1531" i="1" s="1"/>
  <c r="P1530" i="1" s="1"/>
  <c r="P1528" i="1"/>
  <c r="P1527" i="1" s="1"/>
  <c r="P1526" i="1" s="1"/>
  <c r="P1525" i="1" s="1"/>
  <c r="P1523" i="1"/>
  <c r="P1522" i="1" s="1"/>
  <c r="P1521" i="1" s="1"/>
  <c r="P1520" i="1" s="1"/>
  <c r="P1512" i="1"/>
  <c r="P1511" i="1" s="1"/>
  <c r="P1510" i="1" s="1"/>
  <c r="P1509" i="1" s="1"/>
  <c r="P1507" i="1"/>
  <c r="P1506" i="1" s="1"/>
  <c r="P1505" i="1" s="1"/>
  <c r="P1504" i="1" s="1"/>
  <c r="P1502" i="1"/>
  <c r="P1501" i="1" s="1"/>
  <c r="P1499" i="1"/>
  <c r="P1498" i="1" s="1"/>
  <c r="P1496" i="1"/>
  <c r="P1495" i="1" s="1"/>
  <c r="P1489" i="1"/>
  <c r="P1488" i="1" s="1"/>
  <c r="P1486" i="1"/>
  <c r="P1485" i="1" s="1"/>
  <c r="P1481" i="1"/>
  <c r="P1480" i="1" s="1"/>
  <c r="P1479" i="1" s="1"/>
  <c r="P1478" i="1" s="1"/>
  <c r="P1475" i="1"/>
  <c r="P1474" i="1" s="1"/>
  <c r="P1473" i="1" s="1"/>
  <c r="P1472" i="1" s="1"/>
  <c r="P1471" i="1" s="1"/>
  <c r="P1468" i="1"/>
  <c r="P1467" i="1" s="1"/>
  <c r="P1465" i="1"/>
  <c r="P1464" i="1" s="1"/>
  <c r="P1462" i="1"/>
  <c r="P1460" i="1"/>
  <c r="P1456" i="1"/>
  <c r="P1455" i="1" s="1"/>
  <c r="P1453" i="1"/>
  <c r="P1452" i="1" s="1"/>
  <c r="P1450" i="1"/>
  <c r="P1449" i="1" s="1"/>
  <c r="P1447" i="1"/>
  <c r="P1445" i="1"/>
  <c r="P1442" i="1"/>
  <c r="P1441" i="1" s="1"/>
  <c r="P1438" i="1"/>
  <c r="P1437" i="1" s="1"/>
  <c r="P1436" i="1" s="1"/>
  <c r="P1432" i="1"/>
  <c r="P1430" i="1"/>
  <c r="P1427" i="1"/>
  <c r="P1426" i="1" s="1"/>
  <c r="P1422" i="1"/>
  <c r="P1420" i="1"/>
  <c r="P1412" i="1"/>
  <c r="P1411" i="1" s="1"/>
  <c r="P1410" i="1" s="1"/>
  <c r="P1409" i="1" s="1"/>
  <c r="P1407" i="1"/>
  <c r="P1406" i="1" s="1"/>
  <c r="P1405" i="1" s="1"/>
  <c r="P1404" i="1" s="1"/>
  <c r="P1394" i="1"/>
  <c r="P1393" i="1" s="1"/>
  <c r="P1392" i="1" s="1"/>
  <c r="P1391" i="1" s="1"/>
  <c r="P1389" i="1"/>
  <c r="P1388" i="1" s="1"/>
  <c r="P1387" i="1" s="1"/>
  <c r="P1386" i="1" s="1"/>
  <c r="P1382" i="1"/>
  <c r="P1381" i="1" s="1"/>
  <c r="P1379" i="1"/>
  <c r="P1378" i="1" s="1"/>
  <c r="P1372" i="1"/>
  <c r="P1371" i="1" s="1"/>
  <c r="P1370" i="1" s="1"/>
  <c r="P1369" i="1" s="1"/>
  <c r="P1368" i="1" s="1"/>
  <c r="P1367" i="1" s="1"/>
  <c r="P1365" i="1"/>
  <c r="P1363" i="1"/>
  <c r="P1361" i="1"/>
  <c r="P1355" i="1"/>
  <c r="P1354" i="1" s="1"/>
  <c r="P1353" i="1" s="1"/>
  <c r="P1352" i="1" s="1"/>
  <c r="P1350" i="1"/>
  <c r="P1349" i="1" s="1"/>
  <c r="P1348" i="1" s="1"/>
  <c r="P1347" i="1" s="1"/>
  <c r="P1345" i="1"/>
  <c r="P1344" i="1" s="1"/>
  <c r="P1342" i="1"/>
  <c r="P1340" i="1"/>
  <c r="P1335" i="1"/>
  <c r="P1334" i="1" s="1"/>
  <c r="P1333" i="1" s="1"/>
  <c r="P1332" i="1" s="1"/>
  <c r="P1330" i="1"/>
  <c r="P1329" i="1" s="1"/>
  <c r="P1328" i="1" s="1"/>
  <c r="P1327" i="1" s="1"/>
  <c r="P1322" i="1"/>
  <c r="P1320" i="1"/>
  <c r="P1313" i="1"/>
  <c r="P1312" i="1" s="1"/>
  <c r="P1311" i="1" s="1"/>
  <c r="P1310" i="1" s="1"/>
  <c r="P1308" i="1"/>
  <c r="P1307" i="1" s="1"/>
  <c r="P1306" i="1" s="1"/>
  <c r="P1305" i="1" s="1"/>
  <c r="P1302" i="1"/>
  <c r="P1301" i="1" s="1"/>
  <c r="P1300" i="1" s="1"/>
  <c r="P1299" i="1" s="1"/>
  <c r="P1297" i="1"/>
  <c r="P1296" i="1" s="1"/>
  <c r="P1295" i="1" s="1"/>
  <c r="P1294" i="1" s="1"/>
  <c r="P1292" i="1"/>
  <c r="P1291" i="1" s="1"/>
  <c r="P1290" i="1" s="1"/>
  <c r="P1289" i="1" s="1"/>
  <c r="P1287" i="1"/>
  <c r="P1286" i="1" s="1"/>
  <c r="P1284" i="1"/>
  <c r="P1283" i="1" s="1"/>
  <c r="P1281" i="1"/>
  <c r="P1280" i="1" s="1"/>
  <c r="P1274" i="1"/>
  <c r="P1272" i="1"/>
  <c r="P1267" i="1"/>
  <c r="P1266" i="1" s="1"/>
  <c r="P1265" i="1" s="1"/>
  <c r="P1264" i="1" s="1"/>
  <c r="P1261" i="1"/>
  <c r="P1260" i="1" s="1"/>
  <c r="P1259" i="1" s="1"/>
  <c r="P1258" i="1" s="1"/>
  <c r="P1257" i="1" s="1"/>
  <c r="P1254" i="1"/>
  <c r="P1253" i="1" s="1"/>
  <c r="P1252" i="1" s="1"/>
  <c r="P1251" i="1" s="1"/>
  <c r="P1249" i="1"/>
  <c r="P1248" i="1" s="1"/>
  <c r="P1246" i="1"/>
  <c r="P1245" i="1" s="1"/>
  <c r="P1243" i="1"/>
  <c r="P1241" i="1"/>
  <c r="P1237" i="1"/>
  <c r="P1236" i="1" s="1"/>
  <c r="P1234" i="1"/>
  <c r="P1233" i="1" s="1"/>
  <c r="P1231" i="1"/>
  <c r="P1230" i="1" s="1"/>
  <c r="P1228" i="1"/>
  <c r="P1226" i="1"/>
  <c r="P1223" i="1"/>
  <c r="P1222" i="1" s="1"/>
  <c r="P1219" i="1"/>
  <c r="P1218" i="1" s="1"/>
  <c r="P1217" i="1" s="1"/>
  <c r="P1213" i="1"/>
  <c r="P1211" i="1"/>
  <c r="P1209" i="1"/>
  <c r="P1206" i="1"/>
  <c r="P1205" i="1" s="1"/>
  <c r="P1201" i="1"/>
  <c r="P1199" i="1"/>
  <c r="P1191" i="1"/>
  <c r="P1190" i="1" s="1"/>
  <c r="P1189" i="1" s="1"/>
  <c r="P1188" i="1" s="1"/>
  <c r="P1186" i="1"/>
  <c r="P1185" i="1" s="1"/>
  <c r="P1184" i="1" s="1"/>
  <c r="P1183" i="1" s="1"/>
  <c r="P1179" i="1"/>
  <c r="P1178" i="1" s="1"/>
  <c r="P1177" i="1" s="1"/>
  <c r="P1176" i="1" s="1"/>
  <c r="P1174" i="1"/>
  <c r="P1173" i="1" s="1"/>
  <c r="P1172" i="1" s="1"/>
  <c r="P1171" i="1" s="1"/>
  <c r="P1167" i="1"/>
  <c r="P1166" i="1" s="1"/>
  <c r="P1164" i="1"/>
  <c r="P1163" i="1" s="1"/>
  <c r="P1157" i="1"/>
  <c r="P1156" i="1" s="1"/>
  <c r="P1155" i="1" s="1"/>
  <c r="P1154" i="1" s="1"/>
  <c r="P1153" i="1" s="1"/>
  <c r="P1152" i="1" s="1"/>
  <c r="P1150" i="1"/>
  <c r="P1148" i="1"/>
  <c r="P1146" i="1"/>
  <c r="P1140" i="1"/>
  <c r="P1139" i="1" s="1"/>
  <c r="P1138" i="1" s="1"/>
  <c r="P1137" i="1" s="1"/>
  <c r="P1135" i="1"/>
  <c r="P1134" i="1" s="1"/>
  <c r="P1133" i="1" s="1"/>
  <c r="P1132" i="1" s="1"/>
  <c r="P1130" i="1"/>
  <c r="P1129" i="1" s="1"/>
  <c r="P1127" i="1"/>
  <c r="P1126" i="1" s="1"/>
  <c r="P1124" i="1"/>
  <c r="P1123" i="1" s="1"/>
  <c r="P1119" i="1"/>
  <c r="P1118" i="1" s="1"/>
  <c r="P1117" i="1" s="1"/>
  <c r="P1116" i="1" s="1"/>
  <c r="P1112" i="1"/>
  <c r="P1111" i="1" s="1"/>
  <c r="P1110" i="1" s="1"/>
  <c r="P1109" i="1" s="1"/>
  <c r="P1107" i="1"/>
  <c r="P1106" i="1" s="1"/>
  <c r="P1105" i="1" s="1"/>
  <c r="P1104" i="1" s="1"/>
  <c r="P1102" i="1"/>
  <c r="P1101" i="1" s="1"/>
  <c r="P1100" i="1" s="1"/>
  <c r="P1099" i="1" s="1"/>
  <c r="P1096" i="1"/>
  <c r="P1095" i="1" s="1"/>
  <c r="P1094" i="1" s="1"/>
  <c r="P1093" i="1" s="1"/>
  <c r="P1091" i="1"/>
  <c r="P1090" i="1" s="1"/>
  <c r="P1089" i="1" s="1"/>
  <c r="P1088" i="1" s="1"/>
  <c r="P1086" i="1"/>
  <c r="P1085" i="1" s="1"/>
  <c r="P1084" i="1" s="1"/>
  <c r="P1083" i="1" s="1"/>
  <c r="P1081" i="1"/>
  <c r="P1080" i="1" s="1"/>
  <c r="P1078" i="1"/>
  <c r="P1077" i="1" s="1"/>
  <c r="P1075" i="1"/>
  <c r="P1074" i="1" s="1"/>
  <c r="P1068" i="1"/>
  <c r="P1067" i="1" s="1"/>
  <c r="P1065" i="1"/>
  <c r="P1064" i="1" s="1"/>
  <c r="P1060" i="1"/>
  <c r="P1059" i="1" s="1"/>
  <c r="P1058" i="1" s="1"/>
  <c r="P1057" i="1" s="1"/>
  <c r="P1054" i="1"/>
  <c r="P1053" i="1" s="1"/>
  <c r="P1052" i="1" s="1"/>
  <c r="P1051" i="1" s="1"/>
  <c r="P1050" i="1" s="1"/>
  <c r="P1047" i="1"/>
  <c r="P1046" i="1" s="1"/>
  <c r="P1044" i="1"/>
  <c r="P1043" i="1" s="1"/>
  <c r="P1041" i="1"/>
  <c r="P1039" i="1"/>
  <c r="P1035" i="1"/>
  <c r="P1034" i="1" s="1"/>
  <c r="P1032" i="1"/>
  <c r="P1031" i="1" s="1"/>
  <c r="P1029" i="1"/>
  <c r="P1028" i="1" s="1"/>
  <c r="P1026" i="1"/>
  <c r="P1024" i="1"/>
  <c r="P1021" i="1"/>
  <c r="P1020" i="1" s="1"/>
  <c r="P1017" i="1"/>
  <c r="P1016" i="1" s="1"/>
  <c r="P1015" i="1" s="1"/>
  <c r="P1011" i="1"/>
  <c r="P1009" i="1"/>
  <c r="P1007" i="1"/>
  <c r="P1004" i="1"/>
  <c r="P1003" i="1" s="1"/>
  <c r="P999" i="1"/>
  <c r="P997" i="1"/>
  <c r="P989" i="1"/>
  <c r="P988" i="1" s="1"/>
  <c r="P987" i="1" s="1"/>
  <c r="P986" i="1" s="1"/>
  <c r="P985" i="1" s="1"/>
  <c r="P984" i="1" s="1"/>
  <c r="P982" i="1"/>
  <c r="P981" i="1" s="1"/>
  <c r="P980" i="1" s="1"/>
  <c r="P979" i="1" s="1"/>
  <c r="P978" i="1" s="1"/>
  <c r="P977" i="1" s="1"/>
  <c r="P975" i="1"/>
  <c r="P974" i="1" s="1"/>
  <c r="P972" i="1"/>
  <c r="P971" i="1" s="1"/>
  <c r="P965" i="1"/>
  <c r="P964" i="1" s="1"/>
  <c r="P963" i="1" s="1"/>
  <c r="P962" i="1" s="1"/>
  <c r="P961" i="1" s="1"/>
  <c r="P960" i="1" s="1"/>
  <c r="P958" i="1"/>
  <c r="P956" i="1"/>
  <c r="P954" i="1"/>
  <c r="P948" i="1"/>
  <c r="P947" i="1" s="1"/>
  <c r="P946" i="1" s="1"/>
  <c r="P945" i="1" s="1"/>
  <c r="P943" i="1"/>
  <c r="P942" i="1" s="1"/>
  <c r="P941" i="1" s="1"/>
  <c r="P940" i="1" s="1"/>
  <c r="P938" i="1"/>
  <c r="P937" i="1" s="1"/>
  <c r="P935" i="1"/>
  <c r="P934" i="1" s="1"/>
  <c r="P932" i="1"/>
  <c r="P931" i="1" s="1"/>
  <c r="P927" i="1"/>
  <c r="P926" i="1" s="1"/>
  <c r="P925" i="1" s="1"/>
  <c r="P924" i="1" s="1"/>
  <c r="P922" i="1"/>
  <c r="P921" i="1" s="1"/>
  <c r="P920" i="1" s="1"/>
  <c r="P919" i="1" s="1"/>
  <c r="P915" i="1"/>
  <c r="P914" i="1" s="1"/>
  <c r="P913" i="1" s="1"/>
  <c r="P912" i="1" s="1"/>
  <c r="P910" i="1"/>
  <c r="P909" i="1" s="1"/>
  <c r="P908" i="1" s="1"/>
  <c r="P907" i="1" s="1"/>
  <c r="P905" i="1"/>
  <c r="P904" i="1" s="1"/>
  <c r="P903" i="1" s="1"/>
  <c r="P902" i="1" s="1"/>
  <c r="P899" i="1"/>
  <c r="P898" i="1" s="1"/>
  <c r="P897" i="1" s="1"/>
  <c r="P896" i="1" s="1"/>
  <c r="P894" i="1"/>
  <c r="P893" i="1" s="1"/>
  <c r="P892" i="1" s="1"/>
  <c r="P891" i="1" s="1"/>
  <c r="P889" i="1"/>
  <c r="P888" i="1" s="1"/>
  <c r="P887" i="1" s="1"/>
  <c r="P886" i="1" s="1"/>
  <c r="P884" i="1"/>
  <c r="P883" i="1" s="1"/>
  <c r="P881" i="1"/>
  <c r="P880" i="1" s="1"/>
  <c r="P878" i="1"/>
  <c r="P877" i="1" s="1"/>
  <c r="P871" i="1"/>
  <c r="P870" i="1" s="1"/>
  <c r="P869" i="1" s="1"/>
  <c r="P868" i="1" s="1"/>
  <c r="P866" i="1"/>
  <c r="P865" i="1" s="1"/>
  <c r="P864" i="1" s="1"/>
  <c r="P863" i="1" s="1"/>
  <c r="P860" i="1"/>
  <c r="P859" i="1" s="1"/>
  <c r="P858" i="1" s="1"/>
  <c r="P857" i="1" s="1"/>
  <c r="P856" i="1" s="1"/>
  <c r="P853" i="1"/>
  <c r="P852" i="1" s="1"/>
  <c r="P850" i="1"/>
  <c r="P849" i="1" s="1"/>
  <c r="P847" i="1"/>
  <c r="P845" i="1"/>
  <c r="P841" i="1"/>
  <c r="P840" i="1" s="1"/>
  <c r="P838" i="1"/>
  <c r="P837" i="1" s="1"/>
  <c r="P835" i="1"/>
  <c r="P834" i="1" s="1"/>
  <c r="P832" i="1"/>
  <c r="P830" i="1"/>
  <c r="P827" i="1"/>
  <c r="P826" i="1" s="1"/>
  <c r="P823" i="1"/>
  <c r="P822" i="1" s="1"/>
  <c r="P821" i="1" s="1"/>
  <c r="P817" i="1"/>
  <c r="P815" i="1"/>
  <c r="P813" i="1"/>
  <c r="P810" i="1"/>
  <c r="P809" i="1" s="1"/>
  <c r="P805" i="1"/>
  <c r="P803" i="1"/>
  <c r="P794" i="1"/>
  <c r="P793" i="1" s="1"/>
  <c r="P792" i="1" s="1"/>
  <c r="P790" i="1"/>
  <c r="P788" i="1"/>
  <c r="P783" i="1"/>
  <c r="P782" i="1" s="1"/>
  <c r="P781" i="1" s="1"/>
  <c r="P779" i="1"/>
  <c r="P777" i="1"/>
  <c r="P771" i="1"/>
  <c r="P769" i="1"/>
  <c r="P762" i="1"/>
  <c r="P760" i="1"/>
  <c r="P756" i="1"/>
  <c r="P754" i="1"/>
  <c r="P747" i="1"/>
  <c r="P746" i="1" s="1"/>
  <c r="P745" i="1" s="1"/>
  <c r="P742" i="1"/>
  <c r="P741" i="1" s="1"/>
  <c r="P738" i="1"/>
  <c r="P737" i="1" s="1"/>
  <c r="P735" i="1"/>
  <c r="P734" i="1" s="1"/>
  <c r="P731" i="1"/>
  <c r="P730" i="1" s="1"/>
  <c r="P726" i="1"/>
  <c r="P725" i="1" s="1"/>
  <c r="P721" i="1"/>
  <c r="P720" i="1" s="1"/>
  <c r="P719" i="1" s="1"/>
  <c r="P714" i="1"/>
  <c r="P712" i="1"/>
  <c r="P710" i="1"/>
  <c r="P707" i="1"/>
  <c r="P706" i="1" s="1"/>
  <c r="P701" i="1"/>
  <c r="P700" i="1" s="1"/>
  <c r="P697" i="1"/>
  <c r="P696" i="1" s="1"/>
  <c r="P691" i="1"/>
  <c r="P690" i="1" s="1"/>
  <c r="P689" i="1" s="1"/>
  <c r="P686" i="1"/>
  <c r="P684" i="1"/>
  <c r="P679" i="1"/>
  <c r="P678" i="1" s="1"/>
  <c r="P677" i="1" s="1"/>
  <c r="P676" i="1" s="1"/>
  <c r="P674" i="1"/>
  <c r="P673" i="1" s="1"/>
  <c r="P672" i="1" s="1"/>
  <c r="P671" i="1" s="1"/>
  <c r="P669" i="1"/>
  <c r="P668" i="1" s="1"/>
  <c r="P665" i="1"/>
  <c r="P663" i="1"/>
  <c r="P660" i="1"/>
  <c r="P657" i="1"/>
  <c r="P655" i="1"/>
  <c r="P653" i="1"/>
  <c r="P649" i="1"/>
  <c r="P648" i="1" s="1"/>
  <c r="P647" i="1" s="1"/>
  <c r="P642" i="1"/>
  <c r="P641" i="1" s="1"/>
  <c r="P640" i="1" s="1"/>
  <c r="P639" i="1" s="1"/>
  <c r="P638" i="1" s="1"/>
  <c r="P636" i="1"/>
  <c r="P635" i="1" s="1"/>
  <c r="P634" i="1" s="1"/>
  <c r="P633" i="1" s="1"/>
  <c r="P631" i="1"/>
  <c r="P630" i="1" s="1"/>
  <c r="P629" i="1" s="1"/>
  <c r="P628" i="1" s="1"/>
  <c r="P625" i="1"/>
  <c r="P624" i="1" s="1"/>
  <c r="P623" i="1" s="1"/>
  <c r="P622" i="1" s="1"/>
  <c r="P616" i="1"/>
  <c r="P615" i="1" s="1"/>
  <c r="P614" i="1" s="1"/>
  <c r="P612" i="1"/>
  <c r="P610" i="1"/>
  <c r="P608" i="1"/>
  <c r="P606" i="1"/>
  <c r="P602" i="1"/>
  <c r="P601" i="1" s="1"/>
  <c r="P599" i="1"/>
  <c r="P598" i="1" s="1"/>
  <c r="P596" i="1"/>
  <c r="P595" i="1" s="1"/>
  <c r="P593" i="1"/>
  <c r="P592" i="1" s="1"/>
  <c r="P589" i="1"/>
  <c r="P588" i="1" s="1"/>
  <c r="P585" i="1"/>
  <c r="P584" i="1" s="1"/>
  <c r="P582" i="1"/>
  <c r="P581" i="1" s="1"/>
  <c r="P578" i="1"/>
  <c r="P577" i="1" s="1"/>
  <c r="P575" i="1"/>
  <c r="P574" i="1" s="1"/>
  <c r="P569" i="1"/>
  <c r="P568" i="1" s="1"/>
  <c r="P566" i="1"/>
  <c r="P565" i="1" s="1"/>
  <c r="P563" i="1"/>
  <c r="P562" i="1" s="1"/>
  <c r="P560" i="1"/>
  <c r="P559" i="1" s="1"/>
  <c r="P557" i="1"/>
  <c r="P556" i="1" s="1"/>
  <c r="P554" i="1"/>
  <c r="P553" i="1" s="1"/>
  <c r="P551" i="1"/>
  <c r="P550" i="1" s="1"/>
  <c r="P547" i="1"/>
  <c r="P546" i="1" s="1"/>
  <c r="P543" i="1"/>
  <c r="P542" i="1" s="1"/>
  <c r="P541" i="1" s="1"/>
  <c r="P536" i="1"/>
  <c r="P535" i="1" s="1"/>
  <c r="P534" i="1" s="1"/>
  <c r="P533" i="1" s="1"/>
  <c r="P522" i="1"/>
  <c r="P521" i="1" s="1"/>
  <c r="P520" i="1" s="1"/>
  <c r="P515" i="1"/>
  <c r="P514" i="1" s="1"/>
  <c r="P511" i="1"/>
  <c r="P510" i="1" s="1"/>
  <c r="P507" i="1"/>
  <c r="P506" i="1" s="1"/>
  <c r="P503" i="1"/>
  <c r="P502" i="1" s="1"/>
  <c r="P497" i="1"/>
  <c r="P496" i="1" s="1"/>
  <c r="P493" i="1"/>
  <c r="P492" i="1" s="1"/>
  <c r="P485" i="1"/>
  <c r="P484" i="1" s="1"/>
  <c r="P483" i="1" s="1"/>
  <c r="P482" i="1" s="1"/>
  <c r="P481" i="1" s="1"/>
  <c r="P478" i="1"/>
  <c r="P477" i="1" s="1"/>
  <c r="P474" i="1"/>
  <c r="P473" i="1" s="1"/>
  <c r="P467" i="1"/>
  <c r="P465" i="1"/>
  <c r="P463" i="1"/>
  <c r="P460" i="1"/>
  <c r="P459" i="1" s="1"/>
  <c r="P453" i="1"/>
  <c r="P452" i="1" s="1"/>
  <c r="P451" i="1" s="1"/>
  <c r="P450" i="1" s="1"/>
  <c r="P448" i="1"/>
  <c r="P447" i="1" s="1"/>
  <c r="P446" i="1" s="1"/>
  <c r="P444" i="1"/>
  <c r="P443" i="1" s="1"/>
  <c r="P442" i="1" s="1"/>
  <c r="P439" i="1"/>
  <c r="P438" i="1" s="1"/>
  <c r="P437" i="1" s="1"/>
  <c r="P434" i="1"/>
  <c r="P433" i="1" s="1"/>
  <c r="P432" i="1" s="1"/>
  <c r="P429" i="1"/>
  <c r="P428" i="1" s="1"/>
  <c r="P427" i="1" s="1"/>
  <c r="P425" i="1"/>
  <c r="P421" i="1"/>
  <c r="P419" i="1"/>
  <c r="P413" i="1"/>
  <c r="P412" i="1" s="1"/>
  <c r="P411" i="1" s="1"/>
  <c r="P409" i="1"/>
  <c r="P408" i="1" s="1"/>
  <c r="P407" i="1" s="1"/>
  <c r="P402" i="1"/>
  <c r="P401" i="1" s="1"/>
  <c r="P400" i="1" s="1"/>
  <c r="P399" i="1" s="1"/>
  <c r="P397" i="1"/>
  <c r="P396" i="1" s="1"/>
  <c r="P395" i="1" s="1"/>
  <c r="P393" i="1"/>
  <c r="P392" i="1" s="1"/>
  <c r="P391" i="1" s="1"/>
  <c r="P388" i="1"/>
  <c r="P387" i="1" s="1"/>
  <c r="P385" i="1"/>
  <c r="P383" i="1"/>
  <c r="P377" i="1"/>
  <c r="P376" i="1" s="1"/>
  <c r="P375" i="1" s="1"/>
  <c r="P374" i="1" s="1"/>
  <c r="P372" i="1"/>
  <c r="P371" i="1" s="1"/>
  <c r="P364" i="1"/>
  <c r="P362" i="1"/>
  <c r="P359" i="1"/>
  <c r="P358" i="1" s="1"/>
  <c r="P354" i="1"/>
  <c r="P353" i="1" s="1"/>
  <c r="P352" i="1" s="1"/>
  <c r="P351" i="1" s="1"/>
  <c r="P349" i="1"/>
  <c r="P348" i="1" s="1"/>
  <c r="P347" i="1" s="1"/>
  <c r="P346" i="1" s="1"/>
  <c r="P343" i="1"/>
  <c r="P342" i="1" s="1"/>
  <c r="P341" i="1" s="1"/>
  <c r="P339" i="1"/>
  <c r="P338" i="1" s="1"/>
  <c r="P337" i="1" s="1"/>
  <c r="P331" i="1"/>
  <c r="P330" i="1" s="1"/>
  <c r="P329" i="1" s="1"/>
  <c r="P328" i="1" s="1"/>
  <c r="P325" i="1"/>
  <c r="P324" i="1" s="1"/>
  <c r="P321" i="1"/>
  <c r="P320" i="1" s="1"/>
  <c r="P314" i="1"/>
  <c r="P312" i="1"/>
  <c r="P310" i="1"/>
  <c r="P307" i="1"/>
  <c r="P305" i="1"/>
  <c r="P303" i="1"/>
  <c r="P300" i="1"/>
  <c r="P299" i="1" s="1"/>
  <c r="P297" i="1"/>
  <c r="P295" i="1"/>
  <c r="P293" i="1"/>
  <c r="P290" i="1"/>
  <c r="P284" i="1"/>
  <c r="P283" i="1" s="1"/>
  <c r="P282" i="1" s="1"/>
  <c r="P281" i="1" s="1"/>
  <c r="P280" i="1" s="1"/>
  <c r="P278" i="1"/>
  <c r="P277" i="1" s="1"/>
  <c r="P273" i="1" s="1"/>
  <c r="P272" i="1" s="1"/>
  <c r="P270" i="1"/>
  <c r="P269" i="1" s="1"/>
  <c r="P268" i="1" s="1"/>
  <c r="P267" i="1" s="1"/>
  <c r="P263" i="1"/>
  <c r="P262" i="1" s="1"/>
  <c r="P251" i="1"/>
  <c r="P250" i="1" s="1"/>
  <c r="P245" i="1"/>
  <c r="P244" i="1" s="1"/>
  <c r="P241" i="1"/>
  <c r="P240" i="1" s="1"/>
  <c r="P230" i="1"/>
  <c r="P228" i="1"/>
  <c r="P226" i="1"/>
  <c r="P223" i="1"/>
  <c r="P222" i="1" s="1"/>
  <c r="P217" i="1"/>
  <c r="P216" i="1" s="1"/>
  <c r="P214" i="1"/>
  <c r="P212" i="1"/>
  <c r="P210" i="1"/>
  <c r="P205" i="1"/>
  <c r="P204" i="1" s="1"/>
  <c r="P202" i="1"/>
  <c r="P201" i="1" s="1"/>
  <c r="P199" i="1"/>
  <c r="P198" i="1" s="1"/>
  <c r="P192" i="1"/>
  <c r="P191" i="1" s="1"/>
  <c r="P189" i="1"/>
  <c r="P188" i="1" s="1"/>
  <c r="P186" i="1"/>
  <c r="P184" i="1"/>
  <c r="P182" i="1"/>
  <c r="P162" i="1"/>
  <c r="P161" i="1" s="1"/>
  <c r="P159" i="1"/>
  <c r="P158" i="1" s="1"/>
  <c r="P155" i="1"/>
  <c r="P154" i="1" s="1"/>
  <c r="P152" i="1"/>
  <c r="P151" i="1" s="1"/>
  <c r="P149" i="1"/>
  <c r="P148" i="1" s="1"/>
  <c r="P146" i="1"/>
  <c r="P144" i="1"/>
  <c r="P141" i="1"/>
  <c r="P138" i="1" s="1"/>
  <c r="P132" i="1"/>
  <c r="P130" i="1"/>
  <c r="P128" i="1"/>
  <c r="P125" i="1"/>
  <c r="P124" i="1" s="1"/>
  <c r="P117" i="1"/>
  <c r="P116" i="1" s="1"/>
  <c r="P114" i="1"/>
  <c r="P113" i="1" s="1"/>
  <c r="P110" i="1"/>
  <c r="P109" i="1" s="1"/>
  <c r="P108" i="1" s="1"/>
  <c r="P105" i="1"/>
  <c r="P104" i="1" s="1"/>
  <c r="P103" i="1" s="1"/>
  <c r="P101" i="1"/>
  <c r="P100" i="1" s="1"/>
  <c r="P99" i="1" s="1"/>
  <c r="P95" i="1"/>
  <c r="P94" i="1" s="1"/>
  <c r="P93" i="1" s="1"/>
  <c r="P92" i="1" s="1"/>
  <c r="P91" i="1" s="1"/>
  <c r="P89" i="1"/>
  <c r="P87" i="1"/>
  <c r="P85" i="1"/>
  <c r="P82" i="1"/>
  <c r="P81" i="1" s="1"/>
  <c r="P71" i="1"/>
  <c r="P70" i="1" s="1"/>
  <c r="P69" i="1" s="1"/>
  <c r="P68" i="1" s="1"/>
  <c r="P67" i="1" s="1"/>
  <c r="P66" i="1" s="1"/>
  <c r="P64" i="1"/>
  <c r="P62" i="1"/>
  <c r="P60" i="1"/>
  <c r="P57" i="1"/>
  <c r="P56" i="1" s="1"/>
  <c r="P49" i="1"/>
  <c r="P48" i="1" s="1"/>
  <c r="P47" i="1" s="1"/>
  <c r="P42" i="1" s="1"/>
  <c r="P40" i="1"/>
  <c r="P39" i="1" s="1"/>
  <c r="P36" i="1"/>
  <c r="P34" i="1"/>
  <c r="P32" i="1"/>
  <c r="P28" i="1"/>
  <c r="P27" i="1" s="1"/>
  <c r="P25" i="1"/>
  <c r="P23" i="1"/>
  <c r="O2383" i="1" l="1"/>
  <c r="AB2383" i="1" s="1"/>
  <c r="AQ2383" i="1" s="1"/>
  <c r="AB2384" i="1"/>
  <c r="AQ2384" i="1" s="1"/>
  <c r="M2383" i="1"/>
  <c r="Z2383" i="1" s="1"/>
  <c r="AO2383" i="1" s="1"/>
  <c r="AS2383" i="1" s="1"/>
  <c r="AY2383" i="1" s="1"/>
  <c r="Z2384" i="1"/>
  <c r="AO2384" i="1" s="1"/>
  <c r="AS2384" i="1" s="1"/>
  <c r="AY2384" i="1" s="1"/>
  <c r="N2383" i="1"/>
  <c r="AA2383" i="1" s="1"/>
  <c r="AP2383" i="1" s="1"/>
  <c r="AA2384" i="1"/>
  <c r="AP2384" i="1" s="1"/>
  <c r="W3085" i="1"/>
  <c r="W2969" i="1"/>
  <c r="W1459" i="1"/>
  <c r="W1458" i="1" s="1"/>
  <c r="W1664" i="1"/>
  <c r="W1660" i="1" s="1"/>
  <c r="W3214" i="1"/>
  <c r="X829" i="1"/>
  <c r="X825" i="1" s="1"/>
  <c r="W1550" i="1"/>
  <c r="W1549" i="1" s="1"/>
  <c r="W1548" i="1" s="1"/>
  <c r="W1542" i="1" s="1"/>
  <c r="W2756" i="1"/>
  <c r="W2752" i="1" s="1"/>
  <c r="W2751" i="1" s="1"/>
  <c r="X3256" i="1"/>
  <c r="X3255" i="1" s="1"/>
  <c r="X3254" i="1" s="1"/>
  <c r="X3253" i="1" s="1"/>
  <c r="X3535" i="1"/>
  <c r="X3531" i="1" s="1"/>
  <c r="X3530" i="1" s="1"/>
  <c r="X3529" i="1" s="1"/>
  <c r="X3569" i="1"/>
  <c r="U2314" i="1"/>
  <c r="U2313" i="1" s="1"/>
  <c r="U2312" i="1" s="1"/>
  <c r="U2301" i="1" s="1"/>
  <c r="P1459" i="1"/>
  <c r="P1458" i="1" s="1"/>
  <c r="P1764" i="1"/>
  <c r="P1763" i="1" s="1"/>
  <c r="P1762" i="1" s="1"/>
  <c r="P1756" i="1" s="1"/>
  <c r="Q1419" i="1"/>
  <c r="Q1418" i="1" s="1"/>
  <c r="Q1417" i="1" s="1"/>
  <c r="Q2955" i="1"/>
  <c r="Q2954" i="1" s="1"/>
  <c r="Q2953" i="1" s="1"/>
  <c r="Q3481" i="1"/>
  <c r="Q3480" i="1" s="1"/>
  <c r="R22" i="1"/>
  <c r="R21" i="1" s="1"/>
  <c r="R2220" i="1"/>
  <c r="R2219" i="1" s="1"/>
  <c r="R2218" i="1" s="1"/>
  <c r="R2883" i="1"/>
  <c r="R3214" i="1"/>
  <c r="T2513" i="1"/>
  <c r="T2512" i="1" s="1"/>
  <c r="U3481" i="1"/>
  <c r="U3480" i="1" s="1"/>
  <c r="W1785" i="1"/>
  <c r="W1784" i="1" s="1"/>
  <c r="W1783" i="1" s="1"/>
  <c r="W1782" i="1" s="1"/>
  <c r="P1838" i="1"/>
  <c r="P1837" i="1" s="1"/>
  <c r="P1836" i="1" s="1"/>
  <c r="P2220" i="1"/>
  <c r="P2219" i="1" s="1"/>
  <c r="P2218" i="1" s="1"/>
  <c r="Q1444" i="1"/>
  <c r="Q1440" i="1" s="1"/>
  <c r="Q1764" i="1"/>
  <c r="Q1763" i="1" s="1"/>
  <c r="Q1762" i="1" s="1"/>
  <c r="Q1756" i="1" s="1"/>
  <c r="Q2458" i="1"/>
  <c r="Q2451" i="1" s="1"/>
  <c r="Q3085" i="1"/>
  <c r="Q3096" i="1"/>
  <c r="Q3118" i="1"/>
  <c r="R3336" i="1"/>
  <c r="R3332" i="1" s="1"/>
  <c r="R3331" i="1" s="1"/>
  <c r="R3324" i="1" s="1"/>
  <c r="T302" i="1"/>
  <c r="T768" i="1"/>
  <c r="T767" i="1" s="1"/>
  <c r="T766" i="1" s="1"/>
  <c r="T765" i="1" s="1"/>
  <c r="T802" i="1"/>
  <c r="T801" i="1" s="1"/>
  <c r="T800" i="1" s="1"/>
  <c r="T829" i="1"/>
  <c r="T825" i="1" s="1"/>
  <c r="T1023" i="1"/>
  <c r="T1019" i="1" s="1"/>
  <c r="T1319" i="1"/>
  <c r="T1318" i="1" s="1"/>
  <c r="T1317" i="1" s="1"/>
  <c r="T1316" i="1" s="1"/>
  <c r="T1339" i="1"/>
  <c r="T1338" i="1" s="1"/>
  <c r="T1337" i="1" s="1"/>
  <c r="T1326" i="1" s="1"/>
  <c r="T1664" i="1"/>
  <c r="T1660" i="1" s="1"/>
  <c r="T2531" i="1"/>
  <c r="T3101" i="1"/>
  <c r="T3113" i="1"/>
  <c r="U3564" i="1"/>
  <c r="U3563" i="1" s="1"/>
  <c r="X1679" i="1"/>
  <c r="X1678" i="1" s="1"/>
  <c r="X2061" i="1"/>
  <c r="X2060" i="1" s="1"/>
  <c r="Q753" i="1"/>
  <c r="Q768" i="1"/>
  <c r="Q767" i="1" s="1"/>
  <c r="Q766" i="1" s="1"/>
  <c r="Q765" i="1" s="1"/>
  <c r="R996" i="1"/>
  <c r="R995" i="1" s="1"/>
  <c r="R994" i="1" s="1"/>
  <c r="T84" i="1"/>
  <c r="T80" i="1" s="1"/>
  <c r="T79" i="1" s="1"/>
  <c r="T78" i="1" s="1"/>
  <c r="T844" i="1"/>
  <c r="T843" i="1" s="1"/>
  <c r="T3118" i="1"/>
  <c r="U683" i="1"/>
  <c r="U682" i="1" s="1"/>
  <c r="U681" i="1" s="1"/>
  <c r="U3101" i="1"/>
  <c r="U3113" i="1"/>
  <c r="W753" i="1"/>
  <c r="W2019" i="1"/>
  <c r="W2018" i="1" s="1"/>
  <c r="W2017" i="1" s="1"/>
  <c r="W2220" i="1"/>
  <c r="W2219" i="1" s="1"/>
  <c r="W2218" i="1" s="1"/>
  <c r="X302" i="1"/>
  <c r="X768" i="1"/>
  <c r="X767" i="1" s="1"/>
  <c r="X766" i="1" s="1"/>
  <c r="X765" i="1" s="1"/>
  <c r="X802" i="1"/>
  <c r="X801" i="1" s="1"/>
  <c r="X800" i="1" s="1"/>
  <c r="X996" i="1"/>
  <c r="X995" i="1" s="1"/>
  <c r="X994" i="1" s="1"/>
  <c r="X1038" i="1"/>
  <c r="X1037" i="1" s="1"/>
  <c r="X1550" i="1"/>
  <c r="X1549" i="1" s="1"/>
  <c r="X1548" i="1" s="1"/>
  <c r="X1542" i="1" s="1"/>
  <c r="X1664" i="1"/>
  <c r="X1660" i="1" s="1"/>
  <c r="X3101" i="1"/>
  <c r="W2847" i="1"/>
  <c r="W2837" i="1" s="1"/>
  <c r="W2836" i="1" s="1"/>
  <c r="W2835" i="1" s="1"/>
  <c r="W2834" i="1" s="1"/>
  <c r="X127" i="1"/>
  <c r="X123" i="1" s="1"/>
  <c r="X122" i="1" s="1"/>
  <c r="X121" i="1" s="1"/>
  <c r="X120" i="1" s="1"/>
  <c r="Q787" i="1"/>
  <c r="Q786" i="1" s="1"/>
  <c r="R319" i="1"/>
  <c r="R318" i="1" s="1"/>
  <c r="R317" i="1" s="1"/>
  <c r="R316" i="1" s="1"/>
  <c r="R753" i="1"/>
  <c r="T361" i="1"/>
  <c r="T357" i="1" s="1"/>
  <c r="T356" i="1" s="1"/>
  <c r="T345" i="1" s="1"/>
  <c r="T753" i="1"/>
  <c r="T2883" i="1"/>
  <c r="T3569" i="1"/>
  <c r="U209" i="1"/>
  <c r="U208" i="1" s="1"/>
  <c r="U207" i="1" s="1"/>
  <c r="U759" i="1"/>
  <c r="U1764" i="1"/>
  <c r="U1763" i="1" s="1"/>
  <c r="U1762" i="1" s="1"/>
  <c r="U1756" i="1" s="1"/>
  <c r="U2692" i="1"/>
  <c r="U2691" i="1" s="1"/>
  <c r="U2690" i="1" s="1"/>
  <c r="U2863" i="1"/>
  <c r="U2862" i="1" s="1"/>
  <c r="U2861" i="1" s="1"/>
  <c r="U2860" i="1" s="1"/>
  <c r="U3458" i="1"/>
  <c r="X759" i="1"/>
  <c r="X1444" i="1"/>
  <c r="X1440" i="1" s="1"/>
  <c r="X2314" i="1"/>
  <c r="X2313" i="1" s="1"/>
  <c r="X2312" i="1" s="1"/>
  <c r="X2301" i="1" s="1"/>
  <c r="X2458" i="1"/>
  <c r="X2451" i="1" s="1"/>
  <c r="X3056" i="1"/>
  <c r="X3055" i="1" s="1"/>
  <c r="X3054" i="1" s="1"/>
  <c r="X3118" i="1"/>
  <c r="P1377" i="1"/>
  <c r="P1376" i="1" s="1"/>
  <c r="P1375" i="1" s="1"/>
  <c r="P1374" i="1" s="1"/>
  <c r="W2911" i="1"/>
  <c r="X249" i="1"/>
  <c r="X248" i="1" s="1"/>
  <c r="X247" i="1" s="1"/>
  <c r="W1899" i="1"/>
  <c r="W1898" i="1" s="1"/>
  <c r="W1892" i="1" s="1"/>
  <c r="W1885" i="1" s="1"/>
  <c r="P249" i="1"/>
  <c r="P248" i="1" s="1"/>
  <c r="P247" i="1" s="1"/>
  <c r="T266" i="1"/>
  <c r="X2911" i="1"/>
  <c r="P22" i="1"/>
  <c r="P21" i="1" s="1"/>
  <c r="P309" i="1"/>
  <c r="P768" i="1"/>
  <c r="P767" i="1" s="1"/>
  <c r="P766" i="1" s="1"/>
  <c r="P765" i="1" s="1"/>
  <c r="P802" i="1"/>
  <c r="P801" i="1" s="1"/>
  <c r="P800" i="1" s="1"/>
  <c r="P829" i="1"/>
  <c r="P825" i="1" s="1"/>
  <c r="P1637" i="1"/>
  <c r="P1636" i="1" s="1"/>
  <c r="P1635" i="1" s="1"/>
  <c r="P2552" i="1"/>
  <c r="P2548" i="1" s="1"/>
  <c r="P2547" i="1" s="1"/>
  <c r="P3336" i="1"/>
  <c r="P3332" i="1" s="1"/>
  <c r="P3331" i="1" s="1"/>
  <c r="P3324" i="1" s="1"/>
  <c r="Q1574" i="1"/>
  <c r="Q1573" i="1" s="1"/>
  <c r="Q1572" i="1" s="1"/>
  <c r="Q1571" i="1" s="1"/>
  <c r="Q1637" i="1"/>
  <c r="Q1636" i="1" s="1"/>
  <c r="Q1635" i="1" s="1"/>
  <c r="Q3256" i="1"/>
  <c r="Q3255" i="1" s="1"/>
  <c r="Q3254" i="1" s="1"/>
  <c r="Q3253" i="1" s="1"/>
  <c r="T249" i="1"/>
  <c r="T248" i="1" s="1"/>
  <c r="T247" i="1" s="1"/>
  <c r="T662" i="1"/>
  <c r="T1459" i="1"/>
  <c r="T1458" i="1" s="1"/>
  <c r="T1838" i="1"/>
  <c r="T1837" i="1" s="1"/>
  <c r="T1836" i="1" s="1"/>
  <c r="T2046" i="1"/>
  <c r="T2042" i="1" s="1"/>
  <c r="T2061" i="1"/>
  <c r="T2060" i="1" s="1"/>
  <c r="T2220" i="1"/>
  <c r="T2219" i="1" s="1"/>
  <c r="T2218" i="1" s="1"/>
  <c r="T2458" i="1"/>
  <c r="T2451" i="1" s="1"/>
  <c r="T2540" i="1"/>
  <c r="T2539" i="1" s="1"/>
  <c r="T2817" i="1"/>
  <c r="T2816" i="1" s="1"/>
  <c r="T3085" i="1"/>
  <c r="T3096" i="1"/>
  <c r="T3276" i="1"/>
  <c r="T3275" i="1" s="1"/>
  <c r="U472" i="1"/>
  <c r="U471" i="1" s="1"/>
  <c r="U470" i="1" s="1"/>
  <c r="U469" i="1" s="1"/>
  <c r="U787" i="1"/>
  <c r="U786" i="1" s="1"/>
  <c r="U844" i="1"/>
  <c r="U843" i="1" s="1"/>
  <c r="U1225" i="1"/>
  <c r="U1221" i="1" s="1"/>
  <c r="U1637" i="1"/>
  <c r="U1636" i="1" s="1"/>
  <c r="U1635" i="1" s="1"/>
  <c r="U2817" i="1"/>
  <c r="U2816" i="1" s="1"/>
  <c r="U2920" i="1"/>
  <c r="U2919" i="1" s="1"/>
  <c r="U2918" i="1" s="1"/>
  <c r="U3118" i="1"/>
  <c r="W209" i="1"/>
  <c r="W208" i="1" s="1"/>
  <c r="W207" i="1" s="1"/>
  <c r="W289" i="1"/>
  <c r="W336" i="1"/>
  <c r="W335" i="1" s="1"/>
  <c r="W930" i="1"/>
  <c r="W929" i="1" s="1"/>
  <c r="W918" i="1" s="1"/>
  <c r="W2029" i="1"/>
  <c r="W2025" i="1" s="1"/>
  <c r="W2024" i="1" s="1"/>
  <c r="W2552" i="1"/>
  <c r="W2548" i="1" s="1"/>
  <c r="W2547" i="1" s="1"/>
  <c r="W2878" i="1"/>
  <c r="W2920" i="1"/>
  <c r="W2919" i="1" s="1"/>
  <c r="W2918" i="1" s="1"/>
  <c r="W3276" i="1"/>
  <c r="W3275" i="1" s="1"/>
  <c r="X143" i="1"/>
  <c r="X137" i="1" s="1"/>
  <c r="X1240" i="1"/>
  <c r="X1239" i="1" s="1"/>
  <c r="X1419" i="1"/>
  <c r="X1418" i="1" s="1"/>
  <c r="X1417" i="1" s="1"/>
  <c r="X2883" i="1"/>
  <c r="R2847" i="1"/>
  <c r="R2837" i="1" s="1"/>
  <c r="R2836" i="1" s="1"/>
  <c r="R2835" i="1" s="1"/>
  <c r="R2834" i="1" s="1"/>
  <c r="T1208" i="1"/>
  <c r="T1204" i="1" s="1"/>
  <c r="T1203" i="1" s="1"/>
  <c r="T2521" i="1"/>
  <c r="W2171" i="1"/>
  <c r="W2170" i="1" s="1"/>
  <c r="W2169" i="1" s="1"/>
  <c r="W2168" i="1" s="1"/>
  <c r="X319" i="1"/>
  <c r="X318" i="1" s="1"/>
  <c r="X317" i="1" s="1"/>
  <c r="X316" i="1" s="1"/>
  <c r="X812" i="1"/>
  <c r="X808" i="1" s="1"/>
  <c r="X807" i="1" s="1"/>
  <c r="X2847" i="1"/>
  <c r="X2837" i="1" s="1"/>
  <c r="X2836" i="1" s="1"/>
  <c r="X2835" i="1" s="1"/>
  <c r="X2834" i="1" s="1"/>
  <c r="X3376" i="1"/>
  <c r="X3372" i="1" s="1"/>
  <c r="X3367" i="1" s="1"/>
  <c r="X3366" i="1" s="1"/>
  <c r="X3365" i="1" s="1"/>
  <c r="X3364" i="1" s="1"/>
  <c r="X3404" i="1"/>
  <c r="X3400" i="1" s="1"/>
  <c r="X3463" i="1"/>
  <c r="P695" i="1"/>
  <c r="P694" i="1" s="1"/>
  <c r="P776" i="1"/>
  <c r="P775" i="1" s="1"/>
  <c r="P2314" i="1"/>
  <c r="P2313" i="1" s="1"/>
  <c r="P2312" i="1" s="1"/>
  <c r="P2301" i="1" s="1"/>
  <c r="P3030" i="1"/>
  <c r="P3026" i="1" s="1"/>
  <c r="P3025" i="1" s="1"/>
  <c r="P3024" i="1" s="1"/>
  <c r="P3023" i="1" s="1"/>
  <c r="P3022" i="1" s="1"/>
  <c r="P3113" i="1"/>
  <c r="Q1971" i="1"/>
  <c r="Q1970" i="1" s="1"/>
  <c r="Q1969" i="1" s="1"/>
  <c r="Q1968" i="1" s="1"/>
  <c r="Q2171" i="1"/>
  <c r="Q2170" i="1" s="1"/>
  <c r="Q2169" i="1" s="1"/>
  <c r="Q2168" i="1" s="1"/>
  <c r="Q2521" i="1"/>
  <c r="Q2531" i="1"/>
  <c r="Q3285" i="1"/>
  <c r="Q3284" i="1" s="1"/>
  <c r="Q3569" i="1"/>
  <c r="R1198" i="1"/>
  <c r="R1197" i="1" s="1"/>
  <c r="R1196" i="1" s="1"/>
  <c r="R1225" i="1"/>
  <c r="R1221" i="1" s="1"/>
  <c r="R3085" i="1"/>
  <c r="T22" i="1"/>
  <c r="T21" i="1" s="1"/>
  <c r="T143" i="1"/>
  <c r="T137" i="1" s="1"/>
  <c r="T319" i="1"/>
  <c r="T318" i="1" s="1"/>
  <c r="T317" i="1" s="1"/>
  <c r="T316" i="1" s="1"/>
  <c r="T390" i="1"/>
  <c r="T776" i="1"/>
  <c r="T775" i="1" s="1"/>
  <c r="T1006" i="1"/>
  <c r="T1002" i="1" s="1"/>
  <c r="T1001" i="1" s="1"/>
  <c r="T1429" i="1"/>
  <c r="T1425" i="1" s="1"/>
  <c r="T1424" i="1" s="1"/>
  <c r="U709" i="1"/>
  <c r="U705" i="1" s="1"/>
  <c r="U704" i="1" s="1"/>
  <c r="U1319" i="1"/>
  <c r="U1318" i="1" s="1"/>
  <c r="U1317" i="1" s="1"/>
  <c r="U1316" i="1" s="1"/>
  <c r="U1339" i="1"/>
  <c r="U1338" i="1" s="1"/>
  <c r="U1337" i="1" s="1"/>
  <c r="U1326" i="1" s="1"/>
  <c r="U1459" i="1"/>
  <c r="U1458" i="1" s="1"/>
  <c r="U1550" i="1"/>
  <c r="U1549" i="1" s="1"/>
  <c r="U1548" i="1" s="1"/>
  <c r="U1542" i="1" s="1"/>
  <c r="U2531" i="1"/>
  <c r="U2540" i="1"/>
  <c r="U2539" i="1" s="1"/>
  <c r="U2552" i="1"/>
  <c r="U2548" i="1" s="1"/>
  <c r="U2547" i="1" s="1"/>
  <c r="U3276" i="1"/>
  <c r="U3275" i="1" s="1"/>
  <c r="W759" i="1"/>
  <c r="W776" i="1"/>
  <c r="W775" i="1" s="1"/>
  <c r="W812" i="1"/>
  <c r="W808" i="1" s="1"/>
  <c r="W807" i="1" s="1"/>
  <c r="W829" i="1"/>
  <c r="W825" i="1" s="1"/>
  <c r="W844" i="1"/>
  <c r="W843" i="1" s="1"/>
  <c r="W996" i="1"/>
  <c r="W995" i="1" s="1"/>
  <c r="W994" i="1" s="1"/>
  <c r="W1339" i="1"/>
  <c r="W1338" i="1" s="1"/>
  <c r="W1337" i="1" s="1"/>
  <c r="W1326" i="1" s="1"/>
  <c r="W1637" i="1"/>
  <c r="W1636" i="1" s="1"/>
  <c r="W1635" i="1" s="1"/>
  <c r="W2046" i="1"/>
  <c r="W2042" i="1" s="1"/>
  <c r="W2314" i="1"/>
  <c r="W2313" i="1" s="1"/>
  <c r="W2312" i="1" s="1"/>
  <c r="W2301" i="1" s="1"/>
  <c r="W3101" i="1"/>
  <c r="W3113" i="1"/>
  <c r="W3486" i="1"/>
  <c r="X309" i="1"/>
  <c r="X361" i="1"/>
  <c r="X357" i="1" s="1"/>
  <c r="X382" i="1"/>
  <c r="X381" i="1" s="1"/>
  <c r="X380" i="1" s="1"/>
  <c r="X1271" i="1"/>
  <c r="X1270" i="1" s="1"/>
  <c r="X1269" i="1" s="1"/>
  <c r="X1263" i="1" s="1"/>
  <c r="X1256" i="1" s="1"/>
  <c r="X1360" i="1"/>
  <c r="X1359" i="1" s="1"/>
  <c r="X1358" i="1" s="1"/>
  <c r="X1357" i="1" s="1"/>
  <c r="X2878" i="1"/>
  <c r="X2955" i="1"/>
  <c r="X2954" i="1" s="1"/>
  <c r="X2953" i="1" s="1"/>
  <c r="X2969" i="1"/>
  <c r="X3214" i="1"/>
  <c r="X3458" i="1"/>
  <c r="X3548" i="1"/>
  <c r="X3544" i="1" s="1"/>
  <c r="X3543" i="1" s="1"/>
  <c r="X3542" i="1" s="1"/>
  <c r="X3541" i="1" s="1"/>
  <c r="Q2817" i="1"/>
  <c r="Q2816" i="1" s="1"/>
  <c r="Q3030" i="1"/>
  <c r="Q3026" i="1" s="1"/>
  <c r="Q3025" i="1" s="1"/>
  <c r="Q3024" i="1" s="1"/>
  <c r="Q3023" i="1" s="1"/>
  <c r="Q3022" i="1" s="1"/>
  <c r="Q3376" i="1"/>
  <c r="Q3372" i="1" s="1"/>
  <c r="Q3367" i="1" s="1"/>
  <c r="Q3366" i="1" s="1"/>
  <c r="Q3365" i="1" s="1"/>
  <c r="Q3364" i="1" s="1"/>
  <c r="Q3564" i="1"/>
  <c r="Q3563" i="1" s="1"/>
  <c r="R84" i="1"/>
  <c r="R80" i="1" s="1"/>
  <c r="R79" i="1" s="1"/>
  <c r="R78" i="1" s="1"/>
  <c r="R309" i="1"/>
  <c r="R418" i="1"/>
  <c r="R417" i="1" s="1"/>
  <c r="R416" i="1" s="1"/>
  <c r="R1038" i="1"/>
  <c r="R1037" i="1" s="1"/>
  <c r="R1240" i="1"/>
  <c r="R1239" i="1" s="1"/>
  <c r="R2458" i="1"/>
  <c r="R2451" i="1" s="1"/>
  <c r="R2955" i="1"/>
  <c r="R2954" i="1" s="1"/>
  <c r="R2953" i="1" s="1"/>
  <c r="R3118" i="1"/>
  <c r="R3357" i="1"/>
  <c r="R3353" i="1" s="1"/>
  <c r="R3344" i="1" s="1"/>
  <c r="R3343" i="1" s="1"/>
  <c r="R3342" i="1" s="1"/>
  <c r="R3341" i="1" s="1"/>
  <c r="R3376" i="1"/>
  <c r="R3372" i="1" s="1"/>
  <c r="R3367" i="1" s="1"/>
  <c r="R3366" i="1" s="1"/>
  <c r="R3365" i="1" s="1"/>
  <c r="R3364" i="1" s="1"/>
  <c r="T309" i="1"/>
  <c r="T759" i="1"/>
  <c r="T812" i="1"/>
  <c r="T808" i="1" s="1"/>
  <c r="T807" i="1" s="1"/>
  <c r="T996" i="1"/>
  <c r="T995" i="1" s="1"/>
  <c r="T994" i="1" s="1"/>
  <c r="T1240" i="1"/>
  <c r="T1239" i="1" s="1"/>
  <c r="T2552" i="1"/>
  <c r="T2776" i="1"/>
  <c r="T2920" i="1"/>
  <c r="T2919" i="1" s="1"/>
  <c r="T2918" i="1" s="1"/>
  <c r="P302" i="1"/>
  <c r="P709" i="1"/>
  <c r="P705" i="1" s="1"/>
  <c r="P704" i="1" s="1"/>
  <c r="P1198" i="1"/>
  <c r="P1197" i="1" s="1"/>
  <c r="P1196" i="1" s="1"/>
  <c r="P1225" i="1"/>
  <c r="P1221" i="1" s="1"/>
  <c r="P1971" i="1"/>
  <c r="P1970" i="1" s="1"/>
  <c r="P1969" i="1" s="1"/>
  <c r="P1968" i="1" s="1"/>
  <c r="P2046" i="1"/>
  <c r="P2042" i="1" s="1"/>
  <c r="P2817" i="1"/>
  <c r="P2816" i="1" s="1"/>
  <c r="P3056" i="1"/>
  <c r="P3055" i="1" s="1"/>
  <c r="P3054" i="1" s="1"/>
  <c r="P3118" i="1"/>
  <c r="P3486" i="1"/>
  <c r="P3564" i="1"/>
  <c r="P3563" i="1" s="1"/>
  <c r="Q84" i="1"/>
  <c r="Q80" i="1" s="1"/>
  <c r="Q79" i="1" s="1"/>
  <c r="Q78" i="1" s="1"/>
  <c r="Q953" i="1"/>
  <c r="Q952" i="1" s="1"/>
  <c r="Q951" i="1" s="1"/>
  <c r="Q950" i="1" s="1"/>
  <c r="Q1023" i="1"/>
  <c r="Q1019" i="1" s="1"/>
  <c r="P472" i="1"/>
  <c r="P471" i="1" s="1"/>
  <c r="P470" i="1" s="1"/>
  <c r="P469" i="1" s="1"/>
  <c r="P1574" i="1"/>
  <c r="P1573" i="1" s="1"/>
  <c r="P1572" i="1" s="1"/>
  <c r="P1571" i="1" s="1"/>
  <c r="P3357" i="1"/>
  <c r="P3353" i="1" s="1"/>
  <c r="P3344" i="1" s="1"/>
  <c r="P3343" i="1" s="1"/>
  <c r="P3342" i="1" s="1"/>
  <c r="P3341" i="1" s="1"/>
  <c r="Q1647" i="1"/>
  <c r="Q1643" i="1" s="1"/>
  <c r="Q1642" i="1" s="1"/>
  <c r="R361" i="1"/>
  <c r="R357" i="1" s="1"/>
  <c r="R683" i="1"/>
  <c r="R682" i="1" s="1"/>
  <c r="R681" i="1" s="1"/>
  <c r="R829" i="1"/>
  <c r="R825" i="1" s="1"/>
  <c r="R2230" i="1"/>
  <c r="R2226" i="1" s="1"/>
  <c r="R2225" i="1" s="1"/>
  <c r="R2962" i="1"/>
  <c r="R3056" i="1"/>
  <c r="R3055" i="1" s="1"/>
  <c r="R3054" i="1" s="1"/>
  <c r="R3101" i="1"/>
  <c r="T181" i="1"/>
  <c r="T180" i="1" s="1"/>
  <c r="T179" i="1" s="1"/>
  <c r="T178" i="1" s="1"/>
  <c r="T177" i="1" s="1"/>
  <c r="T236" i="1"/>
  <c r="T235" i="1" s="1"/>
  <c r="T234" i="1" s="1"/>
  <c r="T1679" i="1"/>
  <c r="T1678" i="1" s="1"/>
  <c r="T1802" i="1"/>
  <c r="T1801" i="1" s="1"/>
  <c r="T1800" i="1" s="1"/>
  <c r="T1799" i="1" s="1"/>
  <c r="T2171" i="1"/>
  <c r="T2170" i="1" s="1"/>
  <c r="T2169" i="1" s="1"/>
  <c r="T2168" i="1" s="1"/>
  <c r="T2314" i="1"/>
  <c r="T2313" i="1" s="1"/>
  <c r="T2312" i="1" s="1"/>
  <c r="T2301" i="1" s="1"/>
  <c r="T2847" i="1"/>
  <c r="T2837" i="1" s="1"/>
  <c r="T2836" i="1" s="1"/>
  <c r="T2835" i="1" s="1"/>
  <c r="T2834" i="1" s="1"/>
  <c r="P127" i="1"/>
  <c r="P123" i="1" s="1"/>
  <c r="P122" i="1" s="1"/>
  <c r="P121" i="1" s="1"/>
  <c r="P120" i="1" s="1"/>
  <c r="P31" i="1"/>
  <c r="P30" i="1" s="1"/>
  <c r="P787" i="1"/>
  <c r="P786" i="1" s="1"/>
  <c r="P2116" i="1"/>
  <c r="P2171" i="1"/>
  <c r="P2170" i="1" s="1"/>
  <c r="P2169" i="1" s="1"/>
  <c r="P2168" i="1" s="1"/>
  <c r="P3256" i="1"/>
  <c r="P3255" i="1" s="1"/>
  <c r="P3254" i="1" s="1"/>
  <c r="P3253" i="1" s="1"/>
  <c r="Q472" i="1"/>
  <c r="Q471" i="1" s="1"/>
  <c r="Q470" i="1" s="1"/>
  <c r="Q469" i="1" s="1"/>
  <c r="Q652" i="1"/>
  <c r="Q2019" i="1"/>
  <c r="Q2018" i="1" s="1"/>
  <c r="Q2017" i="1" s="1"/>
  <c r="R3463" i="1"/>
  <c r="R3569" i="1"/>
  <c r="T59" i="1"/>
  <c r="T55" i="1" s="1"/>
  <c r="T54" i="1" s="1"/>
  <c r="T382" i="1"/>
  <c r="T381" i="1" s="1"/>
  <c r="T380" i="1" s="1"/>
  <c r="T418" i="1"/>
  <c r="T417" i="1" s="1"/>
  <c r="T416" i="1" s="1"/>
  <c r="T695" i="1"/>
  <c r="T694" i="1" s="1"/>
  <c r="T953" i="1"/>
  <c r="T952" i="1" s="1"/>
  <c r="T951" i="1" s="1"/>
  <c r="T950" i="1" s="1"/>
  <c r="T1198" i="1"/>
  <c r="T1197" i="1" s="1"/>
  <c r="T1196" i="1" s="1"/>
  <c r="T1647" i="1"/>
  <c r="T1643" i="1" s="1"/>
  <c r="T1642" i="1" s="1"/>
  <c r="T2230" i="1"/>
  <c r="T2226" i="1" s="1"/>
  <c r="T2225" i="1" s="1"/>
  <c r="T2955" i="1"/>
  <c r="T2954" i="1" s="1"/>
  <c r="T2953" i="1" s="1"/>
  <c r="T2969" i="1"/>
  <c r="T3209" i="1"/>
  <c r="T3285" i="1"/>
  <c r="T3284" i="1" s="1"/>
  <c r="T3548" i="1"/>
  <c r="T3544" i="1" s="1"/>
  <c r="T3543" i="1" s="1"/>
  <c r="T3542" i="1" s="1"/>
  <c r="T3541" i="1" s="1"/>
  <c r="U249" i="1"/>
  <c r="U248" i="1" s="1"/>
  <c r="U247" i="1" s="1"/>
  <c r="U768" i="1"/>
  <c r="U767" i="1" s="1"/>
  <c r="U766" i="1" s="1"/>
  <c r="U765" i="1" s="1"/>
  <c r="U1023" i="1"/>
  <c r="U1019" i="1" s="1"/>
  <c r="U1240" i="1"/>
  <c r="U1239" i="1" s="1"/>
  <c r="U1271" i="1"/>
  <c r="U1270" i="1" s="1"/>
  <c r="U1269" i="1" s="1"/>
  <c r="U1263" i="1" s="1"/>
  <c r="U1256" i="1" s="1"/>
  <c r="U2061" i="1"/>
  <c r="U2060" i="1" s="1"/>
  <c r="U2776" i="1"/>
  <c r="U2878" i="1"/>
  <c r="U3070" i="1"/>
  <c r="U3066" i="1" s="1"/>
  <c r="U3061" i="1" s="1"/>
  <c r="U3209" i="1"/>
  <c r="W127" i="1"/>
  <c r="W123" i="1" s="1"/>
  <c r="W122" i="1" s="1"/>
  <c r="W121" i="1" s="1"/>
  <c r="W120" i="1" s="1"/>
  <c r="W143" i="1"/>
  <c r="W137" i="1" s="1"/>
  <c r="W462" i="1"/>
  <c r="W458" i="1" s="1"/>
  <c r="W457" i="1" s="1"/>
  <c r="W456" i="1" s="1"/>
  <c r="W1006" i="1"/>
  <c r="W1002" i="1" s="1"/>
  <c r="W1001" i="1" s="1"/>
  <c r="W1360" i="1"/>
  <c r="W1359" i="1" s="1"/>
  <c r="W1358" i="1" s="1"/>
  <c r="W1357" i="1" s="1"/>
  <c r="W2353" i="1"/>
  <c r="W2352" i="1" s="1"/>
  <c r="W2376" i="1"/>
  <c r="W2375" i="1" s="1"/>
  <c r="W2374" i="1" s="1"/>
  <c r="W2373" i="1" s="1"/>
  <c r="W2372" i="1" s="1"/>
  <c r="W2458" i="1"/>
  <c r="W2451" i="1" s="1"/>
  <c r="W2776" i="1"/>
  <c r="W3030" i="1"/>
  <c r="W3026" i="1" s="1"/>
  <c r="W3025" i="1" s="1"/>
  <c r="W3024" i="1" s="1"/>
  <c r="W3023" i="1" s="1"/>
  <c r="W3022" i="1" s="1"/>
  <c r="W3056" i="1"/>
  <c r="W3055" i="1" s="1"/>
  <c r="W3054" i="1" s="1"/>
  <c r="W3256" i="1"/>
  <c r="W3255" i="1" s="1"/>
  <c r="W3254" i="1" s="1"/>
  <c r="W3253" i="1" s="1"/>
  <c r="W3357" i="1"/>
  <c r="W3353" i="1" s="1"/>
  <c r="W3344" i="1" s="1"/>
  <c r="W3343" i="1" s="1"/>
  <c r="W3342" i="1" s="1"/>
  <c r="W3341" i="1" s="1"/>
  <c r="W3376" i="1"/>
  <c r="W3372" i="1" s="1"/>
  <c r="W3367" i="1" s="1"/>
  <c r="W3366" i="1" s="1"/>
  <c r="W3365" i="1" s="1"/>
  <c r="W3364" i="1" s="1"/>
  <c r="W3458" i="1"/>
  <c r="X225" i="1"/>
  <c r="X221" i="1" s="1"/>
  <c r="X220" i="1" s="1"/>
  <c r="X219" i="1" s="1"/>
  <c r="X662" i="1"/>
  <c r="X1459" i="1"/>
  <c r="X1458" i="1" s="1"/>
  <c r="X1637" i="1"/>
  <c r="X1636" i="1" s="1"/>
  <c r="X1635" i="1" s="1"/>
  <c r="X2171" i="1"/>
  <c r="X2170" i="1" s="1"/>
  <c r="X2169" i="1" s="1"/>
  <c r="X2168" i="1" s="1"/>
  <c r="X2756" i="1"/>
  <c r="X2752" i="1" s="1"/>
  <c r="X2751" i="1" s="1"/>
  <c r="X3285" i="1"/>
  <c r="X3284" i="1" s="1"/>
  <c r="X3502" i="1"/>
  <c r="X3501" i="1" s="1"/>
  <c r="X3500" i="1" s="1"/>
  <c r="X3499" i="1" s="1"/>
  <c r="X3524" i="1"/>
  <c r="T3481" i="1"/>
  <c r="T3480" i="1" s="1"/>
  <c r="U143" i="1"/>
  <c r="U137" i="1" s="1"/>
  <c r="U382" i="1"/>
  <c r="U381" i="1" s="1"/>
  <c r="U380" i="1" s="1"/>
  <c r="U662" i="1"/>
  <c r="U812" i="1"/>
  <c r="U808" i="1" s="1"/>
  <c r="U807" i="1" s="1"/>
  <c r="U1006" i="1"/>
  <c r="U1002" i="1" s="1"/>
  <c r="U1001" i="1" s="1"/>
  <c r="U1145" i="1"/>
  <c r="U1144" i="1" s="1"/>
  <c r="U1143" i="1" s="1"/>
  <c r="U1142" i="1" s="1"/>
  <c r="U1444" i="1"/>
  <c r="U1440" i="1" s="1"/>
  <c r="U1679" i="1"/>
  <c r="U1678" i="1" s="1"/>
  <c r="U1848" i="1"/>
  <c r="U1844" i="1" s="1"/>
  <c r="U1843" i="1" s="1"/>
  <c r="U2220" i="1"/>
  <c r="U2219" i="1" s="1"/>
  <c r="U2218" i="1" s="1"/>
  <c r="U2766" i="1"/>
  <c r="U2826" i="1"/>
  <c r="U2822" i="1" s="1"/>
  <c r="U2815" i="1" s="1"/>
  <c r="U2814" i="1" s="1"/>
  <c r="U2813" i="1" s="1"/>
  <c r="U2955" i="1"/>
  <c r="U2954" i="1" s="1"/>
  <c r="U2953" i="1" s="1"/>
  <c r="U3214" i="1"/>
  <c r="U3569" i="1"/>
  <c r="W59" i="1"/>
  <c r="W55" i="1" s="1"/>
  <c r="W54" i="1" s="1"/>
  <c r="W1647" i="1"/>
  <c r="W1643" i="1" s="1"/>
  <c r="W1642" i="1" s="1"/>
  <c r="W1838" i="1"/>
  <c r="W1837" i="1" s="1"/>
  <c r="W1836" i="1" s="1"/>
  <c r="W1953" i="1"/>
  <c r="W1952" i="1" s="1"/>
  <c r="W1941" i="1" s="1"/>
  <c r="W1971" i="1"/>
  <c r="W1970" i="1" s="1"/>
  <c r="W1969" i="1" s="1"/>
  <c r="W1968" i="1" s="1"/>
  <c r="W2116" i="1"/>
  <c r="W2817" i="1"/>
  <c r="W2816" i="1" s="1"/>
  <c r="W2883" i="1"/>
  <c r="W2962" i="1"/>
  <c r="W3118" i="1"/>
  <c r="W3481" i="1"/>
  <c r="W3480" i="1" s="1"/>
  <c r="X1198" i="1"/>
  <c r="X1197" i="1" s="1"/>
  <c r="X1196" i="1" s="1"/>
  <c r="X1764" i="1"/>
  <c r="X1763" i="1" s="1"/>
  <c r="X1762" i="1" s="1"/>
  <c r="X1756" i="1" s="1"/>
  <c r="X2230" i="1"/>
  <c r="X2226" i="1" s="1"/>
  <c r="X2225" i="1" s="1"/>
  <c r="X2513" i="1"/>
  <c r="X2512" i="1" s="1"/>
  <c r="X2817" i="1"/>
  <c r="X2816" i="1" s="1"/>
  <c r="X2863" i="1"/>
  <c r="X2862" i="1" s="1"/>
  <c r="X2861" i="1" s="1"/>
  <c r="X2860" i="1" s="1"/>
  <c r="X2962" i="1"/>
  <c r="U236" i="1"/>
  <c r="U235" i="1" s="1"/>
  <c r="U234" i="1" s="1"/>
  <c r="T3376" i="1"/>
  <c r="T3372" i="1" s="1"/>
  <c r="T3367" i="1" s="1"/>
  <c r="T3366" i="1" s="1"/>
  <c r="T3365" i="1" s="1"/>
  <c r="T3364" i="1" s="1"/>
  <c r="T3486" i="1"/>
  <c r="U84" i="1"/>
  <c r="U80" i="1" s="1"/>
  <c r="U79" i="1" s="1"/>
  <c r="U78" i="1" s="1"/>
  <c r="U319" i="1"/>
  <c r="U318" i="1" s="1"/>
  <c r="U317" i="1" s="1"/>
  <c r="U316" i="1" s="1"/>
  <c r="U953" i="1"/>
  <c r="U952" i="1" s="1"/>
  <c r="U951" i="1" s="1"/>
  <c r="U950" i="1" s="1"/>
  <c r="U1419" i="1"/>
  <c r="U1418" i="1" s="1"/>
  <c r="U1417" i="1" s="1"/>
  <c r="U1838" i="1"/>
  <c r="U1837" i="1" s="1"/>
  <c r="U1836" i="1" s="1"/>
  <c r="U2029" i="1"/>
  <c r="U2025" i="1" s="1"/>
  <c r="U2024" i="1" s="1"/>
  <c r="U2458" i="1"/>
  <c r="U2451" i="1" s="1"/>
  <c r="U2521" i="1"/>
  <c r="U2520" i="1" s="1"/>
  <c r="U2704" i="1"/>
  <c r="U2700" i="1" s="1"/>
  <c r="U2699" i="1" s="1"/>
  <c r="U3285" i="1"/>
  <c r="U3284" i="1" s="1"/>
  <c r="U3357" i="1"/>
  <c r="U3353" i="1" s="1"/>
  <c r="U3344" i="1" s="1"/>
  <c r="U3343" i="1" s="1"/>
  <c r="U3342" i="1" s="1"/>
  <c r="U3341" i="1" s="1"/>
  <c r="U3376" i="1"/>
  <c r="U3372" i="1" s="1"/>
  <c r="U3367" i="1" s="1"/>
  <c r="U3366" i="1" s="1"/>
  <c r="U3365" i="1" s="1"/>
  <c r="U3364" i="1" s="1"/>
  <c r="W84" i="1"/>
  <c r="W80" i="1" s="1"/>
  <c r="W79" i="1" s="1"/>
  <c r="W78" i="1" s="1"/>
  <c r="W181" i="1"/>
  <c r="W180" i="1" s="1"/>
  <c r="W179" i="1" s="1"/>
  <c r="W178" i="1" s="1"/>
  <c r="W177" i="1" s="1"/>
  <c r="W605" i="1"/>
  <c r="W604" i="1" s="1"/>
  <c r="W652" i="1"/>
  <c r="W695" i="1"/>
  <c r="W694" i="1" s="1"/>
  <c r="W1198" i="1"/>
  <c r="W1197" i="1" s="1"/>
  <c r="W1196" i="1" s="1"/>
  <c r="W1225" i="1"/>
  <c r="W1221" i="1" s="1"/>
  <c r="W1419" i="1"/>
  <c r="W1418" i="1" s="1"/>
  <c r="W1417" i="1" s="1"/>
  <c r="W1444" i="1"/>
  <c r="W1440" i="1" s="1"/>
  <c r="W1484" i="1"/>
  <c r="W1483" i="1" s="1"/>
  <c r="W1477" i="1" s="1"/>
  <c r="W1470" i="1" s="1"/>
  <c r="W1848" i="1"/>
  <c r="W1844" i="1" s="1"/>
  <c r="W1843" i="1" s="1"/>
  <c r="W2335" i="1"/>
  <c r="W2334" i="1" s="1"/>
  <c r="W2333" i="1" s="1"/>
  <c r="W2332" i="1" s="1"/>
  <c r="W2692" i="1"/>
  <c r="W2691" i="1" s="1"/>
  <c r="W2690" i="1" s="1"/>
  <c r="W2704" i="1"/>
  <c r="W2700" i="1" s="1"/>
  <c r="W2699" i="1" s="1"/>
  <c r="W2808" i="1"/>
  <c r="W2804" i="1" s="1"/>
  <c r="W2803" i="1" s="1"/>
  <c r="W2797" i="1" s="1"/>
  <c r="W2796" i="1" s="1"/>
  <c r="W2863" i="1"/>
  <c r="W2862" i="1" s="1"/>
  <c r="W2861" i="1" s="1"/>
  <c r="W2860" i="1" s="1"/>
  <c r="W3502" i="1"/>
  <c r="W3501" i="1" s="1"/>
  <c r="W3500" i="1" s="1"/>
  <c r="W3499" i="1" s="1"/>
  <c r="W3524" i="1"/>
  <c r="W3535" i="1"/>
  <c r="W3531" i="1" s="1"/>
  <c r="W3530" i="1" s="1"/>
  <c r="W3529" i="1" s="1"/>
  <c r="X181" i="1"/>
  <c r="X180" i="1" s="1"/>
  <c r="X179" i="1" s="1"/>
  <c r="X178" i="1" s="1"/>
  <c r="X177" i="1" s="1"/>
  <c r="X209" i="1"/>
  <c r="X208" i="1" s="1"/>
  <c r="X207" i="1" s="1"/>
  <c r="X418" i="1"/>
  <c r="X417" i="1" s="1"/>
  <c r="X416" i="1" s="1"/>
  <c r="X472" i="1"/>
  <c r="X471" i="1" s="1"/>
  <c r="X470" i="1" s="1"/>
  <c r="X469" i="1" s="1"/>
  <c r="X605" i="1"/>
  <c r="X604" i="1" s="1"/>
  <c r="X776" i="1"/>
  <c r="X775" i="1" s="1"/>
  <c r="X844" i="1"/>
  <c r="X843" i="1" s="1"/>
  <c r="X1006" i="1"/>
  <c r="X1002" i="1" s="1"/>
  <c r="X1001" i="1" s="1"/>
  <c r="X2029" i="1"/>
  <c r="X2025" i="1" s="1"/>
  <c r="X2024" i="1" s="1"/>
  <c r="X2046" i="1"/>
  <c r="X2042" i="1" s="1"/>
  <c r="X2521" i="1"/>
  <c r="X2531" i="1"/>
  <c r="X2540" i="1"/>
  <c r="X2539" i="1" s="1"/>
  <c r="X2552" i="1"/>
  <c r="X2548" i="1" s="1"/>
  <c r="X2547" i="1" s="1"/>
  <c r="X2808" i="1"/>
  <c r="X2804" i="1" s="1"/>
  <c r="X2803" i="1" s="1"/>
  <c r="X2797" i="1" s="1"/>
  <c r="X2796" i="1" s="1"/>
  <c r="X3085" i="1"/>
  <c r="X3146" i="1"/>
  <c r="X3145" i="1" s="1"/>
  <c r="X3564" i="1"/>
  <c r="X3563" i="1" s="1"/>
  <c r="P84" i="1"/>
  <c r="P80" i="1" s="1"/>
  <c r="P79" i="1" s="1"/>
  <c r="P78" i="1" s="1"/>
  <c r="P418" i="1"/>
  <c r="P417" i="1" s="1"/>
  <c r="P416" i="1" s="1"/>
  <c r="P759" i="1"/>
  <c r="P1607" i="1"/>
  <c r="P1606" i="1" s="1"/>
  <c r="P1605" i="1" s="1"/>
  <c r="P1599" i="1" s="1"/>
  <c r="P1598" i="1" s="1"/>
  <c r="P1848" i="1"/>
  <c r="P1844" i="1" s="1"/>
  <c r="P1843" i="1" s="1"/>
  <c r="P2521" i="1"/>
  <c r="P2962" i="1"/>
  <c r="P3129" i="1"/>
  <c r="P3128" i="1" s="1"/>
  <c r="P3285" i="1"/>
  <c r="P3284" i="1" s="1"/>
  <c r="Q829" i="1"/>
  <c r="Q825" i="1" s="1"/>
  <c r="Q1006" i="1"/>
  <c r="Q1002" i="1" s="1"/>
  <c r="Q1001" i="1" s="1"/>
  <c r="Q1225" i="1"/>
  <c r="Q1221" i="1" s="1"/>
  <c r="Q1271" i="1"/>
  <c r="Q1270" i="1" s="1"/>
  <c r="Q1269" i="1" s="1"/>
  <c r="Q1263" i="1" s="1"/>
  <c r="Q1256" i="1" s="1"/>
  <c r="Q1484" i="1"/>
  <c r="Q1483" i="1" s="1"/>
  <c r="Q1477" i="1" s="1"/>
  <c r="Q1470" i="1" s="1"/>
  <c r="Q2029" i="1"/>
  <c r="Q2025" i="1" s="1"/>
  <c r="Q2024" i="1" s="1"/>
  <c r="Q2046" i="1"/>
  <c r="Q2042" i="1" s="1"/>
  <c r="Q2086" i="1"/>
  <c r="Q2085" i="1" s="1"/>
  <c r="Q2079" i="1" s="1"/>
  <c r="Q2072" i="1" s="1"/>
  <c r="Q2289" i="1"/>
  <c r="Q2415" i="1"/>
  <c r="Q2410" i="1" s="1"/>
  <c r="Q2552" i="1"/>
  <c r="Q2548" i="1" s="1"/>
  <c r="Q2547" i="1" s="1"/>
  <c r="Q2883" i="1"/>
  <c r="Q3101" i="1"/>
  <c r="Q3113" i="1"/>
  <c r="Q3486" i="1"/>
  <c r="R662" i="1"/>
  <c r="R1838" i="1"/>
  <c r="R1837" i="1" s="1"/>
  <c r="R1836" i="1" s="1"/>
  <c r="R1848" i="1"/>
  <c r="R1844" i="1" s="1"/>
  <c r="R1843" i="1" s="1"/>
  <c r="R1971" i="1"/>
  <c r="R1970" i="1" s="1"/>
  <c r="R1969" i="1" s="1"/>
  <c r="R1968" i="1" s="1"/>
  <c r="T127" i="1"/>
  <c r="T123" i="1" s="1"/>
  <c r="T122" i="1" s="1"/>
  <c r="T121" i="1" s="1"/>
  <c r="T120" i="1" s="1"/>
  <c r="T2548" i="1"/>
  <c r="T2547" i="1" s="1"/>
  <c r="P361" i="1"/>
  <c r="P382" i="1"/>
  <c r="P381" i="1" s="1"/>
  <c r="P380" i="1" s="1"/>
  <c r="P462" i="1"/>
  <c r="P458" i="1" s="1"/>
  <c r="P457" i="1" s="1"/>
  <c r="P456" i="1" s="1"/>
  <c r="P662" i="1"/>
  <c r="P844" i="1"/>
  <c r="P843" i="1" s="1"/>
  <c r="P1170" i="1"/>
  <c r="P1169" i="1" s="1"/>
  <c r="P1444" i="1"/>
  <c r="P1440" i="1" s="1"/>
  <c r="P1484" i="1"/>
  <c r="P1483" i="1" s="1"/>
  <c r="P1477" i="1" s="1"/>
  <c r="P1470" i="1" s="1"/>
  <c r="P1550" i="1"/>
  <c r="P1549" i="1" s="1"/>
  <c r="P1548" i="1" s="1"/>
  <c r="P1542" i="1" s="1"/>
  <c r="P2061" i="1"/>
  <c r="P2060" i="1" s="1"/>
  <c r="P2766" i="1"/>
  <c r="P2808" i="1"/>
  <c r="P2804" i="1" s="1"/>
  <c r="P2803" i="1" s="1"/>
  <c r="P2797" i="1" s="1"/>
  <c r="P2796" i="1" s="1"/>
  <c r="P2863" i="1"/>
  <c r="P2862" i="1" s="1"/>
  <c r="P2861" i="1" s="1"/>
  <c r="P2860" i="1" s="1"/>
  <c r="P2883" i="1"/>
  <c r="P2955" i="1"/>
  <c r="P2954" i="1" s="1"/>
  <c r="P2953" i="1" s="1"/>
  <c r="P3070" i="1"/>
  <c r="P3066" i="1" s="1"/>
  <c r="P3061" i="1" s="1"/>
  <c r="P3085" i="1"/>
  <c r="P3146" i="1"/>
  <c r="P3145" i="1" s="1"/>
  <c r="P3209" i="1"/>
  <c r="P3276" i="1"/>
  <c r="P3275" i="1" s="1"/>
  <c r="P3481" i="1"/>
  <c r="P3480" i="1" s="1"/>
  <c r="Q249" i="1"/>
  <c r="Q248" i="1" s="1"/>
  <c r="Q247" i="1" s="1"/>
  <c r="Q382" i="1"/>
  <c r="Q381" i="1" s="1"/>
  <c r="Q380" i="1" s="1"/>
  <c r="Q844" i="1"/>
  <c r="Q843" i="1" s="1"/>
  <c r="Q996" i="1"/>
  <c r="Q995" i="1" s="1"/>
  <c r="Q994" i="1" s="1"/>
  <c r="Q1319" i="1"/>
  <c r="Q1318" i="1" s="1"/>
  <c r="Q1317" i="1" s="1"/>
  <c r="Q1316" i="1" s="1"/>
  <c r="Q1459" i="1"/>
  <c r="Q1458" i="1" s="1"/>
  <c r="Q1899" i="1"/>
  <c r="Q1898" i="1" s="1"/>
  <c r="Q1892" i="1" s="1"/>
  <c r="Q1885" i="1" s="1"/>
  <c r="Q2220" i="1"/>
  <c r="Q2219" i="1" s="1"/>
  <c r="Q2218" i="1" s="1"/>
  <c r="Q2314" i="1"/>
  <c r="Q2313" i="1" s="1"/>
  <c r="Q2312" i="1" s="1"/>
  <c r="Q2301" i="1" s="1"/>
  <c r="Q2513" i="1"/>
  <c r="Q2512" i="1" s="1"/>
  <c r="Q2920" i="1"/>
  <c r="Q2919" i="1" s="1"/>
  <c r="Q2918" i="1" s="1"/>
  <c r="Q2969" i="1"/>
  <c r="Q3015" i="1"/>
  <c r="Q3011" i="1" s="1"/>
  <c r="Q3010" i="1" s="1"/>
  <c r="Q3336" i="1"/>
  <c r="Q3332" i="1" s="1"/>
  <c r="Q3331" i="1" s="1"/>
  <c r="Q3324" i="1" s="1"/>
  <c r="P1208" i="1"/>
  <c r="P1204" i="1" s="1"/>
  <c r="P1203" i="1" s="1"/>
  <c r="P1419" i="1"/>
  <c r="P1418" i="1" s="1"/>
  <c r="P1417" i="1" s="1"/>
  <c r="P1679" i="1"/>
  <c r="P1678" i="1" s="1"/>
  <c r="P1785" i="1"/>
  <c r="P1784" i="1" s="1"/>
  <c r="P1783" i="1" s="1"/>
  <c r="P1782" i="1" s="1"/>
  <c r="P2458" i="1"/>
  <c r="P2451" i="1" s="1"/>
  <c r="P2969" i="1"/>
  <c r="P3090" i="1"/>
  <c r="P3404" i="1"/>
  <c r="P3400" i="1" s="1"/>
  <c r="P3463" i="1"/>
  <c r="P3548" i="1"/>
  <c r="P3544" i="1" s="1"/>
  <c r="P3543" i="1" s="1"/>
  <c r="P3542" i="1" s="1"/>
  <c r="P3541" i="1" s="1"/>
  <c r="P3569" i="1"/>
  <c r="Q181" i="1"/>
  <c r="Q180" i="1" s="1"/>
  <c r="Q179" i="1" s="1"/>
  <c r="Q178" i="1" s="1"/>
  <c r="Q177" i="1" s="1"/>
  <c r="Q812" i="1"/>
  <c r="Q808" i="1" s="1"/>
  <c r="Q807" i="1" s="1"/>
  <c r="Q1208" i="1"/>
  <c r="Q1204" i="1" s="1"/>
  <c r="Q1203" i="1" s="1"/>
  <c r="Q1360" i="1"/>
  <c r="Q1359" i="1" s="1"/>
  <c r="Q1358" i="1" s="1"/>
  <c r="Q1357" i="1" s="1"/>
  <c r="Q2962" i="1"/>
  <c r="R249" i="1"/>
  <c r="R248" i="1" s="1"/>
  <c r="R247" i="1" s="1"/>
  <c r="R3486" i="1"/>
  <c r="T2962" i="1"/>
  <c r="R59" i="1"/>
  <c r="R55" i="1" s="1"/>
  <c r="R54" i="1" s="1"/>
  <c r="R472" i="1"/>
  <c r="R471" i="1" s="1"/>
  <c r="R470" i="1" s="1"/>
  <c r="R469" i="1" s="1"/>
  <c r="R802" i="1"/>
  <c r="R801" i="1" s="1"/>
  <c r="R800" i="1" s="1"/>
  <c r="R812" i="1"/>
  <c r="R808" i="1" s="1"/>
  <c r="R807" i="1" s="1"/>
  <c r="R1023" i="1"/>
  <c r="R1019" i="1" s="1"/>
  <c r="R1170" i="1"/>
  <c r="R1169" i="1" s="1"/>
  <c r="R1419" i="1"/>
  <c r="R1418" i="1" s="1"/>
  <c r="R1417" i="1" s="1"/>
  <c r="R2061" i="1"/>
  <c r="R2060" i="1" s="1"/>
  <c r="R2171" i="1"/>
  <c r="R2170" i="1" s="1"/>
  <c r="R2169" i="1" s="1"/>
  <c r="R2168" i="1" s="1"/>
  <c r="R2376" i="1"/>
  <c r="R2375" i="1" s="1"/>
  <c r="R2374" i="1" s="1"/>
  <c r="R2373" i="1" s="1"/>
  <c r="R2372" i="1" s="1"/>
  <c r="R2513" i="1"/>
  <c r="R2512" i="1" s="1"/>
  <c r="R2756" i="1"/>
  <c r="R2752" i="1" s="1"/>
  <c r="R2751" i="1" s="1"/>
  <c r="R3096" i="1"/>
  <c r="T491" i="1"/>
  <c r="T490" i="1" s="1"/>
  <c r="T489" i="1" s="1"/>
  <c r="T605" i="1"/>
  <c r="T604" i="1" s="1"/>
  <c r="T652" i="1"/>
  <c r="T724" i="1"/>
  <c r="T718" i="1" s="1"/>
  <c r="T1360" i="1"/>
  <c r="T1359" i="1" s="1"/>
  <c r="T1358" i="1" s="1"/>
  <c r="T1357" i="1" s="1"/>
  <c r="T1377" i="1"/>
  <c r="T1376" i="1" s="1"/>
  <c r="T1375" i="1" s="1"/>
  <c r="T1374" i="1" s="1"/>
  <c r="T1971" i="1"/>
  <c r="T1970" i="1" s="1"/>
  <c r="T1969" i="1" s="1"/>
  <c r="T1968" i="1" s="1"/>
  <c r="T2756" i="1"/>
  <c r="T2752" i="1" s="1"/>
  <c r="T2751" i="1" s="1"/>
  <c r="T2766" i="1"/>
  <c r="T3146" i="1"/>
  <c r="T3145" i="1" s="1"/>
  <c r="T3256" i="1"/>
  <c r="T3255" i="1" s="1"/>
  <c r="T3254" i="1" s="1"/>
  <c r="T3253" i="1" s="1"/>
  <c r="U181" i="1"/>
  <c r="U180" i="1" s="1"/>
  <c r="U179" i="1" s="1"/>
  <c r="U178" i="1" s="1"/>
  <c r="U177" i="1" s="1"/>
  <c r="U3234" i="1"/>
  <c r="U3228" i="1" s="1"/>
  <c r="U3227" i="1" s="1"/>
  <c r="T1848" i="1"/>
  <c r="T1844" i="1" s="1"/>
  <c r="T1843" i="1" s="1"/>
  <c r="T2335" i="1"/>
  <c r="T2334" i="1" s="1"/>
  <c r="T2333" i="1" s="1"/>
  <c r="T2332" i="1" s="1"/>
  <c r="T2353" i="1"/>
  <c r="T2352" i="1" s="1"/>
  <c r="T2692" i="1"/>
  <c r="T2691" i="1" s="1"/>
  <c r="T2690" i="1" s="1"/>
  <c r="T2704" i="1"/>
  <c r="T2700" i="1" s="1"/>
  <c r="T2699" i="1" s="1"/>
  <c r="T2826" i="1"/>
  <c r="T2822" i="1" s="1"/>
  <c r="T3404" i="1"/>
  <c r="T3400" i="1" s="1"/>
  <c r="T3458" i="1"/>
  <c r="T3502" i="1"/>
  <c r="T3501" i="1" s="1"/>
  <c r="T3500" i="1" s="1"/>
  <c r="T3499" i="1" s="1"/>
  <c r="T3524" i="1"/>
  <c r="U31" i="1"/>
  <c r="U30" i="1" s="1"/>
  <c r="U127" i="1"/>
  <c r="U123" i="1" s="1"/>
  <c r="U122" i="1" s="1"/>
  <c r="U121" i="1" s="1"/>
  <c r="U120" i="1" s="1"/>
  <c r="U302" i="1"/>
  <c r="U605" i="1"/>
  <c r="U604" i="1" s="1"/>
  <c r="U652" i="1"/>
  <c r="U1208" i="1"/>
  <c r="U1204" i="1" s="1"/>
  <c r="U1203" i="1" s="1"/>
  <c r="U1971" i="1"/>
  <c r="U1970" i="1" s="1"/>
  <c r="U1969" i="1" s="1"/>
  <c r="U1968" i="1" s="1"/>
  <c r="U2756" i="1"/>
  <c r="U2752" i="1" s="1"/>
  <c r="U2751" i="1" s="1"/>
  <c r="R2920" i="1"/>
  <c r="R2919" i="1" s="1"/>
  <c r="R2918" i="1" s="1"/>
  <c r="R2969" i="1"/>
  <c r="R3015" i="1"/>
  <c r="R3011" i="1" s="1"/>
  <c r="R3010" i="1" s="1"/>
  <c r="R3179" i="1"/>
  <c r="R3209" i="1"/>
  <c r="R3393" i="1"/>
  <c r="R3564" i="1"/>
  <c r="R3563" i="1" s="1"/>
  <c r="R3562" i="1" s="1"/>
  <c r="R3561" i="1" s="1"/>
  <c r="R3560" i="1" s="1"/>
  <c r="T683" i="1"/>
  <c r="T682" i="1" s="1"/>
  <c r="T681" i="1" s="1"/>
  <c r="T1038" i="1"/>
  <c r="T1037" i="1" s="1"/>
  <c r="T1145" i="1"/>
  <c r="T1144" i="1" s="1"/>
  <c r="T1143" i="1" s="1"/>
  <c r="T1142" i="1" s="1"/>
  <c r="T1182" i="1"/>
  <c r="T1181" i="1" s="1"/>
  <c r="T1444" i="1"/>
  <c r="T1440" i="1" s="1"/>
  <c r="T1484" i="1"/>
  <c r="T1483" i="1" s="1"/>
  <c r="T1477" i="1" s="1"/>
  <c r="T1470" i="1" s="1"/>
  <c r="T1550" i="1"/>
  <c r="T1549" i="1" s="1"/>
  <c r="T1548" i="1" s="1"/>
  <c r="T1542" i="1" s="1"/>
  <c r="T1637" i="1"/>
  <c r="T1636" i="1" s="1"/>
  <c r="T1635" i="1" s="1"/>
  <c r="T2503" i="1"/>
  <c r="T2498" i="1" s="1"/>
  <c r="T2497" i="1" s="1"/>
  <c r="T3030" i="1"/>
  <c r="T3026" i="1" s="1"/>
  <c r="T3025" i="1" s="1"/>
  <c r="T3024" i="1" s="1"/>
  <c r="T3023" i="1" s="1"/>
  <c r="T3022" i="1" s="1"/>
  <c r="T3357" i="1"/>
  <c r="T3353" i="1" s="1"/>
  <c r="T3344" i="1" s="1"/>
  <c r="T3343" i="1" s="1"/>
  <c r="T3342" i="1" s="1"/>
  <c r="T3341" i="1" s="1"/>
  <c r="T3447" i="1"/>
  <c r="T3443" i="1" s="1"/>
  <c r="T3442" i="1" s="1"/>
  <c r="T3429" i="1" s="1"/>
  <c r="T3428" i="1" s="1"/>
  <c r="U22" i="1"/>
  <c r="U21" i="1" s="1"/>
  <c r="U695" i="1"/>
  <c r="U694" i="1" s="1"/>
  <c r="U3486" i="1"/>
  <c r="U225" i="1"/>
  <c r="U221" i="1" s="1"/>
  <c r="U220" i="1" s="1"/>
  <c r="U219" i="1" s="1"/>
  <c r="U309" i="1"/>
  <c r="U776" i="1"/>
  <c r="U775" i="1" s="1"/>
  <c r="U802" i="1"/>
  <c r="U801" i="1" s="1"/>
  <c r="U800" i="1" s="1"/>
  <c r="U996" i="1"/>
  <c r="U995" i="1" s="1"/>
  <c r="U994" i="1" s="1"/>
  <c r="U1429" i="1"/>
  <c r="U1425" i="1" s="1"/>
  <c r="U1424" i="1" s="1"/>
  <c r="U1664" i="1"/>
  <c r="U1660" i="1" s="1"/>
  <c r="U1785" i="1"/>
  <c r="U1784" i="1" s="1"/>
  <c r="U1783" i="1" s="1"/>
  <c r="U1782" i="1" s="1"/>
  <c r="U2046" i="1"/>
  <c r="U2042" i="1" s="1"/>
  <c r="U2376" i="1"/>
  <c r="U2375" i="1" s="1"/>
  <c r="U2374" i="1" s="1"/>
  <c r="U2373" i="1" s="1"/>
  <c r="U2372" i="1" s="1"/>
  <c r="U2969" i="1"/>
  <c r="U2985" i="1"/>
  <c r="U2984" i="1" s="1"/>
  <c r="U3090" i="1"/>
  <c r="U3146" i="1"/>
  <c r="U3145" i="1" s="1"/>
  <c r="U3336" i="1"/>
  <c r="U3332" i="1" s="1"/>
  <c r="U3331" i="1" s="1"/>
  <c r="U3324" i="1" s="1"/>
  <c r="U3404" i="1"/>
  <c r="U3400" i="1" s="1"/>
  <c r="U3463" i="1"/>
  <c r="W249" i="1"/>
  <c r="W248" i="1" s="1"/>
  <c r="W247" i="1" s="1"/>
  <c r="W683" i="1"/>
  <c r="W682" i="1" s="1"/>
  <c r="W681" i="1" s="1"/>
  <c r="W1038" i="1"/>
  <c r="W1037" i="1" s="1"/>
  <c r="W1574" i="1"/>
  <c r="W1573" i="1" s="1"/>
  <c r="W1572" i="1" s="1"/>
  <c r="W1571" i="1" s="1"/>
  <c r="U3548" i="1"/>
  <c r="U3544" i="1" s="1"/>
  <c r="U3543" i="1" s="1"/>
  <c r="U3542" i="1" s="1"/>
  <c r="U3541" i="1" s="1"/>
  <c r="W31" i="1"/>
  <c r="W30" i="1" s="1"/>
  <c r="W225" i="1"/>
  <c r="W221" i="1" s="1"/>
  <c r="W220" i="1" s="1"/>
  <c r="W219" i="1" s="1"/>
  <c r="W309" i="1"/>
  <c r="W361" i="1"/>
  <c r="W357" i="1" s="1"/>
  <c r="W382" i="1"/>
  <c r="W381" i="1" s="1"/>
  <c r="W380" i="1" s="1"/>
  <c r="W418" i="1"/>
  <c r="W417" i="1" s="1"/>
  <c r="W416" i="1" s="1"/>
  <c r="W709" i="1"/>
  <c r="W705" i="1" s="1"/>
  <c r="W704" i="1" s="1"/>
  <c r="W1073" i="1"/>
  <c r="W1072" i="1" s="1"/>
  <c r="W1071" i="1" s="1"/>
  <c r="W1240" i="1"/>
  <c r="W1239" i="1" s="1"/>
  <c r="W2766" i="1"/>
  <c r="R3285" i="1"/>
  <c r="R3284" i="1" s="1"/>
  <c r="R3481" i="1"/>
  <c r="R3480" i="1" s="1"/>
  <c r="T31" i="1"/>
  <c r="T30" i="1" s="1"/>
  <c r="T225" i="1"/>
  <c r="T221" i="1" s="1"/>
  <c r="T220" i="1" s="1"/>
  <c r="T219" i="1" s="1"/>
  <c r="T462" i="1"/>
  <c r="T458" i="1" s="1"/>
  <c r="T457" i="1" s="1"/>
  <c r="T456" i="1" s="1"/>
  <c r="T787" i="1"/>
  <c r="T786" i="1" s="1"/>
  <c r="T970" i="1"/>
  <c r="T969" i="1" s="1"/>
  <c r="T968" i="1" s="1"/>
  <c r="T967" i="1" s="1"/>
  <c r="T1225" i="1"/>
  <c r="T1221" i="1" s="1"/>
  <c r="T1271" i="1"/>
  <c r="T1270" i="1" s="1"/>
  <c r="T1269" i="1" s="1"/>
  <c r="T1263" i="1" s="1"/>
  <c r="T1256" i="1" s="1"/>
  <c r="T1419" i="1"/>
  <c r="T1418" i="1" s="1"/>
  <c r="T1417" i="1" s="1"/>
  <c r="T1574" i="1"/>
  <c r="T1573" i="1" s="1"/>
  <c r="T1572" i="1" s="1"/>
  <c r="T1571" i="1" s="1"/>
  <c r="T1764" i="1"/>
  <c r="T1763" i="1" s="1"/>
  <c r="T1762" i="1" s="1"/>
  <c r="T1756" i="1" s="1"/>
  <c r="T1988" i="1"/>
  <c r="T1987" i="1" s="1"/>
  <c r="T1986" i="1" s="1"/>
  <c r="T1985" i="1" s="1"/>
  <c r="T2029" i="1"/>
  <c r="T2025" i="1" s="1"/>
  <c r="T2024" i="1" s="1"/>
  <c r="T2188" i="1"/>
  <c r="T2187" i="1" s="1"/>
  <c r="T2186" i="1" s="1"/>
  <c r="T2185" i="1" s="1"/>
  <c r="T2376" i="1"/>
  <c r="T2375" i="1" s="1"/>
  <c r="T2374" i="1" s="1"/>
  <c r="T2373" i="1" s="1"/>
  <c r="T2372" i="1" s="1"/>
  <c r="T2808" i="1"/>
  <c r="T2804" i="1" s="1"/>
  <c r="T2803" i="1" s="1"/>
  <c r="T2797" i="1" s="1"/>
  <c r="T2796" i="1" s="1"/>
  <c r="T2863" i="1"/>
  <c r="T2862" i="1" s="1"/>
  <c r="T2861" i="1" s="1"/>
  <c r="T2860" i="1" s="1"/>
  <c r="T2878" i="1"/>
  <c r="T3015" i="1"/>
  <c r="T3011" i="1" s="1"/>
  <c r="T3010" i="1" s="1"/>
  <c r="T3070" i="1"/>
  <c r="T3066" i="1" s="1"/>
  <c r="T3061" i="1" s="1"/>
  <c r="T3090" i="1"/>
  <c r="T3214" i="1"/>
  <c r="T3336" i="1"/>
  <c r="T3332" i="1" s="1"/>
  <c r="T3331" i="1" s="1"/>
  <c r="T3324" i="1" s="1"/>
  <c r="T3463" i="1"/>
  <c r="T3535" i="1"/>
  <c r="T3531" i="1" s="1"/>
  <c r="T3530" i="1" s="1"/>
  <c r="T3529" i="1" s="1"/>
  <c r="T3564" i="1"/>
  <c r="T3563" i="1" s="1"/>
  <c r="U289" i="1"/>
  <c r="U361" i="1"/>
  <c r="U357" i="1" s="1"/>
  <c r="U356" i="1" s="1"/>
  <c r="U345" i="1" s="1"/>
  <c r="U753" i="1"/>
  <c r="U829" i="1"/>
  <c r="U825" i="1" s="1"/>
  <c r="U1038" i="1"/>
  <c r="U1037" i="1" s="1"/>
  <c r="U1198" i="1"/>
  <c r="U1197" i="1" s="1"/>
  <c r="U1196" i="1" s="1"/>
  <c r="U1484" i="1"/>
  <c r="U1483" i="1" s="1"/>
  <c r="U1477" i="1" s="1"/>
  <c r="U1470" i="1" s="1"/>
  <c r="U1574" i="1"/>
  <c r="U1573" i="1" s="1"/>
  <c r="U1572" i="1" s="1"/>
  <c r="U1571" i="1" s="1"/>
  <c r="U1647" i="1"/>
  <c r="U1643" i="1" s="1"/>
  <c r="U1642" i="1" s="1"/>
  <c r="U1810" i="1"/>
  <c r="U1809" i="1" s="1"/>
  <c r="U2019" i="1"/>
  <c r="U2018" i="1" s="1"/>
  <c r="U2017" i="1" s="1"/>
  <c r="U2808" i="1"/>
  <c r="U2804" i="1" s="1"/>
  <c r="U2803" i="1" s="1"/>
  <c r="U2797" i="1" s="1"/>
  <c r="U2796" i="1" s="1"/>
  <c r="U2883" i="1"/>
  <c r="U3085" i="1"/>
  <c r="U3096" i="1"/>
  <c r="U3447" i="1"/>
  <c r="U3443" i="1" s="1"/>
  <c r="U3442" i="1" s="1"/>
  <c r="U3429" i="1" s="1"/>
  <c r="U3428" i="1" s="1"/>
  <c r="U3502" i="1"/>
  <c r="U3501" i="1" s="1"/>
  <c r="U3500" i="1" s="1"/>
  <c r="U3499" i="1" s="1"/>
  <c r="U3524" i="1"/>
  <c r="U3535" i="1"/>
  <c r="U3531" i="1" s="1"/>
  <c r="U3530" i="1" s="1"/>
  <c r="U3529" i="1" s="1"/>
  <c r="W22" i="1"/>
  <c r="W21" i="1" s="1"/>
  <c r="W302" i="1"/>
  <c r="W662" i="1"/>
  <c r="W787" i="1"/>
  <c r="W786" i="1" s="1"/>
  <c r="W802" i="1"/>
  <c r="W801" i="1" s="1"/>
  <c r="W800" i="1" s="1"/>
  <c r="W953" i="1"/>
  <c r="W952" i="1" s="1"/>
  <c r="W951" i="1" s="1"/>
  <c r="W950" i="1" s="1"/>
  <c r="W1023" i="1"/>
  <c r="W1019" i="1" s="1"/>
  <c r="W1208" i="1"/>
  <c r="W1204" i="1" s="1"/>
  <c r="W1203" i="1" s="1"/>
  <c r="W1429" i="1"/>
  <c r="W1425" i="1" s="1"/>
  <c r="W1424" i="1" s="1"/>
  <c r="W1679" i="1"/>
  <c r="W1678" i="1" s="1"/>
  <c r="W2230" i="1"/>
  <c r="W2226" i="1" s="1"/>
  <c r="W2225" i="1" s="1"/>
  <c r="W2540" i="1"/>
  <c r="W2539" i="1" s="1"/>
  <c r="W2997" i="1"/>
  <c r="W2996" i="1" s="1"/>
  <c r="W3070" i="1"/>
  <c r="W3066" i="1" s="1"/>
  <c r="W3061" i="1" s="1"/>
  <c r="W3285" i="1"/>
  <c r="W3284" i="1" s="1"/>
  <c r="W3404" i="1"/>
  <c r="W3400" i="1" s="1"/>
  <c r="X31" i="1"/>
  <c r="X30" i="1" s="1"/>
  <c r="X695" i="1"/>
  <c r="X694" i="1" s="1"/>
  <c r="X953" i="1"/>
  <c r="X952" i="1" s="1"/>
  <c r="X951" i="1" s="1"/>
  <c r="X950" i="1" s="1"/>
  <c r="X1971" i="1"/>
  <c r="X1970" i="1" s="1"/>
  <c r="X1969" i="1" s="1"/>
  <c r="X1968" i="1" s="1"/>
  <c r="X3481" i="1"/>
  <c r="X3480" i="1" s="1"/>
  <c r="W2490" i="1"/>
  <c r="W2521" i="1"/>
  <c r="W2531" i="1"/>
  <c r="W2826" i="1"/>
  <c r="W2822" i="1" s="1"/>
  <c r="W2930" i="1"/>
  <c r="W2926" i="1" s="1"/>
  <c r="W2925" i="1" s="1"/>
  <c r="W2955" i="1"/>
  <c r="W2954" i="1" s="1"/>
  <c r="W2953" i="1" s="1"/>
  <c r="W3015" i="1"/>
  <c r="W3011" i="1" s="1"/>
  <c r="W3010" i="1" s="1"/>
  <c r="W3209" i="1"/>
  <c r="W3463" i="1"/>
  <c r="W3548" i="1"/>
  <c r="W3544" i="1" s="1"/>
  <c r="W3543" i="1" s="1"/>
  <c r="W3542" i="1" s="1"/>
  <c r="W3541" i="1" s="1"/>
  <c r="W3564" i="1"/>
  <c r="W3563" i="1" s="1"/>
  <c r="X336" i="1"/>
  <c r="X335" i="1" s="1"/>
  <c r="X390" i="1"/>
  <c r="X753" i="1"/>
  <c r="X1145" i="1"/>
  <c r="X1144" i="1" s="1"/>
  <c r="X1143" i="1" s="1"/>
  <c r="X1142" i="1" s="1"/>
  <c r="X1225" i="1"/>
  <c r="X1221" i="1" s="1"/>
  <c r="X1319" i="1"/>
  <c r="X1318" i="1" s="1"/>
  <c r="X1317" i="1" s="1"/>
  <c r="X1316" i="1" s="1"/>
  <c r="X1339" i="1"/>
  <c r="X1338" i="1" s="1"/>
  <c r="X1337" i="1" s="1"/>
  <c r="X1326" i="1" s="1"/>
  <c r="X1607" i="1"/>
  <c r="X1606" i="1" s="1"/>
  <c r="X1605" i="1" s="1"/>
  <c r="X1599" i="1" s="1"/>
  <c r="X1598" i="1" s="1"/>
  <c r="X1785" i="1"/>
  <c r="X1784" i="1" s="1"/>
  <c r="X1783" i="1" s="1"/>
  <c r="X1782" i="1" s="1"/>
  <c r="X1838" i="1"/>
  <c r="X1837" i="1" s="1"/>
  <c r="X1836" i="1" s="1"/>
  <c r="X2335" i="1"/>
  <c r="X2334" i="1" s="1"/>
  <c r="X2333" i="1" s="1"/>
  <c r="X2332" i="1" s="1"/>
  <c r="X2353" i="1"/>
  <c r="X2352" i="1" s="1"/>
  <c r="X2826" i="1"/>
  <c r="X2822" i="1" s="1"/>
  <c r="X3030" i="1"/>
  <c r="X3026" i="1" s="1"/>
  <c r="X3025" i="1" s="1"/>
  <c r="X3024" i="1" s="1"/>
  <c r="X3023" i="1" s="1"/>
  <c r="X3022" i="1" s="1"/>
  <c r="X3090" i="1"/>
  <c r="X3209" i="1"/>
  <c r="X3336" i="1"/>
  <c r="X3332" i="1" s="1"/>
  <c r="X3331" i="1" s="1"/>
  <c r="X3324" i="1" s="1"/>
  <c r="X3486" i="1"/>
  <c r="X2930" i="1"/>
  <c r="X2926" i="1" s="1"/>
  <c r="X2925" i="1" s="1"/>
  <c r="X3070" i="1"/>
  <c r="X3066" i="1" s="1"/>
  <c r="X3061" i="1" s="1"/>
  <c r="X3357" i="1"/>
  <c r="X3353" i="1" s="1"/>
  <c r="X3344" i="1" s="1"/>
  <c r="X3343" i="1" s="1"/>
  <c r="X3342" i="1" s="1"/>
  <c r="X3341" i="1" s="1"/>
  <c r="X3447" i="1"/>
  <c r="X3443" i="1" s="1"/>
  <c r="X3442" i="1" s="1"/>
  <c r="X3429" i="1" s="1"/>
  <c r="X3428" i="1" s="1"/>
  <c r="W1764" i="1"/>
  <c r="W1763" i="1" s="1"/>
  <c r="W1762" i="1" s="1"/>
  <c r="W1756" i="1" s="1"/>
  <c r="W2513" i="1"/>
  <c r="W2512" i="1" s="1"/>
  <c r="W2985" i="1"/>
  <c r="W2984" i="1" s="1"/>
  <c r="W3336" i="1"/>
  <c r="W3332" i="1" s="1"/>
  <c r="W3331" i="1" s="1"/>
  <c r="W3324" i="1" s="1"/>
  <c r="W3413" i="1"/>
  <c r="W3412" i="1" s="1"/>
  <c r="W3411" i="1" s="1"/>
  <c r="W3447" i="1"/>
  <c r="W3443" i="1" s="1"/>
  <c r="W3442" i="1" s="1"/>
  <c r="W3429" i="1" s="1"/>
  <c r="W3428" i="1" s="1"/>
  <c r="X22" i="1"/>
  <c r="X21" i="1" s="1"/>
  <c r="X59" i="1"/>
  <c r="X55" i="1" s="1"/>
  <c r="X54" i="1" s="1"/>
  <c r="X84" i="1"/>
  <c r="X80" i="1" s="1"/>
  <c r="X79" i="1" s="1"/>
  <c r="X78" i="1" s="1"/>
  <c r="X289" i="1"/>
  <c r="X462" i="1"/>
  <c r="X458" i="1" s="1"/>
  <c r="X457" i="1" s="1"/>
  <c r="X456" i="1" s="1"/>
  <c r="X1023" i="1"/>
  <c r="X1019" i="1" s="1"/>
  <c r="X1162" i="1"/>
  <c r="X1161" i="1" s="1"/>
  <c r="X1160" i="1" s="1"/>
  <c r="X1159" i="1" s="1"/>
  <c r="X1574" i="1"/>
  <c r="X1573" i="1" s="1"/>
  <c r="X1572" i="1" s="1"/>
  <c r="X1571" i="1" s="1"/>
  <c r="X1647" i="1"/>
  <c r="X1643" i="1" s="1"/>
  <c r="X1642" i="1" s="1"/>
  <c r="X1848" i="1"/>
  <c r="X1844" i="1" s="1"/>
  <c r="X1843" i="1" s="1"/>
  <c r="X2019" i="1"/>
  <c r="X2018" i="1" s="1"/>
  <c r="X2017" i="1" s="1"/>
  <c r="X2145" i="1"/>
  <c r="X2144" i="1" s="1"/>
  <c r="X2264" i="1"/>
  <c r="X2263" i="1" s="1"/>
  <c r="X2262" i="1" s="1"/>
  <c r="X2261" i="1" s="1"/>
  <c r="X2254" i="1" s="1"/>
  <c r="X2692" i="1"/>
  <c r="X2691" i="1" s="1"/>
  <c r="X2690" i="1" s="1"/>
  <c r="X2704" i="1"/>
  <c r="X2700" i="1" s="1"/>
  <c r="X2699" i="1" s="1"/>
  <c r="X2766" i="1"/>
  <c r="X2776" i="1"/>
  <c r="X3096" i="1"/>
  <c r="X3113" i="1"/>
  <c r="X3276" i="1"/>
  <c r="X3275" i="1" s="1"/>
  <c r="P236" i="1"/>
  <c r="P235" i="1" s="1"/>
  <c r="P234" i="1" s="1"/>
  <c r="X157" i="1"/>
  <c r="Q1063" i="1"/>
  <c r="Q1062" i="1" s="1"/>
  <c r="Q1056" i="1" s="1"/>
  <c r="Q1049" i="1" s="1"/>
  <c r="Q1822" i="1"/>
  <c r="Q1821" i="1" s="1"/>
  <c r="Q2490" i="1"/>
  <c r="R390" i="1"/>
  <c r="R1802" i="1"/>
  <c r="R1801" i="1" s="1"/>
  <c r="R1800" i="1" s="1"/>
  <c r="R1799" i="1" s="1"/>
  <c r="R1988" i="1"/>
  <c r="R1987" i="1" s="1"/>
  <c r="R1986" i="1" s="1"/>
  <c r="R1985" i="1" s="1"/>
  <c r="R2156" i="1"/>
  <c r="R2155" i="1" s="1"/>
  <c r="T1607" i="1"/>
  <c r="T1606" i="1" s="1"/>
  <c r="T1605" i="1" s="1"/>
  <c r="T1599" i="1" s="1"/>
  <c r="T1598" i="1" s="1"/>
  <c r="R2188" i="1"/>
  <c r="R2187" i="1" s="1"/>
  <c r="R2186" i="1" s="1"/>
  <c r="R2185" i="1" s="1"/>
  <c r="Q1377" i="1"/>
  <c r="Q1376" i="1" s="1"/>
  <c r="Q1375" i="1" s="1"/>
  <c r="Q1374" i="1" s="1"/>
  <c r="T1385" i="1"/>
  <c r="T1384" i="1" s="1"/>
  <c r="T1709" i="1"/>
  <c r="T1708" i="1" s="1"/>
  <c r="T1702" i="1" s="1"/>
  <c r="T1695" i="1" s="1"/>
  <c r="U1403" i="1"/>
  <c r="U1396" i="1" s="1"/>
  <c r="W1377" i="1"/>
  <c r="W1376" i="1" s="1"/>
  <c r="W1375" i="1" s="1"/>
  <c r="W1374" i="1" s="1"/>
  <c r="W1929" i="1"/>
  <c r="W3317" i="1"/>
  <c r="X1098" i="1"/>
  <c r="X1822" i="1"/>
  <c r="X1821" i="1" s="1"/>
  <c r="T3307" i="1"/>
  <c r="U901" i="1"/>
  <c r="X1519" i="1"/>
  <c r="X2920" i="1"/>
  <c r="X2919" i="1" s="1"/>
  <c r="X2918" i="1" s="1"/>
  <c r="X3129" i="1"/>
  <c r="X3128" i="1" s="1"/>
  <c r="T2289" i="1"/>
  <c r="U1063" i="1"/>
  <c r="U1062" i="1" s="1"/>
  <c r="U1056" i="1" s="1"/>
  <c r="U1049" i="1" s="1"/>
  <c r="U1719" i="1"/>
  <c r="U1718" i="1" s="1"/>
  <c r="U1717" i="1" s="1"/>
  <c r="U2289" i="1"/>
  <c r="U3129" i="1"/>
  <c r="U3128" i="1" s="1"/>
  <c r="W390" i="1"/>
  <c r="W1063" i="1"/>
  <c r="W1062" i="1" s="1"/>
  <c r="W1056" i="1" s="1"/>
  <c r="W1049" i="1" s="1"/>
  <c r="W1271" i="1"/>
  <c r="W1270" i="1" s="1"/>
  <c r="W1269" i="1" s="1"/>
  <c r="W1263" i="1" s="1"/>
  <c r="W1256" i="1" s="1"/>
  <c r="X491" i="1"/>
  <c r="X490" i="1" s="1"/>
  <c r="X489" i="1" s="1"/>
  <c r="X1802" i="1"/>
  <c r="X1801" i="1" s="1"/>
  <c r="X1800" i="1" s="1"/>
  <c r="X1799" i="1" s="1"/>
  <c r="X2272" i="1"/>
  <c r="X2271" i="1" s="1"/>
  <c r="X2270" i="1" s="1"/>
  <c r="X3234" i="1"/>
  <c r="X3228" i="1" s="1"/>
  <c r="X3227" i="1" s="1"/>
  <c r="P1899" i="1"/>
  <c r="P1898" i="1" s="1"/>
  <c r="P1892" i="1" s="1"/>
  <c r="P1885" i="1" s="1"/>
  <c r="P2395" i="1"/>
  <c r="P2415" i="1"/>
  <c r="P2410" i="1" s="1"/>
  <c r="P1385" i="1"/>
  <c r="P1384" i="1" s="1"/>
  <c r="P1909" i="1"/>
  <c r="P1908" i="1" s="1"/>
  <c r="P1907" i="1" s="1"/>
  <c r="U2116" i="1"/>
  <c r="P1098" i="1"/>
  <c r="P1709" i="1"/>
  <c r="P1708" i="1" s="1"/>
  <c r="P1702" i="1" s="1"/>
  <c r="P1695" i="1" s="1"/>
  <c r="P1802" i="1"/>
  <c r="P1801" i="1" s="1"/>
  <c r="P1800" i="1" s="1"/>
  <c r="P1799" i="1" s="1"/>
  <c r="P2911" i="1"/>
  <c r="Q390" i="1"/>
  <c r="Q1494" i="1"/>
  <c r="Q1493" i="1" s="1"/>
  <c r="Q1492" i="1" s="1"/>
  <c r="Q2503" i="1"/>
  <c r="Q2498" i="1" s="1"/>
  <c r="Q2497" i="1" s="1"/>
  <c r="Q3179" i="1"/>
  <c r="R1484" i="1"/>
  <c r="R1483" i="1" s="1"/>
  <c r="R1477" i="1" s="1"/>
  <c r="R1470" i="1" s="1"/>
  <c r="T1929" i="1"/>
  <c r="T2086" i="1"/>
  <c r="T2085" i="1" s="1"/>
  <c r="T2079" i="1" s="1"/>
  <c r="T2072" i="1" s="1"/>
  <c r="T3413" i="1"/>
  <c r="T3412" i="1" s="1"/>
  <c r="T3411" i="1" s="1"/>
  <c r="R2895" i="1"/>
  <c r="T2243" i="1"/>
  <c r="T2238" i="1" s="1"/>
  <c r="T2237" i="1" s="1"/>
  <c r="U98" i="1"/>
  <c r="P2895" i="1"/>
  <c r="P2920" i="1"/>
  <c r="P2919" i="1" s="1"/>
  <c r="P2918" i="1" s="1"/>
  <c r="Q236" i="1"/>
  <c r="Q235" i="1" s="1"/>
  <c r="Q234" i="1" s="1"/>
  <c r="Q266" i="1"/>
  <c r="Q1170" i="1"/>
  <c r="Q1169" i="1" s="1"/>
  <c r="Q2116" i="1"/>
  <c r="Q2156" i="1"/>
  <c r="Q2155" i="1" s="1"/>
  <c r="Q2636" i="1"/>
  <c r="Q2985" i="1"/>
  <c r="Q2984" i="1" s="1"/>
  <c r="R1304" i="1"/>
  <c r="R2145" i="1"/>
  <c r="R2144" i="1" s="1"/>
  <c r="T112" i="1"/>
  <c r="T107" i="1" s="1"/>
  <c r="T1304" i="1"/>
  <c r="T2345" i="1"/>
  <c r="T2344" i="1" s="1"/>
  <c r="T2343" i="1" s="1"/>
  <c r="T2342" i="1" s="1"/>
  <c r="T2895" i="1"/>
  <c r="T3317" i="1"/>
  <c r="U1519" i="1"/>
  <c r="T3129" i="1"/>
  <c r="T3128" i="1" s="1"/>
  <c r="U2490" i="1"/>
  <c r="W266" i="1"/>
  <c r="W1607" i="1"/>
  <c r="W1606" i="1" s="1"/>
  <c r="W1605" i="1" s="1"/>
  <c r="W1599" i="1" s="1"/>
  <c r="W1598" i="1" s="1"/>
  <c r="T2395" i="1"/>
  <c r="U491" i="1"/>
  <c r="U490" i="1" s="1"/>
  <c r="U489" i="1" s="1"/>
  <c r="U1377" i="1"/>
  <c r="U1376" i="1" s="1"/>
  <c r="U1375" i="1" s="1"/>
  <c r="U1374" i="1" s="1"/>
  <c r="U1709" i="1"/>
  <c r="U1708" i="1" s="1"/>
  <c r="U1702" i="1" s="1"/>
  <c r="U1695" i="1" s="1"/>
  <c r="U2188" i="1"/>
  <c r="U2187" i="1" s="1"/>
  <c r="U2186" i="1" s="1"/>
  <c r="U2185" i="1" s="1"/>
  <c r="U2243" i="1"/>
  <c r="U2238" i="1" s="1"/>
  <c r="U2237" i="1" s="1"/>
  <c r="W112" i="1"/>
  <c r="W107" i="1" s="1"/>
  <c r="W157" i="1"/>
  <c r="U1073" i="1"/>
  <c r="U1072" i="1" s="1"/>
  <c r="U1071" i="1" s="1"/>
  <c r="U1802" i="1"/>
  <c r="U1801" i="1" s="1"/>
  <c r="U1800" i="1" s="1"/>
  <c r="U1799" i="1" s="1"/>
  <c r="U2086" i="1"/>
  <c r="U2085" i="1" s="1"/>
  <c r="U2079" i="1" s="1"/>
  <c r="U2072" i="1" s="1"/>
  <c r="X1122" i="1"/>
  <c r="X1121" i="1" s="1"/>
  <c r="X1115" i="1" s="1"/>
  <c r="X2096" i="1"/>
  <c r="X2095" i="1" s="1"/>
  <c r="X2094" i="1" s="1"/>
  <c r="X2116" i="1"/>
  <c r="W545" i="1"/>
  <c r="W1988" i="1"/>
  <c r="W1987" i="1" s="1"/>
  <c r="W1986" i="1" s="1"/>
  <c r="W1985" i="1" s="1"/>
  <c r="X406" i="1"/>
  <c r="X930" i="1"/>
  <c r="X929" i="1" s="1"/>
  <c r="X918" i="1" s="1"/>
  <c r="X970" i="1"/>
  <c r="X969" i="1" s="1"/>
  <c r="X968" i="1" s="1"/>
  <c r="X967" i="1" s="1"/>
  <c r="X1627" i="1"/>
  <c r="X1626" i="1" s="1"/>
  <c r="X1625" i="1" s="1"/>
  <c r="X1619" i="1" s="1"/>
  <c r="X1612" i="1" s="1"/>
  <c r="X1719" i="1"/>
  <c r="X1718" i="1" s="1"/>
  <c r="X1717" i="1" s="1"/>
  <c r="X2086" i="1"/>
  <c r="X2085" i="1" s="1"/>
  <c r="X2079" i="1" s="1"/>
  <c r="X2072" i="1" s="1"/>
  <c r="X2345" i="1"/>
  <c r="X2344" i="1" s="1"/>
  <c r="X2343" i="1" s="1"/>
  <c r="X2342" i="1" s="1"/>
  <c r="X2503" i="1"/>
  <c r="X2498" i="1" s="1"/>
  <c r="X2497" i="1" s="1"/>
  <c r="X2781" i="1"/>
  <c r="X3307" i="1"/>
  <c r="X3317" i="1"/>
  <c r="W2395" i="1"/>
  <c r="X266" i="1"/>
  <c r="X1709" i="1"/>
  <c r="X1708" i="1" s="1"/>
  <c r="X1702" i="1" s="1"/>
  <c r="X1695" i="1" s="1"/>
  <c r="X1875" i="1"/>
  <c r="X2156" i="1"/>
  <c r="X2155" i="1" s="1"/>
  <c r="X2490" i="1"/>
  <c r="X3393" i="1"/>
  <c r="Q1859" i="1"/>
  <c r="P1073" i="1"/>
  <c r="P1072" i="1" s="1"/>
  <c r="P1071" i="1" s="1"/>
  <c r="P1304" i="1"/>
  <c r="P1875" i="1"/>
  <c r="P2985" i="1"/>
  <c r="P2984" i="1" s="1"/>
  <c r="P3317" i="1"/>
  <c r="Q1385" i="1"/>
  <c r="Q1384" i="1" s="1"/>
  <c r="Q1929" i="1"/>
  <c r="Q1953" i="1"/>
  <c r="Q1952" i="1" s="1"/>
  <c r="Q1941" i="1" s="1"/>
  <c r="T1953" i="1"/>
  <c r="T1952" i="1" s="1"/>
  <c r="T1941" i="1" s="1"/>
  <c r="T2096" i="1"/>
  <c r="T2095" i="1" s="1"/>
  <c r="T2094" i="1" s="1"/>
  <c r="T2658" i="1"/>
  <c r="P862" i="1"/>
  <c r="P855" i="1" s="1"/>
  <c r="P970" i="1"/>
  <c r="P969" i="1" s="1"/>
  <c r="P968" i="1" s="1"/>
  <c r="P967" i="1" s="1"/>
  <c r="P1591" i="1"/>
  <c r="P1590" i="1" s="1"/>
  <c r="P1589" i="1" s="1"/>
  <c r="P1588" i="1" s="1"/>
  <c r="P1810" i="1"/>
  <c r="P1809" i="1" s="1"/>
  <c r="P2264" i="1"/>
  <c r="P2263" i="1" s="1"/>
  <c r="P2262" i="1" s="1"/>
  <c r="P2261" i="1" s="1"/>
  <c r="P2254" i="1" s="1"/>
  <c r="P2503" i="1"/>
  <c r="P2498" i="1" s="1"/>
  <c r="P2497" i="1" s="1"/>
  <c r="P3234" i="1"/>
  <c r="P3228" i="1" s="1"/>
  <c r="P3227" i="1" s="1"/>
  <c r="Q1182" i="1"/>
  <c r="Q1181" i="1" s="1"/>
  <c r="Q2781" i="1"/>
  <c r="Q3192" i="1"/>
  <c r="T2715" i="1"/>
  <c r="T2714" i="1" s="1"/>
  <c r="P98" i="1"/>
  <c r="P1744" i="1"/>
  <c r="P1822" i="1"/>
  <c r="P1821" i="1" s="1"/>
  <c r="Q1122" i="1"/>
  <c r="Q1121" i="1" s="1"/>
  <c r="Q1115" i="1" s="1"/>
  <c r="Q2096" i="1"/>
  <c r="Q2095" i="1" s="1"/>
  <c r="Q2094" i="1" s="1"/>
  <c r="Q2145" i="1"/>
  <c r="Q2144" i="1" s="1"/>
  <c r="Q3307" i="1"/>
  <c r="Q3413" i="1"/>
  <c r="Q3412" i="1" s="1"/>
  <c r="Q3411" i="1" s="1"/>
  <c r="R862" i="1"/>
  <c r="R855" i="1" s="1"/>
  <c r="R336" i="1"/>
  <c r="R335" i="1" s="1"/>
  <c r="R1063" i="1"/>
  <c r="R1062" i="1" s="1"/>
  <c r="R1056" i="1" s="1"/>
  <c r="R1049" i="1" s="1"/>
  <c r="R1719" i="1"/>
  <c r="R1718" i="1" s="1"/>
  <c r="R1717" i="1" s="1"/>
  <c r="R1909" i="1"/>
  <c r="R1908" i="1" s="1"/>
  <c r="R1907" i="1" s="1"/>
  <c r="R2395" i="1"/>
  <c r="R2575" i="1"/>
  <c r="R3234" i="1"/>
  <c r="R3228" i="1" s="1"/>
  <c r="R3227" i="1" s="1"/>
  <c r="T197" i="1"/>
  <c r="T196" i="1" s="1"/>
  <c r="T1403" i="1"/>
  <c r="T1396" i="1" s="1"/>
  <c r="T1744" i="1"/>
  <c r="T1810" i="1"/>
  <c r="T1809" i="1" s="1"/>
  <c r="T3160" i="1"/>
  <c r="T3179" i="1"/>
  <c r="U157" i="1"/>
  <c r="R406" i="1"/>
  <c r="R1377" i="1"/>
  <c r="R1376" i="1" s="1"/>
  <c r="R1375" i="1" s="1"/>
  <c r="R1374" i="1" s="1"/>
  <c r="R1494" i="1"/>
  <c r="R1493" i="1" s="1"/>
  <c r="R1492" i="1" s="1"/>
  <c r="R1953" i="1"/>
  <c r="R1952" i="1" s="1"/>
  <c r="R1941" i="1" s="1"/>
  <c r="R2272" i="1"/>
  <c r="R2271" i="1" s="1"/>
  <c r="R2270" i="1" s="1"/>
  <c r="R2490" i="1"/>
  <c r="R2503" i="1"/>
  <c r="R2498" i="1" s="1"/>
  <c r="R2497" i="1" s="1"/>
  <c r="R3317" i="1"/>
  <c r="T98" i="1"/>
  <c r="T157" i="1"/>
  <c r="T862" i="1"/>
  <c r="T855" i="1" s="1"/>
  <c r="T1073" i="1"/>
  <c r="T1072" i="1" s="1"/>
  <c r="T1071" i="1" s="1"/>
  <c r="T1519" i="1"/>
  <c r="T1627" i="1"/>
  <c r="T1626" i="1" s="1"/>
  <c r="T1625" i="1" s="1"/>
  <c r="T1619" i="1" s="1"/>
  <c r="T1612" i="1" s="1"/>
  <c r="T2272" i="1"/>
  <c r="T2271" i="1" s="1"/>
  <c r="T2270" i="1" s="1"/>
  <c r="T2490" i="1"/>
  <c r="T2636" i="1"/>
  <c r="T2997" i="1"/>
  <c r="T2996" i="1" s="1"/>
  <c r="T3234" i="1"/>
  <c r="T3228" i="1" s="1"/>
  <c r="T3227" i="1" s="1"/>
  <c r="U112" i="1"/>
  <c r="U107" i="1" s="1"/>
  <c r="U197" i="1"/>
  <c r="U196" i="1" s="1"/>
  <c r="U266" i="1"/>
  <c r="U336" i="1"/>
  <c r="U335" i="1" s="1"/>
  <c r="U970" i="1"/>
  <c r="U969" i="1" s="1"/>
  <c r="U968" i="1" s="1"/>
  <c r="U967" i="1" s="1"/>
  <c r="U1591" i="1"/>
  <c r="U1590" i="1" s="1"/>
  <c r="U1589" i="1" s="1"/>
  <c r="U1588" i="1" s="1"/>
  <c r="U1909" i="1"/>
  <c r="U1908" i="1" s="1"/>
  <c r="U1907" i="1" s="1"/>
  <c r="R1822" i="1"/>
  <c r="R1821" i="1" s="1"/>
  <c r="R3129" i="1"/>
  <c r="R3128" i="1" s="1"/>
  <c r="T336" i="1"/>
  <c r="T335" i="1" s="1"/>
  <c r="T1122" i="1"/>
  <c r="T1121" i="1" s="1"/>
  <c r="T1115" i="1" s="1"/>
  <c r="T1591" i="1"/>
  <c r="T1590" i="1" s="1"/>
  <c r="T1589" i="1" s="1"/>
  <c r="T1588" i="1" s="1"/>
  <c r="T1822" i="1"/>
  <c r="T1821" i="1" s="1"/>
  <c r="T2436" i="1"/>
  <c r="T2435" i="1" s="1"/>
  <c r="T2594" i="1"/>
  <c r="T2622" i="1"/>
  <c r="T2621" i="1" s="1"/>
  <c r="T2911" i="1"/>
  <c r="T2985" i="1"/>
  <c r="T2984" i="1" s="1"/>
  <c r="T3393" i="1"/>
  <c r="U1304" i="1"/>
  <c r="T876" i="1"/>
  <c r="T875" i="1" s="1"/>
  <c r="T874" i="1" s="1"/>
  <c r="T1063" i="1"/>
  <c r="T1062" i="1" s="1"/>
  <c r="T1056" i="1" s="1"/>
  <c r="T1049" i="1" s="1"/>
  <c r="T1162" i="1"/>
  <c r="T1161" i="1" s="1"/>
  <c r="T1160" i="1" s="1"/>
  <c r="T1159" i="1" s="1"/>
  <c r="T1859" i="1"/>
  <c r="T2156" i="1"/>
  <c r="T2155" i="1" s="1"/>
  <c r="T2264" i="1"/>
  <c r="T2263" i="1" s="1"/>
  <c r="T2262" i="1" s="1"/>
  <c r="T2261" i="1" s="1"/>
  <c r="T2254" i="1" s="1"/>
  <c r="T2415" i="1"/>
  <c r="T2410" i="1" s="1"/>
  <c r="T2781" i="1"/>
  <c r="U876" i="1"/>
  <c r="U875" i="1" s="1"/>
  <c r="U874" i="1" s="1"/>
  <c r="U1162" i="1"/>
  <c r="U1161" i="1" s="1"/>
  <c r="U1160" i="1" s="1"/>
  <c r="U1159" i="1" s="1"/>
  <c r="U1899" i="1"/>
  <c r="U1898" i="1" s="1"/>
  <c r="U1892" i="1" s="1"/>
  <c r="U1885" i="1" s="1"/>
  <c r="U2096" i="1"/>
  <c r="U2095" i="1" s="1"/>
  <c r="U2094" i="1" s="1"/>
  <c r="U1875" i="1"/>
  <c r="U2156" i="1"/>
  <c r="U2155" i="1" s="1"/>
  <c r="U2353" i="1"/>
  <c r="U2352" i="1" s="1"/>
  <c r="U2395" i="1"/>
  <c r="U390" i="1"/>
  <c r="U930" i="1"/>
  <c r="U929" i="1" s="1"/>
  <c r="U918" i="1" s="1"/>
  <c r="U1098" i="1"/>
  <c r="U1122" i="1"/>
  <c r="U1121" i="1" s="1"/>
  <c r="U1115" i="1" s="1"/>
  <c r="U1627" i="1"/>
  <c r="U1626" i="1" s="1"/>
  <c r="U1625" i="1" s="1"/>
  <c r="U1619" i="1" s="1"/>
  <c r="U1612" i="1" s="1"/>
  <c r="U1859" i="1"/>
  <c r="U2345" i="1"/>
  <c r="U2344" i="1" s="1"/>
  <c r="U2343" i="1" s="1"/>
  <c r="U2342" i="1" s="1"/>
  <c r="U2658" i="1"/>
  <c r="U2911" i="1"/>
  <c r="U3307" i="1"/>
  <c r="U3413" i="1"/>
  <c r="U3412" i="1" s="1"/>
  <c r="U3411" i="1" s="1"/>
  <c r="W862" i="1"/>
  <c r="W855" i="1" s="1"/>
  <c r="W876" i="1"/>
  <c r="W875" i="1" s="1"/>
  <c r="W874" i="1" s="1"/>
  <c r="W901" i="1"/>
  <c r="U1385" i="1"/>
  <c r="U1384" i="1" s="1"/>
  <c r="U1607" i="1"/>
  <c r="U1606" i="1" s="1"/>
  <c r="U1605" i="1" s="1"/>
  <c r="U1599" i="1" s="1"/>
  <c r="U1598" i="1" s="1"/>
  <c r="U1822" i="1"/>
  <c r="U1821" i="1" s="1"/>
  <c r="U1929" i="1"/>
  <c r="U2436" i="1"/>
  <c r="U2435" i="1" s="1"/>
  <c r="U3393" i="1"/>
  <c r="U2575" i="1"/>
  <c r="U2594" i="1"/>
  <c r="U2636" i="1"/>
  <c r="U2715" i="1"/>
  <c r="U2714" i="1" s="1"/>
  <c r="U2781" i="1"/>
  <c r="W197" i="1"/>
  <c r="W196" i="1" s="1"/>
  <c r="W236" i="1"/>
  <c r="W235" i="1" s="1"/>
  <c r="W234" i="1" s="1"/>
  <c r="W970" i="1"/>
  <c r="W969" i="1" s="1"/>
  <c r="W968" i="1" s="1"/>
  <c r="W967" i="1" s="1"/>
  <c r="W1170" i="1"/>
  <c r="W1169" i="1" s="1"/>
  <c r="W2264" i="1"/>
  <c r="W2263" i="1" s="1"/>
  <c r="W2262" i="1" s="1"/>
  <c r="W2261" i="1" s="1"/>
  <c r="W2254" i="1" s="1"/>
  <c r="W2715" i="1"/>
  <c r="W2714" i="1" s="1"/>
  <c r="W3129" i="1"/>
  <c r="W3128" i="1" s="1"/>
  <c r="W3307" i="1"/>
  <c r="U2622" i="1"/>
  <c r="U2621" i="1" s="1"/>
  <c r="U2895" i="1"/>
  <c r="W98" i="1"/>
  <c r="W1162" i="1"/>
  <c r="W1161" i="1" s="1"/>
  <c r="W1160" i="1" s="1"/>
  <c r="W1159" i="1" s="1"/>
  <c r="W1519" i="1"/>
  <c r="W1627" i="1"/>
  <c r="W1626" i="1" s="1"/>
  <c r="W1625" i="1" s="1"/>
  <c r="W1619" i="1" s="1"/>
  <c r="W1612" i="1" s="1"/>
  <c r="W2895" i="1"/>
  <c r="W3234" i="1"/>
  <c r="W3228" i="1" s="1"/>
  <c r="W3227" i="1" s="1"/>
  <c r="W3393" i="1"/>
  <c r="X98" i="1"/>
  <c r="X876" i="1"/>
  <c r="X875" i="1" s="1"/>
  <c r="X874" i="1" s="1"/>
  <c r="W1810" i="1"/>
  <c r="W1809" i="1" s="1"/>
  <c r="W2436" i="1"/>
  <c r="W2435" i="1" s="1"/>
  <c r="W2145" i="1"/>
  <c r="W2144" i="1" s="1"/>
  <c r="X1170" i="1"/>
  <c r="X1169" i="1" s="1"/>
  <c r="X1279" i="1"/>
  <c r="X1278" i="1" s="1"/>
  <c r="X1277" i="1" s="1"/>
  <c r="X2997" i="1"/>
  <c r="X2996" i="1" s="1"/>
  <c r="X2715" i="1"/>
  <c r="X2714" i="1" s="1"/>
  <c r="X2985" i="1"/>
  <c r="X2984" i="1" s="1"/>
  <c r="W1385" i="1"/>
  <c r="W1384" i="1" s="1"/>
  <c r="W1744" i="1"/>
  <c r="W1822" i="1"/>
  <c r="W1821" i="1" s="1"/>
  <c r="W1859" i="1"/>
  <c r="W2156" i="1"/>
  <c r="W2155" i="1" s="1"/>
  <c r="W2415" i="1"/>
  <c r="W2410" i="1" s="1"/>
  <c r="W2781" i="1"/>
  <c r="X1063" i="1"/>
  <c r="X1062" i="1" s="1"/>
  <c r="X1056" i="1" s="1"/>
  <c r="X1049" i="1" s="1"/>
  <c r="X1403" i="1"/>
  <c r="X1396" i="1" s="1"/>
  <c r="X1494" i="1"/>
  <c r="X1493" i="1" s="1"/>
  <c r="X1492" i="1" s="1"/>
  <c r="X1377" i="1"/>
  <c r="X1376" i="1" s="1"/>
  <c r="X1375" i="1" s="1"/>
  <c r="X1374" i="1" s="1"/>
  <c r="X1744" i="1"/>
  <c r="X2575" i="1"/>
  <c r="X1591" i="1"/>
  <c r="X1590" i="1" s="1"/>
  <c r="X1589" i="1" s="1"/>
  <c r="X1588" i="1" s="1"/>
  <c r="X1899" i="1"/>
  <c r="X1898" i="1" s="1"/>
  <c r="X1892" i="1" s="1"/>
  <c r="X1885" i="1" s="1"/>
  <c r="X1909" i="1"/>
  <c r="X1908" i="1" s="1"/>
  <c r="X1907" i="1" s="1"/>
  <c r="X2188" i="1"/>
  <c r="X2187" i="1" s="1"/>
  <c r="X2186" i="1" s="1"/>
  <c r="X2185" i="1" s="1"/>
  <c r="X2395" i="1"/>
  <c r="X2895" i="1"/>
  <c r="X3160" i="1"/>
  <c r="X3179" i="1"/>
  <c r="X3413" i="1"/>
  <c r="X3412" i="1" s="1"/>
  <c r="X3411" i="1" s="1"/>
  <c r="X1073" i="1"/>
  <c r="X1072" i="1" s="1"/>
  <c r="X1071" i="1" s="1"/>
  <c r="X1859" i="1"/>
  <c r="X2636" i="1"/>
  <c r="X545" i="1"/>
  <c r="X724" i="1"/>
  <c r="X718" i="1" s="1"/>
  <c r="X112" i="1"/>
  <c r="X107" i="1" s="1"/>
  <c r="X197" i="1"/>
  <c r="X196" i="1" s="1"/>
  <c r="X236" i="1"/>
  <c r="X235" i="1" s="1"/>
  <c r="X234" i="1" s="1"/>
  <c r="X862" i="1"/>
  <c r="X855" i="1" s="1"/>
  <c r="X901" i="1"/>
  <c r="X652" i="1"/>
  <c r="X683" i="1"/>
  <c r="X682" i="1" s="1"/>
  <c r="X681" i="1" s="1"/>
  <c r="X709" i="1"/>
  <c r="X705" i="1" s="1"/>
  <c r="X704" i="1" s="1"/>
  <c r="X1182" i="1"/>
  <c r="X1181" i="1" s="1"/>
  <c r="X1304" i="1"/>
  <c r="X1484" i="1"/>
  <c r="X1483" i="1" s="1"/>
  <c r="X1477" i="1" s="1"/>
  <c r="X1470" i="1" s="1"/>
  <c r="X1929" i="1"/>
  <c r="X1810" i="1"/>
  <c r="X1809" i="1" s="1"/>
  <c r="X787" i="1"/>
  <c r="X786" i="1" s="1"/>
  <c r="X1385" i="1"/>
  <c r="X1384" i="1" s="1"/>
  <c r="X1208" i="1"/>
  <c r="X1204" i="1" s="1"/>
  <c r="X1203" i="1" s="1"/>
  <c r="X2289" i="1"/>
  <c r="X1429" i="1"/>
  <c r="X1425" i="1" s="1"/>
  <c r="X1424" i="1" s="1"/>
  <c r="X1953" i="1"/>
  <c r="X1952" i="1" s="1"/>
  <c r="X1941" i="1" s="1"/>
  <c r="X1988" i="1"/>
  <c r="X1987" i="1" s="1"/>
  <c r="X1986" i="1" s="1"/>
  <c r="X1985" i="1" s="1"/>
  <c r="X2376" i="1"/>
  <c r="X2375" i="1" s="1"/>
  <c r="X2374" i="1" s="1"/>
  <c r="X2373" i="1" s="1"/>
  <c r="X2372" i="1" s="1"/>
  <c r="X2436" i="1"/>
  <c r="X2435" i="1" s="1"/>
  <c r="X2594" i="1"/>
  <c r="X2220" i="1"/>
  <c r="X2219" i="1" s="1"/>
  <c r="X2218" i="1" s="1"/>
  <c r="X2243" i="1"/>
  <c r="X2238" i="1" s="1"/>
  <c r="X2237" i="1" s="1"/>
  <c r="X2415" i="1"/>
  <c r="X2410" i="1" s="1"/>
  <c r="X2622" i="1"/>
  <c r="X2621" i="1" s="1"/>
  <c r="X2658" i="1"/>
  <c r="X3015" i="1"/>
  <c r="X3011" i="1" s="1"/>
  <c r="X3010" i="1" s="1"/>
  <c r="X3192" i="1"/>
  <c r="W319" i="1"/>
  <c r="W318" i="1" s="1"/>
  <c r="W317" i="1" s="1"/>
  <c r="W316" i="1" s="1"/>
  <c r="W406" i="1"/>
  <c r="W472" i="1"/>
  <c r="W471" i="1" s="1"/>
  <c r="W470" i="1" s="1"/>
  <c r="W469" i="1" s="1"/>
  <c r="W491" i="1"/>
  <c r="W490" i="1" s="1"/>
  <c r="W489" i="1" s="1"/>
  <c r="W724" i="1"/>
  <c r="W718" i="1" s="1"/>
  <c r="W1098" i="1"/>
  <c r="W768" i="1"/>
  <c r="W767" i="1" s="1"/>
  <c r="W766" i="1" s="1"/>
  <c r="W765" i="1" s="1"/>
  <c r="W1145" i="1"/>
  <c r="W1144" i="1" s="1"/>
  <c r="W1143" i="1" s="1"/>
  <c r="W1142" i="1" s="1"/>
  <c r="W1182" i="1"/>
  <c r="W1181" i="1" s="1"/>
  <c r="W1304" i="1"/>
  <c r="W1403" i="1"/>
  <c r="W1396" i="1" s="1"/>
  <c r="W1122" i="1"/>
  <c r="W1121" i="1" s="1"/>
  <c r="W1115" i="1" s="1"/>
  <c r="W1279" i="1"/>
  <c r="W1278" i="1" s="1"/>
  <c r="W1277" i="1" s="1"/>
  <c r="W1319" i="1"/>
  <c r="W1318" i="1" s="1"/>
  <c r="W1317" i="1" s="1"/>
  <c r="W1316" i="1" s="1"/>
  <c r="W2086" i="1"/>
  <c r="W2085" i="1" s="1"/>
  <c r="W2079" i="1" s="1"/>
  <c r="W2072" i="1" s="1"/>
  <c r="W2096" i="1"/>
  <c r="W2095" i="1" s="1"/>
  <c r="W2094" i="1" s="1"/>
  <c r="W1709" i="1"/>
  <c r="W1708" i="1" s="1"/>
  <c r="W1702" i="1" s="1"/>
  <c r="W1695" i="1" s="1"/>
  <c r="W1875" i="1"/>
  <c r="W1909" i="1"/>
  <c r="W1908" i="1" s="1"/>
  <c r="W1907" i="1" s="1"/>
  <c r="W1494" i="1"/>
  <c r="W1493" i="1" s="1"/>
  <c r="W1492" i="1" s="1"/>
  <c r="W1591" i="1"/>
  <c r="W1590" i="1" s="1"/>
  <c r="W1589" i="1" s="1"/>
  <c r="W1588" i="1" s="1"/>
  <c r="W1719" i="1"/>
  <c r="W1718" i="1" s="1"/>
  <c r="W1717" i="1" s="1"/>
  <c r="W1802" i="1"/>
  <c r="W1801" i="1" s="1"/>
  <c r="W1800" i="1" s="1"/>
  <c r="W1799" i="1" s="1"/>
  <c r="W2061" i="1"/>
  <c r="W2060" i="1" s="1"/>
  <c r="W2188" i="1"/>
  <c r="W2187" i="1" s="1"/>
  <c r="W2186" i="1" s="1"/>
  <c r="W2185" i="1" s="1"/>
  <c r="W2243" i="1"/>
  <c r="W2238" i="1" s="1"/>
  <c r="W2237" i="1" s="1"/>
  <c r="W2272" i="1"/>
  <c r="W2271" i="1" s="1"/>
  <c r="W2270" i="1" s="1"/>
  <c r="W2289" i="1"/>
  <c r="W2575" i="1"/>
  <c r="W2503" i="1"/>
  <c r="W2498" i="1" s="1"/>
  <c r="W2497" i="1" s="1"/>
  <c r="W2594" i="1"/>
  <c r="W2345" i="1"/>
  <c r="W2344" i="1" s="1"/>
  <c r="W2343" i="1" s="1"/>
  <c r="W2342" i="1" s="1"/>
  <c r="W2622" i="1"/>
  <c r="W2621" i="1" s="1"/>
  <c r="W2658" i="1"/>
  <c r="W2636" i="1"/>
  <c r="W3090" i="1"/>
  <c r="W3160" i="1"/>
  <c r="W3569" i="1"/>
  <c r="W3096" i="1"/>
  <c r="W3146" i="1"/>
  <c r="W3145" i="1" s="1"/>
  <c r="W3179" i="1"/>
  <c r="W3192" i="1"/>
  <c r="U406" i="1"/>
  <c r="U462" i="1"/>
  <c r="U458" i="1" s="1"/>
  <c r="U457" i="1" s="1"/>
  <c r="U456" i="1" s="1"/>
  <c r="U545" i="1"/>
  <c r="U724" i="1"/>
  <c r="U718" i="1" s="1"/>
  <c r="U1279" i="1"/>
  <c r="U1278" i="1" s="1"/>
  <c r="U1277" i="1" s="1"/>
  <c r="U1360" i="1"/>
  <c r="U1359" i="1" s="1"/>
  <c r="U1358" i="1" s="1"/>
  <c r="U1357" i="1" s="1"/>
  <c r="U862" i="1"/>
  <c r="U855" i="1" s="1"/>
  <c r="U1170" i="1"/>
  <c r="U1169" i="1" s="1"/>
  <c r="U1182" i="1"/>
  <c r="U1181" i="1" s="1"/>
  <c r="U59" i="1"/>
  <c r="U55" i="1" s="1"/>
  <c r="U54" i="1" s="1"/>
  <c r="U418" i="1"/>
  <c r="U417" i="1" s="1"/>
  <c r="U416" i="1" s="1"/>
  <c r="U1494" i="1"/>
  <c r="U1493" i="1" s="1"/>
  <c r="U1492" i="1" s="1"/>
  <c r="U1744" i="1"/>
  <c r="U1953" i="1"/>
  <c r="U1952" i="1" s="1"/>
  <c r="U1941" i="1" s="1"/>
  <c r="U1988" i="1"/>
  <c r="U1987" i="1" s="1"/>
  <c r="U1986" i="1" s="1"/>
  <c r="U1985" i="1" s="1"/>
  <c r="U2145" i="1"/>
  <c r="U2144" i="1" s="1"/>
  <c r="U2230" i="1"/>
  <c r="U2226" i="1" s="1"/>
  <c r="U2225" i="1" s="1"/>
  <c r="U2272" i="1"/>
  <c r="U2271" i="1" s="1"/>
  <c r="U2270" i="1" s="1"/>
  <c r="U2264" i="1"/>
  <c r="U2263" i="1" s="1"/>
  <c r="U2262" i="1" s="1"/>
  <c r="U2261" i="1" s="1"/>
  <c r="U2254" i="1" s="1"/>
  <c r="U2997" i="1"/>
  <c r="U2996" i="1" s="1"/>
  <c r="U2335" i="1"/>
  <c r="U2334" i="1" s="1"/>
  <c r="U2333" i="1" s="1"/>
  <c r="U2332" i="1" s="1"/>
  <c r="U2503" i="1"/>
  <c r="U2498" i="1" s="1"/>
  <c r="U2497" i="1" s="1"/>
  <c r="U2847" i="1"/>
  <c r="U2837" i="1" s="1"/>
  <c r="U2836" i="1" s="1"/>
  <c r="U2835" i="1" s="1"/>
  <c r="U2834" i="1" s="1"/>
  <c r="U2962" i="1"/>
  <c r="U2171" i="1"/>
  <c r="U2170" i="1" s="1"/>
  <c r="U2169" i="1" s="1"/>
  <c r="U2168" i="1" s="1"/>
  <c r="U2415" i="1"/>
  <c r="U2410" i="1" s="1"/>
  <c r="U2513" i="1"/>
  <c r="U2512" i="1" s="1"/>
  <c r="U3015" i="1"/>
  <c r="U3011" i="1" s="1"/>
  <c r="U3010" i="1" s="1"/>
  <c r="U3030" i="1"/>
  <c r="U3026" i="1" s="1"/>
  <c r="U3025" i="1" s="1"/>
  <c r="U3024" i="1" s="1"/>
  <c r="U3023" i="1" s="1"/>
  <c r="U3022" i="1" s="1"/>
  <c r="U3056" i="1"/>
  <c r="U3055" i="1" s="1"/>
  <c r="U3054" i="1" s="1"/>
  <c r="U3179" i="1"/>
  <c r="U3192" i="1"/>
  <c r="U3317" i="1"/>
  <c r="U3256" i="1"/>
  <c r="U3255" i="1" s="1"/>
  <c r="U3254" i="1" s="1"/>
  <c r="U3253" i="1" s="1"/>
  <c r="U2930" i="1"/>
  <c r="U2926" i="1" s="1"/>
  <c r="U2925" i="1" s="1"/>
  <c r="U3160" i="1"/>
  <c r="T545" i="1"/>
  <c r="T406" i="1"/>
  <c r="T1170" i="1"/>
  <c r="T1169" i="1" s="1"/>
  <c r="T289" i="1"/>
  <c r="T472" i="1"/>
  <c r="T471" i="1" s="1"/>
  <c r="T470" i="1" s="1"/>
  <c r="T469" i="1" s="1"/>
  <c r="T901" i="1"/>
  <c r="T1098" i="1"/>
  <c r="T1279" i="1"/>
  <c r="T1278" i="1" s="1"/>
  <c r="T1277" i="1" s="1"/>
  <c r="T209" i="1"/>
  <c r="T208" i="1" s="1"/>
  <c r="T207" i="1" s="1"/>
  <c r="T709" i="1"/>
  <c r="T705" i="1" s="1"/>
  <c r="T704" i="1" s="1"/>
  <c r="T930" i="1"/>
  <c r="T929" i="1" s="1"/>
  <c r="T918" i="1" s="1"/>
  <c r="T1719" i="1"/>
  <c r="T1718" i="1" s="1"/>
  <c r="T1717" i="1" s="1"/>
  <c r="T1494" i="1"/>
  <c r="T1493" i="1" s="1"/>
  <c r="T1492" i="1" s="1"/>
  <c r="T1875" i="1"/>
  <c r="T1909" i="1"/>
  <c r="T1908" i="1" s="1"/>
  <c r="T1907" i="1" s="1"/>
  <c r="T2145" i="1"/>
  <c r="T2144" i="1" s="1"/>
  <c r="T1899" i="1"/>
  <c r="T1898" i="1" s="1"/>
  <c r="T1892" i="1" s="1"/>
  <c r="T1885" i="1" s="1"/>
  <c r="T2116" i="1"/>
  <c r="T2575" i="1"/>
  <c r="T1785" i="1"/>
  <c r="T1784" i="1" s="1"/>
  <c r="T1783" i="1" s="1"/>
  <c r="T1782" i="1" s="1"/>
  <c r="T2019" i="1"/>
  <c r="T2018" i="1" s="1"/>
  <c r="T2017" i="1" s="1"/>
  <c r="T3192" i="1"/>
  <c r="T2930" i="1"/>
  <c r="T2926" i="1" s="1"/>
  <c r="T2925" i="1" s="1"/>
  <c r="T3056" i="1"/>
  <c r="T3055" i="1" s="1"/>
  <c r="T3054" i="1" s="1"/>
  <c r="P3307" i="1"/>
  <c r="Q545" i="1"/>
  <c r="Q1279" i="1"/>
  <c r="Q1278" i="1" s="1"/>
  <c r="Q1277" i="1" s="1"/>
  <c r="P1719" i="1"/>
  <c r="P1718" i="1" s="1"/>
  <c r="P1717" i="1" s="1"/>
  <c r="P2188" i="1"/>
  <c r="P2187" i="1" s="1"/>
  <c r="P2186" i="1" s="1"/>
  <c r="P2185" i="1" s="1"/>
  <c r="P225" i="1"/>
  <c r="P221" i="1" s="1"/>
  <c r="P220" i="1" s="1"/>
  <c r="P219" i="1" s="1"/>
  <c r="P1122" i="1"/>
  <c r="P1121" i="1" s="1"/>
  <c r="P1115" i="1" s="1"/>
  <c r="P1162" i="1"/>
  <c r="P1161" i="1" s="1"/>
  <c r="P1160" i="1" s="1"/>
  <c r="P1159" i="1" s="1"/>
  <c r="P1988" i="1"/>
  <c r="P1987" i="1" s="1"/>
  <c r="P1986" i="1" s="1"/>
  <c r="P1985" i="1" s="1"/>
  <c r="P2086" i="1"/>
  <c r="P2085" i="1" s="1"/>
  <c r="P2079" i="1" s="1"/>
  <c r="P2072" i="1" s="1"/>
  <c r="P2243" i="1"/>
  <c r="P2238" i="1" s="1"/>
  <c r="P2237" i="1" s="1"/>
  <c r="P2658" i="1"/>
  <c r="P2715" i="1"/>
  <c r="P2714" i="1" s="1"/>
  <c r="P2756" i="1"/>
  <c r="P2752" i="1" s="1"/>
  <c r="P2751" i="1" s="1"/>
  <c r="P2847" i="1"/>
  <c r="P2837" i="1" s="1"/>
  <c r="P2836" i="1" s="1"/>
  <c r="P2835" i="1" s="1"/>
  <c r="P2834" i="1" s="1"/>
  <c r="P3101" i="1"/>
  <c r="P3376" i="1"/>
  <c r="P3372" i="1" s="1"/>
  <c r="P3367" i="1" s="1"/>
  <c r="P3366" i="1" s="1"/>
  <c r="P3365" i="1" s="1"/>
  <c r="P3364" i="1" s="1"/>
  <c r="P3393" i="1"/>
  <c r="P3413" i="1"/>
  <c r="P3412" i="1" s="1"/>
  <c r="P3411" i="1" s="1"/>
  <c r="Q143" i="1"/>
  <c r="Q137" i="1" s="1"/>
  <c r="Q157" i="1"/>
  <c r="Q319" i="1"/>
  <c r="Q318" i="1" s="1"/>
  <c r="Q317" i="1" s="1"/>
  <c r="Q316" i="1" s="1"/>
  <c r="Q336" i="1"/>
  <c r="Q335" i="1" s="1"/>
  <c r="Q361" i="1"/>
  <c r="Q357" i="1" s="1"/>
  <c r="Q356" i="1" s="1"/>
  <c r="Q345" i="1" s="1"/>
  <c r="Q406" i="1"/>
  <c r="Q683" i="1"/>
  <c r="Q682" i="1" s="1"/>
  <c r="Q681" i="1" s="1"/>
  <c r="Q759" i="1"/>
  <c r="Q876" i="1"/>
  <c r="Q875" i="1" s="1"/>
  <c r="Q874" i="1" s="1"/>
  <c r="Q1198" i="1"/>
  <c r="Q1197" i="1" s="1"/>
  <c r="Q1196" i="1" s="1"/>
  <c r="Q1591" i="1"/>
  <c r="Q1590" i="1" s="1"/>
  <c r="Q1589" i="1" s="1"/>
  <c r="Q1588" i="1" s="1"/>
  <c r="Q1607" i="1"/>
  <c r="Q1606" i="1" s="1"/>
  <c r="Q1605" i="1" s="1"/>
  <c r="Q1599" i="1" s="1"/>
  <c r="Q1598" i="1" s="1"/>
  <c r="Q1627" i="1"/>
  <c r="Q1626" i="1" s="1"/>
  <c r="Q1625" i="1" s="1"/>
  <c r="Q1619" i="1" s="1"/>
  <c r="Q1612" i="1" s="1"/>
  <c r="Q1838" i="1"/>
  <c r="Q1837" i="1" s="1"/>
  <c r="Q1836" i="1" s="1"/>
  <c r="Q1848" i="1"/>
  <c r="Q1844" i="1" s="1"/>
  <c r="Q1843" i="1" s="1"/>
  <c r="Q1988" i="1"/>
  <c r="Q1987" i="1" s="1"/>
  <c r="Q1986" i="1" s="1"/>
  <c r="Q1985" i="1" s="1"/>
  <c r="Q2188" i="1"/>
  <c r="Q2187" i="1" s="1"/>
  <c r="Q2186" i="1" s="1"/>
  <c r="Q2185" i="1" s="1"/>
  <c r="Q2230" i="1"/>
  <c r="Q2226" i="1" s="1"/>
  <c r="Q2225" i="1" s="1"/>
  <c r="Q2272" i="1"/>
  <c r="Q2271" i="1" s="1"/>
  <c r="Q2270" i="1" s="1"/>
  <c r="Q2847" i="1"/>
  <c r="Q2837" i="1" s="1"/>
  <c r="Q2836" i="1" s="1"/>
  <c r="Q2835" i="1" s="1"/>
  <c r="Q2834" i="1" s="1"/>
  <c r="Q3160" i="1"/>
  <c r="P605" i="1"/>
  <c r="P604" i="1" s="1"/>
  <c r="P143" i="1"/>
  <c r="P137" i="1" s="1"/>
  <c r="P266" i="1"/>
  <c r="P406" i="1"/>
  <c r="P683" i="1"/>
  <c r="P682" i="1" s="1"/>
  <c r="P681" i="1" s="1"/>
  <c r="P753" i="1"/>
  <c r="P876" i="1"/>
  <c r="P875" i="1" s="1"/>
  <c r="P874" i="1" s="1"/>
  <c r="P996" i="1"/>
  <c r="P995" i="1" s="1"/>
  <c r="P994" i="1" s="1"/>
  <c r="P1023" i="1"/>
  <c r="P1019" i="1" s="1"/>
  <c r="P1038" i="1"/>
  <c r="P1037" i="1" s="1"/>
  <c r="P1182" i="1"/>
  <c r="P1181" i="1" s="1"/>
  <c r="P1271" i="1"/>
  <c r="P1270" i="1" s="1"/>
  <c r="P1269" i="1" s="1"/>
  <c r="P1263" i="1" s="1"/>
  <c r="P1256" i="1" s="1"/>
  <c r="P1627" i="1"/>
  <c r="P1626" i="1" s="1"/>
  <c r="P1625" i="1" s="1"/>
  <c r="P1619" i="1" s="1"/>
  <c r="P1612" i="1" s="1"/>
  <c r="P1953" i="1"/>
  <c r="P1952" i="1" s="1"/>
  <c r="P1941" i="1" s="1"/>
  <c r="P2029" i="1"/>
  <c r="P2025" i="1" s="1"/>
  <c r="P2024" i="1" s="1"/>
  <c r="P2230" i="1"/>
  <c r="P2226" i="1" s="1"/>
  <c r="P2225" i="1" s="1"/>
  <c r="P2345" i="1"/>
  <c r="P2344" i="1" s="1"/>
  <c r="P2343" i="1" s="1"/>
  <c r="P2342" i="1" s="1"/>
  <c r="P2513" i="1"/>
  <c r="P2512" i="1" s="1"/>
  <c r="P2540" i="1"/>
  <c r="P2539" i="1" s="1"/>
  <c r="P2575" i="1"/>
  <c r="P2704" i="1"/>
  <c r="P2700" i="1" s="1"/>
  <c r="P2699" i="1" s="1"/>
  <c r="P2878" i="1"/>
  <c r="P2997" i="1"/>
  <c r="P2996" i="1" s="1"/>
  <c r="P3096" i="1"/>
  <c r="P3214" i="1"/>
  <c r="Q22" i="1"/>
  <c r="Q21" i="1" s="1"/>
  <c r="Q98" i="1"/>
  <c r="Q209" i="1"/>
  <c r="Q208" i="1" s="1"/>
  <c r="Q207" i="1" s="1"/>
  <c r="Q289" i="1"/>
  <c r="Q302" i="1"/>
  <c r="Q418" i="1"/>
  <c r="Q417" i="1" s="1"/>
  <c r="Q416" i="1" s="1"/>
  <c r="Q776" i="1"/>
  <c r="Q775" i="1" s="1"/>
  <c r="Q802" i="1"/>
  <c r="Q801" i="1" s="1"/>
  <c r="Q800" i="1" s="1"/>
  <c r="Q1429" i="1"/>
  <c r="Q1425" i="1" s="1"/>
  <c r="Q1424" i="1" s="1"/>
  <c r="Q1709" i="1"/>
  <c r="Q1708" i="1" s="1"/>
  <c r="Q1702" i="1" s="1"/>
  <c r="Q1695" i="1" s="1"/>
  <c r="Q1719" i="1"/>
  <c r="Q1718" i="1" s="1"/>
  <c r="Q1717" i="1" s="1"/>
  <c r="Q1785" i="1"/>
  <c r="Q1784" i="1" s="1"/>
  <c r="Q1783" i="1" s="1"/>
  <c r="Q1782" i="1" s="1"/>
  <c r="Q1802" i="1"/>
  <c r="Q1801" i="1" s="1"/>
  <c r="Q1800" i="1" s="1"/>
  <c r="Q1799" i="1" s="1"/>
  <c r="Q1909" i="1"/>
  <c r="Q1908" i="1" s="1"/>
  <c r="Q1907" i="1" s="1"/>
  <c r="Q2345" i="1"/>
  <c r="Q2344" i="1" s="1"/>
  <c r="Q2343" i="1" s="1"/>
  <c r="Q2342" i="1" s="1"/>
  <c r="Q2658" i="1"/>
  <c r="Q2911" i="1"/>
  <c r="P390" i="1"/>
  <c r="P2636" i="1"/>
  <c r="P157" i="1"/>
  <c r="P59" i="1"/>
  <c r="P55" i="1" s="1"/>
  <c r="P54" i="1" s="1"/>
  <c r="P197" i="1"/>
  <c r="P196" i="1" s="1"/>
  <c r="P336" i="1"/>
  <c r="P335" i="1" s="1"/>
  <c r="P545" i="1"/>
  <c r="P953" i="1"/>
  <c r="P952" i="1" s="1"/>
  <c r="P951" i="1" s="1"/>
  <c r="P950" i="1" s="1"/>
  <c r="P1063" i="1"/>
  <c r="P1062" i="1" s="1"/>
  <c r="P1056" i="1" s="1"/>
  <c r="P1049" i="1" s="1"/>
  <c r="P1240" i="1"/>
  <c r="P1239" i="1" s="1"/>
  <c r="P1279" i="1"/>
  <c r="P1278" i="1" s="1"/>
  <c r="P1277" i="1" s="1"/>
  <c r="P1319" i="1"/>
  <c r="P1318" i="1" s="1"/>
  <c r="P1317" i="1" s="1"/>
  <c r="P1316" i="1" s="1"/>
  <c r="P1403" i="1"/>
  <c r="P1396" i="1" s="1"/>
  <c r="P1429" i="1"/>
  <c r="P1425" i="1" s="1"/>
  <c r="P1424" i="1" s="1"/>
  <c r="P2436" i="1"/>
  <c r="P2435" i="1" s="1"/>
  <c r="P2531" i="1"/>
  <c r="P2622" i="1"/>
  <c r="P2621" i="1" s="1"/>
  <c r="P3458" i="1"/>
  <c r="P3535" i="1"/>
  <c r="P3531" i="1" s="1"/>
  <c r="P3530" i="1" s="1"/>
  <c r="P3529" i="1" s="1"/>
  <c r="Q605" i="1"/>
  <c r="Q604" i="1" s="1"/>
  <c r="Q662" i="1"/>
  <c r="Q709" i="1"/>
  <c r="Q705" i="1" s="1"/>
  <c r="Q704" i="1" s="1"/>
  <c r="Q724" i="1"/>
  <c r="Q718" i="1" s="1"/>
  <c r="Q930" i="1"/>
  <c r="Q929" i="1" s="1"/>
  <c r="Q918" i="1" s="1"/>
  <c r="Q1073" i="1"/>
  <c r="Q1072" i="1" s="1"/>
  <c r="Q1071" i="1" s="1"/>
  <c r="Q1098" i="1"/>
  <c r="Q1162" i="1"/>
  <c r="Q1161" i="1" s="1"/>
  <c r="Q1160" i="1" s="1"/>
  <c r="Q1159" i="1" s="1"/>
  <c r="Q1664" i="1"/>
  <c r="Q1660" i="1" s="1"/>
  <c r="Q2243" i="1"/>
  <c r="Q2238" i="1" s="1"/>
  <c r="Q2237" i="1" s="1"/>
  <c r="Q2395" i="1"/>
  <c r="Q2436" i="1"/>
  <c r="Q2435" i="1" s="1"/>
  <c r="Q2756" i="1"/>
  <c r="Q2752" i="1" s="1"/>
  <c r="Q2751" i="1" s="1"/>
  <c r="Q2826" i="1"/>
  <c r="Q2822" i="1" s="1"/>
  <c r="Q2878" i="1"/>
  <c r="Q3146" i="1"/>
  <c r="Q3145" i="1" s="1"/>
  <c r="Q3393" i="1"/>
  <c r="Q3463" i="1"/>
  <c r="Q1038" i="1"/>
  <c r="Q1037" i="1" s="1"/>
  <c r="Q1240" i="1"/>
  <c r="Q1239" i="1" s="1"/>
  <c r="Q1304" i="1"/>
  <c r="Q1403" i="1"/>
  <c r="Q1396" i="1" s="1"/>
  <c r="Q1519" i="1"/>
  <c r="Q1550" i="1"/>
  <c r="Q1549" i="1" s="1"/>
  <c r="Q1548" i="1" s="1"/>
  <c r="Q1542" i="1" s="1"/>
  <c r="Q1679" i="1"/>
  <c r="Q1678" i="1" s="1"/>
  <c r="Q1744" i="1"/>
  <c r="Q1810" i="1"/>
  <c r="Q1809" i="1" s="1"/>
  <c r="Q2061" i="1"/>
  <c r="Q2060" i="1" s="1"/>
  <c r="Q2264" i="1"/>
  <c r="Q2263" i="1" s="1"/>
  <c r="Q2262" i="1" s="1"/>
  <c r="Q2261" i="1" s="1"/>
  <c r="Q2254" i="1" s="1"/>
  <c r="Q2335" i="1"/>
  <c r="Q2334" i="1" s="1"/>
  <c r="Q2333" i="1" s="1"/>
  <c r="Q2332" i="1" s="1"/>
  <c r="Q2376" i="1"/>
  <c r="Q2375" i="1" s="1"/>
  <c r="Q2374" i="1" s="1"/>
  <c r="Q2373" i="1" s="1"/>
  <c r="Q2372" i="1" s="1"/>
  <c r="Q2575" i="1"/>
  <c r="Q2692" i="1"/>
  <c r="Q2691" i="1" s="1"/>
  <c r="Q2690" i="1" s="1"/>
  <c r="Q2863" i="1"/>
  <c r="Q2862" i="1" s="1"/>
  <c r="Q2861" i="1" s="1"/>
  <c r="Q2860" i="1" s="1"/>
  <c r="Q2997" i="1"/>
  <c r="Q2996" i="1" s="1"/>
  <c r="Q3056" i="1"/>
  <c r="Q3055" i="1" s="1"/>
  <c r="Q3054" i="1" s="1"/>
  <c r="Q3209" i="1"/>
  <c r="Q3276" i="1"/>
  <c r="Q3275" i="1" s="1"/>
  <c r="Q3317" i="1"/>
  <c r="Q3404" i="1"/>
  <c r="Q3400" i="1" s="1"/>
  <c r="Q3458" i="1"/>
  <c r="Q3548" i="1"/>
  <c r="Q3544" i="1" s="1"/>
  <c r="Q3543" i="1" s="1"/>
  <c r="Q3542" i="1" s="1"/>
  <c r="Q3541" i="1" s="1"/>
  <c r="Q2704" i="1"/>
  <c r="Q2700" i="1" s="1"/>
  <c r="Q2699" i="1" s="1"/>
  <c r="Q2766" i="1"/>
  <c r="Q2776" i="1"/>
  <c r="Q3070" i="1"/>
  <c r="Q3066" i="1" s="1"/>
  <c r="Q3061" i="1" s="1"/>
  <c r="Q3090" i="1"/>
  <c r="Q3214" i="1"/>
  <c r="Q3357" i="1"/>
  <c r="Q3353" i="1" s="1"/>
  <c r="Q3344" i="1" s="1"/>
  <c r="Q3343" i="1" s="1"/>
  <c r="Q3342" i="1" s="1"/>
  <c r="Q3341" i="1" s="1"/>
  <c r="Q3447" i="1"/>
  <c r="Q3443" i="1" s="1"/>
  <c r="Q3442" i="1" s="1"/>
  <c r="Q3429" i="1" s="1"/>
  <c r="Q3428" i="1" s="1"/>
  <c r="Q3502" i="1"/>
  <c r="Q3501" i="1" s="1"/>
  <c r="Q3500" i="1" s="1"/>
  <c r="Q3499" i="1" s="1"/>
  <c r="Q3524" i="1"/>
  <c r="Q3535" i="1"/>
  <c r="Q3531" i="1" s="1"/>
  <c r="Q3530" i="1" s="1"/>
  <c r="Q3529" i="1" s="1"/>
  <c r="R236" i="1"/>
  <c r="R235" i="1" s="1"/>
  <c r="R234" i="1" s="1"/>
  <c r="R491" i="1"/>
  <c r="R490" i="1" s="1"/>
  <c r="R489" i="1" s="1"/>
  <c r="R157" i="1"/>
  <c r="R266" i="1"/>
  <c r="R302" i="1"/>
  <c r="R901" i="1"/>
  <c r="R930" i="1"/>
  <c r="R929" i="1" s="1"/>
  <c r="R918" i="1" s="1"/>
  <c r="R31" i="1"/>
  <c r="R30" i="1" s="1"/>
  <c r="R112" i="1"/>
  <c r="R107" i="1" s="1"/>
  <c r="R127" i="1"/>
  <c r="R123" i="1" s="1"/>
  <c r="R122" i="1" s="1"/>
  <c r="R121" i="1" s="1"/>
  <c r="R120" i="1" s="1"/>
  <c r="R197" i="1"/>
  <c r="R196" i="1" s="1"/>
  <c r="R209" i="1"/>
  <c r="R208" i="1" s="1"/>
  <c r="R207" i="1" s="1"/>
  <c r="R382" i="1"/>
  <c r="R381" i="1" s="1"/>
  <c r="R380" i="1" s="1"/>
  <c r="R652" i="1"/>
  <c r="R695" i="1"/>
  <c r="R694" i="1" s="1"/>
  <c r="R970" i="1"/>
  <c r="R969" i="1" s="1"/>
  <c r="R968" i="1" s="1"/>
  <c r="R967" i="1" s="1"/>
  <c r="R462" i="1"/>
  <c r="R458" i="1" s="1"/>
  <c r="R457" i="1" s="1"/>
  <c r="R456" i="1" s="1"/>
  <c r="R724" i="1"/>
  <c r="R718" i="1" s="1"/>
  <c r="R1145" i="1"/>
  <c r="R1144" i="1" s="1"/>
  <c r="R1143" i="1" s="1"/>
  <c r="R1142" i="1" s="1"/>
  <c r="R1162" i="1"/>
  <c r="R1161" i="1" s="1"/>
  <c r="R1160" i="1" s="1"/>
  <c r="R1159" i="1" s="1"/>
  <c r="R3307" i="1"/>
  <c r="R1627" i="1"/>
  <c r="R1626" i="1" s="1"/>
  <c r="R1625" i="1" s="1"/>
  <c r="R1619" i="1" s="1"/>
  <c r="R1612" i="1" s="1"/>
  <c r="R1785" i="1"/>
  <c r="R1784" i="1" s="1"/>
  <c r="R1783" i="1" s="1"/>
  <c r="R1782" i="1" s="1"/>
  <c r="R1859" i="1"/>
  <c r="R2116" i="1"/>
  <c r="R2314" i="1"/>
  <c r="R2313" i="1" s="1"/>
  <c r="R2312" i="1" s="1"/>
  <c r="R2301" i="1" s="1"/>
  <c r="R2436" i="1"/>
  <c r="R2435" i="1" s="1"/>
  <c r="R2715" i="1"/>
  <c r="R2714" i="1" s="1"/>
  <c r="R2808" i="1"/>
  <c r="R2804" i="1" s="1"/>
  <c r="R2803" i="1" s="1"/>
  <c r="R2797" i="1" s="1"/>
  <c r="R2796" i="1" s="1"/>
  <c r="R2863" i="1"/>
  <c r="R2862" i="1" s="1"/>
  <c r="R2861" i="1" s="1"/>
  <c r="R2860" i="1" s="1"/>
  <c r="R3070" i="1"/>
  <c r="R3066" i="1" s="1"/>
  <c r="R3061" i="1" s="1"/>
  <c r="R3113" i="1"/>
  <c r="R3160" i="1"/>
  <c r="R3192" i="1"/>
  <c r="R3404" i="1"/>
  <c r="R3400" i="1" s="1"/>
  <c r="R3458" i="1"/>
  <c r="R768" i="1"/>
  <c r="R767" i="1" s="1"/>
  <c r="R766" i="1" s="1"/>
  <c r="R765" i="1" s="1"/>
  <c r="R876" i="1"/>
  <c r="R875" i="1" s="1"/>
  <c r="R874" i="1" s="1"/>
  <c r="R1006" i="1"/>
  <c r="R1002" i="1" s="1"/>
  <c r="R1001" i="1" s="1"/>
  <c r="R1098" i="1"/>
  <c r="R1122" i="1"/>
  <c r="R1121" i="1" s="1"/>
  <c r="R1115" i="1" s="1"/>
  <c r="R1182" i="1"/>
  <c r="R1181" i="1" s="1"/>
  <c r="R1271" i="1"/>
  <c r="R1270" i="1" s="1"/>
  <c r="R1269" i="1" s="1"/>
  <c r="R1263" i="1" s="1"/>
  <c r="R1256" i="1" s="1"/>
  <c r="R1319" i="1"/>
  <c r="R1318" i="1" s="1"/>
  <c r="R1317" i="1" s="1"/>
  <c r="R1316" i="1" s="1"/>
  <c r="R1429" i="1"/>
  <c r="R1425" i="1" s="1"/>
  <c r="R1424" i="1" s="1"/>
  <c r="R1764" i="1"/>
  <c r="R1763" i="1" s="1"/>
  <c r="R1762" i="1" s="1"/>
  <c r="R1756" i="1" s="1"/>
  <c r="R2243" i="1"/>
  <c r="R2238" i="1" s="1"/>
  <c r="R2237" i="1" s="1"/>
  <c r="R2264" i="1"/>
  <c r="R2263" i="1" s="1"/>
  <c r="R2262" i="1" s="1"/>
  <c r="R2261" i="1" s="1"/>
  <c r="R2254" i="1" s="1"/>
  <c r="R2415" i="1"/>
  <c r="R2410" i="1" s="1"/>
  <c r="R2594" i="1"/>
  <c r="R2622" i="1"/>
  <c r="R2621" i="1" s="1"/>
  <c r="R2658" i="1"/>
  <c r="R2692" i="1"/>
  <c r="R2691" i="1" s="1"/>
  <c r="R2690" i="1" s="1"/>
  <c r="R2704" i="1"/>
  <c r="R2700" i="1" s="1"/>
  <c r="R2699" i="1" s="1"/>
  <c r="R2826" i="1"/>
  <c r="R2822" i="1" s="1"/>
  <c r="R2878" i="1"/>
  <c r="R2997" i="1"/>
  <c r="R2996" i="1" s="1"/>
  <c r="R3146" i="1"/>
  <c r="R3145" i="1" s="1"/>
  <c r="R3413" i="1"/>
  <c r="R3412" i="1" s="1"/>
  <c r="R3411" i="1" s="1"/>
  <c r="R3447" i="1"/>
  <c r="R3443" i="1" s="1"/>
  <c r="R3442" i="1" s="1"/>
  <c r="R3429" i="1" s="1"/>
  <c r="R3428" i="1" s="1"/>
  <c r="R3548" i="1"/>
  <c r="R3544" i="1" s="1"/>
  <c r="R3543" i="1" s="1"/>
  <c r="R3542" i="1" s="1"/>
  <c r="R3541" i="1" s="1"/>
  <c r="R143" i="1"/>
  <c r="R137" i="1" s="1"/>
  <c r="R181" i="1"/>
  <c r="R180" i="1" s="1"/>
  <c r="R179" i="1" s="1"/>
  <c r="R178" i="1" s="1"/>
  <c r="R177" i="1" s="1"/>
  <c r="R225" i="1"/>
  <c r="R221" i="1" s="1"/>
  <c r="R220" i="1" s="1"/>
  <c r="R219" i="1" s="1"/>
  <c r="R289" i="1"/>
  <c r="R605" i="1"/>
  <c r="R604" i="1" s="1"/>
  <c r="R759" i="1"/>
  <c r="R776" i="1"/>
  <c r="R775" i="1" s="1"/>
  <c r="R787" i="1"/>
  <c r="R786" i="1" s="1"/>
  <c r="R953" i="1"/>
  <c r="R952" i="1" s="1"/>
  <c r="R951" i="1" s="1"/>
  <c r="R950" i="1" s="1"/>
  <c r="R1073" i="1"/>
  <c r="R1072" i="1" s="1"/>
  <c r="R1071" i="1" s="1"/>
  <c r="R1208" i="1"/>
  <c r="R1204" i="1" s="1"/>
  <c r="R1203" i="1" s="1"/>
  <c r="R1279" i="1"/>
  <c r="R1278" i="1" s="1"/>
  <c r="R1277" i="1" s="1"/>
  <c r="R1339" i="1"/>
  <c r="R1338" i="1" s="1"/>
  <c r="R1337" i="1" s="1"/>
  <c r="R1326" i="1" s="1"/>
  <c r="R1360" i="1"/>
  <c r="R1359" i="1" s="1"/>
  <c r="R1358" i="1" s="1"/>
  <c r="R1357" i="1" s="1"/>
  <c r="R1444" i="1"/>
  <c r="R1440" i="1" s="1"/>
  <c r="R1459" i="1"/>
  <c r="R1458" i="1" s="1"/>
  <c r="R1550" i="1"/>
  <c r="R1549" i="1" s="1"/>
  <c r="R1548" i="1" s="1"/>
  <c r="R1542" i="1" s="1"/>
  <c r="R1591" i="1"/>
  <c r="R1590" i="1" s="1"/>
  <c r="R1589" i="1" s="1"/>
  <c r="R1588" i="1" s="1"/>
  <c r="R1607" i="1"/>
  <c r="R1606" i="1" s="1"/>
  <c r="R1605" i="1" s="1"/>
  <c r="R1599" i="1" s="1"/>
  <c r="R1598" i="1" s="1"/>
  <c r="R1637" i="1"/>
  <c r="R1636" i="1" s="1"/>
  <c r="R1635" i="1" s="1"/>
  <c r="R1647" i="1"/>
  <c r="R1643" i="1" s="1"/>
  <c r="R1642" i="1" s="1"/>
  <c r="R1664" i="1"/>
  <c r="R1660" i="1" s="1"/>
  <c r="R1679" i="1"/>
  <c r="R1678" i="1" s="1"/>
  <c r="R1709" i="1"/>
  <c r="R1708" i="1" s="1"/>
  <c r="R1702" i="1" s="1"/>
  <c r="R1695" i="1" s="1"/>
  <c r="R2019" i="1"/>
  <c r="R2018" i="1" s="1"/>
  <c r="R2017" i="1" s="1"/>
  <c r="R2029" i="1"/>
  <c r="R2025" i="1" s="1"/>
  <c r="R2024" i="1" s="1"/>
  <c r="R2046" i="1"/>
  <c r="R2042" i="1" s="1"/>
  <c r="R2335" i="1"/>
  <c r="R2334" i="1" s="1"/>
  <c r="R2333" i="1" s="1"/>
  <c r="R2332" i="1" s="1"/>
  <c r="R2521" i="1"/>
  <c r="R2531" i="1"/>
  <c r="R2552" i="1"/>
  <c r="R2548" i="1" s="1"/>
  <c r="R2547" i="1" s="1"/>
  <c r="R2766" i="1"/>
  <c r="R2776" i="1"/>
  <c r="R2817" i="1"/>
  <c r="R2816" i="1" s="1"/>
  <c r="R2911" i="1"/>
  <c r="R2985" i="1"/>
  <c r="R2984" i="1" s="1"/>
  <c r="R3090" i="1"/>
  <c r="R3256" i="1"/>
  <c r="R3255" i="1" s="1"/>
  <c r="R3254" i="1" s="1"/>
  <c r="R3253" i="1" s="1"/>
  <c r="R3276" i="1"/>
  <c r="R3275" i="1" s="1"/>
  <c r="R3502" i="1"/>
  <c r="R3501" i="1" s="1"/>
  <c r="R3500" i="1" s="1"/>
  <c r="R3499" i="1" s="1"/>
  <c r="R3524" i="1"/>
  <c r="R3535" i="1"/>
  <c r="R3531" i="1" s="1"/>
  <c r="R3530" i="1" s="1"/>
  <c r="R3529" i="1" s="1"/>
  <c r="R98" i="1"/>
  <c r="R545" i="1"/>
  <c r="R1385" i="1"/>
  <c r="R1384" i="1" s="1"/>
  <c r="R1519" i="1"/>
  <c r="R709" i="1"/>
  <c r="R705" i="1" s="1"/>
  <c r="R704" i="1" s="1"/>
  <c r="R844" i="1"/>
  <c r="R843" i="1" s="1"/>
  <c r="R1403" i="1"/>
  <c r="R1396" i="1" s="1"/>
  <c r="R2096" i="1"/>
  <c r="R2095" i="1" s="1"/>
  <c r="R2094" i="1" s="1"/>
  <c r="R1744" i="1"/>
  <c r="R1810" i="1"/>
  <c r="R1809" i="1" s="1"/>
  <c r="R1899" i="1"/>
  <c r="R1898" i="1" s="1"/>
  <c r="R1892" i="1" s="1"/>
  <c r="R1885" i="1" s="1"/>
  <c r="R1929" i="1"/>
  <c r="R2636" i="1"/>
  <c r="R1574" i="1"/>
  <c r="R1573" i="1" s="1"/>
  <c r="R1572" i="1" s="1"/>
  <c r="R1571" i="1" s="1"/>
  <c r="R1875" i="1"/>
  <c r="R2086" i="1"/>
  <c r="R2085" i="1" s="1"/>
  <c r="R2079" i="1" s="1"/>
  <c r="R2072" i="1" s="1"/>
  <c r="R2345" i="1"/>
  <c r="R2344" i="1" s="1"/>
  <c r="R2343" i="1" s="1"/>
  <c r="R2342" i="1" s="1"/>
  <c r="R2353" i="1"/>
  <c r="R2352" i="1" s="1"/>
  <c r="R2540" i="1"/>
  <c r="R2539" i="1" s="1"/>
  <c r="R2289" i="1"/>
  <c r="R2781" i="1"/>
  <c r="R3030" i="1"/>
  <c r="R3026" i="1" s="1"/>
  <c r="R3025" i="1" s="1"/>
  <c r="R3024" i="1" s="1"/>
  <c r="R3023" i="1" s="1"/>
  <c r="R3022" i="1" s="1"/>
  <c r="R2930" i="1"/>
  <c r="R2926" i="1" s="1"/>
  <c r="R2925" i="1" s="1"/>
  <c r="Q901" i="1"/>
  <c r="Q862" i="1"/>
  <c r="Q855" i="1" s="1"/>
  <c r="Q31" i="1"/>
  <c r="Q30" i="1" s="1"/>
  <c r="Q59" i="1"/>
  <c r="Q55" i="1" s="1"/>
  <c r="Q54" i="1" s="1"/>
  <c r="Q112" i="1"/>
  <c r="Q107" i="1" s="1"/>
  <c r="Q127" i="1"/>
  <c r="Q123" i="1" s="1"/>
  <c r="Q122" i="1" s="1"/>
  <c r="Q121" i="1" s="1"/>
  <c r="Q120" i="1" s="1"/>
  <c r="Q462" i="1"/>
  <c r="Q458" i="1" s="1"/>
  <c r="Q457" i="1" s="1"/>
  <c r="Q456" i="1" s="1"/>
  <c r="Q695" i="1"/>
  <c r="Q694" i="1" s="1"/>
  <c r="Q970" i="1"/>
  <c r="Q969" i="1" s="1"/>
  <c r="Q968" i="1" s="1"/>
  <c r="Q967" i="1" s="1"/>
  <c r="Q197" i="1"/>
  <c r="Q196" i="1" s="1"/>
  <c r="Q225" i="1"/>
  <c r="Q221" i="1" s="1"/>
  <c r="Q220" i="1" s="1"/>
  <c r="Q219" i="1" s="1"/>
  <c r="Q309" i="1"/>
  <c r="Q491" i="1"/>
  <c r="Q490" i="1" s="1"/>
  <c r="Q489" i="1" s="1"/>
  <c r="Q1339" i="1"/>
  <c r="Q1338" i="1" s="1"/>
  <c r="Q1337" i="1" s="1"/>
  <c r="Q1326" i="1" s="1"/>
  <c r="Q1145" i="1"/>
  <c r="Q1144" i="1" s="1"/>
  <c r="Q1143" i="1" s="1"/>
  <c r="Q1142" i="1" s="1"/>
  <c r="Q1875" i="1"/>
  <c r="Q2353" i="1"/>
  <c r="Q2352" i="1" s="1"/>
  <c r="Q2540" i="1"/>
  <c r="Q2539" i="1" s="1"/>
  <c r="Q2594" i="1"/>
  <c r="Q2715" i="1"/>
  <c r="Q2714" i="1" s="1"/>
  <c r="Q2622" i="1"/>
  <c r="Q2621" i="1" s="1"/>
  <c r="Q2808" i="1"/>
  <c r="Q2804" i="1" s="1"/>
  <c r="Q2803" i="1" s="1"/>
  <c r="Q2797" i="1" s="1"/>
  <c r="Q2796" i="1" s="1"/>
  <c r="Q2895" i="1"/>
  <c r="Q2930" i="1"/>
  <c r="Q2926" i="1" s="1"/>
  <c r="Q2925" i="1" s="1"/>
  <c r="Q3129" i="1"/>
  <c r="Q3128" i="1" s="1"/>
  <c r="Q3234" i="1"/>
  <c r="Q3228" i="1" s="1"/>
  <c r="Q3227" i="1" s="1"/>
  <c r="P112" i="1"/>
  <c r="P107" i="1" s="1"/>
  <c r="P901" i="1"/>
  <c r="P289" i="1"/>
  <c r="P319" i="1"/>
  <c r="P318" i="1" s="1"/>
  <c r="P317" i="1" s="1"/>
  <c r="P316" i="1" s="1"/>
  <c r="P491" i="1"/>
  <c r="P490" i="1" s="1"/>
  <c r="P489" i="1" s="1"/>
  <c r="P652" i="1"/>
  <c r="P724" i="1"/>
  <c r="P718" i="1" s="1"/>
  <c r="P812" i="1"/>
  <c r="P808" i="1" s="1"/>
  <c r="P807" i="1" s="1"/>
  <c r="P930" i="1"/>
  <c r="P929" i="1" s="1"/>
  <c r="P918" i="1" s="1"/>
  <c r="P1859" i="1"/>
  <c r="P1929" i="1"/>
  <c r="P209" i="1"/>
  <c r="P208" i="1" s="1"/>
  <c r="P207" i="1" s="1"/>
  <c r="P1006" i="1"/>
  <c r="P1002" i="1" s="1"/>
  <c r="P1001" i="1" s="1"/>
  <c r="P1145" i="1"/>
  <c r="P1144" i="1" s="1"/>
  <c r="P1143" i="1" s="1"/>
  <c r="P1142" i="1" s="1"/>
  <c r="P181" i="1"/>
  <c r="P180" i="1" s="1"/>
  <c r="P179" i="1" s="1"/>
  <c r="P178" i="1" s="1"/>
  <c r="P177" i="1" s="1"/>
  <c r="P1360" i="1"/>
  <c r="P1359" i="1" s="1"/>
  <c r="P1358" i="1" s="1"/>
  <c r="P1357" i="1" s="1"/>
  <c r="P1494" i="1"/>
  <c r="P1493" i="1" s="1"/>
  <c r="P1492" i="1" s="1"/>
  <c r="P2145" i="1"/>
  <c r="P2144" i="1" s="1"/>
  <c r="P1519" i="1"/>
  <c r="P1339" i="1"/>
  <c r="P1338" i="1" s="1"/>
  <c r="P1337" i="1" s="1"/>
  <c r="P1326" i="1" s="1"/>
  <c r="P1647" i="1"/>
  <c r="P1643" i="1" s="1"/>
  <c r="P1642" i="1" s="1"/>
  <c r="P1664" i="1"/>
  <c r="P1660" i="1" s="1"/>
  <c r="P2289" i="1"/>
  <c r="P2781" i="1"/>
  <c r="P3179" i="1"/>
  <c r="P3192" i="1"/>
  <c r="P2096" i="1"/>
  <c r="P2095" i="1" s="1"/>
  <c r="P2094" i="1" s="1"/>
  <c r="P2156" i="1"/>
  <c r="P2155" i="1" s="1"/>
  <c r="P2272" i="1"/>
  <c r="P2271" i="1" s="1"/>
  <c r="P2270" i="1" s="1"/>
  <c r="P2353" i="1"/>
  <c r="P2352" i="1" s="1"/>
  <c r="P2376" i="1"/>
  <c r="P2375" i="1" s="1"/>
  <c r="P2374" i="1" s="1"/>
  <c r="P2373" i="1" s="1"/>
  <c r="P2372" i="1" s="1"/>
  <c r="P2594" i="1"/>
  <c r="P3160" i="1"/>
  <c r="P3524" i="1"/>
  <c r="P2019" i="1"/>
  <c r="P2018" i="1" s="1"/>
  <c r="P2017" i="1" s="1"/>
  <c r="P2335" i="1"/>
  <c r="P2334" i="1" s="1"/>
  <c r="P2333" i="1" s="1"/>
  <c r="P2332" i="1" s="1"/>
  <c r="P2490" i="1"/>
  <c r="P2776" i="1"/>
  <c r="P2826" i="1"/>
  <c r="P2822" i="1" s="1"/>
  <c r="P3015" i="1"/>
  <c r="P3011" i="1" s="1"/>
  <c r="P3010" i="1" s="1"/>
  <c r="P2692" i="1"/>
  <c r="P2691" i="1" s="1"/>
  <c r="P2690" i="1" s="1"/>
  <c r="P3447" i="1"/>
  <c r="P3443" i="1" s="1"/>
  <c r="P3442" i="1" s="1"/>
  <c r="P3429" i="1" s="1"/>
  <c r="P3428" i="1" s="1"/>
  <c r="P2930" i="1"/>
  <c r="P2926" i="1" s="1"/>
  <c r="P2925" i="1" s="1"/>
  <c r="P3502" i="1"/>
  <c r="P3501" i="1" s="1"/>
  <c r="P3500" i="1" s="1"/>
  <c r="P3499" i="1" s="1"/>
  <c r="K3579" i="1"/>
  <c r="Q993" i="1" l="1"/>
  <c r="T2217" i="1"/>
  <c r="T2216" i="1" s="1"/>
  <c r="P2815" i="1"/>
  <c r="P2814" i="1" s="1"/>
  <c r="P2813" i="1" s="1"/>
  <c r="P2795" i="1" s="1"/>
  <c r="P1634" i="1"/>
  <c r="Q2815" i="1"/>
  <c r="Q2814" i="1" s="1"/>
  <c r="Q2813" i="1" s="1"/>
  <c r="Q2795" i="1" s="1"/>
  <c r="W3084" i="1"/>
  <c r="X3112" i="1"/>
  <c r="R1416" i="1"/>
  <c r="T3084" i="1"/>
  <c r="T774" i="1"/>
  <c r="T773" i="1" s="1"/>
  <c r="T540" i="1"/>
  <c r="T539" i="1" s="1"/>
  <c r="W3208" i="1"/>
  <c r="W3207" i="1" s="1"/>
  <c r="W3206" i="1" s="1"/>
  <c r="W3205" i="1" s="1"/>
  <c r="U774" i="1"/>
  <c r="U773" i="1" s="1"/>
  <c r="R3208" i="1"/>
  <c r="R3207" i="1" s="1"/>
  <c r="R3206" i="1" s="1"/>
  <c r="R3205" i="1" s="1"/>
  <c r="P1835" i="1"/>
  <c r="P288" i="1"/>
  <c r="P287" i="1" s="1"/>
  <c r="P286" i="1" s="1"/>
  <c r="P233" i="1" s="1"/>
  <c r="P232" i="1" s="1"/>
  <c r="T2877" i="1"/>
  <c r="T2876" i="1" s="1"/>
  <c r="T2869" i="1" s="1"/>
  <c r="Q2016" i="1"/>
  <c r="R752" i="1"/>
  <c r="R751" i="1" s="1"/>
  <c r="R717" i="1" s="1"/>
  <c r="U2689" i="1"/>
  <c r="T3562" i="1"/>
  <c r="T3561" i="1" s="1"/>
  <c r="T3560" i="1" s="1"/>
  <c r="T3540" i="1" s="1"/>
  <c r="T3208" i="1"/>
  <c r="T3207" i="1" s="1"/>
  <c r="T3206" i="1" s="1"/>
  <c r="T3205" i="1" s="1"/>
  <c r="T799" i="1"/>
  <c r="P1195" i="1"/>
  <c r="X774" i="1"/>
  <c r="X773" i="1" s="1"/>
  <c r="Q1634" i="1"/>
  <c r="Q3562" i="1"/>
  <c r="Q3561" i="1" s="1"/>
  <c r="Q3560" i="1" s="1"/>
  <c r="Q3540" i="1" s="1"/>
  <c r="P3457" i="1"/>
  <c r="P3456" i="1" s="1"/>
  <c r="P3455" i="1" s="1"/>
  <c r="P3454" i="1" s="1"/>
  <c r="X2961" i="1"/>
  <c r="X2960" i="1" s="1"/>
  <c r="X2952" i="1" s="1"/>
  <c r="X3562" i="1"/>
  <c r="X3561" i="1" s="1"/>
  <c r="X3560" i="1" s="1"/>
  <c r="X3540" i="1" s="1"/>
  <c r="R2217" i="1"/>
  <c r="R2216" i="1" s="1"/>
  <c r="Q3112" i="1"/>
  <c r="R3084" i="1"/>
  <c r="R3392" i="1"/>
  <c r="R3391" i="1" s="1"/>
  <c r="R3384" i="1" s="1"/>
  <c r="R3383" i="1" s="1"/>
  <c r="P3306" i="1"/>
  <c r="P3305" i="1" s="1"/>
  <c r="P3053" i="1"/>
  <c r="U3562" i="1"/>
  <c r="U3561" i="1" s="1"/>
  <c r="U3560" i="1" s="1"/>
  <c r="U3540" i="1" s="1"/>
  <c r="W2961" i="1"/>
  <c r="W2960" i="1" s="1"/>
  <c r="Q2269" i="1"/>
  <c r="U3095" i="1"/>
  <c r="X3095" i="1"/>
  <c r="R2894" i="1"/>
  <c r="R2888" i="1" s="1"/>
  <c r="R3306" i="1"/>
  <c r="R3305" i="1" s="1"/>
  <c r="Q651" i="1"/>
  <c r="Q646" i="1" s="1"/>
  <c r="Q645" i="1" s="1"/>
  <c r="W3053" i="1"/>
  <c r="U917" i="1"/>
  <c r="T1114" i="1"/>
  <c r="P651" i="1"/>
  <c r="P646" i="1" s="1"/>
  <c r="P645" i="1" s="1"/>
  <c r="P2520" i="1"/>
  <c r="P2511" i="1" s="1"/>
  <c r="P2510" i="1" s="1"/>
  <c r="X3084" i="1"/>
  <c r="X752" i="1"/>
  <c r="X751" i="1" s="1"/>
  <c r="X717" i="1" s="1"/>
  <c r="U651" i="1"/>
  <c r="U646" i="1" s="1"/>
  <c r="U645" i="1" s="1"/>
  <c r="X2520" i="1"/>
  <c r="X2511" i="1" s="1"/>
  <c r="X2510" i="1" s="1"/>
  <c r="T379" i="1"/>
  <c r="T334" i="1" s="1"/>
  <c r="P774" i="1"/>
  <c r="P773" i="1" s="1"/>
  <c r="X2877" i="1"/>
  <c r="X2876" i="1" s="1"/>
  <c r="X2869" i="1" s="1"/>
  <c r="T651" i="1"/>
  <c r="T646" i="1" s="1"/>
  <c r="T645" i="1" s="1"/>
  <c r="W3112" i="1"/>
  <c r="T3095" i="1"/>
  <c r="T2815" i="1"/>
  <c r="T2814" i="1" s="1"/>
  <c r="T2813" i="1" s="1"/>
  <c r="T2795" i="1" s="1"/>
  <c r="R3457" i="1"/>
  <c r="R3456" i="1" s="1"/>
  <c r="R3455" i="1" s="1"/>
  <c r="R3454" i="1" s="1"/>
  <c r="R3112" i="1"/>
  <c r="Q3274" i="1"/>
  <c r="Q3273" i="1" s="1"/>
  <c r="W540" i="1"/>
  <c r="W539" i="1" s="1"/>
  <c r="X2815" i="1"/>
  <c r="X2814" i="1" s="1"/>
  <c r="X2813" i="1" s="1"/>
  <c r="X2795" i="1" s="1"/>
  <c r="Q3306" i="1"/>
  <c r="Q3305" i="1" s="1"/>
  <c r="U3084" i="1"/>
  <c r="P2037" i="1"/>
  <c r="P2036" i="1" s="1"/>
  <c r="X1535" i="1"/>
  <c r="W752" i="1"/>
  <c r="W751" i="1" s="1"/>
  <c r="W717" i="1" s="1"/>
  <c r="T3112" i="1"/>
  <c r="P1755" i="1"/>
  <c r="U2877" i="1"/>
  <c r="U2876" i="1" s="1"/>
  <c r="U2869" i="1" s="1"/>
  <c r="P2217" i="1"/>
  <c r="P2216" i="1" s="1"/>
  <c r="U288" i="1"/>
  <c r="U287" i="1" s="1"/>
  <c r="U286" i="1" s="1"/>
  <c r="U233" i="1" s="1"/>
  <c r="U232" i="1" s="1"/>
  <c r="Q752" i="1"/>
  <c r="Q751" i="1" s="1"/>
  <c r="Q717" i="1" s="1"/>
  <c r="X2689" i="1"/>
  <c r="U540" i="1"/>
  <c r="U539" i="1" s="1"/>
  <c r="P1535" i="1"/>
  <c r="Q873" i="1"/>
  <c r="T2765" i="1"/>
  <c r="T2764" i="1" s="1"/>
  <c r="T2763" i="1" s="1"/>
  <c r="P2877" i="1"/>
  <c r="P2876" i="1" s="1"/>
  <c r="P2869" i="1" s="1"/>
  <c r="Q3084" i="1"/>
  <c r="Q1195" i="1"/>
  <c r="W774" i="1"/>
  <c r="W773" i="1" s="1"/>
  <c r="R3095" i="1"/>
  <c r="P3562" i="1"/>
  <c r="P3561" i="1" s="1"/>
  <c r="P3560" i="1" s="1"/>
  <c r="P3540" i="1" s="1"/>
  <c r="U3112" i="1"/>
  <c r="R2269" i="1"/>
  <c r="W2450" i="1"/>
  <c r="W2434" i="1" s="1"/>
  <c r="Q774" i="1"/>
  <c r="Q773" i="1" s="1"/>
  <c r="Q2450" i="1"/>
  <c r="Q2434" i="1" s="1"/>
  <c r="T20" i="1"/>
  <c r="T19" i="1" s="1"/>
  <c r="T18" i="1" s="1"/>
  <c r="T17" i="1" s="1"/>
  <c r="Q2877" i="1"/>
  <c r="Q2876" i="1" s="1"/>
  <c r="Q2869" i="1" s="1"/>
  <c r="W3457" i="1"/>
  <c r="W3456" i="1" s="1"/>
  <c r="W3455" i="1" s="1"/>
  <c r="W3454" i="1" s="1"/>
  <c r="R2961" i="1"/>
  <c r="R2960" i="1" s="1"/>
  <c r="R2952" i="1" s="1"/>
  <c r="P3112" i="1"/>
  <c r="U2635" i="1"/>
  <c r="U2620" i="1" s="1"/>
  <c r="T1655" i="1"/>
  <c r="T1654" i="1" s="1"/>
  <c r="U3274" i="1"/>
  <c r="U3273" i="1" s="1"/>
  <c r="T2300" i="1"/>
  <c r="P2765" i="1"/>
  <c r="P2764" i="1" s="1"/>
  <c r="P2763" i="1" s="1"/>
  <c r="P1655" i="1"/>
  <c r="P1654" i="1" s="1"/>
  <c r="R1906" i="1"/>
  <c r="R651" i="1"/>
  <c r="R646" i="1" s="1"/>
  <c r="R645" i="1" s="1"/>
  <c r="W3306" i="1"/>
  <c r="W3305" i="1" s="1"/>
  <c r="T2961" i="1"/>
  <c r="T2960" i="1" s="1"/>
  <c r="T2952" i="1" s="1"/>
  <c r="Q1416" i="1"/>
  <c r="W2815" i="1"/>
  <c r="W2814" i="1" s="1"/>
  <c r="W2813" i="1" s="1"/>
  <c r="W2795" i="1" s="1"/>
  <c r="P3084" i="1"/>
  <c r="Q2894" i="1"/>
  <c r="Q2888" i="1" s="1"/>
  <c r="P3208" i="1"/>
  <c r="P3207" i="1" s="1"/>
  <c r="P3206" i="1" s="1"/>
  <c r="P3205" i="1" s="1"/>
  <c r="W3095" i="1"/>
  <c r="X3392" i="1"/>
  <c r="X3391" i="1" s="1"/>
  <c r="X3384" i="1" s="1"/>
  <c r="X3383" i="1" s="1"/>
  <c r="T3136" i="1"/>
  <c r="Q2961" i="1"/>
  <c r="Q2960" i="1" s="1"/>
  <c r="Q2952" i="1" s="1"/>
  <c r="X3053" i="1"/>
  <c r="R3053" i="1"/>
  <c r="X1195" i="1"/>
  <c r="U2394" i="1"/>
  <c r="P3274" i="1"/>
  <c r="P3273" i="1" s="1"/>
  <c r="X799" i="1"/>
  <c r="R288" i="1"/>
  <c r="R287" i="1" s="1"/>
  <c r="R286" i="1" s="1"/>
  <c r="R233" i="1" s="1"/>
  <c r="R232" i="1" s="1"/>
  <c r="W993" i="1"/>
  <c r="Q2520" i="1"/>
  <c r="Q2511" i="1" s="1"/>
  <c r="Q2510" i="1" s="1"/>
  <c r="U3457" i="1"/>
  <c r="U3456" i="1" s="1"/>
  <c r="U3455" i="1" s="1"/>
  <c r="U3454" i="1" s="1"/>
  <c r="T752" i="1"/>
  <c r="T751" i="1" s="1"/>
  <c r="T717" i="1" s="1"/>
  <c r="Q3095" i="1"/>
  <c r="W288" i="1"/>
  <c r="W287" i="1" s="1"/>
  <c r="W286" i="1" s="1"/>
  <c r="W233" i="1" s="1"/>
  <c r="W232" i="1" s="1"/>
  <c r="X2765" i="1"/>
  <c r="X2764" i="1" s="1"/>
  <c r="X2763" i="1" s="1"/>
  <c r="W356" i="1"/>
  <c r="W345" i="1" s="1"/>
  <c r="R356" i="1"/>
  <c r="R345" i="1" s="1"/>
  <c r="X356" i="1"/>
  <c r="X345" i="1" s="1"/>
  <c r="P357" i="1"/>
  <c r="P356" i="1" s="1"/>
  <c r="P345" i="1" s="1"/>
  <c r="X2894" i="1"/>
  <c r="X2888" i="1" s="1"/>
  <c r="W2689" i="1"/>
  <c r="W917" i="1"/>
  <c r="U2269" i="1"/>
  <c r="P2894" i="1"/>
  <c r="X1755" i="1"/>
  <c r="T1195" i="1"/>
  <c r="P1416" i="1"/>
  <c r="P1070" i="1"/>
  <c r="Q1315" i="1"/>
  <c r="R2450" i="1"/>
  <c r="R2434" i="1" s="1"/>
  <c r="W2093" i="1"/>
  <c r="X405" i="1"/>
  <c r="X404" i="1" s="1"/>
  <c r="R1940" i="1"/>
  <c r="W1755" i="1"/>
  <c r="W2217" i="1"/>
  <c r="W2216" i="1" s="1"/>
  <c r="X993" i="1"/>
  <c r="R799" i="1"/>
  <c r="Q2635" i="1"/>
  <c r="Q2620" i="1" s="1"/>
  <c r="W1906" i="1"/>
  <c r="X1435" i="1"/>
  <c r="X1434" i="1" s="1"/>
  <c r="W2394" i="1"/>
  <c r="U1835" i="1"/>
  <c r="Q2217" i="1"/>
  <c r="Q2216" i="1" s="1"/>
  <c r="T2093" i="1"/>
  <c r="T1491" i="1"/>
  <c r="R405" i="1"/>
  <c r="R404" i="1" s="1"/>
  <c r="U97" i="1"/>
  <c r="U77" i="1" s="1"/>
  <c r="U76" i="1" s="1"/>
  <c r="X379" i="1"/>
  <c r="P2450" i="1"/>
  <c r="P2434" i="1" s="1"/>
  <c r="P97" i="1"/>
  <c r="P77" i="1" s="1"/>
  <c r="P76" i="1" s="1"/>
  <c r="P195" i="1"/>
  <c r="P194" i="1" s="1"/>
  <c r="P176" i="1" s="1"/>
  <c r="R20" i="1"/>
  <c r="R19" i="1" s="1"/>
  <c r="R18" i="1" s="1"/>
  <c r="R17" i="1" s="1"/>
  <c r="T2574" i="1"/>
  <c r="T2573" i="1" s="1"/>
  <c r="T2572" i="1" s="1"/>
  <c r="X2037" i="1"/>
  <c r="X2036" i="1" s="1"/>
  <c r="X1835" i="1"/>
  <c r="W2300" i="1"/>
  <c r="T993" i="1"/>
  <c r="Q1491" i="1"/>
  <c r="P2394" i="1"/>
  <c r="P379" i="1"/>
  <c r="U2093" i="1"/>
  <c r="T2689" i="1"/>
  <c r="Q1854" i="1"/>
  <c r="Q1853" i="1" s="1"/>
  <c r="P2888" i="1"/>
  <c r="Q1216" i="1"/>
  <c r="Q1215" i="1" s="1"/>
  <c r="R2877" i="1"/>
  <c r="R2876" i="1" s="1"/>
  <c r="R2869" i="1" s="1"/>
  <c r="R993" i="1"/>
  <c r="Q3208" i="1"/>
  <c r="Q3207" i="1" s="1"/>
  <c r="Q3206" i="1" s="1"/>
  <c r="Q3205" i="1" s="1"/>
  <c r="T195" i="1"/>
  <c r="T194" i="1" s="1"/>
  <c r="T176" i="1" s="1"/>
  <c r="T1070" i="1"/>
  <c r="W2894" i="1"/>
  <c r="W2888" i="1" s="1"/>
  <c r="W2016" i="1"/>
  <c r="W2520" i="1"/>
  <c r="W2511" i="1" s="1"/>
  <c r="W2510" i="1" s="1"/>
  <c r="W2877" i="1"/>
  <c r="W2876" i="1" s="1"/>
  <c r="W2869" i="1" s="1"/>
  <c r="R1491" i="1"/>
  <c r="T1835" i="1"/>
  <c r="W3562" i="1"/>
  <c r="W3561" i="1" s="1"/>
  <c r="W3560" i="1" s="1"/>
  <c r="W3540" i="1" s="1"/>
  <c r="X540" i="1"/>
  <c r="X539" i="1" s="1"/>
  <c r="X288" i="1"/>
  <c r="X287" i="1" s="1"/>
  <c r="X286" i="1" s="1"/>
  <c r="X233" i="1" s="1"/>
  <c r="X232" i="1" s="1"/>
  <c r="R2574" i="1"/>
  <c r="R2573" i="1" s="1"/>
  <c r="R2572" i="1" s="1"/>
  <c r="T2983" i="1"/>
  <c r="T1315" i="1"/>
  <c r="X3208" i="1"/>
  <c r="X3207" i="1" s="1"/>
  <c r="X3206" i="1" s="1"/>
  <c r="X3205" i="1" s="1"/>
  <c r="U752" i="1"/>
  <c r="U751" i="1" s="1"/>
  <c r="U717" i="1" s="1"/>
  <c r="X3457" i="1"/>
  <c r="X3456" i="1" s="1"/>
  <c r="X3455" i="1" s="1"/>
  <c r="X3454" i="1" s="1"/>
  <c r="T2520" i="1"/>
  <c r="T2511" i="1" s="1"/>
  <c r="T2510" i="1" s="1"/>
  <c r="Q3517" i="1"/>
  <c r="Q3516" i="1" s="1"/>
  <c r="Q3510" i="1" s="1"/>
  <c r="Q3509" i="1" s="1"/>
  <c r="R3517" i="1"/>
  <c r="R3516" i="1" s="1"/>
  <c r="R3510" i="1" s="1"/>
  <c r="R3509" i="1" s="1"/>
  <c r="P3517" i="1"/>
  <c r="P3516" i="1" s="1"/>
  <c r="P3510" i="1" s="1"/>
  <c r="P3509" i="1" s="1"/>
  <c r="T2713" i="1"/>
  <c r="W651" i="1"/>
  <c r="W646" i="1" s="1"/>
  <c r="W645" i="1" s="1"/>
  <c r="W2765" i="1"/>
  <c r="W2764" i="1" s="1"/>
  <c r="W2763" i="1" s="1"/>
  <c r="U2765" i="1"/>
  <c r="U2764" i="1" s="1"/>
  <c r="U2763" i="1" s="1"/>
  <c r="Q3457" i="1"/>
  <c r="Q3456" i="1" s="1"/>
  <c r="Q3455" i="1" s="1"/>
  <c r="Q3454" i="1" s="1"/>
  <c r="Q540" i="1"/>
  <c r="Q539" i="1" s="1"/>
  <c r="T3517" i="1"/>
  <c r="T3516" i="1" s="1"/>
  <c r="T3510" i="1" s="1"/>
  <c r="T3509" i="1" s="1"/>
  <c r="X3517" i="1"/>
  <c r="X3516" i="1" s="1"/>
  <c r="X3510" i="1" s="1"/>
  <c r="X3509" i="1" s="1"/>
  <c r="R2520" i="1"/>
  <c r="R2511" i="1" s="1"/>
  <c r="R2510" i="1" s="1"/>
  <c r="W2713" i="1"/>
  <c r="U3517" i="1"/>
  <c r="U3516" i="1" s="1"/>
  <c r="U3510" i="1" s="1"/>
  <c r="U3509" i="1" s="1"/>
  <c r="W3517" i="1"/>
  <c r="W3516" i="1" s="1"/>
  <c r="W3510" i="1" s="1"/>
  <c r="W3509" i="1" s="1"/>
  <c r="W1195" i="1"/>
  <c r="U1940" i="1"/>
  <c r="Q1755" i="1"/>
  <c r="W379" i="1"/>
  <c r="Q97" i="1"/>
  <c r="Q77" i="1" s="1"/>
  <c r="Q76" i="1" s="1"/>
  <c r="Q1716" i="1"/>
  <c r="U993" i="1"/>
  <c r="X1634" i="1"/>
  <c r="W195" i="1"/>
  <c r="W194" i="1" s="1"/>
  <c r="W176" i="1" s="1"/>
  <c r="P1854" i="1"/>
  <c r="P1853" i="1" s="1"/>
  <c r="P873" i="1"/>
  <c r="Q799" i="1"/>
  <c r="R1195" i="1"/>
  <c r="T1716" i="1"/>
  <c r="T1634" i="1"/>
  <c r="U1535" i="1"/>
  <c r="W2037" i="1"/>
  <c r="W2036" i="1" s="1"/>
  <c r="X1315" i="1"/>
  <c r="T97" i="1"/>
  <c r="T77" i="1" s="1"/>
  <c r="T76" i="1" s="1"/>
  <c r="U2016" i="1"/>
  <c r="R379" i="1"/>
  <c r="Q1535" i="1"/>
  <c r="U1315" i="1"/>
  <c r="X1216" i="1"/>
  <c r="X1215" i="1" s="1"/>
  <c r="R1835" i="1"/>
  <c r="R2133" i="1"/>
  <c r="R2132" i="1" s="1"/>
  <c r="Q2300" i="1"/>
  <c r="U1070" i="1"/>
  <c r="Q1940" i="1"/>
  <c r="R1276" i="1"/>
  <c r="Q1906" i="1"/>
  <c r="T1276" i="1"/>
  <c r="U2217" i="1"/>
  <c r="U2216" i="1" s="1"/>
  <c r="U1491" i="1"/>
  <c r="U873" i="1"/>
  <c r="W1535" i="1"/>
  <c r="X2300" i="1"/>
  <c r="P1716" i="1"/>
  <c r="W136" i="1"/>
  <c r="W135" i="1" s="1"/>
  <c r="W134" i="1" s="1"/>
  <c r="W119" i="1" s="1"/>
  <c r="U1114" i="1"/>
  <c r="P2093" i="1"/>
  <c r="W1634" i="1"/>
  <c r="X1940" i="1"/>
  <c r="T1940" i="1"/>
  <c r="P2713" i="1"/>
  <c r="T1854" i="1"/>
  <c r="T1853" i="1" s="1"/>
  <c r="U1276" i="1"/>
  <c r="T820" i="1"/>
  <c r="T819" i="1" s="1"/>
  <c r="P1216" i="1"/>
  <c r="P1215" i="1" s="1"/>
  <c r="T2269" i="1"/>
  <c r="Q2133" i="1"/>
  <c r="Q2132" i="1" s="1"/>
  <c r="U1634" i="1"/>
  <c r="Q1014" i="1"/>
  <c r="Q1013" i="1" s="1"/>
  <c r="Q992" i="1" s="1"/>
  <c r="T3306" i="1"/>
  <c r="T3305" i="1" s="1"/>
  <c r="W1014" i="1"/>
  <c r="W1013" i="1" s="1"/>
  <c r="U1854" i="1"/>
  <c r="U1853" i="1" s="1"/>
  <c r="T1535" i="1"/>
  <c r="P3392" i="1"/>
  <c r="P3391" i="1" s="1"/>
  <c r="P3384" i="1" s="1"/>
  <c r="P3383" i="1" s="1"/>
  <c r="X2713" i="1"/>
  <c r="T2394" i="1"/>
  <c r="P917" i="1"/>
  <c r="Q1276" i="1"/>
  <c r="X2450" i="1"/>
  <c r="X2434" i="1" s="1"/>
  <c r="U379" i="1"/>
  <c r="U334" i="1" s="1"/>
  <c r="Q1435" i="1"/>
  <c r="Q1434" i="1" s="1"/>
  <c r="U20" i="1"/>
  <c r="U19" i="1" s="1"/>
  <c r="U18" i="1" s="1"/>
  <c r="U17" i="1" s="1"/>
  <c r="R2394" i="1"/>
  <c r="W1216" i="1"/>
  <c r="W1215" i="1" s="1"/>
  <c r="W799" i="1"/>
  <c r="R1716" i="1"/>
  <c r="X1114" i="1"/>
  <c r="Q2394" i="1"/>
  <c r="X3136" i="1"/>
  <c r="W2952" i="1"/>
  <c r="U799" i="1"/>
  <c r="U1014" i="1"/>
  <c r="U1013" i="1" s="1"/>
  <c r="P20" i="1"/>
  <c r="P19" i="1" s="1"/>
  <c r="P18" i="1" s="1"/>
  <c r="P17" i="1" s="1"/>
  <c r="W3392" i="1"/>
  <c r="W3391" i="1" s="1"/>
  <c r="W3384" i="1" s="1"/>
  <c r="W3383" i="1" s="1"/>
  <c r="P2574" i="1"/>
  <c r="P2573" i="1" s="1"/>
  <c r="P2572" i="1" s="1"/>
  <c r="Q917" i="1"/>
  <c r="P1940" i="1"/>
  <c r="T1906" i="1"/>
  <c r="U2133" i="1"/>
  <c r="U2132" i="1" s="1"/>
  <c r="W1416" i="1"/>
  <c r="P1906" i="1"/>
  <c r="Q405" i="1"/>
  <c r="Q404" i="1" s="1"/>
  <c r="Q379" i="1"/>
  <c r="Q334" i="1" s="1"/>
  <c r="P1276" i="1"/>
  <c r="P2635" i="1"/>
  <c r="P2620" i="1" s="1"/>
  <c r="P3095" i="1"/>
  <c r="P752" i="1"/>
  <c r="P751" i="1" s="1"/>
  <c r="P717" i="1" s="1"/>
  <c r="P820" i="1"/>
  <c r="P819" i="1" s="1"/>
  <c r="T3392" i="1"/>
  <c r="T3391" i="1" s="1"/>
  <c r="T3384" i="1" s="1"/>
  <c r="T3383" i="1" s="1"/>
  <c r="U3136" i="1"/>
  <c r="X1416" i="1"/>
  <c r="X651" i="1"/>
  <c r="X646" i="1" s="1"/>
  <c r="X645" i="1" s="1"/>
  <c r="X2093" i="1"/>
  <c r="T2635" i="1"/>
  <c r="T2620" i="1" s="1"/>
  <c r="X917" i="1"/>
  <c r="U1416" i="1"/>
  <c r="P799" i="1"/>
  <c r="P3136" i="1"/>
  <c r="Q288" i="1"/>
  <c r="Q287" i="1" s="1"/>
  <c r="Q286" i="1" s="1"/>
  <c r="Q233" i="1" s="1"/>
  <c r="Q232" i="1" s="1"/>
  <c r="Q2093" i="1"/>
  <c r="T917" i="1"/>
  <c r="T288" i="1"/>
  <c r="T287" i="1" s="1"/>
  <c r="T286" i="1" s="1"/>
  <c r="T233" i="1" s="1"/>
  <c r="T232" i="1" s="1"/>
  <c r="U2961" i="1"/>
  <c r="U2960" i="1" s="1"/>
  <c r="U2952" i="1" s="1"/>
  <c r="U1755" i="1"/>
  <c r="U1195" i="1"/>
  <c r="W1940" i="1"/>
  <c r="T1416" i="1"/>
  <c r="P2016" i="1"/>
  <c r="P2689" i="1"/>
  <c r="X97" i="1"/>
  <c r="X77" i="1" s="1"/>
  <c r="X76" i="1" s="1"/>
  <c r="U2713" i="1"/>
  <c r="X1854" i="1"/>
  <c r="X1853" i="1" s="1"/>
  <c r="W1655" i="1"/>
  <c r="W1654" i="1" s="1"/>
  <c r="X2269" i="1"/>
  <c r="W2983" i="1"/>
  <c r="W3274" i="1"/>
  <c r="W3273" i="1" s="1"/>
  <c r="U3392" i="1"/>
  <c r="U3391" i="1" s="1"/>
  <c r="U3384" i="1" s="1"/>
  <c r="U3383" i="1" s="1"/>
  <c r="W1835" i="1"/>
  <c r="U3208" i="1"/>
  <c r="U3207" i="1" s="1"/>
  <c r="U3206" i="1" s="1"/>
  <c r="U3205" i="1" s="1"/>
  <c r="X2016" i="1"/>
  <c r="Q3136" i="1"/>
  <c r="X1070" i="1"/>
  <c r="X1491" i="1"/>
  <c r="U2574" i="1"/>
  <c r="U2573" i="1" s="1"/>
  <c r="U2572" i="1" s="1"/>
  <c r="W873" i="1"/>
  <c r="T2894" i="1"/>
  <c r="T2888" i="1" s="1"/>
  <c r="X3306" i="1"/>
  <c r="X3305" i="1" s="1"/>
  <c r="U2450" i="1"/>
  <c r="U2434" i="1" s="1"/>
  <c r="P1435" i="1"/>
  <c r="P1434" i="1" s="1"/>
  <c r="R3540" i="1"/>
  <c r="P540" i="1"/>
  <c r="P539" i="1" s="1"/>
  <c r="T873" i="1"/>
  <c r="W1854" i="1"/>
  <c r="W1853" i="1" s="1"/>
  <c r="X2983" i="1"/>
  <c r="T2450" i="1"/>
  <c r="T2434" i="1" s="1"/>
  <c r="X2133" i="1"/>
  <c r="X2132" i="1" s="1"/>
  <c r="Q2983" i="1"/>
  <c r="Q820" i="1"/>
  <c r="Q819" i="1" s="1"/>
  <c r="R540" i="1"/>
  <c r="R539" i="1" s="1"/>
  <c r="R2815" i="1"/>
  <c r="R2814" i="1" s="1"/>
  <c r="R2813" i="1" s="1"/>
  <c r="R2795" i="1" s="1"/>
  <c r="R774" i="1"/>
  <c r="R773" i="1" s="1"/>
  <c r="T2133" i="1"/>
  <c r="T2132" i="1" s="1"/>
  <c r="W3136" i="1"/>
  <c r="W20" i="1"/>
  <c r="W19" i="1" s="1"/>
  <c r="W18" i="1" s="1"/>
  <c r="W17" i="1" s="1"/>
  <c r="X1014" i="1"/>
  <c r="X1013" i="1" s="1"/>
  <c r="T3457" i="1"/>
  <c r="T3456" i="1" s="1"/>
  <c r="T3455" i="1" s="1"/>
  <c r="T3454" i="1" s="1"/>
  <c r="P2961" i="1"/>
  <c r="P2960" i="1" s="1"/>
  <c r="P2952" i="1" s="1"/>
  <c r="P2983" i="1"/>
  <c r="R3136" i="1"/>
  <c r="T3274" i="1"/>
  <c r="T3273" i="1" s="1"/>
  <c r="T2016" i="1"/>
  <c r="U3306" i="1"/>
  <c r="U3305" i="1" s="1"/>
  <c r="X20" i="1"/>
  <c r="X19" i="1" s="1"/>
  <c r="X18" i="1" s="1"/>
  <c r="X17" i="1" s="1"/>
  <c r="W2133" i="1"/>
  <c r="W2132" i="1" s="1"/>
  <c r="T136" i="1"/>
  <c r="T135" i="1" s="1"/>
  <c r="T134" i="1" s="1"/>
  <c r="T119" i="1" s="1"/>
  <c r="X136" i="1"/>
  <c r="X135" i="1" s="1"/>
  <c r="X134" i="1" s="1"/>
  <c r="X119" i="1" s="1"/>
  <c r="U136" i="1"/>
  <c r="U135" i="1" s="1"/>
  <c r="U134" i="1" s="1"/>
  <c r="U119" i="1" s="1"/>
  <c r="U195" i="1"/>
  <c r="U194" i="1" s="1"/>
  <c r="U176" i="1" s="1"/>
  <c r="Q195" i="1"/>
  <c r="Q194" i="1" s="1"/>
  <c r="Q176" i="1" s="1"/>
  <c r="W97" i="1"/>
  <c r="W77" i="1" s="1"/>
  <c r="W76" i="1" s="1"/>
  <c r="R2300" i="1"/>
  <c r="U1655" i="1"/>
  <c r="U1654" i="1" s="1"/>
  <c r="U1435" i="1"/>
  <c r="U1434" i="1" s="1"/>
  <c r="U820" i="1"/>
  <c r="U819" i="1" s="1"/>
  <c r="X873" i="1"/>
  <c r="R1854" i="1"/>
  <c r="R1853" i="1" s="1"/>
  <c r="R2016" i="1"/>
  <c r="R1634" i="1"/>
  <c r="P405" i="1"/>
  <c r="P404" i="1" s="1"/>
  <c r="Q136" i="1"/>
  <c r="Q135" i="1" s="1"/>
  <c r="Q134" i="1" s="1"/>
  <c r="Q119" i="1" s="1"/>
  <c r="T2037" i="1"/>
  <c r="T2036" i="1" s="1"/>
  <c r="X1276" i="1"/>
  <c r="T1014" i="1"/>
  <c r="T1013" i="1" s="1"/>
  <c r="X820" i="1"/>
  <c r="X819" i="1" s="1"/>
  <c r="R2713" i="1"/>
  <c r="R1114" i="1"/>
  <c r="R1435" i="1"/>
  <c r="R1434" i="1" s="1"/>
  <c r="R195" i="1"/>
  <c r="R194" i="1" s="1"/>
  <c r="R176" i="1" s="1"/>
  <c r="Q1070" i="1"/>
  <c r="T3053" i="1"/>
  <c r="U2983" i="1"/>
  <c r="U1216" i="1"/>
  <c r="U1215" i="1" s="1"/>
  <c r="W1491" i="1"/>
  <c r="W1114" i="1"/>
  <c r="W405" i="1"/>
  <c r="W404" i="1" s="1"/>
  <c r="X1716" i="1"/>
  <c r="R1216" i="1"/>
  <c r="R1215" i="1" s="1"/>
  <c r="W1435" i="1"/>
  <c r="W1434" i="1" s="1"/>
  <c r="T1216" i="1"/>
  <c r="T1215" i="1" s="1"/>
  <c r="U2037" i="1"/>
  <c r="U2036" i="1" s="1"/>
  <c r="R2983" i="1"/>
  <c r="R2093" i="1"/>
  <c r="R2689" i="1"/>
  <c r="Q2574" i="1"/>
  <c r="Q2573" i="1" s="1"/>
  <c r="Q2572" i="1" s="1"/>
  <c r="Q1655" i="1"/>
  <c r="Q1654" i="1" s="1"/>
  <c r="R2037" i="1"/>
  <c r="R2036" i="1" s="1"/>
  <c r="R1315" i="1"/>
  <c r="R1655" i="1"/>
  <c r="R1654" i="1" s="1"/>
  <c r="R1070" i="1"/>
  <c r="U1716" i="1"/>
  <c r="W2635" i="1"/>
  <c r="W2620" i="1" s="1"/>
  <c r="W1716" i="1"/>
  <c r="X3274" i="1"/>
  <c r="X3273" i="1" s="1"/>
  <c r="X2394" i="1"/>
  <c r="X1655" i="1"/>
  <c r="X1654" i="1" s="1"/>
  <c r="X195" i="1"/>
  <c r="X194" i="1" s="1"/>
  <c r="X176" i="1" s="1"/>
  <c r="U2894" i="1"/>
  <c r="U2888" i="1" s="1"/>
  <c r="P1315" i="1"/>
  <c r="P993" i="1"/>
  <c r="Q20" i="1"/>
  <c r="Q19" i="1" s="1"/>
  <c r="Q18" i="1" s="1"/>
  <c r="Q17" i="1" s="1"/>
  <c r="R2635" i="1"/>
  <c r="R2620" i="1" s="1"/>
  <c r="R136" i="1"/>
  <c r="R135" i="1" s="1"/>
  <c r="R134" i="1" s="1"/>
  <c r="R119" i="1" s="1"/>
  <c r="R873" i="1"/>
  <c r="R917" i="1"/>
  <c r="Q3053" i="1"/>
  <c r="Q2689" i="1"/>
  <c r="Q1835" i="1"/>
  <c r="T1435" i="1"/>
  <c r="T1434" i="1" s="1"/>
  <c r="U405" i="1"/>
  <c r="U404" i="1" s="1"/>
  <c r="W1276" i="1"/>
  <c r="W820" i="1"/>
  <c r="W819" i="1" s="1"/>
  <c r="X2635" i="1"/>
  <c r="X2620" i="1" s="1"/>
  <c r="X2574" i="1"/>
  <c r="X2573" i="1" s="1"/>
  <c r="X2572" i="1" s="1"/>
  <c r="U1906" i="1"/>
  <c r="X1906" i="1"/>
  <c r="X2217" i="1"/>
  <c r="X2216" i="1" s="1"/>
  <c r="W2269" i="1"/>
  <c r="W1070" i="1"/>
  <c r="W2574" i="1"/>
  <c r="W2573" i="1" s="1"/>
  <c r="W2572" i="1" s="1"/>
  <c r="W1315" i="1"/>
  <c r="U2795" i="1"/>
  <c r="U3053" i="1"/>
  <c r="U2300" i="1"/>
  <c r="U2511" i="1"/>
  <c r="U2510" i="1" s="1"/>
  <c r="T1755" i="1"/>
  <c r="T405" i="1"/>
  <c r="T404" i="1" s="1"/>
  <c r="P1014" i="1"/>
  <c r="P1013" i="1" s="1"/>
  <c r="R820" i="1"/>
  <c r="R819" i="1" s="1"/>
  <c r="P2133" i="1"/>
  <c r="P2132" i="1" s="1"/>
  <c r="Q2765" i="1"/>
  <c r="Q2764" i="1" s="1"/>
  <c r="Q2763" i="1" s="1"/>
  <c r="Q3392" i="1"/>
  <c r="Q3391" i="1" s="1"/>
  <c r="Q3384" i="1" s="1"/>
  <c r="Q3383" i="1" s="1"/>
  <c r="P1114" i="1"/>
  <c r="Q2037" i="1"/>
  <c r="Q2036" i="1" s="1"/>
  <c r="R1755" i="1"/>
  <c r="R1535" i="1"/>
  <c r="R97" i="1"/>
  <c r="R77" i="1" s="1"/>
  <c r="R76" i="1" s="1"/>
  <c r="R3274" i="1"/>
  <c r="R3273" i="1" s="1"/>
  <c r="R2765" i="1"/>
  <c r="R2764" i="1" s="1"/>
  <c r="R2763" i="1" s="1"/>
  <c r="R1014" i="1"/>
  <c r="R1013" i="1" s="1"/>
  <c r="P2269" i="1"/>
  <c r="P136" i="1"/>
  <c r="P135" i="1" s="1"/>
  <c r="P134" i="1" s="1"/>
  <c r="P119" i="1" s="1"/>
  <c r="Q1114" i="1"/>
  <c r="Q2713" i="1"/>
  <c r="P1491" i="1"/>
  <c r="P2300" i="1"/>
  <c r="AZ636" i="1"/>
  <c r="AZ635" i="1" s="1"/>
  <c r="AZ634" i="1" s="1"/>
  <c r="AZ633" i="1" s="1"/>
  <c r="H636" i="1"/>
  <c r="H635" i="1" s="1"/>
  <c r="I636" i="1"/>
  <c r="I635" i="1" s="1"/>
  <c r="J636" i="1"/>
  <c r="J635" i="1" s="1"/>
  <c r="K636" i="1"/>
  <c r="K635" i="1" s="1"/>
  <c r="K634" i="1" s="1"/>
  <c r="K633" i="1" s="1"/>
  <c r="L636" i="1"/>
  <c r="L635" i="1" s="1"/>
  <c r="L634" i="1" s="1"/>
  <c r="L633" i="1" s="1"/>
  <c r="G636" i="1"/>
  <c r="M637" i="1"/>
  <c r="Z637" i="1" s="1"/>
  <c r="AO637" i="1" s="1"/>
  <c r="AS637" i="1" s="1"/>
  <c r="AY637" i="1" s="1"/>
  <c r="N637" i="1"/>
  <c r="AA637" i="1" s="1"/>
  <c r="AP637" i="1" s="1"/>
  <c r="O637" i="1"/>
  <c r="AB637" i="1" s="1"/>
  <c r="AQ637" i="1" s="1"/>
  <c r="P1633" i="1" l="1"/>
  <c r="P1632" i="1" s="1"/>
  <c r="R1415" i="1"/>
  <c r="R1414" i="1" s="1"/>
  <c r="T798" i="1"/>
  <c r="T797" i="1" s="1"/>
  <c r="U716" i="1"/>
  <c r="P1834" i="1"/>
  <c r="P1833" i="1" s="1"/>
  <c r="T488" i="1"/>
  <c r="T716" i="1"/>
  <c r="U2619" i="1"/>
  <c r="U2571" i="1" s="1"/>
  <c r="P2015" i="1"/>
  <c r="P2014" i="1" s="1"/>
  <c r="P1194" i="1"/>
  <c r="Q2015" i="1"/>
  <c r="Q2014" i="1" s="1"/>
  <c r="T2859" i="1"/>
  <c r="T2833" i="1" s="1"/>
  <c r="X716" i="1"/>
  <c r="W3083" i="1"/>
  <c r="W3077" i="1" s="1"/>
  <c r="W3052" i="1" s="1"/>
  <c r="W3051" i="1" s="1"/>
  <c r="W3272" i="1"/>
  <c r="W3226" i="1" s="1"/>
  <c r="Q2859" i="1"/>
  <c r="Q2833" i="1" s="1"/>
  <c r="P3272" i="1"/>
  <c r="P3226" i="1" s="1"/>
  <c r="X2859" i="1"/>
  <c r="X2833" i="1" s="1"/>
  <c r="Q1633" i="1"/>
  <c r="Q1632" i="1" s="1"/>
  <c r="T1633" i="1"/>
  <c r="T1632" i="1" s="1"/>
  <c r="W3427" i="1"/>
  <c r="Q3083" i="1"/>
  <c r="Q3077" i="1" s="1"/>
  <c r="Q3052" i="1" s="1"/>
  <c r="Q3051" i="1" s="1"/>
  <c r="U2859" i="1"/>
  <c r="U2833" i="1" s="1"/>
  <c r="P716" i="1"/>
  <c r="R3272" i="1"/>
  <c r="R3226" i="1" s="1"/>
  <c r="R2859" i="1"/>
  <c r="R2833" i="1" s="1"/>
  <c r="X2619" i="1"/>
  <c r="X2571" i="1" s="1"/>
  <c r="Q3272" i="1"/>
  <c r="Q3226" i="1" s="1"/>
  <c r="R3083" i="1"/>
  <c r="R3077" i="1" s="1"/>
  <c r="R3052" i="1" s="1"/>
  <c r="R3051" i="1" s="1"/>
  <c r="Q1834" i="1"/>
  <c r="Q1833" i="1" s="1"/>
  <c r="W488" i="1"/>
  <c r="X3427" i="1"/>
  <c r="W716" i="1"/>
  <c r="X3083" i="1"/>
  <c r="X3077" i="1" s="1"/>
  <c r="X3052" i="1" s="1"/>
  <c r="X3051" i="1" s="1"/>
  <c r="Q1415" i="1"/>
  <c r="Q1414" i="1" s="1"/>
  <c r="U3083" i="1"/>
  <c r="U3077" i="1" s="1"/>
  <c r="U3052" i="1" s="1"/>
  <c r="U3051" i="1" s="1"/>
  <c r="W1194" i="1"/>
  <c r="W1193" i="1" s="1"/>
  <c r="U488" i="1"/>
  <c r="Q1194" i="1"/>
  <c r="Q1193" i="1" s="1"/>
  <c r="Q716" i="1"/>
  <c r="T3083" i="1"/>
  <c r="T3077" i="1" s="1"/>
  <c r="T3052" i="1" s="1"/>
  <c r="T3051" i="1" s="1"/>
  <c r="P2859" i="1"/>
  <c r="P2833" i="1" s="1"/>
  <c r="X798" i="1"/>
  <c r="X797" i="1" s="1"/>
  <c r="T2619" i="1"/>
  <c r="T2571" i="1" s="1"/>
  <c r="R798" i="1"/>
  <c r="R797" i="1" s="1"/>
  <c r="X334" i="1"/>
  <c r="X333" i="1" s="1"/>
  <c r="T992" i="1"/>
  <c r="T991" i="1" s="1"/>
  <c r="T2951" i="1"/>
  <c r="T2937" i="1" s="1"/>
  <c r="U1633" i="1"/>
  <c r="U1632" i="1" s="1"/>
  <c r="P1415" i="1"/>
  <c r="P1414" i="1" s="1"/>
  <c r="Q2951" i="1"/>
  <c r="Q2937" i="1" s="1"/>
  <c r="X1834" i="1"/>
  <c r="X1833" i="1" s="1"/>
  <c r="Q2393" i="1"/>
  <c r="Q2371" i="1" s="1"/>
  <c r="W334" i="1"/>
  <c r="W333" i="1" s="1"/>
  <c r="X1415" i="1"/>
  <c r="X1414" i="1" s="1"/>
  <c r="P2712" i="1"/>
  <c r="P2711" i="1" s="1"/>
  <c r="W992" i="1"/>
  <c r="W991" i="1" s="1"/>
  <c r="R992" i="1"/>
  <c r="R991" i="1" s="1"/>
  <c r="X992" i="1"/>
  <c r="X991" i="1" s="1"/>
  <c r="R334" i="1"/>
  <c r="R333" i="1" s="1"/>
  <c r="W2619" i="1"/>
  <c r="W2571" i="1" s="1"/>
  <c r="R2951" i="1"/>
  <c r="R2937" i="1" s="1"/>
  <c r="W2712" i="1"/>
  <c r="W2711" i="1" s="1"/>
  <c r="P3083" i="1"/>
  <c r="P3077" i="1" s="1"/>
  <c r="P3052" i="1" s="1"/>
  <c r="P3051" i="1" s="1"/>
  <c r="U3272" i="1"/>
  <c r="U3226" i="1" s="1"/>
  <c r="P334" i="1"/>
  <c r="P333" i="1" s="1"/>
  <c r="X2951" i="1"/>
  <c r="X2937" i="1" s="1"/>
  <c r="X1194" i="1"/>
  <c r="X1193" i="1" s="1"/>
  <c r="U3427" i="1"/>
  <c r="W2859" i="1"/>
  <c r="W2833" i="1" s="1"/>
  <c r="W2951" i="1"/>
  <c r="W2937" i="1" s="1"/>
  <c r="T1834" i="1"/>
  <c r="T1833" i="1" s="1"/>
  <c r="Q2712" i="1"/>
  <c r="Q2711" i="1" s="1"/>
  <c r="U1834" i="1"/>
  <c r="U1833" i="1" s="1"/>
  <c r="T2712" i="1"/>
  <c r="T2711" i="1" s="1"/>
  <c r="T1194" i="1"/>
  <c r="T1193" i="1" s="1"/>
  <c r="X2015" i="1"/>
  <c r="X2014" i="1" s="1"/>
  <c r="P2619" i="1"/>
  <c r="P2571" i="1" s="1"/>
  <c r="W2393" i="1"/>
  <c r="W2371" i="1" s="1"/>
  <c r="X2712" i="1"/>
  <c r="X2711" i="1" s="1"/>
  <c r="X488" i="1"/>
  <c r="X487" i="1" s="1"/>
  <c r="W2015" i="1"/>
  <c r="W2014" i="1" s="1"/>
  <c r="R1834" i="1"/>
  <c r="R1833" i="1" s="1"/>
  <c r="Q488" i="1"/>
  <c r="R2712" i="1"/>
  <c r="R2711" i="1" s="1"/>
  <c r="R3427" i="1"/>
  <c r="P2951" i="1"/>
  <c r="P2937" i="1" s="1"/>
  <c r="W1633" i="1"/>
  <c r="W1632" i="1" s="1"/>
  <c r="Q798" i="1"/>
  <c r="Q797" i="1" s="1"/>
  <c r="U2015" i="1"/>
  <c r="U2014" i="1" s="1"/>
  <c r="R1194" i="1"/>
  <c r="R1193" i="1" s="1"/>
  <c r="X1633" i="1"/>
  <c r="X1632" i="1" s="1"/>
  <c r="U798" i="1"/>
  <c r="U797" i="1" s="1"/>
  <c r="P1193" i="1"/>
  <c r="Q2215" i="1"/>
  <c r="U992" i="1"/>
  <c r="U991" i="1" s="1"/>
  <c r="R2215" i="1"/>
  <c r="T333" i="1"/>
  <c r="U2215" i="1"/>
  <c r="W1834" i="1"/>
  <c r="W1833" i="1" s="1"/>
  <c r="X2215" i="1"/>
  <c r="U1194" i="1"/>
  <c r="U1193" i="1" s="1"/>
  <c r="W798" i="1"/>
  <c r="W797" i="1" s="1"/>
  <c r="W1415" i="1"/>
  <c r="W1414" i="1" s="1"/>
  <c r="T2215" i="1"/>
  <c r="R2393" i="1"/>
  <c r="R2371" i="1" s="1"/>
  <c r="T3272" i="1"/>
  <c r="T3226" i="1" s="1"/>
  <c r="T3427" i="1"/>
  <c r="T2393" i="1"/>
  <c r="T2371" i="1" s="1"/>
  <c r="U1415" i="1"/>
  <c r="U1414" i="1" s="1"/>
  <c r="P798" i="1"/>
  <c r="P797" i="1" s="1"/>
  <c r="X3272" i="1"/>
  <c r="X3226" i="1" s="1"/>
  <c r="Q333" i="1"/>
  <c r="R2619" i="1"/>
  <c r="R2571" i="1" s="1"/>
  <c r="R2015" i="1"/>
  <c r="R2014" i="1" s="1"/>
  <c r="U2951" i="1"/>
  <c r="U2937" i="1" s="1"/>
  <c r="R1633" i="1"/>
  <c r="R1632" i="1" s="1"/>
  <c r="T2015" i="1"/>
  <c r="T2014" i="1" s="1"/>
  <c r="T1415" i="1"/>
  <c r="T1414" i="1" s="1"/>
  <c r="X2393" i="1"/>
  <c r="X2371" i="1" s="1"/>
  <c r="R716" i="1"/>
  <c r="U2712" i="1"/>
  <c r="U2711" i="1" s="1"/>
  <c r="Q3427" i="1"/>
  <c r="P488" i="1"/>
  <c r="R488" i="1"/>
  <c r="U2393" i="1"/>
  <c r="U2371" i="1" s="1"/>
  <c r="Q991" i="1"/>
  <c r="P3427" i="1"/>
  <c r="P992" i="1"/>
  <c r="P991" i="1" s="1"/>
  <c r="P2393" i="1"/>
  <c r="P2371" i="1" s="1"/>
  <c r="P2215" i="1"/>
  <c r="U333" i="1"/>
  <c r="Q2619" i="1"/>
  <c r="Q2571" i="1" s="1"/>
  <c r="W2215" i="1"/>
  <c r="M636" i="1"/>
  <c r="Z636" i="1" s="1"/>
  <c r="AO636" i="1" s="1"/>
  <c r="AS636" i="1" s="1"/>
  <c r="AY636" i="1" s="1"/>
  <c r="G635" i="1"/>
  <c r="G634" i="1" s="1"/>
  <c r="G633" i="1" s="1"/>
  <c r="O636" i="1"/>
  <c r="AB636" i="1" s="1"/>
  <c r="AQ636" i="1" s="1"/>
  <c r="N635" i="1"/>
  <c r="AA635" i="1" s="1"/>
  <c r="AP635" i="1" s="1"/>
  <c r="H634" i="1"/>
  <c r="J634" i="1"/>
  <c r="O635" i="1"/>
  <c r="AB635" i="1" s="1"/>
  <c r="AQ635" i="1" s="1"/>
  <c r="N636" i="1"/>
  <c r="AA636" i="1" s="1"/>
  <c r="AP636" i="1" s="1"/>
  <c r="I634" i="1"/>
  <c r="T487" i="1" l="1"/>
  <c r="T3580" i="1" s="1"/>
  <c r="U487" i="1"/>
  <c r="U3580" i="1" s="1"/>
  <c r="P487" i="1"/>
  <c r="P3580" i="1" s="1"/>
  <c r="Q487" i="1"/>
  <c r="Q3580" i="1" s="1"/>
  <c r="W487" i="1"/>
  <c r="W3580" i="1" s="1"/>
  <c r="X3580" i="1"/>
  <c r="R487" i="1"/>
  <c r="R3580" i="1" s="1"/>
  <c r="M635" i="1"/>
  <c r="Z635" i="1" s="1"/>
  <c r="AO635" i="1" s="1"/>
  <c r="AS635" i="1" s="1"/>
  <c r="AY635" i="1" s="1"/>
  <c r="J633" i="1"/>
  <c r="M634" i="1"/>
  <c r="Z634" i="1" s="1"/>
  <c r="AO634" i="1" s="1"/>
  <c r="AS634" i="1" s="1"/>
  <c r="AY634" i="1" s="1"/>
  <c r="O634" i="1"/>
  <c r="AB634" i="1" s="1"/>
  <c r="AQ634" i="1" s="1"/>
  <c r="I633" i="1"/>
  <c r="O633" i="1" s="1"/>
  <c r="AB633" i="1" s="1"/>
  <c r="AQ633" i="1" s="1"/>
  <c r="H633" i="1"/>
  <c r="N633" i="1" s="1"/>
  <c r="AA633" i="1" s="1"/>
  <c r="AP633" i="1" s="1"/>
  <c r="N634" i="1"/>
  <c r="AA634" i="1" s="1"/>
  <c r="AP634" i="1" s="1"/>
  <c r="M633" i="1" l="1"/>
  <c r="Z633" i="1" s="1"/>
  <c r="AO633" i="1" s="1"/>
  <c r="AS633" i="1" s="1"/>
  <c r="AY633" i="1" s="1"/>
  <c r="AZ2413" i="1" l="1"/>
  <c r="AZ2412" i="1" s="1"/>
  <c r="AZ2411" i="1" s="1"/>
  <c r="H2413" i="1"/>
  <c r="I2413" i="1"/>
  <c r="I2412" i="1" s="1"/>
  <c r="I2411" i="1" s="1"/>
  <c r="J2413" i="1"/>
  <c r="K2413" i="1"/>
  <c r="K2412" i="1" s="1"/>
  <c r="K2411" i="1" s="1"/>
  <c r="L2413" i="1"/>
  <c r="G2413" i="1"/>
  <c r="G2412" i="1" s="1"/>
  <c r="G2411" i="1" s="1"/>
  <c r="M2414" i="1"/>
  <c r="Z2414" i="1" s="1"/>
  <c r="AO2414" i="1" s="1"/>
  <c r="AS2414" i="1" s="1"/>
  <c r="AY2414" i="1" s="1"/>
  <c r="N2414" i="1"/>
  <c r="AA2414" i="1" s="1"/>
  <c r="AP2414" i="1" s="1"/>
  <c r="O2414" i="1"/>
  <c r="AB2414" i="1" s="1"/>
  <c r="AQ2414" i="1" s="1"/>
  <c r="N2413" i="1" l="1"/>
  <c r="AA2413" i="1" s="1"/>
  <c r="AP2413" i="1" s="1"/>
  <c r="M2413" i="1"/>
  <c r="Z2413" i="1" s="1"/>
  <c r="AO2413" i="1" s="1"/>
  <c r="AS2413" i="1" s="1"/>
  <c r="AY2413" i="1" s="1"/>
  <c r="O2413" i="1"/>
  <c r="AB2413" i="1" s="1"/>
  <c r="AQ2413" i="1" s="1"/>
  <c r="J2412" i="1"/>
  <c r="J2411" i="1" s="1"/>
  <c r="M2411" i="1" s="1"/>
  <c r="Z2411" i="1" s="1"/>
  <c r="AO2411" i="1" s="1"/>
  <c r="AS2411" i="1" s="1"/>
  <c r="AY2411" i="1" s="1"/>
  <c r="L2412" i="1"/>
  <c r="H2412" i="1"/>
  <c r="M2412" i="1" l="1"/>
  <c r="Z2412" i="1" s="1"/>
  <c r="AO2412" i="1" s="1"/>
  <c r="AS2412" i="1" s="1"/>
  <c r="AY2412" i="1" s="1"/>
  <c r="H2411" i="1"/>
  <c r="N2411" i="1" s="1"/>
  <c r="AA2411" i="1" s="1"/>
  <c r="AP2411" i="1" s="1"/>
  <c r="N2412" i="1"/>
  <c r="AA2412" i="1" s="1"/>
  <c r="AP2412" i="1" s="1"/>
  <c r="L2411" i="1"/>
  <c r="O2411" i="1" s="1"/>
  <c r="AB2411" i="1" s="1"/>
  <c r="AQ2411" i="1" s="1"/>
  <c r="O2412" i="1"/>
  <c r="AB2412" i="1" s="1"/>
  <c r="AQ2412" i="1" s="1"/>
  <c r="AZ569" i="1" l="1"/>
  <c r="AZ568" i="1" s="1"/>
  <c r="AZ566" i="1"/>
  <c r="AZ565" i="1" s="1"/>
  <c r="H566" i="1"/>
  <c r="H565" i="1" s="1"/>
  <c r="I566" i="1"/>
  <c r="I565" i="1" s="1"/>
  <c r="J566" i="1"/>
  <c r="J565" i="1" s="1"/>
  <c r="K566" i="1"/>
  <c r="K565" i="1" s="1"/>
  <c r="L566" i="1"/>
  <c r="L565" i="1" s="1"/>
  <c r="H569" i="1"/>
  <c r="I569" i="1"/>
  <c r="I568" i="1" s="1"/>
  <c r="J569" i="1"/>
  <c r="J568" i="1" s="1"/>
  <c r="K569" i="1"/>
  <c r="K568" i="1" s="1"/>
  <c r="L569" i="1"/>
  <c r="G566" i="1"/>
  <c r="G565" i="1" s="1"/>
  <c r="G569" i="1"/>
  <c r="G568" i="1" s="1"/>
  <c r="M567" i="1"/>
  <c r="Z567" i="1" s="1"/>
  <c r="AO567" i="1" s="1"/>
  <c r="AS567" i="1" s="1"/>
  <c r="AY567" i="1" s="1"/>
  <c r="N567" i="1"/>
  <c r="AA567" i="1" s="1"/>
  <c r="AP567" i="1" s="1"/>
  <c r="O567" i="1"/>
  <c r="AB567" i="1" s="1"/>
  <c r="AQ567" i="1" s="1"/>
  <c r="M570" i="1"/>
  <c r="Z570" i="1" s="1"/>
  <c r="AO570" i="1" s="1"/>
  <c r="AS570" i="1" s="1"/>
  <c r="AY570" i="1" s="1"/>
  <c r="N570" i="1"/>
  <c r="AA570" i="1" s="1"/>
  <c r="AP570" i="1" s="1"/>
  <c r="O570" i="1"/>
  <c r="AB570" i="1" s="1"/>
  <c r="AQ570" i="1" s="1"/>
  <c r="N566" i="1" l="1"/>
  <c r="AA566" i="1" s="1"/>
  <c r="AP566" i="1" s="1"/>
  <c r="N569" i="1"/>
  <c r="AA569" i="1" s="1"/>
  <c r="AP569" i="1" s="1"/>
  <c r="N565" i="1"/>
  <c r="AA565" i="1" s="1"/>
  <c r="AP565" i="1" s="1"/>
  <c r="M569" i="1"/>
  <c r="Z569" i="1" s="1"/>
  <c r="AO569" i="1" s="1"/>
  <c r="AS569" i="1" s="1"/>
  <c r="AY569" i="1" s="1"/>
  <c r="M568" i="1"/>
  <c r="Z568" i="1" s="1"/>
  <c r="AO568" i="1" s="1"/>
  <c r="AS568" i="1" s="1"/>
  <c r="AY568" i="1" s="1"/>
  <c r="O569" i="1"/>
  <c r="AB569" i="1" s="1"/>
  <c r="AQ569" i="1" s="1"/>
  <c r="O566" i="1"/>
  <c r="AB566" i="1" s="1"/>
  <c r="AQ566" i="1" s="1"/>
  <c r="M565" i="1"/>
  <c r="Z565" i="1" s="1"/>
  <c r="AO565" i="1" s="1"/>
  <c r="AS565" i="1" s="1"/>
  <c r="AY565" i="1" s="1"/>
  <c r="O565" i="1"/>
  <c r="AB565" i="1" s="1"/>
  <c r="AQ565" i="1" s="1"/>
  <c r="L568" i="1"/>
  <c r="O568" i="1" s="1"/>
  <c r="AB568" i="1" s="1"/>
  <c r="AQ568" i="1" s="1"/>
  <c r="H568" i="1"/>
  <c r="N568" i="1" s="1"/>
  <c r="AA568" i="1" s="1"/>
  <c r="AP568" i="1" s="1"/>
  <c r="M566" i="1"/>
  <c r="Z566" i="1" s="1"/>
  <c r="AO566" i="1" s="1"/>
  <c r="AS566" i="1" s="1"/>
  <c r="AY566" i="1" s="1"/>
  <c r="AZ3315" i="1" l="1"/>
  <c r="AZ3314" i="1" s="1"/>
  <c r="H3315" i="1"/>
  <c r="H3314" i="1" s="1"/>
  <c r="I3315" i="1"/>
  <c r="I3314" i="1" s="1"/>
  <c r="J3315" i="1"/>
  <c r="J3314" i="1" s="1"/>
  <c r="K3315" i="1"/>
  <c r="K3314" i="1" s="1"/>
  <c r="L3315" i="1"/>
  <c r="L3314" i="1" s="1"/>
  <c r="G3315" i="1"/>
  <c r="G3314" i="1" s="1"/>
  <c r="M3316" i="1"/>
  <c r="Z3316" i="1" s="1"/>
  <c r="AO3316" i="1" s="1"/>
  <c r="AS3316" i="1" s="1"/>
  <c r="AY3316" i="1" s="1"/>
  <c r="N3316" i="1"/>
  <c r="AA3316" i="1" s="1"/>
  <c r="AP3316" i="1" s="1"/>
  <c r="O3316" i="1"/>
  <c r="AB3316" i="1" s="1"/>
  <c r="AQ3316" i="1" s="1"/>
  <c r="O3314" i="1" l="1"/>
  <c r="AB3314" i="1" s="1"/>
  <c r="AQ3314" i="1" s="1"/>
  <c r="N3314" i="1"/>
  <c r="AA3314" i="1" s="1"/>
  <c r="AP3314" i="1" s="1"/>
  <c r="O3315" i="1"/>
  <c r="AB3315" i="1" s="1"/>
  <c r="AQ3315" i="1" s="1"/>
  <c r="N3315" i="1"/>
  <c r="AA3315" i="1" s="1"/>
  <c r="AP3315" i="1" s="1"/>
  <c r="M3315" i="1"/>
  <c r="Z3315" i="1" s="1"/>
  <c r="AO3315" i="1" s="1"/>
  <c r="AS3315" i="1" s="1"/>
  <c r="AY3315" i="1" s="1"/>
  <c r="M3314" i="1"/>
  <c r="Z3314" i="1" s="1"/>
  <c r="AO3314" i="1" s="1"/>
  <c r="AS3314" i="1" s="1"/>
  <c r="AY3314" i="1" s="1"/>
  <c r="J449" i="1" l="1"/>
  <c r="J431" i="1"/>
  <c r="J430" i="1" l="1"/>
  <c r="M430" i="1"/>
  <c r="Z430" i="1" s="1"/>
  <c r="AO430" i="1" s="1"/>
  <c r="AS430" i="1" s="1"/>
  <c r="AY430" i="1" s="1"/>
  <c r="L611" i="1" l="1"/>
  <c r="K611" i="1"/>
  <c r="J611" i="1"/>
  <c r="AZ3242" i="1" l="1"/>
  <c r="H3242" i="1"/>
  <c r="I3242" i="1"/>
  <c r="J3242" i="1"/>
  <c r="K3242" i="1"/>
  <c r="L3242" i="1"/>
  <c r="G3242" i="1"/>
  <c r="M3245" i="1"/>
  <c r="Z3245" i="1" s="1"/>
  <c r="AO3245" i="1" s="1"/>
  <c r="AS3245" i="1" s="1"/>
  <c r="AY3245" i="1" s="1"/>
  <c r="N3245" i="1"/>
  <c r="AA3245" i="1" s="1"/>
  <c r="AP3245" i="1" s="1"/>
  <c r="O3245" i="1"/>
  <c r="AB3245" i="1" s="1"/>
  <c r="AQ3245" i="1" s="1"/>
  <c r="L3579" i="1" l="1"/>
  <c r="AZ2252" i="1" l="1"/>
  <c r="AZ2251" i="1" s="1"/>
  <c r="AZ2250" i="1" s="1"/>
  <c r="H2252" i="1"/>
  <c r="H2251" i="1" s="1"/>
  <c r="I2252" i="1"/>
  <c r="I2251" i="1" s="1"/>
  <c r="J2252" i="1"/>
  <c r="J2251" i="1" s="1"/>
  <c r="J2250" i="1" s="1"/>
  <c r="K2252" i="1"/>
  <c r="K2251" i="1" s="1"/>
  <c r="K2250" i="1" s="1"/>
  <c r="L2252" i="1"/>
  <c r="L2251" i="1" s="1"/>
  <c r="L2250" i="1" s="1"/>
  <c r="G2252" i="1"/>
  <c r="G2251" i="1" s="1"/>
  <c r="G2250" i="1" s="1"/>
  <c r="M2253" i="1"/>
  <c r="Z2253" i="1" s="1"/>
  <c r="AO2253" i="1" s="1"/>
  <c r="AS2253" i="1" s="1"/>
  <c r="AY2253" i="1" s="1"/>
  <c r="N2253" i="1"/>
  <c r="AA2253" i="1" s="1"/>
  <c r="AP2253" i="1" s="1"/>
  <c r="O2253" i="1"/>
  <c r="AB2253" i="1" s="1"/>
  <c r="AQ2253" i="1" s="1"/>
  <c r="AZ2067" i="1"/>
  <c r="AZ2066" i="1" s="1"/>
  <c r="H2067" i="1"/>
  <c r="H2066" i="1" s="1"/>
  <c r="I2067" i="1"/>
  <c r="I2066" i="1" s="1"/>
  <c r="J2067" i="1"/>
  <c r="J2066" i="1" s="1"/>
  <c r="K2067" i="1"/>
  <c r="K2066" i="1" s="1"/>
  <c r="L2067" i="1"/>
  <c r="L2066" i="1" s="1"/>
  <c r="G2067" i="1"/>
  <c r="G2066" i="1" s="1"/>
  <c r="M2068" i="1"/>
  <c r="Z2068" i="1" s="1"/>
  <c r="AO2068" i="1" s="1"/>
  <c r="AS2068" i="1" s="1"/>
  <c r="AY2068" i="1" s="1"/>
  <c r="N2068" i="1"/>
  <c r="AA2068" i="1" s="1"/>
  <c r="AP2068" i="1" s="1"/>
  <c r="O2068" i="1"/>
  <c r="AB2068" i="1" s="1"/>
  <c r="AQ2068" i="1" s="1"/>
  <c r="AZ2044" i="1"/>
  <c r="AZ2043" i="1" s="1"/>
  <c r="H2044" i="1"/>
  <c r="H2043" i="1" s="1"/>
  <c r="I2044" i="1"/>
  <c r="I2043" i="1" s="1"/>
  <c r="J2044" i="1"/>
  <c r="J2043" i="1" s="1"/>
  <c r="K2044" i="1"/>
  <c r="K2043" i="1" s="1"/>
  <c r="L2044" i="1"/>
  <c r="L2043" i="1" s="1"/>
  <c r="G2044" i="1"/>
  <c r="M2045" i="1"/>
  <c r="Z2045" i="1" s="1"/>
  <c r="AO2045" i="1" s="1"/>
  <c r="AS2045" i="1" s="1"/>
  <c r="AY2045" i="1" s="1"/>
  <c r="N2045" i="1"/>
  <c r="AA2045" i="1" s="1"/>
  <c r="AP2045" i="1" s="1"/>
  <c r="O2045" i="1"/>
  <c r="AB2045" i="1" s="1"/>
  <c r="AQ2045" i="1" s="1"/>
  <c r="AZ1880" i="1"/>
  <c r="AZ1879" i="1" s="1"/>
  <c r="H1880" i="1"/>
  <c r="H1879" i="1" s="1"/>
  <c r="I1880" i="1"/>
  <c r="I1879" i="1" s="1"/>
  <c r="J1880" i="1"/>
  <c r="J1879" i="1" s="1"/>
  <c r="K1880" i="1"/>
  <c r="K1879" i="1" s="1"/>
  <c r="L1880" i="1"/>
  <c r="L1879" i="1" s="1"/>
  <c r="G1880" i="1"/>
  <c r="G1879" i="1" s="1"/>
  <c r="M1881" i="1"/>
  <c r="Z1881" i="1" s="1"/>
  <c r="AO1881" i="1" s="1"/>
  <c r="AS1881" i="1" s="1"/>
  <c r="AY1881" i="1" s="1"/>
  <c r="N1881" i="1"/>
  <c r="AA1881" i="1" s="1"/>
  <c r="AP1881" i="1" s="1"/>
  <c r="O1881" i="1"/>
  <c r="AB1881" i="1" s="1"/>
  <c r="AQ1881" i="1" s="1"/>
  <c r="AZ1861" i="1"/>
  <c r="AZ1860" i="1" s="1"/>
  <c r="H1861" i="1"/>
  <c r="H1860" i="1" s="1"/>
  <c r="I1861" i="1"/>
  <c r="I1860" i="1" s="1"/>
  <c r="J1861" i="1"/>
  <c r="J1860" i="1" s="1"/>
  <c r="K1861" i="1"/>
  <c r="K1860" i="1" s="1"/>
  <c r="L1861" i="1"/>
  <c r="L1860" i="1" s="1"/>
  <c r="G1861" i="1"/>
  <c r="G1860" i="1" s="1"/>
  <c r="M1862" i="1"/>
  <c r="Z1862" i="1" s="1"/>
  <c r="AO1862" i="1" s="1"/>
  <c r="AS1862" i="1" s="1"/>
  <c r="AY1862" i="1" s="1"/>
  <c r="N1862" i="1"/>
  <c r="AA1862" i="1" s="1"/>
  <c r="AP1862" i="1" s="1"/>
  <c r="O1862" i="1"/>
  <c r="AB1862" i="1" s="1"/>
  <c r="AQ1862" i="1" s="1"/>
  <c r="AZ1685" i="1"/>
  <c r="AZ1684" i="1" s="1"/>
  <c r="H1685" i="1"/>
  <c r="H1684" i="1" s="1"/>
  <c r="I1685" i="1"/>
  <c r="I1684" i="1" s="1"/>
  <c r="J1685" i="1"/>
  <c r="J1684" i="1" s="1"/>
  <c r="K1685" i="1"/>
  <c r="K1684" i="1" s="1"/>
  <c r="L1685" i="1"/>
  <c r="L1684" i="1" s="1"/>
  <c r="G1685" i="1"/>
  <c r="M1686" i="1"/>
  <c r="Z1686" i="1" s="1"/>
  <c r="AO1686" i="1" s="1"/>
  <c r="AS1686" i="1" s="1"/>
  <c r="AY1686" i="1" s="1"/>
  <c r="N1686" i="1"/>
  <c r="AA1686" i="1" s="1"/>
  <c r="AP1686" i="1" s="1"/>
  <c r="O1686" i="1"/>
  <c r="AB1686" i="1" s="1"/>
  <c r="AQ1686" i="1" s="1"/>
  <c r="AZ1662" i="1"/>
  <c r="AZ1661" i="1" s="1"/>
  <c r="H1662" i="1"/>
  <c r="H1661" i="1" s="1"/>
  <c r="I1662" i="1"/>
  <c r="J1662" i="1"/>
  <c r="J1661" i="1" s="1"/>
  <c r="K1662" i="1"/>
  <c r="K1661" i="1" s="1"/>
  <c r="L1662" i="1"/>
  <c r="L1661" i="1" s="1"/>
  <c r="G1662" i="1"/>
  <c r="G1661" i="1" s="1"/>
  <c r="M1663" i="1"/>
  <c r="Z1663" i="1" s="1"/>
  <c r="AO1663" i="1" s="1"/>
  <c r="AS1663" i="1" s="1"/>
  <c r="AY1663" i="1" s="1"/>
  <c r="N1663" i="1"/>
  <c r="AA1663" i="1" s="1"/>
  <c r="AP1663" i="1" s="1"/>
  <c r="O1663" i="1"/>
  <c r="AB1663" i="1" s="1"/>
  <c r="AQ1663" i="1" s="1"/>
  <c r="M1861" i="1" l="1"/>
  <c r="Z1861" i="1" s="1"/>
  <c r="AO1861" i="1" s="1"/>
  <c r="AS1861" i="1" s="1"/>
  <c r="AY1861" i="1" s="1"/>
  <c r="O2067" i="1"/>
  <c r="AB2067" i="1" s="1"/>
  <c r="AQ2067" i="1" s="1"/>
  <c r="N2044" i="1"/>
  <c r="AA2044" i="1" s="1"/>
  <c r="AP2044" i="1" s="1"/>
  <c r="N2067" i="1"/>
  <c r="AA2067" i="1" s="1"/>
  <c r="AP2067" i="1" s="1"/>
  <c r="O1662" i="1"/>
  <c r="AB1662" i="1" s="1"/>
  <c r="AQ1662" i="1" s="1"/>
  <c r="N2252" i="1"/>
  <c r="AA2252" i="1" s="1"/>
  <c r="AP2252" i="1" s="1"/>
  <c r="M1662" i="1"/>
  <c r="Z1662" i="1" s="1"/>
  <c r="AO1662" i="1" s="1"/>
  <c r="AS1662" i="1" s="1"/>
  <c r="AY1662" i="1" s="1"/>
  <c r="O1684" i="1"/>
  <c r="AB1684" i="1" s="1"/>
  <c r="AQ1684" i="1" s="1"/>
  <c r="O1880" i="1"/>
  <c r="AB1880" i="1" s="1"/>
  <c r="AQ1880" i="1" s="1"/>
  <c r="O2066" i="1"/>
  <c r="AB2066" i="1" s="1"/>
  <c r="AQ2066" i="1" s="1"/>
  <c r="M2252" i="1"/>
  <c r="Z2252" i="1" s="1"/>
  <c r="AO2252" i="1" s="1"/>
  <c r="AS2252" i="1" s="1"/>
  <c r="AY2252" i="1" s="1"/>
  <c r="O2252" i="1"/>
  <c r="AB2252" i="1" s="1"/>
  <c r="AQ2252" i="1" s="1"/>
  <c r="M2250" i="1"/>
  <c r="Z2250" i="1" s="1"/>
  <c r="AO2250" i="1" s="1"/>
  <c r="AS2250" i="1" s="1"/>
  <c r="AY2250" i="1" s="1"/>
  <c r="I2250" i="1"/>
  <c r="O2250" i="1" s="1"/>
  <c r="AB2250" i="1" s="1"/>
  <c r="AQ2250" i="1" s="1"/>
  <c r="O2251" i="1"/>
  <c r="AB2251" i="1" s="1"/>
  <c r="AQ2251" i="1" s="1"/>
  <c r="H2250" i="1"/>
  <c r="N2250" i="1" s="1"/>
  <c r="AA2250" i="1" s="1"/>
  <c r="AP2250" i="1" s="1"/>
  <c r="N2251" i="1"/>
  <c r="AA2251" i="1" s="1"/>
  <c r="AP2251" i="1" s="1"/>
  <c r="M2251" i="1"/>
  <c r="Z2251" i="1" s="1"/>
  <c r="AO2251" i="1" s="1"/>
  <c r="AS2251" i="1" s="1"/>
  <c r="AY2251" i="1" s="1"/>
  <c r="N2066" i="1"/>
  <c r="AA2066" i="1" s="1"/>
  <c r="AP2066" i="1" s="1"/>
  <c r="M2067" i="1"/>
  <c r="Z2067" i="1" s="1"/>
  <c r="AO2067" i="1" s="1"/>
  <c r="AS2067" i="1" s="1"/>
  <c r="AY2067" i="1" s="1"/>
  <c r="M2066" i="1"/>
  <c r="Z2066" i="1" s="1"/>
  <c r="AO2066" i="1" s="1"/>
  <c r="AS2066" i="1" s="1"/>
  <c r="AY2066" i="1" s="1"/>
  <c r="O2044" i="1"/>
  <c r="AB2044" i="1" s="1"/>
  <c r="AQ2044" i="1" s="1"/>
  <c r="M2044" i="1"/>
  <c r="Z2044" i="1" s="1"/>
  <c r="AO2044" i="1" s="1"/>
  <c r="AS2044" i="1" s="1"/>
  <c r="AY2044" i="1" s="1"/>
  <c r="G2043" i="1"/>
  <c r="M2043" i="1" s="1"/>
  <c r="Z2043" i="1" s="1"/>
  <c r="AO2043" i="1" s="1"/>
  <c r="AS2043" i="1" s="1"/>
  <c r="AY2043" i="1" s="1"/>
  <c r="N2043" i="1"/>
  <c r="AA2043" i="1" s="1"/>
  <c r="AP2043" i="1" s="1"/>
  <c r="O2043" i="1"/>
  <c r="AB2043" i="1" s="1"/>
  <c r="AQ2043" i="1" s="1"/>
  <c r="N1879" i="1"/>
  <c r="AA1879" i="1" s="1"/>
  <c r="AP1879" i="1" s="1"/>
  <c r="M1879" i="1"/>
  <c r="Z1879" i="1" s="1"/>
  <c r="AO1879" i="1" s="1"/>
  <c r="AS1879" i="1" s="1"/>
  <c r="AY1879" i="1" s="1"/>
  <c r="O1879" i="1"/>
  <c r="AB1879" i="1" s="1"/>
  <c r="AQ1879" i="1" s="1"/>
  <c r="M1880" i="1"/>
  <c r="Z1880" i="1" s="1"/>
  <c r="AO1880" i="1" s="1"/>
  <c r="AS1880" i="1" s="1"/>
  <c r="AY1880" i="1" s="1"/>
  <c r="N1880" i="1"/>
  <c r="AA1880" i="1" s="1"/>
  <c r="AP1880" i="1" s="1"/>
  <c r="N1861" i="1"/>
  <c r="AA1861" i="1" s="1"/>
  <c r="AP1861" i="1" s="1"/>
  <c r="O1860" i="1"/>
  <c r="AB1860" i="1" s="1"/>
  <c r="AQ1860" i="1" s="1"/>
  <c r="N1860" i="1"/>
  <c r="AA1860" i="1" s="1"/>
  <c r="AP1860" i="1" s="1"/>
  <c r="O1861" i="1"/>
  <c r="AB1861" i="1" s="1"/>
  <c r="AQ1861" i="1" s="1"/>
  <c r="M1860" i="1"/>
  <c r="Z1860" i="1" s="1"/>
  <c r="AO1860" i="1" s="1"/>
  <c r="AS1860" i="1" s="1"/>
  <c r="AY1860" i="1" s="1"/>
  <c r="M1685" i="1"/>
  <c r="Z1685" i="1" s="1"/>
  <c r="AO1685" i="1" s="1"/>
  <c r="AS1685" i="1" s="1"/>
  <c r="AY1685" i="1" s="1"/>
  <c r="G1684" i="1"/>
  <c r="M1684" i="1" s="1"/>
  <c r="Z1684" i="1" s="1"/>
  <c r="AO1684" i="1" s="1"/>
  <c r="AS1684" i="1" s="1"/>
  <c r="AY1684" i="1" s="1"/>
  <c r="N1684" i="1"/>
  <c r="AA1684" i="1" s="1"/>
  <c r="AP1684" i="1" s="1"/>
  <c r="N1685" i="1"/>
  <c r="AA1685" i="1" s="1"/>
  <c r="AP1685" i="1" s="1"/>
  <c r="O1685" i="1"/>
  <c r="AB1685" i="1" s="1"/>
  <c r="AQ1685" i="1" s="1"/>
  <c r="N1662" i="1"/>
  <c r="AA1662" i="1" s="1"/>
  <c r="AP1662" i="1" s="1"/>
  <c r="N1661" i="1"/>
  <c r="AA1661" i="1" s="1"/>
  <c r="AP1661" i="1" s="1"/>
  <c r="I1661" i="1"/>
  <c r="M1661" i="1"/>
  <c r="Z1661" i="1" s="1"/>
  <c r="AO1661" i="1" s="1"/>
  <c r="AS1661" i="1" s="1"/>
  <c r="AY1661" i="1" s="1"/>
  <c r="AZ1465" i="1"/>
  <c r="AZ1464" i="1" s="1"/>
  <c r="H1465" i="1"/>
  <c r="H1464" i="1" s="1"/>
  <c r="I1465" i="1"/>
  <c r="J1465" i="1"/>
  <c r="J1464" i="1" s="1"/>
  <c r="K1465" i="1"/>
  <c r="K1464" i="1" s="1"/>
  <c r="L1465" i="1"/>
  <c r="L1464" i="1" s="1"/>
  <c r="G1465" i="1"/>
  <c r="G1464" i="1" s="1"/>
  <c r="M1466" i="1"/>
  <c r="Z1466" i="1" s="1"/>
  <c r="AO1466" i="1" s="1"/>
  <c r="AS1466" i="1" s="1"/>
  <c r="AY1466" i="1" s="1"/>
  <c r="N1466" i="1"/>
  <c r="AA1466" i="1" s="1"/>
  <c r="AP1466" i="1" s="1"/>
  <c r="O1466" i="1"/>
  <c r="AB1466" i="1" s="1"/>
  <c r="AQ1466" i="1" s="1"/>
  <c r="AZ1442" i="1"/>
  <c r="AZ1441" i="1" s="1"/>
  <c r="H1442" i="1"/>
  <c r="H1441" i="1" s="1"/>
  <c r="I1442" i="1"/>
  <c r="I1441" i="1" s="1"/>
  <c r="J1442" i="1"/>
  <c r="J1441" i="1" s="1"/>
  <c r="K1442" i="1"/>
  <c r="K1441" i="1" s="1"/>
  <c r="L1442" i="1"/>
  <c r="L1441" i="1" s="1"/>
  <c r="G1442" i="1"/>
  <c r="M1443" i="1"/>
  <c r="Z1443" i="1" s="1"/>
  <c r="AO1443" i="1" s="1"/>
  <c r="AS1443" i="1" s="1"/>
  <c r="AY1443" i="1" s="1"/>
  <c r="N1443" i="1"/>
  <c r="AA1443" i="1" s="1"/>
  <c r="AP1443" i="1" s="1"/>
  <c r="O1443" i="1"/>
  <c r="AB1443" i="1" s="1"/>
  <c r="AQ1443" i="1" s="1"/>
  <c r="AZ1246" i="1"/>
  <c r="AZ1245" i="1" s="1"/>
  <c r="H1246" i="1"/>
  <c r="H1245" i="1" s="1"/>
  <c r="I1246" i="1"/>
  <c r="I1245" i="1" s="1"/>
  <c r="J1246" i="1"/>
  <c r="J1245" i="1" s="1"/>
  <c r="K1246" i="1"/>
  <c r="K1245" i="1" s="1"/>
  <c r="L1246" i="1"/>
  <c r="L1245" i="1" s="1"/>
  <c r="G1246" i="1"/>
  <c r="G1245" i="1" s="1"/>
  <c r="M1247" i="1"/>
  <c r="Z1247" i="1" s="1"/>
  <c r="AO1247" i="1" s="1"/>
  <c r="AS1247" i="1" s="1"/>
  <c r="AY1247" i="1" s="1"/>
  <c r="N1247" i="1"/>
  <c r="AA1247" i="1" s="1"/>
  <c r="AP1247" i="1" s="1"/>
  <c r="O1247" i="1"/>
  <c r="AB1247" i="1" s="1"/>
  <c r="AQ1247" i="1" s="1"/>
  <c r="AZ1223" i="1"/>
  <c r="AZ1222" i="1" s="1"/>
  <c r="H1223" i="1"/>
  <c r="H1222" i="1" s="1"/>
  <c r="I1223" i="1"/>
  <c r="I1222" i="1" s="1"/>
  <c r="J1223" i="1"/>
  <c r="J1222" i="1" s="1"/>
  <c r="K1223" i="1"/>
  <c r="K1222" i="1" s="1"/>
  <c r="L1223" i="1"/>
  <c r="L1222" i="1" s="1"/>
  <c r="G1223" i="1"/>
  <c r="G1222" i="1" s="1"/>
  <c r="M1224" i="1"/>
  <c r="Z1224" i="1" s="1"/>
  <c r="AO1224" i="1" s="1"/>
  <c r="AS1224" i="1" s="1"/>
  <c r="AY1224" i="1" s="1"/>
  <c r="N1224" i="1"/>
  <c r="AA1224" i="1" s="1"/>
  <c r="AP1224" i="1" s="1"/>
  <c r="O1224" i="1"/>
  <c r="AB1224" i="1" s="1"/>
  <c r="AQ1224" i="1" s="1"/>
  <c r="M1246" i="1" l="1"/>
  <c r="Z1246" i="1" s="1"/>
  <c r="AO1246" i="1" s="1"/>
  <c r="AS1246" i="1" s="1"/>
  <c r="AY1246" i="1" s="1"/>
  <c r="N1465" i="1"/>
  <c r="AA1465" i="1" s="1"/>
  <c r="AP1465" i="1" s="1"/>
  <c r="O1661" i="1"/>
  <c r="AB1661" i="1" s="1"/>
  <c r="AQ1661" i="1" s="1"/>
  <c r="O1245" i="1"/>
  <c r="AB1245" i="1" s="1"/>
  <c r="AQ1245" i="1" s="1"/>
  <c r="M1223" i="1"/>
  <c r="Z1223" i="1" s="1"/>
  <c r="AO1223" i="1" s="1"/>
  <c r="AS1223" i="1" s="1"/>
  <c r="AY1223" i="1" s="1"/>
  <c r="O1442" i="1"/>
  <c r="AB1442" i="1" s="1"/>
  <c r="AQ1442" i="1" s="1"/>
  <c r="O1465" i="1"/>
  <c r="AB1465" i="1" s="1"/>
  <c r="AQ1465" i="1" s="1"/>
  <c r="M1464" i="1"/>
  <c r="Z1464" i="1" s="1"/>
  <c r="AO1464" i="1" s="1"/>
  <c r="AS1464" i="1" s="1"/>
  <c r="AY1464" i="1" s="1"/>
  <c r="M1465" i="1"/>
  <c r="Z1465" i="1" s="1"/>
  <c r="AO1465" i="1" s="1"/>
  <c r="AS1465" i="1" s="1"/>
  <c r="AY1465" i="1" s="1"/>
  <c r="N1464" i="1"/>
  <c r="AA1464" i="1" s="1"/>
  <c r="AP1464" i="1" s="1"/>
  <c r="I1464" i="1"/>
  <c r="O1464" i="1" s="1"/>
  <c r="AB1464" i="1" s="1"/>
  <c r="AQ1464" i="1" s="1"/>
  <c r="N1442" i="1"/>
  <c r="AA1442" i="1" s="1"/>
  <c r="AP1442" i="1" s="1"/>
  <c r="M1442" i="1"/>
  <c r="Z1442" i="1" s="1"/>
  <c r="AO1442" i="1" s="1"/>
  <c r="AS1442" i="1" s="1"/>
  <c r="AY1442" i="1" s="1"/>
  <c r="G1441" i="1"/>
  <c r="M1441" i="1" s="1"/>
  <c r="Z1441" i="1" s="1"/>
  <c r="AO1441" i="1" s="1"/>
  <c r="AS1441" i="1" s="1"/>
  <c r="AY1441" i="1" s="1"/>
  <c r="N1441" i="1"/>
  <c r="AA1441" i="1" s="1"/>
  <c r="AP1441" i="1" s="1"/>
  <c r="O1441" i="1"/>
  <c r="AB1441" i="1" s="1"/>
  <c r="AQ1441" i="1" s="1"/>
  <c r="N1245" i="1"/>
  <c r="AA1245" i="1" s="1"/>
  <c r="AP1245" i="1" s="1"/>
  <c r="O1246" i="1"/>
  <c r="AB1246" i="1" s="1"/>
  <c r="AQ1246" i="1" s="1"/>
  <c r="N1246" i="1"/>
  <c r="AA1246" i="1" s="1"/>
  <c r="AP1246" i="1" s="1"/>
  <c r="M1245" i="1"/>
  <c r="Z1245" i="1" s="1"/>
  <c r="AO1245" i="1" s="1"/>
  <c r="AS1245" i="1" s="1"/>
  <c r="AY1245" i="1" s="1"/>
  <c r="O1222" i="1"/>
  <c r="AB1222" i="1" s="1"/>
  <c r="AQ1222" i="1" s="1"/>
  <c r="N1222" i="1"/>
  <c r="AA1222" i="1" s="1"/>
  <c r="AP1222" i="1" s="1"/>
  <c r="O1223" i="1"/>
  <c r="AB1223" i="1" s="1"/>
  <c r="AQ1223" i="1" s="1"/>
  <c r="N1223" i="1"/>
  <c r="AA1223" i="1" s="1"/>
  <c r="AP1223" i="1" s="1"/>
  <c r="M1222" i="1"/>
  <c r="Z1222" i="1" s="1"/>
  <c r="AO1222" i="1" s="1"/>
  <c r="AS1222" i="1" s="1"/>
  <c r="AY1222" i="1" s="1"/>
  <c r="AZ1044" i="1" l="1"/>
  <c r="AZ1043" i="1" s="1"/>
  <c r="H1044" i="1"/>
  <c r="H1043" i="1" s="1"/>
  <c r="I1044" i="1"/>
  <c r="I1043" i="1" s="1"/>
  <c r="J1044" i="1"/>
  <c r="J1043" i="1" s="1"/>
  <c r="K1044" i="1"/>
  <c r="K1043" i="1" s="1"/>
  <c r="L1044" i="1"/>
  <c r="L1043" i="1" s="1"/>
  <c r="G1044" i="1"/>
  <c r="M1045" i="1"/>
  <c r="Z1045" i="1" s="1"/>
  <c r="AO1045" i="1" s="1"/>
  <c r="AS1045" i="1" s="1"/>
  <c r="AY1045" i="1" s="1"/>
  <c r="N1045" i="1"/>
  <c r="AA1045" i="1" s="1"/>
  <c r="AP1045" i="1" s="1"/>
  <c r="O1045" i="1"/>
  <c r="AB1045" i="1" s="1"/>
  <c r="AQ1045" i="1" s="1"/>
  <c r="AZ1021" i="1"/>
  <c r="AZ1020" i="1" s="1"/>
  <c r="H1021" i="1"/>
  <c r="I1021" i="1"/>
  <c r="J1021" i="1"/>
  <c r="J1020" i="1" s="1"/>
  <c r="K1021" i="1"/>
  <c r="K1020" i="1" s="1"/>
  <c r="L1021" i="1"/>
  <c r="L1020" i="1" s="1"/>
  <c r="G1021" i="1"/>
  <c r="M1022" i="1"/>
  <c r="Z1022" i="1" s="1"/>
  <c r="AO1022" i="1" s="1"/>
  <c r="AS1022" i="1" s="1"/>
  <c r="AY1022" i="1" s="1"/>
  <c r="N1022" i="1"/>
  <c r="AA1022" i="1" s="1"/>
  <c r="AP1022" i="1" s="1"/>
  <c r="O1022" i="1"/>
  <c r="AB1022" i="1" s="1"/>
  <c r="AQ1022" i="1" s="1"/>
  <c r="M1044" i="1" l="1"/>
  <c r="Z1044" i="1" s="1"/>
  <c r="AO1044" i="1" s="1"/>
  <c r="AS1044" i="1" s="1"/>
  <c r="AY1044" i="1" s="1"/>
  <c r="G1043" i="1"/>
  <c r="M1043" i="1" s="1"/>
  <c r="Z1043" i="1" s="1"/>
  <c r="AO1043" i="1" s="1"/>
  <c r="AS1043" i="1" s="1"/>
  <c r="AY1043" i="1" s="1"/>
  <c r="N1021" i="1"/>
  <c r="AA1021" i="1" s="1"/>
  <c r="AP1021" i="1" s="1"/>
  <c r="M1021" i="1"/>
  <c r="Z1021" i="1" s="1"/>
  <c r="AO1021" i="1" s="1"/>
  <c r="AS1021" i="1" s="1"/>
  <c r="AY1021" i="1" s="1"/>
  <c r="N1043" i="1"/>
  <c r="AA1043" i="1" s="1"/>
  <c r="AP1043" i="1" s="1"/>
  <c r="O1044" i="1"/>
  <c r="AB1044" i="1" s="1"/>
  <c r="AQ1044" i="1" s="1"/>
  <c r="N1044" i="1"/>
  <c r="AA1044" i="1" s="1"/>
  <c r="AP1044" i="1" s="1"/>
  <c r="O1043" i="1"/>
  <c r="AB1043" i="1" s="1"/>
  <c r="AQ1043" i="1" s="1"/>
  <c r="O1021" i="1"/>
  <c r="AB1021" i="1" s="1"/>
  <c r="AQ1021" i="1" s="1"/>
  <c r="G1020" i="1"/>
  <c r="I1020" i="1"/>
  <c r="H1020" i="1"/>
  <c r="M1020" i="1" l="1"/>
  <c r="Z1020" i="1" s="1"/>
  <c r="AO1020" i="1" s="1"/>
  <c r="AS1020" i="1" s="1"/>
  <c r="AY1020" i="1" s="1"/>
  <c r="N1020" i="1"/>
  <c r="AA1020" i="1" s="1"/>
  <c r="AP1020" i="1" s="1"/>
  <c r="O1020" i="1"/>
  <c r="AB1020" i="1" s="1"/>
  <c r="AQ1020" i="1" s="1"/>
  <c r="AZ850" i="1" l="1"/>
  <c r="AZ849" i="1" s="1"/>
  <c r="H850" i="1"/>
  <c r="H849" i="1" s="1"/>
  <c r="I850" i="1"/>
  <c r="I849" i="1" s="1"/>
  <c r="J850" i="1"/>
  <c r="J849" i="1" s="1"/>
  <c r="K850" i="1"/>
  <c r="K849" i="1" s="1"/>
  <c r="L850" i="1"/>
  <c r="L849" i="1" s="1"/>
  <c r="G850" i="1"/>
  <c r="G849" i="1" s="1"/>
  <c r="M851" i="1"/>
  <c r="Z851" i="1" s="1"/>
  <c r="AO851" i="1" s="1"/>
  <c r="AS851" i="1" s="1"/>
  <c r="AY851" i="1" s="1"/>
  <c r="N851" i="1"/>
  <c r="AA851" i="1" s="1"/>
  <c r="AP851" i="1" s="1"/>
  <c r="O851" i="1"/>
  <c r="AB851" i="1" s="1"/>
  <c r="AQ851" i="1" s="1"/>
  <c r="AZ827" i="1"/>
  <c r="AZ826" i="1" s="1"/>
  <c r="H827" i="1"/>
  <c r="H826" i="1" s="1"/>
  <c r="I827" i="1"/>
  <c r="I826" i="1" s="1"/>
  <c r="J827" i="1"/>
  <c r="K827" i="1"/>
  <c r="K826" i="1" s="1"/>
  <c r="L827" i="1"/>
  <c r="L826" i="1" s="1"/>
  <c r="G827" i="1"/>
  <c r="G826" i="1" s="1"/>
  <c r="M828" i="1"/>
  <c r="Z828" i="1" s="1"/>
  <c r="AO828" i="1" s="1"/>
  <c r="AS828" i="1" s="1"/>
  <c r="AY828" i="1" s="1"/>
  <c r="N828" i="1"/>
  <c r="AA828" i="1" s="1"/>
  <c r="AP828" i="1" s="1"/>
  <c r="O828" i="1"/>
  <c r="AB828" i="1" s="1"/>
  <c r="AQ828" i="1" s="1"/>
  <c r="N849" i="1" l="1"/>
  <c r="AA849" i="1" s="1"/>
  <c r="AP849" i="1" s="1"/>
  <c r="O849" i="1"/>
  <c r="AB849" i="1" s="1"/>
  <c r="AQ849" i="1" s="1"/>
  <c r="M850" i="1"/>
  <c r="Z850" i="1" s="1"/>
  <c r="AO850" i="1" s="1"/>
  <c r="AS850" i="1" s="1"/>
  <c r="AY850" i="1" s="1"/>
  <c r="M849" i="1"/>
  <c r="Z849" i="1" s="1"/>
  <c r="AO849" i="1" s="1"/>
  <c r="AS849" i="1" s="1"/>
  <c r="AY849" i="1" s="1"/>
  <c r="O850" i="1"/>
  <c r="AB850" i="1" s="1"/>
  <c r="AQ850" i="1" s="1"/>
  <c r="N850" i="1"/>
  <c r="AA850" i="1" s="1"/>
  <c r="AP850" i="1" s="1"/>
  <c r="M827" i="1"/>
  <c r="Z827" i="1" s="1"/>
  <c r="AO827" i="1" s="1"/>
  <c r="AS827" i="1" s="1"/>
  <c r="AY827" i="1" s="1"/>
  <c r="J826" i="1"/>
  <c r="N827" i="1"/>
  <c r="AA827" i="1" s="1"/>
  <c r="AP827" i="1" s="1"/>
  <c r="N826" i="1"/>
  <c r="AA826" i="1" s="1"/>
  <c r="AP826" i="1" s="1"/>
  <c r="O826" i="1"/>
  <c r="AB826" i="1" s="1"/>
  <c r="AQ826" i="1" s="1"/>
  <c r="O827" i="1"/>
  <c r="AB827" i="1" s="1"/>
  <c r="AQ827" i="1" s="1"/>
  <c r="M826" i="1" l="1"/>
  <c r="Z826" i="1" s="1"/>
  <c r="AO826" i="1" s="1"/>
  <c r="AS826" i="1" s="1"/>
  <c r="AY826" i="1" s="1"/>
  <c r="AZ2923" i="1" l="1"/>
  <c r="H2923" i="1"/>
  <c r="I2923" i="1"/>
  <c r="J2923" i="1"/>
  <c r="K2923" i="1"/>
  <c r="L2923" i="1"/>
  <c r="G2923" i="1"/>
  <c r="M2924" i="1"/>
  <c r="Z2924" i="1" s="1"/>
  <c r="AO2924" i="1" s="1"/>
  <c r="AS2924" i="1" s="1"/>
  <c r="AY2924" i="1" s="1"/>
  <c r="N2924" i="1"/>
  <c r="AA2924" i="1" s="1"/>
  <c r="AP2924" i="1" s="1"/>
  <c r="O2924" i="1"/>
  <c r="AB2924" i="1" s="1"/>
  <c r="AQ2924" i="1" s="1"/>
  <c r="O2923" i="1" l="1"/>
  <c r="AB2923" i="1" s="1"/>
  <c r="AQ2923" i="1" s="1"/>
  <c r="N2923" i="1"/>
  <c r="AA2923" i="1" s="1"/>
  <c r="AP2923" i="1" s="1"/>
  <c r="M2923" i="1"/>
  <c r="Z2923" i="1" s="1"/>
  <c r="AO2923" i="1" s="1"/>
  <c r="AS2923" i="1" s="1"/>
  <c r="AY2923" i="1" s="1"/>
  <c r="AZ3538" i="1" l="1"/>
  <c r="H3538" i="1"/>
  <c r="I3538" i="1"/>
  <c r="J3538" i="1"/>
  <c r="K3538" i="1"/>
  <c r="L3538" i="1"/>
  <c r="G3538" i="1"/>
  <c r="M3539" i="1"/>
  <c r="Z3539" i="1" s="1"/>
  <c r="AO3539" i="1" s="1"/>
  <c r="AS3539" i="1" s="1"/>
  <c r="AY3539" i="1" s="1"/>
  <c r="N3539" i="1"/>
  <c r="AA3539" i="1" s="1"/>
  <c r="AP3539" i="1" s="1"/>
  <c r="O3539" i="1"/>
  <c r="AB3539" i="1" s="1"/>
  <c r="AQ3539" i="1" s="1"/>
  <c r="O3538" i="1" l="1"/>
  <c r="AB3538" i="1" s="1"/>
  <c r="AQ3538" i="1" s="1"/>
  <c r="N3538" i="1"/>
  <c r="AA3538" i="1" s="1"/>
  <c r="AP3538" i="1" s="1"/>
  <c r="M3538" i="1"/>
  <c r="Z3538" i="1" s="1"/>
  <c r="AO3538" i="1" s="1"/>
  <c r="AS3538" i="1" s="1"/>
  <c r="AY3538" i="1" s="1"/>
  <c r="AZ3197" i="1" l="1"/>
  <c r="AZ3196" i="1" s="1"/>
  <c r="AZ3195" i="1" s="1"/>
  <c r="AZ3194" i="1" s="1"/>
  <c r="AZ3193" i="1" s="1"/>
  <c r="H3197" i="1"/>
  <c r="H3196" i="1" s="1"/>
  <c r="I3197" i="1"/>
  <c r="I3196" i="1" s="1"/>
  <c r="I3195" i="1" s="1"/>
  <c r="J3197" i="1"/>
  <c r="J3196" i="1" s="1"/>
  <c r="K3197" i="1"/>
  <c r="K3196" i="1" s="1"/>
  <c r="K3195" i="1" s="1"/>
  <c r="K3194" i="1" s="1"/>
  <c r="K3193" i="1" s="1"/>
  <c r="L3197" i="1"/>
  <c r="L3196" i="1" s="1"/>
  <c r="L3195" i="1" s="1"/>
  <c r="L3194" i="1" s="1"/>
  <c r="L3193" i="1" s="1"/>
  <c r="G3197" i="1"/>
  <c r="G3196" i="1" s="1"/>
  <c r="G3195" i="1" s="1"/>
  <c r="G3194" i="1" s="1"/>
  <c r="G3193" i="1" s="1"/>
  <c r="M3198" i="1"/>
  <c r="Z3198" i="1" s="1"/>
  <c r="AO3198" i="1" s="1"/>
  <c r="AS3198" i="1" s="1"/>
  <c r="AY3198" i="1" s="1"/>
  <c r="N3198" i="1"/>
  <c r="AA3198" i="1" s="1"/>
  <c r="AP3198" i="1" s="1"/>
  <c r="O3198" i="1"/>
  <c r="AB3198" i="1" s="1"/>
  <c r="AQ3198" i="1" s="1"/>
  <c r="O3197" i="1" l="1"/>
  <c r="AB3197" i="1" s="1"/>
  <c r="AQ3197" i="1" s="1"/>
  <c r="M3197" i="1"/>
  <c r="Z3197" i="1" s="1"/>
  <c r="AO3197" i="1" s="1"/>
  <c r="AS3197" i="1" s="1"/>
  <c r="AY3197" i="1" s="1"/>
  <c r="J3195" i="1"/>
  <c r="M3196" i="1"/>
  <c r="Z3196" i="1" s="1"/>
  <c r="AO3196" i="1" s="1"/>
  <c r="AS3196" i="1" s="1"/>
  <c r="AY3196" i="1" s="1"/>
  <c r="N3196" i="1"/>
  <c r="AA3196" i="1" s="1"/>
  <c r="AP3196" i="1" s="1"/>
  <c r="H3195" i="1"/>
  <c r="I3194" i="1"/>
  <c r="O3195" i="1"/>
  <c r="AB3195" i="1" s="1"/>
  <c r="AQ3195" i="1" s="1"/>
  <c r="N3197" i="1"/>
  <c r="AA3197" i="1" s="1"/>
  <c r="AP3197" i="1" s="1"/>
  <c r="O3196" i="1"/>
  <c r="AB3196" i="1" s="1"/>
  <c r="AQ3196" i="1" s="1"/>
  <c r="I3193" i="1" l="1"/>
  <c r="O3194" i="1"/>
  <c r="AB3194" i="1" s="1"/>
  <c r="AQ3194" i="1" s="1"/>
  <c r="J3194" i="1"/>
  <c r="M3195" i="1"/>
  <c r="Z3195" i="1" s="1"/>
  <c r="AO3195" i="1" s="1"/>
  <c r="AS3195" i="1" s="1"/>
  <c r="AY3195" i="1" s="1"/>
  <c r="H3194" i="1"/>
  <c r="N3195" i="1"/>
  <c r="AA3195" i="1" s="1"/>
  <c r="AP3195" i="1" s="1"/>
  <c r="J3193" i="1" l="1"/>
  <c r="M3194" i="1"/>
  <c r="Z3194" i="1" s="1"/>
  <c r="AO3194" i="1" s="1"/>
  <c r="AS3194" i="1" s="1"/>
  <c r="AY3194" i="1" s="1"/>
  <c r="N3194" i="1"/>
  <c r="AA3194" i="1" s="1"/>
  <c r="AP3194" i="1" s="1"/>
  <c r="H3193" i="1"/>
  <c r="O3193" i="1"/>
  <c r="AB3193" i="1" s="1"/>
  <c r="AQ3193" i="1" s="1"/>
  <c r="N3193" i="1" l="1"/>
  <c r="AA3193" i="1" s="1"/>
  <c r="AP3193" i="1" s="1"/>
  <c r="M3193" i="1"/>
  <c r="Z3193" i="1" s="1"/>
  <c r="AO3193" i="1" s="1"/>
  <c r="AS3193" i="1" s="1"/>
  <c r="AY3193" i="1" s="1"/>
  <c r="AZ3217" i="1" l="1"/>
  <c r="AZ3215" i="1"/>
  <c r="H3215" i="1"/>
  <c r="I3215" i="1"/>
  <c r="J3215" i="1"/>
  <c r="K3215" i="1"/>
  <c r="L3215" i="1"/>
  <c r="H3217" i="1"/>
  <c r="I3217" i="1"/>
  <c r="J3217" i="1"/>
  <c r="K3217" i="1"/>
  <c r="L3217" i="1"/>
  <c r="G3215" i="1"/>
  <c r="G3217" i="1"/>
  <c r="M3216" i="1"/>
  <c r="Z3216" i="1" s="1"/>
  <c r="AO3216" i="1" s="1"/>
  <c r="AS3216" i="1" s="1"/>
  <c r="AY3216" i="1" s="1"/>
  <c r="N3216" i="1"/>
  <c r="AA3216" i="1" s="1"/>
  <c r="AP3216" i="1" s="1"/>
  <c r="O3216" i="1"/>
  <c r="AB3216" i="1" s="1"/>
  <c r="AQ3216" i="1" s="1"/>
  <c r="M3218" i="1"/>
  <c r="Z3218" i="1" s="1"/>
  <c r="AO3218" i="1" s="1"/>
  <c r="AS3218" i="1" s="1"/>
  <c r="AY3218" i="1" s="1"/>
  <c r="N3218" i="1"/>
  <c r="AA3218" i="1" s="1"/>
  <c r="AP3218" i="1" s="1"/>
  <c r="O3218" i="1"/>
  <c r="AB3218" i="1" s="1"/>
  <c r="AQ3218" i="1" s="1"/>
  <c r="M3217" i="1" l="1"/>
  <c r="Z3217" i="1" s="1"/>
  <c r="AO3217" i="1" s="1"/>
  <c r="AS3217" i="1" s="1"/>
  <c r="AY3217" i="1" s="1"/>
  <c r="N3217" i="1"/>
  <c r="AA3217" i="1" s="1"/>
  <c r="AP3217" i="1" s="1"/>
  <c r="G3214" i="1"/>
  <c r="O3217" i="1"/>
  <c r="AB3217" i="1" s="1"/>
  <c r="AQ3217" i="1" s="1"/>
  <c r="H3214" i="1"/>
  <c r="AZ3214" i="1"/>
  <c r="L3214" i="1"/>
  <c r="K3214" i="1"/>
  <c r="O3215" i="1"/>
  <c r="AB3215" i="1" s="1"/>
  <c r="AQ3215" i="1" s="1"/>
  <c r="I3214" i="1"/>
  <c r="N3215" i="1"/>
  <c r="AA3215" i="1" s="1"/>
  <c r="AP3215" i="1" s="1"/>
  <c r="M3215" i="1"/>
  <c r="Z3215" i="1" s="1"/>
  <c r="AO3215" i="1" s="1"/>
  <c r="AS3215" i="1" s="1"/>
  <c r="AY3215" i="1" s="1"/>
  <c r="J3214" i="1"/>
  <c r="M3214" i="1" l="1"/>
  <c r="Z3214" i="1" s="1"/>
  <c r="AO3214" i="1" s="1"/>
  <c r="AS3214" i="1" s="1"/>
  <c r="AY3214" i="1" s="1"/>
  <c r="N3214" i="1"/>
  <c r="AA3214" i="1" s="1"/>
  <c r="AP3214" i="1" s="1"/>
  <c r="O3214" i="1"/>
  <c r="AB3214" i="1" s="1"/>
  <c r="AQ3214" i="1" s="1"/>
  <c r="AZ2845" i="1" l="1"/>
  <c r="AZ2844" i="1" s="1"/>
  <c r="H2845" i="1"/>
  <c r="H2844" i="1" s="1"/>
  <c r="I2845" i="1"/>
  <c r="J2845" i="1"/>
  <c r="J2844" i="1" s="1"/>
  <c r="K2845" i="1"/>
  <c r="K2844" i="1" s="1"/>
  <c r="L2845" i="1"/>
  <c r="L2844" i="1" s="1"/>
  <c r="G2845" i="1"/>
  <c r="G2844" i="1" s="1"/>
  <c r="M2846" i="1"/>
  <c r="Z2846" i="1" s="1"/>
  <c r="AO2846" i="1" s="1"/>
  <c r="AS2846" i="1" s="1"/>
  <c r="AY2846" i="1" s="1"/>
  <c r="N2846" i="1"/>
  <c r="AA2846" i="1" s="1"/>
  <c r="AP2846" i="1" s="1"/>
  <c r="O2846" i="1"/>
  <c r="AB2846" i="1" s="1"/>
  <c r="AQ2846" i="1" s="1"/>
  <c r="O2845" i="1" l="1"/>
  <c r="AB2845" i="1" s="1"/>
  <c r="AQ2845" i="1" s="1"/>
  <c r="M2845" i="1"/>
  <c r="Z2845" i="1" s="1"/>
  <c r="AO2845" i="1" s="1"/>
  <c r="AS2845" i="1" s="1"/>
  <c r="AY2845" i="1" s="1"/>
  <c r="N2845" i="1"/>
  <c r="AA2845" i="1" s="1"/>
  <c r="AP2845" i="1" s="1"/>
  <c r="M2844" i="1"/>
  <c r="Z2844" i="1" s="1"/>
  <c r="AO2844" i="1" s="1"/>
  <c r="AS2844" i="1" s="1"/>
  <c r="AY2844" i="1" s="1"/>
  <c r="N2844" i="1"/>
  <c r="AA2844" i="1" s="1"/>
  <c r="AP2844" i="1" s="1"/>
  <c r="I2844" i="1"/>
  <c r="O2844" i="1" s="1"/>
  <c r="AB2844" i="1" s="1"/>
  <c r="AQ2844" i="1" s="1"/>
  <c r="AZ2873" i="1" l="1"/>
  <c r="H2873" i="1"/>
  <c r="I2873" i="1"/>
  <c r="J2873" i="1"/>
  <c r="K2873" i="1"/>
  <c r="L2873" i="1"/>
  <c r="G2873" i="1"/>
  <c r="M2874" i="1"/>
  <c r="Z2874" i="1" s="1"/>
  <c r="AO2874" i="1" s="1"/>
  <c r="AS2874" i="1" s="1"/>
  <c r="AY2874" i="1" s="1"/>
  <c r="N2874" i="1"/>
  <c r="AA2874" i="1" s="1"/>
  <c r="AP2874" i="1" s="1"/>
  <c r="O2874" i="1"/>
  <c r="AB2874" i="1" s="1"/>
  <c r="AQ2874" i="1" s="1"/>
  <c r="AZ2866" i="1"/>
  <c r="H2866" i="1"/>
  <c r="I2866" i="1"/>
  <c r="J2866" i="1"/>
  <c r="K2866" i="1"/>
  <c r="L2866" i="1"/>
  <c r="G2866" i="1"/>
  <c r="M2868" i="1"/>
  <c r="Z2868" i="1" s="1"/>
  <c r="AO2868" i="1" s="1"/>
  <c r="AS2868" i="1" s="1"/>
  <c r="AY2868" i="1" s="1"/>
  <c r="N2868" i="1"/>
  <c r="AA2868" i="1" s="1"/>
  <c r="AP2868" i="1" s="1"/>
  <c r="O2868" i="1"/>
  <c r="AB2868" i="1" s="1"/>
  <c r="AQ2868" i="1" s="1"/>
  <c r="AZ3328" i="1" l="1"/>
  <c r="H3328" i="1"/>
  <c r="I3328" i="1"/>
  <c r="J3328" i="1"/>
  <c r="K3328" i="1"/>
  <c r="L3328" i="1"/>
  <c r="G3328" i="1"/>
  <c r="M3329" i="1"/>
  <c r="Z3329" i="1" s="1"/>
  <c r="AO3329" i="1" s="1"/>
  <c r="AS3329" i="1" s="1"/>
  <c r="AY3329" i="1" s="1"/>
  <c r="N3329" i="1"/>
  <c r="AA3329" i="1" s="1"/>
  <c r="AP3329" i="1" s="1"/>
  <c r="O3329" i="1"/>
  <c r="AB3329" i="1" s="1"/>
  <c r="AQ3329" i="1" s="1"/>
  <c r="AZ2981" i="1" l="1"/>
  <c r="AZ2980" i="1" s="1"/>
  <c r="AZ2979" i="1" s="1"/>
  <c r="AZ2978" i="1" s="1"/>
  <c r="H2981" i="1"/>
  <c r="H2980" i="1" s="1"/>
  <c r="I2981" i="1"/>
  <c r="I2980" i="1" s="1"/>
  <c r="J2981" i="1"/>
  <c r="J2980" i="1" s="1"/>
  <c r="K2981" i="1"/>
  <c r="K2980" i="1" s="1"/>
  <c r="K2979" i="1" s="1"/>
  <c r="K2978" i="1" s="1"/>
  <c r="L2981" i="1"/>
  <c r="L2980" i="1" s="1"/>
  <c r="L2979" i="1" s="1"/>
  <c r="L2978" i="1" s="1"/>
  <c r="G2981" i="1"/>
  <c r="G2980" i="1" s="1"/>
  <c r="G2979" i="1" s="1"/>
  <c r="G2978" i="1" s="1"/>
  <c r="M2982" i="1"/>
  <c r="Z2982" i="1" s="1"/>
  <c r="AO2982" i="1" s="1"/>
  <c r="AS2982" i="1" s="1"/>
  <c r="AY2982" i="1" s="1"/>
  <c r="N2982" i="1"/>
  <c r="AA2982" i="1" s="1"/>
  <c r="AP2982" i="1" s="1"/>
  <c r="O2982" i="1"/>
  <c r="AB2982" i="1" s="1"/>
  <c r="AQ2982" i="1" s="1"/>
  <c r="M2981" i="1" l="1"/>
  <c r="Z2981" i="1" s="1"/>
  <c r="AO2981" i="1" s="1"/>
  <c r="AS2981" i="1" s="1"/>
  <c r="AY2981" i="1" s="1"/>
  <c r="O2981" i="1"/>
  <c r="AB2981" i="1" s="1"/>
  <c r="AQ2981" i="1" s="1"/>
  <c r="N2981" i="1"/>
  <c r="AA2981" i="1" s="1"/>
  <c r="AP2981" i="1" s="1"/>
  <c r="I2979" i="1"/>
  <c r="O2980" i="1"/>
  <c r="AB2980" i="1" s="1"/>
  <c r="AQ2980" i="1" s="1"/>
  <c r="M2980" i="1"/>
  <c r="Z2980" i="1" s="1"/>
  <c r="AO2980" i="1" s="1"/>
  <c r="AS2980" i="1" s="1"/>
  <c r="AY2980" i="1" s="1"/>
  <c r="J2979" i="1"/>
  <c r="H2979" i="1"/>
  <c r="N2980" i="1"/>
  <c r="AA2980" i="1" s="1"/>
  <c r="AP2980" i="1" s="1"/>
  <c r="J2978" i="1" l="1"/>
  <c r="M2979" i="1"/>
  <c r="Z2979" i="1" s="1"/>
  <c r="AO2979" i="1" s="1"/>
  <c r="AS2979" i="1" s="1"/>
  <c r="AY2979" i="1" s="1"/>
  <c r="H2978" i="1"/>
  <c r="N2978" i="1" s="1"/>
  <c r="AA2978" i="1" s="1"/>
  <c r="AP2978" i="1" s="1"/>
  <c r="N2979" i="1"/>
  <c r="AA2979" i="1" s="1"/>
  <c r="AP2979" i="1" s="1"/>
  <c r="O2979" i="1"/>
  <c r="AB2979" i="1" s="1"/>
  <c r="AQ2979" i="1" s="1"/>
  <c r="I2978" i="1"/>
  <c r="O2978" i="1" s="1"/>
  <c r="AB2978" i="1" s="1"/>
  <c r="AQ2978" i="1" s="1"/>
  <c r="M2978" i="1" l="1"/>
  <c r="Z2978" i="1" s="1"/>
  <c r="AO2978" i="1" s="1"/>
  <c r="AS2978" i="1" s="1"/>
  <c r="AY2978" i="1" s="1"/>
  <c r="AZ2441" i="1" l="1"/>
  <c r="AZ2440" i="1" s="1"/>
  <c r="H2441" i="1"/>
  <c r="H2440" i="1" s="1"/>
  <c r="I2441" i="1"/>
  <c r="I2440" i="1" s="1"/>
  <c r="J2441" i="1"/>
  <c r="J2440" i="1" s="1"/>
  <c r="K2441" i="1"/>
  <c r="K2440" i="1" s="1"/>
  <c r="L2441" i="1"/>
  <c r="L2440" i="1" s="1"/>
  <c r="G2441" i="1"/>
  <c r="G2440" i="1" s="1"/>
  <c r="M2442" i="1"/>
  <c r="Z2442" i="1" s="1"/>
  <c r="AO2442" i="1" s="1"/>
  <c r="AS2442" i="1" s="1"/>
  <c r="AY2442" i="1" s="1"/>
  <c r="N2442" i="1"/>
  <c r="AA2442" i="1" s="1"/>
  <c r="AP2442" i="1" s="1"/>
  <c r="O2442" i="1"/>
  <c r="AB2442" i="1" s="1"/>
  <c r="AQ2442" i="1" s="1"/>
  <c r="O2440" i="1" l="1"/>
  <c r="AB2440" i="1" s="1"/>
  <c r="AQ2440" i="1" s="1"/>
  <c r="N2440" i="1"/>
  <c r="AA2440" i="1" s="1"/>
  <c r="AP2440" i="1" s="1"/>
  <c r="M2441" i="1"/>
  <c r="Z2441" i="1" s="1"/>
  <c r="AO2441" i="1" s="1"/>
  <c r="AS2441" i="1" s="1"/>
  <c r="AY2441" i="1" s="1"/>
  <c r="M2440" i="1"/>
  <c r="Z2440" i="1" s="1"/>
  <c r="AO2440" i="1" s="1"/>
  <c r="AS2440" i="1" s="1"/>
  <c r="AY2440" i="1" s="1"/>
  <c r="O2441" i="1"/>
  <c r="AB2441" i="1" s="1"/>
  <c r="AQ2441" i="1" s="1"/>
  <c r="N2441" i="1"/>
  <c r="AA2441" i="1" s="1"/>
  <c r="AP2441" i="1" s="1"/>
  <c r="J2454" i="1" l="1"/>
  <c r="M252" i="1" l="1"/>
  <c r="Z252" i="1" s="1"/>
  <c r="AO252" i="1" s="1"/>
  <c r="AS252" i="1" s="1"/>
  <c r="AY252" i="1" s="1"/>
  <c r="N252" i="1"/>
  <c r="AA252" i="1" s="1"/>
  <c r="AP252" i="1" s="1"/>
  <c r="O252" i="1"/>
  <c r="AB252" i="1" s="1"/>
  <c r="AQ252" i="1" s="1"/>
  <c r="H251" i="1"/>
  <c r="H250" i="1" s="1"/>
  <c r="I251" i="1"/>
  <c r="I250" i="1" s="1"/>
  <c r="J251" i="1"/>
  <c r="J250" i="1" s="1"/>
  <c r="K251" i="1"/>
  <c r="K250" i="1" s="1"/>
  <c r="L251" i="1"/>
  <c r="L250" i="1" s="1"/>
  <c r="AZ251" i="1"/>
  <c r="AZ250" i="1" s="1"/>
  <c r="G251" i="1"/>
  <c r="G250" i="1" s="1"/>
  <c r="N250" i="1" l="1"/>
  <c r="AA250" i="1" s="1"/>
  <c r="AP250" i="1" s="1"/>
  <c r="M250" i="1"/>
  <c r="Z250" i="1" s="1"/>
  <c r="AO250" i="1" s="1"/>
  <c r="AS250" i="1" s="1"/>
  <c r="AY250" i="1" s="1"/>
  <c r="O250" i="1"/>
  <c r="AB250" i="1" s="1"/>
  <c r="AQ250" i="1" s="1"/>
  <c r="O251" i="1"/>
  <c r="AB251" i="1" s="1"/>
  <c r="AQ251" i="1" s="1"/>
  <c r="N251" i="1"/>
  <c r="AA251" i="1" s="1"/>
  <c r="AP251" i="1" s="1"/>
  <c r="M251" i="1"/>
  <c r="Z251" i="1" s="1"/>
  <c r="AO251" i="1" s="1"/>
  <c r="AS251" i="1" s="1"/>
  <c r="AY251" i="1" s="1"/>
  <c r="J115" i="1"/>
  <c r="J2546" i="1" l="1"/>
  <c r="M24" i="1" l="1"/>
  <c r="Z24" i="1" s="1"/>
  <c r="AO24" i="1" s="1"/>
  <c r="AS24" i="1" s="1"/>
  <c r="AY24" i="1" s="1"/>
  <c r="N24" i="1"/>
  <c r="AA24" i="1" s="1"/>
  <c r="AP24" i="1" s="1"/>
  <c r="O24" i="1"/>
  <c r="AB24" i="1" s="1"/>
  <c r="AQ24" i="1" s="1"/>
  <c r="M26" i="1"/>
  <c r="Z26" i="1" s="1"/>
  <c r="AO26" i="1" s="1"/>
  <c r="AS26" i="1" s="1"/>
  <c r="AY26" i="1" s="1"/>
  <c r="N26" i="1"/>
  <c r="AA26" i="1" s="1"/>
  <c r="AP26" i="1" s="1"/>
  <c r="O26" i="1"/>
  <c r="AB26" i="1" s="1"/>
  <c r="AQ26" i="1" s="1"/>
  <c r="M29" i="1"/>
  <c r="Z29" i="1" s="1"/>
  <c r="AO29" i="1" s="1"/>
  <c r="AS29" i="1" s="1"/>
  <c r="AY29" i="1" s="1"/>
  <c r="N29" i="1"/>
  <c r="AA29" i="1" s="1"/>
  <c r="AP29" i="1" s="1"/>
  <c r="O29" i="1"/>
  <c r="AB29" i="1" s="1"/>
  <c r="AQ29" i="1" s="1"/>
  <c r="M33" i="1"/>
  <c r="Z33" i="1" s="1"/>
  <c r="AO33" i="1" s="1"/>
  <c r="AS33" i="1" s="1"/>
  <c r="AY33" i="1" s="1"/>
  <c r="N33" i="1"/>
  <c r="AA33" i="1" s="1"/>
  <c r="AP33" i="1" s="1"/>
  <c r="O33" i="1"/>
  <c r="AB33" i="1" s="1"/>
  <c r="AQ33" i="1" s="1"/>
  <c r="M35" i="1"/>
  <c r="Z35" i="1" s="1"/>
  <c r="AO35" i="1" s="1"/>
  <c r="AS35" i="1" s="1"/>
  <c r="AY35" i="1" s="1"/>
  <c r="N35" i="1"/>
  <c r="AA35" i="1" s="1"/>
  <c r="AP35" i="1" s="1"/>
  <c r="O35" i="1"/>
  <c r="AB35" i="1" s="1"/>
  <c r="AQ35" i="1" s="1"/>
  <c r="M37" i="1"/>
  <c r="Z37" i="1" s="1"/>
  <c r="AO37" i="1" s="1"/>
  <c r="AS37" i="1" s="1"/>
  <c r="AY37" i="1" s="1"/>
  <c r="N37" i="1"/>
  <c r="AA37" i="1" s="1"/>
  <c r="AP37" i="1" s="1"/>
  <c r="O37" i="1"/>
  <c r="AB37" i="1" s="1"/>
  <c r="AQ37" i="1" s="1"/>
  <c r="M38" i="1"/>
  <c r="Z38" i="1" s="1"/>
  <c r="AO38" i="1" s="1"/>
  <c r="AS38" i="1" s="1"/>
  <c r="AY38" i="1" s="1"/>
  <c r="N38" i="1"/>
  <c r="AA38" i="1" s="1"/>
  <c r="AP38" i="1" s="1"/>
  <c r="O38" i="1"/>
  <c r="AB38" i="1" s="1"/>
  <c r="AQ38" i="1" s="1"/>
  <c r="M41" i="1"/>
  <c r="Z41" i="1" s="1"/>
  <c r="AO41" i="1" s="1"/>
  <c r="AS41" i="1" s="1"/>
  <c r="AY41" i="1" s="1"/>
  <c r="N41" i="1"/>
  <c r="AA41" i="1" s="1"/>
  <c r="AP41" i="1" s="1"/>
  <c r="O41" i="1"/>
  <c r="AB41" i="1" s="1"/>
  <c r="AQ41" i="1" s="1"/>
  <c r="M50" i="1"/>
  <c r="Z50" i="1" s="1"/>
  <c r="AO50" i="1" s="1"/>
  <c r="AS50" i="1" s="1"/>
  <c r="AY50" i="1" s="1"/>
  <c r="N50" i="1"/>
  <c r="AA50" i="1" s="1"/>
  <c r="AP50" i="1" s="1"/>
  <c r="O50" i="1"/>
  <c r="AB50" i="1" s="1"/>
  <c r="AQ50" i="1" s="1"/>
  <c r="M58" i="1"/>
  <c r="Z58" i="1" s="1"/>
  <c r="AO58" i="1" s="1"/>
  <c r="AS58" i="1" s="1"/>
  <c r="AY58" i="1" s="1"/>
  <c r="N58" i="1"/>
  <c r="AA58" i="1" s="1"/>
  <c r="AP58" i="1" s="1"/>
  <c r="O58" i="1"/>
  <c r="AB58" i="1" s="1"/>
  <c r="AQ58" i="1" s="1"/>
  <c r="M61" i="1"/>
  <c r="Z61" i="1" s="1"/>
  <c r="AO61" i="1" s="1"/>
  <c r="AS61" i="1" s="1"/>
  <c r="AY61" i="1" s="1"/>
  <c r="N61" i="1"/>
  <c r="AA61" i="1" s="1"/>
  <c r="AP61" i="1" s="1"/>
  <c r="O61" i="1"/>
  <c r="AB61" i="1" s="1"/>
  <c r="AQ61" i="1" s="1"/>
  <c r="M63" i="1"/>
  <c r="Z63" i="1" s="1"/>
  <c r="AO63" i="1" s="1"/>
  <c r="AS63" i="1" s="1"/>
  <c r="AY63" i="1" s="1"/>
  <c r="N63" i="1"/>
  <c r="AA63" i="1" s="1"/>
  <c r="AP63" i="1" s="1"/>
  <c r="O63" i="1"/>
  <c r="AB63" i="1" s="1"/>
  <c r="AQ63" i="1" s="1"/>
  <c r="M65" i="1"/>
  <c r="Z65" i="1" s="1"/>
  <c r="AO65" i="1" s="1"/>
  <c r="AS65" i="1" s="1"/>
  <c r="AY65" i="1" s="1"/>
  <c r="N65" i="1"/>
  <c r="AA65" i="1" s="1"/>
  <c r="AP65" i="1" s="1"/>
  <c r="O65" i="1"/>
  <c r="AB65" i="1" s="1"/>
  <c r="AQ65" i="1" s="1"/>
  <c r="M72" i="1"/>
  <c r="Z72" i="1" s="1"/>
  <c r="AO72" i="1" s="1"/>
  <c r="AS72" i="1" s="1"/>
  <c r="AY72" i="1" s="1"/>
  <c r="N72" i="1"/>
  <c r="AA72" i="1" s="1"/>
  <c r="AP72" i="1" s="1"/>
  <c r="O72" i="1"/>
  <c r="AB72" i="1" s="1"/>
  <c r="AQ72" i="1" s="1"/>
  <c r="M83" i="1"/>
  <c r="Z83" i="1" s="1"/>
  <c r="AO83" i="1" s="1"/>
  <c r="AS83" i="1" s="1"/>
  <c r="AY83" i="1" s="1"/>
  <c r="N83" i="1"/>
  <c r="AA83" i="1" s="1"/>
  <c r="AP83" i="1" s="1"/>
  <c r="O83" i="1"/>
  <c r="AB83" i="1" s="1"/>
  <c r="AQ83" i="1" s="1"/>
  <c r="M86" i="1"/>
  <c r="Z86" i="1" s="1"/>
  <c r="AO86" i="1" s="1"/>
  <c r="AS86" i="1" s="1"/>
  <c r="AY86" i="1" s="1"/>
  <c r="N86" i="1"/>
  <c r="AA86" i="1" s="1"/>
  <c r="AP86" i="1" s="1"/>
  <c r="O86" i="1"/>
  <c r="AB86" i="1" s="1"/>
  <c r="AQ86" i="1" s="1"/>
  <c r="M88" i="1"/>
  <c r="Z88" i="1" s="1"/>
  <c r="AO88" i="1" s="1"/>
  <c r="AS88" i="1" s="1"/>
  <c r="AY88" i="1" s="1"/>
  <c r="N88" i="1"/>
  <c r="AA88" i="1" s="1"/>
  <c r="AP88" i="1" s="1"/>
  <c r="O88" i="1"/>
  <c r="AB88" i="1" s="1"/>
  <c r="AQ88" i="1" s="1"/>
  <c r="M90" i="1"/>
  <c r="Z90" i="1" s="1"/>
  <c r="AO90" i="1" s="1"/>
  <c r="AS90" i="1" s="1"/>
  <c r="AY90" i="1" s="1"/>
  <c r="N90" i="1"/>
  <c r="AA90" i="1" s="1"/>
  <c r="AP90" i="1" s="1"/>
  <c r="O90" i="1"/>
  <c r="AB90" i="1" s="1"/>
  <c r="AQ90" i="1" s="1"/>
  <c r="M96" i="1"/>
  <c r="Z96" i="1" s="1"/>
  <c r="AO96" i="1" s="1"/>
  <c r="AS96" i="1" s="1"/>
  <c r="AY96" i="1" s="1"/>
  <c r="N96" i="1"/>
  <c r="AA96" i="1" s="1"/>
  <c r="AP96" i="1" s="1"/>
  <c r="O96" i="1"/>
  <c r="AB96" i="1" s="1"/>
  <c r="AQ96" i="1" s="1"/>
  <c r="M102" i="1"/>
  <c r="Z102" i="1" s="1"/>
  <c r="AO102" i="1" s="1"/>
  <c r="AS102" i="1" s="1"/>
  <c r="AY102" i="1" s="1"/>
  <c r="N102" i="1"/>
  <c r="AA102" i="1" s="1"/>
  <c r="AP102" i="1" s="1"/>
  <c r="O102" i="1"/>
  <c r="AB102" i="1" s="1"/>
  <c r="AQ102" i="1" s="1"/>
  <c r="M106" i="1"/>
  <c r="Z106" i="1" s="1"/>
  <c r="AO106" i="1" s="1"/>
  <c r="AS106" i="1" s="1"/>
  <c r="AY106" i="1" s="1"/>
  <c r="N106" i="1"/>
  <c r="AA106" i="1" s="1"/>
  <c r="AP106" i="1" s="1"/>
  <c r="O106" i="1"/>
  <c r="AB106" i="1" s="1"/>
  <c r="AQ106" i="1" s="1"/>
  <c r="M111" i="1"/>
  <c r="Z111" i="1" s="1"/>
  <c r="AO111" i="1" s="1"/>
  <c r="AS111" i="1" s="1"/>
  <c r="AY111" i="1" s="1"/>
  <c r="N111" i="1"/>
  <c r="AA111" i="1" s="1"/>
  <c r="AP111" i="1" s="1"/>
  <c r="O111" i="1"/>
  <c r="AB111" i="1" s="1"/>
  <c r="AQ111" i="1" s="1"/>
  <c r="M115" i="1"/>
  <c r="Z115" i="1" s="1"/>
  <c r="AO115" i="1" s="1"/>
  <c r="AS115" i="1" s="1"/>
  <c r="AY115" i="1" s="1"/>
  <c r="N115" i="1"/>
  <c r="AA115" i="1" s="1"/>
  <c r="AP115" i="1" s="1"/>
  <c r="O115" i="1"/>
  <c r="AB115" i="1" s="1"/>
  <c r="AQ115" i="1" s="1"/>
  <c r="M118" i="1"/>
  <c r="Z118" i="1" s="1"/>
  <c r="AO118" i="1" s="1"/>
  <c r="AS118" i="1" s="1"/>
  <c r="AY118" i="1" s="1"/>
  <c r="N118" i="1"/>
  <c r="AA118" i="1" s="1"/>
  <c r="AP118" i="1" s="1"/>
  <c r="O118" i="1"/>
  <c r="AB118" i="1" s="1"/>
  <c r="AQ118" i="1" s="1"/>
  <c r="M126" i="1"/>
  <c r="Z126" i="1" s="1"/>
  <c r="AO126" i="1" s="1"/>
  <c r="AS126" i="1" s="1"/>
  <c r="AY126" i="1" s="1"/>
  <c r="N126" i="1"/>
  <c r="AA126" i="1" s="1"/>
  <c r="AP126" i="1" s="1"/>
  <c r="O126" i="1"/>
  <c r="AB126" i="1" s="1"/>
  <c r="AQ126" i="1" s="1"/>
  <c r="M129" i="1"/>
  <c r="Z129" i="1" s="1"/>
  <c r="AO129" i="1" s="1"/>
  <c r="AS129" i="1" s="1"/>
  <c r="AY129" i="1" s="1"/>
  <c r="N129" i="1"/>
  <c r="AA129" i="1" s="1"/>
  <c r="AP129" i="1" s="1"/>
  <c r="O129" i="1"/>
  <c r="AB129" i="1" s="1"/>
  <c r="AQ129" i="1" s="1"/>
  <c r="M131" i="1"/>
  <c r="Z131" i="1" s="1"/>
  <c r="AO131" i="1" s="1"/>
  <c r="AS131" i="1" s="1"/>
  <c r="AY131" i="1" s="1"/>
  <c r="N131" i="1"/>
  <c r="AA131" i="1" s="1"/>
  <c r="AP131" i="1" s="1"/>
  <c r="O131" i="1"/>
  <c r="AB131" i="1" s="1"/>
  <c r="AQ131" i="1" s="1"/>
  <c r="M133" i="1"/>
  <c r="Z133" i="1" s="1"/>
  <c r="AO133" i="1" s="1"/>
  <c r="AS133" i="1" s="1"/>
  <c r="AY133" i="1" s="1"/>
  <c r="N133" i="1"/>
  <c r="AA133" i="1" s="1"/>
  <c r="AP133" i="1" s="1"/>
  <c r="O133" i="1"/>
  <c r="AB133" i="1" s="1"/>
  <c r="AQ133" i="1" s="1"/>
  <c r="M142" i="1"/>
  <c r="Z142" i="1" s="1"/>
  <c r="AO142" i="1" s="1"/>
  <c r="AS142" i="1" s="1"/>
  <c r="AY142" i="1" s="1"/>
  <c r="N142" i="1"/>
  <c r="AA142" i="1" s="1"/>
  <c r="AP142" i="1" s="1"/>
  <c r="O142" i="1"/>
  <c r="AB142" i="1" s="1"/>
  <c r="AQ142" i="1" s="1"/>
  <c r="M145" i="1"/>
  <c r="Z145" i="1" s="1"/>
  <c r="AO145" i="1" s="1"/>
  <c r="AS145" i="1" s="1"/>
  <c r="AY145" i="1" s="1"/>
  <c r="N145" i="1"/>
  <c r="AA145" i="1" s="1"/>
  <c r="AP145" i="1" s="1"/>
  <c r="O145" i="1"/>
  <c r="AB145" i="1" s="1"/>
  <c r="AQ145" i="1" s="1"/>
  <c r="M147" i="1"/>
  <c r="Z147" i="1" s="1"/>
  <c r="AO147" i="1" s="1"/>
  <c r="AS147" i="1" s="1"/>
  <c r="AY147" i="1" s="1"/>
  <c r="N147" i="1"/>
  <c r="AA147" i="1" s="1"/>
  <c r="AP147" i="1" s="1"/>
  <c r="O147" i="1"/>
  <c r="AB147" i="1" s="1"/>
  <c r="AQ147" i="1" s="1"/>
  <c r="M150" i="1"/>
  <c r="Z150" i="1" s="1"/>
  <c r="AO150" i="1" s="1"/>
  <c r="AS150" i="1" s="1"/>
  <c r="AY150" i="1" s="1"/>
  <c r="N150" i="1"/>
  <c r="AA150" i="1" s="1"/>
  <c r="AP150" i="1" s="1"/>
  <c r="O150" i="1"/>
  <c r="AB150" i="1" s="1"/>
  <c r="AQ150" i="1" s="1"/>
  <c r="M153" i="1"/>
  <c r="Z153" i="1" s="1"/>
  <c r="AO153" i="1" s="1"/>
  <c r="AS153" i="1" s="1"/>
  <c r="AY153" i="1" s="1"/>
  <c r="N153" i="1"/>
  <c r="AA153" i="1" s="1"/>
  <c r="AP153" i="1" s="1"/>
  <c r="O153" i="1"/>
  <c r="AB153" i="1" s="1"/>
  <c r="AQ153" i="1" s="1"/>
  <c r="M156" i="1"/>
  <c r="Z156" i="1" s="1"/>
  <c r="AO156" i="1" s="1"/>
  <c r="AS156" i="1" s="1"/>
  <c r="AY156" i="1" s="1"/>
  <c r="N156" i="1"/>
  <c r="AA156" i="1" s="1"/>
  <c r="AP156" i="1" s="1"/>
  <c r="O156" i="1"/>
  <c r="AB156" i="1" s="1"/>
  <c r="AQ156" i="1" s="1"/>
  <c r="M160" i="1"/>
  <c r="Z160" i="1" s="1"/>
  <c r="AO160" i="1" s="1"/>
  <c r="AS160" i="1" s="1"/>
  <c r="AY160" i="1" s="1"/>
  <c r="N160" i="1"/>
  <c r="AA160" i="1" s="1"/>
  <c r="AP160" i="1" s="1"/>
  <c r="O160" i="1"/>
  <c r="AB160" i="1" s="1"/>
  <c r="AQ160" i="1" s="1"/>
  <c r="M163" i="1"/>
  <c r="Z163" i="1" s="1"/>
  <c r="AO163" i="1" s="1"/>
  <c r="AS163" i="1" s="1"/>
  <c r="AY163" i="1" s="1"/>
  <c r="N163" i="1"/>
  <c r="AA163" i="1" s="1"/>
  <c r="AP163" i="1" s="1"/>
  <c r="O163" i="1"/>
  <c r="AB163" i="1" s="1"/>
  <c r="AQ163" i="1" s="1"/>
  <c r="M183" i="1"/>
  <c r="Z183" i="1" s="1"/>
  <c r="AO183" i="1" s="1"/>
  <c r="AS183" i="1" s="1"/>
  <c r="AY183" i="1" s="1"/>
  <c r="N183" i="1"/>
  <c r="AA183" i="1" s="1"/>
  <c r="AP183" i="1" s="1"/>
  <c r="O183" i="1"/>
  <c r="AB183" i="1" s="1"/>
  <c r="AQ183" i="1" s="1"/>
  <c r="M185" i="1"/>
  <c r="Z185" i="1" s="1"/>
  <c r="AO185" i="1" s="1"/>
  <c r="AS185" i="1" s="1"/>
  <c r="AY185" i="1" s="1"/>
  <c r="N185" i="1"/>
  <c r="AA185" i="1" s="1"/>
  <c r="AP185" i="1" s="1"/>
  <c r="O185" i="1"/>
  <c r="AB185" i="1" s="1"/>
  <c r="AQ185" i="1" s="1"/>
  <c r="M187" i="1"/>
  <c r="Z187" i="1" s="1"/>
  <c r="AO187" i="1" s="1"/>
  <c r="AS187" i="1" s="1"/>
  <c r="AY187" i="1" s="1"/>
  <c r="N187" i="1"/>
  <c r="AA187" i="1" s="1"/>
  <c r="AP187" i="1" s="1"/>
  <c r="O187" i="1"/>
  <c r="AB187" i="1" s="1"/>
  <c r="AQ187" i="1" s="1"/>
  <c r="M190" i="1"/>
  <c r="Z190" i="1" s="1"/>
  <c r="AO190" i="1" s="1"/>
  <c r="AS190" i="1" s="1"/>
  <c r="AY190" i="1" s="1"/>
  <c r="N190" i="1"/>
  <c r="AA190" i="1" s="1"/>
  <c r="AP190" i="1" s="1"/>
  <c r="O190" i="1"/>
  <c r="AB190" i="1" s="1"/>
  <c r="AQ190" i="1" s="1"/>
  <c r="M193" i="1"/>
  <c r="Z193" i="1" s="1"/>
  <c r="AO193" i="1" s="1"/>
  <c r="AS193" i="1" s="1"/>
  <c r="AY193" i="1" s="1"/>
  <c r="N193" i="1"/>
  <c r="AA193" i="1" s="1"/>
  <c r="AP193" i="1" s="1"/>
  <c r="O193" i="1"/>
  <c r="AB193" i="1" s="1"/>
  <c r="AQ193" i="1" s="1"/>
  <c r="M200" i="1"/>
  <c r="Z200" i="1" s="1"/>
  <c r="AO200" i="1" s="1"/>
  <c r="AS200" i="1" s="1"/>
  <c r="AY200" i="1" s="1"/>
  <c r="N200" i="1"/>
  <c r="AA200" i="1" s="1"/>
  <c r="AP200" i="1" s="1"/>
  <c r="O200" i="1"/>
  <c r="AB200" i="1" s="1"/>
  <c r="AQ200" i="1" s="1"/>
  <c r="M203" i="1"/>
  <c r="Z203" i="1" s="1"/>
  <c r="AO203" i="1" s="1"/>
  <c r="AS203" i="1" s="1"/>
  <c r="AY203" i="1" s="1"/>
  <c r="N203" i="1"/>
  <c r="AA203" i="1" s="1"/>
  <c r="AP203" i="1" s="1"/>
  <c r="O203" i="1"/>
  <c r="AB203" i="1" s="1"/>
  <c r="AQ203" i="1" s="1"/>
  <c r="M206" i="1"/>
  <c r="Z206" i="1" s="1"/>
  <c r="AO206" i="1" s="1"/>
  <c r="AS206" i="1" s="1"/>
  <c r="AY206" i="1" s="1"/>
  <c r="N206" i="1"/>
  <c r="AA206" i="1" s="1"/>
  <c r="AP206" i="1" s="1"/>
  <c r="O206" i="1"/>
  <c r="AB206" i="1" s="1"/>
  <c r="AQ206" i="1" s="1"/>
  <c r="M211" i="1"/>
  <c r="Z211" i="1" s="1"/>
  <c r="AO211" i="1" s="1"/>
  <c r="AS211" i="1" s="1"/>
  <c r="AY211" i="1" s="1"/>
  <c r="N211" i="1"/>
  <c r="AA211" i="1" s="1"/>
  <c r="AP211" i="1" s="1"/>
  <c r="O211" i="1"/>
  <c r="AB211" i="1" s="1"/>
  <c r="AQ211" i="1" s="1"/>
  <c r="M213" i="1"/>
  <c r="Z213" i="1" s="1"/>
  <c r="AO213" i="1" s="1"/>
  <c r="AS213" i="1" s="1"/>
  <c r="AY213" i="1" s="1"/>
  <c r="N213" i="1"/>
  <c r="AA213" i="1" s="1"/>
  <c r="AP213" i="1" s="1"/>
  <c r="O213" i="1"/>
  <c r="AB213" i="1" s="1"/>
  <c r="AQ213" i="1" s="1"/>
  <c r="M215" i="1"/>
  <c r="Z215" i="1" s="1"/>
  <c r="AO215" i="1" s="1"/>
  <c r="AS215" i="1" s="1"/>
  <c r="AY215" i="1" s="1"/>
  <c r="N215" i="1"/>
  <c r="AA215" i="1" s="1"/>
  <c r="AP215" i="1" s="1"/>
  <c r="O215" i="1"/>
  <c r="AB215" i="1" s="1"/>
  <c r="AQ215" i="1" s="1"/>
  <c r="M218" i="1"/>
  <c r="Z218" i="1" s="1"/>
  <c r="AO218" i="1" s="1"/>
  <c r="AS218" i="1" s="1"/>
  <c r="AY218" i="1" s="1"/>
  <c r="N218" i="1"/>
  <c r="AA218" i="1" s="1"/>
  <c r="AP218" i="1" s="1"/>
  <c r="O218" i="1"/>
  <c r="AB218" i="1" s="1"/>
  <c r="AQ218" i="1" s="1"/>
  <c r="M224" i="1"/>
  <c r="Z224" i="1" s="1"/>
  <c r="AO224" i="1" s="1"/>
  <c r="AS224" i="1" s="1"/>
  <c r="AY224" i="1" s="1"/>
  <c r="N224" i="1"/>
  <c r="AA224" i="1" s="1"/>
  <c r="AP224" i="1" s="1"/>
  <c r="O224" i="1"/>
  <c r="AB224" i="1" s="1"/>
  <c r="AQ224" i="1" s="1"/>
  <c r="M227" i="1"/>
  <c r="Z227" i="1" s="1"/>
  <c r="AO227" i="1" s="1"/>
  <c r="AS227" i="1" s="1"/>
  <c r="AY227" i="1" s="1"/>
  <c r="N227" i="1"/>
  <c r="AA227" i="1" s="1"/>
  <c r="AP227" i="1" s="1"/>
  <c r="O227" i="1"/>
  <c r="AB227" i="1" s="1"/>
  <c r="AQ227" i="1" s="1"/>
  <c r="M229" i="1"/>
  <c r="Z229" i="1" s="1"/>
  <c r="AO229" i="1" s="1"/>
  <c r="AS229" i="1" s="1"/>
  <c r="AY229" i="1" s="1"/>
  <c r="N229" i="1"/>
  <c r="AA229" i="1" s="1"/>
  <c r="AP229" i="1" s="1"/>
  <c r="O229" i="1"/>
  <c r="AB229" i="1" s="1"/>
  <c r="AQ229" i="1" s="1"/>
  <c r="M231" i="1"/>
  <c r="Z231" i="1" s="1"/>
  <c r="AO231" i="1" s="1"/>
  <c r="AS231" i="1" s="1"/>
  <c r="AY231" i="1" s="1"/>
  <c r="N231" i="1"/>
  <c r="AA231" i="1" s="1"/>
  <c r="AP231" i="1" s="1"/>
  <c r="O231" i="1"/>
  <c r="AB231" i="1" s="1"/>
  <c r="AQ231" i="1" s="1"/>
  <c r="M242" i="1"/>
  <c r="Z242" i="1" s="1"/>
  <c r="AO242" i="1" s="1"/>
  <c r="AS242" i="1" s="1"/>
  <c r="AY242" i="1" s="1"/>
  <c r="N242" i="1"/>
  <c r="AA242" i="1" s="1"/>
  <c r="AP242" i="1" s="1"/>
  <c r="O242" i="1"/>
  <c r="AB242" i="1" s="1"/>
  <c r="AQ242" i="1" s="1"/>
  <c r="M243" i="1"/>
  <c r="Z243" i="1" s="1"/>
  <c r="AO243" i="1" s="1"/>
  <c r="AS243" i="1" s="1"/>
  <c r="AY243" i="1" s="1"/>
  <c r="N243" i="1"/>
  <c r="AA243" i="1" s="1"/>
  <c r="AP243" i="1" s="1"/>
  <c r="O243" i="1"/>
  <c r="AB243" i="1" s="1"/>
  <c r="AQ243" i="1" s="1"/>
  <c r="M246" i="1"/>
  <c r="Z246" i="1" s="1"/>
  <c r="AO246" i="1" s="1"/>
  <c r="AS246" i="1" s="1"/>
  <c r="AY246" i="1" s="1"/>
  <c r="N246" i="1"/>
  <c r="AA246" i="1" s="1"/>
  <c r="AP246" i="1" s="1"/>
  <c r="O246" i="1"/>
  <c r="AB246" i="1" s="1"/>
  <c r="AQ246" i="1" s="1"/>
  <c r="M264" i="1"/>
  <c r="Z264" i="1" s="1"/>
  <c r="AO264" i="1" s="1"/>
  <c r="AS264" i="1" s="1"/>
  <c r="AY264" i="1" s="1"/>
  <c r="N264" i="1"/>
  <c r="AA264" i="1" s="1"/>
  <c r="AP264" i="1" s="1"/>
  <c r="O264" i="1"/>
  <c r="AB264" i="1" s="1"/>
  <c r="AQ264" i="1" s="1"/>
  <c r="M265" i="1"/>
  <c r="Z265" i="1" s="1"/>
  <c r="AO265" i="1" s="1"/>
  <c r="AS265" i="1" s="1"/>
  <c r="AY265" i="1" s="1"/>
  <c r="N265" i="1"/>
  <c r="AA265" i="1" s="1"/>
  <c r="AP265" i="1" s="1"/>
  <c r="O265" i="1"/>
  <c r="AB265" i="1" s="1"/>
  <c r="AQ265" i="1" s="1"/>
  <c r="M271" i="1"/>
  <c r="Z271" i="1" s="1"/>
  <c r="AO271" i="1" s="1"/>
  <c r="AS271" i="1" s="1"/>
  <c r="AY271" i="1" s="1"/>
  <c r="N271" i="1"/>
  <c r="AA271" i="1" s="1"/>
  <c r="AP271" i="1" s="1"/>
  <c r="O271" i="1"/>
  <c r="AB271" i="1" s="1"/>
  <c r="AQ271" i="1" s="1"/>
  <c r="M279" i="1"/>
  <c r="Z279" i="1" s="1"/>
  <c r="AO279" i="1" s="1"/>
  <c r="AS279" i="1" s="1"/>
  <c r="AY279" i="1" s="1"/>
  <c r="N279" i="1"/>
  <c r="AA279" i="1" s="1"/>
  <c r="AP279" i="1" s="1"/>
  <c r="O279" i="1"/>
  <c r="AB279" i="1" s="1"/>
  <c r="AQ279" i="1" s="1"/>
  <c r="M285" i="1"/>
  <c r="Z285" i="1" s="1"/>
  <c r="AO285" i="1" s="1"/>
  <c r="AS285" i="1" s="1"/>
  <c r="AY285" i="1" s="1"/>
  <c r="N285" i="1"/>
  <c r="AA285" i="1" s="1"/>
  <c r="AP285" i="1" s="1"/>
  <c r="O285" i="1"/>
  <c r="AB285" i="1" s="1"/>
  <c r="AQ285" i="1" s="1"/>
  <c r="M291" i="1"/>
  <c r="Z291" i="1" s="1"/>
  <c r="AO291" i="1" s="1"/>
  <c r="AS291" i="1" s="1"/>
  <c r="AY291" i="1" s="1"/>
  <c r="N291" i="1"/>
  <c r="AA291" i="1" s="1"/>
  <c r="AP291" i="1" s="1"/>
  <c r="O291" i="1"/>
  <c r="AB291" i="1" s="1"/>
  <c r="AQ291" i="1" s="1"/>
  <c r="M292" i="1"/>
  <c r="Z292" i="1" s="1"/>
  <c r="AO292" i="1" s="1"/>
  <c r="AS292" i="1" s="1"/>
  <c r="AY292" i="1" s="1"/>
  <c r="N292" i="1"/>
  <c r="AA292" i="1" s="1"/>
  <c r="AP292" i="1" s="1"/>
  <c r="O292" i="1"/>
  <c r="AB292" i="1" s="1"/>
  <c r="AQ292" i="1" s="1"/>
  <c r="M294" i="1"/>
  <c r="Z294" i="1" s="1"/>
  <c r="AO294" i="1" s="1"/>
  <c r="AS294" i="1" s="1"/>
  <c r="AY294" i="1" s="1"/>
  <c r="N294" i="1"/>
  <c r="AA294" i="1" s="1"/>
  <c r="AP294" i="1" s="1"/>
  <c r="O294" i="1"/>
  <c r="AB294" i="1" s="1"/>
  <c r="AQ294" i="1" s="1"/>
  <c r="M296" i="1"/>
  <c r="Z296" i="1" s="1"/>
  <c r="AO296" i="1" s="1"/>
  <c r="AS296" i="1" s="1"/>
  <c r="AY296" i="1" s="1"/>
  <c r="N296" i="1"/>
  <c r="AA296" i="1" s="1"/>
  <c r="AP296" i="1" s="1"/>
  <c r="O296" i="1"/>
  <c r="AB296" i="1" s="1"/>
  <c r="AQ296" i="1" s="1"/>
  <c r="M298" i="1"/>
  <c r="Z298" i="1" s="1"/>
  <c r="AO298" i="1" s="1"/>
  <c r="AS298" i="1" s="1"/>
  <c r="AY298" i="1" s="1"/>
  <c r="N298" i="1"/>
  <c r="AA298" i="1" s="1"/>
  <c r="AP298" i="1" s="1"/>
  <c r="O298" i="1"/>
  <c r="AB298" i="1" s="1"/>
  <c r="AQ298" i="1" s="1"/>
  <c r="M301" i="1"/>
  <c r="Z301" i="1" s="1"/>
  <c r="AO301" i="1" s="1"/>
  <c r="AS301" i="1" s="1"/>
  <c r="AY301" i="1" s="1"/>
  <c r="N301" i="1"/>
  <c r="AA301" i="1" s="1"/>
  <c r="AP301" i="1" s="1"/>
  <c r="O301" i="1"/>
  <c r="AB301" i="1" s="1"/>
  <c r="AQ301" i="1" s="1"/>
  <c r="M304" i="1"/>
  <c r="Z304" i="1" s="1"/>
  <c r="AO304" i="1" s="1"/>
  <c r="AS304" i="1" s="1"/>
  <c r="AY304" i="1" s="1"/>
  <c r="N304" i="1"/>
  <c r="AA304" i="1" s="1"/>
  <c r="AP304" i="1" s="1"/>
  <c r="O304" i="1"/>
  <c r="AB304" i="1" s="1"/>
  <c r="AQ304" i="1" s="1"/>
  <c r="M306" i="1"/>
  <c r="Z306" i="1" s="1"/>
  <c r="AO306" i="1" s="1"/>
  <c r="AS306" i="1" s="1"/>
  <c r="AY306" i="1" s="1"/>
  <c r="N306" i="1"/>
  <c r="AA306" i="1" s="1"/>
  <c r="AP306" i="1" s="1"/>
  <c r="O306" i="1"/>
  <c r="AB306" i="1" s="1"/>
  <c r="AQ306" i="1" s="1"/>
  <c r="M308" i="1"/>
  <c r="Z308" i="1" s="1"/>
  <c r="AO308" i="1" s="1"/>
  <c r="AS308" i="1" s="1"/>
  <c r="AY308" i="1" s="1"/>
  <c r="N308" i="1"/>
  <c r="AA308" i="1" s="1"/>
  <c r="AP308" i="1" s="1"/>
  <c r="O308" i="1"/>
  <c r="AB308" i="1" s="1"/>
  <c r="AQ308" i="1" s="1"/>
  <c r="M311" i="1"/>
  <c r="Z311" i="1" s="1"/>
  <c r="AO311" i="1" s="1"/>
  <c r="AS311" i="1" s="1"/>
  <c r="AY311" i="1" s="1"/>
  <c r="N311" i="1"/>
  <c r="AA311" i="1" s="1"/>
  <c r="AP311" i="1" s="1"/>
  <c r="O311" i="1"/>
  <c r="AB311" i="1" s="1"/>
  <c r="AQ311" i="1" s="1"/>
  <c r="M313" i="1"/>
  <c r="Z313" i="1" s="1"/>
  <c r="AO313" i="1" s="1"/>
  <c r="AS313" i="1" s="1"/>
  <c r="AY313" i="1" s="1"/>
  <c r="N313" i="1"/>
  <c r="AA313" i="1" s="1"/>
  <c r="AP313" i="1" s="1"/>
  <c r="O313" i="1"/>
  <c r="AB313" i="1" s="1"/>
  <c r="AQ313" i="1" s="1"/>
  <c r="M315" i="1"/>
  <c r="Z315" i="1" s="1"/>
  <c r="AO315" i="1" s="1"/>
  <c r="AS315" i="1" s="1"/>
  <c r="AY315" i="1" s="1"/>
  <c r="N315" i="1"/>
  <c r="AA315" i="1" s="1"/>
  <c r="AP315" i="1" s="1"/>
  <c r="O315" i="1"/>
  <c r="AB315" i="1" s="1"/>
  <c r="AQ315" i="1" s="1"/>
  <c r="M322" i="1"/>
  <c r="Z322" i="1" s="1"/>
  <c r="AO322" i="1" s="1"/>
  <c r="AS322" i="1" s="1"/>
  <c r="AY322" i="1" s="1"/>
  <c r="N322" i="1"/>
  <c r="AA322" i="1" s="1"/>
  <c r="AP322" i="1" s="1"/>
  <c r="O322" i="1"/>
  <c r="AB322" i="1" s="1"/>
  <c r="AQ322" i="1" s="1"/>
  <c r="M323" i="1"/>
  <c r="Z323" i="1" s="1"/>
  <c r="AO323" i="1" s="1"/>
  <c r="AS323" i="1" s="1"/>
  <c r="AY323" i="1" s="1"/>
  <c r="N323" i="1"/>
  <c r="AA323" i="1" s="1"/>
  <c r="AP323" i="1" s="1"/>
  <c r="O323" i="1"/>
  <c r="AB323" i="1" s="1"/>
  <c r="AQ323" i="1" s="1"/>
  <c r="M326" i="1"/>
  <c r="Z326" i="1" s="1"/>
  <c r="AO326" i="1" s="1"/>
  <c r="AS326" i="1" s="1"/>
  <c r="AY326" i="1" s="1"/>
  <c r="N326" i="1"/>
  <c r="AA326" i="1" s="1"/>
  <c r="AP326" i="1" s="1"/>
  <c r="O326" i="1"/>
  <c r="AB326" i="1" s="1"/>
  <c r="AQ326" i="1" s="1"/>
  <c r="M327" i="1"/>
  <c r="Z327" i="1" s="1"/>
  <c r="AO327" i="1" s="1"/>
  <c r="AS327" i="1" s="1"/>
  <c r="AY327" i="1" s="1"/>
  <c r="N327" i="1"/>
  <c r="AA327" i="1" s="1"/>
  <c r="AP327" i="1" s="1"/>
  <c r="O327" i="1"/>
  <c r="AB327" i="1" s="1"/>
  <c r="AQ327" i="1" s="1"/>
  <c r="M332" i="1"/>
  <c r="Z332" i="1" s="1"/>
  <c r="AO332" i="1" s="1"/>
  <c r="AS332" i="1" s="1"/>
  <c r="AY332" i="1" s="1"/>
  <c r="N332" i="1"/>
  <c r="AA332" i="1" s="1"/>
  <c r="AP332" i="1" s="1"/>
  <c r="O332" i="1"/>
  <c r="AB332" i="1" s="1"/>
  <c r="AQ332" i="1" s="1"/>
  <c r="M340" i="1"/>
  <c r="Z340" i="1" s="1"/>
  <c r="AO340" i="1" s="1"/>
  <c r="AS340" i="1" s="1"/>
  <c r="AY340" i="1" s="1"/>
  <c r="N340" i="1"/>
  <c r="AA340" i="1" s="1"/>
  <c r="AP340" i="1" s="1"/>
  <c r="O340" i="1"/>
  <c r="AB340" i="1" s="1"/>
  <c r="AQ340" i="1" s="1"/>
  <c r="M344" i="1"/>
  <c r="Z344" i="1" s="1"/>
  <c r="AO344" i="1" s="1"/>
  <c r="AS344" i="1" s="1"/>
  <c r="AY344" i="1" s="1"/>
  <c r="N344" i="1"/>
  <c r="AA344" i="1" s="1"/>
  <c r="AP344" i="1" s="1"/>
  <c r="O344" i="1"/>
  <c r="AB344" i="1" s="1"/>
  <c r="AQ344" i="1" s="1"/>
  <c r="M350" i="1"/>
  <c r="Z350" i="1" s="1"/>
  <c r="AO350" i="1" s="1"/>
  <c r="AS350" i="1" s="1"/>
  <c r="AY350" i="1" s="1"/>
  <c r="N350" i="1"/>
  <c r="AA350" i="1" s="1"/>
  <c r="AP350" i="1" s="1"/>
  <c r="O350" i="1"/>
  <c r="AB350" i="1" s="1"/>
  <c r="AQ350" i="1" s="1"/>
  <c r="M355" i="1"/>
  <c r="Z355" i="1" s="1"/>
  <c r="AO355" i="1" s="1"/>
  <c r="AS355" i="1" s="1"/>
  <c r="AY355" i="1" s="1"/>
  <c r="N355" i="1"/>
  <c r="AA355" i="1" s="1"/>
  <c r="AP355" i="1" s="1"/>
  <c r="O355" i="1"/>
  <c r="AB355" i="1" s="1"/>
  <c r="AQ355" i="1" s="1"/>
  <c r="M360" i="1"/>
  <c r="Z360" i="1" s="1"/>
  <c r="AO360" i="1" s="1"/>
  <c r="AS360" i="1" s="1"/>
  <c r="AY360" i="1" s="1"/>
  <c r="N360" i="1"/>
  <c r="AA360" i="1" s="1"/>
  <c r="AP360" i="1" s="1"/>
  <c r="O360" i="1"/>
  <c r="AB360" i="1" s="1"/>
  <c r="AQ360" i="1" s="1"/>
  <c r="M363" i="1"/>
  <c r="Z363" i="1" s="1"/>
  <c r="AO363" i="1" s="1"/>
  <c r="AS363" i="1" s="1"/>
  <c r="AY363" i="1" s="1"/>
  <c r="N363" i="1"/>
  <c r="AA363" i="1" s="1"/>
  <c r="AP363" i="1" s="1"/>
  <c r="O363" i="1"/>
  <c r="AB363" i="1" s="1"/>
  <c r="AQ363" i="1" s="1"/>
  <c r="M365" i="1"/>
  <c r="Z365" i="1" s="1"/>
  <c r="AO365" i="1" s="1"/>
  <c r="AS365" i="1" s="1"/>
  <c r="AY365" i="1" s="1"/>
  <c r="N365" i="1"/>
  <c r="AA365" i="1" s="1"/>
  <c r="AP365" i="1" s="1"/>
  <c r="O365" i="1"/>
  <c r="AB365" i="1" s="1"/>
  <c r="AQ365" i="1" s="1"/>
  <c r="M373" i="1"/>
  <c r="Z373" i="1" s="1"/>
  <c r="AO373" i="1" s="1"/>
  <c r="AS373" i="1" s="1"/>
  <c r="AY373" i="1" s="1"/>
  <c r="N373" i="1"/>
  <c r="AA373" i="1" s="1"/>
  <c r="AP373" i="1" s="1"/>
  <c r="O373" i="1"/>
  <c r="AB373" i="1" s="1"/>
  <c r="AQ373" i="1" s="1"/>
  <c r="M378" i="1"/>
  <c r="Z378" i="1" s="1"/>
  <c r="AO378" i="1" s="1"/>
  <c r="AS378" i="1" s="1"/>
  <c r="AY378" i="1" s="1"/>
  <c r="N378" i="1"/>
  <c r="AA378" i="1" s="1"/>
  <c r="AP378" i="1" s="1"/>
  <c r="O378" i="1"/>
  <c r="AB378" i="1" s="1"/>
  <c r="AQ378" i="1" s="1"/>
  <c r="M384" i="1"/>
  <c r="Z384" i="1" s="1"/>
  <c r="AO384" i="1" s="1"/>
  <c r="AS384" i="1" s="1"/>
  <c r="AY384" i="1" s="1"/>
  <c r="N384" i="1"/>
  <c r="AA384" i="1" s="1"/>
  <c r="AP384" i="1" s="1"/>
  <c r="O384" i="1"/>
  <c r="AB384" i="1" s="1"/>
  <c r="AQ384" i="1" s="1"/>
  <c r="M386" i="1"/>
  <c r="Z386" i="1" s="1"/>
  <c r="AO386" i="1" s="1"/>
  <c r="AS386" i="1" s="1"/>
  <c r="AY386" i="1" s="1"/>
  <c r="N386" i="1"/>
  <c r="AA386" i="1" s="1"/>
  <c r="AP386" i="1" s="1"/>
  <c r="O386" i="1"/>
  <c r="AB386" i="1" s="1"/>
  <c r="AQ386" i="1" s="1"/>
  <c r="M389" i="1"/>
  <c r="Z389" i="1" s="1"/>
  <c r="AO389" i="1" s="1"/>
  <c r="AS389" i="1" s="1"/>
  <c r="AY389" i="1" s="1"/>
  <c r="N389" i="1"/>
  <c r="AA389" i="1" s="1"/>
  <c r="AP389" i="1" s="1"/>
  <c r="O389" i="1"/>
  <c r="AB389" i="1" s="1"/>
  <c r="AQ389" i="1" s="1"/>
  <c r="M394" i="1"/>
  <c r="Z394" i="1" s="1"/>
  <c r="AO394" i="1" s="1"/>
  <c r="AS394" i="1" s="1"/>
  <c r="AY394" i="1" s="1"/>
  <c r="N394" i="1"/>
  <c r="AA394" i="1" s="1"/>
  <c r="AP394" i="1" s="1"/>
  <c r="O394" i="1"/>
  <c r="AB394" i="1" s="1"/>
  <c r="AQ394" i="1" s="1"/>
  <c r="M398" i="1"/>
  <c r="Z398" i="1" s="1"/>
  <c r="AO398" i="1" s="1"/>
  <c r="AS398" i="1" s="1"/>
  <c r="AY398" i="1" s="1"/>
  <c r="N398" i="1"/>
  <c r="AA398" i="1" s="1"/>
  <c r="AP398" i="1" s="1"/>
  <c r="O398" i="1"/>
  <c r="AB398" i="1" s="1"/>
  <c r="AQ398" i="1" s="1"/>
  <c r="M403" i="1"/>
  <c r="Z403" i="1" s="1"/>
  <c r="AO403" i="1" s="1"/>
  <c r="AS403" i="1" s="1"/>
  <c r="AY403" i="1" s="1"/>
  <c r="N403" i="1"/>
  <c r="AA403" i="1" s="1"/>
  <c r="AP403" i="1" s="1"/>
  <c r="O403" i="1"/>
  <c r="AB403" i="1" s="1"/>
  <c r="AQ403" i="1" s="1"/>
  <c r="M410" i="1"/>
  <c r="Z410" i="1" s="1"/>
  <c r="AO410" i="1" s="1"/>
  <c r="AS410" i="1" s="1"/>
  <c r="AY410" i="1" s="1"/>
  <c r="N410" i="1"/>
  <c r="AA410" i="1" s="1"/>
  <c r="AP410" i="1" s="1"/>
  <c r="O410" i="1"/>
  <c r="AB410" i="1" s="1"/>
  <c r="AQ410" i="1" s="1"/>
  <c r="M414" i="1"/>
  <c r="Z414" i="1" s="1"/>
  <c r="AO414" i="1" s="1"/>
  <c r="AS414" i="1" s="1"/>
  <c r="AY414" i="1" s="1"/>
  <c r="N414" i="1"/>
  <c r="AA414" i="1" s="1"/>
  <c r="AP414" i="1" s="1"/>
  <c r="O414" i="1"/>
  <c r="AB414" i="1" s="1"/>
  <c r="AQ414" i="1" s="1"/>
  <c r="M415" i="1"/>
  <c r="Z415" i="1" s="1"/>
  <c r="AO415" i="1" s="1"/>
  <c r="AS415" i="1" s="1"/>
  <c r="AY415" i="1" s="1"/>
  <c r="N415" i="1"/>
  <c r="AA415" i="1" s="1"/>
  <c r="AP415" i="1" s="1"/>
  <c r="O415" i="1"/>
  <c r="AB415" i="1" s="1"/>
  <c r="AQ415" i="1" s="1"/>
  <c r="M420" i="1"/>
  <c r="Z420" i="1" s="1"/>
  <c r="AO420" i="1" s="1"/>
  <c r="AS420" i="1" s="1"/>
  <c r="AY420" i="1" s="1"/>
  <c r="N420" i="1"/>
  <c r="AA420" i="1" s="1"/>
  <c r="AP420" i="1" s="1"/>
  <c r="O420" i="1"/>
  <c r="AB420" i="1" s="1"/>
  <c r="AQ420" i="1" s="1"/>
  <c r="M422" i="1"/>
  <c r="Z422" i="1" s="1"/>
  <c r="AO422" i="1" s="1"/>
  <c r="AS422" i="1" s="1"/>
  <c r="AY422" i="1" s="1"/>
  <c r="N422" i="1"/>
  <c r="AA422" i="1" s="1"/>
  <c r="AP422" i="1" s="1"/>
  <c r="O422" i="1"/>
  <c r="AB422" i="1" s="1"/>
  <c r="AQ422" i="1" s="1"/>
  <c r="M423" i="1"/>
  <c r="Z423" i="1" s="1"/>
  <c r="AO423" i="1" s="1"/>
  <c r="AS423" i="1" s="1"/>
  <c r="AY423" i="1" s="1"/>
  <c r="N423" i="1"/>
  <c r="AA423" i="1" s="1"/>
  <c r="AP423" i="1" s="1"/>
  <c r="O423" i="1"/>
  <c r="AB423" i="1" s="1"/>
  <c r="AQ423" i="1" s="1"/>
  <c r="M424" i="1"/>
  <c r="Z424" i="1" s="1"/>
  <c r="AO424" i="1" s="1"/>
  <c r="AS424" i="1" s="1"/>
  <c r="AY424" i="1" s="1"/>
  <c r="N424" i="1"/>
  <c r="AA424" i="1" s="1"/>
  <c r="AP424" i="1" s="1"/>
  <c r="O424" i="1"/>
  <c r="AB424" i="1" s="1"/>
  <c r="AQ424" i="1" s="1"/>
  <c r="M426" i="1"/>
  <c r="Z426" i="1" s="1"/>
  <c r="AO426" i="1" s="1"/>
  <c r="AS426" i="1" s="1"/>
  <c r="AY426" i="1" s="1"/>
  <c r="N426" i="1"/>
  <c r="AA426" i="1" s="1"/>
  <c r="AP426" i="1" s="1"/>
  <c r="O426" i="1"/>
  <c r="AB426" i="1" s="1"/>
  <c r="AQ426" i="1" s="1"/>
  <c r="N430" i="1"/>
  <c r="AA430" i="1" s="1"/>
  <c r="AP430" i="1" s="1"/>
  <c r="O430" i="1"/>
  <c r="AB430" i="1" s="1"/>
  <c r="AQ430" i="1" s="1"/>
  <c r="M431" i="1"/>
  <c r="Z431" i="1" s="1"/>
  <c r="AO431" i="1" s="1"/>
  <c r="AS431" i="1" s="1"/>
  <c r="AY431" i="1" s="1"/>
  <c r="N431" i="1"/>
  <c r="AA431" i="1" s="1"/>
  <c r="AP431" i="1" s="1"/>
  <c r="O431" i="1"/>
  <c r="AB431" i="1" s="1"/>
  <c r="AQ431" i="1" s="1"/>
  <c r="M435" i="1"/>
  <c r="Z435" i="1" s="1"/>
  <c r="AO435" i="1" s="1"/>
  <c r="AS435" i="1" s="1"/>
  <c r="AY435" i="1" s="1"/>
  <c r="N435" i="1"/>
  <c r="AA435" i="1" s="1"/>
  <c r="AP435" i="1" s="1"/>
  <c r="O435" i="1"/>
  <c r="AB435" i="1" s="1"/>
  <c r="AQ435" i="1" s="1"/>
  <c r="M436" i="1"/>
  <c r="Z436" i="1" s="1"/>
  <c r="AO436" i="1" s="1"/>
  <c r="AS436" i="1" s="1"/>
  <c r="AY436" i="1" s="1"/>
  <c r="N436" i="1"/>
  <c r="AA436" i="1" s="1"/>
  <c r="AP436" i="1" s="1"/>
  <c r="O436" i="1"/>
  <c r="AB436" i="1" s="1"/>
  <c r="AQ436" i="1" s="1"/>
  <c r="M440" i="1"/>
  <c r="Z440" i="1" s="1"/>
  <c r="AO440" i="1" s="1"/>
  <c r="AS440" i="1" s="1"/>
  <c r="AY440" i="1" s="1"/>
  <c r="N440" i="1"/>
  <c r="AA440" i="1" s="1"/>
  <c r="AP440" i="1" s="1"/>
  <c r="O440" i="1"/>
  <c r="AB440" i="1" s="1"/>
  <c r="AQ440" i="1" s="1"/>
  <c r="M441" i="1"/>
  <c r="Z441" i="1" s="1"/>
  <c r="AO441" i="1" s="1"/>
  <c r="AS441" i="1" s="1"/>
  <c r="AY441" i="1" s="1"/>
  <c r="N441" i="1"/>
  <c r="AA441" i="1" s="1"/>
  <c r="AP441" i="1" s="1"/>
  <c r="O441" i="1"/>
  <c r="AB441" i="1" s="1"/>
  <c r="AQ441" i="1" s="1"/>
  <c r="M445" i="1"/>
  <c r="Z445" i="1" s="1"/>
  <c r="AO445" i="1" s="1"/>
  <c r="AS445" i="1" s="1"/>
  <c r="AY445" i="1" s="1"/>
  <c r="N445" i="1"/>
  <c r="AA445" i="1" s="1"/>
  <c r="AP445" i="1" s="1"/>
  <c r="O445" i="1"/>
  <c r="AB445" i="1" s="1"/>
  <c r="AQ445" i="1" s="1"/>
  <c r="M449" i="1"/>
  <c r="Z449" i="1" s="1"/>
  <c r="AO449" i="1" s="1"/>
  <c r="AS449" i="1" s="1"/>
  <c r="AY449" i="1" s="1"/>
  <c r="N449" i="1"/>
  <c r="AA449" i="1" s="1"/>
  <c r="AP449" i="1" s="1"/>
  <c r="O449" i="1"/>
  <c r="AB449" i="1" s="1"/>
  <c r="AQ449" i="1" s="1"/>
  <c r="M454" i="1"/>
  <c r="Z454" i="1" s="1"/>
  <c r="AO454" i="1" s="1"/>
  <c r="AS454" i="1" s="1"/>
  <c r="AY454" i="1" s="1"/>
  <c r="N454" i="1"/>
  <c r="AA454" i="1" s="1"/>
  <c r="AP454" i="1" s="1"/>
  <c r="O454" i="1"/>
  <c r="AB454" i="1" s="1"/>
  <c r="AQ454" i="1" s="1"/>
  <c r="M455" i="1"/>
  <c r="Z455" i="1" s="1"/>
  <c r="AO455" i="1" s="1"/>
  <c r="AS455" i="1" s="1"/>
  <c r="AY455" i="1" s="1"/>
  <c r="N455" i="1"/>
  <c r="AA455" i="1" s="1"/>
  <c r="AP455" i="1" s="1"/>
  <c r="O455" i="1"/>
  <c r="AB455" i="1" s="1"/>
  <c r="AQ455" i="1" s="1"/>
  <c r="M461" i="1"/>
  <c r="Z461" i="1" s="1"/>
  <c r="AO461" i="1" s="1"/>
  <c r="AS461" i="1" s="1"/>
  <c r="AY461" i="1" s="1"/>
  <c r="N461" i="1"/>
  <c r="AA461" i="1" s="1"/>
  <c r="AP461" i="1" s="1"/>
  <c r="O461" i="1"/>
  <c r="AB461" i="1" s="1"/>
  <c r="AQ461" i="1" s="1"/>
  <c r="M464" i="1"/>
  <c r="Z464" i="1" s="1"/>
  <c r="AO464" i="1" s="1"/>
  <c r="AS464" i="1" s="1"/>
  <c r="AY464" i="1" s="1"/>
  <c r="N464" i="1"/>
  <c r="AA464" i="1" s="1"/>
  <c r="AP464" i="1" s="1"/>
  <c r="O464" i="1"/>
  <c r="AB464" i="1" s="1"/>
  <c r="AQ464" i="1" s="1"/>
  <c r="M466" i="1"/>
  <c r="Z466" i="1" s="1"/>
  <c r="AO466" i="1" s="1"/>
  <c r="AS466" i="1" s="1"/>
  <c r="AY466" i="1" s="1"/>
  <c r="N466" i="1"/>
  <c r="AA466" i="1" s="1"/>
  <c r="AP466" i="1" s="1"/>
  <c r="O466" i="1"/>
  <c r="AB466" i="1" s="1"/>
  <c r="AQ466" i="1" s="1"/>
  <c r="M468" i="1"/>
  <c r="Z468" i="1" s="1"/>
  <c r="AO468" i="1" s="1"/>
  <c r="AS468" i="1" s="1"/>
  <c r="AY468" i="1" s="1"/>
  <c r="N468" i="1"/>
  <c r="AA468" i="1" s="1"/>
  <c r="AP468" i="1" s="1"/>
  <c r="O468" i="1"/>
  <c r="AB468" i="1" s="1"/>
  <c r="AQ468" i="1" s="1"/>
  <c r="M475" i="1"/>
  <c r="Z475" i="1" s="1"/>
  <c r="AO475" i="1" s="1"/>
  <c r="AS475" i="1" s="1"/>
  <c r="AY475" i="1" s="1"/>
  <c r="N475" i="1"/>
  <c r="AA475" i="1" s="1"/>
  <c r="AP475" i="1" s="1"/>
  <c r="O475" i="1"/>
  <c r="AB475" i="1" s="1"/>
  <c r="AQ475" i="1" s="1"/>
  <c r="M476" i="1"/>
  <c r="Z476" i="1" s="1"/>
  <c r="AO476" i="1" s="1"/>
  <c r="AS476" i="1" s="1"/>
  <c r="AY476" i="1" s="1"/>
  <c r="N476" i="1"/>
  <c r="AA476" i="1" s="1"/>
  <c r="AP476" i="1" s="1"/>
  <c r="O476" i="1"/>
  <c r="AB476" i="1" s="1"/>
  <c r="AQ476" i="1" s="1"/>
  <c r="M479" i="1"/>
  <c r="Z479" i="1" s="1"/>
  <c r="AO479" i="1" s="1"/>
  <c r="AS479" i="1" s="1"/>
  <c r="AY479" i="1" s="1"/>
  <c r="N479" i="1"/>
  <c r="AA479" i="1" s="1"/>
  <c r="AP479" i="1" s="1"/>
  <c r="O479" i="1"/>
  <c r="AB479" i="1" s="1"/>
  <c r="AQ479" i="1" s="1"/>
  <c r="M480" i="1"/>
  <c r="Z480" i="1" s="1"/>
  <c r="AO480" i="1" s="1"/>
  <c r="AS480" i="1" s="1"/>
  <c r="AY480" i="1" s="1"/>
  <c r="N480" i="1"/>
  <c r="AA480" i="1" s="1"/>
  <c r="AP480" i="1" s="1"/>
  <c r="O480" i="1"/>
  <c r="AB480" i="1" s="1"/>
  <c r="AQ480" i="1" s="1"/>
  <c r="M486" i="1"/>
  <c r="Z486" i="1" s="1"/>
  <c r="AO486" i="1" s="1"/>
  <c r="AS486" i="1" s="1"/>
  <c r="AY486" i="1" s="1"/>
  <c r="N486" i="1"/>
  <c r="AA486" i="1" s="1"/>
  <c r="AP486" i="1" s="1"/>
  <c r="O486" i="1"/>
  <c r="AB486" i="1" s="1"/>
  <c r="AQ486" i="1" s="1"/>
  <c r="M494" i="1"/>
  <c r="Z494" i="1" s="1"/>
  <c r="AO494" i="1" s="1"/>
  <c r="AS494" i="1" s="1"/>
  <c r="AY494" i="1" s="1"/>
  <c r="N494" i="1"/>
  <c r="AA494" i="1" s="1"/>
  <c r="AP494" i="1" s="1"/>
  <c r="O494" i="1"/>
  <c r="AB494" i="1" s="1"/>
  <c r="AQ494" i="1" s="1"/>
  <c r="M495" i="1"/>
  <c r="Z495" i="1" s="1"/>
  <c r="AO495" i="1" s="1"/>
  <c r="AS495" i="1" s="1"/>
  <c r="AY495" i="1" s="1"/>
  <c r="N495" i="1"/>
  <c r="AA495" i="1" s="1"/>
  <c r="AP495" i="1" s="1"/>
  <c r="O495" i="1"/>
  <c r="AB495" i="1" s="1"/>
  <c r="AQ495" i="1" s="1"/>
  <c r="M498" i="1"/>
  <c r="Z498" i="1" s="1"/>
  <c r="AO498" i="1" s="1"/>
  <c r="AS498" i="1" s="1"/>
  <c r="AY498" i="1" s="1"/>
  <c r="N498" i="1"/>
  <c r="AA498" i="1" s="1"/>
  <c r="AP498" i="1" s="1"/>
  <c r="O498" i="1"/>
  <c r="AB498" i="1" s="1"/>
  <c r="AQ498" i="1" s="1"/>
  <c r="M504" i="1"/>
  <c r="Z504" i="1" s="1"/>
  <c r="AO504" i="1" s="1"/>
  <c r="AS504" i="1" s="1"/>
  <c r="AY504" i="1" s="1"/>
  <c r="N504" i="1"/>
  <c r="AA504" i="1" s="1"/>
  <c r="AP504" i="1" s="1"/>
  <c r="O504" i="1"/>
  <c r="AB504" i="1" s="1"/>
  <c r="AQ504" i="1" s="1"/>
  <c r="M505" i="1"/>
  <c r="Z505" i="1" s="1"/>
  <c r="AO505" i="1" s="1"/>
  <c r="AS505" i="1" s="1"/>
  <c r="AY505" i="1" s="1"/>
  <c r="N505" i="1"/>
  <c r="AA505" i="1" s="1"/>
  <c r="AP505" i="1" s="1"/>
  <c r="O505" i="1"/>
  <c r="AB505" i="1" s="1"/>
  <c r="AQ505" i="1" s="1"/>
  <c r="M508" i="1"/>
  <c r="Z508" i="1" s="1"/>
  <c r="AO508" i="1" s="1"/>
  <c r="AS508" i="1" s="1"/>
  <c r="AY508" i="1" s="1"/>
  <c r="N508" i="1"/>
  <c r="AA508" i="1" s="1"/>
  <c r="AP508" i="1" s="1"/>
  <c r="O508" i="1"/>
  <c r="AB508" i="1" s="1"/>
  <c r="AQ508" i="1" s="1"/>
  <c r="M509" i="1"/>
  <c r="Z509" i="1" s="1"/>
  <c r="AO509" i="1" s="1"/>
  <c r="AS509" i="1" s="1"/>
  <c r="AY509" i="1" s="1"/>
  <c r="N509" i="1"/>
  <c r="AA509" i="1" s="1"/>
  <c r="AP509" i="1" s="1"/>
  <c r="O509" i="1"/>
  <c r="AB509" i="1" s="1"/>
  <c r="AQ509" i="1" s="1"/>
  <c r="M512" i="1"/>
  <c r="Z512" i="1" s="1"/>
  <c r="AO512" i="1" s="1"/>
  <c r="AS512" i="1" s="1"/>
  <c r="AY512" i="1" s="1"/>
  <c r="N512" i="1"/>
  <c r="AA512" i="1" s="1"/>
  <c r="AP512" i="1" s="1"/>
  <c r="O512" i="1"/>
  <c r="AB512" i="1" s="1"/>
  <c r="AQ512" i="1" s="1"/>
  <c r="M513" i="1"/>
  <c r="Z513" i="1" s="1"/>
  <c r="AO513" i="1" s="1"/>
  <c r="AS513" i="1" s="1"/>
  <c r="AY513" i="1" s="1"/>
  <c r="N513" i="1"/>
  <c r="AA513" i="1" s="1"/>
  <c r="AP513" i="1" s="1"/>
  <c r="O513" i="1"/>
  <c r="AB513" i="1" s="1"/>
  <c r="AQ513" i="1" s="1"/>
  <c r="M516" i="1"/>
  <c r="Z516" i="1" s="1"/>
  <c r="AO516" i="1" s="1"/>
  <c r="AS516" i="1" s="1"/>
  <c r="AY516" i="1" s="1"/>
  <c r="N516" i="1"/>
  <c r="AA516" i="1" s="1"/>
  <c r="AP516" i="1" s="1"/>
  <c r="O516" i="1"/>
  <c r="AB516" i="1" s="1"/>
  <c r="AQ516" i="1" s="1"/>
  <c r="M523" i="1"/>
  <c r="Z523" i="1" s="1"/>
  <c r="AO523" i="1" s="1"/>
  <c r="AS523" i="1" s="1"/>
  <c r="AY523" i="1" s="1"/>
  <c r="N523" i="1"/>
  <c r="AA523" i="1" s="1"/>
  <c r="AP523" i="1" s="1"/>
  <c r="O523" i="1"/>
  <c r="AB523" i="1" s="1"/>
  <c r="AQ523" i="1" s="1"/>
  <c r="M524" i="1"/>
  <c r="Z524" i="1" s="1"/>
  <c r="AO524" i="1" s="1"/>
  <c r="AS524" i="1" s="1"/>
  <c r="AY524" i="1" s="1"/>
  <c r="N524" i="1"/>
  <c r="AA524" i="1" s="1"/>
  <c r="AP524" i="1" s="1"/>
  <c r="O524" i="1"/>
  <c r="AB524" i="1" s="1"/>
  <c r="AQ524" i="1" s="1"/>
  <c r="M537" i="1"/>
  <c r="Z537" i="1" s="1"/>
  <c r="AO537" i="1" s="1"/>
  <c r="AS537" i="1" s="1"/>
  <c r="AY537" i="1" s="1"/>
  <c r="N537" i="1"/>
  <c r="AA537" i="1" s="1"/>
  <c r="AP537" i="1" s="1"/>
  <c r="O537" i="1"/>
  <c r="AB537" i="1" s="1"/>
  <c r="AQ537" i="1" s="1"/>
  <c r="M538" i="1"/>
  <c r="Z538" i="1" s="1"/>
  <c r="AO538" i="1" s="1"/>
  <c r="AS538" i="1" s="1"/>
  <c r="AY538" i="1" s="1"/>
  <c r="N538" i="1"/>
  <c r="AA538" i="1" s="1"/>
  <c r="AP538" i="1" s="1"/>
  <c r="O538" i="1"/>
  <c r="AB538" i="1" s="1"/>
  <c r="AQ538" i="1" s="1"/>
  <c r="M544" i="1"/>
  <c r="Z544" i="1" s="1"/>
  <c r="AO544" i="1" s="1"/>
  <c r="AS544" i="1" s="1"/>
  <c r="AY544" i="1" s="1"/>
  <c r="N544" i="1"/>
  <c r="AA544" i="1" s="1"/>
  <c r="AP544" i="1" s="1"/>
  <c r="O544" i="1"/>
  <c r="AB544" i="1" s="1"/>
  <c r="AQ544" i="1" s="1"/>
  <c r="M548" i="1"/>
  <c r="Z548" i="1" s="1"/>
  <c r="AO548" i="1" s="1"/>
  <c r="AS548" i="1" s="1"/>
  <c r="AY548" i="1" s="1"/>
  <c r="N548" i="1"/>
  <c r="AA548" i="1" s="1"/>
  <c r="AP548" i="1" s="1"/>
  <c r="O548" i="1"/>
  <c r="AB548" i="1" s="1"/>
  <c r="AQ548" i="1" s="1"/>
  <c r="M549" i="1"/>
  <c r="Z549" i="1" s="1"/>
  <c r="AO549" i="1" s="1"/>
  <c r="AS549" i="1" s="1"/>
  <c r="AY549" i="1" s="1"/>
  <c r="N549" i="1"/>
  <c r="AA549" i="1" s="1"/>
  <c r="AP549" i="1" s="1"/>
  <c r="O549" i="1"/>
  <c r="AB549" i="1" s="1"/>
  <c r="AQ549" i="1" s="1"/>
  <c r="M552" i="1"/>
  <c r="Z552" i="1" s="1"/>
  <c r="AO552" i="1" s="1"/>
  <c r="AS552" i="1" s="1"/>
  <c r="AY552" i="1" s="1"/>
  <c r="N552" i="1"/>
  <c r="AA552" i="1" s="1"/>
  <c r="AP552" i="1" s="1"/>
  <c r="O552" i="1"/>
  <c r="AB552" i="1" s="1"/>
  <c r="AQ552" i="1" s="1"/>
  <c r="M555" i="1"/>
  <c r="Z555" i="1" s="1"/>
  <c r="AO555" i="1" s="1"/>
  <c r="AS555" i="1" s="1"/>
  <c r="AY555" i="1" s="1"/>
  <c r="N555" i="1"/>
  <c r="AA555" i="1" s="1"/>
  <c r="AP555" i="1" s="1"/>
  <c r="O555" i="1"/>
  <c r="AB555" i="1" s="1"/>
  <c r="AQ555" i="1" s="1"/>
  <c r="M558" i="1"/>
  <c r="Z558" i="1" s="1"/>
  <c r="AO558" i="1" s="1"/>
  <c r="AS558" i="1" s="1"/>
  <c r="AY558" i="1" s="1"/>
  <c r="N558" i="1"/>
  <c r="AA558" i="1" s="1"/>
  <c r="AP558" i="1" s="1"/>
  <c r="O558" i="1"/>
  <c r="AB558" i="1" s="1"/>
  <c r="AQ558" i="1" s="1"/>
  <c r="M561" i="1"/>
  <c r="Z561" i="1" s="1"/>
  <c r="AO561" i="1" s="1"/>
  <c r="AS561" i="1" s="1"/>
  <c r="AY561" i="1" s="1"/>
  <c r="N561" i="1"/>
  <c r="AA561" i="1" s="1"/>
  <c r="AP561" i="1" s="1"/>
  <c r="O561" i="1"/>
  <c r="AB561" i="1" s="1"/>
  <c r="AQ561" i="1" s="1"/>
  <c r="M564" i="1"/>
  <c r="Z564" i="1" s="1"/>
  <c r="AO564" i="1" s="1"/>
  <c r="AS564" i="1" s="1"/>
  <c r="AY564" i="1" s="1"/>
  <c r="N564" i="1"/>
  <c r="AA564" i="1" s="1"/>
  <c r="AP564" i="1" s="1"/>
  <c r="O564" i="1"/>
  <c r="AB564" i="1" s="1"/>
  <c r="AQ564" i="1" s="1"/>
  <c r="M576" i="1"/>
  <c r="Z576" i="1" s="1"/>
  <c r="AO576" i="1" s="1"/>
  <c r="AS576" i="1" s="1"/>
  <c r="AY576" i="1" s="1"/>
  <c r="N576" i="1"/>
  <c r="AA576" i="1" s="1"/>
  <c r="AP576" i="1" s="1"/>
  <c r="O576" i="1"/>
  <c r="AB576" i="1" s="1"/>
  <c r="AQ576" i="1" s="1"/>
  <c r="M579" i="1"/>
  <c r="Z579" i="1" s="1"/>
  <c r="AO579" i="1" s="1"/>
  <c r="AS579" i="1" s="1"/>
  <c r="AY579" i="1" s="1"/>
  <c r="N579" i="1"/>
  <c r="AA579" i="1" s="1"/>
  <c r="AP579" i="1" s="1"/>
  <c r="O579" i="1"/>
  <c r="AB579" i="1" s="1"/>
  <c r="AQ579" i="1" s="1"/>
  <c r="M580" i="1"/>
  <c r="Z580" i="1" s="1"/>
  <c r="AO580" i="1" s="1"/>
  <c r="AS580" i="1" s="1"/>
  <c r="AY580" i="1" s="1"/>
  <c r="N580" i="1"/>
  <c r="AA580" i="1" s="1"/>
  <c r="AP580" i="1" s="1"/>
  <c r="O580" i="1"/>
  <c r="AB580" i="1" s="1"/>
  <c r="AQ580" i="1" s="1"/>
  <c r="M583" i="1"/>
  <c r="Z583" i="1" s="1"/>
  <c r="AO583" i="1" s="1"/>
  <c r="AS583" i="1" s="1"/>
  <c r="AY583" i="1" s="1"/>
  <c r="N583" i="1"/>
  <c r="AA583" i="1" s="1"/>
  <c r="AP583" i="1" s="1"/>
  <c r="O583" i="1"/>
  <c r="AB583" i="1" s="1"/>
  <c r="AQ583" i="1" s="1"/>
  <c r="M586" i="1"/>
  <c r="Z586" i="1" s="1"/>
  <c r="AO586" i="1" s="1"/>
  <c r="AS586" i="1" s="1"/>
  <c r="AY586" i="1" s="1"/>
  <c r="N586" i="1"/>
  <c r="AA586" i="1" s="1"/>
  <c r="AP586" i="1" s="1"/>
  <c r="O586" i="1"/>
  <c r="AB586" i="1" s="1"/>
  <c r="AQ586" i="1" s="1"/>
  <c r="M587" i="1"/>
  <c r="Z587" i="1" s="1"/>
  <c r="AO587" i="1" s="1"/>
  <c r="AS587" i="1" s="1"/>
  <c r="AY587" i="1" s="1"/>
  <c r="N587" i="1"/>
  <c r="AA587" i="1" s="1"/>
  <c r="AP587" i="1" s="1"/>
  <c r="O587" i="1"/>
  <c r="AB587" i="1" s="1"/>
  <c r="AQ587" i="1" s="1"/>
  <c r="M590" i="1"/>
  <c r="Z590" i="1" s="1"/>
  <c r="AO590" i="1" s="1"/>
  <c r="AS590" i="1" s="1"/>
  <c r="AY590" i="1" s="1"/>
  <c r="N590" i="1"/>
  <c r="AA590" i="1" s="1"/>
  <c r="AP590" i="1" s="1"/>
  <c r="O590" i="1"/>
  <c r="AB590" i="1" s="1"/>
  <c r="AQ590" i="1" s="1"/>
  <c r="M591" i="1"/>
  <c r="Z591" i="1" s="1"/>
  <c r="AO591" i="1" s="1"/>
  <c r="AS591" i="1" s="1"/>
  <c r="AY591" i="1" s="1"/>
  <c r="N591" i="1"/>
  <c r="AA591" i="1" s="1"/>
  <c r="AP591" i="1" s="1"/>
  <c r="O591" i="1"/>
  <c r="AB591" i="1" s="1"/>
  <c r="AQ591" i="1" s="1"/>
  <c r="M594" i="1"/>
  <c r="Z594" i="1" s="1"/>
  <c r="AO594" i="1" s="1"/>
  <c r="AS594" i="1" s="1"/>
  <c r="AY594" i="1" s="1"/>
  <c r="N594" i="1"/>
  <c r="AA594" i="1" s="1"/>
  <c r="AP594" i="1" s="1"/>
  <c r="O594" i="1"/>
  <c r="AB594" i="1" s="1"/>
  <c r="AQ594" i="1" s="1"/>
  <c r="M597" i="1"/>
  <c r="Z597" i="1" s="1"/>
  <c r="AO597" i="1" s="1"/>
  <c r="AS597" i="1" s="1"/>
  <c r="AY597" i="1" s="1"/>
  <c r="N597" i="1"/>
  <c r="AA597" i="1" s="1"/>
  <c r="AP597" i="1" s="1"/>
  <c r="O597" i="1"/>
  <c r="AB597" i="1" s="1"/>
  <c r="AQ597" i="1" s="1"/>
  <c r="M600" i="1"/>
  <c r="Z600" i="1" s="1"/>
  <c r="AO600" i="1" s="1"/>
  <c r="AS600" i="1" s="1"/>
  <c r="AY600" i="1" s="1"/>
  <c r="N600" i="1"/>
  <c r="AA600" i="1" s="1"/>
  <c r="AP600" i="1" s="1"/>
  <c r="O600" i="1"/>
  <c r="AB600" i="1" s="1"/>
  <c r="AQ600" i="1" s="1"/>
  <c r="M603" i="1"/>
  <c r="Z603" i="1" s="1"/>
  <c r="AO603" i="1" s="1"/>
  <c r="AS603" i="1" s="1"/>
  <c r="AY603" i="1" s="1"/>
  <c r="N603" i="1"/>
  <c r="AA603" i="1" s="1"/>
  <c r="AP603" i="1" s="1"/>
  <c r="O603" i="1"/>
  <c r="AB603" i="1" s="1"/>
  <c r="AQ603" i="1" s="1"/>
  <c r="M607" i="1"/>
  <c r="Z607" i="1" s="1"/>
  <c r="AO607" i="1" s="1"/>
  <c r="AS607" i="1" s="1"/>
  <c r="AY607" i="1" s="1"/>
  <c r="N607" i="1"/>
  <c r="AA607" i="1" s="1"/>
  <c r="AP607" i="1" s="1"/>
  <c r="O607" i="1"/>
  <c r="AB607" i="1" s="1"/>
  <c r="AQ607" i="1" s="1"/>
  <c r="M609" i="1"/>
  <c r="Z609" i="1" s="1"/>
  <c r="AO609" i="1" s="1"/>
  <c r="AS609" i="1" s="1"/>
  <c r="AY609" i="1" s="1"/>
  <c r="N609" i="1"/>
  <c r="AA609" i="1" s="1"/>
  <c r="AP609" i="1" s="1"/>
  <c r="O609" i="1"/>
  <c r="AB609" i="1" s="1"/>
  <c r="AQ609" i="1" s="1"/>
  <c r="M611" i="1"/>
  <c r="Z611" i="1" s="1"/>
  <c r="AO611" i="1" s="1"/>
  <c r="AS611" i="1" s="1"/>
  <c r="AY611" i="1" s="1"/>
  <c r="N611" i="1"/>
  <c r="AA611" i="1" s="1"/>
  <c r="AP611" i="1" s="1"/>
  <c r="O611" i="1"/>
  <c r="AB611" i="1" s="1"/>
  <c r="AQ611" i="1" s="1"/>
  <c r="M613" i="1"/>
  <c r="Z613" i="1" s="1"/>
  <c r="AO613" i="1" s="1"/>
  <c r="AS613" i="1" s="1"/>
  <c r="AY613" i="1" s="1"/>
  <c r="N613" i="1"/>
  <c r="AA613" i="1" s="1"/>
  <c r="AP613" i="1" s="1"/>
  <c r="O613" i="1"/>
  <c r="AB613" i="1" s="1"/>
  <c r="AQ613" i="1" s="1"/>
  <c r="M617" i="1"/>
  <c r="Z617" i="1" s="1"/>
  <c r="AO617" i="1" s="1"/>
  <c r="AS617" i="1" s="1"/>
  <c r="AY617" i="1" s="1"/>
  <c r="N617" i="1"/>
  <c r="AA617" i="1" s="1"/>
  <c r="AP617" i="1" s="1"/>
  <c r="O617" i="1"/>
  <c r="AB617" i="1" s="1"/>
  <c r="AQ617" i="1" s="1"/>
  <c r="M618" i="1"/>
  <c r="Z618" i="1" s="1"/>
  <c r="AO618" i="1" s="1"/>
  <c r="AS618" i="1" s="1"/>
  <c r="AY618" i="1" s="1"/>
  <c r="N618" i="1"/>
  <c r="AA618" i="1" s="1"/>
  <c r="AP618" i="1" s="1"/>
  <c r="O618" i="1"/>
  <c r="AB618" i="1" s="1"/>
  <c r="AQ618" i="1" s="1"/>
  <c r="M626" i="1"/>
  <c r="Z626" i="1" s="1"/>
  <c r="AO626" i="1" s="1"/>
  <c r="AS626" i="1" s="1"/>
  <c r="AY626" i="1" s="1"/>
  <c r="N626" i="1"/>
  <c r="AA626" i="1" s="1"/>
  <c r="AP626" i="1" s="1"/>
  <c r="O626" i="1"/>
  <c r="AB626" i="1" s="1"/>
  <c r="AQ626" i="1" s="1"/>
  <c r="M627" i="1"/>
  <c r="Z627" i="1" s="1"/>
  <c r="AO627" i="1" s="1"/>
  <c r="AS627" i="1" s="1"/>
  <c r="AY627" i="1" s="1"/>
  <c r="N627" i="1"/>
  <c r="AA627" i="1" s="1"/>
  <c r="AP627" i="1" s="1"/>
  <c r="O627" i="1"/>
  <c r="AB627" i="1" s="1"/>
  <c r="AQ627" i="1" s="1"/>
  <c r="M632" i="1"/>
  <c r="Z632" i="1" s="1"/>
  <c r="AO632" i="1" s="1"/>
  <c r="AS632" i="1" s="1"/>
  <c r="AY632" i="1" s="1"/>
  <c r="N632" i="1"/>
  <c r="AA632" i="1" s="1"/>
  <c r="AP632" i="1" s="1"/>
  <c r="O632" i="1"/>
  <c r="AB632" i="1" s="1"/>
  <c r="AQ632" i="1" s="1"/>
  <c r="M643" i="1"/>
  <c r="Z643" i="1" s="1"/>
  <c r="AO643" i="1" s="1"/>
  <c r="AS643" i="1" s="1"/>
  <c r="AY643" i="1" s="1"/>
  <c r="N643" i="1"/>
  <c r="AA643" i="1" s="1"/>
  <c r="AP643" i="1" s="1"/>
  <c r="O643" i="1"/>
  <c r="AB643" i="1" s="1"/>
  <c r="AQ643" i="1" s="1"/>
  <c r="M644" i="1"/>
  <c r="Z644" i="1" s="1"/>
  <c r="AO644" i="1" s="1"/>
  <c r="AS644" i="1" s="1"/>
  <c r="AY644" i="1" s="1"/>
  <c r="N644" i="1"/>
  <c r="AA644" i="1" s="1"/>
  <c r="AP644" i="1" s="1"/>
  <c r="O644" i="1"/>
  <c r="AB644" i="1" s="1"/>
  <c r="AQ644" i="1" s="1"/>
  <c r="M650" i="1"/>
  <c r="Z650" i="1" s="1"/>
  <c r="AO650" i="1" s="1"/>
  <c r="AS650" i="1" s="1"/>
  <c r="AY650" i="1" s="1"/>
  <c r="N650" i="1"/>
  <c r="AA650" i="1" s="1"/>
  <c r="AP650" i="1" s="1"/>
  <c r="O650" i="1"/>
  <c r="AB650" i="1" s="1"/>
  <c r="AQ650" i="1" s="1"/>
  <c r="M654" i="1"/>
  <c r="Z654" i="1" s="1"/>
  <c r="AO654" i="1" s="1"/>
  <c r="AS654" i="1" s="1"/>
  <c r="AY654" i="1" s="1"/>
  <c r="N654" i="1"/>
  <c r="AA654" i="1" s="1"/>
  <c r="AP654" i="1" s="1"/>
  <c r="O654" i="1"/>
  <c r="AB654" i="1" s="1"/>
  <c r="AQ654" i="1" s="1"/>
  <c r="M656" i="1"/>
  <c r="Z656" i="1" s="1"/>
  <c r="AO656" i="1" s="1"/>
  <c r="AS656" i="1" s="1"/>
  <c r="AY656" i="1" s="1"/>
  <c r="N656" i="1"/>
  <c r="AA656" i="1" s="1"/>
  <c r="AP656" i="1" s="1"/>
  <c r="O656" i="1"/>
  <c r="AB656" i="1" s="1"/>
  <c r="AQ656" i="1" s="1"/>
  <c r="M658" i="1"/>
  <c r="Z658" i="1" s="1"/>
  <c r="AO658" i="1" s="1"/>
  <c r="AS658" i="1" s="1"/>
  <c r="AY658" i="1" s="1"/>
  <c r="N658" i="1"/>
  <c r="AA658" i="1" s="1"/>
  <c r="AP658" i="1" s="1"/>
  <c r="O658" i="1"/>
  <c r="AB658" i="1" s="1"/>
  <c r="AQ658" i="1" s="1"/>
  <c r="M659" i="1"/>
  <c r="Z659" i="1" s="1"/>
  <c r="AO659" i="1" s="1"/>
  <c r="AS659" i="1" s="1"/>
  <c r="AY659" i="1" s="1"/>
  <c r="N659" i="1"/>
  <c r="AA659" i="1" s="1"/>
  <c r="AP659" i="1" s="1"/>
  <c r="O659" i="1"/>
  <c r="AB659" i="1" s="1"/>
  <c r="AQ659" i="1" s="1"/>
  <c r="M661" i="1"/>
  <c r="Z661" i="1" s="1"/>
  <c r="AO661" i="1" s="1"/>
  <c r="AS661" i="1" s="1"/>
  <c r="AY661" i="1" s="1"/>
  <c r="N661" i="1"/>
  <c r="AA661" i="1" s="1"/>
  <c r="AP661" i="1" s="1"/>
  <c r="O661" i="1"/>
  <c r="AB661" i="1" s="1"/>
  <c r="AQ661" i="1" s="1"/>
  <c r="M664" i="1"/>
  <c r="Z664" i="1" s="1"/>
  <c r="AO664" i="1" s="1"/>
  <c r="AS664" i="1" s="1"/>
  <c r="AY664" i="1" s="1"/>
  <c r="N664" i="1"/>
  <c r="AA664" i="1" s="1"/>
  <c r="AP664" i="1" s="1"/>
  <c r="O664" i="1"/>
  <c r="AB664" i="1" s="1"/>
  <c r="AQ664" i="1" s="1"/>
  <c r="M666" i="1"/>
  <c r="Z666" i="1" s="1"/>
  <c r="AO666" i="1" s="1"/>
  <c r="AS666" i="1" s="1"/>
  <c r="AY666" i="1" s="1"/>
  <c r="N666" i="1"/>
  <c r="AA666" i="1" s="1"/>
  <c r="AP666" i="1" s="1"/>
  <c r="O666" i="1"/>
  <c r="AB666" i="1" s="1"/>
  <c r="AQ666" i="1" s="1"/>
  <c r="M667" i="1"/>
  <c r="Z667" i="1" s="1"/>
  <c r="AO667" i="1" s="1"/>
  <c r="AS667" i="1" s="1"/>
  <c r="AY667" i="1" s="1"/>
  <c r="N667" i="1"/>
  <c r="AA667" i="1" s="1"/>
  <c r="AP667" i="1" s="1"/>
  <c r="O667" i="1"/>
  <c r="AB667" i="1" s="1"/>
  <c r="AQ667" i="1" s="1"/>
  <c r="M670" i="1"/>
  <c r="Z670" i="1" s="1"/>
  <c r="AO670" i="1" s="1"/>
  <c r="AS670" i="1" s="1"/>
  <c r="AY670" i="1" s="1"/>
  <c r="N670" i="1"/>
  <c r="AA670" i="1" s="1"/>
  <c r="AP670" i="1" s="1"/>
  <c r="O670" i="1"/>
  <c r="AB670" i="1" s="1"/>
  <c r="AQ670" i="1" s="1"/>
  <c r="M675" i="1"/>
  <c r="Z675" i="1" s="1"/>
  <c r="AO675" i="1" s="1"/>
  <c r="AS675" i="1" s="1"/>
  <c r="AY675" i="1" s="1"/>
  <c r="N675" i="1"/>
  <c r="AA675" i="1" s="1"/>
  <c r="AP675" i="1" s="1"/>
  <c r="O675" i="1"/>
  <c r="AB675" i="1" s="1"/>
  <c r="AQ675" i="1" s="1"/>
  <c r="M680" i="1"/>
  <c r="Z680" i="1" s="1"/>
  <c r="AO680" i="1" s="1"/>
  <c r="AS680" i="1" s="1"/>
  <c r="AY680" i="1" s="1"/>
  <c r="N680" i="1"/>
  <c r="AA680" i="1" s="1"/>
  <c r="AP680" i="1" s="1"/>
  <c r="O680" i="1"/>
  <c r="AB680" i="1" s="1"/>
  <c r="AQ680" i="1" s="1"/>
  <c r="M685" i="1"/>
  <c r="Z685" i="1" s="1"/>
  <c r="AO685" i="1" s="1"/>
  <c r="AS685" i="1" s="1"/>
  <c r="AY685" i="1" s="1"/>
  <c r="N685" i="1"/>
  <c r="AA685" i="1" s="1"/>
  <c r="AP685" i="1" s="1"/>
  <c r="O685" i="1"/>
  <c r="AB685" i="1" s="1"/>
  <c r="AQ685" i="1" s="1"/>
  <c r="M687" i="1"/>
  <c r="Z687" i="1" s="1"/>
  <c r="AO687" i="1" s="1"/>
  <c r="AS687" i="1" s="1"/>
  <c r="AY687" i="1" s="1"/>
  <c r="N687" i="1"/>
  <c r="AA687" i="1" s="1"/>
  <c r="AP687" i="1" s="1"/>
  <c r="O687" i="1"/>
  <c r="AB687" i="1" s="1"/>
  <c r="AQ687" i="1" s="1"/>
  <c r="M688" i="1"/>
  <c r="Z688" i="1" s="1"/>
  <c r="AO688" i="1" s="1"/>
  <c r="AS688" i="1" s="1"/>
  <c r="AY688" i="1" s="1"/>
  <c r="N688" i="1"/>
  <c r="AA688" i="1" s="1"/>
  <c r="AP688" i="1" s="1"/>
  <c r="O688" i="1"/>
  <c r="AB688" i="1" s="1"/>
  <c r="AQ688" i="1" s="1"/>
  <c r="M692" i="1"/>
  <c r="Z692" i="1" s="1"/>
  <c r="AO692" i="1" s="1"/>
  <c r="AS692" i="1" s="1"/>
  <c r="AY692" i="1" s="1"/>
  <c r="N692" i="1"/>
  <c r="AA692" i="1" s="1"/>
  <c r="AP692" i="1" s="1"/>
  <c r="O692" i="1"/>
  <c r="AB692" i="1" s="1"/>
  <c r="AQ692" i="1" s="1"/>
  <c r="M693" i="1"/>
  <c r="Z693" i="1" s="1"/>
  <c r="AO693" i="1" s="1"/>
  <c r="AS693" i="1" s="1"/>
  <c r="AY693" i="1" s="1"/>
  <c r="N693" i="1"/>
  <c r="AA693" i="1" s="1"/>
  <c r="AP693" i="1" s="1"/>
  <c r="O693" i="1"/>
  <c r="AB693" i="1" s="1"/>
  <c r="AQ693" i="1" s="1"/>
  <c r="M698" i="1"/>
  <c r="Z698" i="1" s="1"/>
  <c r="AO698" i="1" s="1"/>
  <c r="AS698" i="1" s="1"/>
  <c r="AY698" i="1" s="1"/>
  <c r="N698" i="1"/>
  <c r="AA698" i="1" s="1"/>
  <c r="AP698" i="1" s="1"/>
  <c r="O698" i="1"/>
  <c r="AB698" i="1" s="1"/>
  <c r="AQ698" i="1" s="1"/>
  <c r="M699" i="1"/>
  <c r="Z699" i="1" s="1"/>
  <c r="AO699" i="1" s="1"/>
  <c r="AS699" i="1" s="1"/>
  <c r="AY699" i="1" s="1"/>
  <c r="N699" i="1"/>
  <c r="AA699" i="1" s="1"/>
  <c r="AP699" i="1" s="1"/>
  <c r="O699" i="1"/>
  <c r="AB699" i="1" s="1"/>
  <c r="AQ699" i="1" s="1"/>
  <c r="M702" i="1"/>
  <c r="Z702" i="1" s="1"/>
  <c r="AO702" i="1" s="1"/>
  <c r="AS702" i="1" s="1"/>
  <c r="AY702" i="1" s="1"/>
  <c r="N702" i="1"/>
  <c r="AA702" i="1" s="1"/>
  <c r="AP702" i="1" s="1"/>
  <c r="O702" i="1"/>
  <c r="AB702" i="1" s="1"/>
  <c r="AQ702" i="1" s="1"/>
  <c r="M703" i="1"/>
  <c r="Z703" i="1" s="1"/>
  <c r="AO703" i="1" s="1"/>
  <c r="AS703" i="1" s="1"/>
  <c r="AY703" i="1" s="1"/>
  <c r="N703" i="1"/>
  <c r="AA703" i="1" s="1"/>
  <c r="AP703" i="1" s="1"/>
  <c r="O703" i="1"/>
  <c r="AB703" i="1" s="1"/>
  <c r="AQ703" i="1" s="1"/>
  <c r="M708" i="1"/>
  <c r="Z708" i="1" s="1"/>
  <c r="AO708" i="1" s="1"/>
  <c r="AS708" i="1" s="1"/>
  <c r="AY708" i="1" s="1"/>
  <c r="N708" i="1"/>
  <c r="AA708" i="1" s="1"/>
  <c r="AP708" i="1" s="1"/>
  <c r="O708" i="1"/>
  <c r="AB708" i="1" s="1"/>
  <c r="AQ708" i="1" s="1"/>
  <c r="M711" i="1"/>
  <c r="Z711" i="1" s="1"/>
  <c r="AO711" i="1" s="1"/>
  <c r="AS711" i="1" s="1"/>
  <c r="AY711" i="1" s="1"/>
  <c r="N711" i="1"/>
  <c r="AA711" i="1" s="1"/>
  <c r="AP711" i="1" s="1"/>
  <c r="O711" i="1"/>
  <c r="AB711" i="1" s="1"/>
  <c r="AQ711" i="1" s="1"/>
  <c r="M713" i="1"/>
  <c r="Z713" i="1" s="1"/>
  <c r="AO713" i="1" s="1"/>
  <c r="AS713" i="1" s="1"/>
  <c r="AY713" i="1" s="1"/>
  <c r="N713" i="1"/>
  <c r="AA713" i="1" s="1"/>
  <c r="AP713" i="1" s="1"/>
  <c r="O713" i="1"/>
  <c r="AB713" i="1" s="1"/>
  <c r="AQ713" i="1" s="1"/>
  <c r="M715" i="1"/>
  <c r="Z715" i="1" s="1"/>
  <c r="AO715" i="1" s="1"/>
  <c r="AS715" i="1" s="1"/>
  <c r="AY715" i="1" s="1"/>
  <c r="N715" i="1"/>
  <c r="AA715" i="1" s="1"/>
  <c r="AP715" i="1" s="1"/>
  <c r="O715" i="1"/>
  <c r="AB715" i="1" s="1"/>
  <c r="AQ715" i="1" s="1"/>
  <c r="M722" i="1"/>
  <c r="Z722" i="1" s="1"/>
  <c r="AO722" i="1" s="1"/>
  <c r="AS722" i="1" s="1"/>
  <c r="AY722" i="1" s="1"/>
  <c r="N722" i="1"/>
  <c r="AA722" i="1" s="1"/>
  <c r="AP722" i="1" s="1"/>
  <c r="O722" i="1"/>
  <c r="AB722" i="1" s="1"/>
  <c r="AQ722" i="1" s="1"/>
  <c r="M723" i="1"/>
  <c r="Z723" i="1" s="1"/>
  <c r="AO723" i="1" s="1"/>
  <c r="AS723" i="1" s="1"/>
  <c r="AY723" i="1" s="1"/>
  <c r="N723" i="1"/>
  <c r="AA723" i="1" s="1"/>
  <c r="AP723" i="1" s="1"/>
  <c r="O723" i="1"/>
  <c r="AB723" i="1" s="1"/>
  <c r="AQ723" i="1" s="1"/>
  <c r="M727" i="1"/>
  <c r="Z727" i="1" s="1"/>
  <c r="AO727" i="1" s="1"/>
  <c r="AS727" i="1" s="1"/>
  <c r="AY727" i="1" s="1"/>
  <c r="N727" i="1"/>
  <c r="AA727" i="1" s="1"/>
  <c r="AP727" i="1" s="1"/>
  <c r="O727" i="1"/>
  <c r="AB727" i="1" s="1"/>
  <c r="AQ727" i="1" s="1"/>
  <c r="M728" i="1"/>
  <c r="Z728" i="1" s="1"/>
  <c r="AO728" i="1" s="1"/>
  <c r="AS728" i="1" s="1"/>
  <c r="AY728" i="1" s="1"/>
  <c r="N728" i="1"/>
  <c r="AA728" i="1" s="1"/>
  <c r="AP728" i="1" s="1"/>
  <c r="O728" i="1"/>
  <c r="AB728" i="1" s="1"/>
  <c r="AQ728" i="1" s="1"/>
  <c r="M729" i="1"/>
  <c r="Z729" i="1" s="1"/>
  <c r="AO729" i="1" s="1"/>
  <c r="AS729" i="1" s="1"/>
  <c r="AY729" i="1" s="1"/>
  <c r="N729" i="1"/>
  <c r="AA729" i="1" s="1"/>
  <c r="AP729" i="1" s="1"/>
  <c r="O729" i="1"/>
  <c r="AB729" i="1" s="1"/>
  <c r="AQ729" i="1" s="1"/>
  <c r="M732" i="1"/>
  <c r="Z732" i="1" s="1"/>
  <c r="AO732" i="1" s="1"/>
  <c r="AS732" i="1" s="1"/>
  <c r="AY732" i="1" s="1"/>
  <c r="N732" i="1"/>
  <c r="AA732" i="1" s="1"/>
  <c r="AP732" i="1" s="1"/>
  <c r="O732" i="1"/>
  <c r="AB732" i="1" s="1"/>
  <c r="AQ732" i="1" s="1"/>
  <c r="M733" i="1"/>
  <c r="Z733" i="1" s="1"/>
  <c r="AO733" i="1" s="1"/>
  <c r="AS733" i="1" s="1"/>
  <c r="AY733" i="1" s="1"/>
  <c r="N733" i="1"/>
  <c r="AA733" i="1" s="1"/>
  <c r="AP733" i="1" s="1"/>
  <c r="O733" i="1"/>
  <c r="AB733" i="1" s="1"/>
  <c r="AQ733" i="1" s="1"/>
  <c r="M736" i="1"/>
  <c r="Z736" i="1" s="1"/>
  <c r="AO736" i="1" s="1"/>
  <c r="AS736" i="1" s="1"/>
  <c r="AY736" i="1" s="1"/>
  <c r="N736" i="1"/>
  <c r="AA736" i="1" s="1"/>
  <c r="AP736" i="1" s="1"/>
  <c r="O736" i="1"/>
  <c r="AB736" i="1" s="1"/>
  <c r="AQ736" i="1" s="1"/>
  <c r="M739" i="1"/>
  <c r="Z739" i="1" s="1"/>
  <c r="AO739" i="1" s="1"/>
  <c r="AS739" i="1" s="1"/>
  <c r="AY739" i="1" s="1"/>
  <c r="N739" i="1"/>
  <c r="AA739" i="1" s="1"/>
  <c r="AP739" i="1" s="1"/>
  <c r="O739" i="1"/>
  <c r="AB739" i="1" s="1"/>
  <c r="AQ739" i="1" s="1"/>
  <c r="M740" i="1"/>
  <c r="Z740" i="1" s="1"/>
  <c r="AO740" i="1" s="1"/>
  <c r="AS740" i="1" s="1"/>
  <c r="AY740" i="1" s="1"/>
  <c r="N740" i="1"/>
  <c r="AA740" i="1" s="1"/>
  <c r="AP740" i="1" s="1"/>
  <c r="O740" i="1"/>
  <c r="AB740" i="1" s="1"/>
  <c r="AQ740" i="1" s="1"/>
  <c r="M743" i="1"/>
  <c r="Z743" i="1" s="1"/>
  <c r="AO743" i="1" s="1"/>
  <c r="AS743" i="1" s="1"/>
  <c r="AY743" i="1" s="1"/>
  <c r="N743" i="1"/>
  <c r="AA743" i="1" s="1"/>
  <c r="AP743" i="1" s="1"/>
  <c r="O743" i="1"/>
  <c r="AB743" i="1" s="1"/>
  <c r="AQ743" i="1" s="1"/>
  <c r="M744" i="1"/>
  <c r="Z744" i="1" s="1"/>
  <c r="AO744" i="1" s="1"/>
  <c r="AS744" i="1" s="1"/>
  <c r="AY744" i="1" s="1"/>
  <c r="N744" i="1"/>
  <c r="AA744" i="1" s="1"/>
  <c r="AP744" i="1" s="1"/>
  <c r="O744" i="1"/>
  <c r="AB744" i="1" s="1"/>
  <c r="AQ744" i="1" s="1"/>
  <c r="M748" i="1"/>
  <c r="Z748" i="1" s="1"/>
  <c r="AO748" i="1" s="1"/>
  <c r="AS748" i="1" s="1"/>
  <c r="AY748" i="1" s="1"/>
  <c r="N748" i="1"/>
  <c r="AA748" i="1" s="1"/>
  <c r="AP748" i="1" s="1"/>
  <c r="O748" i="1"/>
  <c r="AB748" i="1" s="1"/>
  <c r="AQ748" i="1" s="1"/>
  <c r="M749" i="1"/>
  <c r="Z749" i="1" s="1"/>
  <c r="AO749" i="1" s="1"/>
  <c r="AS749" i="1" s="1"/>
  <c r="AY749" i="1" s="1"/>
  <c r="N749" i="1"/>
  <c r="AA749" i="1" s="1"/>
  <c r="AP749" i="1" s="1"/>
  <c r="O749" i="1"/>
  <c r="AB749" i="1" s="1"/>
  <c r="AQ749" i="1" s="1"/>
  <c r="M750" i="1"/>
  <c r="Z750" i="1" s="1"/>
  <c r="AO750" i="1" s="1"/>
  <c r="AS750" i="1" s="1"/>
  <c r="AY750" i="1" s="1"/>
  <c r="N750" i="1"/>
  <c r="AA750" i="1" s="1"/>
  <c r="AP750" i="1" s="1"/>
  <c r="O750" i="1"/>
  <c r="AB750" i="1" s="1"/>
  <c r="AQ750" i="1" s="1"/>
  <c r="M755" i="1"/>
  <c r="Z755" i="1" s="1"/>
  <c r="AO755" i="1" s="1"/>
  <c r="AS755" i="1" s="1"/>
  <c r="AY755" i="1" s="1"/>
  <c r="N755" i="1"/>
  <c r="AA755" i="1" s="1"/>
  <c r="AP755" i="1" s="1"/>
  <c r="O755" i="1"/>
  <c r="AB755" i="1" s="1"/>
  <c r="AQ755" i="1" s="1"/>
  <c r="M757" i="1"/>
  <c r="Z757" i="1" s="1"/>
  <c r="AO757" i="1" s="1"/>
  <c r="AS757" i="1" s="1"/>
  <c r="AY757" i="1" s="1"/>
  <c r="N757" i="1"/>
  <c r="AA757" i="1" s="1"/>
  <c r="AP757" i="1" s="1"/>
  <c r="O757" i="1"/>
  <c r="AB757" i="1" s="1"/>
  <c r="AQ757" i="1" s="1"/>
  <c r="M758" i="1"/>
  <c r="Z758" i="1" s="1"/>
  <c r="AO758" i="1" s="1"/>
  <c r="AS758" i="1" s="1"/>
  <c r="AY758" i="1" s="1"/>
  <c r="N758" i="1"/>
  <c r="AA758" i="1" s="1"/>
  <c r="AP758" i="1" s="1"/>
  <c r="O758" i="1"/>
  <c r="AB758" i="1" s="1"/>
  <c r="AQ758" i="1" s="1"/>
  <c r="M761" i="1"/>
  <c r="Z761" i="1" s="1"/>
  <c r="AO761" i="1" s="1"/>
  <c r="AS761" i="1" s="1"/>
  <c r="AY761" i="1" s="1"/>
  <c r="N761" i="1"/>
  <c r="AA761" i="1" s="1"/>
  <c r="AP761" i="1" s="1"/>
  <c r="O761" i="1"/>
  <c r="AB761" i="1" s="1"/>
  <c r="AQ761" i="1" s="1"/>
  <c r="M763" i="1"/>
  <c r="Z763" i="1" s="1"/>
  <c r="AO763" i="1" s="1"/>
  <c r="AS763" i="1" s="1"/>
  <c r="AY763" i="1" s="1"/>
  <c r="N763" i="1"/>
  <c r="AA763" i="1" s="1"/>
  <c r="AP763" i="1" s="1"/>
  <c r="O763" i="1"/>
  <c r="AB763" i="1" s="1"/>
  <c r="AQ763" i="1" s="1"/>
  <c r="M764" i="1"/>
  <c r="Z764" i="1" s="1"/>
  <c r="AO764" i="1" s="1"/>
  <c r="AS764" i="1" s="1"/>
  <c r="AY764" i="1" s="1"/>
  <c r="N764" i="1"/>
  <c r="AA764" i="1" s="1"/>
  <c r="AP764" i="1" s="1"/>
  <c r="O764" i="1"/>
  <c r="AB764" i="1" s="1"/>
  <c r="AQ764" i="1" s="1"/>
  <c r="M770" i="1"/>
  <c r="Z770" i="1" s="1"/>
  <c r="AO770" i="1" s="1"/>
  <c r="AS770" i="1" s="1"/>
  <c r="AY770" i="1" s="1"/>
  <c r="N770" i="1"/>
  <c r="AA770" i="1" s="1"/>
  <c r="AP770" i="1" s="1"/>
  <c r="O770" i="1"/>
  <c r="AB770" i="1" s="1"/>
  <c r="AQ770" i="1" s="1"/>
  <c r="M772" i="1"/>
  <c r="Z772" i="1" s="1"/>
  <c r="AO772" i="1" s="1"/>
  <c r="AS772" i="1" s="1"/>
  <c r="AY772" i="1" s="1"/>
  <c r="N772" i="1"/>
  <c r="AA772" i="1" s="1"/>
  <c r="AP772" i="1" s="1"/>
  <c r="O772" i="1"/>
  <c r="AB772" i="1" s="1"/>
  <c r="AQ772" i="1" s="1"/>
  <c r="M778" i="1"/>
  <c r="Z778" i="1" s="1"/>
  <c r="AO778" i="1" s="1"/>
  <c r="AS778" i="1" s="1"/>
  <c r="AY778" i="1" s="1"/>
  <c r="N778" i="1"/>
  <c r="AA778" i="1" s="1"/>
  <c r="AP778" i="1" s="1"/>
  <c r="O778" i="1"/>
  <c r="AB778" i="1" s="1"/>
  <c r="AQ778" i="1" s="1"/>
  <c r="M780" i="1"/>
  <c r="Z780" i="1" s="1"/>
  <c r="AO780" i="1" s="1"/>
  <c r="AS780" i="1" s="1"/>
  <c r="AY780" i="1" s="1"/>
  <c r="N780" i="1"/>
  <c r="AA780" i="1" s="1"/>
  <c r="AP780" i="1" s="1"/>
  <c r="O780" i="1"/>
  <c r="AB780" i="1" s="1"/>
  <c r="AQ780" i="1" s="1"/>
  <c r="M784" i="1"/>
  <c r="Z784" i="1" s="1"/>
  <c r="AO784" i="1" s="1"/>
  <c r="AS784" i="1" s="1"/>
  <c r="AY784" i="1" s="1"/>
  <c r="N784" i="1"/>
  <c r="AA784" i="1" s="1"/>
  <c r="AP784" i="1" s="1"/>
  <c r="O784" i="1"/>
  <c r="AB784" i="1" s="1"/>
  <c r="AQ784" i="1" s="1"/>
  <c r="M785" i="1"/>
  <c r="Z785" i="1" s="1"/>
  <c r="AO785" i="1" s="1"/>
  <c r="AS785" i="1" s="1"/>
  <c r="AY785" i="1" s="1"/>
  <c r="N785" i="1"/>
  <c r="AA785" i="1" s="1"/>
  <c r="AP785" i="1" s="1"/>
  <c r="O785" i="1"/>
  <c r="AB785" i="1" s="1"/>
  <c r="AQ785" i="1" s="1"/>
  <c r="M789" i="1"/>
  <c r="Z789" i="1" s="1"/>
  <c r="AO789" i="1" s="1"/>
  <c r="AS789" i="1" s="1"/>
  <c r="AY789" i="1" s="1"/>
  <c r="N789" i="1"/>
  <c r="AA789" i="1" s="1"/>
  <c r="AP789" i="1" s="1"/>
  <c r="O789" i="1"/>
  <c r="AB789" i="1" s="1"/>
  <c r="AQ789" i="1" s="1"/>
  <c r="M791" i="1"/>
  <c r="Z791" i="1" s="1"/>
  <c r="AO791" i="1" s="1"/>
  <c r="AS791" i="1" s="1"/>
  <c r="AY791" i="1" s="1"/>
  <c r="N791" i="1"/>
  <c r="AA791" i="1" s="1"/>
  <c r="AP791" i="1" s="1"/>
  <c r="O791" i="1"/>
  <c r="AB791" i="1" s="1"/>
  <c r="AQ791" i="1" s="1"/>
  <c r="M795" i="1"/>
  <c r="Z795" i="1" s="1"/>
  <c r="AO795" i="1" s="1"/>
  <c r="AS795" i="1" s="1"/>
  <c r="AY795" i="1" s="1"/>
  <c r="N795" i="1"/>
  <c r="AA795" i="1" s="1"/>
  <c r="AP795" i="1" s="1"/>
  <c r="O795" i="1"/>
  <c r="AB795" i="1" s="1"/>
  <c r="AQ795" i="1" s="1"/>
  <c r="M796" i="1"/>
  <c r="Z796" i="1" s="1"/>
  <c r="AO796" i="1" s="1"/>
  <c r="AS796" i="1" s="1"/>
  <c r="AY796" i="1" s="1"/>
  <c r="N796" i="1"/>
  <c r="AA796" i="1" s="1"/>
  <c r="AP796" i="1" s="1"/>
  <c r="O796" i="1"/>
  <c r="AB796" i="1" s="1"/>
  <c r="AQ796" i="1" s="1"/>
  <c r="M804" i="1"/>
  <c r="Z804" i="1" s="1"/>
  <c r="AO804" i="1" s="1"/>
  <c r="AS804" i="1" s="1"/>
  <c r="AY804" i="1" s="1"/>
  <c r="N804" i="1"/>
  <c r="AA804" i="1" s="1"/>
  <c r="AP804" i="1" s="1"/>
  <c r="O804" i="1"/>
  <c r="AB804" i="1" s="1"/>
  <c r="AQ804" i="1" s="1"/>
  <c r="M806" i="1"/>
  <c r="Z806" i="1" s="1"/>
  <c r="AO806" i="1" s="1"/>
  <c r="AS806" i="1" s="1"/>
  <c r="AY806" i="1" s="1"/>
  <c r="N806" i="1"/>
  <c r="AA806" i="1" s="1"/>
  <c r="AP806" i="1" s="1"/>
  <c r="O806" i="1"/>
  <c r="AB806" i="1" s="1"/>
  <c r="AQ806" i="1" s="1"/>
  <c r="M811" i="1"/>
  <c r="Z811" i="1" s="1"/>
  <c r="AO811" i="1" s="1"/>
  <c r="AS811" i="1" s="1"/>
  <c r="AY811" i="1" s="1"/>
  <c r="N811" i="1"/>
  <c r="AA811" i="1" s="1"/>
  <c r="AP811" i="1" s="1"/>
  <c r="O811" i="1"/>
  <c r="AB811" i="1" s="1"/>
  <c r="AQ811" i="1" s="1"/>
  <c r="M814" i="1"/>
  <c r="Z814" i="1" s="1"/>
  <c r="AO814" i="1" s="1"/>
  <c r="AS814" i="1" s="1"/>
  <c r="AY814" i="1" s="1"/>
  <c r="N814" i="1"/>
  <c r="AA814" i="1" s="1"/>
  <c r="AP814" i="1" s="1"/>
  <c r="O814" i="1"/>
  <c r="AB814" i="1" s="1"/>
  <c r="AQ814" i="1" s="1"/>
  <c r="M816" i="1"/>
  <c r="Z816" i="1" s="1"/>
  <c r="AO816" i="1" s="1"/>
  <c r="AS816" i="1" s="1"/>
  <c r="AY816" i="1" s="1"/>
  <c r="N816" i="1"/>
  <c r="AA816" i="1" s="1"/>
  <c r="AP816" i="1" s="1"/>
  <c r="O816" i="1"/>
  <c r="AB816" i="1" s="1"/>
  <c r="AQ816" i="1" s="1"/>
  <c r="M818" i="1"/>
  <c r="Z818" i="1" s="1"/>
  <c r="AO818" i="1" s="1"/>
  <c r="AS818" i="1" s="1"/>
  <c r="AY818" i="1" s="1"/>
  <c r="N818" i="1"/>
  <c r="AA818" i="1" s="1"/>
  <c r="AP818" i="1" s="1"/>
  <c r="O818" i="1"/>
  <c r="AB818" i="1" s="1"/>
  <c r="AQ818" i="1" s="1"/>
  <c r="M824" i="1"/>
  <c r="Z824" i="1" s="1"/>
  <c r="AO824" i="1" s="1"/>
  <c r="AS824" i="1" s="1"/>
  <c r="AY824" i="1" s="1"/>
  <c r="N824" i="1"/>
  <c r="AA824" i="1" s="1"/>
  <c r="AP824" i="1" s="1"/>
  <c r="O824" i="1"/>
  <c r="AB824" i="1" s="1"/>
  <c r="AQ824" i="1" s="1"/>
  <c r="M836" i="1"/>
  <c r="Z836" i="1" s="1"/>
  <c r="AO836" i="1" s="1"/>
  <c r="AS836" i="1" s="1"/>
  <c r="AY836" i="1" s="1"/>
  <c r="N836" i="1"/>
  <c r="AA836" i="1" s="1"/>
  <c r="AP836" i="1" s="1"/>
  <c r="O836" i="1"/>
  <c r="AB836" i="1" s="1"/>
  <c r="AQ836" i="1" s="1"/>
  <c r="M839" i="1"/>
  <c r="Z839" i="1" s="1"/>
  <c r="AO839" i="1" s="1"/>
  <c r="AS839" i="1" s="1"/>
  <c r="AY839" i="1" s="1"/>
  <c r="N839" i="1"/>
  <c r="AA839" i="1" s="1"/>
  <c r="AP839" i="1" s="1"/>
  <c r="O839" i="1"/>
  <c r="AB839" i="1" s="1"/>
  <c r="AQ839" i="1" s="1"/>
  <c r="M842" i="1"/>
  <c r="Z842" i="1" s="1"/>
  <c r="AO842" i="1" s="1"/>
  <c r="AS842" i="1" s="1"/>
  <c r="AY842" i="1" s="1"/>
  <c r="N842" i="1"/>
  <c r="AA842" i="1" s="1"/>
  <c r="AP842" i="1" s="1"/>
  <c r="O842" i="1"/>
  <c r="AB842" i="1" s="1"/>
  <c r="AQ842" i="1" s="1"/>
  <c r="M848" i="1"/>
  <c r="Z848" i="1" s="1"/>
  <c r="AO848" i="1" s="1"/>
  <c r="AS848" i="1" s="1"/>
  <c r="AY848" i="1" s="1"/>
  <c r="N848" i="1"/>
  <c r="AA848" i="1" s="1"/>
  <c r="AP848" i="1" s="1"/>
  <c r="O848" i="1"/>
  <c r="AB848" i="1" s="1"/>
  <c r="AQ848" i="1" s="1"/>
  <c r="M854" i="1"/>
  <c r="Z854" i="1" s="1"/>
  <c r="AO854" i="1" s="1"/>
  <c r="AS854" i="1" s="1"/>
  <c r="AY854" i="1" s="1"/>
  <c r="N854" i="1"/>
  <c r="AA854" i="1" s="1"/>
  <c r="AP854" i="1" s="1"/>
  <c r="O854" i="1"/>
  <c r="AB854" i="1" s="1"/>
  <c r="AQ854" i="1" s="1"/>
  <c r="M861" i="1"/>
  <c r="Z861" i="1" s="1"/>
  <c r="AO861" i="1" s="1"/>
  <c r="AS861" i="1" s="1"/>
  <c r="AY861" i="1" s="1"/>
  <c r="N861" i="1"/>
  <c r="AA861" i="1" s="1"/>
  <c r="AP861" i="1" s="1"/>
  <c r="O861" i="1"/>
  <c r="AB861" i="1" s="1"/>
  <c r="AQ861" i="1" s="1"/>
  <c r="M867" i="1"/>
  <c r="Z867" i="1" s="1"/>
  <c r="AO867" i="1" s="1"/>
  <c r="AS867" i="1" s="1"/>
  <c r="AY867" i="1" s="1"/>
  <c r="N867" i="1"/>
  <c r="AA867" i="1" s="1"/>
  <c r="AP867" i="1" s="1"/>
  <c r="O867" i="1"/>
  <c r="AB867" i="1" s="1"/>
  <c r="AQ867" i="1" s="1"/>
  <c r="M872" i="1"/>
  <c r="Z872" i="1" s="1"/>
  <c r="AO872" i="1" s="1"/>
  <c r="AS872" i="1" s="1"/>
  <c r="AY872" i="1" s="1"/>
  <c r="N872" i="1"/>
  <c r="AA872" i="1" s="1"/>
  <c r="AP872" i="1" s="1"/>
  <c r="O872" i="1"/>
  <c r="AB872" i="1" s="1"/>
  <c r="AQ872" i="1" s="1"/>
  <c r="M879" i="1"/>
  <c r="Z879" i="1" s="1"/>
  <c r="AO879" i="1" s="1"/>
  <c r="AS879" i="1" s="1"/>
  <c r="AY879" i="1" s="1"/>
  <c r="N879" i="1"/>
  <c r="AA879" i="1" s="1"/>
  <c r="AP879" i="1" s="1"/>
  <c r="O879" i="1"/>
  <c r="AB879" i="1" s="1"/>
  <c r="AQ879" i="1" s="1"/>
  <c r="M882" i="1"/>
  <c r="Z882" i="1" s="1"/>
  <c r="AO882" i="1" s="1"/>
  <c r="AS882" i="1" s="1"/>
  <c r="AY882" i="1" s="1"/>
  <c r="N882" i="1"/>
  <c r="AA882" i="1" s="1"/>
  <c r="AP882" i="1" s="1"/>
  <c r="O882" i="1"/>
  <c r="AB882" i="1" s="1"/>
  <c r="AQ882" i="1" s="1"/>
  <c r="M885" i="1"/>
  <c r="Z885" i="1" s="1"/>
  <c r="AO885" i="1" s="1"/>
  <c r="AS885" i="1" s="1"/>
  <c r="AY885" i="1" s="1"/>
  <c r="N885" i="1"/>
  <c r="AA885" i="1" s="1"/>
  <c r="AP885" i="1" s="1"/>
  <c r="O885" i="1"/>
  <c r="AB885" i="1" s="1"/>
  <c r="AQ885" i="1" s="1"/>
  <c r="M890" i="1"/>
  <c r="Z890" i="1" s="1"/>
  <c r="AO890" i="1" s="1"/>
  <c r="AS890" i="1" s="1"/>
  <c r="AY890" i="1" s="1"/>
  <c r="N890" i="1"/>
  <c r="AA890" i="1" s="1"/>
  <c r="AP890" i="1" s="1"/>
  <c r="O890" i="1"/>
  <c r="AB890" i="1" s="1"/>
  <c r="AQ890" i="1" s="1"/>
  <c r="M895" i="1"/>
  <c r="Z895" i="1" s="1"/>
  <c r="AO895" i="1" s="1"/>
  <c r="AS895" i="1" s="1"/>
  <c r="AY895" i="1" s="1"/>
  <c r="N895" i="1"/>
  <c r="AA895" i="1" s="1"/>
  <c r="AP895" i="1" s="1"/>
  <c r="O895" i="1"/>
  <c r="AB895" i="1" s="1"/>
  <c r="AQ895" i="1" s="1"/>
  <c r="M900" i="1"/>
  <c r="Z900" i="1" s="1"/>
  <c r="AO900" i="1" s="1"/>
  <c r="AS900" i="1" s="1"/>
  <c r="AY900" i="1" s="1"/>
  <c r="N900" i="1"/>
  <c r="AA900" i="1" s="1"/>
  <c r="AP900" i="1" s="1"/>
  <c r="O900" i="1"/>
  <c r="AB900" i="1" s="1"/>
  <c r="AQ900" i="1" s="1"/>
  <c r="M906" i="1"/>
  <c r="Z906" i="1" s="1"/>
  <c r="AO906" i="1" s="1"/>
  <c r="AS906" i="1" s="1"/>
  <c r="AY906" i="1" s="1"/>
  <c r="N906" i="1"/>
  <c r="AA906" i="1" s="1"/>
  <c r="AP906" i="1" s="1"/>
  <c r="O906" i="1"/>
  <c r="AB906" i="1" s="1"/>
  <c r="AQ906" i="1" s="1"/>
  <c r="M911" i="1"/>
  <c r="Z911" i="1" s="1"/>
  <c r="AO911" i="1" s="1"/>
  <c r="AS911" i="1" s="1"/>
  <c r="AY911" i="1" s="1"/>
  <c r="N911" i="1"/>
  <c r="AA911" i="1" s="1"/>
  <c r="AP911" i="1" s="1"/>
  <c r="O911" i="1"/>
  <c r="AB911" i="1" s="1"/>
  <c r="AQ911" i="1" s="1"/>
  <c r="M916" i="1"/>
  <c r="Z916" i="1" s="1"/>
  <c r="AO916" i="1" s="1"/>
  <c r="AS916" i="1" s="1"/>
  <c r="AY916" i="1" s="1"/>
  <c r="N916" i="1"/>
  <c r="AA916" i="1" s="1"/>
  <c r="AP916" i="1" s="1"/>
  <c r="O916" i="1"/>
  <c r="AB916" i="1" s="1"/>
  <c r="AQ916" i="1" s="1"/>
  <c r="M923" i="1"/>
  <c r="Z923" i="1" s="1"/>
  <c r="AO923" i="1" s="1"/>
  <c r="AS923" i="1" s="1"/>
  <c r="AY923" i="1" s="1"/>
  <c r="N923" i="1"/>
  <c r="AA923" i="1" s="1"/>
  <c r="AP923" i="1" s="1"/>
  <c r="O923" i="1"/>
  <c r="AB923" i="1" s="1"/>
  <c r="AQ923" i="1" s="1"/>
  <c r="M928" i="1"/>
  <c r="Z928" i="1" s="1"/>
  <c r="AO928" i="1" s="1"/>
  <c r="AS928" i="1" s="1"/>
  <c r="AY928" i="1" s="1"/>
  <c r="N928" i="1"/>
  <c r="AA928" i="1" s="1"/>
  <c r="AP928" i="1" s="1"/>
  <c r="O928" i="1"/>
  <c r="AB928" i="1" s="1"/>
  <c r="AQ928" i="1" s="1"/>
  <c r="M933" i="1"/>
  <c r="Z933" i="1" s="1"/>
  <c r="AO933" i="1" s="1"/>
  <c r="AS933" i="1" s="1"/>
  <c r="AY933" i="1" s="1"/>
  <c r="N933" i="1"/>
  <c r="AA933" i="1" s="1"/>
  <c r="AP933" i="1" s="1"/>
  <c r="O933" i="1"/>
  <c r="AB933" i="1" s="1"/>
  <c r="AQ933" i="1" s="1"/>
  <c r="M936" i="1"/>
  <c r="Z936" i="1" s="1"/>
  <c r="AO936" i="1" s="1"/>
  <c r="AS936" i="1" s="1"/>
  <c r="AY936" i="1" s="1"/>
  <c r="N936" i="1"/>
  <c r="AA936" i="1" s="1"/>
  <c r="AP936" i="1" s="1"/>
  <c r="O936" i="1"/>
  <c r="AB936" i="1" s="1"/>
  <c r="AQ936" i="1" s="1"/>
  <c r="M939" i="1"/>
  <c r="Z939" i="1" s="1"/>
  <c r="AO939" i="1" s="1"/>
  <c r="AS939" i="1" s="1"/>
  <c r="AY939" i="1" s="1"/>
  <c r="N939" i="1"/>
  <c r="AA939" i="1" s="1"/>
  <c r="AP939" i="1" s="1"/>
  <c r="O939" i="1"/>
  <c r="AB939" i="1" s="1"/>
  <c r="AQ939" i="1" s="1"/>
  <c r="M944" i="1"/>
  <c r="Z944" i="1" s="1"/>
  <c r="AO944" i="1" s="1"/>
  <c r="AS944" i="1" s="1"/>
  <c r="AY944" i="1" s="1"/>
  <c r="N944" i="1"/>
  <c r="AA944" i="1" s="1"/>
  <c r="AP944" i="1" s="1"/>
  <c r="O944" i="1"/>
  <c r="AB944" i="1" s="1"/>
  <c r="AQ944" i="1" s="1"/>
  <c r="M949" i="1"/>
  <c r="Z949" i="1" s="1"/>
  <c r="AO949" i="1" s="1"/>
  <c r="AS949" i="1" s="1"/>
  <c r="AY949" i="1" s="1"/>
  <c r="N949" i="1"/>
  <c r="AA949" i="1" s="1"/>
  <c r="AP949" i="1" s="1"/>
  <c r="O949" i="1"/>
  <c r="AB949" i="1" s="1"/>
  <c r="AQ949" i="1" s="1"/>
  <c r="M955" i="1"/>
  <c r="Z955" i="1" s="1"/>
  <c r="AO955" i="1" s="1"/>
  <c r="AS955" i="1" s="1"/>
  <c r="AY955" i="1" s="1"/>
  <c r="N955" i="1"/>
  <c r="AA955" i="1" s="1"/>
  <c r="AP955" i="1" s="1"/>
  <c r="O955" i="1"/>
  <c r="AB955" i="1" s="1"/>
  <c r="AQ955" i="1" s="1"/>
  <c r="M957" i="1"/>
  <c r="Z957" i="1" s="1"/>
  <c r="AO957" i="1" s="1"/>
  <c r="AS957" i="1" s="1"/>
  <c r="AY957" i="1" s="1"/>
  <c r="N957" i="1"/>
  <c r="AA957" i="1" s="1"/>
  <c r="AP957" i="1" s="1"/>
  <c r="O957" i="1"/>
  <c r="AB957" i="1" s="1"/>
  <c r="AQ957" i="1" s="1"/>
  <c r="M959" i="1"/>
  <c r="Z959" i="1" s="1"/>
  <c r="AO959" i="1" s="1"/>
  <c r="AS959" i="1" s="1"/>
  <c r="AY959" i="1" s="1"/>
  <c r="N959" i="1"/>
  <c r="AA959" i="1" s="1"/>
  <c r="AP959" i="1" s="1"/>
  <c r="O959" i="1"/>
  <c r="AB959" i="1" s="1"/>
  <c r="AQ959" i="1" s="1"/>
  <c r="M966" i="1"/>
  <c r="Z966" i="1" s="1"/>
  <c r="AO966" i="1" s="1"/>
  <c r="AS966" i="1" s="1"/>
  <c r="AY966" i="1" s="1"/>
  <c r="N966" i="1"/>
  <c r="AA966" i="1" s="1"/>
  <c r="AP966" i="1" s="1"/>
  <c r="O966" i="1"/>
  <c r="AB966" i="1" s="1"/>
  <c r="AQ966" i="1" s="1"/>
  <c r="M973" i="1"/>
  <c r="Z973" i="1" s="1"/>
  <c r="AO973" i="1" s="1"/>
  <c r="AS973" i="1" s="1"/>
  <c r="AY973" i="1" s="1"/>
  <c r="N973" i="1"/>
  <c r="AA973" i="1" s="1"/>
  <c r="AP973" i="1" s="1"/>
  <c r="O973" i="1"/>
  <c r="AB973" i="1" s="1"/>
  <c r="AQ973" i="1" s="1"/>
  <c r="M976" i="1"/>
  <c r="Z976" i="1" s="1"/>
  <c r="AO976" i="1" s="1"/>
  <c r="AS976" i="1" s="1"/>
  <c r="AY976" i="1" s="1"/>
  <c r="N976" i="1"/>
  <c r="AA976" i="1" s="1"/>
  <c r="AP976" i="1" s="1"/>
  <c r="O976" i="1"/>
  <c r="AB976" i="1" s="1"/>
  <c r="AQ976" i="1" s="1"/>
  <c r="M983" i="1"/>
  <c r="Z983" i="1" s="1"/>
  <c r="AO983" i="1" s="1"/>
  <c r="AS983" i="1" s="1"/>
  <c r="AY983" i="1" s="1"/>
  <c r="N983" i="1"/>
  <c r="AA983" i="1" s="1"/>
  <c r="AP983" i="1" s="1"/>
  <c r="O983" i="1"/>
  <c r="AB983" i="1" s="1"/>
  <c r="AQ983" i="1" s="1"/>
  <c r="M990" i="1"/>
  <c r="Z990" i="1" s="1"/>
  <c r="AO990" i="1" s="1"/>
  <c r="AS990" i="1" s="1"/>
  <c r="AY990" i="1" s="1"/>
  <c r="N990" i="1"/>
  <c r="AA990" i="1" s="1"/>
  <c r="AP990" i="1" s="1"/>
  <c r="O990" i="1"/>
  <c r="AB990" i="1" s="1"/>
  <c r="AQ990" i="1" s="1"/>
  <c r="M998" i="1"/>
  <c r="Z998" i="1" s="1"/>
  <c r="AO998" i="1" s="1"/>
  <c r="AS998" i="1" s="1"/>
  <c r="AY998" i="1" s="1"/>
  <c r="N998" i="1"/>
  <c r="AA998" i="1" s="1"/>
  <c r="AP998" i="1" s="1"/>
  <c r="O998" i="1"/>
  <c r="AB998" i="1" s="1"/>
  <c r="AQ998" i="1" s="1"/>
  <c r="M1000" i="1"/>
  <c r="Z1000" i="1" s="1"/>
  <c r="AO1000" i="1" s="1"/>
  <c r="AS1000" i="1" s="1"/>
  <c r="AY1000" i="1" s="1"/>
  <c r="N1000" i="1"/>
  <c r="AA1000" i="1" s="1"/>
  <c r="AP1000" i="1" s="1"/>
  <c r="O1000" i="1"/>
  <c r="AB1000" i="1" s="1"/>
  <c r="AQ1000" i="1" s="1"/>
  <c r="M1005" i="1"/>
  <c r="Z1005" i="1" s="1"/>
  <c r="AO1005" i="1" s="1"/>
  <c r="AS1005" i="1" s="1"/>
  <c r="AY1005" i="1" s="1"/>
  <c r="N1005" i="1"/>
  <c r="AA1005" i="1" s="1"/>
  <c r="AP1005" i="1" s="1"/>
  <c r="O1005" i="1"/>
  <c r="AB1005" i="1" s="1"/>
  <c r="AQ1005" i="1" s="1"/>
  <c r="M1008" i="1"/>
  <c r="Z1008" i="1" s="1"/>
  <c r="AO1008" i="1" s="1"/>
  <c r="AS1008" i="1" s="1"/>
  <c r="AY1008" i="1" s="1"/>
  <c r="N1008" i="1"/>
  <c r="AA1008" i="1" s="1"/>
  <c r="AP1008" i="1" s="1"/>
  <c r="O1008" i="1"/>
  <c r="AB1008" i="1" s="1"/>
  <c r="AQ1008" i="1" s="1"/>
  <c r="M1010" i="1"/>
  <c r="Z1010" i="1" s="1"/>
  <c r="AO1010" i="1" s="1"/>
  <c r="AS1010" i="1" s="1"/>
  <c r="AY1010" i="1" s="1"/>
  <c r="N1010" i="1"/>
  <c r="AA1010" i="1" s="1"/>
  <c r="AP1010" i="1" s="1"/>
  <c r="O1010" i="1"/>
  <c r="AB1010" i="1" s="1"/>
  <c r="AQ1010" i="1" s="1"/>
  <c r="M1012" i="1"/>
  <c r="Z1012" i="1" s="1"/>
  <c r="AO1012" i="1" s="1"/>
  <c r="AS1012" i="1" s="1"/>
  <c r="AY1012" i="1" s="1"/>
  <c r="N1012" i="1"/>
  <c r="AA1012" i="1" s="1"/>
  <c r="AP1012" i="1" s="1"/>
  <c r="O1012" i="1"/>
  <c r="AB1012" i="1" s="1"/>
  <c r="AQ1012" i="1" s="1"/>
  <c r="M1018" i="1"/>
  <c r="Z1018" i="1" s="1"/>
  <c r="AO1018" i="1" s="1"/>
  <c r="AS1018" i="1" s="1"/>
  <c r="AY1018" i="1" s="1"/>
  <c r="N1018" i="1"/>
  <c r="AA1018" i="1" s="1"/>
  <c r="AP1018" i="1" s="1"/>
  <c r="O1018" i="1"/>
  <c r="AB1018" i="1" s="1"/>
  <c r="AQ1018" i="1" s="1"/>
  <c r="M1030" i="1"/>
  <c r="Z1030" i="1" s="1"/>
  <c r="AO1030" i="1" s="1"/>
  <c r="AS1030" i="1" s="1"/>
  <c r="AY1030" i="1" s="1"/>
  <c r="N1030" i="1"/>
  <c r="AA1030" i="1" s="1"/>
  <c r="AP1030" i="1" s="1"/>
  <c r="O1030" i="1"/>
  <c r="AB1030" i="1" s="1"/>
  <c r="AQ1030" i="1" s="1"/>
  <c r="M1033" i="1"/>
  <c r="Z1033" i="1" s="1"/>
  <c r="AO1033" i="1" s="1"/>
  <c r="AS1033" i="1" s="1"/>
  <c r="AY1033" i="1" s="1"/>
  <c r="N1033" i="1"/>
  <c r="AA1033" i="1" s="1"/>
  <c r="AP1033" i="1" s="1"/>
  <c r="O1033" i="1"/>
  <c r="AB1033" i="1" s="1"/>
  <c r="AQ1033" i="1" s="1"/>
  <c r="M1036" i="1"/>
  <c r="Z1036" i="1" s="1"/>
  <c r="AO1036" i="1" s="1"/>
  <c r="AS1036" i="1" s="1"/>
  <c r="AY1036" i="1" s="1"/>
  <c r="N1036" i="1"/>
  <c r="AA1036" i="1" s="1"/>
  <c r="AP1036" i="1" s="1"/>
  <c r="O1036" i="1"/>
  <c r="AB1036" i="1" s="1"/>
  <c r="AQ1036" i="1" s="1"/>
  <c r="M1040" i="1"/>
  <c r="Z1040" i="1" s="1"/>
  <c r="AO1040" i="1" s="1"/>
  <c r="AS1040" i="1" s="1"/>
  <c r="AY1040" i="1" s="1"/>
  <c r="N1040" i="1"/>
  <c r="AA1040" i="1" s="1"/>
  <c r="AP1040" i="1" s="1"/>
  <c r="O1040" i="1"/>
  <c r="AB1040" i="1" s="1"/>
  <c r="AQ1040" i="1" s="1"/>
  <c r="M1042" i="1"/>
  <c r="Z1042" i="1" s="1"/>
  <c r="AO1042" i="1" s="1"/>
  <c r="AS1042" i="1" s="1"/>
  <c r="AY1042" i="1" s="1"/>
  <c r="N1042" i="1"/>
  <c r="AA1042" i="1" s="1"/>
  <c r="AP1042" i="1" s="1"/>
  <c r="O1042" i="1"/>
  <c r="AB1042" i="1" s="1"/>
  <c r="AQ1042" i="1" s="1"/>
  <c r="M1048" i="1"/>
  <c r="Z1048" i="1" s="1"/>
  <c r="AO1048" i="1" s="1"/>
  <c r="AS1048" i="1" s="1"/>
  <c r="AY1048" i="1" s="1"/>
  <c r="N1048" i="1"/>
  <c r="AA1048" i="1" s="1"/>
  <c r="AP1048" i="1" s="1"/>
  <c r="O1048" i="1"/>
  <c r="AB1048" i="1" s="1"/>
  <c r="AQ1048" i="1" s="1"/>
  <c r="M1055" i="1"/>
  <c r="Z1055" i="1" s="1"/>
  <c r="AO1055" i="1" s="1"/>
  <c r="AS1055" i="1" s="1"/>
  <c r="AY1055" i="1" s="1"/>
  <c r="N1055" i="1"/>
  <c r="AA1055" i="1" s="1"/>
  <c r="AP1055" i="1" s="1"/>
  <c r="O1055" i="1"/>
  <c r="AB1055" i="1" s="1"/>
  <c r="AQ1055" i="1" s="1"/>
  <c r="M1061" i="1"/>
  <c r="Z1061" i="1" s="1"/>
  <c r="AO1061" i="1" s="1"/>
  <c r="AS1061" i="1" s="1"/>
  <c r="AY1061" i="1" s="1"/>
  <c r="N1061" i="1"/>
  <c r="AA1061" i="1" s="1"/>
  <c r="AP1061" i="1" s="1"/>
  <c r="O1061" i="1"/>
  <c r="AB1061" i="1" s="1"/>
  <c r="AQ1061" i="1" s="1"/>
  <c r="M1066" i="1"/>
  <c r="Z1066" i="1" s="1"/>
  <c r="AO1066" i="1" s="1"/>
  <c r="AS1066" i="1" s="1"/>
  <c r="AY1066" i="1" s="1"/>
  <c r="N1066" i="1"/>
  <c r="AA1066" i="1" s="1"/>
  <c r="AP1066" i="1" s="1"/>
  <c r="O1066" i="1"/>
  <c r="AB1066" i="1" s="1"/>
  <c r="AQ1066" i="1" s="1"/>
  <c r="M1069" i="1"/>
  <c r="Z1069" i="1" s="1"/>
  <c r="AO1069" i="1" s="1"/>
  <c r="AS1069" i="1" s="1"/>
  <c r="AY1069" i="1" s="1"/>
  <c r="N1069" i="1"/>
  <c r="AA1069" i="1" s="1"/>
  <c r="AP1069" i="1" s="1"/>
  <c r="O1069" i="1"/>
  <c r="AB1069" i="1" s="1"/>
  <c r="AQ1069" i="1" s="1"/>
  <c r="M1076" i="1"/>
  <c r="Z1076" i="1" s="1"/>
  <c r="AO1076" i="1" s="1"/>
  <c r="AS1076" i="1" s="1"/>
  <c r="AY1076" i="1" s="1"/>
  <c r="N1076" i="1"/>
  <c r="AA1076" i="1" s="1"/>
  <c r="AP1076" i="1" s="1"/>
  <c r="O1076" i="1"/>
  <c r="AB1076" i="1" s="1"/>
  <c r="AQ1076" i="1" s="1"/>
  <c r="M1079" i="1"/>
  <c r="Z1079" i="1" s="1"/>
  <c r="AO1079" i="1" s="1"/>
  <c r="AS1079" i="1" s="1"/>
  <c r="AY1079" i="1" s="1"/>
  <c r="N1079" i="1"/>
  <c r="AA1079" i="1" s="1"/>
  <c r="AP1079" i="1" s="1"/>
  <c r="O1079" i="1"/>
  <c r="AB1079" i="1" s="1"/>
  <c r="AQ1079" i="1" s="1"/>
  <c r="M1082" i="1"/>
  <c r="Z1082" i="1" s="1"/>
  <c r="AO1082" i="1" s="1"/>
  <c r="AS1082" i="1" s="1"/>
  <c r="AY1082" i="1" s="1"/>
  <c r="N1082" i="1"/>
  <c r="AA1082" i="1" s="1"/>
  <c r="AP1082" i="1" s="1"/>
  <c r="O1082" i="1"/>
  <c r="AB1082" i="1" s="1"/>
  <c r="AQ1082" i="1" s="1"/>
  <c r="M1087" i="1"/>
  <c r="Z1087" i="1" s="1"/>
  <c r="AO1087" i="1" s="1"/>
  <c r="AS1087" i="1" s="1"/>
  <c r="AY1087" i="1" s="1"/>
  <c r="N1087" i="1"/>
  <c r="AA1087" i="1" s="1"/>
  <c r="AP1087" i="1" s="1"/>
  <c r="O1087" i="1"/>
  <c r="AB1087" i="1" s="1"/>
  <c r="AQ1087" i="1" s="1"/>
  <c r="M1092" i="1"/>
  <c r="Z1092" i="1" s="1"/>
  <c r="AO1092" i="1" s="1"/>
  <c r="AS1092" i="1" s="1"/>
  <c r="AY1092" i="1" s="1"/>
  <c r="N1092" i="1"/>
  <c r="AA1092" i="1" s="1"/>
  <c r="AP1092" i="1" s="1"/>
  <c r="O1092" i="1"/>
  <c r="AB1092" i="1" s="1"/>
  <c r="AQ1092" i="1" s="1"/>
  <c r="M1097" i="1"/>
  <c r="Z1097" i="1" s="1"/>
  <c r="AO1097" i="1" s="1"/>
  <c r="AS1097" i="1" s="1"/>
  <c r="AY1097" i="1" s="1"/>
  <c r="N1097" i="1"/>
  <c r="AA1097" i="1" s="1"/>
  <c r="AP1097" i="1" s="1"/>
  <c r="O1097" i="1"/>
  <c r="AB1097" i="1" s="1"/>
  <c r="AQ1097" i="1" s="1"/>
  <c r="M1103" i="1"/>
  <c r="Z1103" i="1" s="1"/>
  <c r="AO1103" i="1" s="1"/>
  <c r="AS1103" i="1" s="1"/>
  <c r="AY1103" i="1" s="1"/>
  <c r="N1103" i="1"/>
  <c r="AA1103" i="1" s="1"/>
  <c r="AP1103" i="1" s="1"/>
  <c r="O1103" i="1"/>
  <c r="AB1103" i="1" s="1"/>
  <c r="AQ1103" i="1" s="1"/>
  <c r="M1108" i="1"/>
  <c r="Z1108" i="1" s="1"/>
  <c r="AO1108" i="1" s="1"/>
  <c r="AS1108" i="1" s="1"/>
  <c r="AY1108" i="1" s="1"/>
  <c r="N1108" i="1"/>
  <c r="AA1108" i="1" s="1"/>
  <c r="AP1108" i="1" s="1"/>
  <c r="O1108" i="1"/>
  <c r="AB1108" i="1" s="1"/>
  <c r="AQ1108" i="1" s="1"/>
  <c r="M1113" i="1"/>
  <c r="Z1113" i="1" s="1"/>
  <c r="AO1113" i="1" s="1"/>
  <c r="AS1113" i="1" s="1"/>
  <c r="AY1113" i="1" s="1"/>
  <c r="N1113" i="1"/>
  <c r="AA1113" i="1" s="1"/>
  <c r="AP1113" i="1" s="1"/>
  <c r="O1113" i="1"/>
  <c r="AB1113" i="1" s="1"/>
  <c r="AQ1113" i="1" s="1"/>
  <c r="M1120" i="1"/>
  <c r="Z1120" i="1" s="1"/>
  <c r="AO1120" i="1" s="1"/>
  <c r="AS1120" i="1" s="1"/>
  <c r="AY1120" i="1" s="1"/>
  <c r="N1120" i="1"/>
  <c r="AA1120" i="1" s="1"/>
  <c r="AP1120" i="1" s="1"/>
  <c r="O1120" i="1"/>
  <c r="AB1120" i="1" s="1"/>
  <c r="AQ1120" i="1" s="1"/>
  <c r="M1125" i="1"/>
  <c r="Z1125" i="1" s="1"/>
  <c r="AO1125" i="1" s="1"/>
  <c r="AS1125" i="1" s="1"/>
  <c r="AY1125" i="1" s="1"/>
  <c r="N1125" i="1"/>
  <c r="AA1125" i="1" s="1"/>
  <c r="AP1125" i="1" s="1"/>
  <c r="O1125" i="1"/>
  <c r="AB1125" i="1" s="1"/>
  <c r="AQ1125" i="1" s="1"/>
  <c r="M1128" i="1"/>
  <c r="Z1128" i="1" s="1"/>
  <c r="AO1128" i="1" s="1"/>
  <c r="AS1128" i="1" s="1"/>
  <c r="AY1128" i="1" s="1"/>
  <c r="N1128" i="1"/>
  <c r="AA1128" i="1" s="1"/>
  <c r="AP1128" i="1" s="1"/>
  <c r="O1128" i="1"/>
  <c r="AB1128" i="1" s="1"/>
  <c r="AQ1128" i="1" s="1"/>
  <c r="M1131" i="1"/>
  <c r="Z1131" i="1" s="1"/>
  <c r="AO1131" i="1" s="1"/>
  <c r="AS1131" i="1" s="1"/>
  <c r="AY1131" i="1" s="1"/>
  <c r="N1131" i="1"/>
  <c r="AA1131" i="1" s="1"/>
  <c r="AP1131" i="1" s="1"/>
  <c r="O1131" i="1"/>
  <c r="AB1131" i="1" s="1"/>
  <c r="AQ1131" i="1" s="1"/>
  <c r="M1136" i="1"/>
  <c r="Z1136" i="1" s="1"/>
  <c r="AO1136" i="1" s="1"/>
  <c r="AS1136" i="1" s="1"/>
  <c r="AY1136" i="1" s="1"/>
  <c r="N1136" i="1"/>
  <c r="AA1136" i="1" s="1"/>
  <c r="AP1136" i="1" s="1"/>
  <c r="O1136" i="1"/>
  <c r="AB1136" i="1" s="1"/>
  <c r="AQ1136" i="1" s="1"/>
  <c r="M1141" i="1"/>
  <c r="Z1141" i="1" s="1"/>
  <c r="AO1141" i="1" s="1"/>
  <c r="AS1141" i="1" s="1"/>
  <c r="AY1141" i="1" s="1"/>
  <c r="N1141" i="1"/>
  <c r="AA1141" i="1" s="1"/>
  <c r="AP1141" i="1" s="1"/>
  <c r="O1141" i="1"/>
  <c r="AB1141" i="1" s="1"/>
  <c r="AQ1141" i="1" s="1"/>
  <c r="M1147" i="1"/>
  <c r="Z1147" i="1" s="1"/>
  <c r="AO1147" i="1" s="1"/>
  <c r="AS1147" i="1" s="1"/>
  <c r="AY1147" i="1" s="1"/>
  <c r="N1147" i="1"/>
  <c r="AA1147" i="1" s="1"/>
  <c r="AP1147" i="1" s="1"/>
  <c r="O1147" i="1"/>
  <c r="AB1147" i="1" s="1"/>
  <c r="AQ1147" i="1" s="1"/>
  <c r="M1149" i="1"/>
  <c r="Z1149" i="1" s="1"/>
  <c r="AO1149" i="1" s="1"/>
  <c r="AS1149" i="1" s="1"/>
  <c r="AY1149" i="1" s="1"/>
  <c r="N1149" i="1"/>
  <c r="AA1149" i="1" s="1"/>
  <c r="AP1149" i="1" s="1"/>
  <c r="O1149" i="1"/>
  <c r="AB1149" i="1" s="1"/>
  <c r="AQ1149" i="1" s="1"/>
  <c r="M1151" i="1"/>
  <c r="Z1151" i="1" s="1"/>
  <c r="AO1151" i="1" s="1"/>
  <c r="AS1151" i="1" s="1"/>
  <c r="AY1151" i="1" s="1"/>
  <c r="N1151" i="1"/>
  <c r="AA1151" i="1" s="1"/>
  <c r="AP1151" i="1" s="1"/>
  <c r="O1151" i="1"/>
  <c r="AB1151" i="1" s="1"/>
  <c r="AQ1151" i="1" s="1"/>
  <c r="M1158" i="1"/>
  <c r="Z1158" i="1" s="1"/>
  <c r="AO1158" i="1" s="1"/>
  <c r="AS1158" i="1" s="1"/>
  <c r="AY1158" i="1" s="1"/>
  <c r="N1158" i="1"/>
  <c r="AA1158" i="1" s="1"/>
  <c r="AP1158" i="1" s="1"/>
  <c r="O1158" i="1"/>
  <c r="AB1158" i="1" s="1"/>
  <c r="AQ1158" i="1" s="1"/>
  <c r="M1165" i="1"/>
  <c r="Z1165" i="1" s="1"/>
  <c r="AO1165" i="1" s="1"/>
  <c r="AS1165" i="1" s="1"/>
  <c r="AY1165" i="1" s="1"/>
  <c r="N1165" i="1"/>
  <c r="AA1165" i="1" s="1"/>
  <c r="AP1165" i="1" s="1"/>
  <c r="O1165" i="1"/>
  <c r="AB1165" i="1" s="1"/>
  <c r="AQ1165" i="1" s="1"/>
  <c r="M1168" i="1"/>
  <c r="Z1168" i="1" s="1"/>
  <c r="AO1168" i="1" s="1"/>
  <c r="AS1168" i="1" s="1"/>
  <c r="AY1168" i="1" s="1"/>
  <c r="N1168" i="1"/>
  <c r="AA1168" i="1" s="1"/>
  <c r="AP1168" i="1" s="1"/>
  <c r="O1168" i="1"/>
  <c r="AB1168" i="1" s="1"/>
  <c r="AQ1168" i="1" s="1"/>
  <c r="M1175" i="1"/>
  <c r="Z1175" i="1" s="1"/>
  <c r="AO1175" i="1" s="1"/>
  <c r="AS1175" i="1" s="1"/>
  <c r="AY1175" i="1" s="1"/>
  <c r="N1175" i="1"/>
  <c r="AA1175" i="1" s="1"/>
  <c r="AP1175" i="1" s="1"/>
  <c r="O1175" i="1"/>
  <c r="AB1175" i="1" s="1"/>
  <c r="AQ1175" i="1" s="1"/>
  <c r="M1180" i="1"/>
  <c r="Z1180" i="1" s="1"/>
  <c r="AO1180" i="1" s="1"/>
  <c r="AS1180" i="1" s="1"/>
  <c r="AY1180" i="1" s="1"/>
  <c r="N1180" i="1"/>
  <c r="AA1180" i="1" s="1"/>
  <c r="AP1180" i="1" s="1"/>
  <c r="O1180" i="1"/>
  <c r="AB1180" i="1" s="1"/>
  <c r="AQ1180" i="1" s="1"/>
  <c r="M1187" i="1"/>
  <c r="Z1187" i="1" s="1"/>
  <c r="AO1187" i="1" s="1"/>
  <c r="AS1187" i="1" s="1"/>
  <c r="AY1187" i="1" s="1"/>
  <c r="N1187" i="1"/>
  <c r="AA1187" i="1" s="1"/>
  <c r="AP1187" i="1" s="1"/>
  <c r="O1187" i="1"/>
  <c r="AB1187" i="1" s="1"/>
  <c r="AQ1187" i="1" s="1"/>
  <c r="M1192" i="1"/>
  <c r="Z1192" i="1" s="1"/>
  <c r="AO1192" i="1" s="1"/>
  <c r="AS1192" i="1" s="1"/>
  <c r="AY1192" i="1" s="1"/>
  <c r="N1192" i="1"/>
  <c r="AA1192" i="1" s="1"/>
  <c r="AP1192" i="1" s="1"/>
  <c r="O1192" i="1"/>
  <c r="AB1192" i="1" s="1"/>
  <c r="AQ1192" i="1" s="1"/>
  <c r="M1200" i="1"/>
  <c r="Z1200" i="1" s="1"/>
  <c r="AO1200" i="1" s="1"/>
  <c r="AS1200" i="1" s="1"/>
  <c r="AY1200" i="1" s="1"/>
  <c r="N1200" i="1"/>
  <c r="AA1200" i="1" s="1"/>
  <c r="AP1200" i="1" s="1"/>
  <c r="O1200" i="1"/>
  <c r="AB1200" i="1" s="1"/>
  <c r="AQ1200" i="1" s="1"/>
  <c r="M1202" i="1"/>
  <c r="Z1202" i="1" s="1"/>
  <c r="AO1202" i="1" s="1"/>
  <c r="AS1202" i="1" s="1"/>
  <c r="AY1202" i="1" s="1"/>
  <c r="N1202" i="1"/>
  <c r="AA1202" i="1" s="1"/>
  <c r="AP1202" i="1" s="1"/>
  <c r="O1202" i="1"/>
  <c r="AB1202" i="1" s="1"/>
  <c r="AQ1202" i="1" s="1"/>
  <c r="M1207" i="1"/>
  <c r="Z1207" i="1" s="1"/>
  <c r="AO1207" i="1" s="1"/>
  <c r="AS1207" i="1" s="1"/>
  <c r="AY1207" i="1" s="1"/>
  <c r="N1207" i="1"/>
  <c r="AA1207" i="1" s="1"/>
  <c r="AP1207" i="1" s="1"/>
  <c r="O1207" i="1"/>
  <c r="AB1207" i="1" s="1"/>
  <c r="AQ1207" i="1" s="1"/>
  <c r="M1210" i="1"/>
  <c r="Z1210" i="1" s="1"/>
  <c r="AO1210" i="1" s="1"/>
  <c r="AS1210" i="1" s="1"/>
  <c r="AY1210" i="1" s="1"/>
  <c r="N1210" i="1"/>
  <c r="AA1210" i="1" s="1"/>
  <c r="AP1210" i="1" s="1"/>
  <c r="O1210" i="1"/>
  <c r="AB1210" i="1" s="1"/>
  <c r="AQ1210" i="1" s="1"/>
  <c r="M1212" i="1"/>
  <c r="Z1212" i="1" s="1"/>
  <c r="AO1212" i="1" s="1"/>
  <c r="AS1212" i="1" s="1"/>
  <c r="AY1212" i="1" s="1"/>
  <c r="N1212" i="1"/>
  <c r="AA1212" i="1" s="1"/>
  <c r="AP1212" i="1" s="1"/>
  <c r="O1212" i="1"/>
  <c r="AB1212" i="1" s="1"/>
  <c r="AQ1212" i="1" s="1"/>
  <c r="M1214" i="1"/>
  <c r="Z1214" i="1" s="1"/>
  <c r="AO1214" i="1" s="1"/>
  <c r="AS1214" i="1" s="1"/>
  <c r="AY1214" i="1" s="1"/>
  <c r="N1214" i="1"/>
  <c r="AA1214" i="1" s="1"/>
  <c r="AP1214" i="1" s="1"/>
  <c r="O1214" i="1"/>
  <c r="AB1214" i="1" s="1"/>
  <c r="AQ1214" i="1" s="1"/>
  <c r="M1220" i="1"/>
  <c r="Z1220" i="1" s="1"/>
  <c r="AO1220" i="1" s="1"/>
  <c r="AS1220" i="1" s="1"/>
  <c r="AY1220" i="1" s="1"/>
  <c r="N1220" i="1"/>
  <c r="AA1220" i="1" s="1"/>
  <c r="AP1220" i="1" s="1"/>
  <c r="O1220" i="1"/>
  <c r="AB1220" i="1" s="1"/>
  <c r="AQ1220" i="1" s="1"/>
  <c r="M1232" i="1"/>
  <c r="Z1232" i="1" s="1"/>
  <c r="AO1232" i="1" s="1"/>
  <c r="AS1232" i="1" s="1"/>
  <c r="AY1232" i="1" s="1"/>
  <c r="N1232" i="1"/>
  <c r="AA1232" i="1" s="1"/>
  <c r="AP1232" i="1" s="1"/>
  <c r="O1232" i="1"/>
  <c r="AB1232" i="1" s="1"/>
  <c r="AQ1232" i="1" s="1"/>
  <c r="M1235" i="1"/>
  <c r="Z1235" i="1" s="1"/>
  <c r="AO1235" i="1" s="1"/>
  <c r="AS1235" i="1" s="1"/>
  <c r="AY1235" i="1" s="1"/>
  <c r="N1235" i="1"/>
  <c r="AA1235" i="1" s="1"/>
  <c r="AP1235" i="1" s="1"/>
  <c r="O1235" i="1"/>
  <c r="AB1235" i="1" s="1"/>
  <c r="AQ1235" i="1" s="1"/>
  <c r="M1238" i="1"/>
  <c r="Z1238" i="1" s="1"/>
  <c r="AO1238" i="1" s="1"/>
  <c r="AS1238" i="1" s="1"/>
  <c r="AY1238" i="1" s="1"/>
  <c r="N1238" i="1"/>
  <c r="AA1238" i="1" s="1"/>
  <c r="AP1238" i="1" s="1"/>
  <c r="O1238" i="1"/>
  <c r="AB1238" i="1" s="1"/>
  <c r="AQ1238" i="1" s="1"/>
  <c r="M1242" i="1"/>
  <c r="Z1242" i="1" s="1"/>
  <c r="AO1242" i="1" s="1"/>
  <c r="AS1242" i="1" s="1"/>
  <c r="AY1242" i="1" s="1"/>
  <c r="N1242" i="1"/>
  <c r="AA1242" i="1" s="1"/>
  <c r="AP1242" i="1" s="1"/>
  <c r="O1242" i="1"/>
  <c r="AB1242" i="1" s="1"/>
  <c r="AQ1242" i="1" s="1"/>
  <c r="M1244" i="1"/>
  <c r="Z1244" i="1" s="1"/>
  <c r="AO1244" i="1" s="1"/>
  <c r="AS1244" i="1" s="1"/>
  <c r="AY1244" i="1" s="1"/>
  <c r="N1244" i="1"/>
  <c r="AA1244" i="1" s="1"/>
  <c r="AP1244" i="1" s="1"/>
  <c r="O1244" i="1"/>
  <c r="AB1244" i="1" s="1"/>
  <c r="AQ1244" i="1" s="1"/>
  <c r="M1250" i="1"/>
  <c r="Z1250" i="1" s="1"/>
  <c r="AO1250" i="1" s="1"/>
  <c r="AS1250" i="1" s="1"/>
  <c r="AY1250" i="1" s="1"/>
  <c r="N1250" i="1"/>
  <c r="AA1250" i="1" s="1"/>
  <c r="AP1250" i="1" s="1"/>
  <c r="O1250" i="1"/>
  <c r="AB1250" i="1" s="1"/>
  <c r="AQ1250" i="1" s="1"/>
  <c r="M1255" i="1"/>
  <c r="Z1255" i="1" s="1"/>
  <c r="AO1255" i="1" s="1"/>
  <c r="AS1255" i="1" s="1"/>
  <c r="AY1255" i="1" s="1"/>
  <c r="N1255" i="1"/>
  <c r="AA1255" i="1" s="1"/>
  <c r="AP1255" i="1" s="1"/>
  <c r="O1255" i="1"/>
  <c r="AB1255" i="1" s="1"/>
  <c r="AQ1255" i="1" s="1"/>
  <c r="M1262" i="1"/>
  <c r="Z1262" i="1" s="1"/>
  <c r="AO1262" i="1" s="1"/>
  <c r="AS1262" i="1" s="1"/>
  <c r="AY1262" i="1" s="1"/>
  <c r="N1262" i="1"/>
  <c r="AA1262" i="1" s="1"/>
  <c r="AP1262" i="1" s="1"/>
  <c r="O1262" i="1"/>
  <c r="AB1262" i="1" s="1"/>
  <c r="AQ1262" i="1" s="1"/>
  <c r="M1268" i="1"/>
  <c r="Z1268" i="1" s="1"/>
  <c r="AO1268" i="1" s="1"/>
  <c r="AS1268" i="1" s="1"/>
  <c r="AY1268" i="1" s="1"/>
  <c r="N1268" i="1"/>
  <c r="AA1268" i="1" s="1"/>
  <c r="AP1268" i="1" s="1"/>
  <c r="O1268" i="1"/>
  <c r="AB1268" i="1" s="1"/>
  <c r="AQ1268" i="1" s="1"/>
  <c r="M1273" i="1"/>
  <c r="Z1273" i="1" s="1"/>
  <c r="AO1273" i="1" s="1"/>
  <c r="AS1273" i="1" s="1"/>
  <c r="AY1273" i="1" s="1"/>
  <c r="N1273" i="1"/>
  <c r="AA1273" i="1" s="1"/>
  <c r="AP1273" i="1" s="1"/>
  <c r="O1273" i="1"/>
  <c r="AB1273" i="1" s="1"/>
  <c r="AQ1273" i="1" s="1"/>
  <c r="M1275" i="1"/>
  <c r="Z1275" i="1" s="1"/>
  <c r="AO1275" i="1" s="1"/>
  <c r="AS1275" i="1" s="1"/>
  <c r="AY1275" i="1" s="1"/>
  <c r="N1275" i="1"/>
  <c r="AA1275" i="1" s="1"/>
  <c r="AP1275" i="1" s="1"/>
  <c r="O1275" i="1"/>
  <c r="AB1275" i="1" s="1"/>
  <c r="AQ1275" i="1" s="1"/>
  <c r="M1282" i="1"/>
  <c r="Z1282" i="1" s="1"/>
  <c r="AO1282" i="1" s="1"/>
  <c r="AS1282" i="1" s="1"/>
  <c r="AY1282" i="1" s="1"/>
  <c r="N1282" i="1"/>
  <c r="AA1282" i="1" s="1"/>
  <c r="AP1282" i="1" s="1"/>
  <c r="O1282" i="1"/>
  <c r="AB1282" i="1" s="1"/>
  <c r="AQ1282" i="1" s="1"/>
  <c r="M1285" i="1"/>
  <c r="Z1285" i="1" s="1"/>
  <c r="AO1285" i="1" s="1"/>
  <c r="AS1285" i="1" s="1"/>
  <c r="AY1285" i="1" s="1"/>
  <c r="N1285" i="1"/>
  <c r="AA1285" i="1" s="1"/>
  <c r="AP1285" i="1" s="1"/>
  <c r="O1285" i="1"/>
  <c r="AB1285" i="1" s="1"/>
  <c r="AQ1285" i="1" s="1"/>
  <c r="M1288" i="1"/>
  <c r="Z1288" i="1" s="1"/>
  <c r="AO1288" i="1" s="1"/>
  <c r="AS1288" i="1" s="1"/>
  <c r="AY1288" i="1" s="1"/>
  <c r="N1288" i="1"/>
  <c r="AA1288" i="1" s="1"/>
  <c r="AP1288" i="1" s="1"/>
  <c r="O1288" i="1"/>
  <c r="AB1288" i="1" s="1"/>
  <c r="AQ1288" i="1" s="1"/>
  <c r="M1293" i="1"/>
  <c r="Z1293" i="1" s="1"/>
  <c r="AO1293" i="1" s="1"/>
  <c r="AS1293" i="1" s="1"/>
  <c r="AY1293" i="1" s="1"/>
  <c r="N1293" i="1"/>
  <c r="AA1293" i="1" s="1"/>
  <c r="AP1293" i="1" s="1"/>
  <c r="O1293" i="1"/>
  <c r="AB1293" i="1" s="1"/>
  <c r="AQ1293" i="1" s="1"/>
  <c r="M1298" i="1"/>
  <c r="Z1298" i="1" s="1"/>
  <c r="AO1298" i="1" s="1"/>
  <c r="AS1298" i="1" s="1"/>
  <c r="AY1298" i="1" s="1"/>
  <c r="N1298" i="1"/>
  <c r="AA1298" i="1" s="1"/>
  <c r="AP1298" i="1" s="1"/>
  <c r="O1298" i="1"/>
  <c r="AB1298" i="1" s="1"/>
  <c r="AQ1298" i="1" s="1"/>
  <c r="M1303" i="1"/>
  <c r="Z1303" i="1" s="1"/>
  <c r="AO1303" i="1" s="1"/>
  <c r="AS1303" i="1" s="1"/>
  <c r="AY1303" i="1" s="1"/>
  <c r="N1303" i="1"/>
  <c r="AA1303" i="1" s="1"/>
  <c r="AP1303" i="1" s="1"/>
  <c r="O1303" i="1"/>
  <c r="AB1303" i="1" s="1"/>
  <c r="AQ1303" i="1" s="1"/>
  <c r="M1309" i="1"/>
  <c r="Z1309" i="1" s="1"/>
  <c r="AO1309" i="1" s="1"/>
  <c r="AS1309" i="1" s="1"/>
  <c r="AY1309" i="1" s="1"/>
  <c r="N1309" i="1"/>
  <c r="AA1309" i="1" s="1"/>
  <c r="AP1309" i="1" s="1"/>
  <c r="O1309" i="1"/>
  <c r="AB1309" i="1" s="1"/>
  <c r="AQ1309" i="1" s="1"/>
  <c r="M1314" i="1"/>
  <c r="Z1314" i="1" s="1"/>
  <c r="AO1314" i="1" s="1"/>
  <c r="AS1314" i="1" s="1"/>
  <c r="AY1314" i="1" s="1"/>
  <c r="N1314" i="1"/>
  <c r="AA1314" i="1" s="1"/>
  <c r="AP1314" i="1" s="1"/>
  <c r="O1314" i="1"/>
  <c r="AB1314" i="1" s="1"/>
  <c r="AQ1314" i="1" s="1"/>
  <c r="M1321" i="1"/>
  <c r="Z1321" i="1" s="1"/>
  <c r="AO1321" i="1" s="1"/>
  <c r="AS1321" i="1" s="1"/>
  <c r="AY1321" i="1" s="1"/>
  <c r="N1321" i="1"/>
  <c r="AA1321" i="1" s="1"/>
  <c r="AP1321" i="1" s="1"/>
  <c r="O1321" i="1"/>
  <c r="AB1321" i="1" s="1"/>
  <c r="AQ1321" i="1" s="1"/>
  <c r="M1323" i="1"/>
  <c r="Z1323" i="1" s="1"/>
  <c r="AO1323" i="1" s="1"/>
  <c r="AS1323" i="1" s="1"/>
  <c r="AY1323" i="1" s="1"/>
  <c r="N1323" i="1"/>
  <c r="AA1323" i="1" s="1"/>
  <c r="AP1323" i="1" s="1"/>
  <c r="O1323" i="1"/>
  <c r="AB1323" i="1" s="1"/>
  <c r="AQ1323" i="1" s="1"/>
  <c r="M1331" i="1"/>
  <c r="Z1331" i="1" s="1"/>
  <c r="AO1331" i="1" s="1"/>
  <c r="AS1331" i="1" s="1"/>
  <c r="AY1331" i="1" s="1"/>
  <c r="N1331" i="1"/>
  <c r="AA1331" i="1" s="1"/>
  <c r="AP1331" i="1" s="1"/>
  <c r="O1331" i="1"/>
  <c r="AB1331" i="1" s="1"/>
  <c r="AQ1331" i="1" s="1"/>
  <c r="M1336" i="1"/>
  <c r="Z1336" i="1" s="1"/>
  <c r="AO1336" i="1" s="1"/>
  <c r="AS1336" i="1" s="1"/>
  <c r="AY1336" i="1" s="1"/>
  <c r="N1336" i="1"/>
  <c r="AA1336" i="1" s="1"/>
  <c r="AP1336" i="1" s="1"/>
  <c r="O1336" i="1"/>
  <c r="AB1336" i="1" s="1"/>
  <c r="AQ1336" i="1" s="1"/>
  <c r="M1341" i="1"/>
  <c r="Z1341" i="1" s="1"/>
  <c r="AO1341" i="1" s="1"/>
  <c r="AS1341" i="1" s="1"/>
  <c r="AY1341" i="1" s="1"/>
  <c r="N1341" i="1"/>
  <c r="AA1341" i="1" s="1"/>
  <c r="AP1341" i="1" s="1"/>
  <c r="O1341" i="1"/>
  <c r="AB1341" i="1" s="1"/>
  <c r="AQ1341" i="1" s="1"/>
  <c r="M1343" i="1"/>
  <c r="Z1343" i="1" s="1"/>
  <c r="AO1343" i="1" s="1"/>
  <c r="AS1343" i="1" s="1"/>
  <c r="AY1343" i="1" s="1"/>
  <c r="N1343" i="1"/>
  <c r="AA1343" i="1" s="1"/>
  <c r="AP1343" i="1" s="1"/>
  <c r="O1343" i="1"/>
  <c r="AB1343" i="1" s="1"/>
  <c r="AQ1343" i="1" s="1"/>
  <c r="M1346" i="1"/>
  <c r="Z1346" i="1" s="1"/>
  <c r="AO1346" i="1" s="1"/>
  <c r="AS1346" i="1" s="1"/>
  <c r="AY1346" i="1" s="1"/>
  <c r="N1346" i="1"/>
  <c r="AA1346" i="1" s="1"/>
  <c r="AP1346" i="1" s="1"/>
  <c r="O1346" i="1"/>
  <c r="AB1346" i="1" s="1"/>
  <c r="AQ1346" i="1" s="1"/>
  <c r="M1351" i="1"/>
  <c r="Z1351" i="1" s="1"/>
  <c r="AO1351" i="1" s="1"/>
  <c r="AS1351" i="1" s="1"/>
  <c r="AY1351" i="1" s="1"/>
  <c r="N1351" i="1"/>
  <c r="AA1351" i="1" s="1"/>
  <c r="AP1351" i="1" s="1"/>
  <c r="O1351" i="1"/>
  <c r="AB1351" i="1" s="1"/>
  <c r="AQ1351" i="1" s="1"/>
  <c r="M1356" i="1"/>
  <c r="Z1356" i="1" s="1"/>
  <c r="AO1356" i="1" s="1"/>
  <c r="AS1356" i="1" s="1"/>
  <c r="AY1356" i="1" s="1"/>
  <c r="N1356" i="1"/>
  <c r="AA1356" i="1" s="1"/>
  <c r="AP1356" i="1" s="1"/>
  <c r="O1356" i="1"/>
  <c r="AB1356" i="1" s="1"/>
  <c r="AQ1356" i="1" s="1"/>
  <c r="M1362" i="1"/>
  <c r="Z1362" i="1" s="1"/>
  <c r="AO1362" i="1" s="1"/>
  <c r="AS1362" i="1" s="1"/>
  <c r="AY1362" i="1" s="1"/>
  <c r="N1362" i="1"/>
  <c r="AA1362" i="1" s="1"/>
  <c r="AP1362" i="1" s="1"/>
  <c r="O1362" i="1"/>
  <c r="AB1362" i="1" s="1"/>
  <c r="AQ1362" i="1" s="1"/>
  <c r="M1364" i="1"/>
  <c r="Z1364" i="1" s="1"/>
  <c r="AO1364" i="1" s="1"/>
  <c r="AS1364" i="1" s="1"/>
  <c r="AY1364" i="1" s="1"/>
  <c r="N1364" i="1"/>
  <c r="AA1364" i="1" s="1"/>
  <c r="AP1364" i="1" s="1"/>
  <c r="O1364" i="1"/>
  <c r="AB1364" i="1" s="1"/>
  <c r="AQ1364" i="1" s="1"/>
  <c r="M1366" i="1"/>
  <c r="Z1366" i="1" s="1"/>
  <c r="AO1366" i="1" s="1"/>
  <c r="AS1366" i="1" s="1"/>
  <c r="AY1366" i="1" s="1"/>
  <c r="N1366" i="1"/>
  <c r="AA1366" i="1" s="1"/>
  <c r="AP1366" i="1" s="1"/>
  <c r="O1366" i="1"/>
  <c r="AB1366" i="1" s="1"/>
  <c r="AQ1366" i="1" s="1"/>
  <c r="M1373" i="1"/>
  <c r="Z1373" i="1" s="1"/>
  <c r="AO1373" i="1" s="1"/>
  <c r="AS1373" i="1" s="1"/>
  <c r="AY1373" i="1" s="1"/>
  <c r="N1373" i="1"/>
  <c r="AA1373" i="1" s="1"/>
  <c r="AP1373" i="1" s="1"/>
  <c r="O1373" i="1"/>
  <c r="AB1373" i="1" s="1"/>
  <c r="AQ1373" i="1" s="1"/>
  <c r="M1380" i="1"/>
  <c r="Z1380" i="1" s="1"/>
  <c r="AO1380" i="1" s="1"/>
  <c r="AS1380" i="1" s="1"/>
  <c r="AY1380" i="1" s="1"/>
  <c r="N1380" i="1"/>
  <c r="AA1380" i="1" s="1"/>
  <c r="AP1380" i="1" s="1"/>
  <c r="O1380" i="1"/>
  <c r="AB1380" i="1" s="1"/>
  <c r="AQ1380" i="1" s="1"/>
  <c r="M1383" i="1"/>
  <c r="Z1383" i="1" s="1"/>
  <c r="AO1383" i="1" s="1"/>
  <c r="AS1383" i="1" s="1"/>
  <c r="AY1383" i="1" s="1"/>
  <c r="N1383" i="1"/>
  <c r="AA1383" i="1" s="1"/>
  <c r="AP1383" i="1" s="1"/>
  <c r="O1383" i="1"/>
  <c r="AB1383" i="1" s="1"/>
  <c r="AQ1383" i="1" s="1"/>
  <c r="M1390" i="1"/>
  <c r="Z1390" i="1" s="1"/>
  <c r="AO1390" i="1" s="1"/>
  <c r="AS1390" i="1" s="1"/>
  <c r="AY1390" i="1" s="1"/>
  <c r="N1390" i="1"/>
  <c r="AA1390" i="1" s="1"/>
  <c r="AP1390" i="1" s="1"/>
  <c r="O1390" i="1"/>
  <c r="AB1390" i="1" s="1"/>
  <c r="AQ1390" i="1" s="1"/>
  <c r="M1395" i="1"/>
  <c r="Z1395" i="1" s="1"/>
  <c r="AO1395" i="1" s="1"/>
  <c r="AS1395" i="1" s="1"/>
  <c r="AY1395" i="1" s="1"/>
  <c r="N1395" i="1"/>
  <c r="AA1395" i="1" s="1"/>
  <c r="AP1395" i="1" s="1"/>
  <c r="O1395" i="1"/>
  <c r="AB1395" i="1" s="1"/>
  <c r="AQ1395" i="1" s="1"/>
  <c r="M1408" i="1"/>
  <c r="Z1408" i="1" s="1"/>
  <c r="AO1408" i="1" s="1"/>
  <c r="AS1408" i="1" s="1"/>
  <c r="AY1408" i="1" s="1"/>
  <c r="N1408" i="1"/>
  <c r="AA1408" i="1" s="1"/>
  <c r="AP1408" i="1" s="1"/>
  <c r="O1408" i="1"/>
  <c r="AB1408" i="1" s="1"/>
  <c r="AQ1408" i="1" s="1"/>
  <c r="M1413" i="1"/>
  <c r="Z1413" i="1" s="1"/>
  <c r="AO1413" i="1" s="1"/>
  <c r="AS1413" i="1" s="1"/>
  <c r="AY1413" i="1" s="1"/>
  <c r="N1413" i="1"/>
  <c r="AA1413" i="1" s="1"/>
  <c r="AP1413" i="1" s="1"/>
  <c r="O1413" i="1"/>
  <c r="AB1413" i="1" s="1"/>
  <c r="AQ1413" i="1" s="1"/>
  <c r="M1421" i="1"/>
  <c r="Z1421" i="1" s="1"/>
  <c r="AO1421" i="1" s="1"/>
  <c r="AS1421" i="1" s="1"/>
  <c r="AY1421" i="1" s="1"/>
  <c r="N1421" i="1"/>
  <c r="AA1421" i="1" s="1"/>
  <c r="AP1421" i="1" s="1"/>
  <c r="O1421" i="1"/>
  <c r="AB1421" i="1" s="1"/>
  <c r="AQ1421" i="1" s="1"/>
  <c r="M1423" i="1"/>
  <c r="Z1423" i="1" s="1"/>
  <c r="AO1423" i="1" s="1"/>
  <c r="AS1423" i="1" s="1"/>
  <c r="AY1423" i="1" s="1"/>
  <c r="N1423" i="1"/>
  <c r="AA1423" i="1" s="1"/>
  <c r="AP1423" i="1" s="1"/>
  <c r="O1423" i="1"/>
  <c r="AB1423" i="1" s="1"/>
  <c r="AQ1423" i="1" s="1"/>
  <c r="M1428" i="1"/>
  <c r="Z1428" i="1" s="1"/>
  <c r="AO1428" i="1" s="1"/>
  <c r="AS1428" i="1" s="1"/>
  <c r="AY1428" i="1" s="1"/>
  <c r="N1428" i="1"/>
  <c r="AA1428" i="1" s="1"/>
  <c r="AP1428" i="1" s="1"/>
  <c r="O1428" i="1"/>
  <c r="AB1428" i="1" s="1"/>
  <c r="AQ1428" i="1" s="1"/>
  <c r="M1431" i="1"/>
  <c r="Z1431" i="1" s="1"/>
  <c r="AO1431" i="1" s="1"/>
  <c r="AS1431" i="1" s="1"/>
  <c r="AY1431" i="1" s="1"/>
  <c r="N1431" i="1"/>
  <c r="AA1431" i="1" s="1"/>
  <c r="AP1431" i="1" s="1"/>
  <c r="O1431" i="1"/>
  <c r="AB1431" i="1" s="1"/>
  <c r="AQ1431" i="1" s="1"/>
  <c r="M1433" i="1"/>
  <c r="Z1433" i="1" s="1"/>
  <c r="AO1433" i="1" s="1"/>
  <c r="AS1433" i="1" s="1"/>
  <c r="AY1433" i="1" s="1"/>
  <c r="N1433" i="1"/>
  <c r="AA1433" i="1" s="1"/>
  <c r="AP1433" i="1" s="1"/>
  <c r="O1433" i="1"/>
  <c r="AB1433" i="1" s="1"/>
  <c r="AQ1433" i="1" s="1"/>
  <c r="M1439" i="1"/>
  <c r="Z1439" i="1" s="1"/>
  <c r="AO1439" i="1" s="1"/>
  <c r="AS1439" i="1" s="1"/>
  <c r="AY1439" i="1" s="1"/>
  <c r="N1439" i="1"/>
  <c r="AA1439" i="1" s="1"/>
  <c r="AP1439" i="1" s="1"/>
  <c r="O1439" i="1"/>
  <c r="AB1439" i="1" s="1"/>
  <c r="AQ1439" i="1" s="1"/>
  <c r="M1451" i="1"/>
  <c r="Z1451" i="1" s="1"/>
  <c r="AO1451" i="1" s="1"/>
  <c r="AS1451" i="1" s="1"/>
  <c r="AY1451" i="1" s="1"/>
  <c r="N1451" i="1"/>
  <c r="AA1451" i="1" s="1"/>
  <c r="AP1451" i="1" s="1"/>
  <c r="O1451" i="1"/>
  <c r="AB1451" i="1" s="1"/>
  <c r="AQ1451" i="1" s="1"/>
  <c r="M1454" i="1"/>
  <c r="Z1454" i="1" s="1"/>
  <c r="AO1454" i="1" s="1"/>
  <c r="AS1454" i="1" s="1"/>
  <c r="AY1454" i="1" s="1"/>
  <c r="N1454" i="1"/>
  <c r="AA1454" i="1" s="1"/>
  <c r="AP1454" i="1" s="1"/>
  <c r="O1454" i="1"/>
  <c r="AB1454" i="1" s="1"/>
  <c r="AQ1454" i="1" s="1"/>
  <c r="M1457" i="1"/>
  <c r="Z1457" i="1" s="1"/>
  <c r="AO1457" i="1" s="1"/>
  <c r="AS1457" i="1" s="1"/>
  <c r="AY1457" i="1" s="1"/>
  <c r="N1457" i="1"/>
  <c r="AA1457" i="1" s="1"/>
  <c r="AP1457" i="1" s="1"/>
  <c r="O1457" i="1"/>
  <c r="AB1457" i="1" s="1"/>
  <c r="AQ1457" i="1" s="1"/>
  <c r="M1461" i="1"/>
  <c r="Z1461" i="1" s="1"/>
  <c r="AO1461" i="1" s="1"/>
  <c r="AS1461" i="1" s="1"/>
  <c r="AY1461" i="1" s="1"/>
  <c r="N1461" i="1"/>
  <c r="AA1461" i="1" s="1"/>
  <c r="AP1461" i="1" s="1"/>
  <c r="O1461" i="1"/>
  <c r="AB1461" i="1" s="1"/>
  <c r="AQ1461" i="1" s="1"/>
  <c r="M1463" i="1"/>
  <c r="Z1463" i="1" s="1"/>
  <c r="AO1463" i="1" s="1"/>
  <c r="AS1463" i="1" s="1"/>
  <c r="AY1463" i="1" s="1"/>
  <c r="N1463" i="1"/>
  <c r="AA1463" i="1" s="1"/>
  <c r="AP1463" i="1" s="1"/>
  <c r="O1463" i="1"/>
  <c r="AB1463" i="1" s="1"/>
  <c r="AQ1463" i="1" s="1"/>
  <c r="M1469" i="1"/>
  <c r="Z1469" i="1" s="1"/>
  <c r="AO1469" i="1" s="1"/>
  <c r="AS1469" i="1" s="1"/>
  <c r="AY1469" i="1" s="1"/>
  <c r="N1469" i="1"/>
  <c r="AA1469" i="1" s="1"/>
  <c r="AP1469" i="1" s="1"/>
  <c r="O1469" i="1"/>
  <c r="AB1469" i="1" s="1"/>
  <c r="AQ1469" i="1" s="1"/>
  <c r="M1476" i="1"/>
  <c r="Z1476" i="1" s="1"/>
  <c r="AO1476" i="1" s="1"/>
  <c r="AS1476" i="1" s="1"/>
  <c r="AY1476" i="1" s="1"/>
  <c r="N1476" i="1"/>
  <c r="AA1476" i="1" s="1"/>
  <c r="AP1476" i="1" s="1"/>
  <c r="O1476" i="1"/>
  <c r="AB1476" i="1" s="1"/>
  <c r="AQ1476" i="1" s="1"/>
  <c r="M1482" i="1"/>
  <c r="Z1482" i="1" s="1"/>
  <c r="AO1482" i="1" s="1"/>
  <c r="AS1482" i="1" s="1"/>
  <c r="AY1482" i="1" s="1"/>
  <c r="N1482" i="1"/>
  <c r="AA1482" i="1" s="1"/>
  <c r="AP1482" i="1" s="1"/>
  <c r="O1482" i="1"/>
  <c r="AB1482" i="1" s="1"/>
  <c r="AQ1482" i="1" s="1"/>
  <c r="M1487" i="1"/>
  <c r="Z1487" i="1" s="1"/>
  <c r="AO1487" i="1" s="1"/>
  <c r="AS1487" i="1" s="1"/>
  <c r="AY1487" i="1" s="1"/>
  <c r="N1487" i="1"/>
  <c r="AA1487" i="1" s="1"/>
  <c r="AP1487" i="1" s="1"/>
  <c r="O1487" i="1"/>
  <c r="AB1487" i="1" s="1"/>
  <c r="AQ1487" i="1" s="1"/>
  <c r="M1490" i="1"/>
  <c r="Z1490" i="1" s="1"/>
  <c r="AO1490" i="1" s="1"/>
  <c r="AS1490" i="1" s="1"/>
  <c r="AY1490" i="1" s="1"/>
  <c r="N1490" i="1"/>
  <c r="AA1490" i="1" s="1"/>
  <c r="AP1490" i="1" s="1"/>
  <c r="O1490" i="1"/>
  <c r="AB1490" i="1" s="1"/>
  <c r="AQ1490" i="1" s="1"/>
  <c r="M1497" i="1"/>
  <c r="Z1497" i="1" s="1"/>
  <c r="AO1497" i="1" s="1"/>
  <c r="AS1497" i="1" s="1"/>
  <c r="AY1497" i="1" s="1"/>
  <c r="N1497" i="1"/>
  <c r="AA1497" i="1" s="1"/>
  <c r="AP1497" i="1" s="1"/>
  <c r="O1497" i="1"/>
  <c r="AB1497" i="1" s="1"/>
  <c r="AQ1497" i="1" s="1"/>
  <c r="M1500" i="1"/>
  <c r="Z1500" i="1" s="1"/>
  <c r="AO1500" i="1" s="1"/>
  <c r="AS1500" i="1" s="1"/>
  <c r="AY1500" i="1" s="1"/>
  <c r="N1500" i="1"/>
  <c r="AA1500" i="1" s="1"/>
  <c r="AP1500" i="1" s="1"/>
  <c r="O1500" i="1"/>
  <c r="AB1500" i="1" s="1"/>
  <c r="AQ1500" i="1" s="1"/>
  <c r="M1503" i="1"/>
  <c r="Z1503" i="1" s="1"/>
  <c r="AO1503" i="1" s="1"/>
  <c r="AS1503" i="1" s="1"/>
  <c r="AY1503" i="1" s="1"/>
  <c r="N1503" i="1"/>
  <c r="AA1503" i="1" s="1"/>
  <c r="AP1503" i="1" s="1"/>
  <c r="O1503" i="1"/>
  <c r="AB1503" i="1" s="1"/>
  <c r="AQ1503" i="1" s="1"/>
  <c r="M1508" i="1"/>
  <c r="Z1508" i="1" s="1"/>
  <c r="AO1508" i="1" s="1"/>
  <c r="AS1508" i="1" s="1"/>
  <c r="AY1508" i="1" s="1"/>
  <c r="N1508" i="1"/>
  <c r="AA1508" i="1" s="1"/>
  <c r="AP1508" i="1" s="1"/>
  <c r="O1508" i="1"/>
  <c r="AB1508" i="1" s="1"/>
  <c r="AQ1508" i="1" s="1"/>
  <c r="M1513" i="1"/>
  <c r="Z1513" i="1" s="1"/>
  <c r="AO1513" i="1" s="1"/>
  <c r="AS1513" i="1" s="1"/>
  <c r="AY1513" i="1" s="1"/>
  <c r="N1513" i="1"/>
  <c r="AA1513" i="1" s="1"/>
  <c r="AP1513" i="1" s="1"/>
  <c r="O1513" i="1"/>
  <c r="AB1513" i="1" s="1"/>
  <c r="AQ1513" i="1" s="1"/>
  <c r="M1524" i="1"/>
  <c r="Z1524" i="1" s="1"/>
  <c r="AO1524" i="1" s="1"/>
  <c r="AS1524" i="1" s="1"/>
  <c r="AY1524" i="1" s="1"/>
  <c r="N1524" i="1"/>
  <c r="AA1524" i="1" s="1"/>
  <c r="AP1524" i="1" s="1"/>
  <c r="O1524" i="1"/>
  <c r="AB1524" i="1" s="1"/>
  <c r="AQ1524" i="1" s="1"/>
  <c r="M1529" i="1"/>
  <c r="Z1529" i="1" s="1"/>
  <c r="AO1529" i="1" s="1"/>
  <c r="AS1529" i="1" s="1"/>
  <c r="AY1529" i="1" s="1"/>
  <c r="N1529" i="1"/>
  <c r="AA1529" i="1" s="1"/>
  <c r="AP1529" i="1" s="1"/>
  <c r="O1529" i="1"/>
  <c r="AB1529" i="1" s="1"/>
  <c r="AQ1529" i="1" s="1"/>
  <c r="M1534" i="1"/>
  <c r="Z1534" i="1" s="1"/>
  <c r="AO1534" i="1" s="1"/>
  <c r="AS1534" i="1" s="1"/>
  <c r="AY1534" i="1" s="1"/>
  <c r="N1534" i="1"/>
  <c r="AA1534" i="1" s="1"/>
  <c r="AP1534" i="1" s="1"/>
  <c r="O1534" i="1"/>
  <c r="AB1534" i="1" s="1"/>
  <c r="AQ1534" i="1" s="1"/>
  <c r="M1541" i="1"/>
  <c r="Z1541" i="1" s="1"/>
  <c r="AO1541" i="1" s="1"/>
  <c r="AS1541" i="1" s="1"/>
  <c r="AY1541" i="1" s="1"/>
  <c r="N1541" i="1"/>
  <c r="AA1541" i="1" s="1"/>
  <c r="AP1541" i="1" s="1"/>
  <c r="O1541" i="1"/>
  <c r="AB1541" i="1" s="1"/>
  <c r="AQ1541" i="1" s="1"/>
  <c r="M1547" i="1"/>
  <c r="Z1547" i="1" s="1"/>
  <c r="AO1547" i="1" s="1"/>
  <c r="AS1547" i="1" s="1"/>
  <c r="AY1547" i="1" s="1"/>
  <c r="N1547" i="1"/>
  <c r="AA1547" i="1" s="1"/>
  <c r="AP1547" i="1" s="1"/>
  <c r="O1547" i="1"/>
  <c r="AB1547" i="1" s="1"/>
  <c r="AQ1547" i="1" s="1"/>
  <c r="M1552" i="1"/>
  <c r="Z1552" i="1" s="1"/>
  <c r="AO1552" i="1" s="1"/>
  <c r="AS1552" i="1" s="1"/>
  <c r="AY1552" i="1" s="1"/>
  <c r="N1552" i="1"/>
  <c r="AA1552" i="1" s="1"/>
  <c r="AP1552" i="1" s="1"/>
  <c r="O1552" i="1"/>
  <c r="AB1552" i="1" s="1"/>
  <c r="AQ1552" i="1" s="1"/>
  <c r="M1554" i="1"/>
  <c r="Z1554" i="1" s="1"/>
  <c r="AO1554" i="1" s="1"/>
  <c r="AS1554" i="1" s="1"/>
  <c r="AY1554" i="1" s="1"/>
  <c r="N1554" i="1"/>
  <c r="AA1554" i="1" s="1"/>
  <c r="AP1554" i="1" s="1"/>
  <c r="O1554" i="1"/>
  <c r="AB1554" i="1" s="1"/>
  <c r="AQ1554" i="1" s="1"/>
  <c r="M1557" i="1"/>
  <c r="Z1557" i="1" s="1"/>
  <c r="AO1557" i="1" s="1"/>
  <c r="AS1557" i="1" s="1"/>
  <c r="AY1557" i="1" s="1"/>
  <c r="N1557" i="1"/>
  <c r="AA1557" i="1" s="1"/>
  <c r="AP1557" i="1" s="1"/>
  <c r="O1557" i="1"/>
  <c r="AB1557" i="1" s="1"/>
  <c r="AQ1557" i="1" s="1"/>
  <c r="M1560" i="1"/>
  <c r="Z1560" i="1" s="1"/>
  <c r="AO1560" i="1" s="1"/>
  <c r="AS1560" i="1" s="1"/>
  <c r="AY1560" i="1" s="1"/>
  <c r="N1560" i="1"/>
  <c r="AA1560" i="1" s="1"/>
  <c r="AP1560" i="1" s="1"/>
  <c r="O1560" i="1"/>
  <c r="AB1560" i="1" s="1"/>
  <c r="AQ1560" i="1" s="1"/>
  <c r="M1565" i="1"/>
  <c r="Z1565" i="1" s="1"/>
  <c r="AO1565" i="1" s="1"/>
  <c r="AS1565" i="1" s="1"/>
  <c r="AY1565" i="1" s="1"/>
  <c r="N1565" i="1"/>
  <c r="AA1565" i="1" s="1"/>
  <c r="AP1565" i="1" s="1"/>
  <c r="O1565" i="1"/>
  <c r="AB1565" i="1" s="1"/>
  <c r="AQ1565" i="1" s="1"/>
  <c r="M1570" i="1"/>
  <c r="Z1570" i="1" s="1"/>
  <c r="AO1570" i="1" s="1"/>
  <c r="AS1570" i="1" s="1"/>
  <c r="AY1570" i="1" s="1"/>
  <c r="N1570" i="1"/>
  <c r="AA1570" i="1" s="1"/>
  <c r="AP1570" i="1" s="1"/>
  <c r="O1570" i="1"/>
  <c r="AB1570" i="1" s="1"/>
  <c r="AQ1570" i="1" s="1"/>
  <c r="M1576" i="1"/>
  <c r="Z1576" i="1" s="1"/>
  <c r="AO1576" i="1" s="1"/>
  <c r="AS1576" i="1" s="1"/>
  <c r="AY1576" i="1" s="1"/>
  <c r="N1576" i="1"/>
  <c r="AA1576" i="1" s="1"/>
  <c r="AP1576" i="1" s="1"/>
  <c r="O1576" i="1"/>
  <c r="AB1576" i="1" s="1"/>
  <c r="AQ1576" i="1" s="1"/>
  <c r="M1578" i="1"/>
  <c r="Z1578" i="1" s="1"/>
  <c r="AO1578" i="1" s="1"/>
  <c r="AS1578" i="1" s="1"/>
  <c r="AY1578" i="1" s="1"/>
  <c r="N1578" i="1"/>
  <c r="AA1578" i="1" s="1"/>
  <c r="AP1578" i="1" s="1"/>
  <c r="O1578" i="1"/>
  <c r="AB1578" i="1" s="1"/>
  <c r="AQ1578" i="1" s="1"/>
  <c r="M1580" i="1"/>
  <c r="Z1580" i="1" s="1"/>
  <c r="AO1580" i="1" s="1"/>
  <c r="AS1580" i="1" s="1"/>
  <c r="AY1580" i="1" s="1"/>
  <c r="N1580" i="1"/>
  <c r="AA1580" i="1" s="1"/>
  <c r="AP1580" i="1" s="1"/>
  <c r="O1580" i="1"/>
  <c r="AB1580" i="1" s="1"/>
  <c r="AQ1580" i="1" s="1"/>
  <c r="M1587" i="1"/>
  <c r="Z1587" i="1" s="1"/>
  <c r="AO1587" i="1" s="1"/>
  <c r="AS1587" i="1" s="1"/>
  <c r="AY1587" i="1" s="1"/>
  <c r="N1587" i="1"/>
  <c r="AA1587" i="1" s="1"/>
  <c r="AP1587" i="1" s="1"/>
  <c r="O1587" i="1"/>
  <c r="AB1587" i="1" s="1"/>
  <c r="AQ1587" i="1" s="1"/>
  <c r="M1594" i="1"/>
  <c r="Z1594" i="1" s="1"/>
  <c r="AO1594" i="1" s="1"/>
  <c r="AS1594" i="1" s="1"/>
  <c r="AY1594" i="1" s="1"/>
  <c r="N1594" i="1"/>
  <c r="AA1594" i="1" s="1"/>
  <c r="AP1594" i="1" s="1"/>
  <c r="O1594" i="1"/>
  <c r="AB1594" i="1" s="1"/>
  <c r="AQ1594" i="1" s="1"/>
  <c r="M1597" i="1"/>
  <c r="Z1597" i="1" s="1"/>
  <c r="AO1597" i="1" s="1"/>
  <c r="AS1597" i="1" s="1"/>
  <c r="AY1597" i="1" s="1"/>
  <c r="N1597" i="1"/>
  <c r="AA1597" i="1" s="1"/>
  <c r="AP1597" i="1" s="1"/>
  <c r="O1597" i="1"/>
  <c r="AB1597" i="1" s="1"/>
  <c r="AQ1597" i="1" s="1"/>
  <c r="M1604" i="1"/>
  <c r="Z1604" i="1" s="1"/>
  <c r="AO1604" i="1" s="1"/>
  <c r="AS1604" i="1" s="1"/>
  <c r="AY1604" i="1" s="1"/>
  <c r="N1604" i="1"/>
  <c r="AA1604" i="1" s="1"/>
  <c r="AP1604" i="1" s="1"/>
  <c r="O1604" i="1"/>
  <c r="AB1604" i="1" s="1"/>
  <c r="AQ1604" i="1" s="1"/>
  <c r="M1609" i="1"/>
  <c r="Z1609" i="1" s="1"/>
  <c r="AO1609" i="1" s="1"/>
  <c r="AS1609" i="1" s="1"/>
  <c r="AY1609" i="1" s="1"/>
  <c r="N1609" i="1"/>
  <c r="AA1609" i="1" s="1"/>
  <c r="AP1609" i="1" s="1"/>
  <c r="O1609" i="1"/>
  <c r="AB1609" i="1" s="1"/>
  <c r="AQ1609" i="1" s="1"/>
  <c r="M1611" i="1"/>
  <c r="Z1611" i="1" s="1"/>
  <c r="AO1611" i="1" s="1"/>
  <c r="AS1611" i="1" s="1"/>
  <c r="AY1611" i="1" s="1"/>
  <c r="N1611" i="1"/>
  <c r="AA1611" i="1" s="1"/>
  <c r="AP1611" i="1" s="1"/>
  <c r="O1611" i="1"/>
  <c r="AB1611" i="1" s="1"/>
  <c r="AQ1611" i="1" s="1"/>
  <c r="M1624" i="1"/>
  <c r="Z1624" i="1" s="1"/>
  <c r="AO1624" i="1" s="1"/>
  <c r="AS1624" i="1" s="1"/>
  <c r="AY1624" i="1" s="1"/>
  <c r="N1624" i="1"/>
  <c r="AA1624" i="1" s="1"/>
  <c r="AP1624" i="1" s="1"/>
  <c r="O1624" i="1"/>
  <c r="AB1624" i="1" s="1"/>
  <c r="AQ1624" i="1" s="1"/>
  <c r="M1629" i="1"/>
  <c r="Z1629" i="1" s="1"/>
  <c r="AO1629" i="1" s="1"/>
  <c r="AS1629" i="1" s="1"/>
  <c r="AY1629" i="1" s="1"/>
  <c r="N1629" i="1"/>
  <c r="AA1629" i="1" s="1"/>
  <c r="AP1629" i="1" s="1"/>
  <c r="O1629" i="1"/>
  <c r="AB1629" i="1" s="1"/>
  <c r="AQ1629" i="1" s="1"/>
  <c r="M1631" i="1"/>
  <c r="Z1631" i="1" s="1"/>
  <c r="AO1631" i="1" s="1"/>
  <c r="AS1631" i="1" s="1"/>
  <c r="AY1631" i="1" s="1"/>
  <c r="N1631" i="1"/>
  <c r="AA1631" i="1" s="1"/>
  <c r="AP1631" i="1" s="1"/>
  <c r="O1631" i="1"/>
  <c r="AB1631" i="1" s="1"/>
  <c r="AQ1631" i="1" s="1"/>
  <c r="M1639" i="1"/>
  <c r="Z1639" i="1" s="1"/>
  <c r="AO1639" i="1" s="1"/>
  <c r="AS1639" i="1" s="1"/>
  <c r="AY1639" i="1" s="1"/>
  <c r="N1639" i="1"/>
  <c r="AA1639" i="1" s="1"/>
  <c r="AP1639" i="1" s="1"/>
  <c r="O1639" i="1"/>
  <c r="AB1639" i="1" s="1"/>
  <c r="AQ1639" i="1" s="1"/>
  <c r="M1641" i="1"/>
  <c r="Z1641" i="1" s="1"/>
  <c r="AO1641" i="1" s="1"/>
  <c r="AS1641" i="1" s="1"/>
  <c r="AY1641" i="1" s="1"/>
  <c r="N1641" i="1"/>
  <c r="AA1641" i="1" s="1"/>
  <c r="AP1641" i="1" s="1"/>
  <c r="O1641" i="1"/>
  <c r="AB1641" i="1" s="1"/>
  <c r="AQ1641" i="1" s="1"/>
  <c r="M1646" i="1"/>
  <c r="Z1646" i="1" s="1"/>
  <c r="AO1646" i="1" s="1"/>
  <c r="AS1646" i="1" s="1"/>
  <c r="AY1646" i="1" s="1"/>
  <c r="N1646" i="1"/>
  <c r="AA1646" i="1" s="1"/>
  <c r="AP1646" i="1" s="1"/>
  <c r="O1646" i="1"/>
  <c r="AB1646" i="1" s="1"/>
  <c r="AQ1646" i="1" s="1"/>
  <c r="M1649" i="1"/>
  <c r="Z1649" i="1" s="1"/>
  <c r="AO1649" i="1" s="1"/>
  <c r="AS1649" i="1" s="1"/>
  <c r="AY1649" i="1" s="1"/>
  <c r="N1649" i="1"/>
  <c r="AA1649" i="1" s="1"/>
  <c r="AP1649" i="1" s="1"/>
  <c r="O1649" i="1"/>
  <c r="AB1649" i="1" s="1"/>
  <c r="AQ1649" i="1" s="1"/>
  <c r="M1651" i="1"/>
  <c r="Z1651" i="1" s="1"/>
  <c r="AO1651" i="1" s="1"/>
  <c r="AS1651" i="1" s="1"/>
  <c r="AY1651" i="1" s="1"/>
  <c r="N1651" i="1"/>
  <c r="AA1651" i="1" s="1"/>
  <c r="AP1651" i="1" s="1"/>
  <c r="O1651" i="1"/>
  <c r="AB1651" i="1" s="1"/>
  <c r="AQ1651" i="1" s="1"/>
  <c r="M1653" i="1"/>
  <c r="Z1653" i="1" s="1"/>
  <c r="AO1653" i="1" s="1"/>
  <c r="AS1653" i="1" s="1"/>
  <c r="AY1653" i="1" s="1"/>
  <c r="N1653" i="1"/>
  <c r="AA1653" i="1" s="1"/>
  <c r="AP1653" i="1" s="1"/>
  <c r="O1653" i="1"/>
  <c r="AB1653" i="1" s="1"/>
  <c r="AQ1653" i="1" s="1"/>
  <c r="M1659" i="1"/>
  <c r="Z1659" i="1" s="1"/>
  <c r="AO1659" i="1" s="1"/>
  <c r="AS1659" i="1" s="1"/>
  <c r="AY1659" i="1" s="1"/>
  <c r="N1659" i="1"/>
  <c r="AA1659" i="1" s="1"/>
  <c r="AP1659" i="1" s="1"/>
  <c r="O1659" i="1"/>
  <c r="AB1659" i="1" s="1"/>
  <c r="AQ1659" i="1" s="1"/>
  <c r="M1671" i="1"/>
  <c r="Z1671" i="1" s="1"/>
  <c r="AO1671" i="1" s="1"/>
  <c r="AS1671" i="1" s="1"/>
  <c r="AY1671" i="1" s="1"/>
  <c r="N1671" i="1"/>
  <c r="AA1671" i="1" s="1"/>
  <c r="AP1671" i="1" s="1"/>
  <c r="O1671" i="1"/>
  <c r="AB1671" i="1" s="1"/>
  <c r="AQ1671" i="1" s="1"/>
  <c r="M1674" i="1"/>
  <c r="Z1674" i="1" s="1"/>
  <c r="AO1674" i="1" s="1"/>
  <c r="AS1674" i="1" s="1"/>
  <c r="AY1674" i="1" s="1"/>
  <c r="N1674" i="1"/>
  <c r="AA1674" i="1" s="1"/>
  <c r="AP1674" i="1" s="1"/>
  <c r="O1674" i="1"/>
  <c r="AB1674" i="1" s="1"/>
  <c r="AQ1674" i="1" s="1"/>
  <c r="M1677" i="1"/>
  <c r="Z1677" i="1" s="1"/>
  <c r="AO1677" i="1" s="1"/>
  <c r="AS1677" i="1" s="1"/>
  <c r="AY1677" i="1" s="1"/>
  <c r="N1677" i="1"/>
  <c r="AA1677" i="1" s="1"/>
  <c r="AP1677" i="1" s="1"/>
  <c r="O1677" i="1"/>
  <c r="AB1677" i="1" s="1"/>
  <c r="AQ1677" i="1" s="1"/>
  <c r="M1681" i="1"/>
  <c r="Z1681" i="1" s="1"/>
  <c r="AO1681" i="1" s="1"/>
  <c r="AS1681" i="1" s="1"/>
  <c r="AY1681" i="1" s="1"/>
  <c r="N1681" i="1"/>
  <c r="AA1681" i="1" s="1"/>
  <c r="AP1681" i="1" s="1"/>
  <c r="O1681" i="1"/>
  <c r="AB1681" i="1" s="1"/>
  <c r="AQ1681" i="1" s="1"/>
  <c r="M1683" i="1"/>
  <c r="Z1683" i="1" s="1"/>
  <c r="AO1683" i="1" s="1"/>
  <c r="AS1683" i="1" s="1"/>
  <c r="AY1683" i="1" s="1"/>
  <c r="N1683" i="1"/>
  <c r="AA1683" i="1" s="1"/>
  <c r="AP1683" i="1" s="1"/>
  <c r="O1683" i="1"/>
  <c r="AB1683" i="1" s="1"/>
  <c r="AQ1683" i="1" s="1"/>
  <c r="M1689" i="1"/>
  <c r="Z1689" i="1" s="1"/>
  <c r="AO1689" i="1" s="1"/>
  <c r="AS1689" i="1" s="1"/>
  <c r="AY1689" i="1" s="1"/>
  <c r="N1689" i="1"/>
  <c r="AA1689" i="1" s="1"/>
  <c r="AP1689" i="1" s="1"/>
  <c r="O1689" i="1"/>
  <c r="AB1689" i="1" s="1"/>
  <c r="AQ1689" i="1" s="1"/>
  <c r="M1694" i="1"/>
  <c r="Z1694" i="1" s="1"/>
  <c r="AO1694" i="1" s="1"/>
  <c r="AS1694" i="1" s="1"/>
  <c r="AY1694" i="1" s="1"/>
  <c r="N1694" i="1"/>
  <c r="AA1694" i="1" s="1"/>
  <c r="AP1694" i="1" s="1"/>
  <c r="O1694" i="1"/>
  <c r="AB1694" i="1" s="1"/>
  <c r="AQ1694" i="1" s="1"/>
  <c r="M1701" i="1"/>
  <c r="Z1701" i="1" s="1"/>
  <c r="AO1701" i="1" s="1"/>
  <c r="AS1701" i="1" s="1"/>
  <c r="AY1701" i="1" s="1"/>
  <c r="N1701" i="1"/>
  <c r="AA1701" i="1" s="1"/>
  <c r="AP1701" i="1" s="1"/>
  <c r="O1701" i="1"/>
  <c r="AB1701" i="1" s="1"/>
  <c r="AQ1701" i="1" s="1"/>
  <c r="M1707" i="1"/>
  <c r="Z1707" i="1" s="1"/>
  <c r="AO1707" i="1" s="1"/>
  <c r="AS1707" i="1" s="1"/>
  <c r="AY1707" i="1" s="1"/>
  <c r="N1707" i="1"/>
  <c r="AA1707" i="1" s="1"/>
  <c r="AP1707" i="1" s="1"/>
  <c r="O1707" i="1"/>
  <c r="AB1707" i="1" s="1"/>
  <c r="AQ1707" i="1" s="1"/>
  <c r="M1712" i="1"/>
  <c r="Z1712" i="1" s="1"/>
  <c r="AO1712" i="1" s="1"/>
  <c r="AS1712" i="1" s="1"/>
  <c r="AY1712" i="1" s="1"/>
  <c r="N1712" i="1"/>
  <c r="AA1712" i="1" s="1"/>
  <c r="AP1712" i="1" s="1"/>
  <c r="O1712" i="1"/>
  <c r="AB1712" i="1" s="1"/>
  <c r="AQ1712" i="1" s="1"/>
  <c r="M1715" i="1"/>
  <c r="Z1715" i="1" s="1"/>
  <c r="AO1715" i="1" s="1"/>
  <c r="AS1715" i="1" s="1"/>
  <c r="AY1715" i="1" s="1"/>
  <c r="N1715" i="1"/>
  <c r="AA1715" i="1" s="1"/>
  <c r="AP1715" i="1" s="1"/>
  <c r="O1715" i="1"/>
  <c r="AB1715" i="1" s="1"/>
  <c r="AQ1715" i="1" s="1"/>
  <c r="M1722" i="1"/>
  <c r="Z1722" i="1" s="1"/>
  <c r="AO1722" i="1" s="1"/>
  <c r="AS1722" i="1" s="1"/>
  <c r="AY1722" i="1" s="1"/>
  <c r="N1722" i="1"/>
  <c r="AA1722" i="1" s="1"/>
  <c r="AP1722" i="1" s="1"/>
  <c r="O1722" i="1"/>
  <c r="AB1722" i="1" s="1"/>
  <c r="AQ1722" i="1" s="1"/>
  <c r="M1725" i="1"/>
  <c r="Z1725" i="1" s="1"/>
  <c r="AO1725" i="1" s="1"/>
  <c r="AS1725" i="1" s="1"/>
  <c r="AY1725" i="1" s="1"/>
  <c r="N1725" i="1"/>
  <c r="AA1725" i="1" s="1"/>
  <c r="AP1725" i="1" s="1"/>
  <c r="O1725" i="1"/>
  <c r="AB1725" i="1" s="1"/>
  <c r="AQ1725" i="1" s="1"/>
  <c r="M1728" i="1"/>
  <c r="Z1728" i="1" s="1"/>
  <c r="AO1728" i="1" s="1"/>
  <c r="AS1728" i="1" s="1"/>
  <c r="AY1728" i="1" s="1"/>
  <c r="N1728" i="1"/>
  <c r="AA1728" i="1" s="1"/>
  <c r="AP1728" i="1" s="1"/>
  <c r="O1728" i="1"/>
  <c r="AB1728" i="1" s="1"/>
  <c r="AQ1728" i="1" s="1"/>
  <c r="M1733" i="1"/>
  <c r="Z1733" i="1" s="1"/>
  <c r="AO1733" i="1" s="1"/>
  <c r="AS1733" i="1" s="1"/>
  <c r="AY1733" i="1" s="1"/>
  <c r="N1733" i="1"/>
  <c r="AA1733" i="1" s="1"/>
  <c r="AP1733" i="1" s="1"/>
  <c r="O1733" i="1"/>
  <c r="AB1733" i="1" s="1"/>
  <c r="AQ1733" i="1" s="1"/>
  <c r="M1738" i="1"/>
  <c r="Z1738" i="1" s="1"/>
  <c r="AO1738" i="1" s="1"/>
  <c r="AS1738" i="1" s="1"/>
  <c r="AY1738" i="1" s="1"/>
  <c r="N1738" i="1"/>
  <c r="AA1738" i="1" s="1"/>
  <c r="AP1738" i="1" s="1"/>
  <c r="O1738" i="1"/>
  <c r="AB1738" i="1" s="1"/>
  <c r="AQ1738" i="1" s="1"/>
  <c r="M1743" i="1"/>
  <c r="Z1743" i="1" s="1"/>
  <c r="AO1743" i="1" s="1"/>
  <c r="AS1743" i="1" s="1"/>
  <c r="AY1743" i="1" s="1"/>
  <c r="N1743" i="1"/>
  <c r="AA1743" i="1" s="1"/>
  <c r="AP1743" i="1" s="1"/>
  <c r="O1743" i="1"/>
  <c r="AB1743" i="1" s="1"/>
  <c r="AQ1743" i="1" s="1"/>
  <c r="M1749" i="1"/>
  <c r="Z1749" i="1" s="1"/>
  <c r="AO1749" i="1" s="1"/>
  <c r="AS1749" i="1" s="1"/>
  <c r="AY1749" i="1" s="1"/>
  <c r="N1749" i="1"/>
  <c r="AA1749" i="1" s="1"/>
  <c r="AP1749" i="1" s="1"/>
  <c r="O1749" i="1"/>
  <c r="AB1749" i="1" s="1"/>
  <c r="AQ1749" i="1" s="1"/>
  <c r="M1754" i="1"/>
  <c r="Z1754" i="1" s="1"/>
  <c r="AO1754" i="1" s="1"/>
  <c r="AS1754" i="1" s="1"/>
  <c r="AY1754" i="1" s="1"/>
  <c r="N1754" i="1"/>
  <c r="AA1754" i="1" s="1"/>
  <c r="AP1754" i="1" s="1"/>
  <c r="O1754" i="1"/>
  <c r="AB1754" i="1" s="1"/>
  <c r="AQ1754" i="1" s="1"/>
  <c r="M1761" i="1"/>
  <c r="Z1761" i="1" s="1"/>
  <c r="AO1761" i="1" s="1"/>
  <c r="AS1761" i="1" s="1"/>
  <c r="AY1761" i="1" s="1"/>
  <c r="N1761" i="1"/>
  <c r="AA1761" i="1" s="1"/>
  <c r="AP1761" i="1" s="1"/>
  <c r="O1761" i="1"/>
  <c r="AB1761" i="1" s="1"/>
  <c r="AQ1761" i="1" s="1"/>
  <c r="M1766" i="1"/>
  <c r="Z1766" i="1" s="1"/>
  <c r="AO1766" i="1" s="1"/>
  <c r="AS1766" i="1" s="1"/>
  <c r="AY1766" i="1" s="1"/>
  <c r="N1766" i="1"/>
  <c r="AA1766" i="1" s="1"/>
  <c r="AP1766" i="1" s="1"/>
  <c r="O1766" i="1"/>
  <c r="AB1766" i="1" s="1"/>
  <c r="AQ1766" i="1" s="1"/>
  <c r="M1768" i="1"/>
  <c r="Z1768" i="1" s="1"/>
  <c r="AO1768" i="1" s="1"/>
  <c r="AS1768" i="1" s="1"/>
  <c r="AY1768" i="1" s="1"/>
  <c r="N1768" i="1"/>
  <c r="AA1768" i="1" s="1"/>
  <c r="AP1768" i="1" s="1"/>
  <c r="O1768" i="1"/>
  <c r="AB1768" i="1" s="1"/>
  <c r="AQ1768" i="1" s="1"/>
  <c r="M1771" i="1"/>
  <c r="Z1771" i="1" s="1"/>
  <c r="AO1771" i="1" s="1"/>
  <c r="AS1771" i="1" s="1"/>
  <c r="AY1771" i="1" s="1"/>
  <c r="N1771" i="1"/>
  <c r="AA1771" i="1" s="1"/>
  <c r="AP1771" i="1" s="1"/>
  <c r="O1771" i="1"/>
  <c r="AB1771" i="1" s="1"/>
  <c r="AQ1771" i="1" s="1"/>
  <c r="M1776" i="1"/>
  <c r="Z1776" i="1" s="1"/>
  <c r="AO1776" i="1" s="1"/>
  <c r="AS1776" i="1" s="1"/>
  <c r="AY1776" i="1" s="1"/>
  <c r="N1776" i="1"/>
  <c r="AA1776" i="1" s="1"/>
  <c r="AP1776" i="1" s="1"/>
  <c r="O1776" i="1"/>
  <c r="AB1776" i="1" s="1"/>
  <c r="AQ1776" i="1" s="1"/>
  <c r="M1781" i="1"/>
  <c r="Z1781" i="1" s="1"/>
  <c r="AO1781" i="1" s="1"/>
  <c r="AS1781" i="1" s="1"/>
  <c r="AY1781" i="1" s="1"/>
  <c r="N1781" i="1"/>
  <c r="AA1781" i="1" s="1"/>
  <c r="AP1781" i="1" s="1"/>
  <c r="O1781" i="1"/>
  <c r="AB1781" i="1" s="1"/>
  <c r="AQ1781" i="1" s="1"/>
  <c r="M1787" i="1"/>
  <c r="Z1787" i="1" s="1"/>
  <c r="AO1787" i="1" s="1"/>
  <c r="AS1787" i="1" s="1"/>
  <c r="AY1787" i="1" s="1"/>
  <c r="N1787" i="1"/>
  <c r="AA1787" i="1" s="1"/>
  <c r="AP1787" i="1" s="1"/>
  <c r="O1787" i="1"/>
  <c r="AB1787" i="1" s="1"/>
  <c r="AQ1787" i="1" s="1"/>
  <c r="M1789" i="1"/>
  <c r="Z1789" i="1" s="1"/>
  <c r="AO1789" i="1" s="1"/>
  <c r="AS1789" i="1" s="1"/>
  <c r="AY1789" i="1" s="1"/>
  <c r="N1789" i="1"/>
  <c r="AA1789" i="1" s="1"/>
  <c r="AP1789" i="1" s="1"/>
  <c r="O1789" i="1"/>
  <c r="AB1789" i="1" s="1"/>
  <c r="AQ1789" i="1" s="1"/>
  <c r="M1791" i="1"/>
  <c r="Z1791" i="1" s="1"/>
  <c r="AO1791" i="1" s="1"/>
  <c r="AS1791" i="1" s="1"/>
  <c r="AY1791" i="1" s="1"/>
  <c r="N1791" i="1"/>
  <c r="AA1791" i="1" s="1"/>
  <c r="AP1791" i="1" s="1"/>
  <c r="O1791" i="1"/>
  <c r="AB1791" i="1" s="1"/>
  <c r="AQ1791" i="1" s="1"/>
  <c r="M1798" i="1"/>
  <c r="Z1798" i="1" s="1"/>
  <c r="AO1798" i="1" s="1"/>
  <c r="AS1798" i="1" s="1"/>
  <c r="AY1798" i="1" s="1"/>
  <c r="N1798" i="1"/>
  <c r="AA1798" i="1" s="1"/>
  <c r="AP1798" i="1" s="1"/>
  <c r="O1798" i="1"/>
  <c r="AB1798" i="1" s="1"/>
  <c r="AQ1798" i="1" s="1"/>
  <c r="M1805" i="1"/>
  <c r="Z1805" i="1" s="1"/>
  <c r="AO1805" i="1" s="1"/>
  <c r="AS1805" i="1" s="1"/>
  <c r="AY1805" i="1" s="1"/>
  <c r="N1805" i="1"/>
  <c r="AA1805" i="1" s="1"/>
  <c r="AP1805" i="1" s="1"/>
  <c r="O1805" i="1"/>
  <c r="AB1805" i="1" s="1"/>
  <c r="AQ1805" i="1" s="1"/>
  <c r="M1808" i="1"/>
  <c r="Z1808" i="1" s="1"/>
  <c r="AO1808" i="1" s="1"/>
  <c r="AS1808" i="1" s="1"/>
  <c r="AY1808" i="1" s="1"/>
  <c r="N1808" i="1"/>
  <c r="AA1808" i="1" s="1"/>
  <c r="AP1808" i="1" s="1"/>
  <c r="O1808" i="1"/>
  <c r="AB1808" i="1" s="1"/>
  <c r="AQ1808" i="1" s="1"/>
  <c r="M1815" i="1"/>
  <c r="Z1815" i="1" s="1"/>
  <c r="AO1815" i="1" s="1"/>
  <c r="AS1815" i="1" s="1"/>
  <c r="AY1815" i="1" s="1"/>
  <c r="N1815" i="1"/>
  <c r="AA1815" i="1" s="1"/>
  <c r="AP1815" i="1" s="1"/>
  <c r="O1815" i="1"/>
  <c r="AB1815" i="1" s="1"/>
  <c r="AQ1815" i="1" s="1"/>
  <c r="M1820" i="1"/>
  <c r="Z1820" i="1" s="1"/>
  <c r="AO1820" i="1" s="1"/>
  <c r="AS1820" i="1" s="1"/>
  <c r="AY1820" i="1" s="1"/>
  <c r="N1820" i="1"/>
  <c r="AA1820" i="1" s="1"/>
  <c r="AP1820" i="1" s="1"/>
  <c r="O1820" i="1"/>
  <c r="AB1820" i="1" s="1"/>
  <c r="AQ1820" i="1" s="1"/>
  <c r="M1827" i="1"/>
  <c r="Z1827" i="1" s="1"/>
  <c r="AO1827" i="1" s="1"/>
  <c r="AS1827" i="1" s="1"/>
  <c r="AY1827" i="1" s="1"/>
  <c r="N1827" i="1"/>
  <c r="AA1827" i="1" s="1"/>
  <c r="AP1827" i="1" s="1"/>
  <c r="O1827" i="1"/>
  <c r="AB1827" i="1" s="1"/>
  <c r="AQ1827" i="1" s="1"/>
  <c r="M1832" i="1"/>
  <c r="Z1832" i="1" s="1"/>
  <c r="AO1832" i="1" s="1"/>
  <c r="AS1832" i="1" s="1"/>
  <c r="AY1832" i="1" s="1"/>
  <c r="N1832" i="1"/>
  <c r="AA1832" i="1" s="1"/>
  <c r="AP1832" i="1" s="1"/>
  <c r="O1832" i="1"/>
  <c r="AB1832" i="1" s="1"/>
  <c r="AQ1832" i="1" s="1"/>
  <c r="M1840" i="1"/>
  <c r="Z1840" i="1" s="1"/>
  <c r="AO1840" i="1" s="1"/>
  <c r="AS1840" i="1" s="1"/>
  <c r="AY1840" i="1" s="1"/>
  <c r="N1840" i="1"/>
  <c r="AA1840" i="1" s="1"/>
  <c r="AP1840" i="1" s="1"/>
  <c r="O1840" i="1"/>
  <c r="AB1840" i="1" s="1"/>
  <c r="AQ1840" i="1" s="1"/>
  <c r="M1847" i="1"/>
  <c r="Z1847" i="1" s="1"/>
  <c r="AO1847" i="1" s="1"/>
  <c r="AS1847" i="1" s="1"/>
  <c r="AY1847" i="1" s="1"/>
  <c r="N1847" i="1"/>
  <c r="AA1847" i="1" s="1"/>
  <c r="AP1847" i="1" s="1"/>
  <c r="O1847" i="1"/>
  <c r="AB1847" i="1" s="1"/>
  <c r="AQ1847" i="1" s="1"/>
  <c r="M1850" i="1"/>
  <c r="Z1850" i="1" s="1"/>
  <c r="AO1850" i="1" s="1"/>
  <c r="AS1850" i="1" s="1"/>
  <c r="AY1850" i="1" s="1"/>
  <c r="N1850" i="1"/>
  <c r="AA1850" i="1" s="1"/>
  <c r="AP1850" i="1" s="1"/>
  <c r="O1850" i="1"/>
  <c r="AB1850" i="1" s="1"/>
  <c r="AQ1850" i="1" s="1"/>
  <c r="M1852" i="1"/>
  <c r="Z1852" i="1" s="1"/>
  <c r="AO1852" i="1" s="1"/>
  <c r="AS1852" i="1" s="1"/>
  <c r="AY1852" i="1" s="1"/>
  <c r="N1852" i="1"/>
  <c r="AA1852" i="1" s="1"/>
  <c r="AP1852" i="1" s="1"/>
  <c r="O1852" i="1"/>
  <c r="AB1852" i="1" s="1"/>
  <c r="AQ1852" i="1" s="1"/>
  <c r="M1858" i="1"/>
  <c r="Z1858" i="1" s="1"/>
  <c r="AO1858" i="1" s="1"/>
  <c r="AS1858" i="1" s="1"/>
  <c r="AY1858" i="1" s="1"/>
  <c r="N1858" i="1"/>
  <c r="AA1858" i="1" s="1"/>
  <c r="AP1858" i="1" s="1"/>
  <c r="O1858" i="1"/>
  <c r="AB1858" i="1" s="1"/>
  <c r="AQ1858" i="1" s="1"/>
  <c r="M1868" i="1"/>
  <c r="Z1868" i="1" s="1"/>
  <c r="AO1868" i="1" s="1"/>
  <c r="AS1868" i="1" s="1"/>
  <c r="AY1868" i="1" s="1"/>
  <c r="N1868" i="1"/>
  <c r="AA1868" i="1" s="1"/>
  <c r="AP1868" i="1" s="1"/>
  <c r="O1868" i="1"/>
  <c r="AB1868" i="1" s="1"/>
  <c r="AQ1868" i="1" s="1"/>
  <c r="M1871" i="1"/>
  <c r="Z1871" i="1" s="1"/>
  <c r="AO1871" i="1" s="1"/>
  <c r="AS1871" i="1" s="1"/>
  <c r="AY1871" i="1" s="1"/>
  <c r="N1871" i="1"/>
  <c r="AA1871" i="1" s="1"/>
  <c r="AP1871" i="1" s="1"/>
  <c r="O1871" i="1"/>
  <c r="AB1871" i="1" s="1"/>
  <c r="AQ1871" i="1" s="1"/>
  <c r="M1874" i="1"/>
  <c r="Z1874" i="1" s="1"/>
  <c r="AO1874" i="1" s="1"/>
  <c r="AS1874" i="1" s="1"/>
  <c r="AY1874" i="1" s="1"/>
  <c r="N1874" i="1"/>
  <c r="AA1874" i="1" s="1"/>
  <c r="AP1874" i="1" s="1"/>
  <c r="O1874" i="1"/>
  <c r="AB1874" i="1" s="1"/>
  <c r="AQ1874" i="1" s="1"/>
  <c r="M1878" i="1"/>
  <c r="Z1878" i="1" s="1"/>
  <c r="AO1878" i="1" s="1"/>
  <c r="AS1878" i="1" s="1"/>
  <c r="AY1878" i="1" s="1"/>
  <c r="N1878" i="1"/>
  <c r="AA1878" i="1" s="1"/>
  <c r="AP1878" i="1" s="1"/>
  <c r="O1878" i="1"/>
  <c r="AB1878" i="1" s="1"/>
  <c r="AQ1878" i="1" s="1"/>
  <c r="M1884" i="1"/>
  <c r="Z1884" i="1" s="1"/>
  <c r="AO1884" i="1" s="1"/>
  <c r="AS1884" i="1" s="1"/>
  <c r="AY1884" i="1" s="1"/>
  <c r="N1884" i="1"/>
  <c r="AA1884" i="1" s="1"/>
  <c r="AP1884" i="1" s="1"/>
  <c r="O1884" i="1"/>
  <c r="AB1884" i="1" s="1"/>
  <c r="AQ1884" i="1" s="1"/>
  <c r="M1891" i="1"/>
  <c r="Z1891" i="1" s="1"/>
  <c r="AO1891" i="1" s="1"/>
  <c r="AS1891" i="1" s="1"/>
  <c r="AY1891" i="1" s="1"/>
  <c r="N1891" i="1"/>
  <c r="AA1891" i="1" s="1"/>
  <c r="AP1891" i="1" s="1"/>
  <c r="O1891" i="1"/>
  <c r="AB1891" i="1" s="1"/>
  <c r="AQ1891" i="1" s="1"/>
  <c r="M1897" i="1"/>
  <c r="Z1897" i="1" s="1"/>
  <c r="AO1897" i="1" s="1"/>
  <c r="AS1897" i="1" s="1"/>
  <c r="AY1897" i="1" s="1"/>
  <c r="N1897" i="1"/>
  <c r="AA1897" i="1" s="1"/>
  <c r="AP1897" i="1" s="1"/>
  <c r="O1897" i="1"/>
  <c r="AB1897" i="1" s="1"/>
  <c r="AQ1897" i="1" s="1"/>
  <c r="M1902" i="1"/>
  <c r="Z1902" i="1" s="1"/>
  <c r="AO1902" i="1" s="1"/>
  <c r="AS1902" i="1" s="1"/>
  <c r="AY1902" i="1" s="1"/>
  <c r="N1902" i="1"/>
  <c r="AA1902" i="1" s="1"/>
  <c r="AP1902" i="1" s="1"/>
  <c r="O1902" i="1"/>
  <c r="AB1902" i="1" s="1"/>
  <c r="AQ1902" i="1" s="1"/>
  <c r="M1905" i="1"/>
  <c r="Z1905" i="1" s="1"/>
  <c r="AO1905" i="1" s="1"/>
  <c r="AS1905" i="1" s="1"/>
  <c r="AY1905" i="1" s="1"/>
  <c r="N1905" i="1"/>
  <c r="AA1905" i="1" s="1"/>
  <c r="AP1905" i="1" s="1"/>
  <c r="O1905" i="1"/>
  <c r="AB1905" i="1" s="1"/>
  <c r="AQ1905" i="1" s="1"/>
  <c r="M1912" i="1"/>
  <c r="Z1912" i="1" s="1"/>
  <c r="AO1912" i="1" s="1"/>
  <c r="AS1912" i="1" s="1"/>
  <c r="AY1912" i="1" s="1"/>
  <c r="N1912" i="1"/>
  <c r="AA1912" i="1" s="1"/>
  <c r="AP1912" i="1" s="1"/>
  <c r="O1912" i="1"/>
  <c r="AB1912" i="1" s="1"/>
  <c r="AQ1912" i="1" s="1"/>
  <c r="M1915" i="1"/>
  <c r="Z1915" i="1" s="1"/>
  <c r="AO1915" i="1" s="1"/>
  <c r="AS1915" i="1" s="1"/>
  <c r="AY1915" i="1" s="1"/>
  <c r="N1915" i="1"/>
  <c r="AA1915" i="1" s="1"/>
  <c r="AP1915" i="1" s="1"/>
  <c r="O1915" i="1"/>
  <c r="AB1915" i="1" s="1"/>
  <c r="AQ1915" i="1" s="1"/>
  <c r="M1918" i="1"/>
  <c r="Z1918" i="1" s="1"/>
  <c r="AO1918" i="1" s="1"/>
  <c r="AS1918" i="1" s="1"/>
  <c r="AY1918" i="1" s="1"/>
  <c r="N1918" i="1"/>
  <c r="AA1918" i="1" s="1"/>
  <c r="AP1918" i="1" s="1"/>
  <c r="O1918" i="1"/>
  <c r="AB1918" i="1" s="1"/>
  <c r="AQ1918" i="1" s="1"/>
  <c r="M1923" i="1"/>
  <c r="Z1923" i="1" s="1"/>
  <c r="AO1923" i="1" s="1"/>
  <c r="AS1923" i="1" s="1"/>
  <c r="AY1923" i="1" s="1"/>
  <c r="N1923" i="1"/>
  <c r="AA1923" i="1" s="1"/>
  <c r="AP1923" i="1" s="1"/>
  <c r="O1923" i="1"/>
  <c r="AB1923" i="1" s="1"/>
  <c r="AQ1923" i="1" s="1"/>
  <c r="M1928" i="1"/>
  <c r="Z1928" i="1" s="1"/>
  <c r="AO1928" i="1" s="1"/>
  <c r="AS1928" i="1" s="1"/>
  <c r="AY1928" i="1" s="1"/>
  <c r="N1928" i="1"/>
  <c r="AA1928" i="1" s="1"/>
  <c r="AP1928" i="1" s="1"/>
  <c r="O1928" i="1"/>
  <c r="AB1928" i="1" s="1"/>
  <c r="AQ1928" i="1" s="1"/>
  <c r="M1934" i="1"/>
  <c r="Z1934" i="1" s="1"/>
  <c r="AO1934" i="1" s="1"/>
  <c r="AS1934" i="1" s="1"/>
  <c r="AY1934" i="1" s="1"/>
  <c r="N1934" i="1"/>
  <c r="AA1934" i="1" s="1"/>
  <c r="AP1934" i="1" s="1"/>
  <c r="O1934" i="1"/>
  <c r="AB1934" i="1" s="1"/>
  <c r="AQ1934" i="1" s="1"/>
  <c r="M1939" i="1"/>
  <c r="Z1939" i="1" s="1"/>
  <c r="AO1939" i="1" s="1"/>
  <c r="AS1939" i="1" s="1"/>
  <c r="AY1939" i="1" s="1"/>
  <c r="N1939" i="1"/>
  <c r="AA1939" i="1" s="1"/>
  <c r="AP1939" i="1" s="1"/>
  <c r="O1939" i="1"/>
  <c r="AB1939" i="1" s="1"/>
  <c r="AQ1939" i="1" s="1"/>
  <c r="M1946" i="1"/>
  <c r="Z1946" i="1" s="1"/>
  <c r="AO1946" i="1" s="1"/>
  <c r="AS1946" i="1" s="1"/>
  <c r="AY1946" i="1" s="1"/>
  <c r="N1946" i="1"/>
  <c r="AA1946" i="1" s="1"/>
  <c r="AP1946" i="1" s="1"/>
  <c r="O1946" i="1"/>
  <c r="AB1946" i="1" s="1"/>
  <c r="AQ1946" i="1" s="1"/>
  <c r="M1951" i="1"/>
  <c r="Z1951" i="1" s="1"/>
  <c r="AO1951" i="1" s="1"/>
  <c r="AS1951" i="1" s="1"/>
  <c r="AY1951" i="1" s="1"/>
  <c r="N1951" i="1"/>
  <c r="AA1951" i="1" s="1"/>
  <c r="AP1951" i="1" s="1"/>
  <c r="O1951" i="1"/>
  <c r="AB1951" i="1" s="1"/>
  <c r="AQ1951" i="1" s="1"/>
  <c r="M1956" i="1"/>
  <c r="Z1956" i="1" s="1"/>
  <c r="AO1956" i="1" s="1"/>
  <c r="AS1956" i="1" s="1"/>
  <c r="AY1956" i="1" s="1"/>
  <c r="N1956" i="1"/>
  <c r="AA1956" i="1" s="1"/>
  <c r="AP1956" i="1" s="1"/>
  <c r="O1956" i="1"/>
  <c r="AB1956" i="1" s="1"/>
  <c r="AQ1956" i="1" s="1"/>
  <c r="M1959" i="1"/>
  <c r="Z1959" i="1" s="1"/>
  <c r="AO1959" i="1" s="1"/>
  <c r="AS1959" i="1" s="1"/>
  <c r="AY1959" i="1" s="1"/>
  <c r="N1959" i="1"/>
  <c r="AA1959" i="1" s="1"/>
  <c r="AP1959" i="1" s="1"/>
  <c r="O1959" i="1"/>
  <c r="AB1959" i="1" s="1"/>
  <c r="AQ1959" i="1" s="1"/>
  <c r="M1962" i="1"/>
  <c r="Z1962" i="1" s="1"/>
  <c r="AO1962" i="1" s="1"/>
  <c r="AS1962" i="1" s="1"/>
  <c r="AY1962" i="1" s="1"/>
  <c r="N1962" i="1"/>
  <c r="AA1962" i="1" s="1"/>
  <c r="AP1962" i="1" s="1"/>
  <c r="O1962" i="1"/>
  <c r="AB1962" i="1" s="1"/>
  <c r="AQ1962" i="1" s="1"/>
  <c r="M1967" i="1"/>
  <c r="Z1967" i="1" s="1"/>
  <c r="AO1967" i="1" s="1"/>
  <c r="AS1967" i="1" s="1"/>
  <c r="AY1967" i="1" s="1"/>
  <c r="N1967" i="1"/>
  <c r="AA1967" i="1" s="1"/>
  <c r="AP1967" i="1" s="1"/>
  <c r="O1967" i="1"/>
  <c r="AB1967" i="1" s="1"/>
  <c r="AQ1967" i="1" s="1"/>
  <c r="M1973" i="1"/>
  <c r="Z1973" i="1" s="1"/>
  <c r="AO1973" i="1" s="1"/>
  <c r="AS1973" i="1" s="1"/>
  <c r="AY1973" i="1" s="1"/>
  <c r="N1973" i="1"/>
  <c r="AA1973" i="1" s="1"/>
  <c r="AP1973" i="1" s="1"/>
  <c r="O1973" i="1"/>
  <c r="AB1973" i="1" s="1"/>
  <c r="AQ1973" i="1" s="1"/>
  <c r="M1975" i="1"/>
  <c r="Z1975" i="1" s="1"/>
  <c r="AO1975" i="1" s="1"/>
  <c r="AS1975" i="1" s="1"/>
  <c r="AY1975" i="1" s="1"/>
  <c r="N1975" i="1"/>
  <c r="AA1975" i="1" s="1"/>
  <c r="AP1975" i="1" s="1"/>
  <c r="O1975" i="1"/>
  <c r="AB1975" i="1" s="1"/>
  <c r="AQ1975" i="1" s="1"/>
  <c r="M1977" i="1"/>
  <c r="Z1977" i="1" s="1"/>
  <c r="AO1977" i="1" s="1"/>
  <c r="AS1977" i="1" s="1"/>
  <c r="AY1977" i="1" s="1"/>
  <c r="N1977" i="1"/>
  <c r="AA1977" i="1" s="1"/>
  <c r="AP1977" i="1" s="1"/>
  <c r="O1977" i="1"/>
  <c r="AB1977" i="1" s="1"/>
  <c r="AQ1977" i="1" s="1"/>
  <c r="M1984" i="1"/>
  <c r="Z1984" i="1" s="1"/>
  <c r="AO1984" i="1" s="1"/>
  <c r="AS1984" i="1" s="1"/>
  <c r="AY1984" i="1" s="1"/>
  <c r="N1984" i="1"/>
  <c r="AA1984" i="1" s="1"/>
  <c r="AP1984" i="1" s="1"/>
  <c r="O1984" i="1"/>
  <c r="AB1984" i="1" s="1"/>
  <c r="AQ1984" i="1" s="1"/>
  <c r="M1991" i="1"/>
  <c r="Z1991" i="1" s="1"/>
  <c r="AO1991" i="1" s="1"/>
  <c r="AS1991" i="1" s="1"/>
  <c r="AY1991" i="1" s="1"/>
  <c r="N1991" i="1"/>
  <c r="AA1991" i="1" s="1"/>
  <c r="AP1991" i="1" s="1"/>
  <c r="O1991" i="1"/>
  <c r="AB1991" i="1" s="1"/>
  <c r="AQ1991" i="1" s="1"/>
  <c r="M1994" i="1"/>
  <c r="Z1994" i="1" s="1"/>
  <c r="AO1994" i="1" s="1"/>
  <c r="AS1994" i="1" s="1"/>
  <c r="AY1994" i="1" s="1"/>
  <c r="N1994" i="1"/>
  <c r="AA1994" i="1" s="1"/>
  <c r="AP1994" i="1" s="1"/>
  <c r="O1994" i="1"/>
  <c r="AB1994" i="1" s="1"/>
  <c r="AQ1994" i="1" s="1"/>
  <c r="M2001" i="1"/>
  <c r="Z2001" i="1" s="1"/>
  <c r="AO2001" i="1" s="1"/>
  <c r="AS2001" i="1" s="1"/>
  <c r="AY2001" i="1" s="1"/>
  <c r="N2001" i="1"/>
  <c r="AA2001" i="1" s="1"/>
  <c r="AP2001" i="1" s="1"/>
  <c r="O2001" i="1"/>
  <c r="AB2001" i="1" s="1"/>
  <c r="AQ2001" i="1" s="1"/>
  <c r="M2013" i="1"/>
  <c r="Z2013" i="1" s="1"/>
  <c r="AO2013" i="1" s="1"/>
  <c r="AS2013" i="1" s="1"/>
  <c r="AY2013" i="1" s="1"/>
  <c r="N2013" i="1"/>
  <c r="AA2013" i="1" s="1"/>
  <c r="AP2013" i="1" s="1"/>
  <c r="O2013" i="1"/>
  <c r="AB2013" i="1" s="1"/>
  <c r="AQ2013" i="1" s="1"/>
  <c r="M2021" i="1"/>
  <c r="Z2021" i="1" s="1"/>
  <c r="AO2021" i="1" s="1"/>
  <c r="AS2021" i="1" s="1"/>
  <c r="AY2021" i="1" s="1"/>
  <c r="N2021" i="1"/>
  <c r="AA2021" i="1" s="1"/>
  <c r="AP2021" i="1" s="1"/>
  <c r="O2021" i="1"/>
  <c r="AB2021" i="1" s="1"/>
  <c r="AQ2021" i="1" s="1"/>
  <c r="M2023" i="1"/>
  <c r="Z2023" i="1" s="1"/>
  <c r="AO2023" i="1" s="1"/>
  <c r="AS2023" i="1" s="1"/>
  <c r="AY2023" i="1" s="1"/>
  <c r="N2023" i="1"/>
  <c r="AA2023" i="1" s="1"/>
  <c r="AP2023" i="1" s="1"/>
  <c r="O2023" i="1"/>
  <c r="AB2023" i="1" s="1"/>
  <c r="AQ2023" i="1" s="1"/>
  <c r="M2028" i="1"/>
  <c r="Z2028" i="1" s="1"/>
  <c r="AO2028" i="1" s="1"/>
  <c r="AS2028" i="1" s="1"/>
  <c r="AY2028" i="1" s="1"/>
  <c r="N2028" i="1"/>
  <c r="AA2028" i="1" s="1"/>
  <c r="AP2028" i="1" s="1"/>
  <c r="O2028" i="1"/>
  <c r="AB2028" i="1" s="1"/>
  <c r="AQ2028" i="1" s="1"/>
  <c r="M2031" i="1"/>
  <c r="Z2031" i="1" s="1"/>
  <c r="AO2031" i="1" s="1"/>
  <c r="AS2031" i="1" s="1"/>
  <c r="AY2031" i="1" s="1"/>
  <c r="N2031" i="1"/>
  <c r="AA2031" i="1" s="1"/>
  <c r="AP2031" i="1" s="1"/>
  <c r="O2031" i="1"/>
  <c r="AB2031" i="1" s="1"/>
  <c r="AQ2031" i="1" s="1"/>
  <c r="M2033" i="1"/>
  <c r="Z2033" i="1" s="1"/>
  <c r="AO2033" i="1" s="1"/>
  <c r="AS2033" i="1" s="1"/>
  <c r="AY2033" i="1" s="1"/>
  <c r="N2033" i="1"/>
  <c r="AA2033" i="1" s="1"/>
  <c r="AP2033" i="1" s="1"/>
  <c r="O2033" i="1"/>
  <c r="AB2033" i="1" s="1"/>
  <c r="AQ2033" i="1" s="1"/>
  <c r="M2035" i="1"/>
  <c r="Z2035" i="1" s="1"/>
  <c r="AO2035" i="1" s="1"/>
  <c r="AS2035" i="1" s="1"/>
  <c r="AY2035" i="1" s="1"/>
  <c r="N2035" i="1"/>
  <c r="AA2035" i="1" s="1"/>
  <c r="AP2035" i="1" s="1"/>
  <c r="O2035" i="1"/>
  <c r="AB2035" i="1" s="1"/>
  <c r="AQ2035" i="1" s="1"/>
  <c r="M2041" i="1"/>
  <c r="Z2041" i="1" s="1"/>
  <c r="AO2041" i="1" s="1"/>
  <c r="AS2041" i="1" s="1"/>
  <c r="AY2041" i="1" s="1"/>
  <c r="N2041" i="1"/>
  <c r="AA2041" i="1" s="1"/>
  <c r="AP2041" i="1" s="1"/>
  <c r="O2041" i="1"/>
  <c r="AB2041" i="1" s="1"/>
  <c r="AQ2041" i="1" s="1"/>
  <c r="M2053" i="1"/>
  <c r="Z2053" i="1" s="1"/>
  <c r="AO2053" i="1" s="1"/>
  <c r="AS2053" i="1" s="1"/>
  <c r="AY2053" i="1" s="1"/>
  <c r="N2053" i="1"/>
  <c r="AA2053" i="1" s="1"/>
  <c r="AP2053" i="1" s="1"/>
  <c r="O2053" i="1"/>
  <c r="AB2053" i="1" s="1"/>
  <c r="AQ2053" i="1" s="1"/>
  <c r="M2056" i="1"/>
  <c r="Z2056" i="1" s="1"/>
  <c r="AO2056" i="1" s="1"/>
  <c r="AS2056" i="1" s="1"/>
  <c r="AY2056" i="1" s="1"/>
  <c r="N2056" i="1"/>
  <c r="AA2056" i="1" s="1"/>
  <c r="AP2056" i="1" s="1"/>
  <c r="O2056" i="1"/>
  <c r="AB2056" i="1" s="1"/>
  <c r="AQ2056" i="1" s="1"/>
  <c r="M2059" i="1"/>
  <c r="Z2059" i="1" s="1"/>
  <c r="AO2059" i="1" s="1"/>
  <c r="AS2059" i="1" s="1"/>
  <c r="AY2059" i="1" s="1"/>
  <c r="N2059" i="1"/>
  <c r="AA2059" i="1" s="1"/>
  <c r="AP2059" i="1" s="1"/>
  <c r="O2059" i="1"/>
  <c r="AB2059" i="1" s="1"/>
  <c r="AQ2059" i="1" s="1"/>
  <c r="M2063" i="1"/>
  <c r="Z2063" i="1" s="1"/>
  <c r="AO2063" i="1" s="1"/>
  <c r="AS2063" i="1" s="1"/>
  <c r="AY2063" i="1" s="1"/>
  <c r="N2063" i="1"/>
  <c r="AA2063" i="1" s="1"/>
  <c r="AP2063" i="1" s="1"/>
  <c r="O2063" i="1"/>
  <c r="AB2063" i="1" s="1"/>
  <c r="AQ2063" i="1" s="1"/>
  <c r="M2065" i="1"/>
  <c r="Z2065" i="1" s="1"/>
  <c r="AO2065" i="1" s="1"/>
  <c r="AS2065" i="1" s="1"/>
  <c r="AY2065" i="1" s="1"/>
  <c r="N2065" i="1"/>
  <c r="AA2065" i="1" s="1"/>
  <c r="AP2065" i="1" s="1"/>
  <c r="O2065" i="1"/>
  <c r="AB2065" i="1" s="1"/>
  <c r="AQ2065" i="1" s="1"/>
  <c r="M2071" i="1"/>
  <c r="Z2071" i="1" s="1"/>
  <c r="AO2071" i="1" s="1"/>
  <c r="AS2071" i="1" s="1"/>
  <c r="AY2071" i="1" s="1"/>
  <c r="N2071" i="1"/>
  <c r="AA2071" i="1" s="1"/>
  <c r="AP2071" i="1" s="1"/>
  <c r="O2071" i="1"/>
  <c r="AB2071" i="1" s="1"/>
  <c r="AQ2071" i="1" s="1"/>
  <c r="M2078" i="1"/>
  <c r="Z2078" i="1" s="1"/>
  <c r="AO2078" i="1" s="1"/>
  <c r="AS2078" i="1" s="1"/>
  <c r="AY2078" i="1" s="1"/>
  <c r="N2078" i="1"/>
  <c r="AA2078" i="1" s="1"/>
  <c r="AP2078" i="1" s="1"/>
  <c r="O2078" i="1"/>
  <c r="AB2078" i="1" s="1"/>
  <c r="AQ2078" i="1" s="1"/>
  <c r="M2084" i="1"/>
  <c r="Z2084" i="1" s="1"/>
  <c r="AO2084" i="1" s="1"/>
  <c r="AS2084" i="1" s="1"/>
  <c r="AY2084" i="1" s="1"/>
  <c r="N2084" i="1"/>
  <c r="AA2084" i="1" s="1"/>
  <c r="AP2084" i="1" s="1"/>
  <c r="O2084" i="1"/>
  <c r="AB2084" i="1" s="1"/>
  <c r="AQ2084" i="1" s="1"/>
  <c r="M2089" i="1"/>
  <c r="Z2089" i="1" s="1"/>
  <c r="AO2089" i="1" s="1"/>
  <c r="AS2089" i="1" s="1"/>
  <c r="AY2089" i="1" s="1"/>
  <c r="N2089" i="1"/>
  <c r="AA2089" i="1" s="1"/>
  <c r="AP2089" i="1" s="1"/>
  <c r="O2089" i="1"/>
  <c r="AB2089" i="1" s="1"/>
  <c r="AQ2089" i="1" s="1"/>
  <c r="M2092" i="1"/>
  <c r="Z2092" i="1" s="1"/>
  <c r="AO2092" i="1" s="1"/>
  <c r="AS2092" i="1" s="1"/>
  <c r="AY2092" i="1" s="1"/>
  <c r="N2092" i="1"/>
  <c r="AA2092" i="1" s="1"/>
  <c r="AP2092" i="1" s="1"/>
  <c r="O2092" i="1"/>
  <c r="AB2092" i="1" s="1"/>
  <c r="AQ2092" i="1" s="1"/>
  <c r="M2099" i="1"/>
  <c r="Z2099" i="1" s="1"/>
  <c r="AO2099" i="1" s="1"/>
  <c r="AS2099" i="1" s="1"/>
  <c r="AY2099" i="1" s="1"/>
  <c r="N2099" i="1"/>
  <c r="AA2099" i="1" s="1"/>
  <c r="AP2099" i="1" s="1"/>
  <c r="O2099" i="1"/>
  <c r="AB2099" i="1" s="1"/>
  <c r="AQ2099" i="1" s="1"/>
  <c r="M2102" i="1"/>
  <c r="Z2102" i="1" s="1"/>
  <c r="AO2102" i="1" s="1"/>
  <c r="AS2102" i="1" s="1"/>
  <c r="AY2102" i="1" s="1"/>
  <c r="N2102" i="1"/>
  <c r="AA2102" i="1" s="1"/>
  <c r="AP2102" i="1" s="1"/>
  <c r="O2102" i="1"/>
  <c r="AB2102" i="1" s="1"/>
  <c r="AQ2102" i="1" s="1"/>
  <c r="M2105" i="1"/>
  <c r="Z2105" i="1" s="1"/>
  <c r="AO2105" i="1" s="1"/>
  <c r="AS2105" i="1" s="1"/>
  <c r="AY2105" i="1" s="1"/>
  <c r="N2105" i="1"/>
  <c r="AA2105" i="1" s="1"/>
  <c r="AP2105" i="1" s="1"/>
  <c r="O2105" i="1"/>
  <c r="AB2105" i="1" s="1"/>
  <c r="AQ2105" i="1" s="1"/>
  <c r="M2110" i="1"/>
  <c r="Z2110" i="1" s="1"/>
  <c r="AO2110" i="1" s="1"/>
  <c r="AS2110" i="1" s="1"/>
  <c r="AY2110" i="1" s="1"/>
  <c r="N2110" i="1"/>
  <c r="AA2110" i="1" s="1"/>
  <c r="AP2110" i="1" s="1"/>
  <c r="O2110" i="1"/>
  <c r="AB2110" i="1" s="1"/>
  <c r="AQ2110" i="1" s="1"/>
  <c r="M2115" i="1"/>
  <c r="Z2115" i="1" s="1"/>
  <c r="AO2115" i="1" s="1"/>
  <c r="AS2115" i="1" s="1"/>
  <c r="AY2115" i="1" s="1"/>
  <c r="N2115" i="1"/>
  <c r="AA2115" i="1" s="1"/>
  <c r="AP2115" i="1" s="1"/>
  <c r="O2115" i="1"/>
  <c r="AB2115" i="1" s="1"/>
  <c r="AQ2115" i="1" s="1"/>
  <c r="M2121" i="1"/>
  <c r="Z2121" i="1" s="1"/>
  <c r="AO2121" i="1" s="1"/>
  <c r="AS2121" i="1" s="1"/>
  <c r="AY2121" i="1" s="1"/>
  <c r="N2121" i="1"/>
  <c r="AA2121" i="1" s="1"/>
  <c r="AP2121" i="1" s="1"/>
  <c r="O2121" i="1"/>
  <c r="AB2121" i="1" s="1"/>
  <c r="AQ2121" i="1" s="1"/>
  <c r="M2126" i="1"/>
  <c r="Z2126" i="1" s="1"/>
  <c r="AO2126" i="1" s="1"/>
  <c r="AS2126" i="1" s="1"/>
  <c r="AY2126" i="1" s="1"/>
  <c r="N2126" i="1"/>
  <c r="AA2126" i="1" s="1"/>
  <c r="AP2126" i="1" s="1"/>
  <c r="O2126" i="1"/>
  <c r="AB2126" i="1" s="1"/>
  <c r="AQ2126" i="1" s="1"/>
  <c r="M2131" i="1"/>
  <c r="Z2131" i="1" s="1"/>
  <c r="AO2131" i="1" s="1"/>
  <c r="AS2131" i="1" s="1"/>
  <c r="AY2131" i="1" s="1"/>
  <c r="N2131" i="1"/>
  <c r="AA2131" i="1" s="1"/>
  <c r="AP2131" i="1" s="1"/>
  <c r="O2131" i="1"/>
  <c r="AB2131" i="1" s="1"/>
  <c r="AQ2131" i="1" s="1"/>
  <c r="M2138" i="1"/>
  <c r="Z2138" i="1" s="1"/>
  <c r="AO2138" i="1" s="1"/>
  <c r="AS2138" i="1" s="1"/>
  <c r="AY2138" i="1" s="1"/>
  <c r="N2138" i="1"/>
  <c r="AA2138" i="1" s="1"/>
  <c r="AP2138" i="1" s="1"/>
  <c r="O2138" i="1"/>
  <c r="AB2138" i="1" s="1"/>
  <c r="AQ2138" i="1" s="1"/>
  <c r="M2143" i="1"/>
  <c r="Z2143" i="1" s="1"/>
  <c r="AO2143" i="1" s="1"/>
  <c r="AS2143" i="1" s="1"/>
  <c r="AY2143" i="1" s="1"/>
  <c r="N2143" i="1"/>
  <c r="AA2143" i="1" s="1"/>
  <c r="AP2143" i="1" s="1"/>
  <c r="O2143" i="1"/>
  <c r="AB2143" i="1" s="1"/>
  <c r="AQ2143" i="1" s="1"/>
  <c r="M2148" i="1"/>
  <c r="Z2148" i="1" s="1"/>
  <c r="AO2148" i="1" s="1"/>
  <c r="AS2148" i="1" s="1"/>
  <c r="AY2148" i="1" s="1"/>
  <c r="N2148" i="1"/>
  <c r="AA2148" i="1" s="1"/>
  <c r="AP2148" i="1" s="1"/>
  <c r="O2148" i="1"/>
  <c r="AB2148" i="1" s="1"/>
  <c r="AQ2148" i="1" s="1"/>
  <c r="M2151" i="1"/>
  <c r="Z2151" i="1" s="1"/>
  <c r="AO2151" i="1" s="1"/>
  <c r="AS2151" i="1" s="1"/>
  <c r="AY2151" i="1" s="1"/>
  <c r="N2151" i="1"/>
  <c r="AA2151" i="1" s="1"/>
  <c r="AP2151" i="1" s="1"/>
  <c r="O2151" i="1"/>
  <c r="AB2151" i="1" s="1"/>
  <c r="AQ2151" i="1" s="1"/>
  <c r="M2154" i="1"/>
  <c r="Z2154" i="1" s="1"/>
  <c r="AO2154" i="1" s="1"/>
  <c r="AS2154" i="1" s="1"/>
  <c r="AY2154" i="1" s="1"/>
  <c r="N2154" i="1"/>
  <c r="AA2154" i="1" s="1"/>
  <c r="AP2154" i="1" s="1"/>
  <c r="O2154" i="1"/>
  <c r="AB2154" i="1" s="1"/>
  <c r="AQ2154" i="1" s="1"/>
  <c r="M2159" i="1"/>
  <c r="Z2159" i="1" s="1"/>
  <c r="AO2159" i="1" s="1"/>
  <c r="AS2159" i="1" s="1"/>
  <c r="AY2159" i="1" s="1"/>
  <c r="N2159" i="1"/>
  <c r="AA2159" i="1" s="1"/>
  <c r="AP2159" i="1" s="1"/>
  <c r="O2159" i="1"/>
  <c r="AB2159" i="1" s="1"/>
  <c r="AQ2159" i="1" s="1"/>
  <c r="M2162" i="1"/>
  <c r="Z2162" i="1" s="1"/>
  <c r="AO2162" i="1" s="1"/>
  <c r="AS2162" i="1" s="1"/>
  <c r="AY2162" i="1" s="1"/>
  <c r="N2162" i="1"/>
  <c r="AA2162" i="1" s="1"/>
  <c r="AP2162" i="1" s="1"/>
  <c r="O2162" i="1"/>
  <c r="AB2162" i="1" s="1"/>
  <c r="AQ2162" i="1" s="1"/>
  <c r="M2173" i="1"/>
  <c r="Z2173" i="1" s="1"/>
  <c r="AO2173" i="1" s="1"/>
  <c r="AS2173" i="1" s="1"/>
  <c r="AY2173" i="1" s="1"/>
  <c r="N2173" i="1"/>
  <c r="AA2173" i="1" s="1"/>
  <c r="AP2173" i="1" s="1"/>
  <c r="O2173" i="1"/>
  <c r="AB2173" i="1" s="1"/>
  <c r="AQ2173" i="1" s="1"/>
  <c r="M2175" i="1"/>
  <c r="Z2175" i="1" s="1"/>
  <c r="AO2175" i="1" s="1"/>
  <c r="AS2175" i="1" s="1"/>
  <c r="AY2175" i="1" s="1"/>
  <c r="N2175" i="1"/>
  <c r="AA2175" i="1" s="1"/>
  <c r="AP2175" i="1" s="1"/>
  <c r="O2175" i="1"/>
  <c r="AB2175" i="1" s="1"/>
  <c r="AQ2175" i="1" s="1"/>
  <c r="M2177" i="1"/>
  <c r="Z2177" i="1" s="1"/>
  <c r="AO2177" i="1" s="1"/>
  <c r="AS2177" i="1" s="1"/>
  <c r="AY2177" i="1" s="1"/>
  <c r="N2177" i="1"/>
  <c r="AA2177" i="1" s="1"/>
  <c r="AP2177" i="1" s="1"/>
  <c r="O2177" i="1"/>
  <c r="AB2177" i="1" s="1"/>
  <c r="AQ2177" i="1" s="1"/>
  <c r="M2184" i="1"/>
  <c r="Z2184" i="1" s="1"/>
  <c r="AO2184" i="1" s="1"/>
  <c r="AS2184" i="1" s="1"/>
  <c r="AY2184" i="1" s="1"/>
  <c r="N2184" i="1"/>
  <c r="AA2184" i="1" s="1"/>
  <c r="AP2184" i="1" s="1"/>
  <c r="O2184" i="1"/>
  <c r="AB2184" i="1" s="1"/>
  <c r="AQ2184" i="1" s="1"/>
  <c r="M2191" i="1"/>
  <c r="Z2191" i="1" s="1"/>
  <c r="AO2191" i="1" s="1"/>
  <c r="AS2191" i="1" s="1"/>
  <c r="AY2191" i="1" s="1"/>
  <c r="N2191" i="1"/>
  <c r="AA2191" i="1" s="1"/>
  <c r="AP2191" i="1" s="1"/>
  <c r="O2191" i="1"/>
  <c r="AB2191" i="1" s="1"/>
  <c r="AQ2191" i="1" s="1"/>
  <c r="M2194" i="1"/>
  <c r="Z2194" i="1" s="1"/>
  <c r="AO2194" i="1" s="1"/>
  <c r="AS2194" i="1" s="1"/>
  <c r="AY2194" i="1" s="1"/>
  <c r="N2194" i="1"/>
  <c r="AA2194" i="1" s="1"/>
  <c r="AP2194" i="1" s="1"/>
  <c r="O2194" i="1"/>
  <c r="AB2194" i="1" s="1"/>
  <c r="AQ2194" i="1" s="1"/>
  <c r="M2201" i="1"/>
  <c r="Z2201" i="1" s="1"/>
  <c r="AO2201" i="1" s="1"/>
  <c r="AS2201" i="1" s="1"/>
  <c r="AY2201" i="1" s="1"/>
  <c r="N2201" i="1"/>
  <c r="AA2201" i="1" s="1"/>
  <c r="AP2201" i="1" s="1"/>
  <c r="O2201" i="1"/>
  <c r="AB2201" i="1" s="1"/>
  <c r="AQ2201" i="1" s="1"/>
  <c r="M2214" i="1"/>
  <c r="Z2214" i="1" s="1"/>
  <c r="AO2214" i="1" s="1"/>
  <c r="AS2214" i="1" s="1"/>
  <c r="AY2214" i="1" s="1"/>
  <c r="N2214" i="1"/>
  <c r="AA2214" i="1" s="1"/>
  <c r="AP2214" i="1" s="1"/>
  <c r="O2214" i="1"/>
  <c r="AB2214" i="1" s="1"/>
  <c r="AQ2214" i="1" s="1"/>
  <c r="M2222" i="1"/>
  <c r="Z2222" i="1" s="1"/>
  <c r="AO2222" i="1" s="1"/>
  <c r="AS2222" i="1" s="1"/>
  <c r="AY2222" i="1" s="1"/>
  <c r="N2222" i="1"/>
  <c r="AA2222" i="1" s="1"/>
  <c r="AP2222" i="1" s="1"/>
  <c r="O2222" i="1"/>
  <c r="AB2222" i="1" s="1"/>
  <c r="AQ2222" i="1" s="1"/>
  <c r="M2224" i="1"/>
  <c r="Z2224" i="1" s="1"/>
  <c r="AO2224" i="1" s="1"/>
  <c r="AS2224" i="1" s="1"/>
  <c r="AY2224" i="1" s="1"/>
  <c r="N2224" i="1"/>
  <c r="AA2224" i="1" s="1"/>
  <c r="AP2224" i="1" s="1"/>
  <c r="O2224" i="1"/>
  <c r="AB2224" i="1" s="1"/>
  <c r="AQ2224" i="1" s="1"/>
  <c r="M2229" i="1"/>
  <c r="Z2229" i="1" s="1"/>
  <c r="AO2229" i="1" s="1"/>
  <c r="AS2229" i="1" s="1"/>
  <c r="AY2229" i="1" s="1"/>
  <c r="N2229" i="1"/>
  <c r="AA2229" i="1" s="1"/>
  <c r="AP2229" i="1" s="1"/>
  <c r="O2229" i="1"/>
  <c r="AB2229" i="1" s="1"/>
  <c r="AQ2229" i="1" s="1"/>
  <c r="M2232" i="1"/>
  <c r="Z2232" i="1" s="1"/>
  <c r="AO2232" i="1" s="1"/>
  <c r="AS2232" i="1" s="1"/>
  <c r="AY2232" i="1" s="1"/>
  <c r="N2232" i="1"/>
  <c r="AA2232" i="1" s="1"/>
  <c r="AP2232" i="1" s="1"/>
  <c r="O2232" i="1"/>
  <c r="AB2232" i="1" s="1"/>
  <c r="AQ2232" i="1" s="1"/>
  <c r="M2234" i="1"/>
  <c r="Z2234" i="1" s="1"/>
  <c r="AO2234" i="1" s="1"/>
  <c r="AS2234" i="1" s="1"/>
  <c r="AY2234" i="1" s="1"/>
  <c r="N2234" i="1"/>
  <c r="AA2234" i="1" s="1"/>
  <c r="AP2234" i="1" s="1"/>
  <c r="O2234" i="1"/>
  <c r="AB2234" i="1" s="1"/>
  <c r="AQ2234" i="1" s="1"/>
  <c r="M2236" i="1"/>
  <c r="Z2236" i="1" s="1"/>
  <c r="AO2236" i="1" s="1"/>
  <c r="AS2236" i="1" s="1"/>
  <c r="AY2236" i="1" s="1"/>
  <c r="N2236" i="1"/>
  <c r="AA2236" i="1" s="1"/>
  <c r="AP2236" i="1" s="1"/>
  <c r="O2236" i="1"/>
  <c r="AB2236" i="1" s="1"/>
  <c r="AQ2236" i="1" s="1"/>
  <c r="M2242" i="1"/>
  <c r="Z2242" i="1" s="1"/>
  <c r="AO2242" i="1" s="1"/>
  <c r="AS2242" i="1" s="1"/>
  <c r="AY2242" i="1" s="1"/>
  <c r="N2242" i="1"/>
  <c r="AA2242" i="1" s="1"/>
  <c r="AP2242" i="1" s="1"/>
  <c r="O2242" i="1"/>
  <c r="AB2242" i="1" s="1"/>
  <c r="AQ2242" i="1" s="1"/>
  <c r="M2246" i="1"/>
  <c r="Z2246" i="1" s="1"/>
  <c r="AO2246" i="1" s="1"/>
  <c r="AS2246" i="1" s="1"/>
  <c r="AY2246" i="1" s="1"/>
  <c r="N2246" i="1"/>
  <c r="AA2246" i="1" s="1"/>
  <c r="AP2246" i="1" s="1"/>
  <c r="O2246" i="1"/>
  <c r="AB2246" i="1" s="1"/>
  <c r="AQ2246" i="1" s="1"/>
  <c r="M2249" i="1"/>
  <c r="Z2249" i="1" s="1"/>
  <c r="AO2249" i="1" s="1"/>
  <c r="AS2249" i="1" s="1"/>
  <c r="AY2249" i="1" s="1"/>
  <c r="N2249" i="1"/>
  <c r="AA2249" i="1" s="1"/>
  <c r="AP2249" i="1" s="1"/>
  <c r="O2249" i="1"/>
  <c r="AB2249" i="1" s="1"/>
  <c r="AQ2249" i="1" s="1"/>
  <c r="M2260" i="1"/>
  <c r="Z2260" i="1" s="1"/>
  <c r="AO2260" i="1" s="1"/>
  <c r="AS2260" i="1" s="1"/>
  <c r="AY2260" i="1" s="1"/>
  <c r="N2260" i="1"/>
  <c r="AA2260" i="1" s="1"/>
  <c r="AP2260" i="1" s="1"/>
  <c r="O2260" i="1"/>
  <c r="AB2260" i="1" s="1"/>
  <c r="AQ2260" i="1" s="1"/>
  <c r="M2266" i="1"/>
  <c r="Z2266" i="1" s="1"/>
  <c r="AO2266" i="1" s="1"/>
  <c r="AS2266" i="1" s="1"/>
  <c r="AY2266" i="1" s="1"/>
  <c r="N2266" i="1"/>
  <c r="AA2266" i="1" s="1"/>
  <c r="AP2266" i="1" s="1"/>
  <c r="O2266" i="1"/>
  <c r="AB2266" i="1" s="1"/>
  <c r="AQ2266" i="1" s="1"/>
  <c r="M2268" i="1"/>
  <c r="Z2268" i="1" s="1"/>
  <c r="AO2268" i="1" s="1"/>
  <c r="AS2268" i="1" s="1"/>
  <c r="AY2268" i="1" s="1"/>
  <c r="N2268" i="1"/>
  <c r="AA2268" i="1" s="1"/>
  <c r="AP2268" i="1" s="1"/>
  <c r="O2268" i="1"/>
  <c r="AB2268" i="1" s="1"/>
  <c r="AQ2268" i="1" s="1"/>
  <c r="M2275" i="1"/>
  <c r="Z2275" i="1" s="1"/>
  <c r="AO2275" i="1" s="1"/>
  <c r="AS2275" i="1" s="1"/>
  <c r="AY2275" i="1" s="1"/>
  <c r="N2275" i="1"/>
  <c r="AA2275" i="1" s="1"/>
  <c r="AP2275" i="1" s="1"/>
  <c r="O2275" i="1"/>
  <c r="AB2275" i="1" s="1"/>
  <c r="AQ2275" i="1" s="1"/>
  <c r="M2278" i="1"/>
  <c r="Z2278" i="1" s="1"/>
  <c r="AO2278" i="1" s="1"/>
  <c r="AS2278" i="1" s="1"/>
  <c r="AY2278" i="1" s="1"/>
  <c r="N2278" i="1"/>
  <c r="AA2278" i="1" s="1"/>
  <c r="AP2278" i="1" s="1"/>
  <c r="O2278" i="1"/>
  <c r="AB2278" i="1" s="1"/>
  <c r="AQ2278" i="1" s="1"/>
  <c r="M2283" i="1"/>
  <c r="Z2283" i="1" s="1"/>
  <c r="AO2283" i="1" s="1"/>
  <c r="AS2283" i="1" s="1"/>
  <c r="AY2283" i="1" s="1"/>
  <c r="N2283" i="1"/>
  <c r="AA2283" i="1" s="1"/>
  <c r="AP2283" i="1" s="1"/>
  <c r="O2283" i="1"/>
  <c r="AB2283" i="1" s="1"/>
  <c r="AQ2283" i="1" s="1"/>
  <c r="M2288" i="1"/>
  <c r="Z2288" i="1" s="1"/>
  <c r="AO2288" i="1" s="1"/>
  <c r="AS2288" i="1" s="1"/>
  <c r="AY2288" i="1" s="1"/>
  <c r="N2288" i="1"/>
  <c r="AA2288" i="1" s="1"/>
  <c r="AP2288" i="1" s="1"/>
  <c r="O2288" i="1"/>
  <c r="AB2288" i="1" s="1"/>
  <c r="AQ2288" i="1" s="1"/>
  <c r="M2294" i="1"/>
  <c r="Z2294" i="1" s="1"/>
  <c r="AO2294" i="1" s="1"/>
  <c r="AS2294" i="1" s="1"/>
  <c r="AY2294" i="1" s="1"/>
  <c r="N2294" i="1"/>
  <c r="AA2294" i="1" s="1"/>
  <c r="AP2294" i="1" s="1"/>
  <c r="O2294" i="1"/>
  <c r="AB2294" i="1" s="1"/>
  <c r="AQ2294" i="1" s="1"/>
  <c r="M2299" i="1"/>
  <c r="Z2299" i="1" s="1"/>
  <c r="AO2299" i="1" s="1"/>
  <c r="AS2299" i="1" s="1"/>
  <c r="AY2299" i="1" s="1"/>
  <c r="N2299" i="1"/>
  <c r="AA2299" i="1" s="1"/>
  <c r="AP2299" i="1" s="1"/>
  <c r="O2299" i="1"/>
  <c r="AB2299" i="1" s="1"/>
  <c r="AQ2299" i="1" s="1"/>
  <c r="M2306" i="1"/>
  <c r="Z2306" i="1" s="1"/>
  <c r="AO2306" i="1" s="1"/>
  <c r="AS2306" i="1" s="1"/>
  <c r="AY2306" i="1" s="1"/>
  <c r="N2306" i="1"/>
  <c r="AA2306" i="1" s="1"/>
  <c r="AP2306" i="1" s="1"/>
  <c r="O2306" i="1"/>
  <c r="AB2306" i="1" s="1"/>
  <c r="AQ2306" i="1" s="1"/>
  <c r="M2311" i="1"/>
  <c r="Z2311" i="1" s="1"/>
  <c r="AO2311" i="1" s="1"/>
  <c r="AS2311" i="1" s="1"/>
  <c r="AY2311" i="1" s="1"/>
  <c r="N2311" i="1"/>
  <c r="AA2311" i="1" s="1"/>
  <c r="AP2311" i="1" s="1"/>
  <c r="O2311" i="1"/>
  <c r="AB2311" i="1" s="1"/>
  <c r="AQ2311" i="1" s="1"/>
  <c r="M2316" i="1"/>
  <c r="Z2316" i="1" s="1"/>
  <c r="AO2316" i="1" s="1"/>
  <c r="AS2316" i="1" s="1"/>
  <c r="AY2316" i="1" s="1"/>
  <c r="N2316" i="1"/>
  <c r="AA2316" i="1" s="1"/>
  <c r="AP2316" i="1" s="1"/>
  <c r="O2316" i="1"/>
  <c r="AB2316" i="1" s="1"/>
  <c r="AQ2316" i="1" s="1"/>
  <c r="M2318" i="1"/>
  <c r="Z2318" i="1" s="1"/>
  <c r="AO2318" i="1" s="1"/>
  <c r="AS2318" i="1" s="1"/>
  <c r="AY2318" i="1" s="1"/>
  <c r="N2318" i="1"/>
  <c r="AA2318" i="1" s="1"/>
  <c r="AP2318" i="1" s="1"/>
  <c r="O2318" i="1"/>
  <c r="AB2318" i="1" s="1"/>
  <c r="AQ2318" i="1" s="1"/>
  <c r="M2321" i="1"/>
  <c r="Z2321" i="1" s="1"/>
  <c r="AO2321" i="1" s="1"/>
  <c r="AS2321" i="1" s="1"/>
  <c r="AY2321" i="1" s="1"/>
  <c r="N2321" i="1"/>
  <c r="AA2321" i="1" s="1"/>
  <c r="AP2321" i="1" s="1"/>
  <c r="O2321" i="1"/>
  <c r="AB2321" i="1" s="1"/>
  <c r="AQ2321" i="1" s="1"/>
  <c r="M2326" i="1"/>
  <c r="Z2326" i="1" s="1"/>
  <c r="AO2326" i="1" s="1"/>
  <c r="AS2326" i="1" s="1"/>
  <c r="AY2326" i="1" s="1"/>
  <c r="N2326" i="1"/>
  <c r="AA2326" i="1" s="1"/>
  <c r="AP2326" i="1" s="1"/>
  <c r="O2326" i="1"/>
  <c r="AB2326" i="1" s="1"/>
  <c r="AQ2326" i="1" s="1"/>
  <c r="M2331" i="1"/>
  <c r="Z2331" i="1" s="1"/>
  <c r="AO2331" i="1" s="1"/>
  <c r="AS2331" i="1" s="1"/>
  <c r="AY2331" i="1" s="1"/>
  <c r="N2331" i="1"/>
  <c r="AA2331" i="1" s="1"/>
  <c r="AP2331" i="1" s="1"/>
  <c r="O2331" i="1"/>
  <c r="AB2331" i="1" s="1"/>
  <c r="AQ2331" i="1" s="1"/>
  <c r="M2337" i="1"/>
  <c r="Z2337" i="1" s="1"/>
  <c r="AO2337" i="1" s="1"/>
  <c r="AS2337" i="1" s="1"/>
  <c r="AY2337" i="1" s="1"/>
  <c r="N2337" i="1"/>
  <c r="AA2337" i="1" s="1"/>
  <c r="AP2337" i="1" s="1"/>
  <c r="O2337" i="1"/>
  <c r="AB2337" i="1" s="1"/>
  <c r="AQ2337" i="1" s="1"/>
  <c r="M2339" i="1"/>
  <c r="Z2339" i="1" s="1"/>
  <c r="AO2339" i="1" s="1"/>
  <c r="AS2339" i="1" s="1"/>
  <c r="AY2339" i="1" s="1"/>
  <c r="N2339" i="1"/>
  <c r="AA2339" i="1" s="1"/>
  <c r="AP2339" i="1" s="1"/>
  <c r="O2339" i="1"/>
  <c r="AB2339" i="1" s="1"/>
  <c r="AQ2339" i="1" s="1"/>
  <c r="M2341" i="1"/>
  <c r="Z2341" i="1" s="1"/>
  <c r="AO2341" i="1" s="1"/>
  <c r="AS2341" i="1" s="1"/>
  <c r="AY2341" i="1" s="1"/>
  <c r="N2341" i="1"/>
  <c r="AA2341" i="1" s="1"/>
  <c r="AP2341" i="1" s="1"/>
  <c r="O2341" i="1"/>
  <c r="AB2341" i="1" s="1"/>
  <c r="AQ2341" i="1" s="1"/>
  <c r="M2348" i="1"/>
  <c r="Z2348" i="1" s="1"/>
  <c r="AO2348" i="1" s="1"/>
  <c r="AS2348" i="1" s="1"/>
  <c r="AY2348" i="1" s="1"/>
  <c r="N2348" i="1"/>
  <c r="AA2348" i="1" s="1"/>
  <c r="AP2348" i="1" s="1"/>
  <c r="O2348" i="1"/>
  <c r="AB2348" i="1" s="1"/>
  <c r="AQ2348" i="1" s="1"/>
  <c r="M2351" i="1"/>
  <c r="Z2351" i="1" s="1"/>
  <c r="AO2351" i="1" s="1"/>
  <c r="AS2351" i="1" s="1"/>
  <c r="AY2351" i="1" s="1"/>
  <c r="N2351" i="1"/>
  <c r="AA2351" i="1" s="1"/>
  <c r="AP2351" i="1" s="1"/>
  <c r="O2351" i="1"/>
  <c r="AB2351" i="1" s="1"/>
  <c r="AQ2351" i="1" s="1"/>
  <c r="M2358" i="1"/>
  <c r="Z2358" i="1" s="1"/>
  <c r="AO2358" i="1" s="1"/>
  <c r="AS2358" i="1" s="1"/>
  <c r="AY2358" i="1" s="1"/>
  <c r="N2358" i="1"/>
  <c r="AA2358" i="1" s="1"/>
  <c r="AP2358" i="1" s="1"/>
  <c r="O2358" i="1"/>
  <c r="AB2358" i="1" s="1"/>
  <c r="AQ2358" i="1" s="1"/>
  <c r="M2363" i="1"/>
  <c r="Z2363" i="1" s="1"/>
  <c r="AO2363" i="1" s="1"/>
  <c r="AS2363" i="1" s="1"/>
  <c r="AY2363" i="1" s="1"/>
  <c r="N2363" i="1"/>
  <c r="AA2363" i="1" s="1"/>
  <c r="AP2363" i="1" s="1"/>
  <c r="O2363" i="1"/>
  <c r="AB2363" i="1" s="1"/>
  <c r="AQ2363" i="1" s="1"/>
  <c r="M2370" i="1"/>
  <c r="Z2370" i="1" s="1"/>
  <c r="AO2370" i="1" s="1"/>
  <c r="AS2370" i="1" s="1"/>
  <c r="AY2370" i="1" s="1"/>
  <c r="N2370" i="1"/>
  <c r="AA2370" i="1" s="1"/>
  <c r="AP2370" i="1" s="1"/>
  <c r="O2370" i="1"/>
  <c r="AB2370" i="1" s="1"/>
  <c r="AQ2370" i="1" s="1"/>
  <c r="M2378" i="1"/>
  <c r="Z2378" i="1" s="1"/>
  <c r="AO2378" i="1" s="1"/>
  <c r="AS2378" i="1" s="1"/>
  <c r="AY2378" i="1" s="1"/>
  <c r="N2378" i="1"/>
  <c r="AA2378" i="1" s="1"/>
  <c r="AP2378" i="1" s="1"/>
  <c r="O2378" i="1"/>
  <c r="AB2378" i="1" s="1"/>
  <c r="AQ2378" i="1" s="1"/>
  <c r="M2380" i="1"/>
  <c r="Z2380" i="1" s="1"/>
  <c r="AO2380" i="1" s="1"/>
  <c r="AS2380" i="1" s="1"/>
  <c r="AY2380" i="1" s="1"/>
  <c r="N2380" i="1"/>
  <c r="AA2380" i="1" s="1"/>
  <c r="AP2380" i="1" s="1"/>
  <c r="O2380" i="1"/>
  <c r="AB2380" i="1" s="1"/>
  <c r="AQ2380" i="1" s="1"/>
  <c r="M2382" i="1"/>
  <c r="Z2382" i="1" s="1"/>
  <c r="AO2382" i="1" s="1"/>
  <c r="AS2382" i="1" s="1"/>
  <c r="AY2382" i="1" s="1"/>
  <c r="N2382" i="1"/>
  <c r="AA2382" i="1" s="1"/>
  <c r="AP2382" i="1" s="1"/>
  <c r="O2382" i="1"/>
  <c r="AB2382" i="1" s="1"/>
  <c r="AQ2382" i="1" s="1"/>
  <c r="M2399" i="1"/>
  <c r="Z2399" i="1" s="1"/>
  <c r="AO2399" i="1" s="1"/>
  <c r="AS2399" i="1" s="1"/>
  <c r="AY2399" i="1" s="1"/>
  <c r="N2399" i="1"/>
  <c r="AA2399" i="1" s="1"/>
  <c r="AP2399" i="1" s="1"/>
  <c r="O2399" i="1"/>
  <c r="AB2399" i="1" s="1"/>
  <c r="AQ2399" i="1" s="1"/>
  <c r="M2403" i="1"/>
  <c r="Z2403" i="1" s="1"/>
  <c r="AO2403" i="1" s="1"/>
  <c r="AS2403" i="1" s="1"/>
  <c r="AY2403" i="1" s="1"/>
  <c r="N2403" i="1"/>
  <c r="AA2403" i="1" s="1"/>
  <c r="AP2403" i="1" s="1"/>
  <c r="O2403" i="1"/>
  <c r="AB2403" i="1" s="1"/>
  <c r="AQ2403" i="1" s="1"/>
  <c r="M2418" i="1"/>
  <c r="Z2418" i="1" s="1"/>
  <c r="AO2418" i="1" s="1"/>
  <c r="AS2418" i="1" s="1"/>
  <c r="AY2418" i="1" s="1"/>
  <c r="N2418" i="1"/>
  <c r="AA2418" i="1" s="1"/>
  <c r="AP2418" i="1" s="1"/>
  <c r="O2418" i="1"/>
  <c r="AB2418" i="1" s="1"/>
  <c r="AQ2418" i="1" s="1"/>
  <c r="M2421" i="1"/>
  <c r="Z2421" i="1" s="1"/>
  <c r="AO2421" i="1" s="1"/>
  <c r="AS2421" i="1" s="1"/>
  <c r="AY2421" i="1" s="1"/>
  <c r="N2421" i="1"/>
  <c r="AA2421" i="1" s="1"/>
  <c r="AP2421" i="1" s="1"/>
  <c r="O2421" i="1"/>
  <c r="AB2421" i="1" s="1"/>
  <c r="AQ2421" i="1" s="1"/>
  <c r="M2426" i="1"/>
  <c r="Z2426" i="1" s="1"/>
  <c r="AO2426" i="1" s="1"/>
  <c r="AS2426" i="1" s="1"/>
  <c r="AY2426" i="1" s="1"/>
  <c r="N2426" i="1"/>
  <c r="AA2426" i="1" s="1"/>
  <c r="AP2426" i="1" s="1"/>
  <c r="O2426" i="1"/>
  <c r="AB2426" i="1" s="1"/>
  <c r="AQ2426" i="1" s="1"/>
  <c r="M2431" i="1"/>
  <c r="Z2431" i="1" s="1"/>
  <c r="AO2431" i="1" s="1"/>
  <c r="AS2431" i="1" s="1"/>
  <c r="AY2431" i="1" s="1"/>
  <c r="N2431" i="1"/>
  <c r="AA2431" i="1" s="1"/>
  <c r="AP2431" i="1" s="1"/>
  <c r="O2431" i="1"/>
  <c r="AB2431" i="1" s="1"/>
  <c r="AQ2431" i="1" s="1"/>
  <c r="M2439" i="1"/>
  <c r="Z2439" i="1" s="1"/>
  <c r="AO2439" i="1" s="1"/>
  <c r="AS2439" i="1" s="1"/>
  <c r="AY2439" i="1" s="1"/>
  <c r="N2439" i="1"/>
  <c r="AA2439" i="1" s="1"/>
  <c r="AP2439" i="1" s="1"/>
  <c r="O2439" i="1"/>
  <c r="AB2439" i="1" s="1"/>
  <c r="AQ2439" i="1" s="1"/>
  <c r="M2454" i="1"/>
  <c r="Z2454" i="1" s="1"/>
  <c r="AO2454" i="1" s="1"/>
  <c r="AS2454" i="1" s="1"/>
  <c r="AY2454" i="1" s="1"/>
  <c r="N2454" i="1"/>
  <c r="AA2454" i="1" s="1"/>
  <c r="AP2454" i="1" s="1"/>
  <c r="O2454" i="1"/>
  <c r="AB2454" i="1" s="1"/>
  <c r="AQ2454" i="1" s="1"/>
  <c r="M2457" i="1"/>
  <c r="Z2457" i="1" s="1"/>
  <c r="AO2457" i="1" s="1"/>
  <c r="AS2457" i="1" s="1"/>
  <c r="AY2457" i="1" s="1"/>
  <c r="N2457" i="1"/>
  <c r="AA2457" i="1" s="1"/>
  <c r="AP2457" i="1" s="1"/>
  <c r="O2457" i="1"/>
  <c r="AB2457" i="1" s="1"/>
  <c r="AQ2457" i="1" s="1"/>
  <c r="M2460" i="1"/>
  <c r="Z2460" i="1" s="1"/>
  <c r="AO2460" i="1" s="1"/>
  <c r="AS2460" i="1" s="1"/>
  <c r="AY2460" i="1" s="1"/>
  <c r="N2460" i="1"/>
  <c r="AA2460" i="1" s="1"/>
  <c r="AP2460" i="1" s="1"/>
  <c r="O2460" i="1"/>
  <c r="AB2460" i="1" s="1"/>
  <c r="AQ2460" i="1" s="1"/>
  <c r="M2462" i="1"/>
  <c r="Z2462" i="1" s="1"/>
  <c r="AO2462" i="1" s="1"/>
  <c r="AS2462" i="1" s="1"/>
  <c r="AY2462" i="1" s="1"/>
  <c r="N2462" i="1"/>
  <c r="AA2462" i="1" s="1"/>
  <c r="AP2462" i="1" s="1"/>
  <c r="O2462" i="1"/>
  <c r="AB2462" i="1" s="1"/>
  <c r="AQ2462" i="1" s="1"/>
  <c r="M2465" i="1"/>
  <c r="Z2465" i="1" s="1"/>
  <c r="AO2465" i="1" s="1"/>
  <c r="AS2465" i="1" s="1"/>
  <c r="AY2465" i="1" s="1"/>
  <c r="N2465" i="1"/>
  <c r="AA2465" i="1" s="1"/>
  <c r="AP2465" i="1" s="1"/>
  <c r="O2465" i="1"/>
  <c r="AB2465" i="1" s="1"/>
  <c r="AQ2465" i="1" s="1"/>
  <c r="M2468" i="1"/>
  <c r="Z2468" i="1" s="1"/>
  <c r="AO2468" i="1" s="1"/>
  <c r="AS2468" i="1" s="1"/>
  <c r="AY2468" i="1" s="1"/>
  <c r="N2468" i="1"/>
  <c r="AA2468" i="1" s="1"/>
  <c r="AP2468" i="1" s="1"/>
  <c r="O2468" i="1"/>
  <c r="AB2468" i="1" s="1"/>
  <c r="AQ2468" i="1" s="1"/>
  <c r="M2471" i="1"/>
  <c r="Z2471" i="1" s="1"/>
  <c r="AO2471" i="1" s="1"/>
  <c r="AS2471" i="1" s="1"/>
  <c r="AY2471" i="1" s="1"/>
  <c r="N2471" i="1"/>
  <c r="AA2471" i="1" s="1"/>
  <c r="AP2471" i="1" s="1"/>
  <c r="O2471" i="1"/>
  <c r="AB2471" i="1" s="1"/>
  <c r="AQ2471" i="1" s="1"/>
  <c r="M2474" i="1"/>
  <c r="Z2474" i="1" s="1"/>
  <c r="AO2474" i="1" s="1"/>
  <c r="AS2474" i="1" s="1"/>
  <c r="AY2474" i="1" s="1"/>
  <c r="N2474" i="1"/>
  <c r="AA2474" i="1" s="1"/>
  <c r="AP2474" i="1" s="1"/>
  <c r="O2474" i="1"/>
  <c r="AB2474" i="1" s="1"/>
  <c r="AQ2474" i="1" s="1"/>
  <c r="M2477" i="1"/>
  <c r="Z2477" i="1" s="1"/>
  <c r="AO2477" i="1" s="1"/>
  <c r="AS2477" i="1" s="1"/>
  <c r="AY2477" i="1" s="1"/>
  <c r="N2477" i="1"/>
  <c r="AA2477" i="1" s="1"/>
  <c r="AP2477" i="1" s="1"/>
  <c r="O2477" i="1"/>
  <c r="AB2477" i="1" s="1"/>
  <c r="AQ2477" i="1" s="1"/>
  <c r="M2480" i="1"/>
  <c r="Z2480" i="1" s="1"/>
  <c r="AO2480" i="1" s="1"/>
  <c r="AS2480" i="1" s="1"/>
  <c r="AY2480" i="1" s="1"/>
  <c r="N2480" i="1"/>
  <c r="AA2480" i="1" s="1"/>
  <c r="AP2480" i="1" s="1"/>
  <c r="O2480" i="1"/>
  <c r="AB2480" i="1" s="1"/>
  <c r="AQ2480" i="1" s="1"/>
  <c r="M2483" i="1"/>
  <c r="Z2483" i="1" s="1"/>
  <c r="AO2483" i="1" s="1"/>
  <c r="AS2483" i="1" s="1"/>
  <c r="AY2483" i="1" s="1"/>
  <c r="N2483" i="1"/>
  <c r="AA2483" i="1" s="1"/>
  <c r="AP2483" i="1" s="1"/>
  <c r="O2483" i="1"/>
  <c r="AB2483" i="1" s="1"/>
  <c r="AQ2483" i="1" s="1"/>
  <c r="M2486" i="1"/>
  <c r="Z2486" i="1" s="1"/>
  <c r="AO2486" i="1" s="1"/>
  <c r="AS2486" i="1" s="1"/>
  <c r="AY2486" i="1" s="1"/>
  <c r="N2486" i="1"/>
  <c r="AA2486" i="1" s="1"/>
  <c r="AP2486" i="1" s="1"/>
  <c r="O2486" i="1"/>
  <c r="AB2486" i="1" s="1"/>
  <c r="AQ2486" i="1" s="1"/>
  <c r="M2489" i="1"/>
  <c r="Z2489" i="1" s="1"/>
  <c r="AO2489" i="1" s="1"/>
  <c r="AS2489" i="1" s="1"/>
  <c r="AY2489" i="1" s="1"/>
  <c r="N2489" i="1"/>
  <c r="AA2489" i="1" s="1"/>
  <c r="AP2489" i="1" s="1"/>
  <c r="O2489" i="1"/>
  <c r="AB2489" i="1" s="1"/>
  <c r="AQ2489" i="1" s="1"/>
  <c r="M2493" i="1"/>
  <c r="Z2493" i="1" s="1"/>
  <c r="AO2493" i="1" s="1"/>
  <c r="AS2493" i="1" s="1"/>
  <c r="AY2493" i="1" s="1"/>
  <c r="N2493" i="1"/>
  <c r="AA2493" i="1" s="1"/>
  <c r="AP2493" i="1" s="1"/>
  <c r="O2493" i="1"/>
  <c r="AB2493" i="1" s="1"/>
  <c r="AQ2493" i="1" s="1"/>
  <c r="M2496" i="1"/>
  <c r="Z2496" i="1" s="1"/>
  <c r="AO2496" i="1" s="1"/>
  <c r="AS2496" i="1" s="1"/>
  <c r="AY2496" i="1" s="1"/>
  <c r="N2496" i="1"/>
  <c r="AA2496" i="1" s="1"/>
  <c r="AP2496" i="1" s="1"/>
  <c r="O2496" i="1"/>
  <c r="AB2496" i="1" s="1"/>
  <c r="AQ2496" i="1" s="1"/>
  <c r="M2502" i="1"/>
  <c r="Z2502" i="1" s="1"/>
  <c r="AO2502" i="1" s="1"/>
  <c r="AS2502" i="1" s="1"/>
  <c r="AY2502" i="1" s="1"/>
  <c r="N2502" i="1"/>
  <c r="AA2502" i="1" s="1"/>
  <c r="AP2502" i="1" s="1"/>
  <c r="O2502" i="1"/>
  <c r="AB2502" i="1" s="1"/>
  <c r="AQ2502" i="1" s="1"/>
  <c r="M2506" i="1"/>
  <c r="Z2506" i="1" s="1"/>
  <c r="AO2506" i="1" s="1"/>
  <c r="AS2506" i="1" s="1"/>
  <c r="AY2506" i="1" s="1"/>
  <c r="N2506" i="1"/>
  <c r="AA2506" i="1" s="1"/>
  <c r="AP2506" i="1" s="1"/>
  <c r="O2506" i="1"/>
  <c r="AB2506" i="1" s="1"/>
  <c r="AQ2506" i="1" s="1"/>
  <c r="M2509" i="1"/>
  <c r="Z2509" i="1" s="1"/>
  <c r="AO2509" i="1" s="1"/>
  <c r="AS2509" i="1" s="1"/>
  <c r="AY2509" i="1" s="1"/>
  <c r="N2509" i="1"/>
  <c r="AA2509" i="1" s="1"/>
  <c r="AP2509" i="1" s="1"/>
  <c r="O2509" i="1"/>
  <c r="AB2509" i="1" s="1"/>
  <c r="AQ2509" i="1" s="1"/>
  <c r="M2515" i="1"/>
  <c r="Z2515" i="1" s="1"/>
  <c r="AO2515" i="1" s="1"/>
  <c r="AS2515" i="1" s="1"/>
  <c r="AY2515" i="1" s="1"/>
  <c r="N2515" i="1"/>
  <c r="AA2515" i="1" s="1"/>
  <c r="AP2515" i="1" s="1"/>
  <c r="O2515" i="1"/>
  <c r="AB2515" i="1" s="1"/>
  <c r="AQ2515" i="1" s="1"/>
  <c r="M2517" i="1"/>
  <c r="Z2517" i="1" s="1"/>
  <c r="AO2517" i="1" s="1"/>
  <c r="AS2517" i="1" s="1"/>
  <c r="AY2517" i="1" s="1"/>
  <c r="N2517" i="1"/>
  <c r="AA2517" i="1" s="1"/>
  <c r="AP2517" i="1" s="1"/>
  <c r="O2517" i="1"/>
  <c r="AB2517" i="1" s="1"/>
  <c r="AQ2517" i="1" s="1"/>
  <c r="M2519" i="1"/>
  <c r="Z2519" i="1" s="1"/>
  <c r="AO2519" i="1" s="1"/>
  <c r="AS2519" i="1" s="1"/>
  <c r="AY2519" i="1" s="1"/>
  <c r="N2519" i="1"/>
  <c r="AA2519" i="1" s="1"/>
  <c r="AP2519" i="1" s="1"/>
  <c r="O2519" i="1"/>
  <c r="AB2519" i="1" s="1"/>
  <c r="AQ2519" i="1" s="1"/>
  <c r="M2523" i="1"/>
  <c r="Z2523" i="1" s="1"/>
  <c r="AO2523" i="1" s="1"/>
  <c r="AS2523" i="1" s="1"/>
  <c r="AY2523" i="1" s="1"/>
  <c r="N2523" i="1"/>
  <c r="AA2523" i="1" s="1"/>
  <c r="AP2523" i="1" s="1"/>
  <c r="O2523" i="1"/>
  <c r="AB2523" i="1" s="1"/>
  <c r="AQ2523" i="1" s="1"/>
  <c r="M2525" i="1"/>
  <c r="Z2525" i="1" s="1"/>
  <c r="AO2525" i="1" s="1"/>
  <c r="AS2525" i="1" s="1"/>
  <c r="AY2525" i="1" s="1"/>
  <c r="N2525" i="1"/>
  <c r="AA2525" i="1" s="1"/>
  <c r="AP2525" i="1" s="1"/>
  <c r="O2525" i="1"/>
  <c r="AB2525" i="1" s="1"/>
  <c r="AQ2525" i="1" s="1"/>
  <c r="M2527" i="1"/>
  <c r="Z2527" i="1" s="1"/>
  <c r="AO2527" i="1" s="1"/>
  <c r="AS2527" i="1" s="1"/>
  <c r="AY2527" i="1" s="1"/>
  <c r="N2527" i="1"/>
  <c r="AA2527" i="1" s="1"/>
  <c r="AP2527" i="1" s="1"/>
  <c r="O2527" i="1"/>
  <c r="AB2527" i="1" s="1"/>
  <c r="AQ2527" i="1" s="1"/>
  <c r="M2530" i="1"/>
  <c r="Z2530" i="1" s="1"/>
  <c r="AO2530" i="1" s="1"/>
  <c r="AS2530" i="1" s="1"/>
  <c r="AY2530" i="1" s="1"/>
  <c r="N2530" i="1"/>
  <c r="AA2530" i="1" s="1"/>
  <c r="AP2530" i="1" s="1"/>
  <c r="O2530" i="1"/>
  <c r="AB2530" i="1" s="1"/>
  <c r="AQ2530" i="1" s="1"/>
  <c r="M2533" i="1"/>
  <c r="Z2533" i="1" s="1"/>
  <c r="AO2533" i="1" s="1"/>
  <c r="AS2533" i="1" s="1"/>
  <c r="AY2533" i="1" s="1"/>
  <c r="N2533" i="1"/>
  <c r="AA2533" i="1" s="1"/>
  <c r="AP2533" i="1" s="1"/>
  <c r="O2533" i="1"/>
  <c r="AB2533" i="1" s="1"/>
  <c r="AQ2533" i="1" s="1"/>
  <c r="M2535" i="1"/>
  <c r="Z2535" i="1" s="1"/>
  <c r="AO2535" i="1" s="1"/>
  <c r="AS2535" i="1" s="1"/>
  <c r="AY2535" i="1" s="1"/>
  <c r="N2535" i="1"/>
  <c r="AA2535" i="1" s="1"/>
  <c r="AP2535" i="1" s="1"/>
  <c r="O2535" i="1"/>
  <c r="AB2535" i="1" s="1"/>
  <c r="AQ2535" i="1" s="1"/>
  <c r="M2538" i="1"/>
  <c r="Z2538" i="1" s="1"/>
  <c r="AO2538" i="1" s="1"/>
  <c r="AS2538" i="1" s="1"/>
  <c r="AY2538" i="1" s="1"/>
  <c r="N2538" i="1"/>
  <c r="AA2538" i="1" s="1"/>
  <c r="AP2538" i="1" s="1"/>
  <c r="O2538" i="1"/>
  <c r="AB2538" i="1" s="1"/>
  <c r="AQ2538" i="1" s="1"/>
  <c r="M2542" i="1"/>
  <c r="Z2542" i="1" s="1"/>
  <c r="AO2542" i="1" s="1"/>
  <c r="AS2542" i="1" s="1"/>
  <c r="AY2542" i="1" s="1"/>
  <c r="N2542" i="1"/>
  <c r="AA2542" i="1" s="1"/>
  <c r="AP2542" i="1" s="1"/>
  <c r="O2542" i="1"/>
  <c r="AB2542" i="1" s="1"/>
  <c r="AQ2542" i="1" s="1"/>
  <c r="M2544" i="1"/>
  <c r="Z2544" i="1" s="1"/>
  <c r="AO2544" i="1" s="1"/>
  <c r="AS2544" i="1" s="1"/>
  <c r="AY2544" i="1" s="1"/>
  <c r="N2544" i="1"/>
  <c r="AA2544" i="1" s="1"/>
  <c r="AP2544" i="1" s="1"/>
  <c r="O2544" i="1"/>
  <c r="AB2544" i="1" s="1"/>
  <c r="AQ2544" i="1" s="1"/>
  <c r="M2546" i="1"/>
  <c r="Z2546" i="1" s="1"/>
  <c r="AO2546" i="1" s="1"/>
  <c r="AS2546" i="1" s="1"/>
  <c r="AY2546" i="1" s="1"/>
  <c r="N2546" i="1"/>
  <c r="AA2546" i="1" s="1"/>
  <c r="AP2546" i="1" s="1"/>
  <c r="O2546" i="1"/>
  <c r="AB2546" i="1" s="1"/>
  <c r="AQ2546" i="1" s="1"/>
  <c r="M2551" i="1"/>
  <c r="Z2551" i="1" s="1"/>
  <c r="AO2551" i="1" s="1"/>
  <c r="AS2551" i="1" s="1"/>
  <c r="AY2551" i="1" s="1"/>
  <c r="N2551" i="1"/>
  <c r="AA2551" i="1" s="1"/>
  <c r="AP2551" i="1" s="1"/>
  <c r="O2551" i="1"/>
  <c r="AB2551" i="1" s="1"/>
  <c r="AQ2551" i="1" s="1"/>
  <c r="M2554" i="1"/>
  <c r="Z2554" i="1" s="1"/>
  <c r="AO2554" i="1" s="1"/>
  <c r="AS2554" i="1" s="1"/>
  <c r="AY2554" i="1" s="1"/>
  <c r="N2554" i="1"/>
  <c r="AA2554" i="1" s="1"/>
  <c r="AP2554" i="1" s="1"/>
  <c r="O2554" i="1"/>
  <c r="AB2554" i="1" s="1"/>
  <c r="AQ2554" i="1" s="1"/>
  <c r="M2556" i="1"/>
  <c r="Z2556" i="1" s="1"/>
  <c r="AO2556" i="1" s="1"/>
  <c r="AS2556" i="1" s="1"/>
  <c r="AY2556" i="1" s="1"/>
  <c r="N2556" i="1"/>
  <c r="AA2556" i="1" s="1"/>
  <c r="AP2556" i="1" s="1"/>
  <c r="O2556" i="1"/>
  <c r="AB2556" i="1" s="1"/>
  <c r="AQ2556" i="1" s="1"/>
  <c r="M2570" i="1"/>
  <c r="Z2570" i="1" s="1"/>
  <c r="AO2570" i="1" s="1"/>
  <c r="AS2570" i="1" s="1"/>
  <c r="AY2570" i="1" s="1"/>
  <c r="N2570" i="1"/>
  <c r="AA2570" i="1" s="1"/>
  <c r="AP2570" i="1" s="1"/>
  <c r="O2570" i="1"/>
  <c r="AB2570" i="1" s="1"/>
  <c r="AQ2570" i="1" s="1"/>
  <c r="M2578" i="1"/>
  <c r="Z2578" i="1" s="1"/>
  <c r="AO2578" i="1" s="1"/>
  <c r="AS2578" i="1" s="1"/>
  <c r="AY2578" i="1" s="1"/>
  <c r="N2578" i="1"/>
  <c r="AA2578" i="1" s="1"/>
  <c r="AP2578" i="1" s="1"/>
  <c r="O2578" i="1"/>
  <c r="AB2578" i="1" s="1"/>
  <c r="AQ2578" i="1" s="1"/>
  <c r="M2581" i="1"/>
  <c r="Z2581" i="1" s="1"/>
  <c r="AO2581" i="1" s="1"/>
  <c r="AS2581" i="1" s="1"/>
  <c r="AY2581" i="1" s="1"/>
  <c r="N2581" i="1"/>
  <c r="AA2581" i="1" s="1"/>
  <c r="AP2581" i="1" s="1"/>
  <c r="O2581" i="1"/>
  <c r="AB2581" i="1" s="1"/>
  <c r="AQ2581" i="1" s="1"/>
  <c r="M2584" i="1"/>
  <c r="Z2584" i="1" s="1"/>
  <c r="AO2584" i="1" s="1"/>
  <c r="AS2584" i="1" s="1"/>
  <c r="AY2584" i="1" s="1"/>
  <c r="N2584" i="1"/>
  <c r="AA2584" i="1" s="1"/>
  <c r="AP2584" i="1" s="1"/>
  <c r="O2584" i="1"/>
  <c r="AB2584" i="1" s="1"/>
  <c r="AQ2584" i="1" s="1"/>
  <c r="M2587" i="1"/>
  <c r="Z2587" i="1" s="1"/>
  <c r="AO2587" i="1" s="1"/>
  <c r="AS2587" i="1" s="1"/>
  <c r="AY2587" i="1" s="1"/>
  <c r="N2587" i="1"/>
  <c r="AA2587" i="1" s="1"/>
  <c r="AP2587" i="1" s="1"/>
  <c r="O2587" i="1"/>
  <c r="AB2587" i="1" s="1"/>
  <c r="AQ2587" i="1" s="1"/>
  <c r="M2590" i="1"/>
  <c r="Z2590" i="1" s="1"/>
  <c r="AO2590" i="1" s="1"/>
  <c r="AS2590" i="1" s="1"/>
  <c r="AY2590" i="1" s="1"/>
  <c r="N2590" i="1"/>
  <c r="AA2590" i="1" s="1"/>
  <c r="AP2590" i="1" s="1"/>
  <c r="O2590" i="1"/>
  <c r="AB2590" i="1" s="1"/>
  <c r="AQ2590" i="1" s="1"/>
  <c r="M2593" i="1"/>
  <c r="Z2593" i="1" s="1"/>
  <c r="AO2593" i="1" s="1"/>
  <c r="AS2593" i="1" s="1"/>
  <c r="AY2593" i="1" s="1"/>
  <c r="N2593" i="1"/>
  <c r="AA2593" i="1" s="1"/>
  <c r="AP2593" i="1" s="1"/>
  <c r="O2593" i="1"/>
  <c r="AB2593" i="1" s="1"/>
  <c r="AQ2593" i="1" s="1"/>
  <c r="M2597" i="1"/>
  <c r="Z2597" i="1" s="1"/>
  <c r="AO2597" i="1" s="1"/>
  <c r="AS2597" i="1" s="1"/>
  <c r="AY2597" i="1" s="1"/>
  <c r="N2597" i="1"/>
  <c r="AA2597" i="1" s="1"/>
  <c r="AP2597" i="1" s="1"/>
  <c r="O2597" i="1"/>
  <c r="AB2597" i="1" s="1"/>
  <c r="AQ2597" i="1" s="1"/>
  <c r="M2600" i="1"/>
  <c r="Z2600" i="1" s="1"/>
  <c r="AO2600" i="1" s="1"/>
  <c r="AS2600" i="1" s="1"/>
  <c r="AY2600" i="1" s="1"/>
  <c r="N2600" i="1"/>
  <c r="AA2600" i="1" s="1"/>
  <c r="AP2600" i="1" s="1"/>
  <c r="O2600" i="1"/>
  <c r="AB2600" i="1" s="1"/>
  <c r="AQ2600" i="1" s="1"/>
  <c r="M2603" i="1"/>
  <c r="Z2603" i="1" s="1"/>
  <c r="AO2603" i="1" s="1"/>
  <c r="AS2603" i="1" s="1"/>
  <c r="AY2603" i="1" s="1"/>
  <c r="N2603" i="1"/>
  <c r="AA2603" i="1" s="1"/>
  <c r="AP2603" i="1" s="1"/>
  <c r="O2603" i="1"/>
  <c r="AB2603" i="1" s="1"/>
  <c r="AQ2603" i="1" s="1"/>
  <c r="M2606" i="1"/>
  <c r="Z2606" i="1" s="1"/>
  <c r="AO2606" i="1" s="1"/>
  <c r="AS2606" i="1" s="1"/>
  <c r="AY2606" i="1" s="1"/>
  <c r="N2606" i="1"/>
  <c r="AA2606" i="1" s="1"/>
  <c r="AP2606" i="1" s="1"/>
  <c r="O2606" i="1"/>
  <c r="AB2606" i="1" s="1"/>
  <c r="AQ2606" i="1" s="1"/>
  <c r="M2609" i="1"/>
  <c r="Z2609" i="1" s="1"/>
  <c r="AO2609" i="1" s="1"/>
  <c r="AS2609" i="1" s="1"/>
  <c r="AY2609" i="1" s="1"/>
  <c r="N2609" i="1"/>
  <c r="AA2609" i="1" s="1"/>
  <c r="AP2609" i="1" s="1"/>
  <c r="O2609" i="1"/>
  <c r="AB2609" i="1" s="1"/>
  <c r="AQ2609" i="1" s="1"/>
  <c r="M2612" i="1"/>
  <c r="Z2612" i="1" s="1"/>
  <c r="AO2612" i="1" s="1"/>
  <c r="AS2612" i="1" s="1"/>
  <c r="AY2612" i="1" s="1"/>
  <c r="N2612" i="1"/>
  <c r="AA2612" i="1" s="1"/>
  <c r="AP2612" i="1" s="1"/>
  <c r="O2612" i="1"/>
  <c r="AB2612" i="1" s="1"/>
  <c r="AQ2612" i="1" s="1"/>
  <c r="M2615" i="1"/>
  <c r="Z2615" i="1" s="1"/>
  <c r="AO2615" i="1" s="1"/>
  <c r="AS2615" i="1" s="1"/>
  <c r="AY2615" i="1" s="1"/>
  <c r="N2615" i="1"/>
  <c r="AA2615" i="1" s="1"/>
  <c r="AP2615" i="1" s="1"/>
  <c r="O2615" i="1"/>
  <c r="AB2615" i="1" s="1"/>
  <c r="AQ2615" i="1" s="1"/>
  <c r="M2618" i="1"/>
  <c r="Z2618" i="1" s="1"/>
  <c r="AO2618" i="1" s="1"/>
  <c r="AS2618" i="1" s="1"/>
  <c r="AY2618" i="1" s="1"/>
  <c r="N2618" i="1"/>
  <c r="AA2618" i="1" s="1"/>
  <c r="AP2618" i="1" s="1"/>
  <c r="O2618" i="1"/>
  <c r="AB2618" i="1" s="1"/>
  <c r="AQ2618" i="1" s="1"/>
  <c r="M2625" i="1"/>
  <c r="Z2625" i="1" s="1"/>
  <c r="AO2625" i="1" s="1"/>
  <c r="AS2625" i="1" s="1"/>
  <c r="AY2625" i="1" s="1"/>
  <c r="N2625" i="1"/>
  <c r="AA2625" i="1" s="1"/>
  <c r="AP2625" i="1" s="1"/>
  <c r="O2625" i="1"/>
  <c r="AB2625" i="1" s="1"/>
  <c r="AQ2625" i="1" s="1"/>
  <c r="M2628" i="1"/>
  <c r="Z2628" i="1" s="1"/>
  <c r="AO2628" i="1" s="1"/>
  <c r="AS2628" i="1" s="1"/>
  <c r="AY2628" i="1" s="1"/>
  <c r="N2628" i="1"/>
  <c r="AA2628" i="1" s="1"/>
  <c r="AP2628" i="1" s="1"/>
  <c r="O2628" i="1"/>
  <c r="AB2628" i="1" s="1"/>
  <c r="AQ2628" i="1" s="1"/>
  <c r="M2634" i="1"/>
  <c r="Z2634" i="1" s="1"/>
  <c r="AO2634" i="1" s="1"/>
  <c r="AS2634" i="1" s="1"/>
  <c r="AY2634" i="1" s="1"/>
  <c r="N2634" i="1"/>
  <c r="AA2634" i="1" s="1"/>
  <c r="AP2634" i="1" s="1"/>
  <c r="O2634" i="1"/>
  <c r="AB2634" i="1" s="1"/>
  <c r="AQ2634" i="1" s="1"/>
  <c r="M2639" i="1"/>
  <c r="Z2639" i="1" s="1"/>
  <c r="AO2639" i="1" s="1"/>
  <c r="AS2639" i="1" s="1"/>
  <c r="AY2639" i="1" s="1"/>
  <c r="N2639" i="1"/>
  <c r="AA2639" i="1" s="1"/>
  <c r="AP2639" i="1" s="1"/>
  <c r="O2639" i="1"/>
  <c r="AB2639" i="1" s="1"/>
  <c r="AQ2639" i="1" s="1"/>
  <c r="M2645" i="1"/>
  <c r="Z2645" i="1" s="1"/>
  <c r="AO2645" i="1" s="1"/>
  <c r="AS2645" i="1" s="1"/>
  <c r="AY2645" i="1" s="1"/>
  <c r="N2645" i="1"/>
  <c r="AA2645" i="1" s="1"/>
  <c r="AP2645" i="1" s="1"/>
  <c r="O2645" i="1"/>
  <c r="AB2645" i="1" s="1"/>
  <c r="AQ2645" i="1" s="1"/>
  <c r="M2648" i="1"/>
  <c r="Z2648" i="1" s="1"/>
  <c r="AO2648" i="1" s="1"/>
  <c r="AS2648" i="1" s="1"/>
  <c r="AY2648" i="1" s="1"/>
  <c r="N2648" i="1"/>
  <c r="AA2648" i="1" s="1"/>
  <c r="AP2648" i="1" s="1"/>
  <c r="O2648" i="1"/>
  <c r="AB2648" i="1" s="1"/>
  <c r="AQ2648" i="1" s="1"/>
  <c r="M2661" i="1"/>
  <c r="Z2661" i="1" s="1"/>
  <c r="AO2661" i="1" s="1"/>
  <c r="AS2661" i="1" s="1"/>
  <c r="AY2661" i="1" s="1"/>
  <c r="N2661" i="1"/>
  <c r="AA2661" i="1" s="1"/>
  <c r="AP2661" i="1" s="1"/>
  <c r="O2661" i="1"/>
  <c r="AB2661" i="1" s="1"/>
  <c r="AQ2661" i="1" s="1"/>
  <c r="M2664" i="1"/>
  <c r="Z2664" i="1" s="1"/>
  <c r="AO2664" i="1" s="1"/>
  <c r="AS2664" i="1" s="1"/>
  <c r="AY2664" i="1" s="1"/>
  <c r="N2664" i="1"/>
  <c r="AA2664" i="1" s="1"/>
  <c r="AP2664" i="1" s="1"/>
  <c r="O2664" i="1"/>
  <c r="AB2664" i="1" s="1"/>
  <c r="AQ2664" i="1" s="1"/>
  <c r="M2667" i="1"/>
  <c r="Z2667" i="1" s="1"/>
  <c r="AO2667" i="1" s="1"/>
  <c r="AS2667" i="1" s="1"/>
  <c r="AY2667" i="1" s="1"/>
  <c r="N2667" i="1"/>
  <c r="AA2667" i="1" s="1"/>
  <c r="AP2667" i="1" s="1"/>
  <c r="O2667" i="1"/>
  <c r="AB2667" i="1" s="1"/>
  <c r="AQ2667" i="1" s="1"/>
  <c r="M2670" i="1"/>
  <c r="Z2670" i="1" s="1"/>
  <c r="AO2670" i="1" s="1"/>
  <c r="AS2670" i="1" s="1"/>
  <c r="AY2670" i="1" s="1"/>
  <c r="N2670" i="1"/>
  <c r="AA2670" i="1" s="1"/>
  <c r="AP2670" i="1" s="1"/>
  <c r="O2670" i="1"/>
  <c r="AB2670" i="1" s="1"/>
  <c r="AQ2670" i="1" s="1"/>
  <c r="M2676" i="1"/>
  <c r="Z2676" i="1" s="1"/>
  <c r="AO2676" i="1" s="1"/>
  <c r="AS2676" i="1" s="1"/>
  <c r="AY2676" i="1" s="1"/>
  <c r="N2676" i="1"/>
  <c r="AA2676" i="1" s="1"/>
  <c r="AP2676" i="1" s="1"/>
  <c r="O2676" i="1"/>
  <c r="AB2676" i="1" s="1"/>
  <c r="AQ2676" i="1" s="1"/>
  <c r="M2679" i="1"/>
  <c r="Z2679" i="1" s="1"/>
  <c r="AO2679" i="1" s="1"/>
  <c r="AS2679" i="1" s="1"/>
  <c r="AY2679" i="1" s="1"/>
  <c r="N2679" i="1"/>
  <c r="AA2679" i="1" s="1"/>
  <c r="AP2679" i="1" s="1"/>
  <c r="O2679" i="1"/>
  <c r="AB2679" i="1" s="1"/>
  <c r="AQ2679" i="1" s="1"/>
  <c r="M2682" i="1"/>
  <c r="Z2682" i="1" s="1"/>
  <c r="AO2682" i="1" s="1"/>
  <c r="AS2682" i="1" s="1"/>
  <c r="AY2682" i="1" s="1"/>
  <c r="N2682" i="1"/>
  <c r="AA2682" i="1" s="1"/>
  <c r="AP2682" i="1" s="1"/>
  <c r="O2682" i="1"/>
  <c r="AB2682" i="1" s="1"/>
  <c r="AQ2682" i="1" s="1"/>
  <c r="M2688" i="1"/>
  <c r="Z2688" i="1" s="1"/>
  <c r="AO2688" i="1" s="1"/>
  <c r="AS2688" i="1" s="1"/>
  <c r="AY2688" i="1" s="1"/>
  <c r="N2688" i="1"/>
  <c r="AA2688" i="1" s="1"/>
  <c r="AP2688" i="1" s="1"/>
  <c r="O2688" i="1"/>
  <c r="AB2688" i="1" s="1"/>
  <c r="AQ2688" i="1" s="1"/>
  <c r="M2694" i="1"/>
  <c r="Z2694" i="1" s="1"/>
  <c r="AO2694" i="1" s="1"/>
  <c r="AS2694" i="1" s="1"/>
  <c r="AY2694" i="1" s="1"/>
  <c r="N2694" i="1"/>
  <c r="AA2694" i="1" s="1"/>
  <c r="AP2694" i="1" s="1"/>
  <c r="O2694" i="1"/>
  <c r="AB2694" i="1" s="1"/>
  <c r="AQ2694" i="1" s="1"/>
  <c r="M2696" i="1"/>
  <c r="Z2696" i="1" s="1"/>
  <c r="AO2696" i="1" s="1"/>
  <c r="AS2696" i="1" s="1"/>
  <c r="AY2696" i="1" s="1"/>
  <c r="N2696" i="1"/>
  <c r="AA2696" i="1" s="1"/>
  <c r="AP2696" i="1" s="1"/>
  <c r="O2696" i="1"/>
  <c r="AB2696" i="1" s="1"/>
  <c r="AQ2696" i="1" s="1"/>
  <c r="M2698" i="1"/>
  <c r="Z2698" i="1" s="1"/>
  <c r="AO2698" i="1" s="1"/>
  <c r="AS2698" i="1" s="1"/>
  <c r="AY2698" i="1" s="1"/>
  <c r="N2698" i="1"/>
  <c r="AA2698" i="1" s="1"/>
  <c r="AP2698" i="1" s="1"/>
  <c r="O2698" i="1"/>
  <c r="AB2698" i="1" s="1"/>
  <c r="AQ2698" i="1" s="1"/>
  <c r="M2703" i="1"/>
  <c r="Z2703" i="1" s="1"/>
  <c r="AO2703" i="1" s="1"/>
  <c r="AS2703" i="1" s="1"/>
  <c r="AY2703" i="1" s="1"/>
  <c r="N2703" i="1"/>
  <c r="AA2703" i="1" s="1"/>
  <c r="AP2703" i="1" s="1"/>
  <c r="O2703" i="1"/>
  <c r="AB2703" i="1" s="1"/>
  <c r="AQ2703" i="1" s="1"/>
  <c r="M2706" i="1"/>
  <c r="Z2706" i="1" s="1"/>
  <c r="AO2706" i="1" s="1"/>
  <c r="AS2706" i="1" s="1"/>
  <c r="AY2706" i="1" s="1"/>
  <c r="N2706" i="1"/>
  <c r="AA2706" i="1" s="1"/>
  <c r="AP2706" i="1" s="1"/>
  <c r="O2706" i="1"/>
  <c r="AB2706" i="1" s="1"/>
  <c r="AQ2706" i="1" s="1"/>
  <c r="M2708" i="1"/>
  <c r="Z2708" i="1" s="1"/>
  <c r="AO2708" i="1" s="1"/>
  <c r="AS2708" i="1" s="1"/>
  <c r="AY2708" i="1" s="1"/>
  <c r="N2708" i="1"/>
  <c r="AA2708" i="1" s="1"/>
  <c r="AP2708" i="1" s="1"/>
  <c r="O2708" i="1"/>
  <c r="AB2708" i="1" s="1"/>
  <c r="AQ2708" i="1" s="1"/>
  <c r="M2710" i="1"/>
  <c r="Z2710" i="1" s="1"/>
  <c r="AO2710" i="1" s="1"/>
  <c r="AS2710" i="1" s="1"/>
  <c r="AY2710" i="1" s="1"/>
  <c r="N2710" i="1"/>
  <c r="AA2710" i="1" s="1"/>
  <c r="AP2710" i="1" s="1"/>
  <c r="O2710" i="1"/>
  <c r="AB2710" i="1" s="1"/>
  <c r="AQ2710" i="1" s="1"/>
  <c r="M2718" i="1"/>
  <c r="Z2718" i="1" s="1"/>
  <c r="AO2718" i="1" s="1"/>
  <c r="AS2718" i="1" s="1"/>
  <c r="AY2718" i="1" s="1"/>
  <c r="N2718" i="1"/>
  <c r="AA2718" i="1" s="1"/>
  <c r="AP2718" i="1" s="1"/>
  <c r="O2718" i="1"/>
  <c r="AB2718" i="1" s="1"/>
  <c r="AQ2718" i="1" s="1"/>
  <c r="M2724" i="1"/>
  <c r="Z2724" i="1" s="1"/>
  <c r="AO2724" i="1" s="1"/>
  <c r="AS2724" i="1" s="1"/>
  <c r="AY2724" i="1" s="1"/>
  <c r="N2724" i="1"/>
  <c r="AA2724" i="1" s="1"/>
  <c r="AP2724" i="1" s="1"/>
  <c r="O2724" i="1"/>
  <c r="AB2724" i="1" s="1"/>
  <c r="AQ2724" i="1" s="1"/>
  <c r="M2727" i="1"/>
  <c r="Z2727" i="1" s="1"/>
  <c r="AO2727" i="1" s="1"/>
  <c r="AS2727" i="1" s="1"/>
  <c r="AY2727" i="1" s="1"/>
  <c r="N2727" i="1"/>
  <c r="AA2727" i="1" s="1"/>
  <c r="AP2727" i="1" s="1"/>
  <c r="O2727" i="1"/>
  <c r="AB2727" i="1" s="1"/>
  <c r="AQ2727" i="1" s="1"/>
  <c r="M2730" i="1"/>
  <c r="Z2730" i="1" s="1"/>
  <c r="AO2730" i="1" s="1"/>
  <c r="AS2730" i="1" s="1"/>
  <c r="AY2730" i="1" s="1"/>
  <c r="N2730" i="1"/>
  <c r="AA2730" i="1" s="1"/>
  <c r="AP2730" i="1" s="1"/>
  <c r="O2730" i="1"/>
  <c r="AB2730" i="1" s="1"/>
  <c r="AQ2730" i="1" s="1"/>
  <c r="M2733" i="1"/>
  <c r="Z2733" i="1" s="1"/>
  <c r="AO2733" i="1" s="1"/>
  <c r="AS2733" i="1" s="1"/>
  <c r="AY2733" i="1" s="1"/>
  <c r="N2733" i="1"/>
  <c r="AA2733" i="1" s="1"/>
  <c r="AP2733" i="1" s="1"/>
  <c r="O2733" i="1"/>
  <c r="AB2733" i="1" s="1"/>
  <c r="AQ2733" i="1" s="1"/>
  <c r="M2736" i="1"/>
  <c r="Z2736" i="1" s="1"/>
  <c r="AO2736" i="1" s="1"/>
  <c r="AS2736" i="1" s="1"/>
  <c r="AY2736" i="1" s="1"/>
  <c r="N2736" i="1"/>
  <c r="AA2736" i="1" s="1"/>
  <c r="AP2736" i="1" s="1"/>
  <c r="O2736" i="1"/>
  <c r="AB2736" i="1" s="1"/>
  <c r="AQ2736" i="1" s="1"/>
  <c r="M2739" i="1"/>
  <c r="Z2739" i="1" s="1"/>
  <c r="AO2739" i="1" s="1"/>
  <c r="AS2739" i="1" s="1"/>
  <c r="AY2739" i="1" s="1"/>
  <c r="N2739" i="1"/>
  <c r="AA2739" i="1" s="1"/>
  <c r="AP2739" i="1" s="1"/>
  <c r="O2739" i="1"/>
  <c r="AB2739" i="1" s="1"/>
  <c r="AQ2739" i="1" s="1"/>
  <c r="M2742" i="1"/>
  <c r="Z2742" i="1" s="1"/>
  <c r="AO2742" i="1" s="1"/>
  <c r="AS2742" i="1" s="1"/>
  <c r="AY2742" i="1" s="1"/>
  <c r="N2742" i="1"/>
  <c r="AA2742" i="1" s="1"/>
  <c r="AP2742" i="1" s="1"/>
  <c r="O2742" i="1"/>
  <c r="AB2742" i="1" s="1"/>
  <c r="AQ2742" i="1" s="1"/>
  <c r="M2745" i="1"/>
  <c r="Z2745" i="1" s="1"/>
  <c r="AO2745" i="1" s="1"/>
  <c r="AS2745" i="1" s="1"/>
  <c r="AY2745" i="1" s="1"/>
  <c r="N2745" i="1"/>
  <c r="AA2745" i="1" s="1"/>
  <c r="AP2745" i="1" s="1"/>
  <c r="O2745" i="1"/>
  <c r="AB2745" i="1" s="1"/>
  <c r="AQ2745" i="1" s="1"/>
  <c r="M2750" i="1"/>
  <c r="Z2750" i="1" s="1"/>
  <c r="AO2750" i="1" s="1"/>
  <c r="AS2750" i="1" s="1"/>
  <c r="AY2750" i="1" s="1"/>
  <c r="N2750" i="1"/>
  <c r="AA2750" i="1" s="1"/>
  <c r="AP2750" i="1" s="1"/>
  <c r="O2750" i="1"/>
  <c r="AB2750" i="1" s="1"/>
  <c r="AQ2750" i="1" s="1"/>
  <c r="M2755" i="1"/>
  <c r="Z2755" i="1" s="1"/>
  <c r="AO2755" i="1" s="1"/>
  <c r="AS2755" i="1" s="1"/>
  <c r="AY2755" i="1" s="1"/>
  <c r="N2755" i="1"/>
  <c r="AA2755" i="1" s="1"/>
  <c r="AP2755" i="1" s="1"/>
  <c r="O2755" i="1"/>
  <c r="AB2755" i="1" s="1"/>
  <c r="AQ2755" i="1" s="1"/>
  <c r="M2758" i="1"/>
  <c r="Z2758" i="1" s="1"/>
  <c r="AO2758" i="1" s="1"/>
  <c r="AS2758" i="1" s="1"/>
  <c r="AY2758" i="1" s="1"/>
  <c r="N2758" i="1"/>
  <c r="AA2758" i="1" s="1"/>
  <c r="AP2758" i="1" s="1"/>
  <c r="O2758" i="1"/>
  <c r="AB2758" i="1" s="1"/>
  <c r="AQ2758" i="1" s="1"/>
  <c r="M2760" i="1"/>
  <c r="Z2760" i="1" s="1"/>
  <c r="AO2760" i="1" s="1"/>
  <c r="AS2760" i="1" s="1"/>
  <c r="AY2760" i="1" s="1"/>
  <c r="N2760" i="1"/>
  <c r="AA2760" i="1" s="1"/>
  <c r="AP2760" i="1" s="1"/>
  <c r="O2760" i="1"/>
  <c r="AB2760" i="1" s="1"/>
  <c r="AQ2760" i="1" s="1"/>
  <c r="M2762" i="1"/>
  <c r="Z2762" i="1" s="1"/>
  <c r="AO2762" i="1" s="1"/>
  <c r="AS2762" i="1" s="1"/>
  <c r="AY2762" i="1" s="1"/>
  <c r="N2762" i="1"/>
  <c r="AA2762" i="1" s="1"/>
  <c r="AP2762" i="1" s="1"/>
  <c r="O2762" i="1"/>
  <c r="AB2762" i="1" s="1"/>
  <c r="AQ2762" i="1" s="1"/>
  <c r="M2768" i="1"/>
  <c r="Z2768" i="1" s="1"/>
  <c r="AO2768" i="1" s="1"/>
  <c r="AS2768" i="1" s="1"/>
  <c r="AY2768" i="1" s="1"/>
  <c r="N2768" i="1"/>
  <c r="AA2768" i="1" s="1"/>
  <c r="AP2768" i="1" s="1"/>
  <c r="O2768" i="1"/>
  <c r="AB2768" i="1" s="1"/>
  <c r="AQ2768" i="1" s="1"/>
  <c r="M2770" i="1"/>
  <c r="Z2770" i="1" s="1"/>
  <c r="AO2770" i="1" s="1"/>
  <c r="AS2770" i="1" s="1"/>
  <c r="AY2770" i="1" s="1"/>
  <c r="N2770" i="1"/>
  <c r="AA2770" i="1" s="1"/>
  <c r="AP2770" i="1" s="1"/>
  <c r="O2770" i="1"/>
  <c r="AB2770" i="1" s="1"/>
  <c r="AQ2770" i="1" s="1"/>
  <c r="M2772" i="1"/>
  <c r="Z2772" i="1" s="1"/>
  <c r="AO2772" i="1" s="1"/>
  <c r="AS2772" i="1" s="1"/>
  <c r="AY2772" i="1" s="1"/>
  <c r="N2772" i="1"/>
  <c r="AA2772" i="1" s="1"/>
  <c r="AP2772" i="1" s="1"/>
  <c r="O2772" i="1"/>
  <c r="AB2772" i="1" s="1"/>
  <c r="AQ2772" i="1" s="1"/>
  <c r="M2775" i="1"/>
  <c r="Z2775" i="1" s="1"/>
  <c r="AO2775" i="1" s="1"/>
  <c r="AS2775" i="1" s="1"/>
  <c r="AY2775" i="1" s="1"/>
  <c r="N2775" i="1"/>
  <c r="AA2775" i="1" s="1"/>
  <c r="AP2775" i="1" s="1"/>
  <c r="O2775" i="1"/>
  <c r="AB2775" i="1" s="1"/>
  <c r="AQ2775" i="1" s="1"/>
  <c r="M2778" i="1"/>
  <c r="Z2778" i="1" s="1"/>
  <c r="AO2778" i="1" s="1"/>
  <c r="AS2778" i="1" s="1"/>
  <c r="AY2778" i="1" s="1"/>
  <c r="N2778" i="1"/>
  <c r="AA2778" i="1" s="1"/>
  <c r="AP2778" i="1" s="1"/>
  <c r="O2778" i="1"/>
  <c r="AB2778" i="1" s="1"/>
  <c r="AQ2778" i="1" s="1"/>
  <c r="M2780" i="1"/>
  <c r="Z2780" i="1" s="1"/>
  <c r="AO2780" i="1" s="1"/>
  <c r="AS2780" i="1" s="1"/>
  <c r="AY2780" i="1" s="1"/>
  <c r="N2780" i="1"/>
  <c r="AA2780" i="1" s="1"/>
  <c r="AP2780" i="1" s="1"/>
  <c r="O2780" i="1"/>
  <c r="AB2780" i="1" s="1"/>
  <c r="AQ2780" i="1" s="1"/>
  <c r="M2784" i="1"/>
  <c r="Z2784" i="1" s="1"/>
  <c r="AO2784" i="1" s="1"/>
  <c r="AS2784" i="1" s="1"/>
  <c r="AY2784" i="1" s="1"/>
  <c r="N2784" i="1"/>
  <c r="AA2784" i="1" s="1"/>
  <c r="AP2784" i="1" s="1"/>
  <c r="O2784" i="1"/>
  <c r="AB2784" i="1" s="1"/>
  <c r="AQ2784" i="1" s="1"/>
  <c r="M2787" i="1"/>
  <c r="Z2787" i="1" s="1"/>
  <c r="AO2787" i="1" s="1"/>
  <c r="AS2787" i="1" s="1"/>
  <c r="AY2787" i="1" s="1"/>
  <c r="N2787" i="1"/>
  <c r="AA2787" i="1" s="1"/>
  <c r="AP2787" i="1" s="1"/>
  <c r="O2787" i="1"/>
  <c r="AB2787" i="1" s="1"/>
  <c r="AQ2787" i="1" s="1"/>
  <c r="M2794" i="1"/>
  <c r="Z2794" i="1" s="1"/>
  <c r="AO2794" i="1" s="1"/>
  <c r="AS2794" i="1" s="1"/>
  <c r="AY2794" i="1" s="1"/>
  <c r="N2794" i="1"/>
  <c r="AA2794" i="1" s="1"/>
  <c r="AP2794" i="1" s="1"/>
  <c r="O2794" i="1"/>
  <c r="AB2794" i="1" s="1"/>
  <c r="AQ2794" i="1" s="1"/>
  <c r="M2802" i="1"/>
  <c r="Z2802" i="1" s="1"/>
  <c r="AO2802" i="1" s="1"/>
  <c r="AS2802" i="1" s="1"/>
  <c r="AY2802" i="1" s="1"/>
  <c r="N2802" i="1"/>
  <c r="AA2802" i="1" s="1"/>
  <c r="AP2802" i="1" s="1"/>
  <c r="O2802" i="1"/>
  <c r="AB2802" i="1" s="1"/>
  <c r="AQ2802" i="1" s="1"/>
  <c r="M2807" i="1"/>
  <c r="Z2807" i="1" s="1"/>
  <c r="AO2807" i="1" s="1"/>
  <c r="AS2807" i="1" s="1"/>
  <c r="AY2807" i="1" s="1"/>
  <c r="N2807" i="1"/>
  <c r="AA2807" i="1" s="1"/>
  <c r="AP2807" i="1" s="1"/>
  <c r="O2807" i="1"/>
  <c r="AB2807" i="1" s="1"/>
  <c r="AQ2807" i="1" s="1"/>
  <c r="M2810" i="1"/>
  <c r="Z2810" i="1" s="1"/>
  <c r="AO2810" i="1" s="1"/>
  <c r="AS2810" i="1" s="1"/>
  <c r="AY2810" i="1" s="1"/>
  <c r="N2810" i="1"/>
  <c r="AA2810" i="1" s="1"/>
  <c r="AP2810" i="1" s="1"/>
  <c r="O2810" i="1"/>
  <c r="AB2810" i="1" s="1"/>
  <c r="AQ2810" i="1" s="1"/>
  <c r="M2812" i="1"/>
  <c r="Z2812" i="1" s="1"/>
  <c r="AO2812" i="1" s="1"/>
  <c r="AS2812" i="1" s="1"/>
  <c r="AY2812" i="1" s="1"/>
  <c r="N2812" i="1"/>
  <c r="AA2812" i="1" s="1"/>
  <c r="AP2812" i="1" s="1"/>
  <c r="O2812" i="1"/>
  <c r="AB2812" i="1" s="1"/>
  <c r="AQ2812" i="1" s="1"/>
  <c r="M2819" i="1"/>
  <c r="Z2819" i="1" s="1"/>
  <c r="AO2819" i="1" s="1"/>
  <c r="AS2819" i="1" s="1"/>
  <c r="AY2819" i="1" s="1"/>
  <c r="N2819" i="1"/>
  <c r="AA2819" i="1" s="1"/>
  <c r="AP2819" i="1" s="1"/>
  <c r="O2819" i="1"/>
  <c r="AB2819" i="1" s="1"/>
  <c r="AQ2819" i="1" s="1"/>
  <c r="M2821" i="1"/>
  <c r="Z2821" i="1" s="1"/>
  <c r="AO2821" i="1" s="1"/>
  <c r="AS2821" i="1" s="1"/>
  <c r="AY2821" i="1" s="1"/>
  <c r="N2821" i="1"/>
  <c r="AA2821" i="1" s="1"/>
  <c r="AP2821" i="1" s="1"/>
  <c r="O2821" i="1"/>
  <c r="AB2821" i="1" s="1"/>
  <c r="AQ2821" i="1" s="1"/>
  <c r="M2825" i="1"/>
  <c r="Z2825" i="1" s="1"/>
  <c r="AO2825" i="1" s="1"/>
  <c r="AS2825" i="1" s="1"/>
  <c r="AY2825" i="1" s="1"/>
  <c r="N2825" i="1"/>
  <c r="AA2825" i="1" s="1"/>
  <c r="AP2825" i="1" s="1"/>
  <c r="O2825" i="1"/>
  <c r="AB2825" i="1" s="1"/>
  <c r="AQ2825" i="1" s="1"/>
  <c r="M2828" i="1"/>
  <c r="Z2828" i="1" s="1"/>
  <c r="AO2828" i="1" s="1"/>
  <c r="AS2828" i="1" s="1"/>
  <c r="AY2828" i="1" s="1"/>
  <c r="N2828" i="1"/>
  <c r="AA2828" i="1" s="1"/>
  <c r="AP2828" i="1" s="1"/>
  <c r="O2828" i="1"/>
  <c r="AB2828" i="1" s="1"/>
  <c r="AQ2828" i="1" s="1"/>
  <c r="M2830" i="1"/>
  <c r="Z2830" i="1" s="1"/>
  <c r="AO2830" i="1" s="1"/>
  <c r="AS2830" i="1" s="1"/>
  <c r="AY2830" i="1" s="1"/>
  <c r="N2830" i="1"/>
  <c r="AA2830" i="1" s="1"/>
  <c r="AP2830" i="1" s="1"/>
  <c r="O2830" i="1"/>
  <c r="AB2830" i="1" s="1"/>
  <c r="AQ2830" i="1" s="1"/>
  <c r="M2832" i="1"/>
  <c r="Z2832" i="1" s="1"/>
  <c r="AO2832" i="1" s="1"/>
  <c r="AS2832" i="1" s="1"/>
  <c r="AY2832" i="1" s="1"/>
  <c r="N2832" i="1"/>
  <c r="AA2832" i="1" s="1"/>
  <c r="AP2832" i="1" s="1"/>
  <c r="O2832" i="1"/>
  <c r="AB2832" i="1" s="1"/>
  <c r="AQ2832" i="1" s="1"/>
  <c r="M2840" i="1"/>
  <c r="Z2840" i="1" s="1"/>
  <c r="AO2840" i="1" s="1"/>
  <c r="AS2840" i="1" s="1"/>
  <c r="AY2840" i="1" s="1"/>
  <c r="N2840" i="1"/>
  <c r="AA2840" i="1" s="1"/>
  <c r="AP2840" i="1" s="1"/>
  <c r="O2840" i="1"/>
  <c r="AB2840" i="1" s="1"/>
  <c r="AQ2840" i="1" s="1"/>
  <c r="M2843" i="1"/>
  <c r="Z2843" i="1" s="1"/>
  <c r="AO2843" i="1" s="1"/>
  <c r="AS2843" i="1" s="1"/>
  <c r="AY2843" i="1" s="1"/>
  <c r="N2843" i="1"/>
  <c r="AA2843" i="1" s="1"/>
  <c r="AP2843" i="1" s="1"/>
  <c r="O2843" i="1"/>
  <c r="AB2843" i="1" s="1"/>
  <c r="AQ2843" i="1" s="1"/>
  <c r="M2849" i="1"/>
  <c r="Z2849" i="1" s="1"/>
  <c r="AO2849" i="1" s="1"/>
  <c r="AS2849" i="1" s="1"/>
  <c r="AY2849" i="1" s="1"/>
  <c r="N2849" i="1"/>
  <c r="AA2849" i="1" s="1"/>
  <c r="AP2849" i="1" s="1"/>
  <c r="O2849" i="1"/>
  <c r="AB2849" i="1" s="1"/>
  <c r="AQ2849" i="1" s="1"/>
  <c r="M2851" i="1"/>
  <c r="Z2851" i="1" s="1"/>
  <c r="AO2851" i="1" s="1"/>
  <c r="AS2851" i="1" s="1"/>
  <c r="AY2851" i="1" s="1"/>
  <c r="N2851" i="1"/>
  <c r="AA2851" i="1" s="1"/>
  <c r="AP2851" i="1" s="1"/>
  <c r="O2851" i="1"/>
  <c r="AB2851" i="1" s="1"/>
  <c r="AQ2851" i="1" s="1"/>
  <c r="M2853" i="1"/>
  <c r="Z2853" i="1" s="1"/>
  <c r="AO2853" i="1" s="1"/>
  <c r="AS2853" i="1" s="1"/>
  <c r="AY2853" i="1" s="1"/>
  <c r="N2853" i="1"/>
  <c r="AA2853" i="1" s="1"/>
  <c r="AP2853" i="1" s="1"/>
  <c r="O2853" i="1"/>
  <c r="AB2853" i="1" s="1"/>
  <c r="AQ2853" i="1" s="1"/>
  <c r="M2855" i="1"/>
  <c r="Z2855" i="1" s="1"/>
  <c r="AO2855" i="1" s="1"/>
  <c r="AS2855" i="1" s="1"/>
  <c r="AY2855" i="1" s="1"/>
  <c r="N2855" i="1"/>
  <c r="AA2855" i="1" s="1"/>
  <c r="AP2855" i="1" s="1"/>
  <c r="O2855" i="1"/>
  <c r="AB2855" i="1" s="1"/>
  <c r="AQ2855" i="1" s="1"/>
  <c r="M2858" i="1"/>
  <c r="Z2858" i="1" s="1"/>
  <c r="AO2858" i="1" s="1"/>
  <c r="AS2858" i="1" s="1"/>
  <c r="AY2858" i="1" s="1"/>
  <c r="N2858" i="1"/>
  <c r="AA2858" i="1" s="1"/>
  <c r="AP2858" i="1" s="1"/>
  <c r="O2858" i="1"/>
  <c r="AB2858" i="1" s="1"/>
  <c r="AQ2858" i="1" s="1"/>
  <c r="M2865" i="1"/>
  <c r="Z2865" i="1" s="1"/>
  <c r="AO2865" i="1" s="1"/>
  <c r="AS2865" i="1" s="1"/>
  <c r="AY2865" i="1" s="1"/>
  <c r="N2865" i="1"/>
  <c r="AA2865" i="1" s="1"/>
  <c r="AP2865" i="1" s="1"/>
  <c r="O2865" i="1"/>
  <c r="AB2865" i="1" s="1"/>
  <c r="AQ2865" i="1" s="1"/>
  <c r="M2867" i="1"/>
  <c r="Z2867" i="1" s="1"/>
  <c r="AO2867" i="1" s="1"/>
  <c r="AS2867" i="1" s="1"/>
  <c r="AY2867" i="1" s="1"/>
  <c r="N2867" i="1"/>
  <c r="AA2867" i="1" s="1"/>
  <c r="AP2867" i="1" s="1"/>
  <c r="O2867" i="1"/>
  <c r="AB2867" i="1" s="1"/>
  <c r="AQ2867" i="1" s="1"/>
  <c r="M2875" i="1"/>
  <c r="Z2875" i="1" s="1"/>
  <c r="AO2875" i="1" s="1"/>
  <c r="AS2875" i="1" s="1"/>
  <c r="AY2875" i="1" s="1"/>
  <c r="N2875" i="1"/>
  <c r="AA2875" i="1" s="1"/>
  <c r="AP2875" i="1" s="1"/>
  <c r="O2875" i="1"/>
  <c r="AB2875" i="1" s="1"/>
  <c r="AQ2875" i="1" s="1"/>
  <c r="M2880" i="1"/>
  <c r="Z2880" i="1" s="1"/>
  <c r="AO2880" i="1" s="1"/>
  <c r="AS2880" i="1" s="1"/>
  <c r="AY2880" i="1" s="1"/>
  <c r="N2880" i="1"/>
  <c r="AA2880" i="1" s="1"/>
  <c r="AP2880" i="1" s="1"/>
  <c r="O2880" i="1"/>
  <c r="AB2880" i="1" s="1"/>
  <c r="AQ2880" i="1" s="1"/>
  <c r="M2882" i="1"/>
  <c r="Z2882" i="1" s="1"/>
  <c r="AO2882" i="1" s="1"/>
  <c r="AS2882" i="1" s="1"/>
  <c r="AY2882" i="1" s="1"/>
  <c r="N2882" i="1"/>
  <c r="AA2882" i="1" s="1"/>
  <c r="AP2882" i="1" s="1"/>
  <c r="O2882" i="1"/>
  <c r="AB2882" i="1" s="1"/>
  <c r="AQ2882" i="1" s="1"/>
  <c r="M2885" i="1"/>
  <c r="Z2885" i="1" s="1"/>
  <c r="AO2885" i="1" s="1"/>
  <c r="AS2885" i="1" s="1"/>
  <c r="AY2885" i="1" s="1"/>
  <c r="N2885" i="1"/>
  <c r="AA2885" i="1" s="1"/>
  <c r="AP2885" i="1" s="1"/>
  <c r="O2885" i="1"/>
  <c r="AB2885" i="1" s="1"/>
  <c r="AQ2885" i="1" s="1"/>
  <c r="M2887" i="1"/>
  <c r="Z2887" i="1" s="1"/>
  <c r="AO2887" i="1" s="1"/>
  <c r="AS2887" i="1" s="1"/>
  <c r="AY2887" i="1" s="1"/>
  <c r="N2887" i="1"/>
  <c r="AA2887" i="1" s="1"/>
  <c r="AP2887" i="1" s="1"/>
  <c r="O2887" i="1"/>
  <c r="AB2887" i="1" s="1"/>
  <c r="AQ2887" i="1" s="1"/>
  <c r="M2893" i="1"/>
  <c r="Z2893" i="1" s="1"/>
  <c r="AO2893" i="1" s="1"/>
  <c r="AS2893" i="1" s="1"/>
  <c r="AY2893" i="1" s="1"/>
  <c r="N2893" i="1"/>
  <c r="AA2893" i="1" s="1"/>
  <c r="AP2893" i="1" s="1"/>
  <c r="O2893" i="1"/>
  <c r="AB2893" i="1" s="1"/>
  <c r="AQ2893" i="1" s="1"/>
  <c r="M2898" i="1"/>
  <c r="Z2898" i="1" s="1"/>
  <c r="AO2898" i="1" s="1"/>
  <c r="AS2898" i="1" s="1"/>
  <c r="AY2898" i="1" s="1"/>
  <c r="N2898" i="1"/>
  <c r="AA2898" i="1" s="1"/>
  <c r="AP2898" i="1" s="1"/>
  <c r="O2898" i="1"/>
  <c r="AB2898" i="1" s="1"/>
  <c r="AQ2898" i="1" s="1"/>
  <c r="M2901" i="1"/>
  <c r="Z2901" i="1" s="1"/>
  <c r="AO2901" i="1" s="1"/>
  <c r="AS2901" i="1" s="1"/>
  <c r="AY2901" i="1" s="1"/>
  <c r="N2901" i="1"/>
  <c r="AA2901" i="1" s="1"/>
  <c r="AP2901" i="1" s="1"/>
  <c r="O2901" i="1"/>
  <c r="AB2901" i="1" s="1"/>
  <c r="AQ2901" i="1" s="1"/>
  <c r="M2904" i="1"/>
  <c r="Z2904" i="1" s="1"/>
  <c r="AO2904" i="1" s="1"/>
  <c r="AS2904" i="1" s="1"/>
  <c r="AY2904" i="1" s="1"/>
  <c r="N2904" i="1"/>
  <c r="AA2904" i="1" s="1"/>
  <c r="AP2904" i="1" s="1"/>
  <c r="O2904" i="1"/>
  <c r="AB2904" i="1" s="1"/>
  <c r="AQ2904" i="1" s="1"/>
  <c r="M2907" i="1"/>
  <c r="Z2907" i="1" s="1"/>
  <c r="AO2907" i="1" s="1"/>
  <c r="AS2907" i="1" s="1"/>
  <c r="AY2907" i="1" s="1"/>
  <c r="N2907" i="1"/>
  <c r="AA2907" i="1" s="1"/>
  <c r="AP2907" i="1" s="1"/>
  <c r="O2907" i="1"/>
  <c r="AB2907" i="1" s="1"/>
  <c r="AQ2907" i="1" s="1"/>
  <c r="M2910" i="1"/>
  <c r="Z2910" i="1" s="1"/>
  <c r="AO2910" i="1" s="1"/>
  <c r="AS2910" i="1" s="1"/>
  <c r="AY2910" i="1" s="1"/>
  <c r="N2910" i="1"/>
  <c r="AA2910" i="1" s="1"/>
  <c r="AP2910" i="1" s="1"/>
  <c r="O2910" i="1"/>
  <c r="AB2910" i="1" s="1"/>
  <c r="AQ2910" i="1" s="1"/>
  <c r="M2914" i="1"/>
  <c r="Z2914" i="1" s="1"/>
  <c r="AO2914" i="1" s="1"/>
  <c r="AS2914" i="1" s="1"/>
  <c r="AY2914" i="1" s="1"/>
  <c r="N2914" i="1"/>
  <c r="AA2914" i="1" s="1"/>
  <c r="AP2914" i="1" s="1"/>
  <c r="O2914" i="1"/>
  <c r="AB2914" i="1" s="1"/>
  <c r="AQ2914" i="1" s="1"/>
  <c r="M2917" i="1"/>
  <c r="Z2917" i="1" s="1"/>
  <c r="AO2917" i="1" s="1"/>
  <c r="AS2917" i="1" s="1"/>
  <c r="AY2917" i="1" s="1"/>
  <c r="N2917" i="1"/>
  <c r="AA2917" i="1" s="1"/>
  <c r="AP2917" i="1" s="1"/>
  <c r="O2917" i="1"/>
  <c r="AB2917" i="1" s="1"/>
  <c r="AQ2917" i="1" s="1"/>
  <c r="M2922" i="1"/>
  <c r="Z2922" i="1" s="1"/>
  <c r="AO2922" i="1" s="1"/>
  <c r="AS2922" i="1" s="1"/>
  <c r="AY2922" i="1" s="1"/>
  <c r="N2922" i="1"/>
  <c r="AA2922" i="1" s="1"/>
  <c r="AP2922" i="1" s="1"/>
  <c r="O2922" i="1"/>
  <c r="AB2922" i="1" s="1"/>
  <c r="AQ2922" i="1" s="1"/>
  <c r="M2929" i="1"/>
  <c r="Z2929" i="1" s="1"/>
  <c r="AO2929" i="1" s="1"/>
  <c r="AS2929" i="1" s="1"/>
  <c r="AY2929" i="1" s="1"/>
  <c r="N2929" i="1"/>
  <c r="AA2929" i="1" s="1"/>
  <c r="AP2929" i="1" s="1"/>
  <c r="O2929" i="1"/>
  <c r="AB2929" i="1" s="1"/>
  <c r="AQ2929" i="1" s="1"/>
  <c r="M2932" i="1"/>
  <c r="Z2932" i="1" s="1"/>
  <c r="AO2932" i="1" s="1"/>
  <c r="AS2932" i="1" s="1"/>
  <c r="AY2932" i="1" s="1"/>
  <c r="N2932" i="1"/>
  <c r="AA2932" i="1" s="1"/>
  <c r="AP2932" i="1" s="1"/>
  <c r="O2932" i="1"/>
  <c r="AB2932" i="1" s="1"/>
  <c r="AQ2932" i="1" s="1"/>
  <c r="M2934" i="1"/>
  <c r="Z2934" i="1" s="1"/>
  <c r="AO2934" i="1" s="1"/>
  <c r="AS2934" i="1" s="1"/>
  <c r="AY2934" i="1" s="1"/>
  <c r="N2934" i="1"/>
  <c r="AA2934" i="1" s="1"/>
  <c r="AP2934" i="1" s="1"/>
  <c r="O2934" i="1"/>
  <c r="AB2934" i="1" s="1"/>
  <c r="AQ2934" i="1" s="1"/>
  <c r="M2936" i="1"/>
  <c r="Z2936" i="1" s="1"/>
  <c r="AO2936" i="1" s="1"/>
  <c r="AS2936" i="1" s="1"/>
  <c r="AY2936" i="1" s="1"/>
  <c r="N2936" i="1"/>
  <c r="AA2936" i="1" s="1"/>
  <c r="AP2936" i="1" s="1"/>
  <c r="O2936" i="1"/>
  <c r="AB2936" i="1" s="1"/>
  <c r="AQ2936" i="1" s="1"/>
  <c r="M2957" i="1"/>
  <c r="Z2957" i="1" s="1"/>
  <c r="AO2957" i="1" s="1"/>
  <c r="AS2957" i="1" s="1"/>
  <c r="AY2957" i="1" s="1"/>
  <c r="N2957" i="1"/>
  <c r="AA2957" i="1" s="1"/>
  <c r="AP2957" i="1" s="1"/>
  <c r="O2957" i="1"/>
  <c r="AB2957" i="1" s="1"/>
  <c r="AQ2957" i="1" s="1"/>
  <c r="M2959" i="1"/>
  <c r="Z2959" i="1" s="1"/>
  <c r="AO2959" i="1" s="1"/>
  <c r="AS2959" i="1" s="1"/>
  <c r="AY2959" i="1" s="1"/>
  <c r="N2959" i="1"/>
  <c r="AA2959" i="1" s="1"/>
  <c r="AP2959" i="1" s="1"/>
  <c r="O2959" i="1"/>
  <c r="AB2959" i="1" s="1"/>
  <c r="AQ2959" i="1" s="1"/>
  <c r="M2964" i="1"/>
  <c r="Z2964" i="1" s="1"/>
  <c r="AO2964" i="1" s="1"/>
  <c r="AS2964" i="1" s="1"/>
  <c r="AY2964" i="1" s="1"/>
  <c r="N2964" i="1"/>
  <c r="AA2964" i="1" s="1"/>
  <c r="AP2964" i="1" s="1"/>
  <c r="O2964" i="1"/>
  <c r="AB2964" i="1" s="1"/>
  <c r="AQ2964" i="1" s="1"/>
  <c r="M2966" i="1"/>
  <c r="Z2966" i="1" s="1"/>
  <c r="AO2966" i="1" s="1"/>
  <c r="AS2966" i="1" s="1"/>
  <c r="AY2966" i="1" s="1"/>
  <c r="N2966" i="1"/>
  <c r="AA2966" i="1" s="1"/>
  <c r="AP2966" i="1" s="1"/>
  <c r="O2966" i="1"/>
  <c r="AB2966" i="1" s="1"/>
  <c r="AQ2966" i="1" s="1"/>
  <c r="M2968" i="1"/>
  <c r="Z2968" i="1" s="1"/>
  <c r="AO2968" i="1" s="1"/>
  <c r="AS2968" i="1" s="1"/>
  <c r="AY2968" i="1" s="1"/>
  <c r="N2968" i="1"/>
  <c r="AA2968" i="1" s="1"/>
  <c r="AP2968" i="1" s="1"/>
  <c r="O2968" i="1"/>
  <c r="AB2968" i="1" s="1"/>
  <c r="AQ2968" i="1" s="1"/>
  <c r="M2971" i="1"/>
  <c r="Z2971" i="1" s="1"/>
  <c r="AO2971" i="1" s="1"/>
  <c r="AS2971" i="1" s="1"/>
  <c r="AY2971" i="1" s="1"/>
  <c r="N2971" i="1"/>
  <c r="AA2971" i="1" s="1"/>
  <c r="AP2971" i="1" s="1"/>
  <c r="O2971" i="1"/>
  <c r="AB2971" i="1" s="1"/>
  <c r="AQ2971" i="1" s="1"/>
  <c r="M2973" i="1"/>
  <c r="Z2973" i="1" s="1"/>
  <c r="AO2973" i="1" s="1"/>
  <c r="AS2973" i="1" s="1"/>
  <c r="AY2973" i="1" s="1"/>
  <c r="N2973" i="1"/>
  <c r="AA2973" i="1" s="1"/>
  <c r="AP2973" i="1" s="1"/>
  <c r="O2973" i="1"/>
  <c r="AB2973" i="1" s="1"/>
  <c r="AQ2973" i="1" s="1"/>
  <c r="M2977" i="1"/>
  <c r="Z2977" i="1" s="1"/>
  <c r="AO2977" i="1" s="1"/>
  <c r="AS2977" i="1" s="1"/>
  <c r="AY2977" i="1" s="1"/>
  <c r="N2977" i="1"/>
  <c r="AA2977" i="1" s="1"/>
  <c r="AP2977" i="1" s="1"/>
  <c r="O2977" i="1"/>
  <c r="AB2977" i="1" s="1"/>
  <c r="AQ2977" i="1" s="1"/>
  <c r="M2988" i="1"/>
  <c r="Z2988" i="1" s="1"/>
  <c r="AO2988" i="1" s="1"/>
  <c r="AS2988" i="1" s="1"/>
  <c r="AY2988" i="1" s="1"/>
  <c r="N2988" i="1"/>
  <c r="AA2988" i="1" s="1"/>
  <c r="AP2988" i="1" s="1"/>
  <c r="O2988" i="1"/>
  <c r="AB2988" i="1" s="1"/>
  <c r="AQ2988" i="1" s="1"/>
  <c r="M2991" i="1"/>
  <c r="Z2991" i="1" s="1"/>
  <c r="AO2991" i="1" s="1"/>
  <c r="AS2991" i="1" s="1"/>
  <c r="AY2991" i="1" s="1"/>
  <c r="N2991" i="1"/>
  <c r="AA2991" i="1" s="1"/>
  <c r="AP2991" i="1" s="1"/>
  <c r="O2991" i="1"/>
  <c r="AB2991" i="1" s="1"/>
  <c r="AQ2991" i="1" s="1"/>
  <c r="M2995" i="1"/>
  <c r="Z2995" i="1" s="1"/>
  <c r="AO2995" i="1" s="1"/>
  <c r="AS2995" i="1" s="1"/>
  <c r="AY2995" i="1" s="1"/>
  <c r="N2995" i="1"/>
  <c r="AA2995" i="1" s="1"/>
  <c r="AP2995" i="1" s="1"/>
  <c r="O2995" i="1"/>
  <c r="AB2995" i="1" s="1"/>
  <c r="AQ2995" i="1" s="1"/>
  <c r="M3000" i="1"/>
  <c r="Z3000" i="1" s="1"/>
  <c r="AO3000" i="1" s="1"/>
  <c r="AS3000" i="1" s="1"/>
  <c r="AY3000" i="1" s="1"/>
  <c r="N3000" i="1"/>
  <c r="AA3000" i="1" s="1"/>
  <c r="AP3000" i="1" s="1"/>
  <c r="O3000" i="1"/>
  <c r="AB3000" i="1" s="1"/>
  <c r="AQ3000" i="1" s="1"/>
  <c r="M3003" i="1"/>
  <c r="Z3003" i="1" s="1"/>
  <c r="AO3003" i="1" s="1"/>
  <c r="AS3003" i="1" s="1"/>
  <c r="AY3003" i="1" s="1"/>
  <c r="N3003" i="1"/>
  <c r="AA3003" i="1" s="1"/>
  <c r="AP3003" i="1" s="1"/>
  <c r="O3003" i="1"/>
  <c r="AB3003" i="1" s="1"/>
  <c r="AQ3003" i="1" s="1"/>
  <c r="M3006" i="1"/>
  <c r="Z3006" i="1" s="1"/>
  <c r="AO3006" i="1" s="1"/>
  <c r="AS3006" i="1" s="1"/>
  <c r="AY3006" i="1" s="1"/>
  <c r="N3006" i="1"/>
  <c r="AA3006" i="1" s="1"/>
  <c r="AP3006" i="1" s="1"/>
  <c r="O3006" i="1"/>
  <c r="AB3006" i="1" s="1"/>
  <c r="AQ3006" i="1" s="1"/>
  <c r="M3009" i="1"/>
  <c r="Z3009" i="1" s="1"/>
  <c r="AO3009" i="1" s="1"/>
  <c r="AS3009" i="1" s="1"/>
  <c r="AY3009" i="1" s="1"/>
  <c r="N3009" i="1"/>
  <c r="AA3009" i="1" s="1"/>
  <c r="AP3009" i="1" s="1"/>
  <c r="O3009" i="1"/>
  <c r="AB3009" i="1" s="1"/>
  <c r="AQ3009" i="1" s="1"/>
  <c r="M3014" i="1"/>
  <c r="Z3014" i="1" s="1"/>
  <c r="AO3014" i="1" s="1"/>
  <c r="AS3014" i="1" s="1"/>
  <c r="AY3014" i="1" s="1"/>
  <c r="N3014" i="1"/>
  <c r="AA3014" i="1" s="1"/>
  <c r="AP3014" i="1" s="1"/>
  <c r="O3014" i="1"/>
  <c r="AB3014" i="1" s="1"/>
  <c r="AQ3014" i="1" s="1"/>
  <c r="M3017" i="1"/>
  <c r="Z3017" i="1" s="1"/>
  <c r="AO3017" i="1" s="1"/>
  <c r="AS3017" i="1" s="1"/>
  <c r="AY3017" i="1" s="1"/>
  <c r="N3017" i="1"/>
  <c r="AA3017" i="1" s="1"/>
  <c r="AP3017" i="1" s="1"/>
  <c r="O3017" i="1"/>
  <c r="AB3017" i="1" s="1"/>
  <c r="AQ3017" i="1" s="1"/>
  <c r="M3019" i="1"/>
  <c r="Z3019" i="1" s="1"/>
  <c r="AO3019" i="1" s="1"/>
  <c r="AS3019" i="1" s="1"/>
  <c r="AY3019" i="1" s="1"/>
  <c r="N3019" i="1"/>
  <c r="AA3019" i="1" s="1"/>
  <c r="AP3019" i="1" s="1"/>
  <c r="O3019" i="1"/>
  <c r="AB3019" i="1" s="1"/>
  <c r="AQ3019" i="1" s="1"/>
  <c r="M3021" i="1"/>
  <c r="Z3021" i="1" s="1"/>
  <c r="AO3021" i="1" s="1"/>
  <c r="AS3021" i="1" s="1"/>
  <c r="AY3021" i="1" s="1"/>
  <c r="N3021" i="1"/>
  <c r="AA3021" i="1" s="1"/>
  <c r="AP3021" i="1" s="1"/>
  <c r="O3021" i="1"/>
  <c r="AB3021" i="1" s="1"/>
  <c r="AQ3021" i="1" s="1"/>
  <c r="M3029" i="1"/>
  <c r="Z3029" i="1" s="1"/>
  <c r="AO3029" i="1" s="1"/>
  <c r="AS3029" i="1" s="1"/>
  <c r="AY3029" i="1" s="1"/>
  <c r="N3029" i="1"/>
  <c r="AA3029" i="1" s="1"/>
  <c r="AP3029" i="1" s="1"/>
  <c r="O3029" i="1"/>
  <c r="AB3029" i="1" s="1"/>
  <c r="AQ3029" i="1" s="1"/>
  <c r="M3032" i="1"/>
  <c r="Z3032" i="1" s="1"/>
  <c r="AO3032" i="1" s="1"/>
  <c r="AS3032" i="1" s="1"/>
  <c r="AY3032" i="1" s="1"/>
  <c r="N3032" i="1"/>
  <c r="AA3032" i="1" s="1"/>
  <c r="AP3032" i="1" s="1"/>
  <c r="O3032" i="1"/>
  <c r="AB3032" i="1" s="1"/>
  <c r="AQ3032" i="1" s="1"/>
  <c r="M3034" i="1"/>
  <c r="Z3034" i="1" s="1"/>
  <c r="AO3034" i="1" s="1"/>
  <c r="AS3034" i="1" s="1"/>
  <c r="AY3034" i="1" s="1"/>
  <c r="N3034" i="1"/>
  <c r="AA3034" i="1" s="1"/>
  <c r="AP3034" i="1" s="1"/>
  <c r="O3034" i="1"/>
  <c r="AB3034" i="1" s="1"/>
  <c r="AQ3034" i="1" s="1"/>
  <c r="M3036" i="1"/>
  <c r="Z3036" i="1" s="1"/>
  <c r="AO3036" i="1" s="1"/>
  <c r="AS3036" i="1" s="1"/>
  <c r="AY3036" i="1" s="1"/>
  <c r="N3036" i="1"/>
  <c r="AA3036" i="1" s="1"/>
  <c r="AP3036" i="1" s="1"/>
  <c r="O3036" i="1"/>
  <c r="AB3036" i="1" s="1"/>
  <c r="AQ3036" i="1" s="1"/>
  <c r="M3043" i="1"/>
  <c r="Z3043" i="1" s="1"/>
  <c r="AO3043" i="1" s="1"/>
  <c r="AS3043" i="1" s="1"/>
  <c r="AY3043" i="1" s="1"/>
  <c r="N3043" i="1"/>
  <c r="AA3043" i="1" s="1"/>
  <c r="AP3043" i="1" s="1"/>
  <c r="O3043" i="1"/>
  <c r="AB3043" i="1" s="1"/>
  <c r="AQ3043" i="1" s="1"/>
  <c r="M3058" i="1"/>
  <c r="Z3058" i="1" s="1"/>
  <c r="AO3058" i="1" s="1"/>
  <c r="AS3058" i="1" s="1"/>
  <c r="AY3058" i="1" s="1"/>
  <c r="N3058" i="1"/>
  <c r="AA3058" i="1" s="1"/>
  <c r="AP3058" i="1" s="1"/>
  <c r="O3058" i="1"/>
  <c r="AB3058" i="1" s="1"/>
  <c r="AQ3058" i="1" s="1"/>
  <c r="M3060" i="1"/>
  <c r="Z3060" i="1" s="1"/>
  <c r="AO3060" i="1" s="1"/>
  <c r="AS3060" i="1" s="1"/>
  <c r="AY3060" i="1" s="1"/>
  <c r="N3060" i="1"/>
  <c r="AA3060" i="1" s="1"/>
  <c r="AP3060" i="1" s="1"/>
  <c r="O3060" i="1"/>
  <c r="AB3060" i="1" s="1"/>
  <c r="AQ3060" i="1" s="1"/>
  <c r="M3065" i="1"/>
  <c r="Z3065" i="1" s="1"/>
  <c r="AO3065" i="1" s="1"/>
  <c r="AS3065" i="1" s="1"/>
  <c r="AY3065" i="1" s="1"/>
  <c r="N3065" i="1"/>
  <c r="AA3065" i="1" s="1"/>
  <c r="AP3065" i="1" s="1"/>
  <c r="O3065" i="1"/>
  <c r="AB3065" i="1" s="1"/>
  <c r="AQ3065" i="1" s="1"/>
  <c r="M3069" i="1"/>
  <c r="Z3069" i="1" s="1"/>
  <c r="AO3069" i="1" s="1"/>
  <c r="AS3069" i="1" s="1"/>
  <c r="AY3069" i="1" s="1"/>
  <c r="N3069" i="1"/>
  <c r="AA3069" i="1" s="1"/>
  <c r="AP3069" i="1" s="1"/>
  <c r="O3069" i="1"/>
  <c r="AB3069" i="1" s="1"/>
  <c r="AQ3069" i="1" s="1"/>
  <c r="M3072" i="1"/>
  <c r="Z3072" i="1" s="1"/>
  <c r="AO3072" i="1" s="1"/>
  <c r="AS3072" i="1" s="1"/>
  <c r="AY3072" i="1" s="1"/>
  <c r="N3072" i="1"/>
  <c r="AA3072" i="1" s="1"/>
  <c r="AP3072" i="1" s="1"/>
  <c r="O3072" i="1"/>
  <c r="AB3072" i="1" s="1"/>
  <c r="AQ3072" i="1" s="1"/>
  <c r="M3074" i="1"/>
  <c r="Z3074" i="1" s="1"/>
  <c r="AO3074" i="1" s="1"/>
  <c r="AS3074" i="1" s="1"/>
  <c r="AY3074" i="1" s="1"/>
  <c r="N3074" i="1"/>
  <c r="AA3074" i="1" s="1"/>
  <c r="AP3074" i="1" s="1"/>
  <c r="O3074" i="1"/>
  <c r="AB3074" i="1" s="1"/>
  <c r="AQ3074" i="1" s="1"/>
  <c r="M3076" i="1"/>
  <c r="Z3076" i="1" s="1"/>
  <c r="AO3076" i="1" s="1"/>
  <c r="AS3076" i="1" s="1"/>
  <c r="AY3076" i="1" s="1"/>
  <c r="N3076" i="1"/>
  <c r="AA3076" i="1" s="1"/>
  <c r="AP3076" i="1" s="1"/>
  <c r="O3076" i="1"/>
  <c r="AB3076" i="1" s="1"/>
  <c r="AQ3076" i="1" s="1"/>
  <c r="M3082" i="1"/>
  <c r="Z3082" i="1" s="1"/>
  <c r="AO3082" i="1" s="1"/>
  <c r="AS3082" i="1" s="1"/>
  <c r="AY3082" i="1" s="1"/>
  <c r="N3082" i="1"/>
  <c r="AA3082" i="1" s="1"/>
  <c r="AP3082" i="1" s="1"/>
  <c r="O3082" i="1"/>
  <c r="AB3082" i="1" s="1"/>
  <c r="AQ3082" i="1" s="1"/>
  <c r="M3087" i="1"/>
  <c r="Z3087" i="1" s="1"/>
  <c r="AO3087" i="1" s="1"/>
  <c r="AS3087" i="1" s="1"/>
  <c r="AY3087" i="1" s="1"/>
  <c r="N3087" i="1"/>
  <c r="AA3087" i="1" s="1"/>
  <c r="AP3087" i="1" s="1"/>
  <c r="O3087" i="1"/>
  <c r="AB3087" i="1" s="1"/>
  <c r="AQ3087" i="1" s="1"/>
  <c r="M3089" i="1"/>
  <c r="Z3089" i="1" s="1"/>
  <c r="AO3089" i="1" s="1"/>
  <c r="AS3089" i="1" s="1"/>
  <c r="AY3089" i="1" s="1"/>
  <c r="N3089" i="1"/>
  <c r="AA3089" i="1" s="1"/>
  <c r="AP3089" i="1" s="1"/>
  <c r="O3089" i="1"/>
  <c r="AB3089" i="1" s="1"/>
  <c r="AQ3089" i="1" s="1"/>
  <c r="M3092" i="1"/>
  <c r="Z3092" i="1" s="1"/>
  <c r="AO3092" i="1" s="1"/>
  <c r="AS3092" i="1" s="1"/>
  <c r="AY3092" i="1" s="1"/>
  <c r="N3092" i="1"/>
  <c r="AA3092" i="1" s="1"/>
  <c r="AP3092" i="1" s="1"/>
  <c r="O3092" i="1"/>
  <c r="AB3092" i="1" s="1"/>
  <c r="AQ3092" i="1" s="1"/>
  <c r="M3094" i="1"/>
  <c r="Z3094" i="1" s="1"/>
  <c r="AO3094" i="1" s="1"/>
  <c r="AS3094" i="1" s="1"/>
  <c r="AY3094" i="1" s="1"/>
  <c r="N3094" i="1"/>
  <c r="AA3094" i="1" s="1"/>
  <c r="AP3094" i="1" s="1"/>
  <c r="O3094" i="1"/>
  <c r="AB3094" i="1" s="1"/>
  <c r="AQ3094" i="1" s="1"/>
  <c r="M3098" i="1"/>
  <c r="Z3098" i="1" s="1"/>
  <c r="AO3098" i="1" s="1"/>
  <c r="AS3098" i="1" s="1"/>
  <c r="AY3098" i="1" s="1"/>
  <c r="N3098" i="1"/>
  <c r="AA3098" i="1" s="1"/>
  <c r="AP3098" i="1" s="1"/>
  <c r="O3098" i="1"/>
  <c r="AB3098" i="1" s="1"/>
  <c r="AQ3098" i="1" s="1"/>
  <c r="M3100" i="1"/>
  <c r="Z3100" i="1" s="1"/>
  <c r="AO3100" i="1" s="1"/>
  <c r="AS3100" i="1" s="1"/>
  <c r="AY3100" i="1" s="1"/>
  <c r="N3100" i="1"/>
  <c r="AA3100" i="1" s="1"/>
  <c r="AP3100" i="1" s="1"/>
  <c r="O3100" i="1"/>
  <c r="AB3100" i="1" s="1"/>
  <c r="AQ3100" i="1" s="1"/>
  <c r="M3103" i="1"/>
  <c r="Z3103" i="1" s="1"/>
  <c r="AO3103" i="1" s="1"/>
  <c r="AS3103" i="1" s="1"/>
  <c r="AY3103" i="1" s="1"/>
  <c r="N3103" i="1"/>
  <c r="AA3103" i="1" s="1"/>
  <c r="AP3103" i="1" s="1"/>
  <c r="O3103" i="1"/>
  <c r="AB3103" i="1" s="1"/>
  <c r="AQ3103" i="1" s="1"/>
  <c r="M3105" i="1"/>
  <c r="Z3105" i="1" s="1"/>
  <c r="AO3105" i="1" s="1"/>
  <c r="AS3105" i="1" s="1"/>
  <c r="AY3105" i="1" s="1"/>
  <c r="N3105" i="1"/>
  <c r="AA3105" i="1" s="1"/>
  <c r="AP3105" i="1" s="1"/>
  <c r="O3105" i="1"/>
  <c r="AB3105" i="1" s="1"/>
  <c r="AQ3105" i="1" s="1"/>
  <c r="M3108" i="1"/>
  <c r="Z3108" i="1" s="1"/>
  <c r="AO3108" i="1" s="1"/>
  <c r="AS3108" i="1" s="1"/>
  <c r="AY3108" i="1" s="1"/>
  <c r="N3108" i="1"/>
  <c r="AA3108" i="1" s="1"/>
  <c r="AP3108" i="1" s="1"/>
  <c r="O3108" i="1"/>
  <c r="AB3108" i="1" s="1"/>
  <c r="AQ3108" i="1" s="1"/>
  <c r="M3111" i="1"/>
  <c r="Z3111" i="1" s="1"/>
  <c r="AO3111" i="1" s="1"/>
  <c r="AS3111" i="1" s="1"/>
  <c r="AY3111" i="1" s="1"/>
  <c r="N3111" i="1"/>
  <c r="AA3111" i="1" s="1"/>
  <c r="AP3111" i="1" s="1"/>
  <c r="O3111" i="1"/>
  <c r="AB3111" i="1" s="1"/>
  <c r="AQ3111" i="1" s="1"/>
  <c r="M3115" i="1"/>
  <c r="Z3115" i="1" s="1"/>
  <c r="AO3115" i="1" s="1"/>
  <c r="AS3115" i="1" s="1"/>
  <c r="AY3115" i="1" s="1"/>
  <c r="N3115" i="1"/>
  <c r="AA3115" i="1" s="1"/>
  <c r="AP3115" i="1" s="1"/>
  <c r="O3115" i="1"/>
  <c r="AB3115" i="1" s="1"/>
  <c r="AQ3115" i="1" s="1"/>
  <c r="M3117" i="1"/>
  <c r="Z3117" i="1" s="1"/>
  <c r="AO3117" i="1" s="1"/>
  <c r="AS3117" i="1" s="1"/>
  <c r="AY3117" i="1" s="1"/>
  <c r="N3117" i="1"/>
  <c r="AA3117" i="1" s="1"/>
  <c r="AP3117" i="1" s="1"/>
  <c r="O3117" i="1"/>
  <c r="AB3117" i="1" s="1"/>
  <c r="AQ3117" i="1" s="1"/>
  <c r="M3120" i="1"/>
  <c r="Z3120" i="1" s="1"/>
  <c r="AO3120" i="1" s="1"/>
  <c r="AS3120" i="1" s="1"/>
  <c r="AY3120" i="1" s="1"/>
  <c r="N3120" i="1"/>
  <c r="AA3120" i="1" s="1"/>
  <c r="AP3120" i="1" s="1"/>
  <c r="O3120" i="1"/>
  <c r="AB3120" i="1" s="1"/>
  <c r="AQ3120" i="1" s="1"/>
  <c r="M3122" i="1"/>
  <c r="Z3122" i="1" s="1"/>
  <c r="AO3122" i="1" s="1"/>
  <c r="AS3122" i="1" s="1"/>
  <c r="AY3122" i="1" s="1"/>
  <c r="N3122" i="1"/>
  <c r="AA3122" i="1" s="1"/>
  <c r="AP3122" i="1" s="1"/>
  <c r="O3122" i="1"/>
  <c r="AB3122" i="1" s="1"/>
  <c r="AQ3122" i="1" s="1"/>
  <c r="M3127" i="1"/>
  <c r="Z3127" i="1" s="1"/>
  <c r="AO3127" i="1" s="1"/>
  <c r="AS3127" i="1" s="1"/>
  <c r="AY3127" i="1" s="1"/>
  <c r="N3127" i="1"/>
  <c r="AA3127" i="1" s="1"/>
  <c r="AP3127" i="1" s="1"/>
  <c r="O3127" i="1"/>
  <c r="AB3127" i="1" s="1"/>
  <c r="AQ3127" i="1" s="1"/>
  <c r="M3132" i="1"/>
  <c r="Z3132" i="1" s="1"/>
  <c r="AO3132" i="1" s="1"/>
  <c r="AS3132" i="1" s="1"/>
  <c r="AY3132" i="1" s="1"/>
  <c r="N3132" i="1"/>
  <c r="AA3132" i="1" s="1"/>
  <c r="AP3132" i="1" s="1"/>
  <c r="O3132" i="1"/>
  <c r="AB3132" i="1" s="1"/>
  <c r="AQ3132" i="1" s="1"/>
  <c r="M3135" i="1"/>
  <c r="Z3135" i="1" s="1"/>
  <c r="AO3135" i="1" s="1"/>
  <c r="AS3135" i="1" s="1"/>
  <c r="AY3135" i="1" s="1"/>
  <c r="N3135" i="1"/>
  <c r="AA3135" i="1" s="1"/>
  <c r="AP3135" i="1" s="1"/>
  <c r="O3135" i="1"/>
  <c r="AB3135" i="1" s="1"/>
  <c r="AQ3135" i="1" s="1"/>
  <c r="M3140" i="1"/>
  <c r="Z3140" i="1" s="1"/>
  <c r="AO3140" i="1" s="1"/>
  <c r="AS3140" i="1" s="1"/>
  <c r="AY3140" i="1" s="1"/>
  <c r="N3140" i="1"/>
  <c r="AA3140" i="1" s="1"/>
  <c r="AP3140" i="1" s="1"/>
  <c r="O3140" i="1"/>
  <c r="AB3140" i="1" s="1"/>
  <c r="AQ3140" i="1" s="1"/>
  <c r="M3144" i="1"/>
  <c r="Z3144" i="1" s="1"/>
  <c r="AO3144" i="1" s="1"/>
  <c r="AS3144" i="1" s="1"/>
  <c r="AY3144" i="1" s="1"/>
  <c r="N3144" i="1"/>
  <c r="AA3144" i="1" s="1"/>
  <c r="AP3144" i="1" s="1"/>
  <c r="O3144" i="1"/>
  <c r="AB3144" i="1" s="1"/>
  <c r="AQ3144" i="1" s="1"/>
  <c r="M3148" i="1"/>
  <c r="Z3148" i="1" s="1"/>
  <c r="AO3148" i="1" s="1"/>
  <c r="AS3148" i="1" s="1"/>
  <c r="AY3148" i="1" s="1"/>
  <c r="N3148" i="1"/>
  <c r="AA3148" i="1" s="1"/>
  <c r="AP3148" i="1" s="1"/>
  <c r="O3148" i="1"/>
  <c r="AB3148" i="1" s="1"/>
  <c r="AQ3148" i="1" s="1"/>
  <c r="M3150" i="1"/>
  <c r="Z3150" i="1" s="1"/>
  <c r="AO3150" i="1" s="1"/>
  <c r="AS3150" i="1" s="1"/>
  <c r="AY3150" i="1" s="1"/>
  <c r="N3150" i="1"/>
  <c r="AA3150" i="1" s="1"/>
  <c r="AP3150" i="1" s="1"/>
  <c r="O3150" i="1"/>
  <c r="AB3150" i="1" s="1"/>
  <c r="AQ3150" i="1" s="1"/>
  <c r="M3152" i="1"/>
  <c r="Z3152" i="1" s="1"/>
  <c r="AO3152" i="1" s="1"/>
  <c r="AS3152" i="1" s="1"/>
  <c r="AY3152" i="1" s="1"/>
  <c r="N3152" i="1"/>
  <c r="AA3152" i="1" s="1"/>
  <c r="AP3152" i="1" s="1"/>
  <c r="O3152" i="1"/>
  <c r="AB3152" i="1" s="1"/>
  <c r="AQ3152" i="1" s="1"/>
  <c r="M3155" i="1"/>
  <c r="Z3155" i="1" s="1"/>
  <c r="AO3155" i="1" s="1"/>
  <c r="AS3155" i="1" s="1"/>
  <c r="AY3155" i="1" s="1"/>
  <c r="N3155" i="1"/>
  <c r="AA3155" i="1" s="1"/>
  <c r="AP3155" i="1" s="1"/>
  <c r="O3155" i="1"/>
  <c r="AB3155" i="1" s="1"/>
  <c r="AQ3155" i="1" s="1"/>
  <c r="M3159" i="1"/>
  <c r="Z3159" i="1" s="1"/>
  <c r="AO3159" i="1" s="1"/>
  <c r="AS3159" i="1" s="1"/>
  <c r="AY3159" i="1" s="1"/>
  <c r="N3159" i="1"/>
  <c r="AA3159" i="1" s="1"/>
  <c r="AP3159" i="1" s="1"/>
  <c r="O3159" i="1"/>
  <c r="AB3159" i="1" s="1"/>
  <c r="AQ3159" i="1" s="1"/>
  <c r="M3163" i="1"/>
  <c r="Z3163" i="1" s="1"/>
  <c r="AO3163" i="1" s="1"/>
  <c r="AS3163" i="1" s="1"/>
  <c r="AY3163" i="1" s="1"/>
  <c r="N3163" i="1"/>
  <c r="AA3163" i="1" s="1"/>
  <c r="AP3163" i="1" s="1"/>
  <c r="O3163" i="1"/>
  <c r="AB3163" i="1" s="1"/>
  <c r="AQ3163" i="1" s="1"/>
  <c r="M3166" i="1"/>
  <c r="Z3166" i="1" s="1"/>
  <c r="AO3166" i="1" s="1"/>
  <c r="AS3166" i="1" s="1"/>
  <c r="AY3166" i="1" s="1"/>
  <c r="N3166" i="1"/>
  <c r="AA3166" i="1" s="1"/>
  <c r="AP3166" i="1" s="1"/>
  <c r="O3166" i="1"/>
  <c r="AB3166" i="1" s="1"/>
  <c r="AQ3166" i="1" s="1"/>
  <c r="M3169" i="1"/>
  <c r="Z3169" i="1" s="1"/>
  <c r="AO3169" i="1" s="1"/>
  <c r="AS3169" i="1" s="1"/>
  <c r="AY3169" i="1" s="1"/>
  <c r="N3169" i="1"/>
  <c r="AA3169" i="1" s="1"/>
  <c r="AP3169" i="1" s="1"/>
  <c r="O3169" i="1"/>
  <c r="AB3169" i="1" s="1"/>
  <c r="AQ3169" i="1" s="1"/>
  <c r="M3172" i="1"/>
  <c r="Z3172" i="1" s="1"/>
  <c r="AO3172" i="1" s="1"/>
  <c r="AS3172" i="1" s="1"/>
  <c r="AY3172" i="1" s="1"/>
  <c r="N3172" i="1"/>
  <c r="AA3172" i="1" s="1"/>
  <c r="AP3172" i="1" s="1"/>
  <c r="O3172" i="1"/>
  <c r="AB3172" i="1" s="1"/>
  <c r="AQ3172" i="1" s="1"/>
  <c r="M3185" i="1"/>
  <c r="Z3185" i="1" s="1"/>
  <c r="AO3185" i="1" s="1"/>
  <c r="AS3185" i="1" s="1"/>
  <c r="AY3185" i="1" s="1"/>
  <c r="N3185" i="1"/>
  <c r="AA3185" i="1" s="1"/>
  <c r="AP3185" i="1" s="1"/>
  <c r="O3185" i="1"/>
  <c r="AB3185" i="1" s="1"/>
  <c r="AQ3185" i="1" s="1"/>
  <c r="M3191" i="1"/>
  <c r="Z3191" i="1" s="1"/>
  <c r="AO3191" i="1" s="1"/>
  <c r="AS3191" i="1" s="1"/>
  <c r="AY3191" i="1" s="1"/>
  <c r="N3191" i="1"/>
  <c r="AA3191" i="1" s="1"/>
  <c r="AP3191" i="1" s="1"/>
  <c r="O3191" i="1"/>
  <c r="AB3191" i="1" s="1"/>
  <c r="AQ3191" i="1" s="1"/>
  <c r="M3204" i="1"/>
  <c r="Z3204" i="1" s="1"/>
  <c r="AO3204" i="1" s="1"/>
  <c r="AS3204" i="1" s="1"/>
  <c r="AY3204" i="1" s="1"/>
  <c r="N3204" i="1"/>
  <c r="AA3204" i="1" s="1"/>
  <c r="AP3204" i="1" s="1"/>
  <c r="O3204" i="1"/>
  <c r="AB3204" i="1" s="1"/>
  <c r="AQ3204" i="1" s="1"/>
  <c r="M3211" i="1"/>
  <c r="Z3211" i="1" s="1"/>
  <c r="AO3211" i="1" s="1"/>
  <c r="AS3211" i="1" s="1"/>
  <c r="AY3211" i="1" s="1"/>
  <c r="N3211" i="1"/>
  <c r="AA3211" i="1" s="1"/>
  <c r="AP3211" i="1" s="1"/>
  <c r="O3211" i="1"/>
  <c r="AB3211" i="1" s="1"/>
  <c r="AQ3211" i="1" s="1"/>
  <c r="M3213" i="1"/>
  <c r="Z3213" i="1" s="1"/>
  <c r="AO3213" i="1" s="1"/>
  <c r="AS3213" i="1" s="1"/>
  <c r="AY3213" i="1" s="1"/>
  <c r="N3213" i="1"/>
  <c r="AA3213" i="1" s="1"/>
  <c r="AP3213" i="1" s="1"/>
  <c r="O3213" i="1"/>
  <c r="AB3213" i="1" s="1"/>
  <c r="AQ3213" i="1" s="1"/>
  <c r="M3225" i="1"/>
  <c r="Z3225" i="1" s="1"/>
  <c r="AO3225" i="1" s="1"/>
  <c r="AS3225" i="1" s="1"/>
  <c r="AY3225" i="1" s="1"/>
  <c r="N3225" i="1"/>
  <c r="AA3225" i="1" s="1"/>
  <c r="AP3225" i="1" s="1"/>
  <c r="O3225" i="1"/>
  <c r="AB3225" i="1" s="1"/>
  <c r="AQ3225" i="1" s="1"/>
  <c r="M3233" i="1"/>
  <c r="Z3233" i="1" s="1"/>
  <c r="AO3233" i="1" s="1"/>
  <c r="AS3233" i="1" s="1"/>
  <c r="AY3233" i="1" s="1"/>
  <c r="N3233" i="1"/>
  <c r="AA3233" i="1" s="1"/>
  <c r="AP3233" i="1" s="1"/>
  <c r="O3233" i="1"/>
  <c r="AB3233" i="1" s="1"/>
  <c r="AQ3233" i="1" s="1"/>
  <c r="M3238" i="1"/>
  <c r="Z3238" i="1" s="1"/>
  <c r="AO3238" i="1" s="1"/>
  <c r="AS3238" i="1" s="1"/>
  <c r="AY3238" i="1" s="1"/>
  <c r="N3238" i="1"/>
  <c r="AA3238" i="1" s="1"/>
  <c r="AP3238" i="1" s="1"/>
  <c r="O3238" i="1"/>
  <c r="AB3238" i="1" s="1"/>
  <c r="AQ3238" i="1" s="1"/>
  <c r="M3239" i="1"/>
  <c r="Z3239" i="1" s="1"/>
  <c r="AO3239" i="1" s="1"/>
  <c r="AS3239" i="1" s="1"/>
  <c r="AY3239" i="1" s="1"/>
  <c r="N3239" i="1"/>
  <c r="AA3239" i="1" s="1"/>
  <c r="AP3239" i="1" s="1"/>
  <c r="O3239" i="1"/>
  <c r="AB3239" i="1" s="1"/>
  <c r="AQ3239" i="1" s="1"/>
  <c r="M3243" i="1"/>
  <c r="Z3243" i="1" s="1"/>
  <c r="AO3243" i="1" s="1"/>
  <c r="AS3243" i="1" s="1"/>
  <c r="AY3243" i="1" s="1"/>
  <c r="N3243" i="1"/>
  <c r="AA3243" i="1" s="1"/>
  <c r="AP3243" i="1" s="1"/>
  <c r="O3243" i="1"/>
  <c r="AB3243" i="1" s="1"/>
  <c r="AQ3243" i="1" s="1"/>
  <c r="M3244" i="1"/>
  <c r="Z3244" i="1" s="1"/>
  <c r="AO3244" i="1" s="1"/>
  <c r="AS3244" i="1" s="1"/>
  <c r="AY3244" i="1" s="1"/>
  <c r="N3244" i="1"/>
  <c r="AA3244" i="1" s="1"/>
  <c r="AP3244" i="1" s="1"/>
  <c r="O3244" i="1"/>
  <c r="AB3244" i="1" s="1"/>
  <c r="AQ3244" i="1" s="1"/>
  <c r="M3251" i="1"/>
  <c r="Z3251" i="1" s="1"/>
  <c r="AO3251" i="1" s="1"/>
  <c r="AS3251" i="1" s="1"/>
  <c r="AY3251" i="1" s="1"/>
  <c r="N3251" i="1"/>
  <c r="AA3251" i="1" s="1"/>
  <c r="AP3251" i="1" s="1"/>
  <c r="O3251" i="1"/>
  <c r="AB3251" i="1" s="1"/>
  <c r="AQ3251" i="1" s="1"/>
  <c r="M3252" i="1"/>
  <c r="Z3252" i="1" s="1"/>
  <c r="AO3252" i="1" s="1"/>
  <c r="AS3252" i="1" s="1"/>
  <c r="AY3252" i="1" s="1"/>
  <c r="N3252" i="1"/>
  <c r="AA3252" i="1" s="1"/>
  <c r="AP3252" i="1" s="1"/>
  <c r="O3252" i="1"/>
  <c r="AB3252" i="1" s="1"/>
  <c r="AQ3252" i="1" s="1"/>
  <c r="M3259" i="1"/>
  <c r="Z3259" i="1" s="1"/>
  <c r="AO3259" i="1" s="1"/>
  <c r="AS3259" i="1" s="1"/>
  <c r="AY3259" i="1" s="1"/>
  <c r="N3259" i="1"/>
  <c r="AA3259" i="1" s="1"/>
  <c r="AP3259" i="1" s="1"/>
  <c r="O3259" i="1"/>
  <c r="AB3259" i="1" s="1"/>
  <c r="AQ3259" i="1" s="1"/>
  <c r="M3260" i="1"/>
  <c r="Z3260" i="1" s="1"/>
  <c r="AO3260" i="1" s="1"/>
  <c r="AS3260" i="1" s="1"/>
  <c r="AY3260" i="1" s="1"/>
  <c r="N3260" i="1"/>
  <c r="AA3260" i="1" s="1"/>
  <c r="AP3260" i="1" s="1"/>
  <c r="O3260" i="1"/>
  <c r="AB3260" i="1" s="1"/>
  <c r="AQ3260" i="1" s="1"/>
  <c r="M3263" i="1"/>
  <c r="Z3263" i="1" s="1"/>
  <c r="AO3263" i="1" s="1"/>
  <c r="AS3263" i="1" s="1"/>
  <c r="AY3263" i="1" s="1"/>
  <c r="N3263" i="1"/>
  <c r="AA3263" i="1" s="1"/>
  <c r="AP3263" i="1" s="1"/>
  <c r="O3263" i="1"/>
  <c r="AB3263" i="1" s="1"/>
  <c r="AQ3263" i="1" s="1"/>
  <c r="M3264" i="1"/>
  <c r="Z3264" i="1" s="1"/>
  <c r="AO3264" i="1" s="1"/>
  <c r="AS3264" i="1" s="1"/>
  <c r="AY3264" i="1" s="1"/>
  <c r="N3264" i="1"/>
  <c r="AA3264" i="1" s="1"/>
  <c r="AP3264" i="1" s="1"/>
  <c r="O3264" i="1"/>
  <c r="AB3264" i="1" s="1"/>
  <c r="AQ3264" i="1" s="1"/>
  <c r="M3270" i="1"/>
  <c r="Z3270" i="1" s="1"/>
  <c r="AO3270" i="1" s="1"/>
  <c r="AS3270" i="1" s="1"/>
  <c r="AY3270" i="1" s="1"/>
  <c r="N3270" i="1"/>
  <c r="AA3270" i="1" s="1"/>
  <c r="AP3270" i="1" s="1"/>
  <c r="O3270" i="1"/>
  <c r="AB3270" i="1" s="1"/>
  <c r="AQ3270" i="1" s="1"/>
  <c r="M3271" i="1"/>
  <c r="Z3271" i="1" s="1"/>
  <c r="AO3271" i="1" s="1"/>
  <c r="AS3271" i="1" s="1"/>
  <c r="AY3271" i="1" s="1"/>
  <c r="N3271" i="1"/>
  <c r="AA3271" i="1" s="1"/>
  <c r="AP3271" i="1" s="1"/>
  <c r="O3271" i="1"/>
  <c r="AB3271" i="1" s="1"/>
  <c r="AQ3271" i="1" s="1"/>
  <c r="M3278" i="1"/>
  <c r="Z3278" i="1" s="1"/>
  <c r="AO3278" i="1" s="1"/>
  <c r="AS3278" i="1" s="1"/>
  <c r="AY3278" i="1" s="1"/>
  <c r="N3278" i="1"/>
  <c r="AA3278" i="1" s="1"/>
  <c r="AP3278" i="1" s="1"/>
  <c r="O3278" i="1"/>
  <c r="AB3278" i="1" s="1"/>
  <c r="AQ3278" i="1" s="1"/>
  <c r="M3280" i="1"/>
  <c r="Z3280" i="1" s="1"/>
  <c r="AO3280" i="1" s="1"/>
  <c r="AS3280" i="1" s="1"/>
  <c r="AY3280" i="1" s="1"/>
  <c r="N3280" i="1"/>
  <c r="AA3280" i="1" s="1"/>
  <c r="AP3280" i="1" s="1"/>
  <c r="O3280" i="1"/>
  <c r="AB3280" i="1" s="1"/>
  <c r="AQ3280" i="1" s="1"/>
  <c r="M3283" i="1"/>
  <c r="Z3283" i="1" s="1"/>
  <c r="AO3283" i="1" s="1"/>
  <c r="AS3283" i="1" s="1"/>
  <c r="AY3283" i="1" s="1"/>
  <c r="N3283" i="1"/>
  <c r="AA3283" i="1" s="1"/>
  <c r="AP3283" i="1" s="1"/>
  <c r="O3283" i="1"/>
  <c r="AB3283" i="1" s="1"/>
  <c r="AQ3283" i="1" s="1"/>
  <c r="M3287" i="1"/>
  <c r="Z3287" i="1" s="1"/>
  <c r="AO3287" i="1" s="1"/>
  <c r="AS3287" i="1" s="1"/>
  <c r="AY3287" i="1" s="1"/>
  <c r="N3287" i="1"/>
  <c r="AA3287" i="1" s="1"/>
  <c r="AP3287" i="1" s="1"/>
  <c r="O3287" i="1"/>
  <c r="AB3287" i="1" s="1"/>
  <c r="AQ3287" i="1" s="1"/>
  <c r="M3289" i="1"/>
  <c r="Z3289" i="1" s="1"/>
  <c r="AO3289" i="1" s="1"/>
  <c r="AS3289" i="1" s="1"/>
  <c r="AY3289" i="1" s="1"/>
  <c r="N3289" i="1"/>
  <c r="AA3289" i="1" s="1"/>
  <c r="AP3289" i="1" s="1"/>
  <c r="O3289" i="1"/>
  <c r="AB3289" i="1" s="1"/>
  <c r="AQ3289" i="1" s="1"/>
  <c r="M3291" i="1"/>
  <c r="Z3291" i="1" s="1"/>
  <c r="AO3291" i="1" s="1"/>
  <c r="AS3291" i="1" s="1"/>
  <c r="AY3291" i="1" s="1"/>
  <c r="N3291" i="1"/>
  <c r="AA3291" i="1" s="1"/>
  <c r="AP3291" i="1" s="1"/>
  <c r="O3291" i="1"/>
  <c r="AB3291" i="1" s="1"/>
  <c r="AQ3291" i="1" s="1"/>
  <c r="M3293" i="1"/>
  <c r="Z3293" i="1" s="1"/>
  <c r="AO3293" i="1" s="1"/>
  <c r="AS3293" i="1" s="1"/>
  <c r="AY3293" i="1" s="1"/>
  <c r="N3293" i="1"/>
  <c r="AA3293" i="1" s="1"/>
  <c r="AP3293" i="1" s="1"/>
  <c r="O3293" i="1"/>
  <c r="AB3293" i="1" s="1"/>
  <c r="AQ3293" i="1" s="1"/>
  <c r="M3299" i="1"/>
  <c r="Z3299" i="1" s="1"/>
  <c r="AO3299" i="1" s="1"/>
  <c r="AS3299" i="1" s="1"/>
  <c r="AY3299" i="1" s="1"/>
  <c r="N3299" i="1"/>
  <c r="AA3299" i="1" s="1"/>
  <c r="AP3299" i="1" s="1"/>
  <c r="O3299" i="1"/>
  <c r="AB3299" i="1" s="1"/>
  <c r="AQ3299" i="1" s="1"/>
  <c r="M3310" i="1"/>
  <c r="Z3310" i="1" s="1"/>
  <c r="AO3310" i="1" s="1"/>
  <c r="AS3310" i="1" s="1"/>
  <c r="AY3310" i="1" s="1"/>
  <c r="N3310" i="1"/>
  <c r="AA3310" i="1" s="1"/>
  <c r="AP3310" i="1" s="1"/>
  <c r="O3310" i="1"/>
  <c r="AB3310" i="1" s="1"/>
  <c r="AQ3310" i="1" s="1"/>
  <c r="M3313" i="1"/>
  <c r="Z3313" i="1" s="1"/>
  <c r="AO3313" i="1" s="1"/>
  <c r="AS3313" i="1" s="1"/>
  <c r="AY3313" i="1" s="1"/>
  <c r="N3313" i="1"/>
  <c r="AA3313" i="1" s="1"/>
  <c r="AP3313" i="1" s="1"/>
  <c r="O3313" i="1"/>
  <c r="AB3313" i="1" s="1"/>
  <c r="AQ3313" i="1" s="1"/>
  <c r="M3320" i="1"/>
  <c r="Z3320" i="1" s="1"/>
  <c r="AO3320" i="1" s="1"/>
  <c r="AS3320" i="1" s="1"/>
  <c r="AY3320" i="1" s="1"/>
  <c r="N3320" i="1"/>
  <c r="AA3320" i="1" s="1"/>
  <c r="AP3320" i="1" s="1"/>
  <c r="O3320" i="1"/>
  <c r="AB3320" i="1" s="1"/>
  <c r="AQ3320" i="1" s="1"/>
  <c r="M3323" i="1"/>
  <c r="Z3323" i="1" s="1"/>
  <c r="AO3323" i="1" s="1"/>
  <c r="AS3323" i="1" s="1"/>
  <c r="AY3323" i="1" s="1"/>
  <c r="N3323" i="1"/>
  <c r="AA3323" i="1" s="1"/>
  <c r="AP3323" i="1" s="1"/>
  <c r="O3323" i="1"/>
  <c r="AB3323" i="1" s="1"/>
  <c r="AQ3323" i="1" s="1"/>
  <c r="M3330" i="1"/>
  <c r="Z3330" i="1" s="1"/>
  <c r="AO3330" i="1" s="1"/>
  <c r="AS3330" i="1" s="1"/>
  <c r="AY3330" i="1" s="1"/>
  <c r="N3330" i="1"/>
  <c r="AA3330" i="1" s="1"/>
  <c r="AP3330" i="1" s="1"/>
  <c r="O3330" i="1"/>
  <c r="AB3330" i="1" s="1"/>
  <c r="AQ3330" i="1" s="1"/>
  <c r="M3335" i="1"/>
  <c r="Z3335" i="1" s="1"/>
  <c r="AO3335" i="1" s="1"/>
  <c r="AS3335" i="1" s="1"/>
  <c r="AY3335" i="1" s="1"/>
  <c r="N3335" i="1"/>
  <c r="AA3335" i="1" s="1"/>
  <c r="AP3335" i="1" s="1"/>
  <c r="O3335" i="1"/>
  <c r="AB3335" i="1" s="1"/>
  <c r="AQ3335" i="1" s="1"/>
  <c r="M3338" i="1"/>
  <c r="Z3338" i="1" s="1"/>
  <c r="AO3338" i="1" s="1"/>
  <c r="AS3338" i="1" s="1"/>
  <c r="AY3338" i="1" s="1"/>
  <c r="N3338" i="1"/>
  <c r="AA3338" i="1" s="1"/>
  <c r="AP3338" i="1" s="1"/>
  <c r="O3338" i="1"/>
  <c r="AB3338" i="1" s="1"/>
  <c r="AQ3338" i="1" s="1"/>
  <c r="M3340" i="1"/>
  <c r="Z3340" i="1" s="1"/>
  <c r="AO3340" i="1" s="1"/>
  <c r="AS3340" i="1" s="1"/>
  <c r="AY3340" i="1" s="1"/>
  <c r="N3340" i="1"/>
  <c r="AA3340" i="1" s="1"/>
  <c r="AP3340" i="1" s="1"/>
  <c r="O3340" i="1"/>
  <c r="AB3340" i="1" s="1"/>
  <c r="AQ3340" i="1" s="1"/>
  <c r="M3348" i="1"/>
  <c r="Z3348" i="1" s="1"/>
  <c r="AO3348" i="1" s="1"/>
  <c r="AS3348" i="1" s="1"/>
  <c r="AY3348" i="1" s="1"/>
  <c r="N3348" i="1"/>
  <c r="AA3348" i="1" s="1"/>
  <c r="AP3348" i="1" s="1"/>
  <c r="O3348" i="1"/>
  <c r="AB3348" i="1" s="1"/>
  <c r="AQ3348" i="1" s="1"/>
  <c r="M3352" i="1"/>
  <c r="Z3352" i="1" s="1"/>
  <c r="AO3352" i="1" s="1"/>
  <c r="AS3352" i="1" s="1"/>
  <c r="AY3352" i="1" s="1"/>
  <c r="N3352" i="1"/>
  <c r="AA3352" i="1" s="1"/>
  <c r="AP3352" i="1" s="1"/>
  <c r="O3352" i="1"/>
  <c r="AB3352" i="1" s="1"/>
  <c r="AQ3352" i="1" s="1"/>
  <c r="M3356" i="1"/>
  <c r="Z3356" i="1" s="1"/>
  <c r="AO3356" i="1" s="1"/>
  <c r="AS3356" i="1" s="1"/>
  <c r="AY3356" i="1" s="1"/>
  <c r="N3356" i="1"/>
  <c r="AA3356" i="1" s="1"/>
  <c r="AP3356" i="1" s="1"/>
  <c r="O3356" i="1"/>
  <c r="AB3356" i="1" s="1"/>
  <c r="AQ3356" i="1" s="1"/>
  <c r="M3359" i="1"/>
  <c r="Z3359" i="1" s="1"/>
  <c r="AO3359" i="1" s="1"/>
  <c r="AS3359" i="1" s="1"/>
  <c r="AY3359" i="1" s="1"/>
  <c r="N3359" i="1"/>
  <c r="AA3359" i="1" s="1"/>
  <c r="AP3359" i="1" s="1"/>
  <c r="O3359" i="1"/>
  <c r="AB3359" i="1" s="1"/>
  <c r="AQ3359" i="1" s="1"/>
  <c r="M3361" i="1"/>
  <c r="Z3361" i="1" s="1"/>
  <c r="AO3361" i="1" s="1"/>
  <c r="AS3361" i="1" s="1"/>
  <c r="AY3361" i="1" s="1"/>
  <c r="N3361" i="1"/>
  <c r="AA3361" i="1" s="1"/>
  <c r="AP3361" i="1" s="1"/>
  <c r="O3361" i="1"/>
  <c r="AB3361" i="1" s="1"/>
  <c r="AQ3361" i="1" s="1"/>
  <c r="M3363" i="1"/>
  <c r="Z3363" i="1" s="1"/>
  <c r="AO3363" i="1" s="1"/>
  <c r="AS3363" i="1" s="1"/>
  <c r="AY3363" i="1" s="1"/>
  <c r="N3363" i="1"/>
  <c r="AA3363" i="1" s="1"/>
  <c r="AP3363" i="1" s="1"/>
  <c r="O3363" i="1"/>
  <c r="AB3363" i="1" s="1"/>
  <c r="AQ3363" i="1" s="1"/>
  <c r="M3371" i="1"/>
  <c r="Z3371" i="1" s="1"/>
  <c r="AO3371" i="1" s="1"/>
  <c r="AS3371" i="1" s="1"/>
  <c r="AY3371" i="1" s="1"/>
  <c r="N3371" i="1"/>
  <c r="AA3371" i="1" s="1"/>
  <c r="AP3371" i="1" s="1"/>
  <c r="O3371" i="1"/>
  <c r="AB3371" i="1" s="1"/>
  <c r="AQ3371" i="1" s="1"/>
  <c r="M3375" i="1"/>
  <c r="Z3375" i="1" s="1"/>
  <c r="AO3375" i="1" s="1"/>
  <c r="AS3375" i="1" s="1"/>
  <c r="AY3375" i="1" s="1"/>
  <c r="N3375" i="1"/>
  <c r="AA3375" i="1" s="1"/>
  <c r="AP3375" i="1" s="1"/>
  <c r="O3375" i="1"/>
  <c r="AB3375" i="1" s="1"/>
  <c r="AQ3375" i="1" s="1"/>
  <c r="M3378" i="1"/>
  <c r="Z3378" i="1" s="1"/>
  <c r="AO3378" i="1" s="1"/>
  <c r="AS3378" i="1" s="1"/>
  <c r="AY3378" i="1" s="1"/>
  <c r="N3378" i="1"/>
  <c r="AA3378" i="1" s="1"/>
  <c r="AP3378" i="1" s="1"/>
  <c r="O3378" i="1"/>
  <c r="AB3378" i="1" s="1"/>
  <c r="AQ3378" i="1" s="1"/>
  <c r="M3380" i="1"/>
  <c r="Z3380" i="1" s="1"/>
  <c r="AO3380" i="1" s="1"/>
  <c r="AS3380" i="1" s="1"/>
  <c r="AY3380" i="1" s="1"/>
  <c r="N3380" i="1"/>
  <c r="AA3380" i="1" s="1"/>
  <c r="AP3380" i="1" s="1"/>
  <c r="O3380" i="1"/>
  <c r="AB3380" i="1" s="1"/>
  <c r="AQ3380" i="1" s="1"/>
  <c r="M3382" i="1"/>
  <c r="Z3382" i="1" s="1"/>
  <c r="AO3382" i="1" s="1"/>
  <c r="AS3382" i="1" s="1"/>
  <c r="AY3382" i="1" s="1"/>
  <c r="N3382" i="1"/>
  <c r="AA3382" i="1" s="1"/>
  <c r="AP3382" i="1" s="1"/>
  <c r="O3382" i="1"/>
  <c r="AB3382" i="1" s="1"/>
  <c r="AQ3382" i="1" s="1"/>
  <c r="M3390" i="1"/>
  <c r="Z3390" i="1" s="1"/>
  <c r="AO3390" i="1" s="1"/>
  <c r="AS3390" i="1" s="1"/>
  <c r="AY3390" i="1" s="1"/>
  <c r="N3390" i="1"/>
  <c r="AA3390" i="1" s="1"/>
  <c r="AP3390" i="1" s="1"/>
  <c r="O3390" i="1"/>
  <c r="AB3390" i="1" s="1"/>
  <c r="AQ3390" i="1" s="1"/>
  <c r="M3396" i="1"/>
  <c r="Z3396" i="1" s="1"/>
  <c r="AO3396" i="1" s="1"/>
  <c r="AS3396" i="1" s="1"/>
  <c r="AY3396" i="1" s="1"/>
  <c r="N3396" i="1"/>
  <c r="AA3396" i="1" s="1"/>
  <c r="AP3396" i="1" s="1"/>
  <c r="O3396" i="1"/>
  <c r="AB3396" i="1" s="1"/>
  <c r="AQ3396" i="1" s="1"/>
  <c r="M3399" i="1"/>
  <c r="Z3399" i="1" s="1"/>
  <c r="AO3399" i="1" s="1"/>
  <c r="AS3399" i="1" s="1"/>
  <c r="AY3399" i="1" s="1"/>
  <c r="N3399" i="1"/>
  <c r="AA3399" i="1" s="1"/>
  <c r="AP3399" i="1" s="1"/>
  <c r="O3399" i="1"/>
  <c r="AB3399" i="1" s="1"/>
  <c r="AQ3399" i="1" s="1"/>
  <c r="M3403" i="1"/>
  <c r="Z3403" i="1" s="1"/>
  <c r="AO3403" i="1" s="1"/>
  <c r="AS3403" i="1" s="1"/>
  <c r="AY3403" i="1" s="1"/>
  <c r="N3403" i="1"/>
  <c r="AA3403" i="1" s="1"/>
  <c r="AP3403" i="1" s="1"/>
  <c r="O3403" i="1"/>
  <c r="AB3403" i="1" s="1"/>
  <c r="AQ3403" i="1" s="1"/>
  <c r="M3406" i="1"/>
  <c r="Z3406" i="1" s="1"/>
  <c r="AO3406" i="1" s="1"/>
  <c r="AS3406" i="1" s="1"/>
  <c r="AY3406" i="1" s="1"/>
  <c r="N3406" i="1"/>
  <c r="AA3406" i="1" s="1"/>
  <c r="AP3406" i="1" s="1"/>
  <c r="O3406" i="1"/>
  <c r="AB3406" i="1" s="1"/>
  <c r="AQ3406" i="1" s="1"/>
  <c r="M3408" i="1"/>
  <c r="Z3408" i="1" s="1"/>
  <c r="AO3408" i="1" s="1"/>
  <c r="AS3408" i="1" s="1"/>
  <c r="AY3408" i="1" s="1"/>
  <c r="N3408" i="1"/>
  <c r="AA3408" i="1" s="1"/>
  <c r="AP3408" i="1" s="1"/>
  <c r="O3408" i="1"/>
  <c r="AB3408" i="1" s="1"/>
  <c r="AQ3408" i="1" s="1"/>
  <c r="M3410" i="1"/>
  <c r="Z3410" i="1" s="1"/>
  <c r="AO3410" i="1" s="1"/>
  <c r="AS3410" i="1" s="1"/>
  <c r="AY3410" i="1" s="1"/>
  <c r="N3410" i="1"/>
  <c r="AA3410" i="1" s="1"/>
  <c r="AP3410" i="1" s="1"/>
  <c r="O3410" i="1"/>
  <c r="AB3410" i="1" s="1"/>
  <c r="AQ3410" i="1" s="1"/>
  <c r="M3416" i="1"/>
  <c r="Z3416" i="1" s="1"/>
  <c r="AO3416" i="1" s="1"/>
  <c r="AS3416" i="1" s="1"/>
  <c r="AY3416" i="1" s="1"/>
  <c r="N3416" i="1"/>
  <c r="AA3416" i="1" s="1"/>
  <c r="AP3416" i="1" s="1"/>
  <c r="O3416" i="1"/>
  <c r="AB3416" i="1" s="1"/>
  <c r="AQ3416" i="1" s="1"/>
  <c r="M3419" i="1"/>
  <c r="Z3419" i="1" s="1"/>
  <c r="AO3419" i="1" s="1"/>
  <c r="AS3419" i="1" s="1"/>
  <c r="AY3419" i="1" s="1"/>
  <c r="N3419" i="1"/>
  <c r="AA3419" i="1" s="1"/>
  <c r="AP3419" i="1" s="1"/>
  <c r="O3419" i="1"/>
  <c r="AB3419" i="1" s="1"/>
  <c r="AQ3419" i="1" s="1"/>
  <c r="M3425" i="1"/>
  <c r="Z3425" i="1" s="1"/>
  <c r="AO3425" i="1" s="1"/>
  <c r="AS3425" i="1" s="1"/>
  <c r="AY3425" i="1" s="1"/>
  <c r="N3425" i="1"/>
  <c r="AA3425" i="1" s="1"/>
  <c r="AP3425" i="1" s="1"/>
  <c r="O3425" i="1"/>
  <c r="AB3425" i="1" s="1"/>
  <c r="AQ3425" i="1" s="1"/>
  <c r="M3426" i="1"/>
  <c r="Z3426" i="1" s="1"/>
  <c r="AO3426" i="1" s="1"/>
  <c r="AS3426" i="1" s="1"/>
  <c r="AY3426" i="1" s="1"/>
  <c r="N3426" i="1"/>
  <c r="AA3426" i="1" s="1"/>
  <c r="AP3426" i="1" s="1"/>
  <c r="O3426" i="1"/>
  <c r="AB3426" i="1" s="1"/>
  <c r="AQ3426" i="1" s="1"/>
  <c r="M3434" i="1"/>
  <c r="Z3434" i="1" s="1"/>
  <c r="AO3434" i="1" s="1"/>
  <c r="AS3434" i="1" s="1"/>
  <c r="AY3434" i="1" s="1"/>
  <c r="N3434" i="1"/>
  <c r="AA3434" i="1" s="1"/>
  <c r="AP3434" i="1" s="1"/>
  <c r="O3434" i="1"/>
  <c r="AB3434" i="1" s="1"/>
  <c r="AQ3434" i="1" s="1"/>
  <c r="M3441" i="1"/>
  <c r="Z3441" i="1" s="1"/>
  <c r="AO3441" i="1" s="1"/>
  <c r="AS3441" i="1" s="1"/>
  <c r="AY3441" i="1" s="1"/>
  <c r="N3441" i="1"/>
  <c r="AA3441" i="1" s="1"/>
  <c r="AP3441" i="1" s="1"/>
  <c r="O3441" i="1"/>
  <c r="AB3441" i="1" s="1"/>
  <c r="AQ3441" i="1" s="1"/>
  <c r="M3446" i="1"/>
  <c r="Z3446" i="1" s="1"/>
  <c r="AO3446" i="1" s="1"/>
  <c r="AS3446" i="1" s="1"/>
  <c r="AY3446" i="1" s="1"/>
  <c r="N3446" i="1"/>
  <c r="AA3446" i="1" s="1"/>
  <c r="AP3446" i="1" s="1"/>
  <c r="O3446" i="1"/>
  <c r="AB3446" i="1" s="1"/>
  <c r="AQ3446" i="1" s="1"/>
  <c r="M3449" i="1"/>
  <c r="Z3449" i="1" s="1"/>
  <c r="AO3449" i="1" s="1"/>
  <c r="AS3449" i="1" s="1"/>
  <c r="AY3449" i="1" s="1"/>
  <c r="N3449" i="1"/>
  <c r="AA3449" i="1" s="1"/>
  <c r="AP3449" i="1" s="1"/>
  <c r="O3449" i="1"/>
  <c r="AB3449" i="1" s="1"/>
  <c r="AQ3449" i="1" s="1"/>
  <c r="M3451" i="1"/>
  <c r="Z3451" i="1" s="1"/>
  <c r="AO3451" i="1" s="1"/>
  <c r="AS3451" i="1" s="1"/>
  <c r="AY3451" i="1" s="1"/>
  <c r="N3451" i="1"/>
  <c r="AA3451" i="1" s="1"/>
  <c r="AP3451" i="1" s="1"/>
  <c r="O3451" i="1"/>
  <c r="AB3451" i="1" s="1"/>
  <c r="AQ3451" i="1" s="1"/>
  <c r="M3453" i="1"/>
  <c r="Z3453" i="1" s="1"/>
  <c r="AO3453" i="1" s="1"/>
  <c r="AS3453" i="1" s="1"/>
  <c r="AY3453" i="1" s="1"/>
  <c r="N3453" i="1"/>
  <c r="AA3453" i="1" s="1"/>
  <c r="AP3453" i="1" s="1"/>
  <c r="O3453" i="1"/>
  <c r="AB3453" i="1" s="1"/>
  <c r="AQ3453" i="1" s="1"/>
  <c r="M3460" i="1"/>
  <c r="Z3460" i="1" s="1"/>
  <c r="AO3460" i="1" s="1"/>
  <c r="AS3460" i="1" s="1"/>
  <c r="AY3460" i="1" s="1"/>
  <c r="N3460" i="1"/>
  <c r="AA3460" i="1" s="1"/>
  <c r="AP3460" i="1" s="1"/>
  <c r="O3460" i="1"/>
  <c r="AB3460" i="1" s="1"/>
  <c r="AQ3460" i="1" s="1"/>
  <c r="M3462" i="1"/>
  <c r="Z3462" i="1" s="1"/>
  <c r="AO3462" i="1" s="1"/>
  <c r="AS3462" i="1" s="1"/>
  <c r="AY3462" i="1" s="1"/>
  <c r="N3462" i="1"/>
  <c r="AA3462" i="1" s="1"/>
  <c r="AP3462" i="1" s="1"/>
  <c r="O3462" i="1"/>
  <c r="AB3462" i="1" s="1"/>
  <c r="AQ3462" i="1" s="1"/>
  <c r="M3465" i="1"/>
  <c r="Z3465" i="1" s="1"/>
  <c r="AO3465" i="1" s="1"/>
  <c r="AS3465" i="1" s="1"/>
  <c r="AY3465" i="1" s="1"/>
  <c r="N3465" i="1"/>
  <c r="AA3465" i="1" s="1"/>
  <c r="AP3465" i="1" s="1"/>
  <c r="O3465" i="1"/>
  <c r="AB3465" i="1" s="1"/>
  <c r="AQ3465" i="1" s="1"/>
  <c r="M3467" i="1"/>
  <c r="Z3467" i="1" s="1"/>
  <c r="AO3467" i="1" s="1"/>
  <c r="AS3467" i="1" s="1"/>
  <c r="AY3467" i="1" s="1"/>
  <c r="N3467" i="1"/>
  <c r="AA3467" i="1" s="1"/>
  <c r="AP3467" i="1" s="1"/>
  <c r="O3467" i="1"/>
  <c r="AB3467" i="1" s="1"/>
  <c r="AQ3467" i="1" s="1"/>
  <c r="M3470" i="1"/>
  <c r="Z3470" i="1" s="1"/>
  <c r="AO3470" i="1" s="1"/>
  <c r="AS3470" i="1" s="1"/>
  <c r="AY3470" i="1" s="1"/>
  <c r="N3470" i="1"/>
  <c r="AA3470" i="1" s="1"/>
  <c r="AP3470" i="1" s="1"/>
  <c r="O3470" i="1"/>
  <c r="AB3470" i="1" s="1"/>
  <c r="AQ3470" i="1" s="1"/>
  <c r="M3483" i="1"/>
  <c r="Z3483" i="1" s="1"/>
  <c r="AO3483" i="1" s="1"/>
  <c r="AS3483" i="1" s="1"/>
  <c r="AY3483" i="1" s="1"/>
  <c r="N3483" i="1"/>
  <c r="AA3483" i="1" s="1"/>
  <c r="AP3483" i="1" s="1"/>
  <c r="O3483" i="1"/>
  <c r="AB3483" i="1" s="1"/>
  <c r="AQ3483" i="1" s="1"/>
  <c r="M3485" i="1"/>
  <c r="Z3485" i="1" s="1"/>
  <c r="AO3485" i="1" s="1"/>
  <c r="AS3485" i="1" s="1"/>
  <c r="AY3485" i="1" s="1"/>
  <c r="N3485" i="1"/>
  <c r="AA3485" i="1" s="1"/>
  <c r="AP3485" i="1" s="1"/>
  <c r="O3485" i="1"/>
  <c r="AB3485" i="1" s="1"/>
  <c r="AQ3485" i="1" s="1"/>
  <c r="M3489" i="1"/>
  <c r="Z3489" i="1" s="1"/>
  <c r="AO3489" i="1" s="1"/>
  <c r="AS3489" i="1" s="1"/>
  <c r="AY3489" i="1" s="1"/>
  <c r="N3489" i="1"/>
  <c r="AA3489" i="1" s="1"/>
  <c r="AP3489" i="1" s="1"/>
  <c r="O3489" i="1"/>
  <c r="AB3489" i="1" s="1"/>
  <c r="AQ3489" i="1" s="1"/>
  <c r="M3492" i="1"/>
  <c r="Z3492" i="1" s="1"/>
  <c r="AO3492" i="1" s="1"/>
  <c r="AS3492" i="1" s="1"/>
  <c r="AY3492" i="1" s="1"/>
  <c r="N3492" i="1"/>
  <c r="AA3492" i="1" s="1"/>
  <c r="AP3492" i="1" s="1"/>
  <c r="O3492" i="1"/>
  <c r="AB3492" i="1" s="1"/>
  <c r="AQ3492" i="1" s="1"/>
  <c r="M3504" i="1"/>
  <c r="Z3504" i="1" s="1"/>
  <c r="AO3504" i="1" s="1"/>
  <c r="AS3504" i="1" s="1"/>
  <c r="AY3504" i="1" s="1"/>
  <c r="N3504" i="1"/>
  <c r="AA3504" i="1" s="1"/>
  <c r="AP3504" i="1" s="1"/>
  <c r="O3504" i="1"/>
  <c r="AB3504" i="1" s="1"/>
  <c r="AQ3504" i="1" s="1"/>
  <c r="M3506" i="1"/>
  <c r="Z3506" i="1" s="1"/>
  <c r="AO3506" i="1" s="1"/>
  <c r="AS3506" i="1" s="1"/>
  <c r="AY3506" i="1" s="1"/>
  <c r="N3506" i="1"/>
  <c r="AA3506" i="1" s="1"/>
  <c r="AP3506" i="1" s="1"/>
  <c r="O3506" i="1"/>
  <c r="AB3506" i="1" s="1"/>
  <c r="AQ3506" i="1" s="1"/>
  <c r="M3508" i="1"/>
  <c r="Z3508" i="1" s="1"/>
  <c r="AO3508" i="1" s="1"/>
  <c r="AS3508" i="1" s="1"/>
  <c r="AY3508" i="1" s="1"/>
  <c r="N3508" i="1"/>
  <c r="AA3508" i="1" s="1"/>
  <c r="AP3508" i="1" s="1"/>
  <c r="O3508" i="1"/>
  <c r="AB3508" i="1" s="1"/>
  <c r="AQ3508" i="1" s="1"/>
  <c r="M3515" i="1"/>
  <c r="Z3515" i="1" s="1"/>
  <c r="AO3515" i="1" s="1"/>
  <c r="AS3515" i="1" s="1"/>
  <c r="AY3515" i="1" s="1"/>
  <c r="N3515" i="1"/>
  <c r="AA3515" i="1" s="1"/>
  <c r="AP3515" i="1" s="1"/>
  <c r="O3515" i="1"/>
  <c r="AB3515" i="1" s="1"/>
  <c r="AQ3515" i="1" s="1"/>
  <c r="M3526" i="1"/>
  <c r="Z3526" i="1" s="1"/>
  <c r="AO3526" i="1" s="1"/>
  <c r="AS3526" i="1" s="1"/>
  <c r="AY3526" i="1" s="1"/>
  <c r="N3526" i="1"/>
  <c r="AA3526" i="1" s="1"/>
  <c r="AP3526" i="1" s="1"/>
  <c r="O3526" i="1"/>
  <c r="AB3526" i="1" s="1"/>
  <c r="AQ3526" i="1" s="1"/>
  <c r="M3528" i="1"/>
  <c r="Z3528" i="1" s="1"/>
  <c r="AO3528" i="1" s="1"/>
  <c r="AS3528" i="1" s="1"/>
  <c r="AY3528" i="1" s="1"/>
  <c r="N3528" i="1"/>
  <c r="AA3528" i="1" s="1"/>
  <c r="AP3528" i="1" s="1"/>
  <c r="O3528" i="1"/>
  <c r="AB3528" i="1" s="1"/>
  <c r="AQ3528" i="1" s="1"/>
  <c r="M3534" i="1"/>
  <c r="Z3534" i="1" s="1"/>
  <c r="AO3534" i="1" s="1"/>
  <c r="AS3534" i="1" s="1"/>
  <c r="AY3534" i="1" s="1"/>
  <c r="N3534" i="1"/>
  <c r="AA3534" i="1" s="1"/>
  <c r="AP3534" i="1" s="1"/>
  <c r="O3534" i="1"/>
  <c r="AB3534" i="1" s="1"/>
  <c r="AQ3534" i="1" s="1"/>
  <c r="M3537" i="1"/>
  <c r="Z3537" i="1" s="1"/>
  <c r="AO3537" i="1" s="1"/>
  <c r="AS3537" i="1" s="1"/>
  <c r="AY3537" i="1" s="1"/>
  <c r="N3537" i="1"/>
  <c r="AA3537" i="1" s="1"/>
  <c r="AP3537" i="1" s="1"/>
  <c r="O3537" i="1"/>
  <c r="AB3537" i="1" s="1"/>
  <c r="AQ3537" i="1" s="1"/>
  <c r="M3547" i="1"/>
  <c r="Z3547" i="1" s="1"/>
  <c r="AO3547" i="1" s="1"/>
  <c r="AS3547" i="1" s="1"/>
  <c r="AY3547" i="1" s="1"/>
  <c r="N3547" i="1"/>
  <c r="AA3547" i="1" s="1"/>
  <c r="AP3547" i="1" s="1"/>
  <c r="O3547" i="1"/>
  <c r="AB3547" i="1" s="1"/>
  <c r="AQ3547" i="1" s="1"/>
  <c r="M3550" i="1"/>
  <c r="Z3550" i="1" s="1"/>
  <c r="AO3550" i="1" s="1"/>
  <c r="AS3550" i="1" s="1"/>
  <c r="AY3550" i="1" s="1"/>
  <c r="N3550" i="1"/>
  <c r="AA3550" i="1" s="1"/>
  <c r="AP3550" i="1" s="1"/>
  <c r="O3550" i="1"/>
  <c r="AB3550" i="1" s="1"/>
  <c r="AQ3550" i="1" s="1"/>
  <c r="M3552" i="1"/>
  <c r="Z3552" i="1" s="1"/>
  <c r="AO3552" i="1" s="1"/>
  <c r="AS3552" i="1" s="1"/>
  <c r="AY3552" i="1" s="1"/>
  <c r="N3552" i="1"/>
  <c r="AA3552" i="1" s="1"/>
  <c r="AP3552" i="1" s="1"/>
  <c r="O3552" i="1"/>
  <c r="AB3552" i="1" s="1"/>
  <c r="AQ3552" i="1" s="1"/>
  <c r="M3554" i="1"/>
  <c r="Z3554" i="1" s="1"/>
  <c r="AO3554" i="1" s="1"/>
  <c r="AS3554" i="1" s="1"/>
  <c r="AY3554" i="1" s="1"/>
  <c r="N3554" i="1"/>
  <c r="AA3554" i="1" s="1"/>
  <c r="AP3554" i="1" s="1"/>
  <c r="O3554" i="1"/>
  <c r="AB3554" i="1" s="1"/>
  <c r="AQ3554" i="1" s="1"/>
  <c r="M3559" i="1"/>
  <c r="Z3559" i="1" s="1"/>
  <c r="AO3559" i="1" s="1"/>
  <c r="AS3559" i="1" s="1"/>
  <c r="AY3559" i="1" s="1"/>
  <c r="N3559" i="1"/>
  <c r="AA3559" i="1" s="1"/>
  <c r="AP3559" i="1" s="1"/>
  <c r="O3559" i="1"/>
  <c r="AB3559" i="1" s="1"/>
  <c r="AQ3559" i="1" s="1"/>
  <c r="M3566" i="1"/>
  <c r="Z3566" i="1" s="1"/>
  <c r="AO3566" i="1" s="1"/>
  <c r="AS3566" i="1" s="1"/>
  <c r="AY3566" i="1" s="1"/>
  <c r="N3566" i="1"/>
  <c r="AA3566" i="1" s="1"/>
  <c r="AP3566" i="1" s="1"/>
  <c r="O3566" i="1"/>
  <c r="AB3566" i="1" s="1"/>
  <c r="AQ3566" i="1" s="1"/>
  <c r="M3568" i="1"/>
  <c r="Z3568" i="1" s="1"/>
  <c r="AO3568" i="1" s="1"/>
  <c r="AS3568" i="1" s="1"/>
  <c r="AY3568" i="1" s="1"/>
  <c r="N3568" i="1"/>
  <c r="AA3568" i="1" s="1"/>
  <c r="AP3568" i="1" s="1"/>
  <c r="O3568" i="1"/>
  <c r="AB3568" i="1" s="1"/>
  <c r="AQ3568" i="1" s="1"/>
  <c r="M3572" i="1"/>
  <c r="Z3572" i="1" s="1"/>
  <c r="AO3572" i="1" s="1"/>
  <c r="AS3572" i="1" s="1"/>
  <c r="AY3572" i="1" s="1"/>
  <c r="N3572" i="1"/>
  <c r="AA3572" i="1" s="1"/>
  <c r="AP3572" i="1" s="1"/>
  <c r="O3572" i="1"/>
  <c r="AB3572" i="1" s="1"/>
  <c r="AQ3572" i="1" s="1"/>
  <c r="M3575" i="1"/>
  <c r="Z3575" i="1" s="1"/>
  <c r="AO3575" i="1" s="1"/>
  <c r="AS3575" i="1" s="1"/>
  <c r="AY3575" i="1" s="1"/>
  <c r="N3575" i="1"/>
  <c r="AA3575" i="1" s="1"/>
  <c r="AP3575" i="1" s="1"/>
  <c r="O3575" i="1"/>
  <c r="AB3575" i="1" s="1"/>
  <c r="AQ3575" i="1" s="1"/>
  <c r="M3578" i="1"/>
  <c r="Z3578" i="1" s="1"/>
  <c r="AO3578" i="1" s="1"/>
  <c r="AS3578" i="1" s="1"/>
  <c r="AY3578" i="1" s="1"/>
  <c r="N3578" i="1"/>
  <c r="AA3578" i="1" s="1"/>
  <c r="AP3578" i="1" s="1"/>
  <c r="O3578" i="1"/>
  <c r="AB3578" i="1" s="1"/>
  <c r="AQ3578" i="1" s="1"/>
  <c r="M3579" i="1"/>
  <c r="Z3579" i="1" s="1"/>
  <c r="AO3579" i="1" s="1"/>
  <c r="AS3579" i="1" s="1"/>
  <c r="AY3579" i="1" s="1"/>
  <c r="N3579" i="1"/>
  <c r="AA3579" i="1" s="1"/>
  <c r="AP3579" i="1" s="1"/>
  <c r="O3579" i="1"/>
  <c r="AB3579" i="1" s="1"/>
  <c r="AQ3579" i="1" s="1"/>
  <c r="L3577" i="1"/>
  <c r="L3576" i="1" s="1"/>
  <c r="K3577" i="1"/>
  <c r="K3576" i="1" s="1"/>
  <c r="J3577" i="1"/>
  <c r="J3576" i="1" s="1"/>
  <c r="L3574" i="1"/>
  <c r="L3573" i="1" s="1"/>
  <c r="K3574" i="1"/>
  <c r="K3573" i="1" s="1"/>
  <c r="J3574" i="1"/>
  <c r="J3573" i="1" s="1"/>
  <c r="L3571" i="1"/>
  <c r="L3570" i="1" s="1"/>
  <c r="K3571" i="1"/>
  <c r="K3570" i="1" s="1"/>
  <c r="J3571" i="1"/>
  <c r="J3570" i="1" s="1"/>
  <c r="L3567" i="1"/>
  <c r="K3567" i="1"/>
  <c r="J3567" i="1"/>
  <c r="L3565" i="1"/>
  <c r="K3565" i="1"/>
  <c r="J3565" i="1"/>
  <c r="L3558" i="1"/>
  <c r="L3557" i="1" s="1"/>
  <c r="L3556" i="1" s="1"/>
  <c r="L3555" i="1" s="1"/>
  <c r="K3558" i="1"/>
  <c r="K3557" i="1" s="1"/>
  <c r="K3556" i="1" s="1"/>
  <c r="K3555" i="1" s="1"/>
  <c r="J3558" i="1"/>
  <c r="J3557" i="1" s="1"/>
  <c r="J3556" i="1" s="1"/>
  <c r="L3553" i="1"/>
  <c r="K3553" i="1"/>
  <c r="J3553" i="1"/>
  <c r="L3551" i="1"/>
  <c r="K3551" i="1"/>
  <c r="J3551" i="1"/>
  <c r="L3549" i="1"/>
  <c r="K3549" i="1"/>
  <c r="J3549" i="1"/>
  <c r="L3546" i="1"/>
  <c r="L3545" i="1" s="1"/>
  <c r="K3546" i="1"/>
  <c r="K3545" i="1" s="1"/>
  <c r="J3546" i="1"/>
  <c r="J3545" i="1" s="1"/>
  <c r="L3536" i="1"/>
  <c r="L3535" i="1" s="1"/>
  <c r="K3536" i="1"/>
  <c r="K3535" i="1" s="1"/>
  <c r="J3536" i="1"/>
  <c r="J3535" i="1" s="1"/>
  <c r="L3533" i="1"/>
  <c r="L3532" i="1" s="1"/>
  <c r="K3533" i="1"/>
  <c r="K3532" i="1" s="1"/>
  <c r="J3533" i="1"/>
  <c r="L3527" i="1"/>
  <c r="K3527" i="1"/>
  <c r="J3527" i="1"/>
  <c r="L3525" i="1"/>
  <c r="K3525" i="1"/>
  <c r="J3525" i="1"/>
  <c r="L3514" i="1"/>
  <c r="L3513" i="1" s="1"/>
  <c r="L3512" i="1" s="1"/>
  <c r="L3511" i="1" s="1"/>
  <c r="K3514" i="1"/>
  <c r="K3513" i="1" s="1"/>
  <c r="K3512" i="1" s="1"/>
  <c r="K3511" i="1" s="1"/>
  <c r="J3514" i="1"/>
  <c r="J3513" i="1" s="1"/>
  <c r="J3512" i="1" s="1"/>
  <c r="L3507" i="1"/>
  <c r="K3507" i="1"/>
  <c r="J3507" i="1"/>
  <c r="L3505" i="1"/>
  <c r="K3505" i="1"/>
  <c r="J3505" i="1"/>
  <c r="L3503" i="1"/>
  <c r="K3503" i="1"/>
  <c r="J3503" i="1"/>
  <c r="L3491" i="1"/>
  <c r="L3490" i="1" s="1"/>
  <c r="K3491" i="1"/>
  <c r="K3490" i="1" s="1"/>
  <c r="J3491" i="1"/>
  <c r="L3488" i="1"/>
  <c r="L3487" i="1" s="1"/>
  <c r="K3488" i="1"/>
  <c r="K3487" i="1" s="1"/>
  <c r="J3488" i="1"/>
  <c r="J3487" i="1" s="1"/>
  <c r="L3484" i="1"/>
  <c r="K3484" i="1"/>
  <c r="J3484" i="1"/>
  <c r="L3482" i="1"/>
  <c r="K3482" i="1"/>
  <c r="J3482" i="1"/>
  <c r="L3469" i="1"/>
  <c r="L3468" i="1" s="1"/>
  <c r="K3469" i="1"/>
  <c r="K3468" i="1" s="1"/>
  <c r="J3469" i="1"/>
  <c r="L3466" i="1"/>
  <c r="K3466" i="1"/>
  <c r="J3466" i="1"/>
  <c r="L3464" i="1"/>
  <c r="K3464" i="1"/>
  <c r="J3464" i="1"/>
  <c r="L3461" i="1"/>
  <c r="K3461" i="1"/>
  <c r="J3461" i="1"/>
  <c r="L3459" i="1"/>
  <c r="K3459" i="1"/>
  <c r="J3459" i="1"/>
  <c r="L3452" i="1"/>
  <c r="K3452" i="1"/>
  <c r="J3452" i="1"/>
  <c r="L3450" i="1"/>
  <c r="K3450" i="1"/>
  <c r="J3450" i="1"/>
  <c r="L3448" i="1"/>
  <c r="K3448" i="1"/>
  <c r="J3448" i="1"/>
  <c r="L3445" i="1"/>
  <c r="L3444" i="1" s="1"/>
  <c r="K3445" i="1"/>
  <c r="K3444" i="1" s="1"/>
  <c r="J3445" i="1"/>
  <c r="L3440" i="1"/>
  <c r="L3439" i="1" s="1"/>
  <c r="L3438" i="1" s="1"/>
  <c r="L3437" i="1" s="1"/>
  <c r="K3440" i="1"/>
  <c r="K3439" i="1" s="1"/>
  <c r="K3438" i="1" s="1"/>
  <c r="K3437" i="1" s="1"/>
  <c r="J3440" i="1"/>
  <c r="J3439" i="1" s="1"/>
  <c r="L3433" i="1"/>
  <c r="L3432" i="1" s="1"/>
  <c r="L3431" i="1" s="1"/>
  <c r="L3430" i="1" s="1"/>
  <c r="K3433" i="1"/>
  <c r="K3432" i="1" s="1"/>
  <c r="K3431" i="1" s="1"/>
  <c r="K3430" i="1" s="1"/>
  <c r="J3433" i="1"/>
  <c r="J3432" i="1" s="1"/>
  <c r="J3431" i="1" s="1"/>
  <c r="L3424" i="1"/>
  <c r="L3423" i="1" s="1"/>
  <c r="L3422" i="1" s="1"/>
  <c r="L3421" i="1" s="1"/>
  <c r="K3424" i="1"/>
  <c r="K3423" i="1" s="1"/>
  <c r="K3422" i="1" s="1"/>
  <c r="K3421" i="1" s="1"/>
  <c r="J3424" i="1"/>
  <c r="J3423" i="1" s="1"/>
  <c r="L3418" i="1"/>
  <c r="L3417" i="1" s="1"/>
  <c r="K3418" i="1"/>
  <c r="K3417" i="1" s="1"/>
  <c r="J3418" i="1"/>
  <c r="L3415" i="1"/>
  <c r="L3414" i="1" s="1"/>
  <c r="K3415" i="1"/>
  <c r="K3414" i="1" s="1"/>
  <c r="J3415" i="1"/>
  <c r="J3414" i="1" s="1"/>
  <c r="L3409" i="1"/>
  <c r="K3409" i="1"/>
  <c r="J3409" i="1"/>
  <c r="L3407" i="1"/>
  <c r="K3407" i="1"/>
  <c r="J3407" i="1"/>
  <c r="L3405" i="1"/>
  <c r="K3405" i="1"/>
  <c r="J3405" i="1"/>
  <c r="L3402" i="1"/>
  <c r="L3401" i="1" s="1"/>
  <c r="K3402" i="1"/>
  <c r="K3401" i="1" s="1"/>
  <c r="J3402" i="1"/>
  <c r="L3398" i="1"/>
  <c r="L3397" i="1" s="1"/>
  <c r="K3398" i="1"/>
  <c r="K3397" i="1" s="1"/>
  <c r="J3398" i="1"/>
  <c r="L3395" i="1"/>
  <c r="L3394" i="1" s="1"/>
  <c r="K3395" i="1"/>
  <c r="K3394" i="1" s="1"/>
  <c r="J3395" i="1"/>
  <c r="J3394" i="1" s="1"/>
  <c r="L3389" i="1"/>
  <c r="L3388" i="1" s="1"/>
  <c r="L3387" i="1" s="1"/>
  <c r="L3386" i="1" s="1"/>
  <c r="L3385" i="1" s="1"/>
  <c r="K3389" i="1"/>
  <c r="K3388" i="1" s="1"/>
  <c r="K3387" i="1" s="1"/>
  <c r="K3386" i="1" s="1"/>
  <c r="K3385" i="1" s="1"/>
  <c r="J3389" i="1"/>
  <c r="L3381" i="1"/>
  <c r="K3381" i="1"/>
  <c r="J3381" i="1"/>
  <c r="L3379" i="1"/>
  <c r="K3379" i="1"/>
  <c r="J3379" i="1"/>
  <c r="L3377" i="1"/>
  <c r="K3377" i="1"/>
  <c r="J3377" i="1"/>
  <c r="L3374" i="1"/>
  <c r="L3373" i="1" s="1"/>
  <c r="K3374" i="1"/>
  <c r="K3373" i="1" s="1"/>
  <c r="J3374" i="1"/>
  <c r="L3370" i="1"/>
  <c r="L3369" i="1" s="1"/>
  <c r="L3368" i="1" s="1"/>
  <c r="K3370" i="1"/>
  <c r="K3369" i="1" s="1"/>
  <c r="K3368" i="1" s="1"/>
  <c r="J3370" i="1"/>
  <c r="L3362" i="1"/>
  <c r="K3362" i="1"/>
  <c r="J3362" i="1"/>
  <c r="L3360" i="1"/>
  <c r="K3360" i="1"/>
  <c r="J3360" i="1"/>
  <c r="L3358" i="1"/>
  <c r="K3358" i="1"/>
  <c r="J3358" i="1"/>
  <c r="L3355" i="1"/>
  <c r="L3354" i="1" s="1"/>
  <c r="K3355" i="1"/>
  <c r="K3354" i="1" s="1"/>
  <c r="J3355" i="1"/>
  <c r="L3351" i="1"/>
  <c r="L3350" i="1" s="1"/>
  <c r="L3349" i="1" s="1"/>
  <c r="K3351" i="1"/>
  <c r="K3350" i="1" s="1"/>
  <c r="K3349" i="1" s="1"/>
  <c r="J3351" i="1"/>
  <c r="L3347" i="1"/>
  <c r="L3346" i="1" s="1"/>
  <c r="L3345" i="1" s="1"/>
  <c r="K3347" i="1"/>
  <c r="K3346" i="1" s="1"/>
  <c r="K3345" i="1" s="1"/>
  <c r="J3347" i="1"/>
  <c r="L3339" i="1"/>
  <c r="K3339" i="1"/>
  <c r="J3339" i="1"/>
  <c r="L3337" i="1"/>
  <c r="K3337" i="1"/>
  <c r="J3337" i="1"/>
  <c r="L3334" i="1"/>
  <c r="L3333" i="1" s="1"/>
  <c r="K3334" i="1"/>
  <c r="K3333" i="1" s="1"/>
  <c r="J3334" i="1"/>
  <c r="L3327" i="1"/>
  <c r="L3326" i="1" s="1"/>
  <c r="L3325" i="1" s="1"/>
  <c r="K3327" i="1"/>
  <c r="K3326" i="1" s="1"/>
  <c r="K3325" i="1" s="1"/>
  <c r="J3327" i="1"/>
  <c r="L3322" i="1"/>
  <c r="L3321" i="1" s="1"/>
  <c r="K3322" i="1"/>
  <c r="K3321" i="1" s="1"/>
  <c r="J3322" i="1"/>
  <c r="L3319" i="1"/>
  <c r="L3318" i="1" s="1"/>
  <c r="K3319" i="1"/>
  <c r="K3318" i="1" s="1"/>
  <c r="J3319" i="1"/>
  <c r="L3312" i="1"/>
  <c r="L3311" i="1" s="1"/>
  <c r="K3312" i="1"/>
  <c r="K3311" i="1" s="1"/>
  <c r="J3312" i="1"/>
  <c r="L3309" i="1"/>
  <c r="L3308" i="1" s="1"/>
  <c r="K3309" i="1"/>
  <c r="K3308" i="1" s="1"/>
  <c r="J3309" i="1"/>
  <c r="L3298" i="1"/>
  <c r="L3297" i="1" s="1"/>
  <c r="K3298" i="1"/>
  <c r="K3297" i="1" s="1"/>
  <c r="J3298" i="1"/>
  <c r="J3297" i="1" s="1"/>
  <c r="L3292" i="1"/>
  <c r="K3292" i="1"/>
  <c r="J3292" i="1"/>
  <c r="L3290" i="1"/>
  <c r="K3290" i="1"/>
  <c r="J3290" i="1"/>
  <c r="L3288" i="1"/>
  <c r="K3288" i="1"/>
  <c r="J3288" i="1"/>
  <c r="L3286" i="1"/>
  <c r="K3286" i="1"/>
  <c r="J3286" i="1"/>
  <c r="L3282" i="1"/>
  <c r="L3281" i="1" s="1"/>
  <c r="K3282" i="1"/>
  <c r="K3281" i="1" s="1"/>
  <c r="J3282" i="1"/>
  <c r="L3279" i="1"/>
  <c r="K3279" i="1"/>
  <c r="J3279" i="1"/>
  <c r="L3277" i="1"/>
  <c r="K3277" i="1"/>
  <c r="J3277" i="1"/>
  <c r="L3269" i="1"/>
  <c r="L3268" i="1" s="1"/>
  <c r="L3267" i="1" s="1"/>
  <c r="L3266" i="1" s="1"/>
  <c r="L3265" i="1" s="1"/>
  <c r="K3269" i="1"/>
  <c r="K3268" i="1" s="1"/>
  <c r="K3267" i="1" s="1"/>
  <c r="K3266" i="1" s="1"/>
  <c r="K3265" i="1" s="1"/>
  <c r="J3269" i="1"/>
  <c r="J3268" i="1" s="1"/>
  <c r="L3262" i="1"/>
  <c r="L3261" i="1" s="1"/>
  <c r="K3262" i="1"/>
  <c r="K3261" i="1" s="1"/>
  <c r="J3262" i="1"/>
  <c r="J3261" i="1" s="1"/>
  <c r="L3258" i="1"/>
  <c r="L3257" i="1" s="1"/>
  <c r="K3258" i="1"/>
  <c r="K3257" i="1" s="1"/>
  <c r="J3258" i="1"/>
  <c r="J3257" i="1" s="1"/>
  <c r="L3250" i="1"/>
  <c r="L3249" i="1" s="1"/>
  <c r="L3248" i="1" s="1"/>
  <c r="L3247" i="1" s="1"/>
  <c r="L3246" i="1" s="1"/>
  <c r="K3250" i="1"/>
  <c r="K3249" i="1" s="1"/>
  <c r="K3248" i="1" s="1"/>
  <c r="K3247" i="1" s="1"/>
  <c r="K3246" i="1" s="1"/>
  <c r="J3250" i="1"/>
  <c r="J3249" i="1" s="1"/>
  <c r="L3241" i="1"/>
  <c r="L3240" i="1" s="1"/>
  <c r="K3241" i="1"/>
  <c r="K3240" i="1" s="1"/>
  <c r="J3241" i="1"/>
  <c r="L3237" i="1"/>
  <c r="L3236" i="1" s="1"/>
  <c r="L3235" i="1" s="1"/>
  <c r="K3237" i="1"/>
  <c r="K3236" i="1" s="1"/>
  <c r="K3235" i="1" s="1"/>
  <c r="J3237" i="1"/>
  <c r="J3236" i="1" s="1"/>
  <c r="L3232" i="1"/>
  <c r="L3231" i="1" s="1"/>
  <c r="L3230" i="1" s="1"/>
  <c r="L3229" i="1" s="1"/>
  <c r="K3232" i="1"/>
  <c r="K3231" i="1" s="1"/>
  <c r="K3230" i="1" s="1"/>
  <c r="K3229" i="1" s="1"/>
  <c r="J3232" i="1"/>
  <c r="L3224" i="1"/>
  <c r="L3223" i="1" s="1"/>
  <c r="L3222" i="1" s="1"/>
  <c r="L3221" i="1" s="1"/>
  <c r="L3220" i="1" s="1"/>
  <c r="L3219" i="1" s="1"/>
  <c r="K3224" i="1"/>
  <c r="K3223" i="1" s="1"/>
  <c r="K3222" i="1" s="1"/>
  <c r="K3221" i="1" s="1"/>
  <c r="K3220" i="1" s="1"/>
  <c r="K3219" i="1" s="1"/>
  <c r="J3224" i="1"/>
  <c r="L3212" i="1"/>
  <c r="K3212" i="1"/>
  <c r="J3212" i="1"/>
  <c r="L3210" i="1"/>
  <c r="K3210" i="1"/>
  <c r="J3210" i="1"/>
  <c r="L3203" i="1"/>
  <c r="L3202" i="1" s="1"/>
  <c r="L3201" i="1" s="1"/>
  <c r="L3200" i="1" s="1"/>
  <c r="L3199" i="1" s="1"/>
  <c r="L3192" i="1" s="1"/>
  <c r="K3203" i="1"/>
  <c r="K3202" i="1" s="1"/>
  <c r="K3201" i="1" s="1"/>
  <c r="K3200" i="1" s="1"/>
  <c r="K3199" i="1" s="1"/>
  <c r="K3192" i="1" s="1"/>
  <c r="J3203" i="1"/>
  <c r="L3190" i="1"/>
  <c r="L3189" i="1" s="1"/>
  <c r="L3188" i="1" s="1"/>
  <c r="L3187" i="1" s="1"/>
  <c r="L3186" i="1" s="1"/>
  <c r="K3190" i="1"/>
  <c r="K3189" i="1" s="1"/>
  <c r="K3188" i="1" s="1"/>
  <c r="K3187" i="1" s="1"/>
  <c r="K3186" i="1" s="1"/>
  <c r="J3190" i="1"/>
  <c r="L3184" i="1"/>
  <c r="L3183" i="1" s="1"/>
  <c r="L3182" i="1" s="1"/>
  <c r="L3181" i="1" s="1"/>
  <c r="L3180" i="1" s="1"/>
  <c r="K3184" i="1"/>
  <c r="K3183" i="1" s="1"/>
  <c r="K3182" i="1" s="1"/>
  <c r="K3181" i="1" s="1"/>
  <c r="K3180" i="1" s="1"/>
  <c r="J3184" i="1"/>
  <c r="L3171" i="1"/>
  <c r="L3170" i="1" s="1"/>
  <c r="K3171" i="1"/>
  <c r="K3170" i="1" s="1"/>
  <c r="J3171" i="1"/>
  <c r="L3168" i="1"/>
  <c r="L3167" i="1" s="1"/>
  <c r="K3168" i="1"/>
  <c r="K3167" i="1" s="1"/>
  <c r="J3168" i="1"/>
  <c r="L3165" i="1"/>
  <c r="L3164" i="1" s="1"/>
  <c r="K3165" i="1"/>
  <c r="K3164" i="1" s="1"/>
  <c r="J3165" i="1"/>
  <c r="L3162" i="1"/>
  <c r="L3161" i="1" s="1"/>
  <c r="K3162" i="1"/>
  <c r="K3161" i="1" s="1"/>
  <c r="J3162" i="1"/>
  <c r="L3158" i="1"/>
  <c r="L3157" i="1" s="1"/>
  <c r="L3156" i="1" s="1"/>
  <c r="K3158" i="1"/>
  <c r="K3157" i="1" s="1"/>
  <c r="K3156" i="1" s="1"/>
  <c r="J3158" i="1"/>
  <c r="J3157" i="1" s="1"/>
  <c r="L3154" i="1"/>
  <c r="L3153" i="1" s="1"/>
  <c r="K3154" i="1"/>
  <c r="K3153" i="1" s="1"/>
  <c r="J3154" i="1"/>
  <c r="L3151" i="1"/>
  <c r="K3151" i="1"/>
  <c r="J3151" i="1"/>
  <c r="L3149" i="1"/>
  <c r="K3149" i="1"/>
  <c r="J3149" i="1"/>
  <c r="L3147" i="1"/>
  <c r="K3147" i="1"/>
  <c r="J3147" i="1"/>
  <c r="L3143" i="1"/>
  <c r="L3142" i="1" s="1"/>
  <c r="L3141" i="1" s="1"/>
  <c r="K3143" i="1"/>
  <c r="K3142" i="1" s="1"/>
  <c r="K3141" i="1" s="1"/>
  <c r="J3143" i="1"/>
  <c r="L3139" i="1"/>
  <c r="L3138" i="1" s="1"/>
  <c r="L3137" i="1" s="1"/>
  <c r="K3139" i="1"/>
  <c r="K3138" i="1" s="1"/>
  <c r="K3137" i="1" s="1"/>
  <c r="J3139" i="1"/>
  <c r="L3134" i="1"/>
  <c r="L3133" i="1" s="1"/>
  <c r="K3134" i="1"/>
  <c r="K3133" i="1" s="1"/>
  <c r="J3134" i="1"/>
  <c r="L3131" i="1"/>
  <c r="L3130" i="1" s="1"/>
  <c r="K3131" i="1"/>
  <c r="K3130" i="1" s="1"/>
  <c r="J3131" i="1"/>
  <c r="L3126" i="1"/>
  <c r="L3125" i="1" s="1"/>
  <c r="L3124" i="1" s="1"/>
  <c r="L3123" i="1" s="1"/>
  <c r="K3126" i="1"/>
  <c r="K3125" i="1" s="1"/>
  <c r="K3124" i="1" s="1"/>
  <c r="K3123" i="1" s="1"/>
  <c r="J3126" i="1"/>
  <c r="L3121" i="1"/>
  <c r="K3121" i="1"/>
  <c r="J3121" i="1"/>
  <c r="L3119" i="1"/>
  <c r="K3119" i="1"/>
  <c r="J3119" i="1"/>
  <c r="L3116" i="1"/>
  <c r="K3116" i="1"/>
  <c r="J3116" i="1"/>
  <c r="L3114" i="1"/>
  <c r="K3114" i="1"/>
  <c r="J3114" i="1"/>
  <c r="L3110" i="1"/>
  <c r="L3109" i="1" s="1"/>
  <c r="K3110" i="1"/>
  <c r="K3109" i="1" s="1"/>
  <c r="J3110" i="1"/>
  <c r="L3107" i="1"/>
  <c r="L3106" i="1" s="1"/>
  <c r="K3107" i="1"/>
  <c r="K3106" i="1" s="1"/>
  <c r="J3107" i="1"/>
  <c r="J3106" i="1" s="1"/>
  <c r="L3104" i="1"/>
  <c r="K3104" i="1"/>
  <c r="J3104" i="1"/>
  <c r="L3102" i="1"/>
  <c r="K3102" i="1"/>
  <c r="J3102" i="1"/>
  <c r="L3099" i="1"/>
  <c r="K3099" i="1"/>
  <c r="J3099" i="1"/>
  <c r="L3097" i="1"/>
  <c r="K3097" i="1"/>
  <c r="J3097" i="1"/>
  <c r="L3093" i="1"/>
  <c r="K3093" i="1"/>
  <c r="J3093" i="1"/>
  <c r="L3091" i="1"/>
  <c r="K3091" i="1"/>
  <c r="J3091" i="1"/>
  <c r="L3088" i="1"/>
  <c r="K3088" i="1"/>
  <c r="J3088" i="1"/>
  <c r="L3086" i="1"/>
  <c r="K3086" i="1"/>
  <c r="J3086" i="1"/>
  <c r="L3081" i="1"/>
  <c r="L3080" i="1" s="1"/>
  <c r="L3079" i="1" s="1"/>
  <c r="L3078" i="1" s="1"/>
  <c r="K3081" i="1"/>
  <c r="K3080" i="1" s="1"/>
  <c r="K3079" i="1" s="1"/>
  <c r="K3078" i="1" s="1"/>
  <c r="J3081" i="1"/>
  <c r="J3080" i="1" s="1"/>
  <c r="L3075" i="1"/>
  <c r="K3075" i="1"/>
  <c r="J3075" i="1"/>
  <c r="L3073" i="1"/>
  <c r="K3073" i="1"/>
  <c r="J3073" i="1"/>
  <c r="L3071" i="1"/>
  <c r="K3071" i="1"/>
  <c r="J3071" i="1"/>
  <c r="L3068" i="1"/>
  <c r="L3067" i="1" s="1"/>
  <c r="K3068" i="1"/>
  <c r="K3067" i="1" s="1"/>
  <c r="J3068" i="1"/>
  <c r="L3064" i="1"/>
  <c r="L3063" i="1" s="1"/>
  <c r="L3062" i="1" s="1"/>
  <c r="K3064" i="1"/>
  <c r="K3063" i="1" s="1"/>
  <c r="K3062" i="1" s="1"/>
  <c r="J3064" i="1"/>
  <c r="L3059" i="1"/>
  <c r="K3059" i="1"/>
  <c r="J3059" i="1"/>
  <c r="L3057" i="1"/>
  <c r="K3057" i="1"/>
  <c r="J3057" i="1"/>
  <c r="L3049" i="1"/>
  <c r="L3048" i="1" s="1"/>
  <c r="L3047" i="1" s="1"/>
  <c r="L3046" i="1" s="1"/>
  <c r="L3045" i="1" s="1"/>
  <c r="L3044" i="1" s="1"/>
  <c r="K3049" i="1"/>
  <c r="K3048" i="1" s="1"/>
  <c r="K3047" i="1" s="1"/>
  <c r="K3046" i="1" s="1"/>
  <c r="K3045" i="1" s="1"/>
  <c r="K3044" i="1" s="1"/>
  <c r="J3049" i="1"/>
  <c r="J3048" i="1" s="1"/>
  <c r="L3042" i="1"/>
  <c r="L3041" i="1" s="1"/>
  <c r="L3040" i="1" s="1"/>
  <c r="L3039" i="1" s="1"/>
  <c r="L3038" i="1" s="1"/>
  <c r="L3037" i="1" s="1"/>
  <c r="K3042" i="1"/>
  <c r="K3041" i="1" s="1"/>
  <c r="K3040" i="1" s="1"/>
  <c r="K3039" i="1" s="1"/>
  <c r="K3038" i="1" s="1"/>
  <c r="K3037" i="1" s="1"/>
  <c r="J3042" i="1"/>
  <c r="J3041" i="1" s="1"/>
  <c r="J3040" i="1" s="1"/>
  <c r="J3039" i="1" s="1"/>
  <c r="J3038" i="1" s="1"/>
  <c r="J3037" i="1" s="1"/>
  <c r="L3035" i="1"/>
  <c r="K3035" i="1"/>
  <c r="J3035" i="1"/>
  <c r="L3033" i="1"/>
  <c r="K3033" i="1"/>
  <c r="J3033" i="1"/>
  <c r="L3031" i="1"/>
  <c r="K3031" i="1"/>
  <c r="J3031" i="1"/>
  <c r="L3028" i="1"/>
  <c r="L3027" i="1" s="1"/>
  <c r="K3028" i="1"/>
  <c r="K3027" i="1" s="1"/>
  <c r="J3028" i="1"/>
  <c r="L3020" i="1"/>
  <c r="K3020" i="1"/>
  <c r="J3020" i="1"/>
  <c r="L3018" i="1"/>
  <c r="K3018" i="1"/>
  <c r="J3018" i="1"/>
  <c r="L3016" i="1"/>
  <c r="K3016" i="1"/>
  <c r="J3016" i="1"/>
  <c r="L3013" i="1"/>
  <c r="L3012" i="1" s="1"/>
  <c r="K3013" i="1"/>
  <c r="K3012" i="1" s="1"/>
  <c r="J3013" i="1"/>
  <c r="L3008" i="1"/>
  <c r="L3007" i="1" s="1"/>
  <c r="K3008" i="1"/>
  <c r="K3007" i="1" s="1"/>
  <c r="J3008" i="1"/>
  <c r="L3005" i="1"/>
  <c r="L3004" i="1" s="1"/>
  <c r="K3005" i="1"/>
  <c r="K3004" i="1" s="1"/>
  <c r="J3005" i="1"/>
  <c r="L3002" i="1"/>
  <c r="L3001" i="1" s="1"/>
  <c r="K3002" i="1"/>
  <c r="K3001" i="1" s="1"/>
  <c r="J3002" i="1"/>
  <c r="L2999" i="1"/>
  <c r="L2998" i="1" s="1"/>
  <c r="K2999" i="1"/>
  <c r="K2998" i="1" s="1"/>
  <c r="J2999" i="1"/>
  <c r="L2994" i="1"/>
  <c r="L2993" i="1" s="1"/>
  <c r="L2992" i="1" s="1"/>
  <c r="K2994" i="1"/>
  <c r="K2993" i="1" s="1"/>
  <c r="K2992" i="1" s="1"/>
  <c r="J2994" i="1"/>
  <c r="L2990" i="1"/>
  <c r="L2989" i="1" s="1"/>
  <c r="K2990" i="1"/>
  <c r="K2989" i="1" s="1"/>
  <c r="J2990" i="1"/>
  <c r="L2987" i="1"/>
  <c r="L2986" i="1" s="1"/>
  <c r="K2987" i="1"/>
  <c r="K2986" i="1" s="1"/>
  <c r="J2987" i="1"/>
  <c r="L2976" i="1"/>
  <c r="L2975" i="1" s="1"/>
  <c r="L2974" i="1" s="1"/>
  <c r="K2976" i="1"/>
  <c r="K2975" i="1" s="1"/>
  <c r="K2974" i="1" s="1"/>
  <c r="J2976" i="1"/>
  <c r="L2972" i="1"/>
  <c r="K2972" i="1"/>
  <c r="J2972" i="1"/>
  <c r="L2970" i="1"/>
  <c r="K2970" i="1"/>
  <c r="J2970" i="1"/>
  <c r="L2967" i="1"/>
  <c r="K2967" i="1"/>
  <c r="J2967" i="1"/>
  <c r="L2965" i="1"/>
  <c r="K2965" i="1"/>
  <c r="J2965" i="1"/>
  <c r="L2963" i="1"/>
  <c r="K2963" i="1"/>
  <c r="J2963" i="1"/>
  <c r="L2958" i="1"/>
  <c r="K2958" i="1"/>
  <c r="J2958" i="1"/>
  <c r="L2956" i="1"/>
  <c r="K2956" i="1"/>
  <c r="J2956" i="1"/>
  <c r="L2935" i="1"/>
  <c r="K2935" i="1"/>
  <c r="J2935" i="1"/>
  <c r="L2933" i="1"/>
  <c r="K2933" i="1"/>
  <c r="J2933" i="1"/>
  <c r="L2931" i="1"/>
  <c r="K2931" i="1"/>
  <c r="J2931" i="1"/>
  <c r="L2928" i="1"/>
  <c r="L2927" i="1" s="1"/>
  <c r="K2928" i="1"/>
  <c r="K2927" i="1" s="1"/>
  <c r="J2928" i="1"/>
  <c r="L2921" i="1"/>
  <c r="K2921" i="1"/>
  <c r="J2921" i="1"/>
  <c r="J2920" i="1" s="1"/>
  <c r="L2916" i="1"/>
  <c r="L2915" i="1" s="1"/>
  <c r="K2916" i="1"/>
  <c r="K2915" i="1" s="1"/>
  <c r="J2916" i="1"/>
  <c r="L2913" i="1"/>
  <c r="L2912" i="1" s="1"/>
  <c r="K2913" i="1"/>
  <c r="K2912" i="1" s="1"/>
  <c r="J2913" i="1"/>
  <c r="L2909" i="1"/>
  <c r="L2908" i="1" s="1"/>
  <c r="K2909" i="1"/>
  <c r="K2908" i="1" s="1"/>
  <c r="J2909" i="1"/>
  <c r="L2906" i="1"/>
  <c r="L2905" i="1" s="1"/>
  <c r="K2906" i="1"/>
  <c r="K2905" i="1" s="1"/>
  <c r="J2906" i="1"/>
  <c r="L2903" i="1"/>
  <c r="L2902" i="1" s="1"/>
  <c r="K2903" i="1"/>
  <c r="K2902" i="1" s="1"/>
  <c r="J2903" i="1"/>
  <c r="L2900" i="1"/>
  <c r="L2899" i="1" s="1"/>
  <c r="K2900" i="1"/>
  <c r="K2899" i="1" s="1"/>
  <c r="J2900" i="1"/>
  <c r="L2897" i="1"/>
  <c r="L2896" i="1" s="1"/>
  <c r="K2897" i="1"/>
  <c r="K2896" i="1" s="1"/>
  <c r="J2897" i="1"/>
  <c r="L2892" i="1"/>
  <c r="L2891" i="1" s="1"/>
  <c r="L2890" i="1" s="1"/>
  <c r="L2889" i="1" s="1"/>
  <c r="K2892" i="1"/>
  <c r="K2891" i="1" s="1"/>
  <c r="K2890" i="1" s="1"/>
  <c r="K2889" i="1" s="1"/>
  <c r="J2892" i="1"/>
  <c r="L2886" i="1"/>
  <c r="K2886" i="1"/>
  <c r="J2886" i="1"/>
  <c r="L2884" i="1"/>
  <c r="K2884" i="1"/>
  <c r="J2884" i="1"/>
  <c r="L2881" i="1"/>
  <c r="K2881" i="1"/>
  <c r="J2881" i="1"/>
  <c r="L2879" i="1"/>
  <c r="K2879" i="1"/>
  <c r="J2879" i="1"/>
  <c r="L2872" i="1"/>
  <c r="L2871" i="1" s="1"/>
  <c r="L2870" i="1" s="1"/>
  <c r="K2872" i="1"/>
  <c r="K2871" i="1" s="1"/>
  <c r="K2870" i="1" s="1"/>
  <c r="L2864" i="1"/>
  <c r="K2864" i="1"/>
  <c r="J2864" i="1"/>
  <c r="L2857" i="1"/>
  <c r="L2856" i="1" s="1"/>
  <c r="K2857" i="1"/>
  <c r="K2856" i="1" s="1"/>
  <c r="J2857" i="1"/>
  <c r="L2854" i="1"/>
  <c r="K2854" i="1"/>
  <c r="J2854" i="1"/>
  <c r="L2852" i="1"/>
  <c r="K2852" i="1"/>
  <c r="J2852" i="1"/>
  <c r="L2850" i="1"/>
  <c r="K2850" i="1"/>
  <c r="J2850" i="1"/>
  <c r="L2848" i="1"/>
  <c r="K2848" i="1"/>
  <c r="J2848" i="1"/>
  <c r="L2842" i="1"/>
  <c r="L2841" i="1" s="1"/>
  <c r="K2842" i="1"/>
  <c r="K2841" i="1" s="1"/>
  <c r="J2842" i="1"/>
  <c r="L2839" i="1"/>
  <c r="L2838" i="1" s="1"/>
  <c r="K2839" i="1"/>
  <c r="K2838" i="1" s="1"/>
  <c r="J2839" i="1"/>
  <c r="J2838" i="1" s="1"/>
  <c r="L2831" i="1"/>
  <c r="K2831" i="1"/>
  <c r="J2831" i="1"/>
  <c r="L2829" i="1"/>
  <c r="K2829" i="1"/>
  <c r="J2829" i="1"/>
  <c r="L2827" i="1"/>
  <c r="K2827" i="1"/>
  <c r="J2827" i="1"/>
  <c r="L2824" i="1"/>
  <c r="L2823" i="1" s="1"/>
  <c r="K2824" i="1"/>
  <c r="K2823" i="1" s="1"/>
  <c r="J2824" i="1"/>
  <c r="L2820" i="1"/>
  <c r="K2820" i="1"/>
  <c r="J2820" i="1"/>
  <c r="L2818" i="1"/>
  <c r="K2818" i="1"/>
  <c r="J2818" i="1"/>
  <c r="L2811" i="1"/>
  <c r="K2811" i="1"/>
  <c r="J2811" i="1"/>
  <c r="L2809" i="1"/>
  <c r="K2809" i="1"/>
  <c r="J2809" i="1"/>
  <c r="L2806" i="1"/>
  <c r="L2805" i="1" s="1"/>
  <c r="K2806" i="1"/>
  <c r="K2805" i="1" s="1"/>
  <c r="J2806" i="1"/>
  <c r="L2801" i="1"/>
  <c r="L2800" i="1" s="1"/>
  <c r="L2799" i="1" s="1"/>
  <c r="L2798" i="1" s="1"/>
  <c r="K2801" i="1"/>
  <c r="K2800" i="1" s="1"/>
  <c r="K2799" i="1" s="1"/>
  <c r="K2798" i="1" s="1"/>
  <c r="J2801" i="1"/>
  <c r="L2793" i="1"/>
  <c r="L2790" i="1" s="1"/>
  <c r="L2789" i="1" s="1"/>
  <c r="L2788" i="1" s="1"/>
  <c r="K2793" i="1"/>
  <c r="K2790" i="1" s="1"/>
  <c r="K2789" i="1" s="1"/>
  <c r="K2788" i="1" s="1"/>
  <c r="J2793" i="1"/>
  <c r="L2786" i="1"/>
  <c r="L2785" i="1" s="1"/>
  <c r="K2786" i="1"/>
  <c r="K2785" i="1" s="1"/>
  <c r="J2786" i="1"/>
  <c r="L2783" i="1"/>
  <c r="L2782" i="1" s="1"/>
  <c r="K2783" i="1"/>
  <c r="K2782" i="1" s="1"/>
  <c r="J2783" i="1"/>
  <c r="L2779" i="1"/>
  <c r="K2779" i="1"/>
  <c r="J2779" i="1"/>
  <c r="L2777" i="1"/>
  <c r="K2777" i="1"/>
  <c r="J2777" i="1"/>
  <c r="L2774" i="1"/>
  <c r="L2773" i="1" s="1"/>
  <c r="K2774" i="1"/>
  <c r="K2773" i="1" s="1"/>
  <c r="J2774" i="1"/>
  <c r="L2771" i="1"/>
  <c r="K2771" i="1"/>
  <c r="J2771" i="1"/>
  <c r="L2769" i="1"/>
  <c r="K2769" i="1"/>
  <c r="J2769" i="1"/>
  <c r="L2767" i="1"/>
  <c r="K2767" i="1"/>
  <c r="J2767" i="1"/>
  <c r="L2761" i="1"/>
  <c r="K2761" i="1"/>
  <c r="J2761" i="1"/>
  <c r="L2759" i="1"/>
  <c r="K2759" i="1"/>
  <c r="J2759" i="1"/>
  <c r="L2757" i="1"/>
  <c r="K2757" i="1"/>
  <c r="J2757" i="1"/>
  <c r="L2754" i="1"/>
  <c r="L2753" i="1" s="1"/>
  <c r="K2754" i="1"/>
  <c r="K2753" i="1" s="1"/>
  <c r="J2754" i="1"/>
  <c r="L2749" i="1"/>
  <c r="L2748" i="1" s="1"/>
  <c r="L2747" i="1" s="1"/>
  <c r="L2746" i="1" s="1"/>
  <c r="K2749" i="1"/>
  <c r="K2748" i="1" s="1"/>
  <c r="K2747" i="1" s="1"/>
  <c r="K2746" i="1" s="1"/>
  <c r="J2749" i="1"/>
  <c r="L2744" i="1"/>
  <c r="L2743" i="1" s="1"/>
  <c r="K2744" i="1"/>
  <c r="K2743" i="1" s="1"/>
  <c r="J2744" i="1"/>
  <c r="J2743" i="1" s="1"/>
  <c r="L2741" i="1"/>
  <c r="L2740" i="1" s="1"/>
  <c r="K2741" i="1"/>
  <c r="K2740" i="1" s="1"/>
  <c r="J2741" i="1"/>
  <c r="L2738" i="1"/>
  <c r="L2737" i="1" s="1"/>
  <c r="K2738" i="1"/>
  <c r="K2737" i="1" s="1"/>
  <c r="J2738" i="1"/>
  <c r="L2735" i="1"/>
  <c r="L2734" i="1" s="1"/>
  <c r="K2735" i="1"/>
  <c r="K2734" i="1" s="1"/>
  <c r="J2735" i="1"/>
  <c r="L2732" i="1"/>
  <c r="L2731" i="1" s="1"/>
  <c r="K2732" i="1"/>
  <c r="K2731" i="1" s="1"/>
  <c r="J2732" i="1"/>
  <c r="L2729" i="1"/>
  <c r="L2728" i="1" s="1"/>
  <c r="K2729" i="1"/>
  <c r="K2728" i="1" s="1"/>
  <c r="J2729" i="1"/>
  <c r="L2726" i="1"/>
  <c r="L2725" i="1" s="1"/>
  <c r="K2726" i="1"/>
  <c r="K2725" i="1" s="1"/>
  <c r="J2726" i="1"/>
  <c r="J2725" i="1" s="1"/>
  <c r="L2723" i="1"/>
  <c r="L2722" i="1" s="1"/>
  <c r="K2723" i="1"/>
  <c r="K2722" i="1" s="1"/>
  <c r="J2723" i="1"/>
  <c r="L2717" i="1"/>
  <c r="L2716" i="1" s="1"/>
  <c r="K2717" i="1"/>
  <c r="K2716" i="1" s="1"/>
  <c r="J2717" i="1"/>
  <c r="L2709" i="1"/>
  <c r="K2709" i="1"/>
  <c r="J2709" i="1"/>
  <c r="L2707" i="1"/>
  <c r="K2707" i="1"/>
  <c r="J2707" i="1"/>
  <c r="L2705" i="1"/>
  <c r="K2705" i="1"/>
  <c r="J2705" i="1"/>
  <c r="L2702" i="1"/>
  <c r="L2701" i="1" s="1"/>
  <c r="K2702" i="1"/>
  <c r="K2701" i="1" s="1"/>
  <c r="J2702" i="1"/>
  <c r="L2697" i="1"/>
  <c r="K2697" i="1"/>
  <c r="J2697" i="1"/>
  <c r="L2695" i="1"/>
  <c r="K2695" i="1"/>
  <c r="J2695" i="1"/>
  <c r="L2693" i="1"/>
  <c r="K2693" i="1"/>
  <c r="J2693" i="1"/>
  <c r="L2687" i="1"/>
  <c r="L2686" i="1" s="1"/>
  <c r="K2687" i="1"/>
  <c r="K2686" i="1" s="1"/>
  <c r="J2687" i="1"/>
  <c r="L2681" i="1"/>
  <c r="L2680" i="1" s="1"/>
  <c r="K2681" i="1"/>
  <c r="K2680" i="1" s="1"/>
  <c r="J2681" i="1"/>
  <c r="L2678" i="1"/>
  <c r="L2677" i="1" s="1"/>
  <c r="K2678" i="1"/>
  <c r="K2677" i="1" s="1"/>
  <c r="J2678" i="1"/>
  <c r="L2675" i="1"/>
  <c r="L2674" i="1" s="1"/>
  <c r="K2675" i="1"/>
  <c r="K2674" i="1" s="1"/>
  <c r="J2675" i="1"/>
  <c r="L2669" i="1"/>
  <c r="L2668" i="1" s="1"/>
  <c r="K2669" i="1"/>
  <c r="K2668" i="1" s="1"/>
  <c r="J2669" i="1"/>
  <c r="L2666" i="1"/>
  <c r="L2665" i="1" s="1"/>
  <c r="K2666" i="1"/>
  <c r="K2665" i="1" s="1"/>
  <c r="J2666" i="1"/>
  <c r="L2663" i="1"/>
  <c r="L2662" i="1" s="1"/>
  <c r="K2663" i="1"/>
  <c r="K2662" i="1" s="1"/>
  <c r="J2663" i="1"/>
  <c r="L2660" i="1"/>
  <c r="L2659" i="1" s="1"/>
  <c r="K2660" i="1"/>
  <c r="K2659" i="1" s="1"/>
  <c r="J2660" i="1"/>
  <c r="L2647" i="1"/>
  <c r="L2646" i="1" s="1"/>
  <c r="K2647" i="1"/>
  <c r="K2646" i="1" s="1"/>
  <c r="J2647" i="1"/>
  <c r="L2644" i="1"/>
  <c r="L2643" i="1" s="1"/>
  <c r="K2644" i="1"/>
  <c r="K2643" i="1" s="1"/>
  <c r="J2644" i="1"/>
  <c r="L2638" i="1"/>
  <c r="L2637" i="1" s="1"/>
  <c r="K2638" i="1"/>
  <c r="K2637" i="1" s="1"/>
  <c r="J2638" i="1"/>
  <c r="J2637" i="1" s="1"/>
  <c r="L2633" i="1"/>
  <c r="L2630" i="1" s="1"/>
  <c r="L2629" i="1" s="1"/>
  <c r="K2633" i="1"/>
  <c r="K2630" i="1" s="1"/>
  <c r="K2629" i="1" s="1"/>
  <c r="J2633" i="1"/>
  <c r="J2630" i="1" s="1"/>
  <c r="L2627" i="1"/>
  <c r="L2626" i="1" s="1"/>
  <c r="K2627" i="1"/>
  <c r="K2626" i="1" s="1"/>
  <c r="J2627" i="1"/>
  <c r="L2624" i="1"/>
  <c r="L2623" i="1" s="1"/>
  <c r="K2624" i="1"/>
  <c r="K2623" i="1" s="1"/>
  <c r="J2624" i="1"/>
  <c r="L2617" i="1"/>
  <c r="L2616" i="1" s="1"/>
  <c r="K2617" i="1"/>
  <c r="K2616" i="1" s="1"/>
  <c r="J2617" i="1"/>
  <c r="L2614" i="1"/>
  <c r="L2613" i="1" s="1"/>
  <c r="K2614" i="1"/>
  <c r="K2613" i="1" s="1"/>
  <c r="J2614" i="1"/>
  <c r="L2611" i="1"/>
  <c r="L2610" i="1" s="1"/>
  <c r="K2611" i="1"/>
  <c r="K2610" i="1" s="1"/>
  <c r="J2611" i="1"/>
  <c r="L2608" i="1"/>
  <c r="L2607" i="1" s="1"/>
  <c r="K2608" i="1"/>
  <c r="K2607" i="1" s="1"/>
  <c r="J2608" i="1"/>
  <c r="L2605" i="1"/>
  <c r="L2604" i="1" s="1"/>
  <c r="K2605" i="1"/>
  <c r="K2604" i="1" s="1"/>
  <c r="J2605" i="1"/>
  <c r="J2604" i="1" s="1"/>
  <c r="L2602" i="1"/>
  <c r="L2601" i="1" s="1"/>
  <c r="K2602" i="1"/>
  <c r="K2601" i="1" s="1"/>
  <c r="J2602" i="1"/>
  <c r="L2599" i="1"/>
  <c r="L2598" i="1" s="1"/>
  <c r="K2599" i="1"/>
  <c r="K2598" i="1" s="1"/>
  <c r="J2599" i="1"/>
  <c r="L2596" i="1"/>
  <c r="L2595" i="1" s="1"/>
  <c r="K2596" i="1"/>
  <c r="K2595" i="1" s="1"/>
  <c r="J2596" i="1"/>
  <c r="L2592" i="1"/>
  <c r="L2591" i="1" s="1"/>
  <c r="K2592" i="1"/>
  <c r="K2591" i="1" s="1"/>
  <c r="J2592" i="1"/>
  <c r="L2589" i="1"/>
  <c r="L2588" i="1" s="1"/>
  <c r="K2589" i="1"/>
  <c r="K2588" i="1" s="1"/>
  <c r="J2589" i="1"/>
  <c r="L2586" i="1"/>
  <c r="L2585" i="1" s="1"/>
  <c r="K2586" i="1"/>
  <c r="K2585" i="1" s="1"/>
  <c r="J2586" i="1"/>
  <c r="L2583" i="1"/>
  <c r="L2582" i="1" s="1"/>
  <c r="K2583" i="1"/>
  <c r="K2582" i="1" s="1"/>
  <c r="J2583" i="1"/>
  <c r="L2580" i="1"/>
  <c r="L2579" i="1" s="1"/>
  <c r="K2580" i="1"/>
  <c r="K2579" i="1" s="1"/>
  <c r="J2580" i="1"/>
  <c r="L2577" i="1"/>
  <c r="L2576" i="1" s="1"/>
  <c r="K2577" i="1"/>
  <c r="K2576" i="1" s="1"/>
  <c r="J2577" i="1"/>
  <c r="L2569" i="1"/>
  <c r="L2568" i="1" s="1"/>
  <c r="L2567" i="1" s="1"/>
  <c r="L2566" i="1" s="1"/>
  <c r="L2565" i="1" s="1"/>
  <c r="L2564" i="1" s="1"/>
  <c r="K2569" i="1"/>
  <c r="K2568" i="1" s="1"/>
  <c r="K2567" i="1" s="1"/>
  <c r="K2566" i="1" s="1"/>
  <c r="K2565" i="1" s="1"/>
  <c r="K2564" i="1" s="1"/>
  <c r="J2569" i="1"/>
  <c r="J2568" i="1" s="1"/>
  <c r="L2555" i="1"/>
  <c r="K2555" i="1"/>
  <c r="J2555" i="1"/>
  <c r="L2553" i="1"/>
  <c r="K2553" i="1"/>
  <c r="J2553" i="1"/>
  <c r="L2550" i="1"/>
  <c r="L2549" i="1" s="1"/>
  <c r="K2550" i="1"/>
  <c r="K2549" i="1" s="1"/>
  <c r="J2550" i="1"/>
  <c r="L2545" i="1"/>
  <c r="K2545" i="1"/>
  <c r="J2545" i="1"/>
  <c r="L2543" i="1"/>
  <c r="K2543" i="1"/>
  <c r="J2543" i="1"/>
  <c r="L2541" i="1"/>
  <c r="K2541" i="1"/>
  <c r="J2541" i="1"/>
  <c r="L2537" i="1"/>
  <c r="L2536" i="1" s="1"/>
  <c r="K2537" i="1"/>
  <c r="K2536" i="1" s="1"/>
  <c r="J2537" i="1"/>
  <c r="J2536" i="1" s="1"/>
  <c r="L2534" i="1"/>
  <c r="K2534" i="1"/>
  <c r="J2534" i="1"/>
  <c r="L2532" i="1"/>
  <c r="K2532" i="1"/>
  <c r="J2532" i="1"/>
  <c r="L2529" i="1"/>
  <c r="L2528" i="1" s="1"/>
  <c r="K2529" i="1"/>
  <c r="K2528" i="1" s="1"/>
  <c r="J2529" i="1"/>
  <c r="L2526" i="1"/>
  <c r="K2526" i="1"/>
  <c r="J2526" i="1"/>
  <c r="L2524" i="1"/>
  <c r="K2524" i="1"/>
  <c r="J2524" i="1"/>
  <c r="L2522" i="1"/>
  <c r="K2522" i="1"/>
  <c r="J2522" i="1"/>
  <c r="L2518" i="1"/>
  <c r="K2518" i="1"/>
  <c r="J2518" i="1"/>
  <c r="L2516" i="1"/>
  <c r="K2516" i="1"/>
  <c r="J2516" i="1"/>
  <c r="L2514" i="1"/>
  <c r="K2514" i="1"/>
  <c r="J2514" i="1"/>
  <c r="L2508" i="1"/>
  <c r="L2507" i="1" s="1"/>
  <c r="K2508" i="1"/>
  <c r="K2507" i="1" s="1"/>
  <c r="J2508" i="1"/>
  <c r="L2505" i="1"/>
  <c r="L2504" i="1" s="1"/>
  <c r="K2505" i="1"/>
  <c r="K2504" i="1" s="1"/>
  <c r="J2505" i="1"/>
  <c r="J2504" i="1" s="1"/>
  <c r="L2501" i="1"/>
  <c r="L2500" i="1" s="1"/>
  <c r="L2499" i="1" s="1"/>
  <c r="K2501" i="1"/>
  <c r="K2500" i="1" s="1"/>
  <c r="K2499" i="1" s="1"/>
  <c r="J2501" i="1"/>
  <c r="L2495" i="1"/>
  <c r="L2494" i="1" s="1"/>
  <c r="K2495" i="1"/>
  <c r="K2494" i="1" s="1"/>
  <c r="J2495" i="1"/>
  <c r="J2494" i="1" s="1"/>
  <c r="L2492" i="1"/>
  <c r="L2491" i="1" s="1"/>
  <c r="K2492" i="1"/>
  <c r="K2491" i="1" s="1"/>
  <c r="J2492" i="1"/>
  <c r="L2488" i="1"/>
  <c r="L2487" i="1" s="1"/>
  <c r="K2488" i="1"/>
  <c r="K2487" i="1" s="1"/>
  <c r="J2488" i="1"/>
  <c r="L2485" i="1"/>
  <c r="L2484" i="1" s="1"/>
  <c r="K2485" i="1"/>
  <c r="K2484" i="1" s="1"/>
  <c r="J2485" i="1"/>
  <c r="L2482" i="1"/>
  <c r="L2481" i="1" s="1"/>
  <c r="K2482" i="1"/>
  <c r="K2481" i="1" s="1"/>
  <c r="J2482" i="1"/>
  <c r="L2479" i="1"/>
  <c r="L2478" i="1" s="1"/>
  <c r="K2479" i="1"/>
  <c r="K2478" i="1" s="1"/>
  <c r="J2479" i="1"/>
  <c r="J2478" i="1" s="1"/>
  <c r="L2476" i="1"/>
  <c r="L2475" i="1" s="1"/>
  <c r="K2476" i="1"/>
  <c r="K2475" i="1" s="1"/>
  <c r="J2476" i="1"/>
  <c r="L2473" i="1"/>
  <c r="L2472" i="1" s="1"/>
  <c r="K2473" i="1"/>
  <c r="K2472" i="1" s="1"/>
  <c r="J2473" i="1"/>
  <c r="L2470" i="1"/>
  <c r="L2469" i="1" s="1"/>
  <c r="K2470" i="1"/>
  <c r="K2469" i="1" s="1"/>
  <c r="J2470" i="1"/>
  <c r="J2469" i="1" s="1"/>
  <c r="L2467" i="1"/>
  <c r="L2466" i="1" s="1"/>
  <c r="K2467" i="1"/>
  <c r="K2466" i="1" s="1"/>
  <c r="J2467" i="1"/>
  <c r="J2466" i="1" s="1"/>
  <c r="L2464" i="1"/>
  <c r="L2463" i="1" s="1"/>
  <c r="K2464" i="1"/>
  <c r="K2463" i="1" s="1"/>
  <c r="J2464" i="1"/>
  <c r="L2461" i="1"/>
  <c r="K2461" i="1"/>
  <c r="J2461" i="1"/>
  <c r="L2459" i="1"/>
  <c r="K2459" i="1"/>
  <c r="J2459" i="1"/>
  <c r="L2456" i="1"/>
  <c r="L2455" i="1" s="1"/>
  <c r="K2456" i="1"/>
  <c r="K2455" i="1" s="1"/>
  <c r="J2456" i="1"/>
  <c r="L2453" i="1"/>
  <c r="L2452" i="1" s="1"/>
  <c r="K2453" i="1"/>
  <c r="K2452" i="1" s="1"/>
  <c r="J2453" i="1"/>
  <c r="L2448" i="1"/>
  <c r="L2447" i="1" s="1"/>
  <c r="L2446" i="1" s="1"/>
  <c r="K2448" i="1"/>
  <c r="K2447" i="1" s="1"/>
  <c r="K2446" i="1" s="1"/>
  <c r="J2448" i="1"/>
  <c r="L2438" i="1"/>
  <c r="L2437" i="1" s="1"/>
  <c r="L2436" i="1" s="1"/>
  <c r="K2438" i="1"/>
  <c r="K2437" i="1" s="1"/>
  <c r="K2436" i="1" s="1"/>
  <c r="J2438" i="1"/>
  <c r="L2430" i="1"/>
  <c r="L2429" i="1" s="1"/>
  <c r="L2428" i="1" s="1"/>
  <c r="L2427" i="1" s="1"/>
  <c r="K2430" i="1"/>
  <c r="K2429" i="1" s="1"/>
  <c r="K2428" i="1" s="1"/>
  <c r="K2427" i="1" s="1"/>
  <c r="J2430" i="1"/>
  <c r="L2425" i="1"/>
  <c r="L2424" i="1" s="1"/>
  <c r="L2423" i="1" s="1"/>
  <c r="L2422" i="1" s="1"/>
  <c r="K2425" i="1"/>
  <c r="K2424" i="1" s="1"/>
  <c r="K2423" i="1" s="1"/>
  <c r="K2422" i="1" s="1"/>
  <c r="J2425" i="1"/>
  <c r="L2420" i="1"/>
  <c r="L2419" i="1" s="1"/>
  <c r="K2420" i="1"/>
  <c r="K2419" i="1" s="1"/>
  <c r="J2420" i="1"/>
  <c r="L2417" i="1"/>
  <c r="L2416" i="1" s="1"/>
  <c r="K2417" i="1"/>
  <c r="K2416" i="1" s="1"/>
  <c r="J2417" i="1"/>
  <c r="L2402" i="1"/>
  <c r="L2401" i="1" s="1"/>
  <c r="L2400" i="1" s="1"/>
  <c r="K2402" i="1"/>
  <c r="K2401" i="1" s="1"/>
  <c r="K2400" i="1" s="1"/>
  <c r="J2402" i="1"/>
  <c r="L2398" i="1"/>
  <c r="L2397" i="1" s="1"/>
  <c r="L2396" i="1" s="1"/>
  <c r="K2398" i="1"/>
  <c r="K2397" i="1" s="1"/>
  <c r="K2396" i="1" s="1"/>
  <c r="J2398" i="1"/>
  <c r="L2381" i="1"/>
  <c r="K2381" i="1"/>
  <c r="J2381" i="1"/>
  <c r="L2379" i="1"/>
  <c r="K2379" i="1"/>
  <c r="J2379" i="1"/>
  <c r="L2377" i="1"/>
  <c r="K2377" i="1"/>
  <c r="J2377" i="1"/>
  <c r="L2369" i="1"/>
  <c r="L2368" i="1" s="1"/>
  <c r="L2367" i="1" s="1"/>
  <c r="L2366" i="1" s="1"/>
  <c r="L2365" i="1" s="1"/>
  <c r="L2364" i="1" s="1"/>
  <c r="K2369" i="1"/>
  <c r="K2368" i="1" s="1"/>
  <c r="K2367" i="1" s="1"/>
  <c r="K2366" i="1" s="1"/>
  <c r="K2365" i="1" s="1"/>
  <c r="K2364" i="1" s="1"/>
  <c r="J2369" i="1"/>
  <c r="J2368" i="1" s="1"/>
  <c r="J2367" i="1" s="1"/>
  <c r="J2366" i="1" s="1"/>
  <c r="J2365" i="1" s="1"/>
  <c r="J2364" i="1" s="1"/>
  <c r="L2362" i="1"/>
  <c r="L2361" i="1" s="1"/>
  <c r="L2360" i="1" s="1"/>
  <c r="L2359" i="1" s="1"/>
  <c r="K2362" i="1"/>
  <c r="K2361" i="1" s="1"/>
  <c r="K2360" i="1" s="1"/>
  <c r="K2359" i="1" s="1"/>
  <c r="J2362" i="1"/>
  <c r="L2357" i="1"/>
  <c r="L2356" i="1" s="1"/>
  <c r="L2355" i="1" s="1"/>
  <c r="L2354" i="1" s="1"/>
  <c r="K2357" i="1"/>
  <c r="K2356" i="1" s="1"/>
  <c r="K2355" i="1" s="1"/>
  <c r="K2354" i="1" s="1"/>
  <c r="J2357" i="1"/>
  <c r="J2356" i="1" s="1"/>
  <c r="J2355" i="1" s="1"/>
  <c r="J2354" i="1" s="1"/>
  <c r="L2350" i="1"/>
  <c r="L2349" i="1" s="1"/>
  <c r="K2350" i="1"/>
  <c r="K2349" i="1" s="1"/>
  <c r="J2350" i="1"/>
  <c r="L2347" i="1"/>
  <c r="L2346" i="1" s="1"/>
  <c r="K2347" i="1"/>
  <c r="K2346" i="1" s="1"/>
  <c r="J2347" i="1"/>
  <c r="L2340" i="1"/>
  <c r="K2340" i="1"/>
  <c r="J2340" i="1"/>
  <c r="L2338" i="1"/>
  <c r="K2338" i="1"/>
  <c r="J2338" i="1"/>
  <c r="L2336" i="1"/>
  <c r="K2336" i="1"/>
  <c r="J2336" i="1"/>
  <c r="L2330" i="1"/>
  <c r="L2329" i="1" s="1"/>
  <c r="L2328" i="1" s="1"/>
  <c r="L2327" i="1" s="1"/>
  <c r="K2330" i="1"/>
  <c r="K2329" i="1" s="1"/>
  <c r="K2328" i="1" s="1"/>
  <c r="K2327" i="1" s="1"/>
  <c r="J2330" i="1"/>
  <c r="L2325" i="1"/>
  <c r="L2324" i="1" s="1"/>
  <c r="L2323" i="1" s="1"/>
  <c r="L2322" i="1" s="1"/>
  <c r="K2325" i="1"/>
  <c r="K2324" i="1" s="1"/>
  <c r="K2323" i="1" s="1"/>
  <c r="K2322" i="1" s="1"/>
  <c r="J2325" i="1"/>
  <c r="J2324" i="1" s="1"/>
  <c r="L2320" i="1"/>
  <c r="L2319" i="1" s="1"/>
  <c r="K2320" i="1"/>
  <c r="K2319" i="1" s="1"/>
  <c r="J2320" i="1"/>
  <c r="L2317" i="1"/>
  <c r="K2317" i="1"/>
  <c r="J2317" i="1"/>
  <c r="L2315" i="1"/>
  <c r="K2315" i="1"/>
  <c r="J2315" i="1"/>
  <c r="L2310" i="1"/>
  <c r="L2309" i="1" s="1"/>
  <c r="L2308" i="1" s="1"/>
  <c r="L2307" i="1" s="1"/>
  <c r="K2310" i="1"/>
  <c r="K2309" i="1" s="1"/>
  <c r="K2308" i="1" s="1"/>
  <c r="K2307" i="1" s="1"/>
  <c r="J2310" i="1"/>
  <c r="L2305" i="1"/>
  <c r="L2304" i="1" s="1"/>
  <c r="L2303" i="1" s="1"/>
  <c r="L2302" i="1" s="1"/>
  <c r="K2305" i="1"/>
  <c r="K2304" i="1" s="1"/>
  <c r="K2303" i="1" s="1"/>
  <c r="K2302" i="1" s="1"/>
  <c r="J2305" i="1"/>
  <c r="L2298" i="1"/>
  <c r="L2297" i="1" s="1"/>
  <c r="L2296" i="1" s="1"/>
  <c r="L2295" i="1" s="1"/>
  <c r="K2298" i="1"/>
  <c r="K2297" i="1" s="1"/>
  <c r="K2296" i="1" s="1"/>
  <c r="K2295" i="1" s="1"/>
  <c r="J2298" i="1"/>
  <c r="L2293" i="1"/>
  <c r="L2292" i="1" s="1"/>
  <c r="L2291" i="1" s="1"/>
  <c r="L2290" i="1" s="1"/>
  <c r="K2293" i="1"/>
  <c r="K2292" i="1" s="1"/>
  <c r="K2291" i="1" s="1"/>
  <c r="K2290" i="1" s="1"/>
  <c r="J2293" i="1"/>
  <c r="L2287" i="1"/>
  <c r="L2286" i="1" s="1"/>
  <c r="L2285" i="1" s="1"/>
  <c r="L2284" i="1" s="1"/>
  <c r="K2287" i="1"/>
  <c r="K2286" i="1" s="1"/>
  <c r="K2285" i="1" s="1"/>
  <c r="K2284" i="1" s="1"/>
  <c r="J2287" i="1"/>
  <c r="L2282" i="1"/>
  <c r="L2281" i="1" s="1"/>
  <c r="L2280" i="1" s="1"/>
  <c r="L2279" i="1" s="1"/>
  <c r="K2282" i="1"/>
  <c r="K2281" i="1" s="1"/>
  <c r="K2280" i="1" s="1"/>
  <c r="K2279" i="1" s="1"/>
  <c r="J2282" i="1"/>
  <c r="L2277" i="1"/>
  <c r="L2276" i="1" s="1"/>
  <c r="K2277" i="1"/>
  <c r="K2276" i="1" s="1"/>
  <c r="J2277" i="1"/>
  <c r="L2274" i="1"/>
  <c r="L2273" i="1" s="1"/>
  <c r="K2274" i="1"/>
  <c r="K2273" i="1" s="1"/>
  <c r="J2274" i="1"/>
  <c r="L2267" i="1"/>
  <c r="K2267" i="1"/>
  <c r="J2267" i="1"/>
  <c r="L2265" i="1"/>
  <c r="K2265" i="1"/>
  <c r="J2265" i="1"/>
  <c r="L2259" i="1"/>
  <c r="L2258" i="1" s="1"/>
  <c r="L2257" i="1" s="1"/>
  <c r="L2256" i="1" s="1"/>
  <c r="L2255" i="1" s="1"/>
  <c r="K2259" i="1"/>
  <c r="K2258" i="1" s="1"/>
  <c r="K2257" i="1" s="1"/>
  <c r="K2256" i="1" s="1"/>
  <c r="K2255" i="1" s="1"/>
  <c r="J2259" i="1"/>
  <c r="L2248" i="1"/>
  <c r="L2247" i="1" s="1"/>
  <c r="K2248" i="1"/>
  <c r="K2247" i="1" s="1"/>
  <c r="J2248" i="1"/>
  <c r="J2247" i="1" s="1"/>
  <c r="L2245" i="1"/>
  <c r="L2244" i="1" s="1"/>
  <c r="K2245" i="1"/>
  <c r="K2244" i="1" s="1"/>
  <c r="J2245" i="1"/>
  <c r="L2241" i="1"/>
  <c r="L2240" i="1" s="1"/>
  <c r="L2239" i="1" s="1"/>
  <c r="K2241" i="1"/>
  <c r="K2240" i="1" s="1"/>
  <c r="K2239" i="1" s="1"/>
  <c r="J2241" i="1"/>
  <c r="L2235" i="1"/>
  <c r="K2235" i="1"/>
  <c r="J2235" i="1"/>
  <c r="L2233" i="1"/>
  <c r="K2233" i="1"/>
  <c r="J2233" i="1"/>
  <c r="L2231" i="1"/>
  <c r="K2231" i="1"/>
  <c r="J2231" i="1"/>
  <c r="L2228" i="1"/>
  <c r="L2227" i="1" s="1"/>
  <c r="K2228" i="1"/>
  <c r="K2227" i="1" s="1"/>
  <c r="J2228" i="1"/>
  <c r="L2223" i="1"/>
  <c r="K2223" i="1"/>
  <c r="J2223" i="1"/>
  <c r="L2221" i="1"/>
  <c r="K2221" i="1"/>
  <c r="J2221" i="1"/>
  <c r="L2213" i="1"/>
  <c r="L2212" i="1" s="1"/>
  <c r="L2211" i="1" s="1"/>
  <c r="L2210" i="1" s="1"/>
  <c r="L2209" i="1" s="1"/>
  <c r="L2202" i="1" s="1"/>
  <c r="K2213" i="1"/>
  <c r="K2212" i="1" s="1"/>
  <c r="K2211" i="1" s="1"/>
  <c r="K2210" i="1" s="1"/>
  <c r="K2209" i="1" s="1"/>
  <c r="K2202" i="1" s="1"/>
  <c r="J2213" i="1"/>
  <c r="J2212" i="1" s="1"/>
  <c r="J2211" i="1" s="1"/>
  <c r="J2210" i="1" s="1"/>
  <c r="J2209" i="1" s="1"/>
  <c r="J2202" i="1" s="1"/>
  <c r="L2200" i="1"/>
  <c r="L2199" i="1" s="1"/>
  <c r="L2198" i="1" s="1"/>
  <c r="L2197" i="1" s="1"/>
  <c r="L2196" i="1" s="1"/>
  <c r="L2195" i="1" s="1"/>
  <c r="K2200" i="1"/>
  <c r="K2199" i="1" s="1"/>
  <c r="K2198" i="1" s="1"/>
  <c r="K2197" i="1" s="1"/>
  <c r="K2196" i="1" s="1"/>
  <c r="K2195" i="1" s="1"/>
  <c r="J2200" i="1"/>
  <c r="J2199" i="1" s="1"/>
  <c r="J2198" i="1" s="1"/>
  <c r="J2197" i="1" s="1"/>
  <c r="J2196" i="1" s="1"/>
  <c r="J2195" i="1" s="1"/>
  <c r="L2193" i="1"/>
  <c r="L2192" i="1" s="1"/>
  <c r="K2193" i="1"/>
  <c r="K2192" i="1" s="1"/>
  <c r="J2193" i="1"/>
  <c r="L2190" i="1"/>
  <c r="L2189" i="1" s="1"/>
  <c r="K2190" i="1"/>
  <c r="K2189" i="1" s="1"/>
  <c r="J2190" i="1"/>
  <c r="L2183" i="1"/>
  <c r="L2182" i="1" s="1"/>
  <c r="L2181" i="1" s="1"/>
  <c r="L2180" i="1" s="1"/>
  <c r="L2179" i="1" s="1"/>
  <c r="L2178" i="1" s="1"/>
  <c r="K2183" i="1"/>
  <c r="K2182" i="1" s="1"/>
  <c r="K2181" i="1" s="1"/>
  <c r="K2180" i="1" s="1"/>
  <c r="K2179" i="1" s="1"/>
  <c r="K2178" i="1" s="1"/>
  <c r="J2183" i="1"/>
  <c r="J2182" i="1" s="1"/>
  <c r="J2181" i="1" s="1"/>
  <c r="J2180" i="1" s="1"/>
  <c r="J2179" i="1" s="1"/>
  <c r="J2178" i="1" s="1"/>
  <c r="L2176" i="1"/>
  <c r="K2176" i="1"/>
  <c r="J2176" i="1"/>
  <c r="L2174" i="1"/>
  <c r="K2174" i="1"/>
  <c r="J2174" i="1"/>
  <c r="L2172" i="1"/>
  <c r="K2172" i="1"/>
  <c r="J2172" i="1"/>
  <c r="L2161" i="1"/>
  <c r="L2160" i="1" s="1"/>
  <c r="K2161" i="1"/>
  <c r="K2160" i="1" s="1"/>
  <c r="J2161" i="1"/>
  <c r="L2158" i="1"/>
  <c r="L2157" i="1" s="1"/>
  <c r="K2158" i="1"/>
  <c r="K2157" i="1" s="1"/>
  <c r="J2158" i="1"/>
  <c r="L2153" i="1"/>
  <c r="L2152" i="1" s="1"/>
  <c r="K2153" i="1"/>
  <c r="K2152" i="1" s="1"/>
  <c r="J2153" i="1"/>
  <c r="L2150" i="1"/>
  <c r="L2149" i="1" s="1"/>
  <c r="K2150" i="1"/>
  <c r="K2149" i="1" s="1"/>
  <c r="J2150" i="1"/>
  <c r="L2147" i="1"/>
  <c r="L2146" i="1" s="1"/>
  <c r="K2147" i="1"/>
  <c r="K2146" i="1" s="1"/>
  <c r="J2147" i="1"/>
  <c r="L2142" i="1"/>
  <c r="L2141" i="1" s="1"/>
  <c r="L2140" i="1" s="1"/>
  <c r="L2139" i="1" s="1"/>
  <c r="K2142" i="1"/>
  <c r="K2141" i="1" s="1"/>
  <c r="K2140" i="1" s="1"/>
  <c r="K2139" i="1" s="1"/>
  <c r="J2142" i="1"/>
  <c r="L2137" i="1"/>
  <c r="L2136" i="1" s="1"/>
  <c r="L2135" i="1" s="1"/>
  <c r="L2134" i="1" s="1"/>
  <c r="K2137" i="1"/>
  <c r="K2136" i="1" s="1"/>
  <c r="K2135" i="1" s="1"/>
  <c r="K2134" i="1" s="1"/>
  <c r="J2137" i="1"/>
  <c r="L2130" i="1"/>
  <c r="L2129" i="1" s="1"/>
  <c r="L2128" i="1" s="1"/>
  <c r="L2127" i="1" s="1"/>
  <c r="K2130" i="1"/>
  <c r="K2129" i="1" s="1"/>
  <c r="K2128" i="1" s="1"/>
  <c r="K2127" i="1" s="1"/>
  <c r="J2130" i="1"/>
  <c r="L2125" i="1"/>
  <c r="L2124" i="1" s="1"/>
  <c r="L2123" i="1" s="1"/>
  <c r="L2122" i="1" s="1"/>
  <c r="K2125" i="1"/>
  <c r="K2124" i="1" s="1"/>
  <c r="K2123" i="1" s="1"/>
  <c r="K2122" i="1" s="1"/>
  <c r="J2125" i="1"/>
  <c r="L2120" i="1"/>
  <c r="L2119" i="1" s="1"/>
  <c r="L2118" i="1" s="1"/>
  <c r="L2117" i="1" s="1"/>
  <c r="K2120" i="1"/>
  <c r="K2119" i="1" s="1"/>
  <c r="K2118" i="1" s="1"/>
  <c r="K2117" i="1" s="1"/>
  <c r="J2120" i="1"/>
  <c r="L2114" i="1"/>
  <c r="L2113" i="1" s="1"/>
  <c r="L2112" i="1" s="1"/>
  <c r="L2111" i="1" s="1"/>
  <c r="K2114" i="1"/>
  <c r="K2113" i="1" s="1"/>
  <c r="K2112" i="1" s="1"/>
  <c r="K2111" i="1" s="1"/>
  <c r="J2114" i="1"/>
  <c r="L2109" i="1"/>
  <c r="L2108" i="1" s="1"/>
  <c r="L2107" i="1" s="1"/>
  <c r="L2106" i="1" s="1"/>
  <c r="K2109" i="1"/>
  <c r="K2108" i="1" s="1"/>
  <c r="K2107" i="1" s="1"/>
  <c r="K2106" i="1" s="1"/>
  <c r="J2109" i="1"/>
  <c r="L2104" i="1"/>
  <c r="L2103" i="1" s="1"/>
  <c r="K2104" i="1"/>
  <c r="K2103" i="1" s="1"/>
  <c r="J2104" i="1"/>
  <c r="L2101" i="1"/>
  <c r="L2100" i="1" s="1"/>
  <c r="K2101" i="1"/>
  <c r="K2100" i="1" s="1"/>
  <c r="J2101" i="1"/>
  <c r="L2098" i="1"/>
  <c r="L2097" i="1" s="1"/>
  <c r="K2098" i="1"/>
  <c r="K2097" i="1" s="1"/>
  <c r="J2098" i="1"/>
  <c r="L2091" i="1"/>
  <c r="L2090" i="1" s="1"/>
  <c r="K2091" i="1"/>
  <c r="K2090" i="1" s="1"/>
  <c r="J2091" i="1"/>
  <c r="L2088" i="1"/>
  <c r="L2087" i="1" s="1"/>
  <c r="K2088" i="1"/>
  <c r="K2087" i="1" s="1"/>
  <c r="J2088" i="1"/>
  <c r="L2083" i="1"/>
  <c r="L2082" i="1" s="1"/>
  <c r="L2081" i="1" s="1"/>
  <c r="L2080" i="1" s="1"/>
  <c r="K2083" i="1"/>
  <c r="K2082" i="1" s="1"/>
  <c r="K2081" i="1" s="1"/>
  <c r="K2080" i="1" s="1"/>
  <c r="J2083" i="1"/>
  <c r="L2077" i="1"/>
  <c r="L2076" i="1" s="1"/>
  <c r="L2075" i="1" s="1"/>
  <c r="L2074" i="1" s="1"/>
  <c r="L2073" i="1" s="1"/>
  <c r="K2077" i="1"/>
  <c r="K2076" i="1" s="1"/>
  <c r="K2075" i="1" s="1"/>
  <c r="K2074" i="1" s="1"/>
  <c r="K2073" i="1" s="1"/>
  <c r="J2077" i="1"/>
  <c r="L2070" i="1"/>
  <c r="L2069" i="1" s="1"/>
  <c r="K2070" i="1"/>
  <c r="K2069" i="1" s="1"/>
  <c r="J2070" i="1"/>
  <c r="L2064" i="1"/>
  <c r="K2064" i="1"/>
  <c r="J2064" i="1"/>
  <c r="L2062" i="1"/>
  <c r="K2062" i="1"/>
  <c r="J2062" i="1"/>
  <c r="L2058" i="1"/>
  <c r="L2057" i="1" s="1"/>
  <c r="K2058" i="1"/>
  <c r="K2057" i="1" s="1"/>
  <c r="J2058" i="1"/>
  <c r="L2055" i="1"/>
  <c r="L2054" i="1" s="1"/>
  <c r="K2055" i="1"/>
  <c r="K2054" i="1" s="1"/>
  <c r="J2055" i="1"/>
  <c r="L2052" i="1"/>
  <c r="L2051" i="1" s="1"/>
  <c r="K2052" i="1"/>
  <c r="K2051" i="1" s="1"/>
  <c r="J2052" i="1"/>
  <c r="L2049" i="1"/>
  <c r="K2049" i="1"/>
  <c r="J2049" i="1"/>
  <c r="L2047" i="1"/>
  <c r="K2047" i="1"/>
  <c r="J2047" i="1"/>
  <c r="L2040" i="1"/>
  <c r="L2039" i="1" s="1"/>
  <c r="L2038" i="1" s="1"/>
  <c r="K2040" i="1"/>
  <c r="K2039" i="1" s="1"/>
  <c r="K2038" i="1" s="1"/>
  <c r="J2040" i="1"/>
  <c r="L2034" i="1"/>
  <c r="K2034" i="1"/>
  <c r="J2034" i="1"/>
  <c r="L2032" i="1"/>
  <c r="K2032" i="1"/>
  <c r="J2032" i="1"/>
  <c r="L2030" i="1"/>
  <c r="K2030" i="1"/>
  <c r="J2030" i="1"/>
  <c r="L2027" i="1"/>
  <c r="L2026" i="1" s="1"/>
  <c r="K2027" i="1"/>
  <c r="K2026" i="1" s="1"/>
  <c r="J2027" i="1"/>
  <c r="L2022" i="1"/>
  <c r="K2022" i="1"/>
  <c r="J2022" i="1"/>
  <c r="L2020" i="1"/>
  <c r="K2020" i="1"/>
  <c r="J2020" i="1"/>
  <c r="L2012" i="1"/>
  <c r="L2011" i="1" s="1"/>
  <c r="L2010" i="1" s="1"/>
  <c r="L2009" i="1" s="1"/>
  <c r="L2008" i="1" s="1"/>
  <c r="L2007" i="1" s="1"/>
  <c r="K2012" i="1"/>
  <c r="K2011" i="1" s="1"/>
  <c r="K2010" i="1" s="1"/>
  <c r="K2009" i="1" s="1"/>
  <c r="K2008" i="1" s="1"/>
  <c r="K2007" i="1" s="1"/>
  <c r="J2012" i="1"/>
  <c r="J2011" i="1" s="1"/>
  <c r="J2010" i="1" s="1"/>
  <c r="J2009" i="1" s="1"/>
  <c r="J2008" i="1" s="1"/>
  <c r="J2007" i="1" s="1"/>
  <c r="L2000" i="1"/>
  <c r="L1999" i="1" s="1"/>
  <c r="L1998" i="1" s="1"/>
  <c r="L1997" i="1" s="1"/>
  <c r="L1996" i="1" s="1"/>
  <c r="L1995" i="1" s="1"/>
  <c r="K2000" i="1"/>
  <c r="K1999" i="1" s="1"/>
  <c r="K1998" i="1" s="1"/>
  <c r="K1997" i="1" s="1"/>
  <c r="K1996" i="1" s="1"/>
  <c r="K1995" i="1" s="1"/>
  <c r="J2000" i="1"/>
  <c r="J1999" i="1" s="1"/>
  <c r="J1998" i="1" s="1"/>
  <c r="J1997" i="1" s="1"/>
  <c r="J1996" i="1" s="1"/>
  <c r="J1995" i="1" s="1"/>
  <c r="L1993" i="1"/>
  <c r="L1992" i="1" s="1"/>
  <c r="K1993" i="1"/>
  <c r="K1992" i="1" s="1"/>
  <c r="J1993" i="1"/>
  <c r="L1990" i="1"/>
  <c r="L1989" i="1" s="1"/>
  <c r="K1990" i="1"/>
  <c r="K1989" i="1" s="1"/>
  <c r="J1990" i="1"/>
  <c r="L1983" i="1"/>
  <c r="L1982" i="1" s="1"/>
  <c r="L1981" i="1" s="1"/>
  <c r="L1980" i="1" s="1"/>
  <c r="L1979" i="1" s="1"/>
  <c r="L1978" i="1" s="1"/>
  <c r="K1983" i="1"/>
  <c r="K1982" i="1" s="1"/>
  <c r="K1981" i="1" s="1"/>
  <c r="K1980" i="1" s="1"/>
  <c r="K1979" i="1" s="1"/>
  <c r="K1978" i="1" s="1"/>
  <c r="J1983" i="1"/>
  <c r="J1982" i="1" s="1"/>
  <c r="J1981" i="1" s="1"/>
  <c r="J1980" i="1" s="1"/>
  <c r="J1979" i="1" s="1"/>
  <c r="J1978" i="1" s="1"/>
  <c r="L1976" i="1"/>
  <c r="K1976" i="1"/>
  <c r="J1976" i="1"/>
  <c r="L1974" i="1"/>
  <c r="K1974" i="1"/>
  <c r="J1974" i="1"/>
  <c r="L1972" i="1"/>
  <c r="K1972" i="1"/>
  <c r="J1972" i="1"/>
  <c r="L1966" i="1"/>
  <c r="L1965" i="1" s="1"/>
  <c r="L1964" i="1" s="1"/>
  <c r="L1963" i="1" s="1"/>
  <c r="K1966" i="1"/>
  <c r="K1965" i="1" s="1"/>
  <c r="K1964" i="1" s="1"/>
  <c r="K1963" i="1" s="1"/>
  <c r="J1966" i="1"/>
  <c r="L1961" i="1"/>
  <c r="L1960" i="1" s="1"/>
  <c r="K1961" i="1"/>
  <c r="K1960" i="1" s="1"/>
  <c r="J1961" i="1"/>
  <c r="L1958" i="1"/>
  <c r="L1957" i="1" s="1"/>
  <c r="K1958" i="1"/>
  <c r="K1957" i="1" s="1"/>
  <c r="J1958" i="1"/>
  <c r="L1955" i="1"/>
  <c r="L1954" i="1" s="1"/>
  <c r="K1955" i="1"/>
  <c r="K1954" i="1" s="1"/>
  <c r="J1955" i="1"/>
  <c r="L1950" i="1"/>
  <c r="L1949" i="1" s="1"/>
  <c r="L1948" i="1" s="1"/>
  <c r="L1947" i="1" s="1"/>
  <c r="K1950" i="1"/>
  <c r="K1949" i="1" s="1"/>
  <c r="K1948" i="1" s="1"/>
  <c r="K1947" i="1" s="1"/>
  <c r="J1950" i="1"/>
  <c r="L1945" i="1"/>
  <c r="L1944" i="1" s="1"/>
  <c r="L1943" i="1" s="1"/>
  <c r="L1942" i="1" s="1"/>
  <c r="K1945" i="1"/>
  <c r="K1944" i="1" s="1"/>
  <c r="K1943" i="1" s="1"/>
  <c r="K1942" i="1" s="1"/>
  <c r="J1945" i="1"/>
  <c r="L1938" i="1"/>
  <c r="L1937" i="1" s="1"/>
  <c r="L1936" i="1" s="1"/>
  <c r="L1935" i="1" s="1"/>
  <c r="K1938" i="1"/>
  <c r="K1937" i="1" s="1"/>
  <c r="K1936" i="1" s="1"/>
  <c r="K1935" i="1" s="1"/>
  <c r="J1938" i="1"/>
  <c r="L1933" i="1"/>
  <c r="L1932" i="1" s="1"/>
  <c r="L1931" i="1" s="1"/>
  <c r="L1930" i="1" s="1"/>
  <c r="K1933" i="1"/>
  <c r="K1932" i="1" s="1"/>
  <c r="K1931" i="1" s="1"/>
  <c r="K1930" i="1" s="1"/>
  <c r="J1933" i="1"/>
  <c r="L1927" i="1"/>
  <c r="L1926" i="1" s="1"/>
  <c r="L1925" i="1" s="1"/>
  <c r="L1924" i="1" s="1"/>
  <c r="K1927" i="1"/>
  <c r="K1926" i="1" s="1"/>
  <c r="K1925" i="1" s="1"/>
  <c r="K1924" i="1" s="1"/>
  <c r="J1927" i="1"/>
  <c r="L1922" i="1"/>
  <c r="L1921" i="1" s="1"/>
  <c r="L1920" i="1" s="1"/>
  <c r="L1919" i="1" s="1"/>
  <c r="K1922" i="1"/>
  <c r="K1921" i="1" s="1"/>
  <c r="K1920" i="1" s="1"/>
  <c r="K1919" i="1" s="1"/>
  <c r="J1922" i="1"/>
  <c r="J1921" i="1" s="1"/>
  <c r="J1920" i="1" s="1"/>
  <c r="J1919" i="1" s="1"/>
  <c r="L1917" i="1"/>
  <c r="L1916" i="1" s="1"/>
  <c r="K1917" i="1"/>
  <c r="K1916" i="1" s="1"/>
  <c r="J1917" i="1"/>
  <c r="J1916" i="1" s="1"/>
  <c r="L1914" i="1"/>
  <c r="L1913" i="1" s="1"/>
  <c r="K1914" i="1"/>
  <c r="K1913" i="1" s="1"/>
  <c r="J1914" i="1"/>
  <c r="L1911" i="1"/>
  <c r="L1910" i="1" s="1"/>
  <c r="K1911" i="1"/>
  <c r="K1910" i="1" s="1"/>
  <c r="J1911" i="1"/>
  <c r="J1910" i="1" s="1"/>
  <c r="L1904" i="1"/>
  <c r="L1903" i="1" s="1"/>
  <c r="K1904" i="1"/>
  <c r="K1903" i="1" s="1"/>
  <c r="J1904" i="1"/>
  <c r="J1903" i="1" s="1"/>
  <c r="L1901" i="1"/>
  <c r="L1900" i="1" s="1"/>
  <c r="K1901" i="1"/>
  <c r="K1900" i="1" s="1"/>
  <c r="J1901" i="1"/>
  <c r="L1896" i="1"/>
  <c r="L1895" i="1" s="1"/>
  <c r="L1894" i="1" s="1"/>
  <c r="L1893" i="1" s="1"/>
  <c r="K1896" i="1"/>
  <c r="K1895" i="1" s="1"/>
  <c r="K1894" i="1" s="1"/>
  <c r="K1893" i="1" s="1"/>
  <c r="J1896" i="1"/>
  <c r="J1895" i="1" s="1"/>
  <c r="L1890" i="1"/>
  <c r="L1889" i="1" s="1"/>
  <c r="L1888" i="1" s="1"/>
  <c r="L1887" i="1" s="1"/>
  <c r="L1886" i="1" s="1"/>
  <c r="K1890" i="1"/>
  <c r="K1889" i="1" s="1"/>
  <c r="K1888" i="1" s="1"/>
  <c r="K1887" i="1" s="1"/>
  <c r="K1886" i="1" s="1"/>
  <c r="J1890" i="1"/>
  <c r="L1883" i="1"/>
  <c r="L1882" i="1" s="1"/>
  <c r="K1883" i="1"/>
  <c r="K1882" i="1" s="1"/>
  <c r="J1883" i="1"/>
  <c r="L1877" i="1"/>
  <c r="L1876" i="1" s="1"/>
  <c r="K1877" i="1"/>
  <c r="J1877" i="1"/>
  <c r="L1873" i="1"/>
  <c r="L1872" i="1" s="1"/>
  <c r="K1873" i="1"/>
  <c r="K1872" i="1" s="1"/>
  <c r="J1873" i="1"/>
  <c r="J1872" i="1" s="1"/>
  <c r="L1870" i="1"/>
  <c r="L1869" i="1" s="1"/>
  <c r="K1870" i="1"/>
  <c r="K1869" i="1" s="1"/>
  <c r="J1870" i="1"/>
  <c r="L1867" i="1"/>
  <c r="L1866" i="1" s="1"/>
  <c r="K1867" i="1"/>
  <c r="K1866" i="1" s="1"/>
  <c r="J1867" i="1"/>
  <c r="J1866" i="1" s="1"/>
  <c r="L1864" i="1"/>
  <c r="L1863" i="1" s="1"/>
  <c r="K1864" i="1"/>
  <c r="K1863" i="1" s="1"/>
  <c r="J1864" i="1"/>
  <c r="J1863" i="1" s="1"/>
  <c r="L1857" i="1"/>
  <c r="L1856" i="1" s="1"/>
  <c r="L1855" i="1" s="1"/>
  <c r="K1857" i="1"/>
  <c r="K1856" i="1" s="1"/>
  <c r="K1855" i="1" s="1"/>
  <c r="J1857" i="1"/>
  <c r="L1851" i="1"/>
  <c r="K1851" i="1"/>
  <c r="J1851" i="1"/>
  <c r="L1849" i="1"/>
  <c r="K1849" i="1"/>
  <c r="J1849" i="1"/>
  <c r="L1846" i="1"/>
  <c r="L1845" i="1" s="1"/>
  <c r="K1846" i="1"/>
  <c r="K1845" i="1" s="1"/>
  <c r="J1846" i="1"/>
  <c r="L1841" i="1"/>
  <c r="K1841" i="1"/>
  <c r="J1841" i="1"/>
  <c r="L1839" i="1"/>
  <c r="K1839" i="1"/>
  <c r="J1839" i="1"/>
  <c r="L1831" i="1"/>
  <c r="L1830" i="1" s="1"/>
  <c r="L1829" i="1" s="1"/>
  <c r="L1828" i="1" s="1"/>
  <c r="K1831" i="1"/>
  <c r="K1830" i="1" s="1"/>
  <c r="K1829" i="1" s="1"/>
  <c r="K1828" i="1" s="1"/>
  <c r="J1831" i="1"/>
  <c r="L1826" i="1"/>
  <c r="L1825" i="1" s="1"/>
  <c r="L1824" i="1" s="1"/>
  <c r="L1823" i="1" s="1"/>
  <c r="K1826" i="1"/>
  <c r="K1825" i="1" s="1"/>
  <c r="K1824" i="1" s="1"/>
  <c r="K1823" i="1" s="1"/>
  <c r="J1826" i="1"/>
  <c r="J1825" i="1" s="1"/>
  <c r="J1824" i="1" s="1"/>
  <c r="J1823" i="1" s="1"/>
  <c r="L1819" i="1"/>
  <c r="L1818" i="1" s="1"/>
  <c r="L1817" i="1" s="1"/>
  <c r="L1816" i="1" s="1"/>
  <c r="K1819" i="1"/>
  <c r="K1818" i="1" s="1"/>
  <c r="K1817" i="1" s="1"/>
  <c r="K1816" i="1" s="1"/>
  <c r="J1819" i="1"/>
  <c r="L1814" i="1"/>
  <c r="L1813" i="1" s="1"/>
  <c r="L1812" i="1" s="1"/>
  <c r="L1811" i="1" s="1"/>
  <c r="K1814" i="1"/>
  <c r="K1813" i="1" s="1"/>
  <c r="K1812" i="1" s="1"/>
  <c r="K1811" i="1" s="1"/>
  <c r="J1814" i="1"/>
  <c r="J1813" i="1" s="1"/>
  <c r="J1812" i="1" s="1"/>
  <c r="J1811" i="1" s="1"/>
  <c r="L1807" i="1"/>
  <c r="L1806" i="1" s="1"/>
  <c r="K1807" i="1"/>
  <c r="K1806" i="1" s="1"/>
  <c r="J1807" i="1"/>
  <c r="L1804" i="1"/>
  <c r="L1803" i="1" s="1"/>
  <c r="K1804" i="1"/>
  <c r="K1803" i="1" s="1"/>
  <c r="J1804" i="1"/>
  <c r="J1803" i="1" s="1"/>
  <c r="L1797" i="1"/>
  <c r="L1796" i="1" s="1"/>
  <c r="L1795" i="1" s="1"/>
  <c r="L1794" i="1" s="1"/>
  <c r="L1793" i="1" s="1"/>
  <c r="L1792" i="1" s="1"/>
  <c r="K1797" i="1"/>
  <c r="K1796" i="1" s="1"/>
  <c r="K1795" i="1" s="1"/>
  <c r="K1794" i="1" s="1"/>
  <c r="K1793" i="1" s="1"/>
  <c r="K1792" i="1" s="1"/>
  <c r="J1797" i="1"/>
  <c r="J1796" i="1" s="1"/>
  <c r="J1795" i="1" s="1"/>
  <c r="J1794" i="1" s="1"/>
  <c r="J1793" i="1" s="1"/>
  <c r="J1792" i="1" s="1"/>
  <c r="L1790" i="1"/>
  <c r="K1790" i="1"/>
  <c r="J1790" i="1"/>
  <c r="L1788" i="1"/>
  <c r="K1788" i="1"/>
  <c r="J1788" i="1"/>
  <c r="L1786" i="1"/>
  <c r="K1786" i="1"/>
  <c r="J1786" i="1"/>
  <c r="L1780" i="1"/>
  <c r="L1779" i="1" s="1"/>
  <c r="L1778" i="1" s="1"/>
  <c r="L1777" i="1" s="1"/>
  <c r="K1780" i="1"/>
  <c r="K1779" i="1" s="1"/>
  <c r="K1778" i="1" s="1"/>
  <c r="K1777" i="1" s="1"/>
  <c r="J1780" i="1"/>
  <c r="J1779" i="1" s="1"/>
  <c r="L1775" i="1"/>
  <c r="L1774" i="1" s="1"/>
  <c r="L1773" i="1" s="1"/>
  <c r="L1772" i="1" s="1"/>
  <c r="K1775" i="1"/>
  <c r="K1774" i="1" s="1"/>
  <c r="K1773" i="1" s="1"/>
  <c r="K1772" i="1" s="1"/>
  <c r="J1775" i="1"/>
  <c r="L1770" i="1"/>
  <c r="L1769" i="1" s="1"/>
  <c r="K1770" i="1"/>
  <c r="K1769" i="1" s="1"/>
  <c r="J1770" i="1"/>
  <c r="J1769" i="1" s="1"/>
  <c r="L1767" i="1"/>
  <c r="K1767" i="1"/>
  <c r="J1767" i="1"/>
  <c r="L1765" i="1"/>
  <c r="K1765" i="1"/>
  <c r="J1765" i="1"/>
  <c r="L1760" i="1"/>
  <c r="L1759" i="1" s="1"/>
  <c r="L1758" i="1" s="1"/>
  <c r="L1757" i="1" s="1"/>
  <c r="K1760" i="1"/>
  <c r="K1759" i="1" s="1"/>
  <c r="K1758" i="1" s="1"/>
  <c r="K1757" i="1" s="1"/>
  <c r="J1760" i="1"/>
  <c r="J1759" i="1" s="1"/>
  <c r="L1753" i="1"/>
  <c r="L1752" i="1" s="1"/>
  <c r="L1751" i="1" s="1"/>
  <c r="L1750" i="1" s="1"/>
  <c r="K1753" i="1"/>
  <c r="K1752" i="1" s="1"/>
  <c r="K1751" i="1" s="1"/>
  <c r="K1750" i="1" s="1"/>
  <c r="J1753" i="1"/>
  <c r="L1748" i="1"/>
  <c r="L1747" i="1" s="1"/>
  <c r="L1746" i="1" s="1"/>
  <c r="L1745" i="1" s="1"/>
  <c r="K1748" i="1"/>
  <c r="K1747" i="1" s="1"/>
  <c r="K1746" i="1" s="1"/>
  <c r="K1745" i="1" s="1"/>
  <c r="J1748" i="1"/>
  <c r="L1742" i="1"/>
  <c r="L1741" i="1" s="1"/>
  <c r="L1740" i="1" s="1"/>
  <c r="L1739" i="1" s="1"/>
  <c r="K1742" i="1"/>
  <c r="K1741" i="1" s="1"/>
  <c r="K1740" i="1" s="1"/>
  <c r="K1739" i="1" s="1"/>
  <c r="J1742" i="1"/>
  <c r="L1737" i="1"/>
  <c r="L1736" i="1" s="1"/>
  <c r="L1735" i="1" s="1"/>
  <c r="L1734" i="1" s="1"/>
  <c r="K1737" i="1"/>
  <c r="K1736" i="1" s="1"/>
  <c r="K1735" i="1" s="1"/>
  <c r="K1734" i="1" s="1"/>
  <c r="J1737" i="1"/>
  <c r="L1732" i="1"/>
  <c r="L1731" i="1" s="1"/>
  <c r="L1730" i="1" s="1"/>
  <c r="L1729" i="1" s="1"/>
  <c r="K1732" i="1"/>
  <c r="K1731" i="1" s="1"/>
  <c r="K1730" i="1" s="1"/>
  <c r="K1729" i="1" s="1"/>
  <c r="J1732" i="1"/>
  <c r="L1727" i="1"/>
  <c r="L1726" i="1" s="1"/>
  <c r="K1727" i="1"/>
  <c r="K1726" i="1" s="1"/>
  <c r="J1727" i="1"/>
  <c r="L1724" i="1"/>
  <c r="L1723" i="1" s="1"/>
  <c r="K1724" i="1"/>
  <c r="K1723" i="1" s="1"/>
  <c r="J1724" i="1"/>
  <c r="J1723" i="1" s="1"/>
  <c r="L1721" i="1"/>
  <c r="L1720" i="1" s="1"/>
  <c r="K1721" i="1"/>
  <c r="K1720" i="1" s="1"/>
  <c r="J1721" i="1"/>
  <c r="L1714" i="1"/>
  <c r="L1713" i="1" s="1"/>
  <c r="K1714" i="1"/>
  <c r="K1713" i="1" s="1"/>
  <c r="J1714" i="1"/>
  <c r="J1713" i="1" s="1"/>
  <c r="L1711" i="1"/>
  <c r="L1710" i="1" s="1"/>
  <c r="K1711" i="1"/>
  <c r="K1710" i="1" s="1"/>
  <c r="J1711" i="1"/>
  <c r="L1706" i="1"/>
  <c r="L1705" i="1" s="1"/>
  <c r="L1704" i="1" s="1"/>
  <c r="L1703" i="1" s="1"/>
  <c r="K1706" i="1"/>
  <c r="K1705" i="1" s="1"/>
  <c r="K1704" i="1" s="1"/>
  <c r="K1703" i="1" s="1"/>
  <c r="J1706" i="1"/>
  <c r="L1700" i="1"/>
  <c r="L1699" i="1" s="1"/>
  <c r="L1698" i="1" s="1"/>
  <c r="L1697" i="1" s="1"/>
  <c r="L1696" i="1" s="1"/>
  <c r="K1700" i="1"/>
  <c r="K1699" i="1" s="1"/>
  <c r="K1698" i="1" s="1"/>
  <c r="K1697" i="1" s="1"/>
  <c r="K1696" i="1" s="1"/>
  <c r="J1700" i="1"/>
  <c r="L1693" i="1"/>
  <c r="L1692" i="1" s="1"/>
  <c r="L1691" i="1" s="1"/>
  <c r="L1690" i="1" s="1"/>
  <c r="K1693" i="1"/>
  <c r="K1692" i="1" s="1"/>
  <c r="K1691" i="1" s="1"/>
  <c r="K1690" i="1" s="1"/>
  <c r="J1693" i="1"/>
  <c r="L1688" i="1"/>
  <c r="L1687" i="1" s="1"/>
  <c r="K1688" i="1"/>
  <c r="K1687" i="1" s="1"/>
  <c r="J1688" i="1"/>
  <c r="J1687" i="1" s="1"/>
  <c r="L1682" i="1"/>
  <c r="K1682" i="1"/>
  <c r="J1682" i="1"/>
  <c r="L1680" i="1"/>
  <c r="K1680" i="1"/>
  <c r="J1680" i="1"/>
  <c r="L1676" i="1"/>
  <c r="L1675" i="1" s="1"/>
  <c r="K1676" i="1"/>
  <c r="K1675" i="1" s="1"/>
  <c r="J1676" i="1"/>
  <c r="L1673" i="1"/>
  <c r="L1672" i="1" s="1"/>
  <c r="K1673" i="1"/>
  <c r="K1672" i="1" s="1"/>
  <c r="J1673" i="1"/>
  <c r="L1670" i="1"/>
  <c r="L1669" i="1" s="1"/>
  <c r="K1670" i="1"/>
  <c r="K1669" i="1" s="1"/>
  <c r="J1670" i="1"/>
  <c r="L1667" i="1"/>
  <c r="K1667" i="1"/>
  <c r="J1667" i="1"/>
  <c r="L1665" i="1"/>
  <c r="K1665" i="1"/>
  <c r="J1665" i="1"/>
  <c r="L1658" i="1"/>
  <c r="L1657" i="1" s="1"/>
  <c r="L1656" i="1" s="1"/>
  <c r="K1658" i="1"/>
  <c r="K1657" i="1" s="1"/>
  <c r="K1656" i="1" s="1"/>
  <c r="J1658" i="1"/>
  <c r="L1652" i="1"/>
  <c r="K1652" i="1"/>
  <c r="J1652" i="1"/>
  <c r="L1650" i="1"/>
  <c r="K1650" i="1"/>
  <c r="J1650" i="1"/>
  <c r="L1648" i="1"/>
  <c r="K1648" i="1"/>
  <c r="J1648" i="1"/>
  <c r="L1645" i="1"/>
  <c r="L1644" i="1" s="1"/>
  <c r="K1645" i="1"/>
  <c r="K1644" i="1" s="1"/>
  <c r="J1645" i="1"/>
  <c r="L1640" i="1"/>
  <c r="K1640" i="1"/>
  <c r="J1640" i="1"/>
  <c r="L1638" i="1"/>
  <c r="K1638" i="1"/>
  <c r="J1638" i="1"/>
  <c r="L1630" i="1"/>
  <c r="K1630" i="1"/>
  <c r="J1630" i="1"/>
  <c r="L1628" i="1"/>
  <c r="K1628" i="1"/>
  <c r="J1628" i="1"/>
  <c r="L1623" i="1"/>
  <c r="L1622" i="1" s="1"/>
  <c r="L1621" i="1" s="1"/>
  <c r="L1620" i="1" s="1"/>
  <c r="K1623" i="1"/>
  <c r="K1622" i="1" s="1"/>
  <c r="K1621" i="1" s="1"/>
  <c r="K1620" i="1" s="1"/>
  <c r="J1623" i="1"/>
  <c r="J1622" i="1" s="1"/>
  <c r="J1621" i="1" s="1"/>
  <c r="J1620" i="1" s="1"/>
  <c r="L1610" i="1"/>
  <c r="K1610" i="1"/>
  <c r="J1610" i="1"/>
  <c r="L1608" i="1"/>
  <c r="K1608" i="1"/>
  <c r="J1608" i="1"/>
  <c r="L1603" i="1"/>
  <c r="L1602" i="1" s="1"/>
  <c r="L1601" i="1" s="1"/>
  <c r="L1600" i="1" s="1"/>
  <c r="K1603" i="1"/>
  <c r="K1602" i="1" s="1"/>
  <c r="K1601" i="1" s="1"/>
  <c r="K1600" i="1" s="1"/>
  <c r="J1603" i="1"/>
  <c r="J1602" i="1" s="1"/>
  <c r="J1601" i="1" s="1"/>
  <c r="J1600" i="1" s="1"/>
  <c r="L1596" i="1"/>
  <c r="L1595" i="1" s="1"/>
  <c r="K1596" i="1"/>
  <c r="K1595" i="1" s="1"/>
  <c r="J1596" i="1"/>
  <c r="J1595" i="1" s="1"/>
  <c r="L1593" i="1"/>
  <c r="L1592" i="1" s="1"/>
  <c r="K1593" i="1"/>
  <c r="K1592" i="1" s="1"/>
  <c r="J1593" i="1"/>
  <c r="L1586" i="1"/>
  <c r="L1585" i="1" s="1"/>
  <c r="L1584" i="1" s="1"/>
  <c r="L1583" i="1" s="1"/>
  <c r="L1582" i="1" s="1"/>
  <c r="L1581" i="1" s="1"/>
  <c r="K1586" i="1"/>
  <c r="K1585" i="1" s="1"/>
  <c r="K1584" i="1" s="1"/>
  <c r="K1583" i="1" s="1"/>
  <c r="K1582" i="1" s="1"/>
  <c r="K1581" i="1" s="1"/>
  <c r="J1586" i="1"/>
  <c r="J1585" i="1" s="1"/>
  <c r="J1584" i="1" s="1"/>
  <c r="J1583" i="1" s="1"/>
  <c r="J1582" i="1" s="1"/>
  <c r="J1581" i="1" s="1"/>
  <c r="L1579" i="1"/>
  <c r="K1579" i="1"/>
  <c r="J1579" i="1"/>
  <c r="L1577" i="1"/>
  <c r="K1577" i="1"/>
  <c r="J1577" i="1"/>
  <c r="L1575" i="1"/>
  <c r="K1575" i="1"/>
  <c r="J1575" i="1"/>
  <c r="L1569" i="1"/>
  <c r="L1568" i="1" s="1"/>
  <c r="L1567" i="1" s="1"/>
  <c r="L1566" i="1" s="1"/>
  <c r="K1569" i="1"/>
  <c r="K1568" i="1" s="1"/>
  <c r="K1567" i="1" s="1"/>
  <c r="K1566" i="1" s="1"/>
  <c r="J1569" i="1"/>
  <c r="J1568" i="1" s="1"/>
  <c r="J1567" i="1" s="1"/>
  <c r="L1564" i="1"/>
  <c r="L1563" i="1" s="1"/>
  <c r="L1562" i="1" s="1"/>
  <c r="L1561" i="1" s="1"/>
  <c r="K1564" i="1"/>
  <c r="K1563" i="1" s="1"/>
  <c r="K1562" i="1" s="1"/>
  <c r="K1561" i="1" s="1"/>
  <c r="J1564" i="1"/>
  <c r="L1559" i="1"/>
  <c r="L1558" i="1" s="1"/>
  <c r="K1559" i="1"/>
  <c r="K1558" i="1" s="1"/>
  <c r="J1559" i="1"/>
  <c r="L1556" i="1"/>
  <c r="L1555" i="1" s="1"/>
  <c r="K1556" i="1"/>
  <c r="K1555" i="1" s="1"/>
  <c r="J1556" i="1"/>
  <c r="J1555" i="1" s="1"/>
  <c r="L1553" i="1"/>
  <c r="K1553" i="1"/>
  <c r="J1553" i="1"/>
  <c r="L1551" i="1"/>
  <c r="K1551" i="1"/>
  <c r="J1551" i="1"/>
  <c r="L1546" i="1"/>
  <c r="L1545" i="1" s="1"/>
  <c r="L1544" i="1" s="1"/>
  <c r="L1543" i="1" s="1"/>
  <c r="K1546" i="1"/>
  <c r="K1545" i="1" s="1"/>
  <c r="K1544" i="1" s="1"/>
  <c r="K1543" i="1" s="1"/>
  <c r="J1546" i="1"/>
  <c r="L1540" i="1"/>
  <c r="L1539" i="1" s="1"/>
  <c r="L1538" i="1" s="1"/>
  <c r="L1537" i="1" s="1"/>
  <c r="L1536" i="1" s="1"/>
  <c r="K1540" i="1"/>
  <c r="K1539" i="1" s="1"/>
  <c r="K1538" i="1" s="1"/>
  <c r="K1537" i="1" s="1"/>
  <c r="K1536" i="1" s="1"/>
  <c r="J1540" i="1"/>
  <c r="L1533" i="1"/>
  <c r="L1532" i="1" s="1"/>
  <c r="L1531" i="1" s="1"/>
  <c r="L1530" i="1" s="1"/>
  <c r="K1533" i="1"/>
  <c r="K1532" i="1" s="1"/>
  <c r="K1531" i="1" s="1"/>
  <c r="K1530" i="1" s="1"/>
  <c r="J1533" i="1"/>
  <c r="L1528" i="1"/>
  <c r="L1527" i="1" s="1"/>
  <c r="L1526" i="1" s="1"/>
  <c r="L1525" i="1" s="1"/>
  <c r="K1528" i="1"/>
  <c r="K1527" i="1" s="1"/>
  <c r="K1526" i="1" s="1"/>
  <c r="K1525" i="1" s="1"/>
  <c r="J1528" i="1"/>
  <c r="L1523" i="1"/>
  <c r="L1522" i="1" s="1"/>
  <c r="L1521" i="1" s="1"/>
  <c r="L1520" i="1" s="1"/>
  <c r="K1523" i="1"/>
  <c r="K1522" i="1" s="1"/>
  <c r="K1521" i="1" s="1"/>
  <c r="K1520" i="1" s="1"/>
  <c r="J1523" i="1"/>
  <c r="J1522" i="1" s="1"/>
  <c r="L1512" i="1"/>
  <c r="L1511" i="1" s="1"/>
  <c r="L1510" i="1" s="1"/>
  <c r="L1509" i="1" s="1"/>
  <c r="K1512" i="1"/>
  <c r="K1511" i="1" s="1"/>
  <c r="K1510" i="1" s="1"/>
  <c r="K1509" i="1" s="1"/>
  <c r="J1512" i="1"/>
  <c r="L1507" i="1"/>
  <c r="L1506" i="1" s="1"/>
  <c r="L1505" i="1" s="1"/>
  <c r="L1504" i="1" s="1"/>
  <c r="K1507" i="1"/>
  <c r="K1506" i="1" s="1"/>
  <c r="K1505" i="1" s="1"/>
  <c r="K1504" i="1" s="1"/>
  <c r="J1507" i="1"/>
  <c r="J1506" i="1" s="1"/>
  <c r="L1502" i="1"/>
  <c r="L1501" i="1" s="1"/>
  <c r="K1502" i="1"/>
  <c r="K1501" i="1" s="1"/>
  <c r="J1502" i="1"/>
  <c r="L1499" i="1"/>
  <c r="L1498" i="1" s="1"/>
  <c r="K1499" i="1"/>
  <c r="K1498" i="1" s="1"/>
  <c r="J1499" i="1"/>
  <c r="J1498" i="1" s="1"/>
  <c r="L1496" i="1"/>
  <c r="L1495" i="1" s="1"/>
  <c r="K1496" i="1"/>
  <c r="K1495" i="1" s="1"/>
  <c r="J1496" i="1"/>
  <c r="L1489" i="1"/>
  <c r="L1488" i="1" s="1"/>
  <c r="K1489" i="1"/>
  <c r="K1488" i="1" s="1"/>
  <c r="J1489" i="1"/>
  <c r="L1486" i="1"/>
  <c r="L1485" i="1" s="1"/>
  <c r="K1486" i="1"/>
  <c r="K1485" i="1" s="1"/>
  <c r="J1486" i="1"/>
  <c r="L1481" i="1"/>
  <c r="L1480" i="1" s="1"/>
  <c r="L1479" i="1" s="1"/>
  <c r="L1478" i="1" s="1"/>
  <c r="K1481" i="1"/>
  <c r="K1480" i="1" s="1"/>
  <c r="K1479" i="1" s="1"/>
  <c r="K1478" i="1" s="1"/>
  <c r="J1481" i="1"/>
  <c r="L1475" i="1"/>
  <c r="L1474" i="1" s="1"/>
  <c r="L1473" i="1" s="1"/>
  <c r="L1472" i="1" s="1"/>
  <c r="L1471" i="1" s="1"/>
  <c r="K1475" i="1"/>
  <c r="K1474" i="1" s="1"/>
  <c r="K1473" i="1" s="1"/>
  <c r="K1472" i="1" s="1"/>
  <c r="K1471" i="1" s="1"/>
  <c r="J1475" i="1"/>
  <c r="L1468" i="1"/>
  <c r="L1467" i="1" s="1"/>
  <c r="K1468" i="1"/>
  <c r="K1467" i="1" s="1"/>
  <c r="J1468" i="1"/>
  <c r="L1462" i="1"/>
  <c r="K1462" i="1"/>
  <c r="J1462" i="1"/>
  <c r="L1460" i="1"/>
  <c r="K1460" i="1"/>
  <c r="J1460" i="1"/>
  <c r="L1456" i="1"/>
  <c r="L1455" i="1" s="1"/>
  <c r="K1456" i="1"/>
  <c r="K1455" i="1" s="1"/>
  <c r="J1456" i="1"/>
  <c r="L1453" i="1"/>
  <c r="L1452" i="1" s="1"/>
  <c r="K1453" i="1"/>
  <c r="K1452" i="1" s="1"/>
  <c r="J1453" i="1"/>
  <c r="L1450" i="1"/>
  <c r="L1449" i="1" s="1"/>
  <c r="K1450" i="1"/>
  <c r="K1449" i="1" s="1"/>
  <c r="J1450" i="1"/>
  <c r="L1447" i="1"/>
  <c r="K1447" i="1"/>
  <c r="J1447" i="1"/>
  <c r="L1445" i="1"/>
  <c r="K1445" i="1"/>
  <c r="J1445" i="1"/>
  <c r="L1438" i="1"/>
  <c r="L1437" i="1" s="1"/>
  <c r="L1436" i="1" s="1"/>
  <c r="K1438" i="1"/>
  <c r="K1437" i="1" s="1"/>
  <c r="K1436" i="1" s="1"/>
  <c r="J1438" i="1"/>
  <c r="L1432" i="1"/>
  <c r="K1432" i="1"/>
  <c r="J1432" i="1"/>
  <c r="L1430" i="1"/>
  <c r="K1430" i="1"/>
  <c r="J1430" i="1"/>
  <c r="L1427" i="1"/>
  <c r="L1426" i="1" s="1"/>
  <c r="K1427" i="1"/>
  <c r="K1426" i="1" s="1"/>
  <c r="J1427" i="1"/>
  <c r="L1422" i="1"/>
  <c r="K1422" i="1"/>
  <c r="J1422" i="1"/>
  <c r="L1420" i="1"/>
  <c r="K1420" i="1"/>
  <c r="J1420" i="1"/>
  <c r="L1412" i="1"/>
  <c r="L1411" i="1" s="1"/>
  <c r="L1410" i="1" s="1"/>
  <c r="L1409" i="1" s="1"/>
  <c r="K1412" i="1"/>
  <c r="K1411" i="1" s="1"/>
  <c r="K1410" i="1" s="1"/>
  <c r="K1409" i="1" s="1"/>
  <c r="J1412" i="1"/>
  <c r="J1411" i="1" s="1"/>
  <c r="L1407" i="1"/>
  <c r="L1406" i="1" s="1"/>
  <c r="L1405" i="1" s="1"/>
  <c r="L1404" i="1" s="1"/>
  <c r="K1407" i="1"/>
  <c r="K1406" i="1" s="1"/>
  <c r="K1405" i="1" s="1"/>
  <c r="K1404" i="1" s="1"/>
  <c r="J1407" i="1"/>
  <c r="J1406" i="1" s="1"/>
  <c r="J1405" i="1" s="1"/>
  <c r="J1404" i="1" s="1"/>
  <c r="L1394" i="1"/>
  <c r="L1393" i="1" s="1"/>
  <c r="L1392" i="1" s="1"/>
  <c r="L1391" i="1" s="1"/>
  <c r="K1394" i="1"/>
  <c r="K1393" i="1" s="1"/>
  <c r="K1392" i="1" s="1"/>
  <c r="K1391" i="1" s="1"/>
  <c r="J1394" i="1"/>
  <c r="L1389" i="1"/>
  <c r="L1388" i="1" s="1"/>
  <c r="L1387" i="1" s="1"/>
  <c r="L1386" i="1" s="1"/>
  <c r="K1389" i="1"/>
  <c r="K1388" i="1" s="1"/>
  <c r="K1387" i="1" s="1"/>
  <c r="K1386" i="1" s="1"/>
  <c r="J1389" i="1"/>
  <c r="J1388" i="1" s="1"/>
  <c r="J1387" i="1" s="1"/>
  <c r="J1386" i="1" s="1"/>
  <c r="L1382" i="1"/>
  <c r="L1381" i="1" s="1"/>
  <c r="K1382" i="1"/>
  <c r="K1381" i="1" s="1"/>
  <c r="J1382" i="1"/>
  <c r="J1381" i="1" s="1"/>
  <c r="L1379" i="1"/>
  <c r="L1378" i="1" s="1"/>
  <c r="K1379" i="1"/>
  <c r="K1378" i="1" s="1"/>
  <c r="J1379" i="1"/>
  <c r="J1378" i="1" s="1"/>
  <c r="L1372" i="1"/>
  <c r="L1371" i="1" s="1"/>
  <c r="L1370" i="1" s="1"/>
  <c r="L1369" i="1" s="1"/>
  <c r="L1368" i="1" s="1"/>
  <c r="L1367" i="1" s="1"/>
  <c r="K1372" i="1"/>
  <c r="K1371" i="1" s="1"/>
  <c r="K1370" i="1" s="1"/>
  <c r="K1369" i="1" s="1"/>
  <c r="K1368" i="1" s="1"/>
  <c r="K1367" i="1" s="1"/>
  <c r="J1372" i="1"/>
  <c r="J1371" i="1" s="1"/>
  <c r="J1370" i="1" s="1"/>
  <c r="J1369" i="1" s="1"/>
  <c r="J1368" i="1" s="1"/>
  <c r="J1367" i="1" s="1"/>
  <c r="L1365" i="1"/>
  <c r="K1365" i="1"/>
  <c r="J1365" i="1"/>
  <c r="L1363" i="1"/>
  <c r="K1363" i="1"/>
  <c r="J1363" i="1"/>
  <c r="L1361" i="1"/>
  <c r="K1361" i="1"/>
  <c r="J1361" i="1"/>
  <c r="L1355" i="1"/>
  <c r="L1354" i="1" s="1"/>
  <c r="L1353" i="1" s="1"/>
  <c r="L1352" i="1" s="1"/>
  <c r="K1355" i="1"/>
  <c r="K1354" i="1" s="1"/>
  <c r="K1353" i="1" s="1"/>
  <c r="K1352" i="1" s="1"/>
  <c r="J1355" i="1"/>
  <c r="J1354" i="1" s="1"/>
  <c r="L1350" i="1"/>
  <c r="L1349" i="1" s="1"/>
  <c r="L1348" i="1" s="1"/>
  <c r="L1347" i="1" s="1"/>
  <c r="K1350" i="1"/>
  <c r="K1349" i="1" s="1"/>
  <c r="K1348" i="1" s="1"/>
  <c r="K1347" i="1" s="1"/>
  <c r="J1350" i="1"/>
  <c r="J1349" i="1" s="1"/>
  <c r="L1345" i="1"/>
  <c r="L1344" i="1" s="1"/>
  <c r="K1345" i="1"/>
  <c r="K1344" i="1" s="1"/>
  <c r="J1345" i="1"/>
  <c r="L1342" i="1"/>
  <c r="K1342" i="1"/>
  <c r="J1342" i="1"/>
  <c r="L1340" i="1"/>
  <c r="K1340" i="1"/>
  <c r="J1340" i="1"/>
  <c r="L1335" i="1"/>
  <c r="L1334" i="1" s="1"/>
  <c r="L1333" i="1" s="1"/>
  <c r="L1332" i="1" s="1"/>
  <c r="K1335" i="1"/>
  <c r="K1334" i="1" s="1"/>
  <c r="K1333" i="1" s="1"/>
  <c r="K1332" i="1" s="1"/>
  <c r="J1335" i="1"/>
  <c r="L1330" i="1"/>
  <c r="L1329" i="1" s="1"/>
  <c r="L1328" i="1" s="1"/>
  <c r="L1327" i="1" s="1"/>
  <c r="K1330" i="1"/>
  <c r="K1329" i="1" s="1"/>
  <c r="K1328" i="1" s="1"/>
  <c r="K1327" i="1" s="1"/>
  <c r="J1330" i="1"/>
  <c r="L1322" i="1"/>
  <c r="K1322" i="1"/>
  <c r="J1322" i="1"/>
  <c r="L1320" i="1"/>
  <c r="K1320" i="1"/>
  <c r="J1320" i="1"/>
  <c r="L1313" i="1"/>
  <c r="L1312" i="1" s="1"/>
  <c r="L1311" i="1" s="1"/>
  <c r="L1310" i="1" s="1"/>
  <c r="K1313" i="1"/>
  <c r="K1312" i="1" s="1"/>
  <c r="K1311" i="1" s="1"/>
  <c r="K1310" i="1" s="1"/>
  <c r="J1313" i="1"/>
  <c r="L1308" i="1"/>
  <c r="L1307" i="1" s="1"/>
  <c r="L1306" i="1" s="1"/>
  <c r="L1305" i="1" s="1"/>
  <c r="K1308" i="1"/>
  <c r="K1307" i="1" s="1"/>
  <c r="K1306" i="1" s="1"/>
  <c r="K1305" i="1" s="1"/>
  <c r="J1308" i="1"/>
  <c r="L1302" i="1"/>
  <c r="L1301" i="1" s="1"/>
  <c r="L1300" i="1" s="1"/>
  <c r="L1299" i="1" s="1"/>
  <c r="K1302" i="1"/>
  <c r="K1301" i="1" s="1"/>
  <c r="K1300" i="1" s="1"/>
  <c r="K1299" i="1" s="1"/>
  <c r="J1302" i="1"/>
  <c r="L1297" i="1"/>
  <c r="L1296" i="1" s="1"/>
  <c r="L1295" i="1" s="1"/>
  <c r="L1294" i="1" s="1"/>
  <c r="K1297" i="1"/>
  <c r="K1296" i="1" s="1"/>
  <c r="K1295" i="1" s="1"/>
  <c r="K1294" i="1" s="1"/>
  <c r="J1297" i="1"/>
  <c r="L1292" i="1"/>
  <c r="L1291" i="1" s="1"/>
  <c r="L1290" i="1" s="1"/>
  <c r="L1289" i="1" s="1"/>
  <c r="K1292" i="1"/>
  <c r="K1291" i="1" s="1"/>
  <c r="K1290" i="1" s="1"/>
  <c r="K1289" i="1" s="1"/>
  <c r="J1292" i="1"/>
  <c r="L1287" i="1"/>
  <c r="L1286" i="1" s="1"/>
  <c r="K1287" i="1"/>
  <c r="K1286" i="1" s="1"/>
  <c r="J1287" i="1"/>
  <c r="L1284" i="1"/>
  <c r="L1283" i="1" s="1"/>
  <c r="K1284" i="1"/>
  <c r="K1283" i="1" s="1"/>
  <c r="J1284" i="1"/>
  <c r="L1281" i="1"/>
  <c r="L1280" i="1" s="1"/>
  <c r="K1281" i="1"/>
  <c r="K1280" i="1" s="1"/>
  <c r="J1281" i="1"/>
  <c r="L1274" i="1"/>
  <c r="K1274" i="1"/>
  <c r="J1274" i="1"/>
  <c r="L1272" i="1"/>
  <c r="K1272" i="1"/>
  <c r="J1272" i="1"/>
  <c r="L1267" i="1"/>
  <c r="L1266" i="1" s="1"/>
  <c r="L1265" i="1" s="1"/>
  <c r="L1264" i="1" s="1"/>
  <c r="K1267" i="1"/>
  <c r="K1266" i="1" s="1"/>
  <c r="K1265" i="1" s="1"/>
  <c r="K1264" i="1" s="1"/>
  <c r="J1267" i="1"/>
  <c r="L1261" i="1"/>
  <c r="L1260" i="1" s="1"/>
  <c r="L1259" i="1" s="1"/>
  <c r="L1258" i="1" s="1"/>
  <c r="L1257" i="1" s="1"/>
  <c r="K1261" i="1"/>
  <c r="K1260" i="1" s="1"/>
  <c r="K1259" i="1" s="1"/>
  <c r="K1258" i="1" s="1"/>
  <c r="K1257" i="1" s="1"/>
  <c r="J1261" i="1"/>
  <c r="L1254" i="1"/>
  <c r="L1253" i="1" s="1"/>
  <c r="L1252" i="1" s="1"/>
  <c r="L1251" i="1" s="1"/>
  <c r="K1254" i="1"/>
  <c r="K1253" i="1" s="1"/>
  <c r="K1252" i="1" s="1"/>
  <c r="K1251" i="1" s="1"/>
  <c r="J1254" i="1"/>
  <c r="L1249" i="1"/>
  <c r="L1248" i="1" s="1"/>
  <c r="K1249" i="1"/>
  <c r="K1248" i="1" s="1"/>
  <c r="J1249" i="1"/>
  <c r="L1243" i="1"/>
  <c r="K1243" i="1"/>
  <c r="J1243" i="1"/>
  <c r="L1241" i="1"/>
  <c r="K1241" i="1"/>
  <c r="J1241" i="1"/>
  <c r="L1237" i="1"/>
  <c r="L1236" i="1" s="1"/>
  <c r="K1237" i="1"/>
  <c r="K1236" i="1" s="1"/>
  <c r="J1237" i="1"/>
  <c r="L1234" i="1"/>
  <c r="L1233" i="1" s="1"/>
  <c r="K1234" i="1"/>
  <c r="K1233" i="1" s="1"/>
  <c r="J1234" i="1"/>
  <c r="L1231" i="1"/>
  <c r="L1230" i="1" s="1"/>
  <c r="K1231" i="1"/>
  <c r="K1230" i="1" s="1"/>
  <c r="J1231" i="1"/>
  <c r="L1228" i="1"/>
  <c r="K1228" i="1"/>
  <c r="J1228" i="1"/>
  <c r="L1226" i="1"/>
  <c r="K1226" i="1"/>
  <c r="J1226" i="1"/>
  <c r="L1219" i="1"/>
  <c r="L1218" i="1" s="1"/>
  <c r="L1217" i="1" s="1"/>
  <c r="K1219" i="1"/>
  <c r="K1218" i="1" s="1"/>
  <c r="K1217" i="1" s="1"/>
  <c r="J1219" i="1"/>
  <c r="L1213" i="1"/>
  <c r="K1213" i="1"/>
  <c r="J1213" i="1"/>
  <c r="L1211" i="1"/>
  <c r="K1211" i="1"/>
  <c r="J1211" i="1"/>
  <c r="L1209" i="1"/>
  <c r="K1209" i="1"/>
  <c r="J1209" i="1"/>
  <c r="L1206" i="1"/>
  <c r="L1205" i="1" s="1"/>
  <c r="K1206" i="1"/>
  <c r="K1205" i="1" s="1"/>
  <c r="J1206" i="1"/>
  <c r="L1201" i="1"/>
  <c r="K1201" i="1"/>
  <c r="J1201" i="1"/>
  <c r="L1199" i="1"/>
  <c r="K1199" i="1"/>
  <c r="J1199" i="1"/>
  <c r="L1191" i="1"/>
  <c r="L1190" i="1" s="1"/>
  <c r="L1189" i="1" s="1"/>
  <c r="L1188" i="1" s="1"/>
  <c r="K1191" i="1"/>
  <c r="K1190" i="1" s="1"/>
  <c r="K1189" i="1" s="1"/>
  <c r="K1188" i="1" s="1"/>
  <c r="J1191" i="1"/>
  <c r="L1186" i="1"/>
  <c r="K1186" i="1"/>
  <c r="K1185" i="1" s="1"/>
  <c r="K1184" i="1" s="1"/>
  <c r="K1183" i="1" s="1"/>
  <c r="J1186" i="1"/>
  <c r="L1179" i="1"/>
  <c r="L1178" i="1" s="1"/>
  <c r="L1177" i="1" s="1"/>
  <c r="L1176" i="1" s="1"/>
  <c r="K1179" i="1"/>
  <c r="K1178" i="1" s="1"/>
  <c r="K1177" i="1" s="1"/>
  <c r="K1176" i="1" s="1"/>
  <c r="J1179" i="1"/>
  <c r="L1174" i="1"/>
  <c r="K1174" i="1"/>
  <c r="K1173" i="1" s="1"/>
  <c r="K1172" i="1" s="1"/>
  <c r="K1171" i="1" s="1"/>
  <c r="J1174" i="1"/>
  <c r="L1167" i="1"/>
  <c r="K1167" i="1"/>
  <c r="K1166" i="1" s="1"/>
  <c r="J1167" i="1"/>
  <c r="L1164" i="1"/>
  <c r="K1164" i="1"/>
  <c r="K1163" i="1" s="1"/>
  <c r="J1164" i="1"/>
  <c r="L1157" i="1"/>
  <c r="K1157" i="1"/>
  <c r="K1156" i="1" s="1"/>
  <c r="K1155" i="1" s="1"/>
  <c r="K1154" i="1" s="1"/>
  <c r="K1153" i="1" s="1"/>
  <c r="K1152" i="1" s="1"/>
  <c r="J1157" i="1"/>
  <c r="J1156" i="1" s="1"/>
  <c r="L1150" i="1"/>
  <c r="K1150" i="1"/>
  <c r="J1150" i="1"/>
  <c r="L1148" i="1"/>
  <c r="K1148" i="1"/>
  <c r="J1148" i="1"/>
  <c r="L1146" i="1"/>
  <c r="K1146" i="1"/>
  <c r="J1146" i="1"/>
  <c r="L1140" i="1"/>
  <c r="K1140" i="1"/>
  <c r="K1139" i="1" s="1"/>
  <c r="K1138" i="1" s="1"/>
  <c r="K1137" i="1" s="1"/>
  <c r="J1140" i="1"/>
  <c r="L1135" i="1"/>
  <c r="K1135" i="1"/>
  <c r="K1134" i="1" s="1"/>
  <c r="K1133" i="1" s="1"/>
  <c r="K1132" i="1" s="1"/>
  <c r="J1135" i="1"/>
  <c r="L1130" i="1"/>
  <c r="K1130" i="1"/>
  <c r="K1129" i="1" s="1"/>
  <c r="J1130" i="1"/>
  <c r="L1127" i="1"/>
  <c r="K1127" i="1"/>
  <c r="K1126" i="1" s="1"/>
  <c r="J1127" i="1"/>
  <c r="L1124" i="1"/>
  <c r="K1124" i="1"/>
  <c r="K1123" i="1" s="1"/>
  <c r="J1124" i="1"/>
  <c r="L1119" i="1"/>
  <c r="K1119" i="1"/>
  <c r="K1118" i="1" s="1"/>
  <c r="K1117" i="1" s="1"/>
  <c r="K1116" i="1" s="1"/>
  <c r="J1119" i="1"/>
  <c r="L1112" i="1"/>
  <c r="K1112" i="1"/>
  <c r="K1111" i="1" s="1"/>
  <c r="K1110" i="1" s="1"/>
  <c r="K1109" i="1" s="1"/>
  <c r="J1112" i="1"/>
  <c r="L1107" i="1"/>
  <c r="K1107" i="1"/>
  <c r="K1106" i="1" s="1"/>
  <c r="K1105" i="1" s="1"/>
  <c r="K1104" i="1" s="1"/>
  <c r="J1107" i="1"/>
  <c r="L1102" i="1"/>
  <c r="L1101" i="1" s="1"/>
  <c r="K1102" i="1"/>
  <c r="K1101" i="1" s="1"/>
  <c r="K1100" i="1" s="1"/>
  <c r="K1099" i="1" s="1"/>
  <c r="J1102" i="1"/>
  <c r="L1096" i="1"/>
  <c r="K1096" i="1"/>
  <c r="K1095" i="1" s="1"/>
  <c r="K1094" i="1" s="1"/>
  <c r="K1093" i="1" s="1"/>
  <c r="J1096" i="1"/>
  <c r="L1091" i="1"/>
  <c r="L1090" i="1" s="1"/>
  <c r="K1091" i="1"/>
  <c r="K1090" i="1" s="1"/>
  <c r="K1089" i="1" s="1"/>
  <c r="K1088" i="1" s="1"/>
  <c r="J1091" i="1"/>
  <c r="L1086" i="1"/>
  <c r="K1086" i="1"/>
  <c r="K1085" i="1" s="1"/>
  <c r="K1084" i="1" s="1"/>
  <c r="K1083" i="1" s="1"/>
  <c r="J1086" i="1"/>
  <c r="L1081" i="1"/>
  <c r="K1081" i="1"/>
  <c r="K1080" i="1" s="1"/>
  <c r="J1081" i="1"/>
  <c r="L1078" i="1"/>
  <c r="K1078" i="1"/>
  <c r="K1077" i="1" s="1"/>
  <c r="J1078" i="1"/>
  <c r="L1075" i="1"/>
  <c r="K1075" i="1"/>
  <c r="K1074" i="1" s="1"/>
  <c r="J1075" i="1"/>
  <c r="L1068" i="1"/>
  <c r="L1067" i="1" s="1"/>
  <c r="K1068" i="1"/>
  <c r="K1067" i="1" s="1"/>
  <c r="J1068" i="1"/>
  <c r="L1065" i="1"/>
  <c r="K1065" i="1"/>
  <c r="K1064" i="1" s="1"/>
  <c r="J1065" i="1"/>
  <c r="L1060" i="1"/>
  <c r="K1060" i="1"/>
  <c r="K1059" i="1" s="1"/>
  <c r="K1058" i="1" s="1"/>
  <c r="K1057" i="1" s="1"/>
  <c r="J1060" i="1"/>
  <c r="L1054" i="1"/>
  <c r="K1054" i="1"/>
  <c r="K1053" i="1" s="1"/>
  <c r="K1052" i="1" s="1"/>
  <c r="K1051" i="1" s="1"/>
  <c r="K1050" i="1" s="1"/>
  <c r="J1054" i="1"/>
  <c r="L1047" i="1"/>
  <c r="K1047" i="1"/>
  <c r="K1046" i="1" s="1"/>
  <c r="J1047" i="1"/>
  <c r="L1041" i="1"/>
  <c r="K1041" i="1"/>
  <c r="J1041" i="1"/>
  <c r="L1039" i="1"/>
  <c r="K1039" i="1"/>
  <c r="J1039" i="1"/>
  <c r="L1035" i="1"/>
  <c r="K1035" i="1"/>
  <c r="K1034" i="1" s="1"/>
  <c r="J1035" i="1"/>
  <c r="L1032" i="1"/>
  <c r="K1032" i="1"/>
  <c r="K1031" i="1" s="1"/>
  <c r="J1032" i="1"/>
  <c r="L1029" i="1"/>
  <c r="K1029" i="1"/>
  <c r="K1028" i="1" s="1"/>
  <c r="J1029" i="1"/>
  <c r="L1026" i="1"/>
  <c r="K1026" i="1"/>
  <c r="J1026" i="1"/>
  <c r="L1024" i="1"/>
  <c r="K1024" i="1"/>
  <c r="J1024" i="1"/>
  <c r="L1017" i="1"/>
  <c r="K1017" i="1"/>
  <c r="K1016" i="1" s="1"/>
  <c r="K1015" i="1" s="1"/>
  <c r="J1017" i="1"/>
  <c r="L1011" i="1"/>
  <c r="K1011" i="1"/>
  <c r="J1011" i="1"/>
  <c r="L1009" i="1"/>
  <c r="K1009" i="1"/>
  <c r="J1009" i="1"/>
  <c r="L1007" i="1"/>
  <c r="K1007" i="1"/>
  <c r="J1007" i="1"/>
  <c r="L1004" i="1"/>
  <c r="K1004" i="1"/>
  <c r="K1003" i="1" s="1"/>
  <c r="J1004" i="1"/>
  <c r="L999" i="1"/>
  <c r="K999" i="1"/>
  <c r="J999" i="1"/>
  <c r="L997" i="1"/>
  <c r="K997" i="1"/>
  <c r="J997" i="1"/>
  <c r="L989" i="1"/>
  <c r="L988" i="1" s="1"/>
  <c r="L987" i="1" s="1"/>
  <c r="L986" i="1" s="1"/>
  <c r="L985" i="1" s="1"/>
  <c r="L984" i="1" s="1"/>
  <c r="K989" i="1"/>
  <c r="K988" i="1" s="1"/>
  <c r="K987" i="1" s="1"/>
  <c r="K986" i="1" s="1"/>
  <c r="K985" i="1" s="1"/>
  <c r="K984" i="1" s="1"/>
  <c r="J989" i="1"/>
  <c r="L982" i="1"/>
  <c r="L981" i="1" s="1"/>
  <c r="L980" i="1" s="1"/>
  <c r="L979" i="1" s="1"/>
  <c r="L978" i="1" s="1"/>
  <c r="L977" i="1" s="1"/>
  <c r="K982" i="1"/>
  <c r="K981" i="1" s="1"/>
  <c r="K980" i="1" s="1"/>
  <c r="K979" i="1" s="1"/>
  <c r="K978" i="1" s="1"/>
  <c r="K977" i="1" s="1"/>
  <c r="J982" i="1"/>
  <c r="L975" i="1"/>
  <c r="L974" i="1" s="1"/>
  <c r="K975" i="1"/>
  <c r="K974" i="1" s="1"/>
  <c r="J975" i="1"/>
  <c r="L972" i="1"/>
  <c r="L971" i="1" s="1"/>
  <c r="K972" i="1"/>
  <c r="K971" i="1" s="1"/>
  <c r="J972" i="1"/>
  <c r="L965" i="1"/>
  <c r="L964" i="1" s="1"/>
  <c r="L963" i="1" s="1"/>
  <c r="L962" i="1" s="1"/>
  <c r="L961" i="1" s="1"/>
  <c r="L960" i="1" s="1"/>
  <c r="K965" i="1"/>
  <c r="K964" i="1" s="1"/>
  <c r="K963" i="1" s="1"/>
  <c r="K962" i="1" s="1"/>
  <c r="K961" i="1" s="1"/>
  <c r="K960" i="1" s="1"/>
  <c r="J965" i="1"/>
  <c r="L958" i="1"/>
  <c r="K958" i="1"/>
  <c r="J958" i="1"/>
  <c r="L956" i="1"/>
  <c r="K956" i="1"/>
  <c r="J956" i="1"/>
  <c r="L954" i="1"/>
  <c r="K954" i="1"/>
  <c r="J954" i="1"/>
  <c r="L948" i="1"/>
  <c r="L947" i="1" s="1"/>
  <c r="L946" i="1" s="1"/>
  <c r="L945" i="1" s="1"/>
  <c r="K948" i="1"/>
  <c r="K947" i="1" s="1"/>
  <c r="K946" i="1" s="1"/>
  <c r="K945" i="1" s="1"/>
  <c r="J948" i="1"/>
  <c r="L943" i="1"/>
  <c r="L942" i="1" s="1"/>
  <c r="L941" i="1" s="1"/>
  <c r="L940" i="1" s="1"/>
  <c r="K943" i="1"/>
  <c r="K942" i="1" s="1"/>
  <c r="K941" i="1" s="1"/>
  <c r="K940" i="1" s="1"/>
  <c r="J943" i="1"/>
  <c r="L938" i="1"/>
  <c r="L937" i="1" s="1"/>
  <c r="K938" i="1"/>
  <c r="K937" i="1" s="1"/>
  <c r="J938" i="1"/>
  <c r="L935" i="1"/>
  <c r="L934" i="1" s="1"/>
  <c r="K935" i="1"/>
  <c r="K934" i="1" s="1"/>
  <c r="J935" i="1"/>
  <c r="L932" i="1"/>
  <c r="L931" i="1" s="1"/>
  <c r="K932" i="1"/>
  <c r="K931" i="1" s="1"/>
  <c r="J932" i="1"/>
  <c r="L927" i="1"/>
  <c r="L926" i="1" s="1"/>
  <c r="L925" i="1" s="1"/>
  <c r="L924" i="1" s="1"/>
  <c r="K927" i="1"/>
  <c r="K926" i="1" s="1"/>
  <c r="K925" i="1" s="1"/>
  <c r="K924" i="1" s="1"/>
  <c r="J927" i="1"/>
  <c r="L922" i="1"/>
  <c r="L921" i="1" s="1"/>
  <c r="L920" i="1" s="1"/>
  <c r="L919" i="1" s="1"/>
  <c r="K922" i="1"/>
  <c r="K921" i="1" s="1"/>
  <c r="K920" i="1" s="1"/>
  <c r="K919" i="1" s="1"/>
  <c r="J922" i="1"/>
  <c r="L915" i="1"/>
  <c r="L914" i="1" s="1"/>
  <c r="L913" i="1" s="1"/>
  <c r="L912" i="1" s="1"/>
  <c r="K915" i="1"/>
  <c r="K914" i="1" s="1"/>
  <c r="K913" i="1" s="1"/>
  <c r="K912" i="1" s="1"/>
  <c r="J915" i="1"/>
  <c r="L910" i="1"/>
  <c r="L909" i="1" s="1"/>
  <c r="L908" i="1" s="1"/>
  <c r="L907" i="1" s="1"/>
  <c r="K910" i="1"/>
  <c r="K909" i="1" s="1"/>
  <c r="K908" i="1" s="1"/>
  <c r="K907" i="1" s="1"/>
  <c r="J910" i="1"/>
  <c r="L905" i="1"/>
  <c r="L904" i="1" s="1"/>
  <c r="L903" i="1" s="1"/>
  <c r="L902" i="1" s="1"/>
  <c r="K905" i="1"/>
  <c r="K904" i="1" s="1"/>
  <c r="K903" i="1" s="1"/>
  <c r="K902" i="1" s="1"/>
  <c r="J905" i="1"/>
  <c r="L899" i="1"/>
  <c r="L898" i="1" s="1"/>
  <c r="L897" i="1" s="1"/>
  <c r="L896" i="1" s="1"/>
  <c r="K899" i="1"/>
  <c r="K898" i="1" s="1"/>
  <c r="K897" i="1" s="1"/>
  <c r="K896" i="1" s="1"/>
  <c r="J899" i="1"/>
  <c r="L894" i="1"/>
  <c r="L893" i="1" s="1"/>
  <c r="L892" i="1" s="1"/>
  <c r="L891" i="1" s="1"/>
  <c r="K894" i="1"/>
  <c r="K893" i="1" s="1"/>
  <c r="K892" i="1" s="1"/>
  <c r="K891" i="1" s="1"/>
  <c r="J894" i="1"/>
  <c r="L889" i="1"/>
  <c r="L888" i="1" s="1"/>
  <c r="L887" i="1" s="1"/>
  <c r="L886" i="1" s="1"/>
  <c r="K889" i="1"/>
  <c r="K888" i="1" s="1"/>
  <c r="K887" i="1" s="1"/>
  <c r="K886" i="1" s="1"/>
  <c r="J889" i="1"/>
  <c r="L884" i="1"/>
  <c r="L883" i="1" s="1"/>
  <c r="K884" i="1"/>
  <c r="K883" i="1" s="1"/>
  <c r="J884" i="1"/>
  <c r="L881" i="1"/>
  <c r="L880" i="1" s="1"/>
  <c r="K881" i="1"/>
  <c r="K880" i="1" s="1"/>
  <c r="J881" i="1"/>
  <c r="L878" i="1"/>
  <c r="L877" i="1" s="1"/>
  <c r="K878" i="1"/>
  <c r="K877" i="1" s="1"/>
  <c r="J878" i="1"/>
  <c r="L871" i="1"/>
  <c r="L870" i="1" s="1"/>
  <c r="L869" i="1" s="1"/>
  <c r="L868" i="1" s="1"/>
  <c r="K871" i="1"/>
  <c r="K870" i="1" s="1"/>
  <c r="K869" i="1" s="1"/>
  <c r="K868" i="1" s="1"/>
  <c r="J871" i="1"/>
  <c r="L866" i="1"/>
  <c r="L865" i="1" s="1"/>
  <c r="L864" i="1" s="1"/>
  <c r="L863" i="1" s="1"/>
  <c r="K866" i="1"/>
  <c r="K865" i="1" s="1"/>
  <c r="K864" i="1" s="1"/>
  <c r="K863" i="1" s="1"/>
  <c r="J866" i="1"/>
  <c r="L860" i="1"/>
  <c r="L859" i="1" s="1"/>
  <c r="L858" i="1" s="1"/>
  <c r="L857" i="1" s="1"/>
  <c r="L856" i="1" s="1"/>
  <c r="K860" i="1"/>
  <c r="K859" i="1" s="1"/>
  <c r="K858" i="1" s="1"/>
  <c r="K857" i="1" s="1"/>
  <c r="K856" i="1" s="1"/>
  <c r="J860" i="1"/>
  <c r="L853" i="1"/>
  <c r="L852" i="1" s="1"/>
  <c r="K853" i="1"/>
  <c r="K852" i="1" s="1"/>
  <c r="J853" i="1"/>
  <c r="J852" i="1" s="1"/>
  <c r="L847" i="1"/>
  <c r="K847" i="1"/>
  <c r="J847" i="1"/>
  <c r="L845" i="1"/>
  <c r="K845" i="1"/>
  <c r="J845" i="1"/>
  <c r="L841" i="1"/>
  <c r="L840" i="1" s="1"/>
  <c r="K841" i="1"/>
  <c r="K840" i="1" s="1"/>
  <c r="J841" i="1"/>
  <c r="L838" i="1"/>
  <c r="L837" i="1" s="1"/>
  <c r="K838" i="1"/>
  <c r="K837" i="1" s="1"/>
  <c r="J838" i="1"/>
  <c r="L835" i="1"/>
  <c r="L834" i="1" s="1"/>
  <c r="K835" i="1"/>
  <c r="K834" i="1" s="1"/>
  <c r="J835" i="1"/>
  <c r="L832" i="1"/>
  <c r="K832" i="1"/>
  <c r="J832" i="1"/>
  <c r="L830" i="1"/>
  <c r="K830" i="1"/>
  <c r="J830" i="1"/>
  <c r="L823" i="1"/>
  <c r="L822" i="1" s="1"/>
  <c r="L821" i="1" s="1"/>
  <c r="K823" i="1"/>
  <c r="K822" i="1" s="1"/>
  <c r="K821" i="1" s="1"/>
  <c r="J823" i="1"/>
  <c r="L817" i="1"/>
  <c r="K817" i="1"/>
  <c r="J817" i="1"/>
  <c r="L815" i="1"/>
  <c r="K815" i="1"/>
  <c r="J815" i="1"/>
  <c r="L813" i="1"/>
  <c r="K813" i="1"/>
  <c r="J813" i="1"/>
  <c r="L810" i="1"/>
  <c r="L809" i="1" s="1"/>
  <c r="K810" i="1"/>
  <c r="K809" i="1" s="1"/>
  <c r="J810" i="1"/>
  <c r="J809" i="1" s="1"/>
  <c r="L805" i="1"/>
  <c r="K805" i="1"/>
  <c r="J805" i="1"/>
  <c r="L803" i="1"/>
  <c r="K803" i="1"/>
  <c r="J803" i="1"/>
  <c r="L794" i="1"/>
  <c r="L793" i="1" s="1"/>
  <c r="L792" i="1" s="1"/>
  <c r="K794" i="1"/>
  <c r="K793" i="1" s="1"/>
  <c r="K792" i="1" s="1"/>
  <c r="J794" i="1"/>
  <c r="J793" i="1" s="1"/>
  <c r="L790" i="1"/>
  <c r="K790" i="1"/>
  <c r="J790" i="1"/>
  <c r="L788" i="1"/>
  <c r="K788" i="1"/>
  <c r="J788" i="1"/>
  <c r="L783" i="1"/>
  <c r="L782" i="1" s="1"/>
  <c r="L781" i="1" s="1"/>
  <c r="K783" i="1"/>
  <c r="K782" i="1" s="1"/>
  <c r="K781" i="1" s="1"/>
  <c r="J783" i="1"/>
  <c r="J782" i="1" s="1"/>
  <c r="L779" i="1"/>
  <c r="K779" i="1"/>
  <c r="J779" i="1"/>
  <c r="L777" i="1"/>
  <c r="K777" i="1"/>
  <c r="J777" i="1"/>
  <c r="L771" i="1"/>
  <c r="K771" i="1"/>
  <c r="J771" i="1"/>
  <c r="L769" i="1"/>
  <c r="K769" i="1"/>
  <c r="J769" i="1"/>
  <c r="L762" i="1"/>
  <c r="K762" i="1"/>
  <c r="J762" i="1"/>
  <c r="L760" i="1"/>
  <c r="K760" i="1"/>
  <c r="J760" i="1"/>
  <c r="L756" i="1"/>
  <c r="K756" i="1"/>
  <c r="J756" i="1"/>
  <c r="L754" i="1"/>
  <c r="K754" i="1"/>
  <c r="J754" i="1"/>
  <c r="L747" i="1"/>
  <c r="L746" i="1" s="1"/>
  <c r="L745" i="1" s="1"/>
  <c r="K747" i="1"/>
  <c r="K746" i="1" s="1"/>
  <c r="K745" i="1" s="1"/>
  <c r="J747" i="1"/>
  <c r="J746" i="1" s="1"/>
  <c r="L742" i="1"/>
  <c r="L741" i="1" s="1"/>
  <c r="K742" i="1"/>
  <c r="K741" i="1" s="1"/>
  <c r="J742" i="1"/>
  <c r="J741" i="1" s="1"/>
  <c r="L738" i="1"/>
  <c r="L737" i="1" s="1"/>
  <c r="K738" i="1"/>
  <c r="K737" i="1" s="1"/>
  <c r="J738" i="1"/>
  <c r="J737" i="1" s="1"/>
  <c r="L735" i="1"/>
  <c r="L734" i="1" s="1"/>
  <c r="K735" i="1"/>
  <c r="K734" i="1" s="1"/>
  <c r="J735" i="1"/>
  <c r="L731" i="1"/>
  <c r="L730" i="1" s="1"/>
  <c r="K731" i="1"/>
  <c r="K730" i="1" s="1"/>
  <c r="J731" i="1"/>
  <c r="J730" i="1" s="1"/>
  <c r="L726" i="1"/>
  <c r="L725" i="1" s="1"/>
  <c r="K726" i="1"/>
  <c r="K725" i="1" s="1"/>
  <c r="J726" i="1"/>
  <c r="J725" i="1" s="1"/>
  <c r="L721" i="1"/>
  <c r="L720" i="1" s="1"/>
  <c r="L719" i="1" s="1"/>
  <c r="K721" i="1"/>
  <c r="K720" i="1" s="1"/>
  <c r="K719" i="1" s="1"/>
  <c r="J721" i="1"/>
  <c r="J720" i="1" s="1"/>
  <c r="L714" i="1"/>
  <c r="K714" i="1"/>
  <c r="J714" i="1"/>
  <c r="L712" i="1"/>
  <c r="K712" i="1"/>
  <c r="J712" i="1"/>
  <c r="L710" i="1"/>
  <c r="K710" i="1"/>
  <c r="J710" i="1"/>
  <c r="L707" i="1"/>
  <c r="L706" i="1" s="1"/>
  <c r="K707" i="1"/>
  <c r="K706" i="1" s="1"/>
  <c r="J707" i="1"/>
  <c r="L701" i="1"/>
  <c r="L700" i="1" s="1"/>
  <c r="K701" i="1"/>
  <c r="K700" i="1" s="1"/>
  <c r="J701" i="1"/>
  <c r="J700" i="1" s="1"/>
  <c r="L697" i="1"/>
  <c r="L696" i="1" s="1"/>
  <c r="K697" i="1"/>
  <c r="K696" i="1" s="1"/>
  <c r="J697" i="1"/>
  <c r="J696" i="1" s="1"/>
  <c r="L691" i="1"/>
  <c r="L690" i="1" s="1"/>
  <c r="L689" i="1" s="1"/>
  <c r="K691" i="1"/>
  <c r="K690" i="1" s="1"/>
  <c r="K689" i="1" s="1"/>
  <c r="J691" i="1"/>
  <c r="J690" i="1" s="1"/>
  <c r="L686" i="1"/>
  <c r="K686" i="1"/>
  <c r="J686" i="1"/>
  <c r="L684" i="1"/>
  <c r="K684" i="1"/>
  <c r="J684" i="1"/>
  <c r="L679" i="1"/>
  <c r="L678" i="1" s="1"/>
  <c r="L677" i="1" s="1"/>
  <c r="L676" i="1" s="1"/>
  <c r="K679" i="1"/>
  <c r="K678" i="1" s="1"/>
  <c r="K677" i="1" s="1"/>
  <c r="K676" i="1" s="1"/>
  <c r="J679" i="1"/>
  <c r="L674" i="1"/>
  <c r="L673" i="1" s="1"/>
  <c r="L672" i="1" s="1"/>
  <c r="L671" i="1" s="1"/>
  <c r="K674" i="1"/>
  <c r="K673" i="1" s="1"/>
  <c r="K672" i="1" s="1"/>
  <c r="K671" i="1" s="1"/>
  <c r="J674" i="1"/>
  <c r="L669" i="1"/>
  <c r="L668" i="1" s="1"/>
  <c r="K669" i="1"/>
  <c r="K668" i="1" s="1"/>
  <c r="J669" i="1"/>
  <c r="L665" i="1"/>
  <c r="K665" i="1"/>
  <c r="J665" i="1"/>
  <c r="L663" i="1"/>
  <c r="K663" i="1"/>
  <c r="J663" i="1"/>
  <c r="L660" i="1"/>
  <c r="K660" i="1"/>
  <c r="J660" i="1"/>
  <c r="L657" i="1"/>
  <c r="K657" i="1"/>
  <c r="J657" i="1"/>
  <c r="L655" i="1"/>
  <c r="K655" i="1"/>
  <c r="J655" i="1"/>
  <c r="L653" i="1"/>
  <c r="K653" i="1"/>
  <c r="J653" i="1"/>
  <c r="L649" i="1"/>
  <c r="L648" i="1" s="1"/>
  <c r="L647" i="1" s="1"/>
  <c r="K649" i="1"/>
  <c r="K648" i="1" s="1"/>
  <c r="K647" i="1" s="1"/>
  <c r="J649" i="1"/>
  <c r="L642" i="1"/>
  <c r="L641" i="1" s="1"/>
  <c r="L640" i="1" s="1"/>
  <c r="L639" i="1" s="1"/>
  <c r="L638" i="1" s="1"/>
  <c r="K642" i="1"/>
  <c r="K641" i="1" s="1"/>
  <c r="K640" i="1" s="1"/>
  <c r="K639" i="1" s="1"/>
  <c r="K638" i="1" s="1"/>
  <c r="J642" i="1"/>
  <c r="J641" i="1" s="1"/>
  <c r="L631" i="1"/>
  <c r="L630" i="1" s="1"/>
  <c r="L629" i="1" s="1"/>
  <c r="L628" i="1" s="1"/>
  <c r="K631" i="1"/>
  <c r="K630" i="1" s="1"/>
  <c r="K629" i="1" s="1"/>
  <c r="K628" i="1" s="1"/>
  <c r="J631" i="1"/>
  <c r="L625" i="1"/>
  <c r="L624" i="1" s="1"/>
  <c r="L623" i="1" s="1"/>
  <c r="L622" i="1" s="1"/>
  <c r="K625" i="1"/>
  <c r="K624" i="1" s="1"/>
  <c r="K623" i="1" s="1"/>
  <c r="K622" i="1" s="1"/>
  <c r="J625" i="1"/>
  <c r="J624" i="1" s="1"/>
  <c r="L616" i="1"/>
  <c r="L615" i="1" s="1"/>
  <c r="L614" i="1" s="1"/>
  <c r="K616" i="1"/>
  <c r="K615" i="1" s="1"/>
  <c r="K614" i="1" s="1"/>
  <c r="J616" i="1"/>
  <c r="J615" i="1" s="1"/>
  <c r="L612" i="1"/>
  <c r="K612" i="1"/>
  <c r="J612" i="1"/>
  <c r="L610" i="1"/>
  <c r="K610" i="1"/>
  <c r="J610" i="1"/>
  <c r="L608" i="1"/>
  <c r="K608" i="1"/>
  <c r="J608" i="1"/>
  <c r="L606" i="1"/>
  <c r="K606" i="1"/>
  <c r="J606" i="1"/>
  <c r="L602" i="1"/>
  <c r="L601" i="1" s="1"/>
  <c r="K602" i="1"/>
  <c r="K601" i="1" s="1"/>
  <c r="J602" i="1"/>
  <c r="L599" i="1"/>
  <c r="L598" i="1" s="1"/>
  <c r="K599" i="1"/>
  <c r="K598" i="1" s="1"/>
  <c r="J599" i="1"/>
  <c r="L596" i="1"/>
  <c r="L595" i="1" s="1"/>
  <c r="K596" i="1"/>
  <c r="K595" i="1" s="1"/>
  <c r="J596" i="1"/>
  <c r="L593" i="1"/>
  <c r="L592" i="1" s="1"/>
  <c r="K593" i="1"/>
  <c r="K592" i="1" s="1"/>
  <c r="J593" i="1"/>
  <c r="L589" i="1"/>
  <c r="L588" i="1" s="1"/>
  <c r="K589" i="1"/>
  <c r="K588" i="1" s="1"/>
  <c r="J589" i="1"/>
  <c r="J588" i="1" s="1"/>
  <c r="L585" i="1"/>
  <c r="L584" i="1" s="1"/>
  <c r="K585" i="1"/>
  <c r="K584" i="1" s="1"/>
  <c r="J585" i="1"/>
  <c r="J584" i="1" s="1"/>
  <c r="L582" i="1"/>
  <c r="L581" i="1" s="1"/>
  <c r="K582" i="1"/>
  <c r="K581" i="1" s="1"/>
  <c r="J582" i="1"/>
  <c r="L578" i="1"/>
  <c r="L577" i="1" s="1"/>
  <c r="K578" i="1"/>
  <c r="K577" i="1" s="1"/>
  <c r="J578" i="1"/>
  <c r="J577" i="1" s="1"/>
  <c r="L575" i="1"/>
  <c r="L574" i="1" s="1"/>
  <c r="K575" i="1"/>
  <c r="K574" i="1" s="1"/>
  <c r="J575" i="1"/>
  <c r="L563" i="1"/>
  <c r="L562" i="1" s="1"/>
  <c r="K563" i="1"/>
  <c r="K562" i="1" s="1"/>
  <c r="J563" i="1"/>
  <c r="L560" i="1"/>
  <c r="L559" i="1" s="1"/>
  <c r="K560" i="1"/>
  <c r="K559" i="1" s="1"/>
  <c r="J560" i="1"/>
  <c r="L557" i="1"/>
  <c r="L556" i="1" s="1"/>
  <c r="K557" i="1"/>
  <c r="K556" i="1" s="1"/>
  <c r="J557" i="1"/>
  <c r="L554" i="1"/>
  <c r="L553" i="1" s="1"/>
  <c r="K554" i="1"/>
  <c r="K553" i="1" s="1"/>
  <c r="J554" i="1"/>
  <c r="L551" i="1"/>
  <c r="L550" i="1" s="1"/>
  <c r="K551" i="1"/>
  <c r="K550" i="1" s="1"/>
  <c r="J551" i="1"/>
  <c r="L547" i="1"/>
  <c r="L546" i="1" s="1"/>
  <c r="K547" i="1"/>
  <c r="K546" i="1" s="1"/>
  <c r="J547" i="1"/>
  <c r="J546" i="1" s="1"/>
  <c r="L543" i="1"/>
  <c r="L542" i="1" s="1"/>
  <c r="L541" i="1" s="1"/>
  <c r="K543" i="1"/>
  <c r="K542" i="1" s="1"/>
  <c r="K541" i="1" s="1"/>
  <c r="J543" i="1"/>
  <c r="L536" i="1"/>
  <c r="L535" i="1" s="1"/>
  <c r="L534" i="1" s="1"/>
  <c r="L533" i="1" s="1"/>
  <c r="K536" i="1"/>
  <c r="K535" i="1" s="1"/>
  <c r="K534" i="1" s="1"/>
  <c r="K533" i="1" s="1"/>
  <c r="J536" i="1"/>
  <c r="J535" i="1" s="1"/>
  <c r="L522" i="1"/>
  <c r="L521" i="1" s="1"/>
  <c r="L520" i="1" s="1"/>
  <c r="K522" i="1"/>
  <c r="K521" i="1" s="1"/>
  <c r="K520" i="1" s="1"/>
  <c r="J522" i="1"/>
  <c r="J521" i="1" s="1"/>
  <c r="L515" i="1"/>
  <c r="L514" i="1" s="1"/>
  <c r="K515" i="1"/>
  <c r="K514" i="1" s="1"/>
  <c r="J515" i="1"/>
  <c r="L511" i="1"/>
  <c r="L510" i="1" s="1"/>
  <c r="K511" i="1"/>
  <c r="K510" i="1" s="1"/>
  <c r="J511" i="1"/>
  <c r="J510" i="1" s="1"/>
  <c r="L507" i="1"/>
  <c r="L506" i="1" s="1"/>
  <c r="K507" i="1"/>
  <c r="K506" i="1" s="1"/>
  <c r="J507" i="1"/>
  <c r="J506" i="1" s="1"/>
  <c r="L503" i="1"/>
  <c r="L502" i="1" s="1"/>
  <c r="K503" i="1"/>
  <c r="K502" i="1" s="1"/>
  <c r="J503" i="1"/>
  <c r="J502" i="1" s="1"/>
  <c r="L497" i="1"/>
  <c r="L496" i="1" s="1"/>
  <c r="K497" i="1"/>
  <c r="K496" i="1" s="1"/>
  <c r="J497" i="1"/>
  <c r="L493" i="1"/>
  <c r="L492" i="1" s="1"/>
  <c r="K493" i="1"/>
  <c r="K492" i="1" s="1"/>
  <c r="J493" i="1"/>
  <c r="J492" i="1" s="1"/>
  <c r="L485" i="1"/>
  <c r="L484" i="1" s="1"/>
  <c r="L483" i="1" s="1"/>
  <c r="L482" i="1" s="1"/>
  <c r="L481" i="1" s="1"/>
  <c r="K485" i="1"/>
  <c r="K484" i="1" s="1"/>
  <c r="K483" i="1" s="1"/>
  <c r="K482" i="1" s="1"/>
  <c r="K481" i="1" s="1"/>
  <c r="J485" i="1"/>
  <c r="L478" i="1"/>
  <c r="L477" i="1" s="1"/>
  <c r="K478" i="1"/>
  <c r="K477" i="1" s="1"/>
  <c r="J478" i="1"/>
  <c r="J477" i="1" s="1"/>
  <c r="L474" i="1"/>
  <c r="L473" i="1" s="1"/>
  <c r="K474" i="1"/>
  <c r="K473" i="1" s="1"/>
  <c r="J474" i="1"/>
  <c r="J473" i="1" s="1"/>
  <c r="L467" i="1"/>
  <c r="K467" i="1"/>
  <c r="J467" i="1"/>
  <c r="L465" i="1"/>
  <c r="K465" i="1"/>
  <c r="J465" i="1"/>
  <c r="L463" i="1"/>
  <c r="K463" i="1"/>
  <c r="J463" i="1"/>
  <c r="L460" i="1"/>
  <c r="L459" i="1" s="1"/>
  <c r="K460" i="1"/>
  <c r="K459" i="1" s="1"/>
  <c r="J460" i="1"/>
  <c r="L453" i="1"/>
  <c r="L452" i="1" s="1"/>
  <c r="L451" i="1" s="1"/>
  <c r="L450" i="1" s="1"/>
  <c r="K453" i="1"/>
  <c r="K452" i="1" s="1"/>
  <c r="K451" i="1" s="1"/>
  <c r="K450" i="1" s="1"/>
  <c r="J453" i="1"/>
  <c r="J452" i="1" s="1"/>
  <c r="L448" i="1"/>
  <c r="L447" i="1" s="1"/>
  <c r="L446" i="1" s="1"/>
  <c r="K448" i="1"/>
  <c r="K447" i="1" s="1"/>
  <c r="K446" i="1" s="1"/>
  <c r="J448" i="1"/>
  <c r="L444" i="1"/>
  <c r="L443" i="1" s="1"/>
  <c r="L442" i="1" s="1"/>
  <c r="K444" i="1"/>
  <c r="K443" i="1" s="1"/>
  <c r="K442" i="1" s="1"/>
  <c r="J444" i="1"/>
  <c r="L439" i="1"/>
  <c r="L438" i="1" s="1"/>
  <c r="L437" i="1" s="1"/>
  <c r="K439" i="1"/>
  <c r="K438" i="1" s="1"/>
  <c r="K437" i="1" s="1"/>
  <c r="J439" i="1"/>
  <c r="J438" i="1" s="1"/>
  <c r="L434" i="1"/>
  <c r="L433" i="1" s="1"/>
  <c r="L432" i="1" s="1"/>
  <c r="K434" i="1"/>
  <c r="K433" i="1" s="1"/>
  <c r="K432" i="1" s="1"/>
  <c r="J434" i="1"/>
  <c r="J433" i="1" s="1"/>
  <c r="L429" i="1"/>
  <c r="L428" i="1" s="1"/>
  <c r="L427" i="1" s="1"/>
  <c r="K429" i="1"/>
  <c r="K428" i="1" s="1"/>
  <c r="K427" i="1" s="1"/>
  <c r="J429" i="1"/>
  <c r="L425" i="1"/>
  <c r="K425" i="1"/>
  <c r="J425" i="1"/>
  <c r="L421" i="1"/>
  <c r="K421" i="1"/>
  <c r="J421" i="1"/>
  <c r="L419" i="1"/>
  <c r="K419" i="1"/>
  <c r="J419" i="1"/>
  <c r="L413" i="1"/>
  <c r="L412" i="1" s="1"/>
  <c r="L411" i="1" s="1"/>
  <c r="K413" i="1"/>
  <c r="K412" i="1" s="1"/>
  <c r="K411" i="1" s="1"/>
  <c r="J413" i="1"/>
  <c r="J412" i="1" s="1"/>
  <c r="L409" i="1"/>
  <c r="L408" i="1" s="1"/>
  <c r="L407" i="1" s="1"/>
  <c r="K409" i="1"/>
  <c r="K408" i="1" s="1"/>
  <c r="K407" i="1" s="1"/>
  <c r="J409" i="1"/>
  <c r="L402" i="1"/>
  <c r="L401" i="1" s="1"/>
  <c r="L400" i="1" s="1"/>
  <c r="L399" i="1" s="1"/>
  <c r="K402" i="1"/>
  <c r="K401" i="1" s="1"/>
  <c r="K400" i="1" s="1"/>
  <c r="K399" i="1" s="1"/>
  <c r="J402" i="1"/>
  <c r="L397" i="1"/>
  <c r="L396" i="1" s="1"/>
  <c r="L395" i="1" s="1"/>
  <c r="K397" i="1"/>
  <c r="K396" i="1" s="1"/>
  <c r="K395" i="1" s="1"/>
  <c r="J397" i="1"/>
  <c r="L393" i="1"/>
  <c r="L392" i="1" s="1"/>
  <c r="L391" i="1" s="1"/>
  <c r="K393" i="1"/>
  <c r="K392" i="1" s="1"/>
  <c r="K391" i="1" s="1"/>
  <c r="J393" i="1"/>
  <c r="L388" i="1"/>
  <c r="L387" i="1" s="1"/>
  <c r="K388" i="1"/>
  <c r="K387" i="1" s="1"/>
  <c r="J388" i="1"/>
  <c r="L385" i="1"/>
  <c r="K385" i="1"/>
  <c r="J385" i="1"/>
  <c r="L383" i="1"/>
  <c r="K383" i="1"/>
  <c r="J383" i="1"/>
  <c r="L377" i="1"/>
  <c r="L376" i="1" s="1"/>
  <c r="L375" i="1" s="1"/>
  <c r="L374" i="1" s="1"/>
  <c r="K377" i="1"/>
  <c r="K376" i="1" s="1"/>
  <c r="K375" i="1" s="1"/>
  <c r="K374" i="1" s="1"/>
  <c r="J377" i="1"/>
  <c r="L372" i="1"/>
  <c r="L371" i="1" s="1"/>
  <c r="K372" i="1"/>
  <c r="K371" i="1" s="1"/>
  <c r="J372" i="1"/>
  <c r="L364" i="1"/>
  <c r="K364" i="1"/>
  <c r="J364" i="1"/>
  <c r="L362" i="1"/>
  <c r="K362" i="1"/>
  <c r="J362" i="1"/>
  <c r="L359" i="1"/>
  <c r="L358" i="1" s="1"/>
  <c r="K359" i="1"/>
  <c r="K358" i="1" s="1"/>
  <c r="J359" i="1"/>
  <c r="L354" i="1"/>
  <c r="L353" i="1" s="1"/>
  <c r="L352" i="1" s="1"/>
  <c r="L351" i="1" s="1"/>
  <c r="K354" i="1"/>
  <c r="K353" i="1" s="1"/>
  <c r="K352" i="1" s="1"/>
  <c r="K351" i="1" s="1"/>
  <c r="J354" i="1"/>
  <c r="L349" i="1"/>
  <c r="L348" i="1" s="1"/>
  <c r="L347" i="1" s="1"/>
  <c r="L346" i="1" s="1"/>
  <c r="K349" i="1"/>
  <c r="K348" i="1" s="1"/>
  <c r="K347" i="1" s="1"/>
  <c r="K346" i="1" s="1"/>
  <c r="J349" i="1"/>
  <c r="L343" i="1"/>
  <c r="L342" i="1" s="1"/>
  <c r="L341" i="1" s="1"/>
  <c r="K343" i="1"/>
  <c r="K342" i="1" s="1"/>
  <c r="K341" i="1" s="1"/>
  <c r="J343" i="1"/>
  <c r="L339" i="1"/>
  <c r="L338" i="1" s="1"/>
  <c r="L337" i="1" s="1"/>
  <c r="K339" i="1"/>
  <c r="K338" i="1" s="1"/>
  <c r="K337" i="1" s="1"/>
  <c r="J339" i="1"/>
  <c r="L331" i="1"/>
  <c r="L330" i="1" s="1"/>
  <c r="L329" i="1" s="1"/>
  <c r="L328" i="1" s="1"/>
  <c r="K331" i="1"/>
  <c r="K330" i="1" s="1"/>
  <c r="K329" i="1" s="1"/>
  <c r="K328" i="1" s="1"/>
  <c r="J331" i="1"/>
  <c r="L325" i="1"/>
  <c r="L324" i="1" s="1"/>
  <c r="K325" i="1"/>
  <c r="K324" i="1" s="1"/>
  <c r="J325" i="1"/>
  <c r="J324" i="1" s="1"/>
  <c r="L321" i="1"/>
  <c r="L320" i="1" s="1"/>
  <c r="K321" i="1"/>
  <c r="K320" i="1" s="1"/>
  <c r="J321" i="1"/>
  <c r="J320" i="1" s="1"/>
  <c r="L314" i="1"/>
  <c r="K314" i="1"/>
  <c r="J314" i="1"/>
  <c r="L312" i="1"/>
  <c r="K312" i="1"/>
  <c r="J312" i="1"/>
  <c r="L310" i="1"/>
  <c r="K310" i="1"/>
  <c r="J310" i="1"/>
  <c r="L307" i="1"/>
  <c r="K307" i="1"/>
  <c r="J307" i="1"/>
  <c r="L305" i="1"/>
  <c r="K305" i="1"/>
  <c r="J305" i="1"/>
  <c r="L303" i="1"/>
  <c r="K303" i="1"/>
  <c r="J303" i="1"/>
  <c r="L300" i="1"/>
  <c r="L299" i="1" s="1"/>
  <c r="K300" i="1"/>
  <c r="K299" i="1" s="1"/>
  <c r="J300" i="1"/>
  <c r="L297" i="1"/>
  <c r="K297" i="1"/>
  <c r="J297" i="1"/>
  <c r="L295" i="1"/>
  <c r="K295" i="1"/>
  <c r="J295" i="1"/>
  <c r="L293" i="1"/>
  <c r="K293" i="1"/>
  <c r="J293" i="1"/>
  <c r="L290" i="1"/>
  <c r="K290" i="1"/>
  <c r="J290" i="1"/>
  <c r="L284" i="1"/>
  <c r="L283" i="1" s="1"/>
  <c r="L282" i="1" s="1"/>
  <c r="L281" i="1" s="1"/>
  <c r="L280" i="1" s="1"/>
  <c r="K284" i="1"/>
  <c r="K283" i="1" s="1"/>
  <c r="K282" i="1" s="1"/>
  <c r="K281" i="1" s="1"/>
  <c r="K280" i="1" s="1"/>
  <c r="J284" i="1"/>
  <c r="L278" i="1"/>
  <c r="L277" i="1" s="1"/>
  <c r="L273" i="1" s="1"/>
  <c r="L272" i="1" s="1"/>
  <c r="K278" i="1"/>
  <c r="K277" i="1" s="1"/>
  <c r="K273" i="1" s="1"/>
  <c r="K272" i="1" s="1"/>
  <c r="J278" i="1"/>
  <c r="L270" i="1"/>
  <c r="L269" i="1" s="1"/>
  <c r="L268" i="1" s="1"/>
  <c r="L267" i="1" s="1"/>
  <c r="K270" i="1"/>
  <c r="K269" i="1" s="1"/>
  <c r="K268" i="1" s="1"/>
  <c r="K267" i="1" s="1"/>
  <c r="J270" i="1"/>
  <c r="L263" i="1"/>
  <c r="L262" i="1" s="1"/>
  <c r="K263" i="1"/>
  <c r="K262" i="1" s="1"/>
  <c r="J263" i="1"/>
  <c r="J262" i="1" s="1"/>
  <c r="L245" i="1"/>
  <c r="L244" i="1" s="1"/>
  <c r="K245" i="1"/>
  <c r="K244" i="1" s="1"/>
  <c r="J245" i="1"/>
  <c r="L241" i="1"/>
  <c r="L240" i="1" s="1"/>
  <c r="K241" i="1"/>
  <c r="K240" i="1" s="1"/>
  <c r="J241" i="1"/>
  <c r="J240" i="1" s="1"/>
  <c r="L230" i="1"/>
  <c r="K230" i="1"/>
  <c r="J230" i="1"/>
  <c r="L228" i="1"/>
  <c r="K228" i="1"/>
  <c r="J228" i="1"/>
  <c r="L226" i="1"/>
  <c r="K226" i="1"/>
  <c r="J226" i="1"/>
  <c r="L223" i="1"/>
  <c r="L222" i="1" s="1"/>
  <c r="K223" i="1"/>
  <c r="K222" i="1" s="1"/>
  <c r="J223" i="1"/>
  <c r="L217" i="1"/>
  <c r="L216" i="1" s="1"/>
  <c r="K217" i="1"/>
  <c r="K216" i="1" s="1"/>
  <c r="J217" i="1"/>
  <c r="L214" i="1"/>
  <c r="K214" i="1"/>
  <c r="J214" i="1"/>
  <c r="L212" i="1"/>
  <c r="K212" i="1"/>
  <c r="J212" i="1"/>
  <c r="L210" i="1"/>
  <c r="K210" i="1"/>
  <c r="J210" i="1"/>
  <c r="L205" i="1"/>
  <c r="L204" i="1" s="1"/>
  <c r="K205" i="1"/>
  <c r="K204" i="1" s="1"/>
  <c r="J205" i="1"/>
  <c r="L202" i="1"/>
  <c r="L201" i="1" s="1"/>
  <c r="K202" i="1"/>
  <c r="K201" i="1" s="1"/>
  <c r="J202" i="1"/>
  <c r="L199" i="1"/>
  <c r="L198" i="1" s="1"/>
  <c r="K199" i="1"/>
  <c r="K198" i="1" s="1"/>
  <c r="J199" i="1"/>
  <c r="L192" i="1"/>
  <c r="L191" i="1" s="1"/>
  <c r="K192" i="1"/>
  <c r="K191" i="1" s="1"/>
  <c r="J192" i="1"/>
  <c r="L189" i="1"/>
  <c r="L188" i="1" s="1"/>
  <c r="K189" i="1"/>
  <c r="K188" i="1" s="1"/>
  <c r="J189" i="1"/>
  <c r="L186" i="1"/>
  <c r="K186" i="1"/>
  <c r="J186" i="1"/>
  <c r="L184" i="1"/>
  <c r="K184" i="1"/>
  <c r="J184" i="1"/>
  <c r="L182" i="1"/>
  <c r="K182" i="1"/>
  <c r="J182" i="1"/>
  <c r="L162" i="1"/>
  <c r="L161" i="1" s="1"/>
  <c r="K162" i="1"/>
  <c r="K161" i="1" s="1"/>
  <c r="J162" i="1"/>
  <c r="L159" i="1"/>
  <c r="L158" i="1" s="1"/>
  <c r="K159" i="1"/>
  <c r="K158" i="1" s="1"/>
  <c r="J159" i="1"/>
  <c r="L155" i="1"/>
  <c r="L154" i="1" s="1"/>
  <c r="K155" i="1"/>
  <c r="K154" i="1" s="1"/>
  <c r="J155" i="1"/>
  <c r="L152" i="1"/>
  <c r="L151" i="1" s="1"/>
  <c r="K152" i="1"/>
  <c r="K151" i="1" s="1"/>
  <c r="J152" i="1"/>
  <c r="L149" i="1"/>
  <c r="L148" i="1" s="1"/>
  <c r="K149" i="1"/>
  <c r="K148" i="1" s="1"/>
  <c r="J149" i="1"/>
  <c r="L146" i="1"/>
  <c r="K146" i="1"/>
  <c r="J146" i="1"/>
  <c r="L144" i="1"/>
  <c r="K144" i="1"/>
  <c r="J144" i="1"/>
  <c r="L141" i="1"/>
  <c r="L138" i="1" s="1"/>
  <c r="K141" i="1"/>
  <c r="K138" i="1" s="1"/>
  <c r="J141" i="1"/>
  <c r="L132" i="1"/>
  <c r="K132" i="1"/>
  <c r="J132" i="1"/>
  <c r="L130" i="1"/>
  <c r="K130" i="1"/>
  <c r="J130" i="1"/>
  <c r="L128" i="1"/>
  <c r="K128" i="1"/>
  <c r="J128" i="1"/>
  <c r="L125" i="1"/>
  <c r="L124" i="1" s="1"/>
  <c r="K125" i="1"/>
  <c r="K124" i="1" s="1"/>
  <c r="J125" i="1"/>
  <c r="L117" i="1"/>
  <c r="L116" i="1" s="1"/>
  <c r="K117" i="1"/>
  <c r="K116" i="1" s="1"/>
  <c r="J117" i="1"/>
  <c r="L114" i="1"/>
  <c r="L113" i="1" s="1"/>
  <c r="K114" i="1"/>
  <c r="K113" i="1" s="1"/>
  <c r="J114" i="1"/>
  <c r="L110" i="1"/>
  <c r="L109" i="1" s="1"/>
  <c r="L108" i="1" s="1"/>
  <c r="K110" i="1"/>
  <c r="K109" i="1" s="1"/>
  <c r="K108" i="1" s="1"/>
  <c r="J110" i="1"/>
  <c r="L105" i="1"/>
  <c r="L104" i="1" s="1"/>
  <c r="L103" i="1" s="1"/>
  <c r="K105" i="1"/>
  <c r="K104" i="1" s="1"/>
  <c r="K103" i="1" s="1"/>
  <c r="J105" i="1"/>
  <c r="L101" i="1"/>
  <c r="L100" i="1" s="1"/>
  <c r="L99" i="1" s="1"/>
  <c r="K101" i="1"/>
  <c r="K100" i="1" s="1"/>
  <c r="K99" i="1" s="1"/>
  <c r="J101" i="1"/>
  <c r="L95" i="1"/>
  <c r="L94" i="1" s="1"/>
  <c r="L93" i="1" s="1"/>
  <c r="L92" i="1" s="1"/>
  <c r="L91" i="1" s="1"/>
  <c r="K95" i="1"/>
  <c r="K94" i="1" s="1"/>
  <c r="K93" i="1" s="1"/>
  <c r="K92" i="1" s="1"/>
  <c r="K91" i="1" s="1"/>
  <c r="J95" i="1"/>
  <c r="L89" i="1"/>
  <c r="K89" i="1"/>
  <c r="J89" i="1"/>
  <c r="L87" i="1"/>
  <c r="K87" i="1"/>
  <c r="J87" i="1"/>
  <c r="L85" i="1"/>
  <c r="K85" i="1"/>
  <c r="J85" i="1"/>
  <c r="L82" i="1"/>
  <c r="L81" i="1" s="1"/>
  <c r="K82" i="1"/>
  <c r="K81" i="1" s="1"/>
  <c r="J82" i="1"/>
  <c r="L71" i="1"/>
  <c r="L70" i="1" s="1"/>
  <c r="L69" i="1" s="1"/>
  <c r="L68" i="1" s="1"/>
  <c r="L67" i="1" s="1"/>
  <c r="L66" i="1" s="1"/>
  <c r="K71" i="1"/>
  <c r="K70" i="1" s="1"/>
  <c r="K69" i="1" s="1"/>
  <c r="K68" i="1" s="1"/>
  <c r="K67" i="1" s="1"/>
  <c r="K66" i="1" s="1"/>
  <c r="J71" i="1"/>
  <c r="L64" i="1"/>
  <c r="K64" i="1"/>
  <c r="J64" i="1"/>
  <c r="L62" i="1"/>
  <c r="K62" i="1"/>
  <c r="J62" i="1"/>
  <c r="L60" i="1"/>
  <c r="K60" i="1"/>
  <c r="J60" i="1"/>
  <c r="L57" i="1"/>
  <c r="L56" i="1" s="1"/>
  <c r="K57" i="1"/>
  <c r="K56" i="1" s="1"/>
  <c r="J57" i="1"/>
  <c r="L49" i="1"/>
  <c r="L48" i="1" s="1"/>
  <c r="L47" i="1" s="1"/>
  <c r="L42" i="1" s="1"/>
  <c r="K49" i="1"/>
  <c r="K48" i="1" s="1"/>
  <c r="K47" i="1" s="1"/>
  <c r="K42" i="1" s="1"/>
  <c r="J49" i="1"/>
  <c r="L40" i="1"/>
  <c r="L39" i="1" s="1"/>
  <c r="K40" i="1"/>
  <c r="K39" i="1" s="1"/>
  <c r="J40" i="1"/>
  <c r="L36" i="1"/>
  <c r="K36" i="1"/>
  <c r="J36" i="1"/>
  <c r="L34" i="1"/>
  <c r="K34" i="1"/>
  <c r="J34" i="1"/>
  <c r="L32" i="1"/>
  <c r="K32" i="1"/>
  <c r="J32" i="1"/>
  <c r="L28" i="1"/>
  <c r="L27" i="1" s="1"/>
  <c r="K28" i="1"/>
  <c r="K27" i="1" s="1"/>
  <c r="J28" i="1"/>
  <c r="L25" i="1"/>
  <c r="K25" i="1"/>
  <c r="J25" i="1"/>
  <c r="L23" i="1"/>
  <c r="K23" i="1"/>
  <c r="J23" i="1"/>
  <c r="L3307" i="1" l="1"/>
  <c r="K3307" i="1"/>
  <c r="L545" i="1"/>
  <c r="K545" i="1"/>
  <c r="L1875" i="1"/>
  <c r="K1859" i="1"/>
  <c r="L1859" i="1"/>
  <c r="K2920" i="1"/>
  <c r="K2919" i="1" s="1"/>
  <c r="K2918" i="1" s="1"/>
  <c r="L2920" i="1"/>
  <c r="L2919" i="1" s="1"/>
  <c r="L2918" i="1" s="1"/>
  <c r="J3524" i="1"/>
  <c r="J3517" i="1" s="1"/>
  <c r="J3516" i="1" s="1"/>
  <c r="J844" i="1"/>
  <c r="J843" i="1" s="1"/>
  <c r="L709" i="1"/>
  <c r="L705" i="1" s="1"/>
  <c r="L704" i="1" s="1"/>
  <c r="J1023" i="1"/>
  <c r="K1664" i="1"/>
  <c r="K1660" i="1" s="1"/>
  <c r="K3317" i="1"/>
  <c r="L3458" i="1"/>
  <c r="K3486" i="1"/>
  <c r="L3486" i="1"/>
  <c r="K1679" i="1"/>
  <c r="K1678" i="1" s="1"/>
  <c r="J2826" i="1"/>
  <c r="L3129" i="1"/>
  <c r="L3128" i="1" s="1"/>
  <c r="K3276" i="1"/>
  <c r="K3275" i="1" s="1"/>
  <c r="K3458" i="1"/>
  <c r="J143" i="1"/>
  <c r="L418" i="1"/>
  <c r="L417" i="1" s="1"/>
  <c r="L416" i="1" s="1"/>
  <c r="L472" i="1"/>
  <c r="L471" i="1" s="1"/>
  <c r="L470" i="1" s="1"/>
  <c r="L469" i="1" s="1"/>
  <c r="L695" i="1"/>
  <c r="L694" i="1" s="1"/>
  <c r="K768" i="1"/>
  <c r="K767" i="1" s="1"/>
  <c r="K766" i="1" s="1"/>
  <c r="K765" i="1" s="1"/>
  <c r="K2781" i="1"/>
  <c r="K2878" i="1"/>
  <c r="K3463" i="1"/>
  <c r="K472" i="1"/>
  <c r="K471" i="1" s="1"/>
  <c r="K470" i="1" s="1"/>
  <c r="K469" i="1" s="1"/>
  <c r="J753" i="1"/>
  <c r="J996" i="1"/>
  <c r="J995" i="1" s="1"/>
  <c r="J1319" i="1"/>
  <c r="J1318" i="1" s="1"/>
  <c r="K2776" i="1"/>
  <c r="K3129" i="1"/>
  <c r="K3128" i="1" s="1"/>
  <c r="K1023" i="1"/>
  <c r="K1019" i="1" s="1"/>
  <c r="K1550" i="1"/>
  <c r="K1549" i="1" s="1"/>
  <c r="K1548" i="1" s="1"/>
  <c r="K1542" i="1" s="1"/>
  <c r="K2817" i="1"/>
  <c r="K2816" i="1" s="1"/>
  <c r="K2883" i="1"/>
  <c r="K2930" i="1"/>
  <c r="K2926" i="1" s="1"/>
  <c r="K2925" i="1" s="1"/>
  <c r="L3160" i="1"/>
  <c r="K3256" i="1"/>
  <c r="K3255" i="1" s="1"/>
  <c r="K3254" i="1" s="1"/>
  <c r="K3253" i="1" s="1"/>
  <c r="J2692" i="1"/>
  <c r="J2691" i="1" s="1"/>
  <c r="L319" i="1"/>
  <c r="L318" i="1" s="1"/>
  <c r="L317" i="1" s="1"/>
  <c r="L316" i="1" s="1"/>
  <c r="L361" i="1"/>
  <c r="L357" i="1" s="1"/>
  <c r="L356" i="1" s="1"/>
  <c r="L345" i="1" s="1"/>
  <c r="J759" i="1"/>
  <c r="J1198" i="1"/>
  <c r="J1197" i="1" s="1"/>
  <c r="J1240" i="1"/>
  <c r="L1271" i="1"/>
  <c r="L1270" i="1" s="1"/>
  <c r="L1269" i="1" s="1"/>
  <c r="L1263" i="1" s="1"/>
  <c r="L1256" i="1" s="1"/>
  <c r="L1429" i="1"/>
  <c r="L1425" i="1" s="1"/>
  <c r="L1424" i="1" s="1"/>
  <c r="J1444" i="1"/>
  <c r="K1444" i="1"/>
  <c r="K1440" i="1" s="1"/>
  <c r="L1484" i="1"/>
  <c r="L1483" i="1" s="1"/>
  <c r="L1477" i="1" s="1"/>
  <c r="L1470" i="1" s="1"/>
  <c r="J1637" i="1"/>
  <c r="J1636" i="1" s="1"/>
  <c r="L1664" i="1"/>
  <c r="L1660" i="1" s="1"/>
  <c r="L1679" i="1"/>
  <c r="L1678" i="1" s="1"/>
  <c r="J1785" i="1"/>
  <c r="J1784" i="1" s="1"/>
  <c r="J1783" i="1" s="1"/>
  <c r="J1782" i="1" s="1"/>
  <c r="L1785" i="1"/>
  <c r="L1784" i="1" s="1"/>
  <c r="L1783" i="1" s="1"/>
  <c r="L1782" i="1" s="1"/>
  <c r="L3118" i="1"/>
  <c r="J3336" i="1"/>
  <c r="K1198" i="1"/>
  <c r="K1197" i="1" s="1"/>
  <c r="K1196" i="1" s="1"/>
  <c r="L1848" i="1"/>
  <c r="L1844" i="1" s="1"/>
  <c r="L1843" i="1" s="1"/>
  <c r="L2019" i="1"/>
  <c r="L2018" i="1" s="1"/>
  <c r="L2017" i="1" s="1"/>
  <c r="L2061" i="1"/>
  <c r="L2060" i="1" s="1"/>
  <c r="K2220" i="1"/>
  <c r="K2219" i="1" s="1"/>
  <c r="K2218" i="1" s="1"/>
  <c r="K2314" i="1"/>
  <c r="K2313" i="1" s="1"/>
  <c r="K2312" i="1" s="1"/>
  <c r="K2301" i="1" s="1"/>
  <c r="K2692" i="1"/>
  <c r="K2691" i="1" s="1"/>
  <c r="K2690" i="1" s="1"/>
  <c r="L2808" i="1"/>
  <c r="L2804" i="1" s="1"/>
  <c r="L2803" i="1" s="1"/>
  <c r="L2797" i="1" s="1"/>
  <c r="L2796" i="1" s="1"/>
  <c r="K3146" i="1"/>
  <c r="K3145" i="1" s="1"/>
  <c r="K3336" i="1"/>
  <c r="K3332" i="1" s="1"/>
  <c r="K3331" i="1" s="1"/>
  <c r="K3324" i="1" s="1"/>
  <c r="K3524" i="1"/>
  <c r="K3517" i="1" s="1"/>
  <c r="K3516" i="1" s="1"/>
  <c r="K3510" i="1" s="1"/>
  <c r="L3564" i="1"/>
  <c r="L3563" i="1" s="1"/>
  <c r="K84" i="1"/>
  <c r="K80" i="1" s="1"/>
  <c r="K79" i="1" s="1"/>
  <c r="K78" i="1" s="1"/>
  <c r="K319" i="1"/>
  <c r="K318" i="1" s="1"/>
  <c r="K317" i="1" s="1"/>
  <c r="K316" i="1" s="1"/>
  <c r="K1225" i="1"/>
  <c r="K1221" i="1" s="1"/>
  <c r="L2230" i="1"/>
  <c r="L2226" i="1" s="1"/>
  <c r="L2225" i="1" s="1"/>
  <c r="K2335" i="1"/>
  <c r="K2334" i="1" s="1"/>
  <c r="K2333" i="1" s="1"/>
  <c r="K2332" i="1" s="1"/>
  <c r="K953" i="1"/>
  <c r="K952" i="1" s="1"/>
  <c r="K951" i="1" s="1"/>
  <c r="K950" i="1" s="1"/>
  <c r="K753" i="1"/>
  <c r="L759" i="1"/>
  <c r="K844" i="1"/>
  <c r="K843" i="1" s="1"/>
  <c r="K1484" i="1"/>
  <c r="K1483" i="1" s="1"/>
  <c r="K1477" i="1" s="1"/>
  <c r="K1470" i="1" s="1"/>
  <c r="K1838" i="1"/>
  <c r="K1837" i="1" s="1"/>
  <c r="K1836" i="1" s="1"/>
  <c r="J2061" i="1"/>
  <c r="K2061" i="1"/>
  <c r="K2060" i="1" s="1"/>
  <c r="L2376" i="1"/>
  <c r="L2375" i="1" s="1"/>
  <c r="L2374" i="1" s="1"/>
  <c r="L2373" i="1" s="1"/>
  <c r="L2372" i="1" s="1"/>
  <c r="K2756" i="1"/>
  <c r="K2752" i="1" s="1"/>
  <c r="K2751" i="1" s="1"/>
  <c r="L2756" i="1"/>
  <c r="L2752" i="1" s="1"/>
  <c r="L2751" i="1" s="1"/>
  <c r="K2766" i="1"/>
  <c r="L2766" i="1"/>
  <c r="K2997" i="1"/>
  <c r="K2996" i="1" s="1"/>
  <c r="L3056" i="1"/>
  <c r="L3055" i="1" s="1"/>
  <c r="L3054" i="1" s="1"/>
  <c r="L3096" i="1"/>
  <c r="L3285" i="1"/>
  <c r="L3284" i="1" s="1"/>
  <c r="K3285" i="1"/>
  <c r="K3284" i="1" s="1"/>
  <c r="K3357" i="1"/>
  <c r="K3353" i="1" s="1"/>
  <c r="K3344" i="1" s="1"/>
  <c r="K3343" i="1" s="1"/>
  <c r="K3342" i="1" s="1"/>
  <c r="K3341" i="1" s="1"/>
  <c r="L3376" i="1"/>
  <c r="L3372" i="1" s="1"/>
  <c r="L3367" i="1" s="1"/>
  <c r="L3366" i="1" s="1"/>
  <c r="L3365" i="1" s="1"/>
  <c r="L3364" i="1" s="1"/>
  <c r="L3524" i="1"/>
  <c r="L3517" i="1" s="1"/>
  <c r="L3516" i="1" s="1"/>
  <c r="L3510" i="1" s="1"/>
  <c r="K3564" i="1"/>
  <c r="K3563" i="1" s="1"/>
  <c r="L3569" i="1"/>
  <c r="L2490" i="1"/>
  <c r="K1063" i="1"/>
  <c r="K1062" i="1" s="1"/>
  <c r="K1056" i="1" s="1"/>
  <c r="K1049" i="1" s="1"/>
  <c r="K1607" i="1"/>
  <c r="K1606" i="1" s="1"/>
  <c r="K1605" i="1" s="1"/>
  <c r="K1599" i="1" s="1"/>
  <c r="K1598" i="1" s="1"/>
  <c r="L31" i="1"/>
  <c r="L30" i="1" s="1"/>
  <c r="J1393" i="1"/>
  <c r="J1392" i="1" s="1"/>
  <c r="J2598" i="1"/>
  <c r="J2613" i="1"/>
  <c r="L289" i="1"/>
  <c r="K418" i="1"/>
  <c r="K417" i="1" s="1"/>
  <c r="K416" i="1" s="1"/>
  <c r="L462" i="1"/>
  <c r="L458" i="1" s="1"/>
  <c r="L457" i="1" s="1"/>
  <c r="L456" i="1" s="1"/>
  <c r="J1173" i="1"/>
  <c r="J1172" i="1" s="1"/>
  <c r="J1205" i="1"/>
  <c r="J1954" i="1"/>
  <c r="J2585" i="1"/>
  <c r="J931" i="1"/>
  <c r="J1053" i="1"/>
  <c r="J1052" i="1" s="1"/>
  <c r="J2528" i="1"/>
  <c r="J109" i="1"/>
  <c r="J108" i="1" s="1"/>
  <c r="L225" i="1"/>
  <c r="L221" i="1" s="1"/>
  <c r="L220" i="1" s="1"/>
  <c r="L219" i="1" s="1"/>
  <c r="J822" i="1"/>
  <c r="J821" i="1" s="1"/>
  <c r="J1185" i="1"/>
  <c r="J1184" i="1" s="1"/>
  <c r="L753" i="1"/>
  <c r="L802" i="1"/>
  <c r="L801" i="1" s="1"/>
  <c r="L800" i="1" s="1"/>
  <c r="L829" i="1"/>
  <c r="L825" i="1" s="1"/>
  <c r="L1023" i="1"/>
  <c r="L1225" i="1"/>
  <c r="L1221" i="1" s="1"/>
  <c r="J1339" i="1"/>
  <c r="L1459" i="1"/>
  <c r="L1458" i="1" s="1"/>
  <c r="K1574" i="1"/>
  <c r="K1573" i="1" s="1"/>
  <c r="K1572" i="1" s="1"/>
  <c r="K1571" i="1" s="1"/>
  <c r="J1845" i="1"/>
  <c r="K1971" i="1"/>
  <c r="K1970" i="1" s="1"/>
  <c r="K1969" i="1" s="1"/>
  <c r="K1968" i="1" s="1"/>
  <c r="K2019" i="1"/>
  <c r="K2018" i="1" s="1"/>
  <c r="K2017" i="1" s="1"/>
  <c r="K2188" i="1"/>
  <c r="K2187" i="1" s="1"/>
  <c r="K2186" i="1" s="1"/>
  <c r="K2185" i="1" s="1"/>
  <c r="K2230" i="1"/>
  <c r="K2226" i="1" s="1"/>
  <c r="K2225" i="1" s="1"/>
  <c r="J2458" i="1"/>
  <c r="L2531" i="1"/>
  <c r="J2552" i="1"/>
  <c r="J2659" i="1"/>
  <c r="K2458" i="1"/>
  <c r="K2451" i="1" s="1"/>
  <c r="J2521" i="1"/>
  <c r="K2540" i="1"/>
  <c r="K2539" i="1" s="1"/>
  <c r="L2575" i="1"/>
  <c r="J3067" i="1"/>
  <c r="K683" i="1"/>
  <c r="K682" i="1" s="1"/>
  <c r="K681" i="1" s="1"/>
  <c r="K787" i="1"/>
  <c r="K786" i="1" s="1"/>
  <c r="L953" i="1"/>
  <c r="L952" i="1" s="1"/>
  <c r="L951" i="1" s="1"/>
  <c r="L950" i="1" s="1"/>
  <c r="J1720" i="1"/>
  <c r="K127" i="1"/>
  <c r="K123" i="1" s="1"/>
  <c r="K122" i="1" s="1"/>
  <c r="K121" i="1" s="1"/>
  <c r="K120" i="1" s="1"/>
  <c r="L382" i="1"/>
  <c r="L381" i="1" s="1"/>
  <c r="L380" i="1" s="1"/>
  <c r="K662" i="1"/>
  <c r="K695" i="1"/>
  <c r="K694" i="1" s="1"/>
  <c r="K759" i="1"/>
  <c r="L768" i="1"/>
  <c r="L767" i="1" s="1"/>
  <c r="L766" i="1" s="1"/>
  <c r="L765" i="1" s="1"/>
  <c r="K776" i="1"/>
  <c r="K775" i="1" s="1"/>
  <c r="K802" i="1"/>
  <c r="K801" i="1" s="1"/>
  <c r="K800" i="1" s="1"/>
  <c r="L1003" i="1"/>
  <c r="L1006" i="1"/>
  <c r="J1059" i="1"/>
  <c r="J1058" i="1" s="1"/>
  <c r="L1198" i="1"/>
  <c r="L1197" i="1" s="1"/>
  <c r="L1196" i="1" s="1"/>
  <c r="K1240" i="1"/>
  <c r="K1239" i="1" s="1"/>
  <c r="L1240" i="1"/>
  <c r="L1239" i="1" s="1"/>
  <c r="K1304" i="1"/>
  <c r="L1319" i="1"/>
  <c r="L1318" i="1" s="1"/>
  <c r="L1317" i="1" s="1"/>
  <c r="L1316" i="1" s="1"/>
  <c r="L1339" i="1"/>
  <c r="L1338" i="1" s="1"/>
  <c r="L1337" i="1" s="1"/>
  <c r="L1326" i="1" s="1"/>
  <c r="K1360" i="1"/>
  <c r="K1359" i="1" s="1"/>
  <c r="K1358" i="1" s="1"/>
  <c r="K1357" i="1" s="1"/>
  <c r="L1360" i="1"/>
  <c r="L1359" i="1" s="1"/>
  <c r="L1358" i="1" s="1"/>
  <c r="L1357" i="1" s="1"/>
  <c r="J1539" i="1"/>
  <c r="J1538" i="1" s="1"/>
  <c r="L1627" i="1"/>
  <c r="L1626" i="1" s="1"/>
  <c r="L1625" i="1" s="1"/>
  <c r="L1619" i="1" s="1"/>
  <c r="L1612" i="1" s="1"/>
  <c r="L1764" i="1"/>
  <c r="L1763" i="1" s="1"/>
  <c r="L1762" i="1" s="1"/>
  <c r="L1756" i="1" s="1"/>
  <c r="K2503" i="1"/>
  <c r="K2498" i="1" s="1"/>
  <c r="K2497" i="1" s="1"/>
  <c r="J2677" i="1"/>
  <c r="J2800" i="1"/>
  <c r="J2799" i="1" s="1"/>
  <c r="J3209" i="1"/>
  <c r="J3208" i="1" s="1"/>
  <c r="K3404" i="1"/>
  <c r="K3400" i="1" s="1"/>
  <c r="K3548" i="1"/>
  <c r="K3544" i="1" s="1"/>
  <c r="K3543" i="1" s="1"/>
  <c r="K3542" i="1" s="1"/>
  <c r="K3541" i="1" s="1"/>
  <c r="L2781" i="1"/>
  <c r="K2911" i="1"/>
  <c r="L2930" i="1"/>
  <c r="L2926" i="1" s="1"/>
  <c r="L2925" i="1" s="1"/>
  <c r="K2985" i="1"/>
  <c r="K2984" i="1" s="1"/>
  <c r="L3113" i="1"/>
  <c r="J3373" i="1"/>
  <c r="K1038" i="1"/>
  <c r="K1037" i="1" s="1"/>
  <c r="L1038" i="1"/>
  <c r="K1145" i="1"/>
  <c r="K1144" i="1" s="1"/>
  <c r="K1143" i="1" s="1"/>
  <c r="K1142" i="1" s="1"/>
  <c r="K1377" i="1"/>
  <c r="K1376" i="1" s="1"/>
  <c r="K1375" i="1" s="1"/>
  <c r="K1374" i="1" s="1"/>
  <c r="K1419" i="1"/>
  <c r="K1418" i="1" s="1"/>
  <c r="K1417" i="1" s="1"/>
  <c r="J1459" i="1"/>
  <c r="K1459" i="1"/>
  <c r="K1458" i="1" s="1"/>
  <c r="L1637" i="1"/>
  <c r="L1636" i="1" s="1"/>
  <c r="L1635" i="1" s="1"/>
  <c r="J1679" i="1"/>
  <c r="J1678" i="1" s="1"/>
  <c r="J1764" i="1"/>
  <c r="J1763" i="1" s="1"/>
  <c r="K1802" i="1"/>
  <c r="K1801" i="1" s="1"/>
  <c r="K1800" i="1" s="1"/>
  <c r="K1799" i="1" s="1"/>
  <c r="L1838" i="1"/>
  <c r="L1837" i="1" s="1"/>
  <c r="L1836" i="1" s="1"/>
  <c r="K1848" i="1"/>
  <c r="K1844" i="1" s="1"/>
  <c r="K1843" i="1" s="1"/>
  <c r="K2046" i="1"/>
  <c r="K2042" i="1" s="1"/>
  <c r="L2086" i="1"/>
  <c r="L2085" i="1" s="1"/>
  <c r="L2079" i="1" s="1"/>
  <c r="L2072" i="1" s="1"/>
  <c r="K2552" i="1"/>
  <c r="K2548" i="1" s="1"/>
  <c r="K2547" i="1" s="1"/>
  <c r="K2704" i="1"/>
  <c r="K2700" i="1" s="1"/>
  <c r="K2699" i="1" s="1"/>
  <c r="J2748" i="1"/>
  <c r="J2747" i="1" s="1"/>
  <c r="J2805" i="1"/>
  <c r="L2817" i="1"/>
  <c r="L2816" i="1" s="1"/>
  <c r="L2847" i="1"/>
  <c r="L2837" i="1" s="1"/>
  <c r="K2863" i="1"/>
  <c r="K2862" i="1" s="1"/>
  <c r="K2861" i="1" s="1"/>
  <c r="K2860" i="1" s="1"/>
  <c r="L2911" i="1"/>
  <c r="K2962" i="1"/>
  <c r="K3030" i="1"/>
  <c r="K3026" i="1" s="1"/>
  <c r="K3025" i="1" s="1"/>
  <c r="K3024" i="1" s="1"/>
  <c r="K3023" i="1" s="1"/>
  <c r="K3022" i="1" s="1"/>
  <c r="J3056" i="1"/>
  <c r="J3055" i="1" s="1"/>
  <c r="L3090" i="1"/>
  <c r="K3101" i="1"/>
  <c r="K3113" i="1"/>
  <c r="J3388" i="1"/>
  <c r="J3387" i="1" s="1"/>
  <c r="K3393" i="1"/>
  <c r="J3447" i="1"/>
  <c r="K3447" i="1"/>
  <c r="K3443" i="1" s="1"/>
  <c r="K3442" i="1" s="1"/>
  <c r="K3429" i="1" s="1"/>
  <c r="K3428" i="1" s="1"/>
  <c r="K3413" i="1"/>
  <c r="K3412" i="1" s="1"/>
  <c r="K3411" i="1" s="1"/>
  <c r="L3447" i="1"/>
  <c r="L3443" i="1" s="1"/>
  <c r="L3442" i="1" s="1"/>
  <c r="L3429" i="1" s="1"/>
  <c r="L3428" i="1" s="1"/>
  <c r="K3481" i="1"/>
  <c r="K3480" i="1" s="1"/>
  <c r="L3548" i="1"/>
  <c r="L3544" i="1" s="1"/>
  <c r="L3543" i="1" s="1"/>
  <c r="L3542" i="1" s="1"/>
  <c r="L3541" i="1" s="1"/>
  <c r="J459" i="1"/>
  <c r="J484" i="1"/>
  <c r="J520" i="1"/>
  <c r="K901" i="1"/>
  <c r="J1028" i="1"/>
  <c r="J1034" i="1"/>
  <c r="J1067" i="1"/>
  <c r="J1074" i="1"/>
  <c r="J1260" i="1"/>
  <c r="J1259" i="1" s="1"/>
  <c r="J1266" i="1"/>
  <c r="J1265" i="1" s="1"/>
  <c r="J1937" i="1"/>
  <c r="J1936" i="1" s="1"/>
  <c r="L2188" i="1"/>
  <c r="L2187" i="1" s="1"/>
  <c r="L2186" i="1" s="1"/>
  <c r="L2185" i="1" s="1"/>
  <c r="J2424" i="1"/>
  <c r="J2423" i="1" s="1"/>
  <c r="J837" i="1"/>
  <c r="J574" i="1"/>
  <c r="J877" i="1"/>
  <c r="J880" i="1"/>
  <c r="J947" i="1"/>
  <c r="J946" i="1" s="1"/>
  <c r="J1085" i="1"/>
  <c r="J1084" i="1" s="1"/>
  <c r="J1657" i="1"/>
  <c r="J1656" i="1" s="1"/>
  <c r="J2397" i="1"/>
  <c r="J2396" i="1" s="1"/>
  <c r="L2415" i="1"/>
  <c r="L2410" i="1" s="1"/>
  <c r="L1591" i="1"/>
  <c r="L1590" i="1" s="1"/>
  <c r="L1589" i="1" s="1"/>
  <c r="L1588" i="1" s="1"/>
  <c r="L1802" i="1"/>
  <c r="L1801" i="1" s="1"/>
  <c r="L1800" i="1" s="1"/>
  <c r="L1799" i="1" s="1"/>
  <c r="L1899" i="1"/>
  <c r="L1898" i="1" s="1"/>
  <c r="L1892" i="1" s="1"/>
  <c r="L1885" i="1" s="1"/>
  <c r="L2289" i="1"/>
  <c r="K336" i="1"/>
  <c r="K335" i="1" s="1"/>
  <c r="L390" i="1"/>
  <c r="J1894" i="1"/>
  <c r="J1893" i="1" s="1"/>
  <c r="L2156" i="1"/>
  <c r="L2155" i="1" s="1"/>
  <c r="L862" i="1"/>
  <c r="L855" i="1" s="1"/>
  <c r="J553" i="1"/>
  <c r="J678" i="1"/>
  <c r="J677" i="1" s="1"/>
  <c r="J926" i="1"/>
  <c r="K970" i="1"/>
  <c r="K969" i="1" s="1"/>
  <c r="K968" i="1" s="1"/>
  <c r="K967" i="1" s="1"/>
  <c r="J1123" i="1"/>
  <c r="K1162" i="1"/>
  <c r="K1161" i="1" s="1"/>
  <c r="K1160" i="1" s="1"/>
  <c r="K1159" i="1" s="1"/>
  <c r="J1301" i="1"/>
  <c r="J1300" i="1" s="1"/>
  <c r="L1494" i="1"/>
  <c r="L1493" i="1" s="1"/>
  <c r="L1492" i="1" s="1"/>
  <c r="J1627" i="1"/>
  <c r="J1626" i="1" s="1"/>
  <c r="J1669" i="1"/>
  <c r="J1672" i="1"/>
  <c r="J1699" i="1"/>
  <c r="J1698" i="1" s="1"/>
  <c r="J1705" i="1"/>
  <c r="J1704" i="1" s="1"/>
  <c r="J1703" i="1" s="1"/>
  <c r="J1741" i="1"/>
  <c r="J1747" i="1"/>
  <c r="J1746" i="1" s="1"/>
  <c r="J1752" i="1"/>
  <c r="J1856" i="1"/>
  <c r="J1855" i="1" s="1"/>
  <c r="J1965" i="1"/>
  <c r="K2086" i="1"/>
  <c r="K2085" i="1" s="1"/>
  <c r="K2079" i="1" s="1"/>
  <c r="K2072" i="1" s="1"/>
  <c r="J2189" i="1"/>
  <c r="J2192" i="1"/>
  <c r="K2243" i="1"/>
  <c r="K2238" i="1" s="1"/>
  <c r="L2395" i="1"/>
  <c r="K266" i="1"/>
  <c r="J706" i="1"/>
  <c r="K98" i="1"/>
  <c r="L157" i="1"/>
  <c r="J191" i="1"/>
  <c r="L249" i="1"/>
  <c r="L248" i="1" s="1"/>
  <c r="L247" i="1" s="1"/>
  <c r="J396" i="1"/>
  <c r="J395" i="1" s="1"/>
  <c r="J443" i="1"/>
  <c r="J595" i="1"/>
  <c r="J598" i="1"/>
  <c r="J942" i="1"/>
  <c r="J941" i="1" s="1"/>
  <c r="J1118" i="1"/>
  <c r="J1117" i="1" s="1"/>
  <c r="J1134" i="1"/>
  <c r="J1133" i="1" s="1"/>
  <c r="J1132" i="1" s="1"/>
  <c r="J1230" i="1"/>
  <c r="J1280" i="1"/>
  <c r="L1279" i="1"/>
  <c r="L1278" i="1" s="1"/>
  <c r="L1277" i="1" s="1"/>
  <c r="J1312" i="1"/>
  <c r="J1329" i="1"/>
  <c r="J1328" i="1" s="1"/>
  <c r="L1385" i="1"/>
  <c r="L1384" i="1" s="1"/>
  <c r="J1455" i="1"/>
  <c r="K1494" i="1"/>
  <c r="K1493" i="1" s="1"/>
  <c r="K1492" i="1" s="1"/>
  <c r="K1591" i="1"/>
  <c r="K1590" i="1" s="1"/>
  <c r="K1589" i="1" s="1"/>
  <c r="K1588" i="1" s="1"/>
  <c r="J1736" i="1"/>
  <c r="K1876" i="1"/>
  <c r="K1875" i="1" s="1"/>
  <c r="L2116" i="1"/>
  <c r="J2429" i="1"/>
  <c r="J2437" i="1"/>
  <c r="J2436" i="1" s="1"/>
  <c r="J2100" i="1"/>
  <c r="J2146" i="1"/>
  <c r="K862" i="1"/>
  <c r="K855" i="1" s="1"/>
  <c r="J1882" i="1"/>
  <c r="J1913" i="1"/>
  <c r="L1095" i="1"/>
  <c r="L1094" i="1" s="1"/>
  <c r="L1166" i="1"/>
  <c r="K1403" i="1"/>
  <c r="K1396" i="1" s="1"/>
  <c r="J249" i="1"/>
  <c r="L336" i="1"/>
  <c r="L335" i="1" s="1"/>
  <c r="K249" i="1"/>
  <c r="K248" i="1" s="1"/>
  <c r="K247" i="1" s="1"/>
  <c r="J411" i="1"/>
  <c r="J974" i="1"/>
  <c r="L1064" i="1"/>
  <c r="L1063" i="1" s="1"/>
  <c r="L1062" i="1" s="1"/>
  <c r="K1385" i="1"/>
  <c r="K1384" i="1" s="1"/>
  <c r="K1627" i="1"/>
  <c r="K1626" i="1" s="1"/>
  <c r="K1625" i="1" s="1"/>
  <c r="K1619" i="1" s="1"/>
  <c r="K1612" i="1" s="1"/>
  <c r="J1692" i="1"/>
  <c r="J1691" i="1" s="1"/>
  <c r="J1690" i="1" s="1"/>
  <c r="L1719" i="1"/>
  <c r="L1718" i="1" s="1"/>
  <c r="L1717" i="1" s="1"/>
  <c r="L1810" i="1"/>
  <c r="L1809" i="1" s="1"/>
  <c r="J1876" i="1"/>
  <c r="J2090" i="1"/>
  <c r="J2329" i="1"/>
  <c r="J2328" i="1" s="1"/>
  <c r="K1929" i="1"/>
  <c r="K1953" i="1"/>
  <c r="K1952" i="1" s="1"/>
  <c r="K1941" i="1" s="1"/>
  <c r="L1988" i="1"/>
  <c r="L1987" i="1" s="1"/>
  <c r="L1986" i="1" s="1"/>
  <c r="L1985" i="1" s="1"/>
  <c r="K2272" i="1"/>
  <c r="K2271" i="1" s="1"/>
  <c r="K2270" i="1" s="1"/>
  <c r="L2345" i="1"/>
  <c r="L2344" i="1" s="1"/>
  <c r="L2343" i="1" s="1"/>
  <c r="L2342" i="1" s="1"/>
  <c r="L2096" i="1"/>
  <c r="L2095" i="1" s="1"/>
  <c r="L2094" i="1" s="1"/>
  <c r="J428" i="1"/>
  <c r="J427" i="1" s="1"/>
  <c r="L112" i="1"/>
  <c r="L107" i="1" s="1"/>
  <c r="J138" i="1"/>
  <c r="J56" i="1"/>
  <c r="J124" i="1"/>
  <c r="J158" i="1"/>
  <c r="J161" i="1"/>
  <c r="J222" i="1"/>
  <c r="K112" i="1"/>
  <c r="K107" i="1" s="1"/>
  <c r="J201" i="1"/>
  <c r="L197" i="1"/>
  <c r="L196" i="1" s="1"/>
  <c r="J204" i="1"/>
  <c r="K2435" i="1"/>
  <c r="L787" i="1"/>
  <c r="L786" i="1" s="1"/>
  <c r="K605" i="1"/>
  <c r="K604" i="1" s="1"/>
  <c r="J31" i="1"/>
  <c r="K197" i="1"/>
  <c r="K196" i="1" s="1"/>
  <c r="J39" i="1"/>
  <c r="L406" i="1"/>
  <c r="J100" i="1"/>
  <c r="J94" i="1"/>
  <c r="L127" i="1"/>
  <c r="L123" i="1" s="1"/>
  <c r="L122" i="1" s="1"/>
  <c r="L121" i="1" s="1"/>
  <c r="L120" i="1" s="1"/>
  <c r="L1822" i="1"/>
  <c r="L1821" i="1" s="1"/>
  <c r="J472" i="1"/>
  <c r="K724" i="1"/>
  <c r="K718" i="1" s="1"/>
  <c r="J776" i="1"/>
  <c r="J865" i="1"/>
  <c r="L970" i="1"/>
  <c r="L969" i="1" s="1"/>
  <c r="L968" i="1" s="1"/>
  <c r="L967" i="1" s="1"/>
  <c r="L1089" i="1"/>
  <c r="K1122" i="1"/>
  <c r="K1121" i="1" s="1"/>
  <c r="K1115" i="1" s="1"/>
  <c r="L1139" i="1"/>
  <c r="J22" i="1"/>
  <c r="J27" i="1"/>
  <c r="J59" i="1"/>
  <c r="J81" i="1"/>
  <c r="J154" i="1"/>
  <c r="K289" i="1"/>
  <c r="J302" i="1"/>
  <c r="K302" i="1"/>
  <c r="J382" i="1"/>
  <c r="J451" i="1"/>
  <c r="J542" i="1"/>
  <c r="J614" i="1"/>
  <c r="K31" i="1"/>
  <c r="K30" i="1" s="1"/>
  <c r="J113" i="1"/>
  <c r="J127" i="1"/>
  <c r="J181" i="1"/>
  <c r="J209" i="1"/>
  <c r="J283" i="1"/>
  <c r="J299" i="1"/>
  <c r="J309" i="1"/>
  <c r="J338" i="1"/>
  <c r="J353" i="1"/>
  <c r="J387" i="1"/>
  <c r="J392" i="1"/>
  <c r="J408" i="1"/>
  <c r="J514" i="1"/>
  <c r="J550" i="1"/>
  <c r="J559" i="1"/>
  <c r="J601" i="1"/>
  <c r="J652" i="1"/>
  <c r="J668" i="1"/>
  <c r="J683" i="1"/>
  <c r="J745" i="1"/>
  <c r="L776" i="1"/>
  <c r="L775" i="1" s="1"/>
  <c r="J781" i="1"/>
  <c r="J787" i="1"/>
  <c r="J802" i="1"/>
  <c r="J829" i="1"/>
  <c r="J840" i="1"/>
  <c r="K22" i="1"/>
  <c r="K21" i="1" s="1"/>
  <c r="L22" i="1"/>
  <c r="L21" i="1" s="1"/>
  <c r="J48" i="1"/>
  <c r="K59" i="1"/>
  <c r="K55" i="1" s="1"/>
  <c r="K54" i="1" s="1"/>
  <c r="L59" i="1"/>
  <c r="L55" i="1" s="1"/>
  <c r="L54" i="1" s="1"/>
  <c r="J70" i="1"/>
  <c r="L84" i="1"/>
  <c r="L80" i="1" s="1"/>
  <c r="L79" i="1" s="1"/>
  <c r="L78" i="1" s="1"/>
  <c r="J104" i="1"/>
  <c r="K143" i="1"/>
  <c r="K137" i="1" s="1"/>
  <c r="L143" i="1"/>
  <c r="L137" i="1" s="1"/>
  <c r="K181" i="1"/>
  <c r="K180" i="1" s="1"/>
  <c r="K179" i="1" s="1"/>
  <c r="K178" i="1" s="1"/>
  <c r="K177" i="1" s="1"/>
  <c r="L181" i="1"/>
  <c r="L180" i="1" s="1"/>
  <c r="L179" i="1" s="1"/>
  <c r="L178" i="1" s="1"/>
  <c r="L177" i="1" s="1"/>
  <c r="J188" i="1"/>
  <c r="J198" i="1"/>
  <c r="K209" i="1"/>
  <c r="K208" i="1" s="1"/>
  <c r="K207" i="1" s="1"/>
  <c r="L209" i="1"/>
  <c r="L208" i="1" s="1"/>
  <c r="L207" i="1" s="1"/>
  <c r="J216" i="1"/>
  <c r="L236" i="1"/>
  <c r="L235" i="1" s="1"/>
  <c r="L234" i="1" s="1"/>
  <c r="J244" i="1"/>
  <c r="J269" i="1"/>
  <c r="J277" i="1"/>
  <c r="J289" i="1"/>
  <c r="K309" i="1"/>
  <c r="J319" i="1"/>
  <c r="J330" i="1"/>
  <c r="J342" i="1"/>
  <c r="J348" i="1"/>
  <c r="J358" i="1"/>
  <c r="K382" i="1"/>
  <c r="K381" i="1" s="1"/>
  <c r="K380" i="1" s="1"/>
  <c r="J401" i="1"/>
  <c r="K406" i="1"/>
  <c r="J432" i="1"/>
  <c r="J447" i="1"/>
  <c r="K462" i="1"/>
  <c r="K458" i="1" s="1"/>
  <c r="K457" i="1" s="1"/>
  <c r="K456" i="1" s="1"/>
  <c r="J534" i="1"/>
  <c r="J556" i="1"/>
  <c r="J562" i="1"/>
  <c r="J605" i="1"/>
  <c r="J640" i="1"/>
  <c r="J648" i="1"/>
  <c r="K652" i="1"/>
  <c r="L652" i="1"/>
  <c r="L683" i="1"/>
  <c r="L682" i="1" s="1"/>
  <c r="L681" i="1" s="1"/>
  <c r="J695" i="1"/>
  <c r="J719" i="1"/>
  <c r="J792" i="1"/>
  <c r="K812" i="1"/>
  <c r="K808" i="1" s="1"/>
  <c r="K807" i="1" s="1"/>
  <c r="L812" i="1"/>
  <c r="L808" i="1" s="1"/>
  <c r="L807" i="1" s="1"/>
  <c r="J859" i="1"/>
  <c r="K876" i="1"/>
  <c r="K875" i="1" s="1"/>
  <c r="K874" i="1" s="1"/>
  <c r="J888" i="1"/>
  <c r="J898" i="1"/>
  <c r="J921" i="1"/>
  <c r="K930" i="1"/>
  <c r="K929" i="1" s="1"/>
  <c r="K918" i="1" s="1"/>
  <c r="J934" i="1"/>
  <c r="J937" i="1"/>
  <c r="J964" i="1"/>
  <c r="J988" i="1"/>
  <c r="J1003" i="1"/>
  <c r="L1016" i="1"/>
  <c r="L1028" i="1"/>
  <c r="J1046" i="1"/>
  <c r="L1053" i="1"/>
  <c r="J1064" i="1"/>
  <c r="J1077" i="1"/>
  <c r="J1090" i="1"/>
  <c r="J1095" i="1"/>
  <c r="L1106" i="1"/>
  <c r="L1111" i="1"/>
  <c r="L1126" i="1"/>
  <c r="J1129" i="1"/>
  <c r="L1129" i="1"/>
  <c r="L1134" i="1"/>
  <c r="L1163" i="1"/>
  <c r="J1166" i="1"/>
  <c r="L1185" i="1"/>
  <c r="J1291" i="1"/>
  <c r="J1296" i="1"/>
  <c r="J1307" i="1"/>
  <c r="L1304" i="1"/>
  <c r="K1319" i="1"/>
  <c r="K1318" i="1" s="1"/>
  <c r="K1317" i="1" s="1"/>
  <c r="K1316" i="1" s="1"/>
  <c r="J1334" i="1"/>
  <c r="K1339" i="1"/>
  <c r="K1338" i="1" s="1"/>
  <c r="K1337" i="1" s="1"/>
  <c r="K1326" i="1" s="1"/>
  <c r="J1348" i="1"/>
  <c r="J1429" i="1"/>
  <c r="J1437" i="1"/>
  <c r="J1452" i="1"/>
  <c r="J1467" i="1"/>
  <c r="J1474" i="1"/>
  <c r="J1480" i="1"/>
  <c r="J1495" i="1"/>
  <c r="J1501" i="1"/>
  <c r="J1511" i="1"/>
  <c r="K1519" i="1"/>
  <c r="J1527" i="1"/>
  <c r="J1558" i="1"/>
  <c r="J1566" i="1"/>
  <c r="L1607" i="1"/>
  <c r="L1606" i="1" s="1"/>
  <c r="L1605" i="1" s="1"/>
  <c r="L1599" i="1" s="1"/>
  <c r="L1598" i="1" s="1"/>
  <c r="J1644" i="1"/>
  <c r="K1822" i="1"/>
  <c r="K1821" i="1" s="1"/>
  <c r="J709" i="1"/>
  <c r="J734" i="1"/>
  <c r="L930" i="1"/>
  <c r="L929" i="1" s="1"/>
  <c r="L918" i="1" s="1"/>
  <c r="J1111" i="1"/>
  <c r="L1118" i="1"/>
  <c r="J1126" i="1"/>
  <c r="J1410" i="1"/>
  <c r="J1505" i="1"/>
  <c r="J1521" i="1"/>
  <c r="J1545" i="1"/>
  <c r="J1592" i="1"/>
  <c r="J151" i="1"/>
  <c r="J592" i="1"/>
  <c r="J812" i="1"/>
  <c r="J808" i="1" s="1"/>
  <c r="J834" i="1"/>
  <c r="L844" i="1"/>
  <c r="L843" i="1" s="1"/>
  <c r="J904" i="1"/>
  <c r="J971" i="1"/>
  <c r="J981" i="1"/>
  <c r="J1006" i="1"/>
  <c r="J1016" i="1"/>
  <c r="L1031" i="1"/>
  <c r="L1034" i="1"/>
  <c r="L1074" i="1"/>
  <c r="J1101" i="1"/>
  <c r="L1123" i="1"/>
  <c r="L1156" i="1"/>
  <c r="J1178" i="1"/>
  <c r="J1208" i="1"/>
  <c r="J1218" i="1"/>
  <c r="J1225" i="1"/>
  <c r="J1236" i="1"/>
  <c r="J1248" i="1"/>
  <c r="J1286" i="1"/>
  <c r="J1344" i="1"/>
  <c r="J1377" i="1"/>
  <c r="K1429" i="1"/>
  <c r="K1425" i="1" s="1"/>
  <c r="K1424" i="1" s="1"/>
  <c r="J1485" i="1"/>
  <c r="J1488" i="1"/>
  <c r="J1607" i="1"/>
  <c r="K1637" i="1"/>
  <c r="K1636" i="1" s="1"/>
  <c r="K1635" i="1" s="1"/>
  <c r="J1710" i="1"/>
  <c r="J1778" i="1"/>
  <c r="J1806" i="1"/>
  <c r="J1848" i="1"/>
  <c r="J1869" i="1"/>
  <c r="J1859" i="1" s="1"/>
  <c r="J1889" i="1"/>
  <c r="K1899" i="1"/>
  <c r="K1898" i="1" s="1"/>
  <c r="K1892" i="1" s="1"/>
  <c r="K1885" i="1" s="1"/>
  <c r="J361" i="1"/>
  <c r="J371" i="1"/>
  <c r="J496" i="1"/>
  <c r="J689" i="1"/>
  <c r="J953" i="1"/>
  <c r="J1106" i="1"/>
  <c r="J1253" i="1"/>
  <c r="J1271" i="1"/>
  <c r="J1419" i="1"/>
  <c r="J1550" i="1"/>
  <c r="J1758" i="1"/>
  <c r="J1774" i="1"/>
  <c r="J84" i="1"/>
  <c r="J148" i="1"/>
  <c r="K225" i="1"/>
  <c r="K221" i="1" s="1"/>
  <c r="K220" i="1" s="1"/>
  <c r="K219" i="1" s="1"/>
  <c r="K361" i="1"/>
  <c r="K357" i="1" s="1"/>
  <c r="K356" i="1" s="1"/>
  <c r="K345" i="1" s="1"/>
  <c r="L491" i="1"/>
  <c r="L490" i="1" s="1"/>
  <c r="L489" i="1" s="1"/>
  <c r="J623" i="1"/>
  <c r="J673" i="1"/>
  <c r="J116" i="1"/>
  <c r="J376" i="1"/>
  <c r="J437" i="1"/>
  <c r="J581" i="1"/>
  <c r="J630" i="1"/>
  <c r="J662" i="1"/>
  <c r="J870" i="1"/>
  <c r="J883" i="1"/>
  <c r="J893" i="1"/>
  <c r="J909" i="1"/>
  <c r="J914" i="1"/>
  <c r="K996" i="1"/>
  <c r="K995" i="1" s="1"/>
  <c r="K994" i="1" s="1"/>
  <c r="J1031" i="1"/>
  <c r="L1046" i="1"/>
  <c r="L1059" i="1"/>
  <c r="L1077" i="1"/>
  <c r="J1080" i="1"/>
  <c r="L1080" i="1"/>
  <c r="L1085" i="1"/>
  <c r="L1100" i="1"/>
  <c r="J1139" i="1"/>
  <c r="J1145" i="1"/>
  <c r="L1145" i="1"/>
  <c r="J1155" i="1"/>
  <c r="J1163" i="1"/>
  <c r="L1173" i="1"/>
  <c r="K1182" i="1"/>
  <c r="K1181" i="1" s="1"/>
  <c r="J1190" i="1"/>
  <c r="K1208" i="1"/>
  <c r="K1204" i="1" s="1"/>
  <c r="K1203" i="1" s="1"/>
  <c r="L1208" i="1"/>
  <c r="L1204" i="1" s="1"/>
  <c r="L1203" i="1" s="1"/>
  <c r="J1233" i="1"/>
  <c r="K1271" i="1"/>
  <c r="K1270" i="1" s="1"/>
  <c r="K1269" i="1" s="1"/>
  <c r="K1263" i="1" s="1"/>
  <c r="K1256" i="1" s="1"/>
  <c r="J1283" i="1"/>
  <c r="J1353" i="1"/>
  <c r="J1360" i="1"/>
  <c r="L1419" i="1"/>
  <c r="L1418" i="1" s="1"/>
  <c r="L1417" i="1" s="1"/>
  <c r="J1426" i="1"/>
  <c r="L1444" i="1"/>
  <c r="L1440" i="1" s="1"/>
  <c r="J1449" i="1"/>
  <c r="J1532" i="1"/>
  <c r="L1550" i="1"/>
  <c r="L1549" i="1" s="1"/>
  <c r="L1548" i="1" s="1"/>
  <c r="L1542" i="1" s="1"/>
  <c r="J1563" i="1"/>
  <c r="L1574" i="1"/>
  <c r="L1573" i="1" s="1"/>
  <c r="L1572" i="1" s="1"/>
  <c r="L1571" i="1" s="1"/>
  <c r="K1647" i="1"/>
  <c r="K1643" i="1" s="1"/>
  <c r="K1642" i="1" s="1"/>
  <c r="L1647" i="1"/>
  <c r="L1643" i="1" s="1"/>
  <c r="L1642" i="1" s="1"/>
  <c r="J1664" i="1"/>
  <c r="J1675" i="1"/>
  <c r="K1709" i="1"/>
  <c r="K1708" i="1" s="1"/>
  <c r="K1702" i="1" s="1"/>
  <c r="K1695" i="1" s="1"/>
  <c r="J1726" i="1"/>
  <c r="J1731" i="1"/>
  <c r="J1818" i="1"/>
  <c r="J1830" i="1"/>
  <c r="J1838" i="1"/>
  <c r="J1900" i="1"/>
  <c r="L1909" i="1"/>
  <c r="L1908" i="1" s="1"/>
  <c r="L1907" i="1" s="1"/>
  <c r="K2156" i="1"/>
  <c r="K2155" i="1" s="1"/>
  <c r="L2895" i="1"/>
  <c r="J2069" i="1"/>
  <c r="J2220" i="1"/>
  <c r="J2240" i="1"/>
  <c r="J2264" i="1"/>
  <c r="J2309" i="1"/>
  <c r="J2323" i="1"/>
  <c r="J2401" i="1"/>
  <c r="J2629" i="1"/>
  <c r="J2665" i="1"/>
  <c r="J2722" i="1"/>
  <c r="J2782" i="1"/>
  <c r="J2785" i="1"/>
  <c r="J2883" i="1"/>
  <c r="J2902" i="1"/>
  <c r="J2908" i="1"/>
  <c r="J3118" i="1"/>
  <c r="J3156" i="1"/>
  <c r="J3164" i="1"/>
  <c r="J3202" i="1"/>
  <c r="J1932" i="1"/>
  <c r="J1944" i="1"/>
  <c r="J1960" i="1"/>
  <c r="J2057" i="1"/>
  <c r="J2097" i="1"/>
  <c r="J2103" i="1"/>
  <c r="J2108" i="1"/>
  <c r="J2113" i="1"/>
  <c r="J2244" i="1"/>
  <c r="J2273" i="1"/>
  <c r="J2286" i="1"/>
  <c r="J2319" i="1"/>
  <c r="J2335" i="1"/>
  <c r="K2395" i="1"/>
  <c r="J2447" i="1"/>
  <c r="J2446" i="1" s="1"/>
  <c r="L2458" i="1"/>
  <c r="L2451" i="1" s="1"/>
  <c r="J2500" i="1"/>
  <c r="J2513" i="1"/>
  <c r="L2521" i="1"/>
  <c r="J2540" i="1"/>
  <c r="J2579" i="1"/>
  <c r="J2626" i="1"/>
  <c r="L2622" i="1"/>
  <c r="L2621" i="1" s="1"/>
  <c r="K2636" i="1"/>
  <c r="J2668" i="1"/>
  <c r="L2658" i="1"/>
  <c r="J2753" i="1"/>
  <c r="J2756" i="1"/>
  <c r="L2776" i="1"/>
  <c r="J2817" i="1"/>
  <c r="J2823" i="1"/>
  <c r="J2841" i="1"/>
  <c r="L2863" i="1"/>
  <c r="L2862" i="1" s="1"/>
  <c r="L2861" i="1" s="1"/>
  <c r="L2860" i="1" s="1"/>
  <c r="J2899" i="1"/>
  <c r="J2905" i="1"/>
  <c r="J2915" i="1"/>
  <c r="J2927" i="1"/>
  <c r="L2955" i="1"/>
  <c r="L2954" i="1" s="1"/>
  <c r="L2953" i="1" s="1"/>
  <c r="L3070" i="1"/>
  <c r="L3066" i="1" s="1"/>
  <c r="L3061" i="1" s="1"/>
  <c r="J3130" i="1"/>
  <c r="J3133" i="1"/>
  <c r="J3146" i="1"/>
  <c r="J3167" i="1"/>
  <c r="J3189" i="1"/>
  <c r="J3231" i="1"/>
  <c r="J3235" i="1"/>
  <c r="J3281" i="1"/>
  <c r="J3326" i="1"/>
  <c r="L3336" i="1"/>
  <c r="L3332" i="1" s="1"/>
  <c r="L3331" i="1" s="1"/>
  <c r="L3324" i="1" s="1"/>
  <c r="J3350" i="1"/>
  <c r="J3354" i="1"/>
  <c r="J3444" i="1"/>
  <c r="L3502" i="1"/>
  <c r="L3501" i="1" s="1"/>
  <c r="L3500" i="1" s="1"/>
  <c r="L3499" i="1" s="1"/>
  <c r="J3532" i="1"/>
  <c r="J1926" i="1"/>
  <c r="J2054" i="1"/>
  <c r="J2119" i="1"/>
  <c r="L2243" i="1"/>
  <c r="J2463" i="1"/>
  <c r="J2507" i="1"/>
  <c r="J2576" i="1"/>
  <c r="J2766" i="1"/>
  <c r="J2856" i="1"/>
  <c r="J2896" i="1"/>
  <c r="J2989" i="1"/>
  <c r="J2998" i="1"/>
  <c r="J3012" i="1"/>
  <c r="L3393" i="1"/>
  <c r="L1971" i="1"/>
  <c r="L1970" i="1" s="1"/>
  <c r="L1969" i="1" s="1"/>
  <c r="L1968" i="1" s="1"/>
  <c r="J1989" i="1"/>
  <c r="J2029" i="1"/>
  <c r="K2029" i="1"/>
  <c r="K2025" i="1" s="1"/>
  <c r="K2024" i="1" s="1"/>
  <c r="K2096" i="1"/>
  <c r="K2095" i="1" s="1"/>
  <c r="K2094" i="1" s="1"/>
  <c r="J2136" i="1"/>
  <c r="J2141" i="1"/>
  <c r="J2230" i="1"/>
  <c r="J2258" i="1"/>
  <c r="K2289" i="1"/>
  <c r="J2349" i="1"/>
  <c r="J2376" i="1"/>
  <c r="J2416" i="1"/>
  <c r="K2415" i="1"/>
  <c r="K2410" i="1" s="1"/>
  <c r="J2491" i="1"/>
  <c r="J2490" i="1" s="1"/>
  <c r="J2567" i="1"/>
  <c r="K2575" i="1"/>
  <c r="J2582" i="1"/>
  <c r="J2591" i="1"/>
  <c r="J2595" i="1"/>
  <c r="J2674" i="1"/>
  <c r="J2680" i="1"/>
  <c r="L2692" i="1"/>
  <c r="L2691" i="1" s="1"/>
  <c r="L2690" i="1" s="1"/>
  <c r="J2704" i="1"/>
  <c r="J2728" i="1"/>
  <c r="J2737" i="1"/>
  <c r="J2776" i="1"/>
  <c r="J2808" i="1"/>
  <c r="J2863" i="1"/>
  <c r="J2872" i="1"/>
  <c r="J2955" i="1"/>
  <c r="L2962" i="1"/>
  <c r="J2962" i="1"/>
  <c r="K2969" i="1"/>
  <c r="J2986" i="1"/>
  <c r="J3007" i="1"/>
  <c r="L3015" i="1"/>
  <c r="L3011" i="1" s="1"/>
  <c r="L3010" i="1" s="1"/>
  <c r="J3063" i="1"/>
  <c r="L3101" i="1"/>
  <c r="J3161" i="1"/>
  <c r="J3248" i="1"/>
  <c r="J3267" i="1"/>
  <c r="J3276" i="1"/>
  <c r="J3308" i="1"/>
  <c r="J3311" i="1"/>
  <c r="J3318" i="1"/>
  <c r="J3321" i="1"/>
  <c r="J3369" i="1"/>
  <c r="J3376" i="1"/>
  <c r="J3404" i="1"/>
  <c r="J3422" i="1"/>
  <c r="J3468" i="1"/>
  <c r="L3481" i="1"/>
  <c r="L3480" i="1" s="1"/>
  <c r="J3555" i="1"/>
  <c r="J2124" i="1"/>
  <c r="L2145" i="1"/>
  <c r="L2144" i="1" s="1"/>
  <c r="J2297" i="1"/>
  <c r="J2314" i="1"/>
  <c r="J2419" i="1"/>
  <c r="J2487" i="1"/>
  <c r="L2594" i="1"/>
  <c r="J2623" i="1"/>
  <c r="L2636" i="1"/>
  <c r="J2891" i="1"/>
  <c r="J2912" i="1"/>
  <c r="J2969" i="1"/>
  <c r="J3125" i="1"/>
  <c r="J3142" i="1"/>
  <c r="J3346" i="1"/>
  <c r="J3438" i="1"/>
  <c r="J1949" i="1"/>
  <c r="J1957" i="1"/>
  <c r="K1988" i="1"/>
  <c r="K1987" i="1" s="1"/>
  <c r="K1986" i="1" s="1"/>
  <c r="K1985" i="1" s="1"/>
  <c r="J1992" i="1"/>
  <c r="J2019" i="1"/>
  <c r="J2026" i="1"/>
  <c r="J2039" i="1"/>
  <c r="L2046" i="1"/>
  <c r="L2042" i="1" s="1"/>
  <c r="J2051" i="1"/>
  <c r="J2076" i="1"/>
  <c r="J2082" i="1"/>
  <c r="J2087" i="1"/>
  <c r="K2116" i="1"/>
  <c r="J2152" i="1"/>
  <c r="J2171" i="1"/>
  <c r="L2171" i="1"/>
  <c r="L2170" i="1" s="1"/>
  <c r="L2169" i="1" s="1"/>
  <c r="L2168" i="1" s="1"/>
  <c r="J2227" i="1"/>
  <c r="L2272" i="1"/>
  <c r="L2271" i="1" s="1"/>
  <c r="L2270" i="1" s="1"/>
  <c r="J2276" i="1"/>
  <c r="J2281" i="1"/>
  <c r="L2353" i="1"/>
  <c r="L2352" i="1" s="1"/>
  <c r="J2361" i="1"/>
  <c r="J2452" i="1"/>
  <c r="J2472" i="1"/>
  <c r="J2475" i="1"/>
  <c r="J2484" i="1"/>
  <c r="K2521" i="1"/>
  <c r="L2540" i="1"/>
  <c r="L2539" i="1" s="1"/>
  <c r="L2552" i="1"/>
  <c r="L2548" i="1" s="1"/>
  <c r="L2547" i="1" s="1"/>
  <c r="J2588" i="1"/>
  <c r="J2601" i="1"/>
  <c r="J2607" i="1"/>
  <c r="J2610" i="1"/>
  <c r="J2616" i="1"/>
  <c r="J2643" i="1"/>
  <c r="J2646" i="1"/>
  <c r="J2662" i="1"/>
  <c r="J2686" i="1"/>
  <c r="J2701" i="1"/>
  <c r="J2716" i="1"/>
  <c r="J2731" i="1"/>
  <c r="J2734" i="1"/>
  <c r="J2740" i="1"/>
  <c r="J2773" i="1"/>
  <c r="J2790" i="1"/>
  <c r="J2847" i="1"/>
  <c r="K2847" i="1"/>
  <c r="K2837" i="1" s="1"/>
  <c r="J3004" i="1"/>
  <c r="J3030" i="1"/>
  <c r="J3090" i="1"/>
  <c r="K3160" i="1"/>
  <c r="J3170" i="1"/>
  <c r="J3223" i="1"/>
  <c r="J3401" i="1"/>
  <c r="J3417" i="1"/>
  <c r="J3413" i="1" s="1"/>
  <c r="J3463" i="1"/>
  <c r="J3490" i="1"/>
  <c r="J3511" i="1"/>
  <c r="L3531" i="1"/>
  <c r="L3530" i="1" s="1"/>
  <c r="L3529" i="1" s="1"/>
  <c r="J2129" i="1"/>
  <c r="J2149" i="1"/>
  <c r="J2157" i="1"/>
  <c r="J2160" i="1"/>
  <c r="L2220" i="1"/>
  <c r="L2219" i="1" s="1"/>
  <c r="L2218" i="1" s="1"/>
  <c r="L2264" i="1"/>
  <c r="L2263" i="1" s="1"/>
  <c r="L2262" i="1" s="1"/>
  <c r="L2261" i="1" s="1"/>
  <c r="L2254" i="1" s="1"/>
  <c r="J2292" i="1"/>
  <c r="J2304" i="1"/>
  <c r="L2314" i="1"/>
  <c r="L2313" i="1" s="1"/>
  <c r="L2312" i="1" s="1"/>
  <c r="L2301" i="1" s="1"/>
  <c r="J2346" i="1"/>
  <c r="J2455" i="1"/>
  <c r="J2481" i="1"/>
  <c r="K2490" i="1"/>
  <c r="K2531" i="1"/>
  <c r="J2549" i="1"/>
  <c r="K2808" i="1"/>
  <c r="K2804" i="1" s="1"/>
  <c r="K2803" i="1" s="1"/>
  <c r="K2797" i="1" s="1"/>
  <c r="K2796" i="1" s="1"/>
  <c r="K2826" i="1"/>
  <c r="K2822" i="1" s="1"/>
  <c r="L2878" i="1"/>
  <c r="L2883" i="1"/>
  <c r="K2895" i="1"/>
  <c r="J2975" i="1"/>
  <c r="J2993" i="1"/>
  <c r="J3001" i="1"/>
  <c r="K3015" i="1"/>
  <c r="K3011" i="1" s="1"/>
  <c r="K3010" i="1" s="1"/>
  <c r="J3027" i="1"/>
  <c r="J3047" i="1"/>
  <c r="K3085" i="1"/>
  <c r="J3183" i="1"/>
  <c r="K3209" i="1"/>
  <c r="L3209" i="1"/>
  <c r="J3240" i="1"/>
  <c r="L3276" i="1"/>
  <c r="L3275" i="1" s="1"/>
  <c r="L3317" i="1"/>
  <c r="L3357" i="1"/>
  <c r="L3353" i="1" s="1"/>
  <c r="L3344" i="1" s="1"/>
  <c r="L3343" i="1" s="1"/>
  <c r="L3342" i="1" s="1"/>
  <c r="L3341" i="1" s="1"/>
  <c r="J3357" i="1"/>
  <c r="L3463" i="1"/>
  <c r="J3481" i="1"/>
  <c r="K3569" i="1"/>
  <c r="K3056" i="1"/>
  <c r="K3055" i="1" s="1"/>
  <c r="K3054" i="1" s="1"/>
  <c r="J3070" i="1"/>
  <c r="J3079" i="1"/>
  <c r="J3085" i="1"/>
  <c r="J3096" i="1"/>
  <c r="J3109" i="1"/>
  <c r="J3113" i="1"/>
  <c r="K3118" i="1"/>
  <c r="J3138" i="1"/>
  <c r="L3146" i="1"/>
  <c r="L3145" i="1" s="1"/>
  <c r="J3153" i="1"/>
  <c r="L3234" i="1"/>
  <c r="L3228" i="1" s="1"/>
  <c r="L3227" i="1" s="1"/>
  <c r="J3256" i="1"/>
  <c r="J3333" i="1"/>
  <c r="J3397" i="1"/>
  <c r="L3404" i="1"/>
  <c r="L3400" i="1" s="1"/>
  <c r="L3413" i="1"/>
  <c r="L3412" i="1" s="1"/>
  <c r="L3411" i="1" s="1"/>
  <c r="J3430" i="1"/>
  <c r="J3458" i="1"/>
  <c r="K3531" i="1"/>
  <c r="K3530" i="1" s="1"/>
  <c r="K3529" i="1" s="1"/>
  <c r="J3548" i="1"/>
  <c r="J3564" i="1"/>
  <c r="J3569" i="1"/>
  <c r="K236" i="1"/>
  <c r="K235" i="1" s="1"/>
  <c r="K234" i="1" s="1"/>
  <c r="L266" i="1"/>
  <c r="L724" i="1"/>
  <c r="L718" i="1" s="1"/>
  <c r="L1519" i="1"/>
  <c r="L98" i="1"/>
  <c r="K390" i="1"/>
  <c r="K157" i="1"/>
  <c r="L901" i="1"/>
  <c r="L302" i="1"/>
  <c r="L1403" i="1"/>
  <c r="L1396" i="1" s="1"/>
  <c r="J225" i="1"/>
  <c r="J462" i="1"/>
  <c r="K491" i="1"/>
  <c r="K490" i="1" s="1"/>
  <c r="K489" i="1" s="1"/>
  <c r="L662" i="1"/>
  <c r="J1038" i="1"/>
  <c r="K1073" i="1"/>
  <c r="K1072" i="1" s="1"/>
  <c r="K1071" i="1" s="1"/>
  <c r="K1170" i="1"/>
  <c r="K1169" i="1" s="1"/>
  <c r="K1719" i="1"/>
  <c r="K1718" i="1" s="1"/>
  <c r="K1717" i="1" s="1"/>
  <c r="K1744" i="1"/>
  <c r="L876" i="1"/>
  <c r="L875" i="1" s="1"/>
  <c r="L874" i="1" s="1"/>
  <c r="L309" i="1"/>
  <c r="J418" i="1"/>
  <c r="L605" i="1"/>
  <c r="L604" i="1" s="1"/>
  <c r="K709" i="1"/>
  <c r="K705" i="1" s="1"/>
  <c r="K704" i="1" s="1"/>
  <c r="J768" i="1"/>
  <c r="K829" i="1"/>
  <c r="K825" i="1" s="1"/>
  <c r="L996" i="1"/>
  <c r="K1098" i="1"/>
  <c r="K1006" i="1"/>
  <c r="K1002" i="1" s="1"/>
  <c r="K1001" i="1" s="1"/>
  <c r="K1279" i="1"/>
  <c r="K1278" i="1" s="1"/>
  <c r="K1277" i="1" s="1"/>
  <c r="L1744" i="1"/>
  <c r="L1377" i="1"/>
  <c r="L1376" i="1" s="1"/>
  <c r="L1375" i="1" s="1"/>
  <c r="L1374" i="1" s="1"/>
  <c r="J1647" i="1"/>
  <c r="K1810" i="1"/>
  <c r="K1809" i="1" s="1"/>
  <c r="J1574" i="1"/>
  <c r="L1709" i="1"/>
  <c r="L1708" i="1" s="1"/>
  <c r="L1702" i="1" s="1"/>
  <c r="L1695" i="1" s="1"/>
  <c r="K1764" i="1"/>
  <c r="K1763" i="1" s="1"/>
  <c r="K1762" i="1" s="1"/>
  <c r="K1756" i="1" s="1"/>
  <c r="K1785" i="1"/>
  <c r="K1784" i="1" s="1"/>
  <c r="K1783" i="1" s="1"/>
  <c r="K1782" i="1" s="1"/>
  <c r="K1909" i="1"/>
  <c r="K1908" i="1" s="1"/>
  <c r="K1907" i="1" s="1"/>
  <c r="L1929" i="1"/>
  <c r="L2029" i="1"/>
  <c r="L2025" i="1" s="1"/>
  <c r="L2024" i="1" s="1"/>
  <c r="L1953" i="1"/>
  <c r="L1952" i="1" s="1"/>
  <c r="L1941" i="1" s="1"/>
  <c r="K2264" i="1"/>
  <c r="K2263" i="1" s="1"/>
  <c r="K2262" i="1" s="1"/>
  <c r="K2261" i="1" s="1"/>
  <c r="K2254" i="1" s="1"/>
  <c r="J1971" i="1"/>
  <c r="J2046" i="1"/>
  <c r="K2345" i="1"/>
  <c r="K2344" i="1" s="1"/>
  <c r="K2343" i="1" s="1"/>
  <c r="K2342" i="1" s="1"/>
  <c r="K2171" i="1"/>
  <c r="K2170" i="1" s="1"/>
  <c r="K2169" i="1" s="1"/>
  <c r="K2168" i="1" s="1"/>
  <c r="L2335" i="1"/>
  <c r="L2334" i="1" s="1"/>
  <c r="L2333" i="1" s="1"/>
  <c r="L2332" i="1" s="1"/>
  <c r="K2353" i="1"/>
  <c r="K2352" i="1" s="1"/>
  <c r="K2376" i="1"/>
  <c r="K2375" i="1" s="1"/>
  <c r="K2374" i="1" s="1"/>
  <c r="K2373" i="1" s="1"/>
  <c r="K2372" i="1" s="1"/>
  <c r="L2715" i="1"/>
  <c r="L2714" i="1" s="1"/>
  <c r="K2145" i="1"/>
  <c r="K2144" i="1" s="1"/>
  <c r="K2658" i="1"/>
  <c r="L2435" i="1"/>
  <c r="J2531" i="1"/>
  <c r="K2622" i="1"/>
  <c r="K2621" i="1" s="1"/>
  <c r="L2704" i="1"/>
  <c r="L2700" i="1" s="1"/>
  <c r="L2699" i="1" s="1"/>
  <c r="K2955" i="1"/>
  <c r="K2954" i="1" s="1"/>
  <c r="K2953" i="1" s="1"/>
  <c r="L2503" i="1"/>
  <c r="L2498" i="1" s="1"/>
  <c r="L2497" i="1" s="1"/>
  <c r="J3015" i="1"/>
  <c r="K2513" i="1"/>
  <c r="K2512" i="1" s="1"/>
  <c r="L2513" i="1"/>
  <c r="L2512" i="1" s="1"/>
  <c r="K2594" i="1"/>
  <c r="K2715" i="1"/>
  <c r="K2714" i="1" s="1"/>
  <c r="L2826" i="1"/>
  <c r="L2822" i="1" s="1"/>
  <c r="L2985" i="1"/>
  <c r="L2984" i="1" s="1"/>
  <c r="L2997" i="1"/>
  <c r="L2996" i="1" s="1"/>
  <c r="K3070" i="1"/>
  <c r="K3066" i="1" s="1"/>
  <c r="K3061" i="1" s="1"/>
  <c r="K3090" i="1"/>
  <c r="K3179" i="1"/>
  <c r="K3234" i="1"/>
  <c r="K3228" i="1" s="1"/>
  <c r="K3227" i="1" s="1"/>
  <c r="J2878" i="1"/>
  <c r="J2930" i="1"/>
  <c r="L2969" i="1"/>
  <c r="L3030" i="1"/>
  <c r="L3026" i="1" s="1"/>
  <c r="L3025" i="1" s="1"/>
  <c r="L3024" i="1" s="1"/>
  <c r="L3023" i="1" s="1"/>
  <c r="L3022" i="1" s="1"/>
  <c r="K3096" i="1"/>
  <c r="L3256" i="1"/>
  <c r="L3255" i="1" s="1"/>
  <c r="L3254" i="1" s="1"/>
  <c r="L3253" i="1" s="1"/>
  <c r="J3285" i="1"/>
  <c r="L3085" i="1"/>
  <c r="J3101" i="1"/>
  <c r="L3179" i="1"/>
  <c r="K3376" i="1"/>
  <c r="K3372" i="1" s="1"/>
  <c r="K3367" i="1" s="1"/>
  <c r="K3366" i="1" s="1"/>
  <c r="K3365" i="1" s="1"/>
  <c r="K3364" i="1" s="1"/>
  <c r="J3502" i="1"/>
  <c r="K3502" i="1"/>
  <c r="K3501" i="1" s="1"/>
  <c r="K3500" i="1" s="1"/>
  <c r="K3499" i="1" s="1"/>
  <c r="H2438" i="1"/>
  <c r="I2438" i="1"/>
  <c r="AZ2438" i="1"/>
  <c r="AZ2437" i="1" s="1"/>
  <c r="AZ2436" i="1" s="1"/>
  <c r="G2438" i="1"/>
  <c r="G2437" i="1" s="1"/>
  <c r="G2436" i="1" s="1"/>
  <c r="I2449" i="1"/>
  <c r="O2449" i="1" s="1"/>
  <c r="AB2449" i="1" s="1"/>
  <c r="AQ2449" i="1" s="1"/>
  <c r="H2449" i="1"/>
  <c r="N2449" i="1" s="1"/>
  <c r="AA2449" i="1" s="1"/>
  <c r="AP2449" i="1" s="1"/>
  <c r="G2449" i="1"/>
  <c r="M2449" i="1" s="1"/>
  <c r="Z2449" i="1" s="1"/>
  <c r="AO2449" i="1" s="1"/>
  <c r="AS2449" i="1" s="1"/>
  <c r="AY2449" i="1" s="1"/>
  <c r="K2765" i="1" l="1"/>
  <c r="J3307" i="1"/>
  <c r="J545" i="1"/>
  <c r="J1239" i="1"/>
  <c r="J1458" i="1"/>
  <c r="J2060" i="1"/>
  <c r="K2237" i="1"/>
  <c r="L2238" i="1"/>
  <c r="L2237" i="1" s="1"/>
  <c r="J2042" i="1"/>
  <c r="J1875" i="1"/>
  <c r="J1660" i="1"/>
  <c r="J1440" i="1"/>
  <c r="J1221" i="1"/>
  <c r="L1037" i="1"/>
  <c r="J1037" i="1"/>
  <c r="J1019" i="1"/>
  <c r="L1019" i="1"/>
  <c r="J825" i="1"/>
  <c r="L3112" i="1"/>
  <c r="K2961" i="1"/>
  <c r="K2960" i="1" s="1"/>
  <c r="K2952" i="1" s="1"/>
  <c r="L2815" i="1"/>
  <c r="L2814" i="1" s="1"/>
  <c r="L2813" i="1" s="1"/>
  <c r="L2795" i="1" s="1"/>
  <c r="K3095" i="1"/>
  <c r="L3095" i="1"/>
  <c r="L2765" i="1"/>
  <c r="L2764" i="1" s="1"/>
  <c r="L2763" i="1" s="1"/>
  <c r="J752" i="1"/>
  <c r="J751" i="1" s="1"/>
  <c r="K2877" i="1"/>
  <c r="K2876" i="1" s="1"/>
  <c r="K2869" i="1" s="1"/>
  <c r="L3274" i="1"/>
  <c r="L3273" i="1" s="1"/>
  <c r="L2961" i="1"/>
  <c r="L2960" i="1" s="1"/>
  <c r="L2952" i="1" s="1"/>
  <c r="K2300" i="1"/>
  <c r="K2689" i="1"/>
  <c r="K1835" i="1"/>
  <c r="J2226" i="1"/>
  <c r="J2225" i="1" s="1"/>
  <c r="K3392" i="1"/>
  <c r="K3391" i="1" s="1"/>
  <c r="K3384" i="1" s="1"/>
  <c r="K3383" i="1" s="1"/>
  <c r="K774" i="1"/>
  <c r="K773" i="1" s="1"/>
  <c r="L2520" i="1"/>
  <c r="L2511" i="1" s="1"/>
  <c r="L2510" i="1" s="1"/>
  <c r="J1204" i="1"/>
  <c r="J1203" i="1" s="1"/>
  <c r="L3457" i="1"/>
  <c r="L3456" i="1" s="1"/>
  <c r="L3455" i="1" s="1"/>
  <c r="L3454" i="1" s="1"/>
  <c r="K3208" i="1"/>
  <c r="K3207" i="1" s="1"/>
  <c r="K3206" i="1" s="1"/>
  <c r="K3205" i="1" s="1"/>
  <c r="J2837" i="1"/>
  <c r="J123" i="1"/>
  <c r="J122" i="1" s="1"/>
  <c r="L1002" i="1"/>
  <c r="L1001" i="1" s="1"/>
  <c r="L3208" i="1"/>
  <c r="L3207" i="1" s="1"/>
  <c r="L3206" i="1" s="1"/>
  <c r="L3205" i="1" s="1"/>
  <c r="K2836" i="1"/>
  <c r="K2835" i="1" s="1"/>
  <c r="K2834" i="1" s="1"/>
  <c r="K917" i="1"/>
  <c r="K2764" i="1"/>
  <c r="K2763" i="1" s="1"/>
  <c r="L917" i="1"/>
  <c r="L1755" i="1"/>
  <c r="L2269" i="1"/>
  <c r="L2133" i="1"/>
  <c r="L2132" i="1" s="1"/>
  <c r="L2450" i="1"/>
  <c r="L2434" i="1" s="1"/>
  <c r="L2836" i="1"/>
  <c r="L2835" i="1" s="1"/>
  <c r="L2834" i="1" s="1"/>
  <c r="K2217" i="1"/>
  <c r="L2574" i="1"/>
  <c r="L2573" i="1" s="1"/>
  <c r="L2572" i="1" s="1"/>
  <c r="L2894" i="1"/>
  <c r="L2888" i="1" s="1"/>
  <c r="K1195" i="1"/>
  <c r="K3136" i="1"/>
  <c r="L774" i="1"/>
  <c r="L773" i="1" s="1"/>
  <c r="J30" i="1"/>
  <c r="L1416" i="1"/>
  <c r="L752" i="1"/>
  <c r="L751" i="1" s="1"/>
  <c r="L717" i="1" s="1"/>
  <c r="K3457" i="1"/>
  <c r="K3456" i="1" s="1"/>
  <c r="K3455" i="1" s="1"/>
  <c r="K3454" i="1" s="1"/>
  <c r="K3306" i="1"/>
  <c r="K3305" i="1" s="1"/>
  <c r="K1216" i="1"/>
  <c r="K1215" i="1" s="1"/>
  <c r="L3136" i="1"/>
  <c r="K3274" i="1"/>
  <c r="K3273" i="1" s="1"/>
  <c r="L2016" i="1"/>
  <c r="L1195" i="1"/>
  <c r="K3112" i="1"/>
  <c r="K3562" i="1"/>
  <c r="K3561" i="1" s="1"/>
  <c r="K3560" i="1" s="1"/>
  <c r="K3540" i="1" s="1"/>
  <c r="K1535" i="1"/>
  <c r="K799" i="1"/>
  <c r="K993" i="1"/>
  <c r="K752" i="1"/>
  <c r="K751" i="1" s="1"/>
  <c r="K717" i="1" s="1"/>
  <c r="L3562" i="1"/>
  <c r="L3561" i="1" s="1"/>
  <c r="L3560" i="1" s="1"/>
  <c r="L3540" i="1" s="1"/>
  <c r="L2713" i="1"/>
  <c r="L3084" i="1"/>
  <c r="K2815" i="1"/>
  <c r="K2814" i="1" s="1"/>
  <c r="K2813" i="1" s="1"/>
  <c r="K2795" i="1" s="1"/>
  <c r="L2217" i="1"/>
  <c r="L2037" i="1"/>
  <c r="L2036" i="1" s="1"/>
  <c r="L3053" i="1"/>
  <c r="K3084" i="1"/>
  <c r="K1416" i="1"/>
  <c r="K651" i="1"/>
  <c r="K646" i="1" s="1"/>
  <c r="K645" i="1" s="1"/>
  <c r="K288" i="1"/>
  <c r="K287" i="1" s="1"/>
  <c r="K286" i="1" s="1"/>
  <c r="K233" i="1" s="1"/>
  <c r="K232" i="1" s="1"/>
  <c r="K540" i="1"/>
  <c r="K539" i="1" s="1"/>
  <c r="L1634" i="1"/>
  <c r="K2983" i="1"/>
  <c r="K2713" i="1"/>
  <c r="L2689" i="1"/>
  <c r="K405" i="1"/>
  <c r="K404" i="1" s="1"/>
  <c r="L1655" i="1"/>
  <c r="L1654" i="1" s="1"/>
  <c r="L1216" i="1"/>
  <c r="L1215" i="1" s="1"/>
  <c r="K379" i="1"/>
  <c r="K334" i="1" s="1"/>
  <c r="J2188" i="1"/>
  <c r="J2187" i="1" s="1"/>
  <c r="K2894" i="1"/>
  <c r="K2888" i="1" s="1"/>
  <c r="L379" i="1"/>
  <c r="L334" i="1" s="1"/>
  <c r="K2635" i="1"/>
  <c r="K2620" i="1" s="1"/>
  <c r="L1940" i="1"/>
  <c r="K1906" i="1"/>
  <c r="L799" i="1"/>
  <c r="L136" i="1"/>
  <c r="L135" i="1" s="1"/>
  <c r="L134" i="1" s="1"/>
  <c r="L119" i="1" s="1"/>
  <c r="L1315" i="1"/>
  <c r="L1491" i="1"/>
  <c r="K1435" i="1"/>
  <c r="K1434" i="1" s="1"/>
  <c r="K2394" i="1"/>
  <c r="L1435" i="1"/>
  <c r="L1434" i="1" s="1"/>
  <c r="K873" i="1"/>
  <c r="L2093" i="1"/>
  <c r="K1940" i="1"/>
  <c r="K820" i="1"/>
  <c r="K819" i="1" s="1"/>
  <c r="K1014" i="1"/>
  <c r="K1013" i="1" s="1"/>
  <c r="L405" i="1"/>
  <c r="L404" i="1" s="1"/>
  <c r="K2016" i="1"/>
  <c r="L2394" i="1"/>
  <c r="L3392" i="1"/>
  <c r="L3391" i="1" s="1"/>
  <c r="L3384" i="1" s="1"/>
  <c r="L3383" i="1" s="1"/>
  <c r="M2438" i="1"/>
  <c r="Z2438" i="1" s="1"/>
  <c r="AO2438" i="1" s="1"/>
  <c r="AS2438" i="1" s="1"/>
  <c r="AY2438" i="1" s="1"/>
  <c r="J3544" i="1"/>
  <c r="J3543" i="1" s="1"/>
  <c r="J2025" i="1"/>
  <c r="J2024" i="1" s="1"/>
  <c r="L288" i="1"/>
  <c r="L287" i="1" s="1"/>
  <c r="L286" i="1" s="1"/>
  <c r="L233" i="1" s="1"/>
  <c r="L232" i="1" s="1"/>
  <c r="K97" i="1"/>
  <c r="K77" i="1" s="1"/>
  <c r="K76" i="1" s="1"/>
  <c r="J483" i="1"/>
  <c r="J482" i="1" s="1"/>
  <c r="K2574" i="1"/>
  <c r="K2573" i="1" s="1"/>
  <c r="K2572" i="1" s="1"/>
  <c r="K1276" i="1"/>
  <c r="J442" i="1"/>
  <c r="K2450" i="1"/>
  <c r="K2434" i="1" s="1"/>
  <c r="L651" i="1"/>
  <c r="L646" i="1" s="1"/>
  <c r="L645" i="1" s="1"/>
  <c r="K2520" i="1"/>
  <c r="K2511" i="1" s="1"/>
  <c r="K2510" i="1" s="1"/>
  <c r="K1114" i="1"/>
  <c r="J1751" i="1"/>
  <c r="J1750" i="1" s="1"/>
  <c r="L1835" i="1"/>
  <c r="L20" i="1"/>
  <c r="L19" i="1" s="1"/>
  <c r="L18" i="1" s="1"/>
  <c r="L17" i="1" s="1"/>
  <c r="M2437" i="1"/>
  <c r="Z2437" i="1" s="1"/>
  <c r="AO2437" i="1" s="1"/>
  <c r="AS2437" i="1" s="1"/>
  <c r="AY2437" i="1" s="1"/>
  <c r="J1162" i="1"/>
  <c r="J1161" i="1" s="1"/>
  <c r="K1634" i="1"/>
  <c r="J1299" i="1"/>
  <c r="J1964" i="1"/>
  <c r="K1854" i="1"/>
  <c r="K1853" i="1" s="1"/>
  <c r="J1122" i="1"/>
  <c r="J1121" i="1" s="1"/>
  <c r="J1073" i="1"/>
  <c r="M2436" i="1"/>
  <c r="Z2436" i="1" s="1"/>
  <c r="AO2436" i="1" s="1"/>
  <c r="AS2436" i="1" s="1"/>
  <c r="AY2436" i="1" s="1"/>
  <c r="K1491" i="1"/>
  <c r="J1899" i="1"/>
  <c r="J1898" i="1" s="1"/>
  <c r="J1338" i="1"/>
  <c r="J1337" i="1" s="1"/>
  <c r="J925" i="1"/>
  <c r="J924" i="1" s="1"/>
  <c r="L1276" i="1"/>
  <c r="K1655" i="1"/>
  <c r="K1654" i="1" s="1"/>
  <c r="L1535" i="1"/>
  <c r="J1740" i="1"/>
  <c r="J1739" i="1" s="1"/>
  <c r="J1802" i="1"/>
  <c r="J1854" i="1"/>
  <c r="J1735" i="1"/>
  <c r="J724" i="1"/>
  <c r="J718" i="1" s="1"/>
  <c r="K1315" i="1"/>
  <c r="J1909" i="1"/>
  <c r="J1311" i="1"/>
  <c r="J2428" i="1"/>
  <c r="J248" i="1"/>
  <c r="J236" i="1"/>
  <c r="J235" i="1" s="1"/>
  <c r="K195" i="1"/>
  <c r="K194" i="1" s="1"/>
  <c r="K176" i="1" s="1"/>
  <c r="J157" i="1"/>
  <c r="K136" i="1"/>
  <c r="K135" i="1" s="1"/>
  <c r="K134" i="1" s="1"/>
  <c r="K119" i="1" s="1"/>
  <c r="J137" i="1"/>
  <c r="L195" i="1"/>
  <c r="L194" i="1" s="1"/>
  <c r="L176" i="1" s="1"/>
  <c r="K20" i="1"/>
  <c r="K19" i="1" s="1"/>
  <c r="K18" i="1" s="1"/>
  <c r="K17" i="1" s="1"/>
  <c r="L540" i="1"/>
  <c r="L539" i="1" s="1"/>
  <c r="J807" i="1"/>
  <c r="J1837" i="1"/>
  <c r="J1730" i="1"/>
  <c r="J1562" i="1"/>
  <c r="J1359" i="1"/>
  <c r="J1138" i="1"/>
  <c r="L1084" i="1"/>
  <c r="J629" i="1"/>
  <c r="J1549" i="1"/>
  <c r="J1252" i="1"/>
  <c r="J1484" i="1"/>
  <c r="J1327" i="1"/>
  <c r="J1100" i="1"/>
  <c r="J903" i="1"/>
  <c r="L1184" i="1"/>
  <c r="L1122" i="1"/>
  <c r="J1063" i="1"/>
  <c r="J897" i="1"/>
  <c r="J533" i="1"/>
  <c r="J341" i="1"/>
  <c r="J1643" i="1"/>
  <c r="J767" i="1"/>
  <c r="J357" i="1"/>
  <c r="L1854" i="1"/>
  <c r="L1853" i="1" s="1"/>
  <c r="J1573" i="1"/>
  <c r="J705" i="1"/>
  <c r="L1716" i="1"/>
  <c r="L995" i="1"/>
  <c r="J458" i="1"/>
  <c r="L97" i="1"/>
  <c r="L77" i="1" s="1"/>
  <c r="L76" i="1" s="1"/>
  <c r="J1719" i="1"/>
  <c r="J1189" i="1"/>
  <c r="J1154" i="1"/>
  <c r="L1099" i="1"/>
  <c r="J913" i="1"/>
  <c r="J622" i="1"/>
  <c r="J1773" i="1"/>
  <c r="J1105" i="1"/>
  <c r="J1888" i="1"/>
  <c r="J1264" i="1"/>
  <c r="J1171" i="1"/>
  <c r="J676" i="1"/>
  <c r="J1844" i="1"/>
  <c r="J1544" i="1"/>
  <c r="J1504" i="1"/>
  <c r="J1391" i="1"/>
  <c r="J1279" i="1"/>
  <c r="L1117" i="1"/>
  <c r="J1479" i="1"/>
  <c r="J1436" i="1"/>
  <c r="J1306" i="1"/>
  <c r="J1094" i="1"/>
  <c r="J987" i="1"/>
  <c r="J920" i="1"/>
  <c r="J876" i="1"/>
  <c r="J347" i="1"/>
  <c r="J288" i="1"/>
  <c r="J651" i="1"/>
  <c r="J407" i="1"/>
  <c r="J180" i="1"/>
  <c r="J112" i="1"/>
  <c r="J1183" i="1"/>
  <c r="J940" i="1"/>
  <c r="J1777" i="1"/>
  <c r="J1537" i="1"/>
  <c r="L1155" i="1"/>
  <c r="J1057" i="1"/>
  <c r="J970" i="1"/>
  <c r="J1473" i="1"/>
  <c r="J1295" i="1"/>
  <c r="J1089" i="1"/>
  <c r="J963" i="1"/>
  <c r="J273" i="1"/>
  <c r="J69" i="1"/>
  <c r="J801" i="1"/>
  <c r="J21" i="1"/>
  <c r="J1697" i="1"/>
  <c r="J1051" i="1"/>
  <c r="J471" i="1"/>
  <c r="J93" i="1"/>
  <c r="J1829" i="1"/>
  <c r="J1352" i="1"/>
  <c r="L1172" i="1"/>
  <c r="L1144" i="1"/>
  <c r="L1058" i="1"/>
  <c r="J908" i="1"/>
  <c r="J375" i="1"/>
  <c r="J672" i="1"/>
  <c r="J1757" i="1"/>
  <c r="J1116" i="1"/>
  <c r="L1093" i="1"/>
  <c r="J952" i="1"/>
  <c r="J1606" i="1"/>
  <c r="J1258" i="1"/>
  <c r="J1217" i="1"/>
  <c r="J1177" i="1"/>
  <c r="J1520" i="1"/>
  <c r="J1409" i="1"/>
  <c r="J1317" i="1"/>
  <c r="J1110" i="1"/>
  <c r="J1510" i="1"/>
  <c r="J1494" i="1"/>
  <c r="L1110" i="1"/>
  <c r="J1083" i="1"/>
  <c r="J1002" i="1"/>
  <c r="J887" i="1"/>
  <c r="J858" i="1"/>
  <c r="J694" i="1"/>
  <c r="J197" i="1"/>
  <c r="J103" i="1"/>
  <c r="J391" i="1"/>
  <c r="J337" i="1"/>
  <c r="J208" i="1"/>
  <c r="L1138" i="1"/>
  <c r="J864" i="1"/>
  <c r="J775" i="1"/>
  <c r="J1635" i="1"/>
  <c r="J55" i="1"/>
  <c r="J417" i="1"/>
  <c r="J869" i="1"/>
  <c r="J1376" i="1"/>
  <c r="J1591" i="1"/>
  <c r="J1333" i="1"/>
  <c r="L1133" i="1"/>
  <c r="L1015" i="1"/>
  <c r="J639" i="1"/>
  <c r="J318" i="1"/>
  <c r="J47" i="1"/>
  <c r="J682" i="1"/>
  <c r="J352" i="1"/>
  <c r="J541" i="1"/>
  <c r="J381" i="1"/>
  <c r="J80" i="1"/>
  <c r="K1755" i="1"/>
  <c r="J221" i="1"/>
  <c r="J1762" i="1"/>
  <c r="J1425" i="1"/>
  <c r="J930" i="1"/>
  <c r="J1817" i="1"/>
  <c r="J1625" i="1"/>
  <c r="J1531" i="1"/>
  <c r="J1144" i="1"/>
  <c r="J892" i="1"/>
  <c r="J1418" i="1"/>
  <c r="J1270" i="1"/>
  <c r="J1196" i="1"/>
  <c r="J1745" i="1"/>
  <c r="J1709" i="1"/>
  <c r="L1073" i="1"/>
  <c r="J1015" i="1"/>
  <c r="J980" i="1"/>
  <c r="J945" i="1"/>
  <c r="J1526" i="1"/>
  <c r="J1347" i="1"/>
  <c r="J1290" i="1"/>
  <c r="L1162" i="1"/>
  <c r="L1105" i="1"/>
  <c r="L1052" i="1"/>
  <c r="J994" i="1"/>
  <c r="J647" i="1"/>
  <c r="J604" i="1"/>
  <c r="J491" i="1"/>
  <c r="J446" i="1"/>
  <c r="J400" i="1"/>
  <c r="J329" i="1"/>
  <c r="J268" i="1"/>
  <c r="J786" i="1"/>
  <c r="J282" i="1"/>
  <c r="J450" i="1"/>
  <c r="L1088" i="1"/>
  <c r="J99" i="1"/>
  <c r="H2437" i="1"/>
  <c r="H2436" i="1" s="1"/>
  <c r="N2438" i="1"/>
  <c r="AA2438" i="1" s="1"/>
  <c r="AP2438" i="1" s="1"/>
  <c r="J3412" i="1"/>
  <c r="J2974" i="1"/>
  <c r="J2303" i="1"/>
  <c r="J3510" i="1"/>
  <c r="J3400" i="1"/>
  <c r="J2622" i="1"/>
  <c r="J3275" i="1"/>
  <c r="J3247" i="1"/>
  <c r="J2871" i="1"/>
  <c r="J2566" i="1"/>
  <c r="J2086" i="1"/>
  <c r="J2118" i="1"/>
  <c r="J3443" i="1"/>
  <c r="J3325" i="1"/>
  <c r="J3145" i="1"/>
  <c r="J2112" i="1"/>
  <c r="J1943" i="1"/>
  <c r="J1970" i="1"/>
  <c r="J3255" i="1"/>
  <c r="L3306" i="1"/>
  <c r="L3305" i="1" s="1"/>
  <c r="J2345" i="1"/>
  <c r="J2636" i="1"/>
  <c r="J2280" i="1"/>
  <c r="J3124" i="1"/>
  <c r="J2123" i="1"/>
  <c r="J3230" i="1"/>
  <c r="J2334" i="1"/>
  <c r="J3201" i="1"/>
  <c r="J2822" i="1"/>
  <c r="J2690" i="1"/>
  <c r="J2096" i="1"/>
  <c r="J2081" i="1"/>
  <c r="J2038" i="1"/>
  <c r="J2018" i="1"/>
  <c r="J3437" i="1"/>
  <c r="J3141" i="1"/>
  <c r="L2635" i="1"/>
  <c r="L2620" i="1" s="1"/>
  <c r="K2269" i="1"/>
  <c r="J3421" i="1"/>
  <c r="J3368" i="1"/>
  <c r="J3317" i="1"/>
  <c r="J3266" i="1"/>
  <c r="J3062" i="1"/>
  <c r="J2954" i="1"/>
  <c r="J2862" i="1"/>
  <c r="J2746" i="1"/>
  <c r="J2415" i="1"/>
  <c r="J2410" i="1" s="1"/>
  <c r="K2093" i="1"/>
  <c r="J3531" i="1"/>
  <c r="J2911" i="1"/>
  <c r="J2539" i="1"/>
  <c r="J2499" i="1"/>
  <c r="J2272" i="1"/>
  <c r="J2107" i="1"/>
  <c r="J1931" i="1"/>
  <c r="J2877" i="1"/>
  <c r="J3182" i="1"/>
  <c r="J2997" i="1"/>
  <c r="J2156" i="1"/>
  <c r="J2128" i="1"/>
  <c r="J2700" i="1"/>
  <c r="J1988" i="1"/>
  <c r="J3345" i="1"/>
  <c r="J2890" i="1"/>
  <c r="J3372" i="1"/>
  <c r="J2375" i="1"/>
  <c r="J2327" i="1"/>
  <c r="J2135" i="1"/>
  <c r="J2765" i="1"/>
  <c r="J1925" i="1"/>
  <c r="J3349" i="1"/>
  <c r="J3234" i="1"/>
  <c r="J3129" i="1"/>
  <c r="J2919" i="1"/>
  <c r="J2285" i="1"/>
  <c r="J3386" i="1"/>
  <c r="J2715" i="1"/>
  <c r="J3501" i="1"/>
  <c r="J2926" i="1"/>
  <c r="J2961" i="1"/>
  <c r="J2520" i="1"/>
  <c r="L1906" i="1"/>
  <c r="L3509" i="1"/>
  <c r="J3393" i="1"/>
  <c r="J3480" i="1"/>
  <c r="J3026" i="1"/>
  <c r="J3084" i="1"/>
  <c r="J2798" i="1"/>
  <c r="J2170" i="1"/>
  <c r="J2296" i="1"/>
  <c r="J1935" i="1"/>
  <c r="J2512" i="1"/>
  <c r="J2781" i="1"/>
  <c r="J2400" i="1"/>
  <c r="J2322" i="1"/>
  <c r="J2263" i="1"/>
  <c r="J2219" i="1"/>
  <c r="J3095" i="1"/>
  <c r="J3284" i="1"/>
  <c r="J3066" i="1"/>
  <c r="K3053" i="1"/>
  <c r="J2575" i="1"/>
  <c r="J2451" i="1"/>
  <c r="J2594" i="1"/>
  <c r="J3563" i="1"/>
  <c r="J2992" i="1"/>
  <c r="J2291" i="1"/>
  <c r="I2437" i="1"/>
  <c r="I2436" i="1" s="1"/>
  <c r="O2438" i="1"/>
  <c r="AB2438" i="1" s="1"/>
  <c r="AQ2438" i="1" s="1"/>
  <c r="K3509" i="1"/>
  <c r="J2895" i="1"/>
  <c r="J2548" i="1"/>
  <c r="J3011" i="1"/>
  <c r="J2658" i="1"/>
  <c r="K2133" i="1"/>
  <c r="K2132" i="1" s="1"/>
  <c r="J3457" i="1"/>
  <c r="J3332" i="1"/>
  <c r="J3137" i="1"/>
  <c r="J3112" i="1"/>
  <c r="J3078" i="1"/>
  <c r="J3486" i="1"/>
  <c r="J3046" i="1"/>
  <c r="L2877" i="1"/>
  <c r="L2876" i="1" s="1"/>
  <c r="L2869" i="1" s="1"/>
  <c r="J3222" i="1"/>
  <c r="J3054" i="1"/>
  <c r="J2804" i="1"/>
  <c r="J2789" i="1"/>
  <c r="J2503" i="1"/>
  <c r="J2360" i="1"/>
  <c r="J2075" i="1"/>
  <c r="J1948" i="1"/>
  <c r="J2313" i="1"/>
  <c r="J3160" i="1"/>
  <c r="J2985" i="1"/>
  <c r="J2257" i="1"/>
  <c r="J2140" i="1"/>
  <c r="J3207" i="1"/>
  <c r="J3353" i="1"/>
  <c r="J3188" i="1"/>
  <c r="J2816" i="1"/>
  <c r="J2752" i="1"/>
  <c r="J2243" i="1"/>
  <c r="J1953" i="1"/>
  <c r="J2422" i="1"/>
  <c r="J2308" i="1"/>
  <c r="J2239" i="1"/>
  <c r="J2145" i="1"/>
  <c r="K2037" i="1"/>
  <c r="K2036" i="1" s="1"/>
  <c r="L873" i="1"/>
  <c r="K1716" i="1"/>
  <c r="L820" i="1"/>
  <c r="L819" i="1" s="1"/>
  <c r="L2300" i="1"/>
  <c r="L2983" i="1"/>
  <c r="K1070" i="1"/>
  <c r="AZ2064" i="1"/>
  <c r="I2064" i="1"/>
  <c r="O2064" i="1" s="1"/>
  <c r="AB2064" i="1" s="1"/>
  <c r="AQ2064" i="1" s="1"/>
  <c r="H2064" i="1"/>
  <c r="N2064" i="1" s="1"/>
  <c r="AA2064" i="1" s="1"/>
  <c r="AP2064" i="1" s="1"/>
  <c r="G2064" i="1"/>
  <c r="M2064" i="1" s="1"/>
  <c r="Z2064" i="1" s="1"/>
  <c r="AO2064" i="1" s="1"/>
  <c r="AS2064" i="1" s="1"/>
  <c r="AY2064" i="1" s="1"/>
  <c r="AZ2062" i="1"/>
  <c r="I2062" i="1"/>
  <c r="O2062" i="1" s="1"/>
  <c r="AB2062" i="1" s="1"/>
  <c r="AQ2062" i="1" s="1"/>
  <c r="H2062" i="1"/>
  <c r="N2062" i="1" s="1"/>
  <c r="AA2062" i="1" s="1"/>
  <c r="AP2062" i="1" s="1"/>
  <c r="G2062" i="1"/>
  <c r="M2062" i="1" s="1"/>
  <c r="Z2062" i="1" s="1"/>
  <c r="AO2062" i="1" s="1"/>
  <c r="AS2062" i="1" s="1"/>
  <c r="AY2062" i="1" s="1"/>
  <c r="I2050" i="1"/>
  <c r="O2050" i="1" s="1"/>
  <c r="AB2050" i="1" s="1"/>
  <c r="AQ2050" i="1" s="1"/>
  <c r="H2050" i="1"/>
  <c r="N2050" i="1" s="1"/>
  <c r="AA2050" i="1" s="1"/>
  <c r="AP2050" i="1" s="1"/>
  <c r="G2050" i="1"/>
  <c r="M2050" i="1" s="1"/>
  <c r="Z2050" i="1" s="1"/>
  <c r="AO2050" i="1" s="1"/>
  <c r="AS2050" i="1" s="1"/>
  <c r="AY2050" i="1" s="1"/>
  <c r="I2048" i="1"/>
  <c r="O2048" i="1" s="1"/>
  <c r="AB2048" i="1" s="1"/>
  <c r="AQ2048" i="1" s="1"/>
  <c r="H2048" i="1"/>
  <c r="N2048" i="1" s="1"/>
  <c r="AA2048" i="1" s="1"/>
  <c r="AP2048" i="1" s="1"/>
  <c r="G2048" i="1"/>
  <c r="M2048" i="1" s="1"/>
  <c r="Z2048" i="1" s="1"/>
  <c r="AO2048" i="1" s="1"/>
  <c r="AS2048" i="1" s="1"/>
  <c r="AY2048" i="1" s="1"/>
  <c r="AZ1877" i="1"/>
  <c r="AZ1876" i="1" s="1"/>
  <c r="I1877" i="1"/>
  <c r="H1877" i="1"/>
  <c r="G1877" i="1"/>
  <c r="I1865" i="1"/>
  <c r="O1865" i="1" s="1"/>
  <c r="AB1865" i="1" s="1"/>
  <c r="AQ1865" i="1" s="1"/>
  <c r="H1865" i="1"/>
  <c r="N1865" i="1" s="1"/>
  <c r="AA1865" i="1" s="1"/>
  <c r="AP1865" i="1" s="1"/>
  <c r="G1865" i="1"/>
  <c r="M1865" i="1" s="1"/>
  <c r="Z1865" i="1" s="1"/>
  <c r="AO1865" i="1" s="1"/>
  <c r="AS1865" i="1" s="1"/>
  <c r="AY1865" i="1" s="1"/>
  <c r="AZ1682" i="1"/>
  <c r="I1682" i="1"/>
  <c r="O1682" i="1" s="1"/>
  <c r="AB1682" i="1" s="1"/>
  <c r="AQ1682" i="1" s="1"/>
  <c r="H1682" i="1"/>
  <c r="N1682" i="1" s="1"/>
  <c r="AA1682" i="1" s="1"/>
  <c r="AP1682" i="1" s="1"/>
  <c r="G1682" i="1"/>
  <c r="M1682" i="1" s="1"/>
  <c r="Z1682" i="1" s="1"/>
  <c r="AO1682" i="1" s="1"/>
  <c r="AS1682" i="1" s="1"/>
  <c r="AY1682" i="1" s="1"/>
  <c r="AZ1680" i="1"/>
  <c r="I1680" i="1"/>
  <c r="O1680" i="1" s="1"/>
  <c r="AB1680" i="1" s="1"/>
  <c r="AQ1680" i="1" s="1"/>
  <c r="H1680" i="1"/>
  <c r="N1680" i="1" s="1"/>
  <c r="AA1680" i="1" s="1"/>
  <c r="AP1680" i="1" s="1"/>
  <c r="G1680" i="1"/>
  <c r="I1668" i="1"/>
  <c r="O1668" i="1" s="1"/>
  <c r="AB1668" i="1" s="1"/>
  <c r="AQ1668" i="1" s="1"/>
  <c r="H1668" i="1"/>
  <c r="N1668" i="1" s="1"/>
  <c r="AA1668" i="1" s="1"/>
  <c r="AP1668" i="1" s="1"/>
  <c r="G1668" i="1"/>
  <c r="M1668" i="1" s="1"/>
  <c r="Z1668" i="1" s="1"/>
  <c r="AO1668" i="1" s="1"/>
  <c r="AS1668" i="1" s="1"/>
  <c r="AY1668" i="1" s="1"/>
  <c r="I1666" i="1"/>
  <c r="O1666" i="1" s="1"/>
  <c r="AB1666" i="1" s="1"/>
  <c r="AQ1666" i="1" s="1"/>
  <c r="H1666" i="1"/>
  <c r="N1666" i="1" s="1"/>
  <c r="AA1666" i="1" s="1"/>
  <c r="AP1666" i="1" s="1"/>
  <c r="G1666" i="1"/>
  <c r="M1666" i="1" s="1"/>
  <c r="Z1666" i="1" s="1"/>
  <c r="AO1666" i="1" s="1"/>
  <c r="AS1666" i="1" s="1"/>
  <c r="AY1666" i="1" s="1"/>
  <c r="AZ1462" i="1"/>
  <c r="I1462" i="1"/>
  <c r="O1462" i="1" s="1"/>
  <c r="AB1462" i="1" s="1"/>
  <c r="AQ1462" i="1" s="1"/>
  <c r="H1462" i="1"/>
  <c r="N1462" i="1" s="1"/>
  <c r="AA1462" i="1" s="1"/>
  <c r="AP1462" i="1" s="1"/>
  <c r="G1462" i="1"/>
  <c r="M1462" i="1" s="1"/>
  <c r="Z1462" i="1" s="1"/>
  <c r="AO1462" i="1" s="1"/>
  <c r="AS1462" i="1" s="1"/>
  <c r="AY1462" i="1" s="1"/>
  <c r="AZ1460" i="1"/>
  <c r="I1460" i="1"/>
  <c r="O1460" i="1" s="1"/>
  <c r="AB1460" i="1" s="1"/>
  <c r="AQ1460" i="1" s="1"/>
  <c r="H1460" i="1"/>
  <c r="N1460" i="1" s="1"/>
  <c r="AA1460" i="1" s="1"/>
  <c r="AP1460" i="1" s="1"/>
  <c r="G1460" i="1"/>
  <c r="I1448" i="1"/>
  <c r="O1448" i="1" s="1"/>
  <c r="AB1448" i="1" s="1"/>
  <c r="AQ1448" i="1" s="1"/>
  <c r="H1448" i="1"/>
  <c r="N1448" i="1" s="1"/>
  <c r="AA1448" i="1" s="1"/>
  <c r="AP1448" i="1" s="1"/>
  <c r="G1448" i="1"/>
  <c r="M1448" i="1" s="1"/>
  <c r="Z1448" i="1" s="1"/>
  <c r="AO1448" i="1" s="1"/>
  <c r="AS1448" i="1" s="1"/>
  <c r="AY1448" i="1" s="1"/>
  <c r="I1446" i="1"/>
  <c r="O1446" i="1" s="1"/>
  <c r="AB1446" i="1" s="1"/>
  <c r="AQ1446" i="1" s="1"/>
  <c r="G1446" i="1"/>
  <c r="M1446" i="1" s="1"/>
  <c r="Z1446" i="1" s="1"/>
  <c r="AO1446" i="1" s="1"/>
  <c r="AS1446" i="1" s="1"/>
  <c r="AY1446" i="1" s="1"/>
  <c r="H1446" i="1"/>
  <c r="N1446" i="1" s="1"/>
  <c r="AA1446" i="1" s="1"/>
  <c r="AP1446" i="1" s="1"/>
  <c r="AZ1243" i="1"/>
  <c r="I1243" i="1"/>
  <c r="O1243" i="1" s="1"/>
  <c r="AB1243" i="1" s="1"/>
  <c r="AQ1243" i="1" s="1"/>
  <c r="H1243" i="1"/>
  <c r="N1243" i="1" s="1"/>
  <c r="AA1243" i="1" s="1"/>
  <c r="AP1243" i="1" s="1"/>
  <c r="G1243" i="1"/>
  <c r="M1243" i="1" s="1"/>
  <c r="Z1243" i="1" s="1"/>
  <c r="AO1243" i="1" s="1"/>
  <c r="AS1243" i="1" s="1"/>
  <c r="AY1243" i="1" s="1"/>
  <c r="AZ1241" i="1"/>
  <c r="I1241" i="1"/>
  <c r="O1241" i="1" s="1"/>
  <c r="AB1241" i="1" s="1"/>
  <c r="AQ1241" i="1" s="1"/>
  <c r="H1241" i="1"/>
  <c r="N1241" i="1" s="1"/>
  <c r="AA1241" i="1" s="1"/>
  <c r="AP1241" i="1" s="1"/>
  <c r="G1241" i="1"/>
  <c r="I1229" i="1"/>
  <c r="O1229" i="1" s="1"/>
  <c r="AB1229" i="1" s="1"/>
  <c r="AQ1229" i="1" s="1"/>
  <c r="H1229" i="1"/>
  <c r="N1229" i="1" s="1"/>
  <c r="AA1229" i="1" s="1"/>
  <c r="AP1229" i="1" s="1"/>
  <c r="G1229" i="1"/>
  <c r="M1229" i="1" s="1"/>
  <c r="Z1229" i="1" s="1"/>
  <c r="AO1229" i="1" s="1"/>
  <c r="AS1229" i="1" s="1"/>
  <c r="AY1229" i="1" s="1"/>
  <c r="I1227" i="1"/>
  <c r="O1227" i="1" s="1"/>
  <c r="AB1227" i="1" s="1"/>
  <c r="AQ1227" i="1" s="1"/>
  <c r="H1227" i="1"/>
  <c r="N1227" i="1" s="1"/>
  <c r="AA1227" i="1" s="1"/>
  <c r="AP1227" i="1" s="1"/>
  <c r="G1227" i="1"/>
  <c r="M1227" i="1" s="1"/>
  <c r="Z1227" i="1" s="1"/>
  <c r="AO1227" i="1" s="1"/>
  <c r="AS1227" i="1" s="1"/>
  <c r="AY1227" i="1" s="1"/>
  <c r="AZ1041" i="1"/>
  <c r="I1041" i="1"/>
  <c r="O1041" i="1" s="1"/>
  <c r="AB1041" i="1" s="1"/>
  <c r="AQ1041" i="1" s="1"/>
  <c r="H1041" i="1"/>
  <c r="N1041" i="1" s="1"/>
  <c r="AA1041" i="1" s="1"/>
  <c r="AP1041" i="1" s="1"/>
  <c r="G1041" i="1"/>
  <c r="M1041" i="1" s="1"/>
  <c r="Z1041" i="1" s="1"/>
  <c r="AO1041" i="1" s="1"/>
  <c r="AS1041" i="1" s="1"/>
  <c r="AY1041" i="1" s="1"/>
  <c r="AZ1039" i="1"/>
  <c r="I1039" i="1"/>
  <c r="O1039" i="1" s="1"/>
  <c r="AB1039" i="1" s="1"/>
  <c r="AQ1039" i="1" s="1"/>
  <c r="H1039" i="1"/>
  <c r="N1039" i="1" s="1"/>
  <c r="AA1039" i="1" s="1"/>
  <c r="AP1039" i="1" s="1"/>
  <c r="G1039" i="1"/>
  <c r="M1039" i="1" s="1"/>
  <c r="Z1039" i="1" s="1"/>
  <c r="AO1039" i="1" s="1"/>
  <c r="AS1039" i="1" s="1"/>
  <c r="AY1039" i="1" s="1"/>
  <c r="I1027" i="1"/>
  <c r="O1027" i="1" s="1"/>
  <c r="AB1027" i="1" s="1"/>
  <c r="AQ1027" i="1" s="1"/>
  <c r="H1027" i="1"/>
  <c r="N1027" i="1" s="1"/>
  <c r="AA1027" i="1" s="1"/>
  <c r="AP1027" i="1" s="1"/>
  <c r="G1027" i="1"/>
  <c r="M1027" i="1" s="1"/>
  <c r="Z1027" i="1" s="1"/>
  <c r="AO1027" i="1" s="1"/>
  <c r="AS1027" i="1" s="1"/>
  <c r="AY1027" i="1" s="1"/>
  <c r="I1025" i="1"/>
  <c r="O1025" i="1" s="1"/>
  <c r="AB1025" i="1" s="1"/>
  <c r="AQ1025" i="1" s="1"/>
  <c r="H1025" i="1"/>
  <c r="N1025" i="1" s="1"/>
  <c r="AA1025" i="1" s="1"/>
  <c r="AP1025" i="1" s="1"/>
  <c r="G1025" i="1"/>
  <c r="M1025" i="1" s="1"/>
  <c r="Z1025" i="1" s="1"/>
  <c r="AO1025" i="1" s="1"/>
  <c r="AS1025" i="1" s="1"/>
  <c r="AY1025" i="1" s="1"/>
  <c r="I846" i="1"/>
  <c r="H846" i="1"/>
  <c r="G846" i="1"/>
  <c r="AZ845" i="1"/>
  <c r="H847" i="1"/>
  <c r="N847" i="1" s="1"/>
  <c r="AA847" i="1" s="1"/>
  <c r="AP847" i="1" s="1"/>
  <c r="I847" i="1"/>
  <c r="O847" i="1" s="1"/>
  <c r="AB847" i="1" s="1"/>
  <c r="AQ847" i="1" s="1"/>
  <c r="AZ847" i="1"/>
  <c r="G847" i="1"/>
  <c r="M847" i="1" s="1"/>
  <c r="Z847" i="1" s="1"/>
  <c r="AO847" i="1" s="1"/>
  <c r="AS847" i="1" s="1"/>
  <c r="AY847" i="1" s="1"/>
  <c r="I831" i="1"/>
  <c r="O831" i="1" s="1"/>
  <c r="AB831" i="1" s="1"/>
  <c r="AQ831" i="1" s="1"/>
  <c r="H831" i="1"/>
  <c r="N831" i="1" s="1"/>
  <c r="AA831" i="1" s="1"/>
  <c r="AP831" i="1" s="1"/>
  <c r="G831" i="1"/>
  <c r="M831" i="1" s="1"/>
  <c r="Z831" i="1" s="1"/>
  <c r="AO831" i="1" s="1"/>
  <c r="AS831" i="1" s="1"/>
  <c r="AY831" i="1" s="1"/>
  <c r="I833" i="1"/>
  <c r="O833" i="1" s="1"/>
  <c r="AB833" i="1" s="1"/>
  <c r="AQ833" i="1" s="1"/>
  <c r="H833" i="1"/>
  <c r="N833" i="1" s="1"/>
  <c r="AA833" i="1" s="1"/>
  <c r="AP833" i="1" s="1"/>
  <c r="G833" i="1"/>
  <c r="M833" i="1" s="1"/>
  <c r="Z833" i="1" s="1"/>
  <c r="AO833" i="1" s="1"/>
  <c r="AS833" i="1" s="1"/>
  <c r="AY833" i="1" s="1"/>
  <c r="K2216" i="1" l="1"/>
  <c r="K2215" i="1" s="1"/>
  <c r="J2238" i="1"/>
  <c r="AZ1679" i="1"/>
  <c r="L2216" i="1"/>
  <c r="L2215" i="1" s="1"/>
  <c r="L3083" i="1"/>
  <c r="L3077" i="1" s="1"/>
  <c r="L3052" i="1" s="1"/>
  <c r="L3051" i="1" s="1"/>
  <c r="K2859" i="1"/>
  <c r="K2833" i="1" s="1"/>
  <c r="K3083" i="1"/>
  <c r="K3077" i="1" s="1"/>
  <c r="K3052" i="1" s="1"/>
  <c r="K3051" i="1" s="1"/>
  <c r="L3272" i="1"/>
  <c r="L3226" i="1" s="1"/>
  <c r="K2619" i="1"/>
  <c r="K2571" i="1" s="1"/>
  <c r="K1834" i="1"/>
  <c r="K1833" i="1" s="1"/>
  <c r="K716" i="1"/>
  <c r="L2951" i="1"/>
  <c r="L2937" i="1" s="1"/>
  <c r="L2712" i="1"/>
  <c r="L2711" i="1" s="1"/>
  <c r="L716" i="1"/>
  <c r="K2712" i="1"/>
  <c r="K2711" i="1" s="1"/>
  <c r="K3272" i="1"/>
  <c r="K3226" i="1" s="1"/>
  <c r="K1194" i="1"/>
  <c r="K1193" i="1" s="1"/>
  <c r="K798" i="1"/>
  <c r="K797" i="1" s="1"/>
  <c r="K2951" i="1"/>
  <c r="K2937" i="1" s="1"/>
  <c r="L2015" i="1"/>
  <c r="L2014" i="1" s="1"/>
  <c r="L1415" i="1"/>
  <c r="L1414" i="1" s="1"/>
  <c r="L3427" i="1"/>
  <c r="K1415" i="1"/>
  <c r="K1414" i="1" s="1"/>
  <c r="K992" i="1"/>
  <c r="K991" i="1" s="1"/>
  <c r="L1633" i="1"/>
  <c r="L1632" i="1" s="1"/>
  <c r="L1194" i="1"/>
  <c r="L1193" i="1" s="1"/>
  <c r="L2619" i="1"/>
  <c r="L2571" i="1" s="1"/>
  <c r="K488" i="1"/>
  <c r="K3427" i="1"/>
  <c r="L488" i="1"/>
  <c r="L798" i="1"/>
  <c r="L797" i="1" s="1"/>
  <c r="L2859" i="1"/>
  <c r="L2833" i="1" s="1"/>
  <c r="K333" i="1"/>
  <c r="L1834" i="1"/>
  <c r="L1833" i="1" s="1"/>
  <c r="K2015" i="1"/>
  <c r="K2014" i="1" s="1"/>
  <c r="L333" i="1"/>
  <c r="K1633" i="1"/>
  <c r="K1632" i="1" s="1"/>
  <c r="H845" i="1"/>
  <c r="N845" i="1" s="1"/>
  <c r="AA845" i="1" s="1"/>
  <c r="AP845" i="1" s="1"/>
  <c r="N846" i="1"/>
  <c r="AA846" i="1" s="1"/>
  <c r="AP846" i="1" s="1"/>
  <c r="G1459" i="1"/>
  <c r="M1459" i="1" s="1"/>
  <c r="Z1459" i="1" s="1"/>
  <c r="AO1459" i="1" s="1"/>
  <c r="AS1459" i="1" s="1"/>
  <c r="AY1459" i="1" s="1"/>
  <c r="M1460" i="1"/>
  <c r="Z1460" i="1" s="1"/>
  <c r="AO1460" i="1" s="1"/>
  <c r="AS1460" i="1" s="1"/>
  <c r="AY1460" i="1" s="1"/>
  <c r="J390" i="1"/>
  <c r="J1801" i="1"/>
  <c r="J1800" i="1" s="1"/>
  <c r="J1072" i="1"/>
  <c r="G845" i="1"/>
  <c r="M845" i="1" s="1"/>
  <c r="Z845" i="1" s="1"/>
  <c r="AO845" i="1" s="1"/>
  <c r="AS845" i="1" s="1"/>
  <c r="AY845" i="1" s="1"/>
  <c r="M846" i="1"/>
  <c r="Z846" i="1" s="1"/>
  <c r="AO846" i="1" s="1"/>
  <c r="AS846" i="1" s="1"/>
  <c r="AY846" i="1" s="1"/>
  <c r="I1876" i="1"/>
  <c r="O1876" i="1" s="1"/>
  <c r="AB1876" i="1" s="1"/>
  <c r="AQ1876" i="1" s="1"/>
  <c r="O1877" i="1"/>
  <c r="AB1877" i="1" s="1"/>
  <c r="AQ1877" i="1" s="1"/>
  <c r="K2393" i="1"/>
  <c r="K2371" i="1" s="1"/>
  <c r="I845" i="1"/>
  <c r="O845" i="1" s="1"/>
  <c r="AB845" i="1" s="1"/>
  <c r="AQ845" i="1" s="1"/>
  <c r="O846" i="1"/>
  <c r="AB846" i="1" s="1"/>
  <c r="AQ846" i="1" s="1"/>
  <c r="G1876" i="1"/>
  <c r="M1876" i="1" s="1"/>
  <c r="Z1876" i="1" s="1"/>
  <c r="AO1876" i="1" s="1"/>
  <c r="AS1876" i="1" s="1"/>
  <c r="AY1876" i="1" s="1"/>
  <c r="M1877" i="1"/>
  <c r="Z1877" i="1" s="1"/>
  <c r="AO1877" i="1" s="1"/>
  <c r="AS1877" i="1" s="1"/>
  <c r="AY1877" i="1" s="1"/>
  <c r="G1240" i="1"/>
  <c r="M1240" i="1" s="1"/>
  <c r="Z1240" i="1" s="1"/>
  <c r="AO1240" i="1" s="1"/>
  <c r="AS1240" i="1" s="1"/>
  <c r="AY1240" i="1" s="1"/>
  <c r="M1241" i="1"/>
  <c r="Z1241" i="1" s="1"/>
  <c r="AO1241" i="1" s="1"/>
  <c r="AS1241" i="1" s="1"/>
  <c r="AY1241" i="1" s="1"/>
  <c r="G1679" i="1"/>
  <c r="M1679" i="1" s="1"/>
  <c r="Z1679" i="1" s="1"/>
  <c r="AO1679" i="1" s="1"/>
  <c r="AS1679" i="1" s="1"/>
  <c r="AY1679" i="1" s="1"/>
  <c r="M1680" i="1"/>
  <c r="Z1680" i="1" s="1"/>
  <c r="AO1680" i="1" s="1"/>
  <c r="AS1680" i="1" s="1"/>
  <c r="AY1680" i="1" s="1"/>
  <c r="H1876" i="1"/>
  <c r="N1876" i="1" s="1"/>
  <c r="AA1876" i="1" s="1"/>
  <c r="AP1876" i="1" s="1"/>
  <c r="N1877" i="1"/>
  <c r="AA1877" i="1" s="1"/>
  <c r="AP1877" i="1" s="1"/>
  <c r="J1963" i="1"/>
  <c r="J1216" i="1"/>
  <c r="J1655" i="1"/>
  <c r="J2427" i="1"/>
  <c r="J1908" i="1"/>
  <c r="J1734" i="1"/>
  <c r="J2395" i="1"/>
  <c r="J107" i="1"/>
  <c r="J1310" i="1"/>
  <c r="J247" i="1"/>
  <c r="J136" i="1"/>
  <c r="L1104" i="1"/>
  <c r="J1417" i="1"/>
  <c r="J1816" i="1"/>
  <c r="J380" i="1"/>
  <c r="J42" i="1"/>
  <c r="J1590" i="1"/>
  <c r="J1109" i="1"/>
  <c r="L1171" i="1"/>
  <c r="J969" i="1"/>
  <c r="J179" i="1"/>
  <c r="J1358" i="1"/>
  <c r="J98" i="1"/>
  <c r="J267" i="1"/>
  <c r="J540" i="1"/>
  <c r="J979" i="1"/>
  <c r="L1072" i="1"/>
  <c r="J1744" i="1"/>
  <c r="J1143" i="1"/>
  <c r="J1619" i="1"/>
  <c r="J1612" i="1" s="1"/>
  <c r="J1424" i="1"/>
  <c r="J351" i="1"/>
  <c r="J863" i="1"/>
  <c r="J207" i="1"/>
  <c r="J196" i="1"/>
  <c r="J857" i="1"/>
  <c r="J1001" i="1"/>
  <c r="J993" i="1" s="1"/>
  <c r="L1109" i="1"/>
  <c r="J1509" i="1"/>
  <c r="J1316" i="1"/>
  <c r="J1176" i="1"/>
  <c r="J1257" i="1"/>
  <c r="J951" i="1"/>
  <c r="J671" i="1"/>
  <c r="J907" i="1"/>
  <c r="L1143" i="1"/>
  <c r="J820" i="1"/>
  <c r="J919" i="1"/>
  <c r="J1435" i="1"/>
  <c r="J1385" i="1"/>
  <c r="J1384" i="1" s="1"/>
  <c r="J1543" i="1"/>
  <c r="J1153" i="1"/>
  <c r="J1718" i="1"/>
  <c r="J121" i="1"/>
  <c r="J704" i="1"/>
  <c r="J1525" i="1"/>
  <c r="L1132" i="1"/>
  <c r="J416" i="1"/>
  <c r="J1050" i="1"/>
  <c r="J962" i="1"/>
  <c r="L1154" i="1"/>
  <c r="J346" i="1"/>
  <c r="L1116" i="1"/>
  <c r="J1843" i="1"/>
  <c r="J1772" i="1"/>
  <c r="J356" i="1"/>
  <c r="J281" i="1"/>
  <c r="J328" i="1"/>
  <c r="J1708" i="1"/>
  <c r="J1195" i="1"/>
  <c r="J1530" i="1"/>
  <c r="L1014" i="1"/>
  <c r="L1013" i="1" s="1"/>
  <c r="J54" i="1"/>
  <c r="J774" i="1"/>
  <c r="J336" i="1"/>
  <c r="J886" i="1"/>
  <c r="J1493" i="1"/>
  <c r="J1403" i="1"/>
  <c r="J1396" i="1" s="1"/>
  <c r="J1605" i="1"/>
  <c r="L1057" i="1"/>
  <c r="J1828" i="1"/>
  <c r="J1088" i="1"/>
  <c r="J234" i="1"/>
  <c r="J875" i="1"/>
  <c r="J986" i="1"/>
  <c r="J1305" i="1"/>
  <c r="J1478" i="1"/>
  <c r="J1278" i="1"/>
  <c r="J1887" i="1"/>
  <c r="J1104" i="1"/>
  <c r="J1188" i="1"/>
  <c r="J457" i="1"/>
  <c r="J1251" i="1"/>
  <c r="J1892" i="1"/>
  <c r="J1289" i="1"/>
  <c r="J638" i="1"/>
  <c r="J868" i="1"/>
  <c r="L1137" i="1"/>
  <c r="J374" i="1"/>
  <c r="J68" i="1"/>
  <c r="J1294" i="1"/>
  <c r="J717" i="1"/>
  <c r="J912" i="1"/>
  <c r="L994" i="1"/>
  <c r="J1642" i="1"/>
  <c r="J1062" i="1"/>
  <c r="L1183" i="1"/>
  <c r="J1099" i="1"/>
  <c r="J1483" i="1"/>
  <c r="J1548" i="1"/>
  <c r="L1083" i="1"/>
  <c r="J1729" i="1"/>
  <c r="L1051" i="1"/>
  <c r="J399" i="1"/>
  <c r="J490" i="1"/>
  <c r="J646" i="1"/>
  <c r="L1161" i="1"/>
  <c r="J1269" i="1"/>
  <c r="J891" i="1"/>
  <c r="J929" i="1"/>
  <c r="J220" i="1"/>
  <c r="J79" i="1"/>
  <c r="J681" i="1"/>
  <c r="J1332" i="1"/>
  <c r="J1326" i="1" s="1"/>
  <c r="J1375" i="1"/>
  <c r="J20" i="1"/>
  <c r="J1160" i="1"/>
  <c r="J92" i="1"/>
  <c r="J470" i="1"/>
  <c r="J1696" i="1"/>
  <c r="J800" i="1"/>
  <c r="J272" i="1"/>
  <c r="J1472" i="1"/>
  <c r="J1536" i="1"/>
  <c r="J406" i="1"/>
  <c r="J287" i="1"/>
  <c r="J481" i="1"/>
  <c r="J1093" i="1"/>
  <c r="J1014" i="1"/>
  <c r="J1853" i="1"/>
  <c r="J1572" i="1"/>
  <c r="J766" i="1"/>
  <c r="J896" i="1"/>
  <c r="L1121" i="1"/>
  <c r="J902" i="1"/>
  <c r="J628" i="1"/>
  <c r="J1137" i="1"/>
  <c r="J1561" i="1"/>
  <c r="J1836" i="1"/>
  <c r="J2359" i="1"/>
  <c r="J3045" i="1"/>
  <c r="O2436" i="1"/>
  <c r="AB2436" i="1" s="1"/>
  <c r="AQ2436" i="1" s="1"/>
  <c r="O2437" i="1"/>
  <c r="AB2437" i="1" s="1"/>
  <c r="AQ2437" i="1" s="1"/>
  <c r="J3061" i="1"/>
  <c r="J2960" i="1"/>
  <c r="J2271" i="1"/>
  <c r="J2095" i="1"/>
  <c r="J3200" i="1"/>
  <c r="J3442" i="1"/>
  <c r="J3429" i="1" s="1"/>
  <c r="J1952" i="1"/>
  <c r="J3187" i="1"/>
  <c r="J3206" i="1"/>
  <c r="J2256" i="1"/>
  <c r="J3010" i="1"/>
  <c r="J2290" i="1"/>
  <c r="J3385" i="1"/>
  <c r="J2134" i="1"/>
  <c r="J2889" i="1"/>
  <c r="J2996" i="1"/>
  <c r="J2498" i="1"/>
  <c r="J2861" i="1"/>
  <c r="J3306" i="1"/>
  <c r="J2333" i="1"/>
  <c r="J3254" i="1"/>
  <c r="J2111" i="1"/>
  <c r="J3246" i="1"/>
  <c r="J2621" i="1"/>
  <c r="N2436" i="1"/>
  <c r="AA2436" i="1" s="1"/>
  <c r="AP2436" i="1" s="1"/>
  <c r="N2437" i="1"/>
  <c r="AA2437" i="1" s="1"/>
  <c r="AP2437" i="1" s="1"/>
  <c r="L2393" i="1"/>
  <c r="L2371" i="1" s="1"/>
  <c r="J2144" i="1"/>
  <c r="J2139" i="1"/>
  <c r="J2984" i="1"/>
  <c r="J2312" i="1"/>
  <c r="J2074" i="1"/>
  <c r="J2788" i="1"/>
  <c r="J3136" i="1"/>
  <c r="J3456" i="1"/>
  <c r="J2894" i="1"/>
  <c r="J2218" i="1"/>
  <c r="J2295" i="1"/>
  <c r="J3025" i="1"/>
  <c r="J3392" i="1"/>
  <c r="J2511" i="1"/>
  <c r="J2925" i="1"/>
  <c r="J2714" i="1"/>
  <c r="J2284" i="1"/>
  <c r="J2764" i="1"/>
  <c r="J3367" i="1"/>
  <c r="J2155" i="1"/>
  <c r="J3181" i="1"/>
  <c r="J2037" i="1"/>
  <c r="J2953" i="1"/>
  <c r="J2952" i="1" s="1"/>
  <c r="J3265" i="1"/>
  <c r="J2080" i="1"/>
  <c r="J2815" i="1"/>
  <c r="J3123" i="1"/>
  <c r="J1942" i="1"/>
  <c r="J2085" i="1"/>
  <c r="J2302" i="1"/>
  <c r="J3411" i="1"/>
  <c r="J3542" i="1"/>
  <c r="J2751" i="1"/>
  <c r="J3083" i="1"/>
  <c r="J2435" i="1"/>
  <c r="J1930" i="1"/>
  <c r="J3229" i="1"/>
  <c r="J1947" i="1"/>
  <c r="J2803" i="1"/>
  <c r="J2797" i="1" s="1"/>
  <c r="J3221" i="1"/>
  <c r="J3331" i="1"/>
  <c r="J2574" i="1"/>
  <c r="J2262" i="1"/>
  <c r="J2169" i="1"/>
  <c r="J3500" i="1"/>
  <c r="J2918" i="1"/>
  <c r="J1924" i="1"/>
  <c r="J2374" i="1"/>
  <c r="J1987" i="1"/>
  <c r="J2127" i="1"/>
  <c r="J1969" i="1"/>
  <c r="J2565" i="1"/>
  <c r="J2450" i="1"/>
  <c r="J2307" i="1"/>
  <c r="J2635" i="1"/>
  <c r="J2547" i="1"/>
  <c r="J3562" i="1"/>
  <c r="J3274" i="1"/>
  <c r="J2186" i="1"/>
  <c r="J3128" i="1"/>
  <c r="J3344" i="1"/>
  <c r="J2699" i="1"/>
  <c r="J2689" i="1" s="1"/>
  <c r="J2876" i="1"/>
  <c r="J2106" i="1"/>
  <c r="J2836" i="1"/>
  <c r="J3530" i="1"/>
  <c r="J2017" i="1"/>
  <c r="J2122" i="1"/>
  <c r="J2279" i="1"/>
  <c r="J2344" i="1"/>
  <c r="J2117" i="1"/>
  <c r="J2870" i="1"/>
  <c r="AZ1240" i="1"/>
  <c r="G2061" i="1"/>
  <c r="M2061" i="1" s="1"/>
  <c r="Z2061" i="1" s="1"/>
  <c r="AO2061" i="1" s="1"/>
  <c r="AS2061" i="1" s="1"/>
  <c r="AY2061" i="1" s="1"/>
  <c r="AZ1038" i="1"/>
  <c r="H1240" i="1"/>
  <c r="N1240" i="1" s="1"/>
  <c r="AA1240" i="1" s="1"/>
  <c r="AP1240" i="1" s="1"/>
  <c r="AZ1459" i="1"/>
  <c r="AZ2061" i="1"/>
  <c r="H1459" i="1"/>
  <c r="N1459" i="1" s="1"/>
  <c r="AA1459" i="1" s="1"/>
  <c r="AP1459" i="1" s="1"/>
  <c r="I2061" i="1"/>
  <c r="O2061" i="1" s="1"/>
  <c r="AB2061" i="1" s="1"/>
  <c r="AQ2061" i="1" s="1"/>
  <c r="H2061" i="1"/>
  <c r="N2061" i="1" s="1"/>
  <c r="AA2061" i="1" s="1"/>
  <c r="AP2061" i="1" s="1"/>
  <c r="H1679" i="1"/>
  <c r="N1679" i="1" s="1"/>
  <c r="AA1679" i="1" s="1"/>
  <c r="AP1679" i="1" s="1"/>
  <c r="I1679" i="1"/>
  <c r="O1679" i="1" s="1"/>
  <c r="AB1679" i="1" s="1"/>
  <c r="AQ1679" i="1" s="1"/>
  <c r="I1459" i="1"/>
  <c r="O1459" i="1" s="1"/>
  <c r="AB1459" i="1" s="1"/>
  <c r="AQ1459" i="1" s="1"/>
  <c r="I1240" i="1"/>
  <c r="O1240" i="1" s="1"/>
  <c r="AB1240" i="1" s="1"/>
  <c r="AQ1240" i="1" s="1"/>
  <c r="G1038" i="1"/>
  <c r="M1038" i="1" s="1"/>
  <c r="Z1038" i="1" s="1"/>
  <c r="AO1038" i="1" s="1"/>
  <c r="AS1038" i="1" s="1"/>
  <c r="AY1038" i="1" s="1"/>
  <c r="H1038" i="1"/>
  <c r="N1038" i="1" s="1"/>
  <c r="AA1038" i="1" s="1"/>
  <c r="AP1038" i="1" s="1"/>
  <c r="I1038" i="1"/>
  <c r="O1038" i="1" s="1"/>
  <c r="AB1038" i="1" s="1"/>
  <c r="AQ1038" i="1" s="1"/>
  <c r="AZ844" i="1"/>
  <c r="H3126" i="1"/>
  <c r="I3126" i="1"/>
  <c r="AZ3126" i="1"/>
  <c r="AZ3125" i="1" s="1"/>
  <c r="AZ3124" i="1" s="1"/>
  <c r="AZ3123" i="1" s="1"/>
  <c r="G3126" i="1"/>
  <c r="I3050" i="1"/>
  <c r="O3050" i="1" s="1"/>
  <c r="AB3050" i="1" s="1"/>
  <c r="AQ3050" i="1" s="1"/>
  <c r="H3050" i="1"/>
  <c r="N3050" i="1" s="1"/>
  <c r="AA3050" i="1" s="1"/>
  <c r="AP3050" i="1" s="1"/>
  <c r="G3050" i="1"/>
  <c r="M3050" i="1" s="1"/>
  <c r="Z3050" i="1" s="1"/>
  <c r="AO3050" i="1" s="1"/>
  <c r="AS3050" i="1" s="1"/>
  <c r="AY3050" i="1" s="1"/>
  <c r="J539" i="1" l="1"/>
  <c r="K487" i="1"/>
  <c r="K3580" i="1" s="1"/>
  <c r="I844" i="1"/>
  <c r="O844" i="1" s="1"/>
  <c r="AB844" i="1" s="1"/>
  <c r="AQ844" i="1" s="1"/>
  <c r="L487" i="1"/>
  <c r="G844" i="1"/>
  <c r="M844" i="1" s="1"/>
  <c r="Z844" i="1" s="1"/>
  <c r="AO844" i="1" s="1"/>
  <c r="AS844" i="1" s="1"/>
  <c r="AY844" i="1" s="1"/>
  <c r="H844" i="1"/>
  <c r="N844" i="1" s="1"/>
  <c r="AA844" i="1" s="1"/>
  <c r="AP844" i="1" s="1"/>
  <c r="J1492" i="1"/>
  <c r="G3125" i="1"/>
  <c r="M3126" i="1"/>
  <c r="Z3126" i="1" s="1"/>
  <c r="AO3126" i="1" s="1"/>
  <c r="AS3126" i="1" s="1"/>
  <c r="AY3126" i="1" s="1"/>
  <c r="J3324" i="1"/>
  <c r="L1098" i="1"/>
  <c r="J1654" i="1"/>
  <c r="J1756" i="1"/>
  <c r="J1755" i="1" s="1"/>
  <c r="J1519" i="1"/>
  <c r="J1115" i="1"/>
  <c r="J1907" i="1"/>
  <c r="J1263" i="1"/>
  <c r="J1256" i="1" s="1"/>
  <c r="J135" i="1"/>
  <c r="J134" i="1" s="1"/>
  <c r="J1571" i="1"/>
  <c r="J286" i="1"/>
  <c r="J1471" i="1"/>
  <c r="J469" i="1"/>
  <c r="J1886" i="1"/>
  <c r="L1153" i="1"/>
  <c r="J978" i="1"/>
  <c r="J19" i="1"/>
  <c r="J219" i="1"/>
  <c r="J1717" i="1"/>
  <c r="J1098" i="1"/>
  <c r="J1304" i="1"/>
  <c r="L1056" i="1"/>
  <c r="L1115" i="1"/>
  <c r="J1434" i="1"/>
  <c r="L1142" i="1"/>
  <c r="J950" i="1"/>
  <c r="J195" i="1"/>
  <c r="J862" i="1"/>
  <c r="L1071" i="1"/>
  <c r="J97" i="1"/>
  <c r="L1170" i="1"/>
  <c r="L1169" i="1" s="1"/>
  <c r="L993" i="1"/>
  <c r="J67" i="1"/>
  <c r="J1277" i="1"/>
  <c r="J773" i="1"/>
  <c r="J120" i="1"/>
  <c r="J178" i="1"/>
  <c r="J317" i="1"/>
  <c r="L1160" i="1"/>
  <c r="J489" i="1"/>
  <c r="J985" i="1"/>
  <c r="J335" i="1"/>
  <c r="J819" i="1"/>
  <c r="J856" i="1"/>
  <c r="J266" i="1"/>
  <c r="J901" i="1"/>
  <c r="J1013" i="1"/>
  <c r="J799" i="1"/>
  <c r="J874" i="1"/>
  <c r="J345" i="1"/>
  <c r="J405" i="1"/>
  <c r="J1152" i="1"/>
  <c r="J1542" i="1"/>
  <c r="J1182" i="1"/>
  <c r="J1215" i="1"/>
  <c r="J1416" i="1"/>
  <c r="J1056" i="1"/>
  <c r="J1374" i="1"/>
  <c r="J78" i="1"/>
  <c r="J1835" i="1"/>
  <c r="J765" i="1"/>
  <c r="J91" i="1"/>
  <c r="J1159" i="1"/>
  <c r="J645" i="1"/>
  <c r="L1050" i="1"/>
  <c r="L1182" i="1"/>
  <c r="L1181" i="1" s="1"/>
  <c r="J1634" i="1"/>
  <c r="J1799" i="1"/>
  <c r="J456" i="1"/>
  <c r="J1477" i="1"/>
  <c r="J1822" i="1"/>
  <c r="J1821" i="1" s="1"/>
  <c r="J1599" i="1"/>
  <c r="J1598" i="1" s="1"/>
  <c r="J1702" i="1"/>
  <c r="J280" i="1"/>
  <c r="J961" i="1"/>
  <c r="J1071" i="1"/>
  <c r="J1170" i="1"/>
  <c r="J918" i="1"/>
  <c r="J1142" i="1"/>
  <c r="J1357" i="1"/>
  <c r="J968" i="1"/>
  <c r="J1589" i="1"/>
  <c r="J379" i="1"/>
  <c r="J1810" i="1"/>
  <c r="J1809" i="1" s="1"/>
  <c r="J2301" i="1"/>
  <c r="J2373" i="1"/>
  <c r="J3228" i="1"/>
  <c r="J3180" i="1"/>
  <c r="J3391" i="1"/>
  <c r="J3455" i="1"/>
  <c r="J3253" i="1"/>
  <c r="J3205" i="1"/>
  <c r="J3053" i="1"/>
  <c r="J2564" i="1"/>
  <c r="J2168" i="1"/>
  <c r="J3220" i="1"/>
  <c r="J3541" i="1"/>
  <c r="J2763" i="1"/>
  <c r="J2116" i="1"/>
  <c r="J2835" i="1"/>
  <c r="J2869" i="1"/>
  <c r="J3343" i="1"/>
  <c r="J3561" i="1"/>
  <c r="J2620" i="1"/>
  <c r="J1929" i="1"/>
  <c r="J2394" i="1"/>
  <c r="H3125" i="1"/>
  <c r="N3126" i="1"/>
  <c r="AA3126" i="1" s="1"/>
  <c r="AP3126" i="1" s="1"/>
  <c r="J2217" i="1"/>
  <c r="J1968" i="1"/>
  <c r="J2016" i="1"/>
  <c r="J1986" i="1"/>
  <c r="J3499" i="1"/>
  <c r="J2261" i="1"/>
  <c r="J2237" i="1"/>
  <c r="J3077" i="1"/>
  <c r="J2079" i="1"/>
  <c r="J2497" i="1"/>
  <c r="J2888" i="1"/>
  <c r="J2270" i="1"/>
  <c r="J3044" i="1"/>
  <c r="J3529" i="1"/>
  <c r="J3273" i="1"/>
  <c r="J1941" i="1"/>
  <c r="J2434" i="1"/>
  <c r="J3366" i="1"/>
  <c r="J2796" i="1"/>
  <c r="J2133" i="1"/>
  <c r="J3305" i="1"/>
  <c r="J2983" i="1"/>
  <c r="J3199" i="1"/>
  <c r="J3192" i="1" s="1"/>
  <c r="J2573" i="1"/>
  <c r="J2073" i="1"/>
  <c r="J2353" i="1"/>
  <c r="J2352" i="1" s="1"/>
  <c r="I3125" i="1"/>
  <c r="O3126" i="1"/>
  <c r="AB3126" i="1" s="1"/>
  <c r="AQ3126" i="1" s="1"/>
  <c r="J2343" i="1"/>
  <c r="J2185" i="1"/>
  <c r="J3428" i="1"/>
  <c r="J2814" i="1"/>
  <c r="J2036" i="1"/>
  <c r="J2713" i="1"/>
  <c r="J2510" i="1"/>
  <c r="J3024" i="1"/>
  <c r="J2332" i="1"/>
  <c r="J2860" i="1"/>
  <c r="J2289" i="1"/>
  <c r="J2255" i="1"/>
  <c r="J3186" i="1"/>
  <c r="J2094" i="1"/>
  <c r="AZ3577" i="1"/>
  <c r="AZ3576" i="1" s="1"/>
  <c r="AZ3574" i="1"/>
  <c r="AZ3573" i="1" s="1"/>
  <c r="AZ3571" i="1"/>
  <c r="AZ3570" i="1" s="1"/>
  <c r="AZ3567" i="1"/>
  <c r="AZ3565" i="1"/>
  <c r="AZ3558" i="1"/>
  <c r="AZ3557" i="1" s="1"/>
  <c r="AZ3556" i="1" s="1"/>
  <c r="AZ3555" i="1" s="1"/>
  <c r="AZ3553" i="1"/>
  <c r="AZ3551" i="1"/>
  <c r="AZ3549" i="1"/>
  <c r="AZ3546" i="1"/>
  <c r="AZ3545" i="1" s="1"/>
  <c r="AZ3536" i="1"/>
  <c r="AZ3535" i="1" s="1"/>
  <c r="AZ3533" i="1"/>
  <c r="AZ3532" i="1" s="1"/>
  <c r="AZ3527" i="1"/>
  <c r="AZ3525" i="1"/>
  <c r="AZ3514" i="1"/>
  <c r="AZ3513" i="1" s="1"/>
  <c r="AZ3512" i="1" s="1"/>
  <c r="AZ3511" i="1" s="1"/>
  <c r="AZ3507" i="1"/>
  <c r="AZ3505" i="1"/>
  <c r="AZ3503" i="1"/>
  <c r="AZ3491" i="1"/>
  <c r="AZ3490" i="1" s="1"/>
  <c r="AZ3488" i="1"/>
  <c r="AZ3487" i="1" s="1"/>
  <c r="AZ3484" i="1"/>
  <c r="AZ3482" i="1"/>
  <c r="AZ3469" i="1"/>
  <c r="AZ3468" i="1" s="1"/>
  <c r="AZ3466" i="1"/>
  <c r="AZ3464" i="1"/>
  <c r="AZ3461" i="1"/>
  <c r="AZ3459" i="1"/>
  <c r="AZ3452" i="1"/>
  <c r="AZ3450" i="1"/>
  <c r="AZ3448" i="1"/>
  <c r="AZ3445" i="1"/>
  <c r="AZ3444" i="1" s="1"/>
  <c r="AZ3440" i="1"/>
  <c r="AZ3439" i="1" s="1"/>
  <c r="AZ3438" i="1" s="1"/>
  <c r="AZ3437" i="1" s="1"/>
  <c r="AZ3433" i="1"/>
  <c r="AZ3424" i="1"/>
  <c r="AZ3423" i="1" s="1"/>
  <c r="AZ3422" i="1" s="1"/>
  <c r="AZ3421" i="1" s="1"/>
  <c r="AZ3417" i="1"/>
  <c r="AZ3415" i="1"/>
  <c r="AZ3414" i="1" s="1"/>
  <c r="AZ3409" i="1"/>
  <c r="AZ3407" i="1"/>
  <c r="AZ3405" i="1"/>
  <c r="AZ3402" i="1"/>
  <c r="AZ3401" i="1" s="1"/>
  <c r="AZ3398" i="1"/>
  <c r="AZ3397" i="1" s="1"/>
  <c r="AZ3395" i="1"/>
  <c r="AZ3394" i="1" s="1"/>
  <c r="AZ3389" i="1"/>
  <c r="AZ3388" i="1" s="1"/>
  <c r="AZ3387" i="1" s="1"/>
  <c r="AZ3386" i="1" s="1"/>
  <c r="AZ3385" i="1" s="1"/>
  <c r="AZ3381" i="1"/>
  <c r="AZ3379" i="1"/>
  <c r="AZ3377" i="1"/>
  <c r="AZ3374" i="1"/>
  <c r="AZ3373" i="1" s="1"/>
  <c r="AZ3370" i="1"/>
  <c r="AZ3369" i="1" s="1"/>
  <c r="AZ3368" i="1" s="1"/>
  <c r="AZ3362" i="1"/>
  <c r="AZ3360" i="1"/>
  <c r="AZ3358" i="1"/>
  <c r="AZ3355" i="1"/>
  <c r="AZ3354" i="1" s="1"/>
  <c r="AZ3351" i="1"/>
  <c r="AZ3350" i="1" s="1"/>
  <c r="AZ3349" i="1" s="1"/>
  <c r="AZ3347" i="1"/>
  <c r="AZ3346" i="1" s="1"/>
  <c r="AZ3345" i="1" s="1"/>
  <c r="AZ3339" i="1"/>
  <c r="AZ3337" i="1"/>
  <c r="AZ3334" i="1"/>
  <c r="AZ3333" i="1" s="1"/>
  <c r="AZ3327" i="1"/>
  <c r="AZ3326" i="1" s="1"/>
  <c r="AZ3325" i="1" s="1"/>
  <c r="AZ3322" i="1"/>
  <c r="AZ3321" i="1" s="1"/>
  <c r="AZ3319" i="1"/>
  <c r="AZ3318" i="1" s="1"/>
  <c r="AZ3312" i="1"/>
  <c r="AZ3311" i="1" s="1"/>
  <c r="AZ3309" i="1"/>
  <c r="AZ3308" i="1" s="1"/>
  <c r="AZ3298" i="1"/>
  <c r="AZ3297" i="1" s="1"/>
  <c r="AZ3292" i="1"/>
  <c r="AZ3290" i="1"/>
  <c r="AZ3288" i="1"/>
  <c r="AZ3286" i="1"/>
  <c r="AZ3282" i="1"/>
  <c r="AZ3281" i="1" s="1"/>
  <c r="AZ3279" i="1"/>
  <c r="AZ3277" i="1"/>
  <c r="AZ3269" i="1"/>
  <c r="AZ3268" i="1" s="1"/>
  <c r="AZ3267" i="1" s="1"/>
  <c r="AZ3266" i="1" s="1"/>
  <c r="AZ3265" i="1" s="1"/>
  <c r="AZ3262" i="1"/>
  <c r="AZ3261" i="1" s="1"/>
  <c r="AZ3258" i="1"/>
  <c r="AZ3257" i="1" s="1"/>
  <c r="AZ3250" i="1"/>
  <c r="AZ3249" i="1" s="1"/>
  <c r="AZ3248" i="1" s="1"/>
  <c r="AZ3247" i="1" s="1"/>
  <c r="AZ3246" i="1" s="1"/>
  <c r="AZ3241" i="1"/>
  <c r="AZ3240" i="1" s="1"/>
  <c r="AZ3237" i="1"/>
  <c r="AZ3236" i="1" s="1"/>
  <c r="AZ3235" i="1" s="1"/>
  <c r="AZ3232" i="1"/>
  <c r="AZ3231" i="1" s="1"/>
  <c r="AZ3230" i="1" s="1"/>
  <c r="AZ3229" i="1" s="1"/>
  <c r="AZ3224" i="1"/>
  <c r="AZ3223" i="1" s="1"/>
  <c r="AZ3222" i="1" s="1"/>
  <c r="AZ3221" i="1" s="1"/>
  <c r="AZ3220" i="1" s="1"/>
  <c r="AZ3219" i="1" s="1"/>
  <c r="AZ3212" i="1"/>
  <c r="AZ3210" i="1"/>
  <c r="AZ3203" i="1"/>
  <c r="AZ3202" i="1" s="1"/>
  <c r="AZ3201" i="1" s="1"/>
  <c r="AZ3200" i="1" s="1"/>
  <c r="AZ3199" i="1" s="1"/>
  <c r="AZ3192" i="1" s="1"/>
  <c r="AZ3190" i="1"/>
  <c r="AZ3189" i="1" s="1"/>
  <c r="AZ3188" i="1" s="1"/>
  <c r="AZ3187" i="1" s="1"/>
  <c r="AZ3186" i="1" s="1"/>
  <c r="AZ3184" i="1"/>
  <c r="AZ3183" i="1" s="1"/>
  <c r="AZ3182" i="1" s="1"/>
  <c r="AZ3181" i="1" s="1"/>
  <c r="AZ3180" i="1" s="1"/>
  <c r="AZ3171" i="1"/>
  <c r="AZ3170" i="1" s="1"/>
  <c r="AZ3168" i="1"/>
  <c r="AZ3167" i="1" s="1"/>
  <c r="AZ3165" i="1"/>
  <c r="AZ3164" i="1" s="1"/>
  <c r="AZ3162" i="1"/>
  <c r="AZ3161" i="1" s="1"/>
  <c r="AZ3158" i="1"/>
  <c r="AZ3157" i="1" s="1"/>
  <c r="AZ3156" i="1" s="1"/>
  <c r="AZ3154" i="1"/>
  <c r="AZ3153" i="1" s="1"/>
  <c r="AZ3151" i="1"/>
  <c r="AZ3149" i="1"/>
  <c r="AZ3147" i="1"/>
  <c r="AZ3143" i="1"/>
  <c r="AZ3142" i="1" s="1"/>
  <c r="AZ3141" i="1" s="1"/>
  <c r="AZ3139" i="1"/>
  <c r="AZ3138" i="1" s="1"/>
  <c r="AZ3137" i="1" s="1"/>
  <c r="AZ3134" i="1"/>
  <c r="AZ3133" i="1" s="1"/>
  <c r="AZ3131" i="1"/>
  <c r="AZ3130" i="1" s="1"/>
  <c r="AZ3121" i="1"/>
  <c r="AZ3119" i="1"/>
  <c r="AZ3116" i="1"/>
  <c r="AZ3114" i="1"/>
  <c r="AZ3110" i="1"/>
  <c r="AZ3109" i="1" s="1"/>
  <c r="AZ3107" i="1"/>
  <c r="AZ3106" i="1" s="1"/>
  <c r="AZ3104" i="1"/>
  <c r="AZ3102" i="1"/>
  <c r="AZ3099" i="1"/>
  <c r="AZ3097" i="1"/>
  <c r="AZ3093" i="1"/>
  <c r="AZ3091" i="1"/>
  <c r="AZ3088" i="1"/>
  <c r="AZ3086" i="1"/>
  <c r="AZ3081" i="1"/>
  <c r="AZ3080" i="1" s="1"/>
  <c r="AZ3079" i="1" s="1"/>
  <c r="AZ3078" i="1" s="1"/>
  <c r="AZ3075" i="1"/>
  <c r="AZ3073" i="1"/>
  <c r="AZ3071" i="1"/>
  <c r="AZ3068" i="1"/>
  <c r="AZ3067" i="1" s="1"/>
  <c r="AZ3064" i="1"/>
  <c r="AZ3063" i="1" s="1"/>
  <c r="AZ3062" i="1" s="1"/>
  <c r="AZ3059" i="1"/>
  <c r="AZ3057" i="1"/>
  <c r="AZ3049" i="1"/>
  <c r="AZ3048" i="1" s="1"/>
  <c r="AZ3047" i="1" s="1"/>
  <c r="AZ3046" i="1" s="1"/>
  <c r="AZ3045" i="1" s="1"/>
  <c r="AZ3044" i="1" s="1"/>
  <c r="AZ3042" i="1"/>
  <c r="AZ3041" i="1" s="1"/>
  <c r="AZ3040" i="1" s="1"/>
  <c r="AZ3039" i="1" s="1"/>
  <c r="AZ3038" i="1" s="1"/>
  <c r="AZ3037" i="1" s="1"/>
  <c r="AZ3035" i="1"/>
  <c r="AZ3033" i="1"/>
  <c r="AZ3031" i="1"/>
  <c r="AZ3028" i="1"/>
  <c r="AZ3027" i="1" s="1"/>
  <c r="AZ3020" i="1"/>
  <c r="AZ3018" i="1"/>
  <c r="AZ3016" i="1"/>
  <c r="AZ3013" i="1"/>
  <c r="AZ3012" i="1" s="1"/>
  <c r="AZ3008" i="1"/>
  <c r="AZ3007" i="1" s="1"/>
  <c r="AZ3005" i="1"/>
  <c r="AZ3004" i="1" s="1"/>
  <c r="AZ3002" i="1"/>
  <c r="AZ3001" i="1" s="1"/>
  <c r="AZ2999" i="1"/>
  <c r="AZ2998" i="1" s="1"/>
  <c r="AZ2994" i="1"/>
  <c r="AZ2993" i="1" s="1"/>
  <c r="AZ2992" i="1" s="1"/>
  <c r="AZ2990" i="1"/>
  <c r="AZ2989" i="1" s="1"/>
  <c r="AZ2987" i="1"/>
  <c r="AZ2986" i="1" s="1"/>
  <c r="AZ2976" i="1"/>
  <c r="AZ2975" i="1" s="1"/>
  <c r="AZ2974" i="1" s="1"/>
  <c r="AZ2972" i="1"/>
  <c r="AZ2970" i="1"/>
  <c r="AZ2967" i="1"/>
  <c r="AZ2965" i="1"/>
  <c r="AZ2963" i="1"/>
  <c r="AZ2958" i="1"/>
  <c r="AZ2956" i="1"/>
  <c r="AZ2935" i="1"/>
  <c r="AZ2933" i="1"/>
  <c r="AZ2931" i="1"/>
  <c r="AZ2928" i="1"/>
  <c r="AZ2927" i="1" s="1"/>
  <c r="AZ2921" i="1"/>
  <c r="AZ2916" i="1"/>
  <c r="AZ2915" i="1" s="1"/>
  <c r="AZ2913" i="1"/>
  <c r="AZ2912" i="1" s="1"/>
  <c r="AZ2909" i="1"/>
  <c r="AZ2908" i="1" s="1"/>
  <c r="AZ2906" i="1"/>
  <c r="AZ2905" i="1" s="1"/>
  <c r="AZ2903" i="1"/>
  <c r="AZ2902" i="1" s="1"/>
  <c r="AZ2900" i="1"/>
  <c r="AZ2899" i="1" s="1"/>
  <c r="AZ2897" i="1"/>
  <c r="AZ2896" i="1" s="1"/>
  <c r="AZ2892" i="1"/>
  <c r="AZ2891" i="1" s="1"/>
  <c r="AZ2890" i="1" s="1"/>
  <c r="AZ2889" i="1" s="1"/>
  <c r="AZ2886" i="1"/>
  <c r="AZ2884" i="1"/>
  <c r="AZ2881" i="1"/>
  <c r="AZ2879" i="1"/>
  <c r="AZ2872" i="1"/>
  <c r="AZ2871" i="1" s="1"/>
  <c r="AZ2870" i="1" s="1"/>
  <c r="AZ2864" i="1"/>
  <c r="AZ2857" i="1"/>
  <c r="AZ2856" i="1" s="1"/>
  <c r="AZ2854" i="1"/>
  <c r="AZ2852" i="1"/>
  <c r="AZ2850" i="1"/>
  <c r="AZ2848" i="1"/>
  <c r="AZ2842" i="1"/>
  <c r="AZ2841" i="1" s="1"/>
  <c r="AZ2839" i="1"/>
  <c r="AZ2838" i="1" s="1"/>
  <c r="AZ2831" i="1"/>
  <c r="AZ2829" i="1"/>
  <c r="AZ2827" i="1"/>
  <c r="AZ2824" i="1"/>
  <c r="AZ2823" i="1" s="1"/>
  <c r="AZ2820" i="1"/>
  <c r="AZ2818" i="1"/>
  <c r="AZ2811" i="1"/>
  <c r="AZ2809" i="1"/>
  <c r="AZ2806" i="1"/>
  <c r="AZ2805" i="1" s="1"/>
  <c r="AZ2801" i="1"/>
  <c r="AZ2800" i="1" s="1"/>
  <c r="AZ2799" i="1" s="1"/>
  <c r="AZ2798" i="1" s="1"/>
  <c r="AZ2793" i="1"/>
  <c r="AZ2786" i="1"/>
  <c r="AZ2785" i="1" s="1"/>
  <c r="AZ2783" i="1"/>
  <c r="AZ2782" i="1" s="1"/>
  <c r="AZ2779" i="1"/>
  <c r="AZ2777" i="1"/>
  <c r="AZ2774" i="1"/>
  <c r="AZ2773" i="1" s="1"/>
  <c r="AZ2771" i="1"/>
  <c r="AZ2769" i="1"/>
  <c r="AZ2767" i="1"/>
  <c r="AZ2761" i="1"/>
  <c r="AZ2759" i="1"/>
  <c r="AZ2757" i="1"/>
  <c r="AZ2754" i="1"/>
  <c r="AZ2753" i="1" s="1"/>
  <c r="AZ2749" i="1"/>
  <c r="AZ2748" i="1" s="1"/>
  <c r="AZ2747" i="1" s="1"/>
  <c r="AZ2746" i="1" s="1"/>
  <c r="AZ2744" i="1"/>
  <c r="AZ2743" i="1" s="1"/>
  <c r="AZ2741" i="1"/>
  <c r="AZ2740" i="1" s="1"/>
  <c r="AZ2738" i="1"/>
  <c r="AZ2737" i="1" s="1"/>
  <c r="AZ2735" i="1"/>
  <c r="AZ2734" i="1" s="1"/>
  <c r="AZ2732" i="1"/>
  <c r="AZ2731" i="1" s="1"/>
  <c r="AZ2729" i="1"/>
  <c r="AZ2728" i="1" s="1"/>
  <c r="AZ2726" i="1"/>
  <c r="AZ2725" i="1" s="1"/>
  <c r="AZ2723" i="1"/>
  <c r="AZ2722" i="1" s="1"/>
  <c r="AZ2717" i="1"/>
  <c r="AZ2716" i="1" s="1"/>
  <c r="AZ2709" i="1"/>
  <c r="AZ2707" i="1"/>
  <c r="AZ2705" i="1"/>
  <c r="AZ2702" i="1"/>
  <c r="AZ2701" i="1" s="1"/>
  <c r="AZ2697" i="1"/>
  <c r="AZ2695" i="1"/>
  <c r="AZ2693" i="1"/>
  <c r="AZ2687" i="1"/>
  <c r="AZ2686" i="1" s="1"/>
  <c r="AZ2681" i="1"/>
  <c r="AZ2680" i="1" s="1"/>
  <c r="AZ2678" i="1"/>
  <c r="AZ2677" i="1" s="1"/>
  <c r="AZ2675" i="1"/>
  <c r="AZ2674" i="1" s="1"/>
  <c r="AZ2669" i="1"/>
  <c r="AZ2668" i="1" s="1"/>
  <c r="AZ2666" i="1"/>
  <c r="AZ2665" i="1" s="1"/>
  <c r="AZ2663" i="1"/>
  <c r="AZ2662" i="1" s="1"/>
  <c r="AZ2660" i="1"/>
  <c r="AZ2659" i="1" s="1"/>
  <c r="AZ2647" i="1"/>
  <c r="AZ2646" i="1" s="1"/>
  <c r="AZ2644" i="1"/>
  <c r="AZ2643" i="1" s="1"/>
  <c r="AZ2638" i="1"/>
  <c r="AZ2637" i="1" s="1"/>
  <c r="AZ2633" i="1"/>
  <c r="AZ2627" i="1"/>
  <c r="AZ2626" i="1" s="1"/>
  <c r="AZ2624" i="1"/>
  <c r="AZ2623" i="1" s="1"/>
  <c r="AZ2617" i="1"/>
  <c r="AZ2616" i="1" s="1"/>
  <c r="AZ2614" i="1"/>
  <c r="AZ2613" i="1" s="1"/>
  <c r="AZ2611" i="1"/>
  <c r="AZ2610" i="1" s="1"/>
  <c r="AZ2608" i="1"/>
  <c r="AZ2607" i="1" s="1"/>
  <c r="AZ2605" i="1"/>
  <c r="AZ2604" i="1" s="1"/>
  <c r="AZ2602" i="1"/>
  <c r="AZ2601" i="1" s="1"/>
  <c r="AZ2599" i="1"/>
  <c r="AZ2598" i="1" s="1"/>
  <c r="AZ2596" i="1"/>
  <c r="AZ2595" i="1" s="1"/>
  <c r="AZ2592" i="1"/>
  <c r="AZ2591" i="1" s="1"/>
  <c r="AZ2589" i="1"/>
  <c r="AZ2588" i="1" s="1"/>
  <c r="AZ2586" i="1"/>
  <c r="AZ2585" i="1" s="1"/>
  <c r="AZ2583" i="1"/>
  <c r="AZ2582" i="1" s="1"/>
  <c r="AZ2580" i="1"/>
  <c r="AZ2579" i="1" s="1"/>
  <c r="AZ2577" i="1"/>
  <c r="AZ2576" i="1" s="1"/>
  <c r="AZ2569" i="1"/>
  <c r="AZ2568" i="1" s="1"/>
  <c r="AZ2567" i="1" s="1"/>
  <c r="AZ2566" i="1" s="1"/>
  <c r="AZ2565" i="1" s="1"/>
  <c r="AZ2564" i="1" s="1"/>
  <c r="AZ2555" i="1"/>
  <c r="AZ2553" i="1"/>
  <c r="AZ2550" i="1"/>
  <c r="AZ2549" i="1" s="1"/>
  <c r="AZ2545" i="1"/>
  <c r="AZ2543" i="1"/>
  <c r="AZ2541" i="1"/>
  <c r="AZ2537" i="1"/>
  <c r="AZ2536" i="1" s="1"/>
  <c r="AZ2534" i="1"/>
  <c r="AZ2532" i="1"/>
  <c r="AZ2529" i="1"/>
  <c r="AZ2528" i="1" s="1"/>
  <c r="AZ2526" i="1"/>
  <c r="AZ2524" i="1"/>
  <c r="AZ2522" i="1"/>
  <c r="AZ2518" i="1"/>
  <c r="AZ2516" i="1"/>
  <c r="AZ2514" i="1"/>
  <c r="AZ2508" i="1"/>
  <c r="AZ2507" i="1" s="1"/>
  <c r="AZ2505" i="1"/>
  <c r="AZ2504" i="1" s="1"/>
  <c r="AZ2501" i="1"/>
  <c r="AZ2500" i="1" s="1"/>
  <c r="AZ2499" i="1" s="1"/>
  <c r="AZ2495" i="1"/>
  <c r="AZ2494" i="1" s="1"/>
  <c r="AZ2492" i="1"/>
  <c r="AZ2491" i="1" s="1"/>
  <c r="AZ2488" i="1"/>
  <c r="AZ2487" i="1" s="1"/>
  <c r="AZ2485" i="1"/>
  <c r="AZ2484" i="1" s="1"/>
  <c r="AZ2482" i="1"/>
  <c r="AZ2481" i="1" s="1"/>
  <c r="AZ2479" i="1"/>
  <c r="AZ2478" i="1" s="1"/>
  <c r="AZ2476" i="1"/>
  <c r="AZ2475" i="1" s="1"/>
  <c r="AZ2473" i="1"/>
  <c r="AZ2472" i="1" s="1"/>
  <c r="AZ2470" i="1"/>
  <c r="AZ2469" i="1" s="1"/>
  <c r="AZ2467" i="1"/>
  <c r="AZ2466" i="1" s="1"/>
  <c r="AZ2464" i="1"/>
  <c r="AZ2463" i="1" s="1"/>
  <c r="AZ2461" i="1"/>
  <c r="AZ2459" i="1"/>
  <c r="AZ2456" i="1"/>
  <c r="AZ2455" i="1" s="1"/>
  <c r="AZ2453" i="1"/>
  <c r="AZ2452" i="1" s="1"/>
  <c r="AZ2448" i="1"/>
  <c r="AZ2447" i="1" s="1"/>
  <c r="AZ2446" i="1" s="1"/>
  <c r="AZ2430" i="1"/>
  <c r="AZ2425" i="1"/>
  <c r="AZ2424" i="1" s="1"/>
  <c r="AZ2423" i="1" s="1"/>
  <c r="AZ2422" i="1" s="1"/>
  <c r="AZ2420" i="1"/>
  <c r="AZ2419" i="1" s="1"/>
  <c r="AZ2417" i="1"/>
  <c r="AZ2416" i="1" s="1"/>
  <c r="AZ2402" i="1"/>
  <c r="AZ2401" i="1" s="1"/>
  <c r="AZ2400" i="1" s="1"/>
  <c r="AZ2398" i="1"/>
  <c r="AZ2397" i="1" s="1"/>
  <c r="AZ2396" i="1" s="1"/>
  <c r="AZ2381" i="1"/>
  <c r="AZ2379" i="1"/>
  <c r="AZ2377" i="1"/>
  <c r="AZ2369" i="1"/>
  <c r="AZ2368" i="1" s="1"/>
  <c r="AZ2367" i="1" s="1"/>
  <c r="AZ2366" i="1" s="1"/>
  <c r="AZ2365" i="1" s="1"/>
  <c r="AZ2364" i="1" s="1"/>
  <c r="AZ2362" i="1"/>
  <c r="AZ2361" i="1" s="1"/>
  <c r="AZ2360" i="1" s="1"/>
  <c r="AZ2359" i="1" s="1"/>
  <c r="AZ2357" i="1"/>
  <c r="AZ2356" i="1" s="1"/>
  <c r="AZ2355" i="1" s="1"/>
  <c r="AZ2354" i="1" s="1"/>
  <c r="AZ2350" i="1"/>
  <c r="AZ2349" i="1" s="1"/>
  <c r="AZ2347" i="1"/>
  <c r="AZ2346" i="1" s="1"/>
  <c r="AZ2340" i="1"/>
  <c r="AZ2338" i="1"/>
  <c r="AZ2336" i="1"/>
  <c r="AZ2330" i="1"/>
  <c r="AZ2329" i="1" s="1"/>
  <c r="AZ2328" i="1" s="1"/>
  <c r="AZ2327" i="1" s="1"/>
  <c r="AZ2325" i="1"/>
  <c r="AZ2324" i="1" s="1"/>
  <c r="AZ2323" i="1" s="1"/>
  <c r="AZ2322" i="1" s="1"/>
  <c r="AZ2320" i="1"/>
  <c r="AZ2319" i="1" s="1"/>
  <c r="AZ2317" i="1"/>
  <c r="AZ2315" i="1"/>
  <c r="AZ2310" i="1"/>
  <c r="AZ2309" i="1" s="1"/>
  <c r="AZ2308" i="1" s="1"/>
  <c r="AZ2307" i="1" s="1"/>
  <c r="AZ2305" i="1"/>
  <c r="AZ2304" i="1" s="1"/>
  <c r="AZ2303" i="1" s="1"/>
  <c r="AZ2302" i="1" s="1"/>
  <c r="AZ2298" i="1"/>
  <c r="AZ2297" i="1" s="1"/>
  <c r="AZ2296" i="1" s="1"/>
  <c r="AZ2295" i="1" s="1"/>
  <c r="AZ2293" i="1"/>
  <c r="AZ2292" i="1" s="1"/>
  <c r="AZ2291" i="1" s="1"/>
  <c r="AZ2290" i="1" s="1"/>
  <c r="AZ2287" i="1"/>
  <c r="AZ2286" i="1" s="1"/>
  <c r="AZ2285" i="1" s="1"/>
  <c r="AZ2284" i="1" s="1"/>
  <c r="AZ2282" i="1"/>
  <c r="AZ2281" i="1" s="1"/>
  <c r="AZ2280" i="1" s="1"/>
  <c r="AZ2279" i="1" s="1"/>
  <c r="AZ2277" i="1"/>
  <c r="AZ2276" i="1" s="1"/>
  <c r="AZ2274" i="1"/>
  <c r="AZ2273" i="1" s="1"/>
  <c r="AZ2267" i="1"/>
  <c r="AZ2265" i="1"/>
  <c r="AZ2259" i="1"/>
  <c r="AZ2258" i="1" s="1"/>
  <c r="AZ2257" i="1" s="1"/>
  <c r="AZ2256" i="1" s="1"/>
  <c r="AZ2255" i="1" s="1"/>
  <c r="AZ2248" i="1"/>
  <c r="AZ2247" i="1" s="1"/>
  <c r="AZ2245" i="1"/>
  <c r="AZ2244" i="1" s="1"/>
  <c r="AZ2241" i="1"/>
  <c r="AZ2240" i="1" s="1"/>
  <c r="AZ2239" i="1" s="1"/>
  <c r="AZ2235" i="1"/>
  <c r="AZ2233" i="1"/>
  <c r="AZ2231" i="1"/>
  <c r="AZ2228" i="1"/>
  <c r="AZ2227" i="1" s="1"/>
  <c r="AZ2223" i="1"/>
  <c r="AZ2221" i="1"/>
  <c r="AZ2213" i="1"/>
  <c r="AZ2212" i="1" s="1"/>
  <c r="AZ2211" i="1" s="1"/>
  <c r="AZ2210" i="1" s="1"/>
  <c r="AZ2209" i="1" s="1"/>
  <c r="AZ2202" i="1" s="1"/>
  <c r="AZ2200" i="1"/>
  <c r="AZ2199" i="1" s="1"/>
  <c r="AZ2198" i="1" s="1"/>
  <c r="AZ2197" i="1" s="1"/>
  <c r="AZ2196" i="1" s="1"/>
  <c r="AZ2195" i="1" s="1"/>
  <c r="AZ2193" i="1"/>
  <c r="AZ2192" i="1" s="1"/>
  <c r="AZ2190" i="1"/>
  <c r="AZ2189" i="1" s="1"/>
  <c r="AZ2183" i="1"/>
  <c r="AZ2182" i="1" s="1"/>
  <c r="AZ2181" i="1" s="1"/>
  <c r="AZ2180" i="1" s="1"/>
  <c r="AZ2179" i="1" s="1"/>
  <c r="AZ2178" i="1" s="1"/>
  <c r="AZ2176" i="1"/>
  <c r="AZ2174" i="1"/>
  <c r="AZ2172" i="1"/>
  <c r="AZ2161" i="1"/>
  <c r="AZ2160" i="1" s="1"/>
  <c r="AZ2158" i="1"/>
  <c r="AZ2157" i="1" s="1"/>
  <c r="AZ2153" i="1"/>
  <c r="AZ2152" i="1" s="1"/>
  <c r="AZ2150" i="1"/>
  <c r="AZ2149" i="1" s="1"/>
  <c r="AZ2147" i="1"/>
  <c r="AZ2146" i="1" s="1"/>
  <c r="AZ2142" i="1"/>
  <c r="AZ2141" i="1" s="1"/>
  <c r="AZ2140" i="1" s="1"/>
  <c r="AZ2139" i="1" s="1"/>
  <c r="AZ2137" i="1"/>
  <c r="AZ2136" i="1" s="1"/>
  <c r="AZ2135" i="1" s="1"/>
  <c r="AZ2134" i="1" s="1"/>
  <c r="AZ2130" i="1"/>
  <c r="AZ2129" i="1" s="1"/>
  <c r="AZ2128" i="1" s="1"/>
  <c r="AZ2127" i="1" s="1"/>
  <c r="AZ2125" i="1"/>
  <c r="AZ2124" i="1" s="1"/>
  <c r="AZ2123" i="1" s="1"/>
  <c r="AZ2122" i="1" s="1"/>
  <c r="AZ2120" i="1"/>
  <c r="AZ2119" i="1" s="1"/>
  <c r="AZ2118" i="1" s="1"/>
  <c r="AZ2117" i="1" s="1"/>
  <c r="AZ2114" i="1"/>
  <c r="AZ2113" i="1" s="1"/>
  <c r="AZ2112" i="1" s="1"/>
  <c r="AZ2111" i="1" s="1"/>
  <c r="AZ2109" i="1"/>
  <c r="AZ2108" i="1" s="1"/>
  <c r="AZ2107" i="1" s="1"/>
  <c r="AZ2106" i="1" s="1"/>
  <c r="AZ2104" i="1"/>
  <c r="AZ2103" i="1" s="1"/>
  <c r="AZ2101" i="1"/>
  <c r="AZ2100" i="1" s="1"/>
  <c r="AZ2098" i="1"/>
  <c r="AZ2097" i="1" s="1"/>
  <c r="AZ2091" i="1"/>
  <c r="AZ2090" i="1" s="1"/>
  <c r="AZ2088" i="1"/>
  <c r="AZ2087" i="1" s="1"/>
  <c r="AZ2083" i="1"/>
  <c r="AZ2082" i="1" s="1"/>
  <c r="AZ2081" i="1" s="1"/>
  <c r="AZ2080" i="1" s="1"/>
  <c r="AZ2077" i="1"/>
  <c r="AZ2076" i="1" s="1"/>
  <c r="AZ2075" i="1" s="1"/>
  <c r="AZ2074" i="1" s="1"/>
  <c r="AZ2073" i="1" s="1"/>
  <c r="AZ2070" i="1"/>
  <c r="AZ2069" i="1" s="1"/>
  <c r="AZ2060" i="1" s="1"/>
  <c r="AZ2058" i="1"/>
  <c r="AZ2057" i="1" s="1"/>
  <c r="AZ2055" i="1"/>
  <c r="AZ2054" i="1" s="1"/>
  <c r="AZ2052" i="1"/>
  <c r="AZ2051" i="1" s="1"/>
  <c r="AZ2049" i="1"/>
  <c r="AZ2047" i="1"/>
  <c r="AZ2040" i="1"/>
  <c r="AZ2039" i="1" s="1"/>
  <c r="AZ2038" i="1" s="1"/>
  <c r="AZ2034" i="1"/>
  <c r="AZ2032" i="1"/>
  <c r="AZ2030" i="1"/>
  <c r="AZ2027" i="1"/>
  <c r="AZ2026" i="1" s="1"/>
  <c r="AZ2022" i="1"/>
  <c r="AZ2020" i="1"/>
  <c r="AZ2012" i="1"/>
  <c r="AZ2011" i="1" s="1"/>
  <c r="AZ2010" i="1" s="1"/>
  <c r="AZ2009" i="1" s="1"/>
  <c r="AZ2008" i="1" s="1"/>
  <c r="AZ2007" i="1" s="1"/>
  <c r="AZ2000" i="1"/>
  <c r="AZ1999" i="1" s="1"/>
  <c r="AZ1998" i="1" s="1"/>
  <c r="AZ1997" i="1" s="1"/>
  <c r="AZ1993" i="1"/>
  <c r="AZ1992" i="1" s="1"/>
  <c r="AZ1990" i="1"/>
  <c r="AZ1989" i="1" s="1"/>
  <c r="AZ1983" i="1"/>
  <c r="AZ1982" i="1" s="1"/>
  <c r="AZ1981" i="1" s="1"/>
  <c r="AZ1980" i="1" s="1"/>
  <c r="AZ1979" i="1" s="1"/>
  <c r="AZ1978" i="1" s="1"/>
  <c r="AZ1976" i="1"/>
  <c r="AZ1974" i="1"/>
  <c r="AZ1972" i="1"/>
  <c r="AZ1966" i="1"/>
  <c r="AZ1965" i="1" s="1"/>
  <c r="AZ1964" i="1" s="1"/>
  <c r="AZ1963" i="1" s="1"/>
  <c r="AZ1961" i="1"/>
  <c r="AZ1960" i="1" s="1"/>
  <c r="AZ1958" i="1"/>
  <c r="AZ1957" i="1" s="1"/>
  <c r="AZ1955" i="1"/>
  <c r="AZ1954" i="1" s="1"/>
  <c r="AZ1950" i="1"/>
  <c r="AZ1949" i="1" s="1"/>
  <c r="AZ1948" i="1" s="1"/>
  <c r="AZ1947" i="1" s="1"/>
  <c r="AZ1945" i="1"/>
  <c r="AZ1944" i="1" s="1"/>
  <c r="AZ1943" i="1" s="1"/>
  <c r="AZ1942" i="1" s="1"/>
  <c r="AZ1938" i="1"/>
  <c r="AZ1937" i="1" s="1"/>
  <c r="AZ1936" i="1" s="1"/>
  <c r="AZ1935" i="1" s="1"/>
  <c r="AZ1933" i="1"/>
  <c r="AZ1932" i="1" s="1"/>
  <c r="AZ1931" i="1" s="1"/>
  <c r="AZ1930" i="1" s="1"/>
  <c r="AZ1927" i="1"/>
  <c r="AZ1926" i="1" s="1"/>
  <c r="AZ1925" i="1" s="1"/>
  <c r="AZ1924" i="1" s="1"/>
  <c r="AZ1922" i="1"/>
  <c r="AZ1921" i="1" s="1"/>
  <c r="AZ1920" i="1" s="1"/>
  <c r="AZ1919" i="1" s="1"/>
  <c r="AZ1917" i="1"/>
  <c r="AZ1916" i="1" s="1"/>
  <c r="AZ1914" i="1"/>
  <c r="AZ1913" i="1" s="1"/>
  <c r="AZ1911" i="1"/>
  <c r="AZ1910" i="1" s="1"/>
  <c r="AZ1904" i="1"/>
  <c r="AZ1903" i="1" s="1"/>
  <c r="AZ1901" i="1"/>
  <c r="AZ1900" i="1" s="1"/>
  <c r="AZ1896" i="1"/>
  <c r="AZ1895" i="1" s="1"/>
  <c r="AZ1894" i="1" s="1"/>
  <c r="AZ1893" i="1" s="1"/>
  <c r="AZ1890" i="1"/>
  <c r="AZ1889" i="1" s="1"/>
  <c r="AZ1888" i="1" s="1"/>
  <c r="AZ1887" i="1" s="1"/>
  <c r="AZ1886" i="1" s="1"/>
  <c r="AZ1883" i="1"/>
  <c r="AZ1882" i="1" s="1"/>
  <c r="AZ1875" i="1" s="1"/>
  <c r="AZ1873" i="1"/>
  <c r="AZ1872" i="1" s="1"/>
  <c r="AZ1870" i="1"/>
  <c r="AZ1869" i="1" s="1"/>
  <c r="AZ1867" i="1"/>
  <c r="AZ1866" i="1" s="1"/>
  <c r="AZ1864" i="1"/>
  <c r="AZ1863" i="1" s="1"/>
  <c r="AZ1857" i="1"/>
  <c r="AZ1856" i="1" s="1"/>
  <c r="AZ1855" i="1" s="1"/>
  <c r="AZ1851" i="1"/>
  <c r="AZ1849" i="1"/>
  <c r="AZ1846" i="1"/>
  <c r="AZ1845" i="1" s="1"/>
  <c r="AZ1841" i="1"/>
  <c r="AZ1839" i="1"/>
  <c r="AZ1831" i="1"/>
  <c r="AZ1830" i="1" s="1"/>
  <c r="AZ1829" i="1" s="1"/>
  <c r="AZ1828" i="1" s="1"/>
  <c r="AZ1826" i="1"/>
  <c r="AZ1825" i="1" s="1"/>
  <c r="AZ1824" i="1" s="1"/>
  <c r="AZ1823" i="1" s="1"/>
  <c r="AZ1819" i="1"/>
  <c r="AZ1818" i="1" s="1"/>
  <c r="AZ1817" i="1" s="1"/>
  <c r="AZ1816" i="1" s="1"/>
  <c r="AZ1814" i="1"/>
  <c r="AZ1813" i="1" s="1"/>
  <c r="AZ1812" i="1" s="1"/>
  <c r="AZ1811" i="1" s="1"/>
  <c r="AZ1807" i="1"/>
  <c r="AZ1806" i="1" s="1"/>
  <c r="AZ1804" i="1"/>
  <c r="AZ1803" i="1" s="1"/>
  <c r="AZ1797" i="1"/>
  <c r="AZ1796" i="1" s="1"/>
  <c r="AZ1795" i="1" s="1"/>
  <c r="AZ1794" i="1" s="1"/>
  <c r="AZ1793" i="1" s="1"/>
  <c r="AZ1792" i="1" s="1"/>
  <c r="AZ1790" i="1"/>
  <c r="AZ1788" i="1"/>
  <c r="AZ1786" i="1"/>
  <c r="AZ1780" i="1"/>
  <c r="AZ1779" i="1" s="1"/>
  <c r="AZ1778" i="1" s="1"/>
  <c r="AZ1777" i="1" s="1"/>
  <c r="AZ1775" i="1"/>
  <c r="AZ1774" i="1" s="1"/>
  <c r="AZ1773" i="1" s="1"/>
  <c r="AZ1772" i="1" s="1"/>
  <c r="AZ1770" i="1"/>
  <c r="AZ1769" i="1" s="1"/>
  <c r="AZ1767" i="1"/>
  <c r="AZ1765" i="1"/>
  <c r="AZ1760" i="1"/>
  <c r="AZ1759" i="1" s="1"/>
  <c r="AZ1758" i="1" s="1"/>
  <c r="AZ1757" i="1" s="1"/>
  <c r="AZ1753" i="1"/>
  <c r="AZ1752" i="1" s="1"/>
  <c r="AZ1751" i="1" s="1"/>
  <c r="AZ1750" i="1" s="1"/>
  <c r="AZ1748" i="1"/>
  <c r="AZ1747" i="1" s="1"/>
  <c r="AZ1746" i="1" s="1"/>
  <c r="AZ1745" i="1" s="1"/>
  <c r="AZ1742" i="1"/>
  <c r="AZ1741" i="1" s="1"/>
  <c r="AZ1740" i="1" s="1"/>
  <c r="AZ1739" i="1" s="1"/>
  <c r="AZ1737" i="1"/>
  <c r="AZ1736" i="1" s="1"/>
  <c r="AZ1735" i="1" s="1"/>
  <c r="AZ1734" i="1" s="1"/>
  <c r="AZ1732" i="1"/>
  <c r="AZ1731" i="1" s="1"/>
  <c r="AZ1730" i="1" s="1"/>
  <c r="AZ1729" i="1" s="1"/>
  <c r="AZ1727" i="1"/>
  <c r="AZ1726" i="1" s="1"/>
  <c r="AZ1724" i="1"/>
  <c r="AZ1723" i="1" s="1"/>
  <c r="AZ1721" i="1"/>
  <c r="AZ1720" i="1" s="1"/>
  <c r="AZ1714" i="1"/>
  <c r="AZ1713" i="1" s="1"/>
  <c r="AZ1711" i="1"/>
  <c r="AZ1710" i="1" s="1"/>
  <c r="AZ1706" i="1"/>
  <c r="AZ1705" i="1" s="1"/>
  <c r="AZ1704" i="1" s="1"/>
  <c r="AZ1703" i="1" s="1"/>
  <c r="AZ1700" i="1"/>
  <c r="AZ1699" i="1" s="1"/>
  <c r="AZ1698" i="1" s="1"/>
  <c r="AZ1697" i="1" s="1"/>
  <c r="AZ1696" i="1" s="1"/>
  <c r="AZ1693" i="1"/>
  <c r="AZ1692" i="1" s="1"/>
  <c r="AZ1691" i="1" s="1"/>
  <c r="AZ1690" i="1" s="1"/>
  <c r="AZ1688" i="1"/>
  <c r="AZ1687" i="1" s="1"/>
  <c r="AZ1678" i="1" s="1"/>
  <c r="AZ1676" i="1"/>
  <c r="AZ1675" i="1" s="1"/>
  <c r="AZ1673" i="1"/>
  <c r="AZ1672" i="1" s="1"/>
  <c r="AZ1670" i="1"/>
  <c r="AZ1669" i="1" s="1"/>
  <c r="AZ1667" i="1"/>
  <c r="AZ1665" i="1"/>
  <c r="AZ1658" i="1"/>
  <c r="AZ1657" i="1" s="1"/>
  <c r="AZ1656" i="1" s="1"/>
  <c r="AZ1652" i="1"/>
  <c r="AZ1650" i="1"/>
  <c r="AZ1648" i="1"/>
  <c r="AZ1645" i="1"/>
  <c r="AZ1644" i="1" s="1"/>
  <c r="AZ1640" i="1"/>
  <c r="AZ1638" i="1"/>
  <c r="AZ1630" i="1"/>
  <c r="AZ1628" i="1"/>
  <c r="AZ1623" i="1"/>
  <c r="AZ1622" i="1" s="1"/>
  <c r="AZ1621" i="1" s="1"/>
  <c r="AZ1620" i="1" s="1"/>
  <c r="AZ1610" i="1"/>
  <c r="AZ1608" i="1"/>
  <c r="AZ1603" i="1"/>
  <c r="AZ1602" i="1" s="1"/>
  <c r="AZ1601" i="1" s="1"/>
  <c r="AZ1600" i="1" s="1"/>
  <c r="AZ1596" i="1"/>
  <c r="AZ1595" i="1" s="1"/>
  <c r="AZ1593" i="1"/>
  <c r="AZ1592" i="1" s="1"/>
  <c r="AZ1586" i="1"/>
  <c r="AZ1585" i="1" s="1"/>
  <c r="AZ1584" i="1" s="1"/>
  <c r="AZ1583" i="1" s="1"/>
  <c r="AZ1582" i="1" s="1"/>
  <c r="AZ1581" i="1" s="1"/>
  <c r="AZ1579" i="1"/>
  <c r="AZ1577" i="1"/>
  <c r="AZ1575" i="1"/>
  <c r="AZ1569" i="1"/>
  <c r="AZ1568" i="1" s="1"/>
  <c r="AZ1567" i="1" s="1"/>
  <c r="AZ1566" i="1" s="1"/>
  <c r="AZ1564" i="1"/>
  <c r="AZ1563" i="1" s="1"/>
  <c r="AZ1562" i="1" s="1"/>
  <c r="AZ1561" i="1" s="1"/>
  <c r="AZ1559" i="1"/>
  <c r="AZ1558" i="1" s="1"/>
  <c r="AZ1556" i="1"/>
  <c r="AZ1555" i="1" s="1"/>
  <c r="AZ1553" i="1"/>
  <c r="AZ1551" i="1"/>
  <c r="AZ1546" i="1"/>
  <c r="AZ1545" i="1" s="1"/>
  <c r="AZ1544" i="1" s="1"/>
  <c r="AZ1543" i="1" s="1"/>
  <c r="AZ1540" i="1"/>
  <c r="AZ1539" i="1" s="1"/>
  <c r="AZ1538" i="1" s="1"/>
  <c r="AZ1537" i="1" s="1"/>
  <c r="AZ1536" i="1" s="1"/>
  <c r="AZ1533" i="1"/>
  <c r="AZ1532" i="1" s="1"/>
  <c r="AZ1531" i="1" s="1"/>
  <c r="AZ1530" i="1" s="1"/>
  <c r="AZ1528" i="1"/>
  <c r="AZ1527" i="1" s="1"/>
  <c r="AZ1526" i="1" s="1"/>
  <c r="AZ1525" i="1" s="1"/>
  <c r="AZ1523" i="1"/>
  <c r="AZ1522" i="1" s="1"/>
  <c r="AZ1521" i="1" s="1"/>
  <c r="AZ1520" i="1" s="1"/>
  <c r="AZ1512" i="1"/>
  <c r="AZ1511" i="1" s="1"/>
  <c r="AZ1510" i="1" s="1"/>
  <c r="AZ1509" i="1" s="1"/>
  <c r="AZ1507" i="1"/>
  <c r="AZ1506" i="1" s="1"/>
  <c r="AZ1505" i="1" s="1"/>
  <c r="AZ1504" i="1" s="1"/>
  <c r="AZ1502" i="1"/>
  <c r="AZ1501" i="1" s="1"/>
  <c r="AZ1499" i="1"/>
  <c r="AZ1498" i="1" s="1"/>
  <c r="AZ1496" i="1"/>
  <c r="AZ1495" i="1" s="1"/>
  <c r="AZ1489" i="1"/>
  <c r="AZ1488" i="1" s="1"/>
  <c r="AZ1486" i="1"/>
  <c r="AZ1485" i="1" s="1"/>
  <c r="AZ1481" i="1"/>
  <c r="AZ1480" i="1" s="1"/>
  <c r="AZ1479" i="1" s="1"/>
  <c r="AZ1478" i="1" s="1"/>
  <c r="AZ1475" i="1"/>
  <c r="AZ1474" i="1" s="1"/>
  <c r="AZ1473" i="1" s="1"/>
  <c r="AZ1472" i="1" s="1"/>
  <c r="AZ1471" i="1" s="1"/>
  <c r="AZ1468" i="1"/>
  <c r="AZ1467" i="1" s="1"/>
  <c r="AZ1458" i="1" s="1"/>
  <c r="AZ1456" i="1"/>
  <c r="AZ1455" i="1" s="1"/>
  <c r="AZ1453" i="1"/>
  <c r="AZ1452" i="1" s="1"/>
  <c r="AZ1450" i="1"/>
  <c r="AZ1449" i="1" s="1"/>
  <c r="AZ1447" i="1"/>
  <c r="AZ1445" i="1"/>
  <c r="AZ1438" i="1"/>
  <c r="AZ1437" i="1" s="1"/>
  <c r="AZ1436" i="1" s="1"/>
  <c r="AZ1432" i="1"/>
  <c r="AZ1430" i="1"/>
  <c r="AZ1427" i="1"/>
  <c r="AZ1426" i="1" s="1"/>
  <c r="AZ1422" i="1"/>
  <c r="AZ1420" i="1"/>
  <c r="AZ1412" i="1"/>
  <c r="AZ1411" i="1" s="1"/>
  <c r="AZ1410" i="1" s="1"/>
  <c r="AZ1409" i="1" s="1"/>
  <c r="AZ1407" i="1"/>
  <c r="AZ1406" i="1" s="1"/>
  <c r="AZ1405" i="1" s="1"/>
  <c r="AZ1404" i="1" s="1"/>
  <c r="AZ1394" i="1"/>
  <c r="AZ1393" i="1" s="1"/>
  <c r="AZ1392" i="1" s="1"/>
  <c r="AZ1391" i="1" s="1"/>
  <c r="AZ1389" i="1"/>
  <c r="AZ1388" i="1" s="1"/>
  <c r="AZ1387" i="1" s="1"/>
  <c r="AZ1386" i="1" s="1"/>
  <c r="AZ1382" i="1"/>
  <c r="AZ1381" i="1" s="1"/>
  <c r="AZ1379" i="1"/>
  <c r="AZ1378" i="1" s="1"/>
  <c r="AZ1372" i="1"/>
  <c r="AZ1371" i="1" s="1"/>
  <c r="AZ1370" i="1" s="1"/>
  <c r="AZ1369" i="1" s="1"/>
  <c r="AZ1368" i="1" s="1"/>
  <c r="AZ1367" i="1" s="1"/>
  <c r="AZ1365" i="1"/>
  <c r="AZ1363" i="1"/>
  <c r="AZ1361" i="1"/>
  <c r="AZ1355" i="1"/>
  <c r="AZ1354" i="1" s="1"/>
  <c r="AZ1353" i="1" s="1"/>
  <c r="AZ1352" i="1" s="1"/>
  <c r="AZ1350" i="1"/>
  <c r="AZ1349" i="1" s="1"/>
  <c r="AZ1348" i="1" s="1"/>
  <c r="AZ1347" i="1" s="1"/>
  <c r="AZ1345" i="1"/>
  <c r="AZ1344" i="1" s="1"/>
  <c r="AZ1342" i="1"/>
  <c r="AZ1340" i="1"/>
  <c r="AZ1335" i="1"/>
  <c r="AZ1334" i="1" s="1"/>
  <c r="AZ1333" i="1" s="1"/>
  <c r="AZ1332" i="1" s="1"/>
  <c r="AZ1330" i="1"/>
  <c r="AZ1329" i="1" s="1"/>
  <c r="AZ1328" i="1" s="1"/>
  <c r="AZ1327" i="1" s="1"/>
  <c r="AZ1322" i="1"/>
  <c r="AZ1320" i="1"/>
  <c r="AZ1313" i="1"/>
  <c r="AZ1312" i="1" s="1"/>
  <c r="AZ1311" i="1" s="1"/>
  <c r="AZ1310" i="1" s="1"/>
  <c r="AZ1308" i="1"/>
  <c r="AZ1307" i="1" s="1"/>
  <c r="AZ1306" i="1" s="1"/>
  <c r="AZ1305" i="1" s="1"/>
  <c r="AZ1302" i="1"/>
  <c r="AZ1301" i="1" s="1"/>
  <c r="AZ1300" i="1" s="1"/>
  <c r="AZ1299" i="1" s="1"/>
  <c r="AZ1297" i="1"/>
  <c r="AZ1296" i="1" s="1"/>
  <c r="AZ1295" i="1" s="1"/>
  <c r="AZ1294" i="1" s="1"/>
  <c r="AZ1292" i="1"/>
  <c r="AZ1291" i="1" s="1"/>
  <c r="AZ1290" i="1" s="1"/>
  <c r="AZ1289" i="1" s="1"/>
  <c r="AZ1287" i="1"/>
  <c r="AZ1286" i="1" s="1"/>
  <c r="AZ1284" i="1"/>
  <c r="AZ1283" i="1" s="1"/>
  <c r="AZ1281" i="1"/>
  <c r="AZ1280" i="1" s="1"/>
  <c r="AZ1274" i="1"/>
  <c r="AZ1272" i="1"/>
  <c r="AZ1267" i="1"/>
  <c r="AZ1266" i="1" s="1"/>
  <c r="AZ1265" i="1" s="1"/>
  <c r="AZ1264" i="1" s="1"/>
  <c r="AZ1261" i="1"/>
  <c r="AZ1260" i="1" s="1"/>
  <c r="AZ1259" i="1" s="1"/>
  <c r="AZ1258" i="1" s="1"/>
  <c r="AZ1257" i="1" s="1"/>
  <c r="AZ1254" i="1"/>
  <c r="AZ1253" i="1" s="1"/>
  <c r="AZ1252" i="1" s="1"/>
  <c r="AZ1251" i="1" s="1"/>
  <c r="AZ1249" i="1"/>
  <c r="AZ1248" i="1" s="1"/>
  <c r="AZ1239" i="1" s="1"/>
  <c r="AZ1237" i="1"/>
  <c r="AZ1236" i="1" s="1"/>
  <c r="AZ1234" i="1"/>
  <c r="AZ1233" i="1" s="1"/>
  <c r="AZ1231" i="1"/>
  <c r="AZ1230" i="1" s="1"/>
  <c r="AZ1228" i="1"/>
  <c r="AZ1226" i="1"/>
  <c r="AZ1219" i="1"/>
  <c r="AZ1218" i="1" s="1"/>
  <c r="AZ1217" i="1" s="1"/>
  <c r="AZ1213" i="1"/>
  <c r="AZ1211" i="1"/>
  <c r="AZ1209" i="1"/>
  <c r="AZ1206" i="1"/>
  <c r="AZ1205" i="1" s="1"/>
  <c r="AZ1201" i="1"/>
  <c r="AZ1199" i="1"/>
  <c r="AZ1191" i="1"/>
  <c r="AZ1190" i="1" s="1"/>
  <c r="AZ1189" i="1" s="1"/>
  <c r="AZ1188" i="1" s="1"/>
  <c r="AZ1186" i="1"/>
  <c r="AZ1185" i="1" s="1"/>
  <c r="AZ1184" i="1" s="1"/>
  <c r="AZ1183" i="1" s="1"/>
  <c r="AZ1179" i="1"/>
  <c r="AZ1178" i="1" s="1"/>
  <c r="AZ1177" i="1" s="1"/>
  <c r="AZ1176" i="1" s="1"/>
  <c r="AZ1174" i="1"/>
  <c r="AZ1173" i="1" s="1"/>
  <c r="AZ1172" i="1" s="1"/>
  <c r="AZ1171" i="1" s="1"/>
  <c r="AZ1167" i="1"/>
  <c r="AZ1166" i="1" s="1"/>
  <c r="AZ1164" i="1"/>
  <c r="AZ1163" i="1" s="1"/>
  <c r="AZ1157" i="1"/>
  <c r="AZ1156" i="1" s="1"/>
  <c r="AZ1155" i="1" s="1"/>
  <c r="AZ1154" i="1" s="1"/>
  <c r="AZ1153" i="1" s="1"/>
  <c r="AZ1152" i="1" s="1"/>
  <c r="AZ1150" i="1"/>
  <c r="AZ1148" i="1"/>
  <c r="AZ1146" i="1"/>
  <c r="AZ1140" i="1"/>
  <c r="AZ1139" i="1" s="1"/>
  <c r="AZ1138" i="1" s="1"/>
  <c r="AZ1137" i="1" s="1"/>
  <c r="AZ1135" i="1"/>
  <c r="AZ1134" i="1" s="1"/>
  <c r="AZ1133" i="1" s="1"/>
  <c r="AZ1132" i="1" s="1"/>
  <c r="AZ1130" i="1"/>
  <c r="AZ1129" i="1" s="1"/>
  <c r="AZ1127" i="1"/>
  <c r="AZ1126" i="1" s="1"/>
  <c r="AZ1124" i="1"/>
  <c r="AZ1123" i="1" s="1"/>
  <c r="AZ1119" i="1"/>
  <c r="AZ1118" i="1" s="1"/>
  <c r="AZ1117" i="1" s="1"/>
  <c r="AZ1116" i="1" s="1"/>
  <c r="AZ1112" i="1"/>
  <c r="AZ1111" i="1" s="1"/>
  <c r="AZ1110" i="1" s="1"/>
  <c r="AZ1109" i="1" s="1"/>
  <c r="AZ1107" i="1"/>
  <c r="AZ1106" i="1" s="1"/>
  <c r="AZ1105" i="1" s="1"/>
  <c r="AZ1104" i="1" s="1"/>
  <c r="AZ1102" i="1"/>
  <c r="AZ1101" i="1" s="1"/>
  <c r="AZ1100" i="1" s="1"/>
  <c r="AZ1099" i="1" s="1"/>
  <c r="AZ1096" i="1"/>
  <c r="AZ1095" i="1" s="1"/>
  <c r="AZ1094" i="1" s="1"/>
  <c r="AZ1093" i="1" s="1"/>
  <c r="AZ1091" i="1"/>
  <c r="AZ1090" i="1" s="1"/>
  <c r="AZ1089" i="1" s="1"/>
  <c r="AZ1088" i="1" s="1"/>
  <c r="AZ1086" i="1"/>
  <c r="AZ1085" i="1" s="1"/>
  <c r="AZ1084" i="1" s="1"/>
  <c r="AZ1083" i="1" s="1"/>
  <c r="AZ1081" i="1"/>
  <c r="AZ1080" i="1" s="1"/>
  <c r="AZ1078" i="1"/>
  <c r="AZ1077" i="1" s="1"/>
  <c r="AZ1075" i="1"/>
  <c r="AZ1074" i="1" s="1"/>
  <c r="AZ1068" i="1"/>
  <c r="AZ1067" i="1" s="1"/>
  <c r="AZ1065" i="1"/>
  <c r="AZ1064" i="1" s="1"/>
  <c r="AZ1060" i="1"/>
  <c r="AZ1059" i="1" s="1"/>
  <c r="AZ1058" i="1" s="1"/>
  <c r="AZ1057" i="1" s="1"/>
  <c r="AZ1054" i="1"/>
  <c r="AZ1053" i="1" s="1"/>
  <c r="AZ1052" i="1" s="1"/>
  <c r="AZ1051" i="1" s="1"/>
  <c r="AZ1050" i="1" s="1"/>
  <c r="AZ1047" i="1"/>
  <c r="AZ1046" i="1" s="1"/>
  <c r="AZ1037" i="1" s="1"/>
  <c r="AZ1035" i="1"/>
  <c r="AZ1034" i="1" s="1"/>
  <c r="AZ1032" i="1"/>
  <c r="AZ1031" i="1" s="1"/>
  <c r="AZ1029" i="1"/>
  <c r="AZ1028" i="1" s="1"/>
  <c r="AZ1026" i="1"/>
  <c r="AZ1024" i="1"/>
  <c r="AZ1017" i="1"/>
  <c r="AZ1016" i="1" s="1"/>
  <c r="AZ1015" i="1" s="1"/>
  <c r="AZ1011" i="1"/>
  <c r="AZ1009" i="1"/>
  <c r="AZ1004" i="1"/>
  <c r="AZ1003" i="1" s="1"/>
  <c r="AZ999" i="1"/>
  <c r="AZ997" i="1"/>
  <c r="AZ989" i="1"/>
  <c r="AZ988" i="1" s="1"/>
  <c r="AZ987" i="1" s="1"/>
  <c r="AZ986" i="1" s="1"/>
  <c r="AZ985" i="1" s="1"/>
  <c r="AZ984" i="1" s="1"/>
  <c r="AZ982" i="1"/>
  <c r="AZ981" i="1" s="1"/>
  <c r="AZ980" i="1" s="1"/>
  <c r="AZ979" i="1" s="1"/>
  <c r="AZ978" i="1" s="1"/>
  <c r="AZ977" i="1" s="1"/>
  <c r="AZ975" i="1"/>
  <c r="AZ974" i="1" s="1"/>
  <c r="AZ972" i="1"/>
  <c r="AZ971" i="1" s="1"/>
  <c r="AZ965" i="1"/>
  <c r="AZ964" i="1" s="1"/>
  <c r="AZ963" i="1" s="1"/>
  <c r="AZ962" i="1" s="1"/>
  <c r="AZ961" i="1" s="1"/>
  <c r="AZ960" i="1" s="1"/>
  <c r="AZ958" i="1"/>
  <c r="AZ956" i="1"/>
  <c r="AZ954" i="1"/>
  <c r="AZ948" i="1"/>
  <c r="AZ947" i="1" s="1"/>
  <c r="AZ946" i="1" s="1"/>
  <c r="AZ945" i="1" s="1"/>
  <c r="AZ943" i="1"/>
  <c r="AZ942" i="1" s="1"/>
  <c r="AZ941" i="1" s="1"/>
  <c r="AZ940" i="1" s="1"/>
  <c r="AZ938" i="1"/>
  <c r="AZ937" i="1" s="1"/>
  <c r="AZ935" i="1"/>
  <c r="AZ934" i="1" s="1"/>
  <c r="AZ932" i="1"/>
  <c r="AZ931" i="1" s="1"/>
  <c r="AZ927" i="1"/>
  <c r="AZ926" i="1" s="1"/>
  <c r="AZ925" i="1" s="1"/>
  <c r="AZ924" i="1" s="1"/>
  <c r="AZ922" i="1"/>
  <c r="AZ921" i="1" s="1"/>
  <c r="AZ920" i="1" s="1"/>
  <c r="AZ919" i="1" s="1"/>
  <c r="AZ915" i="1"/>
  <c r="AZ914" i="1" s="1"/>
  <c r="AZ913" i="1" s="1"/>
  <c r="AZ912" i="1" s="1"/>
  <c r="AZ910" i="1"/>
  <c r="AZ909" i="1" s="1"/>
  <c r="AZ908" i="1" s="1"/>
  <c r="AZ907" i="1" s="1"/>
  <c r="AZ905" i="1"/>
  <c r="AZ904" i="1" s="1"/>
  <c r="AZ903" i="1" s="1"/>
  <c r="AZ902" i="1" s="1"/>
  <c r="AZ899" i="1"/>
  <c r="AZ898" i="1" s="1"/>
  <c r="AZ897" i="1" s="1"/>
  <c r="AZ896" i="1" s="1"/>
  <c r="AZ894" i="1"/>
  <c r="AZ893" i="1" s="1"/>
  <c r="AZ892" i="1" s="1"/>
  <c r="AZ891" i="1" s="1"/>
  <c r="AZ889" i="1"/>
  <c r="AZ888" i="1" s="1"/>
  <c r="AZ887" i="1" s="1"/>
  <c r="AZ886" i="1" s="1"/>
  <c r="AZ884" i="1"/>
  <c r="AZ883" i="1" s="1"/>
  <c r="AZ881" i="1"/>
  <c r="AZ880" i="1" s="1"/>
  <c r="AZ878" i="1"/>
  <c r="AZ877" i="1" s="1"/>
  <c r="AZ871" i="1"/>
  <c r="AZ870" i="1" s="1"/>
  <c r="AZ869" i="1" s="1"/>
  <c r="AZ868" i="1" s="1"/>
  <c r="AZ866" i="1"/>
  <c r="AZ865" i="1" s="1"/>
  <c r="AZ864" i="1" s="1"/>
  <c r="AZ863" i="1" s="1"/>
  <c r="AZ860" i="1"/>
  <c r="AZ859" i="1" s="1"/>
  <c r="AZ858" i="1" s="1"/>
  <c r="AZ857" i="1" s="1"/>
  <c r="AZ856" i="1" s="1"/>
  <c r="AZ853" i="1"/>
  <c r="AZ852" i="1" s="1"/>
  <c r="AZ843" i="1" s="1"/>
  <c r="AZ841" i="1"/>
  <c r="AZ840" i="1" s="1"/>
  <c r="AZ838" i="1"/>
  <c r="AZ837" i="1" s="1"/>
  <c r="AZ835" i="1"/>
  <c r="AZ834" i="1" s="1"/>
  <c r="AZ832" i="1"/>
  <c r="AZ830" i="1"/>
  <c r="AZ823" i="1"/>
  <c r="AZ822" i="1" s="1"/>
  <c r="AZ821" i="1" s="1"/>
  <c r="AZ817" i="1"/>
  <c r="AZ815" i="1"/>
  <c r="AZ813" i="1"/>
  <c r="AZ810" i="1"/>
  <c r="AZ809" i="1" s="1"/>
  <c r="AZ805" i="1"/>
  <c r="AZ803" i="1"/>
  <c r="AZ794" i="1"/>
  <c r="AZ793" i="1" s="1"/>
  <c r="AZ792" i="1" s="1"/>
  <c r="AZ790" i="1"/>
  <c r="AZ788" i="1"/>
  <c r="AZ783" i="1"/>
  <c r="AZ782" i="1" s="1"/>
  <c r="AZ781" i="1" s="1"/>
  <c r="AZ779" i="1"/>
  <c r="AZ777" i="1"/>
  <c r="AZ771" i="1"/>
  <c r="AZ769" i="1"/>
  <c r="AZ762" i="1"/>
  <c r="AZ760" i="1"/>
  <c r="AZ756" i="1"/>
  <c r="AZ754" i="1"/>
  <c r="AZ747" i="1"/>
  <c r="AZ746" i="1" s="1"/>
  <c r="AZ745" i="1" s="1"/>
  <c r="AZ742" i="1"/>
  <c r="AZ741" i="1" s="1"/>
  <c r="AZ738" i="1"/>
  <c r="AZ737" i="1" s="1"/>
  <c r="AZ735" i="1"/>
  <c r="AZ734" i="1" s="1"/>
  <c r="AZ731" i="1"/>
  <c r="AZ730" i="1" s="1"/>
  <c r="AZ726" i="1"/>
  <c r="AZ725" i="1" s="1"/>
  <c r="AZ721" i="1"/>
  <c r="AZ720" i="1" s="1"/>
  <c r="AZ719" i="1" s="1"/>
  <c r="AZ714" i="1"/>
  <c r="AZ712" i="1"/>
  <c r="AZ710" i="1"/>
  <c r="AZ707" i="1"/>
  <c r="AZ706" i="1" s="1"/>
  <c r="AZ701" i="1"/>
  <c r="AZ700" i="1" s="1"/>
  <c r="AZ697" i="1"/>
  <c r="AZ696" i="1" s="1"/>
  <c r="AZ691" i="1"/>
  <c r="AZ690" i="1" s="1"/>
  <c r="AZ689" i="1" s="1"/>
  <c r="AZ686" i="1"/>
  <c r="AZ684" i="1"/>
  <c r="AZ679" i="1"/>
  <c r="AZ678" i="1" s="1"/>
  <c r="AZ677" i="1" s="1"/>
  <c r="AZ676" i="1" s="1"/>
  <c r="AZ674" i="1"/>
  <c r="AZ673" i="1" s="1"/>
  <c r="AZ672" i="1" s="1"/>
  <c r="AZ671" i="1" s="1"/>
  <c r="AZ669" i="1"/>
  <c r="AZ668" i="1" s="1"/>
  <c r="AZ665" i="1"/>
  <c r="AZ663" i="1"/>
  <c r="AZ660" i="1"/>
  <c r="AZ657" i="1"/>
  <c r="AZ655" i="1"/>
  <c r="AZ653" i="1"/>
  <c r="AZ649" i="1"/>
  <c r="AZ648" i="1" s="1"/>
  <c r="AZ647" i="1" s="1"/>
  <c r="AZ642" i="1"/>
  <c r="AZ641" i="1" s="1"/>
  <c r="AZ640" i="1" s="1"/>
  <c r="AZ639" i="1" s="1"/>
  <c r="AZ638" i="1" s="1"/>
  <c r="AZ631" i="1"/>
  <c r="AZ630" i="1" s="1"/>
  <c r="AZ629" i="1" s="1"/>
  <c r="AZ628" i="1" s="1"/>
  <c r="AZ625" i="1"/>
  <c r="AZ624" i="1" s="1"/>
  <c r="AZ623" i="1" s="1"/>
  <c r="AZ622" i="1" s="1"/>
  <c r="AZ616" i="1"/>
  <c r="AZ615" i="1" s="1"/>
  <c r="AZ614" i="1" s="1"/>
  <c r="AZ612" i="1"/>
  <c r="AZ610" i="1"/>
  <c r="AZ608" i="1"/>
  <c r="AZ606" i="1"/>
  <c r="AZ602" i="1"/>
  <c r="AZ601" i="1" s="1"/>
  <c r="AZ599" i="1"/>
  <c r="AZ598" i="1" s="1"/>
  <c r="AZ596" i="1"/>
  <c r="AZ595" i="1" s="1"/>
  <c r="AZ593" i="1"/>
  <c r="AZ592" i="1" s="1"/>
  <c r="AZ589" i="1"/>
  <c r="AZ588" i="1" s="1"/>
  <c r="AZ585" i="1"/>
  <c r="AZ584" i="1" s="1"/>
  <c r="AZ582" i="1"/>
  <c r="AZ581" i="1" s="1"/>
  <c r="AZ578" i="1"/>
  <c r="AZ577" i="1" s="1"/>
  <c r="AZ575" i="1"/>
  <c r="AZ574" i="1" s="1"/>
  <c r="AZ563" i="1"/>
  <c r="AZ562" i="1" s="1"/>
  <c r="AZ560" i="1"/>
  <c r="AZ559" i="1" s="1"/>
  <c r="AZ557" i="1"/>
  <c r="AZ556" i="1" s="1"/>
  <c r="AZ554" i="1"/>
  <c r="AZ553" i="1" s="1"/>
  <c r="AZ551" i="1"/>
  <c r="AZ550" i="1" s="1"/>
  <c r="AZ547" i="1"/>
  <c r="AZ546" i="1" s="1"/>
  <c r="AZ543" i="1"/>
  <c r="AZ542" i="1" s="1"/>
  <c r="AZ541" i="1" s="1"/>
  <c r="AZ536" i="1"/>
  <c r="AZ535" i="1" s="1"/>
  <c r="AZ534" i="1" s="1"/>
  <c r="AZ533" i="1" s="1"/>
  <c r="AZ522" i="1"/>
  <c r="AZ521" i="1" s="1"/>
  <c r="AZ520" i="1" s="1"/>
  <c r="AZ515" i="1"/>
  <c r="AZ514" i="1" s="1"/>
  <c r="AZ511" i="1"/>
  <c r="AZ510" i="1" s="1"/>
  <c r="AZ507" i="1"/>
  <c r="AZ506" i="1" s="1"/>
  <c r="AZ503" i="1"/>
  <c r="AZ502" i="1" s="1"/>
  <c r="AZ497" i="1"/>
  <c r="AZ496" i="1" s="1"/>
  <c r="AZ493" i="1"/>
  <c r="AZ492" i="1" s="1"/>
  <c r="AZ485" i="1"/>
  <c r="AZ484" i="1" s="1"/>
  <c r="AZ483" i="1" s="1"/>
  <c r="AZ482" i="1" s="1"/>
  <c r="AZ481" i="1" s="1"/>
  <c r="AZ478" i="1"/>
  <c r="AZ477" i="1" s="1"/>
  <c r="AZ474" i="1"/>
  <c r="AZ473" i="1" s="1"/>
  <c r="AZ467" i="1"/>
  <c r="AZ465" i="1"/>
  <c r="AZ463" i="1"/>
  <c r="AZ460" i="1"/>
  <c r="AZ459" i="1" s="1"/>
  <c r="AZ453" i="1"/>
  <c r="AZ452" i="1" s="1"/>
  <c r="AZ451" i="1" s="1"/>
  <c r="AZ450" i="1" s="1"/>
  <c r="AZ448" i="1"/>
  <c r="AZ447" i="1" s="1"/>
  <c r="AZ446" i="1" s="1"/>
  <c r="AZ444" i="1"/>
  <c r="AZ443" i="1" s="1"/>
  <c r="AZ442" i="1" s="1"/>
  <c r="AZ439" i="1"/>
  <c r="AZ438" i="1" s="1"/>
  <c r="AZ437" i="1" s="1"/>
  <c r="AZ434" i="1"/>
  <c r="AZ433" i="1" s="1"/>
  <c r="AZ432" i="1" s="1"/>
  <c r="AZ429" i="1"/>
  <c r="AZ428" i="1" s="1"/>
  <c r="AZ427" i="1" s="1"/>
  <c r="AZ425" i="1"/>
  <c r="AZ421" i="1"/>
  <c r="AZ419" i="1"/>
  <c r="AZ413" i="1"/>
  <c r="AZ412" i="1" s="1"/>
  <c r="AZ411" i="1" s="1"/>
  <c r="AZ409" i="1"/>
  <c r="AZ408" i="1" s="1"/>
  <c r="AZ407" i="1" s="1"/>
  <c r="AZ402" i="1"/>
  <c r="AZ401" i="1" s="1"/>
  <c r="AZ400" i="1" s="1"/>
  <c r="AZ399" i="1" s="1"/>
  <c r="AZ397" i="1"/>
  <c r="AZ396" i="1" s="1"/>
  <c r="AZ395" i="1" s="1"/>
  <c r="AZ393" i="1"/>
  <c r="AZ392" i="1" s="1"/>
  <c r="AZ391" i="1" s="1"/>
  <c r="AZ388" i="1"/>
  <c r="AZ387" i="1" s="1"/>
  <c r="AZ385" i="1"/>
  <c r="AZ383" i="1"/>
  <c r="AZ377" i="1"/>
  <c r="AZ376" i="1" s="1"/>
  <c r="AZ375" i="1" s="1"/>
  <c r="AZ374" i="1" s="1"/>
  <c r="AZ372" i="1"/>
  <c r="AZ371" i="1" s="1"/>
  <c r="AZ364" i="1"/>
  <c r="AZ362" i="1"/>
  <c r="AZ359" i="1"/>
  <c r="AZ358" i="1" s="1"/>
  <c r="AZ354" i="1"/>
  <c r="AZ353" i="1" s="1"/>
  <c r="AZ352" i="1" s="1"/>
  <c r="AZ351" i="1" s="1"/>
  <c r="AZ349" i="1"/>
  <c r="AZ348" i="1" s="1"/>
  <c r="AZ347" i="1" s="1"/>
  <c r="AZ346" i="1" s="1"/>
  <c r="AZ343" i="1"/>
  <c r="AZ342" i="1" s="1"/>
  <c r="AZ341" i="1" s="1"/>
  <c r="AZ339" i="1"/>
  <c r="AZ338" i="1" s="1"/>
  <c r="AZ337" i="1" s="1"/>
  <c r="AZ331" i="1"/>
  <c r="AZ330" i="1" s="1"/>
  <c r="AZ329" i="1" s="1"/>
  <c r="AZ328" i="1" s="1"/>
  <c r="AZ325" i="1"/>
  <c r="AZ324" i="1" s="1"/>
  <c r="AZ321" i="1"/>
  <c r="AZ320" i="1" s="1"/>
  <c r="AZ314" i="1"/>
  <c r="AZ312" i="1"/>
  <c r="AZ310" i="1"/>
  <c r="AZ307" i="1"/>
  <c r="AZ305" i="1"/>
  <c r="AZ303" i="1"/>
  <c r="AZ300" i="1"/>
  <c r="AZ299" i="1" s="1"/>
  <c r="AZ297" i="1"/>
  <c r="AZ295" i="1"/>
  <c r="AZ293" i="1"/>
  <c r="AZ290" i="1"/>
  <c r="AZ284" i="1"/>
  <c r="AZ283" i="1" s="1"/>
  <c r="AZ282" i="1" s="1"/>
  <c r="AZ281" i="1" s="1"/>
  <c r="AZ280" i="1" s="1"/>
  <c r="AZ278" i="1"/>
  <c r="AZ277" i="1" s="1"/>
  <c r="AZ270" i="1"/>
  <c r="AZ269" i="1" s="1"/>
  <c r="AZ268" i="1" s="1"/>
  <c r="AZ267" i="1" s="1"/>
  <c r="AZ263" i="1"/>
  <c r="AZ262" i="1" s="1"/>
  <c r="AZ249" i="1" s="1"/>
  <c r="AZ245" i="1"/>
  <c r="AZ244" i="1" s="1"/>
  <c r="AZ241" i="1"/>
  <c r="AZ240" i="1" s="1"/>
  <c r="AZ230" i="1"/>
  <c r="AZ228" i="1"/>
  <c r="AZ226" i="1"/>
  <c r="AZ223" i="1"/>
  <c r="AZ222" i="1" s="1"/>
  <c r="AZ217" i="1"/>
  <c r="AZ216" i="1" s="1"/>
  <c r="AZ214" i="1"/>
  <c r="AZ212" i="1"/>
  <c r="AZ210" i="1"/>
  <c r="AZ205" i="1"/>
  <c r="AZ204" i="1" s="1"/>
  <c r="AZ202" i="1"/>
  <c r="AZ201" i="1" s="1"/>
  <c r="AZ199" i="1"/>
  <c r="AZ198" i="1" s="1"/>
  <c r="AZ192" i="1"/>
  <c r="AZ191" i="1" s="1"/>
  <c r="AZ189" i="1"/>
  <c r="AZ188" i="1" s="1"/>
  <c r="AZ186" i="1"/>
  <c r="AZ184" i="1"/>
  <c r="AZ182" i="1"/>
  <c r="AZ162" i="1"/>
  <c r="AZ161" i="1" s="1"/>
  <c r="AZ159" i="1"/>
  <c r="AZ158" i="1" s="1"/>
  <c r="AZ155" i="1"/>
  <c r="AZ154" i="1" s="1"/>
  <c r="AZ152" i="1"/>
  <c r="AZ151" i="1" s="1"/>
  <c r="AZ149" i="1"/>
  <c r="AZ148" i="1" s="1"/>
  <c r="AZ146" i="1"/>
  <c r="AZ144" i="1"/>
  <c r="AZ141" i="1"/>
  <c r="AZ138" i="1" s="1"/>
  <c r="AZ132" i="1"/>
  <c r="AZ130" i="1"/>
  <c r="AZ128" i="1"/>
  <c r="AZ125" i="1"/>
  <c r="AZ124" i="1" s="1"/>
  <c r="AZ117" i="1"/>
  <c r="AZ116" i="1" s="1"/>
  <c r="AZ114" i="1"/>
  <c r="AZ113" i="1" s="1"/>
  <c r="AZ110" i="1"/>
  <c r="AZ109" i="1" s="1"/>
  <c r="AZ108" i="1" s="1"/>
  <c r="AZ105" i="1"/>
  <c r="AZ104" i="1" s="1"/>
  <c r="AZ103" i="1" s="1"/>
  <c r="AZ101" i="1"/>
  <c r="AZ100" i="1" s="1"/>
  <c r="AZ99" i="1" s="1"/>
  <c r="AZ95" i="1"/>
  <c r="AZ94" i="1" s="1"/>
  <c r="AZ93" i="1" s="1"/>
  <c r="AZ92" i="1" s="1"/>
  <c r="AZ91" i="1" s="1"/>
  <c r="AZ89" i="1"/>
  <c r="AZ87" i="1"/>
  <c r="AZ85" i="1"/>
  <c r="AZ82" i="1"/>
  <c r="AZ81" i="1" s="1"/>
  <c r="AZ71" i="1"/>
  <c r="AZ70" i="1" s="1"/>
  <c r="AZ64" i="1"/>
  <c r="AZ62" i="1"/>
  <c r="AZ60" i="1"/>
  <c r="AZ57" i="1"/>
  <c r="AZ56" i="1" s="1"/>
  <c r="AZ49" i="1"/>
  <c r="AZ48" i="1" s="1"/>
  <c r="AZ40" i="1"/>
  <c r="AZ39" i="1" s="1"/>
  <c r="AZ36" i="1"/>
  <c r="AZ34" i="1"/>
  <c r="AZ32" i="1"/>
  <c r="AZ28" i="1"/>
  <c r="AZ27" i="1" s="1"/>
  <c r="AZ25" i="1"/>
  <c r="AZ23" i="1"/>
  <c r="AZ236" i="1" l="1"/>
  <c r="AZ491" i="1"/>
  <c r="AZ273" i="1"/>
  <c r="AZ272" i="1" s="1"/>
  <c r="AZ266" i="1" s="1"/>
  <c r="AZ2429" i="1"/>
  <c r="AZ2428" i="1" s="1"/>
  <c r="AZ2427" i="1" s="1"/>
  <c r="AZ3432" i="1"/>
  <c r="AZ3431" i="1" s="1"/>
  <c r="AZ3430" i="1" s="1"/>
  <c r="AZ47" i="1"/>
  <c r="AZ42" i="1" s="1"/>
  <c r="AZ545" i="1"/>
  <c r="AZ2658" i="1"/>
  <c r="AZ2636" i="1"/>
  <c r="AZ490" i="1"/>
  <c r="AZ489" i="1" s="1"/>
  <c r="AZ69" i="1"/>
  <c r="AZ68" i="1" s="1"/>
  <c r="AZ67" i="1" s="1"/>
  <c r="AZ66" i="1" s="1"/>
  <c r="AZ3160" i="1"/>
  <c r="AZ3486" i="1"/>
  <c r="AZ2715" i="1"/>
  <c r="AZ2714" i="1" s="1"/>
  <c r="AZ2630" i="1"/>
  <c r="AZ2629" i="1" s="1"/>
  <c r="AZ2790" i="1"/>
  <c r="AZ2789" i="1" s="1"/>
  <c r="AZ2788" i="1" s="1"/>
  <c r="AZ1319" i="1"/>
  <c r="AZ1318" i="1" s="1"/>
  <c r="AZ1317" i="1" s="1"/>
  <c r="AZ1316" i="1" s="1"/>
  <c r="AZ1996" i="1"/>
  <c r="AZ1995" i="1" s="1"/>
  <c r="AZ3307" i="1"/>
  <c r="AZ1859" i="1"/>
  <c r="AZ1854" i="1" s="1"/>
  <c r="AZ1853" i="1" s="1"/>
  <c r="AZ2920" i="1"/>
  <c r="AZ2919" i="1" s="1"/>
  <c r="AZ2918" i="1" s="1"/>
  <c r="AZ2435" i="1"/>
  <c r="G3124" i="1"/>
  <c r="M3125" i="1"/>
  <c r="Z3125" i="1" s="1"/>
  <c r="AO3125" i="1" s="1"/>
  <c r="AS3125" i="1" s="1"/>
  <c r="AY3125" i="1" s="1"/>
  <c r="J1906" i="1"/>
  <c r="J1491" i="1"/>
  <c r="J1834" i="1"/>
  <c r="J1695" i="1"/>
  <c r="AZ248" i="1"/>
  <c r="AZ247" i="1" s="1"/>
  <c r="J1070" i="1"/>
  <c r="J873" i="1"/>
  <c r="J1169" i="1"/>
  <c r="J1470" i="1"/>
  <c r="J1315" i="1"/>
  <c r="J404" i="1"/>
  <c r="J855" i="1"/>
  <c r="J984" i="1"/>
  <c r="L1159" i="1"/>
  <c r="J194" i="1"/>
  <c r="J967" i="1"/>
  <c r="J960" i="1"/>
  <c r="J316" i="1"/>
  <c r="J1114" i="1"/>
  <c r="J66" i="1"/>
  <c r="L1114" i="1"/>
  <c r="J977" i="1"/>
  <c r="J917" i="1"/>
  <c r="J1181" i="1"/>
  <c r="J334" i="1"/>
  <c r="J1276" i="1"/>
  <c r="L992" i="1"/>
  <c r="L1070" i="1"/>
  <c r="J1049" i="1"/>
  <c r="J1194" i="1"/>
  <c r="J1716" i="1"/>
  <c r="J18" i="1"/>
  <c r="J716" i="1"/>
  <c r="J488" i="1"/>
  <c r="J1415" i="1"/>
  <c r="J1588" i="1"/>
  <c r="J233" i="1"/>
  <c r="J1885" i="1"/>
  <c r="J1633" i="1"/>
  <c r="L1049" i="1"/>
  <c r="J77" i="1"/>
  <c r="J1535" i="1"/>
  <c r="J798" i="1"/>
  <c r="J992" i="1"/>
  <c r="J177" i="1"/>
  <c r="J119" i="1"/>
  <c r="L1152" i="1"/>
  <c r="J2813" i="1"/>
  <c r="J2393" i="1"/>
  <c r="J2859" i="1"/>
  <c r="J2015" i="1"/>
  <c r="J3560" i="1"/>
  <c r="J3540" i="1" s="1"/>
  <c r="J2372" i="1"/>
  <c r="J2093" i="1"/>
  <c r="J2712" i="1"/>
  <c r="J2342" i="1"/>
  <c r="J2572" i="1"/>
  <c r="J3365" i="1"/>
  <c r="J3509" i="1"/>
  <c r="J2269" i="1"/>
  <c r="J1985" i="1"/>
  <c r="J2216" i="1"/>
  <c r="J3384" i="1"/>
  <c r="J3179" i="1"/>
  <c r="J2254" i="1"/>
  <c r="J3454" i="1"/>
  <c r="I3124" i="1"/>
  <c r="O3125" i="1"/>
  <c r="AB3125" i="1" s="1"/>
  <c r="AQ3125" i="1" s="1"/>
  <c r="J2072" i="1"/>
  <c r="J3272" i="1"/>
  <c r="H3124" i="1"/>
  <c r="N3125" i="1"/>
  <c r="AA3125" i="1" s="1"/>
  <c r="AP3125" i="1" s="1"/>
  <c r="J3219" i="1"/>
  <c r="J3227" i="1"/>
  <c r="J3023" i="1"/>
  <c r="J3052" i="1"/>
  <c r="J2951" i="1"/>
  <c r="J2132" i="1"/>
  <c r="J1940" i="1"/>
  <c r="J2619" i="1"/>
  <c r="J3342" i="1"/>
  <c r="J2834" i="1"/>
  <c r="J2300" i="1"/>
  <c r="AZ2264" i="1"/>
  <c r="AZ2263" i="1" s="1"/>
  <c r="AZ2262" i="1" s="1"/>
  <c r="AZ2261" i="1" s="1"/>
  <c r="AZ2254" i="1" s="1"/>
  <c r="AZ3113" i="1"/>
  <c r="AZ3564" i="1"/>
  <c r="AZ3563" i="1" s="1"/>
  <c r="AZ1899" i="1"/>
  <c r="AZ1898" i="1" s="1"/>
  <c r="AZ1892" i="1" s="1"/>
  <c r="AZ1885" i="1" s="1"/>
  <c r="AZ683" i="1"/>
  <c r="AZ682" i="1" s="1"/>
  <c r="AZ681" i="1" s="1"/>
  <c r="AZ1574" i="1"/>
  <c r="AZ1573" i="1" s="1"/>
  <c r="AZ1572" i="1" s="1"/>
  <c r="AZ1571" i="1" s="1"/>
  <c r="AZ2704" i="1"/>
  <c r="AZ2700" i="1" s="1"/>
  <c r="AZ2699" i="1" s="1"/>
  <c r="AZ2985" i="1"/>
  <c r="AZ2984" i="1" s="1"/>
  <c r="AZ127" i="1"/>
  <c r="AZ123" i="1" s="1"/>
  <c r="AZ122" i="1" s="1"/>
  <c r="AZ121" i="1" s="1"/>
  <c r="AZ120" i="1" s="1"/>
  <c r="AZ143" i="1"/>
  <c r="AZ137" i="1" s="1"/>
  <c r="AZ1444" i="1"/>
  <c r="AZ1440" i="1" s="1"/>
  <c r="AZ1744" i="1"/>
  <c r="AZ2019" i="1"/>
  <c r="AZ2018" i="1" s="1"/>
  <c r="AZ2017" i="1" s="1"/>
  <c r="AZ2289" i="1"/>
  <c r="AZ2692" i="1"/>
  <c r="AZ2691" i="1" s="1"/>
  <c r="AZ2690" i="1" s="1"/>
  <c r="AZ2817" i="1"/>
  <c r="AZ2816" i="1" s="1"/>
  <c r="AZ3481" i="1"/>
  <c r="AZ3480" i="1" s="1"/>
  <c r="AZ112" i="1"/>
  <c r="AZ107" i="1" s="1"/>
  <c r="AZ98" i="1"/>
  <c r="AZ309" i="1"/>
  <c r="AZ776" i="1"/>
  <c r="AZ775" i="1" s="1"/>
  <c r="AZ970" i="1"/>
  <c r="AZ969" i="1" s="1"/>
  <c r="AZ968" i="1" s="1"/>
  <c r="AZ967" i="1" s="1"/>
  <c r="AZ996" i="1"/>
  <c r="AZ995" i="1" s="1"/>
  <c r="AZ994" i="1" s="1"/>
  <c r="AZ1023" i="1"/>
  <c r="AZ1063" i="1"/>
  <c r="AZ1062" i="1" s="1"/>
  <c r="AZ1056" i="1" s="1"/>
  <c r="AZ1049" i="1" s="1"/>
  <c r="AZ1198" i="1"/>
  <c r="AZ1197" i="1" s="1"/>
  <c r="AZ1196" i="1" s="1"/>
  <c r="AZ1225" i="1"/>
  <c r="AZ1221" i="1" s="1"/>
  <c r="AZ1810" i="1"/>
  <c r="AZ1809" i="1" s="1"/>
  <c r="AZ2243" i="1"/>
  <c r="AZ2376" i="1"/>
  <c r="AZ2375" i="1" s="1"/>
  <c r="AZ2374" i="1" s="1"/>
  <c r="AZ2373" i="1" s="1"/>
  <c r="AZ2372" i="1" s="1"/>
  <c r="AZ2863" i="1"/>
  <c r="AZ2862" i="1" s="1"/>
  <c r="AZ2861" i="1" s="1"/>
  <c r="AZ2860" i="1" s="1"/>
  <c r="AZ3030" i="1"/>
  <c r="AZ3026" i="1" s="1"/>
  <c r="AZ3025" i="1" s="1"/>
  <c r="AZ3024" i="1" s="1"/>
  <c r="AZ3023" i="1" s="1"/>
  <c r="AZ3022" i="1" s="1"/>
  <c r="AZ3101" i="1"/>
  <c r="AZ3276" i="1"/>
  <c r="AZ3275" i="1" s="1"/>
  <c r="AZ3413" i="1"/>
  <c r="AZ3412" i="1" s="1"/>
  <c r="AZ3411" i="1" s="1"/>
  <c r="AZ225" i="1"/>
  <c r="AZ221" i="1" s="1"/>
  <c r="AZ220" i="1" s="1"/>
  <c r="AZ219" i="1" s="1"/>
  <c r="AZ829" i="1"/>
  <c r="AZ1182" i="1"/>
  <c r="AZ1181" i="1" s="1"/>
  <c r="AZ3393" i="1"/>
  <c r="AZ181" i="1"/>
  <c r="AZ180" i="1" s="1"/>
  <c r="AZ179" i="1" s="1"/>
  <c r="AZ178" i="1" s="1"/>
  <c r="AZ177" i="1" s="1"/>
  <c r="AZ812" i="1"/>
  <c r="AZ808" i="1" s="1"/>
  <c r="AZ807" i="1" s="1"/>
  <c r="AZ1339" i="1"/>
  <c r="AZ1338" i="1" s="1"/>
  <c r="AZ1337" i="1" s="1"/>
  <c r="AZ1326" i="1" s="1"/>
  <c r="AZ1607" i="1"/>
  <c r="AZ1606" i="1" s="1"/>
  <c r="AZ1605" i="1" s="1"/>
  <c r="AZ1599" i="1" s="1"/>
  <c r="AZ1598" i="1" s="1"/>
  <c r="AZ1627" i="1"/>
  <c r="AZ1626" i="1" s="1"/>
  <c r="AZ1625" i="1" s="1"/>
  <c r="AZ1619" i="1" s="1"/>
  <c r="AZ1612" i="1" s="1"/>
  <c r="AZ2314" i="1"/>
  <c r="AZ2313" i="1" s="1"/>
  <c r="AZ2312" i="1" s="1"/>
  <c r="AZ2301" i="1" s="1"/>
  <c r="AZ2531" i="1"/>
  <c r="AZ2756" i="1"/>
  <c r="AZ2752" i="1" s="1"/>
  <c r="AZ2751" i="1" s="1"/>
  <c r="AZ2883" i="1"/>
  <c r="AZ3209" i="1"/>
  <c r="AZ3336" i="1"/>
  <c r="AZ3332" i="1" s="1"/>
  <c r="AZ3331" i="1" s="1"/>
  <c r="AZ3324" i="1" s="1"/>
  <c r="AZ3458" i="1"/>
  <c r="AZ1279" i="1"/>
  <c r="AZ1278" i="1" s="1"/>
  <c r="AZ1277" i="1" s="1"/>
  <c r="AZ1494" i="1"/>
  <c r="AZ1493" i="1" s="1"/>
  <c r="AZ1492" i="1" s="1"/>
  <c r="AZ1637" i="1"/>
  <c r="AZ1636" i="1" s="1"/>
  <c r="AZ1635" i="1" s="1"/>
  <c r="AZ759" i="1"/>
  <c r="AZ953" i="1"/>
  <c r="AZ952" i="1" s="1"/>
  <c r="AZ951" i="1" s="1"/>
  <c r="AZ950" i="1" s="1"/>
  <c r="AZ787" i="1"/>
  <c r="AZ786" i="1" s="1"/>
  <c r="AZ235" i="1"/>
  <c r="AZ234" i="1" s="1"/>
  <c r="AZ319" i="1"/>
  <c r="AZ318" i="1" s="1"/>
  <c r="AZ317" i="1" s="1"/>
  <c r="AZ316" i="1" s="1"/>
  <c r="AZ709" i="1"/>
  <c r="AZ705" i="1" s="1"/>
  <c r="AZ704" i="1" s="1"/>
  <c r="AZ2490" i="1"/>
  <c r="AZ3317" i="1"/>
  <c r="AZ84" i="1"/>
  <c r="AZ80" i="1" s="1"/>
  <c r="AZ79" i="1" s="1"/>
  <c r="AZ78" i="1" s="1"/>
  <c r="AZ361" i="1"/>
  <c r="AZ662" i="1"/>
  <c r="AZ768" i="1"/>
  <c r="AZ767" i="1" s="1"/>
  <c r="AZ766" i="1" s="1"/>
  <c r="AZ765" i="1" s="1"/>
  <c r="AZ1519" i="1"/>
  <c r="AZ1848" i="1"/>
  <c r="AZ1844" i="1" s="1"/>
  <c r="AZ1843" i="1" s="1"/>
  <c r="AZ2156" i="1"/>
  <c r="AZ2155" i="1" s="1"/>
  <c r="AZ2776" i="1"/>
  <c r="AZ2969" i="1"/>
  <c r="AZ3090" i="1"/>
  <c r="AZ3376" i="1"/>
  <c r="AZ3372" i="1" s="1"/>
  <c r="AZ3367" i="1" s="1"/>
  <c r="AZ3366" i="1" s="1"/>
  <c r="AZ3365" i="1" s="1"/>
  <c r="AZ3364" i="1" s="1"/>
  <c r="AZ3404" i="1"/>
  <c r="AZ3400" i="1" s="1"/>
  <c r="AZ3548" i="1"/>
  <c r="AZ3544" i="1" s="1"/>
  <c r="AZ3543" i="1" s="1"/>
  <c r="AZ3542" i="1" s="1"/>
  <c r="AZ3541" i="1" s="1"/>
  <c r="AZ382" i="1"/>
  <c r="AZ381" i="1" s="1"/>
  <c r="AZ380" i="1" s="1"/>
  <c r="AZ406" i="1"/>
  <c r="AZ1073" i="1"/>
  <c r="AZ1072" i="1" s="1"/>
  <c r="AZ1071" i="1" s="1"/>
  <c r="AZ1162" i="1"/>
  <c r="AZ1161" i="1" s="1"/>
  <c r="AZ1160" i="1" s="1"/>
  <c r="AZ1159" i="1" s="1"/>
  <c r="AZ1429" i="1"/>
  <c r="AZ1425" i="1" s="1"/>
  <c r="AZ1424" i="1" s="1"/>
  <c r="AZ1664" i="1"/>
  <c r="AZ1802" i="1"/>
  <c r="AZ1801" i="1" s="1"/>
  <c r="AZ1800" i="1" s="1"/>
  <c r="AZ1799" i="1" s="1"/>
  <c r="AZ1971" i="1"/>
  <c r="AZ1970" i="1" s="1"/>
  <c r="AZ1969" i="1" s="1"/>
  <c r="AZ1968" i="1" s="1"/>
  <c r="AZ2086" i="1"/>
  <c r="AZ2085" i="1" s="1"/>
  <c r="AZ2079" i="1" s="1"/>
  <c r="AZ2072" i="1" s="1"/>
  <c r="AZ2171" i="1"/>
  <c r="AZ2170" i="1" s="1"/>
  <c r="AZ2169" i="1" s="1"/>
  <c r="AZ2168" i="1" s="1"/>
  <c r="AZ2781" i="1"/>
  <c r="AZ2808" i="1"/>
  <c r="AZ2804" i="1" s="1"/>
  <c r="AZ2803" i="1" s="1"/>
  <c r="AZ2797" i="1" s="1"/>
  <c r="AZ2796" i="1" s="1"/>
  <c r="AZ3070" i="1"/>
  <c r="AZ3066" i="1" s="1"/>
  <c r="AZ3061" i="1" s="1"/>
  <c r="AZ3256" i="1"/>
  <c r="AZ3255" i="1" s="1"/>
  <c r="AZ3254" i="1" s="1"/>
  <c r="AZ3253" i="1" s="1"/>
  <c r="AZ3463" i="1"/>
  <c r="AZ3502" i="1"/>
  <c r="AZ3501" i="1" s="1"/>
  <c r="AZ3500" i="1" s="1"/>
  <c r="AZ3499" i="1" s="1"/>
  <c r="AZ3524" i="1"/>
  <c r="AZ3531" i="1"/>
  <c r="AZ3530" i="1" s="1"/>
  <c r="AZ3529" i="1" s="1"/>
  <c r="AZ1909" i="1"/>
  <c r="AZ1908" i="1" s="1"/>
  <c r="AZ1907" i="1" s="1"/>
  <c r="AZ1988" i="1"/>
  <c r="AZ1987" i="1" s="1"/>
  <c r="AZ1986" i="1" s="1"/>
  <c r="AZ1985" i="1" s="1"/>
  <c r="AZ2029" i="1"/>
  <c r="AZ2025" i="1" s="1"/>
  <c r="AZ2024" i="1" s="1"/>
  <c r="AZ2046" i="1"/>
  <c r="AZ2458" i="1"/>
  <c r="AZ2451" i="1" s="1"/>
  <c r="AZ2594" i="1"/>
  <c r="AZ3118" i="1"/>
  <c r="AZ3357" i="1"/>
  <c r="AZ3353" i="1" s="1"/>
  <c r="AZ3344" i="1" s="1"/>
  <c r="AZ3343" i="1" s="1"/>
  <c r="AZ3342" i="1" s="1"/>
  <c r="AZ3341" i="1" s="1"/>
  <c r="AZ3146" i="1"/>
  <c r="AZ3145" i="1" s="1"/>
  <c r="AZ2335" i="1"/>
  <c r="AZ2334" i="1" s="1"/>
  <c r="AZ2333" i="1" s="1"/>
  <c r="AZ2332" i="1" s="1"/>
  <c r="AZ209" i="1"/>
  <c r="AZ208" i="1" s="1"/>
  <c r="AZ207" i="1" s="1"/>
  <c r="AZ1098" i="1"/>
  <c r="AZ1122" i="1"/>
  <c r="AZ1121" i="1" s="1"/>
  <c r="AZ1115" i="1" s="1"/>
  <c r="AZ862" i="1"/>
  <c r="AZ855" i="1" s="1"/>
  <c r="AZ1304" i="1"/>
  <c r="AZ605" i="1"/>
  <c r="AZ604" i="1" s="1"/>
  <c r="AZ753" i="1"/>
  <c r="AZ1484" i="1"/>
  <c r="AZ1483" i="1" s="1"/>
  <c r="AZ1477" i="1" s="1"/>
  <c r="AZ1470" i="1" s="1"/>
  <c r="AZ197" i="1"/>
  <c r="AZ196" i="1" s="1"/>
  <c r="AZ876" i="1"/>
  <c r="AZ875" i="1" s="1"/>
  <c r="AZ874" i="1" s="1"/>
  <c r="AZ1145" i="1"/>
  <c r="AZ1144" i="1" s="1"/>
  <c r="AZ1143" i="1" s="1"/>
  <c r="AZ1142" i="1" s="1"/>
  <c r="AZ1403" i="1"/>
  <c r="AZ1396" i="1" s="1"/>
  <c r="AZ22" i="1"/>
  <c r="AZ21" i="1" s="1"/>
  <c r="AZ31" i="1"/>
  <c r="AZ30" i="1" s="1"/>
  <c r="AZ336" i="1"/>
  <c r="AZ335" i="1" s="1"/>
  <c r="AZ652" i="1"/>
  <c r="AZ1170" i="1"/>
  <c r="AZ1169" i="1" s="1"/>
  <c r="AZ1377" i="1"/>
  <c r="AZ1376" i="1" s="1"/>
  <c r="AZ1375" i="1" s="1"/>
  <c r="AZ1374" i="1" s="1"/>
  <c r="AZ1419" i="1"/>
  <c r="AZ1418" i="1" s="1"/>
  <c r="AZ1417" i="1" s="1"/>
  <c r="AZ1591" i="1"/>
  <c r="AZ1590" i="1" s="1"/>
  <c r="AZ1589" i="1" s="1"/>
  <c r="AZ1588" i="1" s="1"/>
  <c r="AZ59" i="1"/>
  <c r="AZ55" i="1" s="1"/>
  <c r="AZ54" i="1" s="1"/>
  <c r="AZ289" i="1"/>
  <c r="AZ695" i="1"/>
  <c r="AZ694" i="1" s="1"/>
  <c r="AZ930" i="1"/>
  <c r="AZ929" i="1" s="1"/>
  <c r="AZ918" i="1" s="1"/>
  <c r="AZ1208" i="1"/>
  <c r="AZ1204" i="1" s="1"/>
  <c r="AZ1203" i="1" s="1"/>
  <c r="AZ1719" i="1"/>
  <c r="AZ1718" i="1" s="1"/>
  <c r="AZ1717" i="1" s="1"/>
  <c r="AZ302" i="1"/>
  <c r="AZ472" i="1"/>
  <c r="AZ471" i="1" s="1"/>
  <c r="AZ470" i="1" s="1"/>
  <c r="AZ469" i="1" s="1"/>
  <c r="AZ802" i="1"/>
  <c r="AZ801" i="1" s="1"/>
  <c r="AZ800" i="1" s="1"/>
  <c r="AZ1006" i="1"/>
  <c r="AZ1002" i="1" s="1"/>
  <c r="AZ1001" i="1" s="1"/>
  <c r="AZ1271" i="1"/>
  <c r="AZ1270" i="1" s="1"/>
  <c r="AZ1269" i="1" s="1"/>
  <c r="AZ1263" i="1" s="1"/>
  <c r="AZ1256" i="1" s="1"/>
  <c r="AZ1647" i="1"/>
  <c r="AZ1643" i="1" s="1"/>
  <c r="AZ1642" i="1" s="1"/>
  <c r="AZ1709" i="1"/>
  <c r="AZ1708" i="1" s="1"/>
  <c r="AZ1702" i="1" s="1"/>
  <c r="AZ1695" i="1" s="1"/>
  <c r="AZ1764" i="1"/>
  <c r="AZ1763" i="1" s="1"/>
  <c r="AZ1762" i="1" s="1"/>
  <c r="AZ1756" i="1" s="1"/>
  <c r="AZ2622" i="1"/>
  <c r="AZ2878" i="1"/>
  <c r="AZ2997" i="1"/>
  <c r="AZ2996" i="1" s="1"/>
  <c r="AZ3056" i="1"/>
  <c r="AZ3055" i="1" s="1"/>
  <c r="AZ3054" i="1" s="1"/>
  <c r="AZ3285" i="1"/>
  <c r="AZ3284" i="1" s="1"/>
  <c r="AZ3447" i="1"/>
  <c r="AZ3443" i="1" s="1"/>
  <c r="AZ3442" i="1" s="1"/>
  <c r="AZ1953" i="1"/>
  <c r="AZ1952" i="1" s="1"/>
  <c r="AZ1941" i="1" s="1"/>
  <c r="AZ2145" i="1"/>
  <c r="AZ2144" i="1" s="1"/>
  <c r="AZ2188" i="1"/>
  <c r="AZ2187" i="1" s="1"/>
  <c r="AZ2186" i="1" s="1"/>
  <c r="AZ2185" i="1" s="1"/>
  <c r="AZ2272" i="1"/>
  <c r="AZ2271" i="1" s="1"/>
  <c r="AZ2270" i="1" s="1"/>
  <c r="AZ2513" i="1"/>
  <c r="AZ2512" i="1" s="1"/>
  <c r="AZ2766" i="1"/>
  <c r="AZ2826" i="1"/>
  <c r="AZ2822" i="1" s="1"/>
  <c r="AZ3096" i="1"/>
  <c r="AZ3129" i="1"/>
  <c r="AZ3128" i="1" s="1"/>
  <c r="AZ1360" i="1"/>
  <c r="AZ1359" i="1" s="1"/>
  <c r="AZ1358" i="1" s="1"/>
  <c r="AZ1357" i="1" s="1"/>
  <c r="AZ1550" i="1"/>
  <c r="AZ1549" i="1" s="1"/>
  <c r="AZ1548" i="1" s="1"/>
  <c r="AZ1542" i="1" s="1"/>
  <c r="AZ1838" i="1"/>
  <c r="AZ1837" i="1" s="1"/>
  <c r="AZ1836" i="1" s="1"/>
  <c r="AZ1929" i="1"/>
  <c r="AZ2116" i="1"/>
  <c r="AZ2345" i="1"/>
  <c r="AZ2344" i="1" s="1"/>
  <c r="AZ2343" i="1" s="1"/>
  <c r="AZ2342" i="1" s="1"/>
  <c r="AZ2415" i="1"/>
  <c r="AZ2410" i="1" s="1"/>
  <c r="AZ2521" i="1"/>
  <c r="AZ2540" i="1"/>
  <c r="AZ2539" i="1" s="1"/>
  <c r="AZ2847" i="1"/>
  <c r="AZ2911" i="1"/>
  <c r="AZ2930" i="1"/>
  <c r="AZ2926" i="1" s="1"/>
  <c r="AZ2925" i="1" s="1"/>
  <c r="AZ2962" i="1"/>
  <c r="AZ157" i="1"/>
  <c r="AZ390" i="1"/>
  <c r="AZ418" i="1"/>
  <c r="AZ417" i="1" s="1"/>
  <c r="AZ416" i="1" s="1"/>
  <c r="AZ462" i="1"/>
  <c r="AZ458" i="1" s="1"/>
  <c r="AZ457" i="1" s="1"/>
  <c r="AZ456" i="1" s="1"/>
  <c r="AZ724" i="1"/>
  <c r="AZ718" i="1" s="1"/>
  <c r="AZ901" i="1"/>
  <c r="AZ1385" i="1"/>
  <c r="AZ1384" i="1" s="1"/>
  <c r="AZ1785" i="1"/>
  <c r="AZ1784" i="1" s="1"/>
  <c r="AZ1783" i="1" s="1"/>
  <c r="AZ1782" i="1" s="1"/>
  <c r="AZ2096" i="1"/>
  <c r="AZ2095" i="1" s="1"/>
  <c r="AZ2094" i="1" s="1"/>
  <c r="AZ1822" i="1"/>
  <c r="AZ1821" i="1" s="1"/>
  <c r="AZ2353" i="1"/>
  <c r="AZ2352" i="1" s="1"/>
  <c r="AZ2503" i="1"/>
  <c r="AZ2498" i="1" s="1"/>
  <c r="AZ2497" i="1" s="1"/>
  <c r="AZ2552" i="1"/>
  <c r="AZ2548" i="1" s="1"/>
  <c r="AZ2547" i="1" s="1"/>
  <c r="AZ2220" i="1"/>
  <c r="AZ2219" i="1" s="1"/>
  <c r="AZ2218" i="1" s="1"/>
  <c r="AZ2395" i="1"/>
  <c r="AZ2230" i="1"/>
  <c r="AZ2226" i="1" s="1"/>
  <c r="AZ2225" i="1" s="1"/>
  <c r="AZ2575" i="1"/>
  <c r="AZ2955" i="1"/>
  <c r="AZ2954" i="1" s="1"/>
  <c r="AZ2953" i="1" s="1"/>
  <c r="AZ3179" i="1"/>
  <c r="AZ3234" i="1"/>
  <c r="AZ3228" i="1" s="1"/>
  <c r="AZ3227" i="1" s="1"/>
  <c r="AZ2895" i="1"/>
  <c r="AZ3015" i="1"/>
  <c r="AZ3011" i="1" s="1"/>
  <c r="AZ3010" i="1" s="1"/>
  <c r="AZ3085" i="1"/>
  <c r="AZ3569" i="1"/>
  <c r="I1842" i="1"/>
  <c r="O1842" i="1" s="1"/>
  <c r="AB1842" i="1" s="1"/>
  <c r="AQ1842" i="1" s="1"/>
  <c r="H1842" i="1"/>
  <c r="N1842" i="1" s="1"/>
  <c r="AA1842" i="1" s="1"/>
  <c r="AP1842" i="1" s="1"/>
  <c r="G1842" i="1"/>
  <c r="M1842" i="1" s="1"/>
  <c r="Z1842" i="1" s="1"/>
  <c r="AO1842" i="1" s="1"/>
  <c r="AS1842" i="1" s="1"/>
  <c r="AY1842" i="1" s="1"/>
  <c r="AZ3429" i="1" l="1"/>
  <c r="AZ3428" i="1" s="1"/>
  <c r="AZ3457" i="1"/>
  <c r="AZ3456" i="1" s="1"/>
  <c r="AZ3455" i="1" s="1"/>
  <c r="AZ3454" i="1" s="1"/>
  <c r="AZ2621" i="1"/>
  <c r="AZ2133" i="1"/>
  <c r="AZ2132" i="1" s="1"/>
  <c r="AZ357" i="1"/>
  <c r="AZ356" i="1" s="1"/>
  <c r="AZ345" i="1" s="1"/>
  <c r="AZ3517" i="1"/>
  <c r="AZ3516" i="1" s="1"/>
  <c r="AZ3510" i="1" s="1"/>
  <c r="AZ3509" i="1" s="1"/>
  <c r="AZ1660" i="1"/>
  <c r="AZ1655" i="1" s="1"/>
  <c r="AZ1654" i="1" s="1"/>
  <c r="AZ2042" i="1"/>
  <c r="AZ2037" i="1" s="1"/>
  <c r="AZ2036" i="1" s="1"/>
  <c r="AZ2238" i="1"/>
  <c r="AZ2237" i="1" s="1"/>
  <c r="AZ1435" i="1"/>
  <c r="AZ1434" i="1" s="1"/>
  <c r="AZ1216" i="1"/>
  <c r="AZ1215" i="1" s="1"/>
  <c r="AZ1019" i="1"/>
  <c r="AZ1014" i="1" s="1"/>
  <c r="AZ1013" i="1" s="1"/>
  <c r="AZ825" i="1"/>
  <c r="AZ820" i="1" s="1"/>
  <c r="AZ819" i="1" s="1"/>
  <c r="AZ3208" i="1"/>
  <c r="AZ3207" i="1" s="1"/>
  <c r="AZ3206" i="1" s="1"/>
  <c r="AZ3205" i="1" s="1"/>
  <c r="AZ2837" i="1"/>
  <c r="AZ2836" i="1" s="1"/>
  <c r="AZ2835" i="1" s="1"/>
  <c r="AZ2834" i="1" s="1"/>
  <c r="G3123" i="1"/>
  <c r="M3123" i="1" s="1"/>
  <c r="Z3123" i="1" s="1"/>
  <c r="AO3123" i="1" s="1"/>
  <c r="AS3123" i="1" s="1"/>
  <c r="AY3123" i="1" s="1"/>
  <c r="M3124" i="1"/>
  <c r="Z3124" i="1" s="1"/>
  <c r="AO3124" i="1" s="1"/>
  <c r="AS3124" i="1" s="1"/>
  <c r="AY3124" i="1" s="1"/>
  <c r="J1632" i="1"/>
  <c r="J487" i="1"/>
  <c r="J797" i="1"/>
  <c r="J991" i="1"/>
  <c r="J232" i="1"/>
  <c r="J1414" i="1"/>
  <c r="J1193" i="1"/>
  <c r="J333" i="1"/>
  <c r="J176" i="1"/>
  <c r="J76" i="1"/>
  <c r="J17" i="1"/>
  <c r="L991" i="1"/>
  <c r="L3580" i="1" s="1"/>
  <c r="J1833" i="1"/>
  <c r="J3383" i="1"/>
  <c r="J3022" i="1"/>
  <c r="J2711" i="1"/>
  <c r="J2014" i="1"/>
  <c r="J3341" i="1"/>
  <c r="J2937" i="1"/>
  <c r="J3226" i="1"/>
  <c r="H3123" i="1"/>
  <c r="N3123" i="1" s="1"/>
  <c r="AA3123" i="1" s="1"/>
  <c r="AP3123" i="1" s="1"/>
  <c r="N3124" i="1"/>
  <c r="AA3124" i="1" s="1"/>
  <c r="AP3124" i="1" s="1"/>
  <c r="I3123" i="1"/>
  <c r="O3123" i="1" s="1"/>
  <c r="AB3123" i="1" s="1"/>
  <c r="AQ3123" i="1" s="1"/>
  <c r="O3124" i="1"/>
  <c r="AB3124" i="1" s="1"/>
  <c r="AQ3124" i="1" s="1"/>
  <c r="J2571" i="1"/>
  <c r="J2371" i="1"/>
  <c r="J3051" i="1"/>
  <c r="J3427" i="1"/>
  <c r="J2215" i="1"/>
  <c r="J3364" i="1"/>
  <c r="J2833" i="1"/>
  <c r="J2795" i="1"/>
  <c r="AZ3306" i="1"/>
  <c r="AZ3305" i="1" s="1"/>
  <c r="AZ2877" i="1"/>
  <c r="AZ2876" i="1" s="1"/>
  <c r="AZ2869" i="1" s="1"/>
  <c r="AZ2016" i="1"/>
  <c r="AZ752" i="1"/>
  <c r="AZ751" i="1" s="1"/>
  <c r="AZ717" i="1" s="1"/>
  <c r="AZ651" i="1"/>
  <c r="AZ646" i="1" s="1"/>
  <c r="AZ645" i="1" s="1"/>
  <c r="AZ405" i="1"/>
  <c r="AZ404" i="1" s="1"/>
  <c r="AZ1535" i="1"/>
  <c r="AZ3392" i="1"/>
  <c r="AZ3391" i="1" s="1"/>
  <c r="AZ3384" i="1" s="1"/>
  <c r="AZ3383" i="1" s="1"/>
  <c r="AZ2815" i="1"/>
  <c r="AZ2814" i="1" s="1"/>
  <c r="AZ2813" i="1" s="1"/>
  <c r="AZ2795" i="1" s="1"/>
  <c r="AZ97" i="1"/>
  <c r="AZ77" i="1" s="1"/>
  <c r="AZ76" i="1" s="1"/>
  <c r="AZ3112" i="1"/>
  <c r="AZ1716" i="1"/>
  <c r="AZ2689" i="1"/>
  <c r="AZ1634" i="1"/>
  <c r="AZ3562" i="1"/>
  <c r="AZ3561" i="1" s="1"/>
  <c r="AZ3560" i="1" s="1"/>
  <c r="AZ3540" i="1" s="1"/>
  <c r="AZ1195" i="1"/>
  <c r="AZ2635" i="1"/>
  <c r="AZ3053" i="1"/>
  <c r="AZ2520" i="1"/>
  <c r="AZ2511" i="1" s="1"/>
  <c r="AZ2510" i="1" s="1"/>
  <c r="AZ20" i="1"/>
  <c r="AZ19" i="1" s="1"/>
  <c r="AZ18" i="1" s="1"/>
  <c r="AZ17" i="1" s="1"/>
  <c r="AZ1276" i="1"/>
  <c r="AZ2300" i="1"/>
  <c r="AZ2450" i="1"/>
  <c r="AZ2434" i="1" s="1"/>
  <c r="AZ774" i="1"/>
  <c r="AZ773" i="1" s="1"/>
  <c r="AZ2394" i="1"/>
  <c r="AZ379" i="1"/>
  <c r="AZ3095" i="1"/>
  <c r="AZ2269" i="1"/>
  <c r="AZ2713" i="1"/>
  <c r="AZ917" i="1"/>
  <c r="AZ1416" i="1"/>
  <c r="AZ1491" i="1"/>
  <c r="AZ2894" i="1"/>
  <c r="AZ2888" i="1" s="1"/>
  <c r="AZ1906" i="1"/>
  <c r="AZ993" i="1"/>
  <c r="AZ1070" i="1"/>
  <c r="AZ3084" i="1"/>
  <c r="AZ540" i="1"/>
  <c r="AZ539" i="1" s="1"/>
  <c r="AZ136" i="1"/>
  <c r="AZ135" i="1" s="1"/>
  <c r="AZ134" i="1" s="1"/>
  <c r="AZ119" i="1" s="1"/>
  <c r="AZ1940" i="1"/>
  <c r="AZ288" i="1"/>
  <c r="AZ287" i="1" s="1"/>
  <c r="AZ286" i="1" s="1"/>
  <c r="AZ233" i="1" s="1"/>
  <c r="AZ232" i="1" s="1"/>
  <c r="AZ2093" i="1"/>
  <c r="AZ873" i="1"/>
  <c r="AZ2983" i="1"/>
  <c r="AZ3136" i="1"/>
  <c r="AZ2574" i="1"/>
  <c r="AZ2573" i="1" s="1"/>
  <c r="AZ2572" i="1" s="1"/>
  <c r="AZ799" i="1"/>
  <c r="AZ2961" i="1"/>
  <c r="AZ2960" i="1" s="1"/>
  <c r="AZ2952" i="1" s="1"/>
  <c r="AZ2765" i="1"/>
  <c r="AZ2764" i="1" s="1"/>
  <c r="AZ2763" i="1" s="1"/>
  <c r="AZ1315" i="1"/>
  <c r="AZ195" i="1"/>
  <c r="AZ194" i="1" s="1"/>
  <c r="AZ176" i="1" s="1"/>
  <c r="AZ3274" i="1"/>
  <c r="AZ3273" i="1" s="1"/>
  <c r="AZ1114" i="1"/>
  <c r="AZ1835" i="1"/>
  <c r="AZ1834" i="1" s="1"/>
  <c r="AZ2217" i="1"/>
  <c r="AZ1755" i="1"/>
  <c r="H3491" i="1"/>
  <c r="I3491" i="1"/>
  <c r="G3491" i="1"/>
  <c r="AZ1194" i="1" l="1"/>
  <c r="AZ1193" i="1" s="1"/>
  <c r="AZ2620" i="1"/>
  <c r="AZ2619" i="1" s="1"/>
  <c r="AZ2571" i="1" s="1"/>
  <c r="AZ334" i="1"/>
  <c r="AZ333" i="1" s="1"/>
  <c r="AZ2216" i="1"/>
  <c r="AZ2215" i="1" s="1"/>
  <c r="AZ1415" i="1"/>
  <c r="AZ1414" i="1" s="1"/>
  <c r="AZ1633" i="1"/>
  <c r="AZ1632" i="1" s="1"/>
  <c r="AZ2015" i="1"/>
  <c r="AZ2014" i="1" s="1"/>
  <c r="AZ992" i="1"/>
  <c r="AZ991" i="1" s="1"/>
  <c r="AZ798" i="1"/>
  <c r="AZ797" i="1" s="1"/>
  <c r="G3490" i="1"/>
  <c r="M3490" i="1" s="1"/>
  <c r="Z3490" i="1" s="1"/>
  <c r="AO3490" i="1" s="1"/>
  <c r="AS3490" i="1" s="1"/>
  <c r="AY3490" i="1" s="1"/>
  <c r="M3491" i="1"/>
  <c r="Z3491" i="1" s="1"/>
  <c r="AO3491" i="1" s="1"/>
  <c r="AS3491" i="1" s="1"/>
  <c r="AY3491" i="1" s="1"/>
  <c r="I3490" i="1"/>
  <c r="O3490" i="1" s="1"/>
  <c r="AB3490" i="1" s="1"/>
  <c r="AQ3490" i="1" s="1"/>
  <c r="O3491" i="1"/>
  <c r="AB3491" i="1" s="1"/>
  <c r="AQ3491" i="1" s="1"/>
  <c r="H3490" i="1"/>
  <c r="N3490" i="1" s="1"/>
  <c r="AA3490" i="1" s="1"/>
  <c r="AP3490" i="1" s="1"/>
  <c r="N3491" i="1"/>
  <c r="AA3491" i="1" s="1"/>
  <c r="AP3491" i="1" s="1"/>
  <c r="J3580" i="1"/>
  <c r="AZ3272" i="1"/>
  <c r="AZ3226" i="1" s="1"/>
  <c r="AZ2859" i="1"/>
  <c r="AZ2833" i="1" s="1"/>
  <c r="AZ2712" i="1"/>
  <c r="AZ2711" i="1" s="1"/>
  <c r="AZ716" i="1"/>
  <c r="AZ3083" i="1"/>
  <c r="AZ2393" i="1"/>
  <c r="AZ2371" i="1" s="1"/>
  <c r="AZ3427" i="1"/>
  <c r="AZ488" i="1"/>
  <c r="AZ1833" i="1"/>
  <c r="AZ2951" i="1"/>
  <c r="AZ2937" i="1" s="1"/>
  <c r="H1693" i="1"/>
  <c r="I1693" i="1"/>
  <c r="G1693" i="1"/>
  <c r="H1254" i="1"/>
  <c r="I1254" i="1"/>
  <c r="G1254" i="1"/>
  <c r="G1692" i="1" l="1"/>
  <c r="M1693" i="1"/>
  <c r="Z1693" i="1" s="1"/>
  <c r="AO1693" i="1" s="1"/>
  <c r="AS1693" i="1" s="1"/>
  <c r="AY1693" i="1" s="1"/>
  <c r="G1253" i="1"/>
  <c r="M1254" i="1"/>
  <c r="Z1254" i="1" s="1"/>
  <c r="AO1254" i="1" s="1"/>
  <c r="AS1254" i="1" s="1"/>
  <c r="AY1254" i="1" s="1"/>
  <c r="I1692" i="1"/>
  <c r="O1693" i="1"/>
  <c r="AB1693" i="1" s="1"/>
  <c r="AQ1693" i="1" s="1"/>
  <c r="I1253" i="1"/>
  <c r="O1254" i="1"/>
  <c r="AB1254" i="1" s="1"/>
  <c r="AQ1254" i="1" s="1"/>
  <c r="H1692" i="1"/>
  <c r="N1693" i="1"/>
  <c r="AA1693" i="1" s="1"/>
  <c r="AP1693" i="1" s="1"/>
  <c r="H1253" i="1"/>
  <c r="N1254" i="1"/>
  <c r="AA1254" i="1" s="1"/>
  <c r="AP1254" i="1" s="1"/>
  <c r="AZ3077" i="1"/>
  <c r="AZ3052" i="1" s="1"/>
  <c r="AZ3051" i="1" s="1"/>
  <c r="AZ487" i="1"/>
  <c r="H3565" i="1"/>
  <c r="N3565" i="1" s="1"/>
  <c r="AA3565" i="1" s="1"/>
  <c r="AP3565" i="1" s="1"/>
  <c r="I3565" i="1"/>
  <c r="O3565" i="1" s="1"/>
  <c r="AB3565" i="1" s="1"/>
  <c r="AQ3565" i="1" s="1"/>
  <c r="H3571" i="1"/>
  <c r="I3571" i="1"/>
  <c r="G3571" i="1"/>
  <c r="H3574" i="1"/>
  <c r="I3574" i="1"/>
  <c r="G3574" i="1"/>
  <c r="H3577" i="1"/>
  <c r="I3577" i="1"/>
  <c r="G3577" i="1"/>
  <c r="G3565" i="1"/>
  <c r="M3565" i="1" s="1"/>
  <c r="Z3565" i="1" s="1"/>
  <c r="AO3565" i="1" s="1"/>
  <c r="AS3565" i="1" s="1"/>
  <c r="AY3565" i="1" s="1"/>
  <c r="H3567" i="1"/>
  <c r="N3567" i="1" s="1"/>
  <c r="AA3567" i="1" s="1"/>
  <c r="AP3567" i="1" s="1"/>
  <c r="I3567" i="1"/>
  <c r="O3567" i="1" s="1"/>
  <c r="AB3567" i="1" s="1"/>
  <c r="AQ3567" i="1" s="1"/>
  <c r="G3567" i="1"/>
  <c r="M3567" i="1" s="1"/>
  <c r="Z3567" i="1" s="1"/>
  <c r="AO3567" i="1" s="1"/>
  <c r="AS3567" i="1" s="1"/>
  <c r="AY3567" i="1" s="1"/>
  <c r="H3546" i="1"/>
  <c r="I3546" i="1"/>
  <c r="G3546" i="1"/>
  <c r="H3549" i="1"/>
  <c r="N3549" i="1" s="1"/>
  <c r="AA3549" i="1" s="1"/>
  <c r="AP3549" i="1" s="1"/>
  <c r="I3549" i="1"/>
  <c r="O3549" i="1" s="1"/>
  <c r="AB3549" i="1" s="1"/>
  <c r="AQ3549" i="1" s="1"/>
  <c r="G3549" i="1"/>
  <c r="M3549" i="1" s="1"/>
  <c r="Z3549" i="1" s="1"/>
  <c r="AO3549" i="1" s="1"/>
  <c r="AS3549" i="1" s="1"/>
  <c r="AY3549" i="1" s="1"/>
  <c r="H3551" i="1"/>
  <c r="N3551" i="1" s="1"/>
  <c r="AA3551" i="1" s="1"/>
  <c r="AP3551" i="1" s="1"/>
  <c r="I3551" i="1"/>
  <c r="O3551" i="1" s="1"/>
  <c r="AB3551" i="1" s="1"/>
  <c r="AQ3551" i="1" s="1"/>
  <c r="G3551" i="1"/>
  <c r="M3551" i="1" s="1"/>
  <c r="Z3551" i="1" s="1"/>
  <c r="AO3551" i="1" s="1"/>
  <c r="AS3551" i="1" s="1"/>
  <c r="AY3551" i="1" s="1"/>
  <c r="H3553" i="1"/>
  <c r="N3553" i="1" s="1"/>
  <c r="AA3553" i="1" s="1"/>
  <c r="AP3553" i="1" s="1"/>
  <c r="I3553" i="1"/>
  <c r="O3553" i="1" s="1"/>
  <c r="AB3553" i="1" s="1"/>
  <c r="AQ3553" i="1" s="1"/>
  <c r="G3553" i="1"/>
  <c r="M3553" i="1" s="1"/>
  <c r="Z3553" i="1" s="1"/>
  <c r="AO3553" i="1" s="1"/>
  <c r="AS3553" i="1" s="1"/>
  <c r="AY3553" i="1" s="1"/>
  <c r="H3558" i="1"/>
  <c r="I3558" i="1"/>
  <c r="G3558" i="1"/>
  <c r="AZ3580" i="1" l="1"/>
  <c r="G3557" i="1"/>
  <c r="M3558" i="1"/>
  <c r="Z3558" i="1" s="1"/>
  <c r="AO3558" i="1" s="1"/>
  <c r="AS3558" i="1" s="1"/>
  <c r="AY3558" i="1" s="1"/>
  <c r="G3545" i="1"/>
  <c r="M3545" i="1" s="1"/>
  <c r="Z3545" i="1" s="1"/>
  <c r="AO3545" i="1" s="1"/>
  <c r="AS3545" i="1" s="1"/>
  <c r="AY3545" i="1" s="1"/>
  <c r="M3546" i="1"/>
  <c r="Z3546" i="1" s="1"/>
  <c r="AO3546" i="1" s="1"/>
  <c r="AS3546" i="1" s="1"/>
  <c r="AY3546" i="1" s="1"/>
  <c r="G3570" i="1"/>
  <c r="M3570" i="1" s="1"/>
  <c r="Z3570" i="1" s="1"/>
  <c r="AO3570" i="1" s="1"/>
  <c r="AS3570" i="1" s="1"/>
  <c r="AY3570" i="1" s="1"/>
  <c r="M3571" i="1"/>
  <c r="Z3571" i="1" s="1"/>
  <c r="AO3571" i="1" s="1"/>
  <c r="AS3571" i="1" s="1"/>
  <c r="AY3571" i="1" s="1"/>
  <c r="G1252" i="1"/>
  <c r="M1253" i="1"/>
  <c r="Z1253" i="1" s="1"/>
  <c r="AO1253" i="1" s="1"/>
  <c r="AS1253" i="1" s="1"/>
  <c r="AY1253" i="1" s="1"/>
  <c r="G3573" i="1"/>
  <c r="M3573" i="1" s="1"/>
  <c r="Z3573" i="1" s="1"/>
  <c r="AO3573" i="1" s="1"/>
  <c r="AS3573" i="1" s="1"/>
  <c r="AY3573" i="1" s="1"/>
  <c r="M3574" i="1"/>
  <c r="Z3574" i="1" s="1"/>
  <c r="AO3574" i="1" s="1"/>
  <c r="AS3574" i="1" s="1"/>
  <c r="AY3574" i="1" s="1"/>
  <c r="G3576" i="1"/>
  <c r="M3576" i="1" s="1"/>
  <c r="Z3576" i="1" s="1"/>
  <c r="AO3576" i="1" s="1"/>
  <c r="AS3576" i="1" s="1"/>
  <c r="AY3576" i="1" s="1"/>
  <c r="M3577" i="1"/>
  <c r="Z3577" i="1" s="1"/>
  <c r="AO3577" i="1" s="1"/>
  <c r="AS3577" i="1" s="1"/>
  <c r="AY3577" i="1" s="1"/>
  <c r="G1691" i="1"/>
  <c r="M1692" i="1"/>
  <c r="Z1692" i="1" s="1"/>
  <c r="AO1692" i="1" s="1"/>
  <c r="AS1692" i="1" s="1"/>
  <c r="AY1692" i="1" s="1"/>
  <c r="H1252" i="1"/>
  <c r="N1253" i="1"/>
  <c r="AA1253" i="1" s="1"/>
  <c r="AP1253" i="1" s="1"/>
  <c r="I1252" i="1"/>
  <c r="O1253" i="1"/>
  <c r="AB1253" i="1" s="1"/>
  <c r="AQ1253" i="1" s="1"/>
  <c r="H1691" i="1"/>
  <c r="N1692" i="1"/>
  <c r="AA1692" i="1" s="1"/>
  <c r="AP1692" i="1" s="1"/>
  <c r="I1691" i="1"/>
  <c r="O1692" i="1"/>
  <c r="AB1692" i="1" s="1"/>
  <c r="AQ1692" i="1" s="1"/>
  <c r="H3576" i="1"/>
  <c r="N3576" i="1" s="1"/>
  <c r="AA3576" i="1" s="1"/>
  <c r="AP3576" i="1" s="1"/>
  <c r="N3577" i="1"/>
  <c r="AA3577" i="1" s="1"/>
  <c r="AP3577" i="1" s="1"/>
  <c r="I3576" i="1"/>
  <c r="O3576" i="1" s="1"/>
  <c r="AB3576" i="1" s="1"/>
  <c r="AQ3576" i="1" s="1"/>
  <c r="O3577" i="1"/>
  <c r="AB3577" i="1" s="1"/>
  <c r="AQ3577" i="1" s="1"/>
  <c r="H3573" i="1"/>
  <c r="N3573" i="1" s="1"/>
  <c r="AA3573" i="1" s="1"/>
  <c r="AP3573" i="1" s="1"/>
  <c r="N3574" i="1"/>
  <c r="AA3574" i="1" s="1"/>
  <c r="AP3574" i="1" s="1"/>
  <c r="H3557" i="1"/>
  <c r="N3558" i="1"/>
  <c r="AA3558" i="1" s="1"/>
  <c r="AP3558" i="1" s="1"/>
  <c r="H3545" i="1"/>
  <c r="N3545" i="1" s="1"/>
  <c r="AA3545" i="1" s="1"/>
  <c r="AP3545" i="1" s="1"/>
  <c r="N3546" i="1"/>
  <c r="AA3546" i="1" s="1"/>
  <c r="AP3546" i="1" s="1"/>
  <c r="I3570" i="1"/>
  <c r="O3570" i="1" s="1"/>
  <c r="AB3570" i="1" s="1"/>
  <c r="AQ3570" i="1" s="1"/>
  <c r="O3571" i="1"/>
  <c r="AB3571" i="1" s="1"/>
  <c r="AQ3571" i="1" s="1"/>
  <c r="I3557" i="1"/>
  <c r="O3558" i="1"/>
  <c r="AB3558" i="1" s="1"/>
  <c r="AQ3558" i="1" s="1"/>
  <c r="I3545" i="1"/>
  <c r="O3545" i="1" s="1"/>
  <c r="AB3545" i="1" s="1"/>
  <c r="AQ3545" i="1" s="1"/>
  <c r="O3546" i="1"/>
  <c r="AB3546" i="1" s="1"/>
  <c r="AQ3546" i="1" s="1"/>
  <c r="I3573" i="1"/>
  <c r="O3573" i="1" s="1"/>
  <c r="AB3573" i="1" s="1"/>
  <c r="AQ3573" i="1" s="1"/>
  <c r="O3574" i="1"/>
  <c r="AB3574" i="1" s="1"/>
  <c r="AQ3574" i="1" s="1"/>
  <c r="H3570" i="1"/>
  <c r="N3570" i="1" s="1"/>
  <c r="AA3570" i="1" s="1"/>
  <c r="AP3570" i="1" s="1"/>
  <c r="N3571" i="1"/>
  <c r="AA3571" i="1" s="1"/>
  <c r="AP3571" i="1" s="1"/>
  <c r="H3548" i="1"/>
  <c r="G3548" i="1"/>
  <c r="G3564" i="1"/>
  <c r="I3548" i="1"/>
  <c r="H3564" i="1"/>
  <c r="I3564" i="1"/>
  <c r="H3533" i="1"/>
  <c r="I3533" i="1"/>
  <c r="G3533" i="1"/>
  <c r="H3536" i="1"/>
  <c r="H3535" i="1" s="1"/>
  <c r="I3536" i="1"/>
  <c r="I3535" i="1" s="1"/>
  <c r="G3536" i="1"/>
  <c r="G3535" i="1" s="1"/>
  <c r="H3514" i="1"/>
  <c r="I3514" i="1"/>
  <c r="G3514" i="1"/>
  <c r="H3525" i="1"/>
  <c r="N3525" i="1" s="1"/>
  <c r="AA3525" i="1" s="1"/>
  <c r="AP3525" i="1" s="1"/>
  <c r="I3525" i="1"/>
  <c r="O3525" i="1" s="1"/>
  <c r="AB3525" i="1" s="1"/>
  <c r="AQ3525" i="1" s="1"/>
  <c r="G3525" i="1"/>
  <c r="M3525" i="1" s="1"/>
  <c r="Z3525" i="1" s="1"/>
  <c r="AO3525" i="1" s="1"/>
  <c r="AS3525" i="1" s="1"/>
  <c r="AY3525" i="1" s="1"/>
  <c r="H3527" i="1"/>
  <c r="N3527" i="1" s="1"/>
  <c r="AA3527" i="1" s="1"/>
  <c r="AP3527" i="1" s="1"/>
  <c r="I3527" i="1"/>
  <c r="O3527" i="1" s="1"/>
  <c r="AB3527" i="1" s="1"/>
  <c r="AQ3527" i="1" s="1"/>
  <c r="G3527" i="1"/>
  <c r="M3527" i="1" s="1"/>
  <c r="Z3527" i="1" s="1"/>
  <c r="AO3527" i="1" s="1"/>
  <c r="AS3527" i="1" s="1"/>
  <c r="AY3527" i="1" s="1"/>
  <c r="G3569" i="1" l="1"/>
  <c r="M3569" i="1" s="1"/>
  <c r="Z3569" i="1" s="1"/>
  <c r="AO3569" i="1" s="1"/>
  <c r="AS3569" i="1" s="1"/>
  <c r="AY3569" i="1" s="1"/>
  <c r="G3513" i="1"/>
  <c r="M3514" i="1"/>
  <c r="Z3514" i="1" s="1"/>
  <c r="AO3514" i="1" s="1"/>
  <c r="AS3514" i="1" s="1"/>
  <c r="AY3514" i="1" s="1"/>
  <c r="G1251" i="1"/>
  <c r="M1251" i="1" s="1"/>
  <c r="Z1251" i="1" s="1"/>
  <c r="AO1251" i="1" s="1"/>
  <c r="AS1251" i="1" s="1"/>
  <c r="AY1251" i="1" s="1"/>
  <c r="M1252" i="1"/>
  <c r="Z1252" i="1" s="1"/>
  <c r="AO1252" i="1" s="1"/>
  <c r="AS1252" i="1" s="1"/>
  <c r="AY1252" i="1" s="1"/>
  <c r="G3532" i="1"/>
  <c r="M3532" i="1" s="1"/>
  <c r="Z3532" i="1" s="1"/>
  <c r="AO3532" i="1" s="1"/>
  <c r="AS3532" i="1" s="1"/>
  <c r="AY3532" i="1" s="1"/>
  <c r="M3533" i="1"/>
  <c r="Z3533" i="1" s="1"/>
  <c r="AO3533" i="1" s="1"/>
  <c r="AS3533" i="1" s="1"/>
  <c r="AY3533" i="1" s="1"/>
  <c r="I3569" i="1"/>
  <c r="O3569" i="1" s="1"/>
  <c r="AB3569" i="1" s="1"/>
  <c r="AQ3569" i="1" s="1"/>
  <c r="G3563" i="1"/>
  <c r="M3563" i="1" s="1"/>
  <c r="Z3563" i="1" s="1"/>
  <c r="AO3563" i="1" s="1"/>
  <c r="AS3563" i="1" s="1"/>
  <c r="AY3563" i="1" s="1"/>
  <c r="M3564" i="1"/>
  <c r="Z3564" i="1" s="1"/>
  <c r="AO3564" i="1" s="1"/>
  <c r="AS3564" i="1" s="1"/>
  <c r="AY3564" i="1" s="1"/>
  <c r="M3535" i="1"/>
  <c r="Z3535" i="1" s="1"/>
  <c r="AO3535" i="1" s="1"/>
  <c r="AS3535" i="1" s="1"/>
  <c r="AY3535" i="1" s="1"/>
  <c r="M3536" i="1"/>
  <c r="Z3536" i="1" s="1"/>
  <c r="AO3536" i="1" s="1"/>
  <c r="AS3536" i="1" s="1"/>
  <c r="AY3536" i="1" s="1"/>
  <c r="G3544" i="1"/>
  <c r="M3548" i="1"/>
  <c r="Z3548" i="1" s="1"/>
  <c r="AO3548" i="1" s="1"/>
  <c r="AS3548" i="1" s="1"/>
  <c r="AY3548" i="1" s="1"/>
  <c r="G1690" i="1"/>
  <c r="M1690" i="1" s="1"/>
  <c r="Z1690" i="1" s="1"/>
  <c r="AO1690" i="1" s="1"/>
  <c r="AS1690" i="1" s="1"/>
  <c r="AY1690" i="1" s="1"/>
  <c r="M1691" i="1"/>
  <c r="Z1691" i="1" s="1"/>
  <c r="AO1691" i="1" s="1"/>
  <c r="AS1691" i="1" s="1"/>
  <c r="AY1691" i="1" s="1"/>
  <c r="G3556" i="1"/>
  <c r="M3557" i="1"/>
  <c r="Z3557" i="1" s="1"/>
  <c r="AO3557" i="1" s="1"/>
  <c r="AS3557" i="1" s="1"/>
  <c r="AY3557" i="1" s="1"/>
  <c r="I1690" i="1"/>
  <c r="O1690" i="1" s="1"/>
  <c r="AB1690" i="1" s="1"/>
  <c r="AQ1690" i="1" s="1"/>
  <c r="O1691" i="1"/>
  <c r="AB1691" i="1" s="1"/>
  <c r="AQ1691" i="1" s="1"/>
  <c r="I1251" i="1"/>
  <c r="O1251" i="1" s="1"/>
  <c r="AB1251" i="1" s="1"/>
  <c r="AQ1251" i="1" s="1"/>
  <c r="O1252" i="1"/>
  <c r="AB1252" i="1" s="1"/>
  <c r="AQ1252" i="1" s="1"/>
  <c r="H1690" i="1"/>
  <c r="N1690" i="1" s="1"/>
  <c r="AA1690" i="1" s="1"/>
  <c r="AP1690" i="1" s="1"/>
  <c r="N1691" i="1"/>
  <c r="AA1691" i="1" s="1"/>
  <c r="AP1691" i="1" s="1"/>
  <c r="H1251" i="1"/>
  <c r="N1251" i="1" s="1"/>
  <c r="AA1251" i="1" s="1"/>
  <c r="AP1251" i="1" s="1"/>
  <c r="N1252" i="1"/>
  <c r="AA1252" i="1" s="1"/>
  <c r="AP1252" i="1" s="1"/>
  <c r="I3544" i="1"/>
  <c r="O3548" i="1"/>
  <c r="AB3548" i="1" s="1"/>
  <c r="AQ3548" i="1" s="1"/>
  <c r="H3513" i="1"/>
  <c r="N3514" i="1"/>
  <c r="AA3514" i="1" s="1"/>
  <c r="AP3514" i="1" s="1"/>
  <c r="I3532" i="1"/>
  <c r="O3532" i="1" s="1"/>
  <c r="AB3532" i="1" s="1"/>
  <c r="AQ3532" i="1" s="1"/>
  <c r="O3533" i="1"/>
  <c r="AB3533" i="1" s="1"/>
  <c r="AQ3533" i="1" s="1"/>
  <c r="H3563" i="1"/>
  <c r="N3563" i="1" s="1"/>
  <c r="AA3563" i="1" s="1"/>
  <c r="AP3563" i="1" s="1"/>
  <c r="N3564" i="1"/>
  <c r="AA3564" i="1" s="1"/>
  <c r="AP3564" i="1" s="1"/>
  <c r="O3535" i="1"/>
  <c r="AB3535" i="1" s="1"/>
  <c r="AQ3535" i="1" s="1"/>
  <c r="O3536" i="1"/>
  <c r="AB3536" i="1" s="1"/>
  <c r="AQ3536" i="1" s="1"/>
  <c r="H3532" i="1"/>
  <c r="N3532" i="1" s="1"/>
  <c r="AA3532" i="1" s="1"/>
  <c r="AP3532" i="1" s="1"/>
  <c r="N3533" i="1"/>
  <c r="AA3533" i="1" s="1"/>
  <c r="AP3533" i="1" s="1"/>
  <c r="H3544" i="1"/>
  <c r="N3548" i="1"/>
  <c r="AA3548" i="1" s="1"/>
  <c r="AP3548" i="1" s="1"/>
  <c r="H3556" i="1"/>
  <c r="N3557" i="1"/>
  <c r="AA3557" i="1" s="1"/>
  <c r="AP3557" i="1" s="1"/>
  <c r="I3513" i="1"/>
  <c r="O3514" i="1"/>
  <c r="AB3514" i="1" s="1"/>
  <c r="AQ3514" i="1" s="1"/>
  <c r="N3535" i="1"/>
  <c r="AA3535" i="1" s="1"/>
  <c r="AP3535" i="1" s="1"/>
  <c r="N3536" i="1"/>
  <c r="AA3536" i="1" s="1"/>
  <c r="AP3536" i="1" s="1"/>
  <c r="I3563" i="1"/>
  <c r="O3563" i="1" s="1"/>
  <c r="AB3563" i="1" s="1"/>
  <c r="AQ3563" i="1" s="1"/>
  <c r="O3564" i="1"/>
  <c r="AB3564" i="1" s="1"/>
  <c r="AQ3564" i="1" s="1"/>
  <c r="H3569" i="1"/>
  <c r="N3569" i="1" s="1"/>
  <c r="AA3569" i="1" s="1"/>
  <c r="AP3569" i="1" s="1"/>
  <c r="I3556" i="1"/>
  <c r="O3557" i="1"/>
  <c r="AB3557" i="1" s="1"/>
  <c r="AQ3557" i="1" s="1"/>
  <c r="G3524" i="1"/>
  <c r="I3524" i="1"/>
  <c r="H3524" i="1"/>
  <c r="H3503" i="1"/>
  <c r="N3503" i="1" s="1"/>
  <c r="AA3503" i="1" s="1"/>
  <c r="AP3503" i="1" s="1"/>
  <c r="I3503" i="1"/>
  <c r="O3503" i="1" s="1"/>
  <c r="AB3503" i="1" s="1"/>
  <c r="AQ3503" i="1" s="1"/>
  <c r="G3503" i="1"/>
  <c r="M3503" i="1" s="1"/>
  <c r="Z3503" i="1" s="1"/>
  <c r="AO3503" i="1" s="1"/>
  <c r="AS3503" i="1" s="1"/>
  <c r="AY3503" i="1" s="1"/>
  <c r="H3505" i="1"/>
  <c r="N3505" i="1" s="1"/>
  <c r="AA3505" i="1" s="1"/>
  <c r="AP3505" i="1" s="1"/>
  <c r="I3505" i="1"/>
  <c r="O3505" i="1" s="1"/>
  <c r="AB3505" i="1" s="1"/>
  <c r="AQ3505" i="1" s="1"/>
  <c r="G3505" i="1"/>
  <c r="M3505" i="1" s="1"/>
  <c r="Z3505" i="1" s="1"/>
  <c r="AO3505" i="1" s="1"/>
  <c r="AS3505" i="1" s="1"/>
  <c r="AY3505" i="1" s="1"/>
  <c r="H3507" i="1"/>
  <c r="N3507" i="1" s="1"/>
  <c r="AA3507" i="1" s="1"/>
  <c r="AP3507" i="1" s="1"/>
  <c r="I3507" i="1"/>
  <c r="O3507" i="1" s="1"/>
  <c r="AB3507" i="1" s="1"/>
  <c r="AQ3507" i="1" s="1"/>
  <c r="G3507" i="1"/>
  <c r="M3507" i="1" s="1"/>
  <c r="Z3507" i="1" s="1"/>
  <c r="AO3507" i="1" s="1"/>
  <c r="AS3507" i="1" s="1"/>
  <c r="AY3507" i="1" s="1"/>
  <c r="H3459" i="1"/>
  <c r="N3459" i="1" s="1"/>
  <c r="AA3459" i="1" s="1"/>
  <c r="AP3459" i="1" s="1"/>
  <c r="I3459" i="1"/>
  <c r="O3459" i="1" s="1"/>
  <c r="AB3459" i="1" s="1"/>
  <c r="AQ3459" i="1" s="1"/>
  <c r="G3459" i="1"/>
  <c r="M3459" i="1" s="1"/>
  <c r="Z3459" i="1" s="1"/>
  <c r="AO3459" i="1" s="1"/>
  <c r="AS3459" i="1" s="1"/>
  <c r="AY3459" i="1" s="1"/>
  <c r="H3461" i="1"/>
  <c r="N3461" i="1" s="1"/>
  <c r="AA3461" i="1" s="1"/>
  <c r="AP3461" i="1" s="1"/>
  <c r="I3461" i="1"/>
  <c r="O3461" i="1" s="1"/>
  <c r="AB3461" i="1" s="1"/>
  <c r="AQ3461" i="1" s="1"/>
  <c r="G3461" i="1"/>
  <c r="M3461" i="1" s="1"/>
  <c r="Z3461" i="1" s="1"/>
  <c r="AO3461" i="1" s="1"/>
  <c r="AS3461" i="1" s="1"/>
  <c r="AY3461" i="1" s="1"/>
  <c r="H3464" i="1"/>
  <c r="N3464" i="1" s="1"/>
  <c r="AA3464" i="1" s="1"/>
  <c r="AP3464" i="1" s="1"/>
  <c r="I3464" i="1"/>
  <c r="O3464" i="1" s="1"/>
  <c r="AB3464" i="1" s="1"/>
  <c r="AQ3464" i="1" s="1"/>
  <c r="G3464" i="1"/>
  <c r="M3464" i="1" s="1"/>
  <c r="Z3464" i="1" s="1"/>
  <c r="AO3464" i="1" s="1"/>
  <c r="AS3464" i="1" s="1"/>
  <c r="AY3464" i="1" s="1"/>
  <c r="H3466" i="1"/>
  <c r="N3466" i="1" s="1"/>
  <c r="AA3466" i="1" s="1"/>
  <c r="AP3466" i="1" s="1"/>
  <c r="I3466" i="1"/>
  <c r="O3466" i="1" s="1"/>
  <c r="AB3466" i="1" s="1"/>
  <c r="AQ3466" i="1" s="1"/>
  <c r="G3466" i="1"/>
  <c r="M3466" i="1" s="1"/>
  <c r="Z3466" i="1" s="1"/>
  <c r="AO3466" i="1" s="1"/>
  <c r="AS3466" i="1" s="1"/>
  <c r="AY3466" i="1" s="1"/>
  <c r="H3469" i="1"/>
  <c r="I3469" i="1"/>
  <c r="G3469" i="1"/>
  <c r="H3482" i="1"/>
  <c r="N3482" i="1" s="1"/>
  <c r="AA3482" i="1" s="1"/>
  <c r="AP3482" i="1" s="1"/>
  <c r="I3482" i="1"/>
  <c r="O3482" i="1" s="1"/>
  <c r="AB3482" i="1" s="1"/>
  <c r="AQ3482" i="1" s="1"/>
  <c r="G3482" i="1"/>
  <c r="M3482" i="1" s="1"/>
  <c r="Z3482" i="1" s="1"/>
  <c r="AO3482" i="1" s="1"/>
  <c r="AS3482" i="1" s="1"/>
  <c r="AY3482" i="1" s="1"/>
  <c r="H3484" i="1"/>
  <c r="N3484" i="1" s="1"/>
  <c r="AA3484" i="1" s="1"/>
  <c r="AP3484" i="1" s="1"/>
  <c r="I3484" i="1"/>
  <c r="O3484" i="1" s="1"/>
  <c r="AB3484" i="1" s="1"/>
  <c r="AQ3484" i="1" s="1"/>
  <c r="G3484" i="1"/>
  <c r="M3484" i="1" s="1"/>
  <c r="Z3484" i="1" s="1"/>
  <c r="AO3484" i="1" s="1"/>
  <c r="AS3484" i="1" s="1"/>
  <c r="AY3484" i="1" s="1"/>
  <c r="H3488" i="1"/>
  <c r="I3488" i="1"/>
  <c r="G3488" i="1"/>
  <c r="H3433" i="1"/>
  <c r="I3433" i="1"/>
  <c r="G3433" i="1"/>
  <c r="H3440" i="1"/>
  <c r="I3440" i="1"/>
  <c r="G3440" i="1"/>
  <c r="H3445" i="1"/>
  <c r="I3445" i="1"/>
  <c r="G3445" i="1"/>
  <c r="H3448" i="1"/>
  <c r="N3448" i="1" s="1"/>
  <c r="AA3448" i="1" s="1"/>
  <c r="AP3448" i="1" s="1"/>
  <c r="I3448" i="1"/>
  <c r="O3448" i="1" s="1"/>
  <c r="AB3448" i="1" s="1"/>
  <c r="AQ3448" i="1" s="1"/>
  <c r="G3448" i="1"/>
  <c r="M3448" i="1" s="1"/>
  <c r="Z3448" i="1" s="1"/>
  <c r="AO3448" i="1" s="1"/>
  <c r="AS3448" i="1" s="1"/>
  <c r="AY3448" i="1" s="1"/>
  <c r="H3450" i="1"/>
  <c r="N3450" i="1" s="1"/>
  <c r="AA3450" i="1" s="1"/>
  <c r="AP3450" i="1" s="1"/>
  <c r="I3450" i="1"/>
  <c r="O3450" i="1" s="1"/>
  <c r="AB3450" i="1" s="1"/>
  <c r="AQ3450" i="1" s="1"/>
  <c r="G3450" i="1"/>
  <c r="M3450" i="1" s="1"/>
  <c r="Z3450" i="1" s="1"/>
  <c r="AO3450" i="1" s="1"/>
  <c r="AS3450" i="1" s="1"/>
  <c r="AY3450" i="1" s="1"/>
  <c r="H3452" i="1"/>
  <c r="N3452" i="1" s="1"/>
  <c r="AA3452" i="1" s="1"/>
  <c r="AP3452" i="1" s="1"/>
  <c r="I3452" i="1"/>
  <c r="O3452" i="1" s="1"/>
  <c r="AB3452" i="1" s="1"/>
  <c r="AQ3452" i="1" s="1"/>
  <c r="G3452" i="1"/>
  <c r="M3452" i="1" s="1"/>
  <c r="Z3452" i="1" s="1"/>
  <c r="AO3452" i="1" s="1"/>
  <c r="AS3452" i="1" s="1"/>
  <c r="AY3452" i="1" s="1"/>
  <c r="I3562" i="1" l="1"/>
  <c r="O3562" i="1" s="1"/>
  <c r="AB3562" i="1" s="1"/>
  <c r="AQ3562" i="1" s="1"/>
  <c r="I3531" i="1"/>
  <c r="O3531" i="1" s="1"/>
  <c r="AB3531" i="1" s="1"/>
  <c r="AQ3531" i="1" s="1"/>
  <c r="G3439" i="1"/>
  <c r="M3440" i="1"/>
  <c r="Z3440" i="1" s="1"/>
  <c r="AO3440" i="1" s="1"/>
  <c r="AS3440" i="1" s="1"/>
  <c r="AY3440" i="1" s="1"/>
  <c r="G3555" i="1"/>
  <c r="M3555" i="1" s="1"/>
  <c r="Z3555" i="1" s="1"/>
  <c r="AO3555" i="1" s="1"/>
  <c r="AS3555" i="1" s="1"/>
  <c r="AY3555" i="1" s="1"/>
  <c r="M3556" i="1"/>
  <c r="Z3556" i="1" s="1"/>
  <c r="AO3556" i="1" s="1"/>
  <c r="AS3556" i="1" s="1"/>
  <c r="AY3556" i="1" s="1"/>
  <c r="G3543" i="1"/>
  <c r="M3544" i="1"/>
  <c r="Z3544" i="1" s="1"/>
  <c r="AO3544" i="1" s="1"/>
  <c r="AS3544" i="1" s="1"/>
  <c r="AY3544" i="1" s="1"/>
  <c r="G3444" i="1"/>
  <c r="M3444" i="1" s="1"/>
  <c r="Z3444" i="1" s="1"/>
  <c r="AO3444" i="1" s="1"/>
  <c r="AS3444" i="1" s="1"/>
  <c r="AY3444" i="1" s="1"/>
  <c r="M3445" i="1"/>
  <c r="Z3445" i="1" s="1"/>
  <c r="AO3445" i="1" s="1"/>
  <c r="AS3445" i="1" s="1"/>
  <c r="AY3445" i="1" s="1"/>
  <c r="G3517" i="1"/>
  <c r="M3524" i="1"/>
  <c r="Z3524" i="1" s="1"/>
  <c r="AO3524" i="1" s="1"/>
  <c r="AS3524" i="1" s="1"/>
  <c r="AY3524" i="1" s="1"/>
  <c r="G3487" i="1"/>
  <c r="M3488" i="1"/>
  <c r="Z3488" i="1" s="1"/>
  <c r="AO3488" i="1" s="1"/>
  <c r="AS3488" i="1" s="1"/>
  <c r="AY3488" i="1" s="1"/>
  <c r="G3432" i="1"/>
  <c r="M3433" i="1"/>
  <c r="Z3433" i="1" s="1"/>
  <c r="AO3433" i="1" s="1"/>
  <c r="AS3433" i="1" s="1"/>
  <c r="AY3433" i="1" s="1"/>
  <c r="G3468" i="1"/>
  <c r="M3468" i="1" s="1"/>
  <c r="Z3468" i="1" s="1"/>
  <c r="AO3468" i="1" s="1"/>
  <c r="AS3468" i="1" s="1"/>
  <c r="AY3468" i="1" s="1"/>
  <c r="M3469" i="1"/>
  <c r="Z3469" i="1" s="1"/>
  <c r="AO3469" i="1" s="1"/>
  <c r="AS3469" i="1" s="1"/>
  <c r="AY3469" i="1" s="1"/>
  <c r="G3531" i="1"/>
  <c r="G3562" i="1"/>
  <c r="G3512" i="1"/>
  <c r="M3513" i="1"/>
  <c r="Z3513" i="1" s="1"/>
  <c r="AO3513" i="1" s="1"/>
  <c r="AS3513" i="1" s="1"/>
  <c r="AY3513" i="1" s="1"/>
  <c r="I3444" i="1"/>
  <c r="O3444" i="1" s="1"/>
  <c r="AB3444" i="1" s="1"/>
  <c r="AQ3444" i="1" s="1"/>
  <c r="O3445" i="1"/>
  <c r="AB3445" i="1" s="1"/>
  <c r="AQ3445" i="1" s="1"/>
  <c r="H3439" i="1"/>
  <c r="N3440" i="1"/>
  <c r="AA3440" i="1" s="1"/>
  <c r="AP3440" i="1" s="1"/>
  <c r="I3517" i="1"/>
  <c r="O3524" i="1"/>
  <c r="AB3524" i="1" s="1"/>
  <c r="AQ3524" i="1" s="1"/>
  <c r="H3555" i="1"/>
  <c r="N3555" i="1" s="1"/>
  <c r="AA3555" i="1" s="1"/>
  <c r="AP3555" i="1" s="1"/>
  <c r="N3556" i="1"/>
  <c r="AA3556" i="1" s="1"/>
  <c r="AP3556" i="1" s="1"/>
  <c r="H3512" i="1"/>
  <c r="N3513" i="1"/>
  <c r="AA3513" i="1" s="1"/>
  <c r="AP3513" i="1" s="1"/>
  <c r="H3444" i="1"/>
  <c r="N3444" i="1" s="1"/>
  <c r="AA3444" i="1" s="1"/>
  <c r="AP3444" i="1" s="1"/>
  <c r="N3445" i="1"/>
  <c r="AA3445" i="1" s="1"/>
  <c r="AP3445" i="1" s="1"/>
  <c r="I3487" i="1"/>
  <c r="O3488" i="1"/>
  <c r="AB3488" i="1" s="1"/>
  <c r="AQ3488" i="1" s="1"/>
  <c r="I3439" i="1"/>
  <c r="O3440" i="1"/>
  <c r="AB3440" i="1" s="1"/>
  <c r="AQ3440" i="1" s="1"/>
  <c r="H3432" i="1"/>
  <c r="N3433" i="1"/>
  <c r="AA3433" i="1" s="1"/>
  <c r="AP3433" i="1" s="1"/>
  <c r="H3468" i="1"/>
  <c r="N3468" i="1" s="1"/>
  <c r="AA3468" i="1" s="1"/>
  <c r="AP3468" i="1" s="1"/>
  <c r="N3469" i="1"/>
  <c r="AA3469" i="1" s="1"/>
  <c r="AP3469" i="1" s="1"/>
  <c r="H3517" i="1"/>
  <c r="N3524" i="1"/>
  <c r="AA3524" i="1" s="1"/>
  <c r="AP3524" i="1" s="1"/>
  <c r="I3555" i="1"/>
  <c r="O3555" i="1" s="1"/>
  <c r="AB3555" i="1" s="1"/>
  <c r="AQ3555" i="1" s="1"/>
  <c r="O3556" i="1"/>
  <c r="AB3556" i="1" s="1"/>
  <c r="AQ3556" i="1" s="1"/>
  <c r="H3531" i="1"/>
  <c r="H3562" i="1"/>
  <c r="I3432" i="1"/>
  <c r="O3433" i="1"/>
  <c r="AB3433" i="1" s="1"/>
  <c r="AQ3433" i="1" s="1"/>
  <c r="H3487" i="1"/>
  <c r="N3488" i="1"/>
  <c r="AA3488" i="1" s="1"/>
  <c r="AP3488" i="1" s="1"/>
  <c r="I3468" i="1"/>
  <c r="O3468" i="1" s="1"/>
  <c r="AB3468" i="1" s="1"/>
  <c r="AQ3468" i="1" s="1"/>
  <c r="O3469" i="1"/>
  <c r="AB3469" i="1" s="1"/>
  <c r="AQ3469" i="1" s="1"/>
  <c r="I3512" i="1"/>
  <c r="O3513" i="1"/>
  <c r="AB3513" i="1" s="1"/>
  <c r="AQ3513" i="1" s="1"/>
  <c r="H3543" i="1"/>
  <c r="N3544" i="1"/>
  <c r="AA3544" i="1" s="1"/>
  <c r="AP3544" i="1" s="1"/>
  <c r="I3543" i="1"/>
  <c r="O3544" i="1"/>
  <c r="AB3544" i="1" s="1"/>
  <c r="AQ3544" i="1" s="1"/>
  <c r="G3502" i="1"/>
  <c r="I3502" i="1"/>
  <c r="H3447" i="1"/>
  <c r="G3481" i="1"/>
  <c r="G3447" i="1"/>
  <c r="H3481" i="1"/>
  <c r="H3458" i="1"/>
  <c r="N3458" i="1" s="1"/>
  <c r="AA3458" i="1" s="1"/>
  <c r="AP3458" i="1" s="1"/>
  <c r="I3481" i="1"/>
  <c r="G3458" i="1"/>
  <c r="M3458" i="1" s="1"/>
  <c r="Z3458" i="1" s="1"/>
  <c r="AO3458" i="1" s="1"/>
  <c r="AS3458" i="1" s="1"/>
  <c r="AY3458" i="1" s="1"/>
  <c r="I3458" i="1"/>
  <c r="O3458" i="1" s="1"/>
  <c r="AB3458" i="1" s="1"/>
  <c r="AQ3458" i="1" s="1"/>
  <c r="I3447" i="1"/>
  <c r="G3463" i="1"/>
  <c r="M3463" i="1" s="1"/>
  <c r="Z3463" i="1" s="1"/>
  <c r="AO3463" i="1" s="1"/>
  <c r="AS3463" i="1" s="1"/>
  <c r="AY3463" i="1" s="1"/>
  <c r="I3463" i="1"/>
  <c r="O3463" i="1" s="1"/>
  <c r="AB3463" i="1" s="1"/>
  <c r="AQ3463" i="1" s="1"/>
  <c r="H3502" i="1"/>
  <c r="H3463" i="1"/>
  <c r="N3463" i="1" s="1"/>
  <c r="AA3463" i="1" s="1"/>
  <c r="AP3463" i="1" s="1"/>
  <c r="H3415" i="1"/>
  <c r="I3415" i="1"/>
  <c r="G3415" i="1"/>
  <c r="H3418" i="1"/>
  <c r="I3418" i="1"/>
  <c r="G3418" i="1"/>
  <c r="H3424" i="1"/>
  <c r="I3424" i="1"/>
  <c r="G3424" i="1"/>
  <c r="H3395" i="1"/>
  <c r="I3395" i="1"/>
  <c r="G3395" i="1"/>
  <c r="H3398" i="1"/>
  <c r="I3398" i="1"/>
  <c r="G3398" i="1"/>
  <c r="H3402" i="1"/>
  <c r="I3402" i="1"/>
  <c r="G3402" i="1"/>
  <c r="H3405" i="1"/>
  <c r="N3405" i="1" s="1"/>
  <c r="AA3405" i="1" s="1"/>
  <c r="AP3405" i="1" s="1"/>
  <c r="I3405" i="1"/>
  <c r="O3405" i="1" s="1"/>
  <c r="AB3405" i="1" s="1"/>
  <c r="AQ3405" i="1" s="1"/>
  <c r="G3405" i="1"/>
  <c r="M3405" i="1" s="1"/>
  <c r="Z3405" i="1" s="1"/>
  <c r="AO3405" i="1" s="1"/>
  <c r="AS3405" i="1" s="1"/>
  <c r="AY3405" i="1" s="1"/>
  <c r="H3407" i="1"/>
  <c r="N3407" i="1" s="1"/>
  <c r="AA3407" i="1" s="1"/>
  <c r="AP3407" i="1" s="1"/>
  <c r="I3407" i="1"/>
  <c r="O3407" i="1" s="1"/>
  <c r="AB3407" i="1" s="1"/>
  <c r="AQ3407" i="1" s="1"/>
  <c r="G3407" i="1"/>
  <c r="M3407" i="1" s="1"/>
  <c r="Z3407" i="1" s="1"/>
  <c r="AO3407" i="1" s="1"/>
  <c r="AS3407" i="1" s="1"/>
  <c r="AY3407" i="1" s="1"/>
  <c r="H3409" i="1"/>
  <c r="N3409" i="1" s="1"/>
  <c r="AA3409" i="1" s="1"/>
  <c r="AP3409" i="1" s="1"/>
  <c r="I3409" i="1"/>
  <c r="O3409" i="1" s="1"/>
  <c r="AB3409" i="1" s="1"/>
  <c r="AQ3409" i="1" s="1"/>
  <c r="G3409" i="1"/>
  <c r="M3409" i="1" s="1"/>
  <c r="Z3409" i="1" s="1"/>
  <c r="AO3409" i="1" s="1"/>
  <c r="AS3409" i="1" s="1"/>
  <c r="AY3409" i="1" s="1"/>
  <c r="H3389" i="1"/>
  <c r="I3389" i="1"/>
  <c r="G3389" i="1"/>
  <c r="I3561" i="1" l="1"/>
  <c r="O3561" i="1" s="1"/>
  <c r="AB3561" i="1" s="1"/>
  <c r="AQ3561" i="1" s="1"/>
  <c r="I3530" i="1"/>
  <c r="I3529" i="1" s="1"/>
  <c r="O3529" i="1" s="1"/>
  <c r="AB3529" i="1" s="1"/>
  <c r="AQ3529" i="1" s="1"/>
  <c r="G3480" i="1"/>
  <c r="M3480" i="1" s="1"/>
  <c r="Z3480" i="1" s="1"/>
  <c r="AO3480" i="1" s="1"/>
  <c r="AS3480" i="1" s="1"/>
  <c r="AY3480" i="1" s="1"/>
  <c r="M3481" i="1"/>
  <c r="Z3481" i="1" s="1"/>
  <c r="AO3481" i="1" s="1"/>
  <c r="AS3481" i="1" s="1"/>
  <c r="AY3481" i="1" s="1"/>
  <c r="G3561" i="1"/>
  <c r="M3562" i="1"/>
  <c r="Z3562" i="1" s="1"/>
  <c r="AO3562" i="1" s="1"/>
  <c r="AS3562" i="1" s="1"/>
  <c r="AY3562" i="1" s="1"/>
  <c r="G3388" i="1"/>
  <c r="M3389" i="1"/>
  <c r="Z3389" i="1" s="1"/>
  <c r="AO3389" i="1" s="1"/>
  <c r="AS3389" i="1" s="1"/>
  <c r="AY3389" i="1" s="1"/>
  <c r="G3401" i="1"/>
  <c r="M3401" i="1" s="1"/>
  <c r="Z3401" i="1" s="1"/>
  <c r="AO3401" i="1" s="1"/>
  <c r="AS3401" i="1" s="1"/>
  <c r="AY3401" i="1" s="1"/>
  <c r="M3402" i="1"/>
  <c r="Z3402" i="1" s="1"/>
  <c r="AO3402" i="1" s="1"/>
  <c r="AS3402" i="1" s="1"/>
  <c r="AY3402" i="1" s="1"/>
  <c r="G3417" i="1"/>
  <c r="M3417" i="1" s="1"/>
  <c r="Z3417" i="1" s="1"/>
  <c r="AO3417" i="1" s="1"/>
  <c r="AS3417" i="1" s="1"/>
  <c r="AY3417" i="1" s="1"/>
  <c r="M3418" i="1"/>
  <c r="Z3418" i="1" s="1"/>
  <c r="AO3418" i="1" s="1"/>
  <c r="AS3418" i="1" s="1"/>
  <c r="AY3418" i="1" s="1"/>
  <c r="G3423" i="1"/>
  <c r="M3424" i="1"/>
  <c r="Z3424" i="1" s="1"/>
  <c r="AO3424" i="1" s="1"/>
  <c r="AS3424" i="1" s="1"/>
  <c r="AY3424" i="1" s="1"/>
  <c r="G3443" i="1"/>
  <c r="M3447" i="1"/>
  <c r="Z3447" i="1" s="1"/>
  <c r="AO3447" i="1" s="1"/>
  <c r="AS3447" i="1" s="1"/>
  <c r="AY3447" i="1" s="1"/>
  <c r="G3501" i="1"/>
  <c r="M3502" i="1"/>
  <c r="Z3502" i="1" s="1"/>
  <c r="AO3502" i="1" s="1"/>
  <c r="AS3502" i="1" s="1"/>
  <c r="AY3502" i="1" s="1"/>
  <c r="G3511" i="1"/>
  <c r="M3511" i="1" s="1"/>
  <c r="Z3511" i="1" s="1"/>
  <c r="AO3511" i="1" s="1"/>
  <c r="AS3511" i="1" s="1"/>
  <c r="AY3511" i="1" s="1"/>
  <c r="M3512" i="1"/>
  <c r="Z3512" i="1" s="1"/>
  <c r="AO3512" i="1" s="1"/>
  <c r="AS3512" i="1" s="1"/>
  <c r="AY3512" i="1" s="1"/>
  <c r="G3486" i="1"/>
  <c r="M3486" i="1" s="1"/>
  <c r="Z3486" i="1" s="1"/>
  <c r="AO3486" i="1" s="1"/>
  <c r="AS3486" i="1" s="1"/>
  <c r="AY3486" i="1" s="1"/>
  <c r="M3487" i="1"/>
  <c r="Z3487" i="1" s="1"/>
  <c r="AO3487" i="1" s="1"/>
  <c r="AS3487" i="1" s="1"/>
  <c r="AY3487" i="1" s="1"/>
  <c r="G3394" i="1"/>
  <c r="M3394" i="1" s="1"/>
  <c r="Z3394" i="1" s="1"/>
  <c r="AO3394" i="1" s="1"/>
  <c r="AS3394" i="1" s="1"/>
  <c r="AY3394" i="1" s="1"/>
  <c r="M3395" i="1"/>
  <c r="Z3395" i="1" s="1"/>
  <c r="AO3395" i="1" s="1"/>
  <c r="AS3395" i="1" s="1"/>
  <c r="AY3395" i="1" s="1"/>
  <c r="I3423" i="1"/>
  <c r="I3422" i="1" s="1"/>
  <c r="O3424" i="1"/>
  <c r="AB3424" i="1" s="1"/>
  <c r="AQ3424" i="1" s="1"/>
  <c r="G3397" i="1"/>
  <c r="M3397" i="1" s="1"/>
  <c r="Z3397" i="1" s="1"/>
  <c r="AO3397" i="1" s="1"/>
  <c r="AS3397" i="1" s="1"/>
  <c r="AY3397" i="1" s="1"/>
  <c r="M3398" i="1"/>
  <c r="Z3398" i="1" s="1"/>
  <c r="AO3398" i="1" s="1"/>
  <c r="AS3398" i="1" s="1"/>
  <c r="AY3398" i="1" s="1"/>
  <c r="H3423" i="1"/>
  <c r="H3422" i="1" s="1"/>
  <c r="N3424" i="1"/>
  <c r="AA3424" i="1" s="1"/>
  <c r="AP3424" i="1" s="1"/>
  <c r="G3414" i="1"/>
  <c r="M3414" i="1" s="1"/>
  <c r="Z3414" i="1" s="1"/>
  <c r="AO3414" i="1" s="1"/>
  <c r="AS3414" i="1" s="1"/>
  <c r="AY3414" i="1" s="1"/>
  <c r="M3415" i="1"/>
  <c r="Z3415" i="1" s="1"/>
  <c r="AO3415" i="1" s="1"/>
  <c r="AS3415" i="1" s="1"/>
  <c r="AY3415" i="1" s="1"/>
  <c r="G3530" i="1"/>
  <c r="M3531" i="1"/>
  <c r="Z3531" i="1" s="1"/>
  <c r="AO3531" i="1" s="1"/>
  <c r="AS3531" i="1" s="1"/>
  <c r="AY3531" i="1" s="1"/>
  <c r="G3431" i="1"/>
  <c r="M3432" i="1"/>
  <c r="Z3432" i="1" s="1"/>
  <c r="AO3432" i="1" s="1"/>
  <c r="AS3432" i="1" s="1"/>
  <c r="AY3432" i="1" s="1"/>
  <c r="G3516" i="1"/>
  <c r="M3517" i="1"/>
  <c r="Z3517" i="1" s="1"/>
  <c r="AO3517" i="1" s="1"/>
  <c r="AS3517" i="1" s="1"/>
  <c r="AY3517" i="1" s="1"/>
  <c r="G3542" i="1"/>
  <c r="M3543" i="1"/>
  <c r="Z3543" i="1" s="1"/>
  <c r="AO3543" i="1" s="1"/>
  <c r="AS3543" i="1" s="1"/>
  <c r="AY3543" i="1" s="1"/>
  <c r="G3438" i="1"/>
  <c r="M3439" i="1"/>
  <c r="Z3439" i="1" s="1"/>
  <c r="AO3439" i="1" s="1"/>
  <c r="AS3439" i="1" s="1"/>
  <c r="AY3439" i="1" s="1"/>
  <c r="I3394" i="1"/>
  <c r="O3394" i="1" s="1"/>
  <c r="AB3394" i="1" s="1"/>
  <c r="AQ3394" i="1" s="1"/>
  <c r="O3395" i="1"/>
  <c r="AB3395" i="1" s="1"/>
  <c r="AQ3395" i="1" s="1"/>
  <c r="H3501" i="1"/>
  <c r="N3502" i="1"/>
  <c r="AA3502" i="1" s="1"/>
  <c r="AP3502" i="1" s="1"/>
  <c r="H3443" i="1"/>
  <c r="N3447" i="1"/>
  <c r="AA3447" i="1" s="1"/>
  <c r="AP3447" i="1" s="1"/>
  <c r="I3431" i="1"/>
  <c r="O3432" i="1"/>
  <c r="AB3432" i="1" s="1"/>
  <c r="AQ3432" i="1" s="1"/>
  <c r="H3388" i="1"/>
  <c r="N3389" i="1"/>
  <c r="AA3389" i="1" s="1"/>
  <c r="AP3389" i="1" s="1"/>
  <c r="H3401" i="1"/>
  <c r="N3401" i="1" s="1"/>
  <c r="AA3401" i="1" s="1"/>
  <c r="AP3401" i="1" s="1"/>
  <c r="N3402" i="1"/>
  <c r="AA3402" i="1" s="1"/>
  <c r="AP3402" i="1" s="1"/>
  <c r="H3417" i="1"/>
  <c r="N3417" i="1" s="1"/>
  <c r="AA3417" i="1" s="1"/>
  <c r="AP3417" i="1" s="1"/>
  <c r="N3418" i="1"/>
  <c r="AA3418" i="1" s="1"/>
  <c r="AP3418" i="1" s="1"/>
  <c r="I3443" i="1"/>
  <c r="O3447" i="1"/>
  <c r="AB3447" i="1" s="1"/>
  <c r="AQ3447" i="1" s="1"/>
  <c r="I3480" i="1"/>
  <c r="O3480" i="1" s="1"/>
  <c r="AB3480" i="1" s="1"/>
  <c r="AQ3480" i="1" s="1"/>
  <c r="O3481" i="1"/>
  <c r="AB3481" i="1" s="1"/>
  <c r="AQ3481" i="1" s="1"/>
  <c r="H3542" i="1"/>
  <c r="N3543" i="1"/>
  <c r="AA3543" i="1" s="1"/>
  <c r="AP3543" i="1" s="1"/>
  <c r="H3530" i="1"/>
  <c r="N3531" i="1"/>
  <c r="AA3531" i="1" s="1"/>
  <c r="AP3531" i="1" s="1"/>
  <c r="I3438" i="1"/>
  <c r="O3439" i="1"/>
  <c r="AB3439" i="1" s="1"/>
  <c r="AQ3439" i="1" s="1"/>
  <c r="H3394" i="1"/>
  <c r="N3394" i="1" s="1"/>
  <c r="AA3394" i="1" s="1"/>
  <c r="AP3394" i="1" s="1"/>
  <c r="N3395" i="1"/>
  <c r="AA3395" i="1" s="1"/>
  <c r="AP3395" i="1" s="1"/>
  <c r="H3480" i="1"/>
  <c r="N3480" i="1" s="1"/>
  <c r="AA3480" i="1" s="1"/>
  <c r="AP3480" i="1" s="1"/>
  <c r="N3481" i="1"/>
  <c r="AA3481" i="1" s="1"/>
  <c r="AP3481" i="1" s="1"/>
  <c r="H3561" i="1"/>
  <c r="N3562" i="1"/>
  <c r="AA3562" i="1" s="1"/>
  <c r="AP3562" i="1" s="1"/>
  <c r="H3438" i="1"/>
  <c r="N3439" i="1"/>
  <c r="AA3439" i="1" s="1"/>
  <c r="AP3439" i="1" s="1"/>
  <c r="I3397" i="1"/>
  <c r="O3397" i="1" s="1"/>
  <c r="AB3397" i="1" s="1"/>
  <c r="AQ3397" i="1" s="1"/>
  <c r="O3398" i="1"/>
  <c r="AB3398" i="1" s="1"/>
  <c r="AQ3398" i="1" s="1"/>
  <c r="I3414" i="1"/>
  <c r="O3414" i="1" s="1"/>
  <c r="AB3414" i="1" s="1"/>
  <c r="AQ3414" i="1" s="1"/>
  <c r="O3415" i="1"/>
  <c r="AB3415" i="1" s="1"/>
  <c r="AQ3415" i="1" s="1"/>
  <c r="I3388" i="1"/>
  <c r="O3389" i="1"/>
  <c r="AB3389" i="1" s="1"/>
  <c r="AQ3389" i="1" s="1"/>
  <c r="I3401" i="1"/>
  <c r="O3401" i="1" s="1"/>
  <c r="AB3401" i="1" s="1"/>
  <c r="AQ3401" i="1" s="1"/>
  <c r="O3402" i="1"/>
  <c r="AB3402" i="1" s="1"/>
  <c r="AQ3402" i="1" s="1"/>
  <c r="H3397" i="1"/>
  <c r="N3397" i="1" s="1"/>
  <c r="AA3397" i="1" s="1"/>
  <c r="AP3397" i="1" s="1"/>
  <c r="N3398" i="1"/>
  <c r="AA3398" i="1" s="1"/>
  <c r="AP3398" i="1" s="1"/>
  <c r="I3417" i="1"/>
  <c r="O3417" i="1" s="1"/>
  <c r="AB3417" i="1" s="1"/>
  <c r="AQ3417" i="1" s="1"/>
  <c r="O3418" i="1"/>
  <c r="AB3418" i="1" s="1"/>
  <c r="AQ3418" i="1" s="1"/>
  <c r="H3414" i="1"/>
  <c r="N3414" i="1" s="1"/>
  <c r="AA3414" i="1" s="1"/>
  <c r="AP3414" i="1" s="1"/>
  <c r="N3415" i="1"/>
  <c r="AA3415" i="1" s="1"/>
  <c r="AP3415" i="1" s="1"/>
  <c r="I3501" i="1"/>
  <c r="O3502" i="1"/>
  <c r="AB3502" i="1" s="1"/>
  <c r="AQ3502" i="1" s="1"/>
  <c r="I3542" i="1"/>
  <c r="O3543" i="1"/>
  <c r="AB3543" i="1" s="1"/>
  <c r="AQ3543" i="1" s="1"/>
  <c r="I3511" i="1"/>
  <c r="O3511" i="1" s="1"/>
  <c r="AB3511" i="1" s="1"/>
  <c r="AQ3511" i="1" s="1"/>
  <c r="O3512" i="1"/>
  <c r="AB3512" i="1" s="1"/>
  <c r="AQ3512" i="1" s="1"/>
  <c r="H3486" i="1"/>
  <c r="N3486" i="1" s="1"/>
  <c r="AA3486" i="1" s="1"/>
  <c r="AP3486" i="1" s="1"/>
  <c r="N3487" i="1"/>
  <c r="AA3487" i="1" s="1"/>
  <c r="AP3487" i="1" s="1"/>
  <c r="H3516" i="1"/>
  <c r="N3517" i="1"/>
  <c r="AA3517" i="1" s="1"/>
  <c r="AP3517" i="1" s="1"/>
  <c r="H3431" i="1"/>
  <c r="N3432" i="1"/>
  <c r="AA3432" i="1" s="1"/>
  <c r="AP3432" i="1" s="1"/>
  <c r="I3486" i="1"/>
  <c r="O3486" i="1" s="1"/>
  <c r="AB3486" i="1" s="1"/>
  <c r="AQ3486" i="1" s="1"/>
  <c r="O3487" i="1"/>
  <c r="AB3487" i="1" s="1"/>
  <c r="AQ3487" i="1" s="1"/>
  <c r="H3511" i="1"/>
  <c r="N3511" i="1" s="1"/>
  <c r="AA3511" i="1" s="1"/>
  <c r="AP3511" i="1" s="1"/>
  <c r="N3512" i="1"/>
  <c r="AA3512" i="1" s="1"/>
  <c r="AP3512" i="1" s="1"/>
  <c r="I3516" i="1"/>
  <c r="O3517" i="1"/>
  <c r="AB3517" i="1" s="1"/>
  <c r="AQ3517" i="1" s="1"/>
  <c r="H3457" i="1"/>
  <c r="G3457" i="1"/>
  <c r="I3457" i="1"/>
  <c r="G3404" i="1"/>
  <c r="H3404" i="1"/>
  <c r="I3404" i="1"/>
  <c r="H3370" i="1"/>
  <c r="I3370" i="1"/>
  <c r="G3370" i="1"/>
  <c r="H3374" i="1"/>
  <c r="I3374" i="1"/>
  <c r="G3374" i="1"/>
  <c r="H3377" i="1"/>
  <c r="N3377" i="1" s="1"/>
  <c r="AA3377" i="1" s="1"/>
  <c r="AP3377" i="1" s="1"/>
  <c r="I3377" i="1"/>
  <c r="O3377" i="1" s="1"/>
  <c r="AB3377" i="1" s="1"/>
  <c r="AQ3377" i="1" s="1"/>
  <c r="G3377" i="1"/>
  <c r="M3377" i="1" s="1"/>
  <c r="Z3377" i="1" s="1"/>
  <c r="AO3377" i="1" s="1"/>
  <c r="AS3377" i="1" s="1"/>
  <c r="AY3377" i="1" s="1"/>
  <c r="H3379" i="1"/>
  <c r="N3379" i="1" s="1"/>
  <c r="AA3379" i="1" s="1"/>
  <c r="AP3379" i="1" s="1"/>
  <c r="I3379" i="1"/>
  <c r="O3379" i="1" s="1"/>
  <c r="AB3379" i="1" s="1"/>
  <c r="AQ3379" i="1" s="1"/>
  <c r="G3379" i="1"/>
  <c r="M3379" i="1" s="1"/>
  <c r="Z3379" i="1" s="1"/>
  <c r="AO3379" i="1" s="1"/>
  <c r="AS3379" i="1" s="1"/>
  <c r="AY3379" i="1" s="1"/>
  <c r="H3381" i="1"/>
  <c r="N3381" i="1" s="1"/>
  <c r="AA3381" i="1" s="1"/>
  <c r="AP3381" i="1" s="1"/>
  <c r="I3381" i="1"/>
  <c r="O3381" i="1" s="1"/>
  <c r="AB3381" i="1" s="1"/>
  <c r="AQ3381" i="1" s="1"/>
  <c r="G3381" i="1"/>
  <c r="M3381" i="1" s="1"/>
  <c r="Z3381" i="1" s="1"/>
  <c r="AO3381" i="1" s="1"/>
  <c r="AS3381" i="1" s="1"/>
  <c r="AY3381" i="1" s="1"/>
  <c r="H3347" i="1"/>
  <c r="I3347" i="1"/>
  <c r="G3347" i="1"/>
  <c r="H3351" i="1"/>
  <c r="I3351" i="1"/>
  <c r="G3351" i="1"/>
  <c r="H3355" i="1"/>
  <c r="I3355" i="1"/>
  <c r="G3355" i="1"/>
  <c r="H3358" i="1"/>
  <c r="N3358" i="1" s="1"/>
  <c r="AA3358" i="1" s="1"/>
  <c r="AP3358" i="1" s="1"/>
  <c r="I3358" i="1"/>
  <c r="O3358" i="1" s="1"/>
  <c r="AB3358" i="1" s="1"/>
  <c r="AQ3358" i="1" s="1"/>
  <c r="G3358" i="1"/>
  <c r="M3358" i="1" s="1"/>
  <c r="Z3358" i="1" s="1"/>
  <c r="AO3358" i="1" s="1"/>
  <c r="AS3358" i="1" s="1"/>
  <c r="AY3358" i="1" s="1"/>
  <c r="H3360" i="1"/>
  <c r="N3360" i="1" s="1"/>
  <c r="AA3360" i="1" s="1"/>
  <c r="AP3360" i="1" s="1"/>
  <c r="I3360" i="1"/>
  <c r="O3360" i="1" s="1"/>
  <c r="AB3360" i="1" s="1"/>
  <c r="AQ3360" i="1" s="1"/>
  <c r="G3360" i="1"/>
  <c r="M3360" i="1" s="1"/>
  <c r="Z3360" i="1" s="1"/>
  <c r="AO3360" i="1" s="1"/>
  <c r="AS3360" i="1" s="1"/>
  <c r="AY3360" i="1" s="1"/>
  <c r="H3362" i="1"/>
  <c r="N3362" i="1" s="1"/>
  <c r="AA3362" i="1" s="1"/>
  <c r="AP3362" i="1" s="1"/>
  <c r="I3362" i="1"/>
  <c r="O3362" i="1" s="1"/>
  <c r="AB3362" i="1" s="1"/>
  <c r="AQ3362" i="1" s="1"/>
  <c r="G3362" i="1"/>
  <c r="M3362" i="1" s="1"/>
  <c r="Z3362" i="1" s="1"/>
  <c r="AO3362" i="1" s="1"/>
  <c r="AS3362" i="1" s="1"/>
  <c r="AY3362" i="1" s="1"/>
  <c r="I3560" i="1" l="1"/>
  <c r="O3530" i="1"/>
  <c r="AB3530" i="1" s="1"/>
  <c r="AQ3530" i="1" s="1"/>
  <c r="G3413" i="1"/>
  <c r="G3412" i="1" s="1"/>
  <c r="G3393" i="1"/>
  <c r="M3393" i="1" s="1"/>
  <c r="Z3393" i="1" s="1"/>
  <c r="AO3393" i="1" s="1"/>
  <c r="AS3393" i="1" s="1"/>
  <c r="AY3393" i="1" s="1"/>
  <c r="H3393" i="1"/>
  <c r="N3393" i="1" s="1"/>
  <c r="AA3393" i="1" s="1"/>
  <c r="AP3393" i="1" s="1"/>
  <c r="I3393" i="1"/>
  <c r="O3393" i="1" s="1"/>
  <c r="AB3393" i="1" s="1"/>
  <c r="AQ3393" i="1" s="1"/>
  <c r="N3423" i="1"/>
  <c r="AA3423" i="1" s="1"/>
  <c r="AP3423" i="1" s="1"/>
  <c r="G3350" i="1"/>
  <c r="M3351" i="1"/>
  <c r="Z3351" i="1" s="1"/>
  <c r="AO3351" i="1" s="1"/>
  <c r="AS3351" i="1" s="1"/>
  <c r="AY3351" i="1" s="1"/>
  <c r="G3400" i="1"/>
  <c r="M3400" i="1" s="1"/>
  <c r="Z3400" i="1" s="1"/>
  <c r="AO3400" i="1" s="1"/>
  <c r="AS3400" i="1" s="1"/>
  <c r="AY3400" i="1" s="1"/>
  <c r="M3404" i="1"/>
  <c r="Z3404" i="1" s="1"/>
  <c r="AO3404" i="1" s="1"/>
  <c r="AS3404" i="1" s="1"/>
  <c r="AY3404" i="1" s="1"/>
  <c r="G3354" i="1"/>
  <c r="M3354" i="1" s="1"/>
  <c r="Z3354" i="1" s="1"/>
  <c r="AO3354" i="1" s="1"/>
  <c r="AS3354" i="1" s="1"/>
  <c r="AY3354" i="1" s="1"/>
  <c r="M3355" i="1"/>
  <c r="Z3355" i="1" s="1"/>
  <c r="AO3355" i="1" s="1"/>
  <c r="AS3355" i="1" s="1"/>
  <c r="AY3355" i="1" s="1"/>
  <c r="G3437" i="1"/>
  <c r="M3437" i="1" s="1"/>
  <c r="Z3437" i="1" s="1"/>
  <c r="AO3437" i="1" s="1"/>
  <c r="AS3437" i="1" s="1"/>
  <c r="AY3437" i="1" s="1"/>
  <c r="M3438" i="1"/>
  <c r="Z3438" i="1" s="1"/>
  <c r="AO3438" i="1" s="1"/>
  <c r="AS3438" i="1" s="1"/>
  <c r="AY3438" i="1" s="1"/>
  <c r="G3510" i="1"/>
  <c r="M3516" i="1"/>
  <c r="Z3516" i="1" s="1"/>
  <c r="AO3516" i="1" s="1"/>
  <c r="AS3516" i="1" s="1"/>
  <c r="AY3516" i="1" s="1"/>
  <c r="G3529" i="1"/>
  <c r="M3529" i="1" s="1"/>
  <c r="Z3529" i="1" s="1"/>
  <c r="AO3529" i="1" s="1"/>
  <c r="AS3529" i="1" s="1"/>
  <c r="AY3529" i="1" s="1"/>
  <c r="M3530" i="1"/>
  <c r="Z3530" i="1" s="1"/>
  <c r="AO3530" i="1" s="1"/>
  <c r="AS3530" i="1" s="1"/>
  <c r="AY3530" i="1" s="1"/>
  <c r="G3500" i="1"/>
  <c r="M3501" i="1"/>
  <c r="Z3501" i="1" s="1"/>
  <c r="AO3501" i="1" s="1"/>
  <c r="AS3501" i="1" s="1"/>
  <c r="AY3501" i="1" s="1"/>
  <c r="G3422" i="1"/>
  <c r="M3423" i="1"/>
  <c r="Z3423" i="1" s="1"/>
  <c r="AO3423" i="1" s="1"/>
  <c r="AS3423" i="1" s="1"/>
  <c r="AY3423" i="1" s="1"/>
  <c r="G3560" i="1"/>
  <c r="M3561" i="1"/>
  <c r="Z3561" i="1" s="1"/>
  <c r="AO3561" i="1" s="1"/>
  <c r="AS3561" i="1" s="1"/>
  <c r="AY3561" i="1" s="1"/>
  <c r="G3369" i="1"/>
  <c r="M3370" i="1"/>
  <c r="Z3370" i="1" s="1"/>
  <c r="AO3370" i="1" s="1"/>
  <c r="AS3370" i="1" s="1"/>
  <c r="AY3370" i="1" s="1"/>
  <c r="H3413" i="1"/>
  <c r="H3412" i="1" s="1"/>
  <c r="G3456" i="1"/>
  <c r="M3457" i="1"/>
  <c r="Z3457" i="1" s="1"/>
  <c r="AO3457" i="1" s="1"/>
  <c r="AS3457" i="1" s="1"/>
  <c r="AY3457" i="1" s="1"/>
  <c r="O3423" i="1"/>
  <c r="AB3423" i="1" s="1"/>
  <c r="AQ3423" i="1" s="1"/>
  <c r="G3346" i="1"/>
  <c r="M3347" i="1"/>
  <c r="Z3347" i="1" s="1"/>
  <c r="AO3347" i="1" s="1"/>
  <c r="AS3347" i="1" s="1"/>
  <c r="AY3347" i="1" s="1"/>
  <c r="G3373" i="1"/>
  <c r="M3373" i="1" s="1"/>
  <c r="Z3373" i="1" s="1"/>
  <c r="AO3373" i="1" s="1"/>
  <c r="AS3373" i="1" s="1"/>
  <c r="AY3373" i="1" s="1"/>
  <c r="M3374" i="1"/>
  <c r="Z3374" i="1" s="1"/>
  <c r="AO3374" i="1" s="1"/>
  <c r="AS3374" i="1" s="1"/>
  <c r="AY3374" i="1" s="1"/>
  <c r="G3541" i="1"/>
  <c r="M3541" i="1" s="1"/>
  <c r="Z3541" i="1" s="1"/>
  <c r="AO3541" i="1" s="1"/>
  <c r="AS3541" i="1" s="1"/>
  <c r="AY3541" i="1" s="1"/>
  <c r="M3542" i="1"/>
  <c r="Z3542" i="1" s="1"/>
  <c r="AO3542" i="1" s="1"/>
  <c r="AS3542" i="1" s="1"/>
  <c r="AY3542" i="1" s="1"/>
  <c r="G3430" i="1"/>
  <c r="M3430" i="1" s="1"/>
  <c r="Z3430" i="1" s="1"/>
  <c r="AO3430" i="1" s="1"/>
  <c r="AS3430" i="1" s="1"/>
  <c r="AY3430" i="1" s="1"/>
  <c r="M3431" i="1"/>
  <c r="Z3431" i="1" s="1"/>
  <c r="AO3431" i="1" s="1"/>
  <c r="AS3431" i="1" s="1"/>
  <c r="AY3431" i="1" s="1"/>
  <c r="G3442" i="1"/>
  <c r="M3443" i="1"/>
  <c r="Z3443" i="1" s="1"/>
  <c r="AO3443" i="1" s="1"/>
  <c r="AS3443" i="1" s="1"/>
  <c r="AY3443" i="1" s="1"/>
  <c r="G3387" i="1"/>
  <c r="M3388" i="1"/>
  <c r="Z3388" i="1" s="1"/>
  <c r="AO3388" i="1" s="1"/>
  <c r="AS3388" i="1" s="1"/>
  <c r="AY3388" i="1" s="1"/>
  <c r="I3354" i="1"/>
  <c r="O3354" i="1" s="1"/>
  <c r="AB3354" i="1" s="1"/>
  <c r="AQ3354" i="1" s="1"/>
  <c r="O3355" i="1"/>
  <c r="AB3355" i="1" s="1"/>
  <c r="AQ3355" i="1" s="1"/>
  <c r="I3500" i="1"/>
  <c r="O3501" i="1"/>
  <c r="AB3501" i="1" s="1"/>
  <c r="AQ3501" i="1" s="1"/>
  <c r="H3437" i="1"/>
  <c r="N3437" i="1" s="1"/>
  <c r="AA3437" i="1" s="1"/>
  <c r="AP3437" i="1" s="1"/>
  <c r="N3438" i="1"/>
  <c r="AA3438" i="1" s="1"/>
  <c r="AP3438" i="1" s="1"/>
  <c r="I3437" i="1"/>
  <c r="O3437" i="1" s="1"/>
  <c r="AB3437" i="1" s="1"/>
  <c r="AQ3437" i="1" s="1"/>
  <c r="O3438" i="1"/>
  <c r="AB3438" i="1" s="1"/>
  <c r="AQ3438" i="1" s="1"/>
  <c r="I3350" i="1"/>
  <c r="O3351" i="1"/>
  <c r="AB3351" i="1" s="1"/>
  <c r="AQ3351" i="1" s="1"/>
  <c r="H3346" i="1"/>
  <c r="N3347" i="1"/>
  <c r="AA3347" i="1" s="1"/>
  <c r="AP3347" i="1" s="1"/>
  <c r="H3373" i="1"/>
  <c r="N3373" i="1" s="1"/>
  <c r="AA3373" i="1" s="1"/>
  <c r="AP3373" i="1" s="1"/>
  <c r="N3374" i="1"/>
  <c r="AA3374" i="1" s="1"/>
  <c r="AP3374" i="1" s="1"/>
  <c r="I3400" i="1"/>
  <c r="O3400" i="1" s="1"/>
  <c r="AB3400" i="1" s="1"/>
  <c r="AQ3400" i="1" s="1"/>
  <c r="O3404" i="1"/>
  <c r="AB3404" i="1" s="1"/>
  <c r="AQ3404" i="1" s="1"/>
  <c r="I3510" i="1"/>
  <c r="O3516" i="1"/>
  <c r="AB3516" i="1" s="1"/>
  <c r="AQ3516" i="1" s="1"/>
  <c r="H3510" i="1"/>
  <c r="N3516" i="1"/>
  <c r="AA3516" i="1" s="1"/>
  <c r="AP3516" i="1" s="1"/>
  <c r="H3421" i="1"/>
  <c r="N3421" i="1" s="1"/>
  <c r="AA3421" i="1" s="1"/>
  <c r="AP3421" i="1" s="1"/>
  <c r="N3422" i="1"/>
  <c r="AA3422" i="1" s="1"/>
  <c r="AP3422" i="1" s="1"/>
  <c r="H3541" i="1"/>
  <c r="N3541" i="1" s="1"/>
  <c r="AA3541" i="1" s="1"/>
  <c r="AP3541" i="1" s="1"/>
  <c r="N3542" i="1"/>
  <c r="AA3542" i="1" s="1"/>
  <c r="AP3542" i="1" s="1"/>
  <c r="I3430" i="1"/>
  <c r="O3430" i="1" s="1"/>
  <c r="AB3430" i="1" s="1"/>
  <c r="AQ3430" i="1" s="1"/>
  <c r="O3431" i="1"/>
  <c r="AB3431" i="1" s="1"/>
  <c r="AQ3431" i="1" s="1"/>
  <c r="H3350" i="1"/>
  <c r="N3351" i="1"/>
  <c r="AA3351" i="1" s="1"/>
  <c r="AP3351" i="1" s="1"/>
  <c r="I3456" i="1"/>
  <c r="O3457" i="1"/>
  <c r="AB3457" i="1" s="1"/>
  <c r="AQ3457" i="1" s="1"/>
  <c r="H3500" i="1"/>
  <c r="N3501" i="1"/>
  <c r="AA3501" i="1" s="1"/>
  <c r="AP3501" i="1" s="1"/>
  <c r="H3354" i="1"/>
  <c r="N3354" i="1" s="1"/>
  <c r="AA3354" i="1" s="1"/>
  <c r="AP3354" i="1" s="1"/>
  <c r="N3355" i="1"/>
  <c r="AA3355" i="1" s="1"/>
  <c r="AP3355" i="1" s="1"/>
  <c r="I3369" i="1"/>
  <c r="O3370" i="1"/>
  <c r="AB3370" i="1" s="1"/>
  <c r="AQ3370" i="1" s="1"/>
  <c r="I3413" i="1"/>
  <c r="I3346" i="1"/>
  <c r="O3347" i="1"/>
  <c r="AB3347" i="1" s="1"/>
  <c r="AQ3347" i="1" s="1"/>
  <c r="I3373" i="1"/>
  <c r="O3373" i="1" s="1"/>
  <c r="AB3373" i="1" s="1"/>
  <c r="AQ3373" i="1" s="1"/>
  <c r="O3374" i="1"/>
  <c r="AB3374" i="1" s="1"/>
  <c r="AQ3374" i="1" s="1"/>
  <c r="H3369" i="1"/>
  <c r="N3370" i="1"/>
  <c r="AA3370" i="1" s="1"/>
  <c r="AP3370" i="1" s="1"/>
  <c r="H3400" i="1"/>
  <c r="N3400" i="1" s="1"/>
  <c r="AA3400" i="1" s="1"/>
  <c r="AP3400" i="1" s="1"/>
  <c r="N3404" i="1"/>
  <c r="AA3404" i="1" s="1"/>
  <c r="AP3404" i="1" s="1"/>
  <c r="H3456" i="1"/>
  <c r="N3457" i="1"/>
  <c r="AA3457" i="1" s="1"/>
  <c r="AP3457" i="1" s="1"/>
  <c r="H3430" i="1"/>
  <c r="N3430" i="1" s="1"/>
  <c r="AA3430" i="1" s="1"/>
  <c r="AP3430" i="1" s="1"/>
  <c r="N3431" i="1"/>
  <c r="AA3431" i="1" s="1"/>
  <c r="AP3431" i="1" s="1"/>
  <c r="I3541" i="1"/>
  <c r="O3541" i="1" s="1"/>
  <c r="AB3541" i="1" s="1"/>
  <c r="AQ3541" i="1" s="1"/>
  <c r="O3542" i="1"/>
  <c r="AB3542" i="1" s="1"/>
  <c r="AQ3542" i="1" s="1"/>
  <c r="I3387" i="1"/>
  <c r="O3388" i="1"/>
  <c r="AB3388" i="1" s="1"/>
  <c r="AQ3388" i="1" s="1"/>
  <c r="O3560" i="1"/>
  <c r="AB3560" i="1" s="1"/>
  <c r="AQ3560" i="1" s="1"/>
  <c r="H3560" i="1"/>
  <c r="N3561" i="1"/>
  <c r="AA3561" i="1" s="1"/>
  <c r="AP3561" i="1" s="1"/>
  <c r="H3529" i="1"/>
  <c r="N3529" i="1" s="1"/>
  <c r="AA3529" i="1" s="1"/>
  <c r="AP3529" i="1" s="1"/>
  <c r="N3530" i="1"/>
  <c r="AA3530" i="1" s="1"/>
  <c r="AP3530" i="1" s="1"/>
  <c r="I3442" i="1"/>
  <c r="O3443" i="1"/>
  <c r="AB3443" i="1" s="1"/>
  <c r="AQ3443" i="1" s="1"/>
  <c r="I3421" i="1"/>
  <c r="O3421" i="1" s="1"/>
  <c r="AB3421" i="1" s="1"/>
  <c r="AQ3421" i="1" s="1"/>
  <c r="O3422" i="1"/>
  <c r="AB3422" i="1" s="1"/>
  <c r="AQ3422" i="1" s="1"/>
  <c r="H3387" i="1"/>
  <c r="N3388" i="1"/>
  <c r="AA3388" i="1" s="1"/>
  <c r="AP3388" i="1" s="1"/>
  <c r="H3442" i="1"/>
  <c r="N3443" i="1"/>
  <c r="AA3443" i="1" s="1"/>
  <c r="AP3443" i="1" s="1"/>
  <c r="I3376" i="1"/>
  <c r="H3376" i="1"/>
  <c r="G3357" i="1"/>
  <c r="G3376" i="1"/>
  <c r="H3357" i="1"/>
  <c r="I3357" i="1"/>
  <c r="H3334" i="1"/>
  <c r="I3334" i="1"/>
  <c r="G3334" i="1"/>
  <c r="G3337" i="1"/>
  <c r="M3337" i="1" s="1"/>
  <c r="Z3337" i="1" s="1"/>
  <c r="AO3337" i="1" s="1"/>
  <c r="AS3337" i="1" s="1"/>
  <c r="AY3337" i="1" s="1"/>
  <c r="H3337" i="1"/>
  <c r="N3337" i="1" s="1"/>
  <c r="AA3337" i="1" s="1"/>
  <c r="AP3337" i="1" s="1"/>
  <c r="I3337" i="1"/>
  <c r="O3337" i="1" s="1"/>
  <c r="AB3337" i="1" s="1"/>
  <c r="AQ3337" i="1" s="1"/>
  <c r="H3339" i="1"/>
  <c r="N3339" i="1" s="1"/>
  <c r="AA3339" i="1" s="1"/>
  <c r="AP3339" i="1" s="1"/>
  <c r="I3339" i="1"/>
  <c r="O3339" i="1" s="1"/>
  <c r="AB3339" i="1" s="1"/>
  <c r="AQ3339" i="1" s="1"/>
  <c r="G3339" i="1"/>
  <c r="M3339" i="1" s="1"/>
  <c r="Z3339" i="1" s="1"/>
  <c r="AO3339" i="1" s="1"/>
  <c r="AS3339" i="1" s="1"/>
  <c r="AY3339" i="1" s="1"/>
  <c r="H3309" i="1"/>
  <c r="I3309" i="1"/>
  <c r="G3309" i="1"/>
  <c r="H3312" i="1"/>
  <c r="I3312" i="1"/>
  <c r="G3312" i="1"/>
  <c r="H3319" i="1"/>
  <c r="I3319" i="1"/>
  <c r="G3319" i="1"/>
  <c r="H3322" i="1"/>
  <c r="I3322" i="1"/>
  <c r="G3322" i="1"/>
  <c r="H3277" i="1"/>
  <c r="N3277" i="1" s="1"/>
  <c r="AA3277" i="1" s="1"/>
  <c r="AP3277" i="1" s="1"/>
  <c r="I3277" i="1"/>
  <c r="O3277" i="1" s="1"/>
  <c r="AB3277" i="1" s="1"/>
  <c r="AQ3277" i="1" s="1"/>
  <c r="G3277" i="1"/>
  <c r="M3277" i="1" s="1"/>
  <c r="Z3277" i="1" s="1"/>
  <c r="AO3277" i="1" s="1"/>
  <c r="AS3277" i="1" s="1"/>
  <c r="AY3277" i="1" s="1"/>
  <c r="H3279" i="1"/>
  <c r="N3279" i="1" s="1"/>
  <c r="AA3279" i="1" s="1"/>
  <c r="AP3279" i="1" s="1"/>
  <c r="I3279" i="1"/>
  <c r="O3279" i="1" s="1"/>
  <c r="AB3279" i="1" s="1"/>
  <c r="AQ3279" i="1" s="1"/>
  <c r="G3279" i="1"/>
  <c r="M3279" i="1" s="1"/>
  <c r="Z3279" i="1" s="1"/>
  <c r="AO3279" i="1" s="1"/>
  <c r="AS3279" i="1" s="1"/>
  <c r="AY3279" i="1" s="1"/>
  <c r="H3282" i="1"/>
  <c r="I3282" i="1"/>
  <c r="G3282" i="1"/>
  <c r="H3286" i="1"/>
  <c r="N3286" i="1" s="1"/>
  <c r="AA3286" i="1" s="1"/>
  <c r="AP3286" i="1" s="1"/>
  <c r="I3286" i="1"/>
  <c r="O3286" i="1" s="1"/>
  <c r="AB3286" i="1" s="1"/>
  <c r="AQ3286" i="1" s="1"/>
  <c r="G3286" i="1"/>
  <c r="M3286" i="1" s="1"/>
  <c r="Z3286" i="1" s="1"/>
  <c r="AO3286" i="1" s="1"/>
  <c r="AS3286" i="1" s="1"/>
  <c r="AY3286" i="1" s="1"/>
  <c r="H3288" i="1"/>
  <c r="N3288" i="1" s="1"/>
  <c r="AA3288" i="1" s="1"/>
  <c r="AP3288" i="1" s="1"/>
  <c r="I3288" i="1"/>
  <c r="O3288" i="1" s="1"/>
  <c r="AB3288" i="1" s="1"/>
  <c r="AQ3288" i="1" s="1"/>
  <c r="G3288" i="1"/>
  <c r="M3288" i="1" s="1"/>
  <c r="Z3288" i="1" s="1"/>
  <c r="AO3288" i="1" s="1"/>
  <c r="AS3288" i="1" s="1"/>
  <c r="AY3288" i="1" s="1"/>
  <c r="H3290" i="1"/>
  <c r="N3290" i="1" s="1"/>
  <c r="AA3290" i="1" s="1"/>
  <c r="AP3290" i="1" s="1"/>
  <c r="I3290" i="1"/>
  <c r="O3290" i="1" s="1"/>
  <c r="AB3290" i="1" s="1"/>
  <c r="AQ3290" i="1" s="1"/>
  <c r="G3290" i="1"/>
  <c r="M3290" i="1" s="1"/>
  <c r="Z3290" i="1" s="1"/>
  <c r="AO3290" i="1" s="1"/>
  <c r="AS3290" i="1" s="1"/>
  <c r="AY3290" i="1" s="1"/>
  <c r="H3292" i="1"/>
  <c r="N3292" i="1" s="1"/>
  <c r="AA3292" i="1" s="1"/>
  <c r="AP3292" i="1" s="1"/>
  <c r="I3292" i="1"/>
  <c r="O3292" i="1" s="1"/>
  <c r="AB3292" i="1" s="1"/>
  <c r="AQ3292" i="1" s="1"/>
  <c r="G3292" i="1"/>
  <c r="M3292" i="1" s="1"/>
  <c r="Z3292" i="1" s="1"/>
  <c r="AO3292" i="1" s="1"/>
  <c r="AS3292" i="1" s="1"/>
  <c r="AY3292" i="1" s="1"/>
  <c r="H3298" i="1"/>
  <c r="I3298" i="1"/>
  <c r="G3298" i="1"/>
  <c r="H3269" i="1"/>
  <c r="I3269" i="1"/>
  <c r="G3269" i="1"/>
  <c r="H3258" i="1"/>
  <c r="I3258" i="1"/>
  <c r="G3258" i="1"/>
  <c r="H3262" i="1"/>
  <c r="I3262" i="1"/>
  <c r="G3262" i="1"/>
  <c r="H3250" i="1"/>
  <c r="I3250" i="1"/>
  <c r="G3250" i="1"/>
  <c r="H3232" i="1"/>
  <c r="I3232" i="1"/>
  <c r="G3232" i="1"/>
  <c r="H3237" i="1"/>
  <c r="I3237" i="1"/>
  <c r="G3237" i="1"/>
  <c r="H3224" i="1"/>
  <c r="I3224" i="1"/>
  <c r="G3224" i="1"/>
  <c r="H3210" i="1"/>
  <c r="N3210" i="1" s="1"/>
  <c r="AA3210" i="1" s="1"/>
  <c r="AP3210" i="1" s="1"/>
  <c r="I3210" i="1"/>
  <c r="O3210" i="1" s="1"/>
  <c r="AB3210" i="1" s="1"/>
  <c r="AQ3210" i="1" s="1"/>
  <c r="G3210" i="1"/>
  <c r="M3210" i="1" s="1"/>
  <c r="Z3210" i="1" s="1"/>
  <c r="AO3210" i="1" s="1"/>
  <c r="AS3210" i="1" s="1"/>
  <c r="AY3210" i="1" s="1"/>
  <c r="H3212" i="1"/>
  <c r="N3212" i="1" s="1"/>
  <c r="AA3212" i="1" s="1"/>
  <c r="AP3212" i="1" s="1"/>
  <c r="I3212" i="1"/>
  <c r="O3212" i="1" s="1"/>
  <c r="AB3212" i="1" s="1"/>
  <c r="AQ3212" i="1" s="1"/>
  <c r="G3212" i="1"/>
  <c r="M3212" i="1" s="1"/>
  <c r="Z3212" i="1" s="1"/>
  <c r="AO3212" i="1" s="1"/>
  <c r="AS3212" i="1" s="1"/>
  <c r="AY3212" i="1" s="1"/>
  <c r="H3203" i="1"/>
  <c r="I3203" i="1"/>
  <c r="G3203" i="1"/>
  <c r="H3190" i="1"/>
  <c r="I3190" i="1"/>
  <c r="G3190" i="1"/>
  <c r="H3184" i="1"/>
  <c r="I3184" i="1"/>
  <c r="G3184" i="1"/>
  <c r="H3081" i="1"/>
  <c r="I3081" i="1"/>
  <c r="G3081" i="1"/>
  <c r="H3086" i="1"/>
  <c r="N3086" i="1" s="1"/>
  <c r="AA3086" i="1" s="1"/>
  <c r="AP3086" i="1" s="1"/>
  <c r="I3086" i="1"/>
  <c r="O3086" i="1" s="1"/>
  <c r="AB3086" i="1" s="1"/>
  <c r="AQ3086" i="1" s="1"/>
  <c r="G3086" i="1"/>
  <c r="M3086" i="1" s="1"/>
  <c r="Z3086" i="1" s="1"/>
  <c r="AO3086" i="1" s="1"/>
  <c r="AS3086" i="1" s="1"/>
  <c r="AY3086" i="1" s="1"/>
  <c r="H3088" i="1"/>
  <c r="N3088" i="1" s="1"/>
  <c r="AA3088" i="1" s="1"/>
  <c r="AP3088" i="1" s="1"/>
  <c r="I3088" i="1"/>
  <c r="O3088" i="1" s="1"/>
  <c r="AB3088" i="1" s="1"/>
  <c r="AQ3088" i="1" s="1"/>
  <c r="G3088" i="1"/>
  <c r="M3088" i="1" s="1"/>
  <c r="Z3088" i="1" s="1"/>
  <c r="AO3088" i="1" s="1"/>
  <c r="AS3088" i="1" s="1"/>
  <c r="AY3088" i="1" s="1"/>
  <c r="H3091" i="1"/>
  <c r="N3091" i="1" s="1"/>
  <c r="AA3091" i="1" s="1"/>
  <c r="AP3091" i="1" s="1"/>
  <c r="I3091" i="1"/>
  <c r="O3091" i="1" s="1"/>
  <c r="AB3091" i="1" s="1"/>
  <c r="AQ3091" i="1" s="1"/>
  <c r="G3091" i="1"/>
  <c r="M3091" i="1" s="1"/>
  <c r="Z3091" i="1" s="1"/>
  <c r="AO3091" i="1" s="1"/>
  <c r="AS3091" i="1" s="1"/>
  <c r="AY3091" i="1" s="1"/>
  <c r="H3093" i="1"/>
  <c r="N3093" i="1" s="1"/>
  <c r="AA3093" i="1" s="1"/>
  <c r="AP3093" i="1" s="1"/>
  <c r="I3093" i="1"/>
  <c r="O3093" i="1" s="1"/>
  <c r="AB3093" i="1" s="1"/>
  <c r="AQ3093" i="1" s="1"/>
  <c r="G3093" i="1"/>
  <c r="M3093" i="1" s="1"/>
  <c r="Z3093" i="1" s="1"/>
  <c r="AO3093" i="1" s="1"/>
  <c r="AS3093" i="1" s="1"/>
  <c r="AY3093" i="1" s="1"/>
  <c r="H3097" i="1"/>
  <c r="N3097" i="1" s="1"/>
  <c r="AA3097" i="1" s="1"/>
  <c r="AP3097" i="1" s="1"/>
  <c r="I3097" i="1"/>
  <c r="O3097" i="1" s="1"/>
  <c r="AB3097" i="1" s="1"/>
  <c r="AQ3097" i="1" s="1"/>
  <c r="G3097" i="1"/>
  <c r="M3097" i="1" s="1"/>
  <c r="Z3097" i="1" s="1"/>
  <c r="AO3097" i="1" s="1"/>
  <c r="AS3097" i="1" s="1"/>
  <c r="AY3097" i="1" s="1"/>
  <c r="H3099" i="1"/>
  <c r="N3099" i="1" s="1"/>
  <c r="AA3099" i="1" s="1"/>
  <c r="AP3099" i="1" s="1"/>
  <c r="I3099" i="1"/>
  <c r="O3099" i="1" s="1"/>
  <c r="AB3099" i="1" s="1"/>
  <c r="AQ3099" i="1" s="1"/>
  <c r="G3099" i="1"/>
  <c r="M3099" i="1" s="1"/>
  <c r="Z3099" i="1" s="1"/>
  <c r="AO3099" i="1" s="1"/>
  <c r="AS3099" i="1" s="1"/>
  <c r="AY3099" i="1" s="1"/>
  <c r="H3102" i="1"/>
  <c r="N3102" i="1" s="1"/>
  <c r="AA3102" i="1" s="1"/>
  <c r="AP3102" i="1" s="1"/>
  <c r="I3102" i="1"/>
  <c r="O3102" i="1" s="1"/>
  <c r="AB3102" i="1" s="1"/>
  <c r="AQ3102" i="1" s="1"/>
  <c r="G3102" i="1"/>
  <c r="M3102" i="1" s="1"/>
  <c r="Z3102" i="1" s="1"/>
  <c r="AO3102" i="1" s="1"/>
  <c r="AS3102" i="1" s="1"/>
  <c r="AY3102" i="1" s="1"/>
  <c r="H3104" i="1"/>
  <c r="N3104" i="1" s="1"/>
  <c r="AA3104" i="1" s="1"/>
  <c r="AP3104" i="1" s="1"/>
  <c r="I3104" i="1"/>
  <c r="O3104" i="1" s="1"/>
  <c r="AB3104" i="1" s="1"/>
  <c r="AQ3104" i="1" s="1"/>
  <c r="G3104" i="1"/>
  <c r="M3104" i="1" s="1"/>
  <c r="Z3104" i="1" s="1"/>
  <c r="AO3104" i="1" s="1"/>
  <c r="AS3104" i="1" s="1"/>
  <c r="AY3104" i="1" s="1"/>
  <c r="H3107" i="1"/>
  <c r="I3107" i="1"/>
  <c r="G3107" i="1"/>
  <c r="H3110" i="1"/>
  <c r="I3110" i="1"/>
  <c r="G3110" i="1"/>
  <c r="H3114" i="1"/>
  <c r="N3114" i="1" s="1"/>
  <c r="AA3114" i="1" s="1"/>
  <c r="AP3114" i="1" s="1"/>
  <c r="I3114" i="1"/>
  <c r="O3114" i="1" s="1"/>
  <c r="AB3114" i="1" s="1"/>
  <c r="AQ3114" i="1" s="1"/>
  <c r="G3114" i="1"/>
  <c r="M3114" i="1" s="1"/>
  <c r="Z3114" i="1" s="1"/>
  <c r="AO3114" i="1" s="1"/>
  <c r="AS3114" i="1" s="1"/>
  <c r="AY3114" i="1" s="1"/>
  <c r="H3116" i="1"/>
  <c r="N3116" i="1" s="1"/>
  <c r="AA3116" i="1" s="1"/>
  <c r="AP3116" i="1" s="1"/>
  <c r="I3116" i="1"/>
  <c r="O3116" i="1" s="1"/>
  <c r="AB3116" i="1" s="1"/>
  <c r="AQ3116" i="1" s="1"/>
  <c r="G3116" i="1"/>
  <c r="M3116" i="1" s="1"/>
  <c r="Z3116" i="1" s="1"/>
  <c r="AO3116" i="1" s="1"/>
  <c r="AS3116" i="1" s="1"/>
  <c r="AY3116" i="1" s="1"/>
  <c r="H3119" i="1"/>
  <c r="N3119" i="1" s="1"/>
  <c r="AA3119" i="1" s="1"/>
  <c r="AP3119" i="1" s="1"/>
  <c r="I3119" i="1"/>
  <c r="O3119" i="1" s="1"/>
  <c r="AB3119" i="1" s="1"/>
  <c r="AQ3119" i="1" s="1"/>
  <c r="H3121" i="1"/>
  <c r="N3121" i="1" s="1"/>
  <c r="AA3121" i="1" s="1"/>
  <c r="AP3121" i="1" s="1"/>
  <c r="I3121" i="1"/>
  <c r="O3121" i="1" s="1"/>
  <c r="AB3121" i="1" s="1"/>
  <c r="AQ3121" i="1" s="1"/>
  <c r="G3119" i="1"/>
  <c r="M3119" i="1" s="1"/>
  <c r="Z3119" i="1" s="1"/>
  <c r="AO3119" i="1" s="1"/>
  <c r="AS3119" i="1" s="1"/>
  <c r="AY3119" i="1" s="1"/>
  <c r="G3121" i="1"/>
  <c r="M3121" i="1" s="1"/>
  <c r="Z3121" i="1" s="1"/>
  <c r="AO3121" i="1" s="1"/>
  <c r="AS3121" i="1" s="1"/>
  <c r="AY3121" i="1" s="1"/>
  <c r="H3131" i="1"/>
  <c r="I3131" i="1"/>
  <c r="G3131" i="1"/>
  <c r="H3134" i="1"/>
  <c r="I3134" i="1"/>
  <c r="G3134" i="1"/>
  <c r="H3139" i="1"/>
  <c r="I3139" i="1"/>
  <c r="G3139" i="1"/>
  <c r="H3143" i="1"/>
  <c r="I3143" i="1"/>
  <c r="G3143" i="1"/>
  <c r="H3147" i="1"/>
  <c r="N3147" i="1" s="1"/>
  <c r="AA3147" i="1" s="1"/>
  <c r="AP3147" i="1" s="1"/>
  <c r="I3147" i="1"/>
  <c r="O3147" i="1" s="1"/>
  <c r="AB3147" i="1" s="1"/>
  <c r="AQ3147" i="1" s="1"/>
  <c r="G3147" i="1"/>
  <c r="M3147" i="1" s="1"/>
  <c r="Z3147" i="1" s="1"/>
  <c r="AO3147" i="1" s="1"/>
  <c r="AS3147" i="1" s="1"/>
  <c r="AY3147" i="1" s="1"/>
  <c r="H3149" i="1"/>
  <c r="N3149" i="1" s="1"/>
  <c r="AA3149" i="1" s="1"/>
  <c r="AP3149" i="1" s="1"/>
  <c r="I3149" i="1"/>
  <c r="O3149" i="1" s="1"/>
  <c r="AB3149" i="1" s="1"/>
  <c r="AQ3149" i="1" s="1"/>
  <c r="H3151" i="1"/>
  <c r="N3151" i="1" s="1"/>
  <c r="AA3151" i="1" s="1"/>
  <c r="AP3151" i="1" s="1"/>
  <c r="I3151" i="1"/>
  <c r="O3151" i="1" s="1"/>
  <c r="AB3151" i="1" s="1"/>
  <c r="AQ3151" i="1" s="1"/>
  <c r="G3149" i="1"/>
  <c r="M3149" i="1" s="1"/>
  <c r="Z3149" i="1" s="1"/>
  <c r="AO3149" i="1" s="1"/>
  <c r="AS3149" i="1" s="1"/>
  <c r="AY3149" i="1" s="1"/>
  <c r="G3151" i="1"/>
  <c r="M3151" i="1" s="1"/>
  <c r="Z3151" i="1" s="1"/>
  <c r="AO3151" i="1" s="1"/>
  <c r="AS3151" i="1" s="1"/>
  <c r="AY3151" i="1" s="1"/>
  <c r="H3154" i="1"/>
  <c r="I3154" i="1"/>
  <c r="G3154" i="1"/>
  <c r="H3158" i="1"/>
  <c r="I3158" i="1"/>
  <c r="G3158" i="1"/>
  <c r="H3162" i="1"/>
  <c r="I3162" i="1"/>
  <c r="G3162" i="1"/>
  <c r="H3165" i="1"/>
  <c r="I3165" i="1"/>
  <c r="G3165" i="1"/>
  <c r="H3168" i="1"/>
  <c r="I3168" i="1"/>
  <c r="G3168" i="1"/>
  <c r="H3171" i="1"/>
  <c r="I3171" i="1"/>
  <c r="G3171" i="1"/>
  <c r="H3057" i="1"/>
  <c r="N3057" i="1" s="1"/>
  <c r="AA3057" i="1" s="1"/>
  <c r="AP3057" i="1" s="1"/>
  <c r="I3057" i="1"/>
  <c r="O3057" i="1" s="1"/>
  <c r="AB3057" i="1" s="1"/>
  <c r="AQ3057" i="1" s="1"/>
  <c r="G3057" i="1"/>
  <c r="M3057" i="1" s="1"/>
  <c r="Z3057" i="1" s="1"/>
  <c r="AO3057" i="1" s="1"/>
  <c r="AS3057" i="1" s="1"/>
  <c r="AY3057" i="1" s="1"/>
  <c r="H3059" i="1"/>
  <c r="N3059" i="1" s="1"/>
  <c r="AA3059" i="1" s="1"/>
  <c r="AP3059" i="1" s="1"/>
  <c r="I3059" i="1"/>
  <c r="O3059" i="1" s="1"/>
  <c r="AB3059" i="1" s="1"/>
  <c r="AQ3059" i="1" s="1"/>
  <c r="G3059" i="1"/>
  <c r="M3059" i="1" s="1"/>
  <c r="Z3059" i="1" s="1"/>
  <c r="AO3059" i="1" s="1"/>
  <c r="AS3059" i="1" s="1"/>
  <c r="AY3059" i="1" s="1"/>
  <c r="H3064" i="1"/>
  <c r="I3064" i="1"/>
  <c r="G3064" i="1"/>
  <c r="H3068" i="1"/>
  <c r="I3068" i="1"/>
  <c r="G3068" i="1"/>
  <c r="H3071" i="1"/>
  <c r="N3071" i="1" s="1"/>
  <c r="AA3071" i="1" s="1"/>
  <c r="AP3071" i="1" s="1"/>
  <c r="I3071" i="1"/>
  <c r="O3071" i="1" s="1"/>
  <c r="AB3071" i="1" s="1"/>
  <c r="AQ3071" i="1" s="1"/>
  <c r="G3071" i="1"/>
  <c r="M3071" i="1" s="1"/>
  <c r="Z3071" i="1" s="1"/>
  <c r="AO3071" i="1" s="1"/>
  <c r="AS3071" i="1" s="1"/>
  <c r="AY3071" i="1" s="1"/>
  <c r="H3073" i="1"/>
  <c r="N3073" i="1" s="1"/>
  <c r="AA3073" i="1" s="1"/>
  <c r="AP3073" i="1" s="1"/>
  <c r="I3073" i="1"/>
  <c r="O3073" i="1" s="1"/>
  <c r="AB3073" i="1" s="1"/>
  <c r="AQ3073" i="1" s="1"/>
  <c r="G3073" i="1"/>
  <c r="M3073" i="1" s="1"/>
  <c r="Z3073" i="1" s="1"/>
  <c r="AO3073" i="1" s="1"/>
  <c r="AS3073" i="1" s="1"/>
  <c r="AY3073" i="1" s="1"/>
  <c r="H3075" i="1"/>
  <c r="N3075" i="1" s="1"/>
  <c r="AA3075" i="1" s="1"/>
  <c r="AP3075" i="1" s="1"/>
  <c r="I3075" i="1"/>
  <c r="O3075" i="1" s="1"/>
  <c r="AB3075" i="1" s="1"/>
  <c r="AQ3075" i="1" s="1"/>
  <c r="G3075" i="1"/>
  <c r="M3075" i="1" s="1"/>
  <c r="Z3075" i="1" s="1"/>
  <c r="AO3075" i="1" s="1"/>
  <c r="AS3075" i="1" s="1"/>
  <c r="AY3075" i="1" s="1"/>
  <c r="M3413" i="1" l="1"/>
  <c r="Z3413" i="1" s="1"/>
  <c r="AO3413" i="1" s="1"/>
  <c r="AS3413" i="1" s="1"/>
  <c r="AY3413" i="1" s="1"/>
  <c r="I3540" i="1"/>
  <c r="O3540" i="1" s="1"/>
  <c r="AB3540" i="1" s="1"/>
  <c r="AQ3540" i="1" s="1"/>
  <c r="N3413" i="1"/>
  <c r="AA3413" i="1" s="1"/>
  <c r="AP3413" i="1" s="1"/>
  <c r="G3161" i="1"/>
  <c r="M3161" i="1" s="1"/>
  <c r="Z3161" i="1" s="1"/>
  <c r="AO3161" i="1" s="1"/>
  <c r="AS3161" i="1" s="1"/>
  <c r="AY3161" i="1" s="1"/>
  <c r="M3162" i="1"/>
  <c r="Z3162" i="1" s="1"/>
  <c r="AO3162" i="1" s="1"/>
  <c r="AS3162" i="1" s="1"/>
  <c r="AY3162" i="1" s="1"/>
  <c r="G3080" i="1"/>
  <c r="M3081" i="1"/>
  <c r="Z3081" i="1" s="1"/>
  <c r="AO3081" i="1" s="1"/>
  <c r="AS3081" i="1" s="1"/>
  <c r="AY3081" i="1" s="1"/>
  <c r="H3249" i="1"/>
  <c r="N3249" i="1" s="1"/>
  <c r="AA3249" i="1" s="1"/>
  <c r="AP3249" i="1" s="1"/>
  <c r="N3250" i="1"/>
  <c r="AA3250" i="1" s="1"/>
  <c r="AP3250" i="1" s="1"/>
  <c r="I3268" i="1"/>
  <c r="O3268" i="1" s="1"/>
  <c r="AB3268" i="1" s="1"/>
  <c r="AQ3268" i="1" s="1"/>
  <c r="O3269" i="1"/>
  <c r="AB3269" i="1" s="1"/>
  <c r="AQ3269" i="1" s="1"/>
  <c r="G3311" i="1"/>
  <c r="M3311" i="1" s="1"/>
  <c r="Z3311" i="1" s="1"/>
  <c r="AO3311" i="1" s="1"/>
  <c r="AS3311" i="1" s="1"/>
  <c r="AY3311" i="1" s="1"/>
  <c r="M3312" i="1"/>
  <c r="Z3312" i="1" s="1"/>
  <c r="AO3312" i="1" s="1"/>
  <c r="AS3312" i="1" s="1"/>
  <c r="AY3312" i="1" s="1"/>
  <c r="G3372" i="1"/>
  <c r="M3376" i="1"/>
  <c r="Z3376" i="1" s="1"/>
  <c r="AO3376" i="1" s="1"/>
  <c r="AS3376" i="1" s="1"/>
  <c r="AY3376" i="1" s="1"/>
  <c r="G3164" i="1"/>
  <c r="M3164" i="1" s="1"/>
  <c r="Z3164" i="1" s="1"/>
  <c r="AO3164" i="1" s="1"/>
  <c r="AS3164" i="1" s="1"/>
  <c r="AY3164" i="1" s="1"/>
  <c r="M3165" i="1"/>
  <c r="Z3165" i="1" s="1"/>
  <c r="AO3165" i="1" s="1"/>
  <c r="AS3165" i="1" s="1"/>
  <c r="AY3165" i="1" s="1"/>
  <c r="G3138" i="1"/>
  <c r="M3139" i="1"/>
  <c r="Z3139" i="1" s="1"/>
  <c r="AO3139" i="1" s="1"/>
  <c r="AS3139" i="1" s="1"/>
  <c r="AY3139" i="1" s="1"/>
  <c r="G3106" i="1"/>
  <c r="M3106" i="1" s="1"/>
  <c r="Z3106" i="1" s="1"/>
  <c r="AO3106" i="1" s="1"/>
  <c r="AS3106" i="1" s="1"/>
  <c r="AY3106" i="1" s="1"/>
  <c r="M3107" i="1"/>
  <c r="Z3107" i="1" s="1"/>
  <c r="AO3107" i="1" s="1"/>
  <c r="AS3107" i="1" s="1"/>
  <c r="AY3107" i="1" s="1"/>
  <c r="G3202" i="1"/>
  <c r="M3203" i="1"/>
  <c r="Z3203" i="1" s="1"/>
  <c r="AO3203" i="1" s="1"/>
  <c r="AS3203" i="1" s="1"/>
  <c r="AY3203" i="1" s="1"/>
  <c r="G3241" i="1"/>
  <c r="M3242" i="1"/>
  <c r="Z3242" i="1" s="1"/>
  <c r="AO3242" i="1" s="1"/>
  <c r="AS3242" i="1" s="1"/>
  <c r="AY3242" i="1" s="1"/>
  <c r="I3236" i="1"/>
  <c r="I3235" i="1" s="1"/>
  <c r="O3235" i="1" s="1"/>
  <c r="AB3235" i="1" s="1"/>
  <c r="AQ3235" i="1" s="1"/>
  <c r="O3237" i="1"/>
  <c r="AB3237" i="1" s="1"/>
  <c r="AQ3237" i="1" s="1"/>
  <c r="G3261" i="1"/>
  <c r="M3261" i="1" s="1"/>
  <c r="Z3261" i="1" s="1"/>
  <c r="AO3261" i="1" s="1"/>
  <c r="AS3261" i="1" s="1"/>
  <c r="AY3261" i="1" s="1"/>
  <c r="M3262" i="1"/>
  <c r="Z3262" i="1" s="1"/>
  <c r="AO3262" i="1" s="1"/>
  <c r="AS3262" i="1" s="1"/>
  <c r="AY3262" i="1" s="1"/>
  <c r="I3257" i="1"/>
  <c r="O3257" i="1" s="1"/>
  <c r="AB3257" i="1" s="1"/>
  <c r="AQ3257" i="1" s="1"/>
  <c r="O3258" i="1"/>
  <c r="AB3258" i="1" s="1"/>
  <c r="AQ3258" i="1" s="1"/>
  <c r="H3268" i="1"/>
  <c r="H3267" i="1" s="1"/>
  <c r="N3269" i="1"/>
  <c r="AA3269" i="1" s="1"/>
  <c r="AP3269" i="1" s="1"/>
  <c r="G3281" i="1"/>
  <c r="M3281" i="1" s="1"/>
  <c r="Z3281" i="1" s="1"/>
  <c r="AO3281" i="1" s="1"/>
  <c r="AS3281" i="1" s="1"/>
  <c r="AY3281" i="1" s="1"/>
  <c r="M3282" i="1"/>
  <c r="Z3282" i="1" s="1"/>
  <c r="AO3282" i="1" s="1"/>
  <c r="AS3282" i="1" s="1"/>
  <c r="AY3282" i="1" s="1"/>
  <c r="G3318" i="1"/>
  <c r="M3318" i="1" s="1"/>
  <c r="Z3318" i="1" s="1"/>
  <c r="AO3318" i="1" s="1"/>
  <c r="AS3318" i="1" s="1"/>
  <c r="AY3318" i="1" s="1"/>
  <c r="M3319" i="1"/>
  <c r="Z3319" i="1" s="1"/>
  <c r="AO3319" i="1" s="1"/>
  <c r="AS3319" i="1" s="1"/>
  <c r="AY3319" i="1" s="1"/>
  <c r="G3353" i="1"/>
  <c r="M3357" i="1"/>
  <c r="Z3357" i="1" s="1"/>
  <c r="AO3357" i="1" s="1"/>
  <c r="AS3357" i="1" s="1"/>
  <c r="AY3357" i="1" s="1"/>
  <c r="G3429" i="1"/>
  <c r="M3442" i="1"/>
  <c r="Z3442" i="1" s="1"/>
  <c r="AO3442" i="1" s="1"/>
  <c r="AS3442" i="1" s="1"/>
  <c r="AY3442" i="1" s="1"/>
  <c r="G3368" i="1"/>
  <c r="M3368" i="1" s="1"/>
  <c r="Z3368" i="1" s="1"/>
  <c r="AO3368" i="1" s="1"/>
  <c r="AS3368" i="1" s="1"/>
  <c r="AY3368" i="1" s="1"/>
  <c r="M3369" i="1"/>
  <c r="Z3369" i="1" s="1"/>
  <c r="AO3369" i="1" s="1"/>
  <c r="AS3369" i="1" s="1"/>
  <c r="AY3369" i="1" s="1"/>
  <c r="G3421" i="1"/>
  <c r="M3421" i="1" s="1"/>
  <c r="Z3421" i="1" s="1"/>
  <c r="AO3421" i="1" s="1"/>
  <c r="AS3421" i="1" s="1"/>
  <c r="AY3421" i="1" s="1"/>
  <c r="M3422" i="1"/>
  <c r="Z3422" i="1" s="1"/>
  <c r="AO3422" i="1" s="1"/>
  <c r="AS3422" i="1" s="1"/>
  <c r="AY3422" i="1" s="1"/>
  <c r="G3133" i="1"/>
  <c r="M3133" i="1" s="1"/>
  <c r="Z3133" i="1" s="1"/>
  <c r="AO3133" i="1" s="1"/>
  <c r="AS3133" i="1" s="1"/>
  <c r="AY3133" i="1" s="1"/>
  <c r="M3134" i="1"/>
  <c r="Z3134" i="1" s="1"/>
  <c r="AO3134" i="1" s="1"/>
  <c r="AS3134" i="1" s="1"/>
  <c r="AY3134" i="1" s="1"/>
  <c r="G3236" i="1"/>
  <c r="M3237" i="1"/>
  <c r="Z3237" i="1" s="1"/>
  <c r="AO3237" i="1" s="1"/>
  <c r="AS3237" i="1" s="1"/>
  <c r="AY3237" i="1" s="1"/>
  <c r="G3257" i="1"/>
  <c r="M3257" i="1" s="1"/>
  <c r="Z3257" i="1" s="1"/>
  <c r="AO3257" i="1" s="1"/>
  <c r="AS3257" i="1" s="1"/>
  <c r="AY3257" i="1" s="1"/>
  <c r="M3258" i="1"/>
  <c r="Z3258" i="1" s="1"/>
  <c r="AO3258" i="1" s="1"/>
  <c r="AS3258" i="1" s="1"/>
  <c r="AY3258" i="1" s="1"/>
  <c r="G3333" i="1"/>
  <c r="M3333" i="1" s="1"/>
  <c r="Z3333" i="1" s="1"/>
  <c r="AO3333" i="1" s="1"/>
  <c r="AS3333" i="1" s="1"/>
  <c r="AY3333" i="1" s="1"/>
  <c r="M3334" i="1"/>
  <c r="Z3334" i="1" s="1"/>
  <c r="AO3334" i="1" s="1"/>
  <c r="AS3334" i="1" s="1"/>
  <c r="AY3334" i="1" s="1"/>
  <c r="G3063" i="1"/>
  <c r="M3064" i="1"/>
  <c r="Z3064" i="1" s="1"/>
  <c r="AO3064" i="1" s="1"/>
  <c r="AS3064" i="1" s="1"/>
  <c r="AY3064" i="1" s="1"/>
  <c r="G3167" i="1"/>
  <c r="M3167" i="1" s="1"/>
  <c r="Z3167" i="1" s="1"/>
  <c r="AO3167" i="1" s="1"/>
  <c r="AS3167" i="1" s="1"/>
  <c r="AY3167" i="1" s="1"/>
  <c r="M3168" i="1"/>
  <c r="Z3168" i="1" s="1"/>
  <c r="AO3168" i="1" s="1"/>
  <c r="AS3168" i="1" s="1"/>
  <c r="AY3168" i="1" s="1"/>
  <c r="G3153" i="1"/>
  <c r="M3153" i="1" s="1"/>
  <c r="Z3153" i="1" s="1"/>
  <c r="AO3153" i="1" s="1"/>
  <c r="AS3153" i="1" s="1"/>
  <c r="AY3153" i="1" s="1"/>
  <c r="M3154" i="1"/>
  <c r="Z3154" i="1" s="1"/>
  <c r="AO3154" i="1" s="1"/>
  <c r="AS3154" i="1" s="1"/>
  <c r="AY3154" i="1" s="1"/>
  <c r="G3142" i="1"/>
  <c r="M3143" i="1"/>
  <c r="Z3143" i="1" s="1"/>
  <c r="AO3143" i="1" s="1"/>
  <c r="AS3143" i="1" s="1"/>
  <c r="AY3143" i="1" s="1"/>
  <c r="G3109" i="1"/>
  <c r="M3109" i="1" s="1"/>
  <c r="Z3109" i="1" s="1"/>
  <c r="AO3109" i="1" s="1"/>
  <c r="AS3109" i="1" s="1"/>
  <c r="AY3109" i="1" s="1"/>
  <c r="M3110" i="1"/>
  <c r="Z3110" i="1" s="1"/>
  <c r="AO3110" i="1" s="1"/>
  <c r="AS3110" i="1" s="1"/>
  <c r="AY3110" i="1" s="1"/>
  <c r="G3189" i="1"/>
  <c r="M3190" i="1"/>
  <c r="Z3190" i="1" s="1"/>
  <c r="AO3190" i="1" s="1"/>
  <c r="AS3190" i="1" s="1"/>
  <c r="AY3190" i="1" s="1"/>
  <c r="G3223" i="1"/>
  <c r="M3224" i="1"/>
  <c r="Z3224" i="1" s="1"/>
  <c r="AO3224" i="1" s="1"/>
  <c r="AS3224" i="1" s="1"/>
  <c r="AY3224" i="1" s="1"/>
  <c r="I3241" i="1"/>
  <c r="O3241" i="1" s="1"/>
  <c r="AB3241" i="1" s="1"/>
  <c r="AQ3241" i="1" s="1"/>
  <c r="O3242" i="1"/>
  <c r="AB3242" i="1" s="1"/>
  <c r="AQ3242" i="1" s="1"/>
  <c r="H3236" i="1"/>
  <c r="H3235" i="1" s="1"/>
  <c r="N3235" i="1" s="1"/>
  <c r="AA3235" i="1" s="1"/>
  <c r="AP3235" i="1" s="1"/>
  <c r="N3237" i="1"/>
  <c r="AA3237" i="1" s="1"/>
  <c r="AP3237" i="1" s="1"/>
  <c r="G3249" i="1"/>
  <c r="M3250" i="1"/>
  <c r="Z3250" i="1" s="1"/>
  <c r="AO3250" i="1" s="1"/>
  <c r="AS3250" i="1" s="1"/>
  <c r="AY3250" i="1" s="1"/>
  <c r="I3261" i="1"/>
  <c r="O3261" i="1" s="1"/>
  <c r="AB3261" i="1" s="1"/>
  <c r="AQ3261" i="1" s="1"/>
  <c r="O3262" i="1"/>
  <c r="AB3262" i="1" s="1"/>
  <c r="AQ3262" i="1" s="1"/>
  <c r="H3257" i="1"/>
  <c r="N3257" i="1" s="1"/>
  <c r="AA3257" i="1" s="1"/>
  <c r="AP3257" i="1" s="1"/>
  <c r="N3258" i="1"/>
  <c r="AA3258" i="1" s="1"/>
  <c r="AP3258" i="1" s="1"/>
  <c r="G3297" i="1"/>
  <c r="M3297" i="1" s="1"/>
  <c r="Z3297" i="1" s="1"/>
  <c r="AO3297" i="1" s="1"/>
  <c r="AS3297" i="1" s="1"/>
  <c r="AY3297" i="1" s="1"/>
  <c r="M3298" i="1"/>
  <c r="Z3298" i="1" s="1"/>
  <c r="AO3298" i="1" s="1"/>
  <c r="AS3298" i="1" s="1"/>
  <c r="AY3298" i="1" s="1"/>
  <c r="G3321" i="1"/>
  <c r="M3321" i="1" s="1"/>
  <c r="Z3321" i="1" s="1"/>
  <c r="AO3321" i="1" s="1"/>
  <c r="AS3321" i="1" s="1"/>
  <c r="AY3321" i="1" s="1"/>
  <c r="M3322" i="1"/>
  <c r="Z3322" i="1" s="1"/>
  <c r="AO3322" i="1" s="1"/>
  <c r="AS3322" i="1" s="1"/>
  <c r="AY3322" i="1" s="1"/>
  <c r="G3455" i="1"/>
  <c r="M3456" i="1"/>
  <c r="Z3456" i="1" s="1"/>
  <c r="AO3456" i="1" s="1"/>
  <c r="AS3456" i="1" s="1"/>
  <c r="AY3456" i="1" s="1"/>
  <c r="G3067" i="1"/>
  <c r="M3067" i="1" s="1"/>
  <c r="Z3067" i="1" s="1"/>
  <c r="AO3067" i="1" s="1"/>
  <c r="AS3067" i="1" s="1"/>
  <c r="AY3067" i="1" s="1"/>
  <c r="M3068" i="1"/>
  <c r="Z3068" i="1" s="1"/>
  <c r="AO3068" i="1" s="1"/>
  <c r="AS3068" i="1" s="1"/>
  <c r="AY3068" i="1" s="1"/>
  <c r="G3170" i="1"/>
  <c r="M3170" i="1" s="1"/>
  <c r="Z3170" i="1" s="1"/>
  <c r="AO3170" i="1" s="1"/>
  <c r="AS3170" i="1" s="1"/>
  <c r="AY3170" i="1" s="1"/>
  <c r="M3171" i="1"/>
  <c r="Z3171" i="1" s="1"/>
  <c r="AO3171" i="1" s="1"/>
  <c r="AS3171" i="1" s="1"/>
  <c r="AY3171" i="1" s="1"/>
  <c r="G3157" i="1"/>
  <c r="M3158" i="1"/>
  <c r="Z3158" i="1" s="1"/>
  <c r="AO3158" i="1" s="1"/>
  <c r="AS3158" i="1" s="1"/>
  <c r="AY3158" i="1" s="1"/>
  <c r="G3130" i="1"/>
  <c r="M3130" i="1" s="1"/>
  <c r="Z3130" i="1" s="1"/>
  <c r="AO3130" i="1" s="1"/>
  <c r="AS3130" i="1" s="1"/>
  <c r="AY3130" i="1" s="1"/>
  <c r="M3131" i="1"/>
  <c r="Z3131" i="1" s="1"/>
  <c r="AO3131" i="1" s="1"/>
  <c r="AS3131" i="1" s="1"/>
  <c r="AY3131" i="1" s="1"/>
  <c r="G3183" i="1"/>
  <c r="M3184" i="1"/>
  <c r="Z3184" i="1" s="1"/>
  <c r="AO3184" i="1" s="1"/>
  <c r="AS3184" i="1" s="1"/>
  <c r="AY3184" i="1" s="1"/>
  <c r="H3241" i="1"/>
  <c r="H3240" i="1" s="1"/>
  <c r="N3240" i="1" s="1"/>
  <c r="AA3240" i="1" s="1"/>
  <c r="AP3240" i="1" s="1"/>
  <c r="N3242" i="1"/>
  <c r="AA3242" i="1" s="1"/>
  <c r="AP3242" i="1" s="1"/>
  <c r="G3231" i="1"/>
  <c r="M3232" i="1"/>
  <c r="Z3232" i="1" s="1"/>
  <c r="AO3232" i="1" s="1"/>
  <c r="AS3232" i="1" s="1"/>
  <c r="AY3232" i="1" s="1"/>
  <c r="I3249" i="1"/>
  <c r="O3249" i="1" s="1"/>
  <c r="AB3249" i="1" s="1"/>
  <c r="AQ3249" i="1" s="1"/>
  <c r="O3250" i="1"/>
  <c r="AB3250" i="1" s="1"/>
  <c r="AQ3250" i="1" s="1"/>
  <c r="H3261" i="1"/>
  <c r="N3261" i="1" s="1"/>
  <c r="AA3261" i="1" s="1"/>
  <c r="AP3261" i="1" s="1"/>
  <c r="N3262" i="1"/>
  <c r="AA3262" i="1" s="1"/>
  <c r="AP3262" i="1" s="1"/>
  <c r="G3268" i="1"/>
  <c r="M3269" i="1"/>
  <c r="Z3269" i="1" s="1"/>
  <c r="AO3269" i="1" s="1"/>
  <c r="AS3269" i="1" s="1"/>
  <c r="AY3269" i="1" s="1"/>
  <c r="G3308" i="1"/>
  <c r="M3309" i="1"/>
  <c r="Z3309" i="1" s="1"/>
  <c r="AO3309" i="1" s="1"/>
  <c r="AS3309" i="1" s="1"/>
  <c r="AY3309" i="1" s="1"/>
  <c r="G3327" i="1"/>
  <c r="M3328" i="1"/>
  <c r="Z3328" i="1" s="1"/>
  <c r="AO3328" i="1" s="1"/>
  <c r="AS3328" i="1" s="1"/>
  <c r="AY3328" i="1" s="1"/>
  <c r="G3392" i="1"/>
  <c r="G3386" i="1"/>
  <c r="M3387" i="1"/>
  <c r="Z3387" i="1" s="1"/>
  <c r="AO3387" i="1" s="1"/>
  <c r="AS3387" i="1" s="1"/>
  <c r="AY3387" i="1" s="1"/>
  <c r="M3412" i="1"/>
  <c r="Z3412" i="1" s="1"/>
  <c r="AO3412" i="1" s="1"/>
  <c r="AS3412" i="1" s="1"/>
  <c r="AY3412" i="1" s="1"/>
  <c r="G3345" i="1"/>
  <c r="M3345" i="1" s="1"/>
  <c r="Z3345" i="1" s="1"/>
  <c r="AO3345" i="1" s="1"/>
  <c r="AS3345" i="1" s="1"/>
  <c r="AY3345" i="1" s="1"/>
  <c r="M3346" i="1"/>
  <c r="Z3346" i="1" s="1"/>
  <c r="AO3346" i="1" s="1"/>
  <c r="AS3346" i="1" s="1"/>
  <c r="AY3346" i="1" s="1"/>
  <c r="G3540" i="1"/>
  <c r="M3540" i="1" s="1"/>
  <c r="Z3540" i="1" s="1"/>
  <c r="AO3540" i="1" s="1"/>
  <c r="AS3540" i="1" s="1"/>
  <c r="AY3540" i="1" s="1"/>
  <c r="M3560" i="1"/>
  <c r="Z3560" i="1" s="1"/>
  <c r="AO3560" i="1" s="1"/>
  <c r="AS3560" i="1" s="1"/>
  <c r="AY3560" i="1" s="1"/>
  <c r="G3499" i="1"/>
  <c r="M3499" i="1" s="1"/>
  <c r="Z3499" i="1" s="1"/>
  <c r="AO3499" i="1" s="1"/>
  <c r="AS3499" i="1" s="1"/>
  <c r="AY3499" i="1" s="1"/>
  <c r="M3500" i="1"/>
  <c r="Z3500" i="1" s="1"/>
  <c r="AO3500" i="1" s="1"/>
  <c r="AS3500" i="1" s="1"/>
  <c r="AY3500" i="1" s="1"/>
  <c r="M3510" i="1"/>
  <c r="Z3510" i="1" s="1"/>
  <c r="AO3510" i="1" s="1"/>
  <c r="AS3510" i="1" s="1"/>
  <c r="AY3510" i="1" s="1"/>
  <c r="G3509" i="1"/>
  <c r="M3509" i="1" s="1"/>
  <c r="Z3509" i="1" s="1"/>
  <c r="AO3509" i="1" s="1"/>
  <c r="AS3509" i="1" s="1"/>
  <c r="AY3509" i="1" s="1"/>
  <c r="G3349" i="1"/>
  <c r="M3349" i="1" s="1"/>
  <c r="Z3349" i="1" s="1"/>
  <c r="AO3349" i="1" s="1"/>
  <c r="AS3349" i="1" s="1"/>
  <c r="AY3349" i="1" s="1"/>
  <c r="M3350" i="1"/>
  <c r="Z3350" i="1" s="1"/>
  <c r="AO3350" i="1" s="1"/>
  <c r="AS3350" i="1" s="1"/>
  <c r="AY3350" i="1" s="1"/>
  <c r="H3067" i="1"/>
  <c r="N3067" i="1" s="1"/>
  <c r="AA3067" i="1" s="1"/>
  <c r="AP3067" i="1" s="1"/>
  <c r="N3068" i="1"/>
  <c r="AA3068" i="1" s="1"/>
  <c r="AP3068" i="1" s="1"/>
  <c r="H3170" i="1"/>
  <c r="N3170" i="1" s="1"/>
  <c r="AA3170" i="1" s="1"/>
  <c r="AP3170" i="1" s="1"/>
  <c r="N3171" i="1"/>
  <c r="AA3171" i="1" s="1"/>
  <c r="AP3171" i="1" s="1"/>
  <c r="I3161" i="1"/>
  <c r="O3161" i="1" s="1"/>
  <c r="AB3161" i="1" s="1"/>
  <c r="AQ3161" i="1" s="1"/>
  <c r="O3162" i="1"/>
  <c r="AB3162" i="1" s="1"/>
  <c r="AQ3162" i="1" s="1"/>
  <c r="H3157" i="1"/>
  <c r="N3158" i="1"/>
  <c r="AA3158" i="1" s="1"/>
  <c r="AP3158" i="1" s="1"/>
  <c r="I3133" i="1"/>
  <c r="O3133" i="1" s="1"/>
  <c r="AB3133" i="1" s="1"/>
  <c r="AQ3133" i="1" s="1"/>
  <c r="O3134" i="1"/>
  <c r="AB3134" i="1" s="1"/>
  <c r="AQ3134" i="1" s="1"/>
  <c r="I3080" i="1"/>
  <c r="O3081" i="1"/>
  <c r="AB3081" i="1" s="1"/>
  <c r="AQ3081" i="1" s="1"/>
  <c r="I3311" i="1"/>
  <c r="O3311" i="1" s="1"/>
  <c r="AB3311" i="1" s="1"/>
  <c r="AQ3311" i="1" s="1"/>
  <c r="O3312" i="1"/>
  <c r="AB3312" i="1" s="1"/>
  <c r="AQ3312" i="1" s="1"/>
  <c r="I3333" i="1"/>
  <c r="O3333" i="1" s="1"/>
  <c r="AB3333" i="1" s="1"/>
  <c r="AQ3333" i="1" s="1"/>
  <c r="O3334" i="1"/>
  <c r="AB3334" i="1" s="1"/>
  <c r="AQ3334" i="1" s="1"/>
  <c r="I3372" i="1"/>
  <c r="O3376" i="1"/>
  <c r="AB3376" i="1" s="1"/>
  <c r="AQ3376" i="1" s="1"/>
  <c r="I3499" i="1"/>
  <c r="O3499" i="1" s="1"/>
  <c r="AB3499" i="1" s="1"/>
  <c r="AQ3499" i="1" s="1"/>
  <c r="O3500" i="1"/>
  <c r="AB3500" i="1" s="1"/>
  <c r="AQ3500" i="1" s="1"/>
  <c r="H3133" i="1"/>
  <c r="N3133" i="1" s="1"/>
  <c r="AA3133" i="1" s="1"/>
  <c r="AP3133" i="1" s="1"/>
  <c r="N3134" i="1"/>
  <c r="AA3134" i="1" s="1"/>
  <c r="AP3134" i="1" s="1"/>
  <c r="I3167" i="1"/>
  <c r="O3167" i="1" s="1"/>
  <c r="AB3167" i="1" s="1"/>
  <c r="AQ3167" i="1" s="1"/>
  <c r="O3168" i="1"/>
  <c r="AB3168" i="1" s="1"/>
  <c r="AQ3168" i="1" s="1"/>
  <c r="H3164" i="1"/>
  <c r="N3164" i="1" s="1"/>
  <c r="AA3164" i="1" s="1"/>
  <c r="AP3164" i="1" s="1"/>
  <c r="N3165" i="1"/>
  <c r="AA3165" i="1" s="1"/>
  <c r="AP3165" i="1" s="1"/>
  <c r="I3153" i="1"/>
  <c r="O3153" i="1" s="1"/>
  <c r="AB3153" i="1" s="1"/>
  <c r="AQ3153" i="1" s="1"/>
  <c r="O3154" i="1"/>
  <c r="AB3154" i="1" s="1"/>
  <c r="AQ3154" i="1" s="1"/>
  <c r="I3067" i="1"/>
  <c r="O3067" i="1" s="1"/>
  <c r="AB3067" i="1" s="1"/>
  <c r="AQ3067" i="1" s="1"/>
  <c r="O3068" i="1"/>
  <c r="AB3068" i="1" s="1"/>
  <c r="AQ3068" i="1" s="1"/>
  <c r="H3063" i="1"/>
  <c r="N3064" i="1"/>
  <c r="AA3064" i="1" s="1"/>
  <c r="AP3064" i="1" s="1"/>
  <c r="I3170" i="1"/>
  <c r="O3170" i="1" s="1"/>
  <c r="AB3170" i="1" s="1"/>
  <c r="AQ3170" i="1" s="1"/>
  <c r="O3171" i="1"/>
  <c r="AB3171" i="1" s="1"/>
  <c r="AQ3171" i="1" s="1"/>
  <c r="H3167" i="1"/>
  <c r="N3167" i="1" s="1"/>
  <c r="AA3167" i="1" s="1"/>
  <c r="AP3167" i="1" s="1"/>
  <c r="N3168" i="1"/>
  <c r="AA3168" i="1" s="1"/>
  <c r="AP3168" i="1" s="1"/>
  <c r="I3157" i="1"/>
  <c r="O3158" i="1"/>
  <c r="AB3158" i="1" s="1"/>
  <c r="AQ3158" i="1" s="1"/>
  <c r="H3153" i="1"/>
  <c r="N3153" i="1" s="1"/>
  <c r="AA3153" i="1" s="1"/>
  <c r="AP3153" i="1" s="1"/>
  <c r="N3154" i="1"/>
  <c r="AA3154" i="1" s="1"/>
  <c r="AP3154" i="1" s="1"/>
  <c r="H3142" i="1"/>
  <c r="N3143" i="1"/>
  <c r="AA3143" i="1" s="1"/>
  <c r="AP3143" i="1" s="1"/>
  <c r="I3130" i="1"/>
  <c r="O3130" i="1" s="1"/>
  <c r="AB3130" i="1" s="1"/>
  <c r="AQ3130" i="1" s="1"/>
  <c r="O3131" i="1"/>
  <c r="AB3131" i="1" s="1"/>
  <c r="AQ3131" i="1" s="1"/>
  <c r="H3109" i="1"/>
  <c r="N3109" i="1" s="1"/>
  <c r="AA3109" i="1" s="1"/>
  <c r="AP3109" i="1" s="1"/>
  <c r="N3110" i="1"/>
  <c r="AA3110" i="1" s="1"/>
  <c r="AP3110" i="1" s="1"/>
  <c r="I3183" i="1"/>
  <c r="O3184" i="1"/>
  <c r="AB3184" i="1" s="1"/>
  <c r="AQ3184" i="1" s="1"/>
  <c r="H3189" i="1"/>
  <c r="N3190" i="1"/>
  <c r="AA3190" i="1" s="1"/>
  <c r="AP3190" i="1" s="1"/>
  <c r="H3223" i="1"/>
  <c r="N3224" i="1"/>
  <c r="AA3224" i="1" s="1"/>
  <c r="AP3224" i="1" s="1"/>
  <c r="I3231" i="1"/>
  <c r="O3232" i="1"/>
  <c r="AB3232" i="1" s="1"/>
  <c r="AQ3232" i="1" s="1"/>
  <c r="H3297" i="1"/>
  <c r="N3297" i="1" s="1"/>
  <c r="AA3297" i="1" s="1"/>
  <c r="AP3297" i="1" s="1"/>
  <c r="N3298" i="1"/>
  <c r="AA3298" i="1" s="1"/>
  <c r="AP3298" i="1" s="1"/>
  <c r="H3321" i="1"/>
  <c r="N3321" i="1" s="1"/>
  <c r="AA3321" i="1" s="1"/>
  <c r="AP3321" i="1" s="1"/>
  <c r="N3322" i="1"/>
  <c r="AA3322" i="1" s="1"/>
  <c r="AP3322" i="1" s="1"/>
  <c r="I3308" i="1"/>
  <c r="O3309" i="1"/>
  <c r="AB3309" i="1" s="1"/>
  <c r="AQ3309" i="1" s="1"/>
  <c r="I3327" i="1"/>
  <c r="O3328" i="1"/>
  <c r="AB3328" i="1" s="1"/>
  <c r="AQ3328" i="1" s="1"/>
  <c r="H3392" i="1"/>
  <c r="H3429" i="1"/>
  <c r="N3442" i="1"/>
  <c r="AA3442" i="1" s="1"/>
  <c r="AP3442" i="1" s="1"/>
  <c r="H3455" i="1"/>
  <c r="N3456" i="1"/>
  <c r="AA3456" i="1" s="1"/>
  <c r="AP3456" i="1" s="1"/>
  <c r="H3368" i="1"/>
  <c r="N3368" i="1" s="1"/>
  <c r="AA3368" i="1" s="1"/>
  <c r="AP3368" i="1" s="1"/>
  <c r="N3369" i="1"/>
  <c r="AA3369" i="1" s="1"/>
  <c r="AP3369" i="1" s="1"/>
  <c r="I3345" i="1"/>
  <c r="O3345" i="1" s="1"/>
  <c r="AB3345" i="1" s="1"/>
  <c r="AQ3345" i="1" s="1"/>
  <c r="O3346" i="1"/>
  <c r="AB3346" i="1" s="1"/>
  <c r="AQ3346" i="1" s="1"/>
  <c r="I3412" i="1"/>
  <c r="O3413" i="1"/>
  <c r="AB3413" i="1" s="1"/>
  <c r="AQ3413" i="1" s="1"/>
  <c r="I3455" i="1"/>
  <c r="O3456" i="1"/>
  <c r="AB3456" i="1" s="1"/>
  <c r="AQ3456" i="1" s="1"/>
  <c r="O3510" i="1"/>
  <c r="AB3510" i="1" s="1"/>
  <c r="AQ3510" i="1" s="1"/>
  <c r="I3509" i="1"/>
  <c r="O3509" i="1" s="1"/>
  <c r="AB3509" i="1" s="1"/>
  <c r="AQ3509" i="1" s="1"/>
  <c r="H3345" i="1"/>
  <c r="N3345" i="1" s="1"/>
  <c r="AA3345" i="1" s="1"/>
  <c r="AP3345" i="1" s="1"/>
  <c r="N3346" i="1"/>
  <c r="AA3346" i="1" s="1"/>
  <c r="AP3346" i="1" s="1"/>
  <c r="I3164" i="1"/>
  <c r="O3164" i="1" s="1"/>
  <c r="AB3164" i="1" s="1"/>
  <c r="AQ3164" i="1" s="1"/>
  <c r="O3165" i="1"/>
  <c r="AB3165" i="1" s="1"/>
  <c r="AQ3165" i="1" s="1"/>
  <c r="I3138" i="1"/>
  <c r="O3139" i="1"/>
  <c r="AB3139" i="1" s="1"/>
  <c r="AQ3139" i="1" s="1"/>
  <c r="I3106" i="1"/>
  <c r="O3106" i="1" s="1"/>
  <c r="AB3106" i="1" s="1"/>
  <c r="AQ3106" i="1" s="1"/>
  <c r="O3107" i="1"/>
  <c r="AB3107" i="1" s="1"/>
  <c r="AQ3107" i="1" s="1"/>
  <c r="H3080" i="1"/>
  <c r="N3081" i="1"/>
  <c r="AA3081" i="1" s="1"/>
  <c r="AP3081" i="1" s="1"/>
  <c r="I3202" i="1"/>
  <c r="O3203" i="1"/>
  <c r="AB3203" i="1" s="1"/>
  <c r="AQ3203" i="1" s="1"/>
  <c r="I3281" i="1"/>
  <c r="O3281" i="1" s="1"/>
  <c r="AB3281" i="1" s="1"/>
  <c r="AQ3281" i="1" s="1"/>
  <c r="O3282" i="1"/>
  <c r="AB3282" i="1" s="1"/>
  <c r="AQ3282" i="1" s="1"/>
  <c r="I3318" i="1"/>
  <c r="O3318" i="1" s="1"/>
  <c r="AB3318" i="1" s="1"/>
  <c r="AQ3318" i="1" s="1"/>
  <c r="O3319" i="1"/>
  <c r="AB3319" i="1" s="1"/>
  <c r="AQ3319" i="1" s="1"/>
  <c r="H3311" i="1"/>
  <c r="N3311" i="1" s="1"/>
  <c r="AA3311" i="1" s="1"/>
  <c r="AP3311" i="1" s="1"/>
  <c r="N3312" i="1"/>
  <c r="AA3312" i="1" s="1"/>
  <c r="AP3312" i="1" s="1"/>
  <c r="H3333" i="1"/>
  <c r="N3333" i="1" s="1"/>
  <c r="AA3333" i="1" s="1"/>
  <c r="AP3333" i="1" s="1"/>
  <c r="N3334" i="1"/>
  <c r="AA3334" i="1" s="1"/>
  <c r="AP3334" i="1" s="1"/>
  <c r="I3353" i="1"/>
  <c r="O3357" i="1"/>
  <c r="AB3357" i="1" s="1"/>
  <c r="AQ3357" i="1" s="1"/>
  <c r="H3372" i="1"/>
  <c r="N3376" i="1"/>
  <c r="AA3376" i="1" s="1"/>
  <c r="AP3376" i="1" s="1"/>
  <c r="I3392" i="1"/>
  <c r="H3386" i="1"/>
  <c r="N3387" i="1"/>
  <c r="AA3387" i="1" s="1"/>
  <c r="AP3387" i="1" s="1"/>
  <c r="I3429" i="1"/>
  <c r="O3442" i="1"/>
  <c r="AB3442" i="1" s="1"/>
  <c r="AQ3442" i="1" s="1"/>
  <c r="H3540" i="1"/>
  <c r="N3540" i="1" s="1"/>
  <c r="AA3540" i="1" s="1"/>
  <c r="AP3540" i="1" s="1"/>
  <c r="N3560" i="1"/>
  <c r="AA3560" i="1" s="1"/>
  <c r="AP3560" i="1" s="1"/>
  <c r="I3386" i="1"/>
  <c r="O3387" i="1"/>
  <c r="AB3387" i="1" s="1"/>
  <c r="AQ3387" i="1" s="1"/>
  <c r="H3130" i="1"/>
  <c r="N3130" i="1" s="1"/>
  <c r="AA3130" i="1" s="1"/>
  <c r="AP3130" i="1" s="1"/>
  <c r="N3131" i="1"/>
  <c r="AA3131" i="1" s="1"/>
  <c r="AP3131" i="1" s="1"/>
  <c r="H3183" i="1"/>
  <c r="N3184" i="1"/>
  <c r="AA3184" i="1" s="1"/>
  <c r="AP3184" i="1" s="1"/>
  <c r="H3231" i="1"/>
  <c r="N3232" i="1"/>
  <c r="AA3232" i="1" s="1"/>
  <c r="AP3232" i="1" s="1"/>
  <c r="H3308" i="1"/>
  <c r="N3309" i="1"/>
  <c r="AA3309" i="1" s="1"/>
  <c r="AP3309" i="1" s="1"/>
  <c r="H3327" i="1"/>
  <c r="N3328" i="1"/>
  <c r="AA3328" i="1" s="1"/>
  <c r="AP3328" i="1" s="1"/>
  <c r="H3161" i="1"/>
  <c r="N3161" i="1" s="1"/>
  <c r="AA3161" i="1" s="1"/>
  <c r="AP3161" i="1" s="1"/>
  <c r="N3162" i="1"/>
  <c r="AA3162" i="1" s="1"/>
  <c r="AP3162" i="1" s="1"/>
  <c r="I3063" i="1"/>
  <c r="O3064" i="1"/>
  <c r="AB3064" i="1" s="1"/>
  <c r="AQ3064" i="1" s="1"/>
  <c r="I3142" i="1"/>
  <c r="O3143" i="1"/>
  <c r="AB3143" i="1" s="1"/>
  <c r="AQ3143" i="1" s="1"/>
  <c r="H3138" i="1"/>
  <c r="N3139" i="1"/>
  <c r="AA3139" i="1" s="1"/>
  <c r="AP3139" i="1" s="1"/>
  <c r="I3109" i="1"/>
  <c r="O3109" i="1" s="1"/>
  <c r="AB3109" i="1" s="1"/>
  <c r="AQ3109" i="1" s="1"/>
  <c r="O3110" i="1"/>
  <c r="AB3110" i="1" s="1"/>
  <c r="AQ3110" i="1" s="1"/>
  <c r="H3106" i="1"/>
  <c r="N3106" i="1" s="1"/>
  <c r="AA3106" i="1" s="1"/>
  <c r="AP3106" i="1" s="1"/>
  <c r="N3107" i="1"/>
  <c r="AA3107" i="1" s="1"/>
  <c r="AP3107" i="1" s="1"/>
  <c r="I3189" i="1"/>
  <c r="O3190" i="1"/>
  <c r="AB3190" i="1" s="1"/>
  <c r="AQ3190" i="1" s="1"/>
  <c r="H3202" i="1"/>
  <c r="N3203" i="1"/>
  <c r="AA3203" i="1" s="1"/>
  <c r="AP3203" i="1" s="1"/>
  <c r="I3223" i="1"/>
  <c r="O3224" i="1"/>
  <c r="AB3224" i="1" s="1"/>
  <c r="AQ3224" i="1" s="1"/>
  <c r="I3297" i="1"/>
  <c r="O3297" i="1" s="1"/>
  <c r="AB3297" i="1" s="1"/>
  <c r="AQ3297" i="1" s="1"/>
  <c r="O3298" i="1"/>
  <c r="AB3298" i="1" s="1"/>
  <c r="AQ3298" i="1" s="1"/>
  <c r="H3281" i="1"/>
  <c r="N3281" i="1" s="1"/>
  <c r="AA3281" i="1" s="1"/>
  <c r="AP3281" i="1" s="1"/>
  <c r="N3282" i="1"/>
  <c r="AA3282" i="1" s="1"/>
  <c r="AP3282" i="1" s="1"/>
  <c r="I3321" i="1"/>
  <c r="O3321" i="1" s="1"/>
  <c r="AB3321" i="1" s="1"/>
  <c r="AQ3321" i="1" s="1"/>
  <c r="O3322" i="1"/>
  <c r="AB3322" i="1" s="1"/>
  <c r="AQ3322" i="1" s="1"/>
  <c r="H3318" i="1"/>
  <c r="N3318" i="1" s="1"/>
  <c r="AA3318" i="1" s="1"/>
  <c r="AP3318" i="1" s="1"/>
  <c r="N3319" i="1"/>
  <c r="AA3319" i="1" s="1"/>
  <c r="AP3319" i="1" s="1"/>
  <c r="H3353" i="1"/>
  <c r="N3357" i="1"/>
  <c r="AA3357" i="1" s="1"/>
  <c r="AP3357" i="1" s="1"/>
  <c r="I3368" i="1"/>
  <c r="O3368" i="1" s="1"/>
  <c r="AB3368" i="1" s="1"/>
  <c r="AQ3368" i="1" s="1"/>
  <c r="O3369" i="1"/>
  <c r="AB3369" i="1" s="1"/>
  <c r="AQ3369" i="1" s="1"/>
  <c r="H3499" i="1"/>
  <c r="N3499" i="1" s="1"/>
  <c r="AA3499" i="1" s="1"/>
  <c r="AP3499" i="1" s="1"/>
  <c r="N3500" i="1"/>
  <c r="AA3500" i="1" s="1"/>
  <c r="AP3500" i="1" s="1"/>
  <c r="H3349" i="1"/>
  <c r="N3349" i="1" s="1"/>
  <c r="AA3349" i="1" s="1"/>
  <c r="AP3349" i="1" s="1"/>
  <c r="N3350" i="1"/>
  <c r="AA3350" i="1" s="1"/>
  <c r="AP3350" i="1" s="1"/>
  <c r="N3510" i="1"/>
  <c r="AA3510" i="1" s="1"/>
  <c r="AP3510" i="1" s="1"/>
  <c r="H3509" i="1"/>
  <c r="N3509" i="1" s="1"/>
  <c r="AA3509" i="1" s="1"/>
  <c r="AP3509" i="1" s="1"/>
  <c r="H3411" i="1"/>
  <c r="N3411" i="1" s="1"/>
  <c r="AA3411" i="1" s="1"/>
  <c r="AP3411" i="1" s="1"/>
  <c r="N3412" i="1"/>
  <c r="AA3412" i="1" s="1"/>
  <c r="AP3412" i="1" s="1"/>
  <c r="I3349" i="1"/>
  <c r="O3349" i="1" s="1"/>
  <c r="AB3349" i="1" s="1"/>
  <c r="AQ3349" i="1" s="1"/>
  <c r="O3350" i="1"/>
  <c r="AB3350" i="1" s="1"/>
  <c r="AQ3350" i="1" s="1"/>
  <c r="I3276" i="1"/>
  <c r="I3285" i="1"/>
  <c r="I3336" i="1"/>
  <c r="H3336" i="1"/>
  <c r="I3096" i="1"/>
  <c r="O3096" i="1" s="1"/>
  <c r="AB3096" i="1" s="1"/>
  <c r="AQ3096" i="1" s="1"/>
  <c r="G3276" i="1"/>
  <c r="G3285" i="1"/>
  <c r="G3336" i="1"/>
  <c r="G3056" i="1"/>
  <c r="I3070" i="1"/>
  <c r="H3113" i="1"/>
  <c r="N3113" i="1" s="1"/>
  <c r="AA3113" i="1" s="1"/>
  <c r="AP3113" i="1" s="1"/>
  <c r="G3101" i="1"/>
  <c r="M3101" i="1" s="1"/>
  <c r="Z3101" i="1" s="1"/>
  <c r="AO3101" i="1" s="1"/>
  <c r="AS3101" i="1" s="1"/>
  <c r="AY3101" i="1" s="1"/>
  <c r="G3209" i="1"/>
  <c r="G3208" i="1" s="1"/>
  <c r="H3276" i="1"/>
  <c r="H3285" i="1"/>
  <c r="G3113" i="1"/>
  <c r="M3113" i="1" s="1"/>
  <c r="Z3113" i="1" s="1"/>
  <c r="AO3113" i="1" s="1"/>
  <c r="AS3113" i="1" s="1"/>
  <c r="AY3113" i="1" s="1"/>
  <c r="G3085" i="1"/>
  <c r="M3085" i="1" s="1"/>
  <c r="Z3085" i="1" s="1"/>
  <c r="AO3085" i="1" s="1"/>
  <c r="AS3085" i="1" s="1"/>
  <c r="AY3085" i="1" s="1"/>
  <c r="I3113" i="1"/>
  <c r="O3113" i="1" s="1"/>
  <c r="AB3113" i="1" s="1"/>
  <c r="AQ3113" i="1" s="1"/>
  <c r="H3070" i="1"/>
  <c r="H3056" i="1"/>
  <c r="G3118" i="1"/>
  <c r="M3118" i="1" s="1"/>
  <c r="Z3118" i="1" s="1"/>
  <c r="AO3118" i="1" s="1"/>
  <c r="AS3118" i="1" s="1"/>
  <c r="AY3118" i="1" s="1"/>
  <c r="G3070" i="1"/>
  <c r="H3146" i="1"/>
  <c r="H3101" i="1"/>
  <c r="N3101" i="1" s="1"/>
  <c r="AA3101" i="1" s="1"/>
  <c r="AP3101" i="1" s="1"/>
  <c r="G3096" i="1"/>
  <c r="M3096" i="1" s="1"/>
  <c r="Z3096" i="1" s="1"/>
  <c r="AO3096" i="1" s="1"/>
  <c r="AS3096" i="1" s="1"/>
  <c r="AY3096" i="1" s="1"/>
  <c r="G3146" i="1"/>
  <c r="I3056" i="1"/>
  <c r="G3090" i="1"/>
  <c r="M3090" i="1" s="1"/>
  <c r="Z3090" i="1" s="1"/>
  <c r="AO3090" i="1" s="1"/>
  <c r="AS3090" i="1" s="1"/>
  <c r="AY3090" i="1" s="1"/>
  <c r="H3118" i="1"/>
  <c r="N3118" i="1" s="1"/>
  <c r="AA3118" i="1" s="1"/>
  <c r="AP3118" i="1" s="1"/>
  <c r="I3101" i="1"/>
  <c r="O3101" i="1" s="1"/>
  <c r="AB3101" i="1" s="1"/>
  <c r="AQ3101" i="1" s="1"/>
  <c r="H3209" i="1"/>
  <c r="H3208" i="1" s="1"/>
  <c r="I3090" i="1"/>
  <c r="O3090" i="1" s="1"/>
  <c r="AB3090" i="1" s="1"/>
  <c r="AQ3090" i="1" s="1"/>
  <c r="H3096" i="1"/>
  <c r="N3096" i="1" s="1"/>
  <c r="AA3096" i="1" s="1"/>
  <c r="AP3096" i="1" s="1"/>
  <c r="H3090" i="1"/>
  <c r="N3090" i="1" s="1"/>
  <c r="AA3090" i="1" s="1"/>
  <c r="AP3090" i="1" s="1"/>
  <c r="I3085" i="1"/>
  <c r="O3085" i="1" s="1"/>
  <c r="AB3085" i="1" s="1"/>
  <c r="AQ3085" i="1" s="1"/>
  <c r="I3146" i="1"/>
  <c r="I3118" i="1"/>
  <c r="O3118" i="1" s="1"/>
  <c r="AB3118" i="1" s="1"/>
  <c r="AQ3118" i="1" s="1"/>
  <c r="H3085" i="1"/>
  <c r="N3085" i="1" s="1"/>
  <c r="AA3085" i="1" s="1"/>
  <c r="AP3085" i="1" s="1"/>
  <c r="I3209" i="1"/>
  <c r="I3208" i="1" s="1"/>
  <c r="H3049" i="1"/>
  <c r="I3049" i="1"/>
  <c r="G3049" i="1"/>
  <c r="I3042" i="1"/>
  <c r="H3042" i="1"/>
  <c r="G3042" i="1"/>
  <c r="H3028" i="1"/>
  <c r="I3028" i="1"/>
  <c r="G3028" i="1"/>
  <c r="H3031" i="1"/>
  <c r="N3031" i="1" s="1"/>
  <c r="AA3031" i="1" s="1"/>
  <c r="AP3031" i="1" s="1"/>
  <c r="I3031" i="1"/>
  <c r="O3031" i="1" s="1"/>
  <c r="AB3031" i="1" s="1"/>
  <c r="AQ3031" i="1" s="1"/>
  <c r="G3031" i="1"/>
  <c r="M3031" i="1" s="1"/>
  <c r="Z3031" i="1" s="1"/>
  <c r="AO3031" i="1" s="1"/>
  <c r="AS3031" i="1" s="1"/>
  <c r="AY3031" i="1" s="1"/>
  <c r="H3033" i="1"/>
  <c r="N3033" i="1" s="1"/>
  <c r="AA3033" i="1" s="1"/>
  <c r="AP3033" i="1" s="1"/>
  <c r="I3033" i="1"/>
  <c r="O3033" i="1" s="1"/>
  <c r="AB3033" i="1" s="1"/>
  <c r="AQ3033" i="1" s="1"/>
  <c r="G3033" i="1"/>
  <c r="M3033" i="1" s="1"/>
  <c r="Z3033" i="1" s="1"/>
  <c r="AO3033" i="1" s="1"/>
  <c r="AS3033" i="1" s="1"/>
  <c r="AY3033" i="1" s="1"/>
  <c r="H3035" i="1"/>
  <c r="N3035" i="1" s="1"/>
  <c r="AA3035" i="1" s="1"/>
  <c r="AP3035" i="1" s="1"/>
  <c r="I3035" i="1"/>
  <c r="O3035" i="1" s="1"/>
  <c r="AB3035" i="1" s="1"/>
  <c r="AQ3035" i="1" s="1"/>
  <c r="G3035" i="1"/>
  <c r="M3035" i="1" s="1"/>
  <c r="Z3035" i="1" s="1"/>
  <c r="AO3035" i="1" s="1"/>
  <c r="AS3035" i="1" s="1"/>
  <c r="AY3035" i="1" s="1"/>
  <c r="H3248" i="1" l="1"/>
  <c r="N3248" i="1" s="1"/>
  <c r="AA3248" i="1" s="1"/>
  <c r="AP3248" i="1" s="1"/>
  <c r="N3308" i="1"/>
  <c r="AA3308" i="1" s="1"/>
  <c r="AP3308" i="1" s="1"/>
  <c r="H3307" i="1"/>
  <c r="N3307" i="1" s="1"/>
  <c r="AA3307" i="1" s="1"/>
  <c r="AP3307" i="1" s="1"/>
  <c r="M3308" i="1"/>
  <c r="Z3308" i="1" s="1"/>
  <c r="AO3308" i="1" s="1"/>
  <c r="AS3308" i="1" s="1"/>
  <c r="AY3308" i="1" s="1"/>
  <c r="G3307" i="1"/>
  <c r="M3307" i="1" s="1"/>
  <c r="Z3307" i="1" s="1"/>
  <c r="AO3307" i="1" s="1"/>
  <c r="AS3307" i="1" s="1"/>
  <c r="AY3307" i="1" s="1"/>
  <c r="O3308" i="1"/>
  <c r="AB3308" i="1" s="1"/>
  <c r="AQ3308" i="1" s="1"/>
  <c r="I3307" i="1"/>
  <c r="O3307" i="1" s="1"/>
  <c r="AB3307" i="1" s="1"/>
  <c r="AQ3307" i="1" s="1"/>
  <c r="I3240" i="1"/>
  <c r="O3240" i="1" s="1"/>
  <c r="AB3240" i="1" s="1"/>
  <c r="AQ3240" i="1" s="1"/>
  <c r="N3268" i="1"/>
  <c r="AA3268" i="1" s="1"/>
  <c r="AP3268" i="1" s="1"/>
  <c r="G3317" i="1"/>
  <c r="M3317" i="1" s="1"/>
  <c r="Z3317" i="1" s="1"/>
  <c r="AO3317" i="1" s="1"/>
  <c r="AS3317" i="1" s="1"/>
  <c r="AY3317" i="1" s="1"/>
  <c r="H3256" i="1"/>
  <c r="H3255" i="1" s="1"/>
  <c r="G3411" i="1"/>
  <c r="M3411" i="1" s="1"/>
  <c r="Z3411" i="1" s="1"/>
  <c r="AO3411" i="1" s="1"/>
  <c r="AS3411" i="1" s="1"/>
  <c r="AY3411" i="1" s="1"/>
  <c r="I3129" i="1"/>
  <c r="O3129" i="1" s="1"/>
  <c r="AB3129" i="1" s="1"/>
  <c r="AQ3129" i="1" s="1"/>
  <c r="N3241" i="1"/>
  <c r="AA3241" i="1" s="1"/>
  <c r="AP3241" i="1" s="1"/>
  <c r="O3236" i="1"/>
  <c r="AB3236" i="1" s="1"/>
  <c r="AQ3236" i="1" s="1"/>
  <c r="G3129" i="1"/>
  <c r="M3129" i="1" s="1"/>
  <c r="Z3129" i="1" s="1"/>
  <c r="AO3129" i="1" s="1"/>
  <c r="AS3129" i="1" s="1"/>
  <c r="AY3129" i="1" s="1"/>
  <c r="I3256" i="1"/>
  <c r="I3255" i="1" s="1"/>
  <c r="H3129" i="1"/>
  <c r="H3128" i="1" s="1"/>
  <c r="N3128" i="1" s="1"/>
  <c r="AA3128" i="1" s="1"/>
  <c r="AP3128" i="1" s="1"/>
  <c r="I3248" i="1"/>
  <c r="I3247" i="1" s="1"/>
  <c r="I3267" i="1"/>
  <c r="I3266" i="1" s="1"/>
  <c r="I3041" i="1"/>
  <c r="O3042" i="1"/>
  <c r="AB3042" i="1" s="1"/>
  <c r="AQ3042" i="1" s="1"/>
  <c r="M3209" i="1"/>
  <c r="Z3209" i="1" s="1"/>
  <c r="AO3209" i="1" s="1"/>
  <c r="AS3209" i="1" s="1"/>
  <c r="AY3209" i="1" s="1"/>
  <c r="G3066" i="1"/>
  <c r="M3070" i="1"/>
  <c r="Z3070" i="1" s="1"/>
  <c r="AO3070" i="1" s="1"/>
  <c r="AS3070" i="1" s="1"/>
  <c r="AY3070" i="1" s="1"/>
  <c r="G3275" i="1"/>
  <c r="M3275" i="1" s="1"/>
  <c r="Z3275" i="1" s="1"/>
  <c r="AO3275" i="1" s="1"/>
  <c r="AS3275" i="1" s="1"/>
  <c r="AY3275" i="1" s="1"/>
  <c r="M3276" i="1"/>
  <c r="Z3276" i="1" s="1"/>
  <c r="AO3276" i="1" s="1"/>
  <c r="AS3276" i="1" s="1"/>
  <c r="AY3276" i="1" s="1"/>
  <c r="G3326" i="1"/>
  <c r="M3327" i="1"/>
  <c r="Z3327" i="1" s="1"/>
  <c r="AO3327" i="1" s="1"/>
  <c r="AS3327" i="1" s="1"/>
  <c r="AY3327" i="1" s="1"/>
  <c r="G3222" i="1"/>
  <c r="M3223" i="1"/>
  <c r="Z3223" i="1" s="1"/>
  <c r="AO3223" i="1" s="1"/>
  <c r="AS3223" i="1" s="1"/>
  <c r="AY3223" i="1" s="1"/>
  <c r="G3062" i="1"/>
  <c r="M3062" i="1" s="1"/>
  <c r="Z3062" i="1" s="1"/>
  <c r="AO3062" i="1" s="1"/>
  <c r="AS3062" i="1" s="1"/>
  <c r="AY3062" i="1" s="1"/>
  <c r="M3063" i="1"/>
  <c r="Z3063" i="1" s="1"/>
  <c r="AO3063" i="1" s="1"/>
  <c r="AS3063" i="1" s="1"/>
  <c r="AY3063" i="1" s="1"/>
  <c r="G3344" i="1"/>
  <c r="M3353" i="1"/>
  <c r="Z3353" i="1" s="1"/>
  <c r="AO3353" i="1" s="1"/>
  <c r="AS3353" i="1" s="1"/>
  <c r="AY3353" i="1" s="1"/>
  <c r="G3201" i="1"/>
  <c r="M3202" i="1"/>
  <c r="Z3202" i="1" s="1"/>
  <c r="AO3202" i="1" s="1"/>
  <c r="AS3202" i="1" s="1"/>
  <c r="AY3202" i="1" s="1"/>
  <c r="G3137" i="1"/>
  <c r="M3137" i="1" s="1"/>
  <c r="Z3137" i="1" s="1"/>
  <c r="AO3137" i="1" s="1"/>
  <c r="AS3137" i="1" s="1"/>
  <c r="AY3137" i="1" s="1"/>
  <c r="M3138" i="1"/>
  <c r="Z3138" i="1" s="1"/>
  <c r="AO3138" i="1" s="1"/>
  <c r="AS3138" i="1" s="1"/>
  <c r="AY3138" i="1" s="1"/>
  <c r="G3367" i="1"/>
  <c r="M3372" i="1"/>
  <c r="Z3372" i="1" s="1"/>
  <c r="AO3372" i="1" s="1"/>
  <c r="AS3372" i="1" s="1"/>
  <c r="AY3372" i="1" s="1"/>
  <c r="G3079" i="1"/>
  <c r="M3080" i="1"/>
  <c r="Z3080" i="1" s="1"/>
  <c r="AO3080" i="1" s="1"/>
  <c r="AS3080" i="1" s="1"/>
  <c r="AY3080" i="1" s="1"/>
  <c r="G3041" i="1"/>
  <c r="M3042" i="1"/>
  <c r="Z3042" i="1" s="1"/>
  <c r="AO3042" i="1" s="1"/>
  <c r="AS3042" i="1" s="1"/>
  <c r="AY3042" i="1" s="1"/>
  <c r="G3160" i="1"/>
  <c r="M3160" i="1" s="1"/>
  <c r="Z3160" i="1" s="1"/>
  <c r="AO3160" i="1" s="1"/>
  <c r="AS3160" i="1" s="1"/>
  <c r="AY3160" i="1" s="1"/>
  <c r="H3317" i="1"/>
  <c r="N3317" i="1" s="1"/>
  <c r="AA3317" i="1" s="1"/>
  <c r="AP3317" i="1" s="1"/>
  <c r="G3284" i="1"/>
  <c r="M3284" i="1" s="1"/>
  <c r="Z3284" i="1" s="1"/>
  <c r="AO3284" i="1" s="1"/>
  <c r="AS3284" i="1" s="1"/>
  <c r="AY3284" i="1" s="1"/>
  <c r="M3285" i="1"/>
  <c r="Z3285" i="1" s="1"/>
  <c r="AO3285" i="1" s="1"/>
  <c r="AS3285" i="1" s="1"/>
  <c r="AY3285" i="1" s="1"/>
  <c r="G3256" i="1"/>
  <c r="N3236" i="1"/>
  <c r="AA3236" i="1" s="1"/>
  <c r="AP3236" i="1" s="1"/>
  <c r="G3385" i="1"/>
  <c r="M3385" i="1" s="1"/>
  <c r="Z3385" i="1" s="1"/>
  <c r="AO3385" i="1" s="1"/>
  <c r="AS3385" i="1" s="1"/>
  <c r="AY3385" i="1" s="1"/>
  <c r="M3386" i="1"/>
  <c r="Z3386" i="1" s="1"/>
  <c r="AO3386" i="1" s="1"/>
  <c r="AS3386" i="1" s="1"/>
  <c r="AY3386" i="1" s="1"/>
  <c r="G3332" i="1"/>
  <c r="M3336" i="1"/>
  <c r="Z3336" i="1" s="1"/>
  <c r="AO3336" i="1" s="1"/>
  <c r="AS3336" i="1" s="1"/>
  <c r="AY3336" i="1" s="1"/>
  <c r="G3048" i="1"/>
  <c r="M3049" i="1"/>
  <c r="Z3049" i="1" s="1"/>
  <c r="AO3049" i="1" s="1"/>
  <c r="AS3049" i="1" s="1"/>
  <c r="AY3049" i="1" s="1"/>
  <c r="G3145" i="1"/>
  <c r="M3145" i="1" s="1"/>
  <c r="Z3145" i="1" s="1"/>
  <c r="AO3145" i="1" s="1"/>
  <c r="AS3145" i="1" s="1"/>
  <c r="AY3145" i="1" s="1"/>
  <c r="M3146" i="1"/>
  <c r="Z3146" i="1" s="1"/>
  <c r="AO3146" i="1" s="1"/>
  <c r="AS3146" i="1" s="1"/>
  <c r="AY3146" i="1" s="1"/>
  <c r="G3267" i="1"/>
  <c r="M3268" i="1"/>
  <c r="Z3268" i="1" s="1"/>
  <c r="AO3268" i="1" s="1"/>
  <c r="AS3268" i="1" s="1"/>
  <c r="AY3268" i="1" s="1"/>
  <c r="G3454" i="1"/>
  <c r="M3455" i="1"/>
  <c r="Z3455" i="1" s="1"/>
  <c r="AO3455" i="1" s="1"/>
  <c r="AS3455" i="1" s="1"/>
  <c r="AY3455" i="1" s="1"/>
  <c r="G3027" i="1"/>
  <c r="M3027" i="1" s="1"/>
  <c r="Z3027" i="1" s="1"/>
  <c r="AO3027" i="1" s="1"/>
  <c r="AS3027" i="1" s="1"/>
  <c r="AY3027" i="1" s="1"/>
  <c r="M3028" i="1"/>
  <c r="Z3028" i="1" s="1"/>
  <c r="AO3028" i="1" s="1"/>
  <c r="AS3028" i="1" s="1"/>
  <c r="AY3028" i="1" s="1"/>
  <c r="H3041" i="1"/>
  <c r="N3042" i="1"/>
  <c r="AA3042" i="1" s="1"/>
  <c r="AP3042" i="1" s="1"/>
  <c r="G3055" i="1"/>
  <c r="M3056" i="1"/>
  <c r="Z3056" i="1" s="1"/>
  <c r="AO3056" i="1" s="1"/>
  <c r="AS3056" i="1" s="1"/>
  <c r="AY3056" i="1" s="1"/>
  <c r="G3391" i="1"/>
  <c r="M3392" i="1"/>
  <c r="Z3392" i="1" s="1"/>
  <c r="AO3392" i="1" s="1"/>
  <c r="AS3392" i="1" s="1"/>
  <c r="AY3392" i="1" s="1"/>
  <c r="G3230" i="1"/>
  <c r="M3231" i="1"/>
  <c r="Z3231" i="1" s="1"/>
  <c r="AO3231" i="1" s="1"/>
  <c r="AS3231" i="1" s="1"/>
  <c r="AY3231" i="1" s="1"/>
  <c r="G3182" i="1"/>
  <c r="M3183" i="1"/>
  <c r="Z3183" i="1" s="1"/>
  <c r="AO3183" i="1" s="1"/>
  <c r="AS3183" i="1" s="1"/>
  <c r="AY3183" i="1" s="1"/>
  <c r="G3156" i="1"/>
  <c r="M3156" i="1" s="1"/>
  <c r="Z3156" i="1" s="1"/>
  <c r="AO3156" i="1" s="1"/>
  <c r="AS3156" i="1" s="1"/>
  <c r="AY3156" i="1" s="1"/>
  <c r="M3157" i="1"/>
  <c r="Z3157" i="1" s="1"/>
  <c r="AO3157" i="1" s="1"/>
  <c r="AS3157" i="1" s="1"/>
  <c r="AY3157" i="1" s="1"/>
  <c r="G3248" i="1"/>
  <c r="M3249" i="1"/>
  <c r="Z3249" i="1" s="1"/>
  <c r="AO3249" i="1" s="1"/>
  <c r="AS3249" i="1" s="1"/>
  <c r="AY3249" i="1" s="1"/>
  <c r="G3188" i="1"/>
  <c r="M3189" i="1"/>
  <c r="Z3189" i="1" s="1"/>
  <c r="AO3189" i="1" s="1"/>
  <c r="AS3189" i="1" s="1"/>
  <c r="AY3189" i="1" s="1"/>
  <c r="G3141" i="1"/>
  <c r="M3141" i="1" s="1"/>
  <c r="Z3141" i="1" s="1"/>
  <c r="AO3141" i="1" s="1"/>
  <c r="AS3141" i="1" s="1"/>
  <c r="AY3141" i="1" s="1"/>
  <c r="M3142" i="1"/>
  <c r="Z3142" i="1" s="1"/>
  <c r="AO3142" i="1" s="1"/>
  <c r="AS3142" i="1" s="1"/>
  <c r="AY3142" i="1" s="1"/>
  <c r="G3235" i="1"/>
  <c r="M3236" i="1"/>
  <c r="Z3236" i="1" s="1"/>
  <c r="AO3236" i="1" s="1"/>
  <c r="AS3236" i="1" s="1"/>
  <c r="AY3236" i="1" s="1"/>
  <c r="G3428" i="1"/>
  <c r="M3428" i="1" s="1"/>
  <c r="Z3428" i="1" s="1"/>
  <c r="AO3428" i="1" s="1"/>
  <c r="AS3428" i="1" s="1"/>
  <c r="AY3428" i="1" s="1"/>
  <c r="M3429" i="1"/>
  <c r="Z3429" i="1" s="1"/>
  <c r="AO3429" i="1" s="1"/>
  <c r="AS3429" i="1" s="1"/>
  <c r="AY3429" i="1" s="1"/>
  <c r="G3240" i="1"/>
  <c r="M3240" i="1" s="1"/>
  <c r="Z3240" i="1" s="1"/>
  <c r="AO3240" i="1" s="1"/>
  <c r="AS3240" i="1" s="1"/>
  <c r="AY3240" i="1" s="1"/>
  <c r="M3241" i="1"/>
  <c r="Z3241" i="1" s="1"/>
  <c r="AO3241" i="1" s="1"/>
  <c r="AS3241" i="1" s="1"/>
  <c r="AY3241" i="1" s="1"/>
  <c r="I3055" i="1"/>
  <c r="O3056" i="1"/>
  <c r="AB3056" i="1" s="1"/>
  <c r="AQ3056" i="1" s="1"/>
  <c r="H3344" i="1"/>
  <c r="N3353" i="1"/>
  <c r="AA3353" i="1" s="1"/>
  <c r="AP3353" i="1" s="1"/>
  <c r="I3062" i="1"/>
  <c r="O3062" i="1" s="1"/>
  <c r="AB3062" i="1" s="1"/>
  <c r="AQ3062" i="1" s="1"/>
  <c r="O3063" i="1"/>
  <c r="AB3063" i="1" s="1"/>
  <c r="AQ3063" i="1" s="1"/>
  <c r="H3266" i="1"/>
  <c r="N3267" i="1"/>
  <c r="AA3267" i="1" s="1"/>
  <c r="AP3267" i="1" s="1"/>
  <c r="I3385" i="1"/>
  <c r="O3385" i="1" s="1"/>
  <c r="AB3385" i="1" s="1"/>
  <c r="AQ3385" i="1" s="1"/>
  <c r="O3386" i="1"/>
  <c r="AB3386" i="1" s="1"/>
  <c r="AQ3386" i="1" s="1"/>
  <c r="H3391" i="1"/>
  <c r="N3392" i="1"/>
  <c r="AA3392" i="1" s="1"/>
  <c r="AP3392" i="1" s="1"/>
  <c r="I3048" i="1"/>
  <c r="O3049" i="1"/>
  <c r="AB3049" i="1" s="1"/>
  <c r="AQ3049" i="1" s="1"/>
  <c r="I3160" i="1"/>
  <c r="O3160" i="1" s="1"/>
  <c r="AB3160" i="1" s="1"/>
  <c r="AQ3160" i="1" s="1"/>
  <c r="H3048" i="1"/>
  <c r="N3049" i="1"/>
  <c r="AA3049" i="1" s="1"/>
  <c r="AP3049" i="1" s="1"/>
  <c r="N3209" i="1"/>
  <c r="AA3209" i="1" s="1"/>
  <c r="AP3209" i="1" s="1"/>
  <c r="H3055" i="1"/>
  <c r="N3056" i="1"/>
  <c r="AA3056" i="1" s="1"/>
  <c r="AP3056" i="1" s="1"/>
  <c r="I3066" i="1"/>
  <c r="O3070" i="1"/>
  <c r="AB3070" i="1" s="1"/>
  <c r="AQ3070" i="1" s="1"/>
  <c r="H3332" i="1"/>
  <c r="N3336" i="1"/>
  <c r="AA3336" i="1" s="1"/>
  <c r="AP3336" i="1" s="1"/>
  <c r="I3027" i="1"/>
  <c r="O3027" i="1" s="1"/>
  <c r="AB3027" i="1" s="1"/>
  <c r="AQ3027" i="1" s="1"/>
  <c r="O3028" i="1"/>
  <c r="AB3028" i="1" s="1"/>
  <c r="AQ3028" i="1" s="1"/>
  <c r="O3209" i="1"/>
  <c r="AB3209" i="1" s="1"/>
  <c r="AQ3209" i="1" s="1"/>
  <c r="H3160" i="1"/>
  <c r="N3160" i="1" s="1"/>
  <c r="AA3160" i="1" s="1"/>
  <c r="AP3160" i="1" s="1"/>
  <c r="H3066" i="1"/>
  <c r="N3070" i="1"/>
  <c r="AA3070" i="1" s="1"/>
  <c r="AP3070" i="1" s="1"/>
  <c r="H3284" i="1"/>
  <c r="N3284" i="1" s="1"/>
  <c r="AA3284" i="1" s="1"/>
  <c r="AP3284" i="1" s="1"/>
  <c r="N3285" i="1"/>
  <c r="AA3285" i="1" s="1"/>
  <c r="AP3285" i="1" s="1"/>
  <c r="I3317" i="1"/>
  <c r="O3317" i="1" s="1"/>
  <c r="AB3317" i="1" s="1"/>
  <c r="AQ3317" i="1" s="1"/>
  <c r="I3391" i="1"/>
  <c r="O3392" i="1"/>
  <c r="AB3392" i="1" s="1"/>
  <c r="AQ3392" i="1" s="1"/>
  <c r="I3344" i="1"/>
  <c r="O3353" i="1"/>
  <c r="AB3353" i="1" s="1"/>
  <c r="AQ3353" i="1" s="1"/>
  <c r="H3079" i="1"/>
  <c r="N3080" i="1"/>
  <c r="AA3080" i="1" s="1"/>
  <c r="AP3080" i="1" s="1"/>
  <c r="I3137" i="1"/>
  <c r="O3137" i="1" s="1"/>
  <c r="AB3137" i="1" s="1"/>
  <c r="AQ3137" i="1" s="1"/>
  <c r="O3138" i="1"/>
  <c r="AB3138" i="1" s="1"/>
  <c r="AQ3138" i="1" s="1"/>
  <c r="I3454" i="1"/>
  <c r="O3455" i="1"/>
  <c r="AB3455" i="1" s="1"/>
  <c r="AQ3455" i="1" s="1"/>
  <c r="H3428" i="1"/>
  <c r="N3428" i="1" s="1"/>
  <c r="AA3428" i="1" s="1"/>
  <c r="AP3428" i="1" s="1"/>
  <c r="N3429" i="1"/>
  <c r="AA3429" i="1" s="1"/>
  <c r="AP3429" i="1" s="1"/>
  <c r="H3027" i="1"/>
  <c r="N3027" i="1" s="1"/>
  <c r="AA3027" i="1" s="1"/>
  <c r="AP3027" i="1" s="1"/>
  <c r="N3028" i="1"/>
  <c r="AA3028" i="1" s="1"/>
  <c r="AP3028" i="1" s="1"/>
  <c r="H3145" i="1"/>
  <c r="N3145" i="1" s="1"/>
  <c r="AA3145" i="1" s="1"/>
  <c r="AP3145" i="1" s="1"/>
  <c r="N3146" i="1"/>
  <c r="AA3146" i="1" s="1"/>
  <c r="AP3146" i="1" s="1"/>
  <c r="H3137" i="1"/>
  <c r="N3137" i="1" s="1"/>
  <c r="AA3137" i="1" s="1"/>
  <c r="AP3137" i="1" s="1"/>
  <c r="N3138" i="1"/>
  <c r="AA3138" i="1" s="1"/>
  <c r="AP3138" i="1" s="1"/>
  <c r="H3182" i="1"/>
  <c r="N3183" i="1"/>
  <c r="AA3183" i="1" s="1"/>
  <c r="AP3183" i="1" s="1"/>
  <c r="H3222" i="1"/>
  <c r="N3223" i="1"/>
  <c r="AA3223" i="1" s="1"/>
  <c r="AP3223" i="1" s="1"/>
  <c r="H3062" i="1"/>
  <c r="N3062" i="1" s="1"/>
  <c r="AA3062" i="1" s="1"/>
  <c r="AP3062" i="1" s="1"/>
  <c r="N3063" i="1"/>
  <c r="AA3063" i="1" s="1"/>
  <c r="AP3063" i="1" s="1"/>
  <c r="I3079" i="1"/>
  <c r="O3080" i="1"/>
  <c r="AB3080" i="1" s="1"/>
  <c r="AQ3080" i="1" s="1"/>
  <c r="H3367" i="1"/>
  <c r="N3372" i="1"/>
  <c r="AA3372" i="1" s="1"/>
  <c r="AP3372" i="1" s="1"/>
  <c r="I3201" i="1"/>
  <c r="O3202" i="1"/>
  <c r="AB3202" i="1" s="1"/>
  <c r="AQ3202" i="1" s="1"/>
  <c r="I3411" i="1"/>
  <c r="O3411" i="1" s="1"/>
  <c r="AB3411" i="1" s="1"/>
  <c r="AQ3411" i="1" s="1"/>
  <c r="O3412" i="1"/>
  <c r="AB3412" i="1" s="1"/>
  <c r="AQ3412" i="1" s="1"/>
  <c r="H3454" i="1"/>
  <c r="N3455" i="1"/>
  <c r="AA3455" i="1" s="1"/>
  <c r="AP3455" i="1" s="1"/>
  <c r="I3332" i="1"/>
  <c r="O3336" i="1"/>
  <c r="AB3336" i="1" s="1"/>
  <c r="AQ3336" i="1" s="1"/>
  <c r="H3201" i="1"/>
  <c r="N3202" i="1"/>
  <c r="AA3202" i="1" s="1"/>
  <c r="AP3202" i="1" s="1"/>
  <c r="H3326" i="1"/>
  <c r="N3327" i="1"/>
  <c r="AA3327" i="1" s="1"/>
  <c r="AP3327" i="1" s="1"/>
  <c r="I3428" i="1"/>
  <c r="O3428" i="1" s="1"/>
  <c r="AB3428" i="1" s="1"/>
  <c r="AQ3428" i="1" s="1"/>
  <c r="O3429" i="1"/>
  <c r="AB3429" i="1" s="1"/>
  <c r="AQ3429" i="1" s="1"/>
  <c r="H3247" i="1"/>
  <c r="I3182" i="1"/>
  <c r="O3183" i="1"/>
  <c r="AB3183" i="1" s="1"/>
  <c r="AQ3183" i="1" s="1"/>
  <c r="H3156" i="1"/>
  <c r="N3156" i="1" s="1"/>
  <c r="AA3156" i="1" s="1"/>
  <c r="AP3156" i="1" s="1"/>
  <c r="N3157" i="1"/>
  <c r="AA3157" i="1" s="1"/>
  <c r="AP3157" i="1" s="1"/>
  <c r="H3234" i="1"/>
  <c r="I3284" i="1"/>
  <c r="O3284" i="1" s="1"/>
  <c r="AB3284" i="1" s="1"/>
  <c r="AQ3284" i="1" s="1"/>
  <c r="O3285" i="1"/>
  <c r="AB3285" i="1" s="1"/>
  <c r="AQ3285" i="1" s="1"/>
  <c r="I3145" i="1"/>
  <c r="O3145" i="1" s="1"/>
  <c r="AB3145" i="1" s="1"/>
  <c r="AQ3145" i="1" s="1"/>
  <c r="O3146" i="1"/>
  <c r="AB3146" i="1" s="1"/>
  <c r="AQ3146" i="1" s="1"/>
  <c r="H3275" i="1"/>
  <c r="N3275" i="1" s="1"/>
  <c r="AA3275" i="1" s="1"/>
  <c r="AP3275" i="1" s="1"/>
  <c r="N3276" i="1"/>
  <c r="AA3276" i="1" s="1"/>
  <c r="AP3276" i="1" s="1"/>
  <c r="I3275" i="1"/>
  <c r="O3275" i="1" s="1"/>
  <c r="AB3275" i="1" s="1"/>
  <c r="AQ3275" i="1" s="1"/>
  <c r="O3276" i="1"/>
  <c r="AB3276" i="1" s="1"/>
  <c r="AQ3276" i="1" s="1"/>
  <c r="I3222" i="1"/>
  <c r="O3223" i="1"/>
  <c r="AB3223" i="1" s="1"/>
  <c r="AQ3223" i="1" s="1"/>
  <c r="I3188" i="1"/>
  <c r="O3189" i="1"/>
  <c r="AB3189" i="1" s="1"/>
  <c r="AQ3189" i="1" s="1"/>
  <c r="I3141" i="1"/>
  <c r="O3141" i="1" s="1"/>
  <c r="AB3141" i="1" s="1"/>
  <c r="AQ3141" i="1" s="1"/>
  <c r="O3142" i="1"/>
  <c r="AB3142" i="1" s="1"/>
  <c r="AQ3142" i="1" s="1"/>
  <c r="H3230" i="1"/>
  <c r="N3231" i="1"/>
  <c r="AA3231" i="1" s="1"/>
  <c r="AP3231" i="1" s="1"/>
  <c r="H3385" i="1"/>
  <c r="N3385" i="1" s="1"/>
  <c r="AA3385" i="1" s="1"/>
  <c r="AP3385" i="1" s="1"/>
  <c r="N3386" i="1"/>
  <c r="AA3386" i="1" s="1"/>
  <c r="AP3386" i="1" s="1"/>
  <c r="I3326" i="1"/>
  <c r="O3327" i="1"/>
  <c r="AB3327" i="1" s="1"/>
  <c r="AQ3327" i="1" s="1"/>
  <c r="I3230" i="1"/>
  <c r="O3231" i="1"/>
  <c r="AB3231" i="1" s="1"/>
  <c r="AQ3231" i="1" s="1"/>
  <c r="H3188" i="1"/>
  <c r="N3189" i="1"/>
  <c r="AA3189" i="1" s="1"/>
  <c r="AP3189" i="1" s="1"/>
  <c r="H3141" i="1"/>
  <c r="N3141" i="1" s="1"/>
  <c r="AA3141" i="1" s="1"/>
  <c r="AP3141" i="1" s="1"/>
  <c r="N3142" i="1"/>
  <c r="AA3142" i="1" s="1"/>
  <c r="AP3142" i="1" s="1"/>
  <c r="I3156" i="1"/>
  <c r="O3156" i="1" s="1"/>
  <c r="AB3156" i="1" s="1"/>
  <c r="AQ3156" i="1" s="1"/>
  <c r="O3157" i="1"/>
  <c r="AB3157" i="1" s="1"/>
  <c r="AQ3157" i="1" s="1"/>
  <c r="I3367" i="1"/>
  <c r="O3372" i="1"/>
  <c r="AB3372" i="1" s="1"/>
  <c r="AQ3372" i="1" s="1"/>
  <c r="I3084" i="1"/>
  <c r="O3084" i="1" s="1"/>
  <c r="AB3084" i="1" s="1"/>
  <c r="AQ3084" i="1" s="1"/>
  <c r="G3084" i="1"/>
  <c r="M3084" i="1" s="1"/>
  <c r="Z3084" i="1" s="1"/>
  <c r="AO3084" i="1" s="1"/>
  <c r="AS3084" i="1" s="1"/>
  <c r="AY3084" i="1" s="1"/>
  <c r="H3112" i="1"/>
  <c r="N3112" i="1" s="1"/>
  <c r="AA3112" i="1" s="1"/>
  <c r="AP3112" i="1" s="1"/>
  <c r="G3112" i="1"/>
  <c r="M3112" i="1" s="1"/>
  <c r="Z3112" i="1" s="1"/>
  <c r="AO3112" i="1" s="1"/>
  <c r="AS3112" i="1" s="1"/>
  <c r="AY3112" i="1" s="1"/>
  <c r="H3095" i="1"/>
  <c r="N3095" i="1" s="1"/>
  <c r="AA3095" i="1" s="1"/>
  <c r="AP3095" i="1" s="1"/>
  <c r="I3112" i="1"/>
  <c r="O3112" i="1" s="1"/>
  <c r="AB3112" i="1" s="1"/>
  <c r="AQ3112" i="1" s="1"/>
  <c r="I3095" i="1"/>
  <c r="O3095" i="1" s="1"/>
  <c r="AB3095" i="1" s="1"/>
  <c r="AQ3095" i="1" s="1"/>
  <c r="G3095" i="1"/>
  <c r="M3095" i="1" s="1"/>
  <c r="Z3095" i="1" s="1"/>
  <c r="AO3095" i="1" s="1"/>
  <c r="AS3095" i="1" s="1"/>
  <c r="AY3095" i="1" s="1"/>
  <c r="H3084" i="1"/>
  <c r="N3084" i="1" s="1"/>
  <c r="AA3084" i="1" s="1"/>
  <c r="AP3084" i="1" s="1"/>
  <c r="G3030" i="1"/>
  <c r="I3030" i="1"/>
  <c r="H3030" i="1"/>
  <c r="H2987" i="1"/>
  <c r="I2987" i="1"/>
  <c r="G2987" i="1"/>
  <c r="H2990" i="1"/>
  <c r="I2990" i="1"/>
  <c r="G2990" i="1"/>
  <c r="H2994" i="1"/>
  <c r="I2994" i="1"/>
  <c r="G2994" i="1"/>
  <c r="H2999" i="1"/>
  <c r="I2999" i="1"/>
  <c r="G2999" i="1"/>
  <c r="H3002" i="1"/>
  <c r="I3002" i="1"/>
  <c r="G3002" i="1"/>
  <c r="H3005" i="1"/>
  <c r="I3005" i="1"/>
  <c r="G3005" i="1"/>
  <c r="H3008" i="1"/>
  <c r="I3008" i="1"/>
  <c r="G3008" i="1"/>
  <c r="H3013" i="1"/>
  <c r="I3013" i="1"/>
  <c r="G3013" i="1"/>
  <c r="H3016" i="1"/>
  <c r="N3016" i="1" s="1"/>
  <c r="AA3016" i="1" s="1"/>
  <c r="AP3016" i="1" s="1"/>
  <c r="I3016" i="1"/>
  <c r="O3016" i="1" s="1"/>
  <c r="AB3016" i="1" s="1"/>
  <c r="AQ3016" i="1" s="1"/>
  <c r="G3016" i="1"/>
  <c r="M3016" i="1" s="1"/>
  <c r="Z3016" i="1" s="1"/>
  <c r="AO3016" i="1" s="1"/>
  <c r="AS3016" i="1" s="1"/>
  <c r="AY3016" i="1" s="1"/>
  <c r="H3018" i="1"/>
  <c r="N3018" i="1" s="1"/>
  <c r="AA3018" i="1" s="1"/>
  <c r="AP3018" i="1" s="1"/>
  <c r="I3018" i="1"/>
  <c r="O3018" i="1" s="1"/>
  <c r="AB3018" i="1" s="1"/>
  <c r="AQ3018" i="1" s="1"/>
  <c r="G3018" i="1"/>
  <c r="M3018" i="1" s="1"/>
  <c r="Z3018" i="1" s="1"/>
  <c r="AO3018" i="1" s="1"/>
  <c r="AS3018" i="1" s="1"/>
  <c r="AY3018" i="1" s="1"/>
  <c r="H3020" i="1"/>
  <c r="N3020" i="1" s="1"/>
  <c r="AA3020" i="1" s="1"/>
  <c r="AP3020" i="1" s="1"/>
  <c r="I3020" i="1"/>
  <c r="O3020" i="1" s="1"/>
  <c r="AB3020" i="1" s="1"/>
  <c r="AQ3020" i="1" s="1"/>
  <c r="G3020" i="1"/>
  <c r="M3020" i="1" s="1"/>
  <c r="Z3020" i="1" s="1"/>
  <c r="AO3020" i="1" s="1"/>
  <c r="AS3020" i="1" s="1"/>
  <c r="AY3020" i="1" s="1"/>
  <c r="H2956" i="1"/>
  <c r="N2956" i="1" s="1"/>
  <c r="AA2956" i="1" s="1"/>
  <c r="AP2956" i="1" s="1"/>
  <c r="I2956" i="1"/>
  <c r="O2956" i="1" s="1"/>
  <c r="AB2956" i="1" s="1"/>
  <c r="AQ2956" i="1" s="1"/>
  <c r="G2956" i="1"/>
  <c r="M2956" i="1" s="1"/>
  <c r="Z2956" i="1" s="1"/>
  <c r="AO2956" i="1" s="1"/>
  <c r="AS2956" i="1" s="1"/>
  <c r="AY2956" i="1" s="1"/>
  <c r="H2958" i="1"/>
  <c r="N2958" i="1" s="1"/>
  <c r="AA2958" i="1" s="1"/>
  <c r="AP2958" i="1" s="1"/>
  <c r="I2958" i="1"/>
  <c r="O2958" i="1" s="1"/>
  <c r="AB2958" i="1" s="1"/>
  <c r="AQ2958" i="1" s="1"/>
  <c r="G2958" i="1"/>
  <c r="M2958" i="1" s="1"/>
  <c r="Z2958" i="1" s="1"/>
  <c r="AO2958" i="1" s="1"/>
  <c r="AS2958" i="1" s="1"/>
  <c r="AY2958" i="1" s="1"/>
  <c r="H2963" i="1"/>
  <c r="N2963" i="1" s="1"/>
  <c r="AA2963" i="1" s="1"/>
  <c r="AP2963" i="1" s="1"/>
  <c r="I2963" i="1"/>
  <c r="O2963" i="1" s="1"/>
  <c r="AB2963" i="1" s="1"/>
  <c r="AQ2963" i="1" s="1"/>
  <c r="G2963" i="1"/>
  <c r="M2963" i="1" s="1"/>
  <c r="Z2963" i="1" s="1"/>
  <c r="AO2963" i="1" s="1"/>
  <c r="AS2963" i="1" s="1"/>
  <c r="AY2963" i="1" s="1"/>
  <c r="H2965" i="1"/>
  <c r="N2965" i="1" s="1"/>
  <c r="AA2965" i="1" s="1"/>
  <c r="AP2965" i="1" s="1"/>
  <c r="I2965" i="1"/>
  <c r="O2965" i="1" s="1"/>
  <c r="AB2965" i="1" s="1"/>
  <c r="AQ2965" i="1" s="1"/>
  <c r="G2965" i="1"/>
  <c r="M2965" i="1" s="1"/>
  <c r="Z2965" i="1" s="1"/>
  <c r="AO2965" i="1" s="1"/>
  <c r="AS2965" i="1" s="1"/>
  <c r="AY2965" i="1" s="1"/>
  <c r="H2967" i="1"/>
  <c r="N2967" i="1" s="1"/>
  <c r="AA2967" i="1" s="1"/>
  <c r="AP2967" i="1" s="1"/>
  <c r="I2967" i="1"/>
  <c r="O2967" i="1" s="1"/>
  <c r="AB2967" i="1" s="1"/>
  <c r="AQ2967" i="1" s="1"/>
  <c r="G2967" i="1"/>
  <c r="M2967" i="1" s="1"/>
  <c r="Z2967" i="1" s="1"/>
  <c r="AO2967" i="1" s="1"/>
  <c r="AS2967" i="1" s="1"/>
  <c r="AY2967" i="1" s="1"/>
  <c r="H2970" i="1"/>
  <c r="N2970" i="1" s="1"/>
  <c r="AA2970" i="1" s="1"/>
  <c r="AP2970" i="1" s="1"/>
  <c r="I2970" i="1"/>
  <c r="O2970" i="1" s="1"/>
  <c r="AB2970" i="1" s="1"/>
  <c r="AQ2970" i="1" s="1"/>
  <c r="G2970" i="1"/>
  <c r="M2970" i="1" s="1"/>
  <c r="Z2970" i="1" s="1"/>
  <c r="AO2970" i="1" s="1"/>
  <c r="AS2970" i="1" s="1"/>
  <c r="AY2970" i="1" s="1"/>
  <c r="H2972" i="1"/>
  <c r="N2972" i="1" s="1"/>
  <c r="AA2972" i="1" s="1"/>
  <c r="AP2972" i="1" s="1"/>
  <c r="I2972" i="1"/>
  <c r="O2972" i="1" s="1"/>
  <c r="AB2972" i="1" s="1"/>
  <c r="AQ2972" i="1" s="1"/>
  <c r="G2972" i="1"/>
  <c r="M2972" i="1" s="1"/>
  <c r="Z2972" i="1" s="1"/>
  <c r="AO2972" i="1" s="1"/>
  <c r="AS2972" i="1" s="1"/>
  <c r="AY2972" i="1" s="1"/>
  <c r="H2976" i="1"/>
  <c r="I2976" i="1"/>
  <c r="G2976" i="1"/>
  <c r="I3234" i="1" l="1"/>
  <c r="O3234" i="1" s="1"/>
  <c r="AB3234" i="1" s="1"/>
  <c r="AQ3234" i="1" s="1"/>
  <c r="N3129" i="1"/>
  <c r="AA3129" i="1" s="1"/>
  <c r="AP3129" i="1" s="1"/>
  <c r="N3256" i="1"/>
  <c r="AA3256" i="1" s="1"/>
  <c r="AP3256" i="1" s="1"/>
  <c r="G3306" i="1"/>
  <c r="G3305" i="1" s="1"/>
  <c r="M3305" i="1" s="1"/>
  <c r="Z3305" i="1" s="1"/>
  <c r="AO3305" i="1" s="1"/>
  <c r="AS3305" i="1" s="1"/>
  <c r="AY3305" i="1" s="1"/>
  <c r="O3248" i="1"/>
  <c r="AB3248" i="1" s="1"/>
  <c r="AQ3248" i="1" s="1"/>
  <c r="G3128" i="1"/>
  <c r="M3128" i="1" s="1"/>
  <c r="Z3128" i="1" s="1"/>
  <c r="AO3128" i="1" s="1"/>
  <c r="AS3128" i="1" s="1"/>
  <c r="AY3128" i="1" s="1"/>
  <c r="O3267" i="1"/>
  <c r="AB3267" i="1" s="1"/>
  <c r="AQ3267" i="1" s="1"/>
  <c r="I3128" i="1"/>
  <c r="O3128" i="1" s="1"/>
  <c r="AB3128" i="1" s="1"/>
  <c r="AQ3128" i="1" s="1"/>
  <c r="O3256" i="1"/>
  <c r="AB3256" i="1" s="1"/>
  <c r="AQ3256" i="1" s="1"/>
  <c r="G3274" i="1"/>
  <c r="M3274" i="1" s="1"/>
  <c r="Z3274" i="1" s="1"/>
  <c r="AO3274" i="1" s="1"/>
  <c r="AS3274" i="1" s="1"/>
  <c r="AY3274" i="1" s="1"/>
  <c r="I3306" i="1"/>
  <c r="O3306" i="1" s="1"/>
  <c r="AB3306" i="1" s="1"/>
  <c r="AQ3306" i="1" s="1"/>
  <c r="G3136" i="1"/>
  <c r="M3136" i="1" s="1"/>
  <c r="Z3136" i="1" s="1"/>
  <c r="AO3136" i="1" s="1"/>
  <c r="AS3136" i="1" s="1"/>
  <c r="AY3136" i="1" s="1"/>
  <c r="H3306" i="1"/>
  <c r="H3305" i="1" s="1"/>
  <c r="N3305" i="1" s="1"/>
  <c r="AA3305" i="1" s="1"/>
  <c r="AP3305" i="1" s="1"/>
  <c r="G3001" i="1"/>
  <c r="M3001" i="1" s="1"/>
  <c r="Z3001" i="1" s="1"/>
  <c r="AO3001" i="1" s="1"/>
  <c r="AS3001" i="1" s="1"/>
  <c r="AY3001" i="1" s="1"/>
  <c r="M3002" i="1"/>
  <c r="Z3002" i="1" s="1"/>
  <c r="AO3002" i="1" s="1"/>
  <c r="AS3002" i="1" s="1"/>
  <c r="AY3002" i="1" s="1"/>
  <c r="G2986" i="1"/>
  <c r="M2986" i="1" s="1"/>
  <c r="Z2986" i="1" s="1"/>
  <c r="AO2986" i="1" s="1"/>
  <c r="AS2986" i="1" s="1"/>
  <c r="AY2986" i="1" s="1"/>
  <c r="M2987" i="1"/>
  <c r="Z2987" i="1" s="1"/>
  <c r="AO2987" i="1" s="1"/>
  <c r="AS2987" i="1" s="1"/>
  <c r="AY2987" i="1" s="1"/>
  <c r="G3366" i="1"/>
  <c r="M3367" i="1"/>
  <c r="Z3367" i="1" s="1"/>
  <c r="AO3367" i="1" s="1"/>
  <c r="AS3367" i="1" s="1"/>
  <c r="AY3367" i="1" s="1"/>
  <c r="G3325" i="1"/>
  <c r="M3325" i="1" s="1"/>
  <c r="Z3325" i="1" s="1"/>
  <c r="AO3325" i="1" s="1"/>
  <c r="AS3325" i="1" s="1"/>
  <c r="AY3325" i="1" s="1"/>
  <c r="M3326" i="1"/>
  <c r="Z3326" i="1" s="1"/>
  <c r="AO3326" i="1" s="1"/>
  <c r="AS3326" i="1" s="1"/>
  <c r="AY3326" i="1" s="1"/>
  <c r="G3004" i="1"/>
  <c r="M3004" i="1" s="1"/>
  <c r="Z3004" i="1" s="1"/>
  <c r="AO3004" i="1" s="1"/>
  <c r="AS3004" i="1" s="1"/>
  <c r="AY3004" i="1" s="1"/>
  <c r="M3005" i="1"/>
  <c r="Z3005" i="1" s="1"/>
  <c r="AO3005" i="1" s="1"/>
  <c r="AS3005" i="1" s="1"/>
  <c r="AY3005" i="1" s="1"/>
  <c r="G2989" i="1"/>
  <c r="M2989" i="1" s="1"/>
  <c r="Z2989" i="1" s="1"/>
  <c r="AO2989" i="1" s="1"/>
  <c r="AS2989" i="1" s="1"/>
  <c r="AY2989" i="1" s="1"/>
  <c r="M2990" i="1"/>
  <c r="Z2990" i="1" s="1"/>
  <c r="AO2990" i="1" s="1"/>
  <c r="AS2990" i="1" s="1"/>
  <c r="AY2990" i="1" s="1"/>
  <c r="G3026" i="1"/>
  <c r="M3030" i="1"/>
  <c r="Z3030" i="1" s="1"/>
  <c r="AO3030" i="1" s="1"/>
  <c r="AS3030" i="1" s="1"/>
  <c r="AY3030" i="1" s="1"/>
  <c r="G3247" i="1"/>
  <c r="M3248" i="1"/>
  <c r="Z3248" i="1" s="1"/>
  <c r="AO3248" i="1" s="1"/>
  <c r="AS3248" i="1" s="1"/>
  <c r="AY3248" i="1" s="1"/>
  <c r="G3181" i="1"/>
  <c r="M3182" i="1"/>
  <c r="Z3182" i="1" s="1"/>
  <c r="AO3182" i="1" s="1"/>
  <c r="AS3182" i="1" s="1"/>
  <c r="AY3182" i="1" s="1"/>
  <c r="G3384" i="1"/>
  <c r="M3391" i="1"/>
  <c r="Z3391" i="1" s="1"/>
  <c r="AO3391" i="1" s="1"/>
  <c r="AS3391" i="1" s="1"/>
  <c r="AY3391" i="1" s="1"/>
  <c r="H3040" i="1"/>
  <c r="N3041" i="1"/>
  <c r="AA3041" i="1" s="1"/>
  <c r="AP3041" i="1" s="1"/>
  <c r="G3427" i="1"/>
  <c r="M3427" i="1" s="1"/>
  <c r="Z3427" i="1" s="1"/>
  <c r="AO3427" i="1" s="1"/>
  <c r="AS3427" i="1" s="1"/>
  <c r="AY3427" i="1" s="1"/>
  <c r="M3454" i="1"/>
  <c r="Z3454" i="1" s="1"/>
  <c r="AO3454" i="1" s="1"/>
  <c r="AS3454" i="1" s="1"/>
  <c r="AY3454" i="1" s="1"/>
  <c r="G3331" i="1"/>
  <c r="M3332" i="1"/>
  <c r="Z3332" i="1" s="1"/>
  <c r="AO3332" i="1" s="1"/>
  <c r="AS3332" i="1" s="1"/>
  <c r="AY3332" i="1" s="1"/>
  <c r="G3255" i="1"/>
  <c r="M3256" i="1"/>
  <c r="Z3256" i="1" s="1"/>
  <c r="AO3256" i="1" s="1"/>
  <c r="AS3256" i="1" s="1"/>
  <c r="AY3256" i="1" s="1"/>
  <c r="G3061" i="1"/>
  <c r="M3061" i="1" s="1"/>
  <c r="Z3061" i="1" s="1"/>
  <c r="AO3061" i="1" s="1"/>
  <c r="AS3061" i="1" s="1"/>
  <c r="AY3061" i="1" s="1"/>
  <c r="M3066" i="1"/>
  <c r="Z3066" i="1" s="1"/>
  <c r="AO3066" i="1" s="1"/>
  <c r="AS3066" i="1" s="1"/>
  <c r="AY3066" i="1" s="1"/>
  <c r="G3207" i="1"/>
  <c r="M3208" i="1"/>
  <c r="Z3208" i="1" s="1"/>
  <c r="AO3208" i="1" s="1"/>
  <c r="AS3208" i="1" s="1"/>
  <c r="AY3208" i="1" s="1"/>
  <c r="G3040" i="1"/>
  <c r="M3041" i="1"/>
  <c r="Z3041" i="1" s="1"/>
  <c r="AO3041" i="1" s="1"/>
  <c r="AS3041" i="1" s="1"/>
  <c r="AY3041" i="1" s="1"/>
  <c r="G3200" i="1"/>
  <c r="M3201" i="1"/>
  <c r="Z3201" i="1" s="1"/>
  <c r="AO3201" i="1" s="1"/>
  <c r="AS3201" i="1" s="1"/>
  <c r="AY3201" i="1" s="1"/>
  <c r="G2993" i="1"/>
  <c r="M2994" i="1"/>
  <c r="Z2994" i="1" s="1"/>
  <c r="AO2994" i="1" s="1"/>
  <c r="AS2994" i="1" s="1"/>
  <c r="AY2994" i="1" s="1"/>
  <c r="G3078" i="1"/>
  <c r="M3078" i="1" s="1"/>
  <c r="Z3078" i="1" s="1"/>
  <c r="AO3078" i="1" s="1"/>
  <c r="AS3078" i="1" s="1"/>
  <c r="AY3078" i="1" s="1"/>
  <c r="M3079" i="1"/>
  <c r="Z3079" i="1" s="1"/>
  <c r="AO3079" i="1" s="1"/>
  <c r="AS3079" i="1" s="1"/>
  <c r="AY3079" i="1" s="1"/>
  <c r="G3343" i="1"/>
  <c r="M3344" i="1"/>
  <c r="Z3344" i="1" s="1"/>
  <c r="AO3344" i="1" s="1"/>
  <c r="AS3344" i="1" s="1"/>
  <c r="AY3344" i="1" s="1"/>
  <c r="G3221" i="1"/>
  <c r="M3222" i="1"/>
  <c r="Z3222" i="1" s="1"/>
  <c r="AO3222" i="1" s="1"/>
  <c r="AS3222" i="1" s="1"/>
  <c r="AY3222" i="1" s="1"/>
  <c r="G2975" i="1"/>
  <c r="M2976" i="1"/>
  <c r="Z2976" i="1" s="1"/>
  <c r="AO2976" i="1" s="1"/>
  <c r="AS2976" i="1" s="1"/>
  <c r="AY2976" i="1" s="1"/>
  <c r="G3007" i="1"/>
  <c r="M3007" i="1" s="1"/>
  <c r="Z3007" i="1" s="1"/>
  <c r="AO3007" i="1" s="1"/>
  <c r="AS3007" i="1" s="1"/>
  <c r="AY3007" i="1" s="1"/>
  <c r="M3008" i="1"/>
  <c r="Z3008" i="1" s="1"/>
  <c r="AO3008" i="1" s="1"/>
  <c r="AS3008" i="1" s="1"/>
  <c r="AY3008" i="1" s="1"/>
  <c r="G3012" i="1"/>
  <c r="M3012" i="1" s="1"/>
  <c r="Z3012" i="1" s="1"/>
  <c r="AO3012" i="1" s="1"/>
  <c r="AS3012" i="1" s="1"/>
  <c r="AY3012" i="1" s="1"/>
  <c r="M3013" i="1"/>
  <c r="Z3013" i="1" s="1"/>
  <c r="AO3013" i="1" s="1"/>
  <c r="AS3013" i="1" s="1"/>
  <c r="AY3013" i="1" s="1"/>
  <c r="G2998" i="1"/>
  <c r="M2998" i="1" s="1"/>
  <c r="Z2998" i="1" s="1"/>
  <c r="AO2998" i="1" s="1"/>
  <c r="AS2998" i="1" s="1"/>
  <c r="AY2998" i="1" s="1"/>
  <c r="M2999" i="1"/>
  <c r="Z2999" i="1" s="1"/>
  <c r="AO2999" i="1" s="1"/>
  <c r="AS2999" i="1" s="1"/>
  <c r="AY2999" i="1" s="1"/>
  <c r="I3274" i="1"/>
  <c r="I3273" i="1" s="1"/>
  <c r="O3273" i="1" s="1"/>
  <c r="AB3273" i="1" s="1"/>
  <c r="AQ3273" i="1" s="1"/>
  <c r="M3235" i="1"/>
  <c r="Z3235" i="1" s="1"/>
  <c r="AO3235" i="1" s="1"/>
  <c r="AS3235" i="1" s="1"/>
  <c r="AY3235" i="1" s="1"/>
  <c r="G3234" i="1"/>
  <c r="G3187" i="1"/>
  <c r="M3188" i="1"/>
  <c r="Z3188" i="1" s="1"/>
  <c r="AO3188" i="1" s="1"/>
  <c r="AS3188" i="1" s="1"/>
  <c r="AY3188" i="1" s="1"/>
  <c r="G3229" i="1"/>
  <c r="M3229" i="1" s="1"/>
  <c r="Z3229" i="1" s="1"/>
  <c r="AO3229" i="1" s="1"/>
  <c r="AS3229" i="1" s="1"/>
  <c r="AY3229" i="1" s="1"/>
  <c r="M3230" i="1"/>
  <c r="Z3230" i="1" s="1"/>
  <c r="AO3230" i="1" s="1"/>
  <c r="AS3230" i="1" s="1"/>
  <c r="AY3230" i="1" s="1"/>
  <c r="G3054" i="1"/>
  <c r="M3055" i="1"/>
  <c r="Z3055" i="1" s="1"/>
  <c r="AO3055" i="1" s="1"/>
  <c r="AS3055" i="1" s="1"/>
  <c r="AY3055" i="1" s="1"/>
  <c r="G3266" i="1"/>
  <c r="M3267" i="1"/>
  <c r="Z3267" i="1" s="1"/>
  <c r="AO3267" i="1" s="1"/>
  <c r="AS3267" i="1" s="1"/>
  <c r="AY3267" i="1" s="1"/>
  <c r="G3047" i="1"/>
  <c r="M3048" i="1"/>
  <c r="Z3048" i="1" s="1"/>
  <c r="AO3048" i="1" s="1"/>
  <c r="AS3048" i="1" s="1"/>
  <c r="AY3048" i="1" s="1"/>
  <c r="I3040" i="1"/>
  <c r="O3041" i="1"/>
  <c r="AB3041" i="1" s="1"/>
  <c r="AQ3041" i="1" s="1"/>
  <c r="H2998" i="1"/>
  <c r="N2998" i="1" s="1"/>
  <c r="AA2998" i="1" s="1"/>
  <c r="AP2998" i="1" s="1"/>
  <c r="N2999" i="1"/>
  <c r="AA2999" i="1" s="1"/>
  <c r="AP2999" i="1" s="1"/>
  <c r="H3427" i="1"/>
  <c r="N3427" i="1" s="1"/>
  <c r="AA3427" i="1" s="1"/>
  <c r="AP3427" i="1" s="1"/>
  <c r="N3454" i="1"/>
  <c r="AA3454" i="1" s="1"/>
  <c r="AP3454" i="1" s="1"/>
  <c r="I3078" i="1"/>
  <c r="O3078" i="1" s="1"/>
  <c r="AB3078" i="1" s="1"/>
  <c r="AQ3078" i="1" s="1"/>
  <c r="O3079" i="1"/>
  <c r="AB3079" i="1" s="1"/>
  <c r="AQ3079" i="1" s="1"/>
  <c r="H3384" i="1"/>
  <c r="N3391" i="1"/>
  <c r="AA3391" i="1" s="1"/>
  <c r="AP3391" i="1" s="1"/>
  <c r="H2975" i="1"/>
  <c r="N2976" i="1"/>
  <c r="AA2976" i="1" s="1"/>
  <c r="AP2976" i="1" s="1"/>
  <c r="I3012" i="1"/>
  <c r="O3012" i="1" s="1"/>
  <c r="AB3012" i="1" s="1"/>
  <c r="AQ3012" i="1" s="1"/>
  <c r="O3013" i="1"/>
  <c r="AB3013" i="1" s="1"/>
  <c r="AQ3013" i="1" s="1"/>
  <c r="H3007" i="1"/>
  <c r="N3007" i="1" s="1"/>
  <c r="AA3007" i="1" s="1"/>
  <c r="AP3007" i="1" s="1"/>
  <c r="N3008" i="1"/>
  <c r="AA3008" i="1" s="1"/>
  <c r="AP3008" i="1" s="1"/>
  <c r="I2998" i="1"/>
  <c r="O2998" i="1" s="1"/>
  <c r="AB2998" i="1" s="1"/>
  <c r="AQ2998" i="1" s="1"/>
  <c r="O2999" i="1"/>
  <c r="AB2999" i="1" s="1"/>
  <c r="AQ2999" i="1" s="1"/>
  <c r="H2993" i="1"/>
  <c r="N2994" i="1"/>
  <c r="AA2994" i="1" s="1"/>
  <c r="AP2994" i="1" s="1"/>
  <c r="I3026" i="1"/>
  <c r="O3030" i="1"/>
  <c r="AB3030" i="1" s="1"/>
  <c r="AQ3030" i="1" s="1"/>
  <c r="H3136" i="1"/>
  <c r="N3136" i="1" s="1"/>
  <c r="AA3136" i="1" s="1"/>
  <c r="AP3136" i="1" s="1"/>
  <c r="I3366" i="1"/>
  <c r="O3367" i="1"/>
  <c r="AB3367" i="1" s="1"/>
  <c r="AQ3367" i="1" s="1"/>
  <c r="I3229" i="1"/>
  <c r="O3230" i="1"/>
  <c r="AB3230" i="1" s="1"/>
  <c r="AQ3230" i="1" s="1"/>
  <c r="I3325" i="1"/>
  <c r="O3325" i="1" s="1"/>
  <c r="AB3325" i="1" s="1"/>
  <c r="AQ3325" i="1" s="1"/>
  <c r="O3326" i="1"/>
  <c r="AB3326" i="1" s="1"/>
  <c r="AQ3326" i="1" s="1"/>
  <c r="H3229" i="1"/>
  <c r="N3229" i="1" s="1"/>
  <c r="AA3229" i="1" s="1"/>
  <c r="AP3229" i="1" s="1"/>
  <c r="N3230" i="1"/>
  <c r="AA3230" i="1" s="1"/>
  <c r="AP3230" i="1" s="1"/>
  <c r="I3187" i="1"/>
  <c r="O3188" i="1"/>
  <c r="AB3188" i="1" s="1"/>
  <c r="AQ3188" i="1" s="1"/>
  <c r="I3246" i="1"/>
  <c r="O3246" i="1" s="1"/>
  <c r="AB3246" i="1" s="1"/>
  <c r="AQ3246" i="1" s="1"/>
  <c r="O3247" i="1"/>
  <c r="AB3247" i="1" s="1"/>
  <c r="AQ3247" i="1" s="1"/>
  <c r="I3061" i="1"/>
  <c r="O3061" i="1" s="1"/>
  <c r="AB3061" i="1" s="1"/>
  <c r="AQ3061" i="1" s="1"/>
  <c r="O3066" i="1"/>
  <c r="AB3066" i="1" s="1"/>
  <c r="AQ3066" i="1" s="1"/>
  <c r="H3207" i="1"/>
  <c r="N3208" i="1"/>
  <c r="AA3208" i="1" s="1"/>
  <c r="AP3208" i="1" s="1"/>
  <c r="I3254" i="1"/>
  <c r="O3255" i="1"/>
  <c r="AB3255" i="1" s="1"/>
  <c r="AQ3255" i="1" s="1"/>
  <c r="I3001" i="1"/>
  <c r="O3001" i="1" s="1"/>
  <c r="AB3001" i="1" s="1"/>
  <c r="AQ3001" i="1" s="1"/>
  <c r="O3002" i="1"/>
  <c r="AB3002" i="1" s="1"/>
  <c r="AQ3002" i="1" s="1"/>
  <c r="I3181" i="1"/>
  <c r="O3182" i="1"/>
  <c r="AB3182" i="1" s="1"/>
  <c r="AQ3182" i="1" s="1"/>
  <c r="H3200" i="1"/>
  <c r="N3201" i="1"/>
  <c r="AA3201" i="1" s="1"/>
  <c r="AP3201" i="1" s="1"/>
  <c r="I3200" i="1"/>
  <c r="O3201" i="1"/>
  <c r="AB3201" i="1" s="1"/>
  <c r="AQ3201" i="1" s="1"/>
  <c r="H3221" i="1"/>
  <c r="N3222" i="1"/>
  <c r="AA3222" i="1" s="1"/>
  <c r="AP3222" i="1" s="1"/>
  <c r="H3265" i="1"/>
  <c r="N3265" i="1" s="1"/>
  <c r="AA3265" i="1" s="1"/>
  <c r="AP3265" i="1" s="1"/>
  <c r="N3266" i="1"/>
  <c r="AA3266" i="1" s="1"/>
  <c r="AP3266" i="1" s="1"/>
  <c r="H2986" i="1"/>
  <c r="N2986" i="1" s="1"/>
  <c r="AA2986" i="1" s="1"/>
  <c r="AP2986" i="1" s="1"/>
  <c r="N2987" i="1"/>
  <c r="AA2987" i="1" s="1"/>
  <c r="AP2987" i="1" s="1"/>
  <c r="H3187" i="1"/>
  <c r="N3188" i="1"/>
  <c r="AA3188" i="1" s="1"/>
  <c r="AP3188" i="1" s="1"/>
  <c r="I3265" i="1"/>
  <c r="O3265" i="1" s="1"/>
  <c r="AB3265" i="1" s="1"/>
  <c r="AQ3265" i="1" s="1"/>
  <c r="O3266" i="1"/>
  <c r="AB3266" i="1" s="1"/>
  <c r="AQ3266" i="1" s="1"/>
  <c r="I3221" i="1"/>
  <c r="O3222" i="1"/>
  <c r="AB3222" i="1" s="1"/>
  <c r="AQ3222" i="1" s="1"/>
  <c r="H3254" i="1"/>
  <c r="N3255" i="1"/>
  <c r="AA3255" i="1" s="1"/>
  <c r="AP3255" i="1" s="1"/>
  <c r="I3207" i="1"/>
  <c r="O3208" i="1"/>
  <c r="AB3208" i="1" s="1"/>
  <c r="AQ3208" i="1" s="1"/>
  <c r="H3331" i="1"/>
  <c r="N3332" i="1"/>
  <c r="AA3332" i="1" s="1"/>
  <c r="AP3332" i="1" s="1"/>
  <c r="H3054" i="1"/>
  <c r="N3055" i="1"/>
  <c r="AA3055" i="1" s="1"/>
  <c r="AP3055" i="1" s="1"/>
  <c r="H3047" i="1"/>
  <c r="N3048" i="1"/>
  <c r="AA3048" i="1" s="1"/>
  <c r="AP3048" i="1" s="1"/>
  <c r="H3012" i="1"/>
  <c r="N3012" i="1" s="1"/>
  <c r="AA3012" i="1" s="1"/>
  <c r="AP3012" i="1" s="1"/>
  <c r="N3013" i="1"/>
  <c r="AA3013" i="1" s="1"/>
  <c r="AP3013" i="1" s="1"/>
  <c r="I2986" i="1"/>
  <c r="O2986" i="1" s="1"/>
  <c r="AB2986" i="1" s="1"/>
  <c r="AQ2986" i="1" s="1"/>
  <c r="O2987" i="1"/>
  <c r="AB2987" i="1" s="1"/>
  <c r="AQ2987" i="1" s="1"/>
  <c r="N3234" i="1"/>
  <c r="AA3234" i="1" s="1"/>
  <c r="AP3234" i="1" s="1"/>
  <c r="I3343" i="1"/>
  <c r="O3344" i="1"/>
  <c r="AB3344" i="1" s="1"/>
  <c r="AQ3344" i="1" s="1"/>
  <c r="H3343" i="1"/>
  <c r="N3344" i="1"/>
  <c r="AA3344" i="1" s="1"/>
  <c r="AP3344" i="1" s="1"/>
  <c r="I3004" i="1"/>
  <c r="O3004" i="1" s="1"/>
  <c r="AB3004" i="1" s="1"/>
  <c r="AQ3004" i="1" s="1"/>
  <c r="O3005" i="1"/>
  <c r="AB3005" i="1" s="1"/>
  <c r="AQ3005" i="1" s="1"/>
  <c r="H3001" i="1"/>
  <c r="N3001" i="1" s="1"/>
  <c r="AA3001" i="1" s="1"/>
  <c r="AP3001" i="1" s="1"/>
  <c r="N3002" i="1"/>
  <c r="AA3002" i="1" s="1"/>
  <c r="AP3002" i="1" s="1"/>
  <c r="I2989" i="1"/>
  <c r="O2989" i="1" s="1"/>
  <c r="AB2989" i="1" s="1"/>
  <c r="AQ2989" i="1" s="1"/>
  <c r="O2990" i="1"/>
  <c r="AB2990" i="1" s="1"/>
  <c r="AQ2990" i="1" s="1"/>
  <c r="I2975" i="1"/>
  <c r="O2976" i="1"/>
  <c r="AB2976" i="1" s="1"/>
  <c r="AQ2976" i="1" s="1"/>
  <c r="I3007" i="1"/>
  <c r="O3007" i="1" s="1"/>
  <c r="AB3007" i="1" s="1"/>
  <c r="AQ3007" i="1" s="1"/>
  <c r="O3008" i="1"/>
  <c r="AB3008" i="1" s="1"/>
  <c r="AQ3008" i="1" s="1"/>
  <c r="H3004" i="1"/>
  <c r="N3004" i="1" s="1"/>
  <c r="AA3004" i="1" s="1"/>
  <c r="AP3004" i="1" s="1"/>
  <c r="N3005" i="1"/>
  <c r="AA3005" i="1" s="1"/>
  <c r="AP3005" i="1" s="1"/>
  <c r="I2993" i="1"/>
  <c r="O2994" i="1"/>
  <c r="AB2994" i="1" s="1"/>
  <c r="AQ2994" i="1" s="1"/>
  <c r="H2989" i="1"/>
  <c r="N2989" i="1" s="1"/>
  <c r="AA2989" i="1" s="1"/>
  <c r="AP2989" i="1" s="1"/>
  <c r="N2990" i="1"/>
  <c r="AA2990" i="1" s="1"/>
  <c r="AP2990" i="1" s="1"/>
  <c r="H3026" i="1"/>
  <c r="N3030" i="1"/>
  <c r="AA3030" i="1" s="1"/>
  <c r="AP3030" i="1" s="1"/>
  <c r="H3274" i="1"/>
  <c r="I3136" i="1"/>
  <c r="O3136" i="1" s="1"/>
  <c r="AB3136" i="1" s="1"/>
  <c r="AQ3136" i="1" s="1"/>
  <c r="H3246" i="1"/>
  <c r="N3246" i="1" s="1"/>
  <c r="AA3246" i="1" s="1"/>
  <c r="AP3246" i="1" s="1"/>
  <c r="N3247" i="1"/>
  <c r="AA3247" i="1" s="1"/>
  <c r="AP3247" i="1" s="1"/>
  <c r="H3325" i="1"/>
  <c r="N3325" i="1" s="1"/>
  <c r="AA3325" i="1" s="1"/>
  <c r="AP3325" i="1" s="1"/>
  <c r="N3326" i="1"/>
  <c r="AA3326" i="1" s="1"/>
  <c r="AP3326" i="1" s="1"/>
  <c r="I3331" i="1"/>
  <c r="O3332" i="1"/>
  <c r="AB3332" i="1" s="1"/>
  <c r="AQ3332" i="1" s="1"/>
  <c r="H3366" i="1"/>
  <c r="N3367" i="1"/>
  <c r="AA3367" i="1" s="1"/>
  <c r="AP3367" i="1" s="1"/>
  <c r="H3181" i="1"/>
  <c r="N3182" i="1"/>
  <c r="AA3182" i="1" s="1"/>
  <c r="AP3182" i="1" s="1"/>
  <c r="I3427" i="1"/>
  <c r="O3427" i="1" s="1"/>
  <c r="AB3427" i="1" s="1"/>
  <c r="AQ3427" i="1" s="1"/>
  <c r="O3454" i="1"/>
  <c r="AB3454" i="1" s="1"/>
  <c r="AQ3454" i="1" s="1"/>
  <c r="H3078" i="1"/>
  <c r="N3078" i="1" s="1"/>
  <c r="AA3078" i="1" s="1"/>
  <c r="AP3078" i="1" s="1"/>
  <c r="N3079" i="1"/>
  <c r="AA3079" i="1" s="1"/>
  <c r="AP3079" i="1" s="1"/>
  <c r="I3384" i="1"/>
  <c r="O3391" i="1"/>
  <c r="AB3391" i="1" s="1"/>
  <c r="AQ3391" i="1" s="1"/>
  <c r="H3061" i="1"/>
  <c r="N3061" i="1" s="1"/>
  <c r="AA3061" i="1" s="1"/>
  <c r="AP3061" i="1" s="1"/>
  <c r="N3066" i="1"/>
  <c r="AA3066" i="1" s="1"/>
  <c r="AP3066" i="1" s="1"/>
  <c r="I3047" i="1"/>
  <c r="O3048" i="1"/>
  <c r="AB3048" i="1" s="1"/>
  <c r="AQ3048" i="1" s="1"/>
  <c r="I3054" i="1"/>
  <c r="O3055" i="1"/>
  <c r="AB3055" i="1" s="1"/>
  <c r="AQ3055" i="1" s="1"/>
  <c r="G2955" i="1"/>
  <c r="G3083" i="1"/>
  <c r="M3083" i="1" s="1"/>
  <c r="Z3083" i="1" s="1"/>
  <c r="AO3083" i="1" s="1"/>
  <c r="AS3083" i="1" s="1"/>
  <c r="AY3083" i="1" s="1"/>
  <c r="I3083" i="1"/>
  <c r="O3083" i="1" s="1"/>
  <c r="AB3083" i="1" s="1"/>
  <c r="AQ3083" i="1" s="1"/>
  <c r="H3083" i="1"/>
  <c r="N3083" i="1" s="1"/>
  <c r="AA3083" i="1" s="1"/>
  <c r="AP3083" i="1" s="1"/>
  <c r="H2969" i="1"/>
  <c r="N2969" i="1" s="1"/>
  <c r="AA2969" i="1" s="1"/>
  <c r="AP2969" i="1" s="1"/>
  <c r="I2962" i="1"/>
  <c r="O2962" i="1" s="1"/>
  <c r="AB2962" i="1" s="1"/>
  <c r="AQ2962" i="1" s="1"/>
  <c r="H3015" i="1"/>
  <c r="G3015" i="1"/>
  <c r="I3015" i="1"/>
  <c r="H2962" i="1"/>
  <c r="N2962" i="1" s="1"/>
  <c r="AA2962" i="1" s="1"/>
  <c r="AP2962" i="1" s="1"/>
  <c r="G2969" i="1"/>
  <c r="M2969" i="1" s="1"/>
  <c r="Z2969" i="1" s="1"/>
  <c r="AO2969" i="1" s="1"/>
  <c r="AS2969" i="1" s="1"/>
  <c r="AY2969" i="1" s="1"/>
  <c r="I2969" i="1"/>
  <c r="O2969" i="1" s="1"/>
  <c r="AB2969" i="1" s="1"/>
  <c r="AQ2969" i="1" s="1"/>
  <c r="G2962" i="1"/>
  <c r="M2962" i="1" s="1"/>
  <c r="Z2962" i="1" s="1"/>
  <c r="AO2962" i="1" s="1"/>
  <c r="AS2962" i="1" s="1"/>
  <c r="AY2962" i="1" s="1"/>
  <c r="I2955" i="1"/>
  <c r="H2955" i="1"/>
  <c r="H2892" i="1"/>
  <c r="I2892" i="1"/>
  <c r="G2892" i="1"/>
  <c r="H2897" i="1"/>
  <c r="I2897" i="1"/>
  <c r="G2897" i="1"/>
  <c r="H2900" i="1"/>
  <c r="I2900" i="1"/>
  <c r="G2900" i="1"/>
  <c r="H2903" i="1"/>
  <c r="I2903" i="1"/>
  <c r="G2903" i="1"/>
  <c r="H2906" i="1"/>
  <c r="I2906" i="1"/>
  <c r="G2906" i="1"/>
  <c r="H2909" i="1"/>
  <c r="I2909" i="1"/>
  <c r="G2909" i="1"/>
  <c r="H2913" i="1"/>
  <c r="I2913" i="1"/>
  <c r="G2913" i="1"/>
  <c r="H2916" i="1"/>
  <c r="I2916" i="1"/>
  <c r="G2916" i="1"/>
  <c r="H2921" i="1"/>
  <c r="H2920" i="1" s="1"/>
  <c r="I2921" i="1"/>
  <c r="I2920" i="1" s="1"/>
  <c r="G2921" i="1"/>
  <c r="G2920" i="1" s="1"/>
  <c r="H2928" i="1"/>
  <c r="I2928" i="1"/>
  <c r="G2928" i="1"/>
  <c r="H2931" i="1"/>
  <c r="N2931" i="1" s="1"/>
  <c r="AA2931" i="1" s="1"/>
  <c r="AP2931" i="1" s="1"/>
  <c r="I2931" i="1"/>
  <c r="O2931" i="1" s="1"/>
  <c r="AB2931" i="1" s="1"/>
  <c r="AQ2931" i="1" s="1"/>
  <c r="G2931" i="1"/>
  <c r="M2931" i="1" s="1"/>
  <c r="Z2931" i="1" s="1"/>
  <c r="AO2931" i="1" s="1"/>
  <c r="AS2931" i="1" s="1"/>
  <c r="AY2931" i="1" s="1"/>
  <c r="H2933" i="1"/>
  <c r="N2933" i="1" s="1"/>
  <c r="AA2933" i="1" s="1"/>
  <c r="AP2933" i="1" s="1"/>
  <c r="I2933" i="1"/>
  <c r="O2933" i="1" s="1"/>
  <c r="AB2933" i="1" s="1"/>
  <c r="AQ2933" i="1" s="1"/>
  <c r="G2933" i="1"/>
  <c r="M2933" i="1" s="1"/>
  <c r="Z2933" i="1" s="1"/>
  <c r="AO2933" i="1" s="1"/>
  <c r="AS2933" i="1" s="1"/>
  <c r="AY2933" i="1" s="1"/>
  <c r="H2935" i="1"/>
  <c r="N2935" i="1" s="1"/>
  <c r="AA2935" i="1" s="1"/>
  <c r="AP2935" i="1" s="1"/>
  <c r="I2935" i="1"/>
  <c r="O2935" i="1" s="1"/>
  <c r="AB2935" i="1" s="1"/>
  <c r="AQ2935" i="1" s="1"/>
  <c r="G2935" i="1"/>
  <c r="M2935" i="1" s="1"/>
  <c r="Z2935" i="1" s="1"/>
  <c r="AO2935" i="1" s="1"/>
  <c r="AS2935" i="1" s="1"/>
  <c r="AY2935" i="1" s="1"/>
  <c r="H2879" i="1"/>
  <c r="N2879" i="1" s="1"/>
  <c r="AA2879" i="1" s="1"/>
  <c r="AP2879" i="1" s="1"/>
  <c r="I2879" i="1"/>
  <c r="O2879" i="1" s="1"/>
  <c r="AB2879" i="1" s="1"/>
  <c r="AQ2879" i="1" s="1"/>
  <c r="H2881" i="1"/>
  <c r="N2881" i="1" s="1"/>
  <c r="AA2881" i="1" s="1"/>
  <c r="AP2881" i="1" s="1"/>
  <c r="I2881" i="1"/>
  <c r="O2881" i="1" s="1"/>
  <c r="AB2881" i="1" s="1"/>
  <c r="AQ2881" i="1" s="1"/>
  <c r="G2879" i="1"/>
  <c r="M2879" i="1" s="1"/>
  <c r="Z2879" i="1" s="1"/>
  <c r="AO2879" i="1" s="1"/>
  <c r="AS2879" i="1" s="1"/>
  <c r="AY2879" i="1" s="1"/>
  <c r="G2881" i="1"/>
  <c r="M2881" i="1" s="1"/>
  <c r="Z2881" i="1" s="1"/>
  <c r="AO2881" i="1" s="1"/>
  <c r="AS2881" i="1" s="1"/>
  <c r="AY2881" i="1" s="1"/>
  <c r="H2884" i="1"/>
  <c r="N2884" i="1" s="1"/>
  <c r="AA2884" i="1" s="1"/>
  <c r="AP2884" i="1" s="1"/>
  <c r="I2884" i="1"/>
  <c r="O2884" i="1" s="1"/>
  <c r="AB2884" i="1" s="1"/>
  <c r="AQ2884" i="1" s="1"/>
  <c r="G2884" i="1"/>
  <c r="M2884" i="1" s="1"/>
  <c r="Z2884" i="1" s="1"/>
  <c r="AO2884" i="1" s="1"/>
  <c r="AS2884" i="1" s="1"/>
  <c r="AY2884" i="1" s="1"/>
  <c r="H2886" i="1"/>
  <c r="N2886" i="1" s="1"/>
  <c r="AA2886" i="1" s="1"/>
  <c r="AP2886" i="1" s="1"/>
  <c r="I2886" i="1"/>
  <c r="O2886" i="1" s="1"/>
  <c r="AB2886" i="1" s="1"/>
  <c r="AQ2886" i="1" s="1"/>
  <c r="G2886" i="1"/>
  <c r="M2886" i="1" s="1"/>
  <c r="Z2886" i="1" s="1"/>
  <c r="AO2886" i="1" s="1"/>
  <c r="AS2886" i="1" s="1"/>
  <c r="AY2886" i="1" s="1"/>
  <c r="H2864" i="1"/>
  <c r="N2864" i="1" s="1"/>
  <c r="AA2864" i="1" s="1"/>
  <c r="AP2864" i="1" s="1"/>
  <c r="I2864" i="1"/>
  <c r="O2864" i="1" s="1"/>
  <c r="AB2864" i="1" s="1"/>
  <c r="AQ2864" i="1" s="1"/>
  <c r="G2864" i="1"/>
  <c r="M2864" i="1" s="1"/>
  <c r="Z2864" i="1" s="1"/>
  <c r="AO2864" i="1" s="1"/>
  <c r="AS2864" i="1" s="1"/>
  <c r="AY2864" i="1" s="1"/>
  <c r="N2866" i="1"/>
  <c r="AA2866" i="1" s="1"/>
  <c r="AP2866" i="1" s="1"/>
  <c r="O2866" i="1"/>
  <c r="AB2866" i="1" s="1"/>
  <c r="AQ2866" i="1" s="1"/>
  <c r="M2866" i="1"/>
  <c r="Z2866" i="1" s="1"/>
  <c r="AO2866" i="1" s="1"/>
  <c r="AS2866" i="1" s="1"/>
  <c r="AY2866" i="1" s="1"/>
  <c r="H2839" i="1"/>
  <c r="I2839" i="1"/>
  <c r="G2839" i="1"/>
  <c r="H2842" i="1"/>
  <c r="I2842" i="1"/>
  <c r="G2842" i="1"/>
  <c r="H2848" i="1"/>
  <c r="N2848" i="1" s="1"/>
  <c r="AA2848" i="1" s="1"/>
  <c r="AP2848" i="1" s="1"/>
  <c r="I2848" i="1"/>
  <c r="O2848" i="1" s="1"/>
  <c r="AB2848" i="1" s="1"/>
  <c r="AQ2848" i="1" s="1"/>
  <c r="G2848" i="1"/>
  <c r="M2848" i="1" s="1"/>
  <c r="Z2848" i="1" s="1"/>
  <c r="AO2848" i="1" s="1"/>
  <c r="AS2848" i="1" s="1"/>
  <c r="AY2848" i="1" s="1"/>
  <c r="H2850" i="1"/>
  <c r="N2850" i="1" s="1"/>
  <c r="AA2850" i="1" s="1"/>
  <c r="AP2850" i="1" s="1"/>
  <c r="I2850" i="1"/>
  <c r="O2850" i="1" s="1"/>
  <c r="AB2850" i="1" s="1"/>
  <c r="AQ2850" i="1" s="1"/>
  <c r="G2850" i="1"/>
  <c r="M2850" i="1" s="1"/>
  <c r="Z2850" i="1" s="1"/>
  <c r="AO2850" i="1" s="1"/>
  <c r="AS2850" i="1" s="1"/>
  <c r="AY2850" i="1" s="1"/>
  <c r="H2852" i="1"/>
  <c r="N2852" i="1" s="1"/>
  <c r="AA2852" i="1" s="1"/>
  <c r="AP2852" i="1" s="1"/>
  <c r="I2852" i="1"/>
  <c r="O2852" i="1" s="1"/>
  <c r="AB2852" i="1" s="1"/>
  <c r="AQ2852" i="1" s="1"/>
  <c r="G2852" i="1"/>
  <c r="M2852" i="1" s="1"/>
  <c r="Z2852" i="1" s="1"/>
  <c r="AO2852" i="1" s="1"/>
  <c r="AS2852" i="1" s="1"/>
  <c r="AY2852" i="1" s="1"/>
  <c r="H2854" i="1"/>
  <c r="N2854" i="1" s="1"/>
  <c r="AA2854" i="1" s="1"/>
  <c r="AP2854" i="1" s="1"/>
  <c r="I2854" i="1"/>
  <c r="O2854" i="1" s="1"/>
  <c r="AB2854" i="1" s="1"/>
  <c r="AQ2854" i="1" s="1"/>
  <c r="G2854" i="1"/>
  <c r="M2854" i="1" s="1"/>
  <c r="Z2854" i="1" s="1"/>
  <c r="AO2854" i="1" s="1"/>
  <c r="AS2854" i="1" s="1"/>
  <c r="AY2854" i="1" s="1"/>
  <c r="H2857" i="1"/>
  <c r="I2857" i="1"/>
  <c r="G2857" i="1"/>
  <c r="G3273" i="1" l="1"/>
  <c r="M3273" i="1" s="1"/>
  <c r="Z3273" i="1" s="1"/>
  <c r="AO3273" i="1" s="1"/>
  <c r="AS3273" i="1" s="1"/>
  <c r="AY3273" i="1" s="1"/>
  <c r="M3306" i="1"/>
  <c r="Z3306" i="1" s="1"/>
  <c r="AO3306" i="1" s="1"/>
  <c r="AS3306" i="1" s="1"/>
  <c r="AY3306" i="1" s="1"/>
  <c r="O3274" i="1"/>
  <c r="AB3274" i="1" s="1"/>
  <c r="AQ3274" i="1" s="1"/>
  <c r="I3305" i="1"/>
  <c r="O3305" i="1" s="1"/>
  <c r="AB3305" i="1" s="1"/>
  <c r="AQ3305" i="1" s="1"/>
  <c r="H3228" i="1"/>
  <c r="H3227" i="1" s="1"/>
  <c r="N3227" i="1" s="1"/>
  <c r="AA3227" i="1" s="1"/>
  <c r="AP3227" i="1" s="1"/>
  <c r="N3306" i="1"/>
  <c r="AA3306" i="1" s="1"/>
  <c r="AP3306" i="1" s="1"/>
  <c r="I2985" i="1"/>
  <c r="O2985" i="1" s="1"/>
  <c r="AB2985" i="1" s="1"/>
  <c r="AQ2985" i="1" s="1"/>
  <c r="G2997" i="1"/>
  <c r="G2996" i="1" s="1"/>
  <c r="M2996" i="1" s="1"/>
  <c r="Z2996" i="1" s="1"/>
  <c r="AO2996" i="1" s="1"/>
  <c r="AS2996" i="1" s="1"/>
  <c r="AY2996" i="1" s="1"/>
  <c r="G2985" i="1"/>
  <c r="M2985" i="1" s="1"/>
  <c r="Z2985" i="1" s="1"/>
  <c r="AO2985" i="1" s="1"/>
  <c r="AS2985" i="1" s="1"/>
  <c r="AY2985" i="1" s="1"/>
  <c r="G2899" i="1"/>
  <c r="M2899" i="1" s="1"/>
  <c r="Z2899" i="1" s="1"/>
  <c r="AO2899" i="1" s="1"/>
  <c r="AS2899" i="1" s="1"/>
  <c r="AY2899" i="1" s="1"/>
  <c r="M2900" i="1"/>
  <c r="Z2900" i="1" s="1"/>
  <c r="AO2900" i="1" s="1"/>
  <c r="AS2900" i="1" s="1"/>
  <c r="AY2900" i="1" s="1"/>
  <c r="G3046" i="1"/>
  <c r="M3047" i="1"/>
  <c r="Z3047" i="1" s="1"/>
  <c r="AO3047" i="1" s="1"/>
  <c r="AS3047" i="1" s="1"/>
  <c r="AY3047" i="1" s="1"/>
  <c r="M3054" i="1"/>
  <c r="Z3054" i="1" s="1"/>
  <c r="AO3054" i="1" s="1"/>
  <c r="AS3054" i="1" s="1"/>
  <c r="AY3054" i="1" s="1"/>
  <c r="G3053" i="1"/>
  <c r="M3053" i="1" s="1"/>
  <c r="Z3053" i="1" s="1"/>
  <c r="AO3053" i="1" s="1"/>
  <c r="AS3053" i="1" s="1"/>
  <c r="AY3053" i="1" s="1"/>
  <c r="G2954" i="1"/>
  <c r="M2955" i="1"/>
  <c r="Z2955" i="1" s="1"/>
  <c r="AO2955" i="1" s="1"/>
  <c r="AS2955" i="1" s="1"/>
  <c r="AY2955" i="1" s="1"/>
  <c r="G3228" i="1"/>
  <c r="M3234" i="1"/>
  <c r="Z3234" i="1" s="1"/>
  <c r="AO3234" i="1" s="1"/>
  <c r="AS3234" i="1" s="1"/>
  <c r="AY3234" i="1" s="1"/>
  <c r="G3220" i="1"/>
  <c r="M3221" i="1"/>
  <c r="Z3221" i="1" s="1"/>
  <c r="AO3221" i="1" s="1"/>
  <c r="AS3221" i="1" s="1"/>
  <c r="AY3221" i="1" s="1"/>
  <c r="G3199" i="1"/>
  <c r="G3192" i="1" s="1"/>
  <c r="M3200" i="1"/>
  <c r="Z3200" i="1" s="1"/>
  <c r="AO3200" i="1" s="1"/>
  <c r="AS3200" i="1" s="1"/>
  <c r="AY3200" i="1" s="1"/>
  <c r="G3206" i="1"/>
  <c r="M3207" i="1"/>
  <c r="Z3207" i="1" s="1"/>
  <c r="AO3207" i="1" s="1"/>
  <c r="AS3207" i="1" s="1"/>
  <c r="AY3207" i="1" s="1"/>
  <c r="G3254" i="1"/>
  <c r="M3255" i="1"/>
  <c r="Z3255" i="1" s="1"/>
  <c r="AO3255" i="1" s="1"/>
  <c r="AS3255" i="1" s="1"/>
  <c r="AY3255" i="1" s="1"/>
  <c r="G3383" i="1"/>
  <c r="M3383" i="1" s="1"/>
  <c r="Z3383" i="1" s="1"/>
  <c r="AO3383" i="1" s="1"/>
  <c r="AS3383" i="1" s="1"/>
  <c r="AY3383" i="1" s="1"/>
  <c r="M3384" i="1"/>
  <c r="Z3384" i="1" s="1"/>
  <c r="AO3384" i="1" s="1"/>
  <c r="AS3384" i="1" s="1"/>
  <c r="AY3384" i="1" s="1"/>
  <c r="G3246" i="1"/>
  <c r="M3246" i="1" s="1"/>
  <c r="Z3246" i="1" s="1"/>
  <c r="AO3246" i="1" s="1"/>
  <c r="AS3246" i="1" s="1"/>
  <c r="AY3246" i="1" s="1"/>
  <c r="M3247" i="1"/>
  <c r="Z3247" i="1" s="1"/>
  <c r="AO3247" i="1" s="1"/>
  <c r="AS3247" i="1" s="1"/>
  <c r="AY3247" i="1" s="1"/>
  <c r="G3025" i="1"/>
  <c r="M3026" i="1"/>
  <c r="Z3026" i="1" s="1"/>
  <c r="AO3026" i="1" s="1"/>
  <c r="AS3026" i="1" s="1"/>
  <c r="AY3026" i="1" s="1"/>
  <c r="G3365" i="1"/>
  <c r="M3366" i="1"/>
  <c r="Z3366" i="1" s="1"/>
  <c r="AO3366" i="1" s="1"/>
  <c r="AS3366" i="1" s="1"/>
  <c r="AY3366" i="1" s="1"/>
  <c r="G2915" i="1"/>
  <c r="M2915" i="1" s="1"/>
  <c r="Z2915" i="1" s="1"/>
  <c r="AO2915" i="1" s="1"/>
  <c r="AS2915" i="1" s="1"/>
  <c r="AY2915" i="1" s="1"/>
  <c r="M2916" i="1"/>
  <c r="Z2916" i="1" s="1"/>
  <c r="AO2916" i="1" s="1"/>
  <c r="AS2916" i="1" s="1"/>
  <c r="AY2916" i="1" s="1"/>
  <c r="M2921" i="1"/>
  <c r="Z2921" i="1" s="1"/>
  <c r="AO2921" i="1" s="1"/>
  <c r="AS2921" i="1" s="1"/>
  <c r="AY2921" i="1" s="1"/>
  <c r="G2905" i="1"/>
  <c r="M2905" i="1" s="1"/>
  <c r="Z2905" i="1" s="1"/>
  <c r="AO2905" i="1" s="1"/>
  <c r="AS2905" i="1" s="1"/>
  <c r="AY2905" i="1" s="1"/>
  <c r="M2906" i="1"/>
  <c r="Z2906" i="1" s="1"/>
  <c r="AO2906" i="1" s="1"/>
  <c r="AS2906" i="1" s="1"/>
  <c r="AY2906" i="1" s="1"/>
  <c r="G2891" i="1"/>
  <c r="M2892" i="1"/>
  <c r="Z2892" i="1" s="1"/>
  <c r="AO2892" i="1" s="1"/>
  <c r="AS2892" i="1" s="1"/>
  <c r="AY2892" i="1" s="1"/>
  <c r="I3039" i="1"/>
  <c r="O3040" i="1"/>
  <c r="AB3040" i="1" s="1"/>
  <c r="AQ3040" i="1" s="1"/>
  <c r="G3265" i="1"/>
  <c r="M3265" i="1" s="1"/>
  <c r="Z3265" i="1" s="1"/>
  <c r="AO3265" i="1" s="1"/>
  <c r="AS3265" i="1" s="1"/>
  <c r="AY3265" i="1" s="1"/>
  <c r="M3266" i="1"/>
  <c r="Z3266" i="1" s="1"/>
  <c r="AO3266" i="1" s="1"/>
  <c r="AS3266" i="1" s="1"/>
  <c r="AY3266" i="1" s="1"/>
  <c r="G2856" i="1"/>
  <c r="M2856" i="1" s="1"/>
  <c r="Z2856" i="1" s="1"/>
  <c r="AO2856" i="1" s="1"/>
  <c r="AS2856" i="1" s="1"/>
  <c r="AY2856" i="1" s="1"/>
  <c r="M2857" i="1"/>
  <c r="Z2857" i="1" s="1"/>
  <c r="AO2857" i="1" s="1"/>
  <c r="AS2857" i="1" s="1"/>
  <c r="AY2857" i="1" s="1"/>
  <c r="G2912" i="1"/>
  <c r="M2912" i="1" s="1"/>
  <c r="Z2912" i="1" s="1"/>
  <c r="AO2912" i="1" s="1"/>
  <c r="AS2912" i="1" s="1"/>
  <c r="AY2912" i="1" s="1"/>
  <c r="M2913" i="1"/>
  <c r="Z2913" i="1" s="1"/>
  <c r="AO2913" i="1" s="1"/>
  <c r="AS2913" i="1" s="1"/>
  <c r="AY2913" i="1" s="1"/>
  <c r="G3011" i="1"/>
  <c r="M3015" i="1"/>
  <c r="Z3015" i="1" s="1"/>
  <c r="AO3015" i="1" s="1"/>
  <c r="AS3015" i="1" s="1"/>
  <c r="AY3015" i="1" s="1"/>
  <c r="G3186" i="1"/>
  <c r="M3186" i="1" s="1"/>
  <c r="Z3186" i="1" s="1"/>
  <c r="AO3186" i="1" s="1"/>
  <c r="AS3186" i="1" s="1"/>
  <c r="AY3186" i="1" s="1"/>
  <c r="M3187" i="1"/>
  <c r="Z3187" i="1" s="1"/>
  <c r="AO3187" i="1" s="1"/>
  <c r="AS3187" i="1" s="1"/>
  <c r="AY3187" i="1" s="1"/>
  <c r="G2902" i="1"/>
  <c r="M2902" i="1" s="1"/>
  <c r="Z2902" i="1" s="1"/>
  <c r="AO2902" i="1" s="1"/>
  <c r="AS2902" i="1" s="1"/>
  <c r="AY2902" i="1" s="1"/>
  <c r="M2903" i="1"/>
  <c r="Z2903" i="1" s="1"/>
  <c r="AO2903" i="1" s="1"/>
  <c r="AS2903" i="1" s="1"/>
  <c r="AY2903" i="1" s="1"/>
  <c r="H2997" i="1"/>
  <c r="N2997" i="1" s="1"/>
  <c r="AA2997" i="1" s="1"/>
  <c r="AP2997" i="1" s="1"/>
  <c r="G2838" i="1"/>
  <c r="M2839" i="1"/>
  <c r="Z2839" i="1" s="1"/>
  <c r="AO2839" i="1" s="1"/>
  <c r="AS2839" i="1" s="1"/>
  <c r="AY2839" i="1" s="1"/>
  <c r="G2841" i="1"/>
  <c r="M2841" i="1" s="1"/>
  <c r="Z2841" i="1" s="1"/>
  <c r="AO2841" i="1" s="1"/>
  <c r="AS2841" i="1" s="1"/>
  <c r="AY2841" i="1" s="1"/>
  <c r="M2842" i="1"/>
  <c r="Z2842" i="1" s="1"/>
  <c r="AO2842" i="1" s="1"/>
  <c r="AS2842" i="1" s="1"/>
  <c r="AY2842" i="1" s="1"/>
  <c r="G2872" i="1"/>
  <c r="M2873" i="1"/>
  <c r="Z2873" i="1" s="1"/>
  <c r="AO2873" i="1" s="1"/>
  <c r="AS2873" i="1" s="1"/>
  <c r="AY2873" i="1" s="1"/>
  <c r="G2927" i="1"/>
  <c r="M2927" i="1" s="1"/>
  <c r="Z2927" i="1" s="1"/>
  <c r="AO2927" i="1" s="1"/>
  <c r="AS2927" i="1" s="1"/>
  <c r="AY2927" i="1" s="1"/>
  <c r="M2928" i="1"/>
  <c r="Z2928" i="1" s="1"/>
  <c r="AO2928" i="1" s="1"/>
  <c r="AS2928" i="1" s="1"/>
  <c r="AY2928" i="1" s="1"/>
  <c r="G2908" i="1"/>
  <c r="M2908" i="1" s="1"/>
  <c r="Z2908" i="1" s="1"/>
  <c r="AO2908" i="1" s="1"/>
  <c r="AS2908" i="1" s="1"/>
  <c r="AY2908" i="1" s="1"/>
  <c r="M2909" i="1"/>
  <c r="Z2909" i="1" s="1"/>
  <c r="AO2909" i="1" s="1"/>
  <c r="AS2909" i="1" s="1"/>
  <c r="AY2909" i="1" s="1"/>
  <c r="G2896" i="1"/>
  <c r="M2896" i="1" s="1"/>
  <c r="Z2896" i="1" s="1"/>
  <c r="AO2896" i="1" s="1"/>
  <c r="AS2896" i="1" s="1"/>
  <c r="AY2896" i="1" s="1"/>
  <c r="M2897" i="1"/>
  <c r="Z2897" i="1" s="1"/>
  <c r="AO2897" i="1" s="1"/>
  <c r="AS2897" i="1" s="1"/>
  <c r="AY2897" i="1" s="1"/>
  <c r="H2985" i="1"/>
  <c r="N2985" i="1" s="1"/>
  <c r="AA2985" i="1" s="1"/>
  <c r="AP2985" i="1" s="1"/>
  <c r="G2974" i="1"/>
  <c r="M2974" i="1" s="1"/>
  <c r="Z2974" i="1" s="1"/>
  <c r="AO2974" i="1" s="1"/>
  <c r="AS2974" i="1" s="1"/>
  <c r="AY2974" i="1" s="1"/>
  <c r="M2975" i="1"/>
  <c r="Z2975" i="1" s="1"/>
  <c r="AO2975" i="1" s="1"/>
  <c r="AS2975" i="1" s="1"/>
  <c r="AY2975" i="1" s="1"/>
  <c r="G3342" i="1"/>
  <c r="M3343" i="1"/>
  <c r="Z3343" i="1" s="1"/>
  <c r="AO3343" i="1" s="1"/>
  <c r="AS3343" i="1" s="1"/>
  <c r="AY3343" i="1" s="1"/>
  <c r="G2992" i="1"/>
  <c r="M2992" i="1" s="1"/>
  <c r="Z2992" i="1" s="1"/>
  <c r="AO2992" i="1" s="1"/>
  <c r="AS2992" i="1" s="1"/>
  <c r="AY2992" i="1" s="1"/>
  <c r="M2993" i="1"/>
  <c r="Z2993" i="1" s="1"/>
  <c r="AO2993" i="1" s="1"/>
  <c r="AS2993" i="1" s="1"/>
  <c r="AY2993" i="1" s="1"/>
  <c r="G3039" i="1"/>
  <c r="M3040" i="1"/>
  <c r="Z3040" i="1" s="1"/>
  <c r="AO3040" i="1" s="1"/>
  <c r="AS3040" i="1" s="1"/>
  <c r="AY3040" i="1" s="1"/>
  <c r="G3324" i="1"/>
  <c r="M3331" i="1"/>
  <c r="Z3331" i="1" s="1"/>
  <c r="AO3331" i="1" s="1"/>
  <c r="AS3331" i="1" s="1"/>
  <c r="AY3331" i="1" s="1"/>
  <c r="H3039" i="1"/>
  <c r="N3040" i="1"/>
  <c r="AA3040" i="1" s="1"/>
  <c r="AP3040" i="1" s="1"/>
  <c r="G3180" i="1"/>
  <c r="M3181" i="1"/>
  <c r="Z3181" i="1" s="1"/>
  <c r="AO3181" i="1" s="1"/>
  <c r="AS3181" i="1" s="1"/>
  <c r="AY3181" i="1" s="1"/>
  <c r="I2856" i="1"/>
  <c r="O2856" i="1" s="1"/>
  <c r="AB2856" i="1" s="1"/>
  <c r="AQ2856" i="1" s="1"/>
  <c r="O2857" i="1"/>
  <c r="AB2857" i="1" s="1"/>
  <c r="AQ2857" i="1" s="1"/>
  <c r="H2841" i="1"/>
  <c r="N2841" i="1" s="1"/>
  <c r="AA2841" i="1" s="1"/>
  <c r="AP2841" i="1" s="1"/>
  <c r="N2842" i="1"/>
  <c r="AA2842" i="1" s="1"/>
  <c r="AP2842" i="1" s="1"/>
  <c r="H2908" i="1"/>
  <c r="N2908" i="1" s="1"/>
  <c r="AA2908" i="1" s="1"/>
  <c r="AP2908" i="1" s="1"/>
  <c r="N2909" i="1"/>
  <c r="AA2909" i="1" s="1"/>
  <c r="AP2909" i="1" s="1"/>
  <c r="H2896" i="1"/>
  <c r="N2896" i="1" s="1"/>
  <c r="AA2896" i="1" s="1"/>
  <c r="AP2896" i="1" s="1"/>
  <c r="N2897" i="1"/>
  <c r="AA2897" i="1" s="1"/>
  <c r="AP2897" i="1" s="1"/>
  <c r="I2841" i="1"/>
  <c r="O2841" i="1" s="1"/>
  <c r="AB2841" i="1" s="1"/>
  <c r="AQ2841" i="1" s="1"/>
  <c r="O2842" i="1"/>
  <c r="AB2842" i="1" s="1"/>
  <c r="AQ2842" i="1" s="1"/>
  <c r="H2838" i="1"/>
  <c r="N2839" i="1"/>
  <c r="AA2839" i="1" s="1"/>
  <c r="AP2839" i="1" s="1"/>
  <c r="I2872" i="1"/>
  <c r="O2873" i="1"/>
  <c r="AB2873" i="1" s="1"/>
  <c r="AQ2873" i="1" s="1"/>
  <c r="I2927" i="1"/>
  <c r="O2927" i="1" s="1"/>
  <c r="AB2927" i="1" s="1"/>
  <c r="AQ2927" i="1" s="1"/>
  <c r="O2928" i="1"/>
  <c r="AB2928" i="1" s="1"/>
  <c r="AQ2928" i="1" s="1"/>
  <c r="N2921" i="1"/>
  <c r="AA2921" i="1" s="1"/>
  <c r="AP2921" i="1" s="1"/>
  <c r="I2908" i="1"/>
  <c r="O2908" i="1" s="1"/>
  <c r="AB2908" i="1" s="1"/>
  <c r="AQ2908" i="1" s="1"/>
  <c r="O2909" i="1"/>
  <c r="AB2909" i="1" s="1"/>
  <c r="AQ2909" i="1" s="1"/>
  <c r="H2905" i="1"/>
  <c r="N2905" i="1" s="1"/>
  <c r="AA2905" i="1" s="1"/>
  <c r="AP2905" i="1" s="1"/>
  <c r="N2906" i="1"/>
  <c r="AA2906" i="1" s="1"/>
  <c r="AP2906" i="1" s="1"/>
  <c r="I2896" i="1"/>
  <c r="O2896" i="1" s="1"/>
  <c r="AB2896" i="1" s="1"/>
  <c r="AQ2896" i="1" s="1"/>
  <c r="O2897" i="1"/>
  <c r="AB2897" i="1" s="1"/>
  <c r="AQ2897" i="1" s="1"/>
  <c r="H2891" i="1"/>
  <c r="N2892" i="1"/>
  <c r="AA2892" i="1" s="1"/>
  <c r="AP2892" i="1" s="1"/>
  <c r="I2954" i="1"/>
  <c r="O2955" i="1"/>
  <c r="AB2955" i="1" s="1"/>
  <c r="AQ2955" i="1" s="1"/>
  <c r="I3011" i="1"/>
  <c r="O3015" i="1"/>
  <c r="AB3015" i="1" s="1"/>
  <c r="AQ3015" i="1" s="1"/>
  <c r="I3046" i="1"/>
  <c r="O3047" i="1"/>
  <c r="AB3047" i="1" s="1"/>
  <c r="AQ3047" i="1" s="1"/>
  <c r="I3383" i="1"/>
  <c r="O3383" i="1" s="1"/>
  <c r="AB3383" i="1" s="1"/>
  <c r="AQ3383" i="1" s="1"/>
  <c r="O3384" i="1"/>
  <c r="AB3384" i="1" s="1"/>
  <c r="AQ3384" i="1" s="1"/>
  <c r="H3365" i="1"/>
  <c r="N3366" i="1"/>
  <c r="AA3366" i="1" s="1"/>
  <c r="AP3366" i="1" s="1"/>
  <c r="H3025" i="1"/>
  <c r="N3026" i="1"/>
  <c r="AA3026" i="1" s="1"/>
  <c r="AP3026" i="1" s="1"/>
  <c r="I2992" i="1"/>
  <c r="O2992" i="1" s="1"/>
  <c r="AB2992" i="1" s="1"/>
  <c r="AQ2992" i="1" s="1"/>
  <c r="O2993" i="1"/>
  <c r="AB2993" i="1" s="1"/>
  <c r="AQ2993" i="1" s="1"/>
  <c r="H3342" i="1"/>
  <c r="N3343" i="1"/>
  <c r="AA3343" i="1" s="1"/>
  <c r="AP3343" i="1" s="1"/>
  <c r="H3046" i="1"/>
  <c r="N3047" i="1"/>
  <c r="AA3047" i="1" s="1"/>
  <c r="AP3047" i="1" s="1"/>
  <c r="H3324" i="1"/>
  <c r="N3324" i="1" s="1"/>
  <c r="AA3324" i="1" s="1"/>
  <c r="AP3324" i="1" s="1"/>
  <c r="N3331" i="1"/>
  <c r="AA3331" i="1" s="1"/>
  <c r="AP3331" i="1" s="1"/>
  <c r="H3253" i="1"/>
  <c r="N3253" i="1" s="1"/>
  <c r="AA3253" i="1" s="1"/>
  <c r="AP3253" i="1" s="1"/>
  <c r="N3254" i="1"/>
  <c r="AA3254" i="1" s="1"/>
  <c r="AP3254" i="1" s="1"/>
  <c r="H3220" i="1"/>
  <c r="N3221" i="1"/>
  <c r="AA3221" i="1" s="1"/>
  <c r="AP3221" i="1" s="1"/>
  <c r="H3199" i="1"/>
  <c r="H3192" i="1" s="1"/>
  <c r="N3200" i="1"/>
  <c r="AA3200" i="1" s="1"/>
  <c r="AP3200" i="1" s="1"/>
  <c r="H3206" i="1"/>
  <c r="N3207" i="1"/>
  <c r="AA3207" i="1" s="1"/>
  <c r="AP3207" i="1" s="1"/>
  <c r="O3229" i="1"/>
  <c r="AB3229" i="1" s="1"/>
  <c r="AQ3229" i="1" s="1"/>
  <c r="I3228" i="1"/>
  <c r="H2872" i="1"/>
  <c r="N2873" i="1"/>
  <c r="AA2873" i="1" s="1"/>
  <c r="AP2873" i="1" s="1"/>
  <c r="I2912" i="1"/>
  <c r="O2912" i="1" s="1"/>
  <c r="AB2912" i="1" s="1"/>
  <c r="AQ2912" i="1" s="1"/>
  <c r="O2913" i="1"/>
  <c r="AB2913" i="1" s="1"/>
  <c r="AQ2913" i="1" s="1"/>
  <c r="I3025" i="1"/>
  <c r="O3026" i="1"/>
  <c r="AB3026" i="1" s="1"/>
  <c r="AQ3026" i="1" s="1"/>
  <c r="H3383" i="1"/>
  <c r="N3383" i="1" s="1"/>
  <c r="AA3383" i="1" s="1"/>
  <c r="AP3383" i="1" s="1"/>
  <c r="N3384" i="1"/>
  <c r="AA3384" i="1" s="1"/>
  <c r="AP3384" i="1" s="1"/>
  <c r="H3180" i="1"/>
  <c r="N3181" i="1"/>
  <c r="AA3181" i="1" s="1"/>
  <c r="AP3181" i="1" s="1"/>
  <c r="I3324" i="1"/>
  <c r="O3324" i="1" s="1"/>
  <c r="AB3324" i="1" s="1"/>
  <c r="AQ3324" i="1" s="1"/>
  <c r="O3331" i="1"/>
  <c r="AB3331" i="1" s="1"/>
  <c r="AQ3331" i="1" s="1"/>
  <c r="H3273" i="1"/>
  <c r="N3274" i="1"/>
  <c r="AA3274" i="1" s="1"/>
  <c r="AP3274" i="1" s="1"/>
  <c r="I2974" i="1"/>
  <c r="O2974" i="1" s="1"/>
  <c r="AB2974" i="1" s="1"/>
  <c r="AQ2974" i="1" s="1"/>
  <c r="O2975" i="1"/>
  <c r="AB2975" i="1" s="1"/>
  <c r="AQ2975" i="1" s="1"/>
  <c r="I3342" i="1"/>
  <c r="O3343" i="1"/>
  <c r="AB3343" i="1" s="1"/>
  <c r="AQ3343" i="1" s="1"/>
  <c r="N3054" i="1"/>
  <c r="AA3054" i="1" s="1"/>
  <c r="AP3054" i="1" s="1"/>
  <c r="H3053" i="1"/>
  <c r="N3053" i="1" s="1"/>
  <c r="AA3053" i="1" s="1"/>
  <c r="AP3053" i="1" s="1"/>
  <c r="I3206" i="1"/>
  <c r="O3207" i="1"/>
  <c r="AB3207" i="1" s="1"/>
  <c r="AQ3207" i="1" s="1"/>
  <c r="I3220" i="1"/>
  <c r="O3221" i="1"/>
  <c r="AB3221" i="1" s="1"/>
  <c r="AQ3221" i="1" s="1"/>
  <c r="H3186" i="1"/>
  <c r="N3186" i="1" s="1"/>
  <c r="AA3186" i="1" s="1"/>
  <c r="AP3186" i="1" s="1"/>
  <c r="N3187" i="1"/>
  <c r="AA3187" i="1" s="1"/>
  <c r="AP3187" i="1" s="1"/>
  <c r="I3199" i="1"/>
  <c r="I3192" i="1" s="1"/>
  <c r="O3200" i="1"/>
  <c r="AB3200" i="1" s="1"/>
  <c r="AQ3200" i="1" s="1"/>
  <c r="I3180" i="1"/>
  <c r="O3181" i="1"/>
  <c r="AB3181" i="1" s="1"/>
  <c r="AQ3181" i="1" s="1"/>
  <c r="I3253" i="1"/>
  <c r="O3253" i="1" s="1"/>
  <c r="AB3253" i="1" s="1"/>
  <c r="AQ3253" i="1" s="1"/>
  <c r="O3254" i="1"/>
  <c r="AB3254" i="1" s="1"/>
  <c r="AQ3254" i="1" s="1"/>
  <c r="I3186" i="1"/>
  <c r="O3186" i="1" s="1"/>
  <c r="AB3186" i="1" s="1"/>
  <c r="AQ3186" i="1" s="1"/>
  <c r="O3187" i="1"/>
  <c r="AB3187" i="1" s="1"/>
  <c r="AQ3187" i="1" s="1"/>
  <c r="I3365" i="1"/>
  <c r="O3366" i="1"/>
  <c r="AB3366" i="1" s="1"/>
  <c r="AQ3366" i="1" s="1"/>
  <c r="H2927" i="1"/>
  <c r="N2927" i="1" s="1"/>
  <c r="AA2927" i="1" s="1"/>
  <c r="AP2927" i="1" s="1"/>
  <c r="N2928" i="1"/>
  <c r="AA2928" i="1" s="1"/>
  <c r="AP2928" i="1" s="1"/>
  <c r="I2899" i="1"/>
  <c r="O2899" i="1" s="1"/>
  <c r="AB2899" i="1" s="1"/>
  <c r="AQ2899" i="1" s="1"/>
  <c r="O2900" i="1"/>
  <c r="AB2900" i="1" s="1"/>
  <c r="AQ2900" i="1" s="1"/>
  <c r="H2856" i="1"/>
  <c r="N2856" i="1" s="1"/>
  <c r="AA2856" i="1" s="1"/>
  <c r="AP2856" i="1" s="1"/>
  <c r="N2857" i="1"/>
  <c r="AA2857" i="1" s="1"/>
  <c r="AP2857" i="1" s="1"/>
  <c r="I2915" i="1"/>
  <c r="O2915" i="1" s="1"/>
  <c r="AB2915" i="1" s="1"/>
  <c r="AQ2915" i="1" s="1"/>
  <c r="O2916" i="1"/>
  <c r="AB2916" i="1" s="1"/>
  <c r="AQ2916" i="1" s="1"/>
  <c r="H2912" i="1"/>
  <c r="N2912" i="1" s="1"/>
  <c r="AA2912" i="1" s="1"/>
  <c r="AP2912" i="1" s="1"/>
  <c r="N2913" i="1"/>
  <c r="AA2913" i="1" s="1"/>
  <c r="AP2913" i="1" s="1"/>
  <c r="I2902" i="1"/>
  <c r="O2902" i="1" s="1"/>
  <c r="AB2902" i="1" s="1"/>
  <c r="AQ2902" i="1" s="1"/>
  <c r="O2903" i="1"/>
  <c r="AB2903" i="1" s="1"/>
  <c r="AQ2903" i="1" s="1"/>
  <c r="H2899" i="1"/>
  <c r="N2899" i="1" s="1"/>
  <c r="AA2899" i="1" s="1"/>
  <c r="AP2899" i="1" s="1"/>
  <c r="N2900" i="1"/>
  <c r="AA2900" i="1" s="1"/>
  <c r="AP2900" i="1" s="1"/>
  <c r="I2997" i="1"/>
  <c r="O3054" i="1"/>
  <c r="AB3054" i="1" s="1"/>
  <c r="AQ3054" i="1" s="1"/>
  <c r="I3053" i="1"/>
  <c r="O3053" i="1" s="1"/>
  <c r="AB3053" i="1" s="1"/>
  <c r="AQ3053" i="1" s="1"/>
  <c r="I2838" i="1"/>
  <c r="O2839" i="1"/>
  <c r="AB2839" i="1" s="1"/>
  <c r="AQ2839" i="1" s="1"/>
  <c r="O2921" i="1"/>
  <c r="AB2921" i="1" s="1"/>
  <c r="AQ2921" i="1" s="1"/>
  <c r="H2915" i="1"/>
  <c r="N2915" i="1" s="1"/>
  <c r="AA2915" i="1" s="1"/>
  <c r="AP2915" i="1" s="1"/>
  <c r="N2916" i="1"/>
  <c r="AA2916" i="1" s="1"/>
  <c r="AP2916" i="1" s="1"/>
  <c r="I2905" i="1"/>
  <c r="O2905" i="1" s="1"/>
  <c r="AB2905" i="1" s="1"/>
  <c r="AQ2905" i="1" s="1"/>
  <c r="O2906" i="1"/>
  <c r="AB2906" i="1" s="1"/>
  <c r="AQ2906" i="1" s="1"/>
  <c r="H2902" i="1"/>
  <c r="N2902" i="1" s="1"/>
  <c r="AA2902" i="1" s="1"/>
  <c r="AP2902" i="1" s="1"/>
  <c r="N2903" i="1"/>
  <c r="AA2903" i="1" s="1"/>
  <c r="AP2903" i="1" s="1"/>
  <c r="I2891" i="1"/>
  <c r="O2892" i="1"/>
  <c r="AB2892" i="1" s="1"/>
  <c r="AQ2892" i="1" s="1"/>
  <c r="H2954" i="1"/>
  <c r="N2955" i="1"/>
  <c r="AA2955" i="1" s="1"/>
  <c r="AP2955" i="1" s="1"/>
  <c r="H3011" i="1"/>
  <c r="N3015" i="1"/>
  <c r="AA3015" i="1" s="1"/>
  <c r="AP3015" i="1" s="1"/>
  <c r="H2992" i="1"/>
  <c r="N2992" i="1" s="1"/>
  <c r="AA2992" i="1" s="1"/>
  <c r="AP2992" i="1" s="1"/>
  <c r="N2993" i="1"/>
  <c r="AA2993" i="1" s="1"/>
  <c r="AP2993" i="1" s="1"/>
  <c r="H2974" i="1"/>
  <c r="N2974" i="1" s="1"/>
  <c r="AA2974" i="1" s="1"/>
  <c r="AP2974" i="1" s="1"/>
  <c r="N2975" i="1"/>
  <c r="AA2975" i="1" s="1"/>
  <c r="AP2975" i="1" s="1"/>
  <c r="G3077" i="1"/>
  <c r="H3077" i="1"/>
  <c r="I3077" i="1"/>
  <c r="H2961" i="1"/>
  <c r="I2961" i="1"/>
  <c r="G2961" i="1"/>
  <c r="I2863" i="1"/>
  <c r="G2878" i="1"/>
  <c r="M2878" i="1" s="1"/>
  <c r="Z2878" i="1" s="1"/>
  <c r="AO2878" i="1" s="1"/>
  <c r="AS2878" i="1" s="1"/>
  <c r="AY2878" i="1" s="1"/>
  <c r="H2863" i="1"/>
  <c r="G2883" i="1"/>
  <c r="M2883" i="1" s="1"/>
  <c r="Z2883" i="1" s="1"/>
  <c r="AO2883" i="1" s="1"/>
  <c r="AS2883" i="1" s="1"/>
  <c r="AY2883" i="1" s="1"/>
  <c r="G2847" i="1"/>
  <c r="H2878" i="1"/>
  <c r="N2878" i="1" s="1"/>
  <c r="AA2878" i="1" s="1"/>
  <c r="AP2878" i="1" s="1"/>
  <c r="G2930" i="1"/>
  <c r="G2863" i="1"/>
  <c r="I2883" i="1"/>
  <c r="O2883" i="1" s="1"/>
  <c r="AB2883" i="1" s="1"/>
  <c r="AQ2883" i="1" s="1"/>
  <c r="H2883" i="1"/>
  <c r="N2883" i="1" s="1"/>
  <c r="AA2883" i="1" s="1"/>
  <c r="AP2883" i="1" s="1"/>
  <c r="I2847" i="1"/>
  <c r="I2930" i="1"/>
  <c r="H2847" i="1"/>
  <c r="H2930" i="1"/>
  <c r="I2878" i="1"/>
  <c r="O2878" i="1" s="1"/>
  <c r="AB2878" i="1" s="1"/>
  <c r="AQ2878" i="1" s="1"/>
  <c r="H2818" i="1"/>
  <c r="N2818" i="1" s="1"/>
  <c r="AA2818" i="1" s="1"/>
  <c r="AP2818" i="1" s="1"/>
  <c r="I2818" i="1"/>
  <c r="O2818" i="1" s="1"/>
  <c r="AB2818" i="1" s="1"/>
  <c r="AQ2818" i="1" s="1"/>
  <c r="H2820" i="1"/>
  <c r="N2820" i="1" s="1"/>
  <c r="AA2820" i="1" s="1"/>
  <c r="AP2820" i="1" s="1"/>
  <c r="I2820" i="1"/>
  <c r="O2820" i="1" s="1"/>
  <c r="AB2820" i="1" s="1"/>
  <c r="AQ2820" i="1" s="1"/>
  <c r="G2818" i="1"/>
  <c r="M2818" i="1" s="1"/>
  <c r="Z2818" i="1" s="1"/>
  <c r="AO2818" i="1" s="1"/>
  <c r="AS2818" i="1" s="1"/>
  <c r="AY2818" i="1" s="1"/>
  <c r="G2820" i="1"/>
  <c r="M2820" i="1" s="1"/>
  <c r="Z2820" i="1" s="1"/>
  <c r="AO2820" i="1" s="1"/>
  <c r="AS2820" i="1" s="1"/>
  <c r="AY2820" i="1" s="1"/>
  <c r="H2824" i="1"/>
  <c r="I2824" i="1"/>
  <c r="G2824" i="1"/>
  <c r="H2827" i="1"/>
  <c r="N2827" i="1" s="1"/>
  <c r="AA2827" i="1" s="1"/>
  <c r="AP2827" i="1" s="1"/>
  <c r="I2827" i="1"/>
  <c r="O2827" i="1" s="1"/>
  <c r="AB2827" i="1" s="1"/>
  <c r="AQ2827" i="1" s="1"/>
  <c r="G2827" i="1"/>
  <c r="M2827" i="1" s="1"/>
  <c r="Z2827" i="1" s="1"/>
  <c r="AO2827" i="1" s="1"/>
  <c r="AS2827" i="1" s="1"/>
  <c r="AY2827" i="1" s="1"/>
  <c r="H2829" i="1"/>
  <c r="N2829" i="1" s="1"/>
  <c r="AA2829" i="1" s="1"/>
  <c r="AP2829" i="1" s="1"/>
  <c r="I2829" i="1"/>
  <c r="O2829" i="1" s="1"/>
  <c r="AB2829" i="1" s="1"/>
  <c r="AQ2829" i="1" s="1"/>
  <c r="G2829" i="1"/>
  <c r="M2829" i="1" s="1"/>
  <c r="Z2829" i="1" s="1"/>
  <c r="AO2829" i="1" s="1"/>
  <c r="AS2829" i="1" s="1"/>
  <c r="AY2829" i="1" s="1"/>
  <c r="H2831" i="1"/>
  <c r="N2831" i="1" s="1"/>
  <c r="AA2831" i="1" s="1"/>
  <c r="AP2831" i="1" s="1"/>
  <c r="I2831" i="1"/>
  <c r="O2831" i="1" s="1"/>
  <c r="AB2831" i="1" s="1"/>
  <c r="AQ2831" i="1" s="1"/>
  <c r="G2831" i="1"/>
  <c r="M2831" i="1" s="1"/>
  <c r="Z2831" i="1" s="1"/>
  <c r="AO2831" i="1" s="1"/>
  <c r="AS2831" i="1" s="1"/>
  <c r="AY2831" i="1" s="1"/>
  <c r="H2801" i="1"/>
  <c r="I2801" i="1"/>
  <c r="G2801" i="1"/>
  <c r="H2806" i="1"/>
  <c r="I2806" i="1"/>
  <c r="G2806" i="1"/>
  <c r="H2809" i="1"/>
  <c r="N2809" i="1" s="1"/>
  <c r="AA2809" i="1" s="1"/>
  <c r="AP2809" i="1" s="1"/>
  <c r="I2809" i="1"/>
  <c r="O2809" i="1" s="1"/>
  <c r="AB2809" i="1" s="1"/>
  <c r="AQ2809" i="1" s="1"/>
  <c r="G2809" i="1"/>
  <c r="M2809" i="1" s="1"/>
  <c r="Z2809" i="1" s="1"/>
  <c r="AO2809" i="1" s="1"/>
  <c r="AS2809" i="1" s="1"/>
  <c r="AY2809" i="1" s="1"/>
  <c r="H2811" i="1"/>
  <c r="N2811" i="1" s="1"/>
  <c r="AA2811" i="1" s="1"/>
  <c r="AP2811" i="1" s="1"/>
  <c r="I2811" i="1"/>
  <c r="O2811" i="1" s="1"/>
  <c r="AB2811" i="1" s="1"/>
  <c r="AQ2811" i="1" s="1"/>
  <c r="G2811" i="1"/>
  <c r="M2811" i="1" s="1"/>
  <c r="Z2811" i="1" s="1"/>
  <c r="AO2811" i="1" s="1"/>
  <c r="AS2811" i="1" s="1"/>
  <c r="AY2811" i="1" s="1"/>
  <c r="N3228" i="1" l="1"/>
  <c r="AA3228" i="1" s="1"/>
  <c r="AP3228" i="1" s="1"/>
  <c r="M2838" i="1"/>
  <c r="Z2838" i="1" s="1"/>
  <c r="AO2838" i="1" s="1"/>
  <c r="AS2838" i="1" s="1"/>
  <c r="AY2838" i="1" s="1"/>
  <c r="G2837" i="1"/>
  <c r="O2838" i="1"/>
  <c r="AB2838" i="1" s="1"/>
  <c r="AQ2838" i="1" s="1"/>
  <c r="I2837" i="1"/>
  <c r="N2838" i="1"/>
  <c r="AA2838" i="1" s="1"/>
  <c r="AP2838" i="1" s="1"/>
  <c r="H2837" i="1"/>
  <c r="H2996" i="1"/>
  <c r="N2996" i="1" s="1"/>
  <c r="AA2996" i="1" s="1"/>
  <c r="AP2996" i="1" s="1"/>
  <c r="M2997" i="1"/>
  <c r="Z2997" i="1" s="1"/>
  <c r="AO2997" i="1" s="1"/>
  <c r="AS2997" i="1" s="1"/>
  <c r="AY2997" i="1" s="1"/>
  <c r="G2911" i="1"/>
  <c r="M2911" i="1" s="1"/>
  <c r="Z2911" i="1" s="1"/>
  <c r="AO2911" i="1" s="1"/>
  <c r="AS2911" i="1" s="1"/>
  <c r="AY2911" i="1" s="1"/>
  <c r="I2895" i="1"/>
  <c r="O2895" i="1" s="1"/>
  <c r="AB2895" i="1" s="1"/>
  <c r="AQ2895" i="1" s="1"/>
  <c r="G2984" i="1"/>
  <c r="M2984" i="1" s="1"/>
  <c r="Z2984" i="1" s="1"/>
  <c r="AO2984" i="1" s="1"/>
  <c r="AS2984" i="1" s="1"/>
  <c r="AY2984" i="1" s="1"/>
  <c r="I3272" i="1"/>
  <c r="O3272" i="1" s="1"/>
  <c r="AB3272" i="1" s="1"/>
  <c r="AQ3272" i="1" s="1"/>
  <c r="M3180" i="1"/>
  <c r="Z3180" i="1" s="1"/>
  <c r="AO3180" i="1" s="1"/>
  <c r="AS3180" i="1" s="1"/>
  <c r="AY3180" i="1" s="1"/>
  <c r="G3179" i="1"/>
  <c r="M3179" i="1" s="1"/>
  <c r="Z3179" i="1" s="1"/>
  <c r="AO3179" i="1" s="1"/>
  <c r="AS3179" i="1" s="1"/>
  <c r="AY3179" i="1" s="1"/>
  <c r="M3324" i="1"/>
  <c r="Z3324" i="1" s="1"/>
  <c r="AO3324" i="1" s="1"/>
  <c r="AS3324" i="1" s="1"/>
  <c r="AY3324" i="1" s="1"/>
  <c r="G3272" i="1"/>
  <c r="G2890" i="1"/>
  <c r="M2891" i="1"/>
  <c r="Z2891" i="1" s="1"/>
  <c r="AO2891" i="1" s="1"/>
  <c r="AS2891" i="1" s="1"/>
  <c r="AY2891" i="1" s="1"/>
  <c r="G2919" i="1"/>
  <c r="M2920" i="1"/>
  <c r="Z2920" i="1" s="1"/>
  <c r="AO2920" i="1" s="1"/>
  <c r="AS2920" i="1" s="1"/>
  <c r="AY2920" i="1" s="1"/>
  <c r="G3024" i="1"/>
  <c r="M3025" i="1"/>
  <c r="Z3025" i="1" s="1"/>
  <c r="AO3025" i="1" s="1"/>
  <c r="AS3025" i="1" s="1"/>
  <c r="AY3025" i="1" s="1"/>
  <c r="G3205" i="1"/>
  <c r="M3205" i="1" s="1"/>
  <c r="Z3205" i="1" s="1"/>
  <c r="AO3205" i="1" s="1"/>
  <c r="AS3205" i="1" s="1"/>
  <c r="AY3205" i="1" s="1"/>
  <c r="M3206" i="1"/>
  <c r="Z3206" i="1" s="1"/>
  <c r="AO3206" i="1" s="1"/>
  <c r="AS3206" i="1" s="1"/>
  <c r="AY3206" i="1" s="1"/>
  <c r="G3219" i="1"/>
  <c r="M3219" i="1" s="1"/>
  <c r="Z3219" i="1" s="1"/>
  <c r="AO3219" i="1" s="1"/>
  <c r="AS3219" i="1" s="1"/>
  <c r="AY3219" i="1" s="1"/>
  <c r="M3220" i="1"/>
  <c r="Z3220" i="1" s="1"/>
  <c r="AO3220" i="1" s="1"/>
  <c r="AS3220" i="1" s="1"/>
  <c r="AY3220" i="1" s="1"/>
  <c r="G2953" i="1"/>
  <c r="M2954" i="1"/>
  <c r="Z2954" i="1" s="1"/>
  <c r="AO2954" i="1" s="1"/>
  <c r="AS2954" i="1" s="1"/>
  <c r="AY2954" i="1" s="1"/>
  <c r="G3045" i="1"/>
  <c r="M3046" i="1"/>
  <c r="Z3046" i="1" s="1"/>
  <c r="AO3046" i="1" s="1"/>
  <c r="AS3046" i="1" s="1"/>
  <c r="AY3046" i="1" s="1"/>
  <c r="G2805" i="1"/>
  <c r="M2805" i="1" s="1"/>
  <c r="Z2805" i="1" s="1"/>
  <c r="AO2805" i="1" s="1"/>
  <c r="AS2805" i="1" s="1"/>
  <c r="AY2805" i="1" s="1"/>
  <c r="M2806" i="1"/>
  <c r="Z2806" i="1" s="1"/>
  <c r="AO2806" i="1" s="1"/>
  <c r="AS2806" i="1" s="1"/>
  <c r="AY2806" i="1" s="1"/>
  <c r="G2862" i="1"/>
  <c r="M2863" i="1"/>
  <c r="Z2863" i="1" s="1"/>
  <c r="AO2863" i="1" s="1"/>
  <c r="AS2863" i="1" s="1"/>
  <c r="AY2863" i="1" s="1"/>
  <c r="G3052" i="1"/>
  <c r="M3077" i="1"/>
  <c r="Z3077" i="1" s="1"/>
  <c r="AO3077" i="1" s="1"/>
  <c r="AS3077" i="1" s="1"/>
  <c r="AY3077" i="1" s="1"/>
  <c r="I2984" i="1"/>
  <c r="O2984" i="1" s="1"/>
  <c r="AB2984" i="1" s="1"/>
  <c r="AQ2984" i="1" s="1"/>
  <c r="G2871" i="1"/>
  <c r="M2872" i="1"/>
  <c r="Z2872" i="1" s="1"/>
  <c r="AO2872" i="1" s="1"/>
  <c r="AS2872" i="1" s="1"/>
  <c r="AY2872" i="1" s="1"/>
  <c r="G2800" i="1"/>
  <c r="M2801" i="1"/>
  <c r="Z2801" i="1" s="1"/>
  <c r="AO2801" i="1" s="1"/>
  <c r="AS2801" i="1" s="1"/>
  <c r="AY2801" i="1" s="1"/>
  <c r="G2823" i="1"/>
  <c r="M2823" i="1" s="1"/>
  <c r="Z2823" i="1" s="1"/>
  <c r="AO2823" i="1" s="1"/>
  <c r="AS2823" i="1" s="1"/>
  <c r="AY2823" i="1" s="1"/>
  <c r="M2824" i="1"/>
  <c r="Z2824" i="1" s="1"/>
  <c r="AO2824" i="1" s="1"/>
  <c r="AS2824" i="1" s="1"/>
  <c r="AY2824" i="1" s="1"/>
  <c r="G2960" i="1"/>
  <c r="M2961" i="1"/>
  <c r="Z2961" i="1" s="1"/>
  <c r="AO2961" i="1" s="1"/>
  <c r="AS2961" i="1" s="1"/>
  <c r="AY2961" i="1" s="1"/>
  <c r="G2895" i="1"/>
  <c r="M2895" i="1" s="1"/>
  <c r="Z2895" i="1" s="1"/>
  <c r="AO2895" i="1" s="1"/>
  <c r="AS2895" i="1" s="1"/>
  <c r="AY2895" i="1" s="1"/>
  <c r="G2926" i="1"/>
  <c r="M2930" i="1"/>
  <c r="Z2930" i="1" s="1"/>
  <c r="AO2930" i="1" s="1"/>
  <c r="AS2930" i="1" s="1"/>
  <c r="AY2930" i="1" s="1"/>
  <c r="M2847" i="1"/>
  <c r="Z2847" i="1" s="1"/>
  <c r="AO2847" i="1" s="1"/>
  <c r="AS2847" i="1" s="1"/>
  <c r="AY2847" i="1" s="1"/>
  <c r="H3038" i="1"/>
  <c r="N3039" i="1"/>
  <c r="AA3039" i="1" s="1"/>
  <c r="AP3039" i="1" s="1"/>
  <c r="G3038" i="1"/>
  <c r="M3039" i="1"/>
  <c r="Z3039" i="1" s="1"/>
  <c r="AO3039" i="1" s="1"/>
  <c r="AS3039" i="1" s="1"/>
  <c r="AY3039" i="1" s="1"/>
  <c r="G3341" i="1"/>
  <c r="M3341" i="1" s="1"/>
  <c r="Z3341" i="1" s="1"/>
  <c r="AO3341" i="1" s="1"/>
  <c r="AS3341" i="1" s="1"/>
  <c r="AY3341" i="1" s="1"/>
  <c r="M3342" i="1"/>
  <c r="Z3342" i="1" s="1"/>
  <c r="AO3342" i="1" s="1"/>
  <c r="AS3342" i="1" s="1"/>
  <c r="AY3342" i="1" s="1"/>
  <c r="G3010" i="1"/>
  <c r="M3011" i="1"/>
  <c r="Z3011" i="1" s="1"/>
  <c r="AO3011" i="1" s="1"/>
  <c r="AS3011" i="1" s="1"/>
  <c r="AY3011" i="1" s="1"/>
  <c r="I3038" i="1"/>
  <c r="O3039" i="1"/>
  <c r="AB3039" i="1" s="1"/>
  <c r="AQ3039" i="1" s="1"/>
  <c r="G3364" i="1"/>
  <c r="M3364" i="1" s="1"/>
  <c r="Z3364" i="1" s="1"/>
  <c r="AO3364" i="1" s="1"/>
  <c r="AS3364" i="1" s="1"/>
  <c r="AY3364" i="1" s="1"/>
  <c r="M3365" i="1"/>
  <c r="Z3365" i="1" s="1"/>
  <c r="AO3365" i="1" s="1"/>
  <c r="AS3365" i="1" s="1"/>
  <c r="AY3365" i="1" s="1"/>
  <c r="G3253" i="1"/>
  <c r="M3253" i="1" s="1"/>
  <c r="Z3253" i="1" s="1"/>
  <c r="AO3253" i="1" s="1"/>
  <c r="AS3253" i="1" s="1"/>
  <c r="AY3253" i="1" s="1"/>
  <c r="M3254" i="1"/>
  <c r="Z3254" i="1" s="1"/>
  <c r="AO3254" i="1" s="1"/>
  <c r="AS3254" i="1" s="1"/>
  <c r="AY3254" i="1" s="1"/>
  <c r="M3192" i="1"/>
  <c r="Z3192" i="1" s="1"/>
  <c r="AO3192" i="1" s="1"/>
  <c r="AS3192" i="1" s="1"/>
  <c r="AY3192" i="1" s="1"/>
  <c r="M3199" i="1"/>
  <c r="Z3199" i="1" s="1"/>
  <c r="AO3199" i="1" s="1"/>
  <c r="AS3199" i="1" s="1"/>
  <c r="AY3199" i="1" s="1"/>
  <c r="G3227" i="1"/>
  <c r="M3227" i="1" s="1"/>
  <c r="Z3227" i="1" s="1"/>
  <c r="AO3227" i="1" s="1"/>
  <c r="AS3227" i="1" s="1"/>
  <c r="AY3227" i="1" s="1"/>
  <c r="M3228" i="1"/>
  <c r="Z3228" i="1" s="1"/>
  <c r="AO3228" i="1" s="1"/>
  <c r="AS3228" i="1" s="1"/>
  <c r="AY3228" i="1" s="1"/>
  <c r="H2823" i="1"/>
  <c r="N2823" i="1" s="1"/>
  <c r="AA2823" i="1" s="1"/>
  <c r="AP2823" i="1" s="1"/>
  <c r="N2824" i="1"/>
  <c r="AA2824" i="1" s="1"/>
  <c r="AP2824" i="1" s="1"/>
  <c r="H2953" i="1"/>
  <c r="N2954" i="1"/>
  <c r="AA2954" i="1" s="1"/>
  <c r="AP2954" i="1" s="1"/>
  <c r="I2996" i="1"/>
  <c r="O2996" i="1" s="1"/>
  <c r="AB2996" i="1" s="1"/>
  <c r="AQ2996" i="1" s="1"/>
  <c r="O2997" i="1"/>
  <c r="AB2997" i="1" s="1"/>
  <c r="AQ2997" i="1" s="1"/>
  <c r="I3341" i="1"/>
  <c r="O3341" i="1" s="1"/>
  <c r="AB3341" i="1" s="1"/>
  <c r="AQ3341" i="1" s="1"/>
  <c r="O3342" i="1"/>
  <c r="AB3342" i="1" s="1"/>
  <c r="AQ3342" i="1" s="1"/>
  <c r="N3192" i="1"/>
  <c r="AA3192" i="1" s="1"/>
  <c r="AP3192" i="1" s="1"/>
  <c r="N3199" i="1"/>
  <c r="AA3199" i="1" s="1"/>
  <c r="AP3199" i="1" s="1"/>
  <c r="I2800" i="1"/>
  <c r="O2801" i="1"/>
  <c r="AB2801" i="1" s="1"/>
  <c r="AQ2801" i="1" s="1"/>
  <c r="I2823" i="1"/>
  <c r="O2823" i="1" s="1"/>
  <c r="AB2823" i="1" s="1"/>
  <c r="AQ2823" i="1" s="1"/>
  <c r="O2824" i="1"/>
  <c r="AB2824" i="1" s="1"/>
  <c r="AQ2824" i="1" s="1"/>
  <c r="H2911" i="1"/>
  <c r="N2911" i="1" s="1"/>
  <c r="AA2911" i="1" s="1"/>
  <c r="AP2911" i="1" s="1"/>
  <c r="H2895" i="1"/>
  <c r="N2895" i="1" s="1"/>
  <c r="AA2895" i="1" s="1"/>
  <c r="AP2895" i="1" s="1"/>
  <c r="H3052" i="1"/>
  <c r="N3077" i="1"/>
  <c r="AA3077" i="1" s="1"/>
  <c r="AP3077" i="1" s="1"/>
  <c r="I3227" i="1"/>
  <c r="O3227" i="1" s="1"/>
  <c r="AB3227" i="1" s="1"/>
  <c r="AQ3227" i="1" s="1"/>
  <c r="O3228" i="1"/>
  <c r="AB3228" i="1" s="1"/>
  <c r="AQ3228" i="1" s="1"/>
  <c r="I2805" i="1"/>
  <c r="O2805" i="1" s="1"/>
  <c r="AB2805" i="1" s="1"/>
  <c r="AQ2805" i="1" s="1"/>
  <c r="O2806" i="1"/>
  <c r="AB2806" i="1" s="1"/>
  <c r="AQ2806" i="1" s="1"/>
  <c r="I2926" i="1"/>
  <c r="O2930" i="1"/>
  <c r="AB2930" i="1" s="1"/>
  <c r="AQ2930" i="1" s="1"/>
  <c r="I2960" i="1"/>
  <c r="O2961" i="1"/>
  <c r="AB2961" i="1" s="1"/>
  <c r="AQ2961" i="1" s="1"/>
  <c r="N3273" i="1"/>
  <c r="AA3273" i="1" s="1"/>
  <c r="AP3273" i="1" s="1"/>
  <c r="H3272" i="1"/>
  <c r="H3341" i="1"/>
  <c r="N3341" i="1" s="1"/>
  <c r="AA3341" i="1" s="1"/>
  <c r="AP3341" i="1" s="1"/>
  <c r="N3342" i="1"/>
  <c r="AA3342" i="1" s="1"/>
  <c r="AP3342" i="1" s="1"/>
  <c r="I3010" i="1"/>
  <c r="O3010" i="1" s="1"/>
  <c r="AB3010" i="1" s="1"/>
  <c r="AQ3010" i="1" s="1"/>
  <c r="O3011" i="1"/>
  <c r="AB3011" i="1" s="1"/>
  <c r="AQ3011" i="1" s="1"/>
  <c r="I2953" i="1"/>
  <c r="O2954" i="1"/>
  <c r="AB2954" i="1" s="1"/>
  <c r="AQ2954" i="1" s="1"/>
  <c r="O2847" i="1"/>
  <c r="AB2847" i="1" s="1"/>
  <c r="AQ2847" i="1" s="1"/>
  <c r="H2960" i="1"/>
  <c r="N2961" i="1"/>
  <c r="AA2961" i="1" s="1"/>
  <c r="AP2961" i="1" s="1"/>
  <c r="H2800" i="1"/>
  <c r="N2801" i="1"/>
  <c r="AA2801" i="1" s="1"/>
  <c r="AP2801" i="1" s="1"/>
  <c r="O3180" i="1"/>
  <c r="AB3180" i="1" s="1"/>
  <c r="AQ3180" i="1" s="1"/>
  <c r="I3179" i="1"/>
  <c r="O3179" i="1" s="1"/>
  <c r="AB3179" i="1" s="1"/>
  <c r="AQ3179" i="1" s="1"/>
  <c r="I3205" i="1"/>
  <c r="O3205" i="1" s="1"/>
  <c r="AB3205" i="1" s="1"/>
  <c r="AQ3205" i="1" s="1"/>
  <c r="O3206" i="1"/>
  <c r="AB3206" i="1" s="1"/>
  <c r="AQ3206" i="1" s="1"/>
  <c r="N3180" i="1"/>
  <c r="AA3180" i="1" s="1"/>
  <c r="AP3180" i="1" s="1"/>
  <c r="H3179" i="1"/>
  <c r="N3179" i="1" s="1"/>
  <c r="AA3179" i="1" s="1"/>
  <c r="AP3179" i="1" s="1"/>
  <c r="I3024" i="1"/>
  <c r="O3025" i="1"/>
  <c r="AB3025" i="1" s="1"/>
  <c r="AQ3025" i="1" s="1"/>
  <c r="H3045" i="1"/>
  <c r="N3046" i="1"/>
  <c r="AA3046" i="1" s="1"/>
  <c r="AP3046" i="1" s="1"/>
  <c r="H3024" i="1"/>
  <c r="N3025" i="1"/>
  <c r="AA3025" i="1" s="1"/>
  <c r="AP3025" i="1" s="1"/>
  <c r="H2805" i="1"/>
  <c r="N2805" i="1" s="1"/>
  <c r="AA2805" i="1" s="1"/>
  <c r="AP2805" i="1" s="1"/>
  <c r="N2806" i="1"/>
  <c r="AA2806" i="1" s="1"/>
  <c r="AP2806" i="1" s="1"/>
  <c r="H2926" i="1"/>
  <c r="N2930" i="1"/>
  <c r="AA2930" i="1" s="1"/>
  <c r="AP2930" i="1" s="1"/>
  <c r="I2862" i="1"/>
  <c r="O2863" i="1"/>
  <c r="AB2863" i="1" s="1"/>
  <c r="AQ2863" i="1" s="1"/>
  <c r="N2847" i="1"/>
  <c r="AA2847" i="1" s="1"/>
  <c r="AP2847" i="1" s="1"/>
  <c r="I2911" i="1"/>
  <c r="O2911" i="1" s="1"/>
  <c r="AB2911" i="1" s="1"/>
  <c r="AQ2911" i="1" s="1"/>
  <c r="H2862" i="1"/>
  <c r="N2863" i="1"/>
  <c r="AA2863" i="1" s="1"/>
  <c r="AP2863" i="1" s="1"/>
  <c r="I3052" i="1"/>
  <c r="O3077" i="1"/>
  <c r="AB3077" i="1" s="1"/>
  <c r="AQ3077" i="1" s="1"/>
  <c r="H3010" i="1"/>
  <c r="N3010" i="1" s="1"/>
  <c r="AA3010" i="1" s="1"/>
  <c r="AP3010" i="1" s="1"/>
  <c r="N3011" i="1"/>
  <c r="AA3011" i="1" s="1"/>
  <c r="AP3011" i="1" s="1"/>
  <c r="I2890" i="1"/>
  <c r="O2891" i="1"/>
  <c r="AB2891" i="1" s="1"/>
  <c r="AQ2891" i="1" s="1"/>
  <c r="I2919" i="1"/>
  <c r="O2920" i="1"/>
  <c r="AB2920" i="1" s="1"/>
  <c r="AQ2920" i="1" s="1"/>
  <c r="I3364" i="1"/>
  <c r="O3364" i="1" s="1"/>
  <c r="AB3364" i="1" s="1"/>
  <c r="AQ3364" i="1" s="1"/>
  <c r="O3365" i="1"/>
  <c r="AB3365" i="1" s="1"/>
  <c r="AQ3365" i="1" s="1"/>
  <c r="O3192" i="1"/>
  <c r="AB3192" i="1" s="1"/>
  <c r="AQ3192" i="1" s="1"/>
  <c r="O3199" i="1"/>
  <c r="AB3199" i="1" s="1"/>
  <c r="AQ3199" i="1" s="1"/>
  <c r="I3219" i="1"/>
  <c r="O3219" i="1" s="1"/>
  <c r="AB3219" i="1" s="1"/>
  <c r="AQ3219" i="1" s="1"/>
  <c r="O3220" i="1"/>
  <c r="AB3220" i="1" s="1"/>
  <c r="AQ3220" i="1" s="1"/>
  <c r="H2871" i="1"/>
  <c r="N2872" i="1"/>
  <c r="AA2872" i="1" s="1"/>
  <c r="AP2872" i="1" s="1"/>
  <c r="H3205" i="1"/>
  <c r="N3205" i="1" s="1"/>
  <c r="AA3205" i="1" s="1"/>
  <c r="AP3205" i="1" s="1"/>
  <c r="N3206" i="1"/>
  <c r="AA3206" i="1" s="1"/>
  <c r="AP3206" i="1" s="1"/>
  <c r="H3219" i="1"/>
  <c r="N3219" i="1" s="1"/>
  <c r="AA3219" i="1" s="1"/>
  <c r="AP3219" i="1" s="1"/>
  <c r="N3220" i="1"/>
  <c r="AA3220" i="1" s="1"/>
  <c r="AP3220" i="1" s="1"/>
  <c r="H3364" i="1"/>
  <c r="N3364" i="1" s="1"/>
  <c r="AA3364" i="1" s="1"/>
  <c r="AP3364" i="1" s="1"/>
  <c r="N3365" i="1"/>
  <c r="AA3365" i="1" s="1"/>
  <c r="AP3365" i="1" s="1"/>
  <c r="I3045" i="1"/>
  <c r="O3046" i="1"/>
  <c r="AB3046" i="1" s="1"/>
  <c r="AQ3046" i="1" s="1"/>
  <c r="H2984" i="1"/>
  <c r="H2890" i="1"/>
  <c r="N2891" i="1"/>
  <c r="AA2891" i="1" s="1"/>
  <c r="AP2891" i="1" s="1"/>
  <c r="H2919" i="1"/>
  <c r="N2920" i="1"/>
  <c r="AA2920" i="1" s="1"/>
  <c r="AP2920" i="1" s="1"/>
  <c r="I2871" i="1"/>
  <c r="O2872" i="1"/>
  <c r="AB2872" i="1" s="1"/>
  <c r="AQ2872" i="1" s="1"/>
  <c r="I2877" i="1"/>
  <c r="H2877" i="1"/>
  <c r="G2877" i="1"/>
  <c r="H2808" i="1"/>
  <c r="I2826" i="1"/>
  <c r="H2826" i="1"/>
  <c r="G2826" i="1"/>
  <c r="G2808" i="1"/>
  <c r="G2817" i="1"/>
  <c r="I2808" i="1"/>
  <c r="H2817" i="1"/>
  <c r="I2817" i="1"/>
  <c r="H2767" i="1"/>
  <c r="N2767" i="1" s="1"/>
  <c r="AA2767" i="1" s="1"/>
  <c r="AP2767" i="1" s="1"/>
  <c r="I2767" i="1"/>
  <c r="O2767" i="1" s="1"/>
  <c r="AB2767" i="1" s="1"/>
  <c r="AQ2767" i="1" s="1"/>
  <c r="G2767" i="1"/>
  <c r="M2767" i="1" s="1"/>
  <c r="Z2767" i="1" s="1"/>
  <c r="AO2767" i="1" s="1"/>
  <c r="AS2767" i="1" s="1"/>
  <c r="AY2767" i="1" s="1"/>
  <c r="H2769" i="1"/>
  <c r="N2769" i="1" s="1"/>
  <c r="AA2769" i="1" s="1"/>
  <c r="AP2769" i="1" s="1"/>
  <c r="I2769" i="1"/>
  <c r="O2769" i="1" s="1"/>
  <c r="AB2769" i="1" s="1"/>
  <c r="AQ2769" i="1" s="1"/>
  <c r="G2769" i="1"/>
  <c r="M2769" i="1" s="1"/>
  <c r="Z2769" i="1" s="1"/>
  <c r="AO2769" i="1" s="1"/>
  <c r="AS2769" i="1" s="1"/>
  <c r="AY2769" i="1" s="1"/>
  <c r="H2771" i="1"/>
  <c r="N2771" i="1" s="1"/>
  <c r="AA2771" i="1" s="1"/>
  <c r="AP2771" i="1" s="1"/>
  <c r="I2771" i="1"/>
  <c r="O2771" i="1" s="1"/>
  <c r="AB2771" i="1" s="1"/>
  <c r="AQ2771" i="1" s="1"/>
  <c r="G2771" i="1"/>
  <c r="M2771" i="1" s="1"/>
  <c r="Z2771" i="1" s="1"/>
  <c r="AO2771" i="1" s="1"/>
  <c r="AS2771" i="1" s="1"/>
  <c r="AY2771" i="1" s="1"/>
  <c r="H2774" i="1"/>
  <c r="I2774" i="1"/>
  <c r="G2774" i="1"/>
  <c r="H2777" i="1"/>
  <c r="N2777" i="1" s="1"/>
  <c r="AA2777" i="1" s="1"/>
  <c r="AP2777" i="1" s="1"/>
  <c r="I2777" i="1"/>
  <c r="O2777" i="1" s="1"/>
  <c r="AB2777" i="1" s="1"/>
  <c r="AQ2777" i="1" s="1"/>
  <c r="G2777" i="1"/>
  <c r="M2777" i="1" s="1"/>
  <c r="Z2777" i="1" s="1"/>
  <c r="AO2777" i="1" s="1"/>
  <c r="AS2777" i="1" s="1"/>
  <c r="AY2777" i="1" s="1"/>
  <c r="H2779" i="1"/>
  <c r="N2779" i="1" s="1"/>
  <c r="AA2779" i="1" s="1"/>
  <c r="AP2779" i="1" s="1"/>
  <c r="I2779" i="1"/>
  <c r="O2779" i="1" s="1"/>
  <c r="AB2779" i="1" s="1"/>
  <c r="AQ2779" i="1" s="1"/>
  <c r="G2779" i="1"/>
  <c r="M2779" i="1" s="1"/>
  <c r="Z2779" i="1" s="1"/>
  <c r="AO2779" i="1" s="1"/>
  <c r="AS2779" i="1" s="1"/>
  <c r="AY2779" i="1" s="1"/>
  <c r="H2783" i="1"/>
  <c r="I2783" i="1"/>
  <c r="G2783" i="1"/>
  <c r="H2786" i="1"/>
  <c r="I2786" i="1"/>
  <c r="G2786" i="1"/>
  <c r="H2793" i="1"/>
  <c r="I2793" i="1"/>
  <c r="G2793" i="1"/>
  <c r="H2717" i="1"/>
  <c r="I2717" i="1"/>
  <c r="G2717" i="1"/>
  <c r="H2723" i="1"/>
  <c r="I2723" i="1"/>
  <c r="G2723" i="1"/>
  <c r="H2726" i="1"/>
  <c r="I2726" i="1"/>
  <c r="G2726" i="1"/>
  <c r="H2729" i="1"/>
  <c r="I2729" i="1"/>
  <c r="G2729" i="1"/>
  <c r="H2732" i="1"/>
  <c r="I2732" i="1"/>
  <c r="G2732" i="1"/>
  <c r="H2735" i="1"/>
  <c r="I2735" i="1"/>
  <c r="G2735" i="1"/>
  <c r="H2738" i="1"/>
  <c r="I2738" i="1"/>
  <c r="G2738" i="1"/>
  <c r="H2741" i="1"/>
  <c r="I2741" i="1"/>
  <c r="G2741" i="1"/>
  <c r="H2744" i="1"/>
  <c r="I2744" i="1"/>
  <c r="G2744" i="1"/>
  <c r="H2749" i="1"/>
  <c r="I2749" i="1"/>
  <c r="G2749" i="1"/>
  <c r="H2754" i="1"/>
  <c r="I2754" i="1"/>
  <c r="G2754" i="1"/>
  <c r="H2757" i="1"/>
  <c r="N2757" i="1" s="1"/>
  <c r="AA2757" i="1" s="1"/>
  <c r="AP2757" i="1" s="1"/>
  <c r="I2757" i="1"/>
  <c r="O2757" i="1" s="1"/>
  <c r="AB2757" i="1" s="1"/>
  <c r="AQ2757" i="1" s="1"/>
  <c r="G2757" i="1"/>
  <c r="M2757" i="1" s="1"/>
  <c r="Z2757" i="1" s="1"/>
  <c r="AO2757" i="1" s="1"/>
  <c r="AS2757" i="1" s="1"/>
  <c r="AY2757" i="1" s="1"/>
  <c r="H2759" i="1"/>
  <c r="N2759" i="1" s="1"/>
  <c r="AA2759" i="1" s="1"/>
  <c r="AP2759" i="1" s="1"/>
  <c r="I2759" i="1"/>
  <c r="O2759" i="1" s="1"/>
  <c r="AB2759" i="1" s="1"/>
  <c r="AQ2759" i="1" s="1"/>
  <c r="G2759" i="1"/>
  <c r="M2759" i="1" s="1"/>
  <c r="Z2759" i="1" s="1"/>
  <c r="AO2759" i="1" s="1"/>
  <c r="AS2759" i="1" s="1"/>
  <c r="AY2759" i="1" s="1"/>
  <c r="H2761" i="1"/>
  <c r="N2761" i="1" s="1"/>
  <c r="AA2761" i="1" s="1"/>
  <c r="AP2761" i="1" s="1"/>
  <c r="I2761" i="1"/>
  <c r="O2761" i="1" s="1"/>
  <c r="AB2761" i="1" s="1"/>
  <c r="AQ2761" i="1" s="1"/>
  <c r="G2761" i="1"/>
  <c r="M2761" i="1" s="1"/>
  <c r="Z2761" i="1" s="1"/>
  <c r="AO2761" i="1" s="1"/>
  <c r="AS2761" i="1" s="1"/>
  <c r="AY2761" i="1" s="1"/>
  <c r="G2894" i="1" l="1"/>
  <c r="M2894" i="1" s="1"/>
  <c r="Z2894" i="1" s="1"/>
  <c r="AO2894" i="1" s="1"/>
  <c r="AS2894" i="1" s="1"/>
  <c r="AY2894" i="1" s="1"/>
  <c r="O2953" i="1"/>
  <c r="AB2953" i="1" s="1"/>
  <c r="AQ2953" i="1" s="1"/>
  <c r="I2952" i="1"/>
  <c r="I3226" i="1"/>
  <c r="O3226" i="1" s="1"/>
  <c r="AB3226" i="1" s="1"/>
  <c r="AQ3226" i="1" s="1"/>
  <c r="N2953" i="1"/>
  <c r="AA2953" i="1" s="1"/>
  <c r="AP2953" i="1" s="1"/>
  <c r="H2952" i="1"/>
  <c r="M2953" i="1"/>
  <c r="Z2953" i="1" s="1"/>
  <c r="AO2953" i="1" s="1"/>
  <c r="AS2953" i="1" s="1"/>
  <c r="AY2953" i="1" s="1"/>
  <c r="G2952" i="1"/>
  <c r="I2894" i="1"/>
  <c r="O2894" i="1" s="1"/>
  <c r="AB2894" i="1" s="1"/>
  <c r="AQ2894" i="1" s="1"/>
  <c r="G2790" i="1"/>
  <c r="M2793" i="1"/>
  <c r="Z2793" i="1" s="1"/>
  <c r="AO2793" i="1" s="1"/>
  <c r="AS2793" i="1" s="1"/>
  <c r="AY2793" i="1" s="1"/>
  <c r="I3037" i="1"/>
  <c r="O3037" i="1" s="1"/>
  <c r="AB3037" i="1" s="1"/>
  <c r="AQ3037" i="1" s="1"/>
  <c r="O3038" i="1"/>
  <c r="AB3038" i="1" s="1"/>
  <c r="AQ3038" i="1" s="1"/>
  <c r="G2925" i="1"/>
  <c r="M2925" i="1" s="1"/>
  <c r="Z2925" i="1" s="1"/>
  <c r="AO2925" i="1" s="1"/>
  <c r="AS2925" i="1" s="1"/>
  <c r="AY2925" i="1" s="1"/>
  <c r="M2926" i="1"/>
  <c r="Z2926" i="1" s="1"/>
  <c r="AO2926" i="1" s="1"/>
  <c r="AS2926" i="1" s="1"/>
  <c r="AY2926" i="1" s="1"/>
  <c r="G2743" i="1"/>
  <c r="M2743" i="1" s="1"/>
  <c r="Z2743" i="1" s="1"/>
  <c r="AO2743" i="1" s="1"/>
  <c r="AS2743" i="1" s="1"/>
  <c r="AY2743" i="1" s="1"/>
  <c r="M2744" i="1"/>
  <c r="Z2744" i="1" s="1"/>
  <c r="AO2744" i="1" s="1"/>
  <c r="AS2744" i="1" s="1"/>
  <c r="AY2744" i="1" s="1"/>
  <c r="G2870" i="1"/>
  <c r="M2870" i="1" s="1"/>
  <c r="Z2870" i="1" s="1"/>
  <c r="AO2870" i="1" s="1"/>
  <c r="AS2870" i="1" s="1"/>
  <c r="AY2870" i="1" s="1"/>
  <c r="M2871" i="1"/>
  <c r="Z2871" i="1" s="1"/>
  <c r="AO2871" i="1" s="1"/>
  <c r="AS2871" i="1" s="1"/>
  <c r="AY2871" i="1" s="1"/>
  <c r="H3037" i="1"/>
  <c r="N3037" i="1" s="1"/>
  <c r="AA3037" i="1" s="1"/>
  <c r="AP3037" i="1" s="1"/>
  <c r="N3038" i="1"/>
  <c r="AA3038" i="1" s="1"/>
  <c r="AP3038" i="1" s="1"/>
  <c r="G3051" i="1"/>
  <c r="M3051" i="1" s="1"/>
  <c r="Z3051" i="1" s="1"/>
  <c r="AO3051" i="1" s="1"/>
  <c r="AS3051" i="1" s="1"/>
  <c r="AY3051" i="1" s="1"/>
  <c r="M3052" i="1"/>
  <c r="Z3052" i="1" s="1"/>
  <c r="AO3052" i="1" s="1"/>
  <c r="AS3052" i="1" s="1"/>
  <c r="AY3052" i="1" s="1"/>
  <c r="G2782" i="1"/>
  <c r="M2782" i="1" s="1"/>
  <c r="Z2782" i="1" s="1"/>
  <c r="AO2782" i="1" s="1"/>
  <c r="AS2782" i="1" s="1"/>
  <c r="AY2782" i="1" s="1"/>
  <c r="M2783" i="1"/>
  <c r="Z2783" i="1" s="1"/>
  <c r="AO2783" i="1" s="1"/>
  <c r="AS2783" i="1" s="1"/>
  <c r="AY2783" i="1" s="1"/>
  <c r="G2816" i="1"/>
  <c r="M2816" i="1" s="1"/>
  <c r="Z2816" i="1" s="1"/>
  <c r="AO2816" i="1" s="1"/>
  <c r="AS2816" i="1" s="1"/>
  <c r="AY2816" i="1" s="1"/>
  <c r="M2817" i="1"/>
  <c r="Z2817" i="1" s="1"/>
  <c r="AO2817" i="1" s="1"/>
  <c r="AS2817" i="1" s="1"/>
  <c r="AY2817" i="1" s="1"/>
  <c r="M3010" i="1"/>
  <c r="Z3010" i="1" s="1"/>
  <c r="AO3010" i="1" s="1"/>
  <c r="AS3010" i="1" s="1"/>
  <c r="AY3010" i="1" s="1"/>
  <c r="G2983" i="1"/>
  <c r="M2983" i="1" s="1"/>
  <c r="Z2983" i="1" s="1"/>
  <c r="AO2983" i="1" s="1"/>
  <c r="AS2983" i="1" s="1"/>
  <c r="AY2983" i="1" s="1"/>
  <c r="G3037" i="1"/>
  <c r="M3037" i="1" s="1"/>
  <c r="Z3037" i="1" s="1"/>
  <c r="AO3037" i="1" s="1"/>
  <c r="AS3037" i="1" s="1"/>
  <c r="AY3037" i="1" s="1"/>
  <c r="M3038" i="1"/>
  <c r="Z3038" i="1" s="1"/>
  <c r="AO3038" i="1" s="1"/>
  <c r="AS3038" i="1" s="1"/>
  <c r="AY3038" i="1" s="1"/>
  <c r="G2836" i="1"/>
  <c r="M2837" i="1"/>
  <c r="Z2837" i="1" s="1"/>
  <c r="AO2837" i="1" s="1"/>
  <c r="AS2837" i="1" s="1"/>
  <c r="AY2837" i="1" s="1"/>
  <c r="G2861" i="1"/>
  <c r="M2862" i="1"/>
  <c r="Z2862" i="1" s="1"/>
  <c r="AO2862" i="1" s="1"/>
  <c r="AS2862" i="1" s="1"/>
  <c r="AY2862" i="1" s="1"/>
  <c r="G3044" i="1"/>
  <c r="M3044" i="1" s="1"/>
  <c r="Z3044" i="1" s="1"/>
  <c r="AO3044" i="1" s="1"/>
  <c r="AS3044" i="1" s="1"/>
  <c r="AY3044" i="1" s="1"/>
  <c r="M3045" i="1"/>
  <c r="Z3045" i="1" s="1"/>
  <c r="AO3045" i="1" s="1"/>
  <c r="AS3045" i="1" s="1"/>
  <c r="AY3045" i="1" s="1"/>
  <c r="G3023" i="1"/>
  <c r="M3024" i="1"/>
  <c r="Z3024" i="1" s="1"/>
  <c r="AO3024" i="1" s="1"/>
  <c r="AS3024" i="1" s="1"/>
  <c r="AY3024" i="1" s="1"/>
  <c r="G2889" i="1"/>
  <c r="M2889" i="1" s="1"/>
  <c r="Z2889" i="1" s="1"/>
  <c r="AO2889" i="1" s="1"/>
  <c r="AS2889" i="1" s="1"/>
  <c r="AY2889" i="1" s="1"/>
  <c r="M2890" i="1"/>
  <c r="Z2890" i="1" s="1"/>
  <c r="AO2890" i="1" s="1"/>
  <c r="AS2890" i="1" s="1"/>
  <c r="AY2890" i="1" s="1"/>
  <c r="G2740" i="1"/>
  <c r="M2740" i="1" s="1"/>
  <c r="Z2740" i="1" s="1"/>
  <c r="AO2740" i="1" s="1"/>
  <c r="AS2740" i="1" s="1"/>
  <c r="AY2740" i="1" s="1"/>
  <c r="M2741" i="1"/>
  <c r="Z2741" i="1" s="1"/>
  <c r="AO2741" i="1" s="1"/>
  <c r="AS2741" i="1" s="1"/>
  <c r="AY2741" i="1" s="1"/>
  <c r="G2728" i="1"/>
  <c r="M2728" i="1" s="1"/>
  <c r="Z2728" i="1" s="1"/>
  <c r="AO2728" i="1" s="1"/>
  <c r="AS2728" i="1" s="1"/>
  <c r="AY2728" i="1" s="1"/>
  <c r="M2729" i="1"/>
  <c r="Z2729" i="1" s="1"/>
  <c r="AO2729" i="1" s="1"/>
  <c r="AS2729" i="1" s="1"/>
  <c r="AY2729" i="1" s="1"/>
  <c r="G2822" i="1"/>
  <c r="M2822" i="1" s="1"/>
  <c r="Z2822" i="1" s="1"/>
  <c r="AO2822" i="1" s="1"/>
  <c r="AS2822" i="1" s="1"/>
  <c r="AY2822" i="1" s="1"/>
  <c r="M2826" i="1"/>
  <c r="Z2826" i="1" s="1"/>
  <c r="AO2826" i="1" s="1"/>
  <c r="AS2826" i="1" s="1"/>
  <c r="AY2826" i="1" s="1"/>
  <c r="G2918" i="1"/>
  <c r="M2918" i="1" s="1"/>
  <c r="Z2918" i="1" s="1"/>
  <c r="AO2918" i="1" s="1"/>
  <c r="AS2918" i="1" s="1"/>
  <c r="AY2918" i="1" s="1"/>
  <c r="M2919" i="1"/>
  <c r="Z2919" i="1" s="1"/>
  <c r="AO2919" i="1" s="1"/>
  <c r="AS2919" i="1" s="1"/>
  <c r="AY2919" i="1" s="1"/>
  <c r="G2731" i="1"/>
  <c r="M2731" i="1" s="1"/>
  <c r="Z2731" i="1" s="1"/>
  <c r="AO2731" i="1" s="1"/>
  <c r="AS2731" i="1" s="1"/>
  <c r="AY2731" i="1" s="1"/>
  <c r="M2732" i="1"/>
  <c r="Z2732" i="1" s="1"/>
  <c r="AO2732" i="1" s="1"/>
  <c r="AS2732" i="1" s="1"/>
  <c r="AY2732" i="1" s="1"/>
  <c r="G2716" i="1"/>
  <c r="M2716" i="1" s="1"/>
  <c r="Z2716" i="1" s="1"/>
  <c r="AO2716" i="1" s="1"/>
  <c r="AS2716" i="1" s="1"/>
  <c r="AY2716" i="1" s="1"/>
  <c r="M2717" i="1"/>
  <c r="Z2717" i="1" s="1"/>
  <c r="AO2717" i="1" s="1"/>
  <c r="AS2717" i="1" s="1"/>
  <c r="AY2717" i="1" s="1"/>
  <c r="G2748" i="1"/>
  <c r="M2749" i="1"/>
  <c r="Z2749" i="1" s="1"/>
  <c r="AO2749" i="1" s="1"/>
  <c r="AS2749" i="1" s="1"/>
  <c r="AY2749" i="1" s="1"/>
  <c r="G2734" i="1"/>
  <c r="M2734" i="1" s="1"/>
  <c r="Z2734" i="1" s="1"/>
  <c r="AO2734" i="1" s="1"/>
  <c r="AS2734" i="1" s="1"/>
  <c r="AY2734" i="1" s="1"/>
  <c r="M2735" i="1"/>
  <c r="Z2735" i="1" s="1"/>
  <c r="AO2735" i="1" s="1"/>
  <c r="AS2735" i="1" s="1"/>
  <c r="AY2735" i="1" s="1"/>
  <c r="G2722" i="1"/>
  <c r="M2722" i="1" s="1"/>
  <c r="Z2722" i="1" s="1"/>
  <c r="AO2722" i="1" s="1"/>
  <c r="AS2722" i="1" s="1"/>
  <c r="AY2722" i="1" s="1"/>
  <c r="M2723" i="1"/>
  <c r="Z2723" i="1" s="1"/>
  <c r="AO2723" i="1" s="1"/>
  <c r="AS2723" i="1" s="1"/>
  <c r="AY2723" i="1" s="1"/>
  <c r="G2753" i="1"/>
  <c r="M2753" i="1" s="1"/>
  <c r="Z2753" i="1" s="1"/>
  <c r="AO2753" i="1" s="1"/>
  <c r="AS2753" i="1" s="1"/>
  <c r="AY2753" i="1" s="1"/>
  <c r="M2754" i="1"/>
  <c r="Z2754" i="1" s="1"/>
  <c r="AO2754" i="1" s="1"/>
  <c r="AS2754" i="1" s="1"/>
  <c r="AY2754" i="1" s="1"/>
  <c r="G2737" i="1"/>
  <c r="M2737" i="1" s="1"/>
  <c r="Z2737" i="1" s="1"/>
  <c r="AO2737" i="1" s="1"/>
  <c r="AS2737" i="1" s="1"/>
  <c r="AY2737" i="1" s="1"/>
  <c r="M2738" i="1"/>
  <c r="Z2738" i="1" s="1"/>
  <c r="AO2738" i="1" s="1"/>
  <c r="AS2738" i="1" s="1"/>
  <c r="AY2738" i="1" s="1"/>
  <c r="G2725" i="1"/>
  <c r="M2725" i="1" s="1"/>
  <c r="Z2725" i="1" s="1"/>
  <c r="AO2725" i="1" s="1"/>
  <c r="AS2725" i="1" s="1"/>
  <c r="AY2725" i="1" s="1"/>
  <c r="M2726" i="1"/>
  <c r="Z2726" i="1" s="1"/>
  <c r="AO2726" i="1" s="1"/>
  <c r="AS2726" i="1" s="1"/>
  <c r="AY2726" i="1" s="1"/>
  <c r="G2785" i="1"/>
  <c r="M2785" i="1" s="1"/>
  <c r="Z2785" i="1" s="1"/>
  <c r="AO2785" i="1" s="1"/>
  <c r="AS2785" i="1" s="1"/>
  <c r="AY2785" i="1" s="1"/>
  <c r="M2786" i="1"/>
  <c r="Z2786" i="1" s="1"/>
  <c r="AO2786" i="1" s="1"/>
  <c r="AS2786" i="1" s="1"/>
  <c r="AY2786" i="1" s="1"/>
  <c r="G2773" i="1"/>
  <c r="M2773" i="1" s="1"/>
  <c r="Z2773" i="1" s="1"/>
  <c r="AO2773" i="1" s="1"/>
  <c r="AS2773" i="1" s="1"/>
  <c r="AY2773" i="1" s="1"/>
  <c r="M2774" i="1"/>
  <c r="Z2774" i="1" s="1"/>
  <c r="AO2774" i="1" s="1"/>
  <c r="AS2774" i="1" s="1"/>
  <c r="AY2774" i="1" s="1"/>
  <c r="G2804" i="1"/>
  <c r="M2808" i="1"/>
  <c r="Z2808" i="1" s="1"/>
  <c r="AO2808" i="1" s="1"/>
  <c r="AS2808" i="1" s="1"/>
  <c r="AY2808" i="1" s="1"/>
  <c r="H2894" i="1"/>
  <c r="N2894" i="1" s="1"/>
  <c r="AA2894" i="1" s="1"/>
  <c r="AP2894" i="1" s="1"/>
  <c r="G2876" i="1"/>
  <c r="M2877" i="1"/>
  <c r="Z2877" i="1" s="1"/>
  <c r="AO2877" i="1" s="1"/>
  <c r="AS2877" i="1" s="1"/>
  <c r="AY2877" i="1" s="1"/>
  <c r="M2960" i="1"/>
  <c r="Z2960" i="1" s="1"/>
  <c r="AO2960" i="1" s="1"/>
  <c r="AS2960" i="1" s="1"/>
  <c r="AY2960" i="1" s="1"/>
  <c r="G2799" i="1"/>
  <c r="M2800" i="1"/>
  <c r="Z2800" i="1" s="1"/>
  <c r="AO2800" i="1" s="1"/>
  <c r="AS2800" i="1" s="1"/>
  <c r="AY2800" i="1" s="1"/>
  <c r="G3226" i="1"/>
  <c r="M3226" i="1" s="1"/>
  <c r="Z3226" i="1" s="1"/>
  <c r="AO3226" i="1" s="1"/>
  <c r="AS3226" i="1" s="1"/>
  <c r="AY3226" i="1" s="1"/>
  <c r="M3272" i="1"/>
  <c r="Z3272" i="1" s="1"/>
  <c r="AO3272" i="1" s="1"/>
  <c r="AS3272" i="1" s="1"/>
  <c r="AY3272" i="1" s="1"/>
  <c r="H2743" i="1"/>
  <c r="N2743" i="1" s="1"/>
  <c r="AA2743" i="1" s="1"/>
  <c r="AP2743" i="1" s="1"/>
  <c r="N2744" i="1"/>
  <c r="AA2744" i="1" s="1"/>
  <c r="AP2744" i="1" s="1"/>
  <c r="H2731" i="1"/>
  <c r="N2731" i="1" s="1"/>
  <c r="AA2731" i="1" s="1"/>
  <c r="AP2731" i="1" s="1"/>
  <c r="N2732" i="1"/>
  <c r="AA2732" i="1" s="1"/>
  <c r="AP2732" i="1" s="1"/>
  <c r="H2716" i="1"/>
  <c r="N2716" i="1" s="1"/>
  <c r="AA2716" i="1" s="1"/>
  <c r="AP2716" i="1" s="1"/>
  <c r="N2717" i="1"/>
  <c r="AA2717" i="1" s="1"/>
  <c r="AP2717" i="1" s="1"/>
  <c r="I2743" i="1"/>
  <c r="O2743" i="1" s="1"/>
  <c r="AB2743" i="1" s="1"/>
  <c r="AQ2743" i="1" s="1"/>
  <c r="O2744" i="1"/>
  <c r="AB2744" i="1" s="1"/>
  <c r="AQ2744" i="1" s="1"/>
  <c r="H2740" i="1"/>
  <c r="N2740" i="1" s="1"/>
  <c r="AA2740" i="1" s="1"/>
  <c r="AP2740" i="1" s="1"/>
  <c r="N2741" i="1"/>
  <c r="AA2741" i="1" s="1"/>
  <c r="AP2741" i="1" s="1"/>
  <c r="I2731" i="1"/>
  <c r="O2731" i="1" s="1"/>
  <c r="AB2731" i="1" s="1"/>
  <c r="AQ2731" i="1" s="1"/>
  <c r="O2732" i="1"/>
  <c r="AB2732" i="1" s="1"/>
  <c r="AQ2732" i="1" s="1"/>
  <c r="H2728" i="1"/>
  <c r="N2728" i="1" s="1"/>
  <c r="AA2728" i="1" s="1"/>
  <c r="AP2728" i="1" s="1"/>
  <c r="N2729" i="1"/>
  <c r="AA2729" i="1" s="1"/>
  <c r="AP2729" i="1" s="1"/>
  <c r="I2716" i="1"/>
  <c r="O2716" i="1" s="1"/>
  <c r="AB2716" i="1" s="1"/>
  <c r="AQ2716" i="1" s="1"/>
  <c r="O2717" i="1"/>
  <c r="AB2717" i="1" s="1"/>
  <c r="AQ2717" i="1" s="1"/>
  <c r="H2790" i="1"/>
  <c r="N2793" i="1"/>
  <c r="AA2793" i="1" s="1"/>
  <c r="AP2793" i="1" s="1"/>
  <c r="I2822" i="1"/>
  <c r="O2822" i="1" s="1"/>
  <c r="AB2822" i="1" s="1"/>
  <c r="AQ2822" i="1" s="1"/>
  <c r="O2826" i="1"/>
  <c r="AB2826" i="1" s="1"/>
  <c r="AQ2826" i="1" s="1"/>
  <c r="H2876" i="1"/>
  <c r="N2877" i="1"/>
  <c r="AA2877" i="1" s="1"/>
  <c r="AP2877" i="1" s="1"/>
  <c r="I2870" i="1"/>
  <c r="O2870" i="1" s="1"/>
  <c r="AB2870" i="1" s="1"/>
  <c r="AQ2870" i="1" s="1"/>
  <c r="O2871" i="1"/>
  <c r="AB2871" i="1" s="1"/>
  <c r="AQ2871" i="1" s="1"/>
  <c r="H2889" i="1"/>
  <c r="N2889" i="1" s="1"/>
  <c r="AA2889" i="1" s="1"/>
  <c r="AP2889" i="1" s="1"/>
  <c r="N2890" i="1"/>
  <c r="AA2890" i="1" s="1"/>
  <c r="AP2890" i="1" s="1"/>
  <c r="I2861" i="1"/>
  <c r="O2862" i="1"/>
  <c r="AB2862" i="1" s="1"/>
  <c r="AQ2862" i="1" s="1"/>
  <c r="H3044" i="1"/>
  <c r="N3044" i="1" s="1"/>
  <c r="AA3044" i="1" s="1"/>
  <c r="AP3044" i="1" s="1"/>
  <c r="N3045" i="1"/>
  <c r="AA3045" i="1" s="1"/>
  <c r="AP3045" i="1" s="1"/>
  <c r="N2960" i="1"/>
  <c r="AA2960" i="1" s="1"/>
  <c r="AP2960" i="1" s="1"/>
  <c r="O2960" i="1"/>
  <c r="AB2960" i="1" s="1"/>
  <c r="AQ2960" i="1" s="1"/>
  <c r="I2748" i="1"/>
  <c r="O2749" i="1"/>
  <c r="AB2749" i="1" s="1"/>
  <c r="AQ2749" i="1" s="1"/>
  <c r="I2722" i="1"/>
  <c r="O2722" i="1" s="1"/>
  <c r="AB2722" i="1" s="1"/>
  <c r="AQ2722" i="1" s="1"/>
  <c r="O2723" i="1"/>
  <c r="AB2723" i="1" s="1"/>
  <c r="AQ2723" i="1" s="1"/>
  <c r="I2782" i="1"/>
  <c r="O2782" i="1" s="1"/>
  <c r="AB2782" i="1" s="1"/>
  <c r="AQ2782" i="1" s="1"/>
  <c r="O2783" i="1"/>
  <c r="AB2783" i="1" s="1"/>
  <c r="AQ2783" i="1" s="1"/>
  <c r="I2816" i="1"/>
  <c r="O2816" i="1" s="1"/>
  <c r="AB2816" i="1" s="1"/>
  <c r="AQ2816" i="1" s="1"/>
  <c r="O2817" i="1"/>
  <c r="AB2817" i="1" s="1"/>
  <c r="AQ2817" i="1" s="1"/>
  <c r="I2889" i="1"/>
  <c r="O2889" i="1" s="1"/>
  <c r="AB2889" i="1" s="1"/>
  <c r="AQ2889" i="1" s="1"/>
  <c r="O2890" i="1"/>
  <c r="AB2890" i="1" s="1"/>
  <c r="AQ2890" i="1" s="1"/>
  <c r="I2799" i="1"/>
  <c r="O2800" i="1"/>
  <c r="AB2800" i="1" s="1"/>
  <c r="AQ2800" i="1" s="1"/>
  <c r="H2748" i="1"/>
  <c r="N2749" i="1"/>
  <c r="AA2749" i="1" s="1"/>
  <c r="AP2749" i="1" s="1"/>
  <c r="I2725" i="1"/>
  <c r="O2725" i="1" s="1"/>
  <c r="AB2725" i="1" s="1"/>
  <c r="AQ2725" i="1" s="1"/>
  <c r="O2726" i="1"/>
  <c r="AB2726" i="1" s="1"/>
  <c r="AQ2726" i="1" s="1"/>
  <c r="I2785" i="1"/>
  <c r="O2785" i="1" s="1"/>
  <c r="AB2785" i="1" s="1"/>
  <c r="AQ2785" i="1" s="1"/>
  <c r="O2786" i="1"/>
  <c r="AB2786" i="1" s="1"/>
  <c r="AQ2786" i="1" s="1"/>
  <c r="I2773" i="1"/>
  <c r="O2773" i="1" s="1"/>
  <c r="AB2773" i="1" s="1"/>
  <c r="AQ2773" i="1" s="1"/>
  <c r="O2774" i="1"/>
  <c r="AB2774" i="1" s="1"/>
  <c r="AQ2774" i="1" s="1"/>
  <c r="H2918" i="1"/>
  <c r="N2918" i="1" s="1"/>
  <c r="AA2918" i="1" s="1"/>
  <c r="AP2918" i="1" s="1"/>
  <c r="N2919" i="1"/>
  <c r="AA2919" i="1" s="1"/>
  <c r="AP2919" i="1" s="1"/>
  <c r="H2836" i="1"/>
  <c r="N2837" i="1"/>
  <c r="AA2837" i="1" s="1"/>
  <c r="AP2837" i="1" s="1"/>
  <c r="H2925" i="1"/>
  <c r="N2925" i="1" s="1"/>
  <c r="AA2925" i="1" s="1"/>
  <c r="AP2925" i="1" s="1"/>
  <c r="N2926" i="1"/>
  <c r="AA2926" i="1" s="1"/>
  <c r="AP2926" i="1" s="1"/>
  <c r="H3023" i="1"/>
  <c r="N3024" i="1"/>
  <c r="AA3024" i="1" s="1"/>
  <c r="AP3024" i="1" s="1"/>
  <c r="I3023" i="1"/>
  <c r="O3024" i="1"/>
  <c r="AB3024" i="1" s="1"/>
  <c r="AQ3024" i="1" s="1"/>
  <c r="H2799" i="1"/>
  <c r="N2800" i="1"/>
  <c r="AA2800" i="1" s="1"/>
  <c r="AP2800" i="1" s="1"/>
  <c r="I2836" i="1"/>
  <c r="O2837" i="1"/>
  <c r="AB2837" i="1" s="1"/>
  <c r="AQ2837" i="1" s="1"/>
  <c r="I2925" i="1"/>
  <c r="O2925" i="1" s="1"/>
  <c r="AB2925" i="1" s="1"/>
  <c r="AQ2925" i="1" s="1"/>
  <c r="O2926" i="1"/>
  <c r="AB2926" i="1" s="1"/>
  <c r="AQ2926" i="1" s="1"/>
  <c r="H3051" i="1"/>
  <c r="N3051" i="1" s="1"/>
  <c r="AA3051" i="1" s="1"/>
  <c r="AP3051" i="1" s="1"/>
  <c r="N3052" i="1"/>
  <c r="AA3052" i="1" s="1"/>
  <c r="AP3052" i="1" s="1"/>
  <c r="I2734" i="1"/>
  <c r="O2734" i="1" s="1"/>
  <c r="AB2734" i="1" s="1"/>
  <c r="AQ2734" i="1" s="1"/>
  <c r="O2735" i="1"/>
  <c r="AB2735" i="1" s="1"/>
  <c r="AQ2735" i="1" s="1"/>
  <c r="N2984" i="1"/>
  <c r="AA2984" i="1" s="1"/>
  <c r="AP2984" i="1" s="1"/>
  <c r="H2983" i="1"/>
  <c r="N2983" i="1" s="1"/>
  <c r="AA2983" i="1" s="1"/>
  <c r="AP2983" i="1" s="1"/>
  <c r="I3051" i="1"/>
  <c r="O3051" i="1" s="1"/>
  <c r="AB3051" i="1" s="1"/>
  <c r="AQ3051" i="1" s="1"/>
  <c r="O3052" i="1"/>
  <c r="AB3052" i="1" s="1"/>
  <c r="AQ3052" i="1" s="1"/>
  <c r="H3226" i="1"/>
  <c r="N3226" i="1" s="1"/>
  <c r="AA3226" i="1" s="1"/>
  <c r="AP3226" i="1" s="1"/>
  <c r="N3272" i="1"/>
  <c r="AA3272" i="1" s="1"/>
  <c r="AP3272" i="1" s="1"/>
  <c r="I2753" i="1"/>
  <c r="O2753" i="1" s="1"/>
  <c r="AB2753" i="1" s="1"/>
  <c r="AQ2753" i="1" s="1"/>
  <c r="O2754" i="1"/>
  <c r="AB2754" i="1" s="1"/>
  <c r="AQ2754" i="1" s="1"/>
  <c r="I2737" i="1"/>
  <c r="O2737" i="1" s="1"/>
  <c r="AB2737" i="1" s="1"/>
  <c r="AQ2737" i="1" s="1"/>
  <c r="O2738" i="1"/>
  <c r="AB2738" i="1" s="1"/>
  <c r="AQ2738" i="1" s="1"/>
  <c r="H2734" i="1"/>
  <c r="N2734" i="1" s="1"/>
  <c r="AA2734" i="1" s="1"/>
  <c r="AP2734" i="1" s="1"/>
  <c r="N2735" i="1"/>
  <c r="AA2735" i="1" s="1"/>
  <c r="AP2735" i="1" s="1"/>
  <c r="H2722" i="1"/>
  <c r="N2722" i="1" s="1"/>
  <c r="AA2722" i="1" s="1"/>
  <c r="AP2722" i="1" s="1"/>
  <c r="N2723" i="1"/>
  <c r="AA2723" i="1" s="1"/>
  <c r="AP2723" i="1" s="1"/>
  <c r="H2782" i="1"/>
  <c r="N2782" i="1" s="1"/>
  <c r="AA2782" i="1" s="1"/>
  <c r="AP2782" i="1" s="1"/>
  <c r="N2783" i="1"/>
  <c r="AA2783" i="1" s="1"/>
  <c r="AP2783" i="1" s="1"/>
  <c r="H2816" i="1"/>
  <c r="N2816" i="1" s="1"/>
  <c r="AA2816" i="1" s="1"/>
  <c r="AP2816" i="1" s="1"/>
  <c r="N2817" i="1"/>
  <c r="AA2817" i="1" s="1"/>
  <c r="AP2817" i="1" s="1"/>
  <c r="I2876" i="1"/>
  <c r="O2877" i="1"/>
  <c r="AB2877" i="1" s="1"/>
  <c r="AQ2877" i="1" s="1"/>
  <c r="H2753" i="1"/>
  <c r="N2753" i="1" s="1"/>
  <c r="AA2753" i="1" s="1"/>
  <c r="AP2753" i="1" s="1"/>
  <c r="N2754" i="1"/>
  <c r="AA2754" i="1" s="1"/>
  <c r="AP2754" i="1" s="1"/>
  <c r="I2740" i="1"/>
  <c r="O2740" i="1" s="1"/>
  <c r="AB2740" i="1" s="1"/>
  <c r="AQ2740" i="1" s="1"/>
  <c r="O2741" i="1"/>
  <c r="AB2741" i="1" s="1"/>
  <c r="AQ2741" i="1" s="1"/>
  <c r="H2737" i="1"/>
  <c r="N2737" i="1" s="1"/>
  <c r="AA2737" i="1" s="1"/>
  <c r="AP2737" i="1" s="1"/>
  <c r="N2738" i="1"/>
  <c r="AA2738" i="1" s="1"/>
  <c r="AP2738" i="1" s="1"/>
  <c r="I2728" i="1"/>
  <c r="O2728" i="1" s="1"/>
  <c r="AB2728" i="1" s="1"/>
  <c r="AQ2728" i="1" s="1"/>
  <c r="O2729" i="1"/>
  <c r="AB2729" i="1" s="1"/>
  <c r="AQ2729" i="1" s="1"/>
  <c r="H2725" i="1"/>
  <c r="N2725" i="1" s="1"/>
  <c r="AA2725" i="1" s="1"/>
  <c r="AP2725" i="1" s="1"/>
  <c r="N2726" i="1"/>
  <c r="AA2726" i="1" s="1"/>
  <c r="AP2726" i="1" s="1"/>
  <c r="I2790" i="1"/>
  <c r="O2793" i="1"/>
  <c r="AB2793" i="1" s="1"/>
  <c r="AQ2793" i="1" s="1"/>
  <c r="H2785" i="1"/>
  <c r="N2785" i="1" s="1"/>
  <c r="AA2785" i="1" s="1"/>
  <c r="AP2785" i="1" s="1"/>
  <c r="N2786" i="1"/>
  <c r="AA2786" i="1" s="1"/>
  <c r="AP2786" i="1" s="1"/>
  <c r="H2773" i="1"/>
  <c r="N2773" i="1" s="1"/>
  <c r="AA2773" i="1" s="1"/>
  <c r="AP2773" i="1" s="1"/>
  <c r="N2774" i="1"/>
  <c r="AA2774" i="1" s="1"/>
  <c r="AP2774" i="1" s="1"/>
  <c r="I2804" i="1"/>
  <c r="O2808" i="1"/>
  <c r="AB2808" i="1" s="1"/>
  <c r="AQ2808" i="1" s="1"/>
  <c r="H2822" i="1"/>
  <c r="N2822" i="1" s="1"/>
  <c r="AA2822" i="1" s="1"/>
  <c r="AP2822" i="1" s="1"/>
  <c r="N2826" i="1"/>
  <c r="AA2826" i="1" s="1"/>
  <c r="AP2826" i="1" s="1"/>
  <c r="H2804" i="1"/>
  <c r="N2808" i="1"/>
  <c r="AA2808" i="1" s="1"/>
  <c r="AP2808" i="1" s="1"/>
  <c r="I3044" i="1"/>
  <c r="O3044" i="1" s="1"/>
  <c r="AB3044" i="1" s="1"/>
  <c r="AQ3044" i="1" s="1"/>
  <c r="O3045" i="1"/>
  <c r="AB3045" i="1" s="1"/>
  <c r="AQ3045" i="1" s="1"/>
  <c r="H2870" i="1"/>
  <c r="N2870" i="1" s="1"/>
  <c r="AA2870" i="1" s="1"/>
  <c r="AP2870" i="1" s="1"/>
  <c r="N2871" i="1"/>
  <c r="AA2871" i="1" s="1"/>
  <c r="AP2871" i="1" s="1"/>
  <c r="I2918" i="1"/>
  <c r="O2918" i="1" s="1"/>
  <c r="AB2918" i="1" s="1"/>
  <c r="AQ2918" i="1" s="1"/>
  <c r="O2919" i="1"/>
  <c r="AB2919" i="1" s="1"/>
  <c r="AQ2919" i="1" s="1"/>
  <c r="H2861" i="1"/>
  <c r="N2862" i="1"/>
  <c r="AA2862" i="1" s="1"/>
  <c r="AP2862" i="1" s="1"/>
  <c r="I2983" i="1"/>
  <c r="O2983" i="1" s="1"/>
  <c r="AB2983" i="1" s="1"/>
  <c r="AQ2983" i="1" s="1"/>
  <c r="H2776" i="1"/>
  <c r="N2776" i="1" s="1"/>
  <c r="AA2776" i="1" s="1"/>
  <c r="AP2776" i="1" s="1"/>
  <c r="G2766" i="1"/>
  <c r="M2766" i="1" s="1"/>
  <c r="Z2766" i="1" s="1"/>
  <c r="AO2766" i="1" s="1"/>
  <c r="AS2766" i="1" s="1"/>
  <c r="AY2766" i="1" s="1"/>
  <c r="H2756" i="1"/>
  <c r="G2776" i="1"/>
  <c r="M2776" i="1" s="1"/>
  <c r="Z2776" i="1" s="1"/>
  <c r="AO2776" i="1" s="1"/>
  <c r="AS2776" i="1" s="1"/>
  <c r="AY2776" i="1" s="1"/>
  <c r="I2766" i="1"/>
  <c r="O2766" i="1" s="1"/>
  <c r="AB2766" i="1" s="1"/>
  <c r="AQ2766" i="1" s="1"/>
  <c r="G2756" i="1"/>
  <c r="I2756" i="1"/>
  <c r="H2766" i="1"/>
  <c r="N2766" i="1" s="1"/>
  <c r="AA2766" i="1" s="1"/>
  <c r="AP2766" i="1" s="1"/>
  <c r="I2776" i="1"/>
  <c r="O2776" i="1" s="1"/>
  <c r="AB2776" i="1" s="1"/>
  <c r="AQ2776" i="1" s="1"/>
  <c r="H2693" i="1"/>
  <c r="N2693" i="1" s="1"/>
  <c r="AA2693" i="1" s="1"/>
  <c r="AP2693" i="1" s="1"/>
  <c r="I2693" i="1"/>
  <c r="O2693" i="1" s="1"/>
  <c r="AB2693" i="1" s="1"/>
  <c r="AQ2693" i="1" s="1"/>
  <c r="G2693" i="1"/>
  <c r="M2693" i="1" s="1"/>
  <c r="Z2693" i="1" s="1"/>
  <c r="AO2693" i="1" s="1"/>
  <c r="AS2693" i="1" s="1"/>
  <c r="AY2693" i="1" s="1"/>
  <c r="H2695" i="1"/>
  <c r="N2695" i="1" s="1"/>
  <c r="AA2695" i="1" s="1"/>
  <c r="AP2695" i="1" s="1"/>
  <c r="I2695" i="1"/>
  <c r="O2695" i="1" s="1"/>
  <c r="AB2695" i="1" s="1"/>
  <c r="AQ2695" i="1" s="1"/>
  <c r="G2695" i="1"/>
  <c r="M2695" i="1" s="1"/>
  <c r="Z2695" i="1" s="1"/>
  <c r="AO2695" i="1" s="1"/>
  <c r="AS2695" i="1" s="1"/>
  <c r="AY2695" i="1" s="1"/>
  <c r="H2697" i="1"/>
  <c r="N2697" i="1" s="1"/>
  <c r="AA2697" i="1" s="1"/>
  <c r="AP2697" i="1" s="1"/>
  <c r="I2697" i="1"/>
  <c r="O2697" i="1" s="1"/>
  <c r="AB2697" i="1" s="1"/>
  <c r="AQ2697" i="1" s="1"/>
  <c r="G2697" i="1"/>
  <c r="M2697" i="1" s="1"/>
  <c r="Z2697" i="1" s="1"/>
  <c r="AO2697" i="1" s="1"/>
  <c r="AS2697" i="1" s="1"/>
  <c r="AY2697" i="1" s="1"/>
  <c r="H2702" i="1"/>
  <c r="I2702" i="1"/>
  <c r="G2702" i="1"/>
  <c r="H2705" i="1"/>
  <c r="N2705" i="1" s="1"/>
  <c r="AA2705" i="1" s="1"/>
  <c r="AP2705" i="1" s="1"/>
  <c r="I2705" i="1"/>
  <c r="O2705" i="1" s="1"/>
  <c r="AB2705" i="1" s="1"/>
  <c r="AQ2705" i="1" s="1"/>
  <c r="G2705" i="1"/>
  <c r="M2705" i="1" s="1"/>
  <c r="Z2705" i="1" s="1"/>
  <c r="AO2705" i="1" s="1"/>
  <c r="AS2705" i="1" s="1"/>
  <c r="AY2705" i="1" s="1"/>
  <c r="H2707" i="1"/>
  <c r="N2707" i="1" s="1"/>
  <c r="AA2707" i="1" s="1"/>
  <c r="AP2707" i="1" s="1"/>
  <c r="I2707" i="1"/>
  <c r="O2707" i="1" s="1"/>
  <c r="AB2707" i="1" s="1"/>
  <c r="AQ2707" i="1" s="1"/>
  <c r="G2707" i="1"/>
  <c r="M2707" i="1" s="1"/>
  <c r="Z2707" i="1" s="1"/>
  <c r="AO2707" i="1" s="1"/>
  <c r="AS2707" i="1" s="1"/>
  <c r="AY2707" i="1" s="1"/>
  <c r="H2709" i="1"/>
  <c r="N2709" i="1" s="1"/>
  <c r="AA2709" i="1" s="1"/>
  <c r="AP2709" i="1" s="1"/>
  <c r="I2709" i="1"/>
  <c r="O2709" i="1" s="1"/>
  <c r="AB2709" i="1" s="1"/>
  <c r="AQ2709" i="1" s="1"/>
  <c r="G2709" i="1"/>
  <c r="M2709" i="1" s="1"/>
  <c r="Z2709" i="1" s="1"/>
  <c r="AO2709" i="1" s="1"/>
  <c r="AS2709" i="1" s="1"/>
  <c r="AY2709" i="1" s="1"/>
  <c r="H2624" i="1"/>
  <c r="I2624" i="1"/>
  <c r="G2624" i="1"/>
  <c r="H2627" i="1"/>
  <c r="I2627" i="1"/>
  <c r="G2627" i="1"/>
  <c r="H2633" i="1"/>
  <c r="I2633" i="1"/>
  <c r="G2633" i="1"/>
  <c r="H2638" i="1"/>
  <c r="I2638" i="1"/>
  <c r="G2638" i="1"/>
  <c r="H2644" i="1"/>
  <c r="I2644" i="1"/>
  <c r="H2647" i="1"/>
  <c r="I2647" i="1"/>
  <c r="G2644" i="1"/>
  <c r="G2647" i="1"/>
  <c r="H2660" i="1"/>
  <c r="I2660" i="1"/>
  <c r="G2660" i="1"/>
  <c r="H2663" i="1"/>
  <c r="I2663" i="1"/>
  <c r="G2663" i="1"/>
  <c r="H2666" i="1"/>
  <c r="I2666" i="1"/>
  <c r="G2666" i="1"/>
  <c r="H2669" i="1"/>
  <c r="I2669" i="1"/>
  <c r="G2669" i="1"/>
  <c r="H2675" i="1"/>
  <c r="I2675" i="1"/>
  <c r="G2675" i="1"/>
  <c r="H2678" i="1"/>
  <c r="I2678" i="1"/>
  <c r="G2678" i="1"/>
  <c r="H2681" i="1"/>
  <c r="I2681" i="1"/>
  <c r="G2681" i="1"/>
  <c r="H2687" i="1"/>
  <c r="I2687" i="1"/>
  <c r="G2687" i="1"/>
  <c r="H2577" i="1"/>
  <c r="I2577" i="1"/>
  <c r="G2577" i="1"/>
  <c r="H2580" i="1"/>
  <c r="I2580" i="1"/>
  <c r="G2580" i="1"/>
  <c r="H2583" i="1"/>
  <c r="I2583" i="1"/>
  <c r="G2583" i="1"/>
  <c r="H2586" i="1"/>
  <c r="I2586" i="1"/>
  <c r="G2586" i="1"/>
  <c r="H2589" i="1"/>
  <c r="I2589" i="1"/>
  <c r="G2589" i="1"/>
  <c r="H2592" i="1"/>
  <c r="I2592" i="1"/>
  <c r="G2592" i="1"/>
  <c r="H2596" i="1"/>
  <c r="I2596" i="1"/>
  <c r="G2596" i="1"/>
  <c r="H2599" i="1"/>
  <c r="I2599" i="1"/>
  <c r="G2599" i="1"/>
  <c r="H2602" i="1"/>
  <c r="I2602" i="1"/>
  <c r="G2602" i="1"/>
  <c r="H2605" i="1"/>
  <c r="I2605" i="1"/>
  <c r="G2605" i="1"/>
  <c r="H2608" i="1"/>
  <c r="I2608" i="1"/>
  <c r="G2608" i="1"/>
  <c r="H2611" i="1"/>
  <c r="I2611" i="1"/>
  <c r="G2611" i="1"/>
  <c r="H2614" i="1"/>
  <c r="I2614" i="1"/>
  <c r="G2614" i="1"/>
  <c r="H2617" i="1"/>
  <c r="I2617" i="1"/>
  <c r="G2617" i="1"/>
  <c r="G2815" i="1" l="1"/>
  <c r="G2814" i="1" s="1"/>
  <c r="G2781" i="1"/>
  <c r="M2781" i="1" s="1"/>
  <c r="Z2781" i="1" s="1"/>
  <c r="AO2781" i="1" s="1"/>
  <c r="AS2781" i="1" s="1"/>
  <c r="AY2781" i="1" s="1"/>
  <c r="G2715" i="1"/>
  <c r="G2714" i="1" s="1"/>
  <c r="M2714" i="1" s="1"/>
  <c r="Z2714" i="1" s="1"/>
  <c r="AO2714" i="1" s="1"/>
  <c r="AS2714" i="1" s="1"/>
  <c r="AY2714" i="1" s="1"/>
  <c r="I2781" i="1"/>
  <c r="O2781" i="1" s="1"/>
  <c r="AB2781" i="1" s="1"/>
  <c r="AQ2781" i="1" s="1"/>
  <c r="G2888" i="1"/>
  <c r="M2888" i="1" s="1"/>
  <c r="Z2888" i="1" s="1"/>
  <c r="AO2888" i="1" s="1"/>
  <c r="AS2888" i="1" s="1"/>
  <c r="AY2888" i="1" s="1"/>
  <c r="G2613" i="1"/>
  <c r="M2613" i="1" s="1"/>
  <c r="Z2613" i="1" s="1"/>
  <c r="AO2613" i="1" s="1"/>
  <c r="AS2613" i="1" s="1"/>
  <c r="AY2613" i="1" s="1"/>
  <c r="M2614" i="1"/>
  <c r="Z2614" i="1" s="1"/>
  <c r="AO2614" i="1" s="1"/>
  <c r="AS2614" i="1" s="1"/>
  <c r="AY2614" i="1" s="1"/>
  <c r="G2659" i="1"/>
  <c r="M2659" i="1" s="1"/>
  <c r="Z2659" i="1" s="1"/>
  <c r="AO2659" i="1" s="1"/>
  <c r="AS2659" i="1" s="1"/>
  <c r="AY2659" i="1" s="1"/>
  <c r="M2660" i="1"/>
  <c r="Z2660" i="1" s="1"/>
  <c r="AO2660" i="1" s="1"/>
  <c r="AS2660" i="1" s="1"/>
  <c r="AY2660" i="1" s="1"/>
  <c r="G2630" i="1"/>
  <c r="M2633" i="1"/>
  <c r="Z2633" i="1" s="1"/>
  <c r="AO2633" i="1" s="1"/>
  <c r="AS2633" i="1" s="1"/>
  <c r="AY2633" i="1" s="1"/>
  <c r="M2952" i="1"/>
  <c r="Z2952" i="1" s="1"/>
  <c r="AO2952" i="1" s="1"/>
  <c r="AS2952" i="1" s="1"/>
  <c r="AY2952" i="1" s="1"/>
  <c r="G2951" i="1"/>
  <c r="G2616" i="1"/>
  <c r="M2616" i="1" s="1"/>
  <c r="Z2616" i="1" s="1"/>
  <c r="AO2616" i="1" s="1"/>
  <c r="AS2616" i="1" s="1"/>
  <c r="AY2616" i="1" s="1"/>
  <c r="M2617" i="1"/>
  <c r="Z2617" i="1" s="1"/>
  <c r="AO2617" i="1" s="1"/>
  <c r="AS2617" i="1" s="1"/>
  <c r="AY2617" i="1" s="1"/>
  <c r="G2677" i="1"/>
  <c r="M2677" i="1" s="1"/>
  <c r="Z2677" i="1" s="1"/>
  <c r="AO2677" i="1" s="1"/>
  <c r="AS2677" i="1" s="1"/>
  <c r="AY2677" i="1" s="1"/>
  <c r="M2678" i="1"/>
  <c r="Z2678" i="1" s="1"/>
  <c r="AO2678" i="1" s="1"/>
  <c r="AS2678" i="1" s="1"/>
  <c r="AY2678" i="1" s="1"/>
  <c r="G2637" i="1"/>
  <c r="M2637" i="1" s="1"/>
  <c r="Z2637" i="1" s="1"/>
  <c r="AO2637" i="1" s="1"/>
  <c r="AS2637" i="1" s="1"/>
  <c r="AY2637" i="1" s="1"/>
  <c r="M2638" i="1"/>
  <c r="Z2638" i="1" s="1"/>
  <c r="AO2638" i="1" s="1"/>
  <c r="AS2638" i="1" s="1"/>
  <c r="AY2638" i="1" s="1"/>
  <c r="G2803" i="1"/>
  <c r="M2804" i="1"/>
  <c r="Z2804" i="1" s="1"/>
  <c r="AO2804" i="1" s="1"/>
  <c r="AS2804" i="1" s="1"/>
  <c r="AY2804" i="1" s="1"/>
  <c r="G2747" i="1"/>
  <c r="M2748" i="1"/>
  <c r="Z2748" i="1" s="1"/>
  <c r="AO2748" i="1" s="1"/>
  <c r="AS2748" i="1" s="1"/>
  <c r="AY2748" i="1" s="1"/>
  <c r="G3022" i="1"/>
  <c r="M3022" i="1" s="1"/>
  <c r="Z3022" i="1" s="1"/>
  <c r="AO3022" i="1" s="1"/>
  <c r="AS3022" i="1" s="1"/>
  <c r="AY3022" i="1" s="1"/>
  <c r="M3023" i="1"/>
  <c r="Z3023" i="1" s="1"/>
  <c r="AO3023" i="1" s="1"/>
  <c r="AS3023" i="1" s="1"/>
  <c r="AY3023" i="1" s="1"/>
  <c r="G2860" i="1"/>
  <c r="M2861" i="1"/>
  <c r="Z2861" i="1" s="1"/>
  <c r="AO2861" i="1" s="1"/>
  <c r="AS2861" i="1" s="1"/>
  <c r="AY2861" i="1" s="1"/>
  <c r="G2576" i="1"/>
  <c r="M2576" i="1" s="1"/>
  <c r="Z2576" i="1" s="1"/>
  <c r="AO2576" i="1" s="1"/>
  <c r="AS2576" i="1" s="1"/>
  <c r="AY2576" i="1" s="1"/>
  <c r="M2577" i="1"/>
  <c r="Z2577" i="1" s="1"/>
  <c r="AO2577" i="1" s="1"/>
  <c r="AS2577" i="1" s="1"/>
  <c r="AY2577" i="1" s="1"/>
  <c r="G2604" i="1"/>
  <c r="M2604" i="1" s="1"/>
  <c r="Z2604" i="1" s="1"/>
  <c r="AO2604" i="1" s="1"/>
  <c r="AS2604" i="1" s="1"/>
  <c r="AY2604" i="1" s="1"/>
  <c r="M2605" i="1"/>
  <c r="Z2605" i="1" s="1"/>
  <c r="AO2605" i="1" s="1"/>
  <c r="AS2605" i="1" s="1"/>
  <c r="AY2605" i="1" s="1"/>
  <c r="G2591" i="1"/>
  <c r="M2591" i="1" s="1"/>
  <c r="Z2591" i="1" s="1"/>
  <c r="AO2591" i="1" s="1"/>
  <c r="AS2591" i="1" s="1"/>
  <c r="AY2591" i="1" s="1"/>
  <c r="M2592" i="1"/>
  <c r="Z2592" i="1" s="1"/>
  <c r="AO2592" i="1" s="1"/>
  <c r="AS2592" i="1" s="1"/>
  <c r="AY2592" i="1" s="1"/>
  <c r="G2579" i="1"/>
  <c r="M2579" i="1" s="1"/>
  <c r="Z2579" i="1" s="1"/>
  <c r="AO2579" i="1" s="1"/>
  <c r="AS2579" i="1" s="1"/>
  <c r="AY2579" i="1" s="1"/>
  <c r="M2580" i="1"/>
  <c r="Z2580" i="1" s="1"/>
  <c r="AO2580" i="1" s="1"/>
  <c r="AS2580" i="1" s="1"/>
  <c r="AY2580" i="1" s="1"/>
  <c r="G2662" i="1"/>
  <c r="M2662" i="1" s="1"/>
  <c r="Z2662" i="1" s="1"/>
  <c r="AO2662" i="1" s="1"/>
  <c r="AS2662" i="1" s="1"/>
  <c r="AY2662" i="1" s="1"/>
  <c r="M2663" i="1"/>
  <c r="Z2663" i="1" s="1"/>
  <c r="AO2663" i="1" s="1"/>
  <c r="AS2663" i="1" s="1"/>
  <c r="AY2663" i="1" s="1"/>
  <c r="G2752" i="1"/>
  <c r="M2756" i="1"/>
  <c r="Z2756" i="1" s="1"/>
  <c r="AO2756" i="1" s="1"/>
  <c r="AS2756" i="1" s="1"/>
  <c r="AY2756" i="1" s="1"/>
  <c r="G2798" i="1"/>
  <c r="M2798" i="1" s="1"/>
  <c r="Z2798" i="1" s="1"/>
  <c r="AO2798" i="1" s="1"/>
  <c r="AS2798" i="1" s="1"/>
  <c r="AY2798" i="1" s="1"/>
  <c r="M2799" i="1"/>
  <c r="Z2799" i="1" s="1"/>
  <c r="AO2799" i="1" s="1"/>
  <c r="AS2799" i="1" s="1"/>
  <c r="AY2799" i="1" s="1"/>
  <c r="G2869" i="1"/>
  <c r="M2869" i="1" s="1"/>
  <c r="Z2869" i="1" s="1"/>
  <c r="AO2869" i="1" s="1"/>
  <c r="AS2869" i="1" s="1"/>
  <c r="AY2869" i="1" s="1"/>
  <c r="M2876" i="1"/>
  <c r="Z2876" i="1" s="1"/>
  <c r="AO2876" i="1" s="1"/>
  <c r="AS2876" i="1" s="1"/>
  <c r="AY2876" i="1" s="1"/>
  <c r="G2601" i="1"/>
  <c r="M2601" i="1" s="1"/>
  <c r="Z2601" i="1" s="1"/>
  <c r="AO2601" i="1" s="1"/>
  <c r="AS2601" i="1" s="1"/>
  <c r="AY2601" i="1" s="1"/>
  <c r="M2602" i="1"/>
  <c r="Z2602" i="1" s="1"/>
  <c r="AO2602" i="1" s="1"/>
  <c r="AS2602" i="1" s="1"/>
  <c r="AY2602" i="1" s="1"/>
  <c r="G2588" i="1"/>
  <c r="M2588" i="1" s="1"/>
  <c r="Z2588" i="1" s="1"/>
  <c r="AO2588" i="1" s="1"/>
  <c r="AS2588" i="1" s="1"/>
  <c r="AY2588" i="1" s="1"/>
  <c r="M2589" i="1"/>
  <c r="Z2589" i="1" s="1"/>
  <c r="AO2589" i="1" s="1"/>
  <c r="AS2589" i="1" s="1"/>
  <c r="AY2589" i="1" s="1"/>
  <c r="G2674" i="1"/>
  <c r="M2674" i="1" s="1"/>
  <c r="Z2674" i="1" s="1"/>
  <c r="AO2674" i="1" s="1"/>
  <c r="AS2674" i="1" s="1"/>
  <c r="AY2674" i="1" s="1"/>
  <c r="M2675" i="1"/>
  <c r="Z2675" i="1" s="1"/>
  <c r="AO2675" i="1" s="1"/>
  <c r="AS2675" i="1" s="1"/>
  <c r="AY2675" i="1" s="1"/>
  <c r="G2643" i="1"/>
  <c r="M2643" i="1" s="1"/>
  <c r="Z2643" i="1" s="1"/>
  <c r="AO2643" i="1" s="1"/>
  <c r="AS2643" i="1" s="1"/>
  <c r="AY2643" i="1" s="1"/>
  <c r="M2644" i="1"/>
  <c r="Z2644" i="1" s="1"/>
  <c r="AO2644" i="1" s="1"/>
  <c r="AS2644" i="1" s="1"/>
  <c r="AY2644" i="1" s="1"/>
  <c r="G2607" i="1"/>
  <c r="M2607" i="1" s="1"/>
  <c r="Z2607" i="1" s="1"/>
  <c r="AO2607" i="1" s="1"/>
  <c r="AS2607" i="1" s="1"/>
  <c r="AY2607" i="1" s="1"/>
  <c r="M2608" i="1"/>
  <c r="Z2608" i="1" s="1"/>
  <c r="AO2608" i="1" s="1"/>
  <c r="AS2608" i="1" s="1"/>
  <c r="AY2608" i="1" s="1"/>
  <c r="G2595" i="1"/>
  <c r="M2595" i="1" s="1"/>
  <c r="Z2595" i="1" s="1"/>
  <c r="AO2595" i="1" s="1"/>
  <c r="AS2595" i="1" s="1"/>
  <c r="AY2595" i="1" s="1"/>
  <c r="M2596" i="1"/>
  <c r="Z2596" i="1" s="1"/>
  <c r="AO2596" i="1" s="1"/>
  <c r="AS2596" i="1" s="1"/>
  <c r="AY2596" i="1" s="1"/>
  <c r="G2582" i="1"/>
  <c r="M2582" i="1" s="1"/>
  <c r="Z2582" i="1" s="1"/>
  <c r="AO2582" i="1" s="1"/>
  <c r="AS2582" i="1" s="1"/>
  <c r="AY2582" i="1" s="1"/>
  <c r="M2583" i="1"/>
  <c r="Z2583" i="1" s="1"/>
  <c r="AO2583" i="1" s="1"/>
  <c r="AS2583" i="1" s="1"/>
  <c r="AY2583" i="1" s="1"/>
  <c r="G2680" i="1"/>
  <c r="M2680" i="1" s="1"/>
  <c r="Z2680" i="1" s="1"/>
  <c r="AO2680" i="1" s="1"/>
  <c r="AS2680" i="1" s="1"/>
  <c r="AY2680" i="1" s="1"/>
  <c r="M2681" i="1"/>
  <c r="Z2681" i="1" s="1"/>
  <c r="AO2681" i="1" s="1"/>
  <c r="AS2681" i="1" s="1"/>
  <c r="AY2681" i="1" s="1"/>
  <c r="G2665" i="1"/>
  <c r="M2665" i="1" s="1"/>
  <c r="Z2665" i="1" s="1"/>
  <c r="AO2665" i="1" s="1"/>
  <c r="AS2665" i="1" s="1"/>
  <c r="AY2665" i="1" s="1"/>
  <c r="M2666" i="1"/>
  <c r="Z2666" i="1" s="1"/>
  <c r="AO2666" i="1" s="1"/>
  <c r="AS2666" i="1" s="1"/>
  <c r="AY2666" i="1" s="1"/>
  <c r="G2623" i="1"/>
  <c r="M2623" i="1" s="1"/>
  <c r="Z2623" i="1" s="1"/>
  <c r="AO2623" i="1" s="1"/>
  <c r="AS2623" i="1" s="1"/>
  <c r="AY2623" i="1" s="1"/>
  <c r="M2624" i="1"/>
  <c r="Z2624" i="1" s="1"/>
  <c r="AO2624" i="1" s="1"/>
  <c r="AS2624" i="1" s="1"/>
  <c r="AY2624" i="1" s="1"/>
  <c r="G2701" i="1"/>
  <c r="M2701" i="1" s="1"/>
  <c r="Z2701" i="1" s="1"/>
  <c r="AO2701" i="1" s="1"/>
  <c r="AS2701" i="1" s="1"/>
  <c r="AY2701" i="1" s="1"/>
  <c r="M2702" i="1"/>
  <c r="Z2702" i="1" s="1"/>
  <c r="AO2702" i="1" s="1"/>
  <c r="AS2702" i="1" s="1"/>
  <c r="AY2702" i="1" s="1"/>
  <c r="G2610" i="1"/>
  <c r="M2610" i="1" s="1"/>
  <c r="Z2610" i="1" s="1"/>
  <c r="AO2610" i="1" s="1"/>
  <c r="AS2610" i="1" s="1"/>
  <c r="AY2610" i="1" s="1"/>
  <c r="M2611" i="1"/>
  <c r="Z2611" i="1" s="1"/>
  <c r="AO2611" i="1" s="1"/>
  <c r="AS2611" i="1" s="1"/>
  <c r="AY2611" i="1" s="1"/>
  <c r="G2598" i="1"/>
  <c r="M2598" i="1" s="1"/>
  <c r="Z2598" i="1" s="1"/>
  <c r="AO2598" i="1" s="1"/>
  <c r="AS2598" i="1" s="1"/>
  <c r="AY2598" i="1" s="1"/>
  <c r="M2599" i="1"/>
  <c r="Z2599" i="1" s="1"/>
  <c r="AO2599" i="1" s="1"/>
  <c r="AS2599" i="1" s="1"/>
  <c r="AY2599" i="1" s="1"/>
  <c r="G2585" i="1"/>
  <c r="M2585" i="1" s="1"/>
  <c r="Z2585" i="1" s="1"/>
  <c r="AO2585" i="1" s="1"/>
  <c r="AS2585" i="1" s="1"/>
  <c r="AY2585" i="1" s="1"/>
  <c r="M2586" i="1"/>
  <c r="Z2586" i="1" s="1"/>
  <c r="AO2586" i="1" s="1"/>
  <c r="AS2586" i="1" s="1"/>
  <c r="AY2586" i="1" s="1"/>
  <c r="G2686" i="1"/>
  <c r="M2686" i="1" s="1"/>
  <c r="Z2686" i="1" s="1"/>
  <c r="AO2686" i="1" s="1"/>
  <c r="AS2686" i="1" s="1"/>
  <c r="AY2686" i="1" s="1"/>
  <c r="M2687" i="1"/>
  <c r="Z2687" i="1" s="1"/>
  <c r="AO2687" i="1" s="1"/>
  <c r="AS2687" i="1" s="1"/>
  <c r="AY2687" i="1" s="1"/>
  <c r="G2668" i="1"/>
  <c r="M2668" i="1" s="1"/>
  <c r="Z2668" i="1" s="1"/>
  <c r="AO2668" i="1" s="1"/>
  <c r="AS2668" i="1" s="1"/>
  <c r="AY2668" i="1" s="1"/>
  <c r="M2669" i="1"/>
  <c r="Z2669" i="1" s="1"/>
  <c r="AO2669" i="1" s="1"/>
  <c r="AS2669" i="1" s="1"/>
  <c r="AY2669" i="1" s="1"/>
  <c r="G2646" i="1"/>
  <c r="M2646" i="1" s="1"/>
  <c r="Z2646" i="1" s="1"/>
  <c r="AO2646" i="1" s="1"/>
  <c r="AS2646" i="1" s="1"/>
  <c r="AY2646" i="1" s="1"/>
  <c r="M2647" i="1"/>
  <c r="Z2647" i="1" s="1"/>
  <c r="AO2647" i="1" s="1"/>
  <c r="AS2647" i="1" s="1"/>
  <c r="AY2647" i="1" s="1"/>
  <c r="G2626" i="1"/>
  <c r="M2626" i="1" s="1"/>
  <c r="Z2626" i="1" s="1"/>
  <c r="AO2626" i="1" s="1"/>
  <c r="AS2626" i="1" s="1"/>
  <c r="AY2626" i="1" s="1"/>
  <c r="M2627" i="1"/>
  <c r="Z2627" i="1" s="1"/>
  <c r="AO2627" i="1" s="1"/>
  <c r="AS2627" i="1" s="1"/>
  <c r="AY2627" i="1" s="1"/>
  <c r="G2835" i="1"/>
  <c r="M2836" i="1"/>
  <c r="Z2836" i="1" s="1"/>
  <c r="AO2836" i="1" s="1"/>
  <c r="AS2836" i="1" s="1"/>
  <c r="AY2836" i="1" s="1"/>
  <c r="G2789" i="1"/>
  <c r="M2790" i="1"/>
  <c r="Z2790" i="1" s="1"/>
  <c r="AO2790" i="1" s="1"/>
  <c r="AS2790" i="1" s="1"/>
  <c r="AY2790" i="1" s="1"/>
  <c r="I2610" i="1"/>
  <c r="O2610" i="1" s="1"/>
  <c r="AB2610" i="1" s="1"/>
  <c r="AQ2610" i="1" s="1"/>
  <c r="O2611" i="1"/>
  <c r="AB2611" i="1" s="1"/>
  <c r="AQ2611" i="1" s="1"/>
  <c r="I2598" i="1"/>
  <c r="O2598" i="1" s="1"/>
  <c r="AB2598" i="1" s="1"/>
  <c r="AQ2598" i="1" s="1"/>
  <c r="O2599" i="1"/>
  <c r="AB2599" i="1" s="1"/>
  <c r="AQ2599" i="1" s="1"/>
  <c r="I2585" i="1"/>
  <c r="O2585" i="1" s="1"/>
  <c r="AB2585" i="1" s="1"/>
  <c r="AQ2585" i="1" s="1"/>
  <c r="O2586" i="1"/>
  <c r="AB2586" i="1" s="1"/>
  <c r="AQ2586" i="1" s="1"/>
  <c r="I2686" i="1"/>
  <c r="O2686" i="1" s="1"/>
  <c r="AB2686" i="1" s="1"/>
  <c r="AQ2686" i="1" s="1"/>
  <c r="O2687" i="1"/>
  <c r="AB2687" i="1" s="1"/>
  <c r="AQ2687" i="1" s="1"/>
  <c r="H2665" i="1"/>
  <c r="N2665" i="1" s="1"/>
  <c r="AA2665" i="1" s="1"/>
  <c r="AP2665" i="1" s="1"/>
  <c r="N2666" i="1"/>
  <c r="AA2666" i="1" s="1"/>
  <c r="AP2666" i="1" s="1"/>
  <c r="H2860" i="1"/>
  <c r="N2861" i="1"/>
  <c r="AA2861" i="1" s="1"/>
  <c r="AP2861" i="1" s="1"/>
  <c r="I2803" i="1"/>
  <c r="O2804" i="1"/>
  <c r="AB2804" i="1" s="1"/>
  <c r="AQ2804" i="1" s="1"/>
  <c r="H2869" i="1"/>
  <c r="N2869" i="1" s="1"/>
  <c r="AA2869" i="1" s="1"/>
  <c r="AP2869" i="1" s="1"/>
  <c r="N2876" i="1"/>
  <c r="AA2876" i="1" s="1"/>
  <c r="AP2876" i="1" s="1"/>
  <c r="I2613" i="1"/>
  <c r="O2613" i="1" s="1"/>
  <c r="AB2613" i="1" s="1"/>
  <c r="AQ2613" i="1" s="1"/>
  <c r="O2614" i="1"/>
  <c r="AB2614" i="1" s="1"/>
  <c r="AQ2614" i="1" s="1"/>
  <c r="H2616" i="1"/>
  <c r="N2616" i="1" s="1"/>
  <c r="AA2616" i="1" s="1"/>
  <c r="AP2616" i="1" s="1"/>
  <c r="N2617" i="1"/>
  <c r="AA2617" i="1" s="1"/>
  <c r="AP2617" i="1" s="1"/>
  <c r="I2607" i="1"/>
  <c r="O2607" i="1" s="1"/>
  <c r="AB2607" i="1" s="1"/>
  <c r="AQ2607" i="1" s="1"/>
  <c r="O2608" i="1"/>
  <c r="AB2608" i="1" s="1"/>
  <c r="AQ2608" i="1" s="1"/>
  <c r="H2604" i="1"/>
  <c r="N2604" i="1" s="1"/>
  <c r="AA2604" i="1" s="1"/>
  <c r="AP2604" i="1" s="1"/>
  <c r="N2605" i="1"/>
  <c r="AA2605" i="1" s="1"/>
  <c r="AP2605" i="1" s="1"/>
  <c r="I2595" i="1"/>
  <c r="O2595" i="1" s="1"/>
  <c r="AB2595" i="1" s="1"/>
  <c r="AQ2595" i="1" s="1"/>
  <c r="O2596" i="1"/>
  <c r="AB2596" i="1" s="1"/>
  <c r="AQ2596" i="1" s="1"/>
  <c r="H2591" i="1"/>
  <c r="N2591" i="1" s="1"/>
  <c r="AA2591" i="1" s="1"/>
  <c r="AP2591" i="1" s="1"/>
  <c r="N2592" i="1"/>
  <c r="AA2592" i="1" s="1"/>
  <c r="AP2592" i="1" s="1"/>
  <c r="I2582" i="1"/>
  <c r="O2582" i="1" s="1"/>
  <c r="AB2582" i="1" s="1"/>
  <c r="AQ2582" i="1" s="1"/>
  <c r="O2583" i="1"/>
  <c r="AB2583" i="1" s="1"/>
  <c r="AQ2583" i="1" s="1"/>
  <c r="H2579" i="1"/>
  <c r="N2579" i="1" s="1"/>
  <c r="AA2579" i="1" s="1"/>
  <c r="AP2579" i="1" s="1"/>
  <c r="N2580" i="1"/>
  <c r="AA2580" i="1" s="1"/>
  <c r="AP2580" i="1" s="1"/>
  <c r="I2680" i="1"/>
  <c r="O2680" i="1" s="1"/>
  <c r="AB2680" i="1" s="1"/>
  <c r="AQ2680" i="1" s="1"/>
  <c r="O2681" i="1"/>
  <c r="AB2681" i="1" s="1"/>
  <c r="AQ2681" i="1" s="1"/>
  <c r="H2677" i="1"/>
  <c r="N2677" i="1" s="1"/>
  <c r="AA2677" i="1" s="1"/>
  <c r="AP2677" i="1" s="1"/>
  <c r="N2678" i="1"/>
  <c r="AA2678" i="1" s="1"/>
  <c r="AP2678" i="1" s="1"/>
  <c r="I2665" i="1"/>
  <c r="O2665" i="1" s="1"/>
  <c r="AB2665" i="1" s="1"/>
  <c r="AQ2665" i="1" s="1"/>
  <c r="O2666" i="1"/>
  <c r="AB2666" i="1" s="1"/>
  <c r="AQ2666" i="1" s="1"/>
  <c r="H2662" i="1"/>
  <c r="N2662" i="1" s="1"/>
  <c r="AA2662" i="1" s="1"/>
  <c r="AP2662" i="1" s="1"/>
  <c r="N2663" i="1"/>
  <c r="AA2663" i="1" s="1"/>
  <c r="AP2663" i="1" s="1"/>
  <c r="I2643" i="1"/>
  <c r="O2643" i="1" s="1"/>
  <c r="AB2643" i="1" s="1"/>
  <c r="AQ2643" i="1" s="1"/>
  <c r="O2644" i="1"/>
  <c r="AB2644" i="1" s="1"/>
  <c r="AQ2644" i="1" s="1"/>
  <c r="H2637" i="1"/>
  <c r="N2637" i="1" s="1"/>
  <c r="AA2637" i="1" s="1"/>
  <c r="AP2637" i="1" s="1"/>
  <c r="N2638" i="1"/>
  <c r="AA2638" i="1" s="1"/>
  <c r="AP2638" i="1" s="1"/>
  <c r="I2623" i="1"/>
  <c r="O2623" i="1" s="1"/>
  <c r="AB2623" i="1" s="1"/>
  <c r="AQ2623" i="1" s="1"/>
  <c r="O2624" i="1"/>
  <c r="AB2624" i="1" s="1"/>
  <c r="AQ2624" i="1" s="1"/>
  <c r="I2701" i="1"/>
  <c r="O2701" i="1" s="1"/>
  <c r="AB2701" i="1" s="1"/>
  <c r="AQ2701" i="1" s="1"/>
  <c r="O2702" i="1"/>
  <c r="AB2702" i="1" s="1"/>
  <c r="AQ2702" i="1" s="1"/>
  <c r="I2715" i="1"/>
  <c r="I2815" i="1"/>
  <c r="H2607" i="1"/>
  <c r="N2607" i="1" s="1"/>
  <c r="AA2607" i="1" s="1"/>
  <c r="AP2607" i="1" s="1"/>
  <c r="N2608" i="1"/>
  <c r="AA2608" i="1" s="1"/>
  <c r="AP2608" i="1" s="1"/>
  <c r="H2582" i="1"/>
  <c r="N2582" i="1" s="1"/>
  <c r="AA2582" i="1" s="1"/>
  <c r="AP2582" i="1" s="1"/>
  <c r="N2583" i="1"/>
  <c r="AA2583" i="1" s="1"/>
  <c r="AP2583" i="1" s="1"/>
  <c r="H2680" i="1"/>
  <c r="N2680" i="1" s="1"/>
  <c r="AA2680" i="1" s="1"/>
  <c r="AP2680" i="1" s="1"/>
  <c r="N2681" i="1"/>
  <c r="AA2681" i="1" s="1"/>
  <c r="AP2681" i="1" s="1"/>
  <c r="H2643" i="1"/>
  <c r="N2643" i="1" s="1"/>
  <c r="AA2643" i="1" s="1"/>
  <c r="AP2643" i="1" s="1"/>
  <c r="N2644" i="1"/>
  <c r="AA2644" i="1" s="1"/>
  <c r="AP2644" i="1" s="1"/>
  <c r="H2623" i="1"/>
  <c r="N2623" i="1" s="1"/>
  <c r="AA2623" i="1" s="1"/>
  <c r="AP2623" i="1" s="1"/>
  <c r="N2624" i="1"/>
  <c r="AA2624" i="1" s="1"/>
  <c r="AP2624" i="1" s="1"/>
  <c r="I2752" i="1"/>
  <c r="O2756" i="1"/>
  <c r="AB2756" i="1" s="1"/>
  <c r="AQ2756" i="1" s="1"/>
  <c r="I3022" i="1"/>
  <c r="O3022" i="1" s="1"/>
  <c r="AB3022" i="1" s="1"/>
  <c r="AQ3022" i="1" s="1"/>
  <c r="O3023" i="1"/>
  <c r="AB3023" i="1" s="1"/>
  <c r="AQ3023" i="1" s="1"/>
  <c r="I2798" i="1"/>
  <c r="O2798" i="1" s="1"/>
  <c r="AB2798" i="1" s="1"/>
  <c r="AQ2798" i="1" s="1"/>
  <c r="O2799" i="1"/>
  <c r="AB2799" i="1" s="1"/>
  <c r="AQ2799" i="1" s="1"/>
  <c r="O2952" i="1"/>
  <c r="AB2952" i="1" s="1"/>
  <c r="AQ2952" i="1" s="1"/>
  <c r="I2951" i="1"/>
  <c r="H2789" i="1"/>
  <c r="N2790" i="1"/>
  <c r="AA2790" i="1" s="1"/>
  <c r="AP2790" i="1" s="1"/>
  <c r="H2585" i="1"/>
  <c r="N2585" i="1" s="1"/>
  <c r="AA2585" i="1" s="1"/>
  <c r="AP2585" i="1" s="1"/>
  <c r="N2586" i="1"/>
  <c r="AA2586" i="1" s="1"/>
  <c r="AP2586" i="1" s="1"/>
  <c r="I2659" i="1"/>
  <c r="O2659" i="1" s="1"/>
  <c r="AB2659" i="1" s="1"/>
  <c r="AQ2659" i="1" s="1"/>
  <c r="O2660" i="1"/>
  <c r="AB2660" i="1" s="1"/>
  <c r="AQ2660" i="1" s="1"/>
  <c r="H2626" i="1"/>
  <c r="N2626" i="1" s="1"/>
  <c r="AA2626" i="1" s="1"/>
  <c r="AP2626" i="1" s="1"/>
  <c r="N2627" i="1"/>
  <c r="AA2627" i="1" s="1"/>
  <c r="AP2627" i="1" s="1"/>
  <c r="H2781" i="1"/>
  <c r="N2781" i="1" s="1"/>
  <c r="AA2781" i="1" s="1"/>
  <c r="AP2781" i="1" s="1"/>
  <c r="H2595" i="1"/>
  <c r="N2595" i="1" s="1"/>
  <c r="AA2595" i="1" s="1"/>
  <c r="AP2595" i="1" s="1"/>
  <c r="N2596" i="1"/>
  <c r="AA2596" i="1" s="1"/>
  <c r="AP2596" i="1" s="1"/>
  <c r="I2668" i="1"/>
  <c r="O2668" i="1" s="1"/>
  <c r="AB2668" i="1" s="1"/>
  <c r="AQ2668" i="1" s="1"/>
  <c r="O2669" i="1"/>
  <c r="AB2669" i="1" s="1"/>
  <c r="AQ2669" i="1" s="1"/>
  <c r="I2626" i="1"/>
  <c r="O2626" i="1" s="1"/>
  <c r="AB2626" i="1" s="1"/>
  <c r="AQ2626" i="1" s="1"/>
  <c r="O2627" i="1"/>
  <c r="AB2627" i="1" s="1"/>
  <c r="AQ2627" i="1" s="1"/>
  <c r="H2701" i="1"/>
  <c r="N2701" i="1" s="1"/>
  <c r="AA2701" i="1" s="1"/>
  <c r="AP2701" i="1" s="1"/>
  <c r="N2702" i="1"/>
  <c r="AA2702" i="1" s="1"/>
  <c r="AP2702" i="1" s="1"/>
  <c r="H2752" i="1"/>
  <c r="N2756" i="1"/>
  <c r="AA2756" i="1" s="1"/>
  <c r="AP2756" i="1" s="1"/>
  <c r="H2803" i="1"/>
  <c r="N2804" i="1"/>
  <c r="AA2804" i="1" s="1"/>
  <c r="AP2804" i="1" s="1"/>
  <c r="I2835" i="1"/>
  <c r="O2836" i="1"/>
  <c r="AB2836" i="1" s="1"/>
  <c r="AQ2836" i="1" s="1"/>
  <c r="H2888" i="1"/>
  <c r="N2888" i="1" s="1"/>
  <c r="AA2888" i="1" s="1"/>
  <c r="AP2888" i="1" s="1"/>
  <c r="H2610" i="1"/>
  <c r="N2610" i="1" s="1"/>
  <c r="AA2610" i="1" s="1"/>
  <c r="AP2610" i="1" s="1"/>
  <c r="N2611" i="1"/>
  <c r="AA2611" i="1" s="1"/>
  <c r="AP2611" i="1" s="1"/>
  <c r="I2601" i="1"/>
  <c r="O2601" i="1" s="1"/>
  <c r="AB2601" i="1" s="1"/>
  <c r="AQ2601" i="1" s="1"/>
  <c r="O2602" i="1"/>
  <c r="AB2602" i="1" s="1"/>
  <c r="AQ2602" i="1" s="1"/>
  <c r="H2598" i="1"/>
  <c r="N2598" i="1" s="1"/>
  <c r="AA2598" i="1" s="1"/>
  <c r="AP2598" i="1" s="1"/>
  <c r="N2599" i="1"/>
  <c r="AA2599" i="1" s="1"/>
  <c r="AP2599" i="1" s="1"/>
  <c r="I2588" i="1"/>
  <c r="O2588" i="1" s="1"/>
  <c r="AB2588" i="1" s="1"/>
  <c r="AQ2588" i="1" s="1"/>
  <c r="O2589" i="1"/>
  <c r="AB2589" i="1" s="1"/>
  <c r="AQ2589" i="1" s="1"/>
  <c r="I2576" i="1"/>
  <c r="O2576" i="1" s="1"/>
  <c r="AB2576" i="1" s="1"/>
  <c r="AQ2576" i="1" s="1"/>
  <c r="O2577" i="1"/>
  <c r="AB2577" i="1" s="1"/>
  <c r="AQ2577" i="1" s="1"/>
  <c r="H2686" i="1"/>
  <c r="N2686" i="1" s="1"/>
  <c r="AA2686" i="1" s="1"/>
  <c r="AP2686" i="1" s="1"/>
  <c r="N2687" i="1"/>
  <c r="AA2687" i="1" s="1"/>
  <c r="AP2687" i="1" s="1"/>
  <c r="I2674" i="1"/>
  <c r="O2674" i="1" s="1"/>
  <c r="AB2674" i="1" s="1"/>
  <c r="AQ2674" i="1" s="1"/>
  <c r="O2675" i="1"/>
  <c r="AB2675" i="1" s="1"/>
  <c r="AQ2675" i="1" s="1"/>
  <c r="H2668" i="1"/>
  <c r="N2668" i="1" s="1"/>
  <c r="AA2668" i="1" s="1"/>
  <c r="AP2668" i="1" s="1"/>
  <c r="N2669" i="1"/>
  <c r="AA2669" i="1" s="1"/>
  <c r="AP2669" i="1" s="1"/>
  <c r="I2646" i="1"/>
  <c r="O2646" i="1" s="1"/>
  <c r="AB2646" i="1" s="1"/>
  <c r="AQ2646" i="1" s="1"/>
  <c r="O2647" i="1"/>
  <c r="AB2647" i="1" s="1"/>
  <c r="AQ2647" i="1" s="1"/>
  <c r="I2630" i="1"/>
  <c r="O2633" i="1"/>
  <c r="AB2633" i="1" s="1"/>
  <c r="AQ2633" i="1" s="1"/>
  <c r="I2616" i="1"/>
  <c r="O2616" i="1" s="1"/>
  <c r="AB2616" i="1" s="1"/>
  <c r="AQ2616" i="1" s="1"/>
  <c r="O2617" i="1"/>
  <c r="AB2617" i="1" s="1"/>
  <c r="AQ2617" i="1" s="1"/>
  <c r="H2613" i="1"/>
  <c r="N2613" i="1" s="1"/>
  <c r="AA2613" i="1" s="1"/>
  <c r="AP2613" i="1" s="1"/>
  <c r="N2614" i="1"/>
  <c r="AA2614" i="1" s="1"/>
  <c r="AP2614" i="1" s="1"/>
  <c r="I2604" i="1"/>
  <c r="O2604" i="1" s="1"/>
  <c r="AB2604" i="1" s="1"/>
  <c r="AQ2604" i="1" s="1"/>
  <c r="O2605" i="1"/>
  <c r="AB2605" i="1" s="1"/>
  <c r="AQ2605" i="1" s="1"/>
  <c r="H2601" i="1"/>
  <c r="N2601" i="1" s="1"/>
  <c r="AA2601" i="1" s="1"/>
  <c r="AP2601" i="1" s="1"/>
  <c r="N2602" i="1"/>
  <c r="AA2602" i="1" s="1"/>
  <c r="AP2602" i="1" s="1"/>
  <c r="I2591" i="1"/>
  <c r="O2591" i="1" s="1"/>
  <c r="AB2591" i="1" s="1"/>
  <c r="AQ2591" i="1" s="1"/>
  <c r="O2592" i="1"/>
  <c r="AB2592" i="1" s="1"/>
  <c r="AQ2592" i="1" s="1"/>
  <c r="H2588" i="1"/>
  <c r="N2588" i="1" s="1"/>
  <c r="AA2588" i="1" s="1"/>
  <c r="AP2588" i="1" s="1"/>
  <c r="N2589" i="1"/>
  <c r="AA2589" i="1" s="1"/>
  <c r="AP2589" i="1" s="1"/>
  <c r="I2579" i="1"/>
  <c r="O2579" i="1" s="1"/>
  <c r="AB2579" i="1" s="1"/>
  <c r="AQ2579" i="1" s="1"/>
  <c r="O2580" i="1"/>
  <c r="AB2580" i="1" s="1"/>
  <c r="AQ2580" i="1" s="1"/>
  <c r="H2576" i="1"/>
  <c r="N2576" i="1" s="1"/>
  <c r="AA2576" i="1" s="1"/>
  <c r="AP2576" i="1" s="1"/>
  <c r="N2577" i="1"/>
  <c r="AA2577" i="1" s="1"/>
  <c r="AP2577" i="1" s="1"/>
  <c r="I2677" i="1"/>
  <c r="O2677" i="1" s="1"/>
  <c r="AB2677" i="1" s="1"/>
  <c r="AQ2677" i="1" s="1"/>
  <c r="O2678" i="1"/>
  <c r="AB2678" i="1" s="1"/>
  <c r="AQ2678" i="1" s="1"/>
  <c r="H2674" i="1"/>
  <c r="N2674" i="1" s="1"/>
  <c r="AA2674" i="1" s="1"/>
  <c r="AP2674" i="1" s="1"/>
  <c r="N2675" i="1"/>
  <c r="AA2675" i="1" s="1"/>
  <c r="AP2675" i="1" s="1"/>
  <c r="I2662" i="1"/>
  <c r="O2662" i="1" s="1"/>
  <c r="AB2662" i="1" s="1"/>
  <c r="AQ2662" i="1" s="1"/>
  <c r="O2663" i="1"/>
  <c r="AB2663" i="1" s="1"/>
  <c r="AQ2663" i="1" s="1"/>
  <c r="H2659" i="1"/>
  <c r="N2659" i="1" s="1"/>
  <c r="AA2659" i="1" s="1"/>
  <c r="AP2659" i="1" s="1"/>
  <c r="N2660" i="1"/>
  <c r="AA2660" i="1" s="1"/>
  <c r="AP2660" i="1" s="1"/>
  <c r="H2646" i="1"/>
  <c r="N2646" i="1" s="1"/>
  <c r="AA2646" i="1" s="1"/>
  <c r="AP2646" i="1" s="1"/>
  <c r="N2647" i="1"/>
  <c r="AA2647" i="1" s="1"/>
  <c r="AP2647" i="1" s="1"/>
  <c r="I2637" i="1"/>
  <c r="O2637" i="1" s="1"/>
  <c r="AB2637" i="1" s="1"/>
  <c r="AQ2637" i="1" s="1"/>
  <c r="O2638" i="1"/>
  <c r="AB2638" i="1" s="1"/>
  <c r="AQ2638" i="1" s="1"/>
  <c r="H2630" i="1"/>
  <c r="N2633" i="1"/>
  <c r="AA2633" i="1" s="1"/>
  <c r="AP2633" i="1" s="1"/>
  <c r="H2715" i="1"/>
  <c r="H2815" i="1"/>
  <c r="I2789" i="1"/>
  <c r="O2790" i="1"/>
  <c r="AB2790" i="1" s="1"/>
  <c r="AQ2790" i="1" s="1"/>
  <c r="I2869" i="1"/>
  <c r="O2869" i="1" s="1"/>
  <c r="AB2869" i="1" s="1"/>
  <c r="AQ2869" i="1" s="1"/>
  <c r="O2876" i="1"/>
  <c r="AB2876" i="1" s="1"/>
  <c r="AQ2876" i="1" s="1"/>
  <c r="H2798" i="1"/>
  <c r="N2798" i="1" s="1"/>
  <c r="AA2798" i="1" s="1"/>
  <c r="AP2798" i="1" s="1"/>
  <c r="N2799" i="1"/>
  <c r="AA2799" i="1" s="1"/>
  <c r="AP2799" i="1" s="1"/>
  <c r="H3022" i="1"/>
  <c r="N3022" i="1" s="1"/>
  <c r="AA3022" i="1" s="1"/>
  <c r="AP3022" i="1" s="1"/>
  <c r="N3023" i="1"/>
  <c r="AA3023" i="1" s="1"/>
  <c r="AP3023" i="1" s="1"/>
  <c r="H2835" i="1"/>
  <c r="N2836" i="1"/>
  <c r="AA2836" i="1" s="1"/>
  <c r="AP2836" i="1" s="1"/>
  <c r="I2888" i="1"/>
  <c r="H2747" i="1"/>
  <c r="N2748" i="1"/>
  <c r="AA2748" i="1" s="1"/>
  <c r="AP2748" i="1" s="1"/>
  <c r="I2747" i="1"/>
  <c r="O2748" i="1"/>
  <c r="AB2748" i="1" s="1"/>
  <c r="AQ2748" i="1" s="1"/>
  <c r="N2952" i="1"/>
  <c r="AA2952" i="1" s="1"/>
  <c r="AP2952" i="1" s="1"/>
  <c r="H2951" i="1"/>
  <c r="I2860" i="1"/>
  <c r="O2860" i="1" s="1"/>
  <c r="AB2860" i="1" s="1"/>
  <c r="AQ2860" i="1" s="1"/>
  <c r="O2861" i="1"/>
  <c r="AB2861" i="1" s="1"/>
  <c r="AQ2861" i="1" s="1"/>
  <c r="H2765" i="1"/>
  <c r="G2765" i="1"/>
  <c r="I2704" i="1"/>
  <c r="H2692" i="1"/>
  <c r="G2704" i="1"/>
  <c r="G2692" i="1"/>
  <c r="H2704" i="1"/>
  <c r="I2692" i="1"/>
  <c r="I2765" i="1"/>
  <c r="G2636" i="1" l="1"/>
  <c r="M2636" i="1" s="1"/>
  <c r="Z2636" i="1" s="1"/>
  <c r="AO2636" i="1" s="1"/>
  <c r="AS2636" i="1" s="1"/>
  <c r="AY2636" i="1" s="1"/>
  <c r="M2815" i="1"/>
  <c r="Z2815" i="1" s="1"/>
  <c r="AO2815" i="1" s="1"/>
  <c r="AS2815" i="1" s="1"/>
  <c r="AY2815" i="1" s="1"/>
  <c r="G2622" i="1"/>
  <c r="M2622" i="1" s="1"/>
  <c r="Z2622" i="1" s="1"/>
  <c r="AO2622" i="1" s="1"/>
  <c r="AS2622" i="1" s="1"/>
  <c r="AY2622" i="1" s="1"/>
  <c r="M2715" i="1"/>
  <c r="Z2715" i="1" s="1"/>
  <c r="AO2715" i="1" s="1"/>
  <c r="AS2715" i="1" s="1"/>
  <c r="AY2715" i="1" s="1"/>
  <c r="G2594" i="1"/>
  <c r="M2594" i="1" s="1"/>
  <c r="Z2594" i="1" s="1"/>
  <c r="AO2594" i="1" s="1"/>
  <c r="AS2594" i="1" s="1"/>
  <c r="AY2594" i="1" s="1"/>
  <c r="G2658" i="1"/>
  <c r="M2658" i="1" s="1"/>
  <c r="Z2658" i="1" s="1"/>
  <c r="AO2658" i="1" s="1"/>
  <c r="AS2658" i="1" s="1"/>
  <c r="AY2658" i="1" s="1"/>
  <c r="H2575" i="1"/>
  <c r="N2575" i="1" s="1"/>
  <c r="AA2575" i="1" s="1"/>
  <c r="AP2575" i="1" s="1"/>
  <c r="G2575" i="1"/>
  <c r="M2575" i="1" s="1"/>
  <c r="Z2575" i="1" s="1"/>
  <c r="AO2575" i="1" s="1"/>
  <c r="AS2575" i="1" s="1"/>
  <c r="AY2575" i="1" s="1"/>
  <c r="I2594" i="1"/>
  <c r="O2594" i="1" s="1"/>
  <c r="AB2594" i="1" s="1"/>
  <c r="AQ2594" i="1" s="1"/>
  <c r="I2622" i="1"/>
  <c r="O2622" i="1" s="1"/>
  <c r="AB2622" i="1" s="1"/>
  <c r="AQ2622" i="1" s="1"/>
  <c r="I2575" i="1"/>
  <c r="O2575" i="1" s="1"/>
  <c r="AB2575" i="1" s="1"/>
  <c r="AQ2575" i="1" s="1"/>
  <c r="G2834" i="1"/>
  <c r="M2834" i="1" s="1"/>
  <c r="Z2834" i="1" s="1"/>
  <c r="AO2834" i="1" s="1"/>
  <c r="AS2834" i="1" s="1"/>
  <c r="AY2834" i="1" s="1"/>
  <c r="M2835" i="1"/>
  <c r="Z2835" i="1" s="1"/>
  <c r="AO2835" i="1" s="1"/>
  <c r="AS2835" i="1" s="1"/>
  <c r="AY2835" i="1" s="1"/>
  <c r="G2797" i="1"/>
  <c r="M2803" i="1"/>
  <c r="Z2803" i="1" s="1"/>
  <c r="AO2803" i="1" s="1"/>
  <c r="AS2803" i="1" s="1"/>
  <c r="AY2803" i="1" s="1"/>
  <c r="G2691" i="1"/>
  <c r="M2692" i="1"/>
  <c r="Z2692" i="1" s="1"/>
  <c r="AO2692" i="1" s="1"/>
  <c r="AS2692" i="1" s="1"/>
  <c r="AY2692" i="1" s="1"/>
  <c r="G2937" i="1"/>
  <c r="M2937" i="1" s="1"/>
  <c r="Z2937" i="1" s="1"/>
  <c r="AO2937" i="1" s="1"/>
  <c r="AS2937" i="1" s="1"/>
  <c r="AY2937" i="1" s="1"/>
  <c r="M2951" i="1"/>
  <c r="Z2951" i="1" s="1"/>
  <c r="AO2951" i="1" s="1"/>
  <c r="AS2951" i="1" s="1"/>
  <c r="AY2951" i="1" s="1"/>
  <c r="G2764" i="1"/>
  <c r="M2765" i="1"/>
  <c r="Z2765" i="1" s="1"/>
  <c r="AO2765" i="1" s="1"/>
  <c r="AS2765" i="1" s="1"/>
  <c r="AY2765" i="1" s="1"/>
  <c r="G2700" i="1"/>
  <c r="M2704" i="1"/>
  <c r="Z2704" i="1" s="1"/>
  <c r="AO2704" i="1" s="1"/>
  <c r="AS2704" i="1" s="1"/>
  <c r="AY2704" i="1" s="1"/>
  <c r="G2788" i="1"/>
  <c r="M2788" i="1" s="1"/>
  <c r="Z2788" i="1" s="1"/>
  <c r="AO2788" i="1" s="1"/>
  <c r="AS2788" i="1" s="1"/>
  <c r="AY2788" i="1" s="1"/>
  <c r="M2789" i="1"/>
  <c r="Z2789" i="1" s="1"/>
  <c r="AO2789" i="1" s="1"/>
  <c r="AS2789" i="1" s="1"/>
  <c r="AY2789" i="1" s="1"/>
  <c r="G2813" i="1"/>
  <c r="M2814" i="1"/>
  <c r="Z2814" i="1" s="1"/>
  <c r="AO2814" i="1" s="1"/>
  <c r="AS2814" i="1" s="1"/>
  <c r="AY2814" i="1" s="1"/>
  <c r="G2751" i="1"/>
  <c r="M2751" i="1" s="1"/>
  <c r="Z2751" i="1" s="1"/>
  <c r="AO2751" i="1" s="1"/>
  <c r="AS2751" i="1" s="1"/>
  <c r="AY2751" i="1" s="1"/>
  <c r="M2752" i="1"/>
  <c r="Z2752" i="1" s="1"/>
  <c r="AO2752" i="1" s="1"/>
  <c r="AS2752" i="1" s="1"/>
  <c r="AY2752" i="1" s="1"/>
  <c r="M2860" i="1"/>
  <c r="Z2860" i="1" s="1"/>
  <c r="AO2860" i="1" s="1"/>
  <c r="AS2860" i="1" s="1"/>
  <c r="AY2860" i="1" s="1"/>
  <c r="G2859" i="1"/>
  <c r="G2746" i="1"/>
  <c r="M2747" i="1"/>
  <c r="Z2747" i="1" s="1"/>
  <c r="AO2747" i="1" s="1"/>
  <c r="AS2747" i="1" s="1"/>
  <c r="AY2747" i="1" s="1"/>
  <c r="G2629" i="1"/>
  <c r="M2629" i="1" s="1"/>
  <c r="Z2629" i="1" s="1"/>
  <c r="AO2629" i="1" s="1"/>
  <c r="AS2629" i="1" s="1"/>
  <c r="AY2629" i="1" s="1"/>
  <c r="M2630" i="1"/>
  <c r="Z2630" i="1" s="1"/>
  <c r="AO2630" i="1" s="1"/>
  <c r="AS2630" i="1" s="1"/>
  <c r="AY2630" i="1" s="1"/>
  <c r="I2764" i="1"/>
  <c r="O2765" i="1"/>
  <c r="AB2765" i="1" s="1"/>
  <c r="AQ2765" i="1" s="1"/>
  <c r="I2859" i="1"/>
  <c r="O2888" i="1"/>
  <c r="AB2888" i="1" s="1"/>
  <c r="AQ2888" i="1" s="1"/>
  <c r="H2658" i="1"/>
  <c r="N2658" i="1" s="1"/>
  <c r="AA2658" i="1" s="1"/>
  <c r="AP2658" i="1" s="1"/>
  <c r="I2658" i="1"/>
  <c r="O2658" i="1" s="1"/>
  <c r="AB2658" i="1" s="1"/>
  <c r="AQ2658" i="1" s="1"/>
  <c r="H2691" i="1"/>
  <c r="N2692" i="1"/>
  <c r="AA2692" i="1" s="1"/>
  <c r="AP2692" i="1" s="1"/>
  <c r="H2764" i="1"/>
  <c r="N2765" i="1"/>
  <c r="AA2765" i="1" s="1"/>
  <c r="AP2765" i="1" s="1"/>
  <c r="H2746" i="1"/>
  <c r="N2746" i="1" s="1"/>
  <c r="AA2746" i="1" s="1"/>
  <c r="AP2746" i="1" s="1"/>
  <c r="N2747" i="1"/>
  <c r="AA2747" i="1" s="1"/>
  <c r="AP2747" i="1" s="1"/>
  <c r="H2814" i="1"/>
  <c r="N2815" i="1"/>
  <c r="AA2815" i="1" s="1"/>
  <c r="AP2815" i="1" s="1"/>
  <c r="H2797" i="1"/>
  <c r="N2803" i="1"/>
  <c r="AA2803" i="1" s="1"/>
  <c r="AP2803" i="1" s="1"/>
  <c r="I2937" i="1"/>
  <c r="O2937" i="1" s="1"/>
  <c r="AB2937" i="1" s="1"/>
  <c r="AQ2937" i="1" s="1"/>
  <c r="O2951" i="1"/>
  <c r="AB2951" i="1" s="1"/>
  <c r="AQ2951" i="1" s="1"/>
  <c r="N2860" i="1"/>
  <c r="AA2860" i="1" s="1"/>
  <c r="AP2860" i="1" s="1"/>
  <c r="H2859" i="1"/>
  <c r="H2622" i="1"/>
  <c r="N2622" i="1" s="1"/>
  <c r="AA2622" i="1" s="1"/>
  <c r="AP2622" i="1" s="1"/>
  <c r="I2700" i="1"/>
  <c r="O2704" i="1"/>
  <c r="AB2704" i="1" s="1"/>
  <c r="AQ2704" i="1" s="1"/>
  <c r="I2834" i="1"/>
  <c r="O2834" i="1" s="1"/>
  <c r="AB2834" i="1" s="1"/>
  <c r="AQ2834" i="1" s="1"/>
  <c r="O2835" i="1"/>
  <c r="AB2835" i="1" s="1"/>
  <c r="AQ2835" i="1" s="1"/>
  <c r="H2751" i="1"/>
  <c r="N2751" i="1" s="1"/>
  <c r="AA2751" i="1" s="1"/>
  <c r="AP2751" i="1" s="1"/>
  <c r="N2752" i="1"/>
  <c r="AA2752" i="1" s="1"/>
  <c r="AP2752" i="1" s="1"/>
  <c r="I2814" i="1"/>
  <c r="O2815" i="1"/>
  <c r="AB2815" i="1" s="1"/>
  <c r="AQ2815" i="1" s="1"/>
  <c r="H2714" i="1"/>
  <c r="N2715" i="1"/>
  <c r="AA2715" i="1" s="1"/>
  <c r="AP2715" i="1" s="1"/>
  <c r="I2629" i="1"/>
  <c r="O2629" i="1" s="1"/>
  <c r="AB2629" i="1" s="1"/>
  <c r="AQ2629" i="1" s="1"/>
  <c r="O2630" i="1"/>
  <c r="AB2630" i="1" s="1"/>
  <c r="AQ2630" i="1" s="1"/>
  <c r="I2636" i="1"/>
  <c r="O2636" i="1" s="1"/>
  <c r="AB2636" i="1" s="1"/>
  <c r="AQ2636" i="1" s="1"/>
  <c r="I2691" i="1"/>
  <c r="O2692" i="1"/>
  <c r="AB2692" i="1" s="1"/>
  <c r="AQ2692" i="1" s="1"/>
  <c r="I2746" i="1"/>
  <c r="O2746" i="1" s="1"/>
  <c r="AB2746" i="1" s="1"/>
  <c r="AQ2746" i="1" s="1"/>
  <c r="O2747" i="1"/>
  <c r="AB2747" i="1" s="1"/>
  <c r="AQ2747" i="1" s="1"/>
  <c r="H2636" i="1"/>
  <c r="N2636" i="1" s="1"/>
  <c r="AA2636" i="1" s="1"/>
  <c r="AP2636" i="1" s="1"/>
  <c r="H2594" i="1"/>
  <c r="N2594" i="1" s="1"/>
  <c r="AA2594" i="1" s="1"/>
  <c r="AP2594" i="1" s="1"/>
  <c r="H2700" i="1"/>
  <c r="N2704" i="1"/>
  <c r="AA2704" i="1" s="1"/>
  <c r="AP2704" i="1" s="1"/>
  <c r="H2937" i="1"/>
  <c r="N2937" i="1" s="1"/>
  <c r="AA2937" i="1" s="1"/>
  <c r="AP2937" i="1" s="1"/>
  <c r="N2951" i="1"/>
  <c r="AA2951" i="1" s="1"/>
  <c r="AP2951" i="1" s="1"/>
  <c r="H2834" i="1"/>
  <c r="N2834" i="1" s="1"/>
  <c r="AA2834" i="1" s="1"/>
  <c r="AP2834" i="1" s="1"/>
  <c r="N2835" i="1"/>
  <c r="AA2835" i="1" s="1"/>
  <c r="AP2835" i="1" s="1"/>
  <c r="I2788" i="1"/>
  <c r="O2788" i="1" s="1"/>
  <c r="AB2788" i="1" s="1"/>
  <c r="AQ2788" i="1" s="1"/>
  <c r="O2789" i="1"/>
  <c r="AB2789" i="1" s="1"/>
  <c r="AQ2789" i="1" s="1"/>
  <c r="H2629" i="1"/>
  <c r="N2629" i="1" s="1"/>
  <c r="AA2629" i="1" s="1"/>
  <c r="AP2629" i="1" s="1"/>
  <c r="N2630" i="1"/>
  <c r="AA2630" i="1" s="1"/>
  <c r="AP2630" i="1" s="1"/>
  <c r="H2788" i="1"/>
  <c r="N2788" i="1" s="1"/>
  <c r="AA2788" i="1" s="1"/>
  <c r="AP2788" i="1" s="1"/>
  <c r="N2789" i="1"/>
  <c r="AA2789" i="1" s="1"/>
  <c r="AP2789" i="1" s="1"/>
  <c r="I2751" i="1"/>
  <c r="O2751" i="1" s="1"/>
  <c r="AB2751" i="1" s="1"/>
  <c r="AQ2751" i="1" s="1"/>
  <c r="O2752" i="1"/>
  <c r="AB2752" i="1" s="1"/>
  <c r="AQ2752" i="1" s="1"/>
  <c r="I2714" i="1"/>
  <c r="O2715" i="1"/>
  <c r="AB2715" i="1" s="1"/>
  <c r="AQ2715" i="1" s="1"/>
  <c r="I2797" i="1"/>
  <c r="O2803" i="1"/>
  <c r="AB2803" i="1" s="1"/>
  <c r="AQ2803" i="1" s="1"/>
  <c r="G2635" i="1" l="1"/>
  <c r="M2635" i="1" s="1"/>
  <c r="Z2635" i="1" s="1"/>
  <c r="AO2635" i="1" s="1"/>
  <c r="AS2635" i="1" s="1"/>
  <c r="AY2635" i="1" s="1"/>
  <c r="G2574" i="1"/>
  <c r="M2574" i="1" s="1"/>
  <c r="Z2574" i="1" s="1"/>
  <c r="AO2574" i="1" s="1"/>
  <c r="AS2574" i="1" s="1"/>
  <c r="AY2574" i="1" s="1"/>
  <c r="I2574" i="1"/>
  <c r="I2573" i="1" s="1"/>
  <c r="H2635" i="1"/>
  <c r="N2635" i="1" s="1"/>
  <c r="AA2635" i="1" s="1"/>
  <c r="AP2635" i="1" s="1"/>
  <c r="H2574" i="1"/>
  <c r="H2573" i="1" s="1"/>
  <c r="M2746" i="1"/>
  <c r="Z2746" i="1" s="1"/>
  <c r="AO2746" i="1" s="1"/>
  <c r="AS2746" i="1" s="1"/>
  <c r="AY2746" i="1" s="1"/>
  <c r="G2713" i="1"/>
  <c r="G2699" i="1"/>
  <c r="M2699" i="1" s="1"/>
  <c r="Z2699" i="1" s="1"/>
  <c r="AO2699" i="1" s="1"/>
  <c r="AS2699" i="1" s="1"/>
  <c r="AY2699" i="1" s="1"/>
  <c r="M2700" i="1"/>
  <c r="Z2700" i="1" s="1"/>
  <c r="AO2700" i="1" s="1"/>
  <c r="AS2700" i="1" s="1"/>
  <c r="AY2700" i="1" s="1"/>
  <c r="G2796" i="1"/>
  <c r="M2796" i="1" s="1"/>
  <c r="Z2796" i="1" s="1"/>
  <c r="AO2796" i="1" s="1"/>
  <c r="AS2796" i="1" s="1"/>
  <c r="AY2796" i="1" s="1"/>
  <c r="M2797" i="1"/>
  <c r="Z2797" i="1" s="1"/>
  <c r="AO2797" i="1" s="1"/>
  <c r="AS2797" i="1" s="1"/>
  <c r="AY2797" i="1" s="1"/>
  <c r="I2635" i="1"/>
  <c r="O2635" i="1" s="1"/>
  <c r="AB2635" i="1" s="1"/>
  <c r="AQ2635" i="1" s="1"/>
  <c r="G2833" i="1"/>
  <c r="M2833" i="1" s="1"/>
  <c r="Z2833" i="1" s="1"/>
  <c r="AO2833" i="1" s="1"/>
  <c r="AS2833" i="1" s="1"/>
  <c r="AY2833" i="1" s="1"/>
  <c r="M2859" i="1"/>
  <c r="Z2859" i="1" s="1"/>
  <c r="AO2859" i="1" s="1"/>
  <c r="AS2859" i="1" s="1"/>
  <c r="AY2859" i="1" s="1"/>
  <c r="I2621" i="1"/>
  <c r="O2621" i="1" s="1"/>
  <c r="AB2621" i="1" s="1"/>
  <c r="AQ2621" i="1" s="1"/>
  <c r="M2813" i="1"/>
  <c r="Z2813" i="1" s="1"/>
  <c r="AO2813" i="1" s="1"/>
  <c r="AS2813" i="1" s="1"/>
  <c r="AY2813" i="1" s="1"/>
  <c r="G2621" i="1"/>
  <c r="M2621" i="1" s="1"/>
  <c r="Z2621" i="1" s="1"/>
  <c r="AO2621" i="1" s="1"/>
  <c r="AS2621" i="1" s="1"/>
  <c r="AY2621" i="1" s="1"/>
  <c r="G2763" i="1"/>
  <c r="M2763" i="1" s="1"/>
  <c r="Z2763" i="1" s="1"/>
  <c r="AO2763" i="1" s="1"/>
  <c r="AS2763" i="1" s="1"/>
  <c r="AY2763" i="1" s="1"/>
  <c r="M2764" i="1"/>
  <c r="Z2764" i="1" s="1"/>
  <c r="AO2764" i="1" s="1"/>
  <c r="AS2764" i="1" s="1"/>
  <c r="AY2764" i="1" s="1"/>
  <c r="G2690" i="1"/>
  <c r="M2691" i="1"/>
  <c r="Z2691" i="1" s="1"/>
  <c r="AO2691" i="1" s="1"/>
  <c r="AS2691" i="1" s="1"/>
  <c r="AY2691" i="1" s="1"/>
  <c r="I2796" i="1"/>
  <c r="O2796" i="1" s="1"/>
  <c r="AB2796" i="1" s="1"/>
  <c r="AQ2796" i="1" s="1"/>
  <c r="O2797" i="1"/>
  <c r="AB2797" i="1" s="1"/>
  <c r="AQ2797" i="1" s="1"/>
  <c r="H2813" i="1"/>
  <c r="N2814" i="1"/>
  <c r="AA2814" i="1" s="1"/>
  <c r="AP2814" i="1" s="1"/>
  <c r="I2833" i="1"/>
  <c r="O2833" i="1" s="1"/>
  <c r="AB2833" i="1" s="1"/>
  <c r="AQ2833" i="1" s="1"/>
  <c r="O2859" i="1"/>
  <c r="AB2859" i="1" s="1"/>
  <c r="AQ2859" i="1" s="1"/>
  <c r="O2714" i="1"/>
  <c r="AB2714" i="1" s="1"/>
  <c r="AQ2714" i="1" s="1"/>
  <c r="I2713" i="1"/>
  <c r="H2621" i="1"/>
  <c r="N2621" i="1" s="1"/>
  <c r="AA2621" i="1" s="1"/>
  <c r="AP2621" i="1" s="1"/>
  <c r="N2714" i="1"/>
  <c r="AA2714" i="1" s="1"/>
  <c r="AP2714" i="1" s="1"/>
  <c r="H2713" i="1"/>
  <c r="I2699" i="1"/>
  <c r="O2699" i="1" s="1"/>
  <c r="AB2699" i="1" s="1"/>
  <c r="AQ2699" i="1" s="1"/>
  <c r="O2700" i="1"/>
  <c r="AB2700" i="1" s="1"/>
  <c r="AQ2700" i="1" s="1"/>
  <c r="H2699" i="1"/>
  <c r="N2699" i="1" s="1"/>
  <c r="AA2699" i="1" s="1"/>
  <c r="AP2699" i="1" s="1"/>
  <c r="N2700" i="1"/>
  <c r="AA2700" i="1" s="1"/>
  <c r="AP2700" i="1" s="1"/>
  <c r="H2763" i="1"/>
  <c r="N2763" i="1" s="1"/>
  <c r="AA2763" i="1" s="1"/>
  <c r="AP2763" i="1" s="1"/>
  <c r="N2764" i="1"/>
  <c r="AA2764" i="1" s="1"/>
  <c r="AP2764" i="1" s="1"/>
  <c r="I2813" i="1"/>
  <c r="O2814" i="1"/>
  <c r="AB2814" i="1" s="1"/>
  <c r="AQ2814" i="1" s="1"/>
  <c r="H2833" i="1"/>
  <c r="N2833" i="1" s="1"/>
  <c r="AA2833" i="1" s="1"/>
  <c r="AP2833" i="1" s="1"/>
  <c r="N2859" i="1"/>
  <c r="AA2859" i="1" s="1"/>
  <c r="AP2859" i="1" s="1"/>
  <c r="I2690" i="1"/>
  <c r="O2691" i="1"/>
  <c r="AB2691" i="1" s="1"/>
  <c r="AQ2691" i="1" s="1"/>
  <c r="H2796" i="1"/>
  <c r="N2796" i="1" s="1"/>
  <c r="AA2796" i="1" s="1"/>
  <c r="AP2796" i="1" s="1"/>
  <c r="N2797" i="1"/>
  <c r="AA2797" i="1" s="1"/>
  <c r="AP2797" i="1" s="1"/>
  <c r="H2690" i="1"/>
  <c r="N2691" i="1"/>
  <c r="AA2691" i="1" s="1"/>
  <c r="AP2691" i="1" s="1"/>
  <c r="I2763" i="1"/>
  <c r="O2763" i="1" s="1"/>
  <c r="AB2763" i="1" s="1"/>
  <c r="AQ2763" i="1" s="1"/>
  <c r="O2764" i="1"/>
  <c r="AB2764" i="1" s="1"/>
  <c r="AQ2764" i="1" s="1"/>
  <c r="H2569" i="1"/>
  <c r="I2569" i="1"/>
  <c r="G2569" i="1"/>
  <c r="H2514" i="1"/>
  <c r="N2514" i="1" s="1"/>
  <c r="AA2514" i="1" s="1"/>
  <c r="AP2514" i="1" s="1"/>
  <c r="I2514" i="1"/>
  <c r="O2514" i="1" s="1"/>
  <c r="AB2514" i="1" s="1"/>
  <c r="AQ2514" i="1" s="1"/>
  <c r="H2516" i="1"/>
  <c r="N2516" i="1" s="1"/>
  <c r="AA2516" i="1" s="1"/>
  <c r="AP2516" i="1" s="1"/>
  <c r="I2516" i="1"/>
  <c r="O2516" i="1" s="1"/>
  <c r="AB2516" i="1" s="1"/>
  <c r="AQ2516" i="1" s="1"/>
  <c r="H2518" i="1"/>
  <c r="N2518" i="1" s="1"/>
  <c r="AA2518" i="1" s="1"/>
  <c r="AP2518" i="1" s="1"/>
  <c r="I2518" i="1"/>
  <c r="O2518" i="1" s="1"/>
  <c r="AB2518" i="1" s="1"/>
  <c r="AQ2518" i="1" s="1"/>
  <c r="G2514" i="1"/>
  <c r="M2514" i="1" s="1"/>
  <c r="Z2514" i="1" s="1"/>
  <c r="AO2514" i="1" s="1"/>
  <c r="AS2514" i="1" s="1"/>
  <c r="AY2514" i="1" s="1"/>
  <c r="G2516" i="1"/>
  <c r="M2516" i="1" s="1"/>
  <c r="Z2516" i="1" s="1"/>
  <c r="AO2516" i="1" s="1"/>
  <c r="AS2516" i="1" s="1"/>
  <c r="AY2516" i="1" s="1"/>
  <c r="G2518" i="1"/>
  <c r="M2518" i="1" s="1"/>
  <c r="Z2518" i="1" s="1"/>
  <c r="AO2518" i="1" s="1"/>
  <c r="AS2518" i="1" s="1"/>
  <c r="AY2518" i="1" s="1"/>
  <c r="H2522" i="1"/>
  <c r="N2522" i="1" s="1"/>
  <c r="AA2522" i="1" s="1"/>
  <c r="AP2522" i="1" s="1"/>
  <c r="I2522" i="1"/>
  <c r="O2522" i="1" s="1"/>
  <c r="AB2522" i="1" s="1"/>
  <c r="AQ2522" i="1" s="1"/>
  <c r="H2524" i="1"/>
  <c r="N2524" i="1" s="1"/>
  <c r="AA2524" i="1" s="1"/>
  <c r="AP2524" i="1" s="1"/>
  <c r="I2524" i="1"/>
  <c r="O2524" i="1" s="1"/>
  <c r="AB2524" i="1" s="1"/>
  <c r="AQ2524" i="1" s="1"/>
  <c r="H2526" i="1"/>
  <c r="N2526" i="1" s="1"/>
  <c r="AA2526" i="1" s="1"/>
  <c r="AP2526" i="1" s="1"/>
  <c r="I2526" i="1"/>
  <c r="O2526" i="1" s="1"/>
  <c r="AB2526" i="1" s="1"/>
  <c r="AQ2526" i="1" s="1"/>
  <c r="G2522" i="1"/>
  <c r="M2522" i="1" s="1"/>
  <c r="Z2522" i="1" s="1"/>
  <c r="AO2522" i="1" s="1"/>
  <c r="AS2522" i="1" s="1"/>
  <c r="AY2522" i="1" s="1"/>
  <c r="G2524" i="1"/>
  <c r="M2524" i="1" s="1"/>
  <c r="Z2524" i="1" s="1"/>
  <c r="AO2524" i="1" s="1"/>
  <c r="AS2524" i="1" s="1"/>
  <c r="AY2524" i="1" s="1"/>
  <c r="G2526" i="1"/>
  <c r="M2526" i="1" s="1"/>
  <c r="Z2526" i="1" s="1"/>
  <c r="AO2526" i="1" s="1"/>
  <c r="AS2526" i="1" s="1"/>
  <c r="AY2526" i="1" s="1"/>
  <c r="H2529" i="1"/>
  <c r="I2529" i="1"/>
  <c r="G2529" i="1"/>
  <c r="H2532" i="1"/>
  <c r="N2532" i="1" s="1"/>
  <c r="AA2532" i="1" s="1"/>
  <c r="AP2532" i="1" s="1"/>
  <c r="I2532" i="1"/>
  <c r="O2532" i="1" s="1"/>
  <c r="AB2532" i="1" s="1"/>
  <c r="AQ2532" i="1" s="1"/>
  <c r="H2534" i="1"/>
  <c r="N2534" i="1" s="1"/>
  <c r="AA2534" i="1" s="1"/>
  <c r="AP2534" i="1" s="1"/>
  <c r="I2534" i="1"/>
  <c r="O2534" i="1" s="1"/>
  <c r="AB2534" i="1" s="1"/>
  <c r="AQ2534" i="1" s="1"/>
  <c r="G2532" i="1"/>
  <c r="M2532" i="1" s="1"/>
  <c r="Z2532" i="1" s="1"/>
  <c r="AO2532" i="1" s="1"/>
  <c r="AS2532" i="1" s="1"/>
  <c r="AY2532" i="1" s="1"/>
  <c r="G2534" i="1"/>
  <c r="M2534" i="1" s="1"/>
  <c r="Z2534" i="1" s="1"/>
  <c r="AO2534" i="1" s="1"/>
  <c r="AS2534" i="1" s="1"/>
  <c r="AY2534" i="1" s="1"/>
  <c r="H2537" i="1"/>
  <c r="I2537" i="1"/>
  <c r="G2537" i="1"/>
  <c r="H2541" i="1"/>
  <c r="N2541" i="1" s="1"/>
  <c r="AA2541" i="1" s="1"/>
  <c r="AP2541" i="1" s="1"/>
  <c r="I2541" i="1"/>
  <c r="O2541" i="1" s="1"/>
  <c r="AB2541" i="1" s="1"/>
  <c r="AQ2541" i="1" s="1"/>
  <c r="H2543" i="1"/>
  <c r="N2543" i="1" s="1"/>
  <c r="AA2543" i="1" s="1"/>
  <c r="AP2543" i="1" s="1"/>
  <c r="I2543" i="1"/>
  <c r="O2543" i="1" s="1"/>
  <c r="AB2543" i="1" s="1"/>
  <c r="AQ2543" i="1" s="1"/>
  <c r="H2545" i="1"/>
  <c r="N2545" i="1" s="1"/>
  <c r="AA2545" i="1" s="1"/>
  <c r="AP2545" i="1" s="1"/>
  <c r="I2545" i="1"/>
  <c r="O2545" i="1" s="1"/>
  <c r="AB2545" i="1" s="1"/>
  <c r="AQ2545" i="1" s="1"/>
  <c r="G2541" i="1"/>
  <c r="M2541" i="1" s="1"/>
  <c r="Z2541" i="1" s="1"/>
  <c r="AO2541" i="1" s="1"/>
  <c r="AS2541" i="1" s="1"/>
  <c r="AY2541" i="1" s="1"/>
  <c r="G2543" i="1"/>
  <c r="M2543" i="1" s="1"/>
  <c r="Z2543" i="1" s="1"/>
  <c r="AO2543" i="1" s="1"/>
  <c r="AS2543" i="1" s="1"/>
  <c r="AY2543" i="1" s="1"/>
  <c r="G2545" i="1"/>
  <c r="M2545" i="1" s="1"/>
  <c r="Z2545" i="1" s="1"/>
  <c r="AO2545" i="1" s="1"/>
  <c r="AS2545" i="1" s="1"/>
  <c r="AY2545" i="1" s="1"/>
  <c r="H2550" i="1"/>
  <c r="I2550" i="1"/>
  <c r="G2550" i="1"/>
  <c r="H2553" i="1"/>
  <c r="N2553" i="1" s="1"/>
  <c r="AA2553" i="1" s="1"/>
  <c r="AP2553" i="1" s="1"/>
  <c r="I2553" i="1"/>
  <c r="O2553" i="1" s="1"/>
  <c r="AB2553" i="1" s="1"/>
  <c r="AQ2553" i="1" s="1"/>
  <c r="G2553" i="1"/>
  <c r="M2553" i="1" s="1"/>
  <c r="Z2553" i="1" s="1"/>
  <c r="AO2553" i="1" s="1"/>
  <c r="AS2553" i="1" s="1"/>
  <c r="AY2553" i="1" s="1"/>
  <c r="H2555" i="1"/>
  <c r="N2555" i="1" s="1"/>
  <c r="AA2555" i="1" s="1"/>
  <c r="AP2555" i="1" s="1"/>
  <c r="I2555" i="1"/>
  <c r="O2555" i="1" s="1"/>
  <c r="AB2555" i="1" s="1"/>
  <c r="AQ2555" i="1" s="1"/>
  <c r="G2555" i="1"/>
  <c r="M2555" i="1" s="1"/>
  <c r="Z2555" i="1" s="1"/>
  <c r="AO2555" i="1" s="1"/>
  <c r="AS2555" i="1" s="1"/>
  <c r="AY2555" i="1" s="1"/>
  <c r="H2501" i="1"/>
  <c r="I2501" i="1"/>
  <c r="G2501" i="1"/>
  <c r="H2505" i="1"/>
  <c r="I2505" i="1"/>
  <c r="G2505" i="1"/>
  <c r="H2508" i="1"/>
  <c r="I2508" i="1"/>
  <c r="G2508" i="1"/>
  <c r="H2448" i="1"/>
  <c r="I2448" i="1"/>
  <c r="G2448" i="1"/>
  <c r="H2453" i="1"/>
  <c r="I2453" i="1"/>
  <c r="G2453" i="1"/>
  <c r="H2456" i="1"/>
  <c r="I2456" i="1"/>
  <c r="G2456" i="1"/>
  <c r="H2461" i="1"/>
  <c r="N2461" i="1" s="1"/>
  <c r="AA2461" i="1" s="1"/>
  <c r="AP2461" i="1" s="1"/>
  <c r="I2461" i="1"/>
  <c r="O2461" i="1" s="1"/>
  <c r="AB2461" i="1" s="1"/>
  <c r="AQ2461" i="1" s="1"/>
  <c r="H2459" i="1"/>
  <c r="N2459" i="1" s="1"/>
  <c r="AA2459" i="1" s="1"/>
  <c r="AP2459" i="1" s="1"/>
  <c r="I2459" i="1"/>
  <c r="O2459" i="1" s="1"/>
  <c r="AB2459" i="1" s="1"/>
  <c r="AQ2459" i="1" s="1"/>
  <c r="G2459" i="1"/>
  <c r="M2459" i="1" s="1"/>
  <c r="Z2459" i="1" s="1"/>
  <c r="AO2459" i="1" s="1"/>
  <c r="AS2459" i="1" s="1"/>
  <c r="AY2459" i="1" s="1"/>
  <c r="G2461" i="1"/>
  <c r="M2461" i="1" s="1"/>
  <c r="Z2461" i="1" s="1"/>
  <c r="AO2461" i="1" s="1"/>
  <c r="AS2461" i="1" s="1"/>
  <c r="AY2461" i="1" s="1"/>
  <c r="H2464" i="1"/>
  <c r="I2464" i="1"/>
  <c r="G2464" i="1"/>
  <c r="H2467" i="1"/>
  <c r="I2467" i="1"/>
  <c r="G2467" i="1"/>
  <c r="H2470" i="1"/>
  <c r="I2470" i="1"/>
  <c r="G2470" i="1"/>
  <c r="H2473" i="1"/>
  <c r="I2473" i="1"/>
  <c r="G2473" i="1"/>
  <c r="H2476" i="1"/>
  <c r="I2476" i="1"/>
  <c r="G2476" i="1"/>
  <c r="H2479" i="1"/>
  <c r="I2479" i="1"/>
  <c r="G2479" i="1"/>
  <c r="H2482" i="1"/>
  <c r="I2482" i="1"/>
  <c r="G2482" i="1"/>
  <c r="H2485" i="1"/>
  <c r="I2485" i="1"/>
  <c r="G2485" i="1"/>
  <c r="H2488" i="1"/>
  <c r="I2488" i="1"/>
  <c r="G2488" i="1"/>
  <c r="H2492" i="1"/>
  <c r="I2492" i="1"/>
  <c r="G2492" i="1"/>
  <c r="H2495" i="1"/>
  <c r="I2495" i="1"/>
  <c r="G2495" i="1"/>
  <c r="H2398" i="1"/>
  <c r="I2398" i="1"/>
  <c r="G2398" i="1"/>
  <c r="H2402" i="1"/>
  <c r="I2402" i="1"/>
  <c r="G2402" i="1"/>
  <c r="H2417" i="1"/>
  <c r="I2417" i="1"/>
  <c r="H2420" i="1"/>
  <c r="I2420" i="1"/>
  <c r="G2417" i="1"/>
  <c r="G2420" i="1"/>
  <c r="H2425" i="1"/>
  <c r="I2425" i="1"/>
  <c r="G2425" i="1"/>
  <c r="H2430" i="1"/>
  <c r="I2430" i="1"/>
  <c r="G2430" i="1"/>
  <c r="G2573" i="1" l="1"/>
  <c r="M2573" i="1" s="1"/>
  <c r="Z2573" i="1" s="1"/>
  <c r="AO2573" i="1" s="1"/>
  <c r="AS2573" i="1" s="1"/>
  <c r="AY2573" i="1" s="1"/>
  <c r="O2574" i="1"/>
  <c r="AB2574" i="1" s="1"/>
  <c r="AQ2574" i="1" s="1"/>
  <c r="N2574" i="1"/>
  <c r="AA2574" i="1" s="1"/>
  <c r="AP2574" i="1" s="1"/>
  <c r="G2620" i="1"/>
  <c r="M2620" i="1" s="1"/>
  <c r="Z2620" i="1" s="1"/>
  <c r="AO2620" i="1" s="1"/>
  <c r="AS2620" i="1" s="1"/>
  <c r="AY2620" i="1" s="1"/>
  <c r="G2795" i="1"/>
  <c r="M2795" i="1" s="1"/>
  <c r="Z2795" i="1" s="1"/>
  <c r="AO2795" i="1" s="1"/>
  <c r="AS2795" i="1" s="1"/>
  <c r="AY2795" i="1" s="1"/>
  <c r="I2620" i="1"/>
  <c r="O2620" i="1" s="1"/>
  <c r="AB2620" i="1" s="1"/>
  <c r="AQ2620" i="1" s="1"/>
  <c r="G2416" i="1"/>
  <c r="M2416" i="1" s="1"/>
  <c r="Z2416" i="1" s="1"/>
  <c r="AO2416" i="1" s="1"/>
  <c r="AS2416" i="1" s="1"/>
  <c r="AY2416" i="1" s="1"/>
  <c r="M2417" i="1"/>
  <c r="Z2417" i="1" s="1"/>
  <c r="AO2417" i="1" s="1"/>
  <c r="AS2417" i="1" s="1"/>
  <c r="AY2417" i="1" s="1"/>
  <c r="G2463" i="1"/>
  <c r="M2463" i="1" s="1"/>
  <c r="Z2463" i="1" s="1"/>
  <c r="AO2463" i="1" s="1"/>
  <c r="AS2463" i="1" s="1"/>
  <c r="AY2463" i="1" s="1"/>
  <c r="M2464" i="1"/>
  <c r="Z2464" i="1" s="1"/>
  <c r="AO2464" i="1" s="1"/>
  <c r="AS2464" i="1" s="1"/>
  <c r="AY2464" i="1" s="1"/>
  <c r="G2424" i="1"/>
  <c r="M2425" i="1"/>
  <c r="Z2425" i="1" s="1"/>
  <c r="AO2425" i="1" s="1"/>
  <c r="AS2425" i="1" s="1"/>
  <c r="AY2425" i="1" s="1"/>
  <c r="G2397" i="1"/>
  <c r="M2398" i="1"/>
  <c r="Z2398" i="1" s="1"/>
  <c r="AO2398" i="1" s="1"/>
  <c r="AS2398" i="1" s="1"/>
  <c r="AY2398" i="1" s="1"/>
  <c r="G2447" i="1"/>
  <c r="G2446" i="1" s="1"/>
  <c r="M2448" i="1"/>
  <c r="Z2448" i="1" s="1"/>
  <c r="AO2448" i="1" s="1"/>
  <c r="AS2448" i="1" s="1"/>
  <c r="AY2448" i="1" s="1"/>
  <c r="M2690" i="1"/>
  <c r="Z2690" i="1" s="1"/>
  <c r="AO2690" i="1" s="1"/>
  <c r="AS2690" i="1" s="1"/>
  <c r="AY2690" i="1" s="1"/>
  <c r="G2689" i="1"/>
  <c r="M2689" i="1" s="1"/>
  <c r="Z2689" i="1" s="1"/>
  <c r="AO2689" i="1" s="1"/>
  <c r="AS2689" i="1" s="1"/>
  <c r="AY2689" i="1" s="1"/>
  <c r="G2500" i="1"/>
  <c r="M2501" i="1"/>
  <c r="Z2501" i="1" s="1"/>
  <c r="AO2501" i="1" s="1"/>
  <c r="AS2501" i="1" s="1"/>
  <c r="AY2501" i="1" s="1"/>
  <c r="G2466" i="1"/>
  <c r="M2466" i="1" s="1"/>
  <c r="Z2466" i="1" s="1"/>
  <c r="AO2466" i="1" s="1"/>
  <c r="AS2466" i="1" s="1"/>
  <c r="AY2466" i="1" s="1"/>
  <c r="M2467" i="1"/>
  <c r="Z2467" i="1" s="1"/>
  <c r="AO2467" i="1" s="1"/>
  <c r="AS2467" i="1" s="1"/>
  <c r="AY2467" i="1" s="1"/>
  <c r="M2713" i="1"/>
  <c r="Z2713" i="1" s="1"/>
  <c r="AO2713" i="1" s="1"/>
  <c r="AS2713" i="1" s="1"/>
  <c r="AY2713" i="1" s="1"/>
  <c r="G2712" i="1"/>
  <c r="G2484" i="1"/>
  <c r="M2484" i="1" s="1"/>
  <c r="Z2484" i="1" s="1"/>
  <c r="AO2484" i="1" s="1"/>
  <c r="AS2484" i="1" s="1"/>
  <c r="AY2484" i="1" s="1"/>
  <c r="M2485" i="1"/>
  <c r="Z2485" i="1" s="1"/>
  <c r="AO2485" i="1" s="1"/>
  <c r="AS2485" i="1" s="1"/>
  <c r="AY2485" i="1" s="1"/>
  <c r="G2472" i="1"/>
  <c r="M2472" i="1" s="1"/>
  <c r="Z2472" i="1" s="1"/>
  <c r="AO2472" i="1" s="1"/>
  <c r="AS2472" i="1" s="1"/>
  <c r="AY2472" i="1" s="1"/>
  <c r="M2473" i="1"/>
  <c r="Z2473" i="1" s="1"/>
  <c r="AO2473" i="1" s="1"/>
  <c r="AS2473" i="1" s="1"/>
  <c r="AY2473" i="1" s="1"/>
  <c r="G2568" i="1"/>
  <c r="M2569" i="1"/>
  <c r="Z2569" i="1" s="1"/>
  <c r="AO2569" i="1" s="1"/>
  <c r="AS2569" i="1" s="1"/>
  <c r="AY2569" i="1" s="1"/>
  <c r="G2429" i="1"/>
  <c r="M2430" i="1"/>
  <c r="Z2430" i="1" s="1"/>
  <c r="AO2430" i="1" s="1"/>
  <c r="AS2430" i="1" s="1"/>
  <c r="AY2430" i="1" s="1"/>
  <c r="G2401" i="1"/>
  <c r="M2402" i="1"/>
  <c r="Z2402" i="1" s="1"/>
  <c r="AO2402" i="1" s="1"/>
  <c r="AS2402" i="1" s="1"/>
  <c r="AY2402" i="1" s="1"/>
  <c r="G2487" i="1"/>
  <c r="M2487" i="1" s="1"/>
  <c r="Z2487" i="1" s="1"/>
  <c r="AO2487" i="1" s="1"/>
  <c r="AS2487" i="1" s="1"/>
  <c r="AY2487" i="1" s="1"/>
  <c r="M2488" i="1"/>
  <c r="Z2488" i="1" s="1"/>
  <c r="AO2488" i="1" s="1"/>
  <c r="AS2488" i="1" s="1"/>
  <c r="AY2488" i="1" s="1"/>
  <c r="G2475" i="1"/>
  <c r="M2475" i="1" s="1"/>
  <c r="Z2475" i="1" s="1"/>
  <c r="AO2475" i="1" s="1"/>
  <c r="AS2475" i="1" s="1"/>
  <c r="AY2475" i="1" s="1"/>
  <c r="M2476" i="1"/>
  <c r="Z2476" i="1" s="1"/>
  <c r="AO2476" i="1" s="1"/>
  <c r="AS2476" i="1" s="1"/>
  <c r="AY2476" i="1" s="1"/>
  <c r="G2452" i="1"/>
  <c r="M2452" i="1" s="1"/>
  <c r="Z2452" i="1" s="1"/>
  <c r="AO2452" i="1" s="1"/>
  <c r="AS2452" i="1" s="1"/>
  <c r="AY2452" i="1" s="1"/>
  <c r="M2453" i="1"/>
  <c r="Z2453" i="1" s="1"/>
  <c r="AO2453" i="1" s="1"/>
  <c r="AS2453" i="1" s="1"/>
  <c r="AY2453" i="1" s="1"/>
  <c r="G2572" i="1"/>
  <c r="M2572" i="1" s="1"/>
  <c r="Z2572" i="1" s="1"/>
  <c r="AO2572" i="1" s="1"/>
  <c r="AS2572" i="1" s="1"/>
  <c r="AY2572" i="1" s="1"/>
  <c r="G2491" i="1"/>
  <c r="M2491" i="1" s="1"/>
  <c r="Z2491" i="1" s="1"/>
  <c r="AO2491" i="1" s="1"/>
  <c r="AS2491" i="1" s="1"/>
  <c r="AY2491" i="1" s="1"/>
  <c r="M2492" i="1"/>
  <c r="Z2492" i="1" s="1"/>
  <c r="AO2492" i="1" s="1"/>
  <c r="AS2492" i="1" s="1"/>
  <c r="AY2492" i="1" s="1"/>
  <c r="G2478" i="1"/>
  <c r="M2478" i="1" s="1"/>
  <c r="Z2478" i="1" s="1"/>
  <c r="AO2478" i="1" s="1"/>
  <c r="AS2478" i="1" s="1"/>
  <c r="AY2478" i="1" s="1"/>
  <c r="M2479" i="1"/>
  <c r="Z2479" i="1" s="1"/>
  <c r="AO2479" i="1" s="1"/>
  <c r="AS2479" i="1" s="1"/>
  <c r="AY2479" i="1" s="1"/>
  <c r="G2455" i="1"/>
  <c r="M2455" i="1" s="1"/>
  <c r="Z2455" i="1" s="1"/>
  <c r="AO2455" i="1" s="1"/>
  <c r="AS2455" i="1" s="1"/>
  <c r="AY2455" i="1" s="1"/>
  <c r="M2456" i="1"/>
  <c r="Z2456" i="1" s="1"/>
  <c r="AO2456" i="1" s="1"/>
  <c r="AS2456" i="1" s="1"/>
  <c r="AY2456" i="1" s="1"/>
  <c r="G2504" i="1"/>
  <c r="M2504" i="1" s="1"/>
  <c r="Z2504" i="1" s="1"/>
  <c r="AO2504" i="1" s="1"/>
  <c r="AS2504" i="1" s="1"/>
  <c r="AY2504" i="1" s="1"/>
  <c r="M2505" i="1"/>
  <c r="Z2505" i="1" s="1"/>
  <c r="AO2505" i="1" s="1"/>
  <c r="AS2505" i="1" s="1"/>
  <c r="AY2505" i="1" s="1"/>
  <c r="G2549" i="1"/>
  <c r="M2549" i="1" s="1"/>
  <c r="Z2549" i="1" s="1"/>
  <c r="AO2549" i="1" s="1"/>
  <c r="AS2549" i="1" s="1"/>
  <c r="AY2549" i="1" s="1"/>
  <c r="M2550" i="1"/>
  <c r="Z2550" i="1" s="1"/>
  <c r="AO2550" i="1" s="1"/>
  <c r="AS2550" i="1" s="1"/>
  <c r="AY2550" i="1" s="1"/>
  <c r="G2536" i="1"/>
  <c r="M2536" i="1" s="1"/>
  <c r="Z2536" i="1" s="1"/>
  <c r="AO2536" i="1" s="1"/>
  <c r="AS2536" i="1" s="1"/>
  <c r="AY2536" i="1" s="1"/>
  <c r="M2537" i="1"/>
  <c r="Z2537" i="1" s="1"/>
  <c r="AO2537" i="1" s="1"/>
  <c r="AS2537" i="1" s="1"/>
  <c r="AY2537" i="1" s="1"/>
  <c r="G2419" i="1"/>
  <c r="M2419" i="1" s="1"/>
  <c r="Z2419" i="1" s="1"/>
  <c r="AO2419" i="1" s="1"/>
  <c r="AS2419" i="1" s="1"/>
  <c r="AY2419" i="1" s="1"/>
  <c r="M2420" i="1"/>
  <c r="Z2420" i="1" s="1"/>
  <c r="AO2420" i="1" s="1"/>
  <c r="AS2420" i="1" s="1"/>
  <c r="AY2420" i="1" s="1"/>
  <c r="G2494" i="1"/>
  <c r="M2494" i="1" s="1"/>
  <c r="Z2494" i="1" s="1"/>
  <c r="AO2494" i="1" s="1"/>
  <c r="AS2494" i="1" s="1"/>
  <c r="AY2494" i="1" s="1"/>
  <c r="M2495" i="1"/>
  <c r="Z2495" i="1" s="1"/>
  <c r="AO2495" i="1" s="1"/>
  <c r="AS2495" i="1" s="1"/>
  <c r="AY2495" i="1" s="1"/>
  <c r="G2481" i="1"/>
  <c r="M2481" i="1" s="1"/>
  <c r="Z2481" i="1" s="1"/>
  <c r="AO2481" i="1" s="1"/>
  <c r="AS2481" i="1" s="1"/>
  <c r="AY2481" i="1" s="1"/>
  <c r="M2482" i="1"/>
  <c r="Z2482" i="1" s="1"/>
  <c r="AO2482" i="1" s="1"/>
  <c r="AS2482" i="1" s="1"/>
  <c r="AY2482" i="1" s="1"/>
  <c r="G2469" i="1"/>
  <c r="M2469" i="1" s="1"/>
  <c r="Z2469" i="1" s="1"/>
  <c r="AO2469" i="1" s="1"/>
  <c r="AS2469" i="1" s="1"/>
  <c r="AY2469" i="1" s="1"/>
  <c r="M2470" i="1"/>
  <c r="Z2470" i="1" s="1"/>
  <c r="AO2470" i="1" s="1"/>
  <c r="AS2470" i="1" s="1"/>
  <c r="AY2470" i="1" s="1"/>
  <c r="G2507" i="1"/>
  <c r="M2507" i="1" s="1"/>
  <c r="Z2507" i="1" s="1"/>
  <c r="AO2507" i="1" s="1"/>
  <c r="AS2507" i="1" s="1"/>
  <c r="AY2507" i="1" s="1"/>
  <c r="M2508" i="1"/>
  <c r="Z2508" i="1" s="1"/>
  <c r="AO2508" i="1" s="1"/>
  <c r="AS2508" i="1" s="1"/>
  <c r="AY2508" i="1" s="1"/>
  <c r="G2528" i="1"/>
  <c r="M2528" i="1" s="1"/>
  <c r="Z2528" i="1" s="1"/>
  <c r="AO2528" i="1" s="1"/>
  <c r="AS2528" i="1" s="1"/>
  <c r="AY2528" i="1" s="1"/>
  <c r="M2529" i="1"/>
  <c r="Z2529" i="1" s="1"/>
  <c r="AO2529" i="1" s="1"/>
  <c r="AS2529" i="1" s="1"/>
  <c r="AY2529" i="1" s="1"/>
  <c r="I2429" i="1"/>
  <c r="O2430" i="1"/>
  <c r="AB2430" i="1" s="1"/>
  <c r="AQ2430" i="1" s="1"/>
  <c r="H2424" i="1"/>
  <c r="N2425" i="1"/>
  <c r="AA2425" i="1" s="1"/>
  <c r="AP2425" i="1" s="1"/>
  <c r="H2397" i="1"/>
  <c r="N2398" i="1"/>
  <c r="AA2398" i="1" s="1"/>
  <c r="AP2398" i="1" s="1"/>
  <c r="H2484" i="1"/>
  <c r="N2484" i="1" s="1"/>
  <c r="AA2484" i="1" s="1"/>
  <c r="AP2484" i="1" s="1"/>
  <c r="N2485" i="1"/>
  <c r="AA2485" i="1" s="1"/>
  <c r="AP2485" i="1" s="1"/>
  <c r="I2475" i="1"/>
  <c r="O2475" i="1" s="1"/>
  <c r="AB2475" i="1" s="1"/>
  <c r="AQ2475" i="1" s="1"/>
  <c r="O2476" i="1"/>
  <c r="AB2476" i="1" s="1"/>
  <c r="AQ2476" i="1" s="1"/>
  <c r="I2463" i="1"/>
  <c r="O2463" i="1" s="1"/>
  <c r="AB2463" i="1" s="1"/>
  <c r="AQ2463" i="1" s="1"/>
  <c r="O2464" i="1"/>
  <c r="AB2464" i="1" s="1"/>
  <c r="AQ2464" i="1" s="1"/>
  <c r="H2447" i="1"/>
  <c r="H2446" i="1" s="1"/>
  <c r="N2448" i="1"/>
  <c r="AA2448" i="1" s="1"/>
  <c r="AP2448" i="1" s="1"/>
  <c r="H2568" i="1"/>
  <c r="N2569" i="1"/>
  <c r="AA2569" i="1" s="1"/>
  <c r="AP2569" i="1" s="1"/>
  <c r="H2795" i="1"/>
  <c r="N2795" i="1" s="1"/>
  <c r="AA2795" i="1" s="1"/>
  <c r="AP2795" i="1" s="1"/>
  <c r="N2813" i="1"/>
  <c r="AA2813" i="1" s="1"/>
  <c r="AP2813" i="1" s="1"/>
  <c r="I2424" i="1"/>
  <c r="O2425" i="1"/>
  <c r="AB2425" i="1" s="1"/>
  <c r="AQ2425" i="1" s="1"/>
  <c r="I2419" i="1"/>
  <c r="O2419" i="1" s="1"/>
  <c r="AB2419" i="1" s="1"/>
  <c r="AQ2419" i="1" s="1"/>
  <c r="O2420" i="1"/>
  <c r="AB2420" i="1" s="1"/>
  <c r="AQ2420" i="1" s="1"/>
  <c r="I2397" i="1"/>
  <c r="O2398" i="1"/>
  <c r="AB2398" i="1" s="1"/>
  <c r="AQ2398" i="1" s="1"/>
  <c r="H2494" i="1"/>
  <c r="N2494" i="1" s="1"/>
  <c r="AA2494" i="1" s="1"/>
  <c r="AP2494" i="1" s="1"/>
  <c r="N2495" i="1"/>
  <c r="AA2495" i="1" s="1"/>
  <c r="AP2495" i="1" s="1"/>
  <c r="I2484" i="1"/>
  <c r="O2484" i="1" s="1"/>
  <c r="AB2484" i="1" s="1"/>
  <c r="AQ2484" i="1" s="1"/>
  <c r="O2485" i="1"/>
  <c r="AB2485" i="1" s="1"/>
  <c r="AQ2485" i="1" s="1"/>
  <c r="H2481" i="1"/>
  <c r="N2481" i="1" s="1"/>
  <c r="AA2481" i="1" s="1"/>
  <c r="AP2481" i="1" s="1"/>
  <c r="N2482" i="1"/>
  <c r="AA2482" i="1" s="1"/>
  <c r="AP2482" i="1" s="1"/>
  <c r="I2472" i="1"/>
  <c r="O2472" i="1" s="1"/>
  <c r="AB2472" i="1" s="1"/>
  <c r="AQ2472" i="1" s="1"/>
  <c r="O2473" i="1"/>
  <c r="AB2473" i="1" s="1"/>
  <c r="AQ2473" i="1" s="1"/>
  <c r="H2469" i="1"/>
  <c r="N2469" i="1" s="1"/>
  <c r="AA2469" i="1" s="1"/>
  <c r="AP2469" i="1" s="1"/>
  <c r="N2470" i="1"/>
  <c r="AA2470" i="1" s="1"/>
  <c r="AP2470" i="1" s="1"/>
  <c r="I2447" i="1"/>
  <c r="I2446" i="1" s="1"/>
  <c r="O2448" i="1"/>
  <c r="AB2448" i="1" s="1"/>
  <c r="AQ2448" i="1" s="1"/>
  <c r="H2507" i="1"/>
  <c r="N2507" i="1" s="1"/>
  <c r="AA2507" i="1" s="1"/>
  <c r="AP2507" i="1" s="1"/>
  <c r="N2508" i="1"/>
  <c r="AA2508" i="1" s="1"/>
  <c r="AP2508" i="1" s="1"/>
  <c r="H2528" i="1"/>
  <c r="N2528" i="1" s="1"/>
  <c r="AA2528" i="1" s="1"/>
  <c r="AP2528" i="1" s="1"/>
  <c r="N2529" i="1"/>
  <c r="AA2529" i="1" s="1"/>
  <c r="AP2529" i="1" s="1"/>
  <c r="I2568" i="1"/>
  <c r="O2569" i="1"/>
  <c r="AB2569" i="1" s="1"/>
  <c r="AQ2569" i="1" s="1"/>
  <c r="H2620" i="1"/>
  <c r="N2690" i="1"/>
  <c r="AA2690" i="1" s="1"/>
  <c r="AP2690" i="1" s="1"/>
  <c r="H2689" i="1"/>
  <c r="N2689" i="1" s="1"/>
  <c r="AA2689" i="1" s="1"/>
  <c r="AP2689" i="1" s="1"/>
  <c r="O2690" i="1"/>
  <c r="AB2690" i="1" s="1"/>
  <c r="AQ2690" i="1" s="1"/>
  <c r="I2689" i="1"/>
  <c r="O2689" i="1" s="1"/>
  <c r="AB2689" i="1" s="1"/>
  <c r="AQ2689" i="1" s="1"/>
  <c r="I2572" i="1"/>
  <c r="O2572" i="1" s="1"/>
  <c r="AB2572" i="1" s="1"/>
  <c r="AQ2572" i="1" s="1"/>
  <c r="O2573" i="1"/>
  <c r="AB2573" i="1" s="1"/>
  <c r="AQ2573" i="1" s="1"/>
  <c r="H2419" i="1"/>
  <c r="N2419" i="1" s="1"/>
  <c r="AA2419" i="1" s="1"/>
  <c r="AP2419" i="1" s="1"/>
  <c r="N2420" i="1"/>
  <c r="AA2420" i="1" s="1"/>
  <c r="AP2420" i="1" s="1"/>
  <c r="I2487" i="1"/>
  <c r="O2487" i="1" s="1"/>
  <c r="AB2487" i="1" s="1"/>
  <c r="AQ2487" i="1" s="1"/>
  <c r="O2488" i="1"/>
  <c r="AB2488" i="1" s="1"/>
  <c r="AQ2488" i="1" s="1"/>
  <c r="H2472" i="1"/>
  <c r="N2472" i="1" s="1"/>
  <c r="AA2472" i="1" s="1"/>
  <c r="AP2472" i="1" s="1"/>
  <c r="N2473" i="1"/>
  <c r="AA2473" i="1" s="1"/>
  <c r="AP2473" i="1" s="1"/>
  <c r="I2452" i="1"/>
  <c r="O2452" i="1" s="1"/>
  <c r="AB2452" i="1" s="1"/>
  <c r="AQ2452" i="1" s="1"/>
  <c r="O2453" i="1"/>
  <c r="AB2453" i="1" s="1"/>
  <c r="AQ2453" i="1" s="1"/>
  <c r="I2416" i="1"/>
  <c r="O2416" i="1" s="1"/>
  <c r="AB2416" i="1" s="1"/>
  <c r="AQ2416" i="1" s="1"/>
  <c r="O2417" i="1"/>
  <c r="AB2417" i="1" s="1"/>
  <c r="AQ2417" i="1" s="1"/>
  <c r="I2491" i="1"/>
  <c r="O2491" i="1" s="1"/>
  <c r="AB2491" i="1" s="1"/>
  <c r="AQ2491" i="1" s="1"/>
  <c r="O2492" i="1"/>
  <c r="AB2492" i="1" s="1"/>
  <c r="AQ2492" i="1" s="1"/>
  <c r="H2452" i="1"/>
  <c r="N2452" i="1" s="1"/>
  <c r="AA2452" i="1" s="1"/>
  <c r="AP2452" i="1" s="1"/>
  <c r="N2453" i="1"/>
  <c r="AA2453" i="1" s="1"/>
  <c r="AP2453" i="1" s="1"/>
  <c r="I2504" i="1"/>
  <c r="O2504" i="1" s="1"/>
  <c r="AB2504" i="1" s="1"/>
  <c r="AQ2504" i="1" s="1"/>
  <c r="O2505" i="1"/>
  <c r="AB2505" i="1" s="1"/>
  <c r="AQ2505" i="1" s="1"/>
  <c r="H2500" i="1"/>
  <c r="N2501" i="1"/>
  <c r="AA2501" i="1" s="1"/>
  <c r="AP2501" i="1" s="1"/>
  <c r="I2549" i="1"/>
  <c r="O2549" i="1" s="1"/>
  <c r="AB2549" i="1" s="1"/>
  <c r="AQ2549" i="1" s="1"/>
  <c r="O2550" i="1"/>
  <c r="AB2550" i="1" s="1"/>
  <c r="AQ2550" i="1" s="1"/>
  <c r="I2536" i="1"/>
  <c r="O2536" i="1" s="1"/>
  <c r="AB2536" i="1" s="1"/>
  <c r="AQ2536" i="1" s="1"/>
  <c r="O2537" i="1"/>
  <c r="AB2537" i="1" s="1"/>
  <c r="AQ2537" i="1" s="1"/>
  <c r="H2572" i="1"/>
  <c r="N2572" i="1" s="1"/>
  <c r="AA2572" i="1" s="1"/>
  <c r="AP2572" i="1" s="1"/>
  <c r="N2573" i="1"/>
  <c r="AA2573" i="1" s="1"/>
  <c r="AP2573" i="1" s="1"/>
  <c r="I2795" i="1"/>
  <c r="O2795" i="1" s="1"/>
  <c r="AB2795" i="1" s="1"/>
  <c r="AQ2795" i="1" s="1"/>
  <c r="O2813" i="1"/>
  <c r="AB2813" i="1" s="1"/>
  <c r="AQ2813" i="1" s="1"/>
  <c r="O2713" i="1"/>
  <c r="AB2713" i="1" s="1"/>
  <c r="AQ2713" i="1" s="1"/>
  <c r="I2712" i="1"/>
  <c r="I2401" i="1"/>
  <c r="O2402" i="1"/>
  <c r="AB2402" i="1" s="1"/>
  <c r="AQ2402" i="1" s="1"/>
  <c r="I2500" i="1"/>
  <c r="O2501" i="1"/>
  <c r="AB2501" i="1" s="1"/>
  <c r="AQ2501" i="1" s="1"/>
  <c r="H2429" i="1"/>
  <c r="N2430" i="1"/>
  <c r="AA2430" i="1" s="1"/>
  <c r="AP2430" i="1" s="1"/>
  <c r="H2401" i="1"/>
  <c r="N2402" i="1"/>
  <c r="AA2402" i="1" s="1"/>
  <c r="AP2402" i="1" s="1"/>
  <c r="H2487" i="1"/>
  <c r="N2487" i="1" s="1"/>
  <c r="AA2487" i="1" s="1"/>
  <c r="AP2487" i="1" s="1"/>
  <c r="N2488" i="1"/>
  <c r="AA2488" i="1" s="1"/>
  <c r="AP2488" i="1" s="1"/>
  <c r="I2478" i="1"/>
  <c r="O2478" i="1" s="1"/>
  <c r="AB2478" i="1" s="1"/>
  <c r="AQ2478" i="1" s="1"/>
  <c r="O2479" i="1"/>
  <c r="AB2479" i="1" s="1"/>
  <c r="AQ2479" i="1" s="1"/>
  <c r="H2475" i="1"/>
  <c r="N2475" i="1" s="1"/>
  <c r="AA2475" i="1" s="1"/>
  <c r="AP2475" i="1" s="1"/>
  <c r="N2476" i="1"/>
  <c r="AA2476" i="1" s="1"/>
  <c r="AP2476" i="1" s="1"/>
  <c r="I2466" i="1"/>
  <c r="O2466" i="1" s="1"/>
  <c r="AB2466" i="1" s="1"/>
  <c r="AQ2466" i="1" s="1"/>
  <c r="O2467" i="1"/>
  <c r="AB2467" i="1" s="1"/>
  <c r="AQ2467" i="1" s="1"/>
  <c r="H2463" i="1"/>
  <c r="N2463" i="1" s="1"/>
  <c r="AA2463" i="1" s="1"/>
  <c r="AP2463" i="1" s="1"/>
  <c r="N2464" i="1"/>
  <c r="AA2464" i="1" s="1"/>
  <c r="AP2464" i="1" s="1"/>
  <c r="I2455" i="1"/>
  <c r="O2455" i="1" s="1"/>
  <c r="AB2455" i="1" s="1"/>
  <c r="AQ2455" i="1" s="1"/>
  <c r="O2456" i="1"/>
  <c r="AB2456" i="1" s="1"/>
  <c r="AQ2456" i="1" s="1"/>
  <c r="H2416" i="1"/>
  <c r="N2416" i="1" s="1"/>
  <c r="AA2416" i="1" s="1"/>
  <c r="AP2416" i="1" s="1"/>
  <c r="N2417" i="1"/>
  <c r="AA2417" i="1" s="1"/>
  <c r="AP2417" i="1" s="1"/>
  <c r="I2494" i="1"/>
  <c r="O2494" i="1" s="1"/>
  <c r="AB2494" i="1" s="1"/>
  <c r="AQ2494" i="1" s="1"/>
  <c r="O2495" i="1"/>
  <c r="AB2495" i="1" s="1"/>
  <c r="AQ2495" i="1" s="1"/>
  <c r="H2491" i="1"/>
  <c r="N2491" i="1" s="1"/>
  <c r="AA2491" i="1" s="1"/>
  <c r="AP2491" i="1" s="1"/>
  <c r="N2492" i="1"/>
  <c r="AA2492" i="1" s="1"/>
  <c r="AP2492" i="1" s="1"/>
  <c r="I2481" i="1"/>
  <c r="O2481" i="1" s="1"/>
  <c r="AB2481" i="1" s="1"/>
  <c r="AQ2481" i="1" s="1"/>
  <c r="O2482" i="1"/>
  <c r="AB2482" i="1" s="1"/>
  <c r="AQ2482" i="1" s="1"/>
  <c r="H2478" i="1"/>
  <c r="N2478" i="1" s="1"/>
  <c r="AA2478" i="1" s="1"/>
  <c r="AP2478" i="1" s="1"/>
  <c r="N2479" i="1"/>
  <c r="AA2479" i="1" s="1"/>
  <c r="AP2479" i="1" s="1"/>
  <c r="I2469" i="1"/>
  <c r="O2469" i="1" s="1"/>
  <c r="AB2469" i="1" s="1"/>
  <c r="AQ2469" i="1" s="1"/>
  <c r="O2470" i="1"/>
  <c r="AB2470" i="1" s="1"/>
  <c r="AQ2470" i="1" s="1"/>
  <c r="H2466" i="1"/>
  <c r="N2466" i="1" s="1"/>
  <c r="AA2466" i="1" s="1"/>
  <c r="AP2466" i="1" s="1"/>
  <c r="N2467" i="1"/>
  <c r="AA2467" i="1" s="1"/>
  <c r="AP2467" i="1" s="1"/>
  <c r="H2455" i="1"/>
  <c r="N2455" i="1" s="1"/>
  <c r="AA2455" i="1" s="1"/>
  <c r="AP2455" i="1" s="1"/>
  <c r="N2456" i="1"/>
  <c r="AA2456" i="1" s="1"/>
  <c r="AP2456" i="1" s="1"/>
  <c r="I2507" i="1"/>
  <c r="O2507" i="1" s="1"/>
  <c r="AB2507" i="1" s="1"/>
  <c r="AQ2507" i="1" s="1"/>
  <c r="O2508" i="1"/>
  <c r="AB2508" i="1" s="1"/>
  <c r="AQ2508" i="1" s="1"/>
  <c r="H2504" i="1"/>
  <c r="N2504" i="1" s="1"/>
  <c r="AA2504" i="1" s="1"/>
  <c r="AP2504" i="1" s="1"/>
  <c r="N2505" i="1"/>
  <c r="AA2505" i="1" s="1"/>
  <c r="AP2505" i="1" s="1"/>
  <c r="H2549" i="1"/>
  <c r="N2549" i="1" s="1"/>
  <c r="AA2549" i="1" s="1"/>
  <c r="AP2549" i="1" s="1"/>
  <c r="N2550" i="1"/>
  <c r="AA2550" i="1" s="1"/>
  <c r="AP2550" i="1" s="1"/>
  <c r="H2536" i="1"/>
  <c r="N2536" i="1" s="1"/>
  <c r="AA2536" i="1" s="1"/>
  <c r="AP2536" i="1" s="1"/>
  <c r="N2537" i="1"/>
  <c r="AA2537" i="1" s="1"/>
  <c r="AP2537" i="1" s="1"/>
  <c r="I2528" i="1"/>
  <c r="O2528" i="1" s="1"/>
  <c r="AB2528" i="1" s="1"/>
  <c r="AQ2528" i="1" s="1"/>
  <c r="O2529" i="1"/>
  <c r="AB2529" i="1" s="1"/>
  <c r="AQ2529" i="1" s="1"/>
  <c r="N2713" i="1"/>
  <c r="AA2713" i="1" s="1"/>
  <c r="AP2713" i="1" s="1"/>
  <c r="H2712" i="1"/>
  <c r="G2540" i="1"/>
  <c r="G2521" i="1"/>
  <c r="M2521" i="1" s="1"/>
  <c r="Z2521" i="1" s="1"/>
  <c r="AO2521" i="1" s="1"/>
  <c r="AS2521" i="1" s="1"/>
  <c r="AY2521" i="1" s="1"/>
  <c r="H2540" i="1"/>
  <c r="I2521" i="1"/>
  <c r="O2521" i="1" s="1"/>
  <c r="AB2521" i="1" s="1"/>
  <c r="AQ2521" i="1" s="1"/>
  <c r="G2458" i="1"/>
  <c r="G2531" i="1"/>
  <c r="H2521" i="1"/>
  <c r="N2521" i="1" s="1"/>
  <c r="AA2521" i="1" s="1"/>
  <c r="AP2521" i="1" s="1"/>
  <c r="G2513" i="1"/>
  <c r="H2513" i="1"/>
  <c r="G2552" i="1"/>
  <c r="I2531" i="1"/>
  <c r="O2531" i="1" s="1"/>
  <c r="AB2531" i="1" s="1"/>
  <c r="AQ2531" i="1" s="1"/>
  <c r="I2513" i="1"/>
  <c r="I2552" i="1"/>
  <c r="O2552" i="1" s="1"/>
  <c r="AB2552" i="1" s="1"/>
  <c r="AQ2552" i="1" s="1"/>
  <c r="H2552" i="1"/>
  <c r="I2540" i="1"/>
  <c r="I2458" i="1"/>
  <c r="H2531" i="1"/>
  <c r="N2531" i="1" s="1"/>
  <c r="AA2531" i="1" s="1"/>
  <c r="AP2531" i="1" s="1"/>
  <c r="H2458" i="1"/>
  <c r="G2503" i="1" l="1"/>
  <c r="M2503" i="1" s="1"/>
  <c r="Z2503" i="1" s="1"/>
  <c r="AO2503" i="1" s="1"/>
  <c r="AS2503" i="1" s="1"/>
  <c r="AY2503" i="1" s="1"/>
  <c r="G2490" i="1"/>
  <c r="M2490" i="1" s="1"/>
  <c r="Z2490" i="1" s="1"/>
  <c r="AO2490" i="1" s="1"/>
  <c r="AS2490" i="1" s="1"/>
  <c r="AY2490" i="1" s="1"/>
  <c r="G2415" i="1"/>
  <c r="H2503" i="1"/>
  <c r="N2503" i="1" s="1"/>
  <c r="AA2503" i="1" s="1"/>
  <c r="AP2503" i="1" s="1"/>
  <c r="I2490" i="1"/>
  <c r="O2490" i="1" s="1"/>
  <c r="AB2490" i="1" s="1"/>
  <c r="AQ2490" i="1" s="1"/>
  <c r="G2451" i="1"/>
  <c r="M2451" i="1" s="1"/>
  <c r="Z2451" i="1" s="1"/>
  <c r="AO2451" i="1" s="1"/>
  <c r="AS2451" i="1" s="1"/>
  <c r="AY2451" i="1" s="1"/>
  <c r="M2458" i="1"/>
  <c r="Z2458" i="1" s="1"/>
  <c r="AO2458" i="1" s="1"/>
  <c r="AS2458" i="1" s="1"/>
  <c r="AY2458" i="1" s="1"/>
  <c r="G2400" i="1"/>
  <c r="M2400" i="1" s="1"/>
  <c r="Z2400" i="1" s="1"/>
  <c r="AO2400" i="1" s="1"/>
  <c r="AS2400" i="1" s="1"/>
  <c r="AY2400" i="1" s="1"/>
  <c r="M2401" i="1"/>
  <c r="Z2401" i="1" s="1"/>
  <c r="AO2401" i="1" s="1"/>
  <c r="AS2401" i="1" s="1"/>
  <c r="AY2401" i="1" s="1"/>
  <c r="G2567" i="1"/>
  <c r="M2568" i="1"/>
  <c r="Z2568" i="1" s="1"/>
  <c r="AO2568" i="1" s="1"/>
  <c r="AS2568" i="1" s="1"/>
  <c r="AY2568" i="1" s="1"/>
  <c r="G2396" i="1"/>
  <c r="M2397" i="1"/>
  <c r="Z2397" i="1" s="1"/>
  <c r="AO2397" i="1" s="1"/>
  <c r="AS2397" i="1" s="1"/>
  <c r="AY2397" i="1" s="1"/>
  <c r="G2711" i="1"/>
  <c r="M2711" i="1" s="1"/>
  <c r="Z2711" i="1" s="1"/>
  <c r="AO2711" i="1" s="1"/>
  <c r="AS2711" i="1" s="1"/>
  <c r="AY2711" i="1" s="1"/>
  <c r="M2712" i="1"/>
  <c r="Z2712" i="1" s="1"/>
  <c r="AO2712" i="1" s="1"/>
  <c r="AS2712" i="1" s="1"/>
  <c r="AY2712" i="1" s="1"/>
  <c r="G2512" i="1"/>
  <c r="M2512" i="1" s="1"/>
  <c r="Z2512" i="1" s="1"/>
  <c r="AO2512" i="1" s="1"/>
  <c r="AS2512" i="1" s="1"/>
  <c r="AY2512" i="1" s="1"/>
  <c r="M2513" i="1"/>
  <c r="Z2513" i="1" s="1"/>
  <c r="AO2513" i="1" s="1"/>
  <c r="AS2513" i="1" s="1"/>
  <c r="AY2513" i="1" s="1"/>
  <c r="G2539" i="1"/>
  <c r="M2539" i="1" s="1"/>
  <c r="Z2539" i="1" s="1"/>
  <c r="AO2539" i="1" s="1"/>
  <c r="AS2539" i="1" s="1"/>
  <c r="AY2539" i="1" s="1"/>
  <c r="M2540" i="1"/>
  <c r="Z2540" i="1" s="1"/>
  <c r="AO2540" i="1" s="1"/>
  <c r="AS2540" i="1" s="1"/>
  <c r="AY2540" i="1" s="1"/>
  <c r="G2548" i="1"/>
  <c r="M2552" i="1"/>
  <c r="Z2552" i="1" s="1"/>
  <c r="AO2552" i="1" s="1"/>
  <c r="AS2552" i="1" s="1"/>
  <c r="AY2552" i="1" s="1"/>
  <c r="I2548" i="1"/>
  <c r="I2547" i="1" s="1"/>
  <c r="O2547" i="1" s="1"/>
  <c r="AB2547" i="1" s="1"/>
  <c r="AQ2547" i="1" s="1"/>
  <c r="G2520" i="1"/>
  <c r="M2520" i="1" s="1"/>
  <c r="Z2520" i="1" s="1"/>
  <c r="AO2520" i="1" s="1"/>
  <c r="AS2520" i="1" s="1"/>
  <c r="AY2520" i="1" s="1"/>
  <c r="M2531" i="1"/>
  <c r="Z2531" i="1" s="1"/>
  <c r="AO2531" i="1" s="1"/>
  <c r="AS2531" i="1" s="1"/>
  <c r="AY2531" i="1" s="1"/>
  <c r="G2619" i="1"/>
  <c r="G2428" i="1"/>
  <c r="M2429" i="1"/>
  <c r="Z2429" i="1" s="1"/>
  <c r="AO2429" i="1" s="1"/>
  <c r="AS2429" i="1" s="1"/>
  <c r="AY2429" i="1" s="1"/>
  <c r="G2499" i="1"/>
  <c r="M2499" i="1" s="1"/>
  <c r="Z2499" i="1" s="1"/>
  <c r="AO2499" i="1" s="1"/>
  <c r="AS2499" i="1" s="1"/>
  <c r="AY2499" i="1" s="1"/>
  <c r="M2500" i="1"/>
  <c r="Z2500" i="1" s="1"/>
  <c r="AO2500" i="1" s="1"/>
  <c r="AS2500" i="1" s="1"/>
  <c r="AY2500" i="1" s="1"/>
  <c r="M2446" i="1"/>
  <c r="Z2446" i="1" s="1"/>
  <c r="AO2446" i="1" s="1"/>
  <c r="AS2446" i="1" s="1"/>
  <c r="AY2446" i="1" s="1"/>
  <c r="M2447" i="1"/>
  <c r="Z2447" i="1" s="1"/>
  <c r="AO2447" i="1" s="1"/>
  <c r="AS2447" i="1" s="1"/>
  <c r="AY2447" i="1" s="1"/>
  <c r="G2423" i="1"/>
  <c r="M2424" i="1"/>
  <c r="Z2424" i="1" s="1"/>
  <c r="AO2424" i="1" s="1"/>
  <c r="AS2424" i="1" s="1"/>
  <c r="AY2424" i="1" s="1"/>
  <c r="H2428" i="1"/>
  <c r="N2429" i="1"/>
  <c r="AA2429" i="1" s="1"/>
  <c r="AP2429" i="1" s="1"/>
  <c r="I2400" i="1"/>
  <c r="O2400" i="1" s="1"/>
  <c r="AB2400" i="1" s="1"/>
  <c r="AQ2400" i="1" s="1"/>
  <c r="O2401" i="1"/>
  <c r="AB2401" i="1" s="1"/>
  <c r="AQ2401" i="1" s="1"/>
  <c r="H2619" i="1"/>
  <c r="N2620" i="1"/>
  <c r="AA2620" i="1" s="1"/>
  <c r="AP2620" i="1" s="1"/>
  <c r="O2447" i="1"/>
  <c r="AB2447" i="1" s="1"/>
  <c r="AQ2447" i="1" s="1"/>
  <c r="I2396" i="1"/>
  <c r="O2397" i="1"/>
  <c r="AB2397" i="1" s="1"/>
  <c r="AQ2397" i="1" s="1"/>
  <c r="I2423" i="1"/>
  <c r="O2424" i="1"/>
  <c r="AB2424" i="1" s="1"/>
  <c r="AQ2424" i="1" s="1"/>
  <c r="H2423" i="1"/>
  <c r="N2424" i="1"/>
  <c r="AA2424" i="1" s="1"/>
  <c r="AP2424" i="1" s="1"/>
  <c r="I2451" i="1"/>
  <c r="O2451" i="1" s="1"/>
  <c r="AB2451" i="1" s="1"/>
  <c r="AQ2451" i="1" s="1"/>
  <c r="O2458" i="1"/>
  <c r="AB2458" i="1" s="1"/>
  <c r="AQ2458" i="1" s="1"/>
  <c r="H2539" i="1"/>
  <c r="N2539" i="1" s="1"/>
  <c r="AA2539" i="1" s="1"/>
  <c r="AP2539" i="1" s="1"/>
  <c r="N2540" i="1"/>
  <c r="AA2540" i="1" s="1"/>
  <c r="AP2540" i="1" s="1"/>
  <c r="H2711" i="1"/>
  <c r="N2711" i="1" s="1"/>
  <c r="AA2711" i="1" s="1"/>
  <c r="AP2711" i="1" s="1"/>
  <c r="N2712" i="1"/>
  <c r="AA2712" i="1" s="1"/>
  <c r="AP2712" i="1" s="1"/>
  <c r="I2711" i="1"/>
  <c r="O2711" i="1" s="1"/>
  <c r="AB2711" i="1" s="1"/>
  <c r="AQ2711" i="1" s="1"/>
  <c r="O2712" i="1"/>
  <c r="AB2712" i="1" s="1"/>
  <c r="AQ2712" i="1" s="1"/>
  <c r="H2499" i="1"/>
  <c r="N2499" i="1" s="1"/>
  <c r="AA2499" i="1" s="1"/>
  <c r="AP2499" i="1" s="1"/>
  <c r="N2500" i="1"/>
  <c r="AA2500" i="1" s="1"/>
  <c r="AP2500" i="1" s="1"/>
  <c r="H2451" i="1"/>
  <c r="N2451" i="1" s="1"/>
  <c r="AA2451" i="1" s="1"/>
  <c r="AP2451" i="1" s="1"/>
  <c r="N2458" i="1"/>
  <c r="AA2458" i="1" s="1"/>
  <c r="AP2458" i="1" s="1"/>
  <c r="H2490" i="1"/>
  <c r="N2490" i="1" s="1"/>
  <c r="AA2490" i="1" s="1"/>
  <c r="AP2490" i="1" s="1"/>
  <c r="I2503" i="1"/>
  <c r="I2415" i="1"/>
  <c r="I2410" i="1" s="1"/>
  <c r="I2539" i="1"/>
  <c r="O2539" i="1" s="1"/>
  <c r="AB2539" i="1" s="1"/>
  <c r="AQ2539" i="1" s="1"/>
  <c r="O2540" i="1"/>
  <c r="AB2540" i="1" s="1"/>
  <c r="AQ2540" i="1" s="1"/>
  <c r="I2512" i="1"/>
  <c r="O2512" i="1" s="1"/>
  <c r="AB2512" i="1" s="1"/>
  <c r="AQ2512" i="1" s="1"/>
  <c r="O2513" i="1"/>
  <c r="AB2513" i="1" s="1"/>
  <c r="AQ2513" i="1" s="1"/>
  <c r="H2415" i="1"/>
  <c r="H2410" i="1" s="1"/>
  <c r="I2619" i="1"/>
  <c r="H2548" i="1"/>
  <c r="N2552" i="1"/>
  <c r="AA2552" i="1" s="1"/>
  <c r="AP2552" i="1" s="1"/>
  <c r="H2512" i="1"/>
  <c r="N2512" i="1" s="1"/>
  <c r="AA2512" i="1" s="1"/>
  <c r="AP2512" i="1" s="1"/>
  <c r="N2513" i="1"/>
  <c r="AA2513" i="1" s="1"/>
  <c r="AP2513" i="1" s="1"/>
  <c r="H2567" i="1"/>
  <c r="N2568" i="1"/>
  <c r="AA2568" i="1" s="1"/>
  <c r="AP2568" i="1" s="1"/>
  <c r="H2400" i="1"/>
  <c r="N2400" i="1" s="1"/>
  <c r="AA2400" i="1" s="1"/>
  <c r="AP2400" i="1" s="1"/>
  <c r="N2401" i="1"/>
  <c r="AA2401" i="1" s="1"/>
  <c r="AP2401" i="1" s="1"/>
  <c r="I2499" i="1"/>
  <c r="O2499" i="1" s="1"/>
  <c r="AB2499" i="1" s="1"/>
  <c r="AQ2499" i="1" s="1"/>
  <c r="O2500" i="1"/>
  <c r="AB2500" i="1" s="1"/>
  <c r="AQ2500" i="1" s="1"/>
  <c r="I2567" i="1"/>
  <c r="O2568" i="1"/>
  <c r="AB2568" i="1" s="1"/>
  <c r="AQ2568" i="1" s="1"/>
  <c r="N2447" i="1"/>
  <c r="AA2447" i="1" s="1"/>
  <c r="AP2447" i="1" s="1"/>
  <c r="H2396" i="1"/>
  <c r="N2397" i="1"/>
  <c r="AA2397" i="1" s="1"/>
  <c r="AP2397" i="1" s="1"/>
  <c r="I2428" i="1"/>
  <c r="O2429" i="1"/>
  <c r="AB2429" i="1" s="1"/>
  <c r="AQ2429" i="1" s="1"/>
  <c r="I2520" i="1"/>
  <c r="H2520" i="1"/>
  <c r="M2415" i="1" l="1"/>
  <c r="Z2415" i="1" s="1"/>
  <c r="AO2415" i="1" s="1"/>
  <c r="AS2415" i="1" s="1"/>
  <c r="AY2415" i="1" s="1"/>
  <c r="G2410" i="1"/>
  <c r="M2410" i="1" s="1"/>
  <c r="Z2410" i="1" s="1"/>
  <c r="AO2410" i="1" s="1"/>
  <c r="AS2410" i="1" s="1"/>
  <c r="AY2410" i="1" s="1"/>
  <c r="G2450" i="1"/>
  <c r="M2450" i="1" s="1"/>
  <c r="Z2450" i="1" s="1"/>
  <c r="AO2450" i="1" s="1"/>
  <c r="AS2450" i="1" s="1"/>
  <c r="AY2450" i="1" s="1"/>
  <c r="H2498" i="1"/>
  <c r="N2498" i="1" s="1"/>
  <c r="AA2498" i="1" s="1"/>
  <c r="AP2498" i="1" s="1"/>
  <c r="I2450" i="1"/>
  <c r="O2450" i="1" s="1"/>
  <c r="AB2450" i="1" s="1"/>
  <c r="AQ2450" i="1" s="1"/>
  <c r="O2548" i="1"/>
  <c r="AB2548" i="1" s="1"/>
  <c r="AQ2548" i="1" s="1"/>
  <c r="G2422" i="1"/>
  <c r="M2422" i="1" s="1"/>
  <c r="Z2422" i="1" s="1"/>
  <c r="AO2422" i="1" s="1"/>
  <c r="AS2422" i="1" s="1"/>
  <c r="AY2422" i="1" s="1"/>
  <c r="M2423" i="1"/>
  <c r="Z2423" i="1" s="1"/>
  <c r="AO2423" i="1" s="1"/>
  <c r="AS2423" i="1" s="1"/>
  <c r="AY2423" i="1" s="1"/>
  <c r="G2571" i="1"/>
  <c r="M2571" i="1" s="1"/>
  <c r="Z2571" i="1" s="1"/>
  <c r="AO2571" i="1" s="1"/>
  <c r="AS2571" i="1" s="1"/>
  <c r="AY2571" i="1" s="1"/>
  <c r="M2619" i="1"/>
  <c r="Z2619" i="1" s="1"/>
  <c r="AO2619" i="1" s="1"/>
  <c r="AS2619" i="1" s="1"/>
  <c r="AY2619" i="1" s="1"/>
  <c r="M2396" i="1"/>
  <c r="Z2396" i="1" s="1"/>
  <c r="AO2396" i="1" s="1"/>
  <c r="AS2396" i="1" s="1"/>
  <c r="AY2396" i="1" s="1"/>
  <c r="G2395" i="1"/>
  <c r="G2511" i="1"/>
  <c r="G2435" i="1"/>
  <c r="M2435" i="1" s="1"/>
  <c r="Z2435" i="1" s="1"/>
  <c r="AO2435" i="1" s="1"/>
  <c r="AS2435" i="1" s="1"/>
  <c r="AY2435" i="1" s="1"/>
  <c r="G2427" i="1"/>
  <c r="M2427" i="1" s="1"/>
  <c r="Z2427" i="1" s="1"/>
  <c r="AO2427" i="1" s="1"/>
  <c r="AS2427" i="1" s="1"/>
  <c r="AY2427" i="1" s="1"/>
  <c r="M2428" i="1"/>
  <c r="Z2428" i="1" s="1"/>
  <c r="AO2428" i="1" s="1"/>
  <c r="AS2428" i="1" s="1"/>
  <c r="AY2428" i="1" s="1"/>
  <c r="G2547" i="1"/>
  <c r="M2547" i="1" s="1"/>
  <c r="Z2547" i="1" s="1"/>
  <c r="AO2547" i="1" s="1"/>
  <c r="AS2547" i="1" s="1"/>
  <c r="AY2547" i="1" s="1"/>
  <c r="M2548" i="1"/>
  <c r="Z2548" i="1" s="1"/>
  <c r="AO2548" i="1" s="1"/>
  <c r="AS2548" i="1" s="1"/>
  <c r="AY2548" i="1" s="1"/>
  <c r="G2498" i="1"/>
  <c r="G2566" i="1"/>
  <c r="M2567" i="1"/>
  <c r="Z2567" i="1" s="1"/>
  <c r="AO2567" i="1" s="1"/>
  <c r="AS2567" i="1" s="1"/>
  <c r="AY2567" i="1" s="1"/>
  <c r="O2396" i="1"/>
  <c r="AB2396" i="1" s="1"/>
  <c r="AQ2396" i="1" s="1"/>
  <c r="I2395" i="1"/>
  <c r="H2427" i="1"/>
  <c r="N2427" i="1" s="1"/>
  <c r="AA2427" i="1" s="1"/>
  <c r="AP2427" i="1" s="1"/>
  <c r="N2428" i="1"/>
  <c r="AA2428" i="1" s="1"/>
  <c r="AP2428" i="1" s="1"/>
  <c r="N2396" i="1"/>
  <c r="AA2396" i="1" s="1"/>
  <c r="AP2396" i="1" s="1"/>
  <c r="H2395" i="1"/>
  <c r="I2566" i="1"/>
  <c r="O2567" i="1"/>
  <c r="AB2567" i="1" s="1"/>
  <c r="AQ2567" i="1" s="1"/>
  <c r="H2566" i="1"/>
  <c r="N2567" i="1"/>
  <c r="AA2567" i="1" s="1"/>
  <c r="AP2567" i="1" s="1"/>
  <c r="I2427" i="1"/>
  <c r="O2427" i="1" s="1"/>
  <c r="AB2427" i="1" s="1"/>
  <c r="AQ2427" i="1" s="1"/>
  <c r="O2428" i="1"/>
  <c r="AB2428" i="1" s="1"/>
  <c r="AQ2428" i="1" s="1"/>
  <c r="H2435" i="1"/>
  <c r="N2435" i="1" s="1"/>
  <c r="AA2435" i="1" s="1"/>
  <c r="AP2435" i="1" s="1"/>
  <c r="N2446" i="1"/>
  <c r="AA2446" i="1" s="1"/>
  <c r="AP2446" i="1" s="1"/>
  <c r="N2410" i="1"/>
  <c r="AA2410" i="1" s="1"/>
  <c r="AP2410" i="1" s="1"/>
  <c r="N2415" i="1"/>
  <c r="AA2415" i="1" s="1"/>
  <c r="AP2415" i="1" s="1"/>
  <c r="I2511" i="1"/>
  <c r="O2520" i="1"/>
  <c r="AB2520" i="1" s="1"/>
  <c r="AQ2520" i="1" s="1"/>
  <c r="O2410" i="1"/>
  <c r="AB2410" i="1" s="1"/>
  <c r="AQ2410" i="1" s="1"/>
  <c r="O2415" i="1"/>
  <c r="AB2415" i="1" s="1"/>
  <c r="AQ2415" i="1" s="1"/>
  <c r="H2422" i="1"/>
  <c r="N2422" i="1" s="1"/>
  <c r="AA2422" i="1" s="1"/>
  <c r="AP2422" i="1" s="1"/>
  <c r="N2423" i="1"/>
  <c r="AA2423" i="1" s="1"/>
  <c r="AP2423" i="1" s="1"/>
  <c r="H2571" i="1"/>
  <c r="N2571" i="1" s="1"/>
  <c r="AA2571" i="1" s="1"/>
  <c r="AP2571" i="1" s="1"/>
  <c r="N2619" i="1"/>
  <c r="AA2619" i="1" s="1"/>
  <c r="AP2619" i="1" s="1"/>
  <c r="H2450" i="1"/>
  <c r="H2547" i="1"/>
  <c r="N2547" i="1" s="1"/>
  <c r="AA2547" i="1" s="1"/>
  <c r="AP2547" i="1" s="1"/>
  <c r="N2548" i="1"/>
  <c r="AA2548" i="1" s="1"/>
  <c r="AP2548" i="1" s="1"/>
  <c r="I2498" i="1"/>
  <c r="O2503" i="1"/>
  <c r="AB2503" i="1" s="1"/>
  <c r="AQ2503" i="1" s="1"/>
  <c r="H2511" i="1"/>
  <c r="N2520" i="1"/>
  <c r="AA2520" i="1" s="1"/>
  <c r="AP2520" i="1" s="1"/>
  <c r="I2571" i="1"/>
  <c r="O2571" i="1" s="1"/>
  <c r="AB2571" i="1" s="1"/>
  <c r="AQ2571" i="1" s="1"/>
  <c r="O2619" i="1"/>
  <c r="AB2619" i="1" s="1"/>
  <c r="AQ2619" i="1" s="1"/>
  <c r="I2422" i="1"/>
  <c r="O2422" i="1" s="1"/>
  <c r="AB2422" i="1" s="1"/>
  <c r="AQ2422" i="1" s="1"/>
  <c r="O2423" i="1"/>
  <c r="AB2423" i="1" s="1"/>
  <c r="AQ2423" i="1" s="1"/>
  <c r="I2435" i="1"/>
  <c r="O2435" i="1" s="1"/>
  <c r="AB2435" i="1" s="1"/>
  <c r="AQ2435" i="1" s="1"/>
  <c r="O2446" i="1"/>
  <c r="AB2446" i="1" s="1"/>
  <c r="AQ2446" i="1" s="1"/>
  <c r="H2377" i="1"/>
  <c r="N2377" i="1" s="1"/>
  <c r="AA2377" i="1" s="1"/>
  <c r="AP2377" i="1" s="1"/>
  <c r="I2377" i="1"/>
  <c r="O2377" i="1" s="1"/>
  <c r="AB2377" i="1" s="1"/>
  <c r="AQ2377" i="1" s="1"/>
  <c r="G2377" i="1"/>
  <c r="M2377" i="1" s="1"/>
  <c r="Z2377" i="1" s="1"/>
  <c r="AO2377" i="1" s="1"/>
  <c r="AS2377" i="1" s="1"/>
  <c r="AY2377" i="1" s="1"/>
  <c r="H2379" i="1"/>
  <c r="N2379" i="1" s="1"/>
  <c r="AA2379" i="1" s="1"/>
  <c r="AP2379" i="1" s="1"/>
  <c r="I2379" i="1"/>
  <c r="O2379" i="1" s="1"/>
  <c r="AB2379" i="1" s="1"/>
  <c r="AQ2379" i="1" s="1"/>
  <c r="G2379" i="1"/>
  <c r="M2379" i="1" s="1"/>
  <c r="Z2379" i="1" s="1"/>
  <c r="AO2379" i="1" s="1"/>
  <c r="AS2379" i="1" s="1"/>
  <c r="AY2379" i="1" s="1"/>
  <c r="H2381" i="1"/>
  <c r="N2381" i="1" s="1"/>
  <c r="AA2381" i="1" s="1"/>
  <c r="AP2381" i="1" s="1"/>
  <c r="I2381" i="1"/>
  <c r="O2381" i="1" s="1"/>
  <c r="AB2381" i="1" s="1"/>
  <c r="AQ2381" i="1" s="1"/>
  <c r="G2381" i="1"/>
  <c r="M2381" i="1" s="1"/>
  <c r="Z2381" i="1" s="1"/>
  <c r="AO2381" i="1" s="1"/>
  <c r="AS2381" i="1" s="1"/>
  <c r="AY2381" i="1" s="1"/>
  <c r="H2497" i="1" l="1"/>
  <c r="N2497" i="1" s="1"/>
  <c r="AA2497" i="1" s="1"/>
  <c r="AP2497" i="1" s="1"/>
  <c r="G2565" i="1"/>
  <c r="M2566" i="1"/>
  <c r="Z2566" i="1" s="1"/>
  <c r="AO2566" i="1" s="1"/>
  <c r="AS2566" i="1" s="1"/>
  <c r="AY2566" i="1" s="1"/>
  <c r="G2497" i="1"/>
  <c r="M2497" i="1" s="1"/>
  <c r="Z2497" i="1" s="1"/>
  <c r="AO2497" i="1" s="1"/>
  <c r="AS2497" i="1" s="1"/>
  <c r="AY2497" i="1" s="1"/>
  <c r="M2498" i="1"/>
  <c r="Z2498" i="1" s="1"/>
  <c r="AO2498" i="1" s="1"/>
  <c r="AS2498" i="1" s="1"/>
  <c r="AY2498" i="1" s="1"/>
  <c r="M2395" i="1"/>
  <c r="Z2395" i="1" s="1"/>
  <c r="AO2395" i="1" s="1"/>
  <c r="AS2395" i="1" s="1"/>
  <c r="AY2395" i="1" s="1"/>
  <c r="G2394" i="1"/>
  <c r="G2510" i="1"/>
  <c r="M2510" i="1" s="1"/>
  <c r="Z2510" i="1" s="1"/>
  <c r="AO2510" i="1" s="1"/>
  <c r="AS2510" i="1" s="1"/>
  <c r="AY2510" i="1" s="1"/>
  <c r="M2511" i="1"/>
  <c r="Z2511" i="1" s="1"/>
  <c r="AO2511" i="1" s="1"/>
  <c r="AS2511" i="1" s="1"/>
  <c r="AY2511" i="1" s="1"/>
  <c r="G2434" i="1"/>
  <c r="M2434" i="1" s="1"/>
  <c r="Z2434" i="1" s="1"/>
  <c r="AO2434" i="1" s="1"/>
  <c r="AS2434" i="1" s="1"/>
  <c r="AY2434" i="1" s="1"/>
  <c r="I2497" i="1"/>
  <c r="O2497" i="1" s="1"/>
  <c r="AB2497" i="1" s="1"/>
  <c r="AQ2497" i="1" s="1"/>
  <c r="O2498" i="1"/>
  <c r="AB2498" i="1" s="1"/>
  <c r="AQ2498" i="1" s="1"/>
  <c r="N2395" i="1"/>
  <c r="AA2395" i="1" s="1"/>
  <c r="AP2395" i="1" s="1"/>
  <c r="H2394" i="1"/>
  <c r="O2395" i="1"/>
  <c r="AB2395" i="1" s="1"/>
  <c r="AQ2395" i="1" s="1"/>
  <c r="I2394" i="1"/>
  <c r="H2565" i="1"/>
  <c r="N2566" i="1"/>
  <c r="AA2566" i="1" s="1"/>
  <c r="AP2566" i="1" s="1"/>
  <c r="H2510" i="1"/>
  <c r="N2510" i="1" s="1"/>
  <c r="AA2510" i="1" s="1"/>
  <c r="AP2510" i="1" s="1"/>
  <c r="N2511" i="1"/>
  <c r="AA2511" i="1" s="1"/>
  <c r="AP2511" i="1" s="1"/>
  <c r="H2434" i="1"/>
  <c r="N2434" i="1" s="1"/>
  <c r="AA2434" i="1" s="1"/>
  <c r="AP2434" i="1" s="1"/>
  <c r="N2450" i="1"/>
  <c r="AA2450" i="1" s="1"/>
  <c r="AP2450" i="1" s="1"/>
  <c r="I2510" i="1"/>
  <c r="O2510" i="1" s="1"/>
  <c r="AB2510" i="1" s="1"/>
  <c r="AQ2510" i="1" s="1"/>
  <c r="O2511" i="1"/>
  <c r="AB2511" i="1" s="1"/>
  <c r="AQ2511" i="1" s="1"/>
  <c r="I2565" i="1"/>
  <c r="O2566" i="1"/>
  <c r="AB2566" i="1" s="1"/>
  <c r="AQ2566" i="1" s="1"/>
  <c r="I2434" i="1"/>
  <c r="O2434" i="1" s="1"/>
  <c r="AB2434" i="1" s="1"/>
  <c r="AQ2434" i="1" s="1"/>
  <c r="I2376" i="1"/>
  <c r="H2376" i="1"/>
  <c r="G2376" i="1"/>
  <c r="H2362" i="1"/>
  <c r="I2362" i="1"/>
  <c r="G2362" i="1"/>
  <c r="H2330" i="1"/>
  <c r="I2330" i="1"/>
  <c r="G2330" i="1"/>
  <c r="H2317" i="1"/>
  <c r="N2317" i="1" s="1"/>
  <c r="AA2317" i="1" s="1"/>
  <c r="AP2317" i="1" s="1"/>
  <c r="I2317" i="1"/>
  <c r="O2317" i="1" s="1"/>
  <c r="AB2317" i="1" s="1"/>
  <c r="AQ2317" i="1" s="1"/>
  <c r="G2317" i="1"/>
  <c r="M2317" i="1" s="1"/>
  <c r="Z2317" i="1" s="1"/>
  <c r="AO2317" i="1" s="1"/>
  <c r="AS2317" i="1" s="1"/>
  <c r="AY2317" i="1" s="1"/>
  <c r="H2267" i="1"/>
  <c r="N2267" i="1" s="1"/>
  <c r="AA2267" i="1" s="1"/>
  <c r="AP2267" i="1" s="1"/>
  <c r="I2267" i="1"/>
  <c r="O2267" i="1" s="1"/>
  <c r="AB2267" i="1" s="1"/>
  <c r="AQ2267" i="1" s="1"/>
  <c r="G2267" i="1"/>
  <c r="M2267" i="1" s="1"/>
  <c r="Z2267" i="1" s="1"/>
  <c r="AO2267" i="1" s="1"/>
  <c r="AS2267" i="1" s="1"/>
  <c r="AY2267" i="1" s="1"/>
  <c r="I2369" i="1"/>
  <c r="H2369" i="1"/>
  <c r="G2369" i="1"/>
  <c r="I2357" i="1"/>
  <c r="H2357" i="1"/>
  <c r="G2357" i="1"/>
  <c r="I2350" i="1"/>
  <c r="H2350" i="1"/>
  <c r="G2350" i="1"/>
  <c r="I2347" i="1"/>
  <c r="H2347" i="1"/>
  <c r="G2347" i="1"/>
  <c r="I2340" i="1"/>
  <c r="O2340" i="1" s="1"/>
  <c r="AB2340" i="1" s="1"/>
  <c r="AQ2340" i="1" s="1"/>
  <c r="H2340" i="1"/>
  <c r="N2340" i="1" s="1"/>
  <c r="AA2340" i="1" s="1"/>
  <c r="AP2340" i="1" s="1"/>
  <c r="G2340" i="1"/>
  <c r="M2340" i="1" s="1"/>
  <c r="Z2340" i="1" s="1"/>
  <c r="AO2340" i="1" s="1"/>
  <c r="AS2340" i="1" s="1"/>
  <c r="AY2340" i="1" s="1"/>
  <c r="I2338" i="1"/>
  <c r="O2338" i="1" s="1"/>
  <c r="AB2338" i="1" s="1"/>
  <c r="AQ2338" i="1" s="1"/>
  <c r="H2338" i="1"/>
  <c r="N2338" i="1" s="1"/>
  <c r="AA2338" i="1" s="1"/>
  <c r="AP2338" i="1" s="1"/>
  <c r="G2338" i="1"/>
  <c r="M2338" i="1" s="1"/>
  <c r="Z2338" i="1" s="1"/>
  <c r="AO2338" i="1" s="1"/>
  <c r="AS2338" i="1" s="1"/>
  <c r="AY2338" i="1" s="1"/>
  <c r="I2336" i="1"/>
  <c r="O2336" i="1" s="1"/>
  <c r="AB2336" i="1" s="1"/>
  <c r="AQ2336" i="1" s="1"/>
  <c r="H2336" i="1"/>
  <c r="N2336" i="1" s="1"/>
  <c r="AA2336" i="1" s="1"/>
  <c r="AP2336" i="1" s="1"/>
  <c r="G2336" i="1"/>
  <c r="M2336" i="1" s="1"/>
  <c r="Z2336" i="1" s="1"/>
  <c r="AO2336" i="1" s="1"/>
  <c r="AS2336" i="1" s="1"/>
  <c r="AY2336" i="1" s="1"/>
  <c r="I2325" i="1"/>
  <c r="H2325" i="1"/>
  <c r="G2325" i="1"/>
  <c r="I2320" i="1"/>
  <c r="H2320" i="1"/>
  <c r="G2320" i="1"/>
  <c r="I2315" i="1"/>
  <c r="H2315" i="1"/>
  <c r="N2315" i="1" s="1"/>
  <c r="AA2315" i="1" s="1"/>
  <c r="AP2315" i="1" s="1"/>
  <c r="G2315" i="1"/>
  <c r="M2315" i="1" s="1"/>
  <c r="Z2315" i="1" s="1"/>
  <c r="AO2315" i="1" s="1"/>
  <c r="AS2315" i="1" s="1"/>
  <c r="AY2315" i="1" s="1"/>
  <c r="I2310" i="1"/>
  <c r="H2310" i="1"/>
  <c r="G2310" i="1"/>
  <c r="I2305" i="1"/>
  <c r="H2305" i="1"/>
  <c r="G2305" i="1"/>
  <c r="I2298" i="1"/>
  <c r="H2298" i="1"/>
  <c r="G2298" i="1"/>
  <c r="I2293" i="1"/>
  <c r="H2293" i="1"/>
  <c r="G2293" i="1"/>
  <c r="I2287" i="1"/>
  <c r="H2287" i="1"/>
  <c r="G2287" i="1"/>
  <c r="I2282" i="1"/>
  <c r="H2282" i="1"/>
  <c r="G2282" i="1"/>
  <c r="I2277" i="1"/>
  <c r="H2277" i="1"/>
  <c r="G2277" i="1"/>
  <c r="I2274" i="1"/>
  <c r="H2274" i="1"/>
  <c r="G2274" i="1"/>
  <c r="I2265" i="1"/>
  <c r="O2265" i="1" s="1"/>
  <c r="AB2265" i="1" s="1"/>
  <c r="AQ2265" i="1" s="1"/>
  <c r="H2265" i="1"/>
  <c r="N2265" i="1" s="1"/>
  <c r="AA2265" i="1" s="1"/>
  <c r="AP2265" i="1" s="1"/>
  <c r="G2265" i="1"/>
  <c r="M2265" i="1" s="1"/>
  <c r="Z2265" i="1" s="1"/>
  <c r="AO2265" i="1" s="1"/>
  <c r="AS2265" i="1" s="1"/>
  <c r="AY2265" i="1" s="1"/>
  <c r="I2259" i="1"/>
  <c r="H2259" i="1"/>
  <c r="G2259" i="1"/>
  <c r="I2248" i="1"/>
  <c r="H2248" i="1"/>
  <c r="G2248" i="1"/>
  <c r="I2245" i="1"/>
  <c r="H2245" i="1"/>
  <c r="G2245" i="1"/>
  <c r="I2241" i="1"/>
  <c r="H2241" i="1"/>
  <c r="G2241" i="1"/>
  <c r="I2235" i="1"/>
  <c r="O2235" i="1" s="1"/>
  <c r="AB2235" i="1" s="1"/>
  <c r="AQ2235" i="1" s="1"/>
  <c r="H2235" i="1"/>
  <c r="N2235" i="1" s="1"/>
  <c r="AA2235" i="1" s="1"/>
  <c r="AP2235" i="1" s="1"/>
  <c r="G2235" i="1"/>
  <c r="M2235" i="1" s="1"/>
  <c r="Z2235" i="1" s="1"/>
  <c r="AO2235" i="1" s="1"/>
  <c r="AS2235" i="1" s="1"/>
  <c r="AY2235" i="1" s="1"/>
  <c r="I2233" i="1"/>
  <c r="O2233" i="1" s="1"/>
  <c r="AB2233" i="1" s="1"/>
  <c r="AQ2233" i="1" s="1"/>
  <c r="H2233" i="1"/>
  <c r="N2233" i="1" s="1"/>
  <c r="AA2233" i="1" s="1"/>
  <c r="AP2233" i="1" s="1"/>
  <c r="G2233" i="1"/>
  <c r="M2233" i="1" s="1"/>
  <c r="Z2233" i="1" s="1"/>
  <c r="AO2233" i="1" s="1"/>
  <c r="AS2233" i="1" s="1"/>
  <c r="AY2233" i="1" s="1"/>
  <c r="I2231" i="1"/>
  <c r="O2231" i="1" s="1"/>
  <c r="AB2231" i="1" s="1"/>
  <c r="AQ2231" i="1" s="1"/>
  <c r="H2231" i="1"/>
  <c r="N2231" i="1" s="1"/>
  <c r="AA2231" i="1" s="1"/>
  <c r="AP2231" i="1" s="1"/>
  <c r="G2231" i="1"/>
  <c r="M2231" i="1" s="1"/>
  <c r="Z2231" i="1" s="1"/>
  <c r="AO2231" i="1" s="1"/>
  <c r="AS2231" i="1" s="1"/>
  <c r="AY2231" i="1" s="1"/>
  <c r="I2228" i="1"/>
  <c r="H2228" i="1"/>
  <c r="G2228" i="1"/>
  <c r="I2223" i="1"/>
  <c r="O2223" i="1" s="1"/>
  <c r="AB2223" i="1" s="1"/>
  <c r="AQ2223" i="1" s="1"/>
  <c r="H2223" i="1"/>
  <c r="N2223" i="1" s="1"/>
  <c r="AA2223" i="1" s="1"/>
  <c r="AP2223" i="1" s="1"/>
  <c r="G2223" i="1"/>
  <c r="M2223" i="1" s="1"/>
  <c r="Z2223" i="1" s="1"/>
  <c r="AO2223" i="1" s="1"/>
  <c r="AS2223" i="1" s="1"/>
  <c r="AY2223" i="1" s="1"/>
  <c r="I2221" i="1"/>
  <c r="O2221" i="1" s="1"/>
  <c r="AB2221" i="1" s="1"/>
  <c r="AQ2221" i="1" s="1"/>
  <c r="H2221" i="1"/>
  <c r="N2221" i="1" s="1"/>
  <c r="AA2221" i="1" s="1"/>
  <c r="AP2221" i="1" s="1"/>
  <c r="G2221" i="1"/>
  <c r="M2221" i="1" s="1"/>
  <c r="Z2221" i="1" s="1"/>
  <c r="AO2221" i="1" s="1"/>
  <c r="AS2221" i="1" s="1"/>
  <c r="AY2221" i="1" s="1"/>
  <c r="G2276" i="1" l="1"/>
  <c r="M2276" i="1" s="1"/>
  <c r="Z2276" i="1" s="1"/>
  <c r="AO2276" i="1" s="1"/>
  <c r="AS2276" i="1" s="1"/>
  <c r="AY2276" i="1" s="1"/>
  <c r="M2277" i="1"/>
  <c r="Z2277" i="1" s="1"/>
  <c r="AO2277" i="1" s="1"/>
  <c r="AS2277" i="1" s="1"/>
  <c r="AY2277" i="1" s="1"/>
  <c r="G2361" i="1"/>
  <c r="M2362" i="1"/>
  <c r="Z2362" i="1" s="1"/>
  <c r="AO2362" i="1" s="1"/>
  <c r="AS2362" i="1" s="1"/>
  <c r="AY2362" i="1" s="1"/>
  <c r="G2244" i="1"/>
  <c r="M2244" i="1" s="1"/>
  <c r="Z2244" i="1" s="1"/>
  <c r="AO2244" i="1" s="1"/>
  <c r="AS2244" i="1" s="1"/>
  <c r="AY2244" i="1" s="1"/>
  <c r="M2245" i="1"/>
  <c r="Z2245" i="1" s="1"/>
  <c r="AO2245" i="1" s="1"/>
  <c r="AS2245" i="1" s="1"/>
  <c r="AY2245" i="1" s="1"/>
  <c r="G2273" i="1"/>
  <c r="M2273" i="1" s="1"/>
  <c r="Z2273" i="1" s="1"/>
  <c r="AO2273" i="1" s="1"/>
  <c r="AS2273" i="1" s="1"/>
  <c r="AY2273" i="1" s="1"/>
  <c r="M2274" i="1"/>
  <c r="Z2274" i="1" s="1"/>
  <c r="AO2274" i="1" s="1"/>
  <c r="AS2274" i="1" s="1"/>
  <c r="AY2274" i="1" s="1"/>
  <c r="G2292" i="1"/>
  <c r="M2293" i="1"/>
  <c r="Z2293" i="1" s="1"/>
  <c r="AO2293" i="1" s="1"/>
  <c r="AS2293" i="1" s="1"/>
  <c r="AY2293" i="1" s="1"/>
  <c r="G2329" i="1"/>
  <c r="M2330" i="1"/>
  <c r="Z2330" i="1" s="1"/>
  <c r="AO2330" i="1" s="1"/>
  <c r="AS2330" i="1" s="1"/>
  <c r="AY2330" i="1" s="1"/>
  <c r="G2286" i="1"/>
  <c r="M2287" i="1"/>
  <c r="Z2287" i="1" s="1"/>
  <c r="AO2287" i="1" s="1"/>
  <c r="AS2287" i="1" s="1"/>
  <c r="AY2287" i="1" s="1"/>
  <c r="G2309" i="1"/>
  <c r="M2310" i="1"/>
  <c r="Z2310" i="1" s="1"/>
  <c r="AO2310" i="1" s="1"/>
  <c r="AS2310" i="1" s="1"/>
  <c r="AY2310" i="1" s="1"/>
  <c r="G2349" i="1"/>
  <c r="M2349" i="1" s="1"/>
  <c r="Z2349" i="1" s="1"/>
  <c r="AO2349" i="1" s="1"/>
  <c r="AS2349" i="1" s="1"/>
  <c r="AY2349" i="1" s="1"/>
  <c r="M2350" i="1"/>
  <c r="Z2350" i="1" s="1"/>
  <c r="AO2350" i="1" s="1"/>
  <c r="AS2350" i="1" s="1"/>
  <c r="AY2350" i="1" s="1"/>
  <c r="M2394" i="1"/>
  <c r="Z2394" i="1" s="1"/>
  <c r="AO2394" i="1" s="1"/>
  <c r="AS2394" i="1" s="1"/>
  <c r="AY2394" i="1" s="1"/>
  <c r="G2393" i="1"/>
  <c r="M2393" i="1" s="1"/>
  <c r="Z2393" i="1" s="1"/>
  <c r="AO2393" i="1" s="1"/>
  <c r="AS2393" i="1" s="1"/>
  <c r="AY2393" i="1" s="1"/>
  <c r="G2247" i="1"/>
  <c r="M2247" i="1" s="1"/>
  <c r="Z2247" i="1" s="1"/>
  <c r="AO2247" i="1" s="1"/>
  <c r="AS2247" i="1" s="1"/>
  <c r="AY2247" i="1" s="1"/>
  <c r="M2248" i="1"/>
  <c r="Z2248" i="1" s="1"/>
  <c r="AO2248" i="1" s="1"/>
  <c r="AS2248" i="1" s="1"/>
  <c r="AY2248" i="1" s="1"/>
  <c r="G2297" i="1"/>
  <c r="M2298" i="1"/>
  <c r="Z2298" i="1" s="1"/>
  <c r="AO2298" i="1" s="1"/>
  <c r="AS2298" i="1" s="1"/>
  <c r="AY2298" i="1" s="1"/>
  <c r="G2319" i="1"/>
  <c r="M2319" i="1" s="1"/>
  <c r="Z2319" i="1" s="1"/>
  <c r="AO2319" i="1" s="1"/>
  <c r="AS2319" i="1" s="1"/>
  <c r="AY2319" i="1" s="1"/>
  <c r="M2320" i="1"/>
  <c r="Z2320" i="1" s="1"/>
  <c r="AO2320" i="1" s="1"/>
  <c r="AS2320" i="1" s="1"/>
  <c r="AY2320" i="1" s="1"/>
  <c r="G2227" i="1"/>
  <c r="M2227" i="1" s="1"/>
  <c r="Z2227" i="1" s="1"/>
  <c r="AO2227" i="1" s="1"/>
  <c r="AS2227" i="1" s="1"/>
  <c r="AY2227" i="1" s="1"/>
  <c r="M2228" i="1"/>
  <c r="Z2228" i="1" s="1"/>
  <c r="AO2228" i="1" s="1"/>
  <c r="AS2228" i="1" s="1"/>
  <c r="AY2228" i="1" s="1"/>
  <c r="G2240" i="1"/>
  <c r="M2241" i="1"/>
  <c r="Z2241" i="1" s="1"/>
  <c r="AO2241" i="1" s="1"/>
  <c r="AS2241" i="1" s="1"/>
  <c r="AY2241" i="1" s="1"/>
  <c r="G2258" i="1"/>
  <c r="M2259" i="1"/>
  <c r="Z2259" i="1" s="1"/>
  <c r="AO2259" i="1" s="1"/>
  <c r="AS2259" i="1" s="1"/>
  <c r="AY2259" i="1" s="1"/>
  <c r="G2281" i="1"/>
  <c r="M2282" i="1"/>
  <c r="Z2282" i="1" s="1"/>
  <c r="AO2282" i="1" s="1"/>
  <c r="AS2282" i="1" s="1"/>
  <c r="AY2282" i="1" s="1"/>
  <c r="G2304" i="1"/>
  <c r="M2305" i="1"/>
  <c r="Z2305" i="1" s="1"/>
  <c r="AO2305" i="1" s="1"/>
  <c r="AS2305" i="1" s="1"/>
  <c r="AY2305" i="1" s="1"/>
  <c r="G2324" i="1"/>
  <c r="M2325" i="1"/>
  <c r="Z2325" i="1" s="1"/>
  <c r="AO2325" i="1" s="1"/>
  <c r="AS2325" i="1" s="1"/>
  <c r="AY2325" i="1" s="1"/>
  <c r="G2346" i="1"/>
  <c r="M2346" i="1" s="1"/>
  <c r="Z2346" i="1" s="1"/>
  <c r="AO2346" i="1" s="1"/>
  <c r="AS2346" i="1" s="1"/>
  <c r="AY2346" i="1" s="1"/>
  <c r="M2347" i="1"/>
  <c r="Z2347" i="1" s="1"/>
  <c r="AO2347" i="1" s="1"/>
  <c r="AS2347" i="1" s="1"/>
  <c r="AY2347" i="1" s="1"/>
  <c r="G2375" i="1"/>
  <c r="M2376" i="1"/>
  <c r="Z2376" i="1" s="1"/>
  <c r="AO2376" i="1" s="1"/>
  <c r="AS2376" i="1" s="1"/>
  <c r="AY2376" i="1" s="1"/>
  <c r="G2564" i="1"/>
  <c r="M2564" i="1" s="1"/>
  <c r="Z2564" i="1" s="1"/>
  <c r="AO2564" i="1" s="1"/>
  <c r="AS2564" i="1" s="1"/>
  <c r="AY2564" i="1" s="1"/>
  <c r="M2565" i="1"/>
  <c r="Z2565" i="1" s="1"/>
  <c r="AO2565" i="1" s="1"/>
  <c r="AS2565" i="1" s="1"/>
  <c r="AY2565" i="1" s="1"/>
  <c r="H2368" i="1"/>
  <c r="N2369" i="1"/>
  <c r="AA2369" i="1" s="1"/>
  <c r="AP2369" i="1" s="1"/>
  <c r="G2368" i="1"/>
  <c r="M2369" i="1"/>
  <c r="Z2369" i="1" s="1"/>
  <c r="AO2369" i="1" s="1"/>
  <c r="AS2369" i="1" s="1"/>
  <c r="AY2369" i="1" s="1"/>
  <c r="I2368" i="1"/>
  <c r="O2369" i="1"/>
  <c r="AB2369" i="1" s="1"/>
  <c r="AQ2369" i="1" s="1"/>
  <c r="H2258" i="1"/>
  <c r="N2259" i="1"/>
  <c r="AA2259" i="1" s="1"/>
  <c r="AP2259" i="1" s="1"/>
  <c r="H2281" i="1"/>
  <c r="N2282" i="1"/>
  <c r="AA2282" i="1" s="1"/>
  <c r="AP2282" i="1" s="1"/>
  <c r="H2304" i="1"/>
  <c r="N2305" i="1"/>
  <c r="AA2305" i="1" s="1"/>
  <c r="AP2305" i="1" s="1"/>
  <c r="H2324" i="1"/>
  <c r="N2325" i="1"/>
  <c r="AA2325" i="1" s="1"/>
  <c r="AP2325" i="1" s="1"/>
  <c r="H2227" i="1"/>
  <c r="N2227" i="1" s="1"/>
  <c r="AA2227" i="1" s="1"/>
  <c r="AP2227" i="1" s="1"/>
  <c r="N2228" i="1"/>
  <c r="AA2228" i="1" s="1"/>
  <c r="AP2228" i="1" s="1"/>
  <c r="H2240" i="1"/>
  <c r="N2241" i="1"/>
  <c r="AA2241" i="1" s="1"/>
  <c r="AP2241" i="1" s="1"/>
  <c r="I2244" i="1"/>
  <c r="O2244" i="1" s="1"/>
  <c r="AB2244" i="1" s="1"/>
  <c r="AQ2244" i="1" s="1"/>
  <c r="O2245" i="1"/>
  <c r="AB2245" i="1" s="1"/>
  <c r="AQ2245" i="1" s="1"/>
  <c r="I2273" i="1"/>
  <c r="O2273" i="1" s="1"/>
  <c r="AB2273" i="1" s="1"/>
  <c r="AQ2273" i="1" s="1"/>
  <c r="O2274" i="1"/>
  <c r="AB2274" i="1" s="1"/>
  <c r="AQ2274" i="1" s="1"/>
  <c r="H2286" i="1"/>
  <c r="N2287" i="1"/>
  <c r="AA2287" i="1" s="1"/>
  <c r="AP2287" i="1" s="1"/>
  <c r="I2292" i="1"/>
  <c r="O2293" i="1"/>
  <c r="AB2293" i="1" s="1"/>
  <c r="AQ2293" i="1" s="1"/>
  <c r="H2309" i="1"/>
  <c r="N2310" i="1"/>
  <c r="AA2310" i="1" s="1"/>
  <c r="AP2310" i="1" s="1"/>
  <c r="I2314" i="1"/>
  <c r="O2314" i="1" s="1"/>
  <c r="AB2314" i="1" s="1"/>
  <c r="AQ2314" i="1" s="1"/>
  <c r="O2315" i="1"/>
  <c r="AB2315" i="1" s="1"/>
  <c r="AQ2315" i="1" s="1"/>
  <c r="H2349" i="1"/>
  <c r="N2349" i="1" s="1"/>
  <c r="AA2349" i="1" s="1"/>
  <c r="AP2349" i="1" s="1"/>
  <c r="N2350" i="1"/>
  <c r="AA2350" i="1" s="1"/>
  <c r="AP2350" i="1" s="1"/>
  <c r="I2356" i="1"/>
  <c r="O2357" i="1"/>
  <c r="AB2357" i="1" s="1"/>
  <c r="AQ2357" i="1" s="1"/>
  <c r="H2329" i="1"/>
  <c r="N2330" i="1"/>
  <c r="AA2330" i="1" s="1"/>
  <c r="AP2330" i="1" s="1"/>
  <c r="N2394" i="1"/>
  <c r="AA2394" i="1" s="1"/>
  <c r="AP2394" i="1" s="1"/>
  <c r="H2393" i="1"/>
  <c r="N2393" i="1" s="1"/>
  <c r="AA2393" i="1" s="1"/>
  <c r="AP2393" i="1" s="1"/>
  <c r="I2227" i="1"/>
  <c r="O2227" i="1" s="1"/>
  <c r="AB2227" i="1" s="1"/>
  <c r="AQ2227" i="1" s="1"/>
  <c r="O2228" i="1"/>
  <c r="AB2228" i="1" s="1"/>
  <c r="AQ2228" i="1" s="1"/>
  <c r="I2240" i="1"/>
  <c r="O2241" i="1"/>
  <c r="AB2241" i="1" s="1"/>
  <c r="AQ2241" i="1" s="1"/>
  <c r="I2349" i="1"/>
  <c r="O2349" i="1" s="1"/>
  <c r="AB2349" i="1" s="1"/>
  <c r="AQ2349" i="1" s="1"/>
  <c r="O2350" i="1"/>
  <c r="AB2350" i="1" s="1"/>
  <c r="AQ2350" i="1" s="1"/>
  <c r="H2375" i="1"/>
  <c r="N2376" i="1"/>
  <c r="AA2376" i="1" s="1"/>
  <c r="AP2376" i="1" s="1"/>
  <c r="I2564" i="1"/>
  <c r="O2564" i="1" s="1"/>
  <c r="AB2564" i="1" s="1"/>
  <c r="AQ2564" i="1" s="1"/>
  <c r="O2565" i="1"/>
  <c r="AB2565" i="1" s="1"/>
  <c r="AQ2565" i="1" s="1"/>
  <c r="H2564" i="1"/>
  <c r="N2564" i="1" s="1"/>
  <c r="AA2564" i="1" s="1"/>
  <c r="AP2564" i="1" s="1"/>
  <c r="N2565" i="1"/>
  <c r="AA2565" i="1" s="1"/>
  <c r="AP2565" i="1" s="1"/>
  <c r="H2247" i="1"/>
  <c r="N2247" i="1" s="1"/>
  <c r="AA2247" i="1" s="1"/>
  <c r="AP2247" i="1" s="1"/>
  <c r="N2248" i="1"/>
  <c r="AA2248" i="1" s="1"/>
  <c r="AP2248" i="1" s="1"/>
  <c r="I2281" i="1"/>
  <c r="O2282" i="1"/>
  <c r="AB2282" i="1" s="1"/>
  <c r="AQ2282" i="1" s="1"/>
  <c r="H2297" i="1"/>
  <c r="N2298" i="1"/>
  <c r="AA2298" i="1" s="1"/>
  <c r="AP2298" i="1" s="1"/>
  <c r="I2304" i="1"/>
  <c r="O2305" i="1"/>
  <c r="AB2305" i="1" s="1"/>
  <c r="AQ2305" i="1" s="1"/>
  <c r="H2319" i="1"/>
  <c r="N2319" i="1" s="1"/>
  <c r="AA2319" i="1" s="1"/>
  <c r="AP2319" i="1" s="1"/>
  <c r="N2320" i="1"/>
  <c r="AA2320" i="1" s="1"/>
  <c r="AP2320" i="1" s="1"/>
  <c r="I2324" i="1"/>
  <c r="O2325" i="1"/>
  <c r="AB2325" i="1" s="1"/>
  <c r="AQ2325" i="1" s="1"/>
  <c r="I2346" i="1"/>
  <c r="O2346" i="1" s="1"/>
  <c r="AB2346" i="1" s="1"/>
  <c r="AQ2346" i="1" s="1"/>
  <c r="O2347" i="1"/>
  <c r="AB2347" i="1" s="1"/>
  <c r="AQ2347" i="1" s="1"/>
  <c r="G2356" i="1"/>
  <c r="M2357" i="1"/>
  <c r="Z2357" i="1" s="1"/>
  <c r="AO2357" i="1" s="1"/>
  <c r="AS2357" i="1" s="1"/>
  <c r="AY2357" i="1" s="1"/>
  <c r="I2361" i="1"/>
  <c r="O2362" i="1"/>
  <c r="AB2362" i="1" s="1"/>
  <c r="AQ2362" i="1" s="1"/>
  <c r="I2375" i="1"/>
  <c r="O2376" i="1"/>
  <c r="AB2376" i="1" s="1"/>
  <c r="AQ2376" i="1" s="1"/>
  <c r="O2394" i="1"/>
  <c r="AB2394" i="1" s="1"/>
  <c r="AQ2394" i="1" s="1"/>
  <c r="I2393" i="1"/>
  <c r="O2393" i="1" s="1"/>
  <c r="AB2393" i="1" s="1"/>
  <c r="AQ2393" i="1" s="1"/>
  <c r="I2286" i="1"/>
  <c r="O2287" i="1"/>
  <c r="AB2287" i="1" s="1"/>
  <c r="AQ2287" i="1" s="1"/>
  <c r="I2309" i="1"/>
  <c r="O2310" i="1"/>
  <c r="AB2310" i="1" s="1"/>
  <c r="AQ2310" i="1" s="1"/>
  <c r="H2346" i="1"/>
  <c r="N2346" i="1" s="1"/>
  <c r="AA2346" i="1" s="1"/>
  <c r="AP2346" i="1" s="1"/>
  <c r="N2347" i="1"/>
  <c r="AA2347" i="1" s="1"/>
  <c r="AP2347" i="1" s="1"/>
  <c r="I2258" i="1"/>
  <c r="O2259" i="1"/>
  <c r="AB2259" i="1" s="1"/>
  <c r="AQ2259" i="1" s="1"/>
  <c r="H2276" i="1"/>
  <c r="N2276" i="1" s="1"/>
  <c r="AA2276" i="1" s="1"/>
  <c r="AP2276" i="1" s="1"/>
  <c r="N2277" i="1"/>
  <c r="AA2277" i="1" s="1"/>
  <c r="AP2277" i="1" s="1"/>
  <c r="H2244" i="1"/>
  <c r="N2244" i="1" s="1"/>
  <c r="AA2244" i="1" s="1"/>
  <c r="AP2244" i="1" s="1"/>
  <c r="N2245" i="1"/>
  <c r="AA2245" i="1" s="1"/>
  <c r="AP2245" i="1" s="1"/>
  <c r="I2247" i="1"/>
  <c r="O2247" i="1" s="1"/>
  <c r="AB2247" i="1" s="1"/>
  <c r="AQ2247" i="1" s="1"/>
  <c r="O2248" i="1"/>
  <c r="AB2248" i="1" s="1"/>
  <c r="AQ2248" i="1" s="1"/>
  <c r="H2273" i="1"/>
  <c r="N2273" i="1" s="1"/>
  <c r="AA2273" i="1" s="1"/>
  <c r="AP2273" i="1" s="1"/>
  <c r="N2274" i="1"/>
  <c r="AA2274" i="1" s="1"/>
  <c r="AP2274" i="1" s="1"/>
  <c r="I2276" i="1"/>
  <c r="O2276" i="1" s="1"/>
  <c r="AB2276" i="1" s="1"/>
  <c r="AQ2276" i="1" s="1"/>
  <c r="O2277" i="1"/>
  <c r="AB2277" i="1" s="1"/>
  <c r="AQ2277" i="1" s="1"/>
  <c r="H2292" i="1"/>
  <c r="N2293" i="1"/>
  <c r="AA2293" i="1" s="1"/>
  <c r="AP2293" i="1" s="1"/>
  <c r="I2297" i="1"/>
  <c r="O2298" i="1"/>
  <c r="AB2298" i="1" s="1"/>
  <c r="AQ2298" i="1" s="1"/>
  <c r="I2319" i="1"/>
  <c r="O2319" i="1" s="1"/>
  <c r="AB2319" i="1" s="1"/>
  <c r="AQ2319" i="1" s="1"/>
  <c r="O2320" i="1"/>
  <c r="AB2320" i="1" s="1"/>
  <c r="AQ2320" i="1" s="1"/>
  <c r="H2356" i="1"/>
  <c r="N2357" i="1"/>
  <c r="AA2357" i="1" s="1"/>
  <c r="AP2357" i="1" s="1"/>
  <c r="I2329" i="1"/>
  <c r="O2330" i="1"/>
  <c r="AB2330" i="1" s="1"/>
  <c r="AQ2330" i="1" s="1"/>
  <c r="H2361" i="1"/>
  <c r="N2362" i="1"/>
  <c r="AA2362" i="1" s="1"/>
  <c r="AP2362" i="1" s="1"/>
  <c r="G2264" i="1"/>
  <c r="G2314" i="1"/>
  <c r="H2314" i="1"/>
  <c r="I2264" i="1"/>
  <c r="H2264" i="1"/>
  <c r="I2335" i="1"/>
  <c r="G2335" i="1"/>
  <c r="I2230" i="1"/>
  <c r="H2220" i="1"/>
  <c r="I2220" i="1"/>
  <c r="H2335" i="1"/>
  <c r="H2230" i="1"/>
  <c r="G2230" i="1"/>
  <c r="G2220" i="1"/>
  <c r="H2161" i="1"/>
  <c r="I2161" i="1"/>
  <c r="G2161" i="1"/>
  <c r="H2130" i="1"/>
  <c r="I2130" i="1"/>
  <c r="G2130" i="1"/>
  <c r="H1870" i="1"/>
  <c r="N1870" i="1" s="1"/>
  <c r="AA1870" i="1" s="1"/>
  <c r="AP1870" i="1" s="1"/>
  <c r="I1870" i="1"/>
  <c r="O1870" i="1" s="1"/>
  <c r="AB1870" i="1" s="1"/>
  <c r="AQ1870" i="1" s="1"/>
  <c r="G1870" i="1"/>
  <c r="M1870" i="1" s="1"/>
  <c r="Z1870" i="1" s="1"/>
  <c r="AO1870" i="1" s="1"/>
  <c r="AS1870" i="1" s="1"/>
  <c r="AY1870" i="1" s="1"/>
  <c r="H2055" i="1"/>
  <c r="I2055" i="1"/>
  <c r="G2055" i="1"/>
  <c r="H2049" i="1"/>
  <c r="N2049" i="1" s="1"/>
  <c r="AA2049" i="1" s="1"/>
  <c r="AP2049" i="1" s="1"/>
  <c r="I2049" i="1"/>
  <c r="O2049" i="1" s="1"/>
  <c r="AB2049" i="1" s="1"/>
  <c r="AQ2049" i="1" s="1"/>
  <c r="G2049" i="1"/>
  <c r="M2049" i="1" s="1"/>
  <c r="Z2049" i="1" s="1"/>
  <c r="AO2049" i="1" s="1"/>
  <c r="AS2049" i="1" s="1"/>
  <c r="AY2049" i="1" s="1"/>
  <c r="H2030" i="1"/>
  <c r="N2030" i="1" s="1"/>
  <c r="AA2030" i="1" s="1"/>
  <c r="AP2030" i="1" s="1"/>
  <c r="I2030" i="1"/>
  <c r="O2030" i="1" s="1"/>
  <c r="AB2030" i="1" s="1"/>
  <c r="AQ2030" i="1" s="1"/>
  <c r="G2030" i="1"/>
  <c r="M2030" i="1" s="1"/>
  <c r="Z2030" i="1" s="1"/>
  <c r="AO2030" i="1" s="1"/>
  <c r="AS2030" i="1" s="1"/>
  <c r="AY2030" i="1" s="1"/>
  <c r="I2213" i="1"/>
  <c r="H2213" i="1"/>
  <c r="G2213" i="1"/>
  <c r="I2200" i="1"/>
  <c r="H2200" i="1"/>
  <c r="G2200" i="1"/>
  <c r="I2193" i="1"/>
  <c r="H2193" i="1"/>
  <c r="G2193" i="1"/>
  <c r="I2190" i="1"/>
  <c r="H2190" i="1"/>
  <c r="G2190" i="1"/>
  <c r="I2183" i="1"/>
  <c r="H2183" i="1"/>
  <c r="G2183" i="1"/>
  <c r="I2176" i="1"/>
  <c r="O2176" i="1" s="1"/>
  <c r="AB2176" i="1" s="1"/>
  <c r="AQ2176" i="1" s="1"/>
  <c r="H2176" i="1"/>
  <c r="N2176" i="1" s="1"/>
  <c r="AA2176" i="1" s="1"/>
  <c r="AP2176" i="1" s="1"/>
  <c r="G2176" i="1"/>
  <c r="M2176" i="1" s="1"/>
  <c r="Z2176" i="1" s="1"/>
  <c r="AO2176" i="1" s="1"/>
  <c r="AS2176" i="1" s="1"/>
  <c r="AY2176" i="1" s="1"/>
  <c r="I2174" i="1"/>
  <c r="O2174" i="1" s="1"/>
  <c r="AB2174" i="1" s="1"/>
  <c r="AQ2174" i="1" s="1"/>
  <c r="H2174" i="1"/>
  <c r="N2174" i="1" s="1"/>
  <c r="AA2174" i="1" s="1"/>
  <c r="AP2174" i="1" s="1"/>
  <c r="G2174" i="1"/>
  <c r="M2174" i="1" s="1"/>
  <c r="Z2174" i="1" s="1"/>
  <c r="AO2174" i="1" s="1"/>
  <c r="AS2174" i="1" s="1"/>
  <c r="AY2174" i="1" s="1"/>
  <c r="I2172" i="1"/>
  <c r="O2172" i="1" s="1"/>
  <c r="AB2172" i="1" s="1"/>
  <c r="AQ2172" i="1" s="1"/>
  <c r="H2172" i="1"/>
  <c r="N2172" i="1" s="1"/>
  <c r="AA2172" i="1" s="1"/>
  <c r="AP2172" i="1" s="1"/>
  <c r="G2172" i="1"/>
  <c r="M2172" i="1" s="1"/>
  <c r="Z2172" i="1" s="1"/>
  <c r="AO2172" i="1" s="1"/>
  <c r="AS2172" i="1" s="1"/>
  <c r="AY2172" i="1" s="1"/>
  <c r="I2158" i="1"/>
  <c r="H2158" i="1"/>
  <c r="G2158" i="1"/>
  <c r="I2153" i="1"/>
  <c r="H2153" i="1"/>
  <c r="G2153" i="1"/>
  <c r="I2150" i="1"/>
  <c r="H2150" i="1"/>
  <c r="G2150" i="1"/>
  <c r="I2147" i="1"/>
  <c r="H2147" i="1"/>
  <c r="G2147" i="1"/>
  <c r="I2142" i="1"/>
  <c r="H2142" i="1"/>
  <c r="G2142" i="1"/>
  <c r="I2137" i="1"/>
  <c r="H2137" i="1"/>
  <c r="G2137" i="1"/>
  <c r="I2125" i="1"/>
  <c r="H2125" i="1"/>
  <c r="G2125" i="1"/>
  <c r="I2120" i="1"/>
  <c r="H2120" i="1"/>
  <c r="G2120" i="1"/>
  <c r="I2114" i="1"/>
  <c r="H2114" i="1"/>
  <c r="G2114" i="1"/>
  <c r="I2109" i="1"/>
  <c r="H2109" i="1"/>
  <c r="G2109" i="1"/>
  <c r="I2104" i="1"/>
  <c r="H2104" i="1"/>
  <c r="G2104" i="1"/>
  <c r="I2101" i="1"/>
  <c r="H2101" i="1"/>
  <c r="G2101" i="1"/>
  <c r="I2098" i="1"/>
  <c r="H2098" i="1"/>
  <c r="G2098" i="1"/>
  <c r="I2091" i="1"/>
  <c r="H2091" i="1"/>
  <c r="G2091" i="1"/>
  <c r="I2088" i="1"/>
  <c r="H2088" i="1"/>
  <c r="G2088" i="1"/>
  <c r="I2083" i="1"/>
  <c r="H2083" i="1"/>
  <c r="G2083" i="1"/>
  <c r="I2077" i="1"/>
  <c r="H2077" i="1"/>
  <c r="G2077" i="1"/>
  <c r="I2070" i="1"/>
  <c r="H2070" i="1"/>
  <c r="G2070" i="1"/>
  <c r="I2058" i="1"/>
  <c r="H2058" i="1"/>
  <c r="G2058" i="1"/>
  <c r="I2052" i="1"/>
  <c r="H2052" i="1"/>
  <c r="G2052" i="1"/>
  <c r="I2047" i="1"/>
  <c r="O2047" i="1" s="1"/>
  <c r="AB2047" i="1" s="1"/>
  <c r="AQ2047" i="1" s="1"/>
  <c r="H2047" i="1"/>
  <c r="N2047" i="1" s="1"/>
  <c r="AA2047" i="1" s="1"/>
  <c r="AP2047" i="1" s="1"/>
  <c r="G2047" i="1"/>
  <c r="M2047" i="1" s="1"/>
  <c r="Z2047" i="1" s="1"/>
  <c r="AO2047" i="1" s="1"/>
  <c r="AS2047" i="1" s="1"/>
  <c r="AY2047" i="1" s="1"/>
  <c r="I2040" i="1"/>
  <c r="H2040" i="1"/>
  <c r="G2040" i="1"/>
  <c r="I2034" i="1"/>
  <c r="O2034" i="1" s="1"/>
  <c r="AB2034" i="1" s="1"/>
  <c r="AQ2034" i="1" s="1"/>
  <c r="H2034" i="1"/>
  <c r="N2034" i="1" s="1"/>
  <c r="AA2034" i="1" s="1"/>
  <c r="AP2034" i="1" s="1"/>
  <c r="G2034" i="1"/>
  <c r="M2034" i="1" s="1"/>
  <c r="Z2034" i="1" s="1"/>
  <c r="AO2034" i="1" s="1"/>
  <c r="AS2034" i="1" s="1"/>
  <c r="AY2034" i="1" s="1"/>
  <c r="I2032" i="1"/>
  <c r="O2032" i="1" s="1"/>
  <c r="AB2032" i="1" s="1"/>
  <c r="AQ2032" i="1" s="1"/>
  <c r="H2032" i="1"/>
  <c r="N2032" i="1" s="1"/>
  <c r="AA2032" i="1" s="1"/>
  <c r="AP2032" i="1" s="1"/>
  <c r="G2032" i="1"/>
  <c r="M2032" i="1" s="1"/>
  <c r="Z2032" i="1" s="1"/>
  <c r="AO2032" i="1" s="1"/>
  <c r="AS2032" i="1" s="1"/>
  <c r="AY2032" i="1" s="1"/>
  <c r="I2027" i="1"/>
  <c r="H2027" i="1"/>
  <c r="G2027" i="1"/>
  <c r="I2022" i="1"/>
  <c r="O2022" i="1" s="1"/>
  <c r="AB2022" i="1" s="1"/>
  <c r="AQ2022" i="1" s="1"/>
  <c r="H2022" i="1"/>
  <c r="N2022" i="1" s="1"/>
  <c r="AA2022" i="1" s="1"/>
  <c r="AP2022" i="1" s="1"/>
  <c r="G2022" i="1"/>
  <c r="M2022" i="1" s="1"/>
  <c r="Z2022" i="1" s="1"/>
  <c r="AO2022" i="1" s="1"/>
  <c r="AS2022" i="1" s="1"/>
  <c r="AY2022" i="1" s="1"/>
  <c r="I2020" i="1"/>
  <c r="O2020" i="1" s="1"/>
  <c r="AB2020" i="1" s="1"/>
  <c r="AQ2020" i="1" s="1"/>
  <c r="H2020" i="1"/>
  <c r="N2020" i="1" s="1"/>
  <c r="AA2020" i="1" s="1"/>
  <c r="AP2020" i="1" s="1"/>
  <c r="G2020" i="1"/>
  <c r="M2020" i="1" s="1"/>
  <c r="Z2020" i="1" s="1"/>
  <c r="AO2020" i="1" s="1"/>
  <c r="AS2020" i="1" s="1"/>
  <c r="AY2020" i="1" s="1"/>
  <c r="G2272" i="1" l="1"/>
  <c r="G2271" i="1" s="1"/>
  <c r="G2345" i="1"/>
  <c r="M2345" i="1" s="1"/>
  <c r="Z2345" i="1" s="1"/>
  <c r="AO2345" i="1" s="1"/>
  <c r="AS2345" i="1" s="1"/>
  <c r="AY2345" i="1" s="1"/>
  <c r="G2243" i="1"/>
  <c r="M2243" i="1" s="1"/>
  <c r="Z2243" i="1" s="1"/>
  <c r="AO2243" i="1" s="1"/>
  <c r="AS2243" i="1" s="1"/>
  <c r="AY2243" i="1" s="1"/>
  <c r="G2149" i="1"/>
  <c r="M2149" i="1" s="1"/>
  <c r="Z2149" i="1" s="1"/>
  <c r="AO2149" i="1" s="1"/>
  <c r="AS2149" i="1" s="1"/>
  <c r="AY2149" i="1" s="1"/>
  <c r="M2150" i="1"/>
  <c r="Z2150" i="1" s="1"/>
  <c r="AO2150" i="1" s="1"/>
  <c r="AS2150" i="1" s="1"/>
  <c r="AY2150" i="1" s="1"/>
  <c r="G2160" i="1"/>
  <c r="M2160" i="1" s="1"/>
  <c r="Z2160" i="1" s="1"/>
  <c r="AO2160" i="1" s="1"/>
  <c r="AS2160" i="1" s="1"/>
  <c r="AY2160" i="1" s="1"/>
  <c r="M2161" i="1"/>
  <c r="Z2161" i="1" s="1"/>
  <c r="AO2161" i="1" s="1"/>
  <c r="AS2161" i="1" s="1"/>
  <c r="AY2161" i="1" s="1"/>
  <c r="G2082" i="1"/>
  <c r="M2083" i="1"/>
  <c r="Z2083" i="1" s="1"/>
  <c r="AO2083" i="1" s="1"/>
  <c r="AS2083" i="1" s="1"/>
  <c r="AY2083" i="1" s="1"/>
  <c r="G2146" i="1"/>
  <c r="M2146" i="1" s="1"/>
  <c r="Z2146" i="1" s="1"/>
  <c r="AO2146" i="1" s="1"/>
  <c r="AS2146" i="1" s="1"/>
  <c r="AY2146" i="1" s="1"/>
  <c r="M2147" i="1"/>
  <c r="Z2147" i="1" s="1"/>
  <c r="AO2147" i="1" s="1"/>
  <c r="AS2147" i="1" s="1"/>
  <c r="AY2147" i="1" s="1"/>
  <c r="G2189" i="1"/>
  <c r="M2189" i="1" s="1"/>
  <c r="Z2189" i="1" s="1"/>
  <c r="AO2189" i="1" s="1"/>
  <c r="AS2189" i="1" s="1"/>
  <c r="AY2189" i="1" s="1"/>
  <c r="M2190" i="1"/>
  <c r="Z2190" i="1" s="1"/>
  <c r="AO2190" i="1" s="1"/>
  <c r="AS2190" i="1" s="1"/>
  <c r="AY2190" i="1" s="1"/>
  <c r="G2129" i="1"/>
  <c r="M2130" i="1"/>
  <c r="Z2130" i="1" s="1"/>
  <c r="AO2130" i="1" s="1"/>
  <c r="AS2130" i="1" s="1"/>
  <c r="AY2130" i="1" s="1"/>
  <c r="G2226" i="1"/>
  <c r="M2230" i="1"/>
  <c r="Z2230" i="1" s="1"/>
  <c r="AO2230" i="1" s="1"/>
  <c r="AS2230" i="1" s="1"/>
  <c r="AY2230" i="1" s="1"/>
  <c r="G2303" i="1"/>
  <c r="M2304" i="1"/>
  <c r="Z2304" i="1" s="1"/>
  <c r="AO2304" i="1" s="1"/>
  <c r="AS2304" i="1" s="1"/>
  <c r="AY2304" i="1" s="1"/>
  <c r="G2257" i="1"/>
  <c r="M2258" i="1"/>
  <c r="Z2258" i="1" s="1"/>
  <c r="AO2258" i="1" s="1"/>
  <c r="AS2258" i="1" s="1"/>
  <c r="AY2258" i="1" s="1"/>
  <c r="G2296" i="1"/>
  <c r="M2297" i="1"/>
  <c r="Z2297" i="1" s="1"/>
  <c r="AO2297" i="1" s="1"/>
  <c r="AS2297" i="1" s="1"/>
  <c r="AY2297" i="1" s="1"/>
  <c r="G2308" i="1"/>
  <c r="M2309" i="1"/>
  <c r="Z2309" i="1" s="1"/>
  <c r="AO2309" i="1" s="1"/>
  <c r="AS2309" i="1" s="1"/>
  <c r="AY2309" i="1" s="1"/>
  <c r="G2328" i="1"/>
  <c r="M2329" i="1"/>
  <c r="Z2329" i="1" s="1"/>
  <c r="AO2329" i="1" s="1"/>
  <c r="AS2329" i="1" s="1"/>
  <c r="AY2329" i="1" s="1"/>
  <c r="G2360" i="1"/>
  <c r="M2361" i="1"/>
  <c r="Z2361" i="1" s="1"/>
  <c r="AO2361" i="1" s="1"/>
  <c r="AS2361" i="1" s="1"/>
  <c r="AY2361" i="1" s="1"/>
  <c r="G2087" i="1"/>
  <c r="M2087" i="1" s="1"/>
  <c r="Z2087" i="1" s="1"/>
  <c r="AO2087" i="1" s="1"/>
  <c r="AS2087" i="1" s="1"/>
  <c r="AY2087" i="1" s="1"/>
  <c r="M2088" i="1"/>
  <c r="Z2088" i="1" s="1"/>
  <c r="AO2088" i="1" s="1"/>
  <c r="AS2088" i="1" s="1"/>
  <c r="AY2088" i="1" s="1"/>
  <c r="G2124" i="1"/>
  <c r="M2125" i="1"/>
  <c r="Z2125" i="1" s="1"/>
  <c r="AO2125" i="1" s="1"/>
  <c r="AS2125" i="1" s="1"/>
  <c r="AY2125" i="1" s="1"/>
  <c r="G2026" i="1"/>
  <c r="M2026" i="1" s="1"/>
  <c r="Z2026" i="1" s="1"/>
  <c r="AO2026" i="1" s="1"/>
  <c r="AS2026" i="1" s="1"/>
  <c r="AY2026" i="1" s="1"/>
  <c r="M2027" i="1"/>
  <c r="Z2027" i="1" s="1"/>
  <c r="AO2027" i="1" s="1"/>
  <c r="AS2027" i="1" s="1"/>
  <c r="AY2027" i="1" s="1"/>
  <c r="G2076" i="1"/>
  <c r="M2077" i="1"/>
  <c r="Z2077" i="1" s="1"/>
  <c r="AO2077" i="1" s="1"/>
  <c r="AS2077" i="1" s="1"/>
  <c r="AY2077" i="1" s="1"/>
  <c r="G2097" i="1"/>
  <c r="M2097" i="1" s="1"/>
  <c r="Z2097" i="1" s="1"/>
  <c r="AO2097" i="1" s="1"/>
  <c r="AS2097" i="1" s="1"/>
  <c r="AY2097" i="1" s="1"/>
  <c r="M2098" i="1"/>
  <c r="Z2098" i="1" s="1"/>
  <c r="AO2098" i="1" s="1"/>
  <c r="AS2098" i="1" s="1"/>
  <c r="AY2098" i="1" s="1"/>
  <c r="G2113" i="1"/>
  <c r="M2114" i="1"/>
  <c r="Z2114" i="1" s="1"/>
  <c r="AO2114" i="1" s="1"/>
  <c r="AS2114" i="1" s="1"/>
  <c r="AY2114" i="1" s="1"/>
  <c r="G2141" i="1"/>
  <c r="M2142" i="1"/>
  <c r="Z2142" i="1" s="1"/>
  <c r="AO2142" i="1" s="1"/>
  <c r="AS2142" i="1" s="1"/>
  <c r="AY2142" i="1" s="1"/>
  <c r="G2157" i="1"/>
  <c r="M2157" i="1" s="1"/>
  <c r="Z2157" i="1" s="1"/>
  <c r="AO2157" i="1" s="1"/>
  <c r="AS2157" i="1" s="1"/>
  <c r="AY2157" i="1" s="1"/>
  <c r="M2158" i="1"/>
  <c r="Z2158" i="1" s="1"/>
  <c r="AO2158" i="1" s="1"/>
  <c r="AS2158" i="1" s="1"/>
  <c r="AY2158" i="1" s="1"/>
  <c r="G2057" i="1"/>
  <c r="M2057" i="1" s="1"/>
  <c r="Z2057" i="1" s="1"/>
  <c r="AO2057" i="1" s="1"/>
  <c r="AS2057" i="1" s="1"/>
  <c r="AY2057" i="1" s="1"/>
  <c r="M2058" i="1"/>
  <c r="Z2058" i="1" s="1"/>
  <c r="AO2058" i="1" s="1"/>
  <c r="AS2058" i="1" s="1"/>
  <c r="AY2058" i="1" s="1"/>
  <c r="G2103" i="1"/>
  <c r="M2103" i="1" s="1"/>
  <c r="Z2103" i="1" s="1"/>
  <c r="AO2103" i="1" s="1"/>
  <c r="AS2103" i="1" s="1"/>
  <c r="AY2103" i="1" s="1"/>
  <c r="M2104" i="1"/>
  <c r="Z2104" i="1" s="1"/>
  <c r="AO2104" i="1" s="1"/>
  <c r="AS2104" i="1" s="1"/>
  <c r="AY2104" i="1" s="1"/>
  <c r="G2192" i="1"/>
  <c r="M2192" i="1" s="1"/>
  <c r="Z2192" i="1" s="1"/>
  <c r="AO2192" i="1" s="1"/>
  <c r="AS2192" i="1" s="1"/>
  <c r="AY2192" i="1" s="1"/>
  <c r="M2193" i="1"/>
  <c r="Z2193" i="1" s="1"/>
  <c r="AO2193" i="1" s="1"/>
  <c r="AS2193" i="1" s="1"/>
  <c r="AY2193" i="1" s="1"/>
  <c r="G2219" i="1"/>
  <c r="M2220" i="1"/>
  <c r="Z2220" i="1" s="1"/>
  <c r="AO2220" i="1" s="1"/>
  <c r="AS2220" i="1" s="1"/>
  <c r="AY2220" i="1" s="1"/>
  <c r="G2263" i="1"/>
  <c r="M2264" i="1"/>
  <c r="Z2264" i="1" s="1"/>
  <c r="AO2264" i="1" s="1"/>
  <c r="AS2264" i="1" s="1"/>
  <c r="AY2264" i="1" s="1"/>
  <c r="G2051" i="1"/>
  <c r="M2051" i="1" s="1"/>
  <c r="Z2051" i="1" s="1"/>
  <c r="AO2051" i="1" s="1"/>
  <c r="AS2051" i="1" s="1"/>
  <c r="AY2051" i="1" s="1"/>
  <c r="M2052" i="1"/>
  <c r="Z2052" i="1" s="1"/>
  <c r="AO2052" i="1" s="1"/>
  <c r="AS2052" i="1" s="1"/>
  <c r="AY2052" i="1" s="1"/>
  <c r="G2100" i="1"/>
  <c r="M2100" i="1" s="1"/>
  <c r="Z2100" i="1" s="1"/>
  <c r="AO2100" i="1" s="1"/>
  <c r="AS2100" i="1" s="1"/>
  <c r="AY2100" i="1" s="1"/>
  <c r="M2101" i="1"/>
  <c r="Z2101" i="1" s="1"/>
  <c r="AO2101" i="1" s="1"/>
  <c r="AS2101" i="1" s="1"/>
  <c r="AY2101" i="1" s="1"/>
  <c r="G2119" i="1"/>
  <c r="M2120" i="1"/>
  <c r="Z2120" i="1" s="1"/>
  <c r="AO2120" i="1" s="1"/>
  <c r="AS2120" i="1" s="1"/>
  <c r="AY2120" i="1" s="1"/>
  <c r="G2039" i="1"/>
  <c r="M2040" i="1"/>
  <c r="Z2040" i="1" s="1"/>
  <c r="AO2040" i="1" s="1"/>
  <c r="AS2040" i="1" s="1"/>
  <c r="AY2040" i="1" s="1"/>
  <c r="G2069" i="1"/>
  <c r="G2060" i="1" s="1"/>
  <c r="M2070" i="1"/>
  <c r="Z2070" i="1" s="1"/>
  <c r="AO2070" i="1" s="1"/>
  <c r="AS2070" i="1" s="1"/>
  <c r="AY2070" i="1" s="1"/>
  <c r="G2090" i="1"/>
  <c r="M2090" i="1" s="1"/>
  <c r="Z2090" i="1" s="1"/>
  <c r="AO2090" i="1" s="1"/>
  <c r="AS2090" i="1" s="1"/>
  <c r="AY2090" i="1" s="1"/>
  <c r="M2091" i="1"/>
  <c r="Z2091" i="1" s="1"/>
  <c r="AO2091" i="1" s="1"/>
  <c r="AS2091" i="1" s="1"/>
  <c r="AY2091" i="1" s="1"/>
  <c r="G2108" i="1"/>
  <c r="M2109" i="1"/>
  <c r="Z2109" i="1" s="1"/>
  <c r="AO2109" i="1" s="1"/>
  <c r="AS2109" i="1" s="1"/>
  <c r="AY2109" i="1" s="1"/>
  <c r="G2136" i="1"/>
  <c r="M2137" i="1"/>
  <c r="Z2137" i="1" s="1"/>
  <c r="AO2137" i="1" s="1"/>
  <c r="AS2137" i="1" s="1"/>
  <c r="AY2137" i="1" s="1"/>
  <c r="G2152" i="1"/>
  <c r="M2152" i="1" s="1"/>
  <c r="Z2152" i="1" s="1"/>
  <c r="AO2152" i="1" s="1"/>
  <c r="AS2152" i="1" s="1"/>
  <c r="AY2152" i="1" s="1"/>
  <c r="M2153" i="1"/>
  <c r="Z2153" i="1" s="1"/>
  <c r="AO2153" i="1" s="1"/>
  <c r="AS2153" i="1" s="1"/>
  <c r="AY2153" i="1" s="1"/>
  <c r="G2054" i="1"/>
  <c r="M2054" i="1" s="1"/>
  <c r="Z2054" i="1" s="1"/>
  <c r="AO2054" i="1" s="1"/>
  <c r="AS2054" i="1" s="1"/>
  <c r="AY2054" i="1" s="1"/>
  <c r="M2055" i="1"/>
  <c r="Z2055" i="1" s="1"/>
  <c r="AO2055" i="1" s="1"/>
  <c r="AS2055" i="1" s="1"/>
  <c r="AY2055" i="1" s="1"/>
  <c r="G2334" i="1"/>
  <c r="M2335" i="1"/>
  <c r="Z2335" i="1" s="1"/>
  <c r="AO2335" i="1" s="1"/>
  <c r="AS2335" i="1" s="1"/>
  <c r="AY2335" i="1" s="1"/>
  <c r="G2313" i="1"/>
  <c r="M2314" i="1"/>
  <c r="Z2314" i="1" s="1"/>
  <c r="AO2314" i="1" s="1"/>
  <c r="AS2314" i="1" s="1"/>
  <c r="AY2314" i="1" s="1"/>
  <c r="G2374" i="1"/>
  <c r="M2375" i="1"/>
  <c r="Z2375" i="1" s="1"/>
  <c r="AO2375" i="1" s="1"/>
  <c r="AS2375" i="1" s="1"/>
  <c r="AY2375" i="1" s="1"/>
  <c r="G2323" i="1"/>
  <c r="M2324" i="1"/>
  <c r="Z2324" i="1" s="1"/>
  <c r="AO2324" i="1" s="1"/>
  <c r="AS2324" i="1" s="1"/>
  <c r="AY2324" i="1" s="1"/>
  <c r="G2280" i="1"/>
  <c r="M2281" i="1"/>
  <c r="Z2281" i="1" s="1"/>
  <c r="AO2281" i="1" s="1"/>
  <c r="AS2281" i="1" s="1"/>
  <c r="AY2281" i="1" s="1"/>
  <c r="G2239" i="1"/>
  <c r="M2240" i="1"/>
  <c r="Z2240" i="1" s="1"/>
  <c r="AO2240" i="1" s="1"/>
  <c r="AS2240" i="1" s="1"/>
  <c r="AY2240" i="1" s="1"/>
  <c r="G2285" i="1"/>
  <c r="M2286" i="1"/>
  <c r="Z2286" i="1" s="1"/>
  <c r="AO2286" i="1" s="1"/>
  <c r="AS2286" i="1" s="1"/>
  <c r="AY2286" i="1" s="1"/>
  <c r="G2291" i="1"/>
  <c r="M2292" i="1"/>
  <c r="Z2292" i="1" s="1"/>
  <c r="AO2292" i="1" s="1"/>
  <c r="AS2292" i="1" s="1"/>
  <c r="AY2292" i="1" s="1"/>
  <c r="H2212" i="1"/>
  <c r="N2213" i="1"/>
  <c r="AA2213" i="1" s="1"/>
  <c r="AP2213" i="1" s="1"/>
  <c r="I2212" i="1"/>
  <c r="O2213" i="1"/>
  <c r="AB2213" i="1" s="1"/>
  <c r="AQ2213" i="1" s="1"/>
  <c r="I2345" i="1"/>
  <c r="O2345" i="1" s="1"/>
  <c r="AB2345" i="1" s="1"/>
  <c r="AQ2345" i="1" s="1"/>
  <c r="G2182" i="1"/>
  <c r="M2183" i="1"/>
  <c r="Z2183" i="1" s="1"/>
  <c r="AO2183" i="1" s="1"/>
  <c r="AS2183" i="1" s="1"/>
  <c r="AY2183" i="1" s="1"/>
  <c r="G2212" i="1"/>
  <c r="M2213" i="1"/>
  <c r="Z2213" i="1" s="1"/>
  <c r="AO2213" i="1" s="1"/>
  <c r="AS2213" i="1" s="1"/>
  <c r="AY2213" i="1" s="1"/>
  <c r="H2182" i="1"/>
  <c r="N2183" i="1"/>
  <c r="AA2183" i="1" s="1"/>
  <c r="AP2183" i="1" s="1"/>
  <c r="G2199" i="1"/>
  <c r="M2200" i="1"/>
  <c r="Z2200" i="1" s="1"/>
  <c r="AO2200" i="1" s="1"/>
  <c r="AS2200" i="1" s="1"/>
  <c r="AY2200" i="1" s="1"/>
  <c r="G2367" i="1"/>
  <c r="M2368" i="1"/>
  <c r="Z2368" i="1" s="1"/>
  <c r="AO2368" i="1" s="1"/>
  <c r="AS2368" i="1" s="1"/>
  <c r="AY2368" i="1" s="1"/>
  <c r="I2182" i="1"/>
  <c r="O2183" i="1"/>
  <c r="AB2183" i="1" s="1"/>
  <c r="AQ2183" i="1" s="1"/>
  <c r="H2199" i="1"/>
  <c r="N2200" i="1"/>
  <c r="AA2200" i="1" s="1"/>
  <c r="AP2200" i="1" s="1"/>
  <c r="I2199" i="1"/>
  <c r="O2200" i="1"/>
  <c r="AB2200" i="1" s="1"/>
  <c r="AQ2200" i="1" s="1"/>
  <c r="H2243" i="1"/>
  <c r="N2243" i="1" s="1"/>
  <c r="AA2243" i="1" s="1"/>
  <c r="AP2243" i="1" s="1"/>
  <c r="I2367" i="1"/>
  <c r="O2368" i="1"/>
  <c r="AB2368" i="1" s="1"/>
  <c r="AQ2368" i="1" s="1"/>
  <c r="H2367" i="1"/>
  <c r="N2368" i="1"/>
  <c r="AA2368" i="1" s="1"/>
  <c r="AP2368" i="1" s="1"/>
  <c r="I2039" i="1"/>
  <c r="O2040" i="1"/>
  <c r="AB2040" i="1" s="1"/>
  <c r="AQ2040" i="1" s="1"/>
  <c r="I2069" i="1"/>
  <c r="I2060" i="1" s="1"/>
  <c r="O2070" i="1"/>
  <c r="AB2070" i="1" s="1"/>
  <c r="AQ2070" i="1" s="1"/>
  <c r="I2090" i="1"/>
  <c r="O2090" i="1" s="1"/>
  <c r="AB2090" i="1" s="1"/>
  <c r="AQ2090" i="1" s="1"/>
  <c r="O2091" i="1"/>
  <c r="AB2091" i="1" s="1"/>
  <c r="AQ2091" i="1" s="1"/>
  <c r="H2103" i="1"/>
  <c r="N2103" i="1" s="1"/>
  <c r="AA2103" i="1" s="1"/>
  <c r="AP2103" i="1" s="1"/>
  <c r="N2104" i="1"/>
  <c r="AA2104" i="1" s="1"/>
  <c r="AP2104" i="1" s="1"/>
  <c r="H2124" i="1"/>
  <c r="N2125" i="1"/>
  <c r="AA2125" i="1" s="1"/>
  <c r="AP2125" i="1" s="1"/>
  <c r="H2192" i="1"/>
  <c r="N2192" i="1" s="1"/>
  <c r="AA2192" i="1" s="1"/>
  <c r="AP2192" i="1" s="1"/>
  <c r="N2193" i="1"/>
  <c r="AA2193" i="1" s="1"/>
  <c r="AP2193" i="1" s="1"/>
  <c r="I2160" i="1"/>
  <c r="O2160" i="1" s="1"/>
  <c r="AB2160" i="1" s="1"/>
  <c r="AQ2160" i="1" s="1"/>
  <c r="O2161" i="1"/>
  <c r="AB2161" i="1" s="1"/>
  <c r="AQ2161" i="1" s="1"/>
  <c r="H2355" i="1"/>
  <c r="N2356" i="1"/>
  <c r="AA2356" i="1" s="1"/>
  <c r="AP2356" i="1" s="1"/>
  <c r="I2296" i="1"/>
  <c r="O2297" i="1"/>
  <c r="AB2297" i="1" s="1"/>
  <c r="AQ2297" i="1" s="1"/>
  <c r="I2285" i="1"/>
  <c r="O2286" i="1"/>
  <c r="AB2286" i="1" s="1"/>
  <c r="AQ2286" i="1" s="1"/>
  <c r="G2355" i="1"/>
  <c r="M2356" i="1"/>
  <c r="Z2356" i="1" s="1"/>
  <c r="AO2356" i="1" s="1"/>
  <c r="AS2356" i="1" s="1"/>
  <c r="AY2356" i="1" s="1"/>
  <c r="I2323" i="1"/>
  <c r="O2324" i="1"/>
  <c r="AB2324" i="1" s="1"/>
  <c r="AQ2324" i="1" s="1"/>
  <c r="I2280" i="1"/>
  <c r="O2281" i="1"/>
  <c r="AB2281" i="1" s="1"/>
  <c r="AQ2281" i="1" s="1"/>
  <c r="I2239" i="1"/>
  <c r="O2240" i="1"/>
  <c r="AB2240" i="1" s="1"/>
  <c r="AQ2240" i="1" s="1"/>
  <c r="H2323" i="1"/>
  <c r="N2324" i="1"/>
  <c r="AA2324" i="1" s="1"/>
  <c r="AP2324" i="1" s="1"/>
  <c r="I2057" i="1"/>
  <c r="O2057" i="1" s="1"/>
  <c r="AB2057" i="1" s="1"/>
  <c r="AQ2057" i="1" s="1"/>
  <c r="O2058" i="1"/>
  <c r="AB2058" i="1" s="1"/>
  <c r="AQ2058" i="1" s="1"/>
  <c r="I2087" i="1"/>
  <c r="O2087" i="1" s="1"/>
  <c r="AB2087" i="1" s="1"/>
  <c r="AQ2087" i="1" s="1"/>
  <c r="O2088" i="1"/>
  <c r="AB2088" i="1" s="1"/>
  <c r="AQ2088" i="1" s="1"/>
  <c r="I2103" i="1"/>
  <c r="O2103" i="1" s="1"/>
  <c r="AB2103" i="1" s="1"/>
  <c r="AQ2103" i="1" s="1"/>
  <c r="O2104" i="1"/>
  <c r="AB2104" i="1" s="1"/>
  <c r="AQ2104" i="1" s="1"/>
  <c r="I2149" i="1"/>
  <c r="O2149" i="1" s="1"/>
  <c r="AB2149" i="1" s="1"/>
  <c r="AQ2149" i="1" s="1"/>
  <c r="O2150" i="1"/>
  <c r="AB2150" i="1" s="1"/>
  <c r="AQ2150" i="1" s="1"/>
  <c r="I2051" i="1"/>
  <c r="O2052" i="1"/>
  <c r="AB2052" i="1" s="1"/>
  <c r="AQ2052" i="1" s="1"/>
  <c r="I2082" i="1"/>
  <c r="O2083" i="1"/>
  <c r="AB2083" i="1" s="1"/>
  <c r="AQ2083" i="1" s="1"/>
  <c r="H2097" i="1"/>
  <c r="N2097" i="1" s="1"/>
  <c r="AA2097" i="1" s="1"/>
  <c r="AP2097" i="1" s="1"/>
  <c r="N2098" i="1"/>
  <c r="AA2098" i="1" s="1"/>
  <c r="AP2098" i="1" s="1"/>
  <c r="I2100" i="1"/>
  <c r="O2100" i="1" s="1"/>
  <c r="AB2100" i="1" s="1"/>
  <c r="AQ2100" i="1" s="1"/>
  <c r="O2101" i="1"/>
  <c r="AB2101" i="1" s="1"/>
  <c r="AQ2101" i="1" s="1"/>
  <c r="H2113" i="1"/>
  <c r="N2114" i="1"/>
  <c r="AA2114" i="1" s="1"/>
  <c r="AP2114" i="1" s="1"/>
  <c r="I2026" i="1"/>
  <c r="O2026" i="1" s="1"/>
  <c r="AB2026" i="1" s="1"/>
  <c r="AQ2026" i="1" s="1"/>
  <c r="O2027" i="1"/>
  <c r="AB2027" i="1" s="1"/>
  <c r="AQ2027" i="1" s="1"/>
  <c r="H2039" i="1"/>
  <c r="N2040" i="1"/>
  <c r="AA2040" i="1" s="1"/>
  <c r="AP2040" i="1" s="1"/>
  <c r="H2069" i="1"/>
  <c r="H2060" i="1" s="1"/>
  <c r="N2070" i="1"/>
  <c r="AA2070" i="1" s="1"/>
  <c r="AP2070" i="1" s="1"/>
  <c r="I2076" i="1"/>
  <c r="O2077" i="1"/>
  <c r="AB2077" i="1" s="1"/>
  <c r="AQ2077" i="1" s="1"/>
  <c r="H2090" i="1"/>
  <c r="N2090" i="1" s="1"/>
  <c r="AA2090" i="1" s="1"/>
  <c r="AP2090" i="1" s="1"/>
  <c r="N2091" i="1"/>
  <c r="AA2091" i="1" s="1"/>
  <c r="AP2091" i="1" s="1"/>
  <c r="I2097" i="1"/>
  <c r="O2097" i="1" s="1"/>
  <c r="AB2097" i="1" s="1"/>
  <c r="AQ2097" i="1" s="1"/>
  <c r="O2098" i="1"/>
  <c r="AB2098" i="1" s="1"/>
  <c r="AQ2098" i="1" s="1"/>
  <c r="H2108" i="1"/>
  <c r="N2109" i="1"/>
  <c r="AA2109" i="1" s="1"/>
  <c r="AP2109" i="1" s="1"/>
  <c r="I2113" i="1"/>
  <c r="O2114" i="1"/>
  <c r="AB2114" i="1" s="1"/>
  <c r="AQ2114" i="1" s="1"/>
  <c r="H2136" i="1"/>
  <c r="N2137" i="1"/>
  <c r="AA2137" i="1" s="1"/>
  <c r="AP2137" i="1" s="1"/>
  <c r="I2141" i="1"/>
  <c r="O2142" i="1"/>
  <c r="AB2142" i="1" s="1"/>
  <c r="AQ2142" i="1" s="1"/>
  <c r="H2152" i="1"/>
  <c r="N2152" i="1" s="1"/>
  <c r="AA2152" i="1" s="1"/>
  <c r="AP2152" i="1" s="1"/>
  <c r="N2153" i="1"/>
  <c r="AA2153" i="1" s="1"/>
  <c r="AP2153" i="1" s="1"/>
  <c r="I2157" i="1"/>
  <c r="O2157" i="1" s="1"/>
  <c r="AB2157" i="1" s="1"/>
  <c r="AQ2157" i="1" s="1"/>
  <c r="O2158" i="1"/>
  <c r="AB2158" i="1" s="1"/>
  <c r="AQ2158" i="1" s="1"/>
  <c r="I2054" i="1"/>
  <c r="O2054" i="1" s="1"/>
  <c r="AB2054" i="1" s="1"/>
  <c r="AQ2054" i="1" s="1"/>
  <c r="O2055" i="1"/>
  <c r="AB2055" i="1" s="1"/>
  <c r="AQ2055" i="1" s="1"/>
  <c r="I2344" i="1"/>
  <c r="H2334" i="1"/>
  <c r="N2335" i="1"/>
  <c r="AA2335" i="1" s="1"/>
  <c r="AP2335" i="1" s="1"/>
  <c r="I2243" i="1"/>
  <c r="H2313" i="1"/>
  <c r="N2314" i="1"/>
  <c r="AA2314" i="1" s="1"/>
  <c r="AP2314" i="1" s="1"/>
  <c r="H2057" i="1"/>
  <c r="N2057" i="1" s="1"/>
  <c r="AA2057" i="1" s="1"/>
  <c r="AP2057" i="1" s="1"/>
  <c r="N2058" i="1"/>
  <c r="AA2058" i="1" s="1"/>
  <c r="AP2058" i="1" s="1"/>
  <c r="I2136" i="1"/>
  <c r="O2137" i="1"/>
  <c r="AB2137" i="1" s="1"/>
  <c r="AQ2137" i="1" s="1"/>
  <c r="I2152" i="1"/>
  <c r="O2152" i="1" s="1"/>
  <c r="AB2152" i="1" s="1"/>
  <c r="AQ2152" i="1" s="1"/>
  <c r="O2153" i="1"/>
  <c r="AB2153" i="1" s="1"/>
  <c r="AQ2153" i="1" s="1"/>
  <c r="I2219" i="1"/>
  <c r="O2220" i="1"/>
  <c r="AB2220" i="1" s="1"/>
  <c r="AQ2220" i="1" s="1"/>
  <c r="H2360" i="1"/>
  <c r="N2361" i="1"/>
  <c r="AA2361" i="1" s="1"/>
  <c r="AP2361" i="1" s="1"/>
  <c r="I2291" i="1"/>
  <c r="O2292" i="1"/>
  <c r="AB2292" i="1" s="1"/>
  <c r="AQ2292" i="1" s="1"/>
  <c r="H2239" i="1"/>
  <c r="N2240" i="1"/>
  <c r="AA2240" i="1" s="1"/>
  <c r="AP2240" i="1" s="1"/>
  <c r="H2051" i="1"/>
  <c r="N2052" i="1"/>
  <c r="AA2052" i="1" s="1"/>
  <c r="AP2052" i="1" s="1"/>
  <c r="H2119" i="1"/>
  <c r="N2120" i="1"/>
  <c r="AA2120" i="1" s="1"/>
  <c r="AP2120" i="1" s="1"/>
  <c r="H2146" i="1"/>
  <c r="N2146" i="1" s="1"/>
  <c r="AA2146" i="1" s="1"/>
  <c r="AP2146" i="1" s="1"/>
  <c r="N2147" i="1"/>
  <c r="AA2147" i="1" s="1"/>
  <c r="AP2147" i="1" s="1"/>
  <c r="H2189" i="1"/>
  <c r="N2189" i="1" s="1"/>
  <c r="AA2189" i="1" s="1"/>
  <c r="AP2189" i="1" s="1"/>
  <c r="N2190" i="1"/>
  <c r="AA2190" i="1" s="1"/>
  <c r="AP2190" i="1" s="1"/>
  <c r="I2192" i="1"/>
  <c r="O2192" i="1" s="1"/>
  <c r="AB2192" i="1" s="1"/>
  <c r="AQ2192" i="1" s="1"/>
  <c r="O2193" i="1"/>
  <c r="AB2193" i="1" s="1"/>
  <c r="AQ2193" i="1" s="1"/>
  <c r="I2129" i="1"/>
  <c r="O2130" i="1"/>
  <c r="AB2130" i="1" s="1"/>
  <c r="AQ2130" i="1" s="1"/>
  <c r="H2160" i="1"/>
  <c r="N2160" i="1" s="1"/>
  <c r="AA2160" i="1" s="1"/>
  <c r="AP2160" i="1" s="1"/>
  <c r="N2161" i="1"/>
  <c r="AA2161" i="1" s="1"/>
  <c r="AP2161" i="1" s="1"/>
  <c r="H2219" i="1"/>
  <c r="N2220" i="1"/>
  <c r="AA2220" i="1" s="1"/>
  <c r="AP2220" i="1" s="1"/>
  <c r="I2334" i="1"/>
  <c r="O2335" i="1"/>
  <c r="AB2335" i="1" s="1"/>
  <c r="AQ2335" i="1" s="1"/>
  <c r="I2263" i="1"/>
  <c r="O2264" i="1"/>
  <c r="AB2264" i="1" s="1"/>
  <c r="AQ2264" i="1" s="1"/>
  <c r="H2272" i="1"/>
  <c r="I2272" i="1"/>
  <c r="H2087" i="1"/>
  <c r="N2087" i="1" s="1"/>
  <c r="AA2087" i="1" s="1"/>
  <c r="AP2087" i="1" s="1"/>
  <c r="N2088" i="1"/>
  <c r="AA2088" i="1" s="1"/>
  <c r="AP2088" i="1" s="1"/>
  <c r="I2108" i="1"/>
  <c r="O2109" i="1"/>
  <c r="AB2109" i="1" s="1"/>
  <c r="AQ2109" i="1" s="1"/>
  <c r="H2149" i="1"/>
  <c r="N2149" i="1" s="1"/>
  <c r="AA2149" i="1" s="1"/>
  <c r="AP2149" i="1" s="1"/>
  <c r="N2150" i="1"/>
  <c r="AA2150" i="1" s="1"/>
  <c r="AP2150" i="1" s="1"/>
  <c r="H2054" i="1"/>
  <c r="N2054" i="1" s="1"/>
  <c r="AA2054" i="1" s="1"/>
  <c r="AP2054" i="1" s="1"/>
  <c r="N2055" i="1"/>
  <c r="AA2055" i="1" s="1"/>
  <c r="AP2055" i="1" s="1"/>
  <c r="H2263" i="1"/>
  <c r="N2264" i="1"/>
  <c r="AA2264" i="1" s="1"/>
  <c r="AP2264" i="1" s="1"/>
  <c r="I2374" i="1"/>
  <c r="O2375" i="1"/>
  <c r="AB2375" i="1" s="1"/>
  <c r="AQ2375" i="1" s="1"/>
  <c r="I2303" i="1"/>
  <c r="O2304" i="1"/>
  <c r="AB2304" i="1" s="1"/>
  <c r="AQ2304" i="1" s="1"/>
  <c r="H2374" i="1"/>
  <c r="N2375" i="1"/>
  <c r="AA2375" i="1" s="1"/>
  <c r="AP2375" i="1" s="1"/>
  <c r="I2355" i="1"/>
  <c r="O2356" i="1"/>
  <c r="AB2356" i="1" s="1"/>
  <c r="AQ2356" i="1" s="1"/>
  <c r="H2280" i="1"/>
  <c r="N2281" i="1"/>
  <c r="AA2281" i="1" s="1"/>
  <c r="AP2281" i="1" s="1"/>
  <c r="H2082" i="1"/>
  <c r="N2083" i="1"/>
  <c r="AA2083" i="1" s="1"/>
  <c r="AP2083" i="1" s="1"/>
  <c r="H2100" i="1"/>
  <c r="N2100" i="1" s="1"/>
  <c r="AA2100" i="1" s="1"/>
  <c r="AP2100" i="1" s="1"/>
  <c r="N2101" i="1"/>
  <c r="AA2101" i="1" s="1"/>
  <c r="AP2101" i="1" s="1"/>
  <c r="I2124" i="1"/>
  <c r="O2125" i="1"/>
  <c r="AB2125" i="1" s="1"/>
  <c r="AQ2125" i="1" s="1"/>
  <c r="H2026" i="1"/>
  <c r="N2026" i="1" s="1"/>
  <c r="AA2026" i="1" s="1"/>
  <c r="AP2026" i="1" s="1"/>
  <c r="N2027" i="1"/>
  <c r="AA2027" i="1" s="1"/>
  <c r="AP2027" i="1" s="1"/>
  <c r="H2076" i="1"/>
  <c r="N2077" i="1"/>
  <c r="AA2077" i="1" s="1"/>
  <c r="AP2077" i="1" s="1"/>
  <c r="I2119" i="1"/>
  <c r="O2120" i="1"/>
  <c r="AB2120" i="1" s="1"/>
  <c r="AQ2120" i="1" s="1"/>
  <c r="H2141" i="1"/>
  <c r="N2142" i="1"/>
  <c r="AA2142" i="1" s="1"/>
  <c r="AP2142" i="1" s="1"/>
  <c r="I2146" i="1"/>
  <c r="O2146" i="1" s="1"/>
  <c r="AB2146" i="1" s="1"/>
  <c r="AQ2146" i="1" s="1"/>
  <c r="O2147" i="1"/>
  <c r="AB2147" i="1" s="1"/>
  <c r="AQ2147" i="1" s="1"/>
  <c r="H2157" i="1"/>
  <c r="N2157" i="1" s="1"/>
  <c r="AA2157" i="1" s="1"/>
  <c r="AP2157" i="1" s="1"/>
  <c r="N2158" i="1"/>
  <c r="AA2158" i="1" s="1"/>
  <c r="AP2158" i="1" s="1"/>
  <c r="I2189" i="1"/>
  <c r="O2189" i="1" s="1"/>
  <c r="AB2189" i="1" s="1"/>
  <c r="AQ2189" i="1" s="1"/>
  <c r="O2190" i="1"/>
  <c r="AB2190" i="1" s="1"/>
  <c r="AQ2190" i="1" s="1"/>
  <c r="H2129" i="1"/>
  <c r="N2130" i="1"/>
  <c r="AA2130" i="1" s="1"/>
  <c r="AP2130" i="1" s="1"/>
  <c r="H2226" i="1"/>
  <c r="N2230" i="1"/>
  <c r="AA2230" i="1" s="1"/>
  <c r="AP2230" i="1" s="1"/>
  <c r="I2226" i="1"/>
  <c r="O2230" i="1"/>
  <c r="AB2230" i="1" s="1"/>
  <c r="AQ2230" i="1" s="1"/>
  <c r="H2345" i="1"/>
  <c r="I2313" i="1"/>
  <c r="I2328" i="1"/>
  <c r="O2329" i="1"/>
  <c r="AB2329" i="1" s="1"/>
  <c r="AQ2329" i="1" s="1"/>
  <c r="H2291" i="1"/>
  <c r="N2292" i="1"/>
  <c r="AA2292" i="1" s="1"/>
  <c r="AP2292" i="1" s="1"/>
  <c r="I2257" i="1"/>
  <c r="O2258" i="1"/>
  <c r="AB2258" i="1" s="1"/>
  <c r="AQ2258" i="1" s="1"/>
  <c r="I2308" i="1"/>
  <c r="O2309" i="1"/>
  <c r="AB2309" i="1" s="1"/>
  <c r="AQ2309" i="1" s="1"/>
  <c r="I2360" i="1"/>
  <c r="O2361" i="1"/>
  <c r="AB2361" i="1" s="1"/>
  <c r="AQ2361" i="1" s="1"/>
  <c r="H2296" i="1"/>
  <c r="N2297" i="1"/>
  <c r="AA2297" i="1" s="1"/>
  <c r="AP2297" i="1" s="1"/>
  <c r="H2328" i="1"/>
  <c r="N2329" i="1"/>
  <c r="AA2329" i="1" s="1"/>
  <c r="AP2329" i="1" s="1"/>
  <c r="H2308" i="1"/>
  <c r="N2309" i="1"/>
  <c r="AA2309" i="1" s="1"/>
  <c r="AP2309" i="1" s="1"/>
  <c r="H2285" i="1"/>
  <c r="N2286" i="1"/>
  <c r="AA2286" i="1" s="1"/>
  <c r="AP2286" i="1" s="1"/>
  <c r="H2303" i="1"/>
  <c r="N2304" i="1"/>
  <c r="AA2304" i="1" s="1"/>
  <c r="AP2304" i="1" s="1"/>
  <c r="H2257" i="1"/>
  <c r="N2258" i="1"/>
  <c r="AA2258" i="1" s="1"/>
  <c r="AP2258" i="1" s="1"/>
  <c r="H2046" i="1"/>
  <c r="G2046" i="1"/>
  <c r="G2171" i="1"/>
  <c r="I2046" i="1"/>
  <c r="G2029" i="1"/>
  <c r="I2029" i="1"/>
  <c r="H2029" i="1"/>
  <c r="H2171" i="1"/>
  <c r="I2171" i="1"/>
  <c r="G2019" i="1"/>
  <c r="I2019" i="1"/>
  <c r="H2019" i="1"/>
  <c r="H1945" i="1"/>
  <c r="I1945" i="1"/>
  <c r="G1945" i="1"/>
  <c r="H1961" i="1"/>
  <c r="I1961" i="1"/>
  <c r="G1961" i="1"/>
  <c r="I2012" i="1"/>
  <c r="H2012" i="1"/>
  <c r="G2012" i="1"/>
  <c r="I2000" i="1"/>
  <c r="H2000" i="1"/>
  <c r="G2000" i="1"/>
  <c r="I1993" i="1"/>
  <c r="H1993" i="1"/>
  <c r="G1993" i="1"/>
  <c r="I1990" i="1"/>
  <c r="H1990" i="1"/>
  <c r="G1990" i="1"/>
  <c r="I1983" i="1"/>
  <c r="H1983" i="1"/>
  <c r="G1983" i="1"/>
  <c r="I1976" i="1"/>
  <c r="O1976" i="1" s="1"/>
  <c r="AB1976" i="1" s="1"/>
  <c r="AQ1976" i="1" s="1"/>
  <c r="H1976" i="1"/>
  <c r="N1976" i="1" s="1"/>
  <c r="AA1976" i="1" s="1"/>
  <c r="AP1976" i="1" s="1"/>
  <c r="G1976" i="1"/>
  <c r="M1976" i="1" s="1"/>
  <c r="Z1976" i="1" s="1"/>
  <c r="AO1976" i="1" s="1"/>
  <c r="AS1976" i="1" s="1"/>
  <c r="AY1976" i="1" s="1"/>
  <c r="I1974" i="1"/>
  <c r="O1974" i="1" s="1"/>
  <c r="AB1974" i="1" s="1"/>
  <c r="AQ1974" i="1" s="1"/>
  <c r="H1974" i="1"/>
  <c r="N1974" i="1" s="1"/>
  <c r="AA1974" i="1" s="1"/>
  <c r="AP1974" i="1" s="1"/>
  <c r="G1974" i="1"/>
  <c r="M1974" i="1" s="1"/>
  <c r="Z1974" i="1" s="1"/>
  <c r="AO1974" i="1" s="1"/>
  <c r="AS1974" i="1" s="1"/>
  <c r="AY1974" i="1" s="1"/>
  <c r="I1972" i="1"/>
  <c r="O1972" i="1" s="1"/>
  <c r="AB1972" i="1" s="1"/>
  <c r="AQ1972" i="1" s="1"/>
  <c r="H1972" i="1"/>
  <c r="N1972" i="1" s="1"/>
  <c r="AA1972" i="1" s="1"/>
  <c r="AP1972" i="1" s="1"/>
  <c r="G1972" i="1"/>
  <c r="M1972" i="1" s="1"/>
  <c r="Z1972" i="1" s="1"/>
  <c r="AO1972" i="1" s="1"/>
  <c r="AS1972" i="1" s="1"/>
  <c r="AY1972" i="1" s="1"/>
  <c r="I1966" i="1"/>
  <c r="H1966" i="1"/>
  <c r="G1966" i="1"/>
  <c r="I1958" i="1"/>
  <c r="H1958" i="1"/>
  <c r="G1958" i="1"/>
  <c r="I1955" i="1"/>
  <c r="H1955" i="1"/>
  <c r="G1955" i="1"/>
  <c r="I1950" i="1"/>
  <c r="H1950" i="1"/>
  <c r="G1950" i="1"/>
  <c r="I1938" i="1"/>
  <c r="H1938" i="1"/>
  <c r="G1938" i="1"/>
  <c r="I1933" i="1"/>
  <c r="H1933" i="1"/>
  <c r="G1933" i="1"/>
  <c r="I1927" i="1"/>
  <c r="H1927" i="1"/>
  <c r="G1927" i="1"/>
  <c r="I1922" i="1"/>
  <c r="H1922" i="1"/>
  <c r="G1922" i="1"/>
  <c r="I1917" i="1"/>
  <c r="H1917" i="1"/>
  <c r="G1917" i="1"/>
  <c r="I1914" i="1"/>
  <c r="H1914" i="1"/>
  <c r="G1914" i="1"/>
  <c r="I1911" i="1"/>
  <c r="H1911" i="1"/>
  <c r="G1911" i="1"/>
  <c r="I1904" i="1"/>
  <c r="H1904" i="1"/>
  <c r="G1904" i="1"/>
  <c r="I1901" i="1"/>
  <c r="H1901" i="1"/>
  <c r="G1901" i="1"/>
  <c r="I1896" i="1"/>
  <c r="H1896" i="1"/>
  <c r="G1896" i="1"/>
  <c r="I1890" i="1"/>
  <c r="H1890" i="1"/>
  <c r="G1890" i="1"/>
  <c r="I1883" i="1"/>
  <c r="H1883" i="1"/>
  <c r="G1883" i="1"/>
  <c r="I1873" i="1"/>
  <c r="H1873" i="1"/>
  <c r="G1873" i="1"/>
  <c r="I1869" i="1"/>
  <c r="O1869" i="1" s="1"/>
  <c r="AB1869" i="1" s="1"/>
  <c r="AQ1869" i="1" s="1"/>
  <c r="H1869" i="1"/>
  <c r="N1869" i="1" s="1"/>
  <c r="AA1869" i="1" s="1"/>
  <c r="AP1869" i="1" s="1"/>
  <c r="G1869" i="1"/>
  <c r="M1869" i="1" s="1"/>
  <c r="Z1869" i="1" s="1"/>
  <c r="AO1869" i="1" s="1"/>
  <c r="AS1869" i="1" s="1"/>
  <c r="AY1869" i="1" s="1"/>
  <c r="I1867" i="1"/>
  <c r="H1867" i="1"/>
  <c r="G1867" i="1"/>
  <c r="I1864" i="1"/>
  <c r="H1864" i="1"/>
  <c r="G1864" i="1"/>
  <c r="I1857" i="1"/>
  <c r="H1857" i="1"/>
  <c r="G1857" i="1"/>
  <c r="I1851" i="1"/>
  <c r="O1851" i="1" s="1"/>
  <c r="AB1851" i="1" s="1"/>
  <c r="AQ1851" i="1" s="1"/>
  <c r="H1851" i="1"/>
  <c r="N1851" i="1" s="1"/>
  <c r="AA1851" i="1" s="1"/>
  <c r="AP1851" i="1" s="1"/>
  <c r="G1851" i="1"/>
  <c r="M1851" i="1" s="1"/>
  <c r="Z1851" i="1" s="1"/>
  <c r="AO1851" i="1" s="1"/>
  <c r="AS1851" i="1" s="1"/>
  <c r="AY1851" i="1" s="1"/>
  <c r="I1849" i="1"/>
  <c r="O1849" i="1" s="1"/>
  <c r="AB1849" i="1" s="1"/>
  <c r="AQ1849" i="1" s="1"/>
  <c r="H1849" i="1"/>
  <c r="N1849" i="1" s="1"/>
  <c r="AA1849" i="1" s="1"/>
  <c r="AP1849" i="1" s="1"/>
  <c r="G1849" i="1"/>
  <c r="M1849" i="1" s="1"/>
  <c r="Z1849" i="1" s="1"/>
  <c r="AO1849" i="1" s="1"/>
  <c r="AS1849" i="1" s="1"/>
  <c r="AY1849" i="1" s="1"/>
  <c r="I1846" i="1"/>
  <c r="H1846" i="1"/>
  <c r="G1846" i="1"/>
  <c r="I1841" i="1"/>
  <c r="O1841" i="1" s="1"/>
  <c r="AB1841" i="1" s="1"/>
  <c r="AQ1841" i="1" s="1"/>
  <c r="H1841" i="1"/>
  <c r="N1841" i="1" s="1"/>
  <c r="AA1841" i="1" s="1"/>
  <c r="AP1841" i="1" s="1"/>
  <c r="G1841" i="1"/>
  <c r="M1841" i="1" s="1"/>
  <c r="Z1841" i="1" s="1"/>
  <c r="AO1841" i="1" s="1"/>
  <c r="AS1841" i="1" s="1"/>
  <c r="AY1841" i="1" s="1"/>
  <c r="I1839" i="1"/>
  <c r="O1839" i="1" s="1"/>
  <c r="AB1839" i="1" s="1"/>
  <c r="AQ1839" i="1" s="1"/>
  <c r="H1839" i="1"/>
  <c r="N1839" i="1" s="1"/>
  <c r="AA1839" i="1" s="1"/>
  <c r="AP1839" i="1" s="1"/>
  <c r="G1839" i="1"/>
  <c r="M1839" i="1" s="1"/>
  <c r="Z1839" i="1" s="1"/>
  <c r="AO1839" i="1" s="1"/>
  <c r="AS1839" i="1" s="1"/>
  <c r="AY1839" i="1" s="1"/>
  <c r="G2344" i="1" l="1"/>
  <c r="G2343" i="1" s="1"/>
  <c r="M2272" i="1"/>
  <c r="Z2272" i="1" s="1"/>
  <c r="AO2272" i="1" s="1"/>
  <c r="AS2272" i="1" s="1"/>
  <c r="AY2272" i="1" s="1"/>
  <c r="G2086" i="1"/>
  <c r="G2085" i="1" s="1"/>
  <c r="G2042" i="1"/>
  <c r="N2239" i="1"/>
  <c r="AA2239" i="1" s="1"/>
  <c r="AP2239" i="1" s="1"/>
  <c r="H2238" i="1"/>
  <c r="M2239" i="1"/>
  <c r="Z2239" i="1" s="1"/>
  <c r="AO2239" i="1" s="1"/>
  <c r="AS2239" i="1" s="1"/>
  <c r="AY2239" i="1" s="1"/>
  <c r="G2238" i="1"/>
  <c r="O2239" i="1"/>
  <c r="AB2239" i="1" s="1"/>
  <c r="AQ2239" i="1" s="1"/>
  <c r="I2238" i="1"/>
  <c r="N2051" i="1"/>
  <c r="AA2051" i="1" s="1"/>
  <c r="AP2051" i="1" s="1"/>
  <c r="H2042" i="1"/>
  <c r="O2051" i="1"/>
  <c r="AB2051" i="1" s="1"/>
  <c r="AQ2051" i="1" s="1"/>
  <c r="I2042" i="1"/>
  <c r="G2188" i="1"/>
  <c r="M2188" i="1" s="1"/>
  <c r="Z2188" i="1" s="1"/>
  <c r="AO2188" i="1" s="1"/>
  <c r="AS2188" i="1" s="1"/>
  <c r="AY2188" i="1" s="1"/>
  <c r="G2096" i="1"/>
  <c r="M2096" i="1" s="1"/>
  <c r="Z2096" i="1" s="1"/>
  <c r="AO2096" i="1" s="1"/>
  <c r="AS2096" i="1" s="1"/>
  <c r="AY2096" i="1" s="1"/>
  <c r="G2156" i="1"/>
  <c r="G2155" i="1" s="1"/>
  <c r="M2155" i="1" s="1"/>
  <c r="Z2155" i="1" s="1"/>
  <c r="AO2155" i="1" s="1"/>
  <c r="AS2155" i="1" s="1"/>
  <c r="AY2155" i="1" s="1"/>
  <c r="G2145" i="1"/>
  <c r="M2145" i="1" s="1"/>
  <c r="Z2145" i="1" s="1"/>
  <c r="AO2145" i="1" s="1"/>
  <c r="AS2145" i="1" s="1"/>
  <c r="AY2145" i="1" s="1"/>
  <c r="H2086" i="1"/>
  <c r="N2086" i="1" s="1"/>
  <c r="AA2086" i="1" s="1"/>
  <c r="AP2086" i="1" s="1"/>
  <c r="I2156" i="1"/>
  <c r="O2156" i="1" s="1"/>
  <c r="AB2156" i="1" s="1"/>
  <c r="AQ2156" i="1" s="1"/>
  <c r="I2086" i="1"/>
  <c r="O2086" i="1" s="1"/>
  <c r="AB2086" i="1" s="1"/>
  <c r="AQ2086" i="1" s="1"/>
  <c r="G1895" i="1"/>
  <c r="M1896" i="1"/>
  <c r="Z1896" i="1" s="1"/>
  <c r="AO1896" i="1" s="1"/>
  <c r="AS1896" i="1" s="1"/>
  <c r="AY1896" i="1" s="1"/>
  <c r="G2018" i="1"/>
  <c r="M2019" i="1"/>
  <c r="Z2019" i="1" s="1"/>
  <c r="AO2019" i="1" s="1"/>
  <c r="AS2019" i="1" s="1"/>
  <c r="AY2019" i="1" s="1"/>
  <c r="G1954" i="1"/>
  <c r="M1954" i="1" s="1"/>
  <c r="Z1954" i="1" s="1"/>
  <c r="AO1954" i="1" s="1"/>
  <c r="AS1954" i="1" s="1"/>
  <c r="AY1954" i="1" s="1"/>
  <c r="M1955" i="1"/>
  <c r="Z1955" i="1" s="1"/>
  <c r="AO1955" i="1" s="1"/>
  <c r="AS1955" i="1" s="1"/>
  <c r="AY1955" i="1" s="1"/>
  <c r="G1992" i="1"/>
  <c r="M1992" i="1" s="1"/>
  <c r="Z1992" i="1" s="1"/>
  <c r="AO1992" i="1" s="1"/>
  <c r="AS1992" i="1" s="1"/>
  <c r="AY1992" i="1" s="1"/>
  <c r="M1993" i="1"/>
  <c r="Z1993" i="1" s="1"/>
  <c r="AO1993" i="1" s="1"/>
  <c r="AS1993" i="1" s="1"/>
  <c r="AY1993" i="1" s="1"/>
  <c r="G1944" i="1"/>
  <c r="M1945" i="1"/>
  <c r="Z1945" i="1" s="1"/>
  <c r="AO1945" i="1" s="1"/>
  <c r="AS1945" i="1" s="1"/>
  <c r="AY1945" i="1" s="1"/>
  <c r="G2170" i="1"/>
  <c r="M2171" i="1"/>
  <c r="Z2171" i="1" s="1"/>
  <c r="AO2171" i="1" s="1"/>
  <c r="AS2171" i="1" s="1"/>
  <c r="AY2171" i="1" s="1"/>
  <c r="G2284" i="1"/>
  <c r="M2284" i="1" s="1"/>
  <c r="Z2284" i="1" s="1"/>
  <c r="AO2284" i="1" s="1"/>
  <c r="AS2284" i="1" s="1"/>
  <c r="AY2284" i="1" s="1"/>
  <c r="M2285" i="1"/>
  <c r="Z2285" i="1" s="1"/>
  <c r="AO2285" i="1" s="1"/>
  <c r="AS2285" i="1" s="1"/>
  <c r="AY2285" i="1" s="1"/>
  <c r="G2279" i="1"/>
  <c r="M2279" i="1" s="1"/>
  <c r="Z2279" i="1" s="1"/>
  <c r="AO2279" i="1" s="1"/>
  <c r="AS2279" i="1" s="1"/>
  <c r="AY2279" i="1" s="1"/>
  <c r="M2280" i="1"/>
  <c r="Z2280" i="1" s="1"/>
  <c r="AO2280" i="1" s="1"/>
  <c r="AS2280" i="1" s="1"/>
  <c r="AY2280" i="1" s="1"/>
  <c r="G2373" i="1"/>
  <c r="M2374" i="1"/>
  <c r="Z2374" i="1" s="1"/>
  <c r="AO2374" i="1" s="1"/>
  <c r="AS2374" i="1" s="1"/>
  <c r="AY2374" i="1" s="1"/>
  <c r="G2333" i="1"/>
  <c r="M2334" i="1"/>
  <c r="Z2334" i="1" s="1"/>
  <c r="AO2334" i="1" s="1"/>
  <c r="AS2334" i="1" s="1"/>
  <c r="AY2334" i="1" s="1"/>
  <c r="G2135" i="1"/>
  <c r="M2136" i="1"/>
  <c r="Z2136" i="1" s="1"/>
  <c r="AO2136" i="1" s="1"/>
  <c r="AS2136" i="1" s="1"/>
  <c r="AY2136" i="1" s="1"/>
  <c r="G2038" i="1"/>
  <c r="M2038" i="1" s="1"/>
  <c r="Z2038" i="1" s="1"/>
  <c r="AO2038" i="1" s="1"/>
  <c r="AS2038" i="1" s="1"/>
  <c r="AY2038" i="1" s="1"/>
  <c r="M2039" i="1"/>
  <c r="Z2039" i="1" s="1"/>
  <c r="AO2039" i="1" s="1"/>
  <c r="AS2039" i="1" s="1"/>
  <c r="AY2039" i="1" s="1"/>
  <c r="G2262" i="1"/>
  <c r="M2263" i="1"/>
  <c r="Z2263" i="1" s="1"/>
  <c r="AO2263" i="1" s="1"/>
  <c r="AS2263" i="1" s="1"/>
  <c r="AY2263" i="1" s="1"/>
  <c r="G2140" i="1"/>
  <c r="M2141" i="1"/>
  <c r="Z2141" i="1" s="1"/>
  <c r="AO2141" i="1" s="1"/>
  <c r="AS2141" i="1" s="1"/>
  <c r="AY2141" i="1" s="1"/>
  <c r="G2327" i="1"/>
  <c r="M2327" i="1" s="1"/>
  <c r="Z2327" i="1" s="1"/>
  <c r="AO2327" i="1" s="1"/>
  <c r="AS2327" i="1" s="1"/>
  <c r="AY2327" i="1" s="1"/>
  <c r="M2328" i="1"/>
  <c r="Z2328" i="1" s="1"/>
  <c r="AO2328" i="1" s="1"/>
  <c r="AS2328" i="1" s="1"/>
  <c r="AY2328" i="1" s="1"/>
  <c r="G2295" i="1"/>
  <c r="M2295" i="1" s="1"/>
  <c r="Z2295" i="1" s="1"/>
  <c r="AO2295" i="1" s="1"/>
  <c r="AS2295" i="1" s="1"/>
  <c r="AY2295" i="1" s="1"/>
  <c r="M2296" i="1"/>
  <c r="Z2296" i="1" s="1"/>
  <c r="AO2296" i="1" s="1"/>
  <c r="AS2296" i="1" s="1"/>
  <c r="AY2296" i="1" s="1"/>
  <c r="G2302" i="1"/>
  <c r="M2302" i="1" s="1"/>
  <c r="Z2302" i="1" s="1"/>
  <c r="AO2302" i="1" s="1"/>
  <c r="AS2302" i="1" s="1"/>
  <c r="AY2302" i="1" s="1"/>
  <c r="M2303" i="1"/>
  <c r="Z2303" i="1" s="1"/>
  <c r="AO2303" i="1" s="1"/>
  <c r="AS2303" i="1" s="1"/>
  <c r="AY2303" i="1" s="1"/>
  <c r="G2225" i="1"/>
  <c r="M2225" i="1" s="1"/>
  <c r="Z2225" i="1" s="1"/>
  <c r="AO2225" i="1" s="1"/>
  <c r="AS2225" i="1" s="1"/>
  <c r="AY2225" i="1" s="1"/>
  <c r="M2226" i="1"/>
  <c r="Z2226" i="1" s="1"/>
  <c r="AO2226" i="1" s="1"/>
  <c r="AS2226" i="1" s="1"/>
  <c r="AY2226" i="1" s="1"/>
  <c r="G2081" i="1"/>
  <c r="M2082" i="1"/>
  <c r="Z2082" i="1" s="1"/>
  <c r="AO2082" i="1" s="1"/>
  <c r="AS2082" i="1" s="1"/>
  <c r="AY2082" i="1" s="1"/>
  <c r="G1866" i="1"/>
  <c r="M1866" i="1" s="1"/>
  <c r="Z1866" i="1" s="1"/>
  <c r="AO1866" i="1" s="1"/>
  <c r="AS1866" i="1" s="1"/>
  <c r="AY1866" i="1" s="1"/>
  <c r="M1867" i="1"/>
  <c r="Z1867" i="1" s="1"/>
  <c r="AO1867" i="1" s="1"/>
  <c r="AS1867" i="1" s="1"/>
  <c r="AY1867" i="1" s="1"/>
  <c r="G1926" i="1"/>
  <c r="M1927" i="1"/>
  <c r="Z1927" i="1" s="1"/>
  <c r="AO1927" i="1" s="1"/>
  <c r="AS1927" i="1" s="1"/>
  <c r="AY1927" i="1" s="1"/>
  <c r="G1845" i="1"/>
  <c r="M1845" i="1" s="1"/>
  <c r="Z1845" i="1" s="1"/>
  <c r="AO1845" i="1" s="1"/>
  <c r="AS1845" i="1" s="1"/>
  <c r="AY1845" i="1" s="1"/>
  <c r="M1846" i="1"/>
  <c r="Z1846" i="1" s="1"/>
  <c r="AO1846" i="1" s="1"/>
  <c r="AS1846" i="1" s="1"/>
  <c r="AY1846" i="1" s="1"/>
  <c r="G1903" i="1"/>
  <c r="M1903" i="1" s="1"/>
  <c r="Z1903" i="1" s="1"/>
  <c r="AO1903" i="1" s="1"/>
  <c r="AS1903" i="1" s="1"/>
  <c r="AY1903" i="1" s="1"/>
  <c r="M1904" i="1"/>
  <c r="Z1904" i="1" s="1"/>
  <c r="AO1904" i="1" s="1"/>
  <c r="AS1904" i="1" s="1"/>
  <c r="AY1904" i="1" s="1"/>
  <c r="G1960" i="1"/>
  <c r="M1960" i="1" s="1"/>
  <c r="Z1960" i="1" s="1"/>
  <c r="AO1960" i="1" s="1"/>
  <c r="AS1960" i="1" s="1"/>
  <c r="AY1960" i="1" s="1"/>
  <c r="M1961" i="1"/>
  <c r="Z1961" i="1" s="1"/>
  <c r="AO1961" i="1" s="1"/>
  <c r="AS1961" i="1" s="1"/>
  <c r="AY1961" i="1" s="1"/>
  <c r="G1913" i="1"/>
  <c r="M1913" i="1" s="1"/>
  <c r="Z1913" i="1" s="1"/>
  <c r="AO1913" i="1" s="1"/>
  <c r="AS1913" i="1" s="1"/>
  <c r="AY1913" i="1" s="1"/>
  <c r="M1914" i="1"/>
  <c r="Z1914" i="1" s="1"/>
  <c r="AO1914" i="1" s="1"/>
  <c r="AS1914" i="1" s="1"/>
  <c r="AY1914" i="1" s="1"/>
  <c r="G1932" i="1"/>
  <c r="M1933" i="1"/>
  <c r="Z1933" i="1" s="1"/>
  <c r="AO1933" i="1" s="1"/>
  <c r="AS1933" i="1" s="1"/>
  <c r="AY1933" i="1" s="1"/>
  <c r="G1957" i="1"/>
  <c r="M1957" i="1" s="1"/>
  <c r="Z1957" i="1" s="1"/>
  <c r="AO1957" i="1" s="1"/>
  <c r="AS1957" i="1" s="1"/>
  <c r="AY1957" i="1" s="1"/>
  <c r="M1958" i="1"/>
  <c r="Z1958" i="1" s="1"/>
  <c r="AO1958" i="1" s="1"/>
  <c r="AS1958" i="1" s="1"/>
  <c r="AY1958" i="1" s="1"/>
  <c r="G1889" i="1"/>
  <c r="M1890" i="1"/>
  <c r="Z1890" i="1" s="1"/>
  <c r="AO1890" i="1" s="1"/>
  <c r="AS1890" i="1" s="1"/>
  <c r="AY1890" i="1" s="1"/>
  <c r="G1910" i="1"/>
  <c r="M1910" i="1" s="1"/>
  <c r="Z1910" i="1" s="1"/>
  <c r="AO1910" i="1" s="1"/>
  <c r="AS1910" i="1" s="1"/>
  <c r="AY1910" i="1" s="1"/>
  <c r="M1911" i="1"/>
  <c r="Z1911" i="1" s="1"/>
  <c r="AO1911" i="1" s="1"/>
  <c r="AS1911" i="1" s="1"/>
  <c r="AY1911" i="1" s="1"/>
  <c r="G1863" i="1"/>
  <c r="M1864" i="1"/>
  <c r="Z1864" i="1" s="1"/>
  <c r="AO1864" i="1" s="1"/>
  <c r="AS1864" i="1" s="1"/>
  <c r="AY1864" i="1" s="1"/>
  <c r="G1882" i="1"/>
  <c r="G1875" i="1" s="1"/>
  <c r="M1883" i="1"/>
  <c r="Z1883" i="1" s="1"/>
  <c r="AO1883" i="1" s="1"/>
  <c r="AS1883" i="1" s="1"/>
  <c r="AY1883" i="1" s="1"/>
  <c r="G1921" i="1"/>
  <c r="M1922" i="1"/>
  <c r="Z1922" i="1" s="1"/>
  <c r="AO1922" i="1" s="1"/>
  <c r="AS1922" i="1" s="1"/>
  <c r="AY1922" i="1" s="1"/>
  <c r="G1949" i="1"/>
  <c r="M1950" i="1"/>
  <c r="Z1950" i="1" s="1"/>
  <c r="AO1950" i="1" s="1"/>
  <c r="AS1950" i="1" s="1"/>
  <c r="AY1950" i="1" s="1"/>
  <c r="G1989" i="1"/>
  <c r="M1989" i="1" s="1"/>
  <c r="Z1989" i="1" s="1"/>
  <c r="AO1989" i="1" s="1"/>
  <c r="AS1989" i="1" s="1"/>
  <c r="AY1989" i="1" s="1"/>
  <c r="M1990" i="1"/>
  <c r="Z1990" i="1" s="1"/>
  <c r="AO1990" i="1" s="1"/>
  <c r="AS1990" i="1" s="1"/>
  <c r="AY1990" i="1" s="1"/>
  <c r="M2046" i="1"/>
  <c r="Z2046" i="1" s="1"/>
  <c r="AO2046" i="1" s="1"/>
  <c r="AS2046" i="1" s="1"/>
  <c r="AY2046" i="1" s="1"/>
  <c r="G1856" i="1"/>
  <c r="M1857" i="1"/>
  <c r="Z1857" i="1" s="1"/>
  <c r="AO1857" i="1" s="1"/>
  <c r="AS1857" i="1" s="1"/>
  <c r="AY1857" i="1" s="1"/>
  <c r="G1872" i="1"/>
  <c r="M1872" i="1" s="1"/>
  <c r="Z1872" i="1" s="1"/>
  <c r="AO1872" i="1" s="1"/>
  <c r="AS1872" i="1" s="1"/>
  <c r="AY1872" i="1" s="1"/>
  <c r="M1873" i="1"/>
  <c r="Z1873" i="1" s="1"/>
  <c r="AO1873" i="1" s="1"/>
  <c r="AS1873" i="1" s="1"/>
  <c r="AY1873" i="1" s="1"/>
  <c r="G1900" i="1"/>
  <c r="M1900" i="1" s="1"/>
  <c r="Z1900" i="1" s="1"/>
  <c r="AO1900" i="1" s="1"/>
  <c r="AS1900" i="1" s="1"/>
  <c r="AY1900" i="1" s="1"/>
  <c r="M1901" i="1"/>
  <c r="Z1901" i="1" s="1"/>
  <c r="AO1901" i="1" s="1"/>
  <c r="AS1901" i="1" s="1"/>
  <c r="AY1901" i="1" s="1"/>
  <c r="G1916" i="1"/>
  <c r="M1916" i="1" s="1"/>
  <c r="Z1916" i="1" s="1"/>
  <c r="AO1916" i="1" s="1"/>
  <c r="AS1916" i="1" s="1"/>
  <c r="AY1916" i="1" s="1"/>
  <c r="M1917" i="1"/>
  <c r="Z1917" i="1" s="1"/>
  <c r="AO1917" i="1" s="1"/>
  <c r="AS1917" i="1" s="1"/>
  <c r="AY1917" i="1" s="1"/>
  <c r="G1937" i="1"/>
  <c r="M1938" i="1"/>
  <c r="Z1938" i="1" s="1"/>
  <c r="AO1938" i="1" s="1"/>
  <c r="AS1938" i="1" s="1"/>
  <c r="AY1938" i="1" s="1"/>
  <c r="G1965" i="1"/>
  <c r="M1966" i="1"/>
  <c r="Z1966" i="1" s="1"/>
  <c r="AO1966" i="1" s="1"/>
  <c r="AS1966" i="1" s="1"/>
  <c r="AY1966" i="1" s="1"/>
  <c r="G2025" i="1"/>
  <c r="M2029" i="1"/>
  <c r="Z2029" i="1" s="1"/>
  <c r="AO2029" i="1" s="1"/>
  <c r="AS2029" i="1" s="1"/>
  <c r="AY2029" i="1" s="1"/>
  <c r="G2290" i="1"/>
  <c r="M2291" i="1"/>
  <c r="Z2291" i="1" s="1"/>
  <c r="AO2291" i="1" s="1"/>
  <c r="AS2291" i="1" s="1"/>
  <c r="AY2291" i="1" s="1"/>
  <c r="M2323" i="1"/>
  <c r="Z2323" i="1" s="1"/>
  <c r="AO2323" i="1" s="1"/>
  <c r="AS2323" i="1" s="1"/>
  <c r="AY2323" i="1" s="1"/>
  <c r="G2322" i="1"/>
  <c r="M2322" i="1" s="1"/>
  <c r="Z2322" i="1" s="1"/>
  <c r="AO2322" i="1" s="1"/>
  <c r="AS2322" i="1" s="1"/>
  <c r="AY2322" i="1" s="1"/>
  <c r="G2312" i="1"/>
  <c r="M2312" i="1" s="1"/>
  <c r="Z2312" i="1" s="1"/>
  <c r="AO2312" i="1" s="1"/>
  <c r="AS2312" i="1" s="1"/>
  <c r="AY2312" i="1" s="1"/>
  <c r="M2313" i="1"/>
  <c r="Z2313" i="1" s="1"/>
  <c r="AO2313" i="1" s="1"/>
  <c r="AS2313" i="1" s="1"/>
  <c r="AY2313" i="1" s="1"/>
  <c r="G2107" i="1"/>
  <c r="M2108" i="1"/>
  <c r="Z2108" i="1" s="1"/>
  <c r="AO2108" i="1" s="1"/>
  <c r="AS2108" i="1" s="1"/>
  <c r="AY2108" i="1" s="1"/>
  <c r="M2060" i="1"/>
  <c r="Z2060" i="1" s="1"/>
  <c r="AO2060" i="1" s="1"/>
  <c r="AS2060" i="1" s="1"/>
  <c r="AY2060" i="1" s="1"/>
  <c r="M2069" i="1"/>
  <c r="Z2069" i="1" s="1"/>
  <c r="AO2069" i="1" s="1"/>
  <c r="AS2069" i="1" s="1"/>
  <c r="AY2069" i="1" s="1"/>
  <c r="G2118" i="1"/>
  <c r="M2119" i="1"/>
  <c r="Z2119" i="1" s="1"/>
  <c r="AO2119" i="1" s="1"/>
  <c r="AS2119" i="1" s="1"/>
  <c r="AY2119" i="1" s="1"/>
  <c r="G2218" i="1"/>
  <c r="M2219" i="1"/>
  <c r="Z2219" i="1" s="1"/>
  <c r="AO2219" i="1" s="1"/>
  <c r="AS2219" i="1" s="1"/>
  <c r="AY2219" i="1" s="1"/>
  <c r="G2112" i="1"/>
  <c r="M2113" i="1"/>
  <c r="Z2113" i="1" s="1"/>
  <c r="AO2113" i="1" s="1"/>
  <c r="AS2113" i="1" s="1"/>
  <c r="AY2113" i="1" s="1"/>
  <c r="G2075" i="1"/>
  <c r="M2076" i="1"/>
  <c r="Z2076" i="1" s="1"/>
  <c r="AO2076" i="1" s="1"/>
  <c r="AS2076" i="1" s="1"/>
  <c r="AY2076" i="1" s="1"/>
  <c r="G2123" i="1"/>
  <c r="M2124" i="1"/>
  <c r="Z2124" i="1" s="1"/>
  <c r="AO2124" i="1" s="1"/>
  <c r="AS2124" i="1" s="1"/>
  <c r="AY2124" i="1" s="1"/>
  <c r="G2359" i="1"/>
  <c r="M2359" i="1" s="1"/>
  <c r="Z2359" i="1" s="1"/>
  <c r="AO2359" i="1" s="1"/>
  <c r="AS2359" i="1" s="1"/>
  <c r="AY2359" i="1" s="1"/>
  <c r="M2360" i="1"/>
  <c r="Z2360" i="1" s="1"/>
  <c r="AO2360" i="1" s="1"/>
  <c r="AS2360" i="1" s="1"/>
  <c r="AY2360" i="1" s="1"/>
  <c r="G2307" i="1"/>
  <c r="M2308" i="1"/>
  <c r="Z2308" i="1" s="1"/>
  <c r="AO2308" i="1" s="1"/>
  <c r="AS2308" i="1" s="1"/>
  <c r="AY2308" i="1" s="1"/>
  <c r="G2256" i="1"/>
  <c r="M2257" i="1"/>
  <c r="Z2257" i="1" s="1"/>
  <c r="AO2257" i="1" s="1"/>
  <c r="AS2257" i="1" s="1"/>
  <c r="AY2257" i="1" s="1"/>
  <c r="G2128" i="1"/>
  <c r="M2129" i="1"/>
  <c r="Z2129" i="1" s="1"/>
  <c r="AO2129" i="1" s="1"/>
  <c r="AS2129" i="1" s="1"/>
  <c r="AY2129" i="1" s="1"/>
  <c r="M2271" i="1"/>
  <c r="Z2271" i="1" s="1"/>
  <c r="AO2271" i="1" s="1"/>
  <c r="AS2271" i="1" s="1"/>
  <c r="AY2271" i="1" s="1"/>
  <c r="I2145" i="1"/>
  <c r="I2144" i="1" s="1"/>
  <c r="O2144" i="1" s="1"/>
  <c r="AB2144" i="1" s="1"/>
  <c r="AQ2144" i="1" s="1"/>
  <c r="H2145" i="1"/>
  <c r="N2145" i="1" s="1"/>
  <c r="AA2145" i="1" s="1"/>
  <c r="AP2145" i="1" s="1"/>
  <c r="H1999" i="1"/>
  <c r="N2000" i="1"/>
  <c r="AA2000" i="1" s="1"/>
  <c r="AP2000" i="1" s="1"/>
  <c r="I1999" i="1"/>
  <c r="O2000" i="1"/>
  <c r="AB2000" i="1" s="1"/>
  <c r="AQ2000" i="1" s="1"/>
  <c r="G1982" i="1"/>
  <c r="M1983" i="1"/>
  <c r="Z1983" i="1" s="1"/>
  <c r="AO1983" i="1" s="1"/>
  <c r="AS1983" i="1" s="1"/>
  <c r="AY1983" i="1" s="1"/>
  <c r="G2011" i="1"/>
  <c r="M2012" i="1"/>
  <c r="Z2012" i="1" s="1"/>
  <c r="AO2012" i="1" s="1"/>
  <c r="AS2012" i="1" s="1"/>
  <c r="AY2012" i="1" s="1"/>
  <c r="I2198" i="1"/>
  <c r="O2199" i="1"/>
  <c r="AB2199" i="1" s="1"/>
  <c r="AQ2199" i="1" s="1"/>
  <c r="I2181" i="1"/>
  <c r="O2182" i="1"/>
  <c r="AB2182" i="1" s="1"/>
  <c r="AQ2182" i="1" s="1"/>
  <c r="G2198" i="1"/>
  <c r="M2199" i="1"/>
  <c r="Z2199" i="1" s="1"/>
  <c r="AO2199" i="1" s="1"/>
  <c r="AS2199" i="1" s="1"/>
  <c r="AY2199" i="1" s="1"/>
  <c r="G2211" i="1"/>
  <c r="M2212" i="1"/>
  <c r="Z2212" i="1" s="1"/>
  <c r="AO2212" i="1" s="1"/>
  <c r="AS2212" i="1" s="1"/>
  <c r="AY2212" i="1" s="1"/>
  <c r="H1982" i="1"/>
  <c r="N1983" i="1"/>
  <c r="AA1983" i="1" s="1"/>
  <c r="AP1983" i="1" s="1"/>
  <c r="G1999" i="1"/>
  <c r="M2000" i="1"/>
  <c r="Z2000" i="1" s="1"/>
  <c r="AO2000" i="1" s="1"/>
  <c r="AS2000" i="1" s="1"/>
  <c r="AY2000" i="1" s="1"/>
  <c r="H2011" i="1"/>
  <c r="N2012" i="1"/>
  <c r="AA2012" i="1" s="1"/>
  <c r="AP2012" i="1" s="1"/>
  <c r="H2156" i="1"/>
  <c r="H2155" i="1" s="1"/>
  <c r="N2155" i="1" s="1"/>
  <c r="AA2155" i="1" s="1"/>
  <c r="AP2155" i="1" s="1"/>
  <c r="I2366" i="1"/>
  <c r="O2367" i="1"/>
  <c r="AB2367" i="1" s="1"/>
  <c r="AQ2367" i="1" s="1"/>
  <c r="I2211" i="1"/>
  <c r="O2212" i="1"/>
  <c r="AB2212" i="1" s="1"/>
  <c r="AQ2212" i="1" s="1"/>
  <c r="H2198" i="1"/>
  <c r="N2199" i="1"/>
  <c r="AA2199" i="1" s="1"/>
  <c r="AP2199" i="1" s="1"/>
  <c r="G2366" i="1"/>
  <c r="M2367" i="1"/>
  <c r="Z2367" i="1" s="1"/>
  <c r="AO2367" i="1" s="1"/>
  <c r="AS2367" i="1" s="1"/>
  <c r="AY2367" i="1" s="1"/>
  <c r="H2181" i="1"/>
  <c r="N2182" i="1"/>
  <c r="AA2182" i="1" s="1"/>
  <c r="AP2182" i="1" s="1"/>
  <c r="G2181" i="1"/>
  <c r="M2182" i="1"/>
  <c r="Z2182" i="1" s="1"/>
  <c r="AO2182" i="1" s="1"/>
  <c r="AS2182" i="1" s="1"/>
  <c r="AY2182" i="1" s="1"/>
  <c r="I1982" i="1"/>
  <c r="O1983" i="1"/>
  <c r="AB1983" i="1" s="1"/>
  <c r="AQ1983" i="1" s="1"/>
  <c r="I2011" i="1"/>
  <c r="O2012" i="1"/>
  <c r="AB2012" i="1" s="1"/>
  <c r="AQ2012" i="1" s="1"/>
  <c r="I2188" i="1"/>
  <c r="I2187" i="1" s="1"/>
  <c r="H2366" i="1"/>
  <c r="N2367" i="1"/>
  <c r="AA2367" i="1" s="1"/>
  <c r="AP2367" i="1" s="1"/>
  <c r="H2211" i="1"/>
  <c r="N2212" i="1"/>
  <c r="AA2212" i="1" s="1"/>
  <c r="AP2212" i="1" s="1"/>
  <c r="H1866" i="1"/>
  <c r="N1867" i="1"/>
  <c r="AA1867" i="1" s="1"/>
  <c r="AP1867" i="1" s="1"/>
  <c r="H1889" i="1"/>
  <c r="N1890" i="1"/>
  <c r="AA1890" i="1" s="1"/>
  <c r="AP1890" i="1" s="1"/>
  <c r="I1913" i="1"/>
  <c r="O1913" i="1" s="1"/>
  <c r="AB1913" i="1" s="1"/>
  <c r="AQ1913" i="1" s="1"/>
  <c r="O1914" i="1"/>
  <c r="AB1914" i="1" s="1"/>
  <c r="AQ1914" i="1" s="1"/>
  <c r="I1856" i="1"/>
  <c r="O1857" i="1"/>
  <c r="AB1857" i="1" s="1"/>
  <c r="AQ1857" i="1" s="1"/>
  <c r="I1872" i="1"/>
  <c r="O1872" i="1" s="1"/>
  <c r="AB1872" i="1" s="1"/>
  <c r="AQ1872" i="1" s="1"/>
  <c r="O1873" i="1"/>
  <c r="AB1873" i="1" s="1"/>
  <c r="AQ1873" i="1" s="1"/>
  <c r="H1895" i="1"/>
  <c r="N1896" i="1"/>
  <c r="AA1896" i="1" s="1"/>
  <c r="AP1896" i="1" s="1"/>
  <c r="I1900" i="1"/>
  <c r="O1900" i="1" s="1"/>
  <c r="AB1900" i="1" s="1"/>
  <c r="AQ1900" i="1" s="1"/>
  <c r="O1901" i="1"/>
  <c r="AB1901" i="1" s="1"/>
  <c r="AQ1901" i="1" s="1"/>
  <c r="H1913" i="1"/>
  <c r="N1913" i="1" s="1"/>
  <c r="AA1913" i="1" s="1"/>
  <c r="AP1913" i="1" s="1"/>
  <c r="N1914" i="1"/>
  <c r="AA1914" i="1" s="1"/>
  <c r="AP1914" i="1" s="1"/>
  <c r="I1916" i="1"/>
  <c r="O1916" i="1" s="1"/>
  <c r="AB1916" i="1" s="1"/>
  <c r="AQ1916" i="1" s="1"/>
  <c r="O1917" i="1"/>
  <c r="AB1917" i="1" s="1"/>
  <c r="AQ1917" i="1" s="1"/>
  <c r="I1895" i="1"/>
  <c r="O1896" i="1"/>
  <c r="AB1896" i="1" s="1"/>
  <c r="AQ1896" i="1" s="1"/>
  <c r="H1845" i="1"/>
  <c r="N1845" i="1" s="1"/>
  <c r="AA1845" i="1" s="1"/>
  <c r="AP1845" i="1" s="1"/>
  <c r="N1846" i="1"/>
  <c r="AA1846" i="1" s="1"/>
  <c r="AP1846" i="1" s="1"/>
  <c r="H1863" i="1"/>
  <c r="N1863" i="1" s="1"/>
  <c r="AA1863" i="1" s="1"/>
  <c r="AP1863" i="1" s="1"/>
  <c r="N1864" i="1"/>
  <c r="AA1864" i="1" s="1"/>
  <c r="AP1864" i="1" s="1"/>
  <c r="H1882" i="1"/>
  <c r="H1875" i="1" s="1"/>
  <c r="N1883" i="1"/>
  <c r="AA1883" i="1" s="1"/>
  <c r="AP1883" i="1" s="1"/>
  <c r="I1889" i="1"/>
  <c r="O1890" i="1"/>
  <c r="AB1890" i="1" s="1"/>
  <c r="AQ1890" i="1" s="1"/>
  <c r="H1903" i="1"/>
  <c r="N1903" i="1" s="1"/>
  <c r="AA1903" i="1" s="1"/>
  <c r="AP1903" i="1" s="1"/>
  <c r="N1904" i="1"/>
  <c r="AA1904" i="1" s="1"/>
  <c r="AP1904" i="1" s="1"/>
  <c r="I1910" i="1"/>
  <c r="O1910" i="1" s="1"/>
  <c r="AB1910" i="1" s="1"/>
  <c r="AQ1910" i="1" s="1"/>
  <c r="O1911" i="1"/>
  <c r="AB1911" i="1" s="1"/>
  <c r="AQ1911" i="1" s="1"/>
  <c r="H1921" i="1"/>
  <c r="N1922" i="1"/>
  <c r="AA1922" i="1" s="1"/>
  <c r="AP1922" i="1" s="1"/>
  <c r="H1910" i="1"/>
  <c r="N1910" i="1" s="1"/>
  <c r="AA1910" i="1" s="1"/>
  <c r="AP1910" i="1" s="1"/>
  <c r="N1911" i="1"/>
  <c r="AA1911" i="1" s="1"/>
  <c r="AP1911" i="1" s="1"/>
  <c r="I1866" i="1"/>
  <c r="O1867" i="1"/>
  <c r="AB1867" i="1" s="1"/>
  <c r="AQ1867" i="1" s="1"/>
  <c r="I1845" i="1"/>
  <c r="O1845" i="1" s="1"/>
  <c r="AB1845" i="1" s="1"/>
  <c r="AQ1845" i="1" s="1"/>
  <c r="O1846" i="1"/>
  <c r="AB1846" i="1" s="1"/>
  <c r="AQ1846" i="1" s="1"/>
  <c r="H1856" i="1"/>
  <c r="N1857" i="1"/>
  <c r="AA1857" i="1" s="1"/>
  <c r="AP1857" i="1" s="1"/>
  <c r="I1863" i="1"/>
  <c r="O1863" i="1" s="1"/>
  <c r="AB1863" i="1" s="1"/>
  <c r="AQ1863" i="1" s="1"/>
  <c r="O1864" i="1"/>
  <c r="AB1864" i="1" s="1"/>
  <c r="AQ1864" i="1" s="1"/>
  <c r="H1872" i="1"/>
  <c r="N1872" i="1" s="1"/>
  <c r="AA1872" i="1" s="1"/>
  <c r="AP1872" i="1" s="1"/>
  <c r="N1873" i="1"/>
  <c r="AA1873" i="1" s="1"/>
  <c r="AP1873" i="1" s="1"/>
  <c r="I1882" i="1"/>
  <c r="I1875" i="1" s="1"/>
  <c r="O1883" i="1"/>
  <c r="AB1883" i="1" s="1"/>
  <c r="AQ1883" i="1" s="1"/>
  <c r="H1900" i="1"/>
  <c r="N1900" i="1" s="1"/>
  <c r="AA1900" i="1" s="1"/>
  <c r="AP1900" i="1" s="1"/>
  <c r="N1901" i="1"/>
  <c r="AA1901" i="1" s="1"/>
  <c r="AP1901" i="1" s="1"/>
  <c r="I1903" i="1"/>
  <c r="O1903" i="1" s="1"/>
  <c r="AB1903" i="1" s="1"/>
  <c r="AQ1903" i="1" s="1"/>
  <c r="O1904" i="1"/>
  <c r="AB1904" i="1" s="1"/>
  <c r="AQ1904" i="1" s="1"/>
  <c r="H1916" i="1"/>
  <c r="N1916" i="1" s="1"/>
  <c r="AA1916" i="1" s="1"/>
  <c r="AP1916" i="1" s="1"/>
  <c r="N1917" i="1"/>
  <c r="AA1917" i="1" s="1"/>
  <c r="AP1917" i="1" s="1"/>
  <c r="I1921" i="1"/>
  <c r="O1922" i="1"/>
  <c r="AB1922" i="1" s="1"/>
  <c r="AQ1922" i="1" s="1"/>
  <c r="H1937" i="1"/>
  <c r="N1938" i="1"/>
  <c r="AA1938" i="1" s="1"/>
  <c r="AP1938" i="1" s="1"/>
  <c r="H1965" i="1"/>
  <c r="N1966" i="1"/>
  <c r="AA1966" i="1" s="1"/>
  <c r="AP1966" i="1" s="1"/>
  <c r="I2018" i="1"/>
  <c r="O2019" i="1"/>
  <c r="AB2019" i="1" s="1"/>
  <c r="AQ2019" i="1" s="1"/>
  <c r="I2312" i="1"/>
  <c r="O2312" i="1" s="1"/>
  <c r="AB2312" i="1" s="1"/>
  <c r="AQ2312" i="1" s="1"/>
  <c r="O2313" i="1"/>
  <c r="AB2313" i="1" s="1"/>
  <c r="AQ2313" i="1" s="1"/>
  <c r="I2343" i="1"/>
  <c r="O2344" i="1"/>
  <c r="AB2344" i="1" s="1"/>
  <c r="AQ2344" i="1" s="1"/>
  <c r="I1926" i="1"/>
  <c r="O1927" i="1"/>
  <c r="AB1927" i="1" s="1"/>
  <c r="AQ1927" i="1" s="1"/>
  <c r="H1949" i="1"/>
  <c r="N1950" i="1"/>
  <c r="AA1950" i="1" s="1"/>
  <c r="AP1950" i="1" s="1"/>
  <c r="I1954" i="1"/>
  <c r="O1954" i="1" s="1"/>
  <c r="AB1954" i="1" s="1"/>
  <c r="AQ1954" i="1" s="1"/>
  <c r="O1955" i="1"/>
  <c r="AB1955" i="1" s="1"/>
  <c r="AQ1955" i="1" s="1"/>
  <c r="H1989" i="1"/>
  <c r="N1989" i="1" s="1"/>
  <c r="AA1989" i="1" s="1"/>
  <c r="AP1989" i="1" s="1"/>
  <c r="N1990" i="1"/>
  <c r="AA1990" i="1" s="1"/>
  <c r="AP1990" i="1" s="1"/>
  <c r="I1992" i="1"/>
  <c r="O1992" i="1" s="1"/>
  <c r="AB1992" i="1" s="1"/>
  <c r="AQ1992" i="1" s="1"/>
  <c r="O1993" i="1"/>
  <c r="AB1993" i="1" s="1"/>
  <c r="AQ1993" i="1" s="1"/>
  <c r="I1960" i="1"/>
  <c r="O1960" i="1" s="1"/>
  <c r="AB1960" i="1" s="1"/>
  <c r="AQ1960" i="1" s="1"/>
  <c r="O1961" i="1"/>
  <c r="AB1961" i="1" s="1"/>
  <c r="AQ1961" i="1" s="1"/>
  <c r="H1944" i="1"/>
  <c r="N1945" i="1"/>
  <c r="AA1945" i="1" s="1"/>
  <c r="AP1945" i="1" s="1"/>
  <c r="H2188" i="1"/>
  <c r="H2170" i="1"/>
  <c r="N2171" i="1"/>
  <c r="AA2171" i="1" s="1"/>
  <c r="AP2171" i="1" s="1"/>
  <c r="I2025" i="1"/>
  <c r="O2029" i="1"/>
  <c r="AB2029" i="1" s="1"/>
  <c r="AQ2029" i="1" s="1"/>
  <c r="H2256" i="1"/>
  <c r="N2257" i="1"/>
  <c r="AA2257" i="1" s="1"/>
  <c r="AP2257" i="1" s="1"/>
  <c r="H2284" i="1"/>
  <c r="N2284" i="1" s="1"/>
  <c r="AA2284" i="1" s="1"/>
  <c r="AP2284" i="1" s="1"/>
  <c r="N2285" i="1"/>
  <c r="AA2285" i="1" s="1"/>
  <c r="AP2285" i="1" s="1"/>
  <c r="H2327" i="1"/>
  <c r="N2327" i="1" s="1"/>
  <c r="AA2327" i="1" s="1"/>
  <c r="AP2327" i="1" s="1"/>
  <c r="N2328" i="1"/>
  <c r="AA2328" i="1" s="1"/>
  <c r="AP2328" i="1" s="1"/>
  <c r="I2359" i="1"/>
  <c r="O2359" i="1" s="1"/>
  <c r="AB2359" i="1" s="1"/>
  <c r="AQ2359" i="1" s="1"/>
  <c r="O2360" i="1"/>
  <c r="AB2360" i="1" s="1"/>
  <c r="AQ2360" i="1" s="1"/>
  <c r="I2256" i="1"/>
  <c r="O2257" i="1"/>
  <c r="AB2257" i="1" s="1"/>
  <c r="AQ2257" i="1" s="1"/>
  <c r="I2327" i="1"/>
  <c r="O2327" i="1" s="1"/>
  <c r="AB2327" i="1" s="1"/>
  <c r="AQ2327" i="1" s="1"/>
  <c r="O2328" i="1"/>
  <c r="AB2328" i="1" s="1"/>
  <c r="AQ2328" i="1" s="1"/>
  <c r="H2344" i="1"/>
  <c r="N2345" i="1"/>
  <c r="AA2345" i="1" s="1"/>
  <c r="AP2345" i="1" s="1"/>
  <c r="H2225" i="1"/>
  <c r="N2225" i="1" s="1"/>
  <c r="AA2225" i="1" s="1"/>
  <c r="AP2225" i="1" s="1"/>
  <c r="N2226" i="1"/>
  <c r="AA2226" i="1" s="1"/>
  <c r="AP2226" i="1" s="1"/>
  <c r="I2118" i="1"/>
  <c r="O2119" i="1"/>
  <c r="AB2119" i="1" s="1"/>
  <c r="AQ2119" i="1" s="1"/>
  <c r="H2279" i="1"/>
  <c r="N2279" i="1" s="1"/>
  <c r="AA2279" i="1" s="1"/>
  <c r="AP2279" i="1" s="1"/>
  <c r="N2280" i="1"/>
  <c r="AA2280" i="1" s="1"/>
  <c r="AP2280" i="1" s="1"/>
  <c r="H2373" i="1"/>
  <c r="N2374" i="1"/>
  <c r="AA2374" i="1" s="1"/>
  <c r="AP2374" i="1" s="1"/>
  <c r="I2373" i="1"/>
  <c r="O2374" i="1"/>
  <c r="AB2374" i="1" s="1"/>
  <c r="AQ2374" i="1" s="1"/>
  <c r="I2107" i="1"/>
  <c r="O2108" i="1"/>
  <c r="AB2108" i="1" s="1"/>
  <c r="AQ2108" i="1" s="1"/>
  <c r="H2271" i="1"/>
  <c r="N2272" i="1"/>
  <c r="AA2272" i="1" s="1"/>
  <c r="AP2272" i="1" s="1"/>
  <c r="I2333" i="1"/>
  <c r="O2334" i="1"/>
  <c r="AB2334" i="1" s="1"/>
  <c r="AQ2334" i="1" s="1"/>
  <c r="I2290" i="1"/>
  <c r="O2291" i="1"/>
  <c r="AB2291" i="1" s="1"/>
  <c r="AQ2291" i="1" s="1"/>
  <c r="I2218" i="1"/>
  <c r="O2219" i="1"/>
  <c r="AB2219" i="1" s="1"/>
  <c r="AQ2219" i="1" s="1"/>
  <c r="I2135" i="1"/>
  <c r="O2136" i="1"/>
  <c r="AB2136" i="1" s="1"/>
  <c r="AQ2136" i="1" s="1"/>
  <c r="H2312" i="1"/>
  <c r="N2312" i="1" s="1"/>
  <c r="AA2312" i="1" s="1"/>
  <c r="AP2312" i="1" s="1"/>
  <c r="N2313" i="1"/>
  <c r="AA2313" i="1" s="1"/>
  <c r="AP2313" i="1" s="1"/>
  <c r="O2243" i="1"/>
  <c r="AB2243" i="1" s="1"/>
  <c r="AQ2243" i="1" s="1"/>
  <c r="I2140" i="1"/>
  <c r="O2141" i="1"/>
  <c r="AB2141" i="1" s="1"/>
  <c r="AQ2141" i="1" s="1"/>
  <c r="I2075" i="1"/>
  <c r="O2076" i="1"/>
  <c r="AB2076" i="1" s="1"/>
  <c r="AQ2076" i="1" s="1"/>
  <c r="H2112" i="1"/>
  <c r="N2113" i="1"/>
  <c r="AA2113" i="1" s="1"/>
  <c r="AP2113" i="1" s="1"/>
  <c r="I2284" i="1"/>
  <c r="O2284" i="1" s="1"/>
  <c r="AB2284" i="1" s="1"/>
  <c r="AQ2284" i="1" s="1"/>
  <c r="O2285" i="1"/>
  <c r="AB2285" i="1" s="1"/>
  <c r="AQ2285" i="1" s="1"/>
  <c r="H2354" i="1"/>
  <c r="N2355" i="1"/>
  <c r="AA2355" i="1" s="1"/>
  <c r="AP2355" i="1" s="1"/>
  <c r="H1932" i="1"/>
  <c r="N1933" i="1"/>
  <c r="AA1933" i="1" s="1"/>
  <c r="AP1933" i="1" s="1"/>
  <c r="H1957" i="1"/>
  <c r="N1957" i="1" s="1"/>
  <c r="AA1957" i="1" s="1"/>
  <c r="AP1957" i="1" s="1"/>
  <c r="N1958" i="1"/>
  <c r="AA1958" i="1" s="1"/>
  <c r="AP1958" i="1" s="1"/>
  <c r="I2096" i="1"/>
  <c r="N2046" i="1"/>
  <c r="AA2046" i="1" s="1"/>
  <c r="AP2046" i="1" s="1"/>
  <c r="H2295" i="1"/>
  <c r="N2295" i="1" s="1"/>
  <c r="AA2295" i="1" s="1"/>
  <c r="AP2295" i="1" s="1"/>
  <c r="N2296" i="1"/>
  <c r="AA2296" i="1" s="1"/>
  <c r="AP2296" i="1" s="1"/>
  <c r="H2290" i="1"/>
  <c r="N2291" i="1"/>
  <c r="AA2291" i="1" s="1"/>
  <c r="AP2291" i="1" s="1"/>
  <c r="I2225" i="1"/>
  <c r="O2225" i="1" s="1"/>
  <c r="AB2225" i="1" s="1"/>
  <c r="AQ2225" i="1" s="1"/>
  <c r="O2226" i="1"/>
  <c r="AB2226" i="1" s="1"/>
  <c r="AQ2226" i="1" s="1"/>
  <c r="H2128" i="1"/>
  <c r="N2129" i="1"/>
  <c r="AA2129" i="1" s="1"/>
  <c r="AP2129" i="1" s="1"/>
  <c r="H2140" i="1"/>
  <c r="N2141" i="1"/>
  <c r="AA2141" i="1" s="1"/>
  <c r="AP2141" i="1" s="1"/>
  <c r="H2075" i="1"/>
  <c r="N2076" i="1"/>
  <c r="AA2076" i="1" s="1"/>
  <c r="AP2076" i="1" s="1"/>
  <c r="I2123" i="1"/>
  <c r="O2124" i="1"/>
  <c r="AB2124" i="1" s="1"/>
  <c r="AQ2124" i="1" s="1"/>
  <c r="H2081" i="1"/>
  <c r="N2082" i="1"/>
  <c r="AA2082" i="1" s="1"/>
  <c r="AP2082" i="1" s="1"/>
  <c r="I2354" i="1"/>
  <c r="O2355" i="1"/>
  <c r="AB2355" i="1" s="1"/>
  <c r="AQ2355" i="1" s="1"/>
  <c r="I2302" i="1"/>
  <c r="O2302" i="1" s="1"/>
  <c r="AB2302" i="1" s="1"/>
  <c r="AQ2302" i="1" s="1"/>
  <c r="O2303" i="1"/>
  <c r="AB2303" i="1" s="1"/>
  <c r="AQ2303" i="1" s="1"/>
  <c r="H2262" i="1"/>
  <c r="N2263" i="1"/>
  <c r="AA2263" i="1" s="1"/>
  <c r="AP2263" i="1" s="1"/>
  <c r="I2262" i="1"/>
  <c r="O2263" i="1"/>
  <c r="AB2263" i="1" s="1"/>
  <c r="AQ2263" i="1" s="1"/>
  <c r="H2218" i="1"/>
  <c r="N2219" i="1"/>
  <c r="AA2219" i="1" s="1"/>
  <c r="AP2219" i="1" s="1"/>
  <c r="I2128" i="1"/>
  <c r="O2129" i="1"/>
  <c r="AB2129" i="1" s="1"/>
  <c r="AQ2129" i="1" s="1"/>
  <c r="H2118" i="1"/>
  <c r="N2119" i="1"/>
  <c r="AA2119" i="1" s="1"/>
  <c r="AP2119" i="1" s="1"/>
  <c r="H2359" i="1"/>
  <c r="N2359" i="1" s="1"/>
  <c r="AA2359" i="1" s="1"/>
  <c r="AP2359" i="1" s="1"/>
  <c r="N2360" i="1"/>
  <c r="AA2360" i="1" s="1"/>
  <c r="AP2360" i="1" s="1"/>
  <c r="I1949" i="1"/>
  <c r="O1950" i="1"/>
  <c r="AB1950" i="1" s="1"/>
  <c r="AQ1950" i="1" s="1"/>
  <c r="I1989" i="1"/>
  <c r="O1989" i="1" s="1"/>
  <c r="AB1989" i="1" s="1"/>
  <c r="AQ1989" i="1" s="1"/>
  <c r="O1990" i="1"/>
  <c r="AB1990" i="1" s="1"/>
  <c r="AQ1990" i="1" s="1"/>
  <c r="H1960" i="1"/>
  <c r="N1960" i="1" s="1"/>
  <c r="AA1960" i="1" s="1"/>
  <c r="AP1960" i="1" s="1"/>
  <c r="N1961" i="1"/>
  <c r="AA1961" i="1" s="1"/>
  <c r="AP1961" i="1" s="1"/>
  <c r="I2170" i="1"/>
  <c r="O2171" i="1"/>
  <c r="AB2171" i="1" s="1"/>
  <c r="AQ2171" i="1" s="1"/>
  <c r="I2112" i="1"/>
  <c r="O2113" i="1"/>
  <c r="AB2113" i="1" s="1"/>
  <c r="AQ2113" i="1" s="1"/>
  <c r="H2038" i="1"/>
  <c r="N2038" i="1" s="1"/>
  <c r="AA2038" i="1" s="1"/>
  <c r="AP2038" i="1" s="1"/>
  <c r="N2039" i="1"/>
  <c r="AA2039" i="1" s="1"/>
  <c r="AP2039" i="1" s="1"/>
  <c r="O2323" i="1"/>
  <c r="AB2323" i="1" s="1"/>
  <c r="AQ2323" i="1" s="1"/>
  <c r="I2322" i="1"/>
  <c r="O2322" i="1" s="1"/>
  <c r="AB2322" i="1" s="1"/>
  <c r="AQ2322" i="1" s="1"/>
  <c r="O2060" i="1"/>
  <c r="AB2060" i="1" s="1"/>
  <c r="AQ2060" i="1" s="1"/>
  <c r="O2069" i="1"/>
  <c r="AB2069" i="1" s="1"/>
  <c r="AQ2069" i="1" s="1"/>
  <c r="I1937" i="1"/>
  <c r="O1938" i="1"/>
  <c r="AB1938" i="1" s="1"/>
  <c r="AQ1938" i="1" s="1"/>
  <c r="I1965" i="1"/>
  <c r="O1966" i="1"/>
  <c r="AB1966" i="1" s="1"/>
  <c r="AQ1966" i="1" s="1"/>
  <c r="H2018" i="1"/>
  <c r="N2019" i="1"/>
  <c r="AA2019" i="1" s="1"/>
  <c r="AP2019" i="1" s="1"/>
  <c r="H2096" i="1"/>
  <c r="O2046" i="1"/>
  <c r="AB2046" i="1" s="1"/>
  <c r="AQ2046" i="1" s="1"/>
  <c r="H2302" i="1"/>
  <c r="N2302" i="1" s="1"/>
  <c r="AA2302" i="1" s="1"/>
  <c r="AP2302" i="1" s="1"/>
  <c r="N2303" i="1"/>
  <c r="AA2303" i="1" s="1"/>
  <c r="AP2303" i="1" s="1"/>
  <c r="H2307" i="1"/>
  <c r="N2308" i="1"/>
  <c r="AA2308" i="1" s="1"/>
  <c r="AP2308" i="1" s="1"/>
  <c r="I2307" i="1"/>
  <c r="O2308" i="1"/>
  <c r="AB2308" i="1" s="1"/>
  <c r="AQ2308" i="1" s="1"/>
  <c r="H1926" i="1"/>
  <c r="N1927" i="1"/>
  <c r="AA1927" i="1" s="1"/>
  <c r="AP1927" i="1" s="1"/>
  <c r="I1932" i="1"/>
  <c r="O1933" i="1"/>
  <c r="AB1933" i="1" s="1"/>
  <c r="AQ1933" i="1" s="1"/>
  <c r="H1954" i="1"/>
  <c r="N1954" i="1" s="1"/>
  <c r="AA1954" i="1" s="1"/>
  <c r="AP1954" i="1" s="1"/>
  <c r="N1955" i="1"/>
  <c r="AA1955" i="1" s="1"/>
  <c r="AP1955" i="1" s="1"/>
  <c r="I1957" i="1"/>
  <c r="O1957" i="1" s="1"/>
  <c r="AB1957" i="1" s="1"/>
  <c r="AQ1957" i="1" s="1"/>
  <c r="O1958" i="1"/>
  <c r="AB1958" i="1" s="1"/>
  <c r="AQ1958" i="1" s="1"/>
  <c r="H1992" i="1"/>
  <c r="N1992" i="1" s="1"/>
  <c r="AA1992" i="1" s="1"/>
  <c r="AP1992" i="1" s="1"/>
  <c r="N1993" i="1"/>
  <c r="AA1993" i="1" s="1"/>
  <c r="AP1993" i="1" s="1"/>
  <c r="I1944" i="1"/>
  <c r="O1945" i="1"/>
  <c r="AB1945" i="1" s="1"/>
  <c r="AQ1945" i="1" s="1"/>
  <c r="H2025" i="1"/>
  <c r="N2029" i="1"/>
  <c r="AA2029" i="1" s="1"/>
  <c r="AP2029" i="1" s="1"/>
  <c r="I2271" i="1"/>
  <c r="O2272" i="1"/>
  <c r="AB2272" i="1" s="1"/>
  <c r="AQ2272" i="1" s="1"/>
  <c r="H2333" i="1"/>
  <c r="N2334" i="1"/>
  <c r="AA2334" i="1" s="1"/>
  <c r="AP2334" i="1" s="1"/>
  <c r="H2135" i="1"/>
  <c r="N2136" i="1"/>
  <c r="AA2136" i="1" s="1"/>
  <c r="AP2136" i="1" s="1"/>
  <c r="H2107" i="1"/>
  <c r="N2108" i="1"/>
  <c r="AA2108" i="1" s="1"/>
  <c r="AP2108" i="1" s="1"/>
  <c r="N2060" i="1"/>
  <c r="AA2060" i="1" s="1"/>
  <c r="AP2060" i="1" s="1"/>
  <c r="N2069" i="1"/>
  <c r="AA2069" i="1" s="1"/>
  <c r="AP2069" i="1" s="1"/>
  <c r="I2081" i="1"/>
  <c r="O2082" i="1"/>
  <c r="AB2082" i="1" s="1"/>
  <c r="AQ2082" i="1" s="1"/>
  <c r="N2323" i="1"/>
  <c r="AA2323" i="1" s="1"/>
  <c r="AP2323" i="1" s="1"/>
  <c r="H2322" i="1"/>
  <c r="N2322" i="1" s="1"/>
  <c r="AA2322" i="1" s="1"/>
  <c r="AP2322" i="1" s="1"/>
  <c r="I2279" i="1"/>
  <c r="O2279" i="1" s="1"/>
  <c r="AB2279" i="1" s="1"/>
  <c r="AQ2279" i="1" s="1"/>
  <c r="O2280" i="1"/>
  <c r="AB2280" i="1" s="1"/>
  <c r="AQ2280" i="1" s="1"/>
  <c r="G2354" i="1"/>
  <c r="M2355" i="1"/>
  <c r="Z2355" i="1" s="1"/>
  <c r="AO2355" i="1" s="1"/>
  <c r="AS2355" i="1" s="1"/>
  <c r="AY2355" i="1" s="1"/>
  <c r="I2295" i="1"/>
  <c r="O2295" i="1" s="1"/>
  <c r="AB2295" i="1" s="1"/>
  <c r="AQ2295" i="1" s="1"/>
  <c r="O2296" i="1"/>
  <c r="AB2296" i="1" s="1"/>
  <c r="AQ2296" i="1" s="1"/>
  <c r="H2123" i="1"/>
  <c r="N2124" i="1"/>
  <c r="AA2124" i="1" s="1"/>
  <c r="AP2124" i="1" s="1"/>
  <c r="I2038" i="1"/>
  <c r="O2038" i="1" s="1"/>
  <c r="AB2038" i="1" s="1"/>
  <c r="AQ2038" i="1" s="1"/>
  <c r="O2039" i="1"/>
  <c r="AB2039" i="1" s="1"/>
  <c r="AQ2039" i="1" s="1"/>
  <c r="H1971" i="1"/>
  <c r="I1848" i="1"/>
  <c r="H1848" i="1"/>
  <c r="G1848" i="1"/>
  <c r="H1838" i="1"/>
  <c r="G1971" i="1"/>
  <c r="I1971" i="1"/>
  <c r="I1838" i="1"/>
  <c r="G1838" i="1"/>
  <c r="H1742" i="1"/>
  <c r="I1742" i="1"/>
  <c r="G1742" i="1"/>
  <c r="H1648" i="1"/>
  <c r="N1648" i="1" s="1"/>
  <c r="AA1648" i="1" s="1"/>
  <c r="AP1648" i="1" s="1"/>
  <c r="I1648" i="1"/>
  <c r="O1648" i="1" s="1"/>
  <c r="AB1648" i="1" s="1"/>
  <c r="AQ1648" i="1" s="1"/>
  <c r="G1648" i="1"/>
  <c r="M1648" i="1" s="1"/>
  <c r="Z1648" i="1" s="1"/>
  <c r="AO1648" i="1" s="1"/>
  <c r="AS1648" i="1" s="1"/>
  <c r="AY1648" i="1" s="1"/>
  <c r="I1831" i="1"/>
  <c r="H1831" i="1"/>
  <c r="G1831" i="1"/>
  <c r="I1826" i="1"/>
  <c r="H1826" i="1"/>
  <c r="G1826" i="1"/>
  <c r="I1819" i="1"/>
  <c r="H1819" i="1"/>
  <c r="G1819" i="1"/>
  <c r="I1814" i="1"/>
  <c r="H1814" i="1"/>
  <c r="G1814" i="1"/>
  <c r="I1807" i="1"/>
  <c r="H1807" i="1"/>
  <c r="G1807" i="1"/>
  <c r="I1804" i="1"/>
  <c r="H1804" i="1"/>
  <c r="G1804" i="1"/>
  <c r="I1797" i="1"/>
  <c r="H1797" i="1"/>
  <c r="G1797" i="1"/>
  <c r="I1790" i="1"/>
  <c r="O1790" i="1" s="1"/>
  <c r="AB1790" i="1" s="1"/>
  <c r="AQ1790" i="1" s="1"/>
  <c r="H1790" i="1"/>
  <c r="N1790" i="1" s="1"/>
  <c r="AA1790" i="1" s="1"/>
  <c r="AP1790" i="1" s="1"/>
  <c r="G1790" i="1"/>
  <c r="M1790" i="1" s="1"/>
  <c r="Z1790" i="1" s="1"/>
  <c r="AO1790" i="1" s="1"/>
  <c r="AS1790" i="1" s="1"/>
  <c r="AY1790" i="1" s="1"/>
  <c r="I1788" i="1"/>
  <c r="O1788" i="1" s="1"/>
  <c r="AB1788" i="1" s="1"/>
  <c r="AQ1788" i="1" s="1"/>
  <c r="H1788" i="1"/>
  <c r="N1788" i="1" s="1"/>
  <c r="AA1788" i="1" s="1"/>
  <c r="AP1788" i="1" s="1"/>
  <c r="G1788" i="1"/>
  <c r="M1788" i="1" s="1"/>
  <c r="Z1788" i="1" s="1"/>
  <c r="AO1788" i="1" s="1"/>
  <c r="AS1788" i="1" s="1"/>
  <c r="AY1788" i="1" s="1"/>
  <c r="I1786" i="1"/>
  <c r="O1786" i="1" s="1"/>
  <c r="AB1786" i="1" s="1"/>
  <c r="AQ1786" i="1" s="1"/>
  <c r="H1786" i="1"/>
  <c r="N1786" i="1" s="1"/>
  <c r="AA1786" i="1" s="1"/>
  <c r="AP1786" i="1" s="1"/>
  <c r="G1786" i="1"/>
  <c r="M1786" i="1" s="1"/>
  <c r="Z1786" i="1" s="1"/>
  <c r="AO1786" i="1" s="1"/>
  <c r="AS1786" i="1" s="1"/>
  <c r="AY1786" i="1" s="1"/>
  <c r="I1780" i="1"/>
  <c r="H1780" i="1"/>
  <c r="G1780" i="1"/>
  <c r="I1775" i="1"/>
  <c r="H1775" i="1"/>
  <c r="G1775" i="1"/>
  <c r="I1770" i="1"/>
  <c r="H1770" i="1"/>
  <c r="G1770" i="1"/>
  <c r="I1767" i="1"/>
  <c r="O1767" i="1" s="1"/>
  <c r="AB1767" i="1" s="1"/>
  <c r="AQ1767" i="1" s="1"/>
  <c r="H1767" i="1"/>
  <c r="N1767" i="1" s="1"/>
  <c r="AA1767" i="1" s="1"/>
  <c r="AP1767" i="1" s="1"/>
  <c r="G1767" i="1"/>
  <c r="M1767" i="1" s="1"/>
  <c r="Z1767" i="1" s="1"/>
  <c r="AO1767" i="1" s="1"/>
  <c r="AS1767" i="1" s="1"/>
  <c r="AY1767" i="1" s="1"/>
  <c r="I1765" i="1"/>
  <c r="O1765" i="1" s="1"/>
  <c r="AB1765" i="1" s="1"/>
  <c r="AQ1765" i="1" s="1"/>
  <c r="H1765" i="1"/>
  <c r="N1765" i="1" s="1"/>
  <c r="AA1765" i="1" s="1"/>
  <c r="AP1765" i="1" s="1"/>
  <c r="G1765" i="1"/>
  <c r="M1765" i="1" s="1"/>
  <c r="Z1765" i="1" s="1"/>
  <c r="AO1765" i="1" s="1"/>
  <c r="AS1765" i="1" s="1"/>
  <c r="AY1765" i="1" s="1"/>
  <c r="I1760" i="1"/>
  <c r="H1760" i="1"/>
  <c r="G1760" i="1"/>
  <c r="I1753" i="1"/>
  <c r="H1753" i="1"/>
  <c r="G1753" i="1"/>
  <c r="I1748" i="1"/>
  <c r="H1748" i="1"/>
  <c r="G1748" i="1"/>
  <c r="I1737" i="1"/>
  <c r="H1737" i="1"/>
  <c r="G1737" i="1"/>
  <c r="I1732" i="1"/>
  <c r="H1732" i="1"/>
  <c r="G1732" i="1"/>
  <c r="I1727" i="1"/>
  <c r="H1727" i="1"/>
  <c r="G1727" i="1"/>
  <c r="I1724" i="1"/>
  <c r="H1724" i="1"/>
  <c r="G1724" i="1"/>
  <c r="I1721" i="1"/>
  <c r="H1721" i="1"/>
  <c r="G1721" i="1"/>
  <c r="I1714" i="1"/>
  <c r="H1714" i="1"/>
  <c r="G1714" i="1"/>
  <c r="I1711" i="1"/>
  <c r="H1711" i="1"/>
  <c r="G1711" i="1"/>
  <c r="I1706" i="1"/>
  <c r="H1706" i="1"/>
  <c r="G1706" i="1"/>
  <c r="I1700" i="1"/>
  <c r="H1700" i="1"/>
  <c r="G1700" i="1"/>
  <c r="I1688" i="1"/>
  <c r="H1688" i="1"/>
  <c r="G1688" i="1"/>
  <c r="I1676" i="1"/>
  <c r="H1676" i="1"/>
  <c r="G1676" i="1"/>
  <c r="I1673" i="1"/>
  <c r="H1673" i="1"/>
  <c r="G1673" i="1"/>
  <c r="I1670" i="1"/>
  <c r="H1670" i="1"/>
  <c r="G1670" i="1"/>
  <c r="I1667" i="1"/>
  <c r="O1667" i="1" s="1"/>
  <c r="AB1667" i="1" s="1"/>
  <c r="AQ1667" i="1" s="1"/>
  <c r="H1667" i="1"/>
  <c r="N1667" i="1" s="1"/>
  <c r="AA1667" i="1" s="1"/>
  <c r="AP1667" i="1" s="1"/>
  <c r="G1667" i="1"/>
  <c r="M1667" i="1" s="1"/>
  <c r="Z1667" i="1" s="1"/>
  <c r="AO1667" i="1" s="1"/>
  <c r="AS1667" i="1" s="1"/>
  <c r="AY1667" i="1" s="1"/>
  <c r="I1665" i="1"/>
  <c r="O1665" i="1" s="1"/>
  <c r="AB1665" i="1" s="1"/>
  <c r="AQ1665" i="1" s="1"/>
  <c r="H1665" i="1"/>
  <c r="N1665" i="1" s="1"/>
  <c r="AA1665" i="1" s="1"/>
  <c r="AP1665" i="1" s="1"/>
  <c r="G1665" i="1"/>
  <c r="M1665" i="1" s="1"/>
  <c r="Z1665" i="1" s="1"/>
  <c r="AO1665" i="1" s="1"/>
  <c r="AS1665" i="1" s="1"/>
  <c r="AY1665" i="1" s="1"/>
  <c r="I1658" i="1"/>
  <c r="H1658" i="1"/>
  <c r="G1658" i="1"/>
  <c r="I1652" i="1"/>
  <c r="O1652" i="1" s="1"/>
  <c r="AB1652" i="1" s="1"/>
  <c r="AQ1652" i="1" s="1"/>
  <c r="H1652" i="1"/>
  <c r="N1652" i="1" s="1"/>
  <c r="AA1652" i="1" s="1"/>
  <c r="AP1652" i="1" s="1"/>
  <c r="G1652" i="1"/>
  <c r="M1652" i="1" s="1"/>
  <c r="Z1652" i="1" s="1"/>
  <c r="AO1652" i="1" s="1"/>
  <c r="AS1652" i="1" s="1"/>
  <c r="AY1652" i="1" s="1"/>
  <c r="I1650" i="1"/>
  <c r="O1650" i="1" s="1"/>
  <c r="AB1650" i="1" s="1"/>
  <c r="AQ1650" i="1" s="1"/>
  <c r="H1650" i="1"/>
  <c r="N1650" i="1" s="1"/>
  <c r="AA1650" i="1" s="1"/>
  <c r="AP1650" i="1" s="1"/>
  <c r="G1650" i="1"/>
  <c r="M1650" i="1" s="1"/>
  <c r="Z1650" i="1" s="1"/>
  <c r="AO1650" i="1" s="1"/>
  <c r="AS1650" i="1" s="1"/>
  <c r="AY1650" i="1" s="1"/>
  <c r="I1645" i="1"/>
  <c r="H1645" i="1"/>
  <c r="G1645" i="1"/>
  <c r="I1640" i="1"/>
  <c r="O1640" i="1" s="1"/>
  <c r="AB1640" i="1" s="1"/>
  <c r="AQ1640" i="1" s="1"/>
  <c r="H1640" i="1"/>
  <c r="N1640" i="1" s="1"/>
  <c r="AA1640" i="1" s="1"/>
  <c r="AP1640" i="1" s="1"/>
  <c r="G1640" i="1"/>
  <c r="M1640" i="1" s="1"/>
  <c r="Z1640" i="1" s="1"/>
  <c r="AO1640" i="1" s="1"/>
  <c r="AS1640" i="1" s="1"/>
  <c r="AY1640" i="1" s="1"/>
  <c r="I1638" i="1"/>
  <c r="O1638" i="1" s="1"/>
  <c r="AB1638" i="1" s="1"/>
  <c r="AQ1638" i="1" s="1"/>
  <c r="H1638" i="1"/>
  <c r="N1638" i="1" s="1"/>
  <c r="AA1638" i="1" s="1"/>
  <c r="AP1638" i="1" s="1"/>
  <c r="G1638" i="1"/>
  <c r="M1638" i="1" s="1"/>
  <c r="Z1638" i="1" s="1"/>
  <c r="AO1638" i="1" s="1"/>
  <c r="AS1638" i="1" s="1"/>
  <c r="AY1638" i="1" s="1"/>
  <c r="I1630" i="1"/>
  <c r="O1630" i="1" s="1"/>
  <c r="AB1630" i="1" s="1"/>
  <c r="AQ1630" i="1" s="1"/>
  <c r="H1630" i="1"/>
  <c r="N1630" i="1" s="1"/>
  <c r="AA1630" i="1" s="1"/>
  <c r="AP1630" i="1" s="1"/>
  <c r="G1630" i="1"/>
  <c r="M1630" i="1" s="1"/>
  <c r="Z1630" i="1" s="1"/>
  <c r="AO1630" i="1" s="1"/>
  <c r="AS1630" i="1" s="1"/>
  <c r="AY1630" i="1" s="1"/>
  <c r="H1610" i="1"/>
  <c r="N1610" i="1" s="1"/>
  <c r="AA1610" i="1" s="1"/>
  <c r="AP1610" i="1" s="1"/>
  <c r="I1610" i="1"/>
  <c r="O1610" i="1" s="1"/>
  <c r="AB1610" i="1" s="1"/>
  <c r="AQ1610" i="1" s="1"/>
  <c r="G1610" i="1"/>
  <c r="M1610" i="1" s="1"/>
  <c r="Z1610" i="1" s="1"/>
  <c r="AO1610" i="1" s="1"/>
  <c r="AS1610" i="1" s="1"/>
  <c r="AY1610" i="1" s="1"/>
  <c r="H1553" i="1"/>
  <c r="N1553" i="1" s="1"/>
  <c r="AA1553" i="1" s="1"/>
  <c r="AP1553" i="1" s="1"/>
  <c r="I1553" i="1"/>
  <c r="O1553" i="1" s="1"/>
  <c r="AB1553" i="1" s="1"/>
  <c r="AQ1553" i="1" s="1"/>
  <c r="G1553" i="1"/>
  <c r="M1553" i="1" s="1"/>
  <c r="Z1553" i="1" s="1"/>
  <c r="AO1553" i="1" s="1"/>
  <c r="AS1553" i="1" s="1"/>
  <c r="AY1553" i="1" s="1"/>
  <c r="H1540" i="1"/>
  <c r="I1540" i="1"/>
  <c r="G1540" i="1"/>
  <c r="M2344" i="1" l="1"/>
  <c r="Z2344" i="1" s="1"/>
  <c r="AO2344" i="1" s="1"/>
  <c r="AS2344" i="1" s="1"/>
  <c r="AY2344" i="1" s="1"/>
  <c r="M2086" i="1"/>
  <c r="Z2086" i="1" s="1"/>
  <c r="AO2086" i="1" s="1"/>
  <c r="AS2086" i="1" s="1"/>
  <c r="AY2086" i="1" s="1"/>
  <c r="I2155" i="1"/>
  <c r="O2155" i="1" s="1"/>
  <c r="AB2155" i="1" s="1"/>
  <c r="AQ2155" i="1" s="1"/>
  <c r="G2095" i="1"/>
  <c r="M2095" i="1" s="1"/>
  <c r="Z2095" i="1" s="1"/>
  <c r="AO2095" i="1" s="1"/>
  <c r="AS2095" i="1" s="1"/>
  <c r="AY2095" i="1" s="1"/>
  <c r="M1863" i="1"/>
  <c r="Z1863" i="1" s="1"/>
  <c r="AO1863" i="1" s="1"/>
  <c r="AS1863" i="1" s="1"/>
  <c r="AY1863" i="1" s="1"/>
  <c r="G1859" i="1"/>
  <c r="M1859" i="1" s="1"/>
  <c r="Z1859" i="1" s="1"/>
  <c r="AO1859" i="1" s="1"/>
  <c r="AS1859" i="1" s="1"/>
  <c r="AY1859" i="1" s="1"/>
  <c r="G2187" i="1"/>
  <c r="G2186" i="1" s="1"/>
  <c r="O1866" i="1"/>
  <c r="AB1866" i="1" s="1"/>
  <c r="AQ1866" i="1" s="1"/>
  <c r="I1859" i="1"/>
  <c r="N1866" i="1"/>
  <c r="AA1866" i="1" s="1"/>
  <c r="AP1866" i="1" s="1"/>
  <c r="H1859" i="1"/>
  <c r="N1859" i="1" s="1"/>
  <c r="AA1859" i="1" s="1"/>
  <c r="AP1859" i="1" s="1"/>
  <c r="G1953" i="1"/>
  <c r="G1952" i="1" s="1"/>
  <c r="G2144" i="1"/>
  <c r="M2144" i="1" s="1"/>
  <c r="Z2144" i="1" s="1"/>
  <c r="AO2144" i="1" s="1"/>
  <c r="AS2144" i="1" s="1"/>
  <c r="AY2144" i="1" s="1"/>
  <c r="I2085" i="1"/>
  <c r="O2085" i="1" s="1"/>
  <c r="AB2085" i="1" s="1"/>
  <c r="AQ2085" i="1" s="1"/>
  <c r="M2156" i="1"/>
  <c r="Z2156" i="1" s="1"/>
  <c r="AO2156" i="1" s="1"/>
  <c r="AS2156" i="1" s="1"/>
  <c r="AY2156" i="1" s="1"/>
  <c r="G1988" i="1"/>
  <c r="M1988" i="1" s="1"/>
  <c r="Z1988" i="1" s="1"/>
  <c r="AO1988" i="1" s="1"/>
  <c r="AS1988" i="1" s="1"/>
  <c r="AY1988" i="1" s="1"/>
  <c r="G2270" i="1"/>
  <c r="M2270" i="1" s="1"/>
  <c r="Z2270" i="1" s="1"/>
  <c r="AO2270" i="1" s="1"/>
  <c r="AS2270" i="1" s="1"/>
  <c r="AY2270" i="1" s="1"/>
  <c r="H2085" i="1"/>
  <c r="N2085" i="1" s="1"/>
  <c r="AA2085" i="1" s="1"/>
  <c r="AP2085" i="1" s="1"/>
  <c r="G1909" i="1"/>
  <c r="G1908" i="1" s="1"/>
  <c r="G1899" i="1"/>
  <c r="G1898" i="1" s="1"/>
  <c r="O2188" i="1"/>
  <c r="AB2188" i="1" s="1"/>
  <c r="AQ2188" i="1" s="1"/>
  <c r="H2144" i="1"/>
  <c r="N2144" i="1" s="1"/>
  <c r="AA2144" i="1" s="1"/>
  <c r="AP2144" i="1" s="1"/>
  <c r="O2145" i="1"/>
  <c r="AB2145" i="1" s="1"/>
  <c r="AQ2145" i="1" s="1"/>
  <c r="H1899" i="1"/>
  <c r="H1898" i="1" s="1"/>
  <c r="G1710" i="1"/>
  <c r="M1710" i="1" s="1"/>
  <c r="Z1710" i="1" s="1"/>
  <c r="AO1710" i="1" s="1"/>
  <c r="AS1710" i="1" s="1"/>
  <c r="AY1710" i="1" s="1"/>
  <c r="M1711" i="1"/>
  <c r="Z1711" i="1" s="1"/>
  <c r="AO1711" i="1" s="1"/>
  <c r="AS1711" i="1" s="1"/>
  <c r="AY1711" i="1" s="1"/>
  <c r="G1726" i="1"/>
  <c r="M1726" i="1" s="1"/>
  <c r="Z1726" i="1" s="1"/>
  <c r="AO1726" i="1" s="1"/>
  <c r="AS1726" i="1" s="1"/>
  <c r="AY1726" i="1" s="1"/>
  <c r="M1727" i="1"/>
  <c r="Z1727" i="1" s="1"/>
  <c r="AO1727" i="1" s="1"/>
  <c r="AS1727" i="1" s="1"/>
  <c r="AY1727" i="1" s="1"/>
  <c r="G1806" i="1"/>
  <c r="M1806" i="1" s="1"/>
  <c r="Z1806" i="1" s="1"/>
  <c r="AO1806" i="1" s="1"/>
  <c r="AS1806" i="1" s="1"/>
  <c r="AY1806" i="1" s="1"/>
  <c r="M1807" i="1"/>
  <c r="Z1807" i="1" s="1"/>
  <c r="AO1807" i="1" s="1"/>
  <c r="AS1807" i="1" s="1"/>
  <c r="AY1807" i="1" s="1"/>
  <c r="G1830" i="1"/>
  <c r="M1830" i="1" s="1"/>
  <c r="Z1830" i="1" s="1"/>
  <c r="AO1830" i="1" s="1"/>
  <c r="AS1830" i="1" s="1"/>
  <c r="AY1830" i="1" s="1"/>
  <c r="M1831" i="1"/>
  <c r="Z1831" i="1" s="1"/>
  <c r="AO1831" i="1" s="1"/>
  <c r="AS1831" i="1" s="1"/>
  <c r="AY1831" i="1" s="1"/>
  <c r="G2127" i="1"/>
  <c r="M2127" i="1" s="1"/>
  <c r="Z2127" i="1" s="1"/>
  <c r="AO2127" i="1" s="1"/>
  <c r="AS2127" i="1" s="1"/>
  <c r="AY2127" i="1" s="1"/>
  <c r="M2128" i="1"/>
  <c r="Z2128" i="1" s="1"/>
  <c r="AO2128" i="1" s="1"/>
  <c r="AS2128" i="1" s="1"/>
  <c r="AY2128" i="1" s="1"/>
  <c r="G1657" i="1"/>
  <c r="M1658" i="1"/>
  <c r="Z1658" i="1" s="1"/>
  <c r="AO1658" i="1" s="1"/>
  <c r="AS1658" i="1" s="1"/>
  <c r="AY1658" i="1" s="1"/>
  <c r="G1705" i="1"/>
  <c r="M1706" i="1"/>
  <c r="Z1706" i="1" s="1"/>
  <c r="AO1706" i="1" s="1"/>
  <c r="AS1706" i="1" s="1"/>
  <c r="AY1706" i="1" s="1"/>
  <c r="G1747" i="1"/>
  <c r="M1748" i="1"/>
  <c r="Z1748" i="1" s="1"/>
  <c r="AO1748" i="1" s="1"/>
  <c r="AS1748" i="1" s="1"/>
  <c r="AY1748" i="1" s="1"/>
  <c r="G1803" i="1"/>
  <c r="M1803" i="1" s="1"/>
  <c r="Z1803" i="1" s="1"/>
  <c r="AO1803" i="1" s="1"/>
  <c r="AS1803" i="1" s="1"/>
  <c r="AY1803" i="1" s="1"/>
  <c r="M1804" i="1"/>
  <c r="Z1804" i="1" s="1"/>
  <c r="AO1804" i="1" s="1"/>
  <c r="AS1804" i="1" s="1"/>
  <c r="AY1804" i="1" s="1"/>
  <c r="G1837" i="1"/>
  <c r="M1838" i="1"/>
  <c r="Z1838" i="1" s="1"/>
  <c r="AO1838" i="1" s="1"/>
  <c r="AS1838" i="1" s="1"/>
  <c r="AY1838" i="1" s="1"/>
  <c r="G1970" i="1"/>
  <c r="M1971" i="1"/>
  <c r="Z1971" i="1" s="1"/>
  <c r="AO1971" i="1" s="1"/>
  <c r="AS1971" i="1" s="1"/>
  <c r="AY1971" i="1" s="1"/>
  <c r="G2237" i="1"/>
  <c r="M2237" i="1" s="1"/>
  <c r="Z2237" i="1" s="1"/>
  <c r="AO2237" i="1" s="1"/>
  <c r="AS2237" i="1" s="1"/>
  <c r="AY2237" i="1" s="1"/>
  <c r="M2238" i="1"/>
  <c r="Z2238" i="1" s="1"/>
  <c r="AO2238" i="1" s="1"/>
  <c r="AS2238" i="1" s="1"/>
  <c r="AY2238" i="1" s="1"/>
  <c r="M2307" i="1"/>
  <c r="Z2307" i="1" s="1"/>
  <c r="AO2307" i="1" s="1"/>
  <c r="AS2307" i="1" s="1"/>
  <c r="AY2307" i="1" s="1"/>
  <c r="G2301" i="1"/>
  <c r="G2122" i="1"/>
  <c r="M2122" i="1" s="1"/>
  <c r="Z2122" i="1" s="1"/>
  <c r="AO2122" i="1" s="1"/>
  <c r="AS2122" i="1" s="1"/>
  <c r="AY2122" i="1" s="1"/>
  <c r="M2123" i="1"/>
  <c r="Z2123" i="1" s="1"/>
  <c r="AO2123" i="1" s="1"/>
  <c r="AS2123" i="1" s="1"/>
  <c r="AY2123" i="1" s="1"/>
  <c r="G2111" i="1"/>
  <c r="M2111" i="1" s="1"/>
  <c r="Z2111" i="1" s="1"/>
  <c r="AO2111" i="1" s="1"/>
  <c r="AS2111" i="1" s="1"/>
  <c r="AY2111" i="1" s="1"/>
  <c r="M2112" i="1"/>
  <c r="Z2112" i="1" s="1"/>
  <c r="AO2112" i="1" s="1"/>
  <c r="AS2112" i="1" s="1"/>
  <c r="AY2112" i="1" s="1"/>
  <c r="G2117" i="1"/>
  <c r="M2118" i="1"/>
  <c r="Z2118" i="1" s="1"/>
  <c r="AO2118" i="1" s="1"/>
  <c r="AS2118" i="1" s="1"/>
  <c r="AY2118" i="1" s="1"/>
  <c r="G2106" i="1"/>
  <c r="M2106" i="1" s="1"/>
  <c r="Z2106" i="1" s="1"/>
  <c r="AO2106" i="1" s="1"/>
  <c r="AS2106" i="1" s="1"/>
  <c r="AY2106" i="1" s="1"/>
  <c r="M2107" i="1"/>
  <c r="Z2107" i="1" s="1"/>
  <c r="AO2107" i="1" s="1"/>
  <c r="AS2107" i="1" s="1"/>
  <c r="AY2107" i="1" s="1"/>
  <c r="M2290" i="1"/>
  <c r="Z2290" i="1" s="1"/>
  <c r="AO2290" i="1" s="1"/>
  <c r="AS2290" i="1" s="1"/>
  <c r="AY2290" i="1" s="1"/>
  <c r="G2289" i="1"/>
  <c r="M2289" i="1" s="1"/>
  <c r="Z2289" i="1" s="1"/>
  <c r="AO2289" i="1" s="1"/>
  <c r="AS2289" i="1" s="1"/>
  <c r="AY2289" i="1" s="1"/>
  <c r="G2024" i="1"/>
  <c r="M2024" i="1" s="1"/>
  <c r="Z2024" i="1" s="1"/>
  <c r="AO2024" i="1" s="1"/>
  <c r="AS2024" i="1" s="1"/>
  <c r="AY2024" i="1" s="1"/>
  <c r="M2025" i="1"/>
  <c r="Z2025" i="1" s="1"/>
  <c r="AO2025" i="1" s="1"/>
  <c r="AS2025" i="1" s="1"/>
  <c r="AY2025" i="1" s="1"/>
  <c r="G1936" i="1"/>
  <c r="M1937" i="1"/>
  <c r="Z1937" i="1" s="1"/>
  <c r="AO1937" i="1" s="1"/>
  <c r="AS1937" i="1" s="1"/>
  <c r="AY1937" i="1" s="1"/>
  <c r="G1855" i="1"/>
  <c r="M1855" i="1" s="1"/>
  <c r="Z1855" i="1" s="1"/>
  <c r="AO1855" i="1" s="1"/>
  <c r="AS1855" i="1" s="1"/>
  <c r="AY1855" i="1" s="1"/>
  <c r="M1856" i="1"/>
  <c r="Z1856" i="1" s="1"/>
  <c r="AO1856" i="1" s="1"/>
  <c r="AS1856" i="1" s="1"/>
  <c r="AY1856" i="1" s="1"/>
  <c r="M2085" i="1"/>
  <c r="Z2085" i="1" s="1"/>
  <c r="AO2085" i="1" s="1"/>
  <c r="AS2085" i="1" s="1"/>
  <c r="AY2085" i="1" s="1"/>
  <c r="G1948" i="1"/>
  <c r="M1949" i="1"/>
  <c r="Z1949" i="1" s="1"/>
  <c r="AO1949" i="1" s="1"/>
  <c r="AS1949" i="1" s="1"/>
  <c r="AY1949" i="1" s="1"/>
  <c r="M1875" i="1"/>
  <c r="Z1875" i="1" s="1"/>
  <c r="AO1875" i="1" s="1"/>
  <c r="AS1875" i="1" s="1"/>
  <c r="AY1875" i="1" s="1"/>
  <c r="M1882" i="1"/>
  <c r="Z1882" i="1" s="1"/>
  <c r="AO1882" i="1" s="1"/>
  <c r="AS1882" i="1" s="1"/>
  <c r="AY1882" i="1" s="1"/>
  <c r="G2139" i="1"/>
  <c r="M2140" i="1"/>
  <c r="Z2140" i="1" s="1"/>
  <c r="AO2140" i="1" s="1"/>
  <c r="AS2140" i="1" s="1"/>
  <c r="AY2140" i="1" s="1"/>
  <c r="G2332" i="1"/>
  <c r="M2332" i="1" s="1"/>
  <c r="Z2332" i="1" s="1"/>
  <c r="AO2332" i="1" s="1"/>
  <c r="AS2332" i="1" s="1"/>
  <c r="AY2332" i="1" s="1"/>
  <c r="M2333" i="1"/>
  <c r="Z2333" i="1" s="1"/>
  <c r="AO2333" i="1" s="1"/>
  <c r="AS2333" i="1" s="1"/>
  <c r="AY2333" i="1" s="1"/>
  <c r="G2017" i="1"/>
  <c r="M2018" i="1"/>
  <c r="Z2018" i="1" s="1"/>
  <c r="AO2018" i="1" s="1"/>
  <c r="AS2018" i="1" s="1"/>
  <c r="AY2018" i="1" s="1"/>
  <c r="G1644" i="1"/>
  <c r="M1644" i="1" s="1"/>
  <c r="Z1644" i="1" s="1"/>
  <c r="AO1644" i="1" s="1"/>
  <c r="AS1644" i="1" s="1"/>
  <c r="AY1644" i="1" s="1"/>
  <c r="M1645" i="1"/>
  <c r="Z1645" i="1" s="1"/>
  <c r="AO1645" i="1" s="1"/>
  <c r="AS1645" i="1" s="1"/>
  <c r="AY1645" i="1" s="1"/>
  <c r="G1769" i="1"/>
  <c r="M1769" i="1" s="1"/>
  <c r="Z1769" i="1" s="1"/>
  <c r="AO1769" i="1" s="1"/>
  <c r="AS1769" i="1" s="1"/>
  <c r="AY1769" i="1" s="1"/>
  <c r="M1770" i="1"/>
  <c r="Z1770" i="1" s="1"/>
  <c r="AO1770" i="1" s="1"/>
  <c r="AS1770" i="1" s="1"/>
  <c r="AY1770" i="1" s="1"/>
  <c r="G1669" i="1"/>
  <c r="M1669" i="1" s="1"/>
  <c r="Z1669" i="1" s="1"/>
  <c r="AO1669" i="1" s="1"/>
  <c r="AS1669" i="1" s="1"/>
  <c r="AY1669" i="1" s="1"/>
  <c r="M1670" i="1"/>
  <c r="Z1670" i="1" s="1"/>
  <c r="AO1670" i="1" s="1"/>
  <c r="AS1670" i="1" s="1"/>
  <c r="AY1670" i="1" s="1"/>
  <c r="G1736" i="1"/>
  <c r="M1737" i="1"/>
  <c r="Z1737" i="1" s="1"/>
  <c r="AO1737" i="1" s="1"/>
  <c r="AS1737" i="1" s="1"/>
  <c r="AY1737" i="1" s="1"/>
  <c r="N2156" i="1"/>
  <c r="AA2156" i="1" s="1"/>
  <c r="AP2156" i="1" s="1"/>
  <c r="G1675" i="1"/>
  <c r="M1675" i="1" s="1"/>
  <c r="Z1675" i="1" s="1"/>
  <c r="AO1675" i="1" s="1"/>
  <c r="AS1675" i="1" s="1"/>
  <c r="AY1675" i="1" s="1"/>
  <c r="M1676" i="1"/>
  <c r="Z1676" i="1" s="1"/>
  <c r="AO1676" i="1" s="1"/>
  <c r="AS1676" i="1" s="1"/>
  <c r="AY1676" i="1" s="1"/>
  <c r="G1752" i="1"/>
  <c r="M1753" i="1"/>
  <c r="Z1753" i="1" s="1"/>
  <c r="AO1753" i="1" s="1"/>
  <c r="AS1753" i="1" s="1"/>
  <c r="AY1753" i="1" s="1"/>
  <c r="G1672" i="1"/>
  <c r="M1672" i="1" s="1"/>
  <c r="Z1672" i="1" s="1"/>
  <c r="AO1672" i="1" s="1"/>
  <c r="AS1672" i="1" s="1"/>
  <c r="AY1672" i="1" s="1"/>
  <c r="M1673" i="1"/>
  <c r="Z1673" i="1" s="1"/>
  <c r="AO1673" i="1" s="1"/>
  <c r="AS1673" i="1" s="1"/>
  <c r="AY1673" i="1" s="1"/>
  <c r="G1723" i="1"/>
  <c r="M1723" i="1" s="1"/>
  <c r="Z1723" i="1" s="1"/>
  <c r="AO1723" i="1" s="1"/>
  <c r="AS1723" i="1" s="1"/>
  <c r="AY1723" i="1" s="1"/>
  <c r="M1724" i="1"/>
  <c r="Z1724" i="1" s="1"/>
  <c r="AO1724" i="1" s="1"/>
  <c r="AS1724" i="1" s="1"/>
  <c r="AY1724" i="1" s="1"/>
  <c r="G1539" i="1"/>
  <c r="M1540" i="1"/>
  <c r="Z1540" i="1" s="1"/>
  <c r="AO1540" i="1" s="1"/>
  <c r="AS1540" i="1" s="1"/>
  <c r="AY1540" i="1" s="1"/>
  <c r="G1699" i="1"/>
  <c r="M1700" i="1"/>
  <c r="Z1700" i="1" s="1"/>
  <c r="AO1700" i="1" s="1"/>
  <c r="AS1700" i="1" s="1"/>
  <c r="AY1700" i="1" s="1"/>
  <c r="G1720" i="1"/>
  <c r="M1720" i="1" s="1"/>
  <c r="Z1720" i="1" s="1"/>
  <c r="AO1720" i="1" s="1"/>
  <c r="AS1720" i="1" s="1"/>
  <c r="AY1720" i="1" s="1"/>
  <c r="M1721" i="1"/>
  <c r="Z1721" i="1" s="1"/>
  <c r="AO1721" i="1" s="1"/>
  <c r="AS1721" i="1" s="1"/>
  <c r="AY1721" i="1" s="1"/>
  <c r="G1779" i="1"/>
  <c r="M1780" i="1"/>
  <c r="Z1780" i="1" s="1"/>
  <c r="AO1780" i="1" s="1"/>
  <c r="AS1780" i="1" s="1"/>
  <c r="AY1780" i="1" s="1"/>
  <c r="G1818" i="1"/>
  <c r="M1819" i="1"/>
  <c r="Z1819" i="1" s="1"/>
  <c r="AO1819" i="1" s="1"/>
  <c r="AS1819" i="1" s="1"/>
  <c r="AY1819" i="1" s="1"/>
  <c r="G1741" i="1"/>
  <c r="M1742" i="1"/>
  <c r="Z1742" i="1" s="1"/>
  <c r="AO1742" i="1" s="1"/>
  <c r="AS1742" i="1" s="1"/>
  <c r="AY1742" i="1" s="1"/>
  <c r="G1687" i="1"/>
  <c r="G1678" i="1" s="1"/>
  <c r="M1688" i="1"/>
  <c r="Z1688" i="1" s="1"/>
  <c r="AO1688" i="1" s="1"/>
  <c r="AS1688" i="1" s="1"/>
  <c r="AY1688" i="1" s="1"/>
  <c r="G1713" i="1"/>
  <c r="M1713" i="1" s="1"/>
  <c r="Z1713" i="1" s="1"/>
  <c r="AO1713" i="1" s="1"/>
  <c r="AS1713" i="1" s="1"/>
  <c r="AY1713" i="1" s="1"/>
  <c r="M1714" i="1"/>
  <c r="Z1714" i="1" s="1"/>
  <c r="AO1714" i="1" s="1"/>
  <c r="AS1714" i="1" s="1"/>
  <c r="AY1714" i="1" s="1"/>
  <c r="G1731" i="1"/>
  <c r="M1732" i="1"/>
  <c r="Z1732" i="1" s="1"/>
  <c r="AO1732" i="1" s="1"/>
  <c r="AS1732" i="1" s="1"/>
  <c r="AY1732" i="1" s="1"/>
  <c r="G1759" i="1"/>
  <c r="M1760" i="1"/>
  <c r="Z1760" i="1" s="1"/>
  <c r="AO1760" i="1" s="1"/>
  <c r="AS1760" i="1" s="1"/>
  <c r="AY1760" i="1" s="1"/>
  <c r="G1774" i="1"/>
  <c r="M1775" i="1"/>
  <c r="Z1775" i="1" s="1"/>
  <c r="AO1775" i="1" s="1"/>
  <c r="AS1775" i="1" s="1"/>
  <c r="AY1775" i="1" s="1"/>
  <c r="G1844" i="1"/>
  <c r="M1848" i="1"/>
  <c r="Z1848" i="1" s="1"/>
  <c r="AO1848" i="1" s="1"/>
  <c r="AS1848" i="1" s="1"/>
  <c r="AY1848" i="1" s="1"/>
  <c r="G2255" i="1"/>
  <c r="M2255" i="1" s="1"/>
  <c r="Z2255" i="1" s="1"/>
  <c r="AO2255" i="1" s="1"/>
  <c r="AS2255" i="1" s="1"/>
  <c r="AY2255" i="1" s="1"/>
  <c r="M2256" i="1"/>
  <c r="Z2256" i="1" s="1"/>
  <c r="AO2256" i="1" s="1"/>
  <c r="AS2256" i="1" s="1"/>
  <c r="AY2256" i="1" s="1"/>
  <c r="G2074" i="1"/>
  <c r="M2075" i="1"/>
  <c r="Z2075" i="1" s="1"/>
  <c r="AO2075" i="1" s="1"/>
  <c r="AS2075" i="1" s="1"/>
  <c r="AY2075" i="1" s="1"/>
  <c r="M2218" i="1"/>
  <c r="Z2218" i="1" s="1"/>
  <c r="AO2218" i="1" s="1"/>
  <c r="AS2218" i="1" s="1"/>
  <c r="AY2218" i="1" s="1"/>
  <c r="G2217" i="1"/>
  <c r="G2342" i="1"/>
  <c r="M2342" i="1" s="1"/>
  <c r="Z2342" i="1" s="1"/>
  <c r="AO2342" i="1" s="1"/>
  <c r="AS2342" i="1" s="1"/>
  <c r="AY2342" i="1" s="1"/>
  <c r="M2343" i="1"/>
  <c r="Z2343" i="1" s="1"/>
  <c r="AO2343" i="1" s="1"/>
  <c r="AS2343" i="1" s="1"/>
  <c r="AY2343" i="1" s="1"/>
  <c r="G1964" i="1"/>
  <c r="M1965" i="1"/>
  <c r="Z1965" i="1" s="1"/>
  <c r="AO1965" i="1" s="1"/>
  <c r="AS1965" i="1" s="1"/>
  <c r="AY1965" i="1" s="1"/>
  <c r="G2037" i="1"/>
  <c r="M2042" i="1"/>
  <c r="Z2042" i="1" s="1"/>
  <c r="AO2042" i="1" s="1"/>
  <c r="AS2042" i="1" s="1"/>
  <c r="AY2042" i="1" s="1"/>
  <c r="G1920" i="1"/>
  <c r="M1921" i="1"/>
  <c r="Z1921" i="1" s="1"/>
  <c r="AO1921" i="1" s="1"/>
  <c r="AS1921" i="1" s="1"/>
  <c r="AY1921" i="1" s="1"/>
  <c r="G1888" i="1"/>
  <c r="M1889" i="1"/>
  <c r="Z1889" i="1" s="1"/>
  <c r="AO1889" i="1" s="1"/>
  <c r="AS1889" i="1" s="1"/>
  <c r="AY1889" i="1" s="1"/>
  <c r="G1931" i="1"/>
  <c r="M1932" i="1"/>
  <c r="Z1932" i="1" s="1"/>
  <c r="AO1932" i="1" s="1"/>
  <c r="AS1932" i="1" s="1"/>
  <c r="AY1932" i="1" s="1"/>
  <c r="G1925" i="1"/>
  <c r="M1926" i="1"/>
  <c r="Z1926" i="1" s="1"/>
  <c r="AO1926" i="1" s="1"/>
  <c r="AS1926" i="1" s="1"/>
  <c r="AY1926" i="1" s="1"/>
  <c r="G2080" i="1"/>
  <c r="M2080" i="1" s="1"/>
  <c r="Z2080" i="1" s="1"/>
  <c r="AO2080" i="1" s="1"/>
  <c r="AS2080" i="1" s="1"/>
  <c r="AY2080" i="1" s="1"/>
  <c r="M2081" i="1"/>
  <c r="Z2081" i="1" s="1"/>
  <c r="AO2081" i="1" s="1"/>
  <c r="AS2081" i="1" s="1"/>
  <c r="AY2081" i="1" s="1"/>
  <c r="M2262" i="1"/>
  <c r="Z2262" i="1" s="1"/>
  <c r="AO2262" i="1" s="1"/>
  <c r="AS2262" i="1" s="1"/>
  <c r="AY2262" i="1" s="1"/>
  <c r="G2261" i="1"/>
  <c r="G2134" i="1"/>
  <c r="M2134" i="1" s="1"/>
  <c r="Z2134" i="1" s="1"/>
  <c r="AO2134" i="1" s="1"/>
  <c r="AS2134" i="1" s="1"/>
  <c r="AY2134" i="1" s="1"/>
  <c r="M2135" i="1"/>
  <c r="Z2135" i="1" s="1"/>
  <c r="AO2135" i="1" s="1"/>
  <c r="AS2135" i="1" s="1"/>
  <c r="AY2135" i="1" s="1"/>
  <c r="G2372" i="1"/>
  <c r="M2373" i="1"/>
  <c r="Z2373" i="1" s="1"/>
  <c r="AO2373" i="1" s="1"/>
  <c r="AS2373" i="1" s="1"/>
  <c r="AY2373" i="1" s="1"/>
  <c r="G2169" i="1"/>
  <c r="M2170" i="1"/>
  <c r="Z2170" i="1" s="1"/>
  <c r="AO2170" i="1" s="1"/>
  <c r="AS2170" i="1" s="1"/>
  <c r="AY2170" i="1" s="1"/>
  <c r="G1943" i="1"/>
  <c r="M1944" i="1"/>
  <c r="Z1944" i="1" s="1"/>
  <c r="AO1944" i="1" s="1"/>
  <c r="AS1944" i="1" s="1"/>
  <c r="AY1944" i="1" s="1"/>
  <c r="G1894" i="1"/>
  <c r="M1895" i="1"/>
  <c r="Z1895" i="1" s="1"/>
  <c r="AO1895" i="1" s="1"/>
  <c r="AS1895" i="1" s="1"/>
  <c r="AY1895" i="1" s="1"/>
  <c r="H1953" i="1"/>
  <c r="H1952" i="1" s="1"/>
  <c r="H1796" i="1"/>
  <c r="N1797" i="1"/>
  <c r="AA1797" i="1" s="1"/>
  <c r="AP1797" i="1" s="1"/>
  <c r="I1988" i="1"/>
  <c r="O1988" i="1" s="1"/>
  <c r="AB1988" i="1" s="1"/>
  <c r="AQ1988" i="1" s="1"/>
  <c r="I1981" i="1"/>
  <c r="O1982" i="1"/>
  <c r="AB1982" i="1" s="1"/>
  <c r="AQ1982" i="1" s="1"/>
  <c r="H2180" i="1"/>
  <c r="N2181" i="1"/>
  <c r="AA2181" i="1" s="1"/>
  <c r="AP2181" i="1" s="1"/>
  <c r="H2197" i="1"/>
  <c r="N2198" i="1"/>
  <c r="AA2198" i="1" s="1"/>
  <c r="AP2198" i="1" s="1"/>
  <c r="I2365" i="1"/>
  <c r="O2366" i="1"/>
  <c r="AB2366" i="1" s="1"/>
  <c r="AQ2366" i="1" s="1"/>
  <c r="I1796" i="1"/>
  <c r="O1797" i="1"/>
  <c r="AB1797" i="1" s="1"/>
  <c r="AQ1797" i="1" s="1"/>
  <c r="H2210" i="1"/>
  <c r="N2211" i="1"/>
  <c r="AA2211" i="1" s="1"/>
  <c r="AP2211" i="1" s="1"/>
  <c r="G1998" i="1"/>
  <c r="M1999" i="1"/>
  <c r="Z1999" i="1" s="1"/>
  <c r="AO1999" i="1" s="1"/>
  <c r="AS1999" i="1" s="1"/>
  <c r="AY1999" i="1" s="1"/>
  <c r="G2210" i="1"/>
  <c r="M2211" i="1"/>
  <c r="Z2211" i="1" s="1"/>
  <c r="AO2211" i="1" s="1"/>
  <c r="AS2211" i="1" s="1"/>
  <c r="AY2211" i="1" s="1"/>
  <c r="I2180" i="1"/>
  <c r="O2181" i="1"/>
  <c r="AB2181" i="1" s="1"/>
  <c r="AQ2181" i="1" s="1"/>
  <c r="G2010" i="1"/>
  <c r="M2011" i="1"/>
  <c r="Z2011" i="1" s="1"/>
  <c r="AO2011" i="1" s="1"/>
  <c r="AS2011" i="1" s="1"/>
  <c r="AY2011" i="1" s="1"/>
  <c r="I1998" i="1"/>
  <c r="O1999" i="1"/>
  <c r="AB1999" i="1" s="1"/>
  <c r="AQ1999" i="1" s="1"/>
  <c r="I2010" i="1"/>
  <c r="O2011" i="1"/>
  <c r="AB2011" i="1" s="1"/>
  <c r="AQ2011" i="1" s="1"/>
  <c r="G2180" i="1"/>
  <c r="M2181" i="1"/>
  <c r="Z2181" i="1" s="1"/>
  <c r="AO2181" i="1" s="1"/>
  <c r="AS2181" i="1" s="1"/>
  <c r="AY2181" i="1" s="1"/>
  <c r="G2365" i="1"/>
  <c r="M2366" i="1"/>
  <c r="Z2366" i="1" s="1"/>
  <c r="AO2366" i="1" s="1"/>
  <c r="AS2366" i="1" s="1"/>
  <c r="AY2366" i="1" s="1"/>
  <c r="I2210" i="1"/>
  <c r="O2211" i="1"/>
  <c r="AB2211" i="1" s="1"/>
  <c r="AQ2211" i="1" s="1"/>
  <c r="G1796" i="1"/>
  <c r="M1797" i="1"/>
  <c r="Z1797" i="1" s="1"/>
  <c r="AO1797" i="1" s="1"/>
  <c r="AS1797" i="1" s="1"/>
  <c r="AY1797" i="1" s="1"/>
  <c r="H2365" i="1"/>
  <c r="N2366" i="1"/>
  <c r="AA2366" i="1" s="1"/>
  <c r="AP2366" i="1" s="1"/>
  <c r="H2010" i="1"/>
  <c r="N2011" i="1"/>
  <c r="AA2011" i="1" s="1"/>
  <c r="AP2011" i="1" s="1"/>
  <c r="H1981" i="1"/>
  <c r="N1982" i="1"/>
  <c r="AA1982" i="1" s="1"/>
  <c r="AP1982" i="1" s="1"/>
  <c r="G2197" i="1"/>
  <c r="M2198" i="1"/>
  <c r="Z2198" i="1" s="1"/>
  <c r="AO2198" i="1" s="1"/>
  <c r="AS2198" i="1" s="1"/>
  <c r="AY2198" i="1" s="1"/>
  <c r="I2197" i="1"/>
  <c r="O2198" i="1"/>
  <c r="AB2198" i="1" s="1"/>
  <c r="AQ2198" i="1" s="1"/>
  <c r="G1981" i="1"/>
  <c r="M1982" i="1"/>
  <c r="Z1982" i="1" s="1"/>
  <c r="AO1982" i="1" s="1"/>
  <c r="AS1982" i="1" s="1"/>
  <c r="AY1982" i="1" s="1"/>
  <c r="H1998" i="1"/>
  <c r="N1999" i="1"/>
  <c r="AA1999" i="1" s="1"/>
  <c r="AP1999" i="1" s="1"/>
  <c r="H1539" i="1"/>
  <c r="N1540" i="1"/>
  <c r="AA1540" i="1" s="1"/>
  <c r="AP1540" i="1" s="1"/>
  <c r="I1669" i="1"/>
  <c r="O1670" i="1"/>
  <c r="AB1670" i="1" s="1"/>
  <c r="AQ1670" i="1" s="1"/>
  <c r="I1699" i="1"/>
  <c r="O1700" i="1"/>
  <c r="AB1700" i="1" s="1"/>
  <c r="AQ1700" i="1" s="1"/>
  <c r="I1720" i="1"/>
  <c r="O1720" i="1" s="1"/>
  <c r="AB1720" i="1" s="1"/>
  <c r="AQ1720" i="1" s="1"/>
  <c r="O1721" i="1"/>
  <c r="AB1721" i="1" s="1"/>
  <c r="AQ1721" i="1" s="1"/>
  <c r="I1736" i="1"/>
  <c r="O1737" i="1"/>
  <c r="AB1737" i="1" s="1"/>
  <c r="AQ1737" i="1" s="1"/>
  <c r="H1759" i="1"/>
  <c r="N1760" i="1"/>
  <c r="AA1760" i="1" s="1"/>
  <c r="AP1760" i="1" s="1"/>
  <c r="I1818" i="1"/>
  <c r="O1818" i="1" s="1"/>
  <c r="AB1818" i="1" s="1"/>
  <c r="AQ1818" i="1" s="1"/>
  <c r="O1819" i="1"/>
  <c r="AB1819" i="1" s="1"/>
  <c r="AQ1819" i="1" s="1"/>
  <c r="H1741" i="1"/>
  <c r="N1742" i="1"/>
  <c r="AA1742" i="1" s="1"/>
  <c r="AP1742" i="1" s="1"/>
  <c r="O1875" i="1"/>
  <c r="AB1875" i="1" s="1"/>
  <c r="AQ1875" i="1" s="1"/>
  <c r="O1882" i="1"/>
  <c r="AB1882" i="1" s="1"/>
  <c r="AQ1882" i="1" s="1"/>
  <c r="I1855" i="1"/>
  <c r="O1855" i="1" s="1"/>
  <c r="AB1855" i="1" s="1"/>
  <c r="AQ1855" i="1" s="1"/>
  <c r="O1856" i="1"/>
  <c r="AB1856" i="1" s="1"/>
  <c r="AQ1856" i="1" s="1"/>
  <c r="H1644" i="1"/>
  <c r="N1644" i="1" s="1"/>
  <c r="AA1644" i="1" s="1"/>
  <c r="AP1644" i="1" s="1"/>
  <c r="N1645" i="1"/>
  <c r="AA1645" i="1" s="1"/>
  <c r="AP1645" i="1" s="1"/>
  <c r="I1539" i="1"/>
  <c r="O1540" i="1"/>
  <c r="AB1540" i="1" s="1"/>
  <c r="AQ1540" i="1" s="1"/>
  <c r="I1657" i="1"/>
  <c r="O1658" i="1"/>
  <c r="AB1658" i="1" s="1"/>
  <c r="AQ1658" i="1" s="1"/>
  <c r="H1669" i="1"/>
  <c r="N1670" i="1"/>
  <c r="AA1670" i="1" s="1"/>
  <c r="AP1670" i="1" s="1"/>
  <c r="I1672" i="1"/>
  <c r="O1672" i="1" s="1"/>
  <c r="AB1672" i="1" s="1"/>
  <c r="AQ1672" i="1" s="1"/>
  <c r="O1673" i="1"/>
  <c r="AB1673" i="1" s="1"/>
  <c r="AQ1673" i="1" s="1"/>
  <c r="H1699" i="1"/>
  <c r="N1700" i="1"/>
  <c r="AA1700" i="1" s="1"/>
  <c r="AP1700" i="1" s="1"/>
  <c r="I1705" i="1"/>
  <c r="O1706" i="1"/>
  <c r="AB1706" i="1" s="1"/>
  <c r="AQ1706" i="1" s="1"/>
  <c r="H1720" i="1"/>
  <c r="N1720" i="1" s="1"/>
  <c r="AA1720" i="1" s="1"/>
  <c r="AP1720" i="1" s="1"/>
  <c r="N1721" i="1"/>
  <c r="AA1721" i="1" s="1"/>
  <c r="AP1721" i="1" s="1"/>
  <c r="I1723" i="1"/>
  <c r="O1723" i="1" s="1"/>
  <c r="AB1723" i="1" s="1"/>
  <c r="AQ1723" i="1" s="1"/>
  <c r="O1724" i="1"/>
  <c r="AB1724" i="1" s="1"/>
  <c r="AQ1724" i="1" s="1"/>
  <c r="H1736" i="1"/>
  <c r="N1737" i="1"/>
  <c r="AA1737" i="1" s="1"/>
  <c r="AP1737" i="1" s="1"/>
  <c r="I1747" i="1"/>
  <c r="O1748" i="1"/>
  <c r="AB1748" i="1" s="1"/>
  <c r="AQ1748" i="1" s="1"/>
  <c r="H1779" i="1"/>
  <c r="N1780" i="1"/>
  <c r="AA1780" i="1" s="1"/>
  <c r="AP1780" i="1" s="1"/>
  <c r="I1803" i="1"/>
  <c r="O1803" i="1" s="1"/>
  <c r="AB1803" i="1" s="1"/>
  <c r="AQ1803" i="1" s="1"/>
  <c r="O1804" i="1"/>
  <c r="AB1804" i="1" s="1"/>
  <c r="AQ1804" i="1" s="1"/>
  <c r="G1813" i="1"/>
  <c r="M1814" i="1"/>
  <c r="Z1814" i="1" s="1"/>
  <c r="AO1814" i="1" s="1"/>
  <c r="AS1814" i="1" s="1"/>
  <c r="AY1814" i="1" s="1"/>
  <c r="H1818" i="1"/>
  <c r="N1818" i="1" s="1"/>
  <c r="AA1818" i="1" s="1"/>
  <c r="AP1818" i="1" s="1"/>
  <c r="N1819" i="1"/>
  <c r="AA1819" i="1" s="1"/>
  <c r="AP1819" i="1" s="1"/>
  <c r="I1825" i="1"/>
  <c r="O1826" i="1"/>
  <c r="AB1826" i="1" s="1"/>
  <c r="AQ1826" i="1" s="1"/>
  <c r="I1741" i="1"/>
  <c r="O1742" i="1"/>
  <c r="AB1742" i="1" s="1"/>
  <c r="AQ1742" i="1" s="1"/>
  <c r="I1899" i="1"/>
  <c r="I1837" i="1"/>
  <c r="O1838" i="1"/>
  <c r="AB1838" i="1" s="1"/>
  <c r="AQ1838" i="1" s="1"/>
  <c r="H1837" i="1"/>
  <c r="N1838" i="1"/>
  <c r="AA1838" i="1" s="1"/>
  <c r="AP1838" i="1" s="1"/>
  <c r="H1844" i="1"/>
  <c r="N1848" i="1"/>
  <c r="AA1848" i="1" s="1"/>
  <c r="AP1848" i="1" s="1"/>
  <c r="H1713" i="1"/>
  <c r="N1713" i="1" s="1"/>
  <c r="AA1713" i="1" s="1"/>
  <c r="AP1713" i="1" s="1"/>
  <c r="N1714" i="1"/>
  <c r="AA1714" i="1" s="1"/>
  <c r="AP1714" i="1" s="1"/>
  <c r="I1779" i="1"/>
  <c r="O1780" i="1"/>
  <c r="AB1780" i="1" s="1"/>
  <c r="AQ1780" i="1" s="1"/>
  <c r="I1844" i="1"/>
  <c r="O1848" i="1"/>
  <c r="AB1848" i="1" s="1"/>
  <c r="AQ1848" i="1" s="1"/>
  <c r="I1920" i="1"/>
  <c r="O1921" i="1"/>
  <c r="AB1921" i="1" s="1"/>
  <c r="AQ1921" i="1" s="1"/>
  <c r="I1888" i="1"/>
  <c r="O1889" i="1"/>
  <c r="AB1889" i="1" s="1"/>
  <c r="AQ1889" i="1" s="1"/>
  <c r="I1894" i="1"/>
  <c r="O1895" i="1"/>
  <c r="AB1895" i="1" s="1"/>
  <c r="AQ1895" i="1" s="1"/>
  <c r="H1894" i="1"/>
  <c r="N1895" i="1"/>
  <c r="AA1895" i="1" s="1"/>
  <c r="AP1895" i="1" s="1"/>
  <c r="H1675" i="1"/>
  <c r="N1675" i="1" s="1"/>
  <c r="AA1675" i="1" s="1"/>
  <c r="AP1675" i="1" s="1"/>
  <c r="N1676" i="1"/>
  <c r="AA1676" i="1" s="1"/>
  <c r="AP1676" i="1" s="1"/>
  <c r="I1687" i="1"/>
  <c r="I1678" i="1" s="1"/>
  <c r="O1688" i="1"/>
  <c r="AB1688" i="1" s="1"/>
  <c r="AQ1688" i="1" s="1"/>
  <c r="H1710" i="1"/>
  <c r="N1710" i="1" s="1"/>
  <c r="AA1710" i="1" s="1"/>
  <c r="AP1710" i="1" s="1"/>
  <c r="N1711" i="1"/>
  <c r="AA1711" i="1" s="1"/>
  <c r="AP1711" i="1" s="1"/>
  <c r="I1713" i="1"/>
  <c r="O1713" i="1" s="1"/>
  <c r="AB1713" i="1" s="1"/>
  <c r="AQ1713" i="1" s="1"/>
  <c r="O1714" i="1"/>
  <c r="AB1714" i="1" s="1"/>
  <c r="AQ1714" i="1" s="1"/>
  <c r="H1726" i="1"/>
  <c r="N1726" i="1" s="1"/>
  <c r="AA1726" i="1" s="1"/>
  <c r="AP1726" i="1" s="1"/>
  <c r="N1727" i="1"/>
  <c r="AA1727" i="1" s="1"/>
  <c r="AP1727" i="1" s="1"/>
  <c r="I1731" i="1"/>
  <c r="O1732" i="1"/>
  <c r="AB1732" i="1" s="1"/>
  <c r="AQ1732" i="1" s="1"/>
  <c r="H1752" i="1"/>
  <c r="N1753" i="1"/>
  <c r="AA1753" i="1" s="1"/>
  <c r="AP1753" i="1" s="1"/>
  <c r="I1759" i="1"/>
  <c r="O1760" i="1"/>
  <c r="AB1760" i="1" s="1"/>
  <c r="AQ1760" i="1" s="1"/>
  <c r="H1769" i="1"/>
  <c r="N1769" i="1" s="1"/>
  <c r="AA1769" i="1" s="1"/>
  <c r="AP1769" i="1" s="1"/>
  <c r="N1770" i="1"/>
  <c r="AA1770" i="1" s="1"/>
  <c r="AP1770" i="1" s="1"/>
  <c r="I1774" i="1"/>
  <c r="O1775" i="1"/>
  <c r="AB1775" i="1" s="1"/>
  <c r="AQ1775" i="1" s="1"/>
  <c r="H1806" i="1"/>
  <c r="N1806" i="1" s="1"/>
  <c r="AA1806" i="1" s="1"/>
  <c r="AP1806" i="1" s="1"/>
  <c r="N1807" i="1"/>
  <c r="AA1807" i="1" s="1"/>
  <c r="AP1807" i="1" s="1"/>
  <c r="I1813" i="1"/>
  <c r="O1814" i="1"/>
  <c r="AB1814" i="1" s="1"/>
  <c r="AQ1814" i="1" s="1"/>
  <c r="G1825" i="1"/>
  <c r="M1826" i="1"/>
  <c r="Z1826" i="1" s="1"/>
  <c r="AO1826" i="1" s="1"/>
  <c r="AS1826" i="1" s="1"/>
  <c r="AY1826" i="1" s="1"/>
  <c r="H1830" i="1"/>
  <c r="N1830" i="1" s="1"/>
  <c r="AA1830" i="1" s="1"/>
  <c r="AP1830" i="1" s="1"/>
  <c r="N1831" i="1"/>
  <c r="AA1831" i="1" s="1"/>
  <c r="AP1831" i="1" s="1"/>
  <c r="H1909" i="1"/>
  <c r="H1687" i="1"/>
  <c r="H1678" i="1" s="1"/>
  <c r="N1688" i="1"/>
  <c r="AA1688" i="1" s="1"/>
  <c r="AP1688" i="1" s="1"/>
  <c r="H1731" i="1"/>
  <c r="N1732" i="1"/>
  <c r="AA1732" i="1" s="1"/>
  <c r="AP1732" i="1" s="1"/>
  <c r="H1774" i="1"/>
  <c r="N1775" i="1"/>
  <c r="AA1775" i="1" s="1"/>
  <c r="AP1775" i="1" s="1"/>
  <c r="H1813" i="1"/>
  <c r="N1814" i="1"/>
  <c r="AA1814" i="1" s="1"/>
  <c r="AP1814" i="1" s="1"/>
  <c r="H1888" i="1"/>
  <c r="N1889" i="1"/>
  <c r="AA1889" i="1" s="1"/>
  <c r="AP1889" i="1" s="1"/>
  <c r="I1644" i="1"/>
  <c r="O1644" i="1" s="1"/>
  <c r="AB1644" i="1" s="1"/>
  <c r="AQ1644" i="1" s="1"/>
  <c r="O1645" i="1"/>
  <c r="AB1645" i="1" s="1"/>
  <c r="AQ1645" i="1" s="1"/>
  <c r="H1657" i="1"/>
  <c r="N1658" i="1"/>
  <c r="AA1658" i="1" s="1"/>
  <c r="AP1658" i="1" s="1"/>
  <c r="H1672" i="1"/>
  <c r="N1672" i="1" s="1"/>
  <c r="AA1672" i="1" s="1"/>
  <c r="AP1672" i="1" s="1"/>
  <c r="N1673" i="1"/>
  <c r="AA1673" i="1" s="1"/>
  <c r="AP1673" i="1" s="1"/>
  <c r="I1675" i="1"/>
  <c r="O1675" i="1" s="1"/>
  <c r="AB1675" i="1" s="1"/>
  <c r="AQ1675" i="1" s="1"/>
  <c r="O1676" i="1"/>
  <c r="AB1676" i="1" s="1"/>
  <c r="AQ1676" i="1" s="1"/>
  <c r="H1705" i="1"/>
  <c r="N1706" i="1"/>
  <c r="AA1706" i="1" s="1"/>
  <c r="AP1706" i="1" s="1"/>
  <c r="I1710" i="1"/>
  <c r="O1710" i="1" s="1"/>
  <c r="AB1710" i="1" s="1"/>
  <c r="AQ1710" i="1" s="1"/>
  <c r="O1711" i="1"/>
  <c r="AB1711" i="1" s="1"/>
  <c r="AQ1711" i="1" s="1"/>
  <c r="H1723" i="1"/>
  <c r="N1723" i="1" s="1"/>
  <c r="AA1723" i="1" s="1"/>
  <c r="AP1723" i="1" s="1"/>
  <c r="N1724" i="1"/>
  <c r="AA1724" i="1" s="1"/>
  <c r="AP1724" i="1" s="1"/>
  <c r="I1726" i="1"/>
  <c r="O1726" i="1" s="1"/>
  <c r="AB1726" i="1" s="1"/>
  <c r="AQ1726" i="1" s="1"/>
  <c r="O1727" i="1"/>
  <c r="AB1727" i="1" s="1"/>
  <c r="AQ1727" i="1" s="1"/>
  <c r="H1747" i="1"/>
  <c r="N1748" i="1"/>
  <c r="AA1748" i="1" s="1"/>
  <c r="AP1748" i="1" s="1"/>
  <c r="I1752" i="1"/>
  <c r="O1753" i="1"/>
  <c r="AB1753" i="1" s="1"/>
  <c r="AQ1753" i="1" s="1"/>
  <c r="I1769" i="1"/>
  <c r="O1769" i="1" s="1"/>
  <c r="AB1769" i="1" s="1"/>
  <c r="AQ1769" i="1" s="1"/>
  <c r="O1770" i="1"/>
  <c r="AB1770" i="1" s="1"/>
  <c r="AQ1770" i="1" s="1"/>
  <c r="H1803" i="1"/>
  <c r="N1803" i="1" s="1"/>
  <c r="AA1803" i="1" s="1"/>
  <c r="AP1803" i="1" s="1"/>
  <c r="N1804" i="1"/>
  <c r="AA1804" i="1" s="1"/>
  <c r="AP1804" i="1" s="1"/>
  <c r="I1806" i="1"/>
  <c r="O1806" i="1" s="1"/>
  <c r="AB1806" i="1" s="1"/>
  <c r="AQ1806" i="1" s="1"/>
  <c r="O1807" i="1"/>
  <c r="AB1807" i="1" s="1"/>
  <c r="AQ1807" i="1" s="1"/>
  <c r="H1825" i="1"/>
  <c r="N1826" i="1"/>
  <c r="AA1826" i="1" s="1"/>
  <c r="AP1826" i="1" s="1"/>
  <c r="I1830" i="1"/>
  <c r="O1830" i="1" s="1"/>
  <c r="AB1830" i="1" s="1"/>
  <c r="AQ1830" i="1" s="1"/>
  <c r="O1831" i="1"/>
  <c r="AB1831" i="1" s="1"/>
  <c r="AQ1831" i="1" s="1"/>
  <c r="I1909" i="1"/>
  <c r="H1855" i="1"/>
  <c r="N1855" i="1" s="1"/>
  <c r="AA1855" i="1" s="1"/>
  <c r="AP1855" i="1" s="1"/>
  <c r="N1856" i="1"/>
  <c r="AA1856" i="1" s="1"/>
  <c r="AP1856" i="1" s="1"/>
  <c r="H1920" i="1"/>
  <c r="N1921" i="1"/>
  <c r="AA1921" i="1" s="1"/>
  <c r="AP1921" i="1" s="1"/>
  <c r="N1875" i="1"/>
  <c r="AA1875" i="1" s="1"/>
  <c r="AP1875" i="1" s="1"/>
  <c r="N1882" i="1"/>
  <c r="AA1882" i="1" s="1"/>
  <c r="AP1882" i="1" s="1"/>
  <c r="H2122" i="1"/>
  <c r="N2122" i="1" s="1"/>
  <c r="AA2122" i="1" s="1"/>
  <c r="AP2122" i="1" s="1"/>
  <c r="N2123" i="1"/>
  <c r="AA2123" i="1" s="1"/>
  <c r="AP2123" i="1" s="1"/>
  <c r="I2270" i="1"/>
  <c r="O2271" i="1"/>
  <c r="AB2271" i="1" s="1"/>
  <c r="AQ2271" i="1" s="1"/>
  <c r="H2127" i="1"/>
  <c r="N2127" i="1" s="1"/>
  <c r="AA2127" i="1" s="1"/>
  <c r="AP2127" i="1" s="1"/>
  <c r="N2128" i="1"/>
  <c r="AA2128" i="1" s="1"/>
  <c r="AP2128" i="1" s="1"/>
  <c r="N2290" i="1"/>
  <c r="AA2290" i="1" s="1"/>
  <c r="AP2290" i="1" s="1"/>
  <c r="H2289" i="1"/>
  <c r="N2289" i="1" s="1"/>
  <c r="AA2289" i="1" s="1"/>
  <c r="AP2289" i="1" s="1"/>
  <c r="I2342" i="1"/>
  <c r="O2342" i="1" s="1"/>
  <c r="AB2342" i="1" s="1"/>
  <c r="AQ2342" i="1" s="1"/>
  <c r="O2343" i="1"/>
  <c r="AB2343" i="1" s="1"/>
  <c r="AQ2343" i="1" s="1"/>
  <c r="I1970" i="1"/>
  <c r="O1971" i="1"/>
  <c r="AB1971" i="1" s="1"/>
  <c r="AQ1971" i="1" s="1"/>
  <c r="H1970" i="1"/>
  <c r="N1971" i="1"/>
  <c r="AA1971" i="1" s="1"/>
  <c r="AP1971" i="1" s="1"/>
  <c r="H2024" i="1"/>
  <c r="N2024" i="1" s="1"/>
  <c r="AA2024" i="1" s="1"/>
  <c r="AP2024" i="1" s="1"/>
  <c r="N2025" i="1"/>
  <c r="AA2025" i="1" s="1"/>
  <c r="AP2025" i="1" s="1"/>
  <c r="H1925" i="1"/>
  <c r="N1926" i="1"/>
  <c r="AA1926" i="1" s="1"/>
  <c r="AP1926" i="1" s="1"/>
  <c r="N2307" i="1"/>
  <c r="AA2307" i="1" s="1"/>
  <c r="AP2307" i="1" s="1"/>
  <c r="H2301" i="1"/>
  <c r="N2354" i="1"/>
  <c r="AA2354" i="1" s="1"/>
  <c r="AP2354" i="1" s="1"/>
  <c r="H2353" i="1"/>
  <c r="H2111" i="1"/>
  <c r="N2111" i="1" s="1"/>
  <c r="AA2111" i="1" s="1"/>
  <c r="AP2111" i="1" s="1"/>
  <c r="N2112" i="1"/>
  <c r="AA2112" i="1" s="1"/>
  <c r="AP2112" i="1" s="1"/>
  <c r="I2139" i="1"/>
  <c r="O2140" i="1"/>
  <c r="AB2140" i="1" s="1"/>
  <c r="AQ2140" i="1" s="1"/>
  <c r="O2218" i="1"/>
  <c r="AB2218" i="1" s="1"/>
  <c r="AQ2218" i="1" s="1"/>
  <c r="I2217" i="1"/>
  <c r="I2332" i="1"/>
  <c r="O2332" i="1" s="1"/>
  <c r="AB2332" i="1" s="1"/>
  <c r="AQ2332" i="1" s="1"/>
  <c r="O2333" i="1"/>
  <c r="AB2333" i="1" s="1"/>
  <c r="AQ2333" i="1" s="1"/>
  <c r="I2106" i="1"/>
  <c r="O2106" i="1" s="1"/>
  <c r="AB2106" i="1" s="1"/>
  <c r="AQ2106" i="1" s="1"/>
  <c r="O2107" i="1"/>
  <c r="AB2107" i="1" s="1"/>
  <c r="AQ2107" i="1" s="1"/>
  <c r="H2372" i="1"/>
  <c r="N2373" i="1"/>
  <c r="AA2373" i="1" s="1"/>
  <c r="AP2373" i="1" s="1"/>
  <c r="I2117" i="1"/>
  <c r="O2118" i="1"/>
  <c r="AB2118" i="1" s="1"/>
  <c r="AQ2118" i="1" s="1"/>
  <c r="H2343" i="1"/>
  <c r="N2344" i="1"/>
  <c r="AA2344" i="1" s="1"/>
  <c r="AP2344" i="1" s="1"/>
  <c r="I2255" i="1"/>
  <c r="O2255" i="1" s="1"/>
  <c r="AB2255" i="1" s="1"/>
  <c r="AQ2255" i="1" s="1"/>
  <c r="O2256" i="1"/>
  <c r="AB2256" i="1" s="1"/>
  <c r="AQ2256" i="1" s="1"/>
  <c r="H2255" i="1"/>
  <c r="N2255" i="1" s="1"/>
  <c r="AA2255" i="1" s="1"/>
  <c r="AP2255" i="1" s="1"/>
  <c r="N2256" i="1"/>
  <c r="AA2256" i="1" s="1"/>
  <c r="AP2256" i="1" s="1"/>
  <c r="I2024" i="1"/>
  <c r="O2024" i="1" s="1"/>
  <c r="AB2024" i="1" s="1"/>
  <c r="AQ2024" i="1" s="1"/>
  <c r="O2025" i="1"/>
  <c r="AB2025" i="1" s="1"/>
  <c r="AQ2025" i="1" s="1"/>
  <c r="I1964" i="1"/>
  <c r="O1965" i="1"/>
  <c r="AB1965" i="1" s="1"/>
  <c r="AQ1965" i="1" s="1"/>
  <c r="H2080" i="1"/>
  <c r="N2080" i="1" s="1"/>
  <c r="AA2080" i="1" s="1"/>
  <c r="AP2080" i="1" s="1"/>
  <c r="N2081" i="1"/>
  <c r="AA2081" i="1" s="1"/>
  <c r="AP2081" i="1" s="1"/>
  <c r="H2037" i="1"/>
  <c r="N2042" i="1"/>
  <c r="AA2042" i="1" s="1"/>
  <c r="AP2042" i="1" s="1"/>
  <c r="I2017" i="1"/>
  <c r="O2018" i="1"/>
  <c r="AB2018" i="1" s="1"/>
  <c r="AQ2018" i="1" s="1"/>
  <c r="H2237" i="1"/>
  <c r="N2237" i="1" s="1"/>
  <c r="AA2237" i="1" s="1"/>
  <c r="AP2237" i="1" s="1"/>
  <c r="N2238" i="1"/>
  <c r="AA2238" i="1" s="1"/>
  <c r="AP2238" i="1" s="1"/>
  <c r="I1943" i="1"/>
  <c r="O1944" i="1"/>
  <c r="AB1944" i="1" s="1"/>
  <c r="AQ1944" i="1" s="1"/>
  <c r="I1931" i="1"/>
  <c r="O1932" i="1"/>
  <c r="AB1932" i="1" s="1"/>
  <c r="AQ1932" i="1" s="1"/>
  <c r="O2307" i="1"/>
  <c r="AB2307" i="1" s="1"/>
  <c r="AQ2307" i="1" s="1"/>
  <c r="I2301" i="1"/>
  <c r="I2037" i="1"/>
  <c r="O2042" i="1"/>
  <c r="AB2042" i="1" s="1"/>
  <c r="AQ2042" i="1" s="1"/>
  <c r="I2095" i="1"/>
  <c r="O2096" i="1"/>
  <c r="AB2096" i="1" s="1"/>
  <c r="AQ2096" i="1" s="1"/>
  <c r="H1931" i="1"/>
  <c r="N1932" i="1"/>
  <c r="AA1932" i="1" s="1"/>
  <c r="AP1932" i="1" s="1"/>
  <c r="I2074" i="1"/>
  <c r="O2075" i="1"/>
  <c r="AB2075" i="1" s="1"/>
  <c r="AQ2075" i="1" s="1"/>
  <c r="I2237" i="1"/>
  <c r="O2237" i="1" s="1"/>
  <c r="AB2237" i="1" s="1"/>
  <c r="AQ2237" i="1" s="1"/>
  <c r="O2238" i="1"/>
  <c r="AB2238" i="1" s="1"/>
  <c r="AQ2238" i="1" s="1"/>
  <c r="I2134" i="1"/>
  <c r="O2134" i="1" s="1"/>
  <c r="AB2134" i="1" s="1"/>
  <c r="AQ2134" i="1" s="1"/>
  <c r="O2135" i="1"/>
  <c r="AB2135" i="1" s="1"/>
  <c r="AQ2135" i="1" s="1"/>
  <c r="O2290" i="1"/>
  <c r="AB2290" i="1" s="1"/>
  <c r="AQ2290" i="1" s="1"/>
  <c r="I2289" i="1"/>
  <c r="O2289" i="1" s="1"/>
  <c r="AB2289" i="1" s="1"/>
  <c r="AQ2289" i="1" s="1"/>
  <c r="H2270" i="1"/>
  <c r="N2271" i="1"/>
  <c r="AA2271" i="1" s="1"/>
  <c r="AP2271" i="1" s="1"/>
  <c r="I2372" i="1"/>
  <c r="O2373" i="1"/>
  <c r="AB2373" i="1" s="1"/>
  <c r="AQ2373" i="1" s="1"/>
  <c r="I2186" i="1"/>
  <c r="O2187" i="1"/>
  <c r="AB2187" i="1" s="1"/>
  <c r="AQ2187" i="1" s="1"/>
  <c r="H2169" i="1"/>
  <c r="N2170" i="1"/>
  <c r="AA2170" i="1" s="1"/>
  <c r="AP2170" i="1" s="1"/>
  <c r="M2354" i="1"/>
  <c r="Z2354" i="1" s="1"/>
  <c r="AO2354" i="1" s="1"/>
  <c r="AS2354" i="1" s="1"/>
  <c r="AY2354" i="1" s="1"/>
  <c r="G2353" i="1"/>
  <c r="H2134" i="1"/>
  <c r="N2134" i="1" s="1"/>
  <c r="AA2134" i="1" s="1"/>
  <c r="AP2134" i="1" s="1"/>
  <c r="N2135" i="1"/>
  <c r="AA2135" i="1" s="1"/>
  <c r="AP2135" i="1" s="1"/>
  <c r="H2095" i="1"/>
  <c r="N2096" i="1"/>
  <c r="AA2096" i="1" s="1"/>
  <c r="AP2096" i="1" s="1"/>
  <c r="I2169" i="1"/>
  <c r="O2170" i="1"/>
  <c r="AB2170" i="1" s="1"/>
  <c r="AQ2170" i="1" s="1"/>
  <c r="I2127" i="1"/>
  <c r="O2127" i="1" s="1"/>
  <c r="AB2127" i="1" s="1"/>
  <c r="AQ2127" i="1" s="1"/>
  <c r="O2128" i="1"/>
  <c r="AB2128" i="1" s="1"/>
  <c r="AQ2128" i="1" s="1"/>
  <c r="O2262" i="1"/>
  <c r="AB2262" i="1" s="1"/>
  <c r="AQ2262" i="1" s="1"/>
  <c r="I2261" i="1"/>
  <c r="H2074" i="1"/>
  <c r="N2075" i="1"/>
  <c r="AA2075" i="1" s="1"/>
  <c r="AP2075" i="1" s="1"/>
  <c r="H1948" i="1"/>
  <c r="N1949" i="1"/>
  <c r="AA1949" i="1" s="1"/>
  <c r="AP1949" i="1" s="1"/>
  <c r="H1964" i="1"/>
  <c r="N1965" i="1"/>
  <c r="AA1965" i="1" s="1"/>
  <c r="AP1965" i="1" s="1"/>
  <c r="H1988" i="1"/>
  <c r="I1953" i="1"/>
  <c r="I2080" i="1"/>
  <c r="O2080" i="1" s="1"/>
  <c r="AB2080" i="1" s="1"/>
  <c r="AQ2080" i="1" s="1"/>
  <c r="O2081" i="1"/>
  <c r="AB2081" i="1" s="1"/>
  <c r="AQ2081" i="1" s="1"/>
  <c r="H2106" i="1"/>
  <c r="N2106" i="1" s="1"/>
  <c r="AA2106" i="1" s="1"/>
  <c r="AP2106" i="1" s="1"/>
  <c r="N2107" i="1"/>
  <c r="AA2107" i="1" s="1"/>
  <c r="AP2107" i="1" s="1"/>
  <c r="H2332" i="1"/>
  <c r="N2332" i="1" s="1"/>
  <c r="AA2332" i="1" s="1"/>
  <c r="AP2332" i="1" s="1"/>
  <c r="N2333" i="1"/>
  <c r="AA2333" i="1" s="1"/>
  <c r="AP2333" i="1" s="1"/>
  <c r="H2017" i="1"/>
  <c r="N2018" i="1"/>
  <c r="AA2018" i="1" s="1"/>
  <c r="AP2018" i="1" s="1"/>
  <c r="I1936" i="1"/>
  <c r="O1937" i="1"/>
  <c r="AB1937" i="1" s="1"/>
  <c r="AQ1937" i="1" s="1"/>
  <c r="I2111" i="1"/>
  <c r="O2111" i="1" s="1"/>
  <c r="AB2111" i="1" s="1"/>
  <c r="AQ2111" i="1" s="1"/>
  <c r="O2112" i="1"/>
  <c r="AB2112" i="1" s="1"/>
  <c r="AQ2112" i="1" s="1"/>
  <c r="I1948" i="1"/>
  <c r="O1949" i="1"/>
  <c r="AB1949" i="1" s="1"/>
  <c r="AQ1949" i="1" s="1"/>
  <c r="H2117" i="1"/>
  <c r="N2118" i="1"/>
  <c r="AA2118" i="1" s="1"/>
  <c r="AP2118" i="1" s="1"/>
  <c r="N2218" i="1"/>
  <c r="AA2218" i="1" s="1"/>
  <c r="AP2218" i="1" s="1"/>
  <c r="H2217" i="1"/>
  <c r="N2262" i="1"/>
  <c r="AA2262" i="1" s="1"/>
  <c r="AP2262" i="1" s="1"/>
  <c r="H2261" i="1"/>
  <c r="O2354" i="1"/>
  <c r="AB2354" i="1" s="1"/>
  <c r="AQ2354" i="1" s="1"/>
  <c r="I2353" i="1"/>
  <c r="I2122" i="1"/>
  <c r="O2122" i="1" s="1"/>
  <c r="AB2122" i="1" s="1"/>
  <c r="AQ2122" i="1" s="1"/>
  <c r="O2123" i="1"/>
  <c r="AB2123" i="1" s="1"/>
  <c r="AQ2123" i="1" s="1"/>
  <c r="H2139" i="1"/>
  <c r="N2140" i="1"/>
  <c r="AA2140" i="1" s="1"/>
  <c r="AP2140" i="1" s="1"/>
  <c r="H2187" i="1"/>
  <c r="N2188" i="1"/>
  <c r="AA2188" i="1" s="1"/>
  <c r="AP2188" i="1" s="1"/>
  <c r="H1943" i="1"/>
  <c r="N1944" i="1"/>
  <c r="AA1944" i="1" s="1"/>
  <c r="AP1944" i="1" s="1"/>
  <c r="I1925" i="1"/>
  <c r="O1926" i="1"/>
  <c r="AB1926" i="1" s="1"/>
  <c r="AQ1926" i="1" s="1"/>
  <c r="H1936" i="1"/>
  <c r="N1937" i="1"/>
  <c r="AA1937" i="1" s="1"/>
  <c r="AP1937" i="1" s="1"/>
  <c r="G1764" i="1"/>
  <c r="I1764" i="1"/>
  <c r="I1785" i="1"/>
  <c r="I1637" i="1"/>
  <c r="H1764" i="1"/>
  <c r="G1664" i="1"/>
  <c r="G1785" i="1"/>
  <c r="H1785" i="1"/>
  <c r="H1664" i="1"/>
  <c r="I1664" i="1"/>
  <c r="H1647" i="1"/>
  <c r="G1647" i="1"/>
  <c r="I1647" i="1"/>
  <c r="G1637" i="1"/>
  <c r="H1637" i="1"/>
  <c r="H1559" i="1"/>
  <c r="I1559" i="1"/>
  <c r="G1559" i="1"/>
  <c r="H1533" i="1"/>
  <c r="I1533" i="1"/>
  <c r="G1533" i="1"/>
  <c r="H1489" i="1"/>
  <c r="I1489" i="1"/>
  <c r="G1489" i="1"/>
  <c r="I1628" i="1"/>
  <c r="O1628" i="1" s="1"/>
  <c r="AB1628" i="1" s="1"/>
  <c r="AQ1628" i="1" s="1"/>
  <c r="H1628" i="1"/>
  <c r="N1628" i="1" s="1"/>
  <c r="AA1628" i="1" s="1"/>
  <c r="AP1628" i="1" s="1"/>
  <c r="G1628" i="1"/>
  <c r="M1628" i="1" s="1"/>
  <c r="Z1628" i="1" s="1"/>
  <c r="AO1628" i="1" s="1"/>
  <c r="AS1628" i="1" s="1"/>
  <c r="AY1628" i="1" s="1"/>
  <c r="I1623" i="1"/>
  <c r="H1623" i="1"/>
  <c r="G1623" i="1"/>
  <c r="I1608" i="1"/>
  <c r="O1608" i="1" s="1"/>
  <c r="AB1608" i="1" s="1"/>
  <c r="AQ1608" i="1" s="1"/>
  <c r="H1608" i="1"/>
  <c r="N1608" i="1" s="1"/>
  <c r="AA1608" i="1" s="1"/>
  <c r="AP1608" i="1" s="1"/>
  <c r="G1608" i="1"/>
  <c r="M1608" i="1" s="1"/>
  <c r="Z1608" i="1" s="1"/>
  <c r="AO1608" i="1" s="1"/>
  <c r="AS1608" i="1" s="1"/>
  <c r="AY1608" i="1" s="1"/>
  <c r="I1603" i="1"/>
  <c r="H1603" i="1"/>
  <c r="G1603" i="1"/>
  <c r="I1596" i="1"/>
  <c r="H1596" i="1"/>
  <c r="G1596" i="1"/>
  <c r="I1593" i="1"/>
  <c r="H1593" i="1"/>
  <c r="G1593" i="1"/>
  <c r="I1586" i="1"/>
  <c r="H1586" i="1"/>
  <c r="G1586" i="1"/>
  <c r="I1579" i="1"/>
  <c r="O1579" i="1" s="1"/>
  <c r="AB1579" i="1" s="1"/>
  <c r="AQ1579" i="1" s="1"/>
  <c r="H1579" i="1"/>
  <c r="N1579" i="1" s="1"/>
  <c r="AA1579" i="1" s="1"/>
  <c r="AP1579" i="1" s="1"/>
  <c r="G1579" i="1"/>
  <c r="M1579" i="1" s="1"/>
  <c r="Z1579" i="1" s="1"/>
  <c r="AO1579" i="1" s="1"/>
  <c r="AS1579" i="1" s="1"/>
  <c r="AY1579" i="1" s="1"/>
  <c r="I1577" i="1"/>
  <c r="O1577" i="1" s="1"/>
  <c r="AB1577" i="1" s="1"/>
  <c r="AQ1577" i="1" s="1"/>
  <c r="H1577" i="1"/>
  <c r="N1577" i="1" s="1"/>
  <c r="AA1577" i="1" s="1"/>
  <c r="AP1577" i="1" s="1"/>
  <c r="G1577" i="1"/>
  <c r="M1577" i="1" s="1"/>
  <c r="Z1577" i="1" s="1"/>
  <c r="AO1577" i="1" s="1"/>
  <c r="AS1577" i="1" s="1"/>
  <c r="AY1577" i="1" s="1"/>
  <c r="I1575" i="1"/>
  <c r="O1575" i="1" s="1"/>
  <c r="AB1575" i="1" s="1"/>
  <c r="AQ1575" i="1" s="1"/>
  <c r="H1575" i="1"/>
  <c r="N1575" i="1" s="1"/>
  <c r="AA1575" i="1" s="1"/>
  <c r="AP1575" i="1" s="1"/>
  <c r="G1575" i="1"/>
  <c r="M1575" i="1" s="1"/>
  <c r="Z1575" i="1" s="1"/>
  <c r="AO1575" i="1" s="1"/>
  <c r="AS1575" i="1" s="1"/>
  <c r="AY1575" i="1" s="1"/>
  <c r="I1569" i="1"/>
  <c r="H1569" i="1"/>
  <c r="G1569" i="1"/>
  <c r="I1564" i="1"/>
  <c r="H1564" i="1"/>
  <c r="G1564" i="1"/>
  <c r="I1556" i="1"/>
  <c r="H1556" i="1"/>
  <c r="G1556" i="1"/>
  <c r="I1551" i="1"/>
  <c r="H1551" i="1"/>
  <c r="G1551" i="1"/>
  <c r="I1546" i="1"/>
  <c r="H1546" i="1"/>
  <c r="G1546" i="1"/>
  <c r="I1528" i="1"/>
  <c r="H1528" i="1"/>
  <c r="G1528" i="1"/>
  <c r="I1523" i="1"/>
  <c r="H1523" i="1"/>
  <c r="G1523" i="1"/>
  <c r="I1512" i="1"/>
  <c r="H1512" i="1"/>
  <c r="G1512" i="1"/>
  <c r="I1507" i="1"/>
  <c r="H1507" i="1"/>
  <c r="G1507" i="1"/>
  <c r="I1502" i="1"/>
  <c r="H1502" i="1"/>
  <c r="G1502" i="1"/>
  <c r="I1499" i="1"/>
  <c r="H1499" i="1"/>
  <c r="G1499" i="1"/>
  <c r="I1496" i="1"/>
  <c r="H1496" i="1"/>
  <c r="G1496" i="1"/>
  <c r="I1486" i="1"/>
  <c r="H1486" i="1"/>
  <c r="N1486" i="1" s="1"/>
  <c r="AA1486" i="1" s="1"/>
  <c r="AP1486" i="1" s="1"/>
  <c r="G1486" i="1"/>
  <c r="I1481" i="1"/>
  <c r="H1481" i="1"/>
  <c r="G1481" i="1"/>
  <c r="I1475" i="1"/>
  <c r="H1475" i="1"/>
  <c r="G1475" i="1"/>
  <c r="I1468" i="1"/>
  <c r="H1468" i="1"/>
  <c r="G1468" i="1"/>
  <c r="I1456" i="1"/>
  <c r="H1456" i="1"/>
  <c r="G1456" i="1"/>
  <c r="I1453" i="1"/>
  <c r="H1453" i="1"/>
  <c r="G1453" i="1"/>
  <c r="I1450" i="1"/>
  <c r="H1450" i="1"/>
  <c r="G1450" i="1"/>
  <c r="I1447" i="1"/>
  <c r="O1447" i="1" s="1"/>
  <c r="AB1447" i="1" s="1"/>
  <c r="AQ1447" i="1" s="1"/>
  <c r="H1447" i="1"/>
  <c r="N1447" i="1" s="1"/>
  <c r="AA1447" i="1" s="1"/>
  <c r="AP1447" i="1" s="1"/>
  <c r="G1447" i="1"/>
  <c r="M1447" i="1" s="1"/>
  <c r="Z1447" i="1" s="1"/>
  <c r="AO1447" i="1" s="1"/>
  <c r="AS1447" i="1" s="1"/>
  <c r="AY1447" i="1" s="1"/>
  <c r="G1445" i="1"/>
  <c r="M1445" i="1" s="1"/>
  <c r="Z1445" i="1" s="1"/>
  <c r="AO1445" i="1" s="1"/>
  <c r="AS1445" i="1" s="1"/>
  <c r="AY1445" i="1" s="1"/>
  <c r="I1445" i="1"/>
  <c r="O1445" i="1" s="1"/>
  <c r="AB1445" i="1" s="1"/>
  <c r="AQ1445" i="1" s="1"/>
  <c r="H1445" i="1"/>
  <c r="N1445" i="1" s="1"/>
  <c r="AA1445" i="1" s="1"/>
  <c r="AP1445" i="1" s="1"/>
  <c r="I1438" i="1"/>
  <c r="H1438" i="1"/>
  <c r="G1438" i="1"/>
  <c r="I1432" i="1"/>
  <c r="O1432" i="1" s="1"/>
  <c r="AB1432" i="1" s="1"/>
  <c r="AQ1432" i="1" s="1"/>
  <c r="H1432" i="1"/>
  <c r="N1432" i="1" s="1"/>
  <c r="AA1432" i="1" s="1"/>
  <c r="AP1432" i="1" s="1"/>
  <c r="G1432" i="1"/>
  <c r="M1432" i="1" s="1"/>
  <c r="Z1432" i="1" s="1"/>
  <c r="AO1432" i="1" s="1"/>
  <c r="AS1432" i="1" s="1"/>
  <c r="AY1432" i="1" s="1"/>
  <c r="I1430" i="1"/>
  <c r="O1430" i="1" s="1"/>
  <c r="AB1430" i="1" s="1"/>
  <c r="AQ1430" i="1" s="1"/>
  <c r="H1430" i="1"/>
  <c r="N1430" i="1" s="1"/>
  <c r="AA1430" i="1" s="1"/>
  <c r="AP1430" i="1" s="1"/>
  <c r="G1430" i="1"/>
  <c r="M1430" i="1" s="1"/>
  <c r="Z1430" i="1" s="1"/>
  <c r="AO1430" i="1" s="1"/>
  <c r="AS1430" i="1" s="1"/>
  <c r="AY1430" i="1" s="1"/>
  <c r="I1427" i="1"/>
  <c r="H1427" i="1"/>
  <c r="G1427" i="1"/>
  <c r="I1422" i="1"/>
  <c r="O1422" i="1" s="1"/>
  <c r="AB1422" i="1" s="1"/>
  <c r="AQ1422" i="1" s="1"/>
  <c r="H1422" i="1"/>
  <c r="N1422" i="1" s="1"/>
  <c r="AA1422" i="1" s="1"/>
  <c r="AP1422" i="1" s="1"/>
  <c r="G1422" i="1"/>
  <c r="M1422" i="1" s="1"/>
  <c r="Z1422" i="1" s="1"/>
  <c r="AO1422" i="1" s="1"/>
  <c r="AS1422" i="1" s="1"/>
  <c r="AY1422" i="1" s="1"/>
  <c r="I1420" i="1"/>
  <c r="O1420" i="1" s="1"/>
  <c r="AB1420" i="1" s="1"/>
  <c r="AQ1420" i="1" s="1"/>
  <c r="H1420" i="1"/>
  <c r="N1420" i="1" s="1"/>
  <c r="AA1420" i="1" s="1"/>
  <c r="AP1420" i="1" s="1"/>
  <c r="G1420" i="1"/>
  <c r="M1420" i="1" s="1"/>
  <c r="Z1420" i="1" s="1"/>
  <c r="AO1420" i="1" s="1"/>
  <c r="AS1420" i="1" s="1"/>
  <c r="AY1420" i="1" s="1"/>
  <c r="G1829" i="1" l="1"/>
  <c r="G1828" i="1" s="1"/>
  <c r="M1828" i="1" s="1"/>
  <c r="Z1828" i="1" s="1"/>
  <c r="AO1828" i="1" s="1"/>
  <c r="AS1828" i="1" s="1"/>
  <c r="AY1828" i="1" s="1"/>
  <c r="M1909" i="1"/>
  <c r="Z1909" i="1" s="1"/>
  <c r="AO1909" i="1" s="1"/>
  <c r="AS1909" i="1" s="1"/>
  <c r="AY1909" i="1" s="1"/>
  <c r="G1987" i="1"/>
  <c r="M1987" i="1" s="1"/>
  <c r="Z1987" i="1" s="1"/>
  <c r="AO1987" i="1" s="1"/>
  <c r="AS1987" i="1" s="1"/>
  <c r="AY1987" i="1" s="1"/>
  <c r="M1953" i="1"/>
  <c r="Z1953" i="1" s="1"/>
  <c r="AO1953" i="1" s="1"/>
  <c r="AS1953" i="1" s="1"/>
  <c r="AY1953" i="1" s="1"/>
  <c r="M2187" i="1"/>
  <c r="Z2187" i="1" s="1"/>
  <c r="AO2187" i="1" s="1"/>
  <c r="AS2187" i="1" s="1"/>
  <c r="AY2187" i="1" s="1"/>
  <c r="G1660" i="1"/>
  <c r="N1669" i="1"/>
  <c r="AA1669" i="1" s="1"/>
  <c r="AP1669" i="1" s="1"/>
  <c r="H1660" i="1"/>
  <c r="O1669" i="1"/>
  <c r="AB1669" i="1" s="1"/>
  <c r="AQ1669" i="1" s="1"/>
  <c r="I1660" i="1"/>
  <c r="I1987" i="1"/>
  <c r="O1987" i="1" s="1"/>
  <c r="AB1987" i="1" s="1"/>
  <c r="AQ1987" i="1" s="1"/>
  <c r="N1953" i="1"/>
  <c r="AA1953" i="1" s="1"/>
  <c r="AP1953" i="1" s="1"/>
  <c r="N1899" i="1"/>
  <c r="AA1899" i="1" s="1"/>
  <c r="AP1899" i="1" s="1"/>
  <c r="M1899" i="1"/>
  <c r="Z1899" i="1" s="1"/>
  <c r="AO1899" i="1" s="1"/>
  <c r="AS1899" i="1" s="1"/>
  <c r="AY1899" i="1" s="1"/>
  <c r="G1802" i="1"/>
  <c r="M1802" i="1" s="1"/>
  <c r="Z1802" i="1" s="1"/>
  <c r="AO1802" i="1" s="1"/>
  <c r="AS1802" i="1" s="1"/>
  <c r="AY1802" i="1" s="1"/>
  <c r="G1709" i="1"/>
  <c r="G1708" i="1" s="1"/>
  <c r="H2079" i="1"/>
  <c r="N2079" i="1" s="1"/>
  <c r="AA2079" i="1" s="1"/>
  <c r="AP2079" i="1" s="1"/>
  <c r="G2094" i="1"/>
  <c r="M2094" i="1" s="1"/>
  <c r="Z2094" i="1" s="1"/>
  <c r="AO2094" i="1" s="1"/>
  <c r="AS2094" i="1" s="1"/>
  <c r="AY2094" i="1" s="1"/>
  <c r="H1817" i="1"/>
  <c r="H1816" i="1" s="1"/>
  <c r="I1817" i="1"/>
  <c r="I1816" i="1" s="1"/>
  <c r="I1709" i="1"/>
  <c r="O1709" i="1" s="1"/>
  <c r="AB1709" i="1" s="1"/>
  <c r="AQ1709" i="1" s="1"/>
  <c r="G1474" i="1"/>
  <c r="M1475" i="1"/>
  <c r="Z1475" i="1" s="1"/>
  <c r="AO1475" i="1" s="1"/>
  <c r="AS1475" i="1" s="1"/>
  <c r="AY1475" i="1" s="1"/>
  <c r="G1643" i="1"/>
  <c r="M1647" i="1"/>
  <c r="Z1647" i="1" s="1"/>
  <c r="AO1647" i="1" s="1"/>
  <c r="AS1647" i="1" s="1"/>
  <c r="AY1647" i="1" s="1"/>
  <c r="G2254" i="1"/>
  <c r="M2254" i="1" s="1"/>
  <c r="Z2254" i="1" s="1"/>
  <c r="AO2254" i="1" s="1"/>
  <c r="AS2254" i="1" s="1"/>
  <c r="AY2254" i="1" s="1"/>
  <c r="M2261" i="1"/>
  <c r="Z2261" i="1" s="1"/>
  <c r="AO2261" i="1" s="1"/>
  <c r="AS2261" i="1" s="1"/>
  <c r="AY2261" i="1" s="1"/>
  <c r="G1773" i="1"/>
  <c r="M1774" i="1"/>
  <c r="Z1774" i="1" s="1"/>
  <c r="AO1774" i="1" s="1"/>
  <c r="AS1774" i="1" s="1"/>
  <c r="AY1774" i="1" s="1"/>
  <c r="G1730" i="1"/>
  <c r="M1731" i="1"/>
  <c r="Z1731" i="1" s="1"/>
  <c r="AO1731" i="1" s="1"/>
  <c r="AS1731" i="1" s="1"/>
  <c r="AY1731" i="1" s="1"/>
  <c r="M1678" i="1"/>
  <c r="Z1678" i="1" s="1"/>
  <c r="AO1678" i="1" s="1"/>
  <c r="AS1678" i="1" s="1"/>
  <c r="AY1678" i="1" s="1"/>
  <c r="M1687" i="1"/>
  <c r="Z1687" i="1" s="1"/>
  <c r="AO1687" i="1" s="1"/>
  <c r="AS1687" i="1" s="1"/>
  <c r="AY1687" i="1" s="1"/>
  <c r="G1817" i="1"/>
  <c r="M1818" i="1"/>
  <c r="Z1818" i="1" s="1"/>
  <c r="AO1818" i="1" s="1"/>
  <c r="AS1818" i="1" s="1"/>
  <c r="AY1818" i="1" s="1"/>
  <c r="G1538" i="1"/>
  <c r="M1539" i="1"/>
  <c r="Z1539" i="1" s="1"/>
  <c r="AO1539" i="1" s="1"/>
  <c r="AS1539" i="1" s="1"/>
  <c r="AY1539" i="1" s="1"/>
  <c r="G1751" i="1"/>
  <c r="M1752" i="1"/>
  <c r="Z1752" i="1" s="1"/>
  <c r="AO1752" i="1" s="1"/>
  <c r="AS1752" i="1" s="1"/>
  <c r="AY1752" i="1" s="1"/>
  <c r="G2300" i="1"/>
  <c r="M2300" i="1" s="1"/>
  <c r="Z2300" i="1" s="1"/>
  <c r="AO2300" i="1" s="1"/>
  <c r="AS2300" i="1" s="1"/>
  <c r="AY2300" i="1" s="1"/>
  <c r="M2301" i="1"/>
  <c r="Z2301" i="1" s="1"/>
  <c r="AO2301" i="1" s="1"/>
  <c r="AS2301" i="1" s="1"/>
  <c r="AY2301" i="1" s="1"/>
  <c r="G1495" i="1"/>
  <c r="M1495" i="1" s="1"/>
  <c r="Z1495" i="1" s="1"/>
  <c r="AO1495" i="1" s="1"/>
  <c r="AS1495" i="1" s="1"/>
  <c r="AY1495" i="1" s="1"/>
  <c r="M1496" i="1"/>
  <c r="Z1496" i="1" s="1"/>
  <c r="AO1496" i="1" s="1"/>
  <c r="AS1496" i="1" s="1"/>
  <c r="AY1496" i="1" s="1"/>
  <c r="G1558" i="1"/>
  <c r="M1558" i="1" s="1"/>
  <c r="Z1558" i="1" s="1"/>
  <c r="AO1558" i="1" s="1"/>
  <c r="AS1558" i="1" s="1"/>
  <c r="AY1558" i="1" s="1"/>
  <c r="M1559" i="1"/>
  <c r="Z1559" i="1" s="1"/>
  <c r="AO1559" i="1" s="1"/>
  <c r="AS1559" i="1" s="1"/>
  <c r="AY1559" i="1" s="1"/>
  <c r="G1942" i="1"/>
  <c r="M1942" i="1" s="1"/>
  <c r="Z1942" i="1" s="1"/>
  <c r="AO1942" i="1" s="1"/>
  <c r="AS1942" i="1" s="1"/>
  <c r="AY1942" i="1" s="1"/>
  <c r="M1943" i="1"/>
  <c r="Z1943" i="1" s="1"/>
  <c r="AO1943" i="1" s="1"/>
  <c r="AS1943" i="1" s="1"/>
  <c r="AY1943" i="1" s="1"/>
  <c r="G2371" i="1"/>
  <c r="M2371" i="1" s="1"/>
  <c r="Z2371" i="1" s="1"/>
  <c r="AO2371" i="1" s="1"/>
  <c r="AS2371" i="1" s="1"/>
  <c r="AY2371" i="1" s="1"/>
  <c r="M2372" i="1"/>
  <c r="Z2372" i="1" s="1"/>
  <c r="AO2372" i="1" s="1"/>
  <c r="AS2372" i="1" s="1"/>
  <c r="AY2372" i="1" s="1"/>
  <c r="G1924" i="1"/>
  <c r="M1924" i="1" s="1"/>
  <c r="Z1924" i="1" s="1"/>
  <c r="AO1924" i="1" s="1"/>
  <c r="AS1924" i="1" s="1"/>
  <c r="AY1924" i="1" s="1"/>
  <c r="M1925" i="1"/>
  <c r="Z1925" i="1" s="1"/>
  <c r="AO1925" i="1" s="1"/>
  <c r="AS1925" i="1" s="1"/>
  <c r="AY1925" i="1" s="1"/>
  <c r="G1887" i="1"/>
  <c r="M1888" i="1"/>
  <c r="Z1888" i="1" s="1"/>
  <c r="AO1888" i="1" s="1"/>
  <c r="AS1888" i="1" s="1"/>
  <c r="AY1888" i="1" s="1"/>
  <c r="G2036" i="1"/>
  <c r="M2036" i="1" s="1"/>
  <c r="Z2036" i="1" s="1"/>
  <c r="AO2036" i="1" s="1"/>
  <c r="AS2036" i="1" s="1"/>
  <c r="AY2036" i="1" s="1"/>
  <c r="M2037" i="1"/>
  <c r="Z2037" i="1" s="1"/>
  <c r="AO2037" i="1" s="1"/>
  <c r="AS2037" i="1" s="1"/>
  <c r="AY2037" i="1" s="1"/>
  <c r="G2073" i="1"/>
  <c r="M2073" i="1" s="1"/>
  <c r="Z2073" i="1" s="1"/>
  <c r="AO2073" i="1" s="1"/>
  <c r="AS2073" i="1" s="1"/>
  <c r="AY2073" i="1" s="1"/>
  <c r="M2074" i="1"/>
  <c r="Z2074" i="1" s="1"/>
  <c r="AO2074" i="1" s="1"/>
  <c r="AS2074" i="1" s="1"/>
  <c r="AY2074" i="1" s="1"/>
  <c r="M1908" i="1"/>
  <c r="Z1908" i="1" s="1"/>
  <c r="AO1908" i="1" s="1"/>
  <c r="AS1908" i="1" s="1"/>
  <c r="AY1908" i="1" s="1"/>
  <c r="M2017" i="1"/>
  <c r="Z2017" i="1" s="1"/>
  <c r="AO2017" i="1" s="1"/>
  <c r="AS2017" i="1" s="1"/>
  <c r="AY2017" i="1" s="1"/>
  <c r="G2016" i="1"/>
  <c r="M2139" i="1"/>
  <c r="Z2139" i="1" s="1"/>
  <c r="AO2139" i="1" s="1"/>
  <c r="AS2139" i="1" s="1"/>
  <c r="AY2139" i="1" s="1"/>
  <c r="G2133" i="1"/>
  <c r="G1947" i="1"/>
  <c r="M1947" i="1" s="1"/>
  <c r="Z1947" i="1" s="1"/>
  <c r="AO1947" i="1" s="1"/>
  <c r="AS1947" i="1" s="1"/>
  <c r="AY1947" i="1" s="1"/>
  <c r="M1948" i="1"/>
  <c r="Z1948" i="1" s="1"/>
  <c r="AO1948" i="1" s="1"/>
  <c r="AS1948" i="1" s="1"/>
  <c r="AY1948" i="1" s="1"/>
  <c r="M1952" i="1"/>
  <c r="Z1952" i="1" s="1"/>
  <c r="AO1952" i="1" s="1"/>
  <c r="AS1952" i="1" s="1"/>
  <c r="AY1952" i="1" s="1"/>
  <c r="G1836" i="1"/>
  <c r="M1837" i="1"/>
  <c r="Z1837" i="1" s="1"/>
  <c r="AO1837" i="1" s="1"/>
  <c r="AS1837" i="1" s="1"/>
  <c r="AY1837" i="1" s="1"/>
  <c r="G1746" i="1"/>
  <c r="M1747" i="1"/>
  <c r="Z1747" i="1" s="1"/>
  <c r="AO1747" i="1" s="1"/>
  <c r="AS1747" i="1" s="1"/>
  <c r="AY1747" i="1" s="1"/>
  <c r="G1656" i="1"/>
  <c r="M1656" i="1" s="1"/>
  <c r="Z1656" i="1" s="1"/>
  <c r="AO1656" i="1" s="1"/>
  <c r="AS1656" i="1" s="1"/>
  <c r="AY1656" i="1" s="1"/>
  <c r="M1657" i="1"/>
  <c r="Z1657" i="1" s="1"/>
  <c r="AO1657" i="1" s="1"/>
  <c r="AS1657" i="1" s="1"/>
  <c r="AY1657" i="1" s="1"/>
  <c r="G1449" i="1"/>
  <c r="M1449" i="1" s="1"/>
  <c r="Z1449" i="1" s="1"/>
  <c r="AO1449" i="1" s="1"/>
  <c r="AS1449" i="1" s="1"/>
  <c r="AY1449" i="1" s="1"/>
  <c r="M1450" i="1"/>
  <c r="Z1450" i="1" s="1"/>
  <c r="AO1450" i="1" s="1"/>
  <c r="AS1450" i="1" s="1"/>
  <c r="AY1450" i="1" s="1"/>
  <c r="G1498" i="1"/>
  <c r="M1498" i="1" s="1"/>
  <c r="Z1498" i="1" s="1"/>
  <c r="AO1498" i="1" s="1"/>
  <c r="AS1498" i="1" s="1"/>
  <c r="AY1498" i="1" s="1"/>
  <c r="M1499" i="1"/>
  <c r="Z1499" i="1" s="1"/>
  <c r="AO1499" i="1" s="1"/>
  <c r="AS1499" i="1" s="1"/>
  <c r="AY1499" i="1" s="1"/>
  <c r="G1426" i="1"/>
  <c r="M1426" i="1" s="1"/>
  <c r="Z1426" i="1" s="1"/>
  <c r="AO1426" i="1" s="1"/>
  <c r="AS1426" i="1" s="1"/>
  <c r="AY1426" i="1" s="1"/>
  <c r="M1427" i="1"/>
  <c r="Z1427" i="1" s="1"/>
  <c r="AO1427" i="1" s="1"/>
  <c r="AS1427" i="1" s="1"/>
  <c r="AY1427" i="1" s="1"/>
  <c r="G2216" i="1"/>
  <c r="M2216" i="1" s="1"/>
  <c r="Z2216" i="1" s="1"/>
  <c r="AO2216" i="1" s="1"/>
  <c r="AS2216" i="1" s="1"/>
  <c r="AY2216" i="1" s="1"/>
  <c r="M2217" i="1"/>
  <c r="Z2217" i="1" s="1"/>
  <c r="AO2217" i="1" s="1"/>
  <c r="AS2217" i="1" s="1"/>
  <c r="AY2217" i="1" s="1"/>
  <c r="G1758" i="1"/>
  <c r="M1759" i="1"/>
  <c r="Z1759" i="1" s="1"/>
  <c r="AO1759" i="1" s="1"/>
  <c r="AS1759" i="1" s="1"/>
  <c r="AY1759" i="1" s="1"/>
  <c r="G1740" i="1"/>
  <c r="M1741" i="1"/>
  <c r="Z1741" i="1" s="1"/>
  <c r="AO1741" i="1" s="1"/>
  <c r="AS1741" i="1" s="1"/>
  <c r="AY1741" i="1" s="1"/>
  <c r="G1778" i="1"/>
  <c r="M1779" i="1"/>
  <c r="Z1779" i="1" s="1"/>
  <c r="AO1779" i="1" s="1"/>
  <c r="AS1779" i="1" s="1"/>
  <c r="AY1779" i="1" s="1"/>
  <c r="G1698" i="1"/>
  <c r="M1699" i="1"/>
  <c r="Z1699" i="1" s="1"/>
  <c r="AO1699" i="1" s="1"/>
  <c r="AS1699" i="1" s="1"/>
  <c r="AY1699" i="1" s="1"/>
  <c r="M1898" i="1"/>
  <c r="Z1898" i="1" s="1"/>
  <c r="AO1898" i="1" s="1"/>
  <c r="AS1898" i="1" s="1"/>
  <c r="AY1898" i="1" s="1"/>
  <c r="G1522" i="1"/>
  <c r="M1523" i="1"/>
  <c r="Z1523" i="1" s="1"/>
  <c r="AO1523" i="1" s="1"/>
  <c r="AS1523" i="1" s="1"/>
  <c r="AY1523" i="1" s="1"/>
  <c r="G1555" i="1"/>
  <c r="M1555" i="1" s="1"/>
  <c r="Z1555" i="1" s="1"/>
  <c r="AO1555" i="1" s="1"/>
  <c r="AS1555" i="1" s="1"/>
  <c r="AY1555" i="1" s="1"/>
  <c r="M1556" i="1"/>
  <c r="Z1556" i="1" s="1"/>
  <c r="AO1556" i="1" s="1"/>
  <c r="AS1556" i="1" s="1"/>
  <c r="AY1556" i="1" s="1"/>
  <c r="G1595" i="1"/>
  <c r="M1595" i="1" s="1"/>
  <c r="Z1595" i="1" s="1"/>
  <c r="AO1595" i="1" s="1"/>
  <c r="AS1595" i="1" s="1"/>
  <c r="AY1595" i="1" s="1"/>
  <c r="M1596" i="1"/>
  <c r="Z1596" i="1" s="1"/>
  <c r="AO1596" i="1" s="1"/>
  <c r="AS1596" i="1" s="1"/>
  <c r="AY1596" i="1" s="1"/>
  <c r="G1467" i="1"/>
  <c r="G1458" i="1" s="1"/>
  <c r="M1468" i="1"/>
  <c r="Z1468" i="1" s="1"/>
  <c r="AO1468" i="1" s="1"/>
  <c r="AS1468" i="1" s="1"/>
  <c r="AY1468" i="1" s="1"/>
  <c r="G1511" i="1"/>
  <c r="M1512" i="1"/>
  <c r="Z1512" i="1" s="1"/>
  <c r="AO1512" i="1" s="1"/>
  <c r="AS1512" i="1" s="1"/>
  <c r="AY1512" i="1" s="1"/>
  <c r="G1550" i="1"/>
  <c r="M1550" i="1" s="1"/>
  <c r="Z1550" i="1" s="1"/>
  <c r="AO1550" i="1" s="1"/>
  <c r="AS1550" i="1" s="1"/>
  <c r="AY1550" i="1" s="1"/>
  <c r="M1551" i="1"/>
  <c r="Z1551" i="1" s="1"/>
  <c r="AO1551" i="1" s="1"/>
  <c r="AS1551" i="1" s="1"/>
  <c r="AY1551" i="1" s="1"/>
  <c r="G1592" i="1"/>
  <c r="M1592" i="1" s="1"/>
  <c r="Z1592" i="1" s="1"/>
  <c r="AO1592" i="1" s="1"/>
  <c r="AS1592" i="1" s="1"/>
  <c r="AY1592" i="1" s="1"/>
  <c r="M1593" i="1"/>
  <c r="Z1593" i="1" s="1"/>
  <c r="AO1593" i="1" s="1"/>
  <c r="AS1593" i="1" s="1"/>
  <c r="AY1593" i="1" s="1"/>
  <c r="G1719" i="1"/>
  <c r="G1455" i="1"/>
  <c r="M1455" i="1" s="1"/>
  <c r="Z1455" i="1" s="1"/>
  <c r="AO1455" i="1" s="1"/>
  <c r="AS1455" i="1" s="1"/>
  <c r="AY1455" i="1" s="1"/>
  <c r="M1456" i="1"/>
  <c r="Z1456" i="1" s="1"/>
  <c r="AO1456" i="1" s="1"/>
  <c r="AS1456" i="1" s="1"/>
  <c r="AY1456" i="1" s="1"/>
  <c r="G1485" i="1"/>
  <c r="M1485" i="1" s="1"/>
  <c r="Z1485" i="1" s="1"/>
  <c r="AO1485" i="1" s="1"/>
  <c r="AS1485" i="1" s="1"/>
  <c r="AY1485" i="1" s="1"/>
  <c r="M1486" i="1"/>
  <c r="Z1486" i="1" s="1"/>
  <c r="AO1486" i="1" s="1"/>
  <c r="AS1486" i="1" s="1"/>
  <c r="AY1486" i="1" s="1"/>
  <c r="G1506" i="1"/>
  <c r="M1507" i="1"/>
  <c r="Z1507" i="1" s="1"/>
  <c r="AO1507" i="1" s="1"/>
  <c r="AS1507" i="1" s="1"/>
  <c r="AY1507" i="1" s="1"/>
  <c r="G1545" i="1"/>
  <c r="M1546" i="1"/>
  <c r="Z1546" i="1" s="1"/>
  <c r="AO1546" i="1" s="1"/>
  <c r="AS1546" i="1" s="1"/>
  <c r="AY1546" i="1" s="1"/>
  <c r="G1568" i="1"/>
  <c r="M1569" i="1"/>
  <c r="Z1569" i="1" s="1"/>
  <c r="AO1569" i="1" s="1"/>
  <c r="AS1569" i="1" s="1"/>
  <c r="AY1569" i="1" s="1"/>
  <c r="G1532" i="1"/>
  <c r="M1533" i="1"/>
  <c r="Z1533" i="1" s="1"/>
  <c r="AO1533" i="1" s="1"/>
  <c r="AS1533" i="1" s="1"/>
  <c r="AY1533" i="1" s="1"/>
  <c r="G1636" i="1"/>
  <c r="M1637" i="1"/>
  <c r="Z1637" i="1" s="1"/>
  <c r="AO1637" i="1" s="1"/>
  <c r="AS1637" i="1" s="1"/>
  <c r="AY1637" i="1" s="1"/>
  <c r="G1784" i="1"/>
  <c r="M1785" i="1"/>
  <c r="Z1785" i="1" s="1"/>
  <c r="AO1785" i="1" s="1"/>
  <c r="AS1785" i="1" s="1"/>
  <c r="AY1785" i="1" s="1"/>
  <c r="G1437" i="1"/>
  <c r="M1438" i="1"/>
  <c r="Z1438" i="1" s="1"/>
  <c r="AO1438" i="1" s="1"/>
  <c r="AS1438" i="1" s="1"/>
  <c r="AY1438" i="1" s="1"/>
  <c r="G1452" i="1"/>
  <c r="M1452" i="1" s="1"/>
  <c r="Z1452" i="1" s="1"/>
  <c r="AO1452" i="1" s="1"/>
  <c r="AS1452" i="1" s="1"/>
  <c r="AY1452" i="1" s="1"/>
  <c r="M1453" i="1"/>
  <c r="Z1453" i="1" s="1"/>
  <c r="AO1453" i="1" s="1"/>
  <c r="AS1453" i="1" s="1"/>
  <c r="AY1453" i="1" s="1"/>
  <c r="G1480" i="1"/>
  <c r="M1481" i="1"/>
  <c r="Z1481" i="1" s="1"/>
  <c r="AO1481" i="1" s="1"/>
  <c r="AS1481" i="1" s="1"/>
  <c r="AY1481" i="1" s="1"/>
  <c r="G1501" i="1"/>
  <c r="M1501" i="1" s="1"/>
  <c r="Z1501" i="1" s="1"/>
  <c r="AO1501" i="1" s="1"/>
  <c r="AS1501" i="1" s="1"/>
  <c r="AY1501" i="1" s="1"/>
  <c r="M1502" i="1"/>
  <c r="Z1502" i="1" s="1"/>
  <c r="AO1502" i="1" s="1"/>
  <c r="AS1502" i="1" s="1"/>
  <c r="AY1502" i="1" s="1"/>
  <c r="G1527" i="1"/>
  <c r="M1528" i="1"/>
  <c r="Z1528" i="1" s="1"/>
  <c r="AO1528" i="1" s="1"/>
  <c r="AS1528" i="1" s="1"/>
  <c r="AY1528" i="1" s="1"/>
  <c r="G1563" i="1"/>
  <c r="M1564" i="1"/>
  <c r="Z1564" i="1" s="1"/>
  <c r="AO1564" i="1" s="1"/>
  <c r="AS1564" i="1" s="1"/>
  <c r="AY1564" i="1" s="1"/>
  <c r="G1488" i="1"/>
  <c r="M1488" i="1" s="1"/>
  <c r="Z1488" i="1" s="1"/>
  <c r="AO1488" i="1" s="1"/>
  <c r="AS1488" i="1" s="1"/>
  <c r="AY1488" i="1" s="1"/>
  <c r="M1489" i="1"/>
  <c r="Z1489" i="1" s="1"/>
  <c r="AO1489" i="1" s="1"/>
  <c r="AS1489" i="1" s="1"/>
  <c r="AY1489" i="1" s="1"/>
  <c r="M1664" i="1"/>
  <c r="Z1664" i="1" s="1"/>
  <c r="AO1664" i="1" s="1"/>
  <c r="AS1664" i="1" s="1"/>
  <c r="AY1664" i="1" s="1"/>
  <c r="G1763" i="1"/>
  <c r="M1764" i="1"/>
  <c r="Z1764" i="1" s="1"/>
  <c r="AO1764" i="1" s="1"/>
  <c r="AS1764" i="1" s="1"/>
  <c r="AY1764" i="1" s="1"/>
  <c r="G1893" i="1"/>
  <c r="M1893" i="1" s="1"/>
  <c r="Z1893" i="1" s="1"/>
  <c r="AO1893" i="1" s="1"/>
  <c r="AS1893" i="1" s="1"/>
  <c r="AY1893" i="1" s="1"/>
  <c r="M1894" i="1"/>
  <c r="Z1894" i="1" s="1"/>
  <c r="AO1894" i="1" s="1"/>
  <c r="AS1894" i="1" s="1"/>
  <c r="AY1894" i="1" s="1"/>
  <c r="G2168" i="1"/>
  <c r="M2168" i="1" s="1"/>
  <c r="Z2168" i="1" s="1"/>
  <c r="AO2168" i="1" s="1"/>
  <c r="AS2168" i="1" s="1"/>
  <c r="AY2168" i="1" s="1"/>
  <c r="M2169" i="1"/>
  <c r="Z2169" i="1" s="1"/>
  <c r="AO2169" i="1" s="1"/>
  <c r="AS2169" i="1" s="1"/>
  <c r="AY2169" i="1" s="1"/>
  <c r="G1930" i="1"/>
  <c r="M1931" i="1"/>
  <c r="Z1931" i="1" s="1"/>
  <c r="AO1931" i="1" s="1"/>
  <c r="AS1931" i="1" s="1"/>
  <c r="AY1931" i="1" s="1"/>
  <c r="G1919" i="1"/>
  <c r="M1919" i="1" s="1"/>
  <c r="Z1919" i="1" s="1"/>
  <c r="AO1919" i="1" s="1"/>
  <c r="AS1919" i="1" s="1"/>
  <c r="AY1919" i="1" s="1"/>
  <c r="M1920" i="1"/>
  <c r="Z1920" i="1" s="1"/>
  <c r="AO1920" i="1" s="1"/>
  <c r="AS1920" i="1" s="1"/>
  <c r="AY1920" i="1" s="1"/>
  <c r="G1963" i="1"/>
  <c r="M1963" i="1" s="1"/>
  <c r="Z1963" i="1" s="1"/>
  <c r="AO1963" i="1" s="1"/>
  <c r="AS1963" i="1" s="1"/>
  <c r="AY1963" i="1" s="1"/>
  <c r="M1964" i="1"/>
  <c r="Z1964" i="1" s="1"/>
  <c r="AO1964" i="1" s="1"/>
  <c r="AS1964" i="1" s="1"/>
  <c r="AY1964" i="1" s="1"/>
  <c r="G1843" i="1"/>
  <c r="M1843" i="1" s="1"/>
  <c r="Z1843" i="1" s="1"/>
  <c r="AO1843" i="1" s="1"/>
  <c r="AS1843" i="1" s="1"/>
  <c r="AY1843" i="1" s="1"/>
  <c r="M1844" i="1"/>
  <c r="Z1844" i="1" s="1"/>
  <c r="AO1844" i="1" s="1"/>
  <c r="AS1844" i="1" s="1"/>
  <c r="AY1844" i="1" s="1"/>
  <c r="G2269" i="1"/>
  <c r="M2269" i="1" s="1"/>
  <c r="Z2269" i="1" s="1"/>
  <c r="AO2269" i="1" s="1"/>
  <c r="AS2269" i="1" s="1"/>
  <c r="AY2269" i="1" s="1"/>
  <c r="G1735" i="1"/>
  <c r="M1736" i="1"/>
  <c r="Z1736" i="1" s="1"/>
  <c r="AO1736" i="1" s="1"/>
  <c r="AS1736" i="1" s="1"/>
  <c r="AY1736" i="1" s="1"/>
  <c r="G1854" i="1"/>
  <c r="G2185" i="1"/>
  <c r="M2185" i="1" s="1"/>
  <c r="Z2185" i="1" s="1"/>
  <c r="AO2185" i="1" s="1"/>
  <c r="AS2185" i="1" s="1"/>
  <c r="AY2185" i="1" s="1"/>
  <c r="M2186" i="1"/>
  <c r="Z2186" i="1" s="1"/>
  <c r="AO2186" i="1" s="1"/>
  <c r="AS2186" i="1" s="1"/>
  <c r="AY2186" i="1" s="1"/>
  <c r="G2079" i="1"/>
  <c r="G1935" i="1"/>
  <c r="M1935" i="1" s="1"/>
  <c r="Z1935" i="1" s="1"/>
  <c r="AO1935" i="1" s="1"/>
  <c r="AS1935" i="1" s="1"/>
  <c r="AY1935" i="1" s="1"/>
  <c r="M1936" i="1"/>
  <c r="Z1936" i="1" s="1"/>
  <c r="AO1936" i="1" s="1"/>
  <c r="AS1936" i="1" s="1"/>
  <c r="AY1936" i="1" s="1"/>
  <c r="M2117" i="1"/>
  <c r="Z2117" i="1" s="1"/>
  <c r="AO2117" i="1" s="1"/>
  <c r="AS2117" i="1" s="1"/>
  <c r="AY2117" i="1" s="1"/>
  <c r="G2116" i="1"/>
  <c r="M2116" i="1" s="1"/>
  <c r="Z2116" i="1" s="1"/>
  <c r="AO2116" i="1" s="1"/>
  <c r="AS2116" i="1" s="1"/>
  <c r="AY2116" i="1" s="1"/>
  <c r="G1969" i="1"/>
  <c r="M1970" i="1"/>
  <c r="Z1970" i="1" s="1"/>
  <c r="AO1970" i="1" s="1"/>
  <c r="AS1970" i="1" s="1"/>
  <c r="AY1970" i="1" s="1"/>
  <c r="G1704" i="1"/>
  <c r="M1705" i="1"/>
  <c r="Z1705" i="1" s="1"/>
  <c r="AO1705" i="1" s="1"/>
  <c r="AS1705" i="1" s="1"/>
  <c r="AY1705" i="1" s="1"/>
  <c r="H1829" i="1"/>
  <c r="H1828" i="1" s="1"/>
  <c r="I1802" i="1"/>
  <c r="I1801" i="1" s="1"/>
  <c r="H1719" i="1"/>
  <c r="N1719" i="1" s="1"/>
  <c r="AA1719" i="1" s="1"/>
  <c r="AP1719" i="1" s="1"/>
  <c r="I1829" i="1"/>
  <c r="O1829" i="1" s="1"/>
  <c r="AB1829" i="1" s="1"/>
  <c r="AQ1829" i="1" s="1"/>
  <c r="G1585" i="1"/>
  <c r="M1586" i="1"/>
  <c r="Z1586" i="1" s="1"/>
  <c r="AO1586" i="1" s="1"/>
  <c r="AS1586" i="1" s="1"/>
  <c r="AY1586" i="1" s="1"/>
  <c r="H1997" i="1"/>
  <c r="N1998" i="1"/>
  <c r="AA1998" i="1" s="1"/>
  <c r="AP1998" i="1" s="1"/>
  <c r="I2196" i="1"/>
  <c r="O2197" i="1"/>
  <c r="AB2197" i="1" s="1"/>
  <c r="AQ2197" i="1" s="1"/>
  <c r="H1980" i="1"/>
  <c r="N1981" i="1"/>
  <c r="AA1981" i="1" s="1"/>
  <c r="AP1981" i="1" s="1"/>
  <c r="H2364" i="1"/>
  <c r="N2364" i="1" s="1"/>
  <c r="AA2364" i="1" s="1"/>
  <c r="AP2364" i="1" s="1"/>
  <c r="N2365" i="1"/>
  <c r="AA2365" i="1" s="1"/>
  <c r="AP2365" i="1" s="1"/>
  <c r="I2209" i="1"/>
  <c r="O2210" i="1"/>
  <c r="AB2210" i="1" s="1"/>
  <c r="AQ2210" i="1" s="1"/>
  <c r="G2179" i="1"/>
  <c r="M2180" i="1"/>
  <c r="Z2180" i="1" s="1"/>
  <c r="AO2180" i="1" s="1"/>
  <c r="AS2180" i="1" s="1"/>
  <c r="AY2180" i="1" s="1"/>
  <c r="I1997" i="1"/>
  <c r="O1998" i="1"/>
  <c r="AB1998" i="1" s="1"/>
  <c r="AQ1998" i="1" s="1"/>
  <c r="I2179" i="1"/>
  <c r="O2180" i="1"/>
  <c r="AB2180" i="1" s="1"/>
  <c r="AQ2180" i="1" s="1"/>
  <c r="G1997" i="1"/>
  <c r="M1998" i="1"/>
  <c r="Z1998" i="1" s="1"/>
  <c r="AO1998" i="1" s="1"/>
  <c r="AS1998" i="1" s="1"/>
  <c r="AY1998" i="1" s="1"/>
  <c r="I1795" i="1"/>
  <c r="O1796" i="1"/>
  <c r="AB1796" i="1" s="1"/>
  <c r="AQ1796" i="1" s="1"/>
  <c r="H2196" i="1"/>
  <c r="N2197" i="1"/>
  <c r="AA2197" i="1" s="1"/>
  <c r="AP2197" i="1" s="1"/>
  <c r="I1980" i="1"/>
  <c r="O1981" i="1"/>
  <c r="AB1981" i="1" s="1"/>
  <c r="AQ1981" i="1" s="1"/>
  <c r="H1585" i="1"/>
  <c r="N1586" i="1"/>
  <c r="AA1586" i="1" s="1"/>
  <c r="AP1586" i="1" s="1"/>
  <c r="G1980" i="1"/>
  <c r="M1981" i="1"/>
  <c r="Z1981" i="1" s="1"/>
  <c r="AO1981" i="1" s="1"/>
  <c r="AS1981" i="1" s="1"/>
  <c r="AY1981" i="1" s="1"/>
  <c r="G2196" i="1"/>
  <c r="M2197" i="1"/>
  <c r="Z2197" i="1" s="1"/>
  <c r="AO2197" i="1" s="1"/>
  <c r="AS2197" i="1" s="1"/>
  <c r="AY2197" i="1" s="1"/>
  <c r="H2009" i="1"/>
  <c r="N2010" i="1"/>
  <c r="AA2010" i="1" s="1"/>
  <c r="AP2010" i="1" s="1"/>
  <c r="G1795" i="1"/>
  <c r="M1796" i="1"/>
  <c r="Z1796" i="1" s="1"/>
  <c r="AO1796" i="1" s="1"/>
  <c r="AS1796" i="1" s="1"/>
  <c r="AY1796" i="1" s="1"/>
  <c r="G2364" i="1"/>
  <c r="M2364" i="1" s="1"/>
  <c r="Z2364" i="1" s="1"/>
  <c r="AO2364" i="1" s="1"/>
  <c r="AS2364" i="1" s="1"/>
  <c r="AY2364" i="1" s="1"/>
  <c r="M2365" i="1"/>
  <c r="Z2365" i="1" s="1"/>
  <c r="AO2365" i="1" s="1"/>
  <c r="AS2365" i="1" s="1"/>
  <c r="AY2365" i="1" s="1"/>
  <c r="I2009" i="1"/>
  <c r="O2010" i="1"/>
  <c r="AB2010" i="1" s="1"/>
  <c r="AQ2010" i="1" s="1"/>
  <c r="G2009" i="1"/>
  <c r="M2010" i="1"/>
  <c r="Z2010" i="1" s="1"/>
  <c r="AO2010" i="1" s="1"/>
  <c r="AS2010" i="1" s="1"/>
  <c r="AY2010" i="1" s="1"/>
  <c r="G2209" i="1"/>
  <c r="M2210" i="1"/>
  <c r="Z2210" i="1" s="1"/>
  <c r="AO2210" i="1" s="1"/>
  <c r="AS2210" i="1" s="1"/>
  <c r="AY2210" i="1" s="1"/>
  <c r="H2209" i="1"/>
  <c r="N2210" i="1"/>
  <c r="AA2210" i="1" s="1"/>
  <c r="AP2210" i="1" s="1"/>
  <c r="I2364" i="1"/>
  <c r="O2364" i="1" s="1"/>
  <c r="AB2364" i="1" s="1"/>
  <c r="AQ2364" i="1" s="1"/>
  <c r="O2365" i="1"/>
  <c r="AB2365" i="1" s="1"/>
  <c r="AQ2365" i="1" s="1"/>
  <c r="H2179" i="1"/>
  <c r="N2180" i="1"/>
  <c r="AA2180" i="1" s="1"/>
  <c r="AP2180" i="1" s="1"/>
  <c r="I1585" i="1"/>
  <c r="O1586" i="1"/>
  <c r="AB1586" i="1" s="1"/>
  <c r="AQ1586" i="1" s="1"/>
  <c r="H1795" i="1"/>
  <c r="N1796" i="1"/>
  <c r="AA1796" i="1" s="1"/>
  <c r="AP1796" i="1" s="1"/>
  <c r="I1467" i="1"/>
  <c r="I1458" i="1" s="1"/>
  <c r="O1468" i="1"/>
  <c r="AB1468" i="1" s="1"/>
  <c r="AQ1468" i="1" s="1"/>
  <c r="I1495" i="1"/>
  <c r="O1495" i="1" s="1"/>
  <c r="AB1495" i="1" s="1"/>
  <c r="AQ1495" i="1" s="1"/>
  <c r="O1496" i="1"/>
  <c r="AB1496" i="1" s="1"/>
  <c r="AQ1496" i="1" s="1"/>
  <c r="I1511" i="1"/>
  <c r="O1512" i="1"/>
  <c r="AB1512" i="1" s="1"/>
  <c r="AQ1512" i="1" s="1"/>
  <c r="I1550" i="1"/>
  <c r="O1550" i="1" s="1"/>
  <c r="AB1550" i="1" s="1"/>
  <c r="AQ1550" i="1" s="1"/>
  <c r="O1551" i="1"/>
  <c r="AB1551" i="1" s="1"/>
  <c r="AQ1551" i="1" s="1"/>
  <c r="H1568" i="1"/>
  <c r="N1569" i="1"/>
  <c r="AA1569" i="1" s="1"/>
  <c r="AP1569" i="1" s="1"/>
  <c r="H1558" i="1"/>
  <c r="N1558" i="1" s="1"/>
  <c r="AA1558" i="1" s="1"/>
  <c r="AP1558" i="1" s="1"/>
  <c r="N1559" i="1"/>
  <c r="AA1559" i="1" s="1"/>
  <c r="AP1559" i="1" s="1"/>
  <c r="G1824" i="1"/>
  <c r="M1825" i="1"/>
  <c r="Z1825" i="1" s="1"/>
  <c r="AO1825" i="1" s="1"/>
  <c r="AS1825" i="1" s="1"/>
  <c r="AY1825" i="1" s="1"/>
  <c r="I1893" i="1"/>
  <c r="O1893" i="1" s="1"/>
  <c r="AB1893" i="1" s="1"/>
  <c r="AQ1893" i="1" s="1"/>
  <c r="O1894" i="1"/>
  <c r="AB1894" i="1" s="1"/>
  <c r="AQ1894" i="1" s="1"/>
  <c r="I1919" i="1"/>
  <c r="O1919" i="1" s="1"/>
  <c r="AB1919" i="1" s="1"/>
  <c r="AQ1919" i="1" s="1"/>
  <c r="O1920" i="1"/>
  <c r="AB1920" i="1" s="1"/>
  <c r="AQ1920" i="1" s="1"/>
  <c r="G1812" i="1"/>
  <c r="M1813" i="1"/>
  <c r="Z1813" i="1" s="1"/>
  <c r="AO1813" i="1" s="1"/>
  <c r="AS1813" i="1" s="1"/>
  <c r="AY1813" i="1" s="1"/>
  <c r="I1426" i="1"/>
  <c r="O1426" i="1" s="1"/>
  <c r="AB1426" i="1" s="1"/>
  <c r="AQ1426" i="1" s="1"/>
  <c r="O1427" i="1"/>
  <c r="AB1427" i="1" s="1"/>
  <c r="AQ1427" i="1" s="1"/>
  <c r="H1437" i="1"/>
  <c r="N1438" i="1"/>
  <c r="AA1438" i="1" s="1"/>
  <c r="AP1438" i="1" s="1"/>
  <c r="I1455" i="1"/>
  <c r="O1455" i="1" s="1"/>
  <c r="AB1455" i="1" s="1"/>
  <c r="AQ1455" i="1" s="1"/>
  <c r="O1456" i="1"/>
  <c r="AB1456" i="1" s="1"/>
  <c r="AQ1456" i="1" s="1"/>
  <c r="I1485" i="1"/>
  <c r="O1485" i="1" s="1"/>
  <c r="AB1485" i="1" s="1"/>
  <c r="AQ1485" i="1" s="1"/>
  <c r="O1486" i="1"/>
  <c r="AB1486" i="1" s="1"/>
  <c r="AQ1486" i="1" s="1"/>
  <c r="I1506" i="1"/>
  <c r="O1507" i="1"/>
  <c r="AB1507" i="1" s="1"/>
  <c r="AQ1507" i="1" s="1"/>
  <c r="I1545" i="1"/>
  <c r="O1546" i="1"/>
  <c r="AB1546" i="1" s="1"/>
  <c r="AQ1546" i="1" s="1"/>
  <c r="H1563" i="1"/>
  <c r="N1564" i="1"/>
  <c r="AA1564" i="1" s="1"/>
  <c r="AP1564" i="1" s="1"/>
  <c r="I1568" i="1"/>
  <c r="O1569" i="1"/>
  <c r="AB1569" i="1" s="1"/>
  <c r="AQ1569" i="1" s="1"/>
  <c r="I1437" i="1"/>
  <c r="O1438" i="1"/>
  <c r="AB1438" i="1" s="1"/>
  <c r="AQ1438" i="1" s="1"/>
  <c r="I1452" i="1"/>
  <c r="O1452" i="1" s="1"/>
  <c r="AB1452" i="1" s="1"/>
  <c r="AQ1452" i="1" s="1"/>
  <c r="O1453" i="1"/>
  <c r="AB1453" i="1" s="1"/>
  <c r="AQ1453" i="1" s="1"/>
  <c r="H1474" i="1"/>
  <c r="N1475" i="1"/>
  <c r="AA1475" i="1" s="1"/>
  <c r="AP1475" i="1" s="1"/>
  <c r="I1480" i="1"/>
  <c r="O1481" i="1"/>
  <c r="AB1481" i="1" s="1"/>
  <c r="AQ1481" i="1" s="1"/>
  <c r="H1498" i="1"/>
  <c r="N1498" i="1" s="1"/>
  <c r="AA1498" i="1" s="1"/>
  <c r="AP1498" i="1" s="1"/>
  <c r="N1499" i="1"/>
  <c r="AA1499" i="1" s="1"/>
  <c r="AP1499" i="1" s="1"/>
  <c r="I1501" i="1"/>
  <c r="O1501" i="1" s="1"/>
  <c r="AB1501" i="1" s="1"/>
  <c r="AQ1501" i="1" s="1"/>
  <c r="O1502" i="1"/>
  <c r="AB1502" i="1" s="1"/>
  <c r="AQ1502" i="1" s="1"/>
  <c r="H1522" i="1"/>
  <c r="N1523" i="1"/>
  <c r="AA1523" i="1" s="1"/>
  <c r="AP1523" i="1" s="1"/>
  <c r="I1527" i="1"/>
  <c r="O1528" i="1"/>
  <c r="AB1528" i="1" s="1"/>
  <c r="AQ1528" i="1" s="1"/>
  <c r="H1555" i="1"/>
  <c r="N1555" i="1" s="1"/>
  <c r="AA1555" i="1" s="1"/>
  <c r="AP1555" i="1" s="1"/>
  <c r="N1556" i="1"/>
  <c r="AA1556" i="1" s="1"/>
  <c r="AP1556" i="1" s="1"/>
  <c r="I1563" i="1"/>
  <c r="O1564" i="1"/>
  <c r="AB1564" i="1" s="1"/>
  <c r="AQ1564" i="1" s="1"/>
  <c r="I1449" i="1"/>
  <c r="O1450" i="1"/>
  <c r="AB1450" i="1" s="1"/>
  <c r="AQ1450" i="1" s="1"/>
  <c r="H1467" i="1"/>
  <c r="H1458" i="1" s="1"/>
  <c r="N1468" i="1"/>
  <c r="AA1468" i="1" s="1"/>
  <c r="AP1468" i="1" s="1"/>
  <c r="I1474" i="1"/>
  <c r="O1475" i="1"/>
  <c r="AB1475" i="1" s="1"/>
  <c r="AQ1475" i="1" s="1"/>
  <c r="H1495" i="1"/>
  <c r="N1495" i="1" s="1"/>
  <c r="AA1495" i="1" s="1"/>
  <c r="AP1495" i="1" s="1"/>
  <c r="N1496" i="1"/>
  <c r="AA1496" i="1" s="1"/>
  <c r="AP1496" i="1" s="1"/>
  <c r="I1498" i="1"/>
  <c r="O1498" i="1" s="1"/>
  <c r="AB1498" i="1" s="1"/>
  <c r="AQ1498" i="1" s="1"/>
  <c r="O1499" i="1"/>
  <c r="AB1499" i="1" s="1"/>
  <c r="AQ1499" i="1" s="1"/>
  <c r="H1511" i="1"/>
  <c r="N1512" i="1"/>
  <c r="AA1512" i="1" s="1"/>
  <c r="AP1512" i="1" s="1"/>
  <c r="I1522" i="1"/>
  <c r="O1523" i="1"/>
  <c r="AB1523" i="1" s="1"/>
  <c r="AQ1523" i="1" s="1"/>
  <c r="H1550" i="1"/>
  <c r="N1550" i="1" s="1"/>
  <c r="AA1550" i="1" s="1"/>
  <c r="AP1550" i="1" s="1"/>
  <c r="N1551" i="1"/>
  <c r="AA1551" i="1" s="1"/>
  <c r="AP1551" i="1" s="1"/>
  <c r="I1555" i="1"/>
  <c r="O1555" i="1" s="1"/>
  <c r="AB1555" i="1" s="1"/>
  <c r="AQ1555" i="1" s="1"/>
  <c r="O1556" i="1"/>
  <c r="AB1556" i="1" s="1"/>
  <c r="AQ1556" i="1" s="1"/>
  <c r="H1592" i="1"/>
  <c r="N1592" i="1" s="1"/>
  <c r="AA1592" i="1" s="1"/>
  <c r="AP1592" i="1" s="1"/>
  <c r="N1593" i="1"/>
  <c r="AA1593" i="1" s="1"/>
  <c r="AP1593" i="1" s="1"/>
  <c r="I1595" i="1"/>
  <c r="O1595" i="1" s="1"/>
  <c r="AB1595" i="1" s="1"/>
  <c r="AQ1595" i="1" s="1"/>
  <c r="O1596" i="1"/>
  <c r="AB1596" i="1" s="1"/>
  <c r="AQ1596" i="1" s="1"/>
  <c r="H1622" i="1"/>
  <c r="N1623" i="1"/>
  <c r="AA1623" i="1" s="1"/>
  <c r="AP1623" i="1" s="1"/>
  <c r="I1558" i="1"/>
  <c r="O1558" i="1" s="1"/>
  <c r="AB1558" i="1" s="1"/>
  <c r="AQ1558" i="1" s="1"/>
  <c r="O1559" i="1"/>
  <c r="AB1559" i="1" s="1"/>
  <c r="AQ1559" i="1" s="1"/>
  <c r="H1643" i="1"/>
  <c r="N1647" i="1"/>
  <c r="AA1647" i="1" s="1"/>
  <c r="AP1647" i="1" s="1"/>
  <c r="I1719" i="1"/>
  <c r="I1763" i="1"/>
  <c r="O1764" i="1"/>
  <c r="AB1764" i="1" s="1"/>
  <c r="AQ1764" i="1" s="1"/>
  <c r="H1746" i="1"/>
  <c r="N1747" i="1"/>
  <c r="AA1747" i="1" s="1"/>
  <c r="AP1747" i="1" s="1"/>
  <c r="H1704" i="1"/>
  <c r="N1705" i="1"/>
  <c r="AA1705" i="1" s="1"/>
  <c r="AP1705" i="1" s="1"/>
  <c r="H1854" i="1"/>
  <c r="H1773" i="1"/>
  <c r="N1774" i="1"/>
  <c r="AA1774" i="1" s="1"/>
  <c r="AP1774" i="1" s="1"/>
  <c r="N1678" i="1"/>
  <c r="AA1678" i="1" s="1"/>
  <c r="AP1678" i="1" s="1"/>
  <c r="N1687" i="1"/>
  <c r="AA1687" i="1" s="1"/>
  <c r="AP1687" i="1" s="1"/>
  <c r="I1854" i="1"/>
  <c r="O1859" i="1"/>
  <c r="AB1859" i="1" s="1"/>
  <c r="AQ1859" i="1" s="1"/>
  <c r="N1898" i="1"/>
  <c r="AA1898" i="1" s="1"/>
  <c r="AP1898" i="1" s="1"/>
  <c r="I1836" i="1"/>
  <c r="O1837" i="1"/>
  <c r="AB1837" i="1" s="1"/>
  <c r="AQ1837" i="1" s="1"/>
  <c r="H1426" i="1"/>
  <c r="N1426" i="1" s="1"/>
  <c r="AA1426" i="1" s="1"/>
  <c r="AP1426" i="1" s="1"/>
  <c r="N1427" i="1"/>
  <c r="AA1427" i="1" s="1"/>
  <c r="AP1427" i="1" s="1"/>
  <c r="H1545" i="1"/>
  <c r="N1546" i="1"/>
  <c r="AA1546" i="1" s="1"/>
  <c r="AP1546" i="1" s="1"/>
  <c r="I1592" i="1"/>
  <c r="O1592" i="1" s="1"/>
  <c r="AB1592" i="1" s="1"/>
  <c r="AQ1592" i="1" s="1"/>
  <c r="O1593" i="1"/>
  <c r="AB1593" i="1" s="1"/>
  <c r="AQ1593" i="1" s="1"/>
  <c r="I1622" i="1"/>
  <c r="O1623" i="1"/>
  <c r="AB1623" i="1" s="1"/>
  <c r="AQ1623" i="1" s="1"/>
  <c r="H1751" i="1"/>
  <c r="N1752" i="1"/>
  <c r="AA1752" i="1" s="1"/>
  <c r="AP1752" i="1" s="1"/>
  <c r="I1778" i="1"/>
  <c r="O1779" i="1"/>
  <c r="AB1779" i="1" s="1"/>
  <c r="AQ1779" i="1" s="1"/>
  <c r="I1898" i="1"/>
  <c r="O1899" i="1"/>
  <c r="AB1899" i="1" s="1"/>
  <c r="AQ1899" i="1" s="1"/>
  <c r="H1778" i="1"/>
  <c r="N1779" i="1"/>
  <c r="AA1779" i="1" s="1"/>
  <c r="AP1779" i="1" s="1"/>
  <c r="H1735" i="1"/>
  <c r="N1736" i="1"/>
  <c r="AA1736" i="1" s="1"/>
  <c r="AP1736" i="1" s="1"/>
  <c r="H1698" i="1"/>
  <c r="N1699" i="1"/>
  <c r="AA1699" i="1" s="1"/>
  <c r="AP1699" i="1" s="1"/>
  <c r="I1538" i="1"/>
  <c r="O1539" i="1"/>
  <c r="AB1539" i="1" s="1"/>
  <c r="AQ1539" i="1" s="1"/>
  <c r="H1740" i="1"/>
  <c r="N1741" i="1"/>
  <c r="AA1741" i="1" s="1"/>
  <c r="AP1741" i="1" s="1"/>
  <c r="H1758" i="1"/>
  <c r="N1759" i="1"/>
  <c r="AA1759" i="1" s="1"/>
  <c r="AP1759" i="1" s="1"/>
  <c r="H1501" i="1"/>
  <c r="N1501" i="1" s="1"/>
  <c r="AA1501" i="1" s="1"/>
  <c r="AP1501" i="1" s="1"/>
  <c r="N1502" i="1"/>
  <c r="AA1502" i="1" s="1"/>
  <c r="AP1502" i="1" s="1"/>
  <c r="H1602" i="1"/>
  <c r="N1603" i="1"/>
  <c r="AA1603" i="1" s="1"/>
  <c r="AP1603" i="1" s="1"/>
  <c r="I1488" i="1"/>
  <c r="O1488" i="1" s="1"/>
  <c r="AB1488" i="1" s="1"/>
  <c r="AQ1488" i="1" s="1"/>
  <c r="O1489" i="1"/>
  <c r="AB1489" i="1" s="1"/>
  <c r="AQ1489" i="1" s="1"/>
  <c r="H1532" i="1"/>
  <c r="N1533" i="1"/>
  <c r="AA1533" i="1" s="1"/>
  <c r="AP1533" i="1" s="1"/>
  <c r="I1643" i="1"/>
  <c r="O1647" i="1"/>
  <c r="AB1647" i="1" s="1"/>
  <c r="AQ1647" i="1" s="1"/>
  <c r="N1664" i="1"/>
  <c r="AA1664" i="1" s="1"/>
  <c r="AP1664" i="1" s="1"/>
  <c r="H1709" i="1"/>
  <c r="H1802" i="1"/>
  <c r="I1908" i="1"/>
  <c r="O1908" i="1" s="1"/>
  <c r="AB1908" i="1" s="1"/>
  <c r="AQ1908" i="1" s="1"/>
  <c r="O1909" i="1"/>
  <c r="AB1909" i="1" s="1"/>
  <c r="AQ1909" i="1" s="1"/>
  <c r="H1824" i="1"/>
  <c r="N1825" i="1"/>
  <c r="AA1825" i="1" s="1"/>
  <c r="AP1825" i="1" s="1"/>
  <c r="I1751" i="1"/>
  <c r="O1752" i="1"/>
  <c r="AB1752" i="1" s="1"/>
  <c r="AQ1752" i="1" s="1"/>
  <c r="H1656" i="1"/>
  <c r="N1656" i="1" s="1"/>
  <c r="AA1656" i="1" s="1"/>
  <c r="AP1656" i="1" s="1"/>
  <c r="N1657" i="1"/>
  <c r="AA1657" i="1" s="1"/>
  <c r="AP1657" i="1" s="1"/>
  <c r="H1887" i="1"/>
  <c r="N1888" i="1"/>
  <c r="AA1888" i="1" s="1"/>
  <c r="AP1888" i="1" s="1"/>
  <c r="H1812" i="1"/>
  <c r="N1813" i="1"/>
  <c r="AA1813" i="1" s="1"/>
  <c r="AP1813" i="1" s="1"/>
  <c r="H1730" i="1"/>
  <c r="N1731" i="1"/>
  <c r="AA1731" i="1" s="1"/>
  <c r="AP1731" i="1" s="1"/>
  <c r="H1843" i="1"/>
  <c r="N1843" i="1" s="1"/>
  <c r="AA1843" i="1" s="1"/>
  <c r="AP1843" i="1" s="1"/>
  <c r="N1844" i="1"/>
  <c r="AA1844" i="1" s="1"/>
  <c r="AP1844" i="1" s="1"/>
  <c r="H1836" i="1"/>
  <c r="N1837" i="1"/>
  <c r="AA1837" i="1" s="1"/>
  <c r="AP1837" i="1" s="1"/>
  <c r="H1455" i="1"/>
  <c r="N1455" i="1" s="1"/>
  <c r="AA1455" i="1" s="1"/>
  <c r="AP1455" i="1" s="1"/>
  <c r="N1456" i="1"/>
  <c r="AA1456" i="1" s="1"/>
  <c r="AP1456" i="1" s="1"/>
  <c r="H1506" i="1"/>
  <c r="N1507" i="1"/>
  <c r="AA1507" i="1" s="1"/>
  <c r="AP1507" i="1" s="1"/>
  <c r="G1602" i="1"/>
  <c r="M1603" i="1"/>
  <c r="Z1603" i="1" s="1"/>
  <c r="AO1603" i="1" s="1"/>
  <c r="AS1603" i="1" s="1"/>
  <c r="AY1603" i="1" s="1"/>
  <c r="I1532" i="1"/>
  <c r="O1533" i="1"/>
  <c r="AB1533" i="1" s="1"/>
  <c r="AQ1533" i="1" s="1"/>
  <c r="O1664" i="1"/>
  <c r="AB1664" i="1" s="1"/>
  <c r="AQ1664" i="1" s="1"/>
  <c r="I1636" i="1"/>
  <c r="O1637" i="1"/>
  <c r="AB1637" i="1" s="1"/>
  <c r="AQ1637" i="1" s="1"/>
  <c r="H1908" i="1"/>
  <c r="N1908" i="1" s="1"/>
  <c r="AA1908" i="1" s="1"/>
  <c r="AP1908" i="1" s="1"/>
  <c r="N1909" i="1"/>
  <c r="AA1909" i="1" s="1"/>
  <c r="AP1909" i="1" s="1"/>
  <c r="I1824" i="1"/>
  <c r="O1825" i="1"/>
  <c r="AB1825" i="1" s="1"/>
  <c r="AQ1825" i="1" s="1"/>
  <c r="H1452" i="1"/>
  <c r="N1452" i="1" s="1"/>
  <c r="AA1452" i="1" s="1"/>
  <c r="AP1452" i="1" s="1"/>
  <c r="N1453" i="1"/>
  <c r="AA1453" i="1" s="1"/>
  <c r="AP1453" i="1" s="1"/>
  <c r="H1480" i="1"/>
  <c r="N1481" i="1"/>
  <c r="AA1481" i="1" s="1"/>
  <c r="AP1481" i="1" s="1"/>
  <c r="H1527" i="1"/>
  <c r="N1528" i="1"/>
  <c r="AA1528" i="1" s="1"/>
  <c r="AP1528" i="1" s="1"/>
  <c r="H1449" i="1"/>
  <c r="N1450" i="1"/>
  <c r="AA1450" i="1" s="1"/>
  <c r="AP1450" i="1" s="1"/>
  <c r="H1595" i="1"/>
  <c r="N1595" i="1" s="1"/>
  <c r="AA1595" i="1" s="1"/>
  <c r="AP1595" i="1" s="1"/>
  <c r="N1596" i="1"/>
  <c r="AA1596" i="1" s="1"/>
  <c r="AP1596" i="1" s="1"/>
  <c r="I1602" i="1"/>
  <c r="O1603" i="1"/>
  <c r="AB1603" i="1" s="1"/>
  <c r="AQ1603" i="1" s="1"/>
  <c r="G1622" i="1"/>
  <c r="M1623" i="1"/>
  <c r="Z1623" i="1" s="1"/>
  <c r="AO1623" i="1" s="1"/>
  <c r="AS1623" i="1" s="1"/>
  <c r="AY1623" i="1" s="1"/>
  <c r="H1488" i="1"/>
  <c r="N1488" i="1" s="1"/>
  <c r="AA1488" i="1" s="1"/>
  <c r="AP1488" i="1" s="1"/>
  <c r="N1489" i="1"/>
  <c r="AA1489" i="1" s="1"/>
  <c r="AP1489" i="1" s="1"/>
  <c r="H1636" i="1"/>
  <c r="N1637" i="1"/>
  <c r="AA1637" i="1" s="1"/>
  <c r="AP1637" i="1" s="1"/>
  <c r="H1784" i="1"/>
  <c r="N1785" i="1"/>
  <c r="AA1785" i="1" s="1"/>
  <c r="AP1785" i="1" s="1"/>
  <c r="H1763" i="1"/>
  <c r="N1764" i="1"/>
  <c r="AA1764" i="1" s="1"/>
  <c r="AP1764" i="1" s="1"/>
  <c r="I1784" i="1"/>
  <c r="O1785" i="1"/>
  <c r="AB1785" i="1" s="1"/>
  <c r="AQ1785" i="1" s="1"/>
  <c r="H1919" i="1"/>
  <c r="N1919" i="1" s="1"/>
  <c r="AA1919" i="1" s="1"/>
  <c r="AP1919" i="1" s="1"/>
  <c r="N1920" i="1"/>
  <c r="AA1920" i="1" s="1"/>
  <c r="AP1920" i="1" s="1"/>
  <c r="I1812" i="1"/>
  <c r="O1813" i="1"/>
  <c r="AB1813" i="1" s="1"/>
  <c r="AQ1813" i="1" s="1"/>
  <c r="I1773" i="1"/>
  <c r="O1774" i="1"/>
  <c r="AB1774" i="1" s="1"/>
  <c r="AQ1774" i="1" s="1"/>
  <c r="I1758" i="1"/>
  <c r="O1759" i="1"/>
  <c r="AB1759" i="1" s="1"/>
  <c r="AQ1759" i="1" s="1"/>
  <c r="I1730" i="1"/>
  <c r="O1731" i="1"/>
  <c r="AB1731" i="1" s="1"/>
  <c r="AQ1731" i="1" s="1"/>
  <c r="O1678" i="1"/>
  <c r="AB1678" i="1" s="1"/>
  <c r="AQ1678" i="1" s="1"/>
  <c r="O1687" i="1"/>
  <c r="AB1687" i="1" s="1"/>
  <c r="AQ1687" i="1" s="1"/>
  <c r="H1893" i="1"/>
  <c r="N1893" i="1" s="1"/>
  <c r="AA1893" i="1" s="1"/>
  <c r="AP1893" i="1" s="1"/>
  <c r="N1894" i="1"/>
  <c r="AA1894" i="1" s="1"/>
  <c r="AP1894" i="1" s="1"/>
  <c r="I1887" i="1"/>
  <c r="O1888" i="1"/>
  <c r="AB1888" i="1" s="1"/>
  <c r="AQ1888" i="1" s="1"/>
  <c r="I1843" i="1"/>
  <c r="O1843" i="1" s="1"/>
  <c r="AB1843" i="1" s="1"/>
  <c r="AQ1843" i="1" s="1"/>
  <c r="O1844" i="1"/>
  <c r="AB1844" i="1" s="1"/>
  <c r="AQ1844" i="1" s="1"/>
  <c r="I1740" i="1"/>
  <c r="O1741" i="1"/>
  <c r="AB1741" i="1" s="1"/>
  <c r="AQ1741" i="1" s="1"/>
  <c r="I1746" i="1"/>
  <c r="O1747" i="1"/>
  <c r="AB1747" i="1" s="1"/>
  <c r="AQ1747" i="1" s="1"/>
  <c r="I1704" i="1"/>
  <c r="O1705" i="1"/>
  <c r="AB1705" i="1" s="1"/>
  <c r="AQ1705" i="1" s="1"/>
  <c r="I1656" i="1"/>
  <c r="O1656" i="1" s="1"/>
  <c r="AB1656" i="1" s="1"/>
  <c r="AQ1656" i="1" s="1"/>
  <c r="O1657" i="1"/>
  <c r="AB1657" i="1" s="1"/>
  <c r="AQ1657" i="1" s="1"/>
  <c r="I1735" i="1"/>
  <c r="O1736" i="1"/>
  <c r="AB1736" i="1" s="1"/>
  <c r="AQ1736" i="1" s="1"/>
  <c r="I1698" i="1"/>
  <c r="O1699" i="1"/>
  <c r="AB1699" i="1" s="1"/>
  <c r="AQ1699" i="1" s="1"/>
  <c r="H1538" i="1"/>
  <c r="N1539" i="1"/>
  <c r="AA1539" i="1" s="1"/>
  <c r="AP1539" i="1" s="1"/>
  <c r="N2117" i="1"/>
  <c r="AA2117" i="1" s="1"/>
  <c r="AP2117" i="1" s="1"/>
  <c r="H2116" i="1"/>
  <c r="N2116" i="1" s="1"/>
  <c r="AA2116" i="1" s="1"/>
  <c r="AP2116" i="1" s="1"/>
  <c r="N2017" i="1"/>
  <c r="AA2017" i="1" s="1"/>
  <c r="AP2017" i="1" s="1"/>
  <c r="H2016" i="1"/>
  <c r="G2352" i="1"/>
  <c r="M2353" i="1"/>
  <c r="Z2353" i="1" s="1"/>
  <c r="AO2353" i="1" s="1"/>
  <c r="AS2353" i="1" s="1"/>
  <c r="AY2353" i="1" s="1"/>
  <c r="H2254" i="1"/>
  <c r="N2254" i="1" s="1"/>
  <c r="AA2254" i="1" s="1"/>
  <c r="AP2254" i="1" s="1"/>
  <c r="N2261" i="1"/>
  <c r="AA2261" i="1" s="1"/>
  <c r="AP2261" i="1" s="1"/>
  <c r="I1952" i="1"/>
  <c r="O1953" i="1"/>
  <c r="AB1953" i="1" s="1"/>
  <c r="AQ1953" i="1" s="1"/>
  <c r="H1963" i="1"/>
  <c r="N1963" i="1" s="1"/>
  <c r="AA1963" i="1" s="1"/>
  <c r="AP1963" i="1" s="1"/>
  <c r="N1964" i="1"/>
  <c r="AA1964" i="1" s="1"/>
  <c r="AP1964" i="1" s="1"/>
  <c r="I2168" i="1"/>
  <c r="O2168" i="1" s="1"/>
  <c r="AB2168" i="1" s="1"/>
  <c r="AQ2168" i="1" s="1"/>
  <c r="O2169" i="1"/>
  <c r="AB2169" i="1" s="1"/>
  <c r="AQ2169" i="1" s="1"/>
  <c r="I2185" i="1"/>
  <c r="O2185" i="1" s="1"/>
  <c r="AB2185" i="1" s="1"/>
  <c r="AQ2185" i="1" s="1"/>
  <c r="O2186" i="1"/>
  <c r="AB2186" i="1" s="1"/>
  <c r="AQ2186" i="1" s="1"/>
  <c r="N2270" i="1"/>
  <c r="AA2270" i="1" s="1"/>
  <c r="AP2270" i="1" s="1"/>
  <c r="H2269" i="1"/>
  <c r="N2269" i="1" s="1"/>
  <c r="AA2269" i="1" s="1"/>
  <c r="AP2269" i="1" s="1"/>
  <c r="I2073" i="1"/>
  <c r="O2073" i="1" s="1"/>
  <c r="AB2073" i="1" s="1"/>
  <c r="AQ2073" i="1" s="1"/>
  <c r="O2074" i="1"/>
  <c r="AB2074" i="1" s="1"/>
  <c r="AQ2074" i="1" s="1"/>
  <c r="I2094" i="1"/>
  <c r="O2095" i="1"/>
  <c r="AB2095" i="1" s="1"/>
  <c r="AQ2095" i="1" s="1"/>
  <c r="I1942" i="1"/>
  <c r="O1942" i="1" s="1"/>
  <c r="AB1942" i="1" s="1"/>
  <c r="AQ1942" i="1" s="1"/>
  <c r="O1943" i="1"/>
  <c r="AB1943" i="1" s="1"/>
  <c r="AQ1943" i="1" s="1"/>
  <c r="O2017" i="1"/>
  <c r="AB2017" i="1" s="1"/>
  <c r="AQ2017" i="1" s="1"/>
  <c r="I2016" i="1"/>
  <c r="O2117" i="1"/>
  <c r="AB2117" i="1" s="1"/>
  <c r="AQ2117" i="1" s="1"/>
  <c r="I2116" i="1"/>
  <c r="O2116" i="1" s="1"/>
  <c r="AB2116" i="1" s="1"/>
  <c r="AQ2116" i="1" s="1"/>
  <c r="I2079" i="1"/>
  <c r="H1924" i="1"/>
  <c r="N1925" i="1"/>
  <c r="AA1925" i="1" s="1"/>
  <c r="AP1925" i="1" s="1"/>
  <c r="N1952" i="1"/>
  <c r="AA1952" i="1" s="1"/>
  <c r="AP1952" i="1" s="1"/>
  <c r="I1969" i="1"/>
  <c r="O1970" i="1"/>
  <c r="AB1970" i="1" s="1"/>
  <c r="AQ1970" i="1" s="1"/>
  <c r="H2186" i="1"/>
  <c r="N2187" i="1"/>
  <c r="AA2187" i="1" s="1"/>
  <c r="AP2187" i="1" s="1"/>
  <c r="H2300" i="1"/>
  <c r="N2300" i="1" s="1"/>
  <c r="AA2300" i="1" s="1"/>
  <c r="AP2300" i="1" s="1"/>
  <c r="N2301" i="1"/>
  <c r="AA2301" i="1" s="1"/>
  <c r="AP2301" i="1" s="1"/>
  <c r="I2352" i="1"/>
  <c r="O2352" i="1" s="1"/>
  <c r="AB2352" i="1" s="1"/>
  <c r="AQ2352" i="1" s="1"/>
  <c r="O2353" i="1"/>
  <c r="AB2353" i="1" s="1"/>
  <c r="AQ2353" i="1" s="1"/>
  <c r="H2216" i="1"/>
  <c r="N2217" i="1"/>
  <c r="AA2217" i="1" s="1"/>
  <c r="AP2217" i="1" s="1"/>
  <c r="H1987" i="1"/>
  <c r="N1988" i="1"/>
  <c r="AA1988" i="1" s="1"/>
  <c r="AP1988" i="1" s="1"/>
  <c r="H1947" i="1"/>
  <c r="N1947" i="1" s="1"/>
  <c r="AA1947" i="1" s="1"/>
  <c r="AP1947" i="1" s="1"/>
  <c r="N1948" i="1"/>
  <c r="AA1948" i="1" s="1"/>
  <c r="AP1948" i="1" s="1"/>
  <c r="H2073" i="1"/>
  <c r="N2073" i="1" s="1"/>
  <c r="AA2073" i="1" s="1"/>
  <c r="AP2073" i="1" s="1"/>
  <c r="N2074" i="1"/>
  <c r="AA2074" i="1" s="1"/>
  <c r="AP2074" i="1" s="1"/>
  <c r="H2094" i="1"/>
  <c r="N2095" i="1"/>
  <c r="AA2095" i="1" s="1"/>
  <c r="AP2095" i="1" s="1"/>
  <c r="H2168" i="1"/>
  <c r="N2168" i="1" s="1"/>
  <c r="AA2168" i="1" s="1"/>
  <c r="AP2168" i="1" s="1"/>
  <c r="N2169" i="1"/>
  <c r="AA2169" i="1" s="1"/>
  <c r="AP2169" i="1" s="1"/>
  <c r="I2371" i="1"/>
  <c r="O2371" i="1" s="1"/>
  <c r="AB2371" i="1" s="1"/>
  <c r="AQ2371" i="1" s="1"/>
  <c r="O2372" i="1"/>
  <c r="AB2372" i="1" s="1"/>
  <c r="AQ2372" i="1" s="1"/>
  <c r="H1930" i="1"/>
  <c r="N1931" i="1"/>
  <c r="AA1931" i="1" s="1"/>
  <c r="AP1931" i="1" s="1"/>
  <c r="I2036" i="1"/>
  <c r="O2036" i="1" s="1"/>
  <c r="AB2036" i="1" s="1"/>
  <c r="AQ2036" i="1" s="1"/>
  <c r="O2037" i="1"/>
  <c r="AB2037" i="1" s="1"/>
  <c r="AQ2037" i="1" s="1"/>
  <c r="I1930" i="1"/>
  <c r="O1931" i="1"/>
  <c r="AB1931" i="1" s="1"/>
  <c r="AQ1931" i="1" s="1"/>
  <c r="H2036" i="1"/>
  <c r="N2036" i="1" s="1"/>
  <c r="AA2036" i="1" s="1"/>
  <c r="AP2036" i="1" s="1"/>
  <c r="N2037" i="1"/>
  <c r="AA2037" i="1" s="1"/>
  <c r="AP2037" i="1" s="1"/>
  <c r="I1963" i="1"/>
  <c r="O1963" i="1" s="1"/>
  <c r="AB1963" i="1" s="1"/>
  <c r="AQ1963" i="1" s="1"/>
  <c r="O1964" i="1"/>
  <c r="AB1964" i="1" s="1"/>
  <c r="AQ1964" i="1" s="1"/>
  <c r="H2342" i="1"/>
  <c r="N2342" i="1" s="1"/>
  <c r="AA2342" i="1" s="1"/>
  <c r="AP2342" i="1" s="1"/>
  <c r="N2343" i="1"/>
  <c r="AA2343" i="1" s="1"/>
  <c r="AP2343" i="1" s="1"/>
  <c r="H2371" i="1"/>
  <c r="N2371" i="1" s="1"/>
  <c r="AA2371" i="1" s="1"/>
  <c r="AP2371" i="1" s="1"/>
  <c r="N2372" i="1"/>
  <c r="AA2372" i="1" s="1"/>
  <c r="AP2372" i="1" s="1"/>
  <c r="O2139" i="1"/>
  <c r="AB2139" i="1" s="1"/>
  <c r="AQ2139" i="1" s="1"/>
  <c r="I2133" i="1"/>
  <c r="H1969" i="1"/>
  <c r="N1970" i="1"/>
  <c r="AA1970" i="1" s="1"/>
  <c r="AP1970" i="1" s="1"/>
  <c r="I1924" i="1"/>
  <c r="O1925" i="1"/>
  <c r="AB1925" i="1" s="1"/>
  <c r="AQ1925" i="1" s="1"/>
  <c r="H2352" i="1"/>
  <c r="N2352" i="1" s="1"/>
  <c r="AA2352" i="1" s="1"/>
  <c r="AP2352" i="1" s="1"/>
  <c r="N2353" i="1"/>
  <c r="AA2353" i="1" s="1"/>
  <c r="AP2353" i="1" s="1"/>
  <c r="O2270" i="1"/>
  <c r="AB2270" i="1" s="1"/>
  <c r="AQ2270" i="1" s="1"/>
  <c r="I2269" i="1"/>
  <c r="O2269" i="1" s="1"/>
  <c r="AB2269" i="1" s="1"/>
  <c r="AQ2269" i="1" s="1"/>
  <c r="H1935" i="1"/>
  <c r="N1935" i="1" s="1"/>
  <c r="AA1935" i="1" s="1"/>
  <c r="AP1935" i="1" s="1"/>
  <c r="N1936" i="1"/>
  <c r="AA1936" i="1" s="1"/>
  <c r="AP1936" i="1" s="1"/>
  <c r="H1942" i="1"/>
  <c r="N1942" i="1" s="1"/>
  <c r="AA1942" i="1" s="1"/>
  <c r="AP1942" i="1" s="1"/>
  <c r="N1943" i="1"/>
  <c r="AA1943" i="1" s="1"/>
  <c r="AP1943" i="1" s="1"/>
  <c r="N2139" i="1"/>
  <c r="AA2139" i="1" s="1"/>
  <c r="AP2139" i="1" s="1"/>
  <c r="H2133" i="1"/>
  <c r="I1947" i="1"/>
  <c r="O1947" i="1" s="1"/>
  <c r="AB1947" i="1" s="1"/>
  <c r="AQ1947" i="1" s="1"/>
  <c r="O1948" i="1"/>
  <c r="AB1948" i="1" s="1"/>
  <c r="AQ1948" i="1" s="1"/>
  <c r="I1935" i="1"/>
  <c r="O1935" i="1" s="1"/>
  <c r="AB1935" i="1" s="1"/>
  <c r="AQ1935" i="1" s="1"/>
  <c r="O1936" i="1"/>
  <c r="AB1936" i="1" s="1"/>
  <c r="AQ1936" i="1" s="1"/>
  <c r="I2254" i="1"/>
  <c r="O2254" i="1" s="1"/>
  <c r="AB2254" i="1" s="1"/>
  <c r="AQ2254" i="1" s="1"/>
  <c r="O2261" i="1"/>
  <c r="AB2261" i="1" s="1"/>
  <c r="AQ2261" i="1" s="1"/>
  <c r="I2300" i="1"/>
  <c r="O2300" i="1" s="1"/>
  <c r="AB2300" i="1" s="1"/>
  <c r="AQ2300" i="1" s="1"/>
  <c r="O2301" i="1"/>
  <c r="AB2301" i="1" s="1"/>
  <c r="AQ2301" i="1" s="1"/>
  <c r="I2216" i="1"/>
  <c r="O2217" i="1"/>
  <c r="AB2217" i="1" s="1"/>
  <c r="AQ2217" i="1" s="1"/>
  <c r="I1444" i="1"/>
  <c r="G1429" i="1"/>
  <c r="I1607" i="1"/>
  <c r="G1627" i="1"/>
  <c r="H1607" i="1"/>
  <c r="H1627" i="1"/>
  <c r="G1607" i="1"/>
  <c r="I1627" i="1"/>
  <c r="I1429" i="1"/>
  <c r="H1429" i="1"/>
  <c r="H1419" i="1"/>
  <c r="I1574" i="1"/>
  <c r="H1485" i="1"/>
  <c r="N1485" i="1" s="1"/>
  <c r="AA1485" i="1" s="1"/>
  <c r="AP1485" i="1" s="1"/>
  <c r="G1419" i="1"/>
  <c r="I1419" i="1"/>
  <c r="G1444" i="1"/>
  <c r="G1574" i="1"/>
  <c r="H1444" i="1"/>
  <c r="H1574" i="1"/>
  <c r="M1829" i="1" l="1"/>
  <c r="Z1829" i="1" s="1"/>
  <c r="AO1829" i="1" s="1"/>
  <c r="AS1829" i="1" s="1"/>
  <c r="AY1829" i="1" s="1"/>
  <c r="G1986" i="1"/>
  <c r="M1986" i="1" s="1"/>
  <c r="Z1986" i="1" s="1"/>
  <c r="AO1986" i="1" s="1"/>
  <c r="AS1986" i="1" s="1"/>
  <c r="AY1986" i="1" s="1"/>
  <c r="I1986" i="1"/>
  <c r="I1985" i="1" s="1"/>
  <c r="O1985" i="1" s="1"/>
  <c r="AB1985" i="1" s="1"/>
  <c r="AQ1985" i="1" s="1"/>
  <c r="G1801" i="1"/>
  <c r="G1800" i="1" s="1"/>
  <c r="M1709" i="1"/>
  <c r="Z1709" i="1" s="1"/>
  <c r="AO1709" i="1" s="1"/>
  <c r="AS1709" i="1" s="1"/>
  <c r="AY1709" i="1" s="1"/>
  <c r="G1440" i="1"/>
  <c r="N1449" i="1"/>
  <c r="AA1449" i="1" s="1"/>
  <c r="AP1449" i="1" s="1"/>
  <c r="H1440" i="1"/>
  <c r="O1449" i="1"/>
  <c r="AB1449" i="1" s="1"/>
  <c r="AQ1449" i="1" s="1"/>
  <c r="I1440" i="1"/>
  <c r="G1494" i="1"/>
  <c r="G1493" i="1" s="1"/>
  <c r="I1828" i="1"/>
  <c r="O1828" i="1" s="1"/>
  <c r="AB1828" i="1" s="1"/>
  <c r="AQ1828" i="1" s="1"/>
  <c r="G1549" i="1"/>
  <c r="G1548" i="1" s="1"/>
  <c r="G1591" i="1"/>
  <c r="G1590" i="1" s="1"/>
  <c r="O1817" i="1"/>
  <c r="AB1817" i="1" s="1"/>
  <c r="AQ1817" i="1" s="1"/>
  <c r="H1718" i="1"/>
  <c r="N1718" i="1" s="1"/>
  <c r="AA1718" i="1" s="1"/>
  <c r="AP1718" i="1" s="1"/>
  <c r="O1802" i="1"/>
  <c r="AB1802" i="1" s="1"/>
  <c r="AQ1802" i="1" s="1"/>
  <c r="N1817" i="1"/>
  <c r="AA1817" i="1" s="1"/>
  <c r="AP1817" i="1" s="1"/>
  <c r="I1708" i="1"/>
  <c r="O1708" i="1" s="1"/>
  <c r="AB1708" i="1" s="1"/>
  <c r="AQ1708" i="1" s="1"/>
  <c r="N1829" i="1"/>
  <c r="AA1829" i="1" s="1"/>
  <c r="AP1829" i="1" s="1"/>
  <c r="H1549" i="1"/>
  <c r="H1548" i="1" s="1"/>
  <c r="G1526" i="1"/>
  <c r="M1527" i="1"/>
  <c r="Z1527" i="1" s="1"/>
  <c r="AO1527" i="1" s="1"/>
  <c r="AS1527" i="1" s="1"/>
  <c r="AY1527" i="1" s="1"/>
  <c r="G1436" i="1"/>
  <c r="M1436" i="1" s="1"/>
  <c r="Z1436" i="1" s="1"/>
  <c r="AO1436" i="1" s="1"/>
  <c r="AS1436" i="1" s="1"/>
  <c r="AY1436" i="1" s="1"/>
  <c r="M1437" i="1"/>
  <c r="Z1437" i="1" s="1"/>
  <c r="AO1437" i="1" s="1"/>
  <c r="AS1437" i="1" s="1"/>
  <c r="AY1437" i="1" s="1"/>
  <c r="G1531" i="1"/>
  <c r="M1532" i="1"/>
  <c r="Z1532" i="1" s="1"/>
  <c r="AO1532" i="1" s="1"/>
  <c r="AS1532" i="1" s="1"/>
  <c r="AY1532" i="1" s="1"/>
  <c r="G2132" i="1"/>
  <c r="M2132" i="1" s="1"/>
  <c r="Z2132" i="1" s="1"/>
  <c r="AO2132" i="1" s="1"/>
  <c r="AS2132" i="1" s="1"/>
  <c r="AY2132" i="1" s="1"/>
  <c r="M2133" i="1"/>
  <c r="Z2133" i="1" s="1"/>
  <c r="AO2133" i="1" s="1"/>
  <c r="AS2133" i="1" s="1"/>
  <c r="AY2133" i="1" s="1"/>
  <c r="G1703" i="1"/>
  <c r="M1703" i="1" s="1"/>
  <c r="Z1703" i="1" s="1"/>
  <c r="AO1703" i="1" s="1"/>
  <c r="AS1703" i="1" s="1"/>
  <c r="AY1703" i="1" s="1"/>
  <c r="M1704" i="1"/>
  <c r="Z1704" i="1" s="1"/>
  <c r="AO1704" i="1" s="1"/>
  <c r="AS1704" i="1" s="1"/>
  <c r="AY1704" i="1" s="1"/>
  <c r="G1734" i="1"/>
  <c r="M1734" i="1" s="1"/>
  <c r="Z1734" i="1" s="1"/>
  <c r="AO1734" i="1" s="1"/>
  <c r="AS1734" i="1" s="1"/>
  <c r="AY1734" i="1" s="1"/>
  <c r="M1735" i="1"/>
  <c r="Z1735" i="1" s="1"/>
  <c r="AO1735" i="1" s="1"/>
  <c r="AS1735" i="1" s="1"/>
  <c r="AY1735" i="1" s="1"/>
  <c r="G1718" i="1"/>
  <c r="M1719" i="1"/>
  <c r="Z1719" i="1" s="1"/>
  <c r="AO1719" i="1" s="1"/>
  <c r="AS1719" i="1" s="1"/>
  <c r="AY1719" i="1" s="1"/>
  <c r="M1458" i="1"/>
  <c r="Z1458" i="1" s="1"/>
  <c r="AO1458" i="1" s="1"/>
  <c r="AS1458" i="1" s="1"/>
  <c r="AY1458" i="1" s="1"/>
  <c r="M1467" i="1"/>
  <c r="Z1467" i="1" s="1"/>
  <c r="AO1467" i="1" s="1"/>
  <c r="AS1467" i="1" s="1"/>
  <c r="AY1467" i="1" s="1"/>
  <c r="G1521" i="1"/>
  <c r="M1522" i="1"/>
  <c r="Z1522" i="1" s="1"/>
  <c r="AO1522" i="1" s="1"/>
  <c r="AS1522" i="1" s="1"/>
  <c r="AY1522" i="1" s="1"/>
  <c r="G1697" i="1"/>
  <c r="M1698" i="1"/>
  <c r="Z1698" i="1" s="1"/>
  <c r="AO1698" i="1" s="1"/>
  <c r="AS1698" i="1" s="1"/>
  <c r="AY1698" i="1" s="1"/>
  <c r="G1739" i="1"/>
  <c r="M1739" i="1" s="1"/>
  <c r="Z1739" i="1" s="1"/>
  <c r="AO1739" i="1" s="1"/>
  <c r="AS1739" i="1" s="1"/>
  <c r="AY1739" i="1" s="1"/>
  <c r="M1740" i="1"/>
  <c r="Z1740" i="1" s="1"/>
  <c r="AO1740" i="1" s="1"/>
  <c r="AS1740" i="1" s="1"/>
  <c r="AY1740" i="1" s="1"/>
  <c r="G1745" i="1"/>
  <c r="M1746" i="1"/>
  <c r="Z1746" i="1" s="1"/>
  <c r="AO1746" i="1" s="1"/>
  <c r="AS1746" i="1" s="1"/>
  <c r="AY1746" i="1" s="1"/>
  <c r="G1941" i="1"/>
  <c r="G1886" i="1"/>
  <c r="M1886" i="1" s="1"/>
  <c r="Z1886" i="1" s="1"/>
  <c r="AO1886" i="1" s="1"/>
  <c r="AS1886" i="1" s="1"/>
  <c r="AY1886" i="1" s="1"/>
  <c r="M1887" i="1"/>
  <c r="Z1887" i="1" s="1"/>
  <c r="AO1887" i="1" s="1"/>
  <c r="AS1887" i="1" s="1"/>
  <c r="AY1887" i="1" s="1"/>
  <c r="G1537" i="1"/>
  <c r="M1538" i="1"/>
  <c r="Z1538" i="1" s="1"/>
  <c r="AO1538" i="1" s="1"/>
  <c r="AS1538" i="1" s="1"/>
  <c r="AY1538" i="1" s="1"/>
  <c r="G1772" i="1"/>
  <c r="M1772" i="1" s="1"/>
  <c r="Z1772" i="1" s="1"/>
  <c r="AO1772" i="1" s="1"/>
  <c r="AS1772" i="1" s="1"/>
  <c r="AY1772" i="1" s="1"/>
  <c r="M1773" i="1"/>
  <c r="Z1773" i="1" s="1"/>
  <c r="AO1773" i="1" s="1"/>
  <c r="AS1773" i="1" s="1"/>
  <c r="AY1773" i="1" s="1"/>
  <c r="G1642" i="1"/>
  <c r="M1642" i="1" s="1"/>
  <c r="Z1642" i="1" s="1"/>
  <c r="AO1642" i="1" s="1"/>
  <c r="AS1642" i="1" s="1"/>
  <c r="AY1642" i="1" s="1"/>
  <c r="M1643" i="1"/>
  <c r="Z1643" i="1" s="1"/>
  <c r="AO1643" i="1" s="1"/>
  <c r="AS1643" i="1" s="1"/>
  <c r="AY1643" i="1" s="1"/>
  <c r="G2072" i="1"/>
  <c r="M2072" i="1" s="1"/>
  <c r="Z2072" i="1" s="1"/>
  <c r="AO2072" i="1" s="1"/>
  <c r="AS2072" i="1" s="1"/>
  <c r="AY2072" i="1" s="1"/>
  <c r="M2079" i="1"/>
  <c r="Z2079" i="1" s="1"/>
  <c r="AO2079" i="1" s="1"/>
  <c r="AS2079" i="1" s="1"/>
  <c r="AY2079" i="1" s="1"/>
  <c r="G1762" i="1"/>
  <c r="M1763" i="1"/>
  <c r="Z1763" i="1" s="1"/>
  <c r="AO1763" i="1" s="1"/>
  <c r="AS1763" i="1" s="1"/>
  <c r="AY1763" i="1" s="1"/>
  <c r="G1479" i="1"/>
  <c r="M1480" i="1"/>
  <c r="Z1480" i="1" s="1"/>
  <c r="AO1480" i="1" s="1"/>
  <c r="AS1480" i="1" s="1"/>
  <c r="AY1480" i="1" s="1"/>
  <c r="G1783" i="1"/>
  <c r="M1784" i="1"/>
  <c r="Z1784" i="1" s="1"/>
  <c r="AO1784" i="1" s="1"/>
  <c r="AS1784" i="1" s="1"/>
  <c r="AY1784" i="1" s="1"/>
  <c r="G2015" i="1"/>
  <c r="M2015" i="1" s="1"/>
  <c r="Z2015" i="1" s="1"/>
  <c r="AO2015" i="1" s="1"/>
  <c r="AS2015" i="1" s="1"/>
  <c r="AY2015" i="1" s="1"/>
  <c r="M2016" i="1"/>
  <c r="Z2016" i="1" s="1"/>
  <c r="AO2016" i="1" s="1"/>
  <c r="AS2016" i="1" s="1"/>
  <c r="AY2016" i="1" s="1"/>
  <c r="G1484" i="1"/>
  <c r="M1930" i="1"/>
  <c r="Z1930" i="1" s="1"/>
  <c r="AO1930" i="1" s="1"/>
  <c r="AS1930" i="1" s="1"/>
  <c r="AY1930" i="1" s="1"/>
  <c r="G1929" i="1"/>
  <c r="M1929" i="1" s="1"/>
  <c r="Z1929" i="1" s="1"/>
  <c r="AO1929" i="1" s="1"/>
  <c r="AS1929" i="1" s="1"/>
  <c r="AY1929" i="1" s="1"/>
  <c r="G1655" i="1"/>
  <c r="M1660" i="1"/>
  <c r="Z1660" i="1" s="1"/>
  <c r="AO1660" i="1" s="1"/>
  <c r="AS1660" i="1" s="1"/>
  <c r="AY1660" i="1" s="1"/>
  <c r="G1562" i="1"/>
  <c r="M1563" i="1"/>
  <c r="Z1563" i="1" s="1"/>
  <c r="AO1563" i="1" s="1"/>
  <c r="AS1563" i="1" s="1"/>
  <c r="AY1563" i="1" s="1"/>
  <c r="G1635" i="1"/>
  <c r="M1636" i="1"/>
  <c r="Z1636" i="1" s="1"/>
  <c r="AO1636" i="1" s="1"/>
  <c r="AS1636" i="1" s="1"/>
  <c r="AY1636" i="1" s="1"/>
  <c r="G1567" i="1"/>
  <c r="M1568" i="1"/>
  <c r="Z1568" i="1" s="1"/>
  <c r="AO1568" i="1" s="1"/>
  <c r="AS1568" i="1" s="1"/>
  <c r="AY1568" i="1" s="1"/>
  <c r="G1505" i="1"/>
  <c r="M1506" i="1"/>
  <c r="Z1506" i="1" s="1"/>
  <c r="AO1506" i="1" s="1"/>
  <c r="AS1506" i="1" s="1"/>
  <c r="AY1506" i="1" s="1"/>
  <c r="G2093" i="1"/>
  <c r="M2093" i="1" s="1"/>
  <c r="Z2093" i="1" s="1"/>
  <c r="AO2093" i="1" s="1"/>
  <c r="AS2093" i="1" s="1"/>
  <c r="AY2093" i="1" s="1"/>
  <c r="G1544" i="1"/>
  <c r="M1545" i="1"/>
  <c r="Z1545" i="1" s="1"/>
  <c r="AO1545" i="1" s="1"/>
  <c r="AS1545" i="1" s="1"/>
  <c r="AY1545" i="1" s="1"/>
  <c r="G1626" i="1"/>
  <c r="M1627" i="1"/>
  <c r="Z1627" i="1" s="1"/>
  <c r="AO1627" i="1" s="1"/>
  <c r="AS1627" i="1" s="1"/>
  <c r="AY1627" i="1" s="1"/>
  <c r="G1573" i="1"/>
  <c r="M1574" i="1"/>
  <c r="Z1574" i="1" s="1"/>
  <c r="AO1574" i="1" s="1"/>
  <c r="AS1574" i="1" s="1"/>
  <c r="AY1574" i="1" s="1"/>
  <c r="G1418" i="1"/>
  <c r="M1419" i="1"/>
  <c r="Z1419" i="1" s="1"/>
  <c r="AO1419" i="1" s="1"/>
  <c r="AS1419" i="1" s="1"/>
  <c r="AY1419" i="1" s="1"/>
  <c r="G1606" i="1"/>
  <c r="M1607" i="1"/>
  <c r="Z1607" i="1" s="1"/>
  <c r="AO1607" i="1" s="1"/>
  <c r="AS1607" i="1" s="1"/>
  <c r="AY1607" i="1" s="1"/>
  <c r="M1444" i="1"/>
  <c r="Z1444" i="1" s="1"/>
  <c r="AO1444" i="1" s="1"/>
  <c r="AS1444" i="1" s="1"/>
  <c r="AY1444" i="1" s="1"/>
  <c r="G1425" i="1"/>
  <c r="M1429" i="1"/>
  <c r="Z1429" i="1" s="1"/>
  <c r="AO1429" i="1" s="1"/>
  <c r="AS1429" i="1" s="1"/>
  <c r="AY1429" i="1" s="1"/>
  <c r="G1968" i="1"/>
  <c r="M1968" i="1" s="1"/>
  <c r="Z1968" i="1" s="1"/>
  <c r="AO1968" i="1" s="1"/>
  <c r="AS1968" i="1" s="1"/>
  <c r="AY1968" i="1" s="1"/>
  <c r="M1969" i="1"/>
  <c r="Z1969" i="1" s="1"/>
  <c r="AO1969" i="1" s="1"/>
  <c r="AS1969" i="1" s="1"/>
  <c r="AY1969" i="1" s="1"/>
  <c r="G1853" i="1"/>
  <c r="M1853" i="1" s="1"/>
  <c r="Z1853" i="1" s="1"/>
  <c r="AO1853" i="1" s="1"/>
  <c r="AS1853" i="1" s="1"/>
  <c r="AY1853" i="1" s="1"/>
  <c r="M1854" i="1"/>
  <c r="Z1854" i="1" s="1"/>
  <c r="AO1854" i="1" s="1"/>
  <c r="AS1854" i="1" s="1"/>
  <c r="AY1854" i="1" s="1"/>
  <c r="G1510" i="1"/>
  <c r="M1511" i="1"/>
  <c r="Z1511" i="1" s="1"/>
  <c r="AO1511" i="1" s="1"/>
  <c r="AS1511" i="1" s="1"/>
  <c r="AY1511" i="1" s="1"/>
  <c r="M1708" i="1"/>
  <c r="Z1708" i="1" s="1"/>
  <c r="AO1708" i="1" s="1"/>
  <c r="AS1708" i="1" s="1"/>
  <c r="AY1708" i="1" s="1"/>
  <c r="G1892" i="1"/>
  <c r="G1777" i="1"/>
  <c r="M1777" i="1" s="1"/>
  <c r="Z1777" i="1" s="1"/>
  <c r="AO1777" i="1" s="1"/>
  <c r="AS1777" i="1" s="1"/>
  <c r="AY1777" i="1" s="1"/>
  <c r="M1778" i="1"/>
  <c r="Z1778" i="1" s="1"/>
  <c r="AO1778" i="1" s="1"/>
  <c r="AS1778" i="1" s="1"/>
  <c r="AY1778" i="1" s="1"/>
  <c r="G1757" i="1"/>
  <c r="M1757" i="1" s="1"/>
  <c r="Z1757" i="1" s="1"/>
  <c r="AO1757" i="1" s="1"/>
  <c r="AS1757" i="1" s="1"/>
  <c r="AY1757" i="1" s="1"/>
  <c r="M1758" i="1"/>
  <c r="Z1758" i="1" s="1"/>
  <c r="AO1758" i="1" s="1"/>
  <c r="AS1758" i="1" s="1"/>
  <c r="AY1758" i="1" s="1"/>
  <c r="M1836" i="1"/>
  <c r="Z1836" i="1" s="1"/>
  <c r="AO1836" i="1" s="1"/>
  <c r="AS1836" i="1" s="1"/>
  <c r="AY1836" i="1" s="1"/>
  <c r="G1835" i="1"/>
  <c r="G1907" i="1"/>
  <c r="G1750" i="1"/>
  <c r="M1750" i="1" s="1"/>
  <c r="Z1750" i="1" s="1"/>
  <c r="AO1750" i="1" s="1"/>
  <c r="AS1750" i="1" s="1"/>
  <c r="AY1750" i="1" s="1"/>
  <c r="M1751" i="1"/>
  <c r="Z1751" i="1" s="1"/>
  <c r="AO1751" i="1" s="1"/>
  <c r="AS1751" i="1" s="1"/>
  <c r="AY1751" i="1" s="1"/>
  <c r="G1816" i="1"/>
  <c r="M1816" i="1" s="1"/>
  <c r="Z1816" i="1" s="1"/>
  <c r="AO1816" i="1" s="1"/>
  <c r="AS1816" i="1" s="1"/>
  <c r="AY1816" i="1" s="1"/>
  <c r="M1817" i="1"/>
  <c r="Z1817" i="1" s="1"/>
  <c r="AO1817" i="1" s="1"/>
  <c r="AS1817" i="1" s="1"/>
  <c r="AY1817" i="1" s="1"/>
  <c r="G1729" i="1"/>
  <c r="M1729" i="1" s="1"/>
  <c r="Z1729" i="1" s="1"/>
  <c r="AO1729" i="1" s="1"/>
  <c r="AS1729" i="1" s="1"/>
  <c r="AY1729" i="1" s="1"/>
  <c r="M1730" i="1"/>
  <c r="Z1730" i="1" s="1"/>
  <c r="AO1730" i="1" s="1"/>
  <c r="AS1730" i="1" s="1"/>
  <c r="AY1730" i="1" s="1"/>
  <c r="G1473" i="1"/>
  <c r="M1474" i="1"/>
  <c r="Z1474" i="1" s="1"/>
  <c r="AO1474" i="1" s="1"/>
  <c r="AS1474" i="1" s="1"/>
  <c r="AY1474" i="1" s="1"/>
  <c r="H1907" i="1"/>
  <c r="N1907" i="1" s="1"/>
  <c r="AA1907" i="1" s="1"/>
  <c r="AP1907" i="1" s="1"/>
  <c r="N1924" i="1"/>
  <c r="AA1924" i="1" s="1"/>
  <c r="AP1924" i="1" s="1"/>
  <c r="H1892" i="1"/>
  <c r="N1892" i="1" s="1"/>
  <c r="AA1892" i="1" s="1"/>
  <c r="AP1892" i="1" s="1"/>
  <c r="I1584" i="1"/>
  <c r="O1585" i="1"/>
  <c r="AB1585" i="1" s="1"/>
  <c r="AQ1585" i="1" s="1"/>
  <c r="G2202" i="1"/>
  <c r="M2202" i="1" s="1"/>
  <c r="Z2202" i="1" s="1"/>
  <c r="AO2202" i="1" s="1"/>
  <c r="AS2202" i="1" s="1"/>
  <c r="AY2202" i="1" s="1"/>
  <c r="M2209" i="1"/>
  <c r="Z2209" i="1" s="1"/>
  <c r="AO2209" i="1" s="1"/>
  <c r="AS2209" i="1" s="1"/>
  <c r="AY2209" i="1" s="1"/>
  <c r="I2008" i="1"/>
  <c r="O2009" i="1"/>
  <c r="AB2009" i="1" s="1"/>
  <c r="AQ2009" i="1" s="1"/>
  <c r="G1794" i="1"/>
  <c r="M1795" i="1"/>
  <c r="Z1795" i="1" s="1"/>
  <c r="AO1795" i="1" s="1"/>
  <c r="AS1795" i="1" s="1"/>
  <c r="AY1795" i="1" s="1"/>
  <c r="G2195" i="1"/>
  <c r="M2195" i="1" s="1"/>
  <c r="Z2195" i="1" s="1"/>
  <c r="AO2195" i="1" s="1"/>
  <c r="AS2195" i="1" s="1"/>
  <c r="AY2195" i="1" s="1"/>
  <c r="M2196" i="1"/>
  <c r="Z2196" i="1" s="1"/>
  <c r="AO2196" i="1" s="1"/>
  <c r="AS2196" i="1" s="1"/>
  <c r="AY2196" i="1" s="1"/>
  <c r="H1584" i="1"/>
  <c r="N1585" i="1"/>
  <c r="AA1585" i="1" s="1"/>
  <c r="AP1585" i="1" s="1"/>
  <c r="H2195" i="1"/>
  <c r="N2195" i="1" s="1"/>
  <c r="AA2195" i="1" s="1"/>
  <c r="AP2195" i="1" s="1"/>
  <c r="N2196" i="1"/>
  <c r="AA2196" i="1" s="1"/>
  <c r="AP2196" i="1" s="1"/>
  <c r="G1996" i="1"/>
  <c r="M1997" i="1"/>
  <c r="Z1997" i="1" s="1"/>
  <c r="AO1997" i="1" s="1"/>
  <c r="AS1997" i="1" s="1"/>
  <c r="AY1997" i="1" s="1"/>
  <c r="I1996" i="1"/>
  <c r="O1997" i="1"/>
  <c r="AB1997" i="1" s="1"/>
  <c r="AQ1997" i="1" s="1"/>
  <c r="I2202" i="1"/>
  <c r="O2202" i="1" s="1"/>
  <c r="AB2202" i="1" s="1"/>
  <c r="AQ2202" i="1" s="1"/>
  <c r="O2209" i="1"/>
  <c r="AB2209" i="1" s="1"/>
  <c r="AQ2209" i="1" s="1"/>
  <c r="H1979" i="1"/>
  <c r="N1980" i="1"/>
  <c r="AA1980" i="1" s="1"/>
  <c r="AP1980" i="1" s="1"/>
  <c r="H1996" i="1"/>
  <c r="N1997" i="1"/>
  <c r="AA1997" i="1" s="1"/>
  <c r="AP1997" i="1" s="1"/>
  <c r="H1794" i="1"/>
  <c r="N1795" i="1"/>
  <c r="AA1795" i="1" s="1"/>
  <c r="AP1795" i="1" s="1"/>
  <c r="H2178" i="1"/>
  <c r="N2178" i="1" s="1"/>
  <c r="AA2178" i="1" s="1"/>
  <c r="AP2178" i="1" s="1"/>
  <c r="N2179" i="1"/>
  <c r="AA2179" i="1" s="1"/>
  <c r="AP2179" i="1" s="1"/>
  <c r="M2009" i="1"/>
  <c r="Z2009" i="1" s="1"/>
  <c r="AO2009" i="1" s="1"/>
  <c r="AS2009" i="1" s="1"/>
  <c r="AY2009" i="1" s="1"/>
  <c r="G2008" i="1"/>
  <c r="G1979" i="1"/>
  <c r="M1980" i="1"/>
  <c r="Z1980" i="1" s="1"/>
  <c r="AO1980" i="1" s="1"/>
  <c r="AS1980" i="1" s="1"/>
  <c r="AY1980" i="1" s="1"/>
  <c r="I1979" i="1"/>
  <c r="O1980" i="1"/>
  <c r="AB1980" i="1" s="1"/>
  <c r="AQ1980" i="1" s="1"/>
  <c r="I2178" i="1"/>
  <c r="O2178" i="1" s="1"/>
  <c r="AB2178" i="1" s="1"/>
  <c r="AQ2178" i="1" s="1"/>
  <c r="O2179" i="1"/>
  <c r="AB2179" i="1" s="1"/>
  <c r="AQ2179" i="1" s="1"/>
  <c r="I1907" i="1"/>
  <c r="O1907" i="1" s="1"/>
  <c r="AB1907" i="1" s="1"/>
  <c r="AQ1907" i="1" s="1"/>
  <c r="O1924" i="1"/>
  <c r="AB1924" i="1" s="1"/>
  <c r="AQ1924" i="1" s="1"/>
  <c r="H1591" i="1"/>
  <c r="N1591" i="1" s="1"/>
  <c r="AA1591" i="1" s="1"/>
  <c r="AP1591" i="1" s="1"/>
  <c r="H2202" i="1"/>
  <c r="N2202" i="1" s="1"/>
  <c r="AA2202" i="1" s="1"/>
  <c r="AP2202" i="1" s="1"/>
  <c r="N2209" i="1"/>
  <c r="AA2209" i="1" s="1"/>
  <c r="AP2209" i="1" s="1"/>
  <c r="H2008" i="1"/>
  <c r="N2009" i="1"/>
  <c r="AA2009" i="1" s="1"/>
  <c r="AP2009" i="1" s="1"/>
  <c r="I1794" i="1"/>
  <c r="O1795" i="1"/>
  <c r="AB1795" i="1" s="1"/>
  <c r="AQ1795" i="1" s="1"/>
  <c r="G2178" i="1"/>
  <c r="M2179" i="1"/>
  <c r="Z2179" i="1" s="1"/>
  <c r="AO2179" i="1" s="1"/>
  <c r="AS2179" i="1" s="1"/>
  <c r="AY2179" i="1" s="1"/>
  <c r="I2195" i="1"/>
  <c r="O2195" i="1" s="1"/>
  <c r="AB2195" i="1" s="1"/>
  <c r="AQ2195" i="1" s="1"/>
  <c r="O2196" i="1"/>
  <c r="AB2196" i="1" s="1"/>
  <c r="AQ2196" i="1" s="1"/>
  <c r="G1584" i="1"/>
  <c r="M1585" i="1"/>
  <c r="Z1585" i="1" s="1"/>
  <c r="AO1585" i="1" s="1"/>
  <c r="AS1585" i="1" s="1"/>
  <c r="AY1585" i="1" s="1"/>
  <c r="H1606" i="1"/>
  <c r="N1607" i="1"/>
  <c r="AA1607" i="1" s="1"/>
  <c r="AP1607" i="1" s="1"/>
  <c r="H1801" i="1"/>
  <c r="N1802" i="1"/>
  <c r="AA1802" i="1" s="1"/>
  <c r="AP1802" i="1" s="1"/>
  <c r="I1526" i="1"/>
  <c r="O1527" i="1"/>
  <c r="AB1527" i="1" s="1"/>
  <c r="AQ1527" i="1" s="1"/>
  <c r="N1444" i="1"/>
  <c r="AA1444" i="1" s="1"/>
  <c r="AP1444" i="1" s="1"/>
  <c r="H1494" i="1"/>
  <c r="H1418" i="1"/>
  <c r="N1419" i="1"/>
  <c r="AA1419" i="1" s="1"/>
  <c r="AP1419" i="1" s="1"/>
  <c r="H1425" i="1"/>
  <c r="N1429" i="1"/>
  <c r="AA1429" i="1" s="1"/>
  <c r="AP1429" i="1" s="1"/>
  <c r="H1626" i="1"/>
  <c r="N1627" i="1"/>
  <c r="AA1627" i="1" s="1"/>
  <c r="AP1627" i="1" s="1"/>
  <c r="I1697" i="1"/>
  <c r="O1698" i="1"/>
  <c r="AB1698" i="1" s="1"/>
  <c r="AQ1698" i="1" s="1"/>
  <c r="I1745" i="1"/>
  <c r="O1746" i="1"/>
  <c r="AB1746" i="1" s="1"/>
  <c r="AQ1746" i="1" s="1"/>
  <c r="I1729" i="1"/>
  <c r="O1729" i="1" s="1"/>
  <c r="AB1729" i="1" s="1"/>
  <c r="AQ1729" i="1" s="1"/>
  <c r="O1730" i="1"/>
  <c r="AB1730" i="1" s="1"/>
  <c r="AQ1730" i="1" s="1"/>
  <c r="I1772" i="1"/>
  <c r="O1772" i="1" s="1"/>
  <c r="AB1772" i="1" s="1"/>
  <c r="AQ1772" i="1" s="1"/>
  <c r="O1773" i="1"/>
  <c r="AB1773" i="1" s="1"/>
  <c r="AQ1773" i="1" s="1"/>
  <c r="I1783" i="1"/>
  <c r="O1784" i="1"/>
  <c r="AB1784" i="1" s="1"/>
  <c r="AQ1784" i="1" s="1"/>
  <c r="H1783" i="1"/>
  <c r="N1784" i="1"/>
  <c r="AA1784" i="1" s="1"/>
  <c r="AP1784" i="1" s="1"/>
  <c r="H1635" i="1"/>
  <c r="N1636" i="1"/>
  <c r="AA1636" i="1" s="1"/>
  <c r="AP1636" i="1" s="1"/>
  <c r="G1621" i="1"/>
  <c r="M1622" i="1"/>
  <c r="Z1622" i="1" s="1"/>
  <c r="AO1622" i="1" s="1"/>
  <c r="AS1622" i="1" s="1"/>
  <c r="AY1622" i="1" s="1"/>
  <c r="H1526" i="1"/>
  <c r="N1527" i="1"/>
  <c r="AA1527" i="1" s="1"/>
  <c r="AP1527" i="1" s="1"/>
  <c r="I1655" i="1"/>
  <c r="O1660" i="1"/>
  <c r="AB1660" i="1" s="1"/>
  <c r="AQ1660" i="1" s="1"/>
  <c r="G1601" i="1"/>
  <c r="M1602" i="1"/>
  <c r="Z1602" i="1" s="1"/>
  <c r="AO1602" i="1" s="1"/>
  <c r="AS1602" i="1" s="1"/>
  <c r="AY1602" i="1" s="1"/>
  <c r="H1811" i="1"/>
  <c r="N1811" i="1" s="1"/>
  <c r="AA1811" i="1" s="1"/>
  <c r="AP1811" i="1" s="1"/>
  <c r="N1812" i="1"/>
  <c r="AA1812" i="1" s="1"/>
  <c r="AP1812" i="1" s="1"/>
  <c r="H1823" i="1"/>
  <c r="N1823" i="1" s="1"/>
  <c r="AA1823" i="1" s="1"/>
  <c r="AP1823" i="1" s="1"/>
  <c r="N1824" i="1"/>
  <c r="AA1824" i="1" s="1"/>
  <c r="AP1824" i="1" s="1"/>
  <c r="O1816" i="1"/>
  <c r="AB1816" i="1" s="1"/>
  <c r="AQ1816" i="1" s="1"/>
  <c r="H1655" i="1"/>
  <c r="N1660" i="1"/>
  <c r="AA1660" i="1" s="1"/>
  <c r="AP1660" i="1" s="1"/>
  <c r="N1828" i="1"/>
  <c r="AA1828" i="1" s="1"/>
  <c r="AP1828" i="1" s="1"/>
  <c r="H1739" i="1"/>
  <c r="N1739" i="1" s="1"/>
  <c r="AA1739" i="1" s="1"/>
  <c r="AP1739" i="1" s="1"/>
  <c r="N1740" i="1"/>
  <c r="AA1740" i="1" s="1"/>
  <c r="AP1740" i="1" s="1"/>
  <c r="H1697" i="1"/>
  <c r="N1698" i="1"/>
  <c r="AA1698" i="1" s="1"/>
  <c r="AP1698" i="1" s="1"/>
  <c r="H1777" i="1"/>
  <c r="N1777" i="1" s="1"/>
  <c r="AA1777" i="1" s="1"/>
  <c r="AP1777" i="1" s="1"/>
  <c r="N1778" i="1"/>
  <c r="AA1778" i="1" s="1"/>
  <c r="AP1778" i="1" s="1"/>
  <c r="I1777" i="1"/>
  <c r="O1777" i="1" s="1"/>
  <c r="AB1777" i="1" s="1"/>
  <c r="AQ1777" i="1" s="1"/>
  <c r="O1778" i="1"/>
  <c r="AB1778" i="1" s="1"/>
  <c r="AQ1778" i="1" s="1"/>
  <c r="H1853" i="1"/>
  <c r="N1853" i="1" s="1"/>
  <c r="AA1853" i="1" s="1"/>
  <c r="AP1853" i="1" s="1"/>
  <c r="N1854" i="1"/>
  <c r="AA1854" i="1" s="1"/>
  <c r="AP1854" i="1" s="1"/>
  <c r="H1745" i="1"/>
  <c r="N1746" i="1"/>
  <c r="AA1746" i="1" s="1"/>
  <c r="AP1746" i="1" s="1"/>
  <c r="I1762" i="1"/>
  <c r="O1763" i="1"/>
  <c r="AB1763" i="1" s="1"/>
  <c r="AQ1763" i="1" s="1"/>
  <c r="I1562" i="1"/>
  <c r="O1563" i="1"/>
  <c r="AB1563" i="1" s="1"/>
  <c r="AQ1563" i="1" s="1"/>
  <c r="G1811" i="1"/>
  <c r="M1812" i="1"/>
  <c r="Z1812" i="1" s="1"/>
  <c r="AO1812" i="1" s="1"/>
  <c r="AS1812" i="1" s="1"/>
  <c r="AY1812" i="1" s="1"/>
  <c r="O1444" i="1"/>
  <c r="AB1444" i="1" s="1"/>
  <c r="AQ1444" i="1" s="1"/>
  <c r="I1734" i="1"/>
  <c r="O1734" i="1" s="1"/>
  <c r="AB1734" i="1" s="1"/>
  <c r="AQ1734" i="1" s="1"/>
  <c r="O1735" i="1"/>
  <c r="AB1735" i="1" s="1"/>
  <c r="AQ1735" i="1" s="1"/>
  <c r="I1757" i="1"/>
  <c r="O1757" i="1" s="1"/>
  <c r="AB1757" i="1" s="1"/>
  <c r="AQ1757" i="1" s="1"/>
  <c r="O1758" i="1"/>
  <c r="AB1758" i="1" s="1"/>
  <c r="AQ1758" i="1" s="1"/>
  <c r="I1823" i="1"/>
  <c r="O1823" i="1" s="1"/>
  <c r="AB1823" i="1" s="1"/>
  <c r="AQ1823" i="1" s="1"/>
  <c r="O1824" i="1"/>
  <c r="AB1824" i="1" s="1"/>
  <c r="AQ1824" i="1" s="1"/>
  <c r="I1635" i="1"/>
  <c r="O1636" i="1"/>
  <c r="AB1636" i="1" s="1"/>
  <c r="AQ1636" i="1" s="1"/>
  <c r="I1531" i="1"/>
  <c r="O1532" i="1"/>
  <c r="AB1532" i="1" s="1"/>
  <c r="AQ1532" i="1" s="1"/>
  <c r="H1505" i="1"/>
  <c r="N1506" i="1"/>
  <c r="AA1506" i="1" s="1"/>
  <c r="AP1506" i="1" s="1"/>
  <c r="N1836" i="1"/>
  <c r="AA1836" i="1" s="1"/>
  <c r="AP1836" i="1" s="1"/>
  <c r="H1835" i="1"/>
  <c r="H1729" i="1"/>
  <c r="N1729" i="1" s="1"/>
  <c r="AA1729" i="1" s="1"/>
  <c r="AP1729" i="1" s="1"/>
  <c r="N1730" i="1"/>
  <c r="AA1730" i="1" s="1"/>
  <c r="AP1730" i="1" s="1"/>
  <c r="H1886" i="1"/>
  <c r="N1886" i="1" s="1"/>
  <c r="AA1886" i="1" s="1"/>
  <c r="AP1886" i="1" s="1"/>
  <c r="N1887" i="1"/>
  <c r="AA1887" i="1" s="1"/>
  <c r="AP1887" i="1" s="1"/>
  <c r="I1750" i="1"/>
  <c r="O1750" i="1" s="1"/>
  <c r="AB1750" i="1" s="1"/>
  <c r="AQ1750" i="1" s="1"/>
  <c r="O1751" i="1"/>
  <c r="AB1751" i="1" s="1"/>
  <c r="AQ1751" i="1" s="1"/>
  <c r="H1708" i="1"/>
  <c r="N1709" i="1"/>
  <c r="AA1709" i="1" s="1"/>
  <c r="AP1709" i="1" s="1"/>
  <c r="I1642" i="1"/>
  <c r="O1642" i="1" s="1"/>
  <c r="AB1642" i="1" s="1"/>
  <c r="AQ1642" i="1" s="1"/>
  <c r="O1643" i="1"/>
  <c r="AB1643" i="1" s="1"/>
  <c r="AQ1643" i="1" s="1"/>
  <c r="H1531" i="1"/>
  <c r="N1532" i="1"/>
  <c r="AA1532" i="1" s="1"/>
  <c r="AP1532" i="1" s="1"/>
  <c r="H1601" i="1"/>
  <c r="N1602" i="1"/>
  <c r="AA1602" i="1" s="1"/>
  <c r="AP1602" i="1" s="1"/>
  <c r="H1757" i="1"/>
  <c r="N1757" i="1" s="1"/>
  <c r="AA1757" i="1" s="1"/>
  <c r="AP1757" i="1" s="1"/>
  <c r="N1758" i="1"/>
  <c r="AA1758" i="1" s="1"/>
  <c r="AP1758" i="1" s="1"/>
  <c r="I1537" i="1"/>
  <c r="O1538" i="1"/>
  <c r="AB1538" i="1" s="1"/>
  <c r="AQ1538" i="1" s="1"/>
  <c r="H1734" i="1"/>
  <c r="N1734" i="1" s="1"/>
  <c r="AA1734" i="1" s="1"/>
  <c r="AP1734" i="1" s="1"/>
  <c r="N1735" i="1"/>
  <c r="AA1735" i="1" s="1"/>
  <c r="AP1735" i="1" s="1"/>
  <c r="I1892" i="1"/>
  <c r="O1898" i="1"/>
  <c r="AB1898" i="1" s="1"/>
  <c r="AQ1898" i="1" s="1"/>
  <c r="H1750" i="1"/>
  <c r="N1750" i="1" s="1"/>
  <c r="AA1750" i="1" s="1"/>
  <c r="AP1750" i="1" s="1"/>
  <c r="N1751" i="1"/>
  <c r="AA1751" i="1" s="1"/>
  <c r="AP1751" i="1" s="1"/>
  <c r="H1703" i="1"/>
  <c r="N1703" i="1" s="1"/>
  <c r="AA1703" i="1" s="1"/>
  <c r="AP1703" i="1" s="1"/>
  <c r="N1704" i="1"/>
  <c r="AA1704" i="1" s="1"/>
  <c r="AP1704" i="1" s="1"/>
  <c r="N1816" i="1"/>
  <c r="AA1816" i="1" s="1"/>
  <c r="AP1816" i="1" s="1"/>
  <c r="I1425" i="1"/>
  <c r="O1429" i="1"/>
  <c r="AB1429" i="1" s="1"/>
  <c r="AQ1429" i="1" s="1"/>
  <c r="H1642" i="1"/>
  <c r="N1642" i="1" s="1"/>
  <c r="AA1642" i="1" s="1"/>
  <c r="AP1642" i="1" s="1"/>
  <c r="N1643" i="1"/>
  <c r="AA1643" i="1" s="1"/>
  <c r="AP1643" i="1" s="1"/>
  <c r="H1621" i="1"/>
  <c r="N1622" i="1"/>
  <c r="AA1622" i="1" s="1"/>
  <c r="AP1622" i="1" s="1"/>
  <c r="H1510" i="1"/>
  <c r="N1511" i="1"/>
  <c r="AA1511" i="1" s="1"/>
  <c r="AP1511" i="1" s="1"/>
  <c r="N1458" i="1"/>
  <c r="AA1458" i="1" s="1"/>
  <c r="AP1458" i="1" s="1"/>
  <c r="N1467" i="1"/>
  <c r="AA1467" i="1" s="1"/>
  <c r="AP1467" i="1" s="1"/>
  <c r="I1479" i="1"/>
  <c r="O1480" i="1"/>
  <c r="AB1480" i="1" s="1"/>
  <c r="AQ1480" i="1" s="1"/>
  <c r="I1567" i="1"/>
  <c r="O1568" i="1"/>
  <c r="AB1568" i="1" s="1"/>
  <c r="AQ1568" i="1" s="1"/>
  <c r="I1544" i="1"/>
  <c r="O1545" i="1"/>
  <c r="AB1545" i="1" s="1"/>
  <c r="AQ1545" i="1" s="1"/>
  <c r="H1436" i="1"/>
  <c r="N1436" i="1" s="1"/>
  <c r="AA1436" i="1" s="1"/>
  <c r="AP1436" i="1" s="1"/>
  <c r="N1437" i="1"/>
  <c r="AA1437" i="1" s="1"/>
  <c r="AP1437" i="1" s="1"/>
  <c r="H1573" i="1"/>
  <c r="N1574" i="1"/>
  <c r="AA1574" i="1" s="1"/>
  <c r="AP1574" i="1" s="1"/>
  <c r="I1549" i="1"/>
  <c r="I1626" i="1"/>
  <c r="O1627" i="1"/>
  <c r="AB1627" i="1" s="1"/>
  <c r="AQ1627" i="1" s="1"/>
  <c r="H1537" i="1"/>
  <c r="N1538" i="1"/>
  <c r="AA1538" i="1" s="1"/>
  <c r="AP1538" i="1" s="1"/>
  <c r="I1703" i="1"/>
  <c r="O1703" i="1" s="1"/>
  <c r="AB1703" i="1" s="1"/>
  <c r="AQ1703" i="1" s="1"/>
  <c r="O1704" i="1"/>
  <c r="AB1704" i="1" s="1"/>
  <c r="AQ1704" i="1" s="1"/>
  <c r="I1739" i="1"/>
  <c r="O1739" i="1" s="1"/>
  <c r="AB1739" i="1" s="1"/>
  <c r="AQ1739" i="1" s="1"/>
  <c r="O1740" i="1"/>
  <c r="AB1740" i="1" s="1"/>
  <c r="AQ1740" i="1" s="1"/>
  <c r="I1886" i="1"/>
  <c r="O1886" i="1" s="1"/>
  <c r="AB1886" i="1" s="1"/>
  <c r="AQ1886" i="1" s="1"/>
  <c r="O1887" i="1"/>
  <c r="AB1887" i="1" s="1"/>
  <c r="AQ1887" i="1" s="1"/>
  <c r="I1811" i="1"/>
  <c r="O1811" i="1" s="1"/>
  <c r="AB1811" i="1" s="1"/>
  <c r="AQ1811" i="1" s="1"/>
  <c r="O1812" i="1"/>
  <c r="AB1812" i="1" s="1"/>
  <c r="AQ1812" i="1" s="1"/>
  <c r="I1800" i="1"/>
  <c r="O1801" i="1"/>
  <c r="AB1801" i="1" s="1"/>
  <c r="AQ1801" i="1" s="1"/>
  <c r="H1762" i="1"/>
  <c r="N1763" i="1"/>
  <c r="AA1763" i="1" s="1"/>
  <c r="AP1763" i="1" s="1"/>
  <c r="I1601" i="1"/>
  <c r="O1602" i="1"/>
  <c r="AB1602" i="1" s="1"/>
  <c r="AQ1602" i="1" s="1"/>
  <c r="H1479" i="1"/>
  <c r="N1480" i="1"/>
  <c r="AA1480" i="1" s="1"/>
  <c r="AP1480" i="1" s="1"/>
  <c r="I1494" i="1"/>
  <c r="I1418" i="1"/>
  <c r="O1419" i="1"/>
  <c r="AB1419" i="1" s="1"/>
  <c r="AQ1419" i="1" s="1"/>
  <c r="I1591" i="1"/>
  <c r="I1573" i="1"/>
  <c r="O1574" i="1"/>
  <c r="AB1574" i="1" s="1"/>
  <c r="AQ1574" i="1" s="1"/>
  <c r="I1484" i="1"/>
  <c r="I1606" i="1"/>
  <c r="O1607" i="1"/>
  <c r="AB1607" i="1" s="1"/>
  <c r="AQ1607" i="1" s="1"/>
  <c r="I1621" i="1"/>
  <c r="O1622" i="1"/>
  <c r="AB1622" i="1" s="1"/>
  <c r="AQ1622" i="1" s="1"/>
  <c r="H1544" i="1"/>
  <c r="N1545" i="1"/>
  <c r="AA1545" i="1" s="1"/>
  <c r="AP1545" i="1" s="1"/>
  <c r="O1836" i="1"/>
  <c r="AB1836" i="1" s="1"/>
  <c r="AQ1836" i="1" s="1"/>
  <c r="I1835" i="1"/>
  <c r="I1853" i="1"/>
  <c r="O1853" i="1" s="1"/>
  <c r="AB1853" i="1" s="1"/>
  <c r="AQ1853" i="1" s="1"/>
  <c r="O1854" i="1"/>
  <c r="AB1854" i="1" s="1"/>
  <c r="AQ1854" i="1" s="1"/>
  <c r="H1772" i="1"/>
  <c r="N1772" i="1" s="1"/>
  <c r="AA1772" i="1" s="1"/>
  <c r="AP1772" i="1" s="1"/>
  <c r="N1773" i="1"/>
  <c r="AA1773" i="1" s="1"/>
  <c r="AP1773" i="1" s="1"/>
  <c r="I1718" i="1"/>
  <c r="O1719" i="1"/>
  <c r="AB1719" i="1" s="1"/>
  <c r="AQ1719" i="1" s="1"/>
  <c r="I1521" i="1"/>
  <c r="O1522" i="1"/>
  <c r="AB1522" i="1" s="1"/>
  <c r="AQ1522" i="1" s="1"/>
  <c r="I1473" i="1"/>
  <c r="O1474" i="1"/>
  <c r="AB1474" i="1" s="1"/>
  <c r="AQ1474" i="1" s="1"/>
  <c r="H1521" i="1"/>
  <c r="N1522" i="1"/>
  <c r="AA1522" i="1" s="1"/>
  <c r="AP1522" i="1" s="1"/>
  <c r="H1473" i="1"/>
  <c r="N1474" i="1"/>
  <c r="AA1474" i="1" s="1"/>
  <c r="AP1474" i="1" s="1"/>
  <c r="I1436" i="1"/>
  <c r="O1436" i="1" s="1"/>
  <c r="AB1436" i="1" s="1"/>
  <c r="AQ1436" i="1" s="1"/>
  <c r="O1437" i="1"/>
  <c r="AB1437" i="1" s="1"/>
  <c r="AQ1437" i="1" s="1"/>
  <c r="H1562" i="1"/>
  <c r="N1563" i="1"/>
  <c r="AA1563" i="1" s="1"/>
  <c r="AP1563" i="1" s="1"/>
  <c r="I1505" i="1"/>
  <c r="O1506" i="1"/>
  <c r="AB1506" i="1" s="1"/>
  <c r="AQ1506" i="1" s="1"/>
  <c r="G1823" i="1"/>
  <c r="M1824" i="1"/>
  <c r="Z1824" i="1" s="1"/>
  <c r="AO1824" i="1" s="1"/>
  <c r="AS1824" i="1" s="1"/>
  <c r="AY1824" i="1" s="1"/>
  <c r="H1567" i="1"/>
  <c r="N1568" i="1"/>
  <c r="AA1568" i="1" s="1"/>
  <c r="AP1568" i="1" s="1"/>
  <c r="I1510" i="1"/>
  <c r="O1511" i="1"/>
  <c r="AB1511" i="1" s="1"/>
  <c r="AQ1511" i="1" s="1"/>
  <c r="O1458" i="1"/>
  <c r="AB1458" i="1" s="1"/>
  <c r="AQ1458" i="1" s="1"/>
  <c r="O1467" i="1"/>
  <c r="AB1467" i="1" s="1"/>
  <c r="AQ1467" i="1" s="1"/>
  <c r="H1968" i="1"/>
  <c r="N1968" i="1" s="1"/>
  <c r="AA1968" i="1" s="1"/>
  <c r="AP1968" i="1" s="1"/>
  <c r="N1969" i="1"/>
  <c r="AA1969" i="1" s="1"/>
  <c r="AP1969" i="1" s="1"/>
  <c r="O1930" i="1"/>
  <c r="AB1930" i="1" s="1"/>
  <c r="AQ1930" i="1" s="1"/>
  <c r="I1929" i="1"/>
  <c r="O1929" i="1" s="1"/>
  <c r="AB1929" i="1" s="1"/>
  <c r="AQ1929" i="1" s="1"/>
  <c r="N1930" i="1"/>
  <c r="AA1930" i="1" s="1"/>
  <c r="AP1930" i="1" s="1"/>
  <c r="H1929" i="1"/>
  <c r="N1929" i="1" s="1"/>
  <c r="AA1929" i="1" s="1"/>
  <c r="AP1929" i="1" s="1"/>
  <c r="H1986" i="1"/>
  <c r="N1987" i="1"/>
  <c r="AA1987" i="1" s="1"/>
  <c r="AP1987" i="1" s="1"/>
  <c r="H2185" i="1"/>
  <c r="N2185" i="1" s="1"/>
  <c r="AA2185" i="1" s="1"/>
  <c r="AP2185" i="1" s="1"/>
  <c r="N2186" i="1"/>
  <c r="AA2186" i="1" s="1"/>
  <c r="AP2186" i="1" s="1"/>
  <c r="H1941" i="1"/>
  <c r="H2015" i="1"/>
  <c r="N2016" i="1"/>
  <c r="AA2016" i="1" s="1"/>
  <c r="AP2016" i="1" s="1"/>
  <c r="O2216" i="1"/>
  <c r="AB2216" i="1" s="1"/>
  <c r="AQ2216" i="1" s="1"/>
  <c r="I2215" i="1"/>
  <c r="O2215" i="1" s="1"/>
  <c r="AB2215" i="1" s="1"/>
  <c r="AQ2215" i="1" s="1"/>
  <c r="N2094" i="1"/>
  <c r="AA2094" i="1" s="1"/>
  <c r="AP2094" i="1" s="1"/>
  <c r="H2093" i="1"/>
  <c r="N2093" i="1" s="1"/>
  <c r="AA2093" i="1" s="1"/>
  <c r="AP2093" i="1" s="1"/>
  <c r="N2216" i="1"/>
  <c r="AA2216" i="1" s="1"/>
  <c r="AP2216" i="1" s="1"/>
  <c r="H2215" i="1"/>
  <c r="N2215" i="1" s="1"/>
  <c r="AA2215" i="1" s="1"/>
  <c r="AP2215" i="1" s="1"/>
  <c r="I1968" i="1"/>
  <c r="O1968" i="1" s="1"/>
  <c r="AB1968" i="1" s="1"/>
  <c r="AQ1968" i="1" s="1"/>
  <c r="O1969" i="1"/>
  <c r="AB1969" i="1" s="1"/>
  <c r="AQ1969" i="1" s="1"/>
  <c r="I2015" i="1"/>
  <c r="O2016" i="1"/>
  <c r="AB2016" i="1" s="1"/>
  <c r="AQ2016" i="1" s="1"/>
  <c r="I2132" i="1"/>
  <c r="O2132" i="1" s="1"/>
  <c r="AB2132" i="1" s="1"/>
  <c r="AQ2132" i="1" s="1"/>
  <c r="O2133" i="1"/>
  <c r="AB2133" i="1" s="1"/>
  <c r="AQ2133" i="1" s="1"/>
  <c r="H2132" i="1"/>
  <c r="N2132" i="1" s="1"/>
  <c r="AA2132" i="1" s="1"/>
  <c r="AP2132" i="1" s="1"/>
  <c r="N2133" i="1"/>
  <c r="AA2133" i="1" s="1"/>
  <c r="AP2133" i="1" s="1"/>
  <c r="I2072" i="1"/>
  <c r="O2072" i="1" s="1"/>
  <c r="AB2072" i="1" s="1"/>
  <c r="AQ2072" i="1" s="1"/>
  <c r="O2079" i="1"/>
  <c r="AB2079" i="1" s="1"/>
  <c r="AQ2079" i="1" s="1"/>
  <c r="O2094" i="1"/>
  <c r="AB2094" i="1" s="1"/>
  <c r="AQ2094" i="1" s="1"/>
  <c r="I2093" i="1"/>
  <c r="O2093" i="1" s="1"/>
  <c r="AB2093" i="1" s="1"/>
  <c r="AQ2093" i="1" s="1"/>
  <c r="H2072" i="1"/>
  <c r="N2072" i="1" s="1"/>
  <c r="AA2072" i="1" s="1"/>
  <c r="AP2072" i="1" s="1"/>
  <c r="I1941" i="1"/>
  <c r="O1952" i="1"/>
  <c r="AB1952" i="1" s="1"/>
  <c r="AQ1952" i="1" s="1"/>
  <c r="M2352" i="1"/>
  <c r="Z2352" i="1" s="1"/>
  <c r="AO2352" i="1" s="1"/>
  <c r="AS2352" i="1" s="1"/>
  <c r="AY2352" i="1" s="1"/>
  <c r="G2215" i="1"/>
  <c r="M2215" i="1" s="1"/>
  <c r="Z2215" i="1" s="1"/>
  <c r="AO2215" i="1" s="1"/>
  <c r="AS2215" i="1" s="1"/>
  <c r="AY2215" i="1" s="1"/>
  <c r="H1484" i="1"/>
  <c r="G1985" i="1" l="1"/>
  <c r="M1985" i="1" s="1"/>
  <c r="Z1985" i="1" s="1"/>
  <c r="AO1985" i="1" s="1"/>
  <c r="AS1985" i="1" s="1"/>
  <c r="AY1985" i="1" s="1"/>
  <c r="O1986" i="1"/>
  <c r="AB1986" i="1" s="1"/>
  <c r="AQ1986" i="1" s="1"/>
  <c r="M1801" i="1"/>
  <c r="Z1801" i="1" s="1"/>
  <c r="AO1801" i="1" s="1"/>
  <c r="AS1801" i="1" s="1"/>
  <c r="AY1801" i="1" s="1"/>
  <c r="M1494" i="1"/>
  <c r="Z1494" i="1" s="1"/>
  <c r="AO1494" i="1" s="1"/>
  <c r="AS1494" i="1" s="1"/>
  <c r="AY1494" i="1" s="1"/>
  <c r="I1822" i="1"/>
  <c r="I1821" i="1" s="1"/>
  <c r="O1821" i="1" s="1"/>
  <c r="AB1821" i="1" s="1"/>
  <c r="AQ1821" i="1" s="1"/>
  <c r="M1549" i="1"/>
  <c r="Z1549" i="1" s="1"/>
  <c r="AO1549" i="1" s="1"/>
  <c r="AS1549" i="1" s="1"/>
  <c r="AY1549" i="1" s="1"/>
  <c r="M1591" i="1"/>
  <c r="Z1591" i="1" s="1"/>
  <c r="AO1591" i="1" s="1"/>
  <c r="AS1591" i="1" s="1"/>
  <c r="AY1591" i="1" s="1"/>
  <c r="N1549" i="1"/>
  <c r="AA1549" i="1" s="1"/>
  <c r="AP1549" i="1" s="1"/>
  <c r="G1702" i="1"/>
  <c r="M1702" i="1" s="1"/>
  <c r="Z1702" i="1" s="1"/>
  <c r="AO1702" i="1" s="1"/>
  <c r="AS1702" i="1" s="1"/>
  <c r="AY1702" i="1" s="1"/>
  <c r="H1906" i="1"/>
  <c r="N1906" i="1" s="1"/>
  <c r="AA1906" i="1" s="1"/>
  <c r="AP1906" i="1" s="1"/>
  <c r="G1561" i="1"/>
  <c r="M1561" i="1" s="1"/>
  <c r="Z1561" i="1" s="1"/>
  <c r="AO1561" i="1" s="1"/>
  <c r="AS1561" i="1" s="1"/>
  <c r="AY1561" i="1" s="1"/>
  <c r="M1562" i="1"/>
  <c r="Z1562" i="1" s="1"/>
  <c r="AO1562" i="1" s="1"/>
  <c r="AS1562" i="1" s="1"/>
  <c r="AY1562" i="1" s="1"/>
  <c r="M1941" i="1"/>
  <c r="Z1941" i="1" s="1"/>
  <c r="AO1941" i="1" s="1"/>
  <c r="AS1941" i="1" s="1"/>
  <c r="AY1941" i="1" s="1"/>
  <c r="G1940" i="1"/>
  <c r="M1940" i="1" s="1"/>
  <c r="Z1940" i="1" s="1"/>
  <c r="AO1940" i="1" s="1"/>
  <c r="AS1940" i="1" s="1"/>
  <c r="AY1940" i="1" s="1"/>
  <c r="G1696" i="1"/>
  <c r="M1696" i="1" s="1"/>
  <c r="Z1696" i="1" s="1"/>
  <c r="AO1696" i="1" s="1"/>
  <c r="AS1696" i="1" s="1"/>
  <c r="AY1696" i="1" s="1"/>
  <c r="M1697" i="1"/>
  <c r="Z1697" i="1" s="1"/>
  <c r="AO1697" i="1" s="1"/>
  <c r="AS1697" i="1" s="1"/>
  <c r="AY1697" i="1" s="1"/>
  <c r="H1590" i="1"/>
  <c r="H1589" i="1" s="1"/>
  <c r="G1472" i="1"/>
  <c r="M1473" i="1"/>
  <c r="Z1473" i="1" s="1"/>
  <c r="AO1473" i="1" s="1"/>
  <c r="AS1473" i="1" s="1"/>
  <c r="AY1473" i="1" s="1"/>
  <c r="G1834" i="1"/>
  <c r="M1834" i="1" s="1"/>
  <c r="Z1834" i="1" s="1"/>
  <c r="AO1834" i="1" s="1"/>
  <c r="AS1834" i="1" s="1"/>
  <c r="AY1834" i="1" s="1"/>
  <c r="M1835" i="1"/>
  <c r="Z1835" i="1" s="1"/>
  <c r="AO1835" i="1" s="1"/>
  <c r="AS1835" i="1" s="1"/>
  <c r="AY1835" i="1" s="1"/>
  <c r="G1424" i="1"/>
  <c r="M1424" i="1" s="1"/>
  <c r="Z1424" i="1" s="1"/>
  <c r="AO1424" i="1" s="1"/>
  <c r="AS1424" i="1" s="1"/>
  <c r="AY1424" i="1" s="1"/>
  <c r="M1425" i="1"/>
  <c r="Z1425" i="1" s="1"/>
  <c r="AO1425" i="1" s="1"/>
  <c r="AS1425" i="1" s="1"/>
  <c r="AY1425" i="1" s="1"/>
  <c r="G1435" i="1"/>
  <c r="M1440" i="1"/>
  <c r="Z1440" i="1" s="1"/>
  <c r="AO1440" i="1" s="1"/>
  <c r="AS1440" i="1" s="1"/>
  <c r="AY1440" i="1" s="1"/>
  <c r="M1548" i="1"/>
  <c r="Z1548" i="1" s="1"/>
  <c r="AO1548" i="1" s="1"/>
  <c r="AS1548" i="1" s="1"/>
  <c r="AY1548" i="1" s="1"/>
  <c r="G1572" i="1"/>
  <c r="M1573" i="1"/>
  <c r="Z1573" i="1" s="1"/>
  <c r="AO1573" i="1" s="1"/>
  <c r="AS1573" i="1" s="1"/>
  <c r="AY1573" i="1" s="1"/>
  <c r="G1589" i="1"/>
  <c r="M1590" i="1"/>
  <c r="Z1590" i="1" s="1"/>
  <c r="AO1590" i="1" s="1"/>
  <c r="AS1590" i="1" s="1"/>
  <c r="AY1590" i="1" s="1"/>
  <c r="G1478" i="1"/>
  <c r="M1478" i="1" s="1"/>
  <c r="Z1478" i="1" s="1"/>
  <c r="AO1478" i="1" s="1"/>
  <c r="AS1478" i="1" s="1"/>
  <c r="AY1478" i="1" s="1"/>
  <c r="M1479" i="1"/>
  <c r="Z1479" i="1" s="1"/>
  <c r="AO1479" i="1" s="1"/>
  <c r="AS1479" i="1" s="1"/>
  <c r="AY1479" i="1" s="1"/>
  <c r="G1885" i="1"/>
  <c r="M1885" i="1" s="1"/>
  <c r="Z1885" i="1" s="1"/>
  <c r="AO1885" i="1" s="1"/>
  <c r="AS1885" i="1" s="1"/>
  <c r="AY1885" i="1" s="1"/>
  <c r="M1892" i="1"/>
  <c r="Z1892" i="1" s="1"/>
  <c r="AO1892" i="1" s="1"/>
  <c r="AS1892" i="1" s="1"/>
  <c r="AY1892" i="1" s="1"/>
  <c r="G1509" i="1"/>
  <c r="M1509" i="1" s="1"/>
  <c r="Z1509" i="1" s="1"/>
  <c r="AO1509" i="1" s="1"/>
  <c r="AS1509" i="1" s="1"/>
  <c r="AY1509" i="1" s="1"/>
  <c r="M1510" i="1"/>
  <c r="Z1510" i="1" s="1"/>
  <c r="AO1510" i="1" s="1"/>
  <c r="AS1510" i="1" s="1"/>
  <c r="AY1510" i="1" s="1"/>
  <c r="M1493" i="1"/>
  <c r="Z1493" i="1" s="1"/>
  <c r="AO1493" i="1" s="1"/>
  <c r="AS1493" i="1" s="1"/>
  <c r="AY1493" i="1" s="1"/>
  <c r="G1605" i="1"/>
  <c r="M1605" i="1" s="1"/>
  <c r="Z1605" i="1" s="1"/>
  <c r="AO1605" i="1" s="1"/>
  <c r="AS1605" i="1" s="1"/>
  <c r="AY1605" i="1" s="1"/>
  <c r="M1606" i="1"/>
  <c r="Z1606" i="1" s="1"/>
  <c r="AO1606" i="1" s="1"/>
  <c r="AS1606" i="1" s="1"/>
  <c r="AY1606" i="1" s="1"/>
  <c r="G1417" i="1"/>
  <c r="M1418" i="1"/>
  <c r="Z1418" i="1" s="1"/>
  <c r="AO1418" i="1" s="1"/>
  <c r="AS1418" i="1" s="1"/>
  <c r="AY1418" i="1" s="1"/>
  <c r="G1625" i="1"/>
  <c r="M1625" i="1" s="1"/>
  <c r="Z1625" i="1" s="1"/>
  <c r="AO1625" i="1" s="1"/>
  <c r="AS1625" i="1" s="1"/>
  <c r="AY1625" i="1" s="1"/>
  <c r="M1626" i="1"/>
  <c r="Z1626" i="1" s="1"/>
  <c r="AO1626" i="1" s="1"/>
  <c r="AS1626" i="1" s="1"/>
  <c r="AY1626" i="1" s="1"/>
  <c r="G1543" i="1"/>
  <c r="M1543" i="1" s="1"/>
  <c r="Z1543" i="1" s="1"/>
  <c r="AO1543" i="1" s="1"/>
  <c r="AS1543" i="1" s="1"/>
  <c r="AY1543" i="1" s="1"/>
  <c r="M1544" i="1"/>
  <c r="Z1544" i="1" s="1"/>
  <c r="AO1544" i="1" s="1"/>
  <c r="AS1544" i="1" s="1"/>
  <c r="AY1544" i="1" s="1"/>
  <c r="G1483" i="1"/>
  <c r="M1484" i="1"/>
  <c r="Z1484" i="1" s="1"/>
  <c r="AO1484" i="1" s="1"/>
  <c r="AS1484" i="1" s="1"/>
  <c r="AY1484" i="1" s="1"/>
  <c r="G1782" i="1"/>
  <c r="M1782" i="1" s="1"/>
  <c r="Z1782" i="1" s="1"/>
  <c r="AO1782" i="1" s="1"/>
  <c r="AS1782" i="1" s="1"/>
  <c r="AY1782" i="1" s="1"/>
  <c r="M1783" i="1"/>
  <c r="Z1783" i="1" s="1"/>
  <c r="AO1783" i="1" s="1"/>
  <c r="AS1783" i="1" s="1"/>
  <c r="AY1783" i="1" s="1"/>
  <c r="G1756" i="1"/>
  <c r="M1762" i="1"/>
  <c r="Z1762" i="1" s="1"/>
  <c r="AO1762" i="1" s="1"/>
  <c r="AS1762" i="1" s="1"/>
  <c r="AY1762" i="1" s="1"/>
  <c r="G1536" i="1"/>
  <c r="M1536" i="1" s="1"/>
  <c r="Z1536" i="1" s="1"/>
  <c r="AO1536" i="1" s="1"/>
  <c r="AS1536" i="1" s="1"/>
  <c r="AY1536" i="1" s="1"/>
  <c r="M1537" i="1"/>
  <c r="Z1537" i="1" s="1"/>
  <c r="AO1537" i="1" s="1"/>
  <c r="AS1537" i="1" s="1"/>
  <c r="AY1537" i="1" s="1"/>
  <c r="G1504" i="1"/>
  <c r="M1504" i="1" s="1"/>
  <c r="Z1504" i="1" s="1"/>
  <c r="AO1504" i="1" s="1"/>
  <c r="AS1504" i="1" s="1"/>
  <c r="AY1504" i="1" s="1"/>
  <c r="M1505" i="1"/>
  <c r="Z1505" i="1" s="1"/>
  <c r="AO1505" i="1" s="1"/>
  <c r="AS1505" i="1" s="1"/>
  <c r="AY1505" i="1" s="1"/>
  <c r="M1635" i="1"/>
  <c r="Z1635" i="1" s="1"/>
  <c r="AO1635" i="1" s="1"/>
  <c r="AS1635" i="1" s="1"/>
  <c r="AY1635" i="1" s="1"/>
  <c r="G1634" i="1"/>
  <c r="M1907" i="1"/>
  <c r="Z1907" i="1" s="1"/>
  <c r="AO1907" i="1" s="1"/>
  <c r="AS1907" i="1" s="1"/>
  <c r="AY1907" i="1" s="1"/>
  <c r="G1906" i="1"/>
  <c r="M1906" i="1" s="1"/>
  <c r="Z1906" i="1" s="1"/>
  <c r="AO1906" i="1" s="1"/>
  <c r="AS1906" i="1" s="1"/>
  <c r="AY1906" i="1" s="1"/>
  <c r="G1566" i="1"/>
  <c r="M1566" i="1" s="1"/>
  <c r="Z1566" i="1" s="1"/>
  <c r="AO1566" i="1" s="1"/>
  <c r="AS1566" i="1" s="1"/>
  <c r="AY1566" i="1" s="1"/>
  <c r="M1567" i="1"/>
  <c r="Z1567" i="1" s="1"/>
  <c r="AO1567" i="1" s="1"/>
  <c r="AS1567" i="1" s="1"/>
  <c r="AY1567" i="1" s="1"/>
  <c r="G1799" i="1"/>
  <c r="M1799" i="1" s="1"/>
  <c r="Z1799" i="1" s="1"/>
  <c r="AO1799" i="1" s="1"/>
  <c r="AS1799" i="1" s="1"/>
  <c r="AY1799" i="1" s="1"/>
  <c r="M1800" i="1"/>
  <c r="Z1800" i="1" s="1"/>
  <c r="AO1800" i="1" s="1"/>
  <c r="AS1800" i="1" s="1"/>
  <c r="AY1800" i="1" s="1"/>
  <c r="G1654" i="1"/>
  <c r="M1654" i="1" s="1"/>
  <c r="Z1654" i="1" s="1"/>
  <c r="AO1654" i="1" s="1"/>
  <c r="AS1654" i="1" s="1"/>
  <c r="AY1654" i="1" s="1"/>
  <c r="M1655" i="1"/>
  <c r="Z1655" i="1" s="1"/>
  <c r="AO1655" i="1" s="1"/>
  <c r="AS1655" i="1" s="1"/>
  <c r="AY1655" i="1" s="1"/>
  <c r="M1745" i="1"/>
  <c r="Z1745" i="1" s="1"/>
  <c r="AO1745" i="1" s="1"/>
  <c r="AS1745" i="1" s="1"/>
  <c r="AY1745" i="1" s="1"/>
  <c r="G1744" i="1"/>
  <c r="M1744" i="1" s="1"/>
  <c r="Z1744" i="1" s="1"/>
  <c r="AO1744" i="1" s="1"/>
  <c r="AS1744" i="1" s="1"/>
  <c r="AY1744" i="1" s="1"/>
  <c r="G1520" i="1"/>
  <c r="M1521" i="1"/>
  <c r="Z1521" i="1" s="1"/>
  <c r="AO1521" i="1" s="1"/>
  <c r="AS1521" i="1" s="1"/>
  <c r="AY1521" i="1" s="1"/>
  <c r="G1717" i="1"/>
  <c r="M1718" i="1"/>
  <c r="Z1718" i="1" s="1"/>
  <c r="AO1718" i="1" s="1"/>
  <c r="AS1718" i="1" s="1"/>
  <c r="AY1718" i="1" s="1"/>
  <c r="G1530" i="1"/>
  <c r="M1530" i="1" s="1"/>
  <c r="Z1530" i="1" s="1"/>
  <c r="AO1530" i="1" s="1"/>
  <c r="AS1530" i="1" s="1"/>
  <c r="AY1530" i="1" s="1"/>
  <c r="M1531" i="1"/>
  <c r="Z1531" i="1" s="1"/>
  <c r="AO1531" i="1" s="1"/>
  <c r="AS1531" i="1" s="1"/>
  <c r="AY1531" i="1" s="1"/>
  <c r="G1525" i="1"/>
  <c r="M1525" i="1" s="1"/>
  <c r="Z1525" i="1" s="1"/>
  <c r="AO1525" i="1" s="1"/>
  <c r="AS1525" i="1" s="1"/>
  <c r="AY1525" i="1" s="1"/>
  <c r="M1526" i="1"/>
  <c r="Z1526" i="1" s="1"/>
  <c r="AO1526" i="1" s="1"/>
  <c r="AS1526" i="1" s="1"/>
  <c r="AY1526" i="1" s="1"/>
  <c r="H1822" i="1"/>
  <c r="H1821" i="1" s="1"/>
  <c r="N1821" i="1" s="1"/>
  <c r="AA1821" i="1" s="1"/>
  <c r="AP1821" i="1" s="1"/>
  <c r="H1717" i="1"/>
  <c r="N1717" i="1" s="1"/>
  <c r="AA1717" i="1" s="1"/>
  <c r="AP1717" i="1" s="1"/>
  <c r="I1702" i="1"/>
  <c r="O1702" i="1" s="1"/>
  <c r="AB1702" i="1" s="1"/>
  <c r="AQ1702" i="1" s="1"/>
  <c r="I1978" i="1"/>
  <c r="O1978" i="1" s="1"/>
  <c r="AB1978" i="1" s="1"/>
  <c r="AQ1978" i="1" s="1"/>
  <c r="O1979" i="1"/>
  <c r="AB1979" i="1" s="1"/>
  <c r="AQ1979" i="1" s="1"/>
  <c r="H1793" i="1"/>
  <c r="N1794" i="1"/>
  <c r="AA1794" i="1" s="1"/>
  <c r="AP1794" i="1" s="1"/>
  <c r="H1978" i="1"/>
  <c r="N1978" i="1" s="1"/>
  <c r="AA1978" i="1" s="1"/>
  <c r="AP1978" i="1" s="1"/>
  <c r="N1979" i="1"/>
  <c r="AA1979" i="1" s="1"/>
  <c r="AP1979" i="1" s="1"/>
  <c r="O1996" i="1"/>
  <c r="AB1996" i="1" s="1"/>
  <c r="AQ1996" i="1" s="1"/>
  <c r="I1995" i="1"/>
  <c r="O1995" i="1" s="1"/>
  <c r="AB1995" i="1" s="1"/>
  <c r="AQ1995" i="1" s="1"/>
  <c r="O2008" i="1"/>
  <c r="AB2008" i="1" s="1"/>
  <c r="AQ2008" i="1" s="1"/>
  <c r="I2007" i="1"/>
  <c r="O2007" i="1" s="1"/>
  <c r="AB2007" i="1" s="1"/>
  <c r="AQ2007" i="1" s="1"/>
  <c r="I1793" i="1"/>
  <c r="O1794" i="1"/>
  <c r="AB1794" i="1" s="1"/>
  <c r="AQ1794" i="1" s="1"/>
  <c r="I1906" i="1"/>
  <c r="O1906" i="1" s="1"/>
  <c r="AB1906" i="1" s="1"/>
  <c r="AQ1906" i="1" s="1"/>
  <c r="H1810" i="1"/>
  <c r="N1810" i="1" s="1"/>
  <c r="AA1810" i="1" s="1"/>
  <c r="AP1810" i="1" s="1"/>
  <c r="I1583" i="1"/>
  <c r="O1584" i="1"/>
  <c r="AB1584" i="1" s="1"/>
  <c r="AQ1584" i="1" s="1"/>
  <c r="G1978" i="1"/>
  <c r="M1979" i="1"/>
  <c r="Z1979" i="1" s="1"/>
  <c r="AO1979" i="1" s="1"/>
  <c r="AS1979" i="1" s="1"/>
  <c r="AY1979" i="1" s="1"/>
  <c r="N1996" i="1"/>
  <c r="AA1996" i="1" s="1"/>
  <c r="AP1996" i="1" s="1"/>
  <c r="H1995" i="1"/>
  <c r="N1995" i="1" s="1"/>
  <c r="AA1995" i="1" s="1"/>
  <c r="AP1995" i="1" s="1"/>
  <c r="M1996" i="1"/>
  <c r="Z1996" i="1" s="1"/>
  <c r="AO1996" i="1" s="1"/>
  <c r="AS1996" i="1" s="1"/>
  <c r="AY1996" i="1" s="1"/>
  <c r="G1995" i="1"/>
  <c r="M1995" i="1" s="1"/>
  <c r="Z1995" i="1" s="1"/>
  <c r="AO1995" i="1" s="1"/>
  <c r="AS1995" i="1" s="1"/>
  <c r="AY1995" i="1" s="1"/>
  <c r="H1583" i="1"/>
  <c r="N1584" i="1"/>
  <c r="AA1584" i="1" s="1"/>
  <c r="AP1584" i="1" s="1"/>
  <c r="G1793" i="1"/>
  <c r="M1794" i="1"/>
  <c r="Z1794" i="1" s="1"/>
  <c r="AO1794" i="1" s="1"/>
  <c r="AS1794" i="1" s="1"/>
  <c r="AY1794" i="1" s="1"/>
  <c r="G1583" i="1"/>
  <c r="M1584" i="1"/>
  <c r="Z1584" i="1" s="1"/>
  <c r="AO1584" i="1" s="1"/>
  <c r="AS1584" i="1" s="1"/>
  <c r="AY1584" i="1" s="1"/>
  <c r="M2178" i="1"/>
  <c r="Z2178" i="1" s="1"/>
  <c r="AO2178" i="1" s="1"/>
  <c r="AS2178" i="1" s="1"/>
  <c r="AY2178" i="1" s="1"/>
  <c r="G2014" i="1"/>
  <c r="M2014" i="1" s="1"/>
  <c r="Z2014" i="1" s="1"/>
  <c r="AO2014" i="1" s="1"/>
  <c r="AS2014" i="1" s="1"/>
  <c r="AY2014" i="1" s="1"/>
  <c r="N2008" i="1"/>
  <c r="AA2008" i="1" s="1"/>
  <c r="AP2008" i="1" s="1"/>
  <c r="H2007" i="1"/>
  <c r="N2007" i="1" s="1"/>
  <c r="AA2007" i="1" s="1"/>
  <c r="AP2007" i="1" s="1"/>
  <c r="G2007" i="1"/>
  <c r="M2007" i="1" s="1"/>
  <c r="Z2007" i="1" s="1"/>
  <c r="AO2007" i="1" s="1"/>
  <c r="AS2007" i="1" s="1"/>
  <c r="AY2007" i="1" s="1"/>
  <c r="M2008" i="1"/>
  <c r="Z2008" i="1" s="1"/>
  <c r="AO2008" i="1" s="1"/>
  <c r="AS2008" i="1" s="1"/>
  <c r="AY2008" i="1" s="1"/>
  <c r="I1834" i="1"/>
  <c r="O1834" i="1" s="1"/>
  <c r="AB1834" i="1" s="1"/>
  <c r="AQ1834" i="1" s="1"/>
  <c r="O1835" i="1"/>
  <c r="AB1835" i="1" s="1"/>
  <c r="AQ1835" i="1" s="1"/>
  <c r="I1509" i="1"/>
  <c r="O1509" i="1" s="1"/>
  <c r="AB1509" i="1" s="1"/>
  <c r="AQ1509" i="1" s="1"/>
  <c r="O1510" i="1"/>
  <c r="AB1510" i="1" s="1"/>
  <c r="AQ1510" i="1" s="1"/>
  <c r="M1823" i="1"/>
  <c r="Z1823" i="1" s="1"/>
  <c r="AO1823" i="1" s="1"/>
  <c r="AS1823" i="1" s="1"/>
  <c r="AY1823" i="1" s="1"/>
  <c r="G1822" i="1"/>
  <c r="H1561" i="1"/>
  <c r="N1561" i="1" s="1"/>
  <c r="AA1561" i="1" s="1"/>
  <c r="AP1561" i="1" s="1"/>
  <c r="N1562" i="1"/>
  <c r="AA1562" i="1" s="1"/>
  <c r="AP1562" i="1" s="1"/>
  <c r="H1472" i="1"/>
  <c r="N1473" i="1"/>
  <c r="AA1473" i="1" s="1"/>
  <c r="AP1473" i="1" s="1"/>
  <c r="I1472" i="1"/>
  <c r="O1473" i="1"/>
  <c r="AB1473" i="1" s="1"/>
  <c r="AQ1473" i="1" s="1"/>
  <c r="I1717" i="1"/>
  <c r="O1718" i="1"/>
  <c r="AB1718" i="1" s="1"/>
  <c r="AQ1718" i="1" s="1"/>
  <c r="H1543" i="1"/>
  <c r="N1543" i="1" s="1"/>
  <c r="AA1543" i="1" s="1"/>
  <c r="AP1543" i="1" s="1"/>
  <c r="N1544" i="1"/>
  <c r="AA1544" i="1" s="1"/>
  <c r="AP1544" i="1" s="1"/>
  <c r="I1605" i="1"/>
  <c r="O1606" i="1"/>
  <c r="AB1606" i="1" s="1"/>
  <c r="AQ1606" i="1" s="1"/>
  <c r="I1572" i="1"/>
  <c r="O1573" i="1"/>
  <c r="AB1573" i="1" s="1"/>
  <c r="AQ1573" i="1" s="1"/>
  <c r="I1493" i="1"/>
  <c r="O1494" i="1"/>
  <c r="AB1494" i="1" s="1"/>
  <c r="AQ1494" i="1" s="1"/>
  <c r="I1600" i="1"/>
  <c r="O1600" i="1" s="1"/>
  <c r="AB1600" i="1" s="1"/>
  <c r="AQ1600" i="1" s="1"/>
  <c r="O1601" i="1"/>
  <c r="AB1601" i="1" s="1"/>
  <c r="AQ1601" i="1" s="1"/>
  <c r="H1756" i="1"/>
  <c r="N1762" i="1"/>
  <c r="AA1762" i="1" s="1"/>
  <c r="AP1762" i="1" s="1"/>
  <c r="H1536" i="1"/>
  <c r="N1536" i="1" s="1"/>
  <c r="AA1536" i="1" s="1"/>
  <c r="AP1536" i="1" s="1"/>
  <c r="N1537" i="1"/>
  <c r="AA1537" i="1" s="1"/>
  <c r="AP1537" i="1" s="1"/>
  <c r="I1548" i="1"/>
  <c r="O1548" i="1" s="1"/>
  <c r="AB1548" i="1" s="1"/>
  <c r="AQ1548" i="1" s="1"/>
  <c r="O1549" i="1"/>
  <c r="AB1549" i="1" s="1"/>
  <c r="AQ1549" i="1" s="1"/>
  <c r="I1566" i="1"/>
  <c r="O1566" i="1" s="1"/>
  <c r="AB1566" i="1" s="1"/>
  <c r="AQ1566" i="1" s="1"/>
  <c r="O1567" i="1"/>
  <c r="AB1567" i="1" s="1"/>
  <c r="AQ1567" i="1" s="1"/>
  <c r="H1620" i="1"/>
  <c r="N1620" i="1" s="1"/>
  <c r="AA1620" i="1" s="1"/>
  <c r="AP1620" i="1" s="1"/>
  <c r="N1621" i="1"/>
  <c r="AA1621" i="1" s="1"/>
  <c r="AP1621" i="1" s="1"/>
  <c r="I1885" i="1"/>
  <c r="O1885" i="1" s="1"/>
  <c r="AB1885" i="1" s="1"/>
  <c r="AQ1885" i="1" s="1"/>
  <c r="O1892" i="1"/>
  <c r="AB1892" i="1" s="1"/>
  <c r="AQ1892" i="1" s="1"/>
  <c r="I1536" i="1"/>
  <c r="O1536" i="1" s="1"/>
  <c r="AB1536" i="1" s="1"/>
  <c r="AQ1536" i="1" s="1"/>
  <c r="O1537" i="1"/>
  <c r="AB1537" i="1" s="1"/>
  <c r="AQ1537" i="1" s="1"/>
  <c r="H1600" i="1"/>
  <c r="N1600" i="1" s="1"/>
  <c r="AA1600" i="1" s="1"/>
  <c r="AP1600" i="1" s="1"/>
  <c r="N1601" i="1"/>
  <c r="AA1601" i="1" s="1"/>
  <c r="AP1601" i="1" s="1"/>
  <c r="H1504" i="1"/>
  <c r="N1504" i="1" s="1"/>
  <c r="AA1504" i="1" s="1"/>
  <c r="AP1504" i="1" s="1"/>
  <c r="N1505" i="1"/>
  <c r="AA1505" i="1" s="1"/>
  <c r="AP1505" i="1" s="1"/>
  <c r="O1635" i="1"/>
  <c r="AB1635" i="1" s="1"/>
  <c r="AQ1635" i="1" s="1"/>
  <c r="I1634" i="1"/>
  <c r="I1435" i="1"/>
  <c r="O1440" i="1"/>
  <c r="AB1440" i="1" s="1"/>
  <c r="AQ1440" i="1" s="1"/>
  <c r="I1561" i="1"/>
  <c r="O1561" i="1" s="1"/>
  <c r="AB1561" i="1" s="1"/>
  <c r="AQ1561" i="1" s="1"/>
  <c r="O1562" i="1"/>
  <c r="AB1562" i="1" s="1"/>
  <c r="AQ1562" i="1" s="1"/>
  <c r="N1745" i="1"/>
  <c r="AA1745" i="1" s="1"/>
  <c r="AP1745" i="1" s="1"/>
  <c r="H1744" i="1"/>
  <c r="N1744" i="1" s="1"/>
  <c r="AA1744" i="1" s="1"/>
  <c r="AP1744" i="1" s="1"/>
  <c r="H1696" i="1"/>
  <c r="N1696" i="1" s="1"/>
  <c r="AA1696" i="1" s="1"/>
  <c r="AP1696" i="1" s="1"/>
  <c r="N1697" i="1"/>
  <c r="AA1697" i="1" s="1"/>
  <c r="AP1697" i="1" s="1"/>
  <c r="I1810" i="1"/>
  <c r="I1654" i="1"/>
  <c r="O1654" i="1" s="1"/>
  <c r="AB1654" i="1" s="1"/>
  <c r="AQ1654" i="1" s="1"/>
  <c r="O1655" i="1"/>
  <c r="AB1655" i="1" s="1"/>
  <c r="AQ1655" i="1" s="1"/>
  <c r="G1620" i="1"/>
  <c r="M1621" i="1"/>
  <c r="Z1621" i="1" s="1"/>
  <c r="AO1621" i="1" s="1"/>
  <c r="AS1621" i="1" s="1"/>
  <c r="AY1621" i="1" s="1"/>
  <c r="H1782" i="1"/>
  <c r="N1782" i="1" s="1"/>
  <c r="AA1782" i="1" s="1"/>
  <c r="AP1782" i="1" s="1"/>
  <c r="N1783" i="1"/>
  <c r="AA1783" i="1" s="1"/>
  <c r="AP1783" i="1" s="1"/>
  <c r="O1745" i="1"/>
  <c r="AB1745" i="1" s="1"/>
  <c r="AQ1745" i="1" s="1"/>
  <c r="I1744" i="1"/>
  <c r="O1744" i="1" s="1"/>
  <c r="AB1744" i="1" s="1"/>
  <c r="AQ1744" i="1" s="1"/>
  <c r="H1625" i="1"/>
  <c r="N1626" i="1"/>
  <c r="AA1626" i="1" s="1"/>
  <c r="AP1626" i="1" s="1"/>
  <c r="H1417" i="1"/>
  <c r="N1418" i="1"/>
  <c r="AA1418" i="1" s="1"/>
  <c r="AP1418" i="1" s="1"/>
  <c r="H1834" i="1"/>
  <c r="N1834" i="1" s="1"/>
  <c r="AA1834" i="1" s="1"/>
  <c r="AP1834" i="1" s="1"/>
  <c r="N1835" i="1"/>
  <c r="AA1835" i="1" s="1"/>
  <c r="AP1835" i="1" s="1"/>
  <c r="H1493" i="1"/>
  <c r="N1494" i="1"/>
  <c r="AA1494" i="1" s="1"/>
  <c r="AP1494" i="1" s="1"/>
  <c r="I1525" i="1"/>
  <c r="O1525" i="1" s="1"/>
  <c r="AB1525" i="1" s="1"/>
  <c r="AQ1525" i="1" s="1"/>
  <c r="O1526" i="1"/>
  <c r="AB1526" i="1" s="1"/>
  <c r="AQ1526" i="1" s="1"/>
  <c r="H1800" i="1"/>
  <c r="N1801" i="1"/>
  <c r="AA1801" i="1" s="1"/>
  <c r="AP1801" i="1" s="1"/>
  <c r="H1566" i="1"/>
  <c r="N1566" i="1" s="1"/>
  <c r="AA1566" i="1" s="1"/>
  <c r="AP1566" i="1" s="1"/>
  <c r="N1567" i="1"/>
  <c r="AA1567" i="1" s="1"/>
  <c r="AP1567" i="1" s="1"/>
  <c r="I1520" i="1"/>
  <c r="O1521" i="1"/>
  <c r="AB1521" i="1" s="1"/>
  <c r="AQ1521" i="1" s="1"/>
  <c r="H1478" i="1"/>
  <c r="N1478" i="1" s="1"/>
  <c r="AA1478" i="1" s="1"/>
  <c r="AP1478" i="1" s="1"/>
  <c r="N1479" i="1"/>
  <c r="AA1479" i="1" s="1"/>
  <c r="AP1479" i="1" s="1"/>
  <c r="I1424" i="1"/>
  <c r="O1424" i="1" s="1"/>
  <c r="AB1424" i="1" s="1"/>
  <c r="AQ1424" i="1" s="1"/>
  <c r="O1425" i="1"/>
  <c r="AB1425" i="1" s="1"/>
  <c r="AQ1425" i="1" s="1"/>
  <c r="H1530" i="1"/>
  <c r="N1530" i="1" s="1"/>
  <c r="AA1530" i="1" s="1"/>
  <c r="AP1530" i="1" s="1"/>
  <c r="N1531" i="1"/>
  <c r="AA1531" i="1" s="1"/>
  <c r="AP1531" i="1" s="1"/>
  <c r="H1702" i="1"/>
  <c r="N1708" i="1"/>
  <c r="AA1708" i="1" s="1"/>
  <c r="AP1708" i="1" s="1"/>
  <c r="I1530" i="1"/>
  <c r="O1530" i="1" s="1"/>
  <c r="AB1530" i="1" s="1"/>
  <c r="AQ1530" i="1" s="1"/>
  <c r="O1531" i="1"/>
  <c r="AB1531" i="1" s="1"/>
  <c r="AQ1531" i="1" s="1"/>
  <c r="M1811" i="1"/>
  <c r="Z1811" i="1" s="1"/>
  <c r="AO1811" i="1" s="1"/>
  <c r="AS1811" i="1" s="1"/>
  <c r="AY1811" i="1" s="1"/>
  <c r="G1810" i="1"/>
  <c r="I1756" i="1"/>
  <c r="O1762" i="1"/>
  <c r="AB1762" i="1" s="1"/>
  <c r="AQ1762" i="1" s="1"/>
  <c r="H1654" i="1"/>
  <c r="N1654" i="1" s="1"/>
  <c r="AA1654" i="1" s="1"/>
  <c r="AP1654" i="1" s="1"/>
  <c r="N1655" i="1"/>
  <c r="AA1655" i="1" s="1"/>
  <c r="AP1655" i="1" s="1"/>
  <c r="G1600" i="1"/>
  <c r="M1601" i="1"/>
  <c r="Z1601" i="1" s="1"/>
  <c r="AO1601" i="1" s="1"/>
  <c r="AS1601" i="1" s="1"/>
  <c r="AY1601" i="1" s="1"/>
  <c r="H1525" i="1"/>
  <c r="N1525" i="1" s="1"/>
  <c r="AA1525" i="1" s="1"/>
  <c r="AP1525" i="1" s="1"/>
  <c r="N1526" i="1"/>
  <c r="AA1526" i="1" s="1"/>
  <c r="AP1526" i="1" s="1"/>
  <c r="N1635" i="1"/>
  <c r="AA1635" i="1" s="1"/>
  <c r="AP1635" i="1" s="1"/>
  <c r="H1634" i="1"/>
  <c r="I1782" i="1"/>
  <c r="O1782" i="1" s="1"/>
  <c r="AB1782" i="1" s="1"/>
  <c r="AQ1782" i="1" s="1"/>
  <c r="O1783" i="1"/>
  <c r="AB1783" i="1" s="1"/>
  <c r="AQ1783" i="1" s="1"/>
  <c r="I1696" i="1"/>
  <c r="O1696" i="1" s="1"/>
  <c r="AB1696" i="1" s="1"/>
  <c r="AQ1696" i="1" s="1"/>
  <c r="O1697" i="1"/>
  <c r="AB1697" i="1" s="1"/>
  <c r="AQ1697" i="1" s="1"/>
  <c r="H1424" i="1"/>
  <c r="N1424" i="1" s="1"/>
  <c r="AA1424" i="1" s="1"/>
  <c r="AP1424" i="1" s="1"/>
  <c r="N1425" i="1"/>
  <c r="AA1425" i="1" s="1"/>
  <c r="AP1425" i="1" s="1"/>
  <c r="I1590" i="1"/>
  <c r="O1591" i="1"/>
  <c r="AB1591" i="1" s="1"/>
  <c r="AQ1591" i="1" s="1"/>
  <c r="N1548" i="1"/>
  <c r="AA1548" i="1" s="1"/>
  <c r="AP1548" i="1" s="1"/>
  <c r="H1483" i="1"/>
  <c r="N1484" i="1"/>
  <c r="AA1484" i="1" s="1"/>
  <c r="AP1484" i="1" s="1"/>
  <c r="I1504" i="1"/>
  <c r="O1504" i="1" s="1"/>
  <c r="AB1504" i="1" s="1"/>
  <c r="AQ1504" i="1" s="1"/>
  <c r="O1505" i="1"/>
  <c r="AB1505" i="1" s="1"/>
  <c r="AQ1505" i="1" s="1"/>
  <c r="H1520" i="1"/>
  <c r="N1521" i="1"/>
  <c r="AA1521" i="1" s="1"/>
  <c r="AP1521" i="1" s="1"/>
  <c r="I1620" i="1"/>
  <c r="O1620" i="1" s="1"/>
  <c r="AB1620" i="1" s="1"/>
  <c r="AQ1620" i="1" s="1"/>
  <c r="O1621" i="1"/>
  <c r="AB1621" i="1" s="1"/>
  <c r="AQ1621" i="1" s="1"/>
  <c r="I1483" i="1"/>
  <c r="O1484" i="1"/>
  <c r="AB1484" i="1" s="1"/>
  <c r="AQ1484" i="1" s="1"/>
  <c r="I1799" i="1"/>
  <c r="O1799" i="1" s="1"/>
  <c r="AB1799" i="1" s="1"/>
  <c r="AQ1799" i="1" s="1"/>
  <c r="O1800" i="1"/>
  <c r="AB1800" i="1" s="1"/>
  <c r="AQ1800" i="1" s="1"/>
  <c r="H1572" i="1"/>
  <c r="N1573" i="1"/>
  <c r="AA1573" i="1" s="1"/>
  <c r="AP1573" i="1" s="1"/>
  <c r="I1543" i="1"/>
  <c r="O1544" i="1"/>
  <c r="AB1544" i="1" s="1"/>
  <c r="AQ1544" i="1" s="1"/>
  <c r="I1478" i="1"/>
  <c r="O1478" i="1" s="1"/>
  <c r="AB1478" i="1" s="1"/>
  <c r="AQ1478" i="1" s="1"/>
  <c r="O1479" i="1"/>
  <c r="AB1479" i="1" s="1"/>
  <c r="AQ1479" i="1" s="1"/>
  <c r="H1509" i="1"/>
  <c r="N1509" i="1" s="1"/>
  <c r="AA1509" i="1" s="1"/>
  <c r="AP1509" i="1" s="1"/>
  <c r="N1510" i="1"/>
  <c r="AA1510" i="1" s="1"/>
  <c r="AP1510" i="1" s="1"/>
  <c r="I1417" i="1"/>
  <c r="O1418" i="1"/>
  <c r="AB1418" i="1" s="1"/>
  <c r="AQ1418" i="1" s="1"/>
  <c r="I1625" i="1"/>
  <c r="O1626" i="1"/>
  <c r="AB1626" i="1" s="1"/>
  <c r="AQ1626" i="1" s="1"/>
  <c r="H1435" i="1"/>
  <c r="N1440" i="1"/>
  <c r="AA1440" i="1" s="1"/>
  <c r="AP1440" i="1" s="1"/>
  <c r="H1885" i="1"/>
  <c r="N1885" i="1" s="1"/>
  <c r="AA1885" i="1" s="1"/>
  <c r="AP1885" i="1" s="1"/>
  <c r="H1605" i="1"/>
  <c r="N1606" i="1"/>
  <c r="AA1606" i="1" s="1"/>
  <c r="AP1606" i="1" s="1"/>
  <c r="N2015" i="1"/>
  <c r="AA2015" i="1" s="1"/>
  <c r="AP2015" i="1" s="1"/>
  <c r="H2014" i="1"/>
  <c r="N2014" i="1" s="1"/>
  <c r="AA2014" i="1" s="1"/>
  <c r="AP2014" i="1" s="1"/>
  <c r="O2015" i="1"/>
  <c r="AB2015" i="1" s="1"/>
  <c r="AQ2015" i="1" s="1"/>
  <c r="I2014" i="1"/>
  <c r="O2014" i="1" s="1"/>
  <c r="AB2014" i="1" s="1"/>
  <c r="AQ2014" i="1" s="1"/>
  <c r="N1941" i="1"/>
  <c r="AA1941" i="1" s="1"/>
  <c r="AP1941" i="1" s="1"/>
  <c r="H1940" i="1"/>
  <c r="N1940" i="1" s="1"/>
  <c r="AA1940" i="1" s="1"/>
  <c r="AP1940" i="1" s="1"/>
  <c r="H1985" i="1"/>
  <c r="N1985" i="1" s="1"/>
  <c r="AA1985" i="1" s="1"/>
  <c r="AP1985" i="1" s="1"/>
  <c r="N1986" i="1"/>
  <c r="AA1986" i="1" s="1"/>
  <c r="AP1986" i="1" s="1"/>
  <c r="O1941" i="1"/>
  <c r="AB1941" i="1" s="1"/>
  <c r="AQ1941" i="1" s="1"/>
  <c r="I1940" i="1"/>
  <c r="O1940" i="1" s="1"/>
  <c r="AB1940" i="1" s="1"/>
  <c r="AQ1940" i="1" s="1"/>
  <c r="O1822" i="1" l="1"/>
  <c r="AB1822" i="1" s="1"/>
  <c r="AQ1822" i="1" s="1"/>
  <c r="H1809" i="1"/>
  <c r="N1809" i="1" s="1"/>
  <c r="AA1809" i="1" s="1"/>
  <c r="AP1809" i="1" s="1"/>
  <c r="G1695" i="1"/>
  <c r="M1695" i="1" s="1"/>
  <c r="Z1695" i="1" s="1"/>
  <c r="AO1695" i="1" s="1"/>
  <c r="AS1695" i="1" s="1"/>
  <c r="AY1695" i="1" s="1"/>
  <c r="N1822" i="1"/>
  <c r="AA1822" i="1" s="1"/>
  <c r="AP1822" i="1" s="1"/>
  <c r="N1590" i="1"/>
  <c r="AA1590" i="1" s="1"/>
  <c r="AP1590" i="1" s="1"/>
  <c r="G1477" i="1"/>
  <c r="M1483" i="1"/>
  <c r="Z1483" i="1" s="1"/>
  <c r="AO1483" i="1" s="1"/>
  <c r="AS1483" i="1" s="1"/>
  <c r="AY1483" i="1" s="1"/>
  <c r="I1695" i="1"/>
  <c r="O1695" i="1" s="1"/>
  <c r="AB1695" i="1" s="1"/>
  <c r="AQ1695" i="1" s="1"/>
  <c r="G1633" i="1"/>
  <c r="M1633" i="1" s="1"/>
  <c r="Z1633" i="1" s="1"/>
  <c r="AO1633" i="1" s="1"/>
  <c r="AS1633" i="1" s="1"/>
  <c r="AY1633" i="1" s="1"/>
  <c r="M1634" i="1"/>
  <c r="Z1634" i="1" s="1"/>
  <c r="AO1634" i="1" s="1"/>
  <c r="AS1634" i="1" s="1"/>
  <c r="AY1634" i="1" s="1"/>
  <c r="M1717" i="1"/>
  <c r="Z1717" i="1" s="1"/>
  <c r="AO1717" i="1" s="1"/>
  <c r="AS1717" i="1" s="1"/>
  <c r="AY1717" i="1" s="1"/>
  <c r="G1716" i="1"/>
  <c r="M1716" i="1" s="1"/>
  <c r="Z1716" i="1" s="1"/>
  <c r="AO1716" i="1" s="1"/>
  <c r="AS1716" i="1" s="1"/>
  <c r="AY1716" i="1" s="1"/>
  <c r="G1571" i="1"/>
  <c r="M1571" i="1" s="1"/>
  <c r="Z1571" i="1" s="1"/>
  <c r="AO1571" i="1" s="1"/>
  <c r="AS1571" i="1" s="1"/>
  <c r="AY1571" i="1" s="1"/>
  <c r="M1572" i="1"/>
  <c r="Z1572" i="1" s="1"/>
  <c r="AO1572" i="1" s="1"/>
  <c r="AS1572" i="1" s="1"/>
  <c r="AY1572" i="1" s="1"/>
  <c r="M1520" i="1"/>
  <c r="Z1520" i="1" s="1"/>
  <c r="AO1520" i="1" s="1"/>
  <c r="AS1520" i="1" s="1"/>
  <c r="AY1520" i="1" s="1"/>
  <c r="G1519" i="1"/>
  <c r="M1519" i="1" s="1"/>
  <c r="Z1519" i="1" s="1"/>
  <c r="AO1519" i="1" s="1"/>
  <c r="AS1519" i="1" s="1"/>
  <c r="AY1519" i="1" s="1"/>
  <c r="M1417" i="1"/>
  <c r="Z1417" i="1" s="1"/>
  <c r="AO1417" i="1" s="1"/>
  <c r="AS1417" i="1" s="1"/>
  <c r="AY1417" i="1" s="1"/>
  <c r="G1416" i="1"/>
  <c r="G1492" i="1"/>
  <c r="G1588" i="1"/>
  <c r="M1588" i="1" s="1"/>
  <c r="Z1588" i="1" s="1"/>
  <c r="AO1588" i="1" s="1"/>
  <c r="AS1588" i="1" s="1"/>
  <c r="AY1588" i="1" s="1"/>
  <c r="M1589" i="1"/>
  <c r="Z1589" i="1" s="1"/>
  <c r="AO1589" i="1" s="1"/>
  <c r="AS1589" i="1" s="1"/>
  <c r="AY1589" i="1" s="1"/>
  <c r="G1542" i="1"/>
  <c r="M1756" i="1"/>
  <c r="Z1756" i="1" s="1"/>
  <c r="AO1756" i="1" s="1"/>
  <c r="AS1756" i="1" s="1"/>
  <c r="AY1756" i="1" s="1"/>
  <c r="G1755" i="1"/>
  <c r="M1755" i="1" s="1"/>
  <c r="Z1755" i="1" s="1"/>
  <c r="AO1755" i="1" s="1"/>
  <c r="AS1755" i="1" s="1"/>
  <c r="AY1755" i="1" s="1"/>
  <c r="G1434" i="1"/>
  <c r="M1434" i="1" s="1"/>
  <c r="Z1434" i="1" s="1"/>
  <c r="AO1434" i="1" s="1"/>
  <c r="AS1434" i="1" s="1"/>
  <c r="AY1434" i="1" s="1"/>
  <c r="M1435" i="1"/>
  <c r="Z1435" i="1" s="1"/>
  <c r="AO1435" i="1" s="1"/>
  <c r="AS1435" i="1" s="1"/>
  <c r="AY1435" i="1" s="1"/>
  <c r="G1471" i="1"/>
  <c r="M1471" i="1" s="1"/>
  <c r="Z1471" i="1" s="1"/>
  <c r="AO1471" i="1" s="1"/>
  <c r="AS1471" i="1" s="1"/>
  <c r="AY1471" i="1" s="1"/>
  <c r="M1472" i="1"/>
  <c r="Z1472" i="1" s="1"/>
  <c r="AO1472" i="1" s="1"/>
  <c r="AS1472" i="1" s="1"/>
  <c r="AY1472" i="1" s="1"/>
  <c r="G1582" i="1"/>
  <c r="M1583" i="1"/>
  <c r="Z1583" i="1" s="1"/>
  <c r="AO1583" i="1" s="1"/>
  <c r="AS1583" i="1" s="1"/>
  <c r="AY1583" i="1" s="1"/>
  <c r="H1582" i="1"/>
  <c r="N1583" i="1"/>
  <c r="AA1583" i="1" s="1"/>
  <c r="AP1583" i="1" s="1"/>
  <c r="I1792" i="1"/>
  <c r="O1792" i="1" s="1"/>
  <c r="AB1792" i="1" s="1"/>
  <c r="AQ1792" i="1" s="1"/>
  <c r="O1793" i="1"/>
  <c r="AB1793" i="1" s="1"/>
  <c r="AQ1793" i="1" s="1"/>
  <c r="H1792" i="1"/>
  <c r="N1792" i="1" s="1"/>
  <c r="AA1792" i="1" s="1"/>
  <c r="AP1792" i="1" s="1"/>
  <c r="N1793" i="1"/>
  <c r="AA1793" i="1" s="1"/>
  <c r="AP1793" i="1" s="1"/>
  <c r="I1582" i="1"/>
  <c r="O1583" i="1"/>
  <c r="AB1583" i="1" s="1"/>
  <c r="AQ1583" i="1" s="1"/>
  <c r="G1792" i="1"/>
  <c r="M1792" i="1" s="1"/>
  <c r="Z1792" i="1" s="1"/>
  <c r="AO1792" i="1" s="1"/>
  <c r="AS1792" i="1" s="1"/>
  <c r="AY1792" i="1" s="1"/>
  <c r="M1793" i="1"/>
  <c r="Z1793" i="1" s="1"/>
  <c r="AO1793" i="1" s="1"/>
  <c r="AS1793" i="1" s="1"/>
  <c r="AY1793" i="1" s="1"/>
  <c r="M1978" i="1"/>
  <c r="Z1978" i="1" s="1"/>
  <c r="AO1978" i="1" s="1"/>
  <c r="AS1978" i="1" s="1"/>
  <c r="AY1978" i="1" s="1"/>
  <c r="G1833" i="1"/>
  <c r="M1833" i="1" s="1"/>
  <c r="Z1833" i="1" s="1"/>
  <c r="AO1833" i="1" s="1"/>
  <c r="AS1833" i="1" s="1"/>
  <c r="AY1833" i="1" s="1"/>
  <c r="H1434" i="1"/>
  <c r="N1434" i="1" s="1"/>
  <c r="AA1434" i="1" s="1"/>
  <c r="AP1434" i="1" s="1"/>
  <c r="N1435" i="1"/>
  <c r="AA1435" i="1" s="1"/>
  <c r="AP1435" i="1" s="1"/>
  <c r="O1417" i="1"/>
  <c r="AB1417" i="1" s="1"/>
  <c r="AQ1417" i="1" s="1"/>
  <c r="I1416" i="1"/>
  <c r="H1571" i="1"/>
  <c r="N1571" i="1" s="1"/>
  <c r="AA1571" i="1" s="1"/>
  <c r="AP1571" i="1" s="1"/>
  <c r="N1572" i="1"/>
  <c r="AA1572" i="1" s="1"/>
  <c r="AP1572" i="1" s="1"/>
  <c r="H1542" i="1"/>
  <c r="H1695" i="1"/>
  <c r="N1695" i="1" s="1"/>
  <c r="AA1695" i="1" s="1"/>
  <c r="AP1695" i="1" s="1"/>
  <c r="N1702" i="1"/>
  <c r="AA1702" i="1" s="1"/>
  <c r="AP1702" i="1" s="1"/>
  <c r="H1619" i="1"/>
  <c r="N1625" i="1"/>
  <c r="AA1625" i="1" s="1"/>
  <c r="AP1625" i="1" s="1"/>
  <c r="I1633" i="1"/>
  <c r="O1634" i="1"/>
  <c r="AB1634" i="1" s="1"/>
  <c r="AQ1634" i="1" s="1"/>
  <c r="H1716" i="1"/>
  <c r="N1716" i="1" s="1"/>
  <c r="AA1716" i="1" s="1"/>
  <c r="AP1716" i="1" s="1"/>
  <c r="H1599" i="1"/>
  <c r="N1605" i="1"/>
  <c r="AA1605" i="1" s="1"/>
  <c r="AP1605" i="1" s="1"/>
  <c r="H1633" i="1"/>
  <c r="N1634" i="1"/>
  <c r="AA1634" i="1" s="1"/>
  <c r="AP1634" i="1" s="1"/>
  <c r="I1471" i="1"/>
  <c r="O1471" i="1" s="1"/>
  <c r="AB1471" i="1" s="1"/>
  <c r="AQ1471" i="1" s="1"/>
  <c r="O1472" i="1"/>
  <c r="AB1472" i="1" s="1"/>
  <c r="AQ1472" i="1" s="1"/>
  <c r="O1543" i="1"/>
  <c r="AB1543" i="1" s="1"/>
  <c r="AQ1543" i="1" s="1"/>
  <c r="I1542" i="1"/>
  <c r="O1756" i="1"/>
  <c r="AB1756" i="1" s="1"/>
  <c r="AQ1756" i="1" s="1"/>
  <c r="I1755" i="1"/>
  <c r="O1755" i="1" s="1"/>
  <c r="AB1755" i="1" s="1"/>
  <c r="AQ1755" i="1" s="1"/>
  <c r="O1520" i="1"/>
  <c r="AB1520" i="1" s="1"/>
  <c r="AQ1520" i="1" s="1"/>
  <c r="I1519" i="1"/>
  <c r="O1519" i="1" s="1"/>
  <c r="AB1519" i="1" s="1"/>
  <c r="AQ1519" i="1" s="1"/>
  <c r="H1799" i="1"/>
  <c r="N1799" i="1" s="1"/>
  <c r="AA1799" i="1" s="1"/>
  <c r="AP1799" i="1" s="1"/>
  <c r="N1800" i="1"/>
  <c r="AA1800" i="1" s="1"/>
  <c r="AP1800" i="1" s="1"/>
  <c r="H1492" i="1"/>
  <c r="N1493" i="1"/>
  <c r="AA1493" i="1" s="1"/>
  <c r="AP1493" i="1" s="1"/>
  <c r="N1417" i="1"/>
  <c r="AA1417" i="1" s="1"/>
  <c r="AP1417" i="1" s="1"/>
  <c r="H1416" i="1"/>
  <c r="M1620" i="1"/>
  <c r="Z1620" i="1" s="1"/>
  <c r="AO1620" i="1" s="1"/>
  <c r="AS1620" i="1" s="1"/>
  <c r="AY1620" i="1" s="1"/>
  <c r="G1619" i="1"/>
  <c r="G1821" i="1"/>
  <c r="M1821" i="1" s="1"/>
  <c r="Z1821" i="1" s="1"/>
  <c r="AO1821" i="1" s="1"/>
  <c r="AS1821" i="1" s="1"/>
  <c r="AY1821" i="1" s="1"/>
  <c r="M1822" i="1"/>
  <c r="Z1822" i="1" s="1"/>
  <c r="AO1822" i="1" s="1"/>
  <c r="AS1822" i="1" s="1"/>
  <c r="AY1822" i="1" s="1"/>
  <c r="I1809" i="1"/>
  <c r="O1809" i="1" s="1"/>
  <c r="AB1809" i="1" s="1"/>
  <c r="AQ1809" i="1" s="1"/>
  <c r="O1810" i="1"/>
  <c r="AB1810" i="1" s="1"/>
  <c r="AQ1810" i="1" s="1"/>
  <c r="I1571" i="1"/>
  <c r="O1571" i="1" s="1"/>
  <c r="AB1571" i="1" s="1"/>
  <c r="AQ1571" i="1" s="1"/>
  <c r="O1572" i="1"/>
  <c r="AB1572" i="1" s="1"/>
  <c r="AQ1572" i="1" s="1"/>
  <c r="I1619" i="1"/>
  <c r="O1625" i="1"/>
  <c r="AB1625" i="1" s="1"/>
  <c r="AQ1625" i="1" s="1"/>
  <c r="I1477" i="1"/>
  <c r="O1483" i="1"/>
  <c r="AB1483" i="1" s="1"/>
  <c r="AQ1483" i="1" s="1"/>
  <c r="N1520" i="1"/>
  <c r="AA1520" i="1" s="1"/>
  <c r="AP1520" i="1" s="1"/>
  <c r="H1519" i="1"/>
  <c r="N1519" i="1" s="1"/>
  <c r="AA1519" i="1" s="1"/>
  <c r="AP1519" i="1" s="1"/>
  <c r="H1477" i="1"/>
  <c r="N1483" i="1"/>
  <c r="AA1483" i="1" s="1"/>
  <c r="AP1483" i="1" s="1"/>
  <c r="I1589" i="1"/>
  <c r="O1590" i="1"/>
  <c r="AB1590" i="1" s="1"/>
  <c r="AQ1590" i="1" s="1"/>
  <c r="M1600" i="1"/>
  <c r="Z1600" i="1" s="1"/>
  <c r="AO1600" i="1" s="1"/>
  <c r="AS1600" i="1" s="1"/>
  <c r="AY1600" i="1" s="1"/>
  <c r="G1599" i="1"/>
  <c r="H1833" i="1"/>
  <c r="N1833" i="1" s="1"/>
  <c r="AA1833" i="1" s="1"/>
  <c r="AP1833" i="1" s="1"/>
  <c r="H1588" i="1"/>
  <c r="N1588" i="1" s="1"/>
  <c r="AA1588" i="1" s="1"/>
  <c r="AP1588" i="1" s="1"/>
  <c r="N1589" i="1"/>
  <c r="AA1589" i="1" s="1"/>
  <c r="AP1589" i="1" s="1"/>
  <c r="G1809" i="1"/>
  <c r="M1810" i="1"/>
  <c r="Z1810" i="1" s="1"/>
  <c r="AO1810" i="1" s="1"/>
  <c r="AS1810" i="1" s="1"/>
  <c r="AY1810" i="1" s="1"/>
  <c r="I1434" i="1"/>
  <c r="O1434" i="1" s="1"/>
  <c r="AB1434" i="1" s="1"/>
  <c r="AQ1434" i="1" s="1"/>
  <c r="O1435" i="1"/>
  <c r="AB1435" i="1" s="1"/>
  <c r="AQ1435" i="1" s="1"/>
  <c r="N1756" i="1"/>
  <c r="AA1756" i="1" s="1"/>
  <c r="AP1756" i="1" s="1"/>
  <c r="H1755" i="1"/>
  <c r="N1755" i="1" s="1"/>
  <c r="AA1755" i="1" s="1"/>
  <c r="AP1755" i="1" s="1"/>
  <c r="I1492" i="1"/>
  <c r="O1493" i="1"/>
  <c r="AB1493" i="1" s="1"/>
  <c r="AQ1493" i="1" s="1"/>
  <c r="I1599" i="1"/>
  <c r="O1605" i="1"/>
  <c r="AB1605" i="1" s="1"/>
  <c r="AQ1605" i="1" s="1"/>
  <c r="O1717" i="1"/>
  <c r="AB1717" i="1" s="1"/>
  <c r="AQ1717" i="1" s="1"/>
  <c r="I1716" i="1"/>
  <c r="O1716" i="1" s="1"/>
  <c r="AB1716" i="1" s="1"/>
  <c r="AQ1716" i="1" s="1"/>
  <c r="H1471" i="1"/>
  <c r="N1471" i="1" s="1"/>
  <c r="AA1471" i="1" s="1"/>
  <c r="AP1471" i="1" s="1"/>
  <c r="N1472" i="1"/>
  <c r="AA1472" i="1" s="1"/>
  <c r="AP1472" i="1" s="1"/>
  <c r="I1833" i="1"/>
  <c r="O1833" i="1" s="1"/>
  <c r="AB1833" i="1" s="1"/>
  <c r="AQ1833" i="1" s="1"/>
  <c r="H1412" i="1"/>
  <c r="I1412" i="1"/>
  <c r="G1412" i="1"/>
  <c r="H1394" i="1"/>
  <c r="I1394" i="1"/>
  <c r="G1394" i="1"/>
  <c r="H1342" i="1"/>
  <c r="N1342" i="1" s="1"/>
  <c r="AA1342" i="1" s="1"/>
  <c r="AP1342" i="1" s="1"/>
  <c r="I1342" i="1"/>
  <c r="O1342" i="1" s="1"/>
  <c r="AB1342" i="1" s="1"/>
  <c r="AQ1342" i="1" s="1"/>
  <c r="G1342" i="1"/>
  <c r="M1342" i="1" s="1"/>
  <c r="Z1342" i="1" s="1"/>
  <c r="AO1342" i="1" s="1"/>
  <c r="AS1342" i="1" s="1"/>
  <c r="AY1342" i="1" s="1"/>
  <c r="H1320" i="1"/>
  <c r="N1320" i="1" s="1"/>
  <c r="AA1320" i="1" s="1"/>
  <c r="AP1320" i="1" s="1"/>
  <c r="I1320" i="1"/>
  <c r="O1320" i="1" s="1"/>
  <c r="AB1320" i="1" s="1"/>
  <c r="AQ1320" i="1" s="1"/>
  <c r="H1322" i="1"/>
  <c r="N1322" i="1" s="1"/>
  <c r="AA1322" i="1" s="1"/>
  <c r="AP1322" i="1" s="1"/>
  <c r="I1322" i="1"/>
  <c r="O1322" i="1" s="1"/>
  <c r="AB1322" i="1" s="1"/>
  <c r="AQ1322" i="1" s="1"/>
  <c r="G1320" i="1"/>
  <c r="M1320" i="1" s="1"/>
  <c r="Z1320" i="1" s="1"/>
  <c r="AO1320" i="1" s="1"/>
  <c r="AS1320" i="1" s="1"/>
  <c r="AY1320" i="1" s="1"/>
  <c r="G1322" i="1"/>
  <c r="M1322" i="1" s="1"/>
  <c r="Z1322" i="1" s="1"/>
  <c r="AO1322" i="1" s="1"/>
  <c r="AS1322" i="1" s="1"/>
  <c r="AY1322" i="1" s="1"/>
  <c r="H1274" i="1"/>
  <c r="N1274" i="1" s="1"/>
  <c r="AA1274" i="1" s="1"/>
  <c r="AP1274" i="1" s="1"/>
  <c r="I1274" i="1"/>
  <c r="O1274" i="1" s="1"/>
  <c r="AB1274" i="1" s="1"/>
  <c r="AQ1274" i="1" s="1"/>
  <c r="G1274" i="1"/>
  <c r="M1274" i="1" s="1"/>
  <c r="Z1274" i="1" s="1"/>
  <c r="AO1274" i="1" s="1"/>
  <c r="AS1274" i="1" s="1"/>
  <c r="AY1274" i="1" s="1"/>
  <c r="G1226" i="1"/>
  <c r="M1226" i="1" s="1"/>
  <c r="Z1226" i="1" s="1"/>
  <c r="AO1226" i="1" s="1"/>
  <c r="AS1226" i="1" s="1"/>
  <c r="AY1226" i="1" s="1"/>
  <c r="I1407" i="1"/>
  <c r="H1407" i="1"/>
  <c r="G1407" i="1"/>
  <c r="I1389" i="1"/>
  <c r="H1389" i="1"/>
  <c r="G1389" i="1"/>
  <c r="I1382" i="1"/>
  <c r="H1382" i="1"/>
  <c r="G1382" i="1"/>
  <c r="I1379" i="1"/>
  <c r="H1379" i="1"/>
  <c r="G1379" i="1"/>
  <c r="I1372" i="1"/>
  <c r="H1372" i="1"/>
  <c r="G1372" i="1"/>
  <c r="I1365" i="1"/>
  <c r="O1365" i="1" s="1"/>
  <c r="AB1365" i="1" s="1"/>
  <c r="AQ1365" i="1" s="1"/>
  <c r="H1365" i="1"/>
  <c r="N1365" i="1" s="1"/>
  <c r="AA1365" i="1" s="1"/>
  <c r="AP1365" i="1" s="1"/>
  <c r="G1365" i="1"/>
  <c r="M1365" i="1" s="1"/>
  <c r="Z1365" i="1" s="1"/>
  <c r="AO1365" i="1" s="1"/>
  <c r="AS1365" i="1" s="1"/>
  <c r="AY1365" i="1" s="1"/>
  <c r="I1363" i="1"/>
  <c r="O1363" i="1" s="1"/>
  <c r="AB1363" i="1" s="1"/>
  <c r="AQ1363" i="1" s="1"/>
  <c r="H1363" i="1"/>
  <c r="N1363" i="1" s="1"/>
  <c r="AA1363" i="1" s="1"/>
  <c r="AP1363" i="1" s="1"/>
  <c r="G1363" i="1"/>
  <c r="M1363" i="1" s="1"/>
  <c r="Z1363" i="1" s="1"/>
  <c r="AO1363" i="1" s="1"/>
  <c r="AS1363" i="1" s="1"/>
  <c r="AY1363" i="1" s="1"/>
  <c r="I1361" i="1"/>
  <c r="O1361" i="1" s="1"/>
  <c r="AB1361" i="1" s="1"/>
  <c r="AQ1361" i="1" s="1"/>
  <c r="H1361" i="1"/>
  <c r="N1361" i="1" s="1"/>
  <c r="AA1361" i="1" s="1"/>
  <c r="AP1361" i="1" s="1"/>
  <c r="G1361" i="1"/>
  <c r="M1361" i="1" s="1"/>
  <c r="Z1361" i="1" s="1"/>
  <c r="AO1361" i="1" s="1"/>
  <c r="AS1361" i="1" s="1"/>
  <c r="AY1361" i="1" s="1"/>
  <c r="I1355" i="1"/>
  <c r="H1355" i="1"/>
  <c r="G1355" i="1"/>
  <c r="I1350" i="1"/>
  <c r="H1350" i="1"/>
  <c r="G1350" i="1"/>
  <c r="I1345" i="1"/>
  <c r="H1345" i="1"/>
  <c r="G1345" i="1"/>
  <c r="I1340" i="1"/>
  <c r="O1340" i="1" s="1"/>
  <c r="AB1340" i="1" s="1"/>
  <c r="AQ1340" i="1" s="1"/>
  <c r="H1340" i="1"/>
  <c r="N1340" i="1" s="1"/>
  <c r="AA1340" i="1" s="1"/>
  <c r="AP1340" i="1" s="1"/>
  <c r="G1340" i="1"/>
  <c r="M1340" i="1" s="1"/>
  <c r="Z1340" i="1" s="1"/>
  <c r="AO1340" i="1" s="1"/>
  <c r="AS1340" i="1" s="1"/>
  <c r="AY1340" i="1" s="1"/>
  <c r="I1335" i="1"/>
  <c r="H1335" i="1"/>
  <c r="G1335" i="1"/>
  <c r="I1330" i="1"/>
  <c r="H1330" i="1"/>
  <c r="G1330" i="1"/>
  <c r="I1313" i="1"/>
  <c r="H1313" i="1"/>
  <c r="G1313" i="1"/>
  <c r="I1308" i="1"/>
  <c r="H1308" i="1"/>
  <c r="G1308" i="1"/>
  <c r="I1302" i="1"/>
  <c r="H1302" i="1"/>
  <c r="G1302" i="1"/>
  <c r="I1297" i="1"/>
  <c r="H1297" i="1"/>
  <c r="G1297" i="1"/>
  <c r="I1292" i="1"/>
  <c r="H1292" i="1"/>
  <c r="G1292" i="1"/>
  <c r="I1287" i="1"/>
  <c r="H1287" i="1"/>
  <c r="G1287" i="1"/>
  <c r="I1284" i="1"/>
  <c r="H1284" i="1"/>
  <c r="G1284" i="1"/>
  <c r="I1281" i="1"/>
  <c r="H1281" i="1"/>
  <c r="G1281" i="1"/>
  <c r="I1272" i="1"/>
  <c r="O1272" i="1" s="1"/>
  <c r="AB1272" i="1" s="1"/>
  <c r="AQ1272" i="1" s="1"/>
  <c r="H1272" i="1"/>
  <c r="N1272" i="1" s="1"/>
  <c r="AA1272" i="1" s="1"/>
  <c r="AP1272" i="1" s="1"/>
  <c r="G1272" i="1"/>
  <c r="M1272" i="1" s="1"/>
  <c r="Z1272" i="1" s="1"/>
  <c r="AO1272" i="1" s="1"/>
  <c r="AS1272" i="1" s="1"/>
  <c r="AY1272" i="1" s="1"/>
  <c r="I1267" i="1"/>
  <c r="H1267" i="1"/>
  <c r="G1267" i="1"/>
  <c r="I1261" i="1"/>
  <c r="H1261" i="1"/>
  <c r="G1261" i="1"/>
  <c r="I1249" i="1"/>
  <c r="H1249" i="1"/>
  <c r="G1249" i="1"/>
  <c r="I1237" i="1"/>
  <c r="H1237" i="1"/>
  <c r="G1237" i="1"/>
  <c r="I1234" i="1"/>
  <c r="H1234" i="1"/>
  <c r="G1234" i="1"/>
  <c r="I1231" i="1"/>
  <c r="H1231" i="1"/>
  <c r="G1231" i="1"/>
  <c r="I1228" i="1"/>
  <c r="O1228" i="1" s="1"/>
  <c r="AB1228" i="1" s="1"/>
  <c r="AQ1228" i="1" s="1"/>
  <c r="H1228" i="1"/>
  <c r="N1228" i="1" s="1"/>
  <c r="AA1228" i="1" s="1"/>
  <c r="AP1228" i="1" s="1"/>
  <c r="G1228" i="1"/>
  <c r="M1228" i="1" s="1"/>
  <c r="Z1228" i="1" s="1"/>
  <c r="AO1228" i="1" s="1"/>
  <c r="AS1228" i="1" s="1"/>
  <c r="AY1228" i="1" s="1"/>
  <c r="I1226" i="1"/>
  <c r="O1226" i="1" s="1"/>
  <c r="AB1226" i="1" s="1"/>
  <c r="AQ1226" i="1" s="1"/>
  <c r="H1226" i="1"/>
  <c r="N1226" i="1" s="1"/>
  <c r="AA1226" i="1" s="1"/>
  <c r="AP1226" i="1" s="1"/>
  <c r="I1219" i="1"/>
  <c r="H1219" i="1"/>
  <c r="G1219" i="1"/>
  <c r="I1213" i="1"/>
  <c r="O1213" i="1" s="1"/>
  <c r="AB1213" i="1" s="1"/>
  <c r="AQ1213" i="1" s="1"/>
  <c r="H1213" i="1"/>
  <c r="N1213" i="1" s="1"/>
  <c r="AA1213" i="1" s="1"/>
  <c r="AP1213" i="1" s="1"/>
  <c r="G1213" i="1"/>
  <c r="M1213" i="1" s="1"/>
  <c r="Z1213" i="1" s="1"/>
  <c r="AO1213" i="1" s="1"/>
  <c r="AS1213" i="1" s="1"/>
  <c r="AY1213" i="1" s="1"/>
  <c r="I1211" i="1"/>
  <c r="O1211" i="1" s="1"/>
  <c r="AB1211" i="1" s="1"/>
  <c r="AQ1211" i="1" s="1"/>
  <c r="H1211" i="1"/>
  <c r="N1211" i="1" s="1"/>
  <c r="AA1211" i="1" s="1"/>
  <c r="AP1211" i="1" s="1"/>
  <c r="G1211" i="1"/>
  <c r="M1211" i="1" s="1"/>
  <c r="Z1211" i="1" s="1"/>
  <c r="AO1211" i="1" s="1"/>
  <c r="AS1211" i="1" s="1"/>
  <c r="AY1211" i="1" s="1"/>
  <c r="I1209" i="1"/>
  <c r="O1209" i="1" s="1"/>
  <c r="AB1209" i="1" s="1"/>
  <c r="AQ1209" i="1" s="1"/>
  <c r="H1209" i="1"/>
  <c r="N1209" i="1" s="1"/>
  <c r="AA1209" i="1" s="1"/>
  <c r="AP1209" i="1" s="1"/>
  <c r="G1209" i="1"/>
  <c r="M1209" i="1" s="1"/>
  <c r="Z1209" i="1" s="1"/>
  <c r="AO1209" i="1" s="1"/>
  <c r="AS1209" i="1" s="1"/>
  <c r="AY1209" i="1" s="1"/>
  <c r="I1206" i="1"/>
  <c r="H1206" i="1"/>
  <c r="G1206" i="1"/>
  <c r="I1201" i="1"/>
  <c r="O1201" i="1" s="1"/>
  <c r="AB1201" i="1" s="1"/>
  <c r="AQ1201" i="1" s="1"/>
  <c r="H1201" i="1"/>
  <c r="N1201" i="1" s="1"/>
  <c r="AA1201" i="1" s="1"/>
  <c r="AP1201" i="1" s="1"/>
  <c r="G1201" i="1"/>
  <c r="M1201" i="1" s="1"/>
  <c r="Z1201" i="1" s="1"/>
  <c r="AO1201" i="1" s="1"/>
  <c r="AS1201" i="1" s="1"/>
  <c r="AY1201" i="1" s="1"/>
  <c r="I1199" i="1"/>
  <c r="O1199" i="1" s="1"/>
  <c r="AB1199" i="1" s="1"/>
  <c r="AQ1199" i="1" s="1"/>
  <c r="H1199" i="1"/>
  <c r="N1199" i="1" s="1"/>
  <c r="AA1199" i="1" s="1"/>
  <c r="AP1199" i="1" s="1"/>
  <c r="G1199" i="1"/>
  <c r="M1199" i="1" s="1"/>
  <c r="Z1199" i="1" s="1"/>
  <c r="AO1199" i="1" s="1"/>
  <c r="AS1199" i="1" s="1"/>
  <c r="AY1199" i="1" s="1"/>
  <c r="G1236" i="1" l="1"/>
  <c r="M1236" i="1" s="1"/>
  <c r="Z1236" i="1" s="1"/>
  <c r="AO1236" i="1" s="1"/>
  <c r="AS1236" i="1" s="1"/>
  <c r="AY1236" i="1" s="1"/>
  <c r="M1237" i="1"/>
  <c r="Z1237" i="1" s="1"/>
  <c r="AO1237" i="1" s="1"/>
  <c r="AS1237" i="1" s="1"/>
  <c r="AY1237" i="1" s="1"/>
  <c r="G1291" i="1"/>
  <c r="M1292" i="1"/>
  <c r="Z1292" i="1" s="1"/>
  <c r="AO1292" i="1" s="1"/>
  <c r="AS1292" i="1" s="1"/>
  <c r="AY1292" i="1" s="1"/>
  <c r="G1312" i="1"/>
  <c r="M1313" i="1"/>
  <c r="Z1313" i="1" s="1"/>
  <c r="AO1313" i="1" s="1"/>
  <c r="AS1313" i="1" s="1"/>
  <c r="AY1313" i="1" s="1"/>
  <c r="G1344" i="1"/>
  <c r="M1344" i="1" s="1"/>
  <c r="Z1344" i="1" s="1"/>
  <c r="AO1344" i="1" s="1"/>
  <c r="AS1344" i="1" s="1"/>
  <c r="AY1344" i="1" s="1"/>
  <c r="M1345" i="1"/>
  <c r="Z1345" i="1" s="1"/>
  <c r="AO1345" i="1" s="1"/>
  <c r="AS1345" i="1" s="1"/>
  <c r="AY1345" i="1" s="1"/>
  <c r="G1381" i="1"/>
  <c r="M1381" i="1" s="1"/>
  <c r="Z1381" i="1" s="1"/>
  <c r="AO1381" i="1" s="1"/>
  <c r="AS1381" i="1" s="1"/>
  <c r="AY1381" i="1" s="1"/>
  <c r="M1382" i="1"/>
  <c r="Z1382" i="1" s="1"/>
  <c r="AO1382" i="1" s="1"/>
  <c r="AS1382" i="1" s="1"/>
  <c r="AY1382" i="1" s="1"/>
  <c r="G1378" i="1"/>
  <c r="M1378" i="1" s="1"/>
  <c r="Z1378" i="1" s="1"/>
  <c r="AO1378" i="1" s="1"/>
  <c r="AS1378" i="1" s="1"/>
  <c r="AY1378" i="1" s="1"/>
  <c r="M1379" i="1"/>
  <c r="Z1379" i="1" s="1"/>
  <c r="AO1379" i="1" s="1"/>
  <c r="AS1379" i="1" s="1"/>
  <c r="AY1379" i="1" s="1"/>
  <c r="G1411" i="1"/>
  <c r="M1412" i="1"/>
  <c r="Z1412" i="1" s="1"/>
  <c r="AO1412" i="1" s="1"/>
  <c r="AS1412" i="1" s="1"/>
  <c r="AY1412" i="1" s="1"/>
  <c r="M1492" i="1"/>
  <c r="Z1492" i="1" s="1"/>
  <c r="AO1492" i="1" s="1"/>
  <c r="AS1492" i="1" s="1"/>
  <c r="AY1492" i="1" s="1"/>
  <c r="G1491" i="1"/>
  <c r="M1491" i="1" s="1"/>
  <c r="Z1491" i="1" s="1"/>
  <c r="AO1491" i="1" s="1"/>
  <c r="AS1491" i="1" s="1"/>
  <c r="AY1491" i="1" s="1"/>
  <c r="G1248" i="1"/>
  <c r="G1239" i="1" s="1"/>
  <c r="M1249" i="1"/>
  <c r="Z1249" i="1" s="1"/>
  <c r="AO1249" i="1" s="1"/>
  <c r="AS1249" i="1" s="1"/>
  <c r="AY1249" i="1" s="1"/>
  <c r="G1280" i="1"/>
  <c r="M1280" i="1" s="1"/>
  <c r="Z1280" i="1" s="1"/>
  <c r="AO1280" i="1" s="1"/>
  <c r="AS1280" i="1" s="1"/>
  <c r="AY1280" i="1" s="1"/>
  <c r="M1281" i="1"/>
  <c r="Z1281" i="1" s="1"/>
  <c r="AO1281" i="1" s="1"/>
  <c r="AS1281" i="1" s="1"/>
  <c r="AY1281" i="1" s="1"/>
  <c r="G1296" i="1"/>
  <c r="M1297" i="1"/>
  <c r="Z1297" i="1" s="1"/>
  <c r="AO1297" i="1" s="1"/>
  <c r="AS1297" i="1" s="1"/>
  <c r="AY1297" i="1" s="1"/>
  <c r="G1329" i="1"/>
  <c r="M1330" i="1"/>
  <c r="Z1330" i="1" s="1"/>
  <c r="AO1330" i="1" s="1"/>
  <c r="AS1330" i="1" s="1"/>
  <c r="AY1330" i="1" s="1"/>
  <c r="G1349" i="1"/>
  <c r="M1350" i="1"/>
  <c r="Z1350" i="1" s="1"/>
  <c r="AO1350" i="1" s="1"/>
  <c r="AS1350" i="1" s="1"/>
  <c r="AY1350" i="1" s="1"/>
  <c r="G1233" i="1"/>
  <c r="M1233" i="1" s="1"/>
  <c r="Z1233" i="1" s="1"/>
  <c r="AO1233" i="1" s="1"/>
  <c r="AS1233" i="1" s="1"/>
  <c r="AY1233" i="1" s="1"/>
  <c r="M1234" i="1"/>
  <c r="Z1234" i="1" s="1"/>
  <c r="AO1234" i="1" s="1"/>
  <c r="AS1234" i="1" s="1"/>
  <c r="AY1234" i="1" s="1"/>
  <c r="G1266" i="1"/>
  <c r="M1267" i="1"/>
  <c r="Z1267" i="1" s="1"/>
  <c r="AO1267" i="1" s="1"/>
  <c r="AS1267" i="1" s="1"/>
  <c r="AY1267" i="1" s="1"/>
  <c r="G1286" i="1"/>
  <c r="M1286" i="1" s="1"/>
  <c r="Z1286" i="1" s="1"/>
  <c r="AO1286" i="1" s="1"/>
  <c r="AS1286" i="1" s="1"/>
  <c r="AY1286" i="1" s="1"/>
  <c r="M1287" i="1"/>
  <c r="Z1287" i="1" s="1"/>
  <c r="AO1287" i="1" s="1"/>
  <c r="AS1287" i="1" s="1"/>
  <c r="AY1287" i="1" s="1"/>
  <c r="G1307" i="1"/>
  <c r="M1308" i="1"/>
  <c r="Z1308" i="1" s="1"/>
  <c r="AO1308" i="1" s="1"/>
  <c r="AS1308" i="1" s="1"/>
  <c r="AY1308" i="1" s="1"/>
  <c r="G1205" i="1"/>
  <c r="M1205" i="1" s="1"/>
  <c r="Z1205" i="1" s="1"/>
  <c r="AO1205" i="1" s="1"/>
  <c r="AS1205" i="1" s="1"/>
  <c r="AY1205" i="1" s="1"/>
  <c r="M1206" i="1"/>
  <c r="Z1206" i="1" s="1"/>
  <c r="AO1206" i="1" s="1"/>
  <c r="AS1206" i="1" s="1"/>
  <c r="AY1206" i="1" s="1"/>
  <c r="G1218" i="1"/>
  <c r="M1219" i="1"/>
  <c r="Z1219" i="1" s="1"/>
  <c r="AO1219" i="1" s="1"/>
  <c r="AS1219" i="1" s="1"/>
  <c r="AY1219" i="1" s="1"/>
  <c r="G1230" i="1"/>
  <c r="M1230" i="1" s="1"/>
  <c r="Z1230" i="1" s="1"/>
  <c r="AO1230" i="1" s="1"/>
  <c r="AS1230" i="1" s="1"/>
  <c r="AY1230" i="1" s="1"/>
  <c r="M1231" i="1"/>
  <c r="Z1231" i="1" s="1"/>
  <c r="AO1231" i="1" s="1"/>
  <c r="AS1231" i="1" s="1"/>
  <c r="AY1231" i="1" s="1"/>
  <c r="G1260" i="1"/>
  <c r="M1261" i="1"/>
  <c r="Z1261" i="1" s="1"/>
  <c r="AO1261" i="1" s="1"/>
  <c r="AS1261" i="1" s="1"/>
  <c r="AY1261" i="1" s="1"/>
  <c r="G1283" i="1"/>
  <c r="M1283" i="1" s="1"/>
  <c r="Z1283" i="1" s="1"/>
  <c r="AO1283" i="1" s="1"/>
  <c r="AS1283" i="1" s="1"/>
  <c r="AY1283" i="1" s="1"/>
  <c r="M1284" i="1"/>
  <c r="Z1284" i="1" s="1"/>
  <c r="AO1284" i="1" s="1"/>
  <c r="AS1284" i="1" s="1"/>
  <c r="AY1284" i="1" s="1"/>
  <c r="G1301" i="1"/>
  <c r="M1302" i="1"/>
  <c r="Z1302" i="1" s="1"/>
  <c r="AO1302" i="1" s="1"/>
  <c r="AS1302" i="1" s="1"/>
  <c r="AY1302" i="1" s="1"/>
  <c r="G1334" i="1"/>
  <c r="M1335" i="1"/>
  <c r="Z1335" i="1" s="1"/>
  <c r="AO1335" i="1" s="1"/>
  <c r="AS1335" i="1" s="1"/>
  <c r="AY1335" i="1" s="1"/>
  <c r="G1354" i="1"/>
  <c r="M1355" i="1"/>
  <c r="Z1355" i="1" s="1"/>
  <c r="AO1355" i="1" s="1"/>
  <c r="AS1355" i="1" s="1"/>
  <c r="AY1355" i="1" s="1"/>
  <c r="G1393" i="1"/>
  <c r="M1394" i="1"/>
  <c r="Z1394" i="1" s="1"/>
  <c r="AO1394" i="1" s="1"/>
  <c r="AS1394" i="1" s="1"/>
  <c r="AY1394" i="1" s="1"/>
  <c r="M1542" i="1"/>
  <c r="Z1542" i="1" s="1"/>
  <c r="AO1542" i="1" s="1"/>
  <c r="AS1542" i="1" s="1"/>
  <c r="AY1542" i="1" s="1"/>
  <c r="G1535" i="1"/>
  <c r="M1535" i="1" s="1"/>
  <c r="Z1535" i="1" s="1"/>
  <c r="AO1535" i="1" s="1"/>
  <c r="AS1535" i="1" s="1"/>
  <c r="AY1535" i="1" s="1"/>
  <c r="G1415" i="1"/>
  <c r="M1415" i="1" s="1"/>
  <c r="Z1415" i="1" s="1"/>
  <c r="AO1415" i="1" s="1"/>
  <c r="AS1415" i="1" s="1"/>
  <c r="AY1415" i="1" s="1"/>
  <c r="M1416" i="1"/>
  <c r="Z1416" i="1" s="1"/>
  <c r="AO1416" i="1" s="1"/>
  <c r="AS1416" i="1" s="1"/>
  <c r="AY1416" i="1" s="1"/>
  <c r="G1470" i="1"/>
  <c r="M1470" i="1" s="1"/>
  <c r="Z1470" i="1" s="1"/>
  <c r="AO1470" i="1" s="1"/>
  <c r="AS1470" i="1" s="1"/>
  <c r="AY1470" i="1" s="1"/>
  <c r="M1477" i="1"/>
  <c r="Z1477" i="1" s="1"/>
  <c r="AO1477" i="1" s="1"/>
  <c r="AS1477" i="1" s="1"/>
  <c r="AY1477" i="1" s="1"/>
  <c r="H1581" i="1"/>
  <c r="N1581" i="1" s="1"/>
  <c r="AA1581" i="1" s="1"/>
  <c r="AP1581" i="1" s="1"/>
  <c r="N1582" i="1"/>
  <c r="AA1582" i="1" s="1"/>
  <c r="AP1582" i="1" s="1"/>
  <c r="I1371" i="1"/>
  <c r="O1372" i="1"/>
  <c r="AB1372" i="1" s="1"/>
  <c r="AQ1372" i="1" s="1"/>
  <c r="G1371" i="1"/>
  <c r="M1372" i="1"/>
  <c r="Z1372" i="1" s="1"/>
  <c r="AO1372" i="1" s="1"/>
  <c r="AS1372" i="1" s="1"/>
  <c r="AY1372" i="1" s="1"/>
  <c r="H1371" i="1"/>
  <c r="N1372" i="1"/>
  <c r="AA1372" i="1" s="1"/>
  <c r="AP1372" i="1" s="1"/>
  <c r="I1581" i="1"/>
  <c r="O1581" i="1" s="1"/>
  <c r="AB1581" i="1" s="1"/>
  <c r="AQ1581" i="1" s="1"/>
  <c r="O1582" i="1"/>
  <c r="AB1582" i="1" s="1"/>
  <c r="AQ1582" i="1" s="1"/>
  <c r="G1581" i="1"/>
  <c r="M1581" i="1" s="1"/>
  <c r="Z1581" i="1" s="1"/>
  <c r="AO1581" i="1" s="1"/>
  <c r="AS1581" i="1" s="1"/>
  <c r="AY1581" i="1" s="1"/>
  <c r="M1582" i="1"/>
  <c r="Z1582" i="1" s="1"/>
  <c r="AO1582" i="1" s="1"/>
  <c r="AS1582" i="1" s="1"/>
  <c r="AY1582" i="1" s="1"/>
  <c r="H1205" i="1"/>
  <c r="N1205" i="1" s="1"/>
  <c r="AA1205" i="1" s="1"/>
  <c r="AP1205" i="1" s="1"/>
  <c r="N1206" i="1"/>
  <c r="AA1206" i="1" s="1"/>
  <c r="AP1206" i="1" s="1"/>
  <c r="H1218" i="1"/>
  <c r="N1219" i="1"/>
  <c r="AA1219" i="1" s="1"/>
  <c r="AP1219" i="1" s="1"/>
  <c r="H1230" i="1"/>
  <c r="N1231" i="1"/>
  <c r="AA1231" i="1" s="1"/>
  <c r="AP1231" i="1" s="1"/>
  <c r="I1266" i="1"/>
  <c r="O1267" i="1"/>
  <c r="AB1267" i="1" s="1"/>
  <c r="AQ1267" i="1" s="1"/>
  <c r="I1286" i="1"/>
  <c r="O1286" i="1" s="1"/>
  <c r="AB1286" i="1" s="1"/>
  <c r="AQ1286" i="1" s="1"/>
  <c r="O1287" i="1"/>
  <c r="AB1287" i="1" s="1"/>
  <c r="AQ1287" i="1" s="1"/>
  <c r="I1307" i="1"/>
  <c r="O1308" i="1"/>
  <c r="AB1308" i="1" s="1"/>
  <c r="AQ1308" i="1" s="1"/>
  <c r="H1334" i="1"/>
  <c r="N1335" i="1"/>
  <c r="AA1335" i="1" s="1"/>
  <c r="AP1335" i="1" s="1"/>
  <c r="H1354" i="1"/>
  <c r="N1355" i="1"/>
  <c r="AA1355" i="1" s="1"/>
  <c r="AP1355" i="1" s="1"/>
  <c r="G1388" i="1"/>
  <c r="M1389" i="1"/>
  <c r="Z1389" i="1" s="1"/>
  <c r="AO1389" i="1" s="1"/>
  <c r="AS1389" i="1" s="1"/>
  <c r="AY1389" i="1" s="1"/>
  <c r="H1411" i="1"/>
  <c r="N1412" i="1"/>
  <c r="AA1412" i="1" s="1"/>
  <c r="AP1412" i="1" s="1"/>
  <c r="I1470" i="1"/>
  <c r="O1470" i="1" s="1"/>
  <c r="AB1470" i="1" s="1"/>
  <c r="AQ1470" i="1" s="1"/>
  <c r="O1477" i="1"/>
  <c r="AB1477" i="1" s="1"/>
  <c r="AQ1477" i="1" s="1"/>
  <c r="I1205" i="1"/>
  <c r="O1205" i="1" s="1"/>
  <c r="AB1205" i="1" s="1"/>
  <c r="AQ1205" i="1" s="1"/>
  <c r="O1206" i="1"/>
  <c r="AB1206" i="1" s="1"/>
  <c r="AQ1206" i="1" s="1"/>
  <c r="H1233" i="1"/>
  <c r="N1233" i="1" s="1"/>
  <c r="AA1233" i="1" s="1"/>
  <c r="AP1233" i="1" s="1"/>
  <c r="N1234" i="1"/>
  <c r="AA1234" i="1" s="1"/>
  <c r="AP1234" i="1" s="1"/>
  <c r="I1236" i="1"/>
  <c r="O1236" i="1" s="1"/>
  <c r="AB1236" i="1" s="1"/>
  <c r="AQ1236" i="1" s="1"/>
  <c r="O1237" i="1"/>
  <c r="AB1237" i="1" s="1"/>
  <c r="AQ1237" i="1" s="1"/>
  <c r="H1266" i="1"/>
  <c r="N1267" i="1"/>
  <c r="AA1267" i="1" s="1"/>
  <c r="AP1267" i="1" s="1"/>
  <c r="H1286" i="1"/>
  <c r="N1286" i="1" s="1"/>
  <c r="AA1286" i="1" s="1"/>
  <c r="AP1286" i="1" s="1"/>
  <c r="N1287" i="1"/>
  <c r="AA1287" i="1" s="1"/>
  <c r="AP1287" i="1" s="1"/>
  <c r="I1291" i="1"/>
  <c r="O1292" i="1"/>
  <c r="AB1292" i="1" s="1"/>
  <c r="AQ1292" i="1" s="1"/>
  <c r="H1307" i="1"/>
  <c r="N1308" i="1"/>
  <c r="AA1308" i="1" s="1"/>
  <c r="AP1308" i="1" s="1"/>
  <c r="I1312" i="1"/>
  <c r="O1313" i="1"/>
  <c r="AB1313" i="1" s="1"/>
  <c r="AQ1313" i="1" s="1"/>
  <c r="I1344" i="1"/>
  <c r="O1344" i="1" s="1"/>
  <c r="AB1344" i="1" s="1"/>
  <c r="AQ1344" i="1" s="1"/>
  <c r="O1345" i="1"/>
  <c r="AB1345" i="1" s="1"/>
  <c r="AQ1345" i="1" s="1"/>
  <c r="H1378" i="1"/>
  <c r="N1378" i="1" s="1"/>
  <c r="AA1378" i="1" s="1"/>
  <c r="AP1378" i="1" s="1"/>
  <c r="N1379" i="1"/>
  <c r="AA1379" i="1" s="1"/>
  <c r="AP1379" i="1" s="1"/>
  <c r="I1381" i="1"/>
  <c r="O1381" i="1" s="1"/>
  <c r="AB1381" i="1" s="1"/>
  <c r="AQ1381" i="1" s="1"/>
  <c r="O1382" i="1"/>
  <c r="AB1382" i="1" s="1"/>
  <c r="AQ1382" i="1" s="1"/>
  <c r="G1406" i="1"/>
  <c r="M1407" i="1"/>
  <c r="Z1407" i="1" s="1"/>
  <c r="AO1407" i="1" s="1"/>
  <c r="AS1407" i="1" s="1"/>
  <c r="AY1407" i="1" s="1"/>
  <c r="I1411" i="1"/>
  <c r="O1412" i="1"/>
  <c r="AB1412" i="1" s="1"/>
  <c r="AQ1412" i="1" s="1"/>
  <c r="I1598" i="1"/>
  <c r="O1598" i="1" s="1"/>
  <c r="AB1598" i="1" s="1"/>
  <c r="AQ1598" i="1" s="1"/>
  <c r="O1599" i="1"/>
  <c r="AB1599" i="1" s="1"/>
  <c r="AQ1599" i="1" s="1"/>
  <c r="M1809" i="1"/>
  <c r="Z1809" i="1" s="1"/>
  <c r="AO1809" i="1" s="1"/>
  <c r="AS1809" i="1" s="1"/>
  <c r="AY1809" i="1" s="1"/>
  <c r="G1632" i="1"/>
  <c r="M1632" i="1" s="1"/>
  <c r="Z1632" i="1" s="1"/>
  <c r="AO1632" i="1" s="1"/>
  <c r="AS1632" i="1" s="1"/>
  <c r="AY1632" i="1" s="1"/>
  <c r="G1598" i="1"/>
  <c r="M1599" i="1"/>
  <c r="Z1599" i="1" s="1"/>
  <c r="AO1599" i="1" s="1"/>
  <c r="AS1599" i="1" s="1"/>
  <c r="AY1599" i="1" s="1"/>
  <c r="H1415" i="1"/>
  <c r="N1416" i="1"/>
  <c r="AA1416" i="1" s="1"/>
  <c r="AP1416" i="1" s="1"/>
  <c r="O1633" i="1"/>
  <c r="AB1633" i="1" s="1"/>
  <c r="AQ1633" i="1" s="1"/>
  <c r="I1632" i="1"/>
  <c r="O1632" i="1" s="1"/>
  <c r="AB1632" i="1" s="1"/>
  <c r="AQ1632" i="1" s="1"/>
  <c r="I1415" i="1"/>
  <c r="O1416" i="1"/>
  <c r="AB1416" i="1" s="1"/>
  <c r="AQ1416" i="1" s="1"/>
  <c r="I1233" i="1"/>
  <c r="O1233" i="1" s="1"/>
  <c r="AB1233" i="1" s="1"/>
  <c r="AQ1233" i="1" s="1"/>
  <c r="O1234" i="1"/>
  <c r="AB1234" i="1" s="1"/>
  <c r="AQ1234" i="1" s="1"/>
  <c r="H1283" i="1"/>
  <c r="N1283" i="1" s="1"/>
  <c r="AA1283" i="1" s="1"/>
  <c r="AP1283" i="1" s="1"/>
  <c r="N1284" i="1"/>
  <c r="AA1284" i="1" s="1"/>
  <c r="AP1284" i="1" s="1"/>
  <c r="H1598" i="1"/>
  <c r="N1598" i="1" s="1"/>
  <c r="AA1598" i="1" s="1"/>
  <c r="AP1598" i="1" s="1"/>
  <c r="N1599" i="1"/>
  <c r="AA1599" i="1" s="1"/>
  <c r="AP1599" i="1" s="1"/>
  <c r="H1248" i="1"/>
  <c r="H1239" i="1" s="1"/>
  <c r="N1249" i="1"/>
  <c r="AA1249" i="1" s="1"/>
  <c r="AP1249" i="1" s="1"/>
  <c r="H1296" i="1"/>
  <c r="N1297" i="1"/>
  <c r="AA1297" i="1" s="1"/>
  <c r="AP1297" i="1" s="1"/>
  <c r="H1329" i="1"/>
  <c r="N1330" i="1"/>
  <c r="AA1330" i="1" s="1"/>
  <c r="AP1330" i="1" s="1"/>
  <c r="I1354" i="1"/>
  <c r="O1355" i="1"/>
  <c r="AB1355" i="1" s="1"/>
  <c r="AQ1355" i="1" s="1"/>
  <c r="H1388" i="1"/>
  <c r="N1389" i="1"/>
  <c r="AA1389" i="1" s="1"/>
  <c r="AP1389" i="1" s="1"/>
  <c r="I1406" i="1"/>
  <c r="O1407" i="1"/>
  <c r="AB1407" i="1" s="1"/>
  <c r="AQ1407" i="1" s="1"/>
  <c r="H1393" i="1"/>
  <c r="N1394" i="1"/>
  <c r="AA1394" i="1" s="1"/>
  <c r="AP1394" i="1" s="1"/>
  <c r="O1492" i="1"/>
  <c r="AB1492" i="1" s="1"/>
  <c r="AQ1492" i="1" s="1"/>
  <c r="I1491" i="1"/>
  <c r="O1491" i="1" s="1"/>
  <c r="AB1491" i="1" s="1"/>
  <c r="AQ1491" i="1" s="1"/>
  <c r="G1612" i="1"/>
  <c r="M1612" i="1" s="1"/>
  <c r="Z1612" i="1" s="1"/>
  <c r="AO1612" i="1" s="1"/>
  <c r="AS1612" i="1" s="1"/>
  <c r="AY1612" i="1" s="1"/>
  <c r="M1619" i="1"/>
  <c r="Z1619" i="1" s="1"/>
  <c r="AO1619" i="1" s="1"/>
  <c r="AS1619" i="1" s="1"/>
  <c r="AY1619" i="1" s="1"/>
  <c r="I1535" i="1"/>
  <c r="O1535" i="1" s="1"/>
  <c r="AB1535" i="1" s="1"/>
  <c r="AQ1535" i="1" s="1"/>
  <c r="O1542" i="1"/>
  <c r="AB1542" i="1" s="1"/>
  <c r="AQ1542" i="1" s="1"/>
  <c r="H1612" i="1"/>
  <c r="N1612" i="1" s="1"/>
  <c r="AA1612" i="1" s="1"/>
  <c r="AP1612" i="1" s="1"/>
  <c r="N1619" i="1"/>
  <c r="AA1619" i="1" s="1"/>
  <c r="AP1619" i="1" s="1"/>
  <c r="H1260" i="1"/>
  <c r="N1261" i="1"/>
  <c r="AA1261" i="1" s="1"/>
  <c r="AP1261" i="1" s="1"/>
  <c r="H1301" i="1"/>
  <c r="N1302" i="1"/>
  <c r="AA1302" i="1" s="1"/>
  <c r="AP1302" i="1" s="1"/>
  <c r="I1378" i="1"/>
  <c r="O1378" i="1" s="1"/>
  <c r="AB1378" i="1" s="1"/>
  <c r="AQ1378" i="1" s="1"/>
  <c r="O1379" i="1"/>
  <c r="AB1379" i="1" s="1"/>
  <c r="AQ1379" i="1" s="1"/>
  <c r="H1406" i="1"/>
  <c r="N1407" i="1"/>
  <c r="AA1407" i="1" s="1"/>
  <c r="AP1407" i="1" s="1"/>
  <c r="I1393" i="1"/>
  <c r="O1394" i="1"/>
  <c r="AB1394" i="1" s="1"/>
  <c r="AQ1394" i="1" s="1"/>
  <c r="H1470" i="1"/>
  <c r="N1470" i="1" s="1"/>
  <c r="AA1470" i="1" s="1"/>
  <c r="AP1470" i="1" s="1"/>
  <c r="N1477" i="1"/>
  <c r="AA1477" i="1" s="1"/>
  <c r="AP1477" i="1" s="1"/>
  <c r="N1542" i="1"/>
  <c r="AA1542" i="1" s="1"/>
  <c r="AP1542" i="1" s="1"/>
  <c r="H1535" i="1"/>
  <c r="N1535" i="1" s="1"/>
  <c r="AA1535" i="1" s="1"/>
  <c r="AP1535" i="1" s="1"/>
  <c r="I1218" i="1"/>
  <c r="O1219" i="1"/>
  <c r="AB1219" i="1" s="1"/>
  <c r="AQ1219" i="1" s="1"/>
  <c r="I1230" i="1"/>
  <c r="O1231" i="1"/>
  <c r="AB1231" i="1" s="1"/>
  <c r="AQ1231" i="1" s="1"/>
  <c r="I1260" i="1"/>
  <c r="O1261" i="1"/>
  <c r="AB1261" i="1" s="1"/>
  <c r="AQ1261" i="1" s="1"/>
  <c r="H1280" i="1"/>
  <c r="N1280" i="1" s="1"/>
  <c r="AA1280" i="1" s="1"/>
  <c r="AP1280" i="1" s="1"/>
  <c r="N1281" i="1"/>
  <c r="AA1281" i="1" s="1"/>
  <c r="AP1281" i="1" s="1"/>
  <c r="I1283" i="1"/>
  <c r="O1283" i="1" s="1"/>
  <c r="AB1283" i="1" s="1"/>
  <c r="AQ1283" i="1" s="1"/>
  <c r="O1284" i="1"/>
  <c r="AB1284" i="1" s="1"/>
  <c r="AQ1284" i="1" s="1"/>
  <c r="I1301" i="1"/>
  <c r="O1302" i="1"/>
  <c r="AB1302" i="1" s="1"/>
  <c r="AQ1302" i="1" s="1"/>
  <c r="I1334" i="1"/>
  <c r="O1335" i="1"/>
  <c r="AB1335" i="1" s="1"/>
  <c r="AQ1335" i="1" s="1"/>
  <c r="H1349" i="1"/>
  <c r="N1350" i="1"/>
  <c r="AA1350" i="1" s="1"/>
  <c r="AP1350" i="1" s="1"/>
  <c r="H1236" i="1"/>
  <c r="N1236" i="1" s="1"/>
  <c r="AA1236" i="1" s="1"/>
  <c r="AP1236" i="1" s="1"/>
  <c r="N1237" i="1"/>
  <c r="AA1237" i="1" s="1"/>
  <c r="AP1237" i="1" s="1"/>
  <c r="I1248" i="1"/>
  <c r="I1239" i="1" s="1"/>
  <c r="O1249" i="1"/>
  <c r="AB1249" i="1" s="1"/>
  <c r="AQ1249" i="1" s="1"/>
  <c r="I1280" i="1"/>
  <c r="O1280" i="1" s="1"/>
  <c r="AB1280" i="1" s="1"/>
  <c r="AQ1280" i="1" s="1"/>
  <c r="O1281" i="1"/>
  <c r="AB1281" i="1" s="1"/>
  <c r="AQ1281" i="1" s="1"/>
  <c r="H1291" i="1"/>
  <c r="N1292" i="1"/>
  <c r="AA1292" i="1" s="1"/>
  <c r="AP1292" i="1" s="1"/>
  <c r="I1296" i="1"/>
  <c r="O1297" i="1"/>
  <c r="AB1297" i="1" s="1"/>
  <c r="AQ1297" i="1" s="1"/>
  <c r="H1312" i="1"/>
  <c r="N1313" i="1"/>
  <c r="AA1313" i="1" s="1"/>
  <c r="AP1313" i="1" s="1"/>
  <c r="I1329" i="1"/>
  <c r="O1330" i="1"/>
  <c r="AB1330" i="1" s="1"/>
  <c r="AQ1330" i="1" s="1"/>
  <c r="H1344" i="1"/>
  <c r="N1344" i="1" s="1"/>
  <c r="AA1344" i="1" s="1"/>
  <c r="AP1344" i="1" s="1"/>
  <c r="N1345" i="1"/>
  <c r="AA1345" i="1" s="1"/>
  <c r="AP1345" i="1" s="1"/>
  <c r="I1349" i="1"/>
  <c r="O1350" i="1"/>
  <c r="AB1350" i="1" s="1"/>
  <c r="AQ1350" i="1" s="1"/>
  <c r="H1381" i="1"/>
  <c r="N1381" i="1" s="1"/>
  <c r="AA1381" i="1" s="1"/>
  <c r="AP1381" i="1" s="1"/>
  <c r="N1382" i="1"/>
  <c r="AA1382" i="1" s="1"/>
  <c r="AP1382" i="1" s="1"/>
  <c r="I1388" i="1"/>
  <c r="O1389" i="1"/>
  <c r="AB1389" i="1" s="1"/>
  <c r="AQ1389" i="1" s="1"/>
  <c r="I1588" i="1"/>
  <c r="O1588" i="1" s="1"/>
  <c r="AB1588" i="1" s="1"/>
  <c r="AQ1588" i="1" s="1"/>
  <c r="O1589" i="1"/>
  <c r="AB1589" i="1" s="1"/>
  <c r="AQ1589" i="1" s="1"/>
  <c r="I1612" i="1"/>
  <c r="O1612" i="1" s="1"/>
  <c r="AB1612" i="1" s="1"/>
  <c r="AQ1612" i="1" s="1"/>
  <c r="O1619" i="1"/>
  <c r="AB1619" i="1" s="1"/>
  <c r="AQ1619" i="1" s="1"/>
  <c r="N1492" i="1"/>
  <c r="AA1492" i="1" s="1"/>
  <c r="AP1492" i="1" s="1"/>
  <c r="H1491" i="1"/>
  <c r="N1491" i="1" s="1"/>
  <c r="AA1491" i="1" s="1"/>
  <c r="AP1491" i="1" s="1"/>
  <c r="N1633" i="1"/>
  <c r="AA1633" i="1" s="1"/>
  <c r="AP1633" i="1" s="1"/>
  <c r="H1632" i="1"/>
  <c r="N1632" i="1" s="1"/>
  <c r="AA1632" i="1" s="1"/>
  <c r="AP1632" i="1" s="1"/>
  <c r="I1271" i="1"/>
  <c r="G1271" i="1"/>
  <c r="I1198" i="1"/>
  <c r="H1360" i="1"/>
  <c r="I1225" i="1"/>
  <c r="I1319" i="1"/>
  <c r="G1339" i="1"/>
  <c r="M1339" i="1" s="1"/>
  <c r="Z1339" i="1" s="1"/>
  <c r="AO1339" i="1" s="1"/>
  <c r="AS1339" i="1" s="1"/>
  <c r="AY1339" i="1" s="1"/>
  <c r="H1319" i="1"/>
  <c r="I1339" i="1"/>
  <c r="G1208" i="1"/>
  <c r="H1208" i="1"/>
  <c r="G1319" i="1"/>
  <c r="H1339" i="1"/>
  <c r="H1198" i="1"/>
  <c r="G1360" i="1"/>
  <c r="I1360" i="1"/>
  <c r="H1271" i="1"/>
  <c r="H1225" i="1"/>
  <c r="G1225" i="1"/>
  <c r="I1208" i="1"/>
  <c r="G1198" i="1"/>
  <c r="H1191" i="1"/>
  <c r="I1191" i="1"/>
  <c r="G1191" i="1"/>
  <c r="H1179" i="1"/>
  <c r="I1179" i="1"/>
  <c r="G1179" i="1"/>
  <c r="H1068" i="1"/>
  <c r="I1068" i="1"/>
  <c r="G1068" i="1"/>
  <c r="I1186" i="1"/>
  <c r="H1186" i="1"/>
  <c r="G1186" i="1"/>
  <c r="I1174" i="1"/>
  <c r="H1174" i="1"/>
  <c r="G1174" i="1"/>
  <c r="I1167" i="1"/>
  <c r="H1167" i="1"/>
  <c r="G1167" i="1"/>
  <c r="I1164" i="1"/>
  <c r="H1164" i="1"/>
  <c r="G1164" i="1"/>
  <c r="I1157" i="1"/>
  <c r="H1157" i="1"/>
  <c r="G1157" i="1"/>
  <c r="I1150" i="1"/>
  <c r="O1150" i="1" s="1"/>
  <c r="AB1150" i="1" s="1"/>
  <c r="AQ1150" i="1" s="1"/>
  <c r="H1150" i="1"/>
  <c r="N1150" i="1" s="1"/>
  <c r="AA1150" i="1" s="1"/>
  <c r="AP1150" i="1" s="1"/>
  <c r="G1150" i="1"/>
  <c r="M1150" i="1" s="1"/>
  <c r="Z1150" i="1" s="1"/>
  <c r="AO1150" i="1" s="1"/>
  <c r="AS1150" i="1" s="1"/>
  <c r="AY1150" i="1" s="1"/>
  <c r="I1148" i="1"/>
  <c r="O1148" i="1" s="1"/>
  <c r="AB1148" i="1" s="1"/>
  <c r="AQ1148" i="1" s="1"/>
  <c r="H1148" i="1"/>
  <c r="N1148" i="1" s="1"/>
  <c r="AA1148" i="1" s="1"/>
  <c r="AP1148" i="1" s="1"/>
  <c r="G1148" i="1"/>
  <c r="M1148" i="1" s="1"/>
  <c r="Z1148" i="1" s="1"/>
  <c r="AO1148" i="1" s="1"/>
  <c r="AS1148" i="1" s="1"/>
  <c r="AY1148" i="1" s="1"/>
  <c r="I1146" i="1"/>
  <c r="O1146" i="1" s="1"/>
  <c r="AB1146" i="1" s="1"/>
  <c r="AQ1146" i="1" s="1"/>
  <c r="H1146" i="1"/>
  <c r="N1146" i="1" s="1"/>
  <c r="AA1146" i="1" s="1"/>
  <c r="AP1146" i="1" s="1"/>
  <c r="G1146" i="1"/>
  <c r="M1146" i="1" s="1"/>
  <c r="Z1146" i="1" s="1"/>
  <c r="AO1146" i="1" s="1"/>
  <c r="AS1146" i="1" s="1"/>
  <c r="AY1146" i="1" s="1"/>
  <c r="I1140" i="1"/>
  <c r="H1140" i="1"/>
  <c r="G1140" i="1"/>
  <c r="I1135" i="1"/>
  <c r="H1135" i="1"/>
  <c r="G1135" i="1"/>
  <c r="I1130" i="1"/>
  <c r="H1130" i="1"/>
  <c r="G1130" i="1"/>
  <c r="I1127" i="1"/>
  <c r="H1127" i="1"/>
  <c r="G1127" i="1"/>
  <c r="I1124" i="1"/>
  <c r="H1124" i="1"/>
  <c r="G1124" i="1"/>
  <c r="I1119" i="1"/>
  <c r="H1119" i="1"/>
  <c r="G1119" i="1"/>
  <c r="I1112" i="1"/>
  <c r="H1112" i="1"/>
  <c r="G1112" i="1"/>
  <c r="I1107" i="1"/>
  <c r="H1107" i="1"/>
  <c r="G1107" i="1"/>
  <c r="I1102" i="1"/>
  <c r="H1102" i="1"/>
  <c r="G1102" i="1"/>
  <c r="I1096" i="1"/>
  <c r="H1096" i="1"/>
  <c r="G1096" i="1"/>
  <c r="I1091" i="1"/>
  <c r="H1091" i="1"/>
  <c r="G1091" i="1"/>
  <c r="I1086" i="1"/>
  <c r="H1086" i="1"/>
  <c r="G1086" i="1"/>
  <c r="I1081" i="1"/>
  <c r="H1081" i="1"/>
  <c r="G1081" i="1"/>
  <c r="I1078" i="1"/>
  <c r="H1078" i="1"/>
  <c r="G1078" i="1"/>
  <c r="I1075" i="1"/>
  <c r="H1075" i="1"/>
  <c r="G1075" i="1"/>
  <c r="I1065" i="1"/>
  <c r="H1065" i="1"/>
  <c r="G1065" i="1"/>
  <c r="I1060" i="1"/>
  <c r="H1060" i="1"/>
  <c r="G1060" i="1"/>
  <c r="I1054" i="1"/>
  <c r="H1054" i="1"/>
  <c r="G1054" i="1"/>
  <c r="I1047" i="1"/>
  <c r="H1047" i="1"/>
  <c r="G1047" i="1"/>
  <c r="I1035" i="1"/>
  <c r="H1035" i="1"/>
  <c r="G1035" i="1"/>
  <c r="I1032" i="1"/>
  <c r="H1032" i="1"/>
  <c r="G1032" i="1"/>
  <c r="I1029" i="1"/>
  <c r="H1029" i="1"/>
  <c r="G1029" i="1"/>
  <c r="I1026" i="1"/>
  <c r="O1026" i="1" s="1"/>
  <c r="AB1026" i="1" s="1"/>
  <c r="AQ1026" i="1" s="1"/>
  <c r="H1026" i="1"/>
  <c r="N1026" i="1" s="1"/>
  <c r="AA1026" i="1" s="1"/>
  <c r="AP1026" i="1" s="1"/>
  <c r="G1026" i="1"/>
  <c r="M1026" i="1" s="1"/>
  <c r="Z1026" i="1" s="1"/>
  <c r="AO1026" i="1" s="1"/>
  <c r="AS1026" i="1" s="1"/>
  <c r="AY1026" i="1" s="1"/>
  <c r="H1024" i="1"/>
  <c r="N1024" i="1" s="1"/>
  <c r="AA1024" i="1" s="1"/>
  <c r="AP1024" i="1" s="1"/>
  <c r="G1024" i="1"/>
  <c r="M1024" i="1" s="1"/>
  <c r="Z1024" i="1" s="1"/>
  <c r="AO1024" i="1" s="1"/>
  <c r="AS1024" i="1" s="1"/>
  <c r="AY1024" i="1" s="1"/>
  <c r="I1024" i="1"/>
  <c r="O1024" i="1" s="1"/>
  <c r="AB1024" i="1" s="1"/>
  <c r="AQ1024" i="1" s="1"/>
  <c r="I1017" i="1"/>
  <c r="H1017" i="1"/>
  <c r="G1017" i="1"/>
  <c r="I1011" i="1"/>
  <c r="O1011" i="1" s="1"/>
  <c r="AB1011" i="1" s="1"/>
  <c r="AQ1011" i="1" s="1"/>
  <c r="H1011" i="1"/>
  <c r="N1011" i="1" s="1"/>
  <c r="AA1011" i="1" s="1"/>
  <c r="AP1011" i="1" s="1"/>
  <c r="G1011" i="1"/>
  <c r="M1011" i="1" s="1"/>
  <c r="Z1011" i="1" s="1"/>
  <c r="AO1011" i="1" s="1"/>
  <c r="AS1011" i="1" s="1"/>
  <c r="AY1011" i="1" s="1"/>
  <c r="I1009" i="1"/>
  <c r="O1009" i="1" s="1"/>
  <c r="AB1009" i="1" s="1"/>
  <c r="AQ1009" i="1" s="1"/>
  <c r="H1009" i="1"/>
  <c r="N1009" i="1" s="1"/>
  <c r="AA1009" i="1" s="1"/>
  <c r="AP1009" i="1" s="1"/>
  <c r="G1009" i="1"/>
  <c r="M1009" i="1" s="1"/>
  <c r="Z1009" i="1" s="1"/>
  <c r="AO1009" i="1" s="1"/>
  <c r="AS1009" i="1" s="1"/>
  <c r="AY1009" i="1" s="1"/>
  <c r="I1007" i="1"/>
  <c r="O1007" i="1" s="1"/>
  <c r="AB1007" i="1" s="1"/>
  <c r="AQ1007" i="1" s="1"/>
  <c r="H1007" i="1"/>
  <c r="N1007" i="1" s="1"/>
  <c r="AA1007" i="1" s="1"/>
  <c r="AP1007" i="1" s="1"/>
  <c r="G1007" i="1"/>
  <c r="M1007" i="1" s="1"/>
  <c r="Z1007" i="1" s="1"/>
  <c r="AO1007" i="1" s="1"/>
  <c r="AS1007" i="1" s="1"/>
  <c r="AY1007" i="1" s="1"/>
  <c r="I1004" i="1"/>
  <c r="H1004" i="1"/>
  <c r="G1004" i="1"/>
  <c r="I999" i="1"/>
  <c r="O999" i="1" s="1"/>
  <c r="AB999" i="1" s="1"/>
  <c r="AQ999" i="1" s="1"/>
  <c r="H999" i="1"/>
  <c r="N999" i="1" s="1"/>
  <c r="AA999" i="1" s="1"/>
  <c r="AP999" i="1" s="1"/>
  <c r="G999" i="1"/>
  <c r="M999" i="1" s="1"/>
  <c r="Z999" i="1" s="1"/>
  <c r="AO999" i="1" s="1"/>
  <c r="AS999" i="1" s="1"/>
  <c r="AY999" i="1" s="1"/>
  <c r="I997" i="1"/>
  <c r="O997" i="1" s="1"/>
  <c r="AB997" i="1" s="1"/>
  <c r="AQ997" i="1" s="1"/>
  <c r="H997" i="1"/>
  <c r="N997" i="1" s="1"/>
  <c r="AA997" i="1" s="1"/>
  <c r="AP997" i="1" s="1"/>
  <c r="G997" i="1"/>
  <c r="M997" i="1" s="1"/>
  <c r="Z997" i="1" s="1"/>
  <c r="AO997" i="1" s="1"/>
  <c r="AS997" i="1" s="1"/>
  <c r="AY997" i="1" s="1"/>
  <c r="H989" i="1"/>
  <c r="I989" i="1"/>
  <c r="G989" i="1"/>
  <c r="H982" i="1"/>
  <c r="I982" i="1"/>
  <c r="G982" i="1"/>
  <c r="H972" i="1"/>
  <c r="I972" i="1"/>
  <c r="G972" i="1"/>
  <c r="H975" i="1"/>
  <c r="I975" i="1"/>
  <c r="G975" i="1"/>
  <c r="H965" i="1"/>
  <c r="I965" i="1"/>
  <c r="G965" i="1"/>
  <c r="H954" i="1"/>
  <c r="N954" i="1" s="1"/>
  <c r="AA954" i="1" s="1"/>
  <c r="AP954" i="1" s="1"/>
  <c r="I954" i="1"/>
  <c r="O954" i="1" s="1"/>
  <c r="AB954" i="1" s="1"/>
  <c r="AQ954" i="1" s="1"/>
  <c r="G954" i="1"/>
  <c r="M954" i="1" s="1"/>
  <c r="Z954" i="1" s="1"/>
  <c r="AO954" i="1" s="1"/>
  <c r="AS954" i="1" s="1"/>
  <c r="AY954" i="1" s="1"/>
  <c r="H956" i="1"/>
  <c r="N956" i="1" s="1"/>
  <c r="AA956" i="1" s="1"/>
  <c r="AP956" i="1" s="1"/>
  <c r="I956" i="1"/>
  <c r="O956" i="1" s="1"/>
  <c r="AB956" i="1" s="1"/>
  <c r="AQ956" i="1" s="1"/>
  <c r="G956" i="1"/>
  <c r="M956" i="1" s="1"/>
  <c r="Z956" i="1" s="1"/>
  <c r="AO956" i="1" s="1"/>
  <c r="AS956" i="1" s="1"/>
  <c r="AY956" i="1" s="1"/>
  <c r="H958" i="1"/>
  <c r="N958" i="1" s="1"/>
  <c r="AA958" i="1" s="1"/>
  <c r="AP958" i="1" s="1"/>
  <c r="I958" i="1"/>
  <c r="O958" i="1" s="1"/>
  <c r="AB958" i="1" s="1"/>
  <c r="AQ958" i="1" s="1"/>
  <c r="G958" i="1"/>
  <c r="M958" i="1" s="1"/>
  <c r="Z958" i="1" s="1"/>
  <c r="AO958" i="1" s="1"/>
  <c r="AS958" i="1" s="1"/>
  <c r="AY958" i="1" s="1"/>
  <c r="H922" i="1"/>
  <c r="I922" i="1"/>
  <c r="G922" i="1"/>
  <c r="H927" i="1"/>
  <c r="I927" i="1"/>
  <c r="G927" i="1"/>
  <c r="H932" i="1"/>
  <c r="I932" i="1"/>
  <c r="G932" i="1"/>
  <c r="H935" i="1"/>
  <c r="I935" i="1"/>
  <c r="G935" i="1"/>
  <c r="H938" i="1"/>
  <c r="I938" i="1"/>
  <c r="G938" i="1"/>
  <c r="H943" i="1"/>
  <c r="I943" i="1"/>
  <c r="G943" i="1"/>
  <c r="H948" i="1"/>
  <c r="I948" i="1"/>
  <c r="G948" i="1"/>
  <c r="H905" i="1"/>
  <c r="I905" i="1"/>
  <c r="G905" i="1"/>
  <c r="H910" i="1"/>
  <c r="I910" i="1"/>
  <c r="G910" i="1"/>
  <c r="H915" i="1"/>
  <c r="I915" i="1"/>
  <c r="G915" i="1"/>
  <c r="H878" i="1"/>
  <c r="I878" i="1"/>
  <c r="G878" i="1"/>
  <c r="H881" i="1"/>
  <c r="I881" i="1"/>
  <c r="G881" i="1"/>
  <c r="H884" i="1"/>
  <c r="I884" i="1"/>
  <c r="G884" i="1"/>
  <c r="H889" i="1"/>
  <c r="I889" i="1"/>
  <c r="G889" i="1"/>
  <c r="H894" i="1"/>
  <c r="I894" i="1"/>
  <c r="G894" i="1"/>
  <c r="H899" i="1"/>
  <c r="I899" i="1"/>
  <c r="G899" i="1"/>
  <c r="H866" i="1"/>
  <c r="I866" i="1"/>
  <c r="G866" i="1"/>
  <c r="H871" i="1"/>
  <c r="I871" i="1"/>
  <c r="G871" i="1"/>
  <c r="H860" i="1"/>
  <c r="I860" i="1"/>
  <c r="G860" i="1"/>
  <c r="H823" i="1"/>
  <c r="I823" i="1"/>
  <c r="G823" i="1"/>
  <c r="H832" i="1"/>
  <c r="N832" i="1" s="1"/>
  <c r="AA832" i="1" s="1"/>
  <c r="AP832" i="1" s="1"/>
  <c r="I832" i="1"/>
  <c r="O832" i="1" s="1"/>
  <c r="AB832" i="1" s="1"/>
  <c r="AQ832" i="1" s="1"/>
  <c r="G832" i="1"/>
  <c r="M832" i="1" s="1"/>
  <c r="Z832" i="1" s="1"/>
  <c r="AO832" i="1" s="1"/>
  <c r="AS832" i="1" s="1"/>
  <c r="AY832" i="1" s="1"/>
  <c r="H835" i="1"/>
  <c r="I835" i="1"/>
  <c r="G835" i="1"/>
  <c r="H838" i="1"/>
  <c r="I838" i="1"/>
  <c r="G838" i="1"/>
  <c r="H841" i="1"/>
  <c r="I841" i="1"/>
  <c r="G841" i="1"/>
  <c r="H853" i="1"/>
  <c r="I853" i="1"/>
  <c r="G853" i="1"/>
  <c r="H803" i="1"/>
  <c r="N803" i="1" s="1"/>
  <c r="AA803" i="1" s="1"/>
  <c r="AP803" i="1" s="1"/>
  <c r="I803" i="1"/>
  <c r="O803" i="1" s="1"/>
  <c r="AB803" i="1" s="1"/>
  <c r="AQ803" i="1" s="1"/>
  <c r="G803" i="1"/>
  <c r="M803" i="1" s="1"/>
  <c r="Z803" i="1" s="1"/>
  <c r="AO803" i="1" s="1"/>
  <c r="AS803" i="1" s="1"/>
  <c r="AY803" i="1" s="1"/>
  <c r="H805" i="1"/>
  <c r="N805" i="1" s="1"/>
  <c r="AA805" i="1" s="1"/>
  <c r="AP805" i="1" s="1"/>
  <c r="I805" i="1"/>
  <c r="O805" i="1" s="1"/>
  <c r="AB805" i="1" s="1"/>
  <c r="AQ805" i="1" s="1"/>
  <c r="G805" i="1"/>
  <c r="M805" i="1" s="1"/>
  <c r="Z805" i="1" s="1"/>
  <c r="AO805" i="1" s="1"/>
  <c r="AS805" i="1" s="1"/>
  <c r="AY805" i="1" s="1"/>
  <c r="H810" i="1"/>
  <c r="I810" i="1"/>
  <c r="G810" i="1"/>
  <c r="H813" i="1"/>
  <c r="N813" i="1" s="1"/>
  <c r="AA813" i="1" s="1"/>
  <c r="AP813" i="1" s="1"/>
  <c r="I813" i="1"/>
  <c r="O813" i="1" s="1"/>
  <c r="AB813" i="1" s="1"/>
  <c r="AQ813" i="1" s="1"/>
  <c r="G813" i="1"/>
  <c r="M813" i="1" s="1"/>
  <c r="Z813" i="1" s="1"/>
  <c r="AO813" i="1" s="1"/>
  <c r="AS813" i="1" s="1"/>
  <c r="AY813" i="1" s="1"/>
  <c r="H815" i="1"/>
  <c r="N815" i="1" s="1"/>
  <c r="AA815" i="1" s="1"/>
  <c r="AP815" i="1" s="1"/>
  <c r="I815" i="1"/>
  <c r="O815" i="1" s="1"/>
  <c r="AB815" i="1" s="1"/>
  <c r="AQ815" i="1" s="1"/>
  <c r="G815" i="1"/>
  <c r="M815" i="1" s="1"/>
  <c r="Z815" i="1" s="1"/>
  <c r="AO815" i="1" s="1"/>
  <c r="AS815" i="1" s="1"/>
  <c r="AY815" i="1" s="1"/>
  <c r="H817" i="1"/>
  <c r="N817" i="1" s="1"/>
  <c r="AA817" i="1" s="1"/>
  <c r="AP817" i="1" s="1"/>
  <c r="I817" i="1"/>
  <c r="O817" i="1" s="1"/>
  <c r="AB817" i="1" s="1"/>
  <c r="AQ817" i="1" s="1"/>
  <c r="G817" i="1"/>
  <c r="M817" i="1" s="1"/>
  <c r="Z817" i="1" s="1"/>
  <c r="AO817" i="1" s="1"/>
  <c r="AS817" i="1" s="1"/>
  <c r="AY817" i="1" s="1"/>
  <c r="I830" i="1"/>
  <c r="O830" i="1" s="1"/>
  <c r="AB830" i="1" s="1"/>
  <c r="AQ830" i="1" s="1"/>
  <c r="H830" i="1"/>
  <c r="N830" i="1" s="1"/>
  <c r="AA830" i="1" s="1"/>
  <c r="AP830" i="1" s="1"/>
  <c r="G830" i="1"/>
  <c r="M830" i="1" s="1"/>
  <c r="Z830" i="1" s="1"/>
  <c r="AO830" i="1" s="1"/>
  <c r="AS830" i="1" s="1"/>
  <c r="AY830" i="1" s="1"/>
  <c r="G1221" i="1" l="1"/>
  <c r="O1230" i="1"/>
  <c r="AB1230" i="1" s="1"/>
  <c r="AQ1230" i="1" s="1"/>
  <c r="I1221" i="1"/>
  <c r="N1230" i="1"/>
  <c r="AA1230" i="1" s="1"/>
  <c r="AP1230" i="1" s="1"/>
  <c r="H1221" i="1"/>
  <c r="G809" i="1"/>
  <c r="M809" i="1" s="1"/>
  <c r="Z809" i="1" s="1"/>
  <c r="AO809" i="1" s="1"/>
  <c r="AS809" i="1" s="1"/>
  <c r="AY809" i="1" s="1"/>
  <c r="M810" i="1"/>
  <c r="Z810" i="1" s="1"/>
  <c r="AO810" i="1" s="1"/>
  <c r="AS810" i="1" s="1"/>
  <c r="AY810" i="1" s="1"/>
  <c r="G880" i="1"/>
  <c r="M880" i="1" s="1"/>
  <c r="Z880" i="1" s="1"/>
  <c r="AO880" i="1" s="1"/>
  <c r="AS880" i="1" s="1"/>
  <c r="AY880" i="1" s="1"/>
  <c r="M881" i="1"/>
  <c r="Z881" i="1" s="1"/>
  <c r="AO881" i="1" s="1"/>
  <c r="AS881" i="1" s="1"/>
  <c r="AY881" i="1" s="1"/>
  <c r="I1003" i="1"/>
  <c r="O1003" i="1" s="1"/>
  <c r="AB1003" i="1" s="1"/>
  <c r="AQ1003" i="1" s="1"/>
  <c r="O1004" i="1"/>
  <c r="AB1004" i="1" s="1"/>
  <c r="AQ1004" i="1" s="1"/>
  <c r="G1090" i="1"/>
  <c r="M1091" i="1"/>
  <c r="Z1091" i="1" s="1"/>
  <c r="AO1091" i="1" s="1"/>
  <c r="AS1091" i="1" s="1"/>
  <c r="AY1091" i="1" s="1"/>
  <c r="G1111" i="1"/>
  <c r="M1112" i="1"/>
  <c r="Z1112" i="1" s="1"/>
  <c r="AO1112" i="1" s="1"/>
  <c r="AS1112" i="1" s="1"/>
  <c r="AY1112" i="1" s="1"/>
  <c r="G1129" i="1"/>
  <c r="M1129" i="1" s="1"/>
  <c r="Z1129" i="1" s="1"/>
  <c r="AO1129" i="1" s="1"/>
  <c r="AS1129" i="1" s="1"/>
  <c r="AY1129" i="1" s="1"/>
  <c r="M1130" i="1"/>
  <c r="Z1130" i="1" s="1"/>
  <c r="AO1130" i="1" s="1"/>
  <c r="AS1130" i="1" s="1"/>
  <c r="AY1130" i="1" s="1"/>
  <c r="G1392" i="1"/>
  <c r="M1393" i="1"/>
  <c r="Z1393" i="1" s="1"/>
  <c r="AO1393" i="1" s="1"/>
  <c r="AS1393" i="1" s="1"/>
  <c r="AY1393" i="1" s="1"/>
  <c r="G1333" i="1"/>
  <c r="M1334" i="1"/>
  <c r="Z1334" i="1" s="1"/>
  <c r="AO1334" i="1" s="1"/>
  <c r="AS1334" i="1" s="1"/>
  <c r="AY1334" i="1" s="1"/>
  <c r="G837" i="1"/>
  <c r="M837" i="1" s="1"/>
  <c r="Z837" i="1" s="1"/>
  <c r="AO837" i="1" s="1"/>
  <c r="AS837" i="1" s="1"/>
  <c r="AY837" i="1" s="1"/>
  <c r="M838" i="1"/>
  <c r="Z838" i="1" s="1"/>
  <c r="AO838" i="1" s="1"/>
  <c r="AS838" i="1" s="1"/>
  <c r="AY838" i="1" s="1"/>
  <c r="G859" i="1"/>
  <c r="M860" i="1"/>
  <c r="Z860" i="1" s="1"/>
  <c r="AO860" i="1" s="1"/>
  <c r="AS860" i="1" s="1"/>
  <c r="AY860" i="1" s="1"/>
  <c r="G893" i="1"/>
  <c r="M894" i="1"/>
  <c r="Z894" i="1" s="1"/>
  <c r="AO894" i="1" s="1"/>
  <c r="AS894" i="1" s="1"/>
  <c r="AY894" i="1" s="1"/>
  <c r="G877" i="1"/>
  <c r="M877" i="1" s="1"/>
  <c r="Z877" i="1" s="1"/>
  <c r="AO877" i="1" s="1"/>
  <c r="AS877" i="1" s="1"/>
  <c r="AY877" i="1" s="1"/>
  <c r="M878" i="1"/>
  <c r="Z878" i="1" s="1"/>
  <c r="AO878" i="1" s="1"/>
  <c r="AS878" i="1" s="1"/>
  <c r="AY878" i="1" s="1"/>
  <c r="G947" i="1"/>
  <c r="M948" i="1"/>
  <c r="Z948" i="1" s="1"/>
  <c r="AO948" i="1" s="1"/>
  <c r="AS948" i="1" s="1"/>
  <c r="AY948" i="1" s="1"/>
  <c r="G931" i="1"/>
  <c r="M931" i="1" s="1"/>
  <c r="Z931" i="1" s="1"/>
  <c r="AO931" i="1" s="1"/>
  <c r="AS931" i="1" s="1"/>
  <c r="AY931" i="1" s="1"/>
  <c r="M932" i="1"/>
  <c r="Z932" i="1" s="1"/>
  <c r="AO932" i="1" s="1"/>
  <c r="AS932" i="1" s="1"/>
  <c r="AY932" i="1" s="1"/>
  <c r="G971" i="1"/>
  <c r="M971" i="1" s="1"/>
  <c r="Z971" i="1" s="1"/>
  <c r="AO971" i="1" s="1"/>
  <c r="AS971" i="1" s="1"/>
  <c r="AY971" i="1" s="1"/>
  <c r="M972" i="1"/>
  <c r="Z972" i="1" s="1"/>
  <c r="AO972" i="1" s="1"/>
  <c r="AS972" i="1" s="1"/>
  <c r="AY972" i="1" s="1"/>
  <c r="G1028" i="1"/>
  <c r="M1028" i="1" s="1"/>
  <c r="Z1028" i="1" s="1"/>
  <c r="AO1028" i="1" s="1"/>
  <c r="AS1028" i="1" s="1"/>
  <c r="AY1028" i="1" s="1"/>
  <c r="M1029" i="1"/>
  <c r="Z1029" i="1" s="1"/>
  <c r="AO1029" i="1" s="1"/>
  <c r="AS1029" i="1" s="1"/>
  <c r="AY1029" i="1" s="1"/>
  <c r="G1053" i="1"/>
  <c r="M1054" i="1"/>
  <c r="Z1054" i="1" s="1"/>
  <c r="AO1054" i="1" s="1"/>
  <c r="AS1054" i="1" s="1"/>
  <c r="AY1054" i="1" s="1"/>
  <c r="G1077" i="1"/>
  <c r="M1077" i="1" s="1"/>
  <c r="Z1077" i="1" s="1"/>
  <c r="AO1077" i="1" s="1"/>
  <c r="AS1077" i="1" s="1"/>
  <c r="AY1077" i="1" s="1"/>
  <c r="M1078" i="1"/>
  <c r="Z1078" i="1" s="1"/>
  <c r="AO1078" i="1" s="1"/>
  <c r="AS1078" i="1" s="1"/>
  <c r="AY1078" i="1" s="1"/>
  <c r="G1095" i="1"/>
  <c r="M1096" i="1"/>
  <c r="Z1096" i="1" s="1"/>
  <c r="AO1096" i="1" s="1"/>
  <c r="AS1096" i="1" s="1"/>
  <c r="AY1096" i="1" s="1"/>
  <c r="G1118" i="1"/>
  <c r="M1119" i="1"/>
  <c r="Z1119" i="1" s="1"/>
  <c r="AO1119" i="1" s="1"/>
  <c r="AS1119" i="1" s="1"/>
  <c r="AY1119" i="1" s="1"/>
  <c r="G1134" i="1"/>
  <c r="M1135" i="1"/>
  <c r="Z1135" i="1" s="1"/>
  <c r="AO1135" i="1" s="1"/>
  <c r="AS1135" i="1" s="1"/>
  <c r="AY1135" i="1" s="1"/>
  <c r="G1173" i="1"/>
  <c r="M1174" i="1"/>
  <c r="Z1174" i="1" s="1"/>
  <c r="AO1174" i="1" s="1"/>
  <c r="AS1174" i="1" s="1"/>
  <c r="AY1174" i="1" s="1"/>
  <c r="G1190" i="1"/>
  <c r="M1191" i="1"/>
  <c r="Z1191" i="1" s="1"/>
  <c r="AO1191" i="1" s="1"/>
  <c r="AS1191" i="1" s="1"/>
  <c r="AY1191" i="1" s="1"/>
  <c r="G1197" i="1"/>
  <c r="M1198" i="1"/>
  <c r="Z1198" i="1" s="1"/>
  <c r="AO1198" i="1" s="1"/>
  <c r="AS1198" i="1" s="1"/>
  <c r="AY1198" i="1" s="1"/>
  <c r="I1279" i="1"/>
  <c r="I1278" i="1" s="1"/>
  <c r="G1359" i="1"/>
  <c r="M1360" i="1"/>
  <c r="Z1360" i="1" s="1"/>
  <c r="AO1360" i="1" s="1"/>
  <c r="AS1360" i="1" s="1"/>
  <c r="AY1360" i="1" s="1"/>
  <c r="G1318" i="1"/>
  <c r="M1319" i="1"/>
  <c r="Z1319" i="1" s="1"/>
  <c r="AO1319" i="1" s="1"/>
  <c r="AS1319" i="1" s="1"/>
  <c r="AY1319" i="1" s="1"/>
  <c r="G1270" i="1"/>
  <c r="M1271" i="1"/>
  <c r="Z1271" i="1" s="1"/>
  <c r="AO1271" i="1" s="1"/>
  <c r="AS1271" i="1" s="1"/>
  <c r="AY1271" i="1" s="1"/>
  <c r="G898" i="1"/>
  <c r="M899" i="1"/>
  <c r="Z899" i="1" s="1"/>
  <c r="AO899" i="1" s="1"/>
  <c r="AS899" i="1" s="1"/>
  <c r="AY899" i="1" s="1"/>
  <c r="G934" i="1"/>
  <c r="M934" i="1" s="1"/>
  <c r="Z934" i="1" s="1"/>
  <c r="AO934" i="1" s="1"/>
  <c r="AS934" i="1" s="1"/>
  <c r="AY934" i="1" s="1"/>
  <c r="M935" i="1"/>
  <c r="Z935" i="1" s="1"/>
  <c r="AO935" i="1" s="1"/>
  <c r="AS935" i="1" s="1"/>
  <c r="AY935" i="1" s="1"/>
  <c r="G1046" i="1"/>
  <c r="G1037" i="1" s="1"/>
  <c r="M1047" i="1"/>
  <c r="Z1047" i="1" s="1"/>
  <c r="AO1047" i="1" s="1"/>
  <c r="AS1047" i="1" s="1"/>
  <c r="AY1047" i="1" s="1"/>
  <c r="G1074" i="1"/>
  <c r="M1074" i="1" s="1"/>
  <c r="Z1074" i="1" s="1"/>
  <c r="AO1074" i="1" s="1"/>
  <c r="AS1074" i="1" s="1"/>
  <c r="AY1074" i="1" s="1"/>
  <c r="M1075" i="1"/>
  <c r="Z1075" i="1" s="1"/>
  <c r="AO1075" i="1" s="1"/>
  <c r="AS1075" i="1" s="1"/>
  <c r="AY1075" i="1" s="1"/>
  <c r="G1178" i="1"/>
  <c r="M1179" i="1"/>
  <c r="Z1179" i="1" s="1"/>
  <c r="AO1179" i="1" s="1"/>
  <c r="AS1179" i="1" s="1"/>
  <c r="AY1179" i="1" s="1"/>
  <c r="G852" i="1"/>
  <c r="G843" i="1" s="1"/>
  <c r="M853" i="1"/>
  <c r="Z853" i="1" s="1"/>
  <c r="AO853" i="1" s="1"/>
  <c r="AS853" i="1" s="1"/>
  <c r="AY853" i="1" s="1"/>
  <c r="G865" i="1"/>
  <c r="M866" i="1"/>
  <c r="Z866" i="1" s="1"/>
  <c r="AO866" i="1" s="1"/>
  <c r="AS866" i="1" s="1"/>
  <c r="AY866" i="1" s="1"/>
  <c r="G883" i="1"/>
  <c r="M883" i="1" s="1"/>
  <c r="Z883" i="1" s="1"/>
  <c r="AO883" i="1" s="1"/>
  <c r="AS883" i="1" s="1"/>
  <c r="AY883" i="1" s="1"/>
  <c r="M884" i="1"/>
  <c r="Z884" i="1" s="1"/>
  <c r="AO884" i="1" s="1"/>
  <c r="AS884" i="1" s="1"/>
  <c r="AY884" i="1" s="1"/>
  <c r="G909" i="1"/>
  <c r="M910" i="1"/>
  <c r="Z910" i="1" s="1"/>
  <c r="AO910" i="1" s="1"/>
  <c r="AS910" i="1" s="1"/>
  <c r="AY910" i="1" s="1"/>
  <c r="G937" i="1"/>
  <c r="M937" i="1" s="1"/>
  <c r="Z937" i="1" s="1"/>
  <c r="AO937" i="1" s="1"/>
  <c r="AS937" i="1" s="1"/>
  <c r="AY937" i="1" s="1"/>
  <c r="M938" i="1"/>
  <c r="Z938" i="1" s="1"/>
  <c r="AO938" i="1" s="1"/>
  <c r="AS938" i="1" s="1"/>
  <c r="AY938" i="1" s="1"/>
  <c r="G921" i="1"/>
  <c r="M922" i="1"/>
  <c r="Z922" i="1" s="1"/>
  <c r="AO922" i="1" s="1"/>
  <c r="AS922" i="1" s="1"/>
  <c r="AY922" i="1" s="1"/>
  <c r="G1034" i="1"/>
  <c r="M1034" i="1" s="1"/>
  <c r="Z1034" i="1" s="1"/>
  <c r="AO1034" i="1" s="1"/>
  <c r="AS1034" i="1" s="1"/>
  <c r="AY1034" i="1" s="1"/>
  <c r="M1035" i="1"/>
  <c r="Z1035" i="1" s="1"/>
  <c r="AO1035" i="1" s="1"/>
  <c r="AS1035" i="1" s="1"/>
  <c r="AY1035" i="1" s="1"/>
  <c r="G1064" i="1"/>
  <c r="M1064" i="1" s="1"/>
  <c r="Z1064" i="1" s="1"/>
  <c r="AO1064" i="1" s="1"/>
  <c r="AS1064" i="1" s="1"/>
  <c r="AY1064" i="1" s="1"/>
  <c r="M1065" i="1"/>
  <c r="Z1065" i="1" s="1"/>
  <c r="AO1065" i="1" s="1"/>
  <c r="AS1065" i="1" s="1"/>
  <c r="AY1065" i="1" s="1"/>
  <c r="G1085" i="1"/>
  <c r="M1086" i="1"/>
  <c r="Z1086" i="1" s="1"/>
  <c r="AO1086" i="1" s="1"/>
  <c r="AS1086" i="1" s="1"/>
  <c r="AY1086" i="1" s="1"/>
  <c r="G1106" i="1"/>
  <c r="M1107" i="1"/>
  <c r="Z1107" i="1" s="1"/>
  <c r="AO1107" i="1" s="1"/>
  <c r="AS1107" i="1" s="1"/>
  <c r="AY1107" i="1" s="1"/>
  <c r="G1126" i="1"/>
  <c r="M1126" i="1" s="1"/>
  <c r="Z1126" i="1" s="1"/>
  <c r="AO1126" i="1" s="1"/>
  <c r="AS1126" i="1" s="1"/>
  <c r="AY1126" i="1" s="1"/>
  <c r="M1127" i="1"/>
  <c r="Z1127" i="1" s="1"/>
  <c r="AO1127" i="1" s="1"/>
  <c r="AS1127" i="1" s="1"/>
  <c r="AY1127" i="1" s="1"/>
  <c r="G1163" i="1"/>
  <c r="M1163" i="1" s="1"/>
  <c r="Z1163" i="1" s="1"/>
  <c r="AO1163" i="1" s="1"/>
  <c r="AS1163" i="1" s="1"/>
  <c r="AY1163" i="1" s="1"/>
  <c r="M1164" i="1"/>
  <c r="Z1164" i="1" s="1"/>
  <c r="AO1164" i="1" s="1"/>
  <c r="AS1164" i="1" s="1"/>
  <c r="AY1164" i="1" s="1"/>
  <c r="G1067" i="1"/>
  <c r="M1067" i="1" s="1"/>
  <c r="Z1067" i="1" s="1"/>
  <c r="AO1067" i="1" s="1"/>
  <c r="AS1067" i="1" s="1"/>
  <c r="AY1067" i="1" s="1"/>
  <c r="M1068" i="1"/>
  <c r="Z1068" i="1" s="1"/>
  <c r="AO1068" i="1" s="1"/>
  <c r="AS1068" i="1" s="1"/>
  <c r="AY1068" i="1" s="1"/>
  <c r="M1225" i="1"/>
  <c r="Z1225" i="1" s="1"/>
  <c r="AO1225" i="1" s="1"/>
  <c r="AS1225" i="1" s="1"/>
  <c r="AY1225" i="1" s="1"/>
  <c r="G1377" i="1"/>
  <c r="H1279" i="1"/>
  <c r="H1278" i="1" s="1"/>
  <c r="G1204" i="1"/>
  <c r="M1208" i="1"/>
  <c r="Z1208" i="1" s="1"/>
  <c r="AO1208" i="1" s="1"/>
  <c r="AS1208" i="1" s="1"/>
  <c r="AY1208" i="1" s="1"/>
  <c r="G840" i="1"/>
  <c r="M840" i="1" s="1"/>
  <c r="Z840" i="1" s="1"/>
  <c r="AO840" i="1" s="1"/>
  <c r="AS840" i="1" s="1"/>
  <c r="AY840" i="1" s="1"/>
  <c r="M841" i="1"/>
  <c r="Z841" i="1" s="1"/>
  <c r="AO841" i="1" s="1"/>
  <c r="AS841" i="1" s="1"/>
  <c r="AY841" i="1" s="1"/>
  <c r="G822" i="1"/>
  <c r="M823" i="1"/>
  <c r="Z823" i="1" s="1"/>
  <c r="AO823" i="1" s="1"/>
  <c r="AS823" i="1" s="1"/>
  <c r="AY823" i="1" s="1"/>
  <c r="G904" i="1"/>
  <c r="M905" i="1"/>
  <c r="Z905" i="1" s="1"/>
  <c r="AO905" i="1" s="1"/>
  <c r="AS905" i="1" s="1"/>
  <c r="AY905" i="1" s="1"/>
  <c r="G974" i="1"/>
  <c r="M974" i="1" s="1"/>
  <c r="Z974" i="1" s="1"/>
  <c r="AO974" i="1" s="1"/>
  <c r="AS974" i="1" s="1"/>
  <c r="AY974" i="1" s="1"/>
  <c r="M975" i="1"/>
  <c r="Z975" i="1" s="1"/>
  <c r="AO975" i="1" s="1"/>
  <c r="AS975" i="1" s="1"/>
  <c r="AY975" i="1" s="1"/>
  <c r="G1166" i="1"/>
  <c r="M1166" i="1" s="1"/>
  <c r="Z1166" i="1" s="1"/>
  <c r="AO1166" i="1" s="1"/>
  <c r="AS1166" i="1" s="1"/>
  <c r="AY1166" i="1" s="1"/>
  <c r="M1167" i="1"/>
  <c r="Z1167" i="1" s="1"/>
  <c r="AO1167" i="1" s="1"/>
  <c r="AS1167" i="1" s="1"/>
  <c r="AY1167" i="1" s="1"/>
  <c r="G1328" i="1"/>
  <c r="M1329" i="1"/>
  <c r="Z1329" i="1" s="1"/>
  <c r="AO1329" i="1" s="1"/>
  <c r="AS1329" i="1" s="1"/>
  <c r="AY1329" i="1" s="1"/>
  <c r="G1290" i="1"/>
  <c r="M1291" i="1"/>
  <c r="Z1291" i="1" s="1"/>
  <c r="AO1291" i="1" s="1"/>
  <c r="AS1291" i="1" s="1"/>
  <c r="AY1291" i="1" s="1"/>
  <c r="G834" i="1"/>
  <c r="M834" i="1" s="1"/>
  <c r="Z834" i="1" s="1"/>
  <c r="AO834" i="1" s="1"/>
  <c r="AS834" i="1" s="1"/>
  <c r="AY834" i="1" s="1"/>
  <c r="M835" i="1"/>
  <c r="Z835" i="1" s="1"/>
  <c r="AO835" i="1" s="1"/>
  <c r="AS835" i="1" s="1"/>
  <c r="AY835" i="1" s="1"/>
  <c r="G870" i="1"/>
  <c r="M871" i="1"/>
  <c r="Z871" i="1" s="1"/>
  <c r="AO871" i="1" s="1"/>
  <c r="AS871" i="1" s="1"/>
  <c r="AY871" i="1" s="1"/>
  <c r="G888" i="1"/>
  <c r="M889" i="1"/>
  <c r="Z889" i="1" s="1"/>
  <c r="AO889" i="1" s="1"/>
  <c r="AS889" i="1" s="1"/>
  <c r="AY889" i="1" s="1"/>
  <c r="G914" i="1"/>
  <c r="M915" i="1"/>
  <c r="Z915" i="1" s="1"/>
  <c r="AO915" i="1" s="1"/>
  <c r="AS915" i="1" s="1"/>
  <c r="AY915" i="1" s="1"/>
  <c r="G942" i="1"/>
  <c r="M943" i="1"/>
  <c r="Z943" i="1" s="1"/>
  <c r="AO943" i="1" s="1"/>
  <c r="AS943" i="1" s="1"/>
  <c r="AY943" i="1" s="1"/>
  <c r="G926" i="1"/>
  <c r="M927" i="1"/>
  <c r="Z927" i="1" s="1"/>
  <c r="AO927" i="1" s="1"/>
  <c r="AS927" i="1" s="1"/>
  <c r="AY927" i="1" s="1"/>
  <c r="G1003" i="1"/>
  <c r="M1003" i="1" s="1"/>
  <c r="Z1003" i="1" s="1"/>
  <c r="AO1003" i="1" s="1"/>
  <c r="AS1003" i="1" s="1"/>
  <c r="AY1003" i="1" s="1"/>
  <c r="M1004" i="1"/>
  <c r="Z1004" i="1" s="1"/>
  <c r="AO1004" i="1" s="1"/>
  <c r="AS1004" i="1" s="1"/>
  <c r="AY1004" i="1" s="1"/>
  <c r="G1016" i="1"/>
  <c r="M1017" i="1"/>
  <c r="Z1017" i="1" s="1"/>
  <c r="AO1017" i="1" s="1"/>
  <c r="AS1017" i="1" s="1"/>
  <c r="AY1017" i="1" s="1"/>
  <c r="G1031" i="1"/>
  <c r="M1031" i="1" s="1"/>
  <c r="Z1031" i="1" s="1"/>
  <c r="AO1031" i="1" s="1"/>
  <c r="AS1031" i="1" s="1"/>
  <c r="AY1031" i="1" s="1"/>
  <c r="M1032" i="1"/>
  <c r="Z1032" i="1" s="1"/>
  <c r="AO1032" i="1" s="1"/>
  <c r="AS1032" i="1" s="1"/>
  <c r="AY1032" i="1" s="1"/>
  <c r="G1059" i="1"/>
  <c r="M1060" i="1"/>
  <c r="Z1060" i="1" s="1"/>
  <c r="AO1060" i="1" s="1"/>
  <c r="AS1060" i="1" s="1"/>
  <c r="AY1060" i="1" s="1"/>
  <c r="G1080" i="1"/>
  <c r="M1080" i="1" s="1"/>
  <c r="Z1080" i="1" s="1"/>
  <c r="AO1080" i="1" s="1"/>
  <c r="AS1080" i="1" s="1"/>
  <c r="AY1080" i="1" s="1"/>
  <c r="M1081" i="1"/>
  <c r="Z1081" i="1" s="1"/>
  <c r="AO1081" i="1" s="1"/>
  <c r="AS1081" i="1" s="1"/>
  <c r="AY1081" i="1" s="1"/>
  <c r="G1101" i="1"/>
  <c r="M1102" i="1"/>
  <c r="Z1102" i="1" s="1"/>
  <c r="AO1102" i="1" s="1"/>
  <c r="AS1102" i="1" s="1"/>
  <c r="AY1102" i="1" s="1"/>
  <c r="G1123" i="1"/>
  <c r="M1123" i="1" s="1"/>
  <c r="Z1123" i="1" s="1"/>
  <c r="AO1123" i="1" s="1"/>
  <c r="AS1123" i="1" s="1"/>
  <c r="AY1123" i="1" s="1"/>
  <c r="M1124" i="1"/>
  <c r="Z1124" i="1" s="1"/>
  <c r="AO1124" i="1" s="1"/>
  <c r="AS1124" i="1" s="1"/>
  <c r="AY1124" i="1" s="1"/>
  <c r="G1139" i="1"/>
  <c r="M1140" i="1"/>
  <c r="Z1140" i="1" s="1"/>
  <c r="AO1140" i="1" s="1"/>
  <c r="AS1140" i="1" s="1"/>
  <c r="AY1140" i="1" s="1"/>
  <c r="G1185" i="1"/>
  <c r="M1186" i="1"/>
  <c r="Z1186" i="1" s="1"/>
  <c r="AO1186" i="1" s="1"/>
  <c r="AS1186" i="1" s="1"/>
  <c r="AY1186" i="1" s="1"/>
  <c r="G1279" i="1"/>
  <c r="H1377" i="1"/>
  <c r="N1377" i="1" s="1"/>
  <c r="AA1377" i="1" s="1"/>
  <c r="AP1377" i="1" s="1"/>
  <c r="G1353" i="1"/>
  <c r="M1354" i="1"/>
  <c r="Z1354" i="1" s="1"/>
  <c r="AO1354" i="1" s="1"/>
  <c r="AS1354" i="1" s="1"/>
  <c r="AY1354" i="1" s="1"/>
  <c r="G1300" i="1"/>
  <c r="M1301" i="1"/>
  <c r="Z1301" i="1" s="1"/>
  <c r="AO1301" i="1" s="1"/>
  <c r="AS1301" i="1" s="1"/>
  <c r="AY1301" i="1" s="1"/>
  <c r="G1259" i="1"/>
  <c r="M1260" i="1"/>
  <c r="Z1260" i="1" s="1"/>
  <c r="AO1260" i="1" s="1"/>
  <c r="AS1260" i="1" s="1"/>
  <c r="AY1260" i="1" s="1"/>
  <c r="G1217" i="1"/>
  <c r="M1217" i="1" s="1"/>
  <c r="Z1217" i="1" s="1"/>
  <c r="AO1217" i="1" s="1"/>
  <c r="AS1217" i="1" s="1"/>
  <c r="AY1217" i="1" s="1"/>
  <c r="M1218" i="1"/>
  <c r="Z1218" i="1" s="1"/>
  <c r="AO1218" i="1" s="1"/>
  <c r="AS1218" i="1" s="1"/>
  <c r="AY1218" i="1" s="1"/>
  <c r="G1306" i="1"/>
  <c r="M1307" i="1"/>
  <c r="Z1307" i="1" s="1"/>
  <c r="AO1307" i="1" s="1"/>
  <c r="AS1307" i="1" s="1"/>
  <c r="AY1307" i="1" s="1"/>
  <c r="G1265" i="1"/>
  <c r="M1266" i="1"/>
  <c r="Z1266" i="1" s="1"/>
  <c r="AO1266" i="1" s="1"/>
  <c r="AS1266" i="1" s="1"/>
  <c r="AY1266" i="1" s="1"/>
  <c r="G1348" i="1"/>
  <c r="M1349" i="1"/>
  <c r="Z1349" i="1" s="1"/>
  <c r="AO1349" i="1" s="1"/>
  <c r="AS1349" i="1" s="1"/>
  <c r="AY1349" i="1" s="1"/>
  <c r="G1295" i="1"/>
  <c r="M1296" i="1"/>
  <c r="Z1296" i="1" s="1"/>
  <c r="AO1296" i="1" s="1"/>
  <c r="AS1296" i="1" s="1"/>
  <c r="AY1296" i="1" s="1"/>
  <c r="M1239" i="1"/>
  <c r="Z1239" i="1" s="1"/>
  <c r="AO1239" i="1" s="1"/>
  <c r="AS1239" i="1" s="1"/>
  <c r="AY1239" i="1" s="1"/>
  <c r="M1248" i="1"/>
  <c r="Z1248" i="1" s="1"/>
  <c r="AO1248" i="1" s="1"/>
  <c r="AS1248" i="1" s="1"/>
  <c r="AY1248" i="1" s="1"/>
  <c r="G1410" i="1"/>
  <c r="M1411" i="1"/>
  <c r="Z1411" i="1" s="1"/>
  <c r="AO1411" i="1" s="1"/>
  <c r="AS1411" i="1" s="1"/>
  <c r="AY1411" i="1" s="1"/>
  <c r="G1311" i="1"/>
  <c r="M1312" i="1"/>
  <c r="Z1312" i="1" s="1"/>
  <c r="AO1312" i="1" s="1"/>
  <c r="AS1312" i="1" s="1"/>
  <c r="AY1312" i="1" s="1"/>
  <c r="I1077" i="1"/>
  <c r="O1077" i="1" s="1"/>
  <c r="AB1077" i="1" s="1"/>
  <c r="AQ1077" i="1" s="1"/>
  <c r="O1078" i="1"/>
  <c r="AB1078" i="1" s="1"/>
  <c r="AQ1078" i="1" s="1"/>
  <c r="I1118" i="1"/>
  <c r="O1119" i="1"/>
  <c r="AB1119" i="1" s="1"/>
  <c r="AQ1119" i="1" s="1"/>
  <c r="I1134" i="1"/>
  <c r="O1135" i="1"/>
  <c r="AB1135" i="1" s="1"/>
  <c r="AQ1135" i="1" s="1"/>
  <c r="G981" i="1"/>
  <c r="M982" i="1"/>
  <c r="Z982" i="1" s="1"/>
  <c r="AO982" i="1" s="1"/>
  <c r="AS982" i="1" s="1"/>
  <c r="AY982" i="1" s="1"/>
  <c r="I1046" i="1"/>
  <c r="I1037" i="1" s="1"/>
  <c r="O1047" i="1"/>
  <c r="AB1047" i="1" s="1"/>
  <c r="AQ1047" i="1" s="1"/>
  <c r="I1074" i="1"/>
  <c r="O1074" i="1" s="1"/>
  <c r="AB1074" i="1" s="1"/>
  <c r="AQ1074" i="1" s="1"/>
  <c r="O1075" i="1"/>
  <c r="AB1075" i="1" s="1"/>
  <c r="AQ1075" i="1" s="1"/>
  <c r="I1090" i="1"/>
  <c r="O1091" i="1"/>
  <c r="AB1091" i="1" s="1"/>
  <c r="AQ1091" i="1" s="1"/>
  <c r="I1111" i="1"/>
  <c r="O1112" i="1"/>
  <c r="AB1112" i="1" s="1"/>
  <c r="AQ1112" i="1" s="1"/>
  <c r="I1129" i="1"/>
  <c r="O1129" i="1" s="1"/>
  <c r="AB1129" i="1" s="1"/>
  <c r="AQ1129" i="1" s="1"/>
  <c r="O1130" i="1"/>
  <c r="AB1130" i="1" s="1"/>
  <c r="AQ1130" i="1" s="1"/>
  <c r="G1156" i="1"/>
  <c r="M1157" i="1"/>
  <c r="Z1157" i="1" s="1"/>
  <c r="AO1157" i="1" s="1"/>
  <c r="AS1157" i="1" s="1"/>
  <c r="AY1157" i="1" s="1"/>
  <c r="I1166" i="1"/>
  <c r="O1166" i="1" s="1"/>
  <c r="AB1166" i="1" s="1"/>
  <c r="AQ1166" i="1" s="1"/>
  <c r="O1167" i="1"/>
  <c r="AB1167" i="1" s="1"/>
  <c r="AQ1167" i="1" s="1"/>
  <c r="H1370" i="1"/>
  <c r="N1371" i="1"/>
  <c r="AA1371" i="1" s="1"/>
  <c r="AP1371" i="1" s="1"/>
  <c r="I1370" i="1"/>
  <c r="O1371" i="1"/>
  <c r="AB1371" i="1" s="1"/>
  <c r="AQ1371" i="1" s="1"/>
  <c r="G964" i="1"/>
  <c r="M965" i="1"/>
  <c r="Z965" i="1" s="1"/>
  <c r="AO965" i="1" s="1"/>
  <c r="AS965" i="1" s="1"/>
  <c r="AY965" i="1" s="1"/>
  <c r="G988" i="1"/>
  <c r="M989" i="1"/>
  <c r="Z989" i="1" s="1"/>
  <c r="AO989" i="1" s="1"/>
  <c r="AS989" i="1" s="1"/>
  <c r="AY989" i="1" s="1"/>
  <c r="I1028" i="1"/>
  <c r="O1029" i="1"/>
  <c r="AB1029" i="1" s="1"/>
  <c r="AQ1029" i="1" s="1"/>
  <c r="I1053" i="1"/>
  <c r="O1054" i="1"/>
  <c r="AB1054" i="1" s="1"/>
  <c r="AQ1054" i="1" s="1"/>
  <c r="I1095" i="1"/>
  <c r="O1096" i="1"/>
  <c r="AB1096" i="1" s="1"/>
  <c r="AQ1096" i="1" s="1"/>
  <c r="I1173" i="1"/>
  <c r="O1174" i="1"/>
  <c r="AB1174" i="1" s="1"/>
  <c r="AQ1174" i="1" s="1"/>
  <c r="I1034" i="1"/>
  <c r="O1034" i="1" s="1"/>
  <c r="AB1034" i="1" s="1"/>
  <c r="AQ1034" i="1" s="1"/>
  <c r="O1035" i="1"/>
  <c r="AB1035" i="1" s="1"/>
  <c r="AQ1035" i="1" s="1"/>
  <c r="I1064" i="1"/>
  <c r="O1064" i="1" s="1"/>
  <c r="AB1064" i="1" s="1"/>
  <c r="AQ1064" i="1" s="1"/>
  <c r="O1065" i="1"/>
  <c r="AB1065" i="1" s="1"/>
  <c r="AQ1065" i="1" s="1"/>
  <c r="I1085" i="1"/>
  <c r="O1086" i="1"/>
  <c r="AB1086" i="1" s="1"/>
  <c r="AQ1086" i="1" s="1"/>
  <c r="I1106" i="1"/>
  <c r="O1107" i="1"/>
  <c r="AB1107" i="1" s="1"/>
  <c r="AQ1107" i="1" s="1"/>
  <c r="I1126" i="1"/>
  <c r="O1126" i="1" s="1"/>
  <c r="AB1126" i="1" s="1"/>
  <c r="AQ1126" i="1" s="1"/>
  <c r="O1127" i="1"/>
  <c r="AB1127" i="1" s="1"/>
  <c r="AQ1127" i="1" s="1"/>
  <c r="I1163" i="1"/>
  <c r="O1163" i="1" s="1"/>
  <c r="AB1163" i="1" s="1"/>
  <c r="AQ1163" i="1" s="1"/>
  <c r="O1164" i="1"/>
  <c r="AB1164" i="1" s="1"/>
  <c r="AQ1164" i="1" s="1"/>
  <c r="I1016" i="1"/>
  <c r="O1017" i="1"/>
  <c r="AB1017" i="1" s="1"/>
  <c r="AQ1017" i="1" s="1"/>
  <c r="I1031" i="1"/>
  <c r="O1031" i="1" s="1"/>
  <c r="AB1031" i="1" s="1"/>
  <c r="AQ1031" i="1" s="1"/>
  <c r="O1032" i="1"/>
  <c r="AB1032" i="1" s="1"/>
  <c r="AQ1032" i="1" s="1"/>
  <c r="I1059" i="1"/>
  <c r="O1060" i="1"/>
  <c r="AB1060" i="1" s="1"/>
  <c r="AQ1060" i="1" s="1"/>
  <c r="I1080" i="1"/>
  <c r="O1080" i="1" s="1"/>
  <c r="AB1080" i="1" s="1"/>
  <c r="AQ1080" i="1" s="1"/>
  <c r="O1081" i="1"/>
  <c r="AB1081" i="1" s="1"/>
  <c r="AQ1081" i="1" s="1"/>
  <c r="I1101" i="1"/>
  <c r="O1102" i="1"/>
  <c r="AB1102" i="1" s="1"/>
  <c r="AQ1102" i="1" s="1"/>
  <c r="I1123" i="1"/>
  <c r="O1123" i="1" s="1"/>
  <c r="AB1123" i="1" s="1"/>
  <c r="AQ1123" i="1" s="1"/>
  <c r="O1124" i="1"/>
  <c r="AB1124" i="1" s="1"/>
  <c r="AQ1124" i="1" s="1"/>
  <c r="I1139" i="1"/>
  <c r="O1140" i="1"/>
  <c r="AB1140" i="1" s="1"/>
  <c r="AQ1140" i="1" s="1"/>
  <c r="I1156" i="1"/>
  <c r="O1157" i="1"/>
  <c r="AB1157" i="1" s="1"/>
  <c r="AQ1157" i="1" s="1"/>
  <c r="I1185" i="1"/>
  <c r="O1186" i="1"/>
  <c r="AB1186" i="1" s="1"/>
  <c r="AQ1186" i="1" s="1"/>
  <c r="G1370" i="1"/>
  <c r="M1371" i="1"/>
  <c r="Z1371" i="1" s="1"/>
  <c r="AO1371" i="1" s="1"/>
  <c r="AS1371" i="1" s="1"/>
  <c r="AY1371" i="1" s="1"/>
  <c r="H865" i="1"/>
  <c r="N866" i="1"/>
  <c r="AA866" i="1" s="1"/>
  <c r="AP866" i="1" s="1"/>
  <c r="I888" i="1"/>
  <c r="O889" i="1"/>
  <c r="AB889" i="1" s="1"/>
  <c r="AQ889" i="1" s="1"/>
  <c r="H909" i="1"/>
  <c r="N910" i="1"/>
  <c r="AA910" i="1" s="1"/>
  <c r="AP910" i="1" s="1"/>
  <c r="H937" i="1"/>
  <c r="N937" i="1" s="1"/>
  <c r="AA937" i="1" s="1"/>
  <c r="AP937" i="1" s="1"/>
  <c r="N938" i="1"/>
  <c r="AA938" i="1" s="1"/>
  <c r="AP938" i="1" s="1"/>
  <c r="H921" i="1"/>
  <c r="N922" i="1"/>
  <c r="AA922" i="1" s="1"/>
  <c r="AP922" i="1" s="1"/>
  <c r="H964" i="1"/>
  <c r="N965" i="1"/>
  <c r="AA965" i="1" s="1"/>
  <c r="AP965" i="1" s="1"/>
  <c r="I981" i="1"/>
  <c r="O982" i="1"/>
  <c r="AB982" i="1" s="1"/>
  <c r="AQ982" i="1" s="1"/>
  <c r="H1003" i="1"/>
  <c r="N1003" i="1" s="1"/>
  <c r="AA1003" i="1" s="1"/>
  <c r="AP1003" i="1" s="1"/>
  <c r="N1004" i="1"/>
  <c r="AA1004" i="1" s="1"/>
  <c r="AP1004" i="1" s="1"/>
  <c r="H1031" i="1"/>
  <c r="N1031" i="1" s="1"/>
  <c r="AA1031" i="1" s="1"/>
  <c r="AP1031" i="1" s="1"/>
  <c r="N1032" i="1"/>
  <c r="AA1032" i="1" s="1"/>
  <c r="AP1032" i="1" s="1"/>
  <c r="H1080" i="1"/>
  <c r="N1080" i="1" s="1"/>
  <c r="AA1080" i="1" s="1"/>
  <c r="AP1080" i="1" s="1"/>
  <c r="N1081" i="1"/>
  <c r="AA1081" i="1" s="1"/>
  <c r="AP1081" i="1" s="1"/>
  <c r="H1139" i="1"/>
  <c r="N1140" i="1"/>
  <c r="AA1140" i="1" s="1"/>
  <c r="AP1140" i="1" s="1"/>
  <c r="H1204" i="1"/>
  <c r="N1208" i="1"/>
  <c r="AA1208" i="1" s="1"/>
  <c r="AP1208" i="1" s="1"/>
  <c r="H1359" i="1"/>
  <c r="N1360" i="1"/>
  <c r="AA1360" i="1" s="1"/>
  <c r="AP1360" i="1" s="1"/>
  <c r="I1387" i="1"/>
  <c r="O1388" i="1"/>
  <c r="AB1388" i="1" s="1"/>
  <c r="AQ1388" i="1" s="1"/>
  <c r="I1328" i="1"/>
  <c r="O1329" i="1"/>
  <c r="AB1329" i="1" s="1"/>
  <c r="AQ1329" i="1" s="1"/>
  <c r="I1295" i="1"/>
  <c r="O1296" i="1"/>
  <c r="AB1296" i="1" s="1"/>
  <c r="AQ1296" i="1" s="1"/>
  <c r="I1217" i="1"/>
  <c r="O1217" i="1" s="1"/>
  <c r="AB1217" i="1" s="1"/>
  <c r="AQ1217" i="1" s="1"/>
  <c r="O1218" i="1"/>
  <c r="AB1218" i="1" s="1"/>
  <c r="AQ1218" i="1" s="1"/>
  <c r="H1217" i="1"/>
  <c r="N1217" i="1" s="1"/>
  <c r="AA1217" i="1" s="1"/>
  <c r="AP1217" i="1" s="1"/>
  <c r="N1218" i="1"/>
  <c r="AA1218" i="1" s="1"/>
  <c r="AP1218" i="1" s="1"/>
  <c r="I837" i="1"/>
  <c r="O837" i="1" s="1"/>
  <c r="AB837" i="1" s="1"/>
  <c r="AQ837" i="1" s="1"/>
  <c r="O838" i="1"/>
  <c r="AB838" i="1" s="1"/>
  <c r="AQ838" i="1" s="1"/>
  <c r="H834" i="1"/>
  <c r="N834" i="1" s="1"/>
  <c r="AA834" i="1" s="1"/>
  <c r="AP834" i="1" s="1"/>
  <c r="N835" i="1"/>
  <c r="AA835" i="1" s="1"/>
  <c r="AP835" i="1" s="1"/>
  <c r="H870" i="1"/>
  <c r="N871" i="1"/>
  <c r="AA871" i="1" s="1"/>
  <c r="AP871" i="1" s="1"/>
  <c r="H888" i="1"/>
  <c r="N889" i="1"/>
  <c r="AA889" i="1" s="1"/>
  <c r="AP889" i="1" s="1"/>
  <c r="H914" i="1"/>
  <c r="N915" i="1"/>
  <c r="AA915" i="1" s="1"/>
  <c r="AP915" i="1" s="1"/>
  <c r="I947" i="1"/>
  <c r="O948" i="1"/>
  <c r="AB948" i="1" s="1"/>
  <c r="AQ948" i="1" s="1"/>
  <c r="I931" i="1"/>
  <c r="O931" i="1" s="1"/>
  <c r="AB931" i="1" s="1"/>
  <c r="AQ931" i="1" s="1"/>
  <c r="O932" i="1"/>
  <c r="AB932" i="1" s="1"/>
  <c r="AQ932" i="1" s="1"/>
  <c r="I971" i="1"/>
  <c r="O971" i="1" s="1"/>
  <c r="AB971" i="1" s="1"/>
  <c r="AQ971" i="1" s="1"/>
  <c r="O972" i="1"/>
  <c r="AB972" i="1" s="1"/>
  <c r="AQ972" i="1" s="1"/>
  <c r="I809" i="1"/>
  <c r="O809" i="1" s="1"/>
  <c r="AB809" i="1" s="1"/>
  <c r="AQ809" i="1" s="1"/>
  <c r="O810" i="1"/>
  <c r="AB810" i="1" s="1"/>
  <c r="AQ810" i="1" s="1"/>
  <c r="I840" i="1"/>
  <c r="O840" i="1" s="1"/>
  <c r="AB840" i="1" s="1"/>
  <c r="AQ840" i="1" s="1"/>
  <c r="O841" i="1"/>
  <c r="AB841" i="1" s="1"/>
  <c r="AQ841" i="1" s="1"/>
  <c r="H837" i="1"/>
  <c r="N837" i="1" s="1"/>
  <c r="AA837" i="1" s="1"/>
  <c r="AP837" i="1" s="1"/>
  <c r="N838" i="1"/>
  <c r="AA838" i="1" s="1"/>
  <c r="AP838" i="1" s="1"/>
  <c r="I822" i="1"/>
  <c r="O823" i="1"/>
  <c r="AB823" i="1" s="1"/>
  <c r="AQ823" i="1" s="1"/>
  <c r="H859" i="1"/>
  <c r="N860" i="1"/>
  <c r="AA860" i="1" s="1"/>
  <c r="AP860" i="1" s="1"/>
  <c r="I898" i="1"/>
  <c r="O899" i="1"/>
  <c r="AB899" i="1" s="1"/>
  <c r="AQ899" i="1" s="1"/>
  <c r="H893" i="1"/>
  <c r="N894" i="1"/>
  <c r="AA894" i="1" s="1"/>
  <c r="AP894" i="1" s="1"/>
  <c r="I880" i="1"/>
  <c r="O880" i="1" s="1"/>
  <c r="AB880" i="1" s="1"/>
  <c r="AQ880" i="1" s="1"/>
  <c r="O881" i="1"/>
  <c r="AB881" i="1" s="1"/>
  <c r="AQ881" i="1" s="1"/>
  <c r="H877" i="1"/>
  <c r="N877" i="1" s="1"/>
  <c r="AA877" i="1" s="1"/>
  <c r="AP877" i="1" s="1"/>
  <c r="N878" i="1"/>
  <c r="AA878" i="1" s="1"/>
  <c r="AP878" i="1" s="1"/>
  <c r="I904" i="1"/>
  <c r="O905" i="1"/>
  <c r="AB905" i="1" s="1"/>
  <c r="AQ905" i="1" s="1"/>
  <c r="H947" i="1"/>
  <c r="N948" i="1"/>
  <c r="AA948" i="1" s="1"/>
  <c r="AP948" i="1" s="1"/>
  <c r="I934" i="1"/>
  <c r="O934" i="1" s="1"/>
  <c r="AB934" i="1" s="1"/>
  <c r="AQ934" i="1" s="1"/>
  <c r="O935" i="1"/>
  <c r="AB935" i="1" s="1"/>
  <c r="AQ935" i="1" s="1"/>
  <c r="H931" i="1"/>
  <c r="N931" i="1" s="1"/>
  <c r="AA931" i="1" s="1"/>
  <c r="AP931" i="1" s="1"/>
  <c r="N932" i="1"/>
  <c r="AA932" i="1" s="1"/>
  <c r="AP932" i="1" s="1"/>
  <c r="I974" i="1"/>
  <c r="O974" i="1" s="1"/>
  <c r="AB974" i="1" s="1"/>
  <c r="AQ974" i="1" s="1"/>
  <c r="O975" i="1"/>
  <c r="AB975" i="1" s="1"/>
  <c r="AQ975" i="1" s="1"/>
  <c r="H809" i="1"/>
  <c r="N809" i="1" s="1"/>
  <c r="AA809" i="1" s="1"/>
  <c r="AP809" i="1" s="1"/>
  <c r="N810" i="1"/>
  <c r="AA810" i="1" s="1"/>
  <c r="AP810" i="1" s="1"/>
  <c r="I852" i="1"/>
  <c r="I843" i="1" s="1"/>
  <c r="O853" i="1"/>
  <c r="AB853" i="1" s="1"/>
  <c r="AQ853" i="1" s="1"/>
  <c r="H840" i="1"/>
  <c r="N840" i="1" s="1"/>
  <c r="AA840" i="1" s="1"/>
  <c r="AP840" i="1" s="1"/>
  <c r="N841" i="1"/>
  <c r="AA841" i="1" s="1"/>
  <c r="AP841" i="1" s="1"/>
  <c r="H822" i="1"/>
  <c r="N823" i="1"/>
  <c r="AA823" i="1" s="1"/>
  <c r="AP823" i="1" s="1"/>
  <c r="I865" i="1"/>
  <c r="O866" i="1"/>
  <c r="AB866" i="1" s="1"/>
  <c r="AQ866" i="1" s="1"/>
  <c r="H898" i="1"/>
  <c r="N899" i="1"/>
  <c r="AA899" i="1" s="1"/>
  <c r="AP899" i="1" s="1"/>
  <c r="I883" i="1"/>
  <c r="O883" i="1" s="1"/>
  <c r="AB883" i="1" s="1"/>
  <c r="AQ883" i="1" s="1"/>
  <c r="O884" i="1"/>
  <c r="AB884" i="1" s="1"/>
  <c r="AQ884" i="1" s="1"/>
  <c r="H880" i="1"/>
  <c r="N880" i="1" s="1"/>
  <c r="AA880" i="1" s="1"/>
  <c r="AP880" i="1" s="1"/>
  <c r="N881" i="1"/>
  <c r="AA881" i="1" s="1"/>
  <c r="AP881" i="1" s="1"/>
  <c r="I909" i="1"/>
  <c r="O910" i="1"/>
  <c r="AB910" i="1" s="1"/>
  <c r="AQ910" i="1" s="1"/>
  <c r="H904" i="1"/>
  <c r="N905" i="1"/>
  <c r="AA905" i="1" s="1"/>
  <c r="AP905" i="1" s="1"/>
  <c r="I937" i="1"/>
  <c r="O937" i="1" s="1"/>
  <c r="AB937" i="1" s="1"/>
  <c r="AQ937" i="1" s="1"/>
  <c r="O938" i="1"/>
  <c r="AB938" i="1" s="1"/>
  <c r="AQ938" i="1" s="1"/>
  <c r="H934" i="1"/>
  <c r="N934" i="1" s="1"/>
  <c r="AA934" i="1" s="1"/>
  <c r="AP934" i="1" s="1"/>
  <c r="N935" i="1"/>
  <c r="AA935" i="1" s="1"/>
  <c r="AP935" i="1" s="1"/>
  <c r="I921" i="1"/>
  <c r="O922" i="1"/>
  <c r="AB922" i="1" s="1"/>
  <c r="AQ922" i="1" s="1"/>
  <c r="I964" i="1"/>
  <c r="O965" i="1"/>
  <c r="AB965" i="1" s="1"/>
  <c r="AQ965" i="1" s="1"/>
  <c r="H974" i="1"/>
  <c r="N974" i="1" s="1"/>
  <c r="AA974" i="1" s="1"/>
  <c r="AP974" i="1" s="1"/>
  <c r="N975" i="1"/>
  <c r="AA975" i="1" s="1"/>
  <c r="AP975" i="1" s="1"/>
  <c r="I988" i="1"/>
  <c r="O989" i="1"/>
  <c r="AB989" i="1" s="1"/>
  <c r="AQ989" i="1" s="1"/>
  <c r="H1034" i="1"/>
  <c r="N1034" i="1" s="1"/>
  <c r="AA1034" i="1" s="1"/>
  <c r="AP1034" i="1" s="1"/>
  <c r="N1035" i="1"/>
  <c r="AA1035" i="1" s="1"/>
  <c r="AP1035" i="1" s="1"/>
  <c r="H1064" i="1"/>
  <c r="N1064" i="1" s="1"/>
  <c r="AA1064" i="1" s="1"/>
  <c r="AP1064" i="1" s="1"/>
  <c r="N1065" i="1"/>
  <c r="AA1065" i="1" s="1"/>
  <c r="AP1065" i="1" s="1"/>
  <c r="H1085" i="1"/>
  <c r="N1086" i="1"/>
  <c r="AA1086" i="1" s="1"/>
  <c r="AP1086" i="1" s="1"/>
  <c r="H1106" i="1"/>
  <c r="N1107" i="1"/>
  <c r="AA1107" i="1" s="1"/>
  <c r="AP1107" i="1" s="1"/>
  <c r="H1126" i="1"/>
  <c r="N1126" i="1" s="1"/>
  <c r="AA1126" i="1" s="1"/>
  <c r="AP1126" i="1" s="1"/>
  <c r="N1127" i="1"/>
  <c r="AA1127" i="1" s="1"/>
  <c r="AP1127" i="1" s="1"/>
  <c r="H1163" i="1"/>
  <c r="N1163" i="1" s="1"/>
  <c r="AA1163" i="1" s="1"/>
  <c r="AP1163" i="1" s="1"/>
  <c r="N1164" i="1"/>
  <c r="AA1164" i="1" s="1"/>
  <c r="AP1164" i="1" s="1"/>
  <c r="I1067" i="1"/>
  <c r="O1067" i="1" s="1"/>
  <c r="AB1067" i="1" s="1"/>
  <c r="AQ1067" i="1" s="1"/>
  <c r="O1068" i="1"/>
  <c r="AB1068" i="1" s="1"/>
  <c r="AQ1068" i="1" s="1"/>
  <c r="H1178" i="1"/>
  <c r="N1179" i="1"/>
  <c r="AA1179" i="1" s="1"/>
  <c r="AP1179" i="1" s="1"/>
  <c r="N1225" i="1"/>
  <c r="AA1225" i="1" s="1"/>
  <c r="AP1225" i="1" s="1"/>
  <c r="I1359" i="1"/>
  <c r="O1360" i="1"/>
  <c r="AB1360" i="1" s="1"/>
  <c r="AQ1360" i="1" s="1"/>
  <c r="H1318" i="1"/>
  <c r="N1319" i="1"/>
  <c r="AA1319" i="1" s="1"/>
  <c r="AP1319" i="1" s="1"/>
  <c r="O1225" i="1"/>
  <c r="AB1225" i="1" s="1"/>
  <c r="AQ1225" i="1" s="1"/>
  <c r="H852" i="1"/>
  <c r="H843" i="1" s="1"/>
  <c r="N853" i="1"/>
  <c r="AA853" i="1" s="1"/>
  <c r="AP853" i="1" s="1"/>
  <c r="I870" i="1"/>
  <c r="O871" i="1"/>
  <c r="AB871" i="1" s="1"/>
  <c r="AQ871" i="1" s="1"/>
  <c r="I914" i="1"/>
  <c r="O915" i="1"/>
  <c r="AB915" i="1" s="1"/>
  <c r="AQ915" i="1" s="1"/>
  <c r="I926" i="1"/>
  <c r="O927" i="1"/>
  <c r="AB927" i="1" s="1"/>
  <c r="AQ927" i="1" s="1"/>
  <c r="H1059" i="1"/>
  <c r="N1060" i="1"/>
  <c r="AA1060" i="1" s="1"/>
  <c r="AP1060" i="1" s="1"/>
  <c r="H1123" i="1"/>
  <c r="N1123" i="1" s="1"/>
  <c r="AA1123" i="1" s="1"/>
  <c r="AP1123" i="1" s="1"/>
  <c r="N1124" i="1"/>
  <c r="AA1124" i="1" s="1"/>
  <c r="AP1124" i="1" s="1"/>
  <c r="H1067" i="1"/>
  <c r="N1067" i="1" s="1"/>
  <c r="AA1067" i="1" s="1"/>
  <c r="AP1067" i="1" s="1"/>
  <c r="N1068" i="1"/>
  <c r="AA1068" i="1" s="1"/>
  <c r="AP1068" i="1" s="1"/>
  <c r="I1333" i="1"/>
  <c r="O1334" i="1"/>
  <c r="AB1334" i="1" s="1"/>
  <c r="AQ1334" i="1" s="1"/>
  <c r="I1259" i="1"/>
  <c r="O1260" i="1"/>
  <c r="AB1260" i="1" s="1"/>
  <c r="AQ1260" i="1" s="1"/>
  <c r="H1405" i="1"/>
  <c r="N1406" i="1"/>
  <c r="AA1406" i="1" s="1"/>
  <c r="AP1406" i="1" s="1"/>
  <c r="H1300" i="1"/>
  <c r="N1301" i="1"/>
  <c r="AA1301" i="1" s="1"/>
  <c r="AP1301" i="1" s="1"/>
  <c r="H1387" i="1"/>
  <c r="N1388" i="1"/>
  <c r="AA1388" i="1" s="1"/>
  <c r="AP1388" i="1" s="1"/>
  <c r="O1415" i="1"/>
  <c r="AB1415" i="1" s="1"/>
  <c r="AQ1415" i="1" s="1"/>
  <c r="I1414" i="1"/>
  <c r="O1414" i="1" s="1"/>
  <c r="AB1414" i="1" s="1"/>
  <c r="AQ1414" i="1" s="1"/>
  <c r="H1306" i="1"/>
  <c r="N1307" i="1"/>
  <c r="AA1307" i="1" s="1"/>
  <c r="AP1307" i="1" s="1"/>
  <c r="H1410" i="1"/>
  <c r="N1411" i="1"/>
  <c r="AA1411" i="1" s="1"/>
  <c r="AP1411" i="1" s="1"/>
  <c r="H1353" i="1"/>
  <c r="N1354" i="1"/>
  <c r="AA1354" i="1" s="1"/>
  <c r="AP1354" i="1" s="1"/>
  <c r="I1306" i="1"/>
  <c r="O1307" i="1"/>
  <c r="AB1307" i="1" s="1"/>
  <c r="AQ1307" i="1" s="1"/>
  <c r="H981" i="1"/>
  <c r="N982" i="1"/>
  <c r="AA982" i="1" s="1"/>
  <c r="AP982" i="1" s="1"/>
  <c r="H1028" i="1"/>
  <c r="N1029" i="1"/>
  <c r="AA1029" i="1" s="1"/>
  <c r="AP1029" i="1" s="1"/>
  <c r="H1053" i="1"/>
  <c r="N1054" i="1"/>
  <c r="AA1054" i="1" s="1"/>
  <c r="AP1054" i="1" s="1"/>
  <c r="H1077" i="1"/>
  <c r="N1077" i="1" s="1"/>
  <c r="AA1077" i="1" s="1"/>
  <c r="AP1077" i="1" s="1"/>
  <c r="N1078" i="1"/>
  <c r="AA1078" i="1" s="1"/>
  <c r="AP1078" i="1" s="1"/>
  <c r="H1095" i="1"/>
  <c r="N1096" i="1"/>
  <c r="AA1096" i="1" s="1"/>
  <c r="AP1096" i="1" s="1"/>
  <c r="H1118" i="1"/>
  <c r="N1119" i="1"/>
  <c r="AA1119" i="1" s="1"/>
  <c r="AP1119" i="1" s="1"/>
  <c r="H1134" i="1"/>
  <c r="N1135" i="1"/>
  <c r="AA1135" i="1" s="1"/>
  <c r="AP1135" i="1" s="1"/>
  <c r="H1173" i="1"/>
  <c r="N1174" i="1"/>
  <c r="AA1174" i="1" s="1"/>
  <c r="AP1174" i="1" s="1"/>
  <c r="I1190" i="1"/>
  <c r="O1191" i="1"/>
  <c r="AB1191" i="1" s="1"/>
  <c r="AQ1191" i="1" s="1"/>
  <c r="I1204" i="1"/>
  <c r="O1208" i="1"/>
  <c r="AB1208" i="1" s="1"/>
  <c r="AQ1208" i="1" s="1"/>
  <c r="H1270" i="1"/>
  <c r="N1271" i="1"/>
  <c r="AA1271" i="1" s="1"/>
  <c r="AP1271" i="1" s="1"/>
  <c r="H1197" i="1"/>
  <c r="N1198" i="1"/>
  <c r="AA1198" i="1" s="1"/>
  <c r="AP1198" i="1" s="1"/>
  <c r="I1318" i="1"/>
  <c r="O1319" i="1"/>
  <c r="AB1319" i="1" s="1"/>
  <c r="AQ1319" i="1" s="1"/>
  <c r="I834" i="1"/>
  <c r="O834" i="1" s="1"/>
  <c r="AB834" i="1" s="1"/>
  <c r="AQ834" i="1" s="1"/>
  <c r="O835" i="1"/>
  <c r="AB835" i="1" s="1"/>
  <c r="AQ835" i="1" s="1"/>
  <c r="H883" i="1"/>
  <c r="N883" i="1" s="1"/>
  <c r="AA883" i="1" s="1"/>
  <c r="AP883" i="1" s="1"/>
  <c r="N884" i="1"/>
  <c r="AA884" i="1" s="1"/>
  <c r="AP884" i="1" s="1"/>
  <c r="I942" i="1"/>
  <c r="O943" i="1"/>
  <c r="AB943" i="1" s="1"/>
  <c r="AQ943" i="1" s="1"/>
  <c r="H988" i="1"/>
  <c r="N989" i="1"/>
  <c r="AA989" i="1" s="1"/>
  <c r="AP989" i="1" s="1"/>
  <c r="H1016" i="1"/>
  <c r="N1017" i="1"/>
  <c r="AA1017" i="1" s="1"/>
  <c r="AP1017" i="1" s="1"/>
  <c r="H1101" i="1"/>
  <c r="N1102" i="1"/>
  <c r="AA1102" i="1" s="1"/>
  <c r="AP1102" i="1" s="1"/>
  <c r="H1156" i="1"/>
  <c r="N1157" i="1"/>
  <c r="AA1157" i="1" s="1"/>
  <c r="AP1157" i="1" s="1"/>
  <c r="H1185" i="1"/>
  <c r="N1186" i="1"/>
  <c r="AA1186" i="1" s="1"/>
  <c r="AP1186" i="1" s="1"/>
  <c r="I1348" i="1"/>
  <c r="O1349" i="1"/>
  <c r="AB1349" i="1" s="1"/>
  <c r="AQ1349" i="1" s="1"/>
  <c r="H1392" i="1"/>
  <c r="N1393" i="1"/>
  <c r="AA1393" i="1" s="1"/>
  <c r="AP1393" i="1" s="1"/>
  <c r="H1328" i="1"/>
  <c r="N1329" i="1"/>
  <c r="AA1329" i="1" s="1"/>
  <c r="AP1329" i="1" s="1"/>
  <c r="N1239" i="1"/>
  <c r="AA1239" i="1" s="1"/>
  <c r="AP1239" i="1" s="1"/>
  <c r="N1248" i="1"/>
  <c r="AA1248" i="1" s="1"/>
  <c r="AP1248" i="1" s="1"/>
  <c r="N1415" i="1"/>
  <c r="AA1415" i="1" s="1"/>
  <c r="AP1415" i="1" s="1"/>
  <c r="H1414" i="1"/>
  <c r="N1414" i="1" s="1"/>
  <c r="AA1414" i="1" s="1"/>
  <c r="AP1414" i="1" s="1"/>
  <c r="I1410" i="1"/>
  <c r="O1411" i="1"/>
  <c r="AB1411" i="1" s="1"/>
  <c r="AQ1411" i="1" s="1"/>
  <c r="I1265" i="1"/>
  <c r="O1266" i="1"/>
  <c r="AB1266" i="1" s="1"/>
  <c r="AQ1266" i="1" s="1"/>
  <c r="I859" i="1"/>
  <c r="O860" i="1"/>
  <c r="AB860" i="1" s="1"/>
  <c r="AQ860" i="1" s="1"/>
  <c r="I893" i="1"/>
  <c r="O894" i="1"/>
  <c r="AB894" i="1" s="1"/>
  <c r="AQ894" i="1" s="1"/>
  <c r="I877" i="1"/>
  <c r="O877" i="1" s="1"/>
  <c r="AB877" i="1" s="1"/>
  <c r="AQ877" i="1" s="1"/>
  <c r="O878" i="1"/>
  <c r="AB878" i="1" s="1"/>
  <c r="AQ878" i="1" s="1"/>
  <c r="H942" i="1"/>
  <c r="N943" i="1"/>
  <c r="AA943" i="1" s="1"/>
  <c r="AP943" i="1" s="1"/>
  <c r="H926" i="1"/>
  <c r="N927" i="1"/>
  <c r="AA927" i="1" s="1"/>
  <c r="AP927" i="1" s="1"/>
  <c r="H971" i="1"/>
  <c r="N971" i="1" s="1"/>
  <c r="AA971" i="1" s="1"/>
  <c r="AP971" i="1" s="1"/>
  <c r="N972" i="1"/>
  <c r="AA972" i="1" s="1"/>
  <c r="AP972" i="1" s="1"/>
  <c r="H1046" i="1"/>
  <c r="H1037" i="1" s="1"/>
  <c r="N1047" i="1"/>
  <c r="AA1047" i="1" s="1"/>
  <c r="AP1047" i="1" s="1"/>
  <c r="H1074" i="1"/>
  <c r="N1074" i="1" s="1"/>
  <c r="AA1074" i="1" s="1"/>
  <c r="AP1074" i="1" s="1"/>
  <c r="N1075" i="1"/>
  <c r="AA1075" i="1" s="1"/>
  <c r="AP1075" i="1" s="1"/>
  <c r="H1090" i="1"/>
  <c r="N1091" i="1"/>
  <c r="AA1091" i="1" s="1"/>
  <c r="AP1091" i="1" s="1"/>
  <c r="H1111" i="1"/>
  <c r="N1112" i="1"/>
  <c r="AA1112" i="1" s="1"/>
  <c r="AP1112" i="1" s="1"/>
  <c r="H1129" i="1"/>
  <c r="N1129" i="1" s="1"/>
  <c r="AA1129" i="1" s="1"/>
  <c r="AP1129" i="1" s="1"/>
  <c r="N1130" i="1"/>
  <c r="AA1130" i="1" s="1"/>
  <c r="AP1130" i="1" s="1"/>
  <c r="H1166" i="1"/>
  <c r="N1166" i="1" s="1"/>
  <c r="AA1166" i="1" s="1"/>
  <c r="AP1166" i="1" s="1"/>
  <c r="N1167" i="1"/>
  <c r="AA1167" i="1" s="1"/>
  <c r="AP1167" i="1" s="1"/>
  <c r="I1178" i="1"/>
  <c r="O1179" i="1"/>
  <c r="AB1179" i="1" s="1"/>
  <c r="AQ1179" i="1" s="1"/>
  <c r="H1190" i="1"/>
  <c r="N1191" i="1"/>
  <c r="AA1191" i="1" s="1"/>
  <c r="AP1191" i="1" s="1"/>
  <c r="I1377" i="1"/>
  <c r="H1338" i="1"/>
  <c r="N1339" i="1"/>
  <c r="AA1339" i="1" s="1"/>
  <c r="AP1339" i="1" s="1"/>
  <c r="I1338" i="1"/>
  <c r="O1339" i="1"/>
  <c r="AB1339" i="1" s="1"/>
  <c r="AQ1339" i="1" s="1"/>
  <c r="I1197" i="1"/>
  <c r="O1198" i="1"/>
  <c r="AB1198" i="1" s="1"/>
  <c r="AQ1198" i="1" s="1"/>
  <c r="I1270" i="1"/>
  <c r="O1271" i="1"/>
  <c r="AB1271" i="1" s="1"/>
  <c r="AQ1271" i="1" s="1"/>
  <c r="H1311" i="1"/>
  <c r="N1312" i="1"/>
  <c r="AA1312" i="1" s="1"/>
  <c r="AP1312" i="1" s="1"/>
  <c r="H1290" i="1"/>
  <c r="N1291" i="1"/>
  <c r="AA1291" i="1" s="1"/>
  <c r="AP1291" i="1" s="1"/>
  <c r="O1239" i="1"/>
  <c r="AB1239" i="1" s="1"/>
  <c r="AQ1239" i="1" s="1"/>
  <c r="O1248" i="1"/>
  <c r="AB1248" i="1" s="1"/>
  <c r="AQ1248" i="1" s="1"/>
  <c r="H1348" i="1"/>
  <c r="N1349" i="1"/>
  <c r="AA1349" i="1" s="1"/>
  <c r="AP1349" i="1" s="1"/>
  <c r="I1300" i="1"/>
  <c r="O1301" i="1"/>
  <c r="AB1301" i="1" s="1"/>
  <c r="AQ1301" i="1" s="1"/>
  <c r="I1392" i="1"/>
  <c r="O1393" i="1"/>
  <c r="AB1393" i="1" s="1"/>
  <c r="AQ1393" i="1" s="1"/>
  <c r="H1259" i="1"/>
  <c r="N1260" i="1"/>
  <c r="AA1260" i="1" s="1"/>
  <c r="AP1260" i="1" s="1"/>
  <c r="I1405" i="1"/>
  <c r="O1406" i="1"/>
  <c r="AB1406" i="1" s="1"/>
  <c r="AQ1406" i="1" s="1"/>
  <c r="I1353" i="1"/>
  <c r="O1354" i="1"/>
  <c r="AB1354" i="1" s="1"/>
  <c r="AQ1354" i="1" s="1"/>
  <c r="H1295" i="1"/>
  <c r="N1296" i="1"/>
  <c r="AA1296" i="1" s="1"/>
  <c r="AP1296" i="1" s="1"/>
  <c r="M1598" i="1"/>
  <c r="Z1598" i="1" s="1"/>
  <c r="AO1598" i="1" s="1"/>
  <c r="AS1598" i="1" s="1"/>
  <c r="AY1598" i="1" s="1"/>
  <c r="G1414" i="1"/>
  <c r="M1414" i="1" s="1"/>
  <c r="Z1414" i="1" s="1"/>
  <c r="AO1414" i="1" s="1"/>
  <c r="AS1414" i="1" s="1"/>
  <c r="AY1414" i="1" s="1"/>
  <c r="G1405" i="1"/>
  <c r="M1406" i="1"/>
  <c r="Z1406" i="1" s="1"/>
  <c r="AO1406" i="1" s="1"/>
  <c r="AS1406" i="1" s="1"/>
  <c r="AY1406" i="1" s="1"/>
  <c r="I1311" i="1"/>
  <c r="O1312" i="1"/>
  <c r="AB1312" i="1" s="1"/>
  <c r="AQ1312" i="1" s="1"/>
  <c r="I1290" i="1"/>
  <c r="O1291" i="1"/>
  <c r="AB1291" i="1" s="1"/>
  <c r="AQ1291" i="1" s="1"/>
  <c r="H1265" i="1"/>
  <c r="N1266" i="1"/>
  <c r="AA1266" i="1" s="1"/>
  <c r="AP1266" i="1" s="1"/>
  <c r="G1387" i="1"/>
  <c r="M1388" i="1"/>
  <c r="Z1388" i="1" s="1"/>
  <c r="AO1388" i="1" s="1"/>
  <c r="AS1388" i="1" s="1"/>
  <c r="AY1388" i="1" s="1"/>
  <c r="H1333" i="1"/>
  <c r="N1334" i="1"/>
  <c r="AA1334" i="1" s="1"/>
  <c r="AP1334" i="1" s="1"/>
  <c r="I829" i="1"/>
  <c r="I802" i="1"/>
  <c r="G1338" i="1"/>
  <c r="H829" i="1"/>
  <c r="I812" i="1"/>
  <c r="G802" i="1"/>
  <c r="I953" i="1"/>
  <c r="H802" i="1"/>
  <c r="I1023" i="1"/>
  <c r="G829" i="1"/>
  <c r="I1145" i="1"/>
  <c r="H812" i="1"/>
  <c r="H996" i="1"/>
  <c r="G812" i="1"/>
  <c r="H953" i="1"/>
  <c r="G953" i="1"/>
  <c r="G996" i="1"/>
  <c r="G1145" i="1"/>
  <c r="H1145" i="1"/>
  <c r="G1006" i="1"/>
  <c r="H1023" i="1"/>
  <c r="G1023" i="1"/>
  <c r="H1006" i="1"/>
  <c r="I996" i="1"/>
  <c r="I1006" i="1"/>
  <c r="H777" i="1"/>
  <c r="N777" i="1" s="1"/>
  <c r="AA777" i="1" s="1"/>
  <c r="AP777" i="1" s="1"/>
  <c r="I777" i="1"/>
  <c r="O777" i="1" s="1"/>
  <c r="AB777" i="1" s="1"/>
  <c r="AQ777" i="1" s="1"/>
  <c r="G777" i="1"/>
  <c r="M777" i="1" s="1"/>
  <c r="Z777" i="1" s="1"/>
  <c r="AO777" i="1" s="1"/>
  <c r="AS777" i="1" s="1"/>
  <c r="AY777" i="1" s="1"/>
  <c r="H779" i="1"/>
  <c r="N779" i="1" s="1"/>
  <c r="AA779" i="1" s="1"/>
  <c r="AP779" i="1" s="1"/>
  <c r="I779" i="1"/>
  <c r="O779" i="1" s="1"/>
  <c r="AB779" i="1" s="1"/>
  <c r="AQ779" i="1" s="1"/>
  <c r="G779" i="1"/>
  <c r="M779" i="1" s="1"/>
  <c r="Z779" i="1" s="1"/>
  <c r="AO779" i="1" s="1"/>
  <c r="AS779" i="1" s="1"/>
  <c r="AY779" i="1" s="1"/>
  <c r="H783" i="1"/>
  <c r="I783" i="1"/>
  <c r="G783" i="1"/>
  <c r="H788" i="1"/>
  <c r="N788" i="1" s="1"/>
  <c r="AA788" i="1" s="1"/>
  <c r="AP788" i="1" s="1"/>
  <c r="I788" i="1"/>
  <c r="O788" i="1" s="1"/>
  <c r="AB788" i="1" s="1"/>
  <c r="AQ788" i="1" s="1"/>
  <c r="H790" i="1"/>
  <c r="N790" i="1" s="1"/>
  <c r="AA790" i="1" s="1"/>
  <c r="AP790" i="1" s="1"/>
  <c r="I790" i="1"/>
  <c r="O790" i="1" s="1"/>
  <c r="AB790" i="1" s="1"/>
  <c r="AQ790" i="1" s="1"/>
  <c r="G788" i="1"/>
  <c r="M788" i="1" s="1"/>
  <c r="Z788" i="1" s="1"/>
  <c r="AO788" i="1" s="1"/>
  <c r="AS788" i="1" s="1"/>
  <c r="AY788" i="1" s="1"/>
  <c r="G790" i="1"/>
  <c r="M790" i="1" s="1"/>
  <c r="Z790" i="1" s="1"/>
  <c r="AO790" i="1" s="1"/>
  <c r="AS790" i="1" s="1"/>
  <c r="AY790" i="1" s="1"/>
  <c r="H794" i="1"/>
  <c r="I794" i="1"/>
  <c r="G794" i="1"/>
  <c r="H769" i="1"/>
  <c r="N769" i="1" s="1"/>
  <c r="AA769" i="1" s="1"/>
  <c r="AP769" i="1" s="1"/>
  <c r="I769" i="1"/>
  <c r="O769" i="1" s="1"/>
  <c r="AB769" i="1" s="1"/>
  <c r="AQ769" i="1" s="1"/>
  <c r="G769" i="1"/>
  <c r="M769" i="1" s="1"/>
  <c r="Z769" i="1" s="1"/>
  <c r="AO769" i="1" s="1"/>
  <c r="AS769" i="1" s="1"/>
  <c r="AY769" i="1" s="1"/>
  <c r="H771" i="1"/>
  <c r="N771" i="1" s="1"/>
  <c r="AA771" i="1" s="1"/>
  <c r="AP771" i="1" s="1"/>
  <c r="I771" i="1"/>
  <c r="O771" i="1" s="1"/>
  <c r="AB771" i="1" s="1"/>
  <c r="AQ771" i="1" s="1"/>
  <c r="G771" i="1"/>
  <c r="M771" i="1" s="1"/>
  <c r="Z771" i="1" s="1"/>
  <c r="AO771" i="1" s="1"/>
  <c r="AS771" i="1" s="1"/>
  <c r="AY771" i="1" s="1"/>
  <c r="H721" i="1"/>
  <c r="I721" i="1"/>
  <c r="G721" i="1"/>
  <c r="H726" i="1"/>
  <c r="I726" i="1"/>
  <c r="G726" i="1"/>
  <c r="H731" i="1"/>
  <c r="I731" i="1"/>
  <c r="G731" i="1"/>
  <c r="H735" i="1"/>
  <c r="I735" i="1"/>
  <c r="G735" i="1"/>
  <c r="H738" i="1"/>
  <c r="I738" i="1"/>
  <c r="G738" i="1"/>
  <c r="H742" i="1"/>
  <c r="I742" i="1"/>
  <c r="G742" i="1"/>
  <c r="H747" i="1"/>
  <c r="I747" i="1"/>
  <c r="G747" i="1"/>
  <c r="H754" i="1"/>
  <c r="N754" i="1" s="1"/>
  <c r="AA754" i="1" s="1"/>
  <c r="AP754" i="1" s="1"/>
  <c r="I754" i="1"/>
  <c r="O754" i="1" s="1"/>
  <c r="AB754" i="1" s="1"/>
  <c r="AQ754" i="1" s="1"/>
  <c r="G754" i="1"/>
  <c r="M754" i="1" s="1"/>
  <c r="Z754" i="1" s="1"/>
  <c r="AO754" i="1" s="1"/>
  <c r="AS754" i="1" s="1"/>
  <c r="AY754" i="1" s="1"/>
  <c r="H756" i="1"/>
  <c r="N756" i="1" s="1"/>
  <c r="AA756" i="1" s="1"/>
  <c r="AP756" i="1" s="1"/>
  <c r="I756" i="1"/>
  <c r="O756" i="1" s="1"/>
  <c r="AB756" i="1" s="1"/>
  <c r="AQ756" i="1" s="1"/>
  <c r="G756" i="1"/>
  <c r="M756" i="1" s="1"/>
  <c r="Z756" i="1" s="1"/>
  <c r="AO756" i="1" s="1"/>
  <c r="AS756" i="1" s="1"/>
  <c r="AY756" i="1" s="1"/>
  <c r="H760" i="1"/>
  <c r="N760" i="1" s="1"/>
  <c r="AA760" i="1" s="1"/>
  <c r="AP760" i="1" s="1"/>
  <c r="I760" i="1"/>
  <c r="O760" i="1" s="1"/>
  <c r="AB760" i="1" s="1"/>
  <c r="AQ760" i="1" s="1"/>
  <c r="G760" i="1"/>
  <c r="M760" i="1" s="1"/>
  <c r="Z760" i="1" s="1"/>
  <c r="AO760" i="1" s="1"/>
  <c r="AS760" i="1" s="1"/>
  <c r="AY760" i="1" s="1"/>
  <c r="H762" i="1"/>
  <c r="N762" i="1" s="1"/>
  <c r="AA762" i="1" s="1"/>
  <c r="AP762" i="1" s="1"/>
  <c r="I762" i="1"/>
  <c r="O762" i="1" s="1"/>
  <c r="AB762" i="1" s="1"/>
  <c r="AQ762" i="1" s="1"/>
  <c r="G762" i="1"/>
  <c r="M762" i="1" s="1"/>
  <c r="Z762" i="1" s="1"/>
  <c r="AO762" i="1" s="1"/>
  <c r="AS762" i="1" s="1"/>
  <c r="AY762" i="1" s="1"/>
  <c r="H701" i="1"/>
  <c r="I701" i="1"/>
  <c r="G701" i="1"/>
  <c r="H649" i="1"/>
  <c r="I649" i="1"/>
  <c r="G649" i="1"/>
  <c r="H653" i="1"/>
  <c r="N653" i="1" s="1"/>
  <c r="AA653" i="1" s="1"/>
  <c r="AP653" i="1" s="1"/>
  <c r="I653" i="1"/>
  <c r="O653" i="1" s="1"/>
  <c r="AB653" i="1" s="1"/>
  <c r="AQ653" i="1" s="1"/>
  <c r="G653" i="1"/>
  <c r="M653" i="1" s="1"/>
  <c r="Z653" i="1" s="1"/>
  <c r="AO653" i="1" s="1"/>
  <c r="AS653" i="1" s="1"/>
  <c r="AY653" i="1" s="1"/>
  <c r="H655" i="1"/>
  <c r="N655" i="1" s="1"/>
  <c r="AA655" i="1" s="1"/>
  <c r="AP655" i="1" s="1"/>
  <c r="I655" i="1"/>
  <c r="O655" i="1" s="1"/>
  <c r="AB655" i="1" s="1"/>
  <c r="AQ655" i="1" s="1"/>
  <c r="G655" i="1"/>
  <c r="M655" i="1" s="1"/>
  <c r="Z655" i="1" s="1"/>
  <c r="AO655" i="1" s="1"/>
  <c r="AS655" i="1" s="1"/>
  <c r="AY655" i="1" s="1"/>
  <c r="H657" i="1"/>
  <c r="N657" i="1" s="1"/>
  <c r="AA657" i="1" s="1"/>
  <c r="AP657" i="1" s="1"/>
  <c r="I657" i="1"/>
  <c r="O657" i="1" s="1"/>
  <c r="AB657" i="1" s="1"/>
  <c r="AQ657" i="1" s="1"/>
  <c r="G657" i="1"/>
  <c r="M657" i="1" s="1"/>
  <c r="Z657" i="1" s="1"/>
  <c r="AO657" i="1" s="1"/>
  <c r="AS657" i="1" s="1"/>
  <c r="AY657" i="1" s="1"/>
  <c r="H660" i="1"/>
  <c r="N660" i="1" s="1"/>
  <c r="AA660" i="1" s="1"/>
  <c r="AP660" i="1" s="1"/>
  <c r="I660" i="1"/>
  <c r="O660" i="1" s="1"/>
  <c r="AB660" i="1" s="1"/>
  <c r="AQ660" i="1" s="1"/>
  <c r="G660" i="1"/>
  <c r="M660" i="1" s="1"/>
  <c r="Z660" i="1" s="1"/>
  <c r="AO660" i="1" s="1"/>
  <c r="AS660" i="1" s="1"/>
  <c r="AY660" i="1" s="1"/>
  <c r="H663" i="1"/>
  <c r="N663" i="1" s="1"/>
  <c r="AA663" i="1" s="1"/>
  <c r="AP663" i="1" s="1"/>
  <c r="I663" i="1"/>
  <c r="O663" i="1" s="1"/>
  <c r="AB663" i="1" s="1"/>
  <c r="AQ663" i="1" s="1"/>
  <c r="G663" i="1"/>
  <c r="M663" i="1" s="1"/>
  <c r="Z663" i="1" s="1"/>
  <c r="AO663" i="1" s="1"/>
  <c r="AS663" i="1" s="1"/>
  <c r="AY663" i="1" s="1"/>
  <c r="H665" i="1"/>
  <c r="N665" i="1" s="1"/>
  <c r="AA665" i="1" s="1"/>
  <c r="AP665" i="1" s="1"/>
  <c r="I665" i="1"/>
  <c r="O665" i="1" s="1"/>
  <c r="AB665" i="1" s="1"/>
  <c r="AQ665" i="1" s="1"/>
  <c r="G665" i="1"/>
  <c r="M665" i="1" s="1"/>
  <c r="Z665" i="1" s="1"/>
  <c r="AO665" i="1" s="1"/>
  <c r="AS665" i="1" s="1"/>
  <c r="AY665" i="1" s="1"/>
  <c r="H669" i="1"/>
  <c r="I669" i="1"/>
  <c r="G669" i="1"/>
  <c r="H674" i="1"/>
  <c r="I674" i="1"/>
  <c r="G674" i="1"/>
  <c r="H679" i="1"/>
  <c r="I679" i="1"/>
  <c r="G679" i="1"/>
  <c r="H684" i="1"/>
  <c r="N684" i="1" s="1"/>
  <c r="AA684" i="1" s="1"/>
  <c r="AP684" i="1" s="1"/>
  <c r="I684" i="1"/>
  <c r="O684" i="1" s="1"/>
  <c r="AB684" i="1" s="1"/>
  <c r="AQ684" i="1" s="1"/>
  <c r="G684" i="1"/>
  <c r="M684" i="1" s="1"/>
  <c r="Z684" i="1" s="1"/>
  <c r="AO684" i="1" s="1"/>
  <c r="AS684" i="1" s="1"/>
  <c r="AY684" i="1" s="1"/>
  <c r="H686" i="1"/>
  <c r="N686" i="1" s="1"/>
  <c r="AA686" i="1" s="1"/>
  <c r="AP686" i="1" s="1"/>
  <c r="I686" i="1"/>
  <c r="O686" i="1" s="1"/>
  <c r="AB686" i="1" s="1"/>
  <c r="AQ686" i="1" s="1"/>
  <c r="G686" i="1"/>
  <c r="M686" i="1" s="1"/>
  <c r="Z686" i="1" s="1"/>
  <c r="AO686" i="1" s="1"/>
  <c r="AS686" i="1" s="1"/>
  <c r="AY686" i="1" s="1"/>
  <c r="H691" i="1"/>
  <c r="I691" i="1"/>
  <c r="G691" i="1"/>
  <c r="H697" i="1"/>
  <c r="I697" i="1"/>
  <c r="G697" i="1"/>
  <c r="H707" i="1"/>
  <c r="I707" i="1"/>
  <c r="G707" i="1"/>
  <c r="H710" i="1"/>
  <c r="N710" i="1" s="1"/>
  <c r="AA710" i="1" s="1"/>
  <c r="AP710" i="1" s="1"/>
  <c r="I710" i="1"/>
  <c r="O710" i="1" s="1"/>
  <c r="AB710" i="1" s="1"/>
  <c r="AQ710" i="1" s="1"/>
  <c r="G710" i="1"/>
  <c r="M710" i="1" s="1"/>
  <c r="Z710" i="1" s="1"/>
  <c r="AO710" i="1" s="1"/>
  <c r="AS710" i="1" s="1"/>
  <c r="AY710" i="1" s="1"/>
  <c r="H712" i="1"/>
  <c r="N712" i="1" s="1"/>
  <c r="AA712" i="1" s="1"/>
  <c r="AP712" i="1" s="1"/>
  <c r="I712" i="1"/>
  <c r="O712" i="1" s="1"/>
  <c r="AB712" i="1" s="1"/>
  <c r="AQ712" i="1" s="1"/>
  <c r="G712" i="1"/>
  <c r="M712" i="1" s="1"/>
  <c r="Z712" i="1" s="1"/>
  <c r="AO712" i="1" s="1"/>
  <c r="AS712" i="1" s="1"/>
  <c r="AY712" i="1" s="1"/>
  <c r="H714" i="1"/>
  <c r="N714" i="1" s="1"/>
  <c r="AA714" i="1" s="1"/>
  <c r="AP714" i="1" s="1"/>
  <c r="I714" i="1"/>
  <c r="O714" i="1" s="1"/>
  <c r="AB714" i="1" s="1"/>
  <c r="AQ714" i="1" s="1"/>
  <c r="G714" i="1"/>
  <c r="M714" i="1" s="1"/>
  <c r="Z714" i="1" s="1"/>
  <c r="AO714" i="1" s="1"/>
  <c r="AS714" i="1" s="1"/>
  <c r="AY714" i="1" s="1"/>
  <c r="H642" i="1"/>
  <c r="I642" i="1"/>
  <c r="G642" i="1"/>
  <c r="H543" i="1"/>
  <c r="I543" i="1"/>
  <c r="G543" i="1"/>
  <c r="H547" i="1"/>
  <c r="I547" i="1"/>
  <c r="G547" i="1"/>
  <c r="H551" i="1"/>
  <c r="I551" i="1"/>
  <c r="G551" i="1"/>
  <c r="H554" i="1"/>
  <c r="I554" i="1"/>
  <c r="G554" i="1"/>
  <c r="H557" i="1"/>
  <c r="I557" i="1"/>
  <c r="G557" i="1"/>
  <c r="H560" i="1"/>
  <c r="I560" i="1"/>
  <c r="G560" i="1"/>
  <c r="H563" i="1"/>
  <c r="I563" i="1"/>
  <c r="G563" i="1"/>
  <c r="H575" i="1"/>
  <c r="I575" i="1"/>
  <c r="G575" i="1"/>
  <c r="H578" i="1"/>
  <c r="I578" i="1"/>
  <c r="G578" i="1"/>
  <c r="H582" i="1"/>
  <c r="I582" i="1"/>
  <c r="G582" i="1"/>
  <c r="H585" i="1"/>
  <c r="I585" i="1"/>
  <c r="G585" i="1"/>
  <c r="H589" i="1"/>
  <c r="I589" i="1"/>
  <c r="G589" i="1"/>
  <c r="H593" i="1"/>
  <c r="I593" i="1"/>
  <c r="G593" i="1"/>
  <c r="H596" i="1"/>
  <c r="I596" i="1"/>
  <c r="G596" i="1"/>
  <c r="H599" i="1"/>
  <c r="I599" i="1"/>
  <c r="G599" i="1"/>
  <c r="H602" i="1"/>
  <c r="I602" i="1"/>
  <c r="G602" i="1"/>
  <c r="H606" i="1"/>
  <c r="N606" i="1" s="1"/>
  <c r="AA606" i="1" s="1"/>
  <c r="AP606" i="1" s="1"/>
  <c r="I606" i="1"/>
  <c r="O606" i="1" s="1"/>
  <c r="AB606" i="1" s="1"/>
  <c r="AQ606" i="1" s="1"/>
  <c r="G606" i="1"/>
  <c r="M606" i="1" s="1"/>
  <c r="Z606" i="1" s="1"/>
  <c r="AO606" i="1" s="1"/>
  <c r="AS606" i="1" s="1"/>
  <c r="AY606" i="1" s="1"/>
  <c r="H608" i="1"/>
  <c r="N608" i="1" s="1"/>
  <c r="AA608" i="1" s="1"/>
  <c r="AP608" i="1" s="1"/>
  <c r="I608" i="1"/>
  <c r="O608" i="1" s="1"/>
  <c r="AB608" i="1" s="1"/>
  <c r="AQ608" i="1" s="1"/>
  <c r="G608" i="1"/>
  <c r="M608" i="1" s="1"/>
  <c r="Z608" i="1" s="1"/>
  <c r="AO608" i="1" s="1"/>
  <c r="AS608" i="1" s="1"/>
  <c r="AY608" i="1" s="1"/>
  <c r="H610" i="1"/>
  <c r="N610" i="1" s="1"/>
  <c r="AA610" i="1" s="1"/>
  <c r="AP610" i="1" s="1"/>
  <c r="I610" i="1"/>
  <c r="O610" i="1" s="1"/>
  <c r="AB610" i="1" s="1"/>
  <c r="AQ610" i="1" s="1"/>
  <c r="G610" i="1"/>
  <c r="M610" i="1" s="1"/>
  <c r="Z610" i="1" s="1"/>
  <c r="AO610" i="1" s="1"/>
  <c r="AS610" i="1" s="1"/>
  <c r="AY610" i="1" s="1"/>
  <c r="H612" i="1"/>
  <c r="N612" i="1" s="1"/>
  <c r="AA612" i="1" s="1"/>
  <c r="AP612" i="1" s="1"/>
  <c r="I612" i="1"/>
  <c r="O612" i="1" s="1"/>
  <c r="AB612" i="1" s="1"/>
  <c r="AQ612" i="1" s="1"/>
  <c r="G612" i="1"/>
  <c r="M612" i="1" s="1"/>
  <c r="Z612" i="1" s="1"/>
  <c r="AO612" i="1" s="1"/>
  <c r="AS612" i="1" s="1"/>
  <c r="AY612" i="1" s="1"/>
  <c r="H616" i="1"/>
  <c r="I616" i="1"/>
  <c r="G616" i="1"/>
  <c r="H625" i="1"/>
  <c r="I625" i="1"/>
  <c r="G625" i="1"/>
  <c r="H631" i="1"/>
  <c r="I631" i="1"/>
  <c r="G631" i="1"/>
  <c r="H493" i="1"/>
  <c r="I493" i="1"/>
  <c r="G493" i="1"/>
  <c r="H497" i="1"/>
  <c r="I497" i="1"/>
  <c r="G497" i="1"/>
  <c r="H503" i="1"/>
  <c r="I503" i="1"/>
  <c r="G503" i="1"/>
  <c r="H507" i="1"/>
  <c r="I507" i="1"/>
  <c r="G507" i="1"/>
  <c r="H511" i="1"/>
  <c r="I511" i="1"/>
  <c r="G511" i="1"/>
  <c r="H515" i="1"/>
  <c r="I515" i="1"/>
  <c r="G515" i="1"/>
  <c r="H522" i="1"/>
  <c r="I522" i="1"/>
  <c r="G522" i="1"/>
  <c r="H536" i="1"/>
  <c r="I536" i="1"/>
  <c r="G536" i="1"/>
  <c r="G825" i="1" l="1"/>
  <c r="G1019" i="1"/>
  <c r="H825" i="1"/>
  <c r="N1028" i="1"/>
  <c r="AA1028" i="1" s="1"/>
  <c r="AP1028" i="1" s="1"/>
  <c r="H1019" i="1"/>
  <c r="O1028" i="1"/>
  <c r="AB1028" i="1" s="1"/>
  <c r="AQ1028" i="1" s="1"/>
  <c r="I1019" i="1"/>
  <c r="O1019" i="1" s="1"/>
  <c r="AB1019" i="1" s="1"/>
  <c r="AQ1019" i="1" s="1"/>
  <c r="G876" i="1"/>
  <c r="M876" i="1" s="1"/>
  <c r="Z876" i="1" s="1"/>
  <c r="AO876" i="1" s="1"/>
  <c r="AS876" i="1" s="1"/>
  <c r="AY876" i="1" s="1"/>
  <c r="I825" i="1"/>
  <c r="H1376" i="1"/>
  <c r="N1376" i="1" s="1"/>
  <c r="AA1376" i="1" s="1"/>
  <c r="AP1376" i="1" s="1"/>
  <c r="N1279" i="1"/>
  <c r="AA1279" i="1" s="1"/>
  <c r="AP1279" i="1" s="1"/>
  <c r="I1162" i="1"/>
  <c r="I1161" i="1" s="1"/>
  <c r="G930" i="1"/>
  <c r="G929" i="1" s="1"/>
  <c r="G1122" i="1"/>
  <c r="M1122" i="1" s="1"/>
  <c r="Z1122" i="1" s="1"/>
  <c r="AO1122" i="1" s="1"/>
  <c r="AS1122" i="1" s="1"/>
  <c r="AY1122" i="1" s="1"/>
  <c r="G1063" i="1"/>
  <c r="M1063" i="1" s="1"/>
  <c r="Z1063" i="1" s="1"/>
  <c r="AO1063" i="1" s="1"/>
  <c r="AS1063" i="1" s="1"/>
  <c r="AY1063" i="1" s="1"/>
  <c r="G1162" i="1"/>
  <c r="G1161" i="1" s="1"/>
  <c r="O1279" i="1"/>
  <c r="AB1279" i="1" s="1"/>
  <c r="AQ1279" i="1" s="1"/>
  <c r="I1122" i="1"/>
  <c r="I1121" i="1" s="1"/>
  <c r="O1121" i="1" s="1"/>
  <c r="AB1121" i="1" s="1"/>
  <c r="AQ1121" i="1" s="1"/>
  <c r="H970" i="1"/>
  <c r="N970" i="1" s="1"/>
  <c r="AA970" i="1" s="1"/>
  <c r="AP970" i="1" s="1"/>
  <c r="H535" i="1"/>
  <c r="N535" i="1" s="1"/>
  <c r="AA535" i="1" s="1"/>
  <c r="AP535" i="1" s="1"/>
  <c r="N536" i="1"/>
  <c r="AA536" i="1" s="1"/>
  <c r="AP536" i="1" s="1"/>
  <c r="I492" i="1"/>
  <c r="O492" i="1" s="1"/>
  <c r="AB492" i="1" s="1"/>
  <c r="AQ492" i="1" s="1"/>
  <c r="O493" i="1"/>
  <c r="AB493" i="1" s="1"/>
  <c r="AQ493" i="1" s="1"/>
  <c r="H584" i="1"/>
  <c r="N584" i="1" s="1"/>
  <c r="AA584" i="1" s="1"/>
  <c r="AP584" i="1" s="1"/>
  <c r="N585" i="1"/>
  <c r="AA585" i="1" s="1"/>
  <c r="AP585" i="1" s="1"/>
  <c r="G556" i="1"/>
  <c r="M556" i="1" s="1"/>
  <c r="Z556" i="1" s="1"/>
  <c r="AO556" i="1" s="1"/>
  <c r="AS556" i="1" s="1"/>
  <c r="AY556" i="1" s="1"/>
  <c r="M557" i="1"/>
  <c r="Z557" i="1" s="1"/>
  <c r="AO557" i="1" s="1"/>
  <c r="AS557" i="1" s="1"/>
  <c r="AY557" i="1" s="1"/>
  <c r="G668" i="1"/>
  <c r="M668" i="1" s="1"/>
  <c r="Z668" i="1" s="1"/>
  <c r="AO668" i="1" s="1"/>
  <c r="AS668" i="1" s="1"/>
  <c r="AY668" i="1" s="1"/>
  <c r="M669" i="1"/>
  <c r="Z669" i="1" s="1"/>
  <c r="AO669" i="1" s="1"/>
  <c r="AS669" i="1" s="1"/>
  <c r="AY669" i="1" s="1"/>
  <c r="G700" i="1"/>
  <c r="M700" i="1" s="1"/>
  <c r="Z700" i="1" s="1"/>
  <c r="AO700" i="1" s="1"/>
  <c r="AS700" i="1" s="1"/>
  <c r="AY700" i="1" s="1"/>
  <c r="M701" i="1"/>
  <c r="Z701" i="1" s="1"/>
  <c r="AO701" i="1" s="1"/>
  <c r="AS701" i="1" s="1"/>
  <c r="AY701" i="1" s="1"/>
  <c r="I746" i="1"/>
  <c r="I745" i="1" s="1"/>
  <c r="O745" i="1" s="1"/>
  <c r="AB745" i="1" s="1"/>
  <c r="AQ745" i="1" s="1"/>
  <c r="O747" i="1"/>
  <c r="AB747" i="1" s="1"/>
  <c r="AQ747" i="1" s="1"/>
  <c r="G734" i="1"/>
  <c r="M734" i="1" s="1"/>
  <c r="Z734" i="1" s="1"/>
  <c r="AO734" i="1" s="1"/>
  <c r="AS734" i="1" s="1"/>
  <c r="AY734" i="1" s="1"/>
  <c r="M735" i="1"/>
  <c r="Z735" i="1" s="1"/>
  <c r="AO735" i="1" s="1"/>
  <c r="AS735" i="1" s="1"/>
  <c r="AY735" i="1" s="1"/>
  <c r="H725" i="1"/>
  <c r="N725" i="1" s="1"/>
  <c r="AA725" i="1" s="1"/>
  <c r="AP725" i="1" s="1"/>
  <c r="N726" i="1"/>
  <c r="AA726" i="1" s="1"/>
  <c r="AP726" i="1" s="1"/>
  <c r="H793" i="1"/>
  <c r="N793" i="1" s="1"/>
  <c r="AA793" i="1" s="1"/>
  <c r="AP793" i="1" s="1"/>
  <c r="N794" i="1"/>
  <c r="AA794" i="1" s="1"/>
  <c r="AP794" i="1" s="1"/>
  <c r="I782" i="1"/>
  <c r="I781" i="1" s="1"/>
  <c r="O781" i="1" s="1"/>
  <c r="AB781" i="1" s="1"/>
  <c r="AQ781" i="1" s="1"/>
  <c r="O783" i="1"/>
  <c r="AB783" i="1" s="1"/>
  <c r="AQ783" i="1" s="1"/>
  <c r="I995" i="1"/>
  <c r="I994" i="1" s="1"/>
  <c r="O994" i="1" s="1"/>
  <c r="AB994" i="1" s="1"/>
  <c r="AQ994" i="1" s="1"/>
  <c r="O996" i="1"/>
  <c r="AB996" i="1" s="1"/>
  <c r="AQ996" i="1" s="1"/>
  <c r="G1347" i="1"/>
  <c r="M1347" i="1" s="1"/>
  <c r="Z1347" i="1" s="1"/>
  <c r="AO1347" i="1" s="1"/>
  <c r="AS1347" i="1" s="1"/>
  <c r="AY1347" i="1" s="1"/>
  <c r="M1348" i="1"/>
  <c r="Z1348" i="1" s="1"/>
  <c r="AO1348" i="1" s="1"/>
  <c r="AS1348" i="1" s="1"/>
  <c r="AY1348" i="1" s="1"/>
  <c r="G1258" i="1"/>
  <c r="M1259" i="1"/>
  <c r="Z1259" i="1" s="1"/>
  <c r="AO1259" i="1" s="1"/>
  <c r="AS1259" i="1" s="1"/>
  <c r="AY1259" i="1" s="1"/>
  <c r="G1352" i="1"/>
  <c r="M1352" i="1" s="1"/>
  <c r="Z1352" i="1" s="1"/>
  <c r="AO1352" i="1" s="1"/>
  <c r="AS1352" i="1" s="1"/>
  <c r="AY1352" i="1" s="1"/>
  <c r="M1353" i="1"/>
  <c r="Z1353" i="1" s="1"/>
  <c r="AO1353" i="1" s="1"/>
  <c r="AS1353" i="1" s="1"/>
  <c r="AY1353" i="1" s="1"/>
  <c r="G1184" i="1"/>
  <c r="M1185" i="1"/>
  <c r="Z1185" i="1" s="1"/>
  <c r="AO1185" i="1" s="1"/>
  <c r="AS1185" i="1" s="1"/>
  <c r="AY1185" i="1" s="1"/>
  <c r="G941" i="1"/>
  <c r="M942" i="1"/>
  <c r="Z942" i="1" s="1"/>
  <c r="AO942" i="1" s="1"/>
  <c r="AS942" i="1" s="1"/>
  <c r="AY942" i="1" s="1"/>
  <c r="G887" i="1"/>
  <c r="M888" i="1"/>
  <c r="Z888" i="1" s="1"/>
  <c r="AO888" i="1" s="1"/>
  <c r="AS888" i="1" s="1"/>
  <c r="AY888" i="1" s="1"/>
  <c r="G1327" i="1"/>
  <c r="M1327" i="1" s="1"/>
  <c r="Z1327" i="1" s="1"/>
  <c r="AO1327" i="1" s="1"/>
  <c r="AS1327" i="1" s="1"/>
  <c r="AY1327" i="1" s="1"/>
  <c r="M1328" i="1"/>
  <c r="Z1328" i="1" s="1"/>
  <c r="AO1328" i="1" s="1"/>
  <c r="AS1328" i="1" s="1"/>
  <c r="AY1328" i="1" s="1"/>
  <c r="G1203" i="1"/>
  <c r="M1203" i="1" s="1"/>
  <c r="Z1203" i="1" s="1"/>
  <c r="AO1203" i="1" s="1"/>
  <c r="AS1203" i="1" s="1"/>
  <c r="AY1203" i="1" s="1"/>
  <c r="M1204" i="1"/>
  <c r="Z1204" i="1" s="1"/>
  <c r="AO1204" i="1" s="1"/>
  <c r="AS1204" i="1" s="1"/>
  <c r="AY1204" i="1" s="1"/>
  <c r="G1105" i="1"/>
  <c r="M1106" i="1"/>
  <c r="Z1106" i="1" s="1"/>
  <c r="AO1106" i="1" s="1"/>
  <c r="AS1106" i="1" s="1"/>
  <c r="AY1106" i="1" s="1"/>
  <c r="G920" i="1"/>
  <c r="M921" i="1"/>
  <c r="Z921" i="1" s="1"/>
  <c r="AO921" i="1" s="1"/>
  <c r="AS921" i="1" s="1"/>
  <c r="AY921" i="1" s="1"/>
  <c r="G864" i="1"/>
  <c r="M865" i="1"/>
  <c r="Z865" i="1" s="1"/>
  <c r="AO865" i="1" s="1"/>
  <c r="AS865" i="1" s="1"/>
  <c r="AY865" i="1" s="1"/>
  <c r="M1037" i="1"/>
  <c r="Z1037" i="1" s="1"/>
  <c r="AO1037" i="1" s="1"/>
  <c r="AS1037" i="1" s="1"/>
  <c r="AY1037" i="1" s="1"/>
  <c r="M1046" i="1"/>
  <c r="Z1046" i="1" s="1"/>
  <c r="AO1046" i="1" s="1"/>
  <c r="AS1046" i="1" s="1"/>
  <c r="AY1046" i="1" s="1"/>
  <c r="G897" i="1"/>
  <c r="M898" i="1"/>
  <c r="Z898" i="1" s="1"/>
  <c r="AO898" i="1" s="1"/>
  <c r="AS898" i="1" s="1"/>
  <c r="AY898" i="1" s="1"/>
  <c r="G521" i="1"/>
  <c r="M522" i="1"/>
  <c r="Z522" i="1" s="1"/>
  <c r="AO522" i="1" s="1"/>
  <c r="AS522" i="1" s="1"/>
  <c r="AY522" i="1" s="1"/>
  <c r="H510" i="1"/>
  <c r="N510" i="1" s="1"/>
  <c r="AA510" i="1" s="1"/>
  <c r="AP510" i="1" s="1"/>
  <c r="N511" i="1"/>
  <c r="AA511" i="1" s="1"/>
  <c r="AP511" i="1" s="1"/>
  <c r="G502" i="1"/>
  <c r="M502" i="1" s="1"/>
  <c r="Z502" i="1" s="1"/>
  <c r="AO502" i="1" s="1"/>
  <c r="AS502" i="1" s="1"/>
  <c r="AY502" i="1" s="1"/>
  <c r="M503" i="1"/>
  <c r="Z503" i="1" s="1"/>
  <c r="AO503" i="1" s="1"/>
  <c r="AS503" i="1" s="1"/>
  <c r="AY503" i="1" s="1"/>
  <c r="H492" i="1"/>
  <c r="N492" i="1" s="1"/>
  <c r="AA492" i="1" s="1"/>
  <c r="AP492" i="1" s="1"/>
  <c r="N493" i="1"/>
  <c r="AA493" i="1" s="1"/>
  <c r="AP493" i="1" s="1"/>
  <c r="G624" i="1"/>
  <c r="M625" i="1"/>
  <c r="Z625" i="1" s="1"/>
  <c r="AO625" i="1" s="1"/>
  <c r="AS625" i="1" s="1"/>
  <c r="AY625" i="1" s="1"/>
  <c r="I615" i="1"/>
  <c r="I614" i="1" s="1"/>
  <c r="O614" i="1" s="1"/>
  <c r="AB614" i="1" s="1"/>
  <c r="AQ614" i="1" s="1"/>
  <c r="O616" i="1"/>
  <c r="AB616" i="1" s="1"/>
  <c r="AQ616" i="1" s="1"/>
  <c r="G595" i="1"/>
  <c r="M595" i="1" s="1"/>
  <c r="Z595" i="1" s="1"/>
  <c r="AO595" i="1" s="1"/>
  <c r="AS595" i="1" s="1"/>
  <c r="AY595" i="1" s="1"/>
  <c r="M596" i="1"/>
  <c r="Z596" i="1" s="1"/>
  <c r="AO596" i="1" s="1"/>
  <c r="AS596" i="1" s="1"/>
  <c r="AY596" i="1" s="1"/>
  <c r="H588" i="1"/>
  <c r="N588" i="1" s="1"/>
  <c r="AA588" i="1" s="1"/>
  <c r="AP588" i="1" s="1"/>
  <c r="N589" i="1"/>
  <c r="AA589" i="1" s="1"/>
  <c r="AP589" i="1" s="1"/>
  <c r="G581" i="1"/>
  <c r="M581" i="1" s="1"/>
  <c r="Z581" i="1" s="1"/>
  <c r="AO581" i="1" s="1"/>
  <c r="AS581" i="1" s="1"/>
  <c r="AY581" i="1" s="1"/>
  <c r="M582" i="1"/>
  <c r="Z582" i="1" s="1"/>
  <c r="AO582" i="1" s="1"/>
  <c r="AS582" i="1" s="1"/>
  <c r="AY582" i="1" s="1"/>
  <c r="I577" i="1"/>
  <c r="O577" i="1" s="1"/>
  <c r="AB577" i="1" s="1"/>
  <c r="AQ577" i="1" s="1"/>
  <c r="O578" i="1"/>
  <c r="AB578" i="1" s="1"/>
  <c r="AQ578" i="1" s="1"/>
  <c r="G559" i="1"/>
  <c r="M559" i="1" s="1"/>
  <c r="Z559" i="1" s="1"/>
  <c r="AO559" i="1" s="1"/>
  <c r="AS559" i="1" s="1"/>
  <c r="AY559" i="1" s="1"/>
  <c r="M560" i="1"/>
  <c r="Z560" i="1" s="1"/>
  <c r="AO560" i="1" s="1"/>
  <c r="AS560" i="1" s="1"/>
  <c r="AY560" i="1" s="1"/>
  <c r="G546" i="1"/>
  <c r="M547" i="1"/>
  <c r="Z547" i="1" s="1"/>
  <c r="AO547" i="1" s="1"/>
  <c r="AS547" i="1" s="1"/>
  <c r="AY547" i="1" s="1"/>
  <c r="H641" i="1"/>
  <c r="N641" i="1" s="1"/>
  <c r="AA641" i="1" s="1"/>
  <c r="AP641" i="1" s="1"/>
  <c r="N642" i="1"/>
  <c r="AA642" i="1" s="1"/>
  <c r="AP642" i="1" s="1"/>
  <c r="G690" i="1"/>
  <c r="M691" i="1"/>
  <c r="Z691" i="1" s="1"/>
  <c r="AO691" i="1" s="1"/>
  <c r="AS691" i="1" s="1"/>
  <c r="AY691" i="1" s="1"/>
  <c r="G673" i="1"/>
  <c r="M674" i="1"/>
  <c r="Z674" i="1" s="1"/>
  <c r="AO674" i="1" s="1"/>
  <c r="AS674" i="1" s="1"/>
  <c r="AY674" i="1" s="1"/>
  <c r="G648" i="1"/>
  <c r="M649" i="1"/>
  <c r="Z649" i="1" s="1"/>
  <c r="AO649" i="1" s="1"/>
  <c r="AS649" i="1" s="1"/>
  <c r="AY649" i="1" s="1"/>
  <c r="I700" i="1"/>
  <c r="O700" i="1" s="1"/>
  <c r="AB700" i="1" s="1"/>
  <c r="AQ700" i="1" s="1"/>
  <c r="O701" i="1"/>
  <c r="AB701" i="1" s="1"/>
  <c r="AQ701" i="1" s="1"/>
  <c r="H746" i="1"/>
  <c r="H745" i="1" s="1"/>
  <c r="N745" i="1" s="1"/>
  <c r="AA745" i="1" s="1"/>
  <c r="AP745" i="1" s="1"/>
  <c r="N747" i="1"/>
  <c r="AA747" i="1" s="1"/>
  <c r="AP747" i="1" s="1"/>
  <c r="G737" i="1"/>
  <c r="M737" i="1" s="1"/>
  <c r="Z737" i="1" s="1"/>
  <c r="AO737" i="1" s="1"/>
  <c r="AS737" i="1" s="1"/>
  <c r="AY737" i="1" s="1"/>
  <c r="M738" i="1"/>
  <c r="Z738" i="1" s="1"/>
  <c r="AO738" i="1" s="1"/>
  <c r="AS738" i="1" s="1"/>
  <c r="AY738" i="1" s="1"/>
  <c r="H730" i="1"/>
  <c r="N730" i="1" s="1"/>
  <c r="AA730" i="1" s="1"/>
  <c r="AP730" i="1" s="1"/>
  <c r="N731" i="1"/>
  <c r="AA731" i="1" s="1"/>
  <c r="AP731" i="1" s="1"/>
  <c r="G720" i="1"/>
  <c r="M721" i="1"/>
  <c r="Z721" i="1" s="1"/>
  <c r="AO721" i="1" s="1"/>
  <c r="AS721" i="1" s="1"/>
  <c r="AY721" i="1" s="1"/>
  <c r="H782" i="1"/>
  <c r="N782" i="1" s="1"/>
  <c r="AA782" i="1" s="1"/>
  <c r="AP782" i="1" s="1"/>
  <c r="N783" i="1"/>
  <c r="AA783" i="1" s="1"/>
  <c r="AP783" i="1" s="1"/>
  <c r="I970" i="1"/>
  <c r="O970" i="1" s="1"/>
  <c r="AB970" i="1" s="1"/>
  <c r="AQ970" i="1" s="1"/>
  <c r="G1002" i="1"/>
  <c r="M1006" i="1"/>
  <c r="Z1006" i="1" s="1"/>
  <c r="AO1006" i="1" s="1"/>
  <c r="AS1006" i="1" s="1"/>
  <c r="AY1006" i="1" s="1"/>
  <c r="G1144" i="1"/>
  <c r="M1145" i="1"/>
  <c r="Z1145" i="1" s="1"/>
  <c r="AO1145" i="1" s="1"/>
  <c r="AS1145" i="1" s="1"/>
  <c r="AY1145" i="1" s="1"/>
  <c r="G952" i="1"/>
  <c r="M953" i="1"/>
  <c r="Z953" i="1" s="1"/>
  <c r="AO953" i="1" s="1"/>
  <c r="AS953" i="1" s="1"/>
  <c r="AY953" i="1" s="1"/>
  <c r="I1144" i="1"/>
  <c r="O1144" i="1" s="1"/>
  <c r="AB1144" i="1" s="1"/>
  <c r="AQ1144" i="1" s="1"/>
  <c r="O1145" i="1"/>
  <c r="AB1145" i="1" s="1"/>
  <c r="AQ1145" i="1" s="1"/>
  <c r="G801" i="1"/>
  <c r="M802" i="1"/>
  <c r="Z802" i="1" s="1"/>
  <c r="AO802" i="1" s="1"/>
  <c r="AS802" i="1" s="1"/>
  <c r="AY802" i="1" s="1"/>
  <c r="G1196" i="1"/>
  <c r="M1197" i="1"/>
  <c r="Z1197" i="1" s="1"/>
  <c r="AO1197" i="1" s="1"/>
  <c r="AS1197" i="1" s="1"/>
  <c r="AY1197" i="1" s="1"/>
  <c r="G1172" i="1"/>
  <c r="M1173" i="1"/>
  <c r="Z1173" i="1" s="1"/>
  <c r="AO1173" i="1" s="1"/>
  <c r="AS1173" i="1" s="1"/>
  <c r="AY1173" i="1" s="1"/>
  <c r="G1117" i="1"/>
  <c r="M1118" i="1"/>
  <c r="Z1118" i="1" s="1"/>
  <c r="AO1118" i="1" s="1"/>
  <c r="AS1118" i="1" s="1"/>
  <c r="AY1118" i="1" s="1"/>
  <c r="G858" i="1"/>
  <c r="M859" i="1"/>
  <c r="Z859" i="1" s="1"/>
  <c r="AO859" i="1" s="1"/>
  <c r="AS859" i="1" s="1"/>
  <c r="AY859" i="1" s="1"/>
  <c r="G1332" i="1"/>
  <c r="M1332" i="1" s="1"/>
  <c r="Z1332" i="1" s="1"/>
  <c r="AO1332" i="1" s="1"/>
  <c r="AS1332" i="1" s="1"/>
  <c r="AY1332" i="1" s="1"/>
  <c r="M1333" i="1"/>
  <c r="Z1333" i="1" s="1"/>
  <c r="AO1333" i="1" s="1"/>
  <c r="AS1333" i="1" s="1"/>
  <c r="AY1333" i="1" s="1"/>
  <c r="G1089" i="1"/>
  <c r="M1090" i="1"/>
  <c r="Z1090" i="1" s="1"/>
  <c r="AO1090" i="1" s="1"/>
  <c r="AS1090" i="1" s="1"/>
  <c r="AY1090" i="1" s="1"/>
  <c r="H506" i="1"/>
  <c r="N506" i="1" s="1"/>
  <c r="AA506" i="1" s="1"/>
  <c r="AP506" i="1" s="1"/>
  <c r="N507" i="1"/>
  <c r="AA507" i="1" s="1"/>
  <c r="AP507" i="1" s="1"/>
  <c r="H741" i="1"/>
  <c r="N741" i="1" s="1"/>
  <c r="AA741" i="1" s="1"/>
  <c r="AP741" i="1" s="1"/>
  <c r="N742" i="1"/>
  <c r="AA742" i="1" s="1"/>
  <c r="AP742" i="1" s="1"/>
  <c r="I730" i="1"/>
  <c r="O730" i="1" s="1"/>
  <c r="AB730" i="1" s="1"/>
  <c r="AQ730" i="1" s="1"/>
  <c r="O731" i="1"/>
  <c r="AB731" i="1" s="1"/>
  <c r="AQ731" i="1" s="1"/>
  <c r="G1310" i="1"/>
  <c r="M1310" i="1" s="1"/>
  <c r="Z1310" i="1" s="1"/>
  <c r="AO1310" i="1" s="1"/>
  <c r="AS1310" i="1" s="1"/>
  <c r="AY1310" i="1" s="1"/>
  <c r="M1311" i="1"/>
  <c r="Z1311" i="1" s="1"/>
  <c r="AO1311" i="1" s="1"/>
  <c r="AS1311" i="1" s="1"/>
  <c r="AY1311" i="1" s="1"/>
  <c r="G1305" i="1"/>
  <c r="M1306" i="1"/>
  <c r="Z1306" i="1" s="1"/>
  <c r="AO1306" i="1" s="1"/>
  <c r="AS1306" i="1" s="1"/>
  <c r="AY1306" i="1" s="1"/>
  <c r="G821" i="1"/>
  <c r="M821" i="1" s="1"/>
  <c r="Z821" i="1" s="1"/>
  <c r="AO821" i="1" s="1"/>
  <c r="AS821" i="1" s="1"/>
  <c r="AY821" i="1" s="1"/>
  <c r="M822" i="1"/>
  <c r="Z822" i="1" s="1"/>
  <c r="AO822" i="1" s="1"/>
  <c r="AS822" i="1" s="1"/>
  <c r="AY822" i="1" s="1"/>
  <c r="G1216" i="1"/>
  <c r="M1221" i="1"/>
  <c r="Z1221" i="1" s="1"/>
  <c r="AO1221" i="1" s="1"/>
  <c r="AS1221" i="1" s="1"/>
  <c r="AY1221" i="1" s="1"/>
  <c r="G908" i="1"/>
  <c r="M909" i="1"/>
  <c r="Z909" i="1" s="1"/>
  <c r="AO909" i="1" s="1"/>
  <c r="AS909" i="1" s="1"/>
  <c r="AY909" i="1" s="1"/>
  <c r="G1177" i="1"/>
  <c r="M1178" i="1"/>
  <c r="Z1178" i="1" s="1"/>
  <c r="AO1178" i="1" s="1"/>
  <c r="AS1178" i="1" s="1"/>
  <c r="AY1178" i="1" s="1"/>
  <c r="G1317" i="1"/>
  <c r="M1318" i="1"/>
  <c r="Z1318" i="1" s="1"/>
  <c r="AO1318" i="1" s="1"/>
  <c r="AS1318" i="1" s="1"/>
  <c r="AY1318" i="1" s="1"/>
  <c r="G535" i="1"/>
  <c r="M536" i="1"/>
  <c r="Z536" i="1" s="1"/>
  <c r="AO536" i="1" s="1"/>
  <c r="AS536" i="1" s="1"/>
  <c r="AY536" i="1" s="1"/>
  <c r="I521" i="1"/>
  <c r="O521" i="1" s="1"/>
  <c r="AB521" i="1" s="1"/>
  <c r="AQ521" i="1" s="1"/>
  <c r="O522" i="1"/>
  <c r="AB522" i="1" s="1"/>
  <c r="AQ522" i="1" s="1"/>
  <c r="G506" i="1"/>
  <c r="M506" i="1" s="1"/>
  <c r="Z506" i="1" s="1"/>
  <c r="AO506" i="1" s="1"/>
  <c r="AS506" i="1" s="1"/>
  <c r="AY506" i="1" s="1"/>
  <c r="M507" i="1"/>
  <c r="Z507" i="1" s="1"/>
  <c r="AO507" i="1" s="1"/>
  <c r="AS507" i="1" s="1"/>
  <c r="AY507" i="1" s="1"/>
  <c r="I502" i="1"/>
  <c r="O502" i="1" s="1"/>
  <c r="AB502" i="1" s="1"/>
  <c r="AQ502" i="1" s="1"/>
  <c r="O503" i="1"/>
  <c r="AB503" i="1" s="1"/>
  <c r="AQ503" i="1" s="1"/>
  <c r="G630" i="1"/>
  <c r="M631" i="1"/>
  <c r="Z631" i="1" s="1"/>
  <c r="AO631" i="1" s="1"/>
  <c r="AS631" i="1" s="1"/>
  <c r="AY631" i="1" s="1"/>
  <c r="I624" i="1"/>
  <c r="O624" i="1" s="1"/>
  <c r="AB624" i="1" s="1"/>
  <c r="AQ624" i="1" s="1"/>
  <c r="O625" i="1"/>
  <c r="AB625" i="1" s="1"/>
  <c r="AQ625" i="1" s="1"/>
  <c r="H615" i="1"/>
  <c r="H614" i="1" s="1"/>
  <c r="N614" i="1" s="1"/>
  <c r="AA614" i="1" s="1"/>
  <c r="AP614" i="1" s="1"/>
  <c r="N616" i="1"/>
  <c r="AA616" i="1" s="1"/>
  <c r="AP616" i="1" s="1"/>
  <c r="G598" i="1"/>
  <c r="M598" i="1" s="1"/>
  <c r="Z598" i="1" s="1"/>
  <c r="AO598" i="1" s="1"/>
  <c r="AS598" i="1" s="1"/>
  <c r="AY598" i="1" s="1"/>
  <c r="M599" i="1"/>
  <c r="Z599" i="1" s="1"/>
  <c r="AO599" i="1" s="1"/>
  <c r="AS599" i="1" s="1"/>
  <c r="AY599" i="1" s="1"/>
  <c r="G584" i="1"/>
  <c r="M584" i="1" s="1"/>
  <c r="Z584" i="1" s="1"/>
  <c r="AO584" i="1" s="1"/>
  <c r="AS584" i="1" s="1"/>
  <c r="AY584" i="1" s="1"/>
  <c r="M585" i="1"/>
  <c r="Z585" i="1" s="1"/>
  <c r="AO585" i="1" s="1"/>
  <c r="AS585" i="1" s="1"/>
  <c r="AY585" i="1" s="1"/>
  <c r="H577" i="1"/>
  <c r="N577" i="1" s="1"/>
  <c r="AA577" i="1" s="1"/>
  <c r="AP577" i="1" s="1"/>
  <c r="N578" i="1"/>
  <c r="AA578" i="1" s="1"/>
  <c r="AP578" i="1" s="1"/>
  <c r="G562" i="1"/>
  <c r="M562" i="1" s="1"/>
  <c r="Z562" i="1" s="1"/>
  <c r="AO562" i="1" s="1"/>
  <c r="AS562" i="1" s="1"/>
  <c r="AY562" i="1" s="1"/>
  <c r="M563" i="1"/>
  <c r="Z563" i="1" s="1"/>
  <c r="AO563" i="1" s="1"/>
  <c r="AS563" i="1" s="1"/>
  <c r="AY563" i="1" s="1"/>
  <c r="G550" i="1"/>
  <c r="M550" i="1" s="1"/>
  <c r="Z550" i="1" s="1"/>
  <c r="AO550" i="1" s="1"/>
  <c r="AS550" i="1" s="1"/>
  <c r="AY550" i="1" s="1"/>
  <c r="M551" i="1"/>
  <c r="Z551" i="1" s="1"/>
  <c r="AO551" i="1" s="1"/>
  <c r="AS551" i="1" s="1"/>
  <c r="AY551" i="1" s="1"/>
  <c r="I546" i="1"/>
  <c r="O546" i="1" s="1"/>
  <c r="AB546" i="1" s="1"/>
  <c r="AQ546" i="1" s="1"/>
  <c r="O547" i="1"/>
  <c r="AB547" i="1" s="1"/>
  <c r="AQ547" i="1" s="1"/>
  <c r="G696" i="1"/>
  <c r="M696" i="1" s="1"/>
  <c r="Z696" i="1" s="1"/>
  <c r="AO696" i="1" s="1"/>
  <c r="AS696" i="1" s="1"/>
  <c r="AY696" i="1" s="1"/>
  <c r="M697" i="1"/>
  <c r="Z697" i="1" s="1"/>
  <c r="AO697" i="1" s="1"/>
  <c r="AS697" i="1" s="1"/>
  <c r="AY697" i="1" s="1"/>
  <c r="I690" i="1"/>
  <c r="I689" i="1" s="1"/>
  <c r="O689" i="1" s="1"/>
  <c r="AB689" i="1" s="1"/>
  <c r="AQ689" i="1" s="1"/>
  <c r="O691" i="1"/>
  <c r="AB691" i="1" s="1"/>
  <c r="AQ691" i="1" s="1"/>
  <c r="G678" i="1"/>
  <c r="M679" i="1"/>
  <c r="Z679" i="1" s="1"/>
  <c r="AO679" i="1" s="1"/>
  <c r="AS679" i="1" s="1"/>
  <c r="AY679" i="1" s="1"/>
  <c r="H700" i="1"/>
  <c r="N700" i="1" s="1"/>
  <c r="AA700" i="1" s="1"/>
  <c r="AP700" i="1" s="1"/>
  <c r="N701" i="1"/>
  <c r="AA701" i="1" s="1"/>
  <c r="AP701" i="1" s="1"/>
  <c r="G741" i="1"/>
  <c r="M741" i="1" s="1"/>
  <c r="Z741" i="1" s="1"/>
  <c r="AO741" i="1" s="1"/>
  <c r="AS741" i="1" s="1"/>
  <c r="AY741" i="1" s="1"/>
  <c r="M742" i="1"/>
  <c r="Z742" i="1" s="1"/>
  <c r="AO742" i="1" s="1"/>
  <c r="AS742" i="1" s="1"/>
  <c r="AY742" i="1" s="1"/>
  <c r="I737" i="1"/>
  <c r="O737" i="1" s="1"/>
  <c r="AB737" i="1" s="1"/>
  <c r="AQ737" i="1" s="1"/>
  <c r="O738" i="1"/>
  <c r="AB738" i="1" s="1"/>
  <c r="AQ738" i="1" s="1"/>
  <c r="G725" i="1"/>
  <c r="M725" i="1" s="1"/>
  <c r="Z725" i="1" s="1"/>
  <c r="AO725" i="1" s="1"/>
  <c r="AS725" i="1" s="1"/>
  <c r="AY725" i="1" s="1"/>
  <c r="M726" i="1"/>
  <c r="Z726" i="1" s="1"/>
  <c r="AO726" i="1" s="1"/>
  <c r="AS726" i="1" s="1"/>
  <c r="AY726" i="1" s="1"/>
  <c r="I720" i="1"/>
  <c r="I719" i="1" s="1"/>
  <c r="O719" i="1" s="1"/>
  <c r="AB719" i="1" s="1"/>
  <c r="AQ719" i="1" s="1"/>
  <c r="O721" i="1"/>
  <c r="AB721" i="1" s="1"/>
  <c r="AQ721" i="1" s="1"/>
  <c r="G793" i="1"/>
  <c r="M794" i="1"/>
  <c r="Z794" i="1" s="1"/>
  <c r="AO794" i="1" s="1"/>
  <c r="AS794" i="1" s="1"/>
  <c r="AY794" i="1" s="1"/>
  <c r="I1073" i="1"/>
  <c r="I1072" i="1" s="1"/>
  <c r="M1023" i="1"/>
  <c r="Z1023" i="1" s="1"/>
  <c r="AO1023" i="1" s="1"/>
  <c r="AS1023" i="1" s="1"/>
  <c r="AY1023" i="1" s="1"/>
  <c r="I930" i="1"/>
  <c r="I929" i="1" s="1"/>
  <c r="G995" i="1"/>
  <c r="M996" i="1"/>
  <c r="Z996" i="1" s="1"/>
  <c r="AO996" i="1" s="1"/>
  <c r="AS996" i="1" s="1"/>
  <c r="AY996" i="1" s="1"/>
  <c r="M829" i="1"/>
  <c r="Z829" i="1" s="1"/>
  <c r="AO829" i="1" s="1"/>
  <c r="AS829" i="1" s="1"/>
  <c r="AY829" i="1" s="1"/>
  <c r="G970" i="1"/>
  <c r="G1337" i="1"/>
  <c r="M1338" i="1"/>
  <c r="Z1338" i="1" s="1"/>
  <c r="AO1338" i="1" s="1"/>
  <c r="AS1338" i="1" s="1"/>
  <c r="AY1338" i="1" s="1"/>
  <c r="G1409" i="1"/>
  <c r="M1409" i="1" s="1"/>
  <c r="Z1409" i="1" s="1"/>
  <c r="AO1409" i="1" s="1"/>
  <c r="AS1409" i="1" s="1"/>
  <c r="AY1409" i="1" s="1"/>
  <c r="M1410" i="1"/>
  <c r="Z1410" i="1" s="1"/>
  <c r="AO1410" i="1" s="1"/>
  <c r="AS1410" i="1" s="1"/>
  <c r="AY1410" i="1" s="1"/>
  <c r="G1294" i="1"/>
  <c r="M1294" i="1" s="1"/>
  <c r="Z1294" i="1" s="1"/>
  <c r="AO1294" i="1" s="1"/>
  <c r="AS1294" i="1" s="1"/>
  <c r="AY1294" i="1" s="1"/>
  <c r="M1295" i="1"/>
  <c r="Z1295" i="1" s="1"/>
  <c r="AO1295" i="1" s="1"/>
  <c r="AS1295" i="1" s="1"/>
  <c r="AY1295" i="1" s="1"/>
  <c r="G1264" i="1"/>
  <c r="M1264" i="1" s="1"/>
  <c r="Z1264" i="1" s="1"/>
  <c r="AO1264" i="1" s="1"/>
  <c r="AS1264" i="1" s="1"/>
  <c r="AY1264" i="1" s="1"/>
  <c r="M1265" i="1"/>
  <c r="Z1265" i="1" s="1"/>
  <c r="AO1265" i="1" s="1"/>
  <c r="AS1265" i="1" s="1"/>
  <c r="AY1265" i="1" s="1"/>
  <c r="G1299" i="1"/>
  <c r="M1299" i="1" s="1"/>
  <c r="Z1299" i="1" s="1"/>
  <c r="AO1299" i="1" s="1"/>
  <c r="AS1299" i="1" s="1"/>
  <c r="AY1299" i="1" s="1"/>
  <c r="M1300" i="1"/>
  <c r="Z1300" i="1" s="1"/>
  <c r="AO1300" i="1" s="1"/>
  <c r="AS1300" i="1" s="1"/>
  <c r="AY1300" i="1" s="1"/>
  <c r="G1278" i="1"/>
  <c r="M1279" i="1"/>
  <c r="Z1279" i="1" s="1"/>
  <c r="AO1279" i="1" s="1"/>
  <c r="AS1279" i="1" s="1"/>
  <c r="AY1279" i="1" s="1"/>
  <c r="G1138" i="1"/>
  <c r="M1139" i="1"/>
  <c r="Z1139" i="1" s="1"/>
  <c r="AO1139" i="1" s="1"/>
  <c r="AS1139" i="1" s="1"/>
  <c r="AY1139" i="1" s="1"/>
  <c r="G1100" i="1"/>
  <c r="M1101" i="1"/>
  <c r="Z1101" i="1" s="1"/>
  <c r="AO1101" i="1" s="1"/>
  <c r="AS1101" i="1" s="1"/>
  <c r="AY1101" i="1" s="1"/>
  <c r="G1058" i="1"/>
  <c r="M1059" i="1"/>
  <c r="Z1059" i="1" s="1"/>
  <c r="AO1059" i="1" s="1"/>
  <c r="AS1059" i="1" s="1"/>
  <c r="AY1059" i="1" s="1"/>
  <c r="G1015" i="1"/>
  <c r="M1015" i="1" s="1"/>
  <c r="Z1015" i="1" s="1"/>
  <c r="AO1015" i="1" s="1"/>
  <c r="AS1015" i="1" s="1"/>
  <c r="AY1015" i="1" s="1"/>
  <c r="M1016" i="1"/>
  <c r="Z1016" i="1" s="1"/>
  <c r="AO1016" i="1" s="1"/>
  <c r="AS1016" i="1" s="1"/>
  <c r="AY1016" i="1" s="1"/>
  <c r="G925" i="1"/>
  <c r="M926" i="1"/>
  <c r="Z926" i="1" s="1"/>
  <c r="AO926" i="1" s="1"/>
  <c r="AS926" i="1" s="1"/>
  <c r="AY926" i="1" s="1"/>
  <c r="G913" i="1"/>
  <c r="M914" i="1"/>
  <c r="Z914" i="1" s="1"/>
  <c r="AO914" i="1" s="1"/>
  <c r="AS914" i="1" s="1"/>
  <c r="AY914" i="1" s="1"/>
  <c r="G869" i="1"/>
  <c r="M870" i="1"/>
  <c r="Z870" i="1" s="1"/>
  <c r="AO870" i="1" s="1"/>
  <c r="AS870" i="1" s="1"/>
  <c r="AY870" i="1" s="1"/>
  <c r="G1289" i="1"/>
  <c r="M1289" i="1" s="1"/>
  <c r="Z1289" i="1" s="1"/>
  <c r="AO1289" i="1" s="1"/>
  <c r="AS1289" i="1" s="1"/>
  <c r="AY1289" i="1" s="1"/>
  <c r="M1290" i="1"/>
  <c r="Z1290" i="1" s="1"/>
  <c r="AO1290" i="1" s="1"/>
  <c r="AS1290" i="1" s="1"/>
  <c r="AY1290" i="1" s="1"/>
  <c r="G903" i="1"/>
  <c r="M904" i="1"/>
  <c r="Z904" i="1" s="1"/>
  <c r="AO904" i="1" s="1"/>
  <c r="AS904" i="1" s="1"/>
  <c r="AY904" i="1" s="1"/>
  <c r="G1376" i="1"/>
  <c r="M1377" i="1"/>
  <c r="Z1377" i="1" s="1"/>
  <c r="AO1377" i="1" s="1"/>
  <c r="AS1377" i="1" s="1"/>
  <c r="AY1377" i="1" s="1"/>
  <c r="G1084" i="1"/>
  <c r="M1085" i="1"/>
  <c r="Z1085" i="1" s="1"/>
  <c r="AO1085" i="1" s="1"/>
  <c r="AS1085" i="1" s="1"/>
  <c r="AY1085" i="1" s="1"/>
  <c r="M843" i="1"/>
  <c r="Z843" i="1" s="1"/>
  <c r="AO843" i="1" s="1"/>
  <c r="AS843" i="1" s="1"/>
  <c r="AY843" i="1" s="1"/>
  <c r="M852" i="1"/>
  <c r="Z852" i="1" s="1"/>
  <c r="AO852" i="1" s="1"/>
  <c r="AS852" i="1" s="1"/>
  <c r="AY852" i="1" s="1"/>
  <c r="G1269" i="1"/>
  <c r="M1270" i="1"/>
  <c r="Z1270" i="1" s="1"/>
  <c r="AO1270" i="1" s="1"/>
  <c r="AS1270" i="1" s="1"/>
  <c r="AY1270" i="1" s="1"/>
  <c r="G1358" i="1"/>
  <c r="M1359" i="1"/>
  <c r="Z1359" i="1" s="1"/>
  <c r="AO1359" i="1" s="1"/>
  <c r="AS1359" i="1" s="1"/>
  <c r="AY1359" i="1" s="1"/>
  <c r="G514" i="1"/>
  <c r="M514" i="1" s="1"/>
  <c r="Z514" i="1" s="1"/>
  <c r="AO514" i="1" s="1"/>
  <c r="AS514" i="1" s="1"/>
  <c r="AY514" i="1" s="1"/>
  <c r="M515" i="1"/>
  <c r="Z515" i="1" s="1"/>
  <c r="AO515" i="1" s="1"/>
  <c r="AS515" i="1" s="1"/>
  <c r="AY515" i="1" s="1"/>
  <c r="I510" i="1"/>
  <c r="O510" i="1" s="1"/>
  <c r="AB510" i="1" s="1"/>
  <c r="AQ510" i="1" s="1"/>
  <c r="O511" i="1"/>
  <c r="AB511" i="1" s="1"/>
  <c r="AQ511" i="1" s="1"/>
  <c r="G496" i="1"/>
  <c r="M496" i="1" s="1"/>
  <c r="Z496" i="1" s="1"/>
  <c r="AO496" i="1" s="1"/>
  <c r="AS496" i="1" s="1"/>
  <c r="AY496" i="1" s="1"/>
  <c r="M497" i="1"/>
  <c r="Z497" i="1" s="1"/>
  <c r="AO497" i="1" s="1"/>
  <c r="AS497" i="1" s="1"/>
  <c r="AY497" i="1" s="1"/>
  <c r="G615" i="1"/>
  <c r="M616" i="1"/>
  <c r="Z616" i="1" s="1"/>
  <c r="AO616" i="1" s="1"/>
  <c r="AS616" i="1" s="1"/>
  <c r="AY616" i="1" s="1"/>
  <c r="G592" i="1"/>
  <c r="M592" i="1" s="1"/>
  <c r="Z592" i="1" s="1"/>
  <c r="AO592" i="1" s="1"/>
  <c r="AS592" i="1" s="1"/>
  <c r="AY592" i="1" s="1"/>
  <c r="M593" i="1"/>
  <c r="Z593" i="1" s="1"/>
  <c r="AO593" i="1" s="1"/>
  <c r="AS593" i="1" s="1"/>
  <c r="AY593" i="1" s="1"/>
  <c r="I588" i="1"/>
  <c r="O588" i="1" s="1"/>
  <c r="AB588" i="1" s="1"/>
  <c r="AQ588" i="1" s="1"/>
  <c r="O589" i="1"/>
  <c r="AB589" i="1" s="1"/>
  <c r="AQ589" i="1" s="1"/>
  <c r="G577" i="1"/>
  <c r="M577" i="1" s="1"/>
  <c r="Z577" i="1" s="1"/>
  <c r="AO577" i="1" s="1"/>
  <c r="AS577" i="1" s="1"/>
  <c r="AY577" i="1" s="1"/>
  <c r="M578" i="1"/>
  <c r="Z578" i="1" s="1"/>
  <c r="AO578" i="1" s="1"/>
  <c r="AS578" i="1" s="1"/>
  <c r="AY578" i="1" s="1"/>
  <c r="G542" i="1"/>
  <c r="M543" i="1"/>
  <c r="Z543" i="1" s="1"/>
  <c r="AO543" i="1" s="1"/>
  <c r="AS543" i="1" s="1"/>
  <c r="AY543" i="1" s="1"/>
  <c r="I641" i="1"/>
  <c r="I640" i="1" s="1"/>
  <c r="O642" i="1"/>
  <c r="AB642" i="1" s="1"/>
  <c r="AQ642" i="1" s="1"/>
  <c r="H696" i="1"/>
  <c r="N696" i="1" s="1"/>
  <c r="AA696" i="1" s="1"/>
  <c r="AP696" i="1" s="1"/>
  <c r="N697" i="1"/>
  <c r="AA697" i="1" s="1"/>
  <c r="AP697" i="1" s="1"/>
  <c r="I535" i="1"/>
  <c r="O535" i="1" s="1"/>
  <c r="AB535" i="1" s="1"/>
  <c r="AQ535" i="1" s="1"/>
  <c r="O536" i="1"/>
  <c r="AB536" i="1" s="1"/>
  <c r="AQ536" i="1" s="1"/>
  <c r="H521" i="1"/>
  <c r="N521" i="1" s="1"/>
  <c r="AA521" i="1" s="1"/>
  <c r="AP521" i="1" s="1"/>
  <c r="N522" i="1"/>
  <c r="AA522" i="1" s="1"/>
  <c r="AP522" i="1" s="1"/>
  <c r="G510" i="1"/>
  <c r="M510" i="1" s="1"/>
  <c r="Z510" i="1" s="1"/>
  <c r="AO510" i="1" s="1"/>
  <c r="AS510" i="1" s="1"/>
  <c r="AY510" i="1" s="1"/>
  <c r="M511" i="1"/>
  <c r="Z511" i="1" s="1"/>
  <c r="AO511" i="1" s="1"/>
  <c r="AS511" i="1" s="1"/>
  <c r="AY511" i="1" s="1"/>
  <c r="I506" i="1"/>
  <c r="O506" i="1" s="1"/>
  <c r="AB506" i="1" s="1"/>
  <c r="AQ506" i="1" s="1"/>
  <c r="O507" i="1"/>
  <c r="AB507" i="1" s="1"/>
  <c r="AQ507" i="1" s="1"/>
  <c r="H502" i="1"/>
  <c r="N502" i="1" s="1"/>
  <c r="AA502" i="1" s="1"/>
  <c r="AP502" i="1" s="1"/>
  <c r="N503" i="1"/>
  <c r="AA503" i="1" s="1"/>
  <c r="AP503" i="1" s="1"/>
  <c r="G492" i="1"/>
  <c r="M492" i="1" s="1"/>
  <c r="Z492" i="1" s="1"/>
  <c r="AO492" i="1" s="1"/>
  <c r="AS492" i="1" s="1"/>
  <c r="AY492" i="1" s="1"/>
  <c r="M493" i="1"/>
  <c r="Z493" i="1" s="1"/>
  <c r="AO493" i="1" s="1"/>
  <c r="AS493" i="1" s="1"/>
  <c r="AY493" i="1" s="1"/>
  <c r="H624" i="1"/>
  <c r="N624" i="1" s="1"/>
  <c r="AA624" i="1" s="1"/>
  <c r="AP624" i="1" s="1"/>
  <c r="N625" i="1"/>
  <c r="AA625" i="1" s="1"/>
  <c r="AP625" i="1" s="1"/>
  <c r="G601" i="1"/>
  <c r="M601" i="1" s="1"/>
  <c r="Z601" i="1" s="1"/>
  <c r="AO601" i="1" s="1"/>
  <c r="AS601" i="1" s="1"/>
  <c r="AY601" i="1" s="1"/>
  <c r="M602" i="1"/>
  <c r="Z602" i="1" s="1"/>
  <c r="AO602" i="1" s="1"/>
  <c r="AS602" i="1" s="1"/>
  <c r="AY602" i="1" s="1"/>
  <c r="G588" i="1"/>
  <c r="M588" i="1" s="1"/>
  <c r="Z588" i="1" s="1"/>
  <c r="AO588" i="1" s="1"/>
  <c r="AS588" i="1" s="1"/>
  <c r="AY588" i="1" s="1"/>
  <c r="M589" i="1"/>
  <c r="Z589" i="1" s="1"/>
  <c r="AO589" i="1" s="1"/>
  <c r="AS589" i="1" s="1"/>
  <c r="AY589" i="1" s="1"/>
  <c r="I584" i="1"/>
  <c r="O584" i="1" s="1"/>
  <c r="AB584" i="1" s="1"/>
  <c r="AQ584" i="1" s="1"/>
  <c r="O585" i="1"/>
  <c r="AB585" i="1" s="1"/>
  <c r="AQ585" i="1" s="1"/>
  <c r="G574" i="1"/>
  <c r="M574" i="1" s="1"/>
  <c r="Z574" i="1" s="1"/>
  <c r="AO574" i="1" s="1"/>
  <c r="AS574" i="1" s="1"/>
  <c r="AY574" i="1" s="1"/>
  <c r="M575" i="1"/>
  <c r="Z575" i="1" s="1"/>
  <c r="AO575" i="1" s="1"/>
  <c r="AS575" i="1" s="1"/>
  <c r="AY575" i="1" s="1"/>
  <c r="G553" i="1"/>
  <c r="M553" i="1" s="1"/>
  <c r="Z553" i="1" s="1"/>
  <c r="AO553" i="1" s="1"/>
  <c r="AS553" i="1" s="1"/>
  <c r="AY553" i="1" s="1"/>
  <c r="M554" i="1"/>
  <c r="Z554" i="1" s="1"/>
  <c r="AO554" i="1" s="1"/>
  <c r="AS554" i="1" s="1"/>
  <c r="AY554" i="1" s="1"/>
  <c r="H546" i="1"/>
  <c r="N546" i="1" s="1"/>
  <c r="AA546" i="1" s="1"/>
  <c r="AP546" i="1" s="1"/>
  <c r="N547" i="1"/>
  <c r="AA547" i="1" s="1"/>
  <c r="AP547" i="1" s="1"/>
  <c r="G641" i="1"/>
  <c r="M642" i="1"/>
  <c r="Z642" i="1" s="1"/>
  <c r="AO642" i="1" s="1"/>
  <c r="AS642" i="1" s="1"/>
  <c r="AY642" i="1" s="1"/>
  <c r="G706" i="1"/>
  <c r="M706" i="1" s="1"/>
  <c r="Z706" i="1" s="1"/>
  <c r="AO706" i="1" s="1"/>
  <c r="AS706" i="1" s="1"/>
  <c r="AY706" i="1" s="1"/>
  <c r="M707" i="1"/>
  <c r="Z707" i="1" s="1"/>
  <c r="AO707" i="1" s="1"/>
  <c r="AS707" i="1" s="1"/>
  <c r="AY707" i="1" s="1"/>
  <c r="I696" i="1"/>
  <c r="O696" i="1" s="1"/>
  <c r="AB696" i="1" s="1"/>
  <c r="AQ696" i="1" s="1"/>
  <c r="O697" i="1"/>
  <c r="AB697" i="1" s="1"/>
  <c r="AQ697" i="1" s="1"/>
  <c r="H690" i="1"/>
  <c r="H689" i="1" s="1"/>
  <c r="N689" i="1" s="1"/>
  <c r="AA689" i="1" s="1"/>
  <c r="AP689" i="1" s="1"/>
  <c r="N691" i="1"/>
  <c r="AA691" i="1" s="1"/>
  <c r="AP691" i="1" s="1"/>
  <c r="G746" i="1"/>
  <c r="M747" i="1"/>
  <c r="Z747" i="1" s="1"/>
  <c r="AO747" i="1" s="1"/>
  <c r="AS747" i="1" s="1"/>
  <c r="AY747" i="1" s="1"/>
  <c r="I741" i="1"/>
  <c r="O741" i="1" s="1"/>
  <c r="AB741" i="1" s="1"/>
  <c r="AQ741" i="1" s="1"/>
  <c r="O742" i="1"/>
  <c r="AB742" i="1" s="1"/>
  <c r="AQ742" i="1" s="1"/>
  <c r="H737" i="1"/>
  <c r="N737" i="1" s="1"/>
  <c r="AA737" i="1" s="1"/>
  <c r="AP737" i="1" s="1"/>
  <c r="N738" i="1"/>
  <c r="AA738" i="1" s="1"/>
  <c r="AP738" i="1" s="1"/>
  <c r="G730" i="1"/>
  <c r="M730" i="1" s="1"/>
  <c r="Z730" i="1" s="1"/>
  <c r="AO730" i="1" s="1"/>
  <c r="AS730" i="1" s="1"/>
  <c r="AY730" i="1" s="1"/>
  <c r="M731" i="1"/>
  <c r="Z731" i="1" s="1"/>
  <c r="AO731" i="1" s="1"/>
  <c r="AS731" i="1" s="1"/>
  <c r="AY731" i="1" s="1"/>
  <c r="I725" i="1"/>
  <c r="O725" i="1" s="1"/>
  <c r="AB725" i="1" s="1"/>
  <c r="AQ725" i="1" s="1"/>
  <c r="O726" i="1"/>
  <c r="AB726" i="1" s="1"/>
  <c r="AQ726" i="1" s="1"/>
  <c r="H720" i="1"/>
  <c r="H719" i="1" s="1"/>
  <c r="N719" i="1" s="1"/>
  <c r="AA719" i="1" s="1"/>
  <c r="AP719" i="1" s="1"/>
  <c r="N721" i="1"/>
  <c r="AA721" i="1" s="1"/>
  <c r="AP721" i="1" s="1"/>
  <c r="I793" i="1"/>
  <c r="O793" i="1" s="1"/>
  <c r="AB793" i="1" s="1"/>
  <c r="AQ793" i="1" s="1"/>
  <c r="O794" i="1"/>
  <c r="AB794" i="1" s="1"/>
  <c r="AQ794" i="1" s="1"/>
  <c r="G782" i="1"/>
  <c r="M783" i="1"/>
  <c r="Z783" i="1" s="1"/>
  <c r="AO783" i="1" s="1"/>
  <c r="AS783" i="1" s="1"/>
  <c r="AY783" i="1" s="1"/>
  <c r="I1002" i="1"/>
  <c r="O1006" i="1"/>
  <c r="AB1006" i="1" s="1"/>
  <c r="AQ1006" i="1" s="1"/>
  <c r="G1073" i="1"/>
  <c r="H1122" i="1"/>
  <c r="H1121" i="1" s="1"/>
  <c r="G808" i="1"/>
  <c r="M812" i="1"/>
  <c r="Z812" i="1" s="1"/>
  <c r="AO812" i="1" s="1"/>
  <c r="AS812" i="1" s="1"/>
  <c r="AY812" i="1" s="1"/>
  <c r="O1023" i="1"/>
  <c r="AB1023" i="1" s="1"/>
  <c r="AQ1023" i="1" s="1"/>
  <c r="G1189" i="1"/>
  <c r="M1190" i="1"/>
  <c r="Z1190" i="1" s="1"/>
  <c r="AO1190" i="1" s="1"/>
  <c r="AS1190" i="1" s="1"/>
  <c r="AY1190" i="1" s="1"/>
  <c r="G1133" i="1"/>
  <c r="M1134" i="1"/>
  <c r="Z1134" i="1" s="1"/>
  <c r="AO1134" i="1" s="1"/>
  <c r="AS1134" i="1" s="1"/>
  <c r="AY1134" i="1" s="1"/>
  <c r="G1094" i="1"/>
  <c r="M1095" i="1"/>
  <c r="Z1095" i="1" s="1"/>
  <c r="AO1095" i="1" s="1"/>
  <c r="AS1095" i="1" s="1"/>
  <c r="AY1095" i="1" s="1"/>
  <c r="G1052" i="1"/>
  <c r="M1053" i="1"/>
  <c r="Z1053" i="1" s="1"/>
  <c r="AO1053" i="1" s="1"/>
  <c r="AS1053" i="1" s="1"/>
  <c r="AY1053" i="1" s="1"/>
  <c r="G946" i="1"/>
  <c r="M947" i="1"/>
  <c r="Z947" i="1" s="1"/>
  <c r="AO947" i="1" s="1"/>
  <c r="AS947" i="1" s="1"/>
  <c r="AY947" i="1" s="1"/>
  <c r="G892" i="1"/>
  <c r="M893" i="1"/>
  <c r="Z893" i="1" s="1"/>
  <c r="AO893" i="1" s="1"/>
  <c r="AS893" i="1" s="1"/>
  <c r="AY893" i="1" s="1"/>
  <c r="G1391" i="1"/>
  <c r="M1391" i="1" s="1"/>
  <c r="Z1391" i="1" s="1"/>
  <c r="AO1391" i="1" s="1"/>
  <c r="AS1391" i="1" s="1"/>
  <c r="AY1391" i="1" s="1"/>
  <c r="M1392" i="1"/>
  <c r="Z1392" i="1" s="1"/>
  <c r="AO1392" i="1" s="1"/>
  <c r="AS1392" i="1" s="1"/>
  <c r="AY1392" i="1" s="1"/>
  <c r="G1110" i="1"/>
  <c r="M1111" i="1"/>
  <c r="Z1111" i="1" s="1"/>
  <c r="AO1111" i="1" s="1"/>
  <c r="AS1111" i="1" s="1"/>
  <c r="AY1111" i="1" s="1"/>
  <c r="H1073" i="1"/>
  <c r="N1073" i="1" s="1"/>
  <c r="AA1073" i="1" s="1"/>
  <c r="AP1073" i="1" s="1"/>
  <c r="H1162" i="1"/>
  <c r="H1161" i="1" s="1"/>
  <c r="I1184" i="1"/>
  <c r="O1185" i="1"/>
  <c r="AB1185" i="1" s="1"/>
  <c r="AQ1185" i="1" s="1"/>
  <c r="I1138" i="1"/>
  <c r="O1139" i="1"/>
  <c r="AB1139" i="1" s="1"/>
  <c r="AQ1139" i="1" s="1"/>
  <c r="I1100" i="1"/>
  <c r="O1101" i="1"/>
  <c r="AB1101" i="1" s="1"/>
  <c r="AQ1101" i="1" s="1"/>
  <c r="I1058" i="1"/>
  <c r="O1059" i="1"/>
  <c r="AB1059" i="1" s="1"/>
  <c r="AQ1059" i="1" s="1"/>
  <c r="I1015" i="1"/>
  <c r="O1015" i="1" s="1"/>
  <c r="AB1015" i="1" s="1"/>
  <c r="AQ1015" i="1" s="1"/>
  <c r="O1016" i="1"/>
  <c r="AB1016" i="1" s="1"/>
  <c r="AQ1016" i="1" s="1"/>
  <c r="I1084" i="1"/>
  <c r="O1085" i="1"/>
  <c r="AB1085" i="1" s="1"/>
  <c r="AQ1085" i="1" s="1"/>
  <c r="I1094" i="1"/>
  <c r="O1095" i="1"/>
  <c r="AB1095" i="1" s="1"/>
  <c r="AQ1095" i="1" s="1"/>
  <c r="G963" i="1"/>
  <c r="M964" i="1"/>
  <c r="Z964" i="1" s="1"/>
  <c r="AO964" i="1" s="1"/>
  <c r="AS964" i="1" s="1"/>
  <c r="AY964" i="1" s="1"/>
  <c r="H1369" i="1"/>
  <c r="N1370" i="1"/>
  <c r="AA1370" i="1" s="1"/>
  <c r="AP1370" i="1" s="1"/>
  <c r="G1155" i="1"/>
  <c r="M1156" i="1"/>
  <c r="Z1156" i="1" s="1"/>
  <c r="AO1156" i="1" s="1"/>
  <c r="AS1156" i="1" s="1"/>
  <c r="AY1156" i="1" s="1"/>
  <c r="I1110" i="1"/>
  <c r="O1111" i="1"/>
  <c r="AB1111" i="1" s="1"/>
  <c r="AQ1111" i="1" s="1"/>
  <c r="G980" i="1"/>
  <c r="M981" i="1"/>
  <c r="Z981" i="1" s="1"/>
  <c r="AO981" i="1" s="1"/>
  <c r="AS981" i="1" s="1"/>
  <c r="AY981" i="1" s="1"/>
  <c r="I1117" i="1"/>
  <c r="O1118" i="1"/>
  <c r="AB1118" i="1" s="1"/>
  <c r="AQ1118" i="1" s="1"/>
  <c r="G1369" i="1"/>
  <c r="M1370" i="1"/>
  <c r="Z1370" i="1" s="1"/>
  <c r="AO1370" i="1" s="1"/>
  <c r="AS1370" i="1" s="1"/>
  <c r="AY1370" i="1" s="1"/>
  <c r="I1155" i="1"/>
  <c r="O1156" i="1"/>
  <c r="AB1156" i="1" s="1"/>
  <c r="AQ1156" i="1" s="1"/>
  <c r="I1105" i="1"/>
  <c r="O1106" i="1"/>
  <c r="AB1106" i="1" s="1"/>
  <c r="AQ1106" i="1" s="1"/>
  <c r="I1172" i="1"/>
  <c r="O1173" i="1"/>
  <c r="AB1173" i="1" s="1"/>
  <c r="AQ1173" i="1" s="1"/>
  <c r="I1052" i="1"/>
  <c r="O1053" i="1"/>
  <c r="AB1053" i="1" s="1"/>
  <c r="AQ1053" i="1" s="1"/>
  <c r="G987" i="1"/>
  <c r="M988" i="1"/>
  <c r="Z988" i="1" s="1"/>
  <c r="AO988" i="1" s="1"/>
  <c r="AS988" i="1" s="1"/>
  <c r="AY988" i="1" s="1"/>
  <c r="I1369" i="1"/>
  <c r="O1370" i="1"/>
  <c r="AB1370" i="1" s="1"/>
  <c r="AQ1370" i="1" s="1"/>
  <c r="I1089" i="1"/>
  <c r="O1090" i="1"/>
  <c r="AB1090" i="1" s="1"/>
  <c r="AQ1090" i="1" s="1"/>
  <c r="O1037" i="1"/>
  <c r="AB1037" i="1" s="1"/>
  <c r="AQ1037" i="1" s="1"/>
  <c r="O1046" i="1"/>
  <c r="AB1046" i="1" s="1"/>
  <c r="AQ1046" i="1" s="1"/>
  <c r="I1133" i="1"/>
  <c r="O1134" i="1"/>
  <c r="AB1134" i="1" s="1"/>
  <c r="AQ1134" i="1" s="1"/>
  <c r="H601" i="1"/>
  <c r="N601" i="1" s="1"/>
  <c r="AA601" i="1" s="1"/>
  <c r="AP601" i="1" s="1"/>
  <c r="N602" i="1"/>
  <c r="AA602" i="1" s="1"/>
  <c r="AP602" i="1" s="1"/>
  <c r="I592" i="1"/>
  <c r="O592" i="1" s="1"/>
  <c r="AB592" i="1" s="1"/>
  <c r="AQ592" i="1" s="1"/>
  <c r="O593" i="1"/>
  <c r="AB593" i="1" s="1"/>
  <c r="AQ593" i="1" s="1"/>
  <c r="H574" i="1"/>
  <c r="N574" i="1" s="1"/>
  <c r="AA574" i="1" s="1"/>
  <c r="AP574" i="1" s="1"/>
  <c r="N575" i="1"/>
  <c r="AA575" i="1" s="1"/>
  <c r="AP575" i="1" s="1"/>
  <c r="I542" i="1"/>
  <c r="O543" i="1"/>
  <c r="AB543" i="1" s="1"/>
  <c r="AQ543" i="1" s="1"/>
  <c r="H706" i="1"/>
  <c r="N706" i="1" s="1"/>
  <c r="AA706" i="1" s="1"/>
  <c r="AP706" i="1" s="1"/>
  <c r="N707" i="1"/>
  <c r="AA707" i="1" s="1"/>
  <c r="AP707" i="1" s="1"/>
  <c r="I668" i="1"/>
  <c r="O668" i="1" s="1"/>
  <c r="AB668" i="1" s="1"/>
  <c r="AQ668" i="1" s="1"/>
  <c r="O669" i="1"/>
  <c r="AB669" i="1" s="1"/>
  <c r="AQ669" i="1" s="1"/>
  <c r="I1177" i="1"/>
  <c r="O1178" i="1"/>
  <c r="AB1178" i="1" s="1"/>
  <c r="AQ1178" i="1" s="1"/>
  <c r="H1089" i="1"/>
  <c r="N1090" i="1"/>
  <c r="AA1090" i="1" s="1"/>
  <c r="AP1090" i="1" s="1"/>
  <c r="I858" i="1"/>
  <c r="O859" i="1"/>
  <c r="AB859" i="1" s="1"/>
  <c r="AQ859" i="1" s="1"/>
  <c r="H1391" i="1"/>
  <c r="N1391" i="1" s="1"/>
  <c r="AA1391" i="1" s="1"/>
  <c r="AP1391" i="1" s="1"/>
  <c r="N1392" i="1"/>
  <c r="AA1392" i="1" s="1"/>
  <c r="AP1392" i="1" s="1"/>
  <c r="H1155" i="1"/>
  <c r="N1156" i="1"/>
  <c r="AA1156" i="1" s="1"/>
  <c r="AP1156" i="1" s="1"/>
  <c r="I941" i="1"/>
  <c r="O942" i="1"/>
  <c r="AB942" i="1" s="1"/>
  <c r="AQ942" i="1" s="1"/>
  <c r="H1196" i="1"/>
  <c r="N1197" i="1"/>
  <c r="AA1197" i="1" s="1"/>
  <c r="AP1197" i="1" s="1"/>
  <c r="H1172" i="1"/>
  <c r="N1173" i="1"/>
  <c r="AA1173" i="1" s="1"/>
  <c r="AP1173" i="1" s="1"/>
  <c r="H1117" i="1"/>
  <c r="N1118" i="1"/>
  <c r="AA1118" i="1" s="1"/>
  <c r="AP1118" i="1" s="1"/>
  <c r="I1305" i="1"/>
  <c r="O1306" i="1"/>
  <c r="AB1306" i="1" s="1"/>
  <c r="AQ1306" i="1" s="1"/>
  <c r="H1299" i="1"/>
  <c r="N1299" i="1" s="1"/>
  <c r="AA1299" i="1" s="1"/>
  <c r="AP1299" i="1" s="1"/>
  <c r="N1300" i="1"/>
  <c r="AA1300" i="1" s="1"/>
  <c r="AP1300" i="1" s="1"/>
  <c r="H1058" i="1"/>
  <c r="N1059" i="1"/>
  <c r="AA1059" i="1" s="1"/>
  <c r="AP1059" i="1" s="1"/>
  <c r="H1216" i="1"/>
  <c r="N1221" i="1"/>
  <c r="AA1221" i="1" s="1"/>
  <c r="AP1221" i="1" s="1"/>
  <c r="H630" i="1"/>
  <c r="N631" i="1"/>
  <c r="AA631" i="1" s="1"/>
  <c r="AP631" i="1" s="1"/>
  <c r="I601" i="1"/>
  <c r="O601" i="1" s="1"/>
  <c r="AB601" i="1" s="1"/>
  <c r="AQ601" i="1" s="1"/>
  <c r="O602" i="1"/>
  <c r="AB602" i="1" s="1"/>
  <c r="AQ602" i="1" s="1"/>
  <c r="H598" i="1"/>
  <c r="N598" i="1" s="1"/>
  <c r="AA598" i="1" s="1"/>
  <c r="AP598" i="1" s="1"/>
  <c r="N599" i="1"/>
  <c r="AA599" i="1" s="1"/>
  <c r="AP599" i="1" s="1"/>
  <c r="I574" i="1"/>
  <c r="O574" i="1" s="1"/>
  <c r="AB574" i="1" s="1"/>
  <c r="AQ574" i="1" s="1"/>
  <c r="O575" i="1"/>
  <c r="AB575" i="1" s="1"/>
  <c r="AQ575" i="1" s="1"/>
  <c r="H562" i="1"/>
  <c r="N562" i="1" s="1"/>
  <c r="AA562" i="1" s="1"/>
  <c r="AP562" i="1" s="1"/>
  <c r="N563" i="1"/>
  <c r="AA563" i="1" s="1"/>
  <c r="AP563" i="1" s="1"/>
  <c r="I553" i="1"/>
  <c r="O553" i="1" s="1"/>
  <c r="AB553" i="1" s="1"/>
  <c r="AQ553" i="1" s="1"/>
  <c r="O554" i="1"/>
  <c r="AB554" i="1" s="1"/>
  <c r="AQ554" i="1" s="1"/>
  <c r="H550" i="1"/>
  <c r="N551" i="1"/>
  <c r="AA551" i="1" s="1"/>
  <c r="AP551" i="1" s="1"/>
  <c r="I706" i="1"/>
  <c r="O706" i="1" s="1"/>
  <c r="AB706" i="1" s="1"/>
  <c r="AQ706" i="1" s="1"/>
  <c r="O707" i="1"/>
  <c r="AB707" i="1" s="1"/>
  <c r="AQ707" i="1" s="1"/>
  <c r="H678" i="1"/>
  <c r="N679" i="1"/>
  <c r="AA679" i="1" s="1"/>
  <c r="AP679" i="1" s="1"/>
  <c r="N1023" i="1"/>
  <c r="AA1023" i="1" s="1"/>
  <c r="AP1023" i="1" s="1"/>
  <c r="H1063" i="1"/>
  <c r="H1144" i="1"/>
  <c r="N1145" i="1"/>
  <c r="AA1145" i="1" s="1"/>
  <c r="AP1145" i="1" s="1"/>
  <c r="H801" i="1"/>
  <c r="N802" i="1"/>
  <c r="AA802" i="1" s="1"/>
  <c r="AP802" i="1" s="1"/>
  <c r="I952" i="1"/>
  <c r="O953" i="1"/>
  <c r="AB953" i="1" s="1"/>
  <c r="AQ953" i="1" s="1"/>
  <c r="O829" i="1"/>
  <c r="AB829" i="1" s="1"/>
  <c r="AQ829" i="1" s="1"/>
  <c r="G1386" i="1"/>
  <c r="M1387" i="1"/>
  <c r="Z1387" i="1" s="1"/>
  <c r="AO1387" i="1" s="1"/>
  <c r="AS1387" i="1" s="1"/>
  <c r="AY1387" i="1" s="1"/>
  <c r="I1289" i="1"/>
  <c r="O1289" i="1" s="1"/>
  <c r="AB1289" i="1" s="1"/>
  <c r="AQ1289" i="1" s="1"/>
  <c r="O1290" i="1"/>
  <c r="AB1290" i="1" s="1"/>
  <c r="AQ1290" i="1" s="1"/>
  <c r="G1404" i="1"/>
  <c r="M1405" i="1"/>
  <c r="Z1405" i="1" s="1"/>
  <c r="AO1405" i="1" s="1"/>
  <c r="AS1405" i="1" s="1"/>
  <c r="AY1405" i="1" s="1"/>
  <c r="H1294" i="1"/>
  <c r="N1294" i="1" s="1"/>
  <c r="AA1294" i="1" s="1"/>
  <c r="AP1294" i="1" s="1"/>
  <c r="N1295" i="1"/>
  <c r="AA1295" i="1" s="1"/>
  <c r="AP1295" i="1" s="1"/>
  <c r="I1404" i="1"/>
  <c r="O1405" i="1"/>
  <c r="AB1405" i="1" s="1"/>
  <c r="AQ1405" i="1" s="1"/>
  <c r="I1391" i="1"/>
  <c r="O1391" i="1" s="1"/>
  <c r="AB1391" i="1" s="1"/>
  <c r="AQ1391" i="1" s="1"/>
  <c r="O1392" i="1"/>
  <c r="AB1392" i="1" s="1"/>
  <c r="AQ1392" i="1" s="1"/>
  <c r="H1347" i="1"/>
  <c r="N1347" i="1" s="1"/>
  <c r="AA1347" i="1" s="1"/>
  <c r="AP1347" i="1" s="1"/>
  <c r="N1348" i="1"/>
  <c r="AA1348" i="1" s="1"/>
  <c r="AP1348" i="1" s="1"/>
  <c r="H1289" i="1"/>
  <c r="N1289" i="1" s="1"/>
  <c r="AA1289" i="1" s="1"/>
  <c r="AP1289" i="1" s="1"/>
  <c r="N1290" i="1"/>
  <c r="AA1290" i="1" s="1"/>
  <c r="AP1290" i="1" s="1"/>
  <c r="I1269" i="1"/>
  <c r="O1270" i="1"/>
  <c r="AB1270" i="1" s="1"/>
  <c r="AQ1270" i="1" s="1"/>
  <c r="H1337" i="1"/>
  <c r="N1338" i="1"/>
  <c r="AA1338" i="1" s="1"/>
  <c r="AP1338" i="1" s="1"/>
  <c r="I514" i="1"/>
  <c r="O514" i="1" s="1"/>
  <c r="AB514" i="1" s="1"/>
  <c r="AQ514" i="1" s="1"/>
  <c r="O515" i="1"/>
  <c r="AB515" i="1" s="1"/>
  <c r="AQ515" i="1" s="1"/>
  <c r="H553" i="1"/>
  <c r="N553" i="1" s="1"/>
  <c r="AA553" i="1" s="1"/>
  <c r="AP553" i="1" s="1"/>
  <c r="N554" i="1"/>
  <c r="AA554" i="1" s="1"/>
  <c r="AP554" i="1" s="1"/>
  <c r="I734" i="1"/>
  <c r="O734" i="1" s="1"/>
  <c r="AB734" i="1" s="1"/>
  <c r="AQ734" i="1" s="1"/>
  <c r="O735" i="1"/>
  <c r="AB735" i="1" s="1"/>
  <c r="AQ735" i="1" s="1"/>
  <c r="N829" i="1"/>
  <c r="AA829" i="1" s="1"/>
  <c r="AP829" i="1" s="1"/>
  <c r="I1376" i="1"/>
  <c r="O1377" i="1"/>
  <c r="AB1377" i="1" s="1"/>
  <c r="AQ1377" i="1" s="1"/>
  <c r="H925" i="1"/>
  <c r="N926" i="1"/>
  <c r="AA926" i="1" s="1"/>
  <c r="AP926" i="1" s="1"/>
  <c r="N1278" i="1"/>
  <c r="AA1278" i="1" s="1"/>
  <c r="AP1278" i="1" s="1"/>
  <c r="H1015" i="1"/>
  <c r="N1015" i="1" s="1"/>
  <c r="AA1015" i="1" s="1"/>
  <c r="AP1015" i="1" s="1"/>
  <c r="N1016" i="1"/>
  <c r="AA1016" i="1" s="1"/>
  <c r="AP1016" i="1" s="1"/>
  <c r="I1203" i="1"/>
  <c r="O1203" i="1" s="1"/>
  <c r="AB1203" i="1" s="1"/>
  <c r="AQ1203" i="1" s="1"/>
  <c r="O1204" i="1"/>
  <c r="AB1204" i="1" s="1"/>
  <c r="AQ1204" i="1" s="1"/>
  <c r="H1409" i="1"/>
  <c r="N1409" i="1" s="1"/>
  <c r="AA1409" i="1" s="1"/>
  <c r="AP1409" i="1" s="1"/>
  <c r="N1410" i="1"/>
  <c r="AA1410" i="1" s="1"/>
  <c r="AP1410" i="1" s="1"/>
  <c r="I1258" i="1"/>
  <c r="O1259" i="1"/>
  <c r="AB1259" i="1" s="1"/>
  <c r="AQ1259" i="1" s="1"/>
  <c r="N843" i="1"/>
  <c r="AA843" i="1" s="1"/>
  <c r="AP843" i="1" s="1"/>
  <c r="N852" i="1"/>
  <c r="AA852" i="1" s="1"/>
  <c r="AP852" i="1" s="1"/>
  <c r="H1084" i="1"/>
  <c r="N1085" i="1"/>
  <c r="AA1085" i="1" s="1"/>
  <c r="AP1085" i="1" s="1"/>
  <c r="I908" i="1"/>
  <c r="O909" i="1"/>
  <c r="AB909" i="1" s="1"/>
  <c r="AQ909" i="1" s="1"/>
  <c r="I864" i="1"/>
  <c r="O865" i="1"/>
  <c r="AB865" i="1" s="1"/>
  <c r="AQ865" i="1" s="1"/>
  <c r="H946" i="1"/>
  <c r="N947" i="1"/>
  <c r="AA947" i="1" s="1"/>
  <c r="AP947" i="1" s="1"/>
  <c r="H892" i="1"/>
  <c r="N893" i="1"/>
  <c r="AA893" i="1" s="1"/>
  <c r="AP893" i="1" s="1"/>
  <c r="H858" i="1"/>
  <c r="N859" i="1"/>
  <c r="AA859" i="1" s="1"/>
  <c r="AP859" i="1" s="1"/>
  <c r="H913" i="1"/>
  <c r="N914" i="1"/>
  <c r="AA914" i="1" s="1"/>
  <c r="AP914" i="1" s="1"/>
  <c r="H869" i="1"/>
  <c r="N870" i="1"/>
  <c r="AA870" i="1" s="1"/>
  <c r="AP870" i="1" s="1"/>
  <c r="I1327" i="1"/>
  <c r="O1327" i="1" s="1"/>
  <c r="AB1327" i="1" s="1"/>
  <c r="AQ1327" i="1" s="1"/>
  <c r="O1328" i="1"/>
  <c r="AB1328" i="1" s="1"/>
  <c r="AQ1328" i="1" s="1"/>
  <c r="H1358" i="1"/>
  <c r="N1359" i="1"/>
  <c r="AA1359" i="1" s="1"/>
  <c r="AP1359" i="1" s="1"/>
  <c r="O1278" i="1"/>
  <c r="AB1278" i="1" s="1"/>
  <c r="AQ1278" i="1" s="1"/>
  <c r="H963" i="1"/>
  <c r="N964" i="1"/>
  <c r="AA964" i="1" s="1"/>
  <c r="AP964" i="1" s="1"/>
  <c r="H496" i="1"/>
  <c r="N496" i="1" s="1"/>
  <c r="AA496" i="1" s="1"/>
  <c r="AP496" i="1" s="1"/>
  <c r="N497" i="1"/>
  <c r="AA497" i="1" s="1"/>
  <c r="AP497" i="1" s="1"/>
  <c r="I581" i="1"/>
  <c r="O581" i="1" s="1"/>
  <c r="AB581" i="1" s="1"/>
  <c r="AQ581" i="1" s="1"/>
  <c r="O582" i="1"/>
  <c r="AB582" i="1" s="1"/>
  <c r="AQ582" i="1" s="1"/>
  <c r="I559" i="1"/>
  <c r="O559" i="1" s="1"/>
  <c r="AB559" i="1" s="1"/>
  <c r="AQ559" i="1" s="1"/>
  <c r="O560" i="1"/>
  <c r="AB560" i="1" s="1"/>
  <c r="AQ560" i="1" s="1"/>
  <c r="I673" i="1"/>
  <c r="O674" i="1"/>
  <c r="AB674" i="1" s="1"/>
  <c r="AQ674" i="1" s="1"/>
  <c r="I648" i="1"/>
  <c r="O649" i="1"/>
  <c r="AB649" i="1" s="1"/>
  <c r="AQ649" i="1" s="1"/>
  <c r="H995" i="1"/>
  <c r="N996" i="1"/>
  <c r="AA996" i="1" s="1"/>
  <c r="AP996" i="1" s="1"/>
  <c r="I801" i="1"/>
  <c r="O802" i="1"/>
  <c r="AB802" i="1" s="1"/>
  <c r="AQ802" i="1" s="1"/>
  <c r="H1264" i="1"/>
  <c r="N1264" i="1" s="1"/>
  <c r="AA1264" i="1" s="1"/>
  <c r="AP1264" i="1" s="1"/>
  <c r="N1265" i="1"/>
  <c r="AA1265" i="1" s="1"/>
  <c r="AP1265" i="1" s="1"/>
  <c r="I1310" i="1"/>
  <c r="O1310" i="1" s="1"/>
  <c r="AB1310" i="1" s="1"/>
  <c r="AQ1310" i="1" s="1"/>
  <c r="O1311" i="1"/>
  <c r="AB1311" i="1" s="1"/>
  <c r="AQ1311" i="1" s="1"/>
  <c r="I1352" i="1"/>
  <c r="O1352" i="1" s="1"/>
  <c r="AB1352" i="1" s="1"/>
  <c r="AQ1352" i="1" s="1"/>
  <c r="O1353" i="1"/>
  <c r="AB1353" i="1" s="1"/>
  <c r="AQ1353" i="1" s="1"/>
  <c r="H1258" i="1"/>
  <c r="N1259" i="1"/>
  <c r="AA1259" i="1" s="1"/>
  <c r="AP1259" i="1" s="1"/>
  <c r="H1310" i="1"/>
  <c r="N1310" i="1" s="1"/>
  <c r="AA1310" i="1" s="1"/>
  <c r="AP1310" i="1" s="1"/>
  <c r="N1311" i="1"/>
  <c r="AA1311" i="1" s="1"/>
  <c r="AP1311" i="1" s="1"/>
  <c r="I1196" i="1"/>
  <c r="O1197" i="1"/>
  <c r="AB1197" i="1" s="1"/>
  <c r="AQ1197" i="1" s="1"/>
  <c r="I1337" i="1"/>
  <c r="O1338" i="1"/>
  <c r="AB1338" i="1" s="1"/>
  <c r="AQ1338" i="1" s="1"/>
  <c r="I496" i="1"/>
  <c r="O496" i="1" s="1"/>
  <c r="AB496" i="1" s="1"/>
  <c r="AQ496" i="1" s="1"/>
  <c r="O497" i="1"/>
  <c r="AB497" i="1" s="1"/>
  <c r="AQ497" i="1" s="1"/>
  <c r="I556" i="1"/>
  <c r="O556" i="1" s="1"/>
  <c r="AB556" i="1" s="1"/>
  <c r="AQ556" i="1" s="1"/>
  <c r="O557" i="1"/>
  <c r="AB557" i="1" s="1"/>
  <c r="AQ557" i="1" s="1"/>
  <c r="N1037" i="1"/>
  <c r="AA1037" i="1" s="1"/>
  <c r="AP1037" i="1" s="1"/>
  <c r="N1046" i="1"/>
  <c r="AA1046" i="1" s="1"/>
  <c r="AP1046" i="1" s="1"/>
  <c r="I1409" i="1"/>
  <c r="O1409" i="1" s="1"/>
  <c r="AB1409" i="1" s="1"/>
  <c r="AQ1409" i="1" s="1"/>
  <c r="O1410" i="1"/>
  <c r="AB1410" i="1" s="1"/>
  <c r="AQ1410" i="1" s="1"/>
  <c r="I913" i="1"/>
  <c r="O914" i="1"/>
  <c r="AB914" i="1" s="1"/>
  <c r="AQ914" i="1" s="1"/>
  <c r="H1317" i="1"/>
  <c r="N1318" i="1"/>
  <c r="AA1318" i="1" s="1"/>
  <c r="AP1318" i="1" s="1"/>
  <c r="I920" i="1"/>
  <c r="O921" i="1"/>
  <c r="AB921" i="1" s="1"/>
  <c r="AQ921" i="1" s="1"/>
  <c r="I887" i="1"/>
  <c r="O888" i="1"/>
  <c r="AB888" i="1" s="1"/>
  <c r="AQ888" i="1" s="1"/>
  <c r="H514" i="1"/>
  <c r="N514" i="1" s="1"/>
  <c r="AA514" i="1" s="1"/>
  <c r="AP514" i="1" s="1"/>
  <c r="N515" i="1"/>
  <c r="AA515" i="1" s="1"/>
  <c r="AP515" i="1" s="1"/>
  <c r="I595" i="1"/>
  <c r="O595" i="1" s="1"/>
  <c r="AB595" i="1" s="1"/>
  <c r="AQ595" i="1" s="1"/>
  <c r="O596" i="1"/>
  <c r="AB596" i="1" s="1"/>
  <c r="AQ596" i="1" s="1"/>
  <c r="H592" i="1"/>
  <c r="N592" i="1" s="1"/>
  <c r="AA592" i="1" s="1"/>
  <c r="AP592" i="1" s="1"/>
  <c r="N593" i="1"/>
  <c r="AA593" i="1" s="1"/>
  <c r="AP593" i="1" s="1"/>
  <c r="H556" i="1"/>
  <c r="N556" i="1" s="1"/>
  <c r="AA556" i="1" s="1"/>
  <c r="AP556" i="1" s="1"/>
  <c r="N557" i="1"/>
  <c r="AA557" i="1" s="1"/>
  <c r="AP557" i="1" s="1"/>
  <c r="H542" i="1"/>
  <c r="N543" i="1"/>
  <c r="AA543" i="1" s="1"/>
  <c r="AP543" i="1" s="1"/>
  <c r="H668" i="1"/>
  <c r="N668" i="1" s="1"/>
  <c r="AA668" i="1" s="1"/>
  <c r="AP668" i="1" s="1"/>
  <c r="N669" i="1"/>
  <c r="AA669" i="1" s="1"/>
  <c r="AP669" i="1" s="1"/>
  <c r="H734" i="1"/>
  <c r="N734" i="1" s="1"/>
  <c r="AA734" i="1" s="1"/>
  <c r="AP734" i="1" s="1"/>
  <c r="N735" i="1"/>
  <c r="AA735" i="1" s="1"/>
  <c r="AP735" i="1" s="1"/>
  <c r="H1002" i="1"/>
  <c r="N1006" i="1"/>
  <c r="AA1006" i="1" s="1"/>
  <c r="AP1006" i="1" s="1"/>
  <c r="H930" i="1"/>
  <c r="I876" i="1"/>
  <c r="H1332" i="1"/>
  <c r="N1332" i="1" s="1"/>
  <c r="AA1332" i="1" s="1"/>
  <c r="AP1332" i="1" s="1"/>
  <c r="N1333" i="1"/>
  <c r="AA1333" i="1" s="1"/>
  <c r="AP1333" i="1" s="1"/>
  <c r="I1299" i="1"/>
  <c r="O1299" i="1" s="1"/>
  <c r="AB1299" i="1" s="1"/>
  <c r="AQ1299" i="1" s="1"/>
  <c r="O1300" i="1"/>
  <c r="AB1300" i="1" s="1"/>
  <c r="AQ1300" i="1" s="1"/>
  <c r="I630" i="1"/>
  <c r="O631" i="1"/>
  <c r="AB631" i="1" s="1"/>
  <c r="AQ631" i="1" s="1"/>
  <c r="I598" i="1"/>
  <c r="O598" i="1" s="1"/>
  <c r="AB598" i="1" s="1"/>
  <c r="AQ598" i="1" s="1"/>
  <c r="O599" i="1"/>
  <c r="AB599" i="1" s="1"/>
  <c r="AQ599" i="1" s="1"/>
  <c r="H595" i="1"/>
  <c r="N595" i="1" s="1"/>
  <c r="AA595" i="1" s="1"/>
  <c r="AP595" i="1" s="1"/>
  <c r="N596" i="1"/>
  <c r="AA596" i="1" s="1"/>
  <c r="AP596" i="1" s="1"/>
  <c r="H581" i="1"/>
  <c r="N581" i="1" s="1"/>
  <c r="AA581" i="1" s="1"/>
  <c r="AP581" i="1" s="1"/>
  <c r="N582" i="1"/>
  <c r="AA582" i="1" s="1"/>
  <c r="AP582" i="1" s="1"/>
  <c r="I562" i="1"/>
  <c r="O562" i="1" s="1"/>
  <c r="AB562" i="1" s="1"/>
  <c r="AQ562" i="1" s="1"/>
  <c r="O563" i="1"/>
  <c r="AB563" i="1" s="1"/>
  <c r="AQ563" i="1" s="1"/>
  <c r="H559" i="1"/>
  <c r="N559" i="1" s="1"/>
  <c r="AA559" i="1" s="1"/>
  <c r="AP559" i="1" s="1"/>
  <c r="N560" i="1"/>
  <c r="AA560" i="1" s="1"/>
  <c r="AP560" i="1" s="1"/>
  <c r="I550" i="1"/>
  <c r="O551" i="1"/>
  <c r="AB551" i="1" s="1"/>
  <c r="AQ551" i="1" s="1"/>
  <c r="I678" i="1"/>
  <c r="O679" i="1"/>
  <c r="AB679" i="1" s="1"/>
  <c r="AQ679" i="1" s="1"/>
  <c r="H673" i="1"/>
  <c r="N674" i="1"/>
  <c r="AA674" i="1" s="1"/>
  <c r="AP674" i="1" s="1"/>
  <c r="H648" i="1"/>
  <c r="N649" i="1"/>
  <c r="AA649" i="1" s="1"/>
  <c r="AP649" i="1" s="1"/>
  <c r="H876" i="1"/>
  <c r="I1063" i="1"/>
  <c r="H952" i="1"/>
  <c r="N953" i="1"/>
  <c r="AA953" i="1" s="1"/>
  <c r="AP953" i="1" s="1"/>
  <c r="H808" i="1"/>
  <c r="N812" i="1"/>
  <c r="AA812" i="1" s="1"/>
  <c r="AP812" i="1" s="1"/>
  <c r="I808" i="1"/>
  <c r="O812" i="1"/>
  <c r="AB812" i="1" s="1"/>
  <c r="AQ812" i="1" s="1"/>
  <c r="H1189" i="1"/>
  <c r="N1190" i="1"/>
  <c r="AA1190" i="1" s="1"/>
  <c r="AP1190" i="1" s="1"/>
  <c r="H1110" i="1"/>
  <c r="N1111" i="1"/>
  <c r="AA1111" i="1" s="1"/>
  <c r="AP1111" i="1" s="1"/>
  <c r="H941" i="1"/>
  <c r="N942" i="1"/>
  <c r="AA942" i="1" s="1"/>
  <c r="AP942" i="1" s="1"/>
  <c r="I892" i="1"/>
  <c r="O893" i="1"/>
  <c r="AB893" i="1" s="1"/>
  <c r="AQ893" i="1" s="1"/>
  <c r="I1264" i="1"/>
  <c r="O1264" i="1" s="1"/>
  <c r="AB1264" i="1" s="1"/>
  <c r="AQ1264" i="1" s="1"/>
  <c r="O1265" i="1"/>
  <c r="AB1265" i="1" s="1"/>
  <c r="AQ1265" i="1" s="1"/>
  <c r="H1327" i="1"/>
  <c r="N1327" i="1" s="1"/>
  <c r="AA1327" i="1" s="1"/>
  <c r="AP1327" i="1" s="1"/>
  <c r="N1328" i="1"/>
  <c r="AA1328" i="1" s="1"/>
  <c r="AP1328" i="1" s="1"/>
  <c r="I1347" i="1"/>
  <c r="O1347" i="1" s="1"/>
  <c r="AB1347" i="1" s="1"/>
  <c r="AQ1347" i="1" s="1"/>
  <c r="O1348" i="1"/>
  <c r="AB1348" i="1" s="1"/>
  <c r="AQ1348" i="1" s="1"/>
  <c r="H1184" i="1"/>
  <c r="N1185" i="1"/>
  <c r="AA1185" i="1" s="1"/>
  <c r="AP1185" i="1" s="1"/>
  <c r="H1100" i="1"/>
  <c r="N1101" i="1"/>
  <c r="AA1101" i="1" s="1"/>
  <c r="AP1101" i="1" s="1"/>
  <c r="H987" i="1"/>
  <c r="N988" i="1"/>
  <c r="AA988" i="1" s="1"/>
  <c r="AP988" i="1" s="1"/>
  <c r="I1317" i="1"/>
  <c r="O1318" i="1"/>
  <c r="AB1318" i="1" s="1"/>
  <c r="AQ1318" i="1" s="1"/>
  <c r="H1269" i="1"/>
  <c r="N1270" i="1"/>
  <c r="AA1270" i="1" s="1"/>
  <c r="AP1270" i="1" s="1"/>
  <c r="I1189" i="1"/>
  <c r="O1190" i="1"/>
  <c r="AB1190" i="1" s="1"/>
  <c r="AQ1190" i="1" s="1"/>
  <c r="H1133" i="1"/>
  <c r="N1134" i="1"/>
  <c r="AA1134" i="1" s="1"/>
  <c r="AP1134" i="1" s="1"/>
  <c r="H1094" i="1"/>
  <c r="N1095" i="1"/>
  <c r="AA1095" i="1" s="1"/>
  <c r="AP1095" i="1" s="1"/>
  <c r="H1052" i="1"/>
  <c r="N1053" i="1"/>
  <c r="AA1053" i="1" s="1"/>
  <c r="AP1053" i="1" s="1"/>
  <c r="H980" i="1"/>
  <c r="N981" i="1"/>
  <c r="AA981" i="1" s="1"/>
  <c r="AP981" i="1" s="1"/>
  <c r="H1352" i="1"/>
  <c r="N1352" i="1" s="1"/>
  <c r="AA1352" i="1" s="1"/>
  <c r="AP1352" i="1" s="1"/>
  <c r="N1353" i="1"/>
  <c r="AA1353" i="1" s="1"/>
  <c r="AP1353" i="1" s="1"/>
  <c r="H1305" i="1"/>
  <c r="N1306" i="1"/>
  <c r="AA1306" i="1" s="1"/>
  <c r="AP1306" i="1" s="1"/>
  <c r="H1386" i="1"/>
  <c r="N1387" i="1"/>
  <c r="AA1387" i="1" s="1"/>
  <c r="AP1387" i="1" s="1"/>
  <c r="H1404" i="1"/>
  <c r="N1405" i="1"/>
  <c r="AA1405" i="1" s="1"/>
  <c r="AP1405" i="1" s="1"/>
  <c r="I1332" i="1"/>
  <c r="O1332" i="1" s="1"/>
  <c r="AB1332" i="1" s="1"/>
  <c r="AQ1332" i="1" s="1"/>
  <c r="O1333" i="1"/>
  <c r="AB1333" i="1" s="1"/>
  <c r="AQ1333" i="1" s="1"/>
  <c r="I925" i="1"/>
  <c r="O926" i="1"/>
  <c r="AB926" i="1" s="1"/>
  <c r="AQ926" i="1" s="1"/>
  <c r="I869" i="1"/>
  <c r="O870" i="1"/>
  <c r="AB870" i="1" s="1"/>
  <c r="AQ870" i="1" s="1"/>
  <c r="I1216" i="1"/>
  <c r="O1221" i="1"/>
  <c r="AB1221" i="1" s="1"/>
  <c r="AQ1221" i="1" s="1"/>
  <c r="I1358" i="1"/>
  <c r="O1359" i="1"/>
  <c r="AB1359" i="1" s="1"/>
  <c r="AQ1359" i="1" s="1"/>
  <c r="H1177" i="1"/>
  <c r="N1178" i="1"/>
  <c r="AA1178" i="1" s="1"/>
  <c r="AP1178" i="1" s="1"/>
  <c r="H1105" i="1"/>
  <c r="N1106" i="1"/>
  <c r="AA1106" i="1" s="1"/>
  <c r="AP1106" i="1" s="1"/>
  <c r="I987" i="1"/>
  <c r="O988" i="1"/>
  <c r="AB988" i="1" s="1"/>
  <c r="AQ988" i="1" s="1"/>
  <c r="I963" i="1"/>
  <c r="O964" i="1"/>
  <c r="AB964" i="1" s="1"/>
  <c r="AQ964" i="1" s="1"/>
  <c r="H903" i="1"/>
  <c r="N904" i="1"/>
  <c r="AA904" i="1" s="1"/>
  <c r="AP904" i="1" s="1"/>
  <c r="H897" i="1"/>
  <c r="N898" i="1"/>
  <c r="AA898" i="1" s="1"/>
  <c r="AP898" i="1" s="1"/>
  <c r="H821" i="1"/>
  <c r="N821" i="1" s="1"/>
  <c r="AA821" i="1" s="1"/>
  <c r="AP821" i="1" s="1"/>
  <c r="N822" i="1"/>
  <c r="AA822" i="1" s="1"/>
  <c r="AP822" i="1" s="1"/>
  <c r="O843" i="1"/>
  <c r="AB843" i="1" s="1"/>
  <c r="AQ843" i="1" s="1"/>
  <c r="O852" i="1"/>
  <c r="AB852" i="1" s="1"/>
  <c r="AQ852" i="1" s="1"/>
  <c r="I903" i="1"/>
  <c r="O904" i="1"/>
  <c r="AB904" i="1" s="1"/>
  <c r="AQ904" i="1" s="1"/>
  <c r="I897" i="1"/>
  <c r="O898" i="1"/>
  <c r="AB898" i="1" s="1"/>
  <c r="AQ898" i="1" s="1"/>
  <c r="I821" i="1"/>
  <c r="O821" i="1" s="1"/>
  <c r="AB821" i="1" s="1"/>
  <c r="AQ821" i="1" s="1"/>
  <c r="O822" i="1"/>
  <c r="AB822" i="1" s="1"/>
  <c r="AQ822" i="1" s="1"/>
  <c r="I946" i="1"/>
  <c r="O947" i="1"/>
  <c r="AB947" i="1" s="1"/>
  <c r="AQ947" i="1" s="1"/>
  <c r="H887" i="1"/>
  <c r="N888" i="1"/>
  <c r="AA888" i="1" s="1"/>
  <c r="AP888" i="1" s="1"/>
  <c r="I1294" i="1"/>
  <c r="O1294" i="1" s="1"/>
  <c r="AB1294" i="1" s="1"/>
  <c r="AQ1294" i="1" s="1"/>
  <c r="O1295" i="1"/>
  <c r="AB1295" i="1" s="1"/>
  <c r="AQ1295" i="1" s="1"/>
  <c r="I1386" i="1"/>
  <c r="O1387" i="1"/>
  <c r="AB1387" i="1" s="1"/>
  <c r="AQ1387" i="1" s="1"/>
  <c r="H1203" i="1"/>
  <c r="N1203" i="1" s="1"/>
  <c r="AA1203" i="1" s="1"/>
  <c r="AP1203" i="1" s="1"/>
  <c r="N1204" i="1"/>
  <c r="AA1204" i="1" s="1"/>
  <c r="AP1204" i="1" s="1"/>
  <c r="H1138" i="1"/>
  <c r="N1139" i="1"/>
  <c r="AA1139" i="1" s="1"/>
  <c r="AP1139" i="1" s="1"/>
  <c r="I980" i="1"/>
  <c r="O981" i="1"/>
  <c r="AB981" i="1" s="1"/>
  <c r="AQ981" i="1" s="1"/>
  <c r="H920" i="1"/>
  <c r="N921" i="1"/>
  <c r="AA921" i="1" s="1"/>
  <c r="AP921" i="1" s="1"/>
  <c r="H908" i="1"/>
  <c r="N909" i="1"/>
  <c r="AA909" i="1" s="1"/>
  <c r="AP909" i="1" s="1"/>
  <c r="H864" i="1"/>
  <c r="N865" i="1"/>
  <c r="AA865" i="1" s="1"/>
  <c r="AP865" i="1" s="1"/>
  <c r="G759" i="1"/>
  <c r="M759" i="1" s="1"/>
  <c r="Z759" i="1" s="1"/>
  <c r="AO759" i="1" s="1"/>
  <c r="AS759" i="1" s="1"/>
  <c r="AY759" i="1" s="1"/>
  <c r="H753" i="1"/>
  <c r="N753" i="1" s="1"/>
  <c r="AA753" i="1" s="1"/>
  <c r="AP753" i="1" s="1"/>
  <c r="I776" i="1"/>
  <c r="G652" i="1"/>
  <c r="M652" i="1" s="1"/>
  <c r="Z652" i="1" s="1"/>
  <c r="AO652" i="1" s="1"/>
  <c r="AS652" i="1" s="1"/>
  <c r="AY652" i="1" s="1"/>
  <c r="G787" i="1"/>
  <c r="G768" i="1"/>
  <c r="I787" i="1"/>
  <c r="H709" i="1"/>
  <c r="G776" i="1"/>
  <c r="G753" i="1"/>
  <c r="M753" i="1" s="1"/>
  <c r="Z753" i="1" s="1"/>
  <c r="AO753" i="1" s="1"/>
  <c r="AS753" i="1" s="1"/>
  <c r="AY753" i="1" s="1"/>
  <c r="I768" i="1"/>
  <c r="H768" i="1"/>
  <c r="G605" i="1"/>
  <c r="I605" i="1"/>
  <c r="I683" i="1"/>
  <c r="H683" i="1"/>
  <c r="G662" i="1"/>
  <c r="M662" i="1" s="1"/>
  <c r="Z662" i="1" s="1"/>
  <c r="AO662" i="1" s="1"/>
  <c r="AS662" i="1" s="1"/>
  <c r="AY662" i="1" s="1"/>
  <c r="H605" i="1"/>
  <c r="G709" i="1"/>
  <c r="I652" i="1"/>
  <c r="O652" i="1" s="1"/>
  <c r="AB652" i="1" s="1"/>
  <c r="AQ652" i="1" s="1"/>
  <c r="I759" i="1"/>
  <c r="O759" i="1" s="1"/>
  <c r="AB759" i="1" s="1"/>
  <c r="AQ759" i="1" s="1"/>
  <c r="H776" i="1"/>
  <c r="I709" i="1"/>
  <c r="G683" i="1"/>
  <c r="H652" i="1"/>
  <c r="N652" i="1" s="1"/>
  <c r="AA652" i="1" s="1"/>
  <c r="AP652" i="1" s="1"/>
  <c r="H759" i="1"/>
  <c r="N759" i="1" s="1"/>
  <c r="AA759" i="1" s="1"/>
  <c r="AP759" i="1" s="1"/>
  <c r="I753" i="1"/>
  <c r="O753" i="1" s="1"/>
  <c r="AB753" i="1" s="1"/>
  <c r="AQ753" i="1" s="1"/>
  <c r="H787" i="1"/>
  <c r="I662" i="1"/>
  <c r="O662" i="1" s="1"/>
  <c r="AB662" i="1" s="1"/>
  <c r="AQ662" i="1" s="1"/>
  <c r="H662" i="1"/>
  <c r="N662" i="1" s="1"/>
  <c r="AA662" i="1" s="1"/>
  <c r="AP662" i="1" s="1"/>
  <c r="H485" i="1"/>
  <c r="I485" i="1"/>
  <c r="G485" i="1"/>
  <c r="H474" i="1"/>
  <c r="I474" i="1"/>
  <c r="H478" i="1"/>
  <c r="I478" i="1"/>
  <c r="G474" i="1"/>
  <c r="G478" i="1"/>
  <c r="H460" i="1"/>
  <c r="I460" i="1"/>
  <c r="G460" i="1"/>
  <c r="H463" i="1"/>
  <c r="N463" i="1" s="1"/>
  <c r="AA463" i="1" s="1"/>
  <c r="AP463" i="1" s="1"/>
  <c r="I463" i="1"/>
  <c r="O463" i="1" s="1"/>
  <c r="AB463" i="1" s="1"/>
  <c r="AQ463" i="1" s="1"/>
  <c r="G463" i="1"/>
  <c r="M463" i="1" s="1"/>
  <c r="Z463" i="1" s="1"/>
  <c r="AO463" i="1" s="1"/>
  <c r="AS463" i="1" s="1"/>
  <c r="AY463" i="1" s="1"/>
  <c r="H465" i="1"/>
  <c r="N465" i="1" s="1"/>
  <c r="AA465" i="1" s="1"/>
  <c r="AP465" i="1" s="1"/>
  <c r="I465" i="1"/>
  <c r="O465" i="1" s="1"/>
  <c r="AB465" i="1" s="1"/>
  <c r="AQ465" i="1" s="1"/>
  <c r="G465" i="1"/>
  <c r="M465" i="1" s="1"/>
  <c r="Z465" i="1" s="1"/>
  <c r="AO465" i="1" s="1"/>
  <c r="AS465" i="1" s="1"/>
  <c r="AY465" i="1" s="1"/>
  <c r="H467" i="1"/>
  <c r="N467" i="1" s="1"/>
  <c r="AA467" i="1" s="1"/>
  <c r="AP467" i="1" s="1"/>
  <c r="I467" i="1"/>
  <c r="O467" i="1" s="1"/>
  <c r="AB467" i="1" s="1"/>
  <c r="AQ467" i="1" s="1"/>
  <c r="G467" i="1"/>
  <c r="M467" i="1" s="1"/>
  <c r="Z467" i="1" s="1"/>
  <c r="AO467" i="1" s="1"/>
  <c r="AS467" i="1" s="1"/>
  <c r="AY467" i="1" s="1"/>
  <c r="H409" i="1"/>
  <c r="I409" i="1"/>
  <c r="G409" i="1"/>
  <c r="H413" i="1"/>
  <c r="I413" i="1"/>
  <c r="G413" i="1"/>
  <c r="H419" i="1"/>
  <c r="N419" i="1" s="1"/>
  <c r="AA419" i="1" s="1"/>
  <c r="AP419" i="1" s="1"/>
  <c r="I419" i="1"/>
  <c r="O419" i="1" s="1"/>
  <c r="AB419" i="1" s="1"/>
  <c r="AQ419" i="1" s="1"/>
  <c r="G419" i="1"/>
  <c r="M419" i="1" s="1"/>
  <c r="Z419" i="1" s="1"/>
  <c r="AO419" i="1" s="1"/>
  <c r="AS419" i="1" s="1"/>
  <c r="AY419" i="1" s="1"/>
  <c r="H421" i="1"/>
  <c r="N421" i="1" s="1"/>
  <c r="AA421" i="1" s="1"/>
  <c r="AP421" i="1" s="1"/>
  <c r="I421" i="1"/>
  <c r="O421" i="1" s="1"/>
  <c r="AB421" i="1" s="1"/>
  <c r="AQ421" i="1" s="1"/>
  <c r="G421" i="1"/>
  <c r="M421" i="1" s="1"/>
  <c r="Z421" i="1" s="1"/>
  <c r="AO421" i="1" s="1"/>
  <c r="AS421" i="1" s="1"/>
  <c r="AY421" i="1" s="1"/>
  <c r="H425" i="1"/>
  <c r="N425" i="1" s="1"/>
  <c r="AA425" i="1" s="1"/>
  <c r="AP425" i="1" s="1"/>
  <c r="I425" i="1"/>
  <c r="O425" i="1" s="1"/>
  <c r="AB425" i="1" s="1"/>
  <c r="AQ425" i="1" s="1"/>
  <c r="G425" i="1"/>
  <c r="M425" i="1" s="1"/>
  <c r="Z425" i="1" s="1"/>
  <c r="AO425" i="1" s="1"/>
  <c r="AS425" i="1" s="1"/>
  <c r="AY425" i="1" s="1"/>
  <c r="H429" i="1"/>
  <c r="I429" i="1"/>
  <c r="G429" i="1"/>
  <c r="H434" i="1"/>
  <c r="I434" i="1"/>
  <c r="G434" i="1"/>
  <c r="H439" i="1"/>
  <c r="I439" i="1"/>
  <c r="G439" i="1"/>
  <c r="H444" i="1"/>
  <c r="I444" i="1"/>
  <c r="G444" i="1"/>
  <c r="H448" i="1"/>
  <c r="I448" i="1"/>
  <c r="G448" i="1"/>
  <c r="H453" i="1"/>
  <c r="I453" i="1"/>
  <c r="G453" i="1"/>
  <c r="H383" i="1"/>
  <c r="N383" i="1" s="1"/>
  <c r="AA383" i="1" s="1"/>
  <c r="AP383" i="1" s="1"/>
  <c r="I383" i="1"/>
  <c r="O383" i="1" s="1"/>
  <c r="AB383" i="1" s="1"/>
  <c r="AQ383" i="1" s="1"/>
  <c r="H385" i="1"/>
  <c r="N385" i="1" s="1"/>
  <c r="AA385" i="1" s="1"/>
  <c r="AP385" i="1" s="1"/>
  <c r="I385" i="1"/>
  <c r="O385" i="1" s="1"/>
  <c r="AB385" i="1" s="1"/>
  <c r="AQ385" i="1" s="1"/>
  <c r="G383" i="1"/>
  <c r="M383" i="1" s="1"/>
  <c r="Z383" i="1" s="1"/>
  <c r="AO383" i="1" s="1"/>
  <c r="AS383" i="1" s="1"/>
  <c r="AY383" i="1" s="1"/>
  <c r="G385" i="1"/>
  <c r="M385" i="1" s="1"/>
  <c r="Z385" i="1" s="1"/>
  <c r="AO385" i="1" s="1"/>
  <c r="AS385" i="1" s="1"/>
  <c r="AY385" i="1" s="1"/>
  <c r="H388" i="1"/>
  <c r="I388" i="1"/>
  <c r="G388" i="1"/>
  <c r="H393" i="1"/>
  <c r="I393" i="1"/>
  <c r="G393" i="1"/>
  <c r="H397" i="1"/>
  <c r="I397" i="1"/>
  <c r="G397" i="1"/>
  <c r="H402" i="1"/>
  <c r="I402" i="1"/>
  <c r="G402" i="1"/>
  <c r="H349" i="1"/>
  <c r="I349" i="1"/>
  <c r="G349" i="1"/>
  <c r="H354" i="1"/>
  <c r="I354" i="1"/>
  <c r="G354" i="1"/>
  <c r="H359" i="1"/>
  <c r="I359" i="1"/>
  <c r="G359" i="1"/>
  <c r="H362" i="1"/>
  <c r="N362" i="1" s="1"/>
  <c r="AA362" i="1" s="1"/>
  <c r="AP362" i="1" s="1"/>
  <c r="I362" i="1"/>
  <c r="O362" i="1" s="1"/>
  <c r="AB362" i="1" s="1"/>
  <c r="AQ362" i="1" s="1"/>
  <c r="H364" i="1"/>
  <c r="N364" i="1" s="1"/>
  <c r="AA364" i="1" s="1"/>
  <c r="AP364" i="1" s="1"/>
  <c r="I364" i="1"/>
  <c r="O364" i="1" s="1"/>
  <c r="AB364" i="1" s="1"/>
  <c r="AQ364" i="1" s="1"/>
  <c r="G362" i="1"/>
  <c r="M362" i="1" s="1"/>
  <c r="Z362" i="1" s="1"/>
  <c r="AO362" i="1" s="1"/>
  <c r="AS362" i="1" s="1"/>
  <c r="AY362" i="1" s="1"/>
  <c r="G364" i="1"/>
  <c r="M364" i="1" s="1"/>
  <c r="Z364" i="1" s="1"/>
  <c r="AO364" i="1" s="1"/>
  <c r="AS364" i="1" s="1"/>
  <c r="AY364" i="1" s="1"/>
  <c r="H372" i="1"/>
  <c r="I372" i="1"/>
  <c r="G372" i="1"/>
  <c r="H377" i="1"/>
  <c r="I377" i="1"/>
  <c r="G377" i="1"/>
  <c r="H339" i="1"/>
  <c r="I339" i="1"/>
  <c r="H343" i="1"/>
  <c r="I343" i="1"/>
  <c r="G339" i="1"/>
  <c r="G343" i="1"/>
  <c r="G875" i="1" l="1"/>
  <c r="M875" i="1" s="1"/>
  <c r="Z875" i="1" s="1"/>
  <c r="AO875" i="1" s="1"/>
  <c r="AS875" i="1" s="1"/>
  <c r="AY875" i="1" s="1"/>
  <c r="M546" i="1"/>
  <c r="Z546" i="1" s="1"/>
  <c r="AO546" i="1" s="1"/>
  <c r="AS546" i="1" s="1"/>
  <c r="AY546" i="1" s="1"/>
  <c r="G545" i="1"/>
  <c r="M545" i="1" s="1"/>
  <c r="Z545" i="1" s="1"/>
  <c r="AO545" i="1" s="1"/>
  <c r="AS545" i="1" s="1"/>
  <c r="AY545" i="1" s="1"/>
  <c r="N550" i="1"/>
  <c r="AA550" i="1" s="1"/>
  <c r="AP550" i="1" s="1"/>
  <c r="H545" i="1"/>
  <c r="N545" i="1" s="1"/>
  <c r="AA545" i="1" s="1"/>
  <c r="AP545" i="1" s="1"/>
  <c r="O550" i="1"/>
  <c r="AB550" i="1" s="1"/>
  <c r="AQ550" i="1" s="1"/>
  <c r="I545" i="1"/>
  <c r="O545" i="1" s="1"/>
  <c r="AB545" i="1" s="1"/>
  <c r="AQ545" i="1" s="1"/>
  <c r="H1375" i="1"/>
  <c r="N1375" i="1" s="1"/>
  <c r="AA1375" i="1" s="1"/>
  <c r="AP1375" i="1" s="1"/>
  <c r="G1121" i="1"/>
  <c r="M1121" i="1" s="1"/>
  <c r="Z1121" i="1" s="1"/>
  <c r="AO1121" i="1" s="1"/>
  <c r="AS1121" i="1" s="1"/>
  <c r="AY1121" i="1" s="1"/>
  <c r="G1062" i="1"/>
  <c r="M1062" i="1" s="1"/>
  <c r="Z1062" i="1" s="1"/>
  <c r="AO1062" i="1" s="1"/>
  <c r="AS1062" i="1" s="1"/>
  <c r="AY1062" i="1" s="1"/>
  <c r="H792" i="1"/>
  <c r="N792" i="1" s="1"/>
  <c r="AA792" i="1" s="1"/>
  <c r="AP792" i="1" s="1"/>
  <c r="M930" i="1"/>
  <c r="Z930" i="1" s="1"/>
  <c r="AO930" i="1" s="1"/>
  <c r="AS930" i="1" s="1"/>
  <c r="AY930" i="1" s="1"/>
  <c r="H781" i="1"/>
  <c r="N781" i="1" s="1"/>
  <c r="AA781" i="1" s="1"/>
  <c r="AP781" i="1" s="1"/>
  <c r="O1162" i="1"/>
  <c r="AB1162" i="1" s="1"/>
  <c r="AQ1162" i="1" s="1"/>
  <c r="H623" i="1"/>
  <c r="H622" i="1" s="1"/>
  <c r="N622" i="1" s="1"/>
  <c r="AA622" i="1" s="1"/>
  <c r="AP622" i="1" s="1"/>
  <c r="I534" i="1"/>
  <c r="O534" i="1" s="1"/>
  <c r="AB534" i="1" s="1"/>
  <c r="AQ534" i="1" s="1"/>
  <c r="H969" i="1"/>
  <c r="H968" i="1" s="1"/>
  <c r="O720" i="1"/>
  <c r="AB720" i="1" s="1"/>
  <c r="AQ720" i="1" s="1"/>
  <c r="H534" i="1"/>
  <c r="H533" i="1" s="1"/>
  <c r="N533" i="1" s="1"/>
  <c r="AA533" i="1" s="1"/>
  <c r="AP533" i="1" s="1"/>
  <c r="H640" i="1"/>
  <c r="N640" i="1" s="1"/>
  <c r="AA640" i="1" s="1"/>
  <c r="AP640" i="1" s="1"/>
  <c r="M1162" i="1"/>
  <c r="Z1162" i="1" s="1"/>
  <c r="AO1162" i="1" s="1"/>
  <c r="AS1162" i="1" s="1"/>
  <c r="AY1162" i="1" s="1"/>
  <c r="N615" i="1"/>
  <c r="AA615" i="1" s="1"/>
  <c r="AP615" i="1" s="1"/>
  <c r="H1072" i="1"/>
  <c r="N1072" i="1" s="1"/>
  <c r="AA1072" i="1" s="1"/>
  <c r="AP1072" i="1" s="1"/>
  <c r="O782" i="1"/>
  <c r="AB782" i="1" s="1"/>
  <c r="AQ782" i="1" s="1"/>
  <c r="H695" i="1"/>
  <c r="N695" i="1" s="1"/>
  <c r="AA695" i="1" s="1"/>
  <c r="AP695" i="1" s="1"/>
  <c r="O746" i="1"/>
  <c r="AB746" i="1" s="1"/>
  <c r="AQ746" i="1" s="1"/>
  <c r="I695" i="1"/>
  <c r="O695" i="1" s="1"/>
  <c r="AB695" i="1" s="1"/>
  <c r="AQ695" i="1" s="1"/>
  <c r="G724" i="1"/>
  <c r="M724" i="1" s="1"/>
  <c r="Z724" i="1" s="1"/>
  <c r="AO724" i="1" s="1"/>
  <c r="AS724" i="1" s="1"/>
  <c r="AY724" i="1" s="1"/>
  <c r="N720" i="1"/>
  <c r="AA720" i="1" s="1"/>
  <c r="AP720" i="1" s="1"/>
  <c r="N690" i="1"/>
  <c r="AA690" i="1" s="1"/>
  <c r="AP690" i="1" s="1"/>
  <c r="O930" i="1"/>
  <c r="AB930" i="1" s="1"/>
  <c r="AQ930" i="1" s="1"/>
  <c r="N746" i="1"/>
  <c r="AA746" i="1" s="1"/>
  <c r="AP746" i="1" s="1"/>
  <c r="O615" i="1"/>
  <c r="AB615" i="1" s="1"/>
  <c r="AQ615" i="1" s="1"/>
  <c r="O995" i="1"/>
  <c r="AB995" i="1" s="1"/>
  <c r="AQ995" i="1" s="1"/>
  <c r="O641" i="1"/>
  <c r="AB641" i="1" s="1"/>
  <c r="AQ641" i="1" s="1"/>
  <c r="O1122" i="1"/>
  <c r="AB1122" i="1" s="1"/>
  <c r="AQ1122" i="1" s="1"/>
  <c r="G695" i="1"/>
  <c r="G694" i="1" s="1"/>
  <c r="M694" i="1" s="1"/>
  <c r="Z694" i="1" s="1"/>
  <c r="AO694" i="1" s="1"/>
  <c r="AS694" i="1" s="1"/>
  <c r="AY694" i="1" s="1"/>
  <c r="I520" i="1"/>
  <c r="O520" i="1" s="1"/>
  <c r="AB520" i="1" s="1"/>
  <c r="AQ520" i="1" s="1"/>
  <c r="I969" i="1"/>
  <c r="O969" i="1" s="1"/>
  <c r="AB969" i="1" s="1"/>
  <c r="AQ969" i="1" s="1"/>
  <c r="I623" i="1"/>
  <c r="O623" i="1" s="1"/>
  <c r="AB623" i="1" s="1"/>
  <c r="AQ623" i="1" s="1"/>
  <c r="I792" i="1"/>
  <c r="O792" i="1" s="1"/>
  <c r="AB792" i="1" s="1"/>
  <c r="AQ792" i="1" s="1"/>
  <c r="H520" i="1"/>
  <c r="N520" i="1" s="1"/>
  <c r="AA520" i="1" s="1"/>
  <c r="AP520" i="1" s="1"/>
  <c r="N1162" i="1"/>
  <c r="AA1162" i="1" s="1"/>
  <c r="AP1162" i="1" s="1"/>
  <c r="H724" i="1"/>
  <c r="N724" i="1" s="1"/>
  <c r="AA724" i="1" s="1"/>
  <c r="AP724" i="1" s="1"/>
  <c r="I1143" i="1"/>
  <c r="I1142" i="1" s="1"/>
  <c r="O1142" i="1" s="1"/>
  <c r="AB1142" i="1" s="1"/>
  <c r="AQ1142" i="1" s="1"/>
  <c r="G371" i="1"/>
  <c r="M371" i="1" s="1"/>
  <c r="Z371" i="1" s="1"/>
  <c r="AO371" i="1" s="1"/>
  <c r="AS371" i="1" s="1"/>
  <c r="AY371" i="1" s="1"/>
  <c r="M372" i="1"/>
  <c r="Z372" i="1" s="1"/>
  <c r="AO372" i="1" s="1"/>
  <c r="AS372" i="1" s="1"/>
  <c r="AY372" i="1" s="1"/>
  <c r="G353" i="1"/>
  <c r="M354" i="1"/>
  <c r="Z354" i="1" s="1"/>
  <c r="AO354" i="1" s="1"/>
  <c r="AS354" i="1" s="1"/>
  <c r="AY354" i="1" s="1"/>
  <c r="G392" i="1"/>
  <c r="M393" i="1"/>
  <c r="Z393" i="1" s="1"/>
  <c r="AO393" i="1" s="1"/>
  <c r="AS393" i="1" s="1"/>
  <c r="AY393" i="1" s="1"/>
  <c r="G452" i="1"/>
  <c r="M453" i="1"/>
  <c r="Z453" i="1" s="1"/>
  <c r="AO453" i="1" s="1"/>
  <c r="AS453" i="1" s="1"/>
  <c r="AY453" i="1" s="1"/>
  <c r="G433" i="1"/>
  <c r="M434" i="1"/>
  <c r="Z434" i="1" s="1"/>
  <c r="AO434" i="1" s="1"/>
  <c r="AS434" i="1" s="1"/>
  <c r="AY434" i="1" s="1"/>
  <c r="G994" i="1"/>
  <c r="M995" i="1"/>
  <c r="Z995" i="1" s="1"/>
  <c r="AO995" i="1" s="1"/>
  <c r="AS995" i="1" s="1"/>
  <c r="AY995" i="1" s="1"/>
  <c r="G629" i="1"/>
  <c r="M630" i="1"/>
  <c r="Z630" i="1" s="1"/>
  <c r="AO630" i="1" s="1"/>
  <c r="AS630" i="1" s="1"/>
  <c r="AY630" i="1" s="1"/>
  <c r="G534" i="1"/>
  <c r="M535" i="1"/>
  <c r="Z535" i="1" s="1"/>
  <c r="AO535" i="1" s="1"/>
  <c r="AS535" i="1" s="1"/>
  <c r="AY535" i="1" s="1"/>
  <c r="G1176" i="1"/>
  <c r="M1176" i="1" s="1"/>
  <c r="Z1176" i="1" s="1"/>
  <c r="AO1176" i="1" s="1"/>
  <c r="AS1176" i="1" s="1"/>
  <c r="AY1176" i="1" s="1"/>
  <c r="M1177" i="1"/>
  <c r="Z1177" i="1" s="1"/>
  <c r="AO1177" i="1" s="1"/>
  <c r="AS1177" i="1" s="1"/>
  <c r="AY1177" i="1" s="1"/>
  <c r="M1305" i="1"/>
  <c r="Z1305" i="1" s="1"/>
  <c r="AO1305" i="1" s="1"/>
  <c r="AS1305" i="1" s="1"/>
  <c r="AY1305" i="1" s="1"/>
  <c r="G1304" i="1"/>
  <c r="M1304" i="1" s="1"/>
  <c r="Z1304" i="1" s="1"/>
  <c r="AO1304" i="1" s="1"/>
  <c r="AS1304" i="1" s="1"/>
  <c r="AY1304" i="1" s="1"/>
  <c r="G1160" i="1"/>
  <c r="M1161" i="1"/>
  <c r="Z1161" i="1" s="1"/>
  <c r="AO1161" i="1" s="1"/>
  <c r="AS1161" i="1" s="1"/>
  <c r="AY1161" i="1" s="1"/>
  <c r="G1116" i="1"/>
  <c r="M1116" i="1" s="1"/>
  <c r="Z1116" i="1" s="1"/>
  <c r="AO1116" i="1" s="1"/>
  <c r="AS1116" i="1" s="1"/>
  <c r="AY1116" i="1" s="1"/>
  <c r="M1117" i="1"/>
  <c r="Z1117" i="1" s="1"/>
  <c r="AO1117" i="1" s="1"/>
  <c r="AS1117" i="1" s="1"/>
  <c r="AY1117" i="1" s="1"/>
  <c r="M1196" i="1"/>
  <c r="Z1196" i="1" s="1"/>
  <c r="AO1196" i="1" s="1"/>
  <c r="AS1196" i="1" s="1"/>
  <c r="AY1196" i="1" s="1"/>
  <c r="G1195" i="1"/>
  <c r="G1143" i="1"/>
  <c r="M1144" i="1"/>
  <c r="Z1144" i="1" s="1"/>
  <c r="AO1144" i="1" s="1"/>
  <c r="AS1144" i="1" s="1"/>
  <c r="AY1144" i="1" s="1"/>
  <c r="G438" i="1"/>
  <c r="M439" i="1"/>
  <c r="Z439" i="1" s="1"/>
  <c r="AO439" i="1" s="1"/>
  <c r="AS439" i="1" s="1"/>
  <c r="AY439" i="1" s="1"/>
  <c r="H428" i="1"/>
  <c r="H427" i="1" s="1"/>
  <c r="N427" i="1" s="1"/>
  <c r="AA427" i="1" s="1"/>
  <c r="AP427" i="1" s="1"/>
  <c r="N429" i="1"/>
  <c r="AA429" i="1" s="1"/>
  <c r="AP429" i="1" s="1"/>
  <c r="H412" i="1"/>
  <c r="H411" i="1" s="1"/>
  <c r="N411" i="1" s="1"/>
  <c r="AA411" i="1" s="1"/>
  <c r="AP411" i="1" s="1"/>
  <c r="N413" i="1"/>
  <c r="AA413" i="1" s="1"/>
  <c r="AP413" i="1" s="1"/>
  <c r="G477" i="1"/>
  <c r="M477" i="1" s="1"/>
  <c r="Z477" i="1" s="1"/>
  <c r="AO477" i="1" s="1"/>
  <c r="AS477" i="1" s="1"/>
  <c r="AY477" i="1" s="1"/>
  <c r="M478" i="1"/>
  <c r="Z478" i="1" s="1"/>
  <c r="AO478" i="1" s="1"/>
  <c r="AS478" i="1" s="1"/>
  <c r="AY478" i="1" s="1"/>
  <c r="I473" i="1"/>
  <c r="O473" i="1" s="1"/>
  <c r="AB473" i="1" s="1"/>
  <c r="AQ473" i="1" s="1"/>
  <c r="O474" i="1"/>
  <c r="AB474" i="1" s="1"/>
  <c r="AQ474" i="1" s="1"/>
  <c r="G682" i="1"/>
  <c r="M683" i="1"/>
  <c r="Z683" i="1" s="1"/>
  <c r="AO683" i="1" s="1"/>
  <c r="AS683" i="1" s="1"/>
  <c r="AY683" i="1" s="1"/>
  <c r="I724" i="1"/>
  <c r="O724" i="1" s="1"/>
  <c r="AB724" i="1" s="1"/>
  <c r="AQ724" i="1" s="1"/>
  <c r="N1122" i="1"/>
  <c r="AA1122" i="1" s="1"/>
  <c r="AP1122" i="1" s="1"/>
  <c r="O1073" i="1"/>
  <c r="AB1073" i="1" s="1"/>
  <c r="AQ1073" i="1" s="1"/>
  <c r="G945" i="1"/>
  <c r="M945" i="1" s="1"/>
  <c r="Z945" i="1" s="1"/>
  <c r="AO945" i="1" s="1"/>
  <c r="AS945" i="1" s="1"/>
  <c r="AY945" i="1" s="1"/>
  <c r="M946" i="1"/>
  <c r="Z946" i="1" s="1"/>
  <c r="AO946" i="1" s="1"/>
  <c r="AS946" i="1" s="1"/>
  <c r="AY946" i="1" s="1"/>
  <c r="G1093" i="1"/>
  <c r="M1093" i="1" s="1"/>
  <c r="Z1093" i="1" s="1"/>
  <c r="AO1093" i="1" s="1"/>
  <c r="AS1093" i="1" s="1"/>
  <c r="AY1093" i="1" s="1"/>
  <c r="M1094" i="1"/>
  <c r="Z1094" i="1" s="1"/>
  <c r="AO1094" i="1" s="1"/>
  <c r="AS1094" i="1" s="1"/>
  <c r="AY1094" i="1" s="1"/>
  <c r="G1188" i="1"/>
  <c r="M1188" i="1" s="1"/>
  <c r="Z1188" i="1" s="1"/>
  <c r="AO1188" i="1" s="1"/>
  <c r="AS1188" i="1" s="1"/>
  <c r="AY1188" i="1" s="1"/>
  <c r="M1189" i="1"/>
  <c r="Z1189" i="1" s="1"/>
  <c r="AO1189" i="1" s="1"/>
  <c r="AS1189" i="1" s="1"/>
  <c r="AY1189" i="1" s="1"/>
  <c r="G1072" i="1"/>
  <c r="M1073" i="1"/>
  <c r="Z1073" i="1" s="1"/>
  <c r="AO1073" i="1" s="1"/>
  <c r="AS1073" i="1" s="1"/>
  <c r="AY1073" i="1" s="1"/>
  <c r="G781" i="1"/>
  <c r="M781" i="1" s="1"/>
  <c r="Z781" i="1" s="1"/>
  <c r="AO781" i="1" s="1"/>
  <c r="AS781" i="1" s="1"/>
  <c r="AY781" i="1" s="1"/>
  <c r="M782" i="1"/>
  <c r="Z782" i="1" s="1"/>
  <c r="AO782" i="1" s="1"/>
  <c r="AS782" i="1" s="1"/>
  <c r="AY782" i="1" s="1"/>
  <c r="G1263" i="1"/>
  <c r="M1269" i="1"/>
  <c r="Z1269" i="1" s="1"/>
  <c r="AO1269" i="1" s="1"/>
  <c r="AS1269" i="1" s="1"/>
  <c r="AY1269" i="1" s="1"/>
  <c r="G1083" i="1"/>
  <c r="M1083" i="1" s="1"/>
  <c r="Z1083" i="1" s="1"/>
  <c r="AO1083" i="1" s="1"/>
  <c r="AS1083" i="1" s="1"/>
  <c r="AY1083" i="1" s="1"/>
  <c r="M1084" i="1"/>
  <c r="Z1084" i="1" s="1"/>
  <c r="AO1084" i="1" s="1"/>
  <c r="AS1084" i="1" s="1"/>
  <c r="AY1084" i="1" s="1"/>
  <c r="G902" i="1"/>
  <c r="M903" i="1"/>
  <c r="Z903" i="1" s="1"/>
  <c r="AO903" i="1" s="1"/>
  <c r="AS903" i="1" s="1"/>
  <c r="AY903" i="1" s="1"/>
  <c r="G868" i="1"/>
  <c r="M868" i="1" s="1"/>
  <c r="Z868" i="1" s="1"/>
  <c r="AO868" i="1" s="1"/>
  <c r="AS868" i="1" s="1"/>
  <c r="AY868" i="1" s="1"/>
  <c r="M869" i="1"/>
  <c r="Z869" i="1" s="1"/>
  <c r="AO869" i="1" s="1"/>
  <c r="AS869" i="1" s="1"/>
  <c r="AY869" i="1" s="1"/>
  <c r="G924" i="1"/>
  <c r="M924" i="1" s="1"/>
  <c r="Z924" i="1" s="1"/>
  <c r="AO924" i="1" s="1"/>
  <c r="AS924" i="1" s="1"/>
  <c r="AY924" i="1" s="1"/>
  <c r="M925" i="1"/>
  <c r="Z925" i="1" s="1"/>
  <c r="AO925" i="1" s="1"/>
  <c r="AS925" i="1" s="1"/>
  <c r="AY925" i="1" s="1"/>
  <c r="G1057" i="1"/>
  <c r="M1057" i="1" s="1"/>
  <c r="Z1057" i="1" s="1"/>
  <c r="AO1057" i="1" s="1"/>
  <c r="AS1057" i="1" s="1"/>
  <c r="AY1057" i="1" s="1"/>
  <c r="M1058" i="1"/>
  <c r="Z1058" i="1" s="1"/>
  <c r="AO1058" i="1" s="1"/>
  <c r="AS1058" i="1" s="1"/>
  <c r="AY1058" i="1" s="1"/>
  <c r="G1137" i="1"/>
  <c r="M1137" i="1" s="1"/>
  <c r="Z1137" i="1" s="1"/>
  <c r="AO1137" i="1" s="1"/>
  <c r="AS1137" i="1" s="1"/>
  <c r="AY1137" i="1" s="1"/>
  <c r="M1138" i="1"/>
  <c r="Z1138" i="1" s="1"/>
  <c r="AO1138" i="1" s="1"/>
  <c r="AS1138" i="1" s="1"/>
  <c r="AY1138" i="1" s="1"/>
  <c r="G1326" i="1"/>
  <c r="M1337" i="1"/>
  <c r="Z1337" i="1" s="1"/>
  <c r="AO1337" i="1" s="1"/>
  <c r="AS1337" i="1" s="1"/>
  <c r="AY1337" i="1" s="1"/>
  <c r="G647" i="1"/>
  <c r="M647" i="1" s="1"/>
  <c r="Z647" i="1" s="1"/>
  <c r="AO647" i="1" s="1"/>
  <c r="AS647" i="1" s="1"/>
  <c r="AY647" i="1" s="1"/>
  <c r="M648" i="1"/>
  <c r="Z648" i="1" s="1"/>
  <c r="AO648" i="1" s="1"/>
  <c r="AS648" i="1" s="1"/>
  <c r="AY648" i="1" s="1"/>
  <c r="G689" i="1"/>
  <c r="M689" i="1" s="1"/>
  <c r="Z689" i="1" s="1"/>
  <c r="AO689" i="1" s="1"/>
  <c r="AS689" i="1" s="1"/>
  <c r="AY689" i="1" s="1"/>
  <c r="M690" i="1"/>
  <c r="Z690" i="1" s="1"/>
  <c r="AO690" i="1" s="1"/>
  <c r="AS690" i="1" s="1"/>
  <c r="AY690" i="1" s="1"/>
  <c r="G896" i="1"/>
  <c r="M896" i="1" s="1"/>
  <c r="Z896" i="1" s="1"/>
  <c r="AO896" i="1" s="1"/>
  <c r="AS896" i="1" s="1"/>
  <c r="AY896" i="1" s="1"/>
  <c r="M897" i="1"/>
  <c r="Z897" i="1" s="1"/>
  <c r="AO897" i="1" s="1"/>
  <c r="AS897" i="1" s="1"/>
  <c r="AY897" i="1" s="1"/>
  <c r="G863" i="1"/>
  <c r="M864" i="1"/>
  <c r="Z864" i="1" s="1"/>
  <c r="AO864" i="1" s="1"/>
  <c r="AS864" i="1" s="1"/>
  <c r="AY864" i="1" s="1"/>
  <c r="G1104" i="1"/>
  <c r="M1104" i="1" s="1"/>
  <c r="Z1104" i="1" s="1"/>
  <c r="AO1104" i="1" s="1"/>
  <c r="AS1104" i="1" s="1"/>
  <c r="AY1104" i="1" s="1"/>
  <c r="M1105" i="1"/>
  <c r="Z1105" i="1" s="1"/>
  <c r="AO1105" i="1" s="1"/>
  <c r="AS1105" i="1" s="1"/>
  <c r="AY1105" i="1" s="1"/>
  <c r="G940" i="1"/>
  <c r="M940" i="1" s="1"/>
  <c r="Z940" i="1" s="1"/>
  <c r="AO940" i="1" s="1"/>
  <c r="AS940" i="1" s="1"/>
  <c r="AY940" i="1" s="1"/>
  <c r="M941" i="1"/>
  <c r="Z941" i="1" s="1"/>
  <c r="AO941" i="1" s="1"/>
  <c r="AS941" i="1" s="1"/>
  <c r="AY941" i="1" s="1"/>
  <c r="G338" i="1"/>
  <c r="M339" i="1"/>
  <c r="Z339" i="1" s="1"/>
  <c r="AO339" i="1" s="1"/>
  <c r="AS339" i="1" s="1"/>
  <c r="AY339" i="1" s="1"/>
  <c r="I412" i="1"/>
  <c r="O412" i="1" s="1"/>
  <c r="AB412" i="1" s="1"/>
  <c r="AQ412" i="1" s="1"/>
  <c r="O413" i="1"/>
  <c r="AB413" i="1" s="1"/>
  <c r="AQ413" i="1" s="1"/>
  <c r="G820" i="1"/>
  <c r="M825" i="1"/>
  <c r="Z825" i="1" s="1"/>
  <c r="AO825" i="1" s="1"/>
  <c r="AS825" i="1" s="1"/>
  <c r="AY825" i="1" s="1"/>
  <c r="G1215" i="1"/>
  <c r="M1215" i="1" s="1"/>
  <c r="Z1215" i="1" s="1"/>
  <c r="AO1215" i="1" s="1"/>
  <c r="AS1215" i="1" s="1"/>
  <c r="AY1215" i="1" s="1"/>
  <c r="M1216" i="1"/>
  <c r="Z1216" i="1" s="1"/>
  <c r="AO1216" i="1" s="1"/>
  <c r="AS1216" i="1" s="1"/>
  <c r="AY1216" i="1" s="1"/>
  <c r="G376" i="1"/>
  <c r="M377" i="1"/>
  <c r="Z377" i="1" s="1"/>
  <c r="AO377" i="1" s="1"/>
  <c r="AS377" i="1" s="1"/>
  <c r="AY377" i="1" s="1"/>
  <c r="H452" i="1"/>
  <c r="N452" i="1" s="1"/>
  <c r="AA452" i="1" s="1"/>
  <c r="AP452" i="1" s="1"/>
  <c r="N453" i="1"/>
  <c r="AA453" i="1" s="1"/>
  <c r="AP453" i="1" s="1"/>
  <c r="H491" i="1"/>
  <c r="N491" i="1" s="1"/>
  <c r="AA491" i="1" s="1"/>
  <c r="AP491" i="1" s="1"/>
  <c r="G604" i="1"/>
  <c r="M604" i="1" s="1"/>
  <c r="Z604" i="1" s="1"/>
  <c r="AO604" i="1" s="1"/>
  <c r="AS604" i="1" s="1"/>
  <c r="AY604" i="1" s="1"/>
  <c r="M605" i="1"/>
  <c r="Z605" i="1" s="1"/>
  <c r="AO605" i="1" s="1"/>
  <c r="AS605" i="1" s="1"/>
  <c r="AY605" i="1" s="1"/>
  <c r="G767" i="1"/>
  <c r="M768" i="1"/>
  <c r="Z768" i="1" s="1"/>
  <c r="AO768" i="1" s="1"/>
  <c r="AS768" i="1" s="1"/>
  <c r="AY768" i="1" s="1"/>
  <c r="O690" i="1"/>
  <c r="AB690" i="1" s="1"/>
  <c r="AQ690" i="1" s="1"/>
  <c r="G969" i="1"/>
  <c r="M970" i="1"/>
  <c r="Z970" i="1" s="1"/>
  <c r="AO970" i="1" s="1"/>
  <c r="AS970" i="1" s="1"/>
  <c r="AY970" i="1" s="1"/>
  <c r="M929" i="1"/>
  <c r="Z929" i="1" s="1"/>
  <c r="AO929" i="1" s="1"/>
  <c r="AS929" i="1" s="1"/>
  <c r="AY929" i="1" s="1"/>
  <c r="G792" i="1"/>
  <c r="M792" i="1" s="1"/>
  <c r="Z792" i="1" s="1"/>
  <c r="AO792" i="1" s="1"/>
  <c r="AS792" i="1" s="1"/>
  <c r="AY792" i="1" s="1"/>
  <c r="M793" i="1"/>
  <c r="Z793" i="1" s="1"/>
  <c r="AO793" i="1" s="1"/>
  <c r="AS793" i="1" s="1"/>
  <c r="AY793" i="1" s="1"/>
  <c r="G677" i="1"/>
  <c r="M678" i="1"/>
  <c r="Z678" i="1" s="1"/>
  <c r="AO678" i="1" s="1"/>
  <c r="AS678" i="1" s="1"/>
  <c r="AY678" i="1" s="1"/>
  <c r="G1316" i="1"/>
  <c r="M1316" i="1" s="1"/>
  <c r="Z1316" i="1" s="1"/>
  <c r="AO1316" i="1" s="1"/>
  <c r="AS1316" i="1" s="1"/>
  <c r="AY1316" i="1" s="1"/>
  <c r="M1317" i="1"/>
  <c r="Z1317" i="1" s="1"/>
  <c r="AO1317" i="1" s="1"/>
  <c r="AS1317" i="1" s="1"/>
  <c r="AY1317" i="1" s="1"/>
  <c r="G907" i="1"/>
  <c r="M907" i="1" s="1"/>
  <c r="Z907" i="1" s="1"/>
  <c r="AO907" i="1" s="1"/>
  <c r="AS907" i="1" s="1"/>
  <c r="AY907" i="1" s="1"/>
  <c r="M908" i="1"/>
  <c r="Z908" i="1" s="1"/>
  <c r="AO908" i="1" s="1"/>
  <c r="AS908" i="1" s="1"/>
  <c r="AY908" i="1" s="1"/>
  <c r="G1088" i="1"/>
  <c r="M1088" i="1" s="1"/>
  <c r="Z1088" i="1" s="1"/>
  <c r="AO1088" i="1" s="1"/>
  <c r="AS1088" i="1" s="1"/>
  <c r="AY1088" i="1" s="1"/>
  <c r="M1089" i="1"/>
  <c r="Z1089" i="1" s="1"/>
  <c r="AO1089" i="1" s="1"/>
  <c r="AS1089" i="1" s="1"/>
  <c r="AY1089" i="1" s="1"/>
  <c r="G857" i="1"/>
  <c r="M858" i="1"/>
  <c r="Z858" i="1" s="1"/>
  <c r="AO858" i="1" s="1"/>
  <c r="AS858" i="1" s="1"/>
  <c r="AY858" i="1" s="1"/>
  <c r="G1171" i="1"/>
  <c r="M1172" i="1"/>
  <c r="Z1172" i="1" s="1"/>
  <c r="AO1172" i="1" s="1"/>
  <c r="AS1172" i="1" s="1"/>
  <c r="AY1172" i="1" s="1"/>
  <c r="G800" i="1"/>
  <c r="M801" i="1"/>
  <c r="Z801" i="1" s="1"/>
  <c r="AO801" i="1" s="1"/>
  <c r="AS801" i="1" s="1"/>
  <c r="AY801" i="1" s="1"/>
  <c r="G951" i="1"/>
  <c r="M952" i="1"/>
  <c r="Z952" i="1" s="1"/>
  <c r="AO952" i="1" s="1"/>
  <c r="AS952" i="1" s="1"/>
  <c r="AY952" i="1" s="1"/>
  <c r="G1001" i="1"/>
  <c r="M1001" i="1" s="1"/>
  <c r="Z1001" i="1" s="1"/>
  <c r="AO1001" i="1" s="1"/>
  <c r="AS1001" i="1" s="1"/>
  <c r="AY1001" i="1" s="1"/>
  <c r="M1002" i="1"/>
  <c r="Z1002" i="1" s="1"/>
  <c r="AO1002" i="1" s="1"/>
  <c r="AS1002" i="1" s="1"/>
  <c r="AY1002" i="1" s="1"/>
  <c r="I428" i="1"/>
  <c r="I427" i="1" s="1"/>
  <c r="O427" i="1" s="1"/>
  <c r="AB427" i="1" s="1"/>
  <c r="AQ427" i="1" s="1"/>
  <c r="O429" i="1"/>
  <c r="AB429" i="1" s="1"/>
  <c r="AQ429" i="1" s="1"/>
  <c r="H477" i="1"/>
  <c r="N477" i="1" s="1"/>
  <c r="AA477" i="1" s="1"/>
  <c r="AP477" i="1" s="1"/>
  <c r="N478" i="1"/>
  <c r="AA478" i="1" s="1"/>
  <c r="AP478" i="1" s="1"/>
  <c r="G358" i="1"/>
  <c r="M358" i="1" s="1"/>
  <c r="Z358" i="1" s="1"/>
  <c r="AO358" i="1" s="1"/>
  <c r="AS358" i="1" s="1"/>
  <c r="AY358" i="1" s="1"/>
  <c r="M359" i="1"/>
  <c r="Z359" i="1" s="1"/>
  <c r="AO359" i="1" s="1"/>
  <c r="AS359" i="1" s="1"/>
  <c r="AY359" i="1" s="1"/>
  <c r="G396" i="1"/>
  <c r="M397" i="1"/>
  <c r="Z397" i="1" s="1"/>
  <c r="AO397" i="1" s="1"/>
  <c r="AS397" i="1" s="1"/>
  <c r="AY397" i="1" s="1"/>
  <c r="I452" i="1"/>
  <c r="O452" i="1" s="1"/>
  <c r="AB452" i="1" s="1"/>
  <c r="AQ452" i="1" s="1"/>
  <c r="O453" i="1"/>
  <c r="AB453" i="1" s="1"/>
  <c r="AQ453" i="1" s="1"/>
  <c r="I433" i="1"/>
  <c r="I432" i="1" s="1"/>
  <c r="O432" i="1" s="1"/>
  <c r="AB432" i="1" s="1"/>
  <c r="AQ432" i="1" s="1"/>
  <c r="O434" i="1"/>
  <c r="AB434" i="1" s="1"/>
  <c r="AQ434" i="1" s="1"/>
  <c r="G401" i="1"/>
  <c r="M402" i="1"/>
  <c r="Z402" i="1" s="1"/>
  <c r="AO402" i="1" s="1"/>
  <c r="AS402" i="1" s="1"/>
  <c r="AY402" i="1" s="1"/>
  <c r="G443" i="1"/>
  <c r="M444" i="1"/>
  <c r="Z444" i="1" s="1"/>
  <c r="AO444" i="1" s="1"/>
  <c r="AS444" i="1" s="1"/>
  <c r="AY444" i="1" s="1"/>
  <c r="I438" i="1"/>
  <c r="I437" i="1" s="1"/>
  <c r="O437" i="1" s="1"/>
  <c r="AB437" i="1" s="1"/>
  <c r="AQ437" i="1" s="1"/>
  <c r="O439" i="1"/>
  <c r="AB439" i="1" s="1"/>
  <c r="AQ439" i="1" s="1"/>
  <c r="H433" i="1"/>
  <c r="N433" i="1" s="1"/>
  <c r="AA433" i="1" s="1"/>
  <c r="AP433" i="1" s="1"/>
  <c r="N434" i="1"/>
  <c r="AA434" i="1" s="1"/>
  <c r="AP434" i="1" s="1"/>
  <c r="G408" i="1"/>
  <c r="M409" i="1"/>
  <c r="Z409" i="1" s="1"/>
  <c r="AO409" i="1" s="1"/>
  <c r="AS409" i="1" s="1"/>
  <c r="AY409" i="1" s="1"/>
  <c r="G459" i="1"/>
  <c r="M459" i="1" s="1"/>
  <c r="Z459" i="1" s="1"/>
  <c r="AO459" i="1" s="1"/>
  <c r="AS459" i="1" s="1"/>
  <c r="AY459" i="1" s="1"/>
  <c r="M460" i="1"/>
  <c r="Z460" i="1" s="1"/>
  <c r="AO460" i="1" s="1"/>
  <c r="AS460" i="1" s="1"/>
  <c r="AY460" i="1" s="1"/>
  <c r="G473" i="1"/>
  <c r="M473" i="1" s="1"/>
  <c r="Z473" i="1" s="1"/>
  <c r="AO473" i="1" s="1"/>
  <c r="AS473" i="1" s="1"/>
  <c r="AY473" i="1" s="1"/>
  <c r="M474" i="1"/>
  <c r="Z474" i="1" s="1"/>
  <c r="AO474" i="1" s="1"/>
  <c r="AS474" i="1" s="1"/>
  <c r="AY474" i="1" s="1"/>
  <c r="H473" i="1"/>
  <c r="N473" i="1" s="1"/>
  <c r="AA473" i="1" s="1"/>
  <c r="AP473" i="1" s="1"/>
  <c r="N474" i="1"/>
  <c r="AA474" i="1" s="1"/>
  <c r="AP474" i="1" s="1"/>
  <c r="G342" i="1"/>
  <c r="M343" i="1"/>
  <c r="Z343" i="1" s="1"/>
  <c r="AO343" i="1" s="1"/>
  <c r="AS343" i="1" s="1"/>
  <c r="AY343" i="1" s="1"/>
  <c r="G348" i="1"/>
  <c r="M349" i="1"/>
  <c r="Z349" i="1" s="1"/>
  <c r="AO349" i="1" s="1"/>
  <c r="AS349" i="1" s="1"/>
  <c r="AY349" i="1" s="1"/>
  <c r="G387" i="1"/>
  <c r="M387" i="1" s="1"/>
  <c r="Z387" i="1" s="1"/>
  <c r="AO387" i="1" s="1"/>
  <c r="AS387" i="1" s="1"/>
  <c r="AY387" i="1" s="1"/>
  <c r="M388" i="1"/>
  <c r="Z388" i="1" s="1"/>
  <c r="AO388" i="1" s="1"/>
  <c r="AS388" i="1" s="1"/>
  <c r="AY388" i="1" s="1"/>
  <c r="G447" i="1"/>
  <c r="M448" i="1"/>
  <c r="Z448" i="1" s="1"/>
  <c r="AO448" i="1" s="1"/>
  <c r="AS448" i="1" s="1"/>
  <c r="AY448" i="1" s="1"/>
  <c r="H438" i="1"/>
  <c r="H437" i="1" s="1"/>
  <c r="N437" i="1" s="1"/>
  <c r="AA437" i="1" s="1"/>
  <c r="AP437" i="1" s="1"/>
  <c r="N439" i="1"/>
  <c r="AA439" i="1" s="1"/>
  <c r="AP439" i="1" s="1"/>
  <c r="G428" i="1"/>
  <c r="M429" i="1"/>
  <c r="Z429" i="1" s="1"/>
  <c r="AO429" i="1" s="1"/>
  <c r="AS429" i="1" s="1"/>
  <c r="AY429" i="1" s="1"/>
  <c r="G412" i="1"/>
  <c r="M413" i="1"/>
  <c r="Z413" i="1" s="1"/>
  <c r="AO413" i="1" s="1"/>
  <c r="AS413" i="1" s="1"/>
  <c r="AY413" i="1" s="1"/>
  <c r="I477" i="1"/>
  <c r="O477" i="1" s="1"/>
  <c r="AB477" i="1" s="1"/>
  <c r="AQ477" i="1" s="1"/>
  <c r="O478" i="1"/>
  <c r="AB478" i="1" s="1"/>
  <c r="AQ478" i="1" s="1"/>
  <c r="G484" i="1"/>
  <c r="M485" i="1"/>
  <c r="Z485" i="1" s="1"/>
  <c r="AO485" i="1" s="1"/>
  <c r="AS485" i="1" s="1"/>
  <c r="AY485" i="1" s="1"/>
  <c r="G491" i="1"/>
  <c r="G705" i="1"/>
  <c r="M709" i="1"/>
  <c r="Z709" i="1" s="1"/>
  <c r="AO709" i="1" s="1"/>
  <c r="AS709" i="1" s="1"/>
  <c r="AY709" i="1" s="1"/>
  <c r="G775" i="1"/>
  <c r="M775" i="1" s="1"/>
  <c r="Z775" i="1" s="1"/>
  <c r="AO775" i="1" s="1"/>
  <c r="AS775" i="1" s="1"/>
  <c r="AY775" i="1" s="1"/>
  <c r="M776" i="1"/>
  <c r="Z776" i="1" s="1"/>
  <c r="AO776" i="1" s="1"/>
  <c r="AS776" i="1" s="1"/>
  <c r="AY776" i="1" s="1"/>
  <c r="G786" i="1"/>
  <c r="M786" i="1" s="1"/>
  <c r="Z786" i="1" s="1"/>
  <c r="AO786" i="1" s="1"/>
  <c r="AS786" i="1" s="1"/>
  <c r="AY786" i="1" s="1"/>
  <c r="M787" i="1"/>
  <c r="Z787" i="1" s="1"/>
  <c r="AO787" i="1" s="1"/>
  <c r="AS787" i="1" s="1"/>
  <c r="AY787" i="1" s="1"/>
  <c r="G1109" i="1"/>
  <c r="M1109" i="1" s="1"/>
  <c r="Z1109" i="1" s="1"/>
  <c r="AO1109" i="1" s="1"/>
  <c r="AS1109" i="1" s="1"/>
  <c r="AY1109" i="1" s="1"/>
  <c r="M1110" i="1"/>
  <c r="Z1110" i="1" s="1"/>
  <c r="AO1110" i="1" s="1"/>
  <c r="AS1110" i="1" s="1"/>
  <c r="AY1110" i="1" s="1"/>
  <c r="G891" i="1"/>
  <c r="M891" i="1" s="1"/>
  <c r="Z891" i="1" s="1"/>
  <c r="AO891" i="1" s="1"/>
  <c r="AS891" i="1" s="1"/>
  <c r="AY891" i="1" s="1"/>
  <c r="M892" i="1"/>
  <c r="Z892" i="1" s="1"/>
  <c r="AO892" i="1" s="1"/>
  <c r="AS892" i="1" s="1"/>
  <c r="AY892" i="1" s="1"/>
  <c r="G1051" i="1"/>
  <c r="M1052" i="1"/>
  <c r="Z1052" i="1" s="1"/>
  <c r="AO1052" i="1" s="1"/>
  <c r="AS1052" i="1" s="1"/>
  <c r="AY1052" i="1" s="1"/>
  <c r="G1132" i="1"/>
  <c r="M1132" i="1" s="1"/>
  <c r="Z1132" i="1" s="1"/>
  <c r="AO1132" i="1" s="1"/>
  <c r="AS1132" i="1" s="1"/>
  <c r="AY1132" i="1" s="1"/>
  <c r="M1133" i="1"/>
  <c r="Z1133" i="1" s="1"/>
  <c r="AO1133" i="1" s="1"/>
  <c r="AS1133" i="1" s="1"/>
  <c r="AY1133" i="1" s="1"/>
  <c r="G807" i="1"/>
  <c r="M807" i="1" s="1"/>
  <c r="Z807" i="1" s="1"/>
  <c r="AO807" i="1" s="1"/>
  <c r="AS807" i="1" s="1"/>
  <c r="AY807" i="1" s="1"/>
  <c r="M808" i="1"/>
  <c r="Z808" i="1" s="1"/>
  <c r="AO808" i="1" s="1"/>
  <c r="AS808" i="1" s="1"/>
  <c r="AY808" i="1" s="1"/>
  <c r="I1001" i="1"/>
  <c r="O1001" i="1" s="1"/>
  <c r="AB1001" i="1" s="1"/>
  <c r="AQ1001" i="1" s="1"/>
  <c r="O1002" i="1"/>
  <c r="AB1002" i="1" s="1"/>
  <c r="AQ1002" i="1" s="1"/>
  <c r="G745" i="1"/>
  <c r="M745" i="1" s="1"/>
  <c r="Z745" i="1" s="1"/>
  <c r="AO745" i="1" s="1"/>
  <c r="AS745" i="1" s="1"/>
  <c r="AY745" i="1" s="1"/>
  <c r="M746" i="1"/>
  <c r="Z746" i="1" s="1"/>
  <c r="AO746" i="1" s="1"/>
  <c r="AS746" i="1" s="1"/>
  <c r="AY746" i="1" s="1"/>
  <c r="G640" i="1"/>
  <c r="M641" i="1"/>
  <c r="Z641" i="1" s="1"/>
  <c r="AO641" i="1" s="1"/>
  <c r="AS641" i="1" s="1"/>
  <c r="AY641" i="1" s="1"/>
  <c r="G541" i="1"/>
  <c r="M541" i="1" s="1"/>
  <c r="Z541" i="1" s="1"/>
  <c r="AO541" i="1" s="1"/>
  <c r="AS541" i="1" s="1"/>
  <c r="AY541" i="1" s="1"/>
  <c r="M542" i="1"/>
  <c r="Z542" i="1" s="1"/>
  <c r="AO542" i="1" s="1"/>
  <c r="AS542" i="1" s="1"/>
  <c r="AY542" i="1" s="1"/>
  <c r="G614" i="1"/>
  <c r="M614" i="1" s="1"/>
  <c r="Z614" i="1" s="1"/>
  <c r="AO614" i="1" s="1"/>
  <c r="AS614" i="1" s="1"/>
  <c r="AY614" i="1" s="1"/>
  <c r="M615" i="1"/>
  <c r="Z615" i="1" s="1"/>
  <c r="AO615" i="1" s="1"/>
  <c r="AS615" i="1" s="1"/>
  <c r="AY615" i="1" s="1"/>
  <c r="G1357" i="1"/>
  <c r="M1357" i="1" s="1"/>
  <c r="Z1357" i="1" s="1"/>
  <c r="AO1357" i="1" s="1"/>
  <c r="AS1357" i="1" s="1"/>
  <c r="AY1357" i="1" s="1"/>
  <c r="M1358" i="1"/>
  <c r="Z1358" i="1" s="1"/>
  <c r="AO1358" i="1" s="1"/>
  <c r="AS1358" i="1" s="1"/>
  <c r="AY1358" i="1" s="1"/>
  <c r="G1375" i="1"/>
  <c r="M1376" i="1"/>
  <c r="Z1376" i="1" s="1"/>
  <c r="AO1376" i="1" s="1"/>
  <c r="AS1376" i="1" s="1"/>
  <c r="AY1376" i="1" s="1"/>
  <c r="G912" i="1"/>
  <c r="M912" i="1" s="1"/>
  <c r="Z912" i="1" s="1"/>
  <c r="AO912" i="1" s="1"/>
  <c r="AS912" i="1" s="1"/>
  <c r="AY912" i="1" s="1"/>
  <c r="M913" i="1"/>
  <c r="Z913" i="1" s="1"/>
  <c r="AO913" i="1" s="1"/>
  <c r="AS913" i="1" s="1"/>
  <c r="AY913" i="1" s="1"/>
  <c r="G1099" i="1"/>
  <c r="M1100" i="1"/>
  <c r="Z1100" i="1" s="1"/>
  <c r="AO1100" i="1" s="1"/>
  <c r="AS1100" i="1" s="1"/>
  <c r="AY1100" i="1" s="1"/>
  <c r="G1277" i="1"/>
  <c r="M1278" i="1"/>
  <c r="Z1278" i="1" s="1"/>
  <c r="AO1278" i="1" s="1"/>
  <c r="AS1278" i="1" s="1"/>
  <c r="AY1278" i="1" s="1"/>
  <c r="G1014" i="1"/>
  <c r="M1019" i="1"/>
  <c r="Z1019" i="1" s="1"/>
  <c r="AO1019" i="1" s="1"/>
  <c r="AS1019" i="1" s="1"/>
  <c r="AY1019" i="1" s="1"/>
  <c r="G719" i="1"/>
  <c r="M719" i="1" s="1"/>
  <c r="Z719" i="1" s="1"/>
  <c r="AO719" i="1" s="1"/>
  <c r="AS719" i="1" s="1"/>
  <c r="AY719" i="1" s="1"/>
  <c r="M720" i="1"/>
  <c r="Z720" i="1" s="1"/>
  <c r="AO720" i="1" s="1"/>
  <c r="AS720" i="1" s="1"/>
  <c r="AY720" i="1" s="1"/>
  <c r="G672" i="1"/>
  <c r="M673" i="1"/>
  <c r="Z673" i="1" s="1"/>
  <c r="AO673" i="1" s="1"/>
  <c r="AS673" i="1" s="1"/>
  <c r="AY673" i="1" s="1"/>
  <c r="G623" i="1"/>
  <c r="M624" i="1"/>
  <c r="Z624" i="1" s="1"/>
  <c r="AO624" i="1" s="1"/>
  <c r="AS624" i="1" s="1"/>
  <c r="AY624" i="1" s="1"/>
  <c r="G520" i="1"/>
  <c r="M520" i="1" s="1"/>
  <c r="Z520" i="1" s="1"/>
  <c r="AO520" i="1" s="1"/>
  <c r="AS520" i="1" s="1"/>
  <c r="AY520" i="1" s="1"/>
  <c r="M521" i="1"/>
  <c r="Z521" i="1" s="1"/>
  <c r="AO521" i="1" s="1"/>
  <c r="AS521" i="1" s="1"/>
  <c r="AY521" i="1" s="1"/>
  <c r="G919" i="1"/>
  <c r="M919" i="1" s="1"/>
  <c r="Z919" i="1" s="1"/>
  <c r="AO919" i="1" s="1"/>
  <c r="AS919" i="1" s="1"/>
  <c r="AY919" i="1" s="1"/>
  <c r="M920" i="1"/>
  <c r="Z920" i="1" s="1"/>
  <c r="AO920" i="1" s="1"/>
  <c r="AS920" i="1" s="1"/>
  <c r="AY920" i="1" s="1"/>
  <c r="G886" i="1"/>
  <c r="M886" i="1" s="1"/>
  <c r="Z886" i="1" s="1"/>
  <c r="AO886" i="1" s="1"/>
  <c r="AS886" i="1" s="1"/>
  <c r="AY886" i="1" s="1"/>
  <c r="M887" i="1"/>
  <c r="Z887" i="1" s="1"/>
  <c r="AO887" i="1" s="1"/>
  <c r="AS887" i="1" s="1"/>
  <c r="AY887" i="1" s="1"/>
  <c r="G1183" i="1"/>
  <c r="M1184" i="1"/>
  <c r="Z1184" i="1" s="1"/>
  <c r="AO1184" i="1" s="1"/>
  <c r="AS1184" i="1" s="1"/>
  <c r="AY1184" i="1" s="1"/>
  <c r="G1257" i="1"/>
  <c r="M1257" i="1" s="1"/>
  <c r="Z1257" i="1" s="1"/>
  <c r="AO1257" i="1" s="1"/>
  <c r="AS1257" i="1" s="1"/>
  <c r="AY1257" i="1" s="1"/>
  <c r="M1258" i="1"/>
  <c r="Z1258" i="1" s="1"/>
  <c r="AO1258" i="1" s="1"/>
  <c r="AS1258" i="1" s="1"/>
  <c r="AY1258" i="1" s="1"/>
  <c r="I491" i="1"/>
  <c r="O491" i="1" s="1"/>
  <c r="AB491" i="1" s="1"/>
  <c r="AQ491" i="1" s="1"/>
  <c r="I1368" i="1"/>
  <c r="O1369" i="1"/>
  <c r="AB1369" i="1" s="1"/>
  <c r="AQ1369" i="1" s="1"/>
  <c r="I1051" i="1"/>
  <c r="O1052" i="1"/>
  <c r="AB1052" i="1" s="1"/>
  <c r="AQ1052" i="1" s="1"/>
  <c r="I1104" i="1"/>
  <c r="O1104" i="1" s="1"/>
  <c r="AB1104" i="1" s="1"/>
  <c r="AQ1104" i="1" s="1"/>
  <c r="O1105" i="1"/>
  <c r="AB1105" i="1" s="1"/>
  <c r="AQ1105" i="1" s="1"/>
  <c r="G1368" i="1"/>
  <c r="M1369" i="1"/>
  <c r="Z1369" i="1" s="1"/>
  <c r="AO1369" i="1" s="1"/>
  <c r="AS1369" i="1" s="1"/>
  <c r="AY1369" i="1" s="1"/>
  <c r="I1160" i="1"/>
  <c r="O1161" i="1"/>
  <c r="AB1161" i="1" s="1"/>
  <c r="AQ1161" i="1" s="1"/>
  <c r="I1116" i="1"/>
  <c r="O1117" i="1"/>
  <c r="AB1117" i="1" s="1"/>
  <c r="AQ1117" i="1" s="1"/>
  <c r="I1109" i="1"/>
  <c r="O1109" i="1" s="1"/>
  <c r="AB1109" i="1" s="1"/>
  <c r="AQ1109" i="1" s="1"/>
  <c r="O1110" i="1"/>
  <c r="AB1110" i="1" s="1"/>
  <c r="AQ1110" i="1" s="1"/>
  <c r="H1368" i="1"/>
  <c r="N1369" i="1"/>
  <c r="AA1369" i="1" s="1"/>
  <c r="AP1369" i="1" s="1"/>
  <c r="I1093" i="1"/>
  <c r="O1093" i="1" s="1"/>
  <c r="AB1093" i="1" s="1"/>
  <c r="AQ1093" i="1" s="1"/>
  <c r="O1094" i="1"/>
  <c r="AB1094" i="1" s="1"/>
  <c r="AQ1094" i="1" s="1"/>
  <c r="I1099" i="1"/>
  <c r="O1100" i="1"/>
  <c r="AB1100" i="1" s="1"/>
  <c r="AQ1100" i="1" s="1"/>
  <c r="I1183" i="1"/>
  <c r="O1183" i="1" s="1"/>
  <c r="AB1183" i="1" s="1"/>
  <c r="AQ1183" i="1" s="1"/>
  <c r="O1184" i="1"/>
  <c r="AB1184" i="1" s="1"/>
  <c r="AQ1184" i="1" s="1"/>
  <c r="I1132" i="1"/>
  <c r="O1132" i="1" s="1"/>
  <c r="AB1132" i="1" s="1"/>
  <c r="AQ1132" i="1" s="1"/>
  <c r="O1133" i="1"/>
  <c r="AB1133" i="1" s="1"/>
  <c r="AQ1133" i="1" s="1"/>
  <c r="I1088" i="1"/>
  <c r="O1088" i="1" s="1"/>
  <c r="AB1088" i="1" s="1"/>
  <c r="AQ1088" i="1" s="1"/>
  <c r="O1089" i="1"/>
  <c r="AB1089" i="1" s="1"/>
  <c r="AQ1089" i="1" s="1"/>
  <c r="G986" i="1"/>
  <c r="M987" i="1"/>
  <c r="Z987" i="1" s="1"/>
  <c r="AO987" i="1" s="1"/>
  <c r="AS987" i="1" s="1"/>
  <c r="AY987" i="1" s="1"/>
  <c r="I1171" i="1"/>
  <c r="O1171" i="1" s="1"/>
  <c r="AB1171" i="1" s="1"/>
  <c r="AQ1171" i="1" s="1"/>
  <c r="O1172" i="1"/>
  <c r="AB1172" i="1" s="1"/>
  <c r="AQ1172" i="1" s="1"/>
  <c r="I1154" i="1"/>
  <c r="O1155" i="1"/>
  <c r="AB1155" i="1" s="1"/>
  <c r="AQ1155" i="1" s="1"/>
  <c r="G979" i="1"/>
  <c r="M980" i="1"/>
  <c r="Z980" i="1" s="1"/>
  <c r="AO980" i="1" s="1"/>
  <c r="AS980" i="1" s="1"/>
  <c r="AY980" i="1" s="1"/>
  <c r="G1154" i="1"/>
  <c r="M1155" i="1"/>
  <c r="Z1155" i="1" s="1"/>
  <c r="AO1155" i="1" s="1"/>
  <c r="AS1155" i="1" s="1"/>
  <c r="AY1155" i="1" s="1"/>
  <c r="G962" i="1"/>
  <c r="M963" i="1"/>
  <c r="Z963" i="1" s="1"/>
  <c r="AO963" i="1" s="1"/>
  <c r="AS963" i="1" s="1"/>
  <c r="AY963" i="1" s="1"/>
  <c r="I1083" i="1"/>
  <c r="O1083" i="1" s="1"/>
  <c r="AB1083" i="1" s="1"/>
  <c r="AQ1083" i="1" s="1"/>
  <c r="O1084" i="1"/>
  <c r="AB1084" i="1" s="1"/>
  <c r="AQ1084" i="1" s="1"/>
  <c r="I1057" i="1"/>
  <c r="O1057" i="1" s="1"/>
  <c r="AB1057" i="1" s="1"/>
  <c r="AQ1057" i="1" s="1"/>
  <c r="O1058" i="1"/>
  <c r="AB1058" i="1" s="1"/>
  <c r="AQ1058" i="1" s="1"/>
  <c r="I1137" i="1"/>
  <c r="O1137" i="1" s="1"/>
  <c r="AB1137" i="1" s="1"/>
  <c r="AQ1137" i="1" s="1"/>
  <c r="O1138" i="1"/>
  <c r="AB1138" i="1" s="1"/>
  <c r="AQ1138" i="1" s="1"/>
  <c r="I1014" i="1"/>
  <c r="O1072" i="1"/>
  <c r="AB1072" i="1" s="1"/>
  <c r="AQ1072" i="1" s="1"/>
  <c r="I342" i="1"/>
  <c r="O343" i="1"/>
  <c r="AB343" i="1" s="1"/>
  <c r="AQ343" i="1" s="1"/>
  <c r="I371" i="1"/>
  <c r="O371" i="1" s="1"/>
  <c r="AB371" i="1" s="1"/>
  <c r="AQ371" i="1" s="1"/>
  <c r="O372" i="1"/>
  <c r="AB372" i="1" s="1"/>
  <c r="AQ372" i="1" s="1"/>
  <c r="I353" i="1"/>
  <c r="O354" i="1"/>
  <c r="AB354" i="1" s="1"/>
  <c r="AQ354" i="1" s="1"/>
  <c r="I392" i="1"/>
  <c r="O393" i="1"/>
  <c r="AB393" i="1" s="1"/>
  <c r="AQ393" i="1" s="1"/>
  <c r="H387" i="1"/>
  <c r="N387" i="1" s="1"/>
  <c r="AA387" i="1" s="1"/>
  <c r="AP387" i="1" s="1"/>
  <c r="N388" i="1"/>
  <c r="AA388" i="1" s="1"/>
  <c r="AP388" i="1" s="1"/>
  <c r="H447" i="1"/>
  <c r="N448" i="1"/>
  <c r="AA448" i="1" s="1"/>
  <c r="AP448" i="1" s="1"/>
  <c r="H682" i="1"/>
  <c r="N683" i="1"/>
  <c r="AA683" i="1" s="1"/>
  <c r="AP683" i="1" s="1"/>
  <c r="I775" i="1"/>
  <c r="O775" i="1" s="1"/>
  <c r="AB775" i="1" s="1"/>
  <c r="AQ775" i="1" s="1"/>
  <c r="O776" i="1"/>
  <c r="AB776" i="1" s="1"/>
  <c r="AQ776" i="1" s="1"/>
  <c r="H338" i="1"/>
  <c r="N339" i="1"/>
  <c r="AA339" i="1" s="1"/>
  <c r="AP339" i="1" s="1"/>
  <c r="I348" i="1"/>
  <c r="O349" i="1"/>
  <c r="AB349" i="1" s="1"/>
  <c r="AQ349" i="1" s="1"/>
  <c r="H401" i="1"/>
  <c r="N402" i="1"/>
  <c r="AA402" i="1" s="1"/>
  <c r="AP402" i="1" s="1"/>
  <c r="I387" i="1"/>
  <c r="O387" i="1" s="1"/>
  <c r="AB387" i="1" s="1"/>
  <c r="AQ387" i="1" s="1"/>
  <c r="O388" i="1"/>
  <c r="AB388" i="1" s="1"/>
  <c r="AQ388" i="1" s="1"/>
  <c r="I447" i="1"/>
  <c r="O448" i="1"/>
  <c r="AB448" i="1" s="1"/>
  <c r="AQ448" i="1" s="1"/>
  <c r="H443" i="1"/>
  <c r="N444" i="1"/>
  <c r="AA444" i="1" s="1"/>
  <c r="AP444" i="1" s="1"/>
  <c r="H408" i="1"/>
  <c r="N409" i="1"/>
  <c r="AA409" i="1" s="1"/>
  <c r="AP409" i="1" s="1"/>
  <c r="H459" i="1"/>
  <c r="N459" i="1" s="1"/>
  <c r="AA459" i="1" s="1"/>
  <c r="AP459" i="1" s="1"/>
  <c r="N460" i="1"/>
  <c r="AA460" i="1" s="1"/>
  <c r="AP460" i="1" s="1"/>
  <c r="I484" i="1"/>
  <c r="O485" i="1"/>
  <c r="AB485" i="1" s="1"/>
  <c r="AQ485" i="1" s="1"/>
  <c r="I705" i="1"/>
  <c r="O709" i="1"/>
  <c r="AB709" i="1" s="1"/>
  <c r="AQ709" i="1" s="1"/>
  <c r="I604" i="1"/>
  <c r="O604" i="1" s="1"/>
  <c r="AB604" i="1" s="1"/>
  <c r="AQ604" i="1" s="1"/>
  <c r="O605" i="1"/>
  <c r="AB605" i="1" s="1"/>
  <c r="AQ605" i="1" s="1"/>
  <c r="I767" i="1"/>
  <c r="O768" i="1"/>
  <c r="AB768" i="1" s="1"/>
  <c r="AQ768" i="1" s="1"/>
  <c r="I786" i="1"/>
  <c r="O786" i="1" s="1"/>
  <c r="AB786" i="1" s="1"/>
  <c r="AQ786" i="1" s="1"/>
  <c r="O787" i="1"/>
  <c r="AB787" i="1" s="1"/>
  <c r="AQ787" i="1" s="1"/>
  <c r="H907" i="1"/>
  <c r="N907" i="1" s="1"/>
  <c r="AA907" i="1" s="1"/>
  <c r="AP907" i="1" s="1"/>
  <c r="N908" i="1"/>
  <c r="AA908" i="1" s="1"/>
  <c r="AP908" i="1" s="1"/>
  <c r="I979" i="1"/>
  <c r="O980" i="1"/>
  <c r="AB980" i="1" s="1"/>
  <c r="AQ980" i="1" s="1"/>
  <c r="I945" i="1"/>
  <c r="O945" i="1" s="1"/>
  <c r="AB945" i="1" s="1"/>
  <c r="AQ945" i="1" s="1"/>
  <c r="O946" i="1"/>
  <c r="AB946" i="1" s="1"/>
  <c r="AQ946" i="1" s="1"/>
  <c r="I896" i="1"/>
  <c r="O896" i="1" s="1"/>
  <c r="AB896" i="1" s="1"/>
  <c r="AQ896" i="1" s="1"/>
  <c r="O897" i="1"/>
  <c r="AB897" i="1" s="1"/>
  <c r="AQ897" i="1" s="1"/>
  <c r="H896" i="1"/>
  <c r="N896" i="1" s="1"/>
  <c r="AA896" i="1" s="1"/>
  <c r="AP896" i="1" s="1"/>
  <c r="N897" i="1"/>
  <c r="AA897" i="1" s="1"/>
  <c r="AP897" i="1" s="1"/>
  <c r="I962" i="1"/>
  <c r="O963" i="1"/>
  <c r="AB963" i="1" s="1"/>
  <c r="AQ963" i="1" s="1"/>
  <c r="H1104" i="1"/>
  <c r="N1104" i="1" s="1"/>
  <c r="AA1104" i="1" s="1"/>
  <c r="AP1104" i="1" s="1"/>
  <c r="N1105" i="1"/>
  <c r="AA1105" i="1" s="1"/>
  <c r="AP1105" i="1" s="1"/>
  <c r="I1357" i="1"/>
  <c r="O1357" i="1" s="1"/>
  <c r="AB1357" i="1" s="1"/>
  <c r="AQ1357" i="1" s="1"/>
  <c r="O1358" i="1"/>
  <c r="AB1358" i="1" s="1"/>
  <c r="AQ1358" i="1" s="1"/>
  <c r="I868" i="1"/>
  <c r="O868" i="1" s="1"/>
  <c r="AB868" i="1" s="1"/>
  <c r="AQ868" i="1" s="1"/>
  <c r="O869" i="1"/>
  <c r="AB869" i="1" s="1"/>
  <c r="AQ869" i="1" s="1"/>
  <c r="N1386" i="1"/>
  <c r="AA1386" i="1" s="1"/>
  <c r="AP1386" i="1" s="1"/>
  <c r="H1385" i="1"/>
  <c r="H1051" i="1"/>
  <c r="N1052" i="1"/>
  <c r="AA1052" i="1" s="1"/>
  <c r="AP1052" i="1" s="1"/>
  <c r="H1132" i="1"/>
  <c r="N1132" i="1" s="1"/>
  <c r="AA1132" i="1" s="1"/>
  <c r="AP1132" i="1" s="1"/>
  <c r="N1133" i="1"/>
  <c r="AA1133" i="1" s="1"/>
  <c r="AP1133" i="1" s="1"/>
  <c r="H1263" i="1"/>
  <c r="N1269" i="1"/>
  <c r="AA1269" i="1" s="1"/>
  <c r="AP1269" i="1" s="1"/>
  <c r="H986" i="1"/>
  <c r="N987" i="1"/>
  <c r="AA987" i="1" s="1"/>
  <c r="AP987" i="1" s="1"/>
  <c r="H1183" i="1"/>
  <c r="N1184" i="1"/>
  <c r="AA1184" i="1" s="1"/>
  <c r="AP1184" i="1" s="1"/>
  <c r="I891" i="1"/>
  <c r="O891" i="1" s="1"/>
  <c r="AB891" i="1" s="1"/>
  <c r="AQ891" i="1" s="1"/>
  <c r="O892" i="1"/>
  <c r="AB892" i="1" s="1"/>
  <c r="AQ892" i="1" s="1"/>
  <c r="H1109" i="1"/>
  <c r="N1109" i="1" s="1"/>
  <c r="AA1109" i="1" s="1"/>
  <c r="AP1109" i="1" s="1"/>
  <c r="N1110" i="1"/>
  <c r="AA1110" i="1" s="1"/>
  <c r="AP1110" i="1" s="1"/>
  <c r="I807" i="1"/>
  <c r="O807" i="1" s="1"/>
  <c r="AB807" i="1" s="1"/>
  <c r="AQ807" i="1" s="1"/>
  <c r="O808" i="1"/>
  <c r="AB808" i="1" s="1"/>
  <c r="AQ808" i="1" s="1"/>
  <c r="H807" i="1"/>
  <c r="N807" i="1" s="1"/>
  <c r="AA807" i="1" s="1"/>
  <c r="AP807" i="1" s="1"/>
  <c r="N808" i="1"/>
  <c r="AA808" i="1" s="1"/>
  <c r="AP808" i="1" s="1"/>
  <c r="H1160" i="1"/>
  <c r="N1161" i="1"/>
  <c r="AA1161" i="1" s="1"/>
  <c r="AP1161" i="1" s="1"/>
  <c r="H647" i="1"/>
  <c r="N647" i="1" s="1"/>
  <c r="AA647" i="1" s="1"/>
  <c r="AP647" i="1" s="1"/>
  <c r="N648" i="1"/>
  <c r="AA648" i="1" s="1"/>
  <c r="AP648" i="1" s="1"/>
  <c r="I677" i="1"/>
  <c r="O678" i="1"/>
  <c r="AB678" i="1" s="1"/>
  <c r="AQ678" i="1" s="1"/>
  <c r="H929" i="1"/>
  <c r="N930" i="1"/>
  <c r="AA930" i="1" s="1"/>
  <c r="AP930" i="1" s="1"/>
  <c r="H541" i="1"/>
  <c r="N541" i="1" s="1"/>
  <c r="AA541" i="1" s="1"/>
  <c r="AP541" i="1" s="1"/>
  <c r="N542" i="1"/>
  <c r="AA542" i="1" s="1"/>
  <c r="AP542" i="1" s="1"/>
  <c r="I886" i="1"/>
  <c r="O886" i="1" s="1"/>
  <c r="AB886" i="1" s="1"/>
  <c r="AQ886" i="1" s="1"/>
  <c r="O887" i="1"/>
  <c r="AB887" i="1" s="1"/>
  <c r="AQ887" i="1" s="1"/>
  <c r="H1316" i="1"/>
  <c r="N1316" i="1" s="1"/>
  <c r="AA1316" i="1" s="1"/>
  <c r="AP1316" i="1" s="1"/>
  <c r="N1317" i="1"/>
  <c r="AA1317" i="1" s="1"/>
  <c r="AP1317" i="1" s="1"/>
  <c r="O929" i="1"/>
  <c r="AB929" i="1" s="1"/>
  <c r="AQ929" i="1" s="1"/>
  <c r="O1196" i="1"/>
  <c r="AB1196" i="1" s="1"/>
  <c r="AQ1196" i="1" s="1"/>
  <c r="I1195" i="1"/>
  <c r="H1257" i="1"/>
  <c r="N1257" i="1" s="1"/>
  <c r="AA1257" i="1" s="1"/>
  <c r="AP1257" i="1" s="1"/>
  <c r="N1258" i="1"/>
  <c r="AA1258" i="1" s="1"/>
  <c r="AP1258" i="1" s="1"/>
  <c r="I800" i="1"/>
  <c r="O801" i="1"/>
  <c r="AB801" i="1" s="1"/>
  <c r="AQ801" i="1" s="1"/>
  <c r="I647" i="1"/>
  <c r="O647" i="1" s="1"/>
  <c r="AB647" i="1" s="1"/>
  <c r="AQ647" i="1" s="1"/>
  <c r="O648" i="1"/>
  <c r="AB648" i="1" s="1"/>
  <c r="AQ648" i="1" s="1"/>
  <c r="I1277" i="1"/>
  <c r="H912" i="1"/>
  <c r="N912" i="1" s="1"/>
  <c r="AA912" i="1" s="1"/>
  <c r="AP912" i="1" s="1"/>
  <c r="N913" i="1"/>
  <c r="AA913" i="1" s="1"/>
  <c r="AP913" i="1" s="1"/>
  <c r="H891" i="1"/>
  <c r="N891" i="1" s="1"/>
  <c r="AA891" i="1" s="1"/>
  <c r="AP891" i="1" s="1"/>
  <c r="N892" i="1"/>
  <c r="AA892" i="1" s="1"/>
  <c r="AP892" i="1" s="1"/>
  <c r="I863" i="1"/>
  <c r="O864" i="1"/>
  <c r="AB864" i="1" s="1"/>
  <c r="AQ864" i="1" s="1"/>
  <c r="H1083" i="1"/>
  <c r="N1083" i="1" s="1"/>
  <c r="AA1083" i="1" s="1"/>
  <c r="AP1083" i="1" s="1"/>
  <c r="N1084" i="1"/>
  <c r="AA1084" i="1" s="1"/>
  <c r="AP1084" i="1" s="1"/>
  <c r="I1257" i="1"/>
  <c r="O1257" i="1" s="1"/>
  <c r="AB1257" i="1" s="1"/>
  <c r="AQ1257" i="1" s="1"/>
  <c r="O1258" i="1"/>
  <c r="AB1258" i="1" s="1"/>
  <c r="AQ1258" i="1" s="1"/>
  <c r="H1277" i="1"/>
  <c r="I1375" i="1"/>
  <c r="O1376" i="1"/>
  <c r="AB1376" i="1" s="1"/>
  <c r="AQ1376" i="1" s="1"/>
  <c r="I820" i="1"/>
  <c r="O825" i="1"/>
  <c r="AB825" i="1" s="1"/>
  <c r="AQ825" i="1" s="1"/>
  <c r="H800" i="1"/>
  <c r="N801" i="1"/>
  <c r="AA801" i="1" s="1"/>
  <c r="AP801" i="1" s="1"/>
  <c r="H629" i="1"/>
  <c r="N630" i="1"/>
  <c r="AA630" i="1" s="1"/>
  <c r="AP630" i="1" s="1"/>
  <c r="H1215" i="1"/>
  <c r="N1215" i="1" s="1"/>
  <c r="AA1215" i="1" s="1"/>
  <c r="AP1215" i="1" s="1"/>
  <c r="N1216" i="1"/>
  <c r="AA1216" i="1" s="1"/>
  <c r="AP1216" i="1" s="1"/>
  <c r="H1116" i="1"/>
  <c r="N1116" i="1" s="1"/>
  <c r="AA1116" i="1" s="1"/>
  <c r="AP1116" i="1" s="1"/>
  <c r="N1117" i="1"/>
  <c r="AA1117" i="1" s="1"/>
  <c r="AP1117" i="1" s="1"/>
  <c r="N1196" i="1"/>
  <c r="AA1196" i="1" s="1"/>
  <c r="AP1196" i="1" s="1"/>
  <c r="H1195" i="1"/>
  <c r="H1154" i="1"/>
  <c r="N1155" i="1"/>
  <c r="AA1155" i="1" s="1"/>
  <c r="AP1155" i="1" s="1"/>
  <c r="I857" i="1"/>
  <c r="O858" i="1"/>
  <c r="AB858" i="1" s="1"/>
  <c r="AQ858" i="1" s="1"/>
  <c r="I1176" i="1"/>
  <c r="O1177" i="1"/>
  <c r="AB1177" i="1" s="1"/>
  <c r="AQ1177" i="1" s="1"/>
  <c r="I541" i="1"/>
  <c r="O541" i="1" s="1"/>
  <c r="AB541" i="1" s="1"/>
  <c r="AQ541" i="1" s="1"/>
  <c r="O542" i="1"/>
  <c r="AB542" i="1" s="1"/>
  <c r="AQ542" i="1" s="1"/>
  <c r="H371" i="1"/>
  <c r="N371" i="1" s="1"/>
  <c r="AA371" i="1" s="1"/>
  <c r="AP371" i="1" s="1"/>
  <c r="N372" i="1"/>
  <c r="AA372" i="1" s="1"/>
  <c r="AP372" i="1" s="1"/>
  <c r="I358" i="1"/>
  <c r="O358" i="1" s="1"/>
  <c r="AB358" i="1" s="1"/>
  <c r="AQ358" i="1" s="1"/>
  <c r="O359" i="1"/>
  <c r="AB359" i="1" s="1"/>
  <c r="AQ359" i="1" s="1"/>
  <c r="I396" i="1"/>
  <c r="O397" i="1"/>
  <c r="AB397" i="1" s="1"/>
  <c r="AQ397" i="1" s="1"/>
  <c r="H604" i="1"/>
  <c r="N604" i="1" s="1"/>
  <c r="AA604" i="1" s="1"/>
  <c r="AP604" i="1" s="1"/>
  <c r="N605" i="1"/>
  <c r="AA605" i="1" s="1"/>
  <c r="AP605" i="1" s="1"/>
  <c r="H1176" i="1"/>
  <c r="N1176" i="1" s="1"/>
  <c r="AA1176" i="1" s="1"/>
  <c r="AP1176" i="1" s="1"/>
  <c r="N1177" i="1"/>
  <c r="AA1177" i="1" s="1"/>
  <c r="AP1177" i="1" s="1"/>
  <c r="H1093" i="1"/>
  <c r="N1093" i="1" s="1"/>
  <c r="AA1093" i="1" s="1"/>
  <c r="AP1093" i="1" s="1"/>
  <c r="N1094" i="1"/>
  <c r="AA1094" i="1" s="1"/>
  <c r="AP1094" i="1" s="1"/>
  <c r="H1188" i="1"/>
  <c r="N1188" i="1" s="1"/>
  <c r="AA1188" i="1" s="1"/>
  <c r="AP1188" i="1" s="1"/>
  <c r="N1189" i="1"/>
  <c r="AA1189" i="1" s="1"/>
  <c r="AP1189" i="1" s="1"/>
  <c r="H951" i="1"/>
  <c r="N952" i="1"/>
  <c r="AA952" i="1" s="1"/>
  <c r="AP952" i="1" s="1"/>
  <c r="H875" i="1"/>
  <c r="N876" i="1"/>
  <c r="AA876" i="1" s="1"/>
  <c r="AP876" i="1" s="1"/>
  <c r="H672" i="1"/>
  <c r="N673" i="1"/>
  <c r="AA673" i="1" s="1"/>
  <c r="AP673" i="1" s="1"/>
  <c r="I629" i="1"/>
  <c r="O630" i="1"/>
  <c r="AB630" i="1" s="1"/>
  <c r="AQ630" i="1" s="1"/>
  <c r="H1001" i="1"/>
  <c r="N1001" i="1" s="1"/>
  <c r="AA1001" i="1" s="1"/>
  <c r="AP1001" i="1" s="1"/>
  <c r="N1002" i="1"/>
  <c r="AA1002" i="1" s="1"/>
  <c r="AP1002" i="1" s="1"/>
  <c r="I919" i="1"/>
  <c r="O919" i="1" s="1"/>
  <c r="AB919" i="1" s="1"/>
  <c r="AQ919" i="1" s="1"/>
  <c r="O920" i="1"/>
  <c r="AB920" i="1" s="1"/>
  <c r="AQ920" i="1" s="1"/>
  <c r="I912" i="1"/>
  <c r="O912" i="1" s="1"/>
  <c r="AB912" i="1" s="1"/>
  <c r="AQ912" i="1" s="1"/>
  <c r="O913" i="1"/>
  <c r="AB913" i="1" s="1"/>
  <c r="AQ913" i="1" s="1"/>
  <c r="I1326" i="1"/>
  <c r="O1337" i="1"/>
  <c r="AB1337" i="1" s="1"/>
  <c r="AQ1337" i="1" s="1"/>
  <c r="H994" i="1"/>
  <c r="N995" i="1"/>
  <c r="AA995" i="1" s="1"/>
  <c r="AP995" i="1" s="1"/>
  <c r="I672" i="1"/>
  <c r="O673" i="1"/>
  <c r="AB673" i="1" s="1"/>
  <c r="AQ673" i="1" s="1"/>
  <c r="H962" i="1"/>
  <c r="N963" i="1"/>
  <c r="AA963" i="1" s="1"/>
  <c r="AP963" i="1" s="1"/>
  <c r="H1357" i="1"/>
  <c r="N1357" i="1" s="1"/>
  <c r="AA1357" i="1" s="1"/>
  <c r="AP1357" i="1" s="1"/>
  <c r="N1358" i="1"/>
  <c r="AA1358" i="1" s="1"/>
  <c r="AP1358" i="1" s="1"/>
  <c r="H868" i="1"/>
  <c r="N868" i="1" s="1"/>
  <c r="AA868" i="1" s="1"/>
  <c r="AP868" i="1" s="1"/>
  <c r="N869" i="1"/>
  <c r="AA869" i="1" s="1"/>
  <c r="AP869" i="1" s="1"/>
  <c r="H857" i="1"/>
  <c r="N858" i="1"/>
  <c r="AA858" i="1" s="1"/>
  <c r="AP858" i="1" s="1"/>
  <c r="H945" i="1"/>
  <c r="N945" i="1" s="1"/>
  <c r="AA945" i="1" s="1"/>
  <c r="AP945" i="1" s="1"/>
  <c r="N946" i="1"/>
  <c r="AA946" i="1" s="1"/>
  <c r="AP946" i="1" s="1"/>
  <c r="I907" i="1"/>
  <c r="O907" i="1" s="1"/>
  <c r="AB907" i="1" s="1"/>
  <c r="AQ907" i="1" s="1"/>
  <c r="O908" i="1"/>
  <c r="AB908" i="1" s="1"/>
  <c r="AQ908" i="1" s="1"/>
  <c r="H924" i="1"/>
  <c r="N924" i="1" s="1"/>
  <c r="AA924" i="1" s="1"/>
  <c r="AP924" i="1" s="1"/>
  <c r="N925" i="1"/>
  <c r="AA925" i="1" s="1"/>
  <c r="AP925" i="1" s="1"/>
  <c r="H820" i="1"/>
  <c r="N825" i="1"/>
  <c r="AA825" i="1" s="1"/>
  <c r="AP825" i="1" s="1"/>
  <c r="H1326" i="1"/>
  <c r="N1337" i="1"/>
  <c r="AA1337" i="1" s="1"/>
  <c r="AP1337" i="1" s="1"/>
  <c r="I1263" i="1"/>
  <c r="O1269" i="1"/>
  <c r="AB1269" i="1" s="1"/>
  <c r="AQ1269" i="1" s="1"/>
  <c r="O1404" i="1"/>
  <c r="AB1404" i="1" s="1"/>
  <c r="AQ1404" i="1" s="1"/>
  <c r="I1403" i="1"/>
  <c r="M1404" i="1"/>
  <c r="Z1404" i="1" s="1"/>
  <c r="AO1404" i="1" s="1"/>
  <c r="AS1404" i="1" s="1"/>
  <c r="AY1404" i="1" s="1"/>
  <c r="G1403" i="1"/>
  <c r="M1386" i="1"/>
  <c r="Z1386" i="1" s="1"/>
  <c r="AO1386" i="1" s="1"/>
  <c r="AS1386" i="1" s="1"/>
  <c r="AY1386" i="1" s="1"/>
  <c r="G1385" i="1"/>
  <c r="I951" i="1"/>
  <c r="O952" i="1"/>
  <c r="AB952" i="1" s="1"/>
  <c r="AQ952" i="1" s="1"/>
  <c r="H1143" i="1"/>
  <c r="N1144" i="1"/>
  <c r="AA1144" i="1" s="1"/>
  <c r="AP1144" i="1" s="1"/>
  <c r="H348" i="1"/>
  <c r="N349" i="1"/>
  <c r="AA349" i="1" s="1"/>
  <c r="AP349" i="1" s="1"/>
  <c r="H484" i="1"/>
  <c r="N485" i="1"/>
  <c r="AA485" i="1" s="1"/>
  <c r="AP485" i="1" s="1"/>
  <c r="I1062" i="1"/>
  <c r="O1063" i="1"/>
  <c r="AB1063" i="1" s="1"/>
  <c r="AQ1063" i="1" s="1"/>
  <c r="H342" i="1"/>
  <c r="N343" i="1"/>
  <c r="AA343" i="1" s="1"/>
  <c r="AP343" i="1" s="1"/>
  <c r="I376" i="1"/>
  <c r="O377" i="1"/>
  <c r="AB377" i="1" s="1"/>
  <c r="AQ377" i="1" s="1"/>
  <c r="H353" i="1"/>
  <c r="N354" i="1"/>
  <c r="AA354" i="1" s="1"/>
  <c r="AP354" i="1" s="1"/>
  <c r="H392" i="1"/>
  <c r="N393" i="1"/>
  <c r="AA393" i="1" s="1"/>
  <c r="AP393" i="1" s="1"/>
  <c r="H775" i="1"/>
  <c r="N775" i="1" s="1"/>
  <c r="AA775" i="1" s="1"/>
  <c r="AP775" i="1" s="1"/>
  <c r="N776" i="1"/>
  <c r="AA776" i="1" s="1"/>
  <c r="AP776" i="1" s="1"/>
  <c r="I682" i="1"/>
  <c r="O683" i="1"/>
  <c r="AB683" i="1" s="1"/>
  <c r="AQ683" i="1" s="1"/>
  <c r="H863" i="1"/>
  <c r="N864" i="1"/>
  <c r="AA864" i="1" s="1"/>
  <c r="AP864" i="1" s="1"/>
  <c r="H919" i="1"/>
  <c r="N919" i="1" s="1"/>
  <c r="AA919" i="1" s="1"/>
  <c r="AP919" i="1" s="1"/>
  <c r="N920" i="1"/>
  <c r="AA920" i="1" s="1"/>
  <c r="AP920" i="1" s="1"/>
  <c r="H1137" i="1"/>
  <c r="N1137" i="1" s="1"/>
  <c r="AA1137" i="1" s="1"/>
  <c r="AP1137" i="1" s="1"/>
  <c r="N1138" i="1"/>
  <c r="AA1138" i="1" s="1"/>
  <c r="AP1138" i="1" s="1"/>
  <c r="O1386" i="1"/>
  <c r="AB1386" i="1" s="1"/>
  <c r="AQ1386" i="1" s="1"/>
  <c r="I1385" i="1"/>
  <c r="H886" i="1"/>
  <c r="N886" i="1" s="1"/>
  <c r="AA886" i="1" s="1"/>
  <c r="AP886" i="1" s="1"/>
  <c r="N887" i="1"/>
  <c r="AA887" i="1" s="1"/>
  <c r="AP887" i="1" s="1"/>
  <c r="I902" i="1"/>
  <c r="O903" i="1"/>
  <c r="AB903" i="1" s="1"/>
  <c r="AQ903" i="1" s="1"/>
  <c r="H902" i="1"/>
  <c r="N903" i="1"/>
  <c r="AA903" i="1" s="1"/>
  <c r="AP903" i="1" s="1"/>
  <c r="I986" i="1"/>
  <c r="O987" i="1"/>
  <c r="AB987" i="1" s="1"/>
  <c r="AQ987" i="1" s="1"/>
  <c r="I1215" i="1"/>
  <c r="O1215" i="1" s="1"/>
  <c r="AB1215" i="1" s="1"/>
  <c r="AQ1215" i="1" s="1"/>
  <c r="O1216" i="1"/>
  <c r="AB1216" i="1" s="1"/>
  <c r="AQ1216" i="1" s="1"/>
  <c r="I924" i="1"/>
  <c r="O924" i="1" s="1"/>
  <c r="AB924" i="1" s="1"/>
  <c r="AQ924" i="1" s="1"/>
  <c r="O925" i="1"/>
  <c r="AB925" i="1" s="1"/>
  <c r="AQ925" i="1" s="1"/>
  <c r="N1404" i="1"/>
  <c r="AA1404" i="1" s="1"/>
  <c r="AP1404" i="1" s="1"/>
  <c r="H1403" i="1"/>
  <c r="N1305" i="1"/>
  <c r="AA1305" i="1" s="1"/>
  <c r="AP1305" i="1" s="1"/>
  <c r="H1304" i="1"/>
  <c r="N1304" i="1" s="1"/>
  <c r="AA1304" i="1" s="1"/>
  <c r="AP1304" i="1" s="1"/>
  <c r="H979" i="1"/>
  <c r="N980" i="1"/>
  <c r="AA980" i="1" s="1"/>
  <c r="AP980" i="1" s="1"/>
  <c r="I1188" i="1"/>
  <c r="O1189" i="1"/>
  <c r="AB1189" i="1" s="1"/>
  <c r="AQ1189" i="1" s="1"/>
  <c r="I1316" i="1"/>
  <c r="O1316" i="1" s="1"/>
  <c r="AB1316" i="1" s="1"/>
  <c r="AQ1316" i="1" s="1"/>
  <c r="O1317" i="1"/>
  <c r="AB1317" i="1" s="1"/>
  <c r="AQ1317" i="1" s="1"/>
  <c r="H1099" i="1"/>
  <c r="N1100" i="1"/>
  <c r="AA1100" i="1" s="1"/>
  <c r="AP1100" i="1" s="1"/>
  <c r="H940" i="1"/>
  <c r="N940" i="1" s="1"/>
  <c r="AA940" i="1" s="1"/>
  <c r="AP940" i="1" s="1"/>
  <c r="N941" i="1"/>
  <c r="AA941" i="1" s="1"/>
  <c r="AP941" i="1" s="1"/>
  <c r="I338" i="1"/>
  <c r="O339" i="1"/>
  <c r="AB339" i="1" s="1"/>
  <c r="AQ339" i="1" s="1"/>
  <c r="H376" i="1"/>
  <c r="N377" i="1"/>
  <c r="AA377" i="1" s="1"/>
  <c r="AP377" i="1" s="1"/>
  <c r="H358" i="1"/>
  <c r="N358" i="1" s="1"/>
  <c r="AA358" i="1" s="1"/>
  <c r="AP358" i="1" s="1"/>
  <c r="N359" i="1"/>
  <c r="AA359" i="1" s="1"/>
  <c r="AP359" i="1" s="1"/>
  <c r="I401" i="1"/>
  <c r="O402" i="1"/>
  <c r="AB402" i="1" s="1"/>
  <c r="AQ402" i="1" s="1"/>
  <c r="H396" i="1"/>
  <c r="N397" i="1"/>
  <c r="AA397" i="1" s="1"/>
  <c r="AP397" i="1" s="1"/>
  <c r="I443" i="1"/>
  <c r="O444" i="1"/>
  <c r="AB444" i="1" s="1"/>
  <c r="AQ444" i="1" s="1"/>
  <c r="I408" i="1"/>
  <c r="O409" i="1"/>
  <c r="AB409" i="1" s="1"/>
  <c r="AQ409" i="1" s="1"/>
  <c r="I459" i="1"/>
  <c r="O459" i="1" s="1"/>
  <c r="AB459" i="1" s="1"/>
  <c r="AQ459" i="1" s="1"/>
  <c r="O460" i="1"/>
  <c r="AB460" i="1" s="1"/>
  <c r="AQ460" i="1" s="1"/>
  <c r="H786" i="1"/>
  <c r="N786" i="1" s="1"/>
  <c r="AA786" i="1" s="1"/>
  <c r="AP786" i="1" s="1"/>
  <c r="N787" i="1"/>
  <c r="AA787" i="1" s="1"/>
  <c r="AP787" i="1" s="1"/>
  <c r="H767" i="1"/>
  <c r="N768" i="1"/>
  <c r="AA768" i="1" s="1"/>
  <c r="AP768" i="1" s="1"/>
  <c r="H705" i="1"/>
  <c r="N709" i="1"/>
  <c r="AA709" i="1" s="1"/>
  <c r="AP709" i="1" s="1"/>
  <c r="I875" i="1"/>
  <c r="O876" i="1"/>
  <c r="AB876" i="1" s="1"/>
  <c r="AQ876" i="1" s="1"/>
  <c r="H1062" i="1"/>
  <c r="N1063" i="1"/>
  <c r="AA1063" i="1" s="1"/>
  <c r="AP1063" i="1" s="1"/>
  <c r="H1014" i="1"/>
  <c r="N1019" i="1"/>
  <c r="AA1019" i="1" s="1"/>
  <c r="AP1019" i="1" s="1"/>
  <c r="H677" i="1"/>
  <c r="N678" i="1"/>
  <c r="AA678" i="1" s="1"/>
  <c r="AP678" i="1" s="1"/>
  <c r="I639" i="1"/>
  <c r="O640" i="1"/>
  <c r="AB640" i="1" s="1"/>
  <c r="AQ640" i="1" s="1"/>
  <c r="H1057" i="1"/>
  <c r="N1057" i="1" s="1"/>
  <c r="AA1057" i="1" s="1"/>
  <c r="AP1057" i="1" s="1"/>
  <c r="N1058" i="1"/>
  <c r="AA1058" i="1" s="1"/>
  <c r="AP1058" i="1" s="1"/>
  <c r="O1305" i="1"/>
  <c r="AB1305" i="1" s="1"/>
  <c r="AQ1305" i="1" s="1"/>
  <c r="I1304" i="1"/>
  <c r="O1304" i="1" s="1"/>
  <c r="AB1304" i="1" s="1"/>
  <c r="AQ1304" i="1" s="1"/>
  <c r="H1171" i="1"/>
  <c r="N1172" i="1"/>
  <c r="AA1172" i="1" s="1"/>
  <c r="AP1172" i="1" s="1"/>
  <c r="I940" i="1"/>
  <c r="O940" i="1" s="1"/>
  <c r="AB940" i="1" s="1"/>
  <c r="AQ940" i="1" s="1"/>
  <c r="O941" i="1"/>
  <c r="AB941" i="1" s="1"/>
  <c r="AQ941" i="1" s="1"/>
  <c r="H1088" i="1"/>
  <c r="N1088" i="1" s="1"/>
  <c r="AA1088" i="1" s="1"/>
  <c r="AP1088" i="1" s="1"/>
  <c r="N1089" i="1"/>
  <c r="AA1089" i="1" s="1"/>
  <c r="AP1089" i="1" s="1"/>
  <c r="N1121" i="1"/>
  <c r="AA1121" i="1" s="1"/>
  <c r="AP1121" i="1" s="1"/>
  <c r="H752" i="1"/>
  <c r="G651" i="1"/>
  <c r="G752" i="1"/>
  <c r="H651" i="1"/>
  <c r="I752" i="1"/>
  <c r="I651" i="1"/>
  <c r="G382" i="1"/>
  <c r="I462" i="1"/>
  <c r="G418" i="1"/>
  <c r="H462" i="1"/>
  <c r="H418" i="1"/>
  <c r="I418" i="1"/>
  <c r="H361" i="1"/>
  <c r="I382" i="1"/>
  <c r="G462" i="1"/>
  <c r="I361" i="1"/>
  <c r="G361" i="1"/>
  <c r="H382" i="1"/>
  <c r="H241" i="1"/>
  <c r="I241" i="1"/>
  <c r="G241" i="1"/>
  <c r="H245" i="1"/>
  <c r="I245" i="1"/>
  <c r="G245" i="1"/>
  <c r="H263" i="1"/>
  <c r="I263" i="1"/>
  <c r="G263" i="1"/>
  <c r="H270" i="1"/>
  <c r="I270" i="1"/>
  <c r="G270" i="1"/>
  <c r="H278" i="1"/>
  <c r="I278" i="1"/>
  <c r="G278" i="1"/>
  <c r="H284" i="1"/>
  <c r="I284" i="1"/>
  <c r="G284" i="1"/>
  <c r="H290" i="1"/>
  <c r="N290" i="1" s="1"/>
  <c r="AA290" i="1" s="1"/>
  <c r="AP290" i="1" s="1"/>
  <c r="I290" i="1"/>
  <c r="O290" i="1" s="1"/>
  <c r="AB290" i="1" s="1"/>
  <c r="AQ290" i="1" s="1"/>
  <c r="G290" i="1"/>
  <c r="M290" i="1" s="1"/>
  <c r="Z290" i="1" s="1"/>
  <c r="AO290" i="1" s="1"/>
  <c r="AS290" i="1" s="1"/>
  <c r="AY290" i="1" s="1"/>
  <c r="H293" i="1"/>
  <c r="N293" i="1" s="1"/>
  <c r="AA293" i="1" s="1"/>
  <c r="AP293" i="1" s="1"/>
  <c r="I293" i="1"/>
  <c r="O293" i="1" s="1"/>
  <c r="AB293" i="1" s="1"/>
  <c r="AQ293" i="1" s="1"/>
  <c r="G293" i="1"/>
  <c r="M293" i="1" s="1"/>
  <c r="Z293" i="1" s="1"/>
  <c r="AO293" i="1" s="1"/>
  <c r="AS293" i="1" s="1"/>
  <c r="AY293" i="1" s="1"/>
  <c r="H295" i="1"/>
  <c r="N295" i="1" s="1"/>
  <c r="AA295" i="1" s="1"/>
  <c r="AP295" i="1" s="1"/>
  <c r="I295" i="1"/>
  <c r="O295" i="1" s="1"/>
  <c r="AB295" i="1" s="1"/>
  <c r="AQ295" i="1" s="1"/>
  <c r="G295" i="1"/>
  <c r="M295" i="1" s="1"/>
  <c r="Z295" i="1" s="1"/>
  <c r="AO295" i="1" s="1"/>
  <c r="AS295" i="1" s="1"/>
  <c r="AY295" i="1" s="1"/>
  <c r="H297" i="1"/>
  <c r="N297" i="1" s="1"/>
  <c r="AA297" i="1" s="1"/>
  <c r="AP297" i="1" s="1"/>
  <c r="I297" i="1"/>
  <c r="O297" i="1" s="1"/>
  <c r="AB297" i="1" s="1"/>
  <c r="AQ297" i="1" s="1"/>
  <c r="G297" i="1"/>
  <c r="M297" i="1" s="1"/>
  <c r="Z297" i="1" s="1"/>
  <c r="AO297" i="1" s="1"/>
  <c r="AS297" i="1" s="1"/>
  <c r="AY297" i="1" s="1"/>
  <c r="H300" i="1"/>
  <c r="I300" i="1"/>
  <c r="G300" i="1"/>
  <c r="H303" i="1"/>
  <c r="N303" i="1" s="1"/>
  <c r="AA303" i="1" s="1"/>
  <c r="AP303" i="1" s="1"/>
  <c r="I303" i="1"/>
  <c r="O303" i="1" s="1"/>
  <c r="AB303" i="1" s="1"/>
  <c r="AQ303" i="1" s="1"/>
  <c r="H305" i="1"/>
  <c r="N305" i="1" s="1"/>
  <c r="AA305" i="1" s="1"/>
  <c r="AP305" i="1" s="1"/>
  <c r="I305" i="1"/>
  <c r="O305" i="1" s="1"/>
  <c r="AB305" i="1" s="1"/>
  <c r="AQ305" i="1" s="1"/>
  <c r="H307" i="1"/>
  <c r="N307" i="1" s="1"/>
  <c r="AA307" i="1" s="1"/>
  <c r="AP307" i="1" s="1"/>
  <c r="I307" i="1"/>
  <c r="O307" i="1" s="1"/>
  <c r="AB307" i="1" s="1"/>
  <c r="AQ307" i="1" s="1"/>
  <c r="G303" i="1"/>
  <c r="M303" i="1" s="1"/>
  <c r="Z303" i="1" s="1"/>
  <c r="AO303" i="1" s="1"/>
  <c r="AS303" i="1" s="1"/>
  <c r="AY303" i="1" s="1"/>
  <c r="G305" i="1"/>
  <c r="M305" i="1" s="1"/>
  <c r="Z305" i="1" s="1"/>
  <c r="AO305" i="1" s="1"/>
  <c r="AS305" i="1" s="1"/>
  <c r="AY305" i="1" s="1"/>
  <c r="G307" i="1"/>
  <c r="M307" i="1" s="1"/>
  <c r="Z307" i="1" s="1"/>
  <c r="AO307" i="1" s="1"/>
  <c r="AS307" i="1" s="1"/>
  <c r="AY307" i="1" s="1"/>
  <c r="H310" i="1"/>
  <c r="N310" i="1" s="1"/>
  <c r="AA310" i="1" s="1"/>
  <c r="AP310" i="1" s="1"/>
  <c r="I310" i="1"/>
  <c r="O310" i="1" s="1"/>
  <c r="AB310" i="1" s="1"/>
  <c r="AQ310" i="1" s="1"/>
  <c r="G310" i="1"/>
  <c r="M310" i="1" s="1"/>
  <c r="Z310" i="1" s="1"/>
  <c r="AO310" i="1" s="1"/>
  <c r="AS310" i="1" s="1"/>
  <c r="AY310" i="1" s="1"/>
  <c r="H312" i="1"/>
  <c r="N312" i="1" s="1"/>
  <c r="AA312" i="1" s="1"/>
  <c r="AP312" i="1" s="1"/>
  <c r="I312" i="1"/>
  <c r="O312" i="1" s="1"/>
  <c r="AB312" i="1" s="1"/>
  <c r="AQ312" i="1" s="1"/>
  <c r="G312" i="1"/>
  <c r="M312" i="1" s="1"/>
  <c r="Z312" i="1" s="1"/>
  <c r="AO312" i="1" s="1"/>
  <c r="AS312" i="1" s="1"/>
  <c r="AY312" i="1" s="1"/>
  <c r="H314" i="1"/>
  <c r="N314" i="1" s="1"/>
  <c r="AA314" i="1" s="1"/>
  <c r="AP314" i="1" s="1"/>
  <c r="I314" i="1"/>
  <c r="O314" i="1" s="1"/>
  <c r="AB314" i="1" s="1"/>
  <c r="AQ314" i="1" s="1"/>
  <c r="G314" i="1"/>
  <c r="M314" i="1" s="1"/>
  <c r="Z314" i="1" s="1"/>
  <c r="AO314" i="1" s="1"/>
  <c r="AS314" i="1" s="1"/>
  <c r="AY314" i="1" s="1"/>
  <c r="H321" i="1"/>
  <c r="I321" i="1"/>
  <c r="G321" i="1"/>
  <c r="H325" i="1"/>
  <c r="I325" i="1"/>
  <c r="G325" i="1"/>
  <c r="H331" i="1"/>
  <c r="I331" i="1"/>
  <c r="G331" i="1"/>
  <c r="H186" i="1"/>
  <c r="N186" i="1" s="1"/>
  <c r="AA186" i="1" s="1"/>
  <c r="AP186" i="1" s="1"/>
  <c r="I186" i="1"/>
  <c r="O186" i="1" s="1"/>
  <c r="AB186" i="1" s="1"/>
  <c r="AQ186" i="1" s="1"/>
  <c r="H184" i="1"/>
  <c r="N184" i="1" s="1"/>
  <c r="AA184" i="1" s="1"/>
  <c r="AP184" i="1" s="1"/>
  <c r="I184" i="1"/>
  <c r="O184" i="1" s="1"/>
  <c r="AB184" i="1" s="1"/>
  <c r="AQ184" i="1" s="1"/>
  <c r="H182" i="1"/>
  <c r="N182" i="1" s="1"/>
  <c r="AA182" i="1" s="1"/>
  <c r="AP182" i="1" s="1"/>
  <c r="I182" i="1"/>
  <c r="O182" i="1" s="1"/>
  <c r="AB182" i="1" s="1"/>
  <c r="AQ182" i="1" s="1"/>
  <c r="G182" i="1"/>
  <c r="M182" i="1" s="1"/>
  <c r="Z182" i="1" s="1"/>
  <c r="AO182" i="1" s="1"/>
  <c r="AS182" i="1" s="1"/>
  <c r="AY182" i="1" s="1"/>
  <c r="G184" i="1"/>
  <c r="M184" i="1" s="1"/>
  <c r="Z184" i="1" s="1"/>
  <c r="AO184" i="1" s="1"/>
  <c r="AS184" i="1" s="1"/>
  <c r="AY184" i="1" s="1"/>
  <c r="G186" i="1"/>
  <c r="M186" i="1" s="1"/>
  <c r="Z186" i="1" s="1"/>
  <c r="AO186" i="1" s="1"/>
  <c r="AS186" i="1" s="1"/>
  <c r="AY186" i="1" s="1"/>
  <c r="H189" i="1"/>
  <c r="I189" i="1"/>
  <c r="G189" i="1"/>
  <c r="H192" i="1"/>
  <c r="I192" i="1"/>
  <c r="G192" i="1"/>
  <c r="H199" i="1"/>
  <c r="I199" i="1"/>
  <c r="G199" i="1"/>
  <c r="H202" i="1"/>
  <c r="I202" i="1"/>
  <c r="G202" i="1"/>
  <c r="H205" i="1"/>
  <c r="I205" i="1"/>
  <c r="G205" i="1"/>
  <c r="H210" i="1"/>
  <c r="N210" i="1" s="1"/>
  <c r="AA210" i="1" s="1"/>
  <c r="AP210" i="1" s="1"/>
  <c r="I210" i="1"/>
  <c r="O210" i="1" s="1"/>
  <c r="AB210" i="1" s="1"/>
  <c r="AQ210" i="1" s="1"/>
  <c r="G210" i="1"/>
  <c r="M210" i="1" s="1"/>
  <c r="Z210" i="1" s="1"/>
  <c r="AO210" i="1" s="1"/>
  <c r="AS210" i="1" s="1"/>
  <c r="AY210" i="1" s="1"/>
  <c r="H212" i="1"/>
  <c r="N212" i="1" s="1"/>
  <c r="AA212" i="1" s="1"/>
  <c r="AP212" i="1" s="1"/>
  <c r="I212" i="1"/>
  <c r="O212" i="1" s="1"/>
  <c r="AB212" i="1" s="1"/>
  <c r="AQ212" i="1" s="1"/>
  <c r="G212" i="1"/>
  <c r="M212" i="1" s="1"/>
  <c r="Z212" i="1" s="1"/>
  <c r="AO212" i="1" s="1"/>
  <c r="AS212" i="1" s="1"/>
  <c r="AY212" i="1" s="1"/>
  <c r="H214" i="1"/>
  <c r="N214" i="1" s="1"/>
  <c r="AA214" i="1" s="1"/>
  <c r="AP214" i="1" s="1"/>
  <c r="I214" i="1"/>
  <c r="O214" i="1" s="1"/>
  <c r="AB214" i="1" s="1"/>
  <c r="AQ214" i="1" s="1"/>
  <c r="G214" i="1"/>
  <c r="M214" i="1" s="1"/>
  <c r="Z214" i="1" s="1"/>
  <c r="AO214" i="1" s="1"/>
  <c r="AS214" i="1" s="1"/>
  <c r="AY214" i="1" s="1"/>
  <c r="H217" i="1"/>
  <c r="I217" i="1"/>
  <c r="G217" i="1"/>
  <c r="H223" i="1"/>
  <c r="I223" i="1"/>
  <c r="G223" i="1"/>
  <c r="H226" i="1"/>
  <c r="N226" i="1" s="1"/>
  <c r="AA226" i="1" s="1"/>
  <c r="AP226" i="1" s="1"/>
  <c r="I226" i="1"/>
  <c r="O226" i="1" s="1"/>
  <c r="AB226" i="1" s="1"/>
  <c r="AQ226" i="1" s="1"/>
  <c r="G226" i="1"/>
  <c r="M226" i="1" s="1"/>
  <c r="Z226" i="1" s="1"/>
  <c r="AO226" i="1" s="1"/>
  <c r="AS226" i="1" s="1"/>
  <c r="AY226" i="1" s="1"/>
  <c r="H228" i="1"/>
  <c r="N228" i="1" s="1"/>
  <c r="AA228" i="1" s="1"/>
  <c r="AP228" i="1" s="1"/>
  <c r="I228" i="1"/>
  <c r="O228" i="1" s="1"/>
  <c r="AB228" i="1" s="1"/>
  <c r="AQ228" i="1" s="1"/>
  <c r="G228" i="1"/>
  <c r="M228" i="1" s="1"/>
  <c r="Z228" i="1" s="1"/>
  <c r="AO228" i="1" s="1"/>
  <c r="AS228" i="1" s="1"/>
  <c r="AY228" i="1" s="1"/>
  <c r="H230" i="1"/>
  <c r="N230" i="1" s="1"/>
  <c r="AA230" i="1" s="1"/>
  <c r="AP230" i="1" s="1"/>
  <c r="I230" i="1"/>
  <c r="O230" i="1" s="1"/>
  <c r="AB230" i="1" s="1"/>
  <c r="AQ230" i="1" s="1"/>
  <c r="G230" i="1"/>
  <c r="M230" i="1" s="1"/>
  <c r="Z230" i="1" s="1"/>
  <c r="AO230" i="1" s="1"/>
  <c r="AS230" i="1" s="1"/>
  <c r="AY230" i="1" s="1"/>
  <c r="H1374" i="1" l="1"/>
  <c r="N1374" i="1" s="1"/>
  <c r="AA1374" i="1" s="1"/>
  <c r="AP1374" i="1" s="1"/>
  <c r="I694" i="1"/>
  <c r="O694" i="1" s="1"/>
  <c r="AB694" i="1" s="1"/>
  <c r="AQ694" i="1" s="1"/>
  <c r="N969" i="1"/>
  <c r="AA969" i="1" s="1"/>
  <c r="AP969" i="1" s="1"/>
  <c r="G1056" i="1"/>
  <c r="M1056" i="1" s="1"/>
  <c r="Z1056" i="1" s="1"/>
  <c r="AO1056" i="1" s="1"/>
  <c r="AS1056" i="1" s="1"/>
  <c r="AY1056" i="1" s="1"/>
  <c r="N534" i="1"/>
  <c r="AA534" i="1" s="1"/>
  <c r="AP534" i="1" s="1"/>
  <c r="N623" i="1"/>
  <c r="AA623" i="1" s="1"/>
  <c r="AP623" i="1" s="1"/>
  <c r="H639" i="1"/>
  <c r="H638" i="1" s="1"/>
  <c r="N638" i="1" s="1"/>
  <c r="AA638" i="1" s="1"/>
  <c r="AP638" i="1" s="1"/>
  <c r="I533" i="1"/>
  <c r="O533" i="1" s="1"/>
  <c r="AB533" i="1" s="1"/>
  <c r="AQ533" i="1" s="1"/>
  <c r="O438" i="1"/>
  <c r="AB438" i="1" s="1"/>
  <c r="AQ438" i="1" s="1"/>
  <c r="I451" i="1"/>
  <c r="O451" i="1" s="1"/>
  <c r="AB451" i="1" s="1"/>
  <c r="AQ451" i="1" s="1"/>
  <c r="N428" i="1"/>
  <c r="AA428" i="1" s="1"/>
  <c r="AP428" i="1" s="1"/>
  <c r="H432" i="1"/>
  <c r="N432" i="1" s="1"/>
  <c r="AA432" i="1" s="1"/>
  <c r="AP432" i="1" s="1"/>
  <c r="N438" i="1"/>
  <c r="AA438" i="1" s="1"/>
  <c r="AP438" i="1" s="1"/>
  <c r="I968" i="1"/>
  <c r="I967" i="1" s="1"/>
  <c r="O967" i="1" s="1"/>
  <c r="AB967" i="1" s="1"/>
  <c r="AQ967" i="1" s="1"/>
  <c r="M695" i="1"/>
  <c r="Z695" i="1" s="1"/>
  <c r="AO695" i="1" s="1"/>
  <c r="AS695" i="1" s="1"/>
  <c r="AY695" i="1" s="1"/>
  <c r="H774" i="1"/>
  <c r="H773" i="1" s="1"/>
  <c r="N773" i="1" s="1"/>
  <c r="AA773" i="1" s="1"/>
  <c r="AP773" i="1" s="1"/>
  <c r="H694" i="1"/>
  <c r="N694" i="1" s="1"/>
  <c r="AA694" i="1" s="1"/>
  <c r="AP694" i="1" s="1"/>
  <c r="H718" i="1"/>
  <c r="N718" i="1" s="1"/>
  <c r="AA718" i="1" s="1"/>
  <c r="AP718" i="1" s="1"/>
  <c r="G472" i="1"/>
  <c r="G471" i="1" s="1"/>
  <c r="I622" i="1"/>
  <c r="O622" i="1" s="1"/>
  <c r="AB622" i="1" s="1"/>
  <c r="AQ622" i="1" s="1"/>
  <c r="O433" i="1"/>
  <c r="AB433" i="1" s="1"/>
  <c r="AQ433" i="1" s="1"/>
  <c r="O428" i="1"/>
  <c r="AB428" i="1" s="1"/>
  <c r="AQ428" i="1" s="1"/>
  <c r="H472" i="1"/>
  <c r="N472" i="1" s="1"/>
  <c r="AA472" i="1" s="1"/>
  <c r="AP472" i="1" s="1"/>
  <c r="I472" i="1"/>
  <c r="O472" i="1" s="1"/>
  <c r="AB472" i="1" s="1"/>
  <c r="AQ472" i="1" s="1"/>
  <c r="G718" i="1"/>
  <c r="M718" i="1" s="1"/>
  <c r="Z718" i="1" s="1"/>
  <c r="AO718" i="1" s="1"/>
  <c r="AS718" i="1" s="1"/>
  <c r="AY718" i="1" s="1"/>
  <c r="O1143" i="1"/>
  <c r="AB1143" i="1" s="1"/>
  <c r="AQ1143" i="1" s="1"/>
  <c r="I774" i="1"/>
  <c r="I773" i="1" s="1"/>
  <c r="O773" i="1" s="1"/>
  <c r="AB773" i="1" s="1"/>
  <c r="AQ773" i="1" s="1"/>
  <c r="H490" i="1"/>
  <c r="H489" i="1" s="1"/>
  <c r="N489" i="1" s="1"/>
  <c r="AA489" i="1" s="1"/>
  <c r="AP489" i="1" s="1"/>
  <c r="N412" i="1"/>
  <c r="AA412" i="1" s="1"/>
  <c r="AP412" i="1" s="1"/>
  <c r="I718" i="1"/>
  <c r="O718" i="1" s="1"/>
  <c r="AB718" i="1" s="1"/>
  <c r="AQ718" i="1" s="1"/>
  <c r="I490" i="1"/>
  <c r="O490" i="1" s="1"/>
  <c r="AB490" i="1" s="1"/>
  <c r="AQ490" i="1" s="1"/>
  <c r="H451" i="1"/>
  <c r="H450" i="1" s="1"/>
  <c r="N450" i="1" s="1"/>
  <c r="AA450" i="1" s="1"/>
  <c r="AP450" i="1" s="1"/>
  <c r="I411" i="1"/>
  <c r="O411" i="1" s="1"/>
  <c r="AB411" i="1" s="1"/>
  <c r="AQ411" i="1" s="1"/>
  <c r="G201" i="1"/>
  <c r="M201" i="1" s="1"/>
  <c r="Z201" i="1" s="1"/>
  <c r="AO201" i="1" s="1"/>
  <c r="AS201" i="1" s="1"/>
  <c r="AY201" i="1" s="1"/>
  <c r="M202" i="1"/>
  <c r="Z202" i="1" s="1"/>
  <c r="AO202" i="1" s="1"/>
  <c r="AS202" i="1" s="1"/>
  <c r="AY202" i="1" s="1"/>
  <c r="I320" i="1"/>
  <c r="O320" i="1" s="1"/>
  <c r="AB320" i="1" s="1"/>
  <c r="AQ320" i="1" s="1"/>
  <c r="O321" i="1"/>
  <c r="AB321" i="1" s="1"/>
  <c r="AQ321" i="1" s="1"/>
  <c r="G262" i="1"/>
  <c r="M263" i="1"/>
  <c r="Z263" i="1" s="1"/>
  <c r="AO263" i="1" s="1"/>
  <c r="AS263" i="1" s="1"/>
  <c r="AY263" i="1" s="1"/>
  <c r="G417" i="1"/>
  <c r="M418" i="1"/>
  <c r="Z418" i="1" s="1"/>
  <c r="AO418" i="1" s="1"/>
  <c r="AS418" i="1" s="1"/>
  <c r="AY418" i="1" s="1"/>
  <c r="G671" i="1"/>
  <c r="M671" i="1" s="1"/>
  <c r="Z671" i="1" s="1"/>
  <c r="AO671" i="1" s="1"/>
  <c r="AS671" i="1" s="1"/>
  <c r="AY671" i="1" s="1"/>
  <c r="M672" i="1"/>
  <c r="Z672" i="1" s="1"/>
  <c r="AO672" i="1" s="1"/>
  <c r="AS672" i="1" s="1"/>
  <c r="AY672" i="1" s="1"/>
  <c r="M1099" i="1"/>
  <c r="Z1099" i="1" s="1"/>
  <c r="AO1099" i="1" s="1"/>
  <c r="AS1099" i="1" s="1"/>
  <c r="AY1099" i="1" s="1"/>
  <c r="G1098" i="1"/>
  <c r="M1098" i="1" s="1"/>
  <c r="Z1098" i="1" s="1"/>
  <c r="AO1098" i="1" s="1"/>
  <c r="AS1098" i="1" s="1"/>
  <c r="AY1098" i="1" s="1"/>
  <c r="G1374" i="1"/>
  <c r="M1374" i="1" s="1"/>
  <c r="Z1374" i="1" s="1"/>
  <c r="AO1374" i="1" s="1"/>
  <c r="AS1374" i="1" s="1"/>
  <c r="AY1374" i="1" s="1"/>
  <c r="M1375" i="1"/>
  <c r="Z1375" i="1" s="1"/>
  <c r="AO1375" i="1" s="1"/>
  <c r="AS1375" i="1" s="1"/>
  <c r="AY1375" i="1" s="1"/>
  <c r="G639" i="1"/>
  <c r="M640" i="1"/>
  <c r="Z640" i="1" s="1"/>
  <c r="AO640" i="1" s="1"/>
  <c r="AS640" i="1" s="1"/>
  <c r="AY640" i="1" s="1"/>
  <c r="G216" i="1"/>
  <c r="M216" i="1" s="1"/>
  <c r="Z216" i="1" s="1"/>
  <c r="AO216" i="1" s="1"/>
  <c r="AS216" i="1" s="1"/>
  <c r="AY216" i="1" s="1"/>
  <c r="M217" i="1"/>
  <c r="Z217" i="1" s="1"/>
  <c r="AO217" i="1" s="1"/>
  <c r="AS217" i="1" s="1"/>
  <c r="AY217" i="1" s="1"/>
  <c r="G204" i="1"/>
  <c r="M204" i="1" s="1"/>
  <c r="Z204" i="1" s="1"/>
  <c r="AO204" i="1" s="1"/>
  <c r="AS204" i="1" s="1"/>
  <c r="AY204" i="1" s="1"/>
  <c r="M205" i="1"/>
  <c r="Z205" i="1" s="1"/>
  <c r="AO205" i="1" s="1"/>
  <c r="AS205" i="1" s="1"/>
  <c r="AY205" i="1" s="1"/>
  <c r="G188" i="1"/>
  <c r="M188" i="1" s="1"/>
  <c r="Z188" i="1" s="1"/>
  <c r="AO188" i="1" s="1"/>
  <c r="AS188" i="1" s="1"/>
  <c r="AY188" i="1" s="1"/>
  <c r="M189" i="1"/>
  <c r="Z189" i="1" s="1"/>
  <c r="AO189" i="1" s="1"/>
  <c r="AS189" i="1" s="1"/>
  <c r="AY189" i="1" s="1"/>
  <c r="G330" i="1"/>
  <c r="M331" i="1"/>
  <c r="Z331" i="1" s="1"/>
  <c r="AO331" i="1" s="1"/>
  <c r="AS331" i="1" s="1"/>
  <c r="AY331" i="1" s="1"/>
  <c r="I324" i="1"/>
  <c r="O324" i="1" s="1"/>
  <c r="AB324" i="1" s="1"/>
  <c r="AQ324" i="1" s="1"/>
  <c r="O325" i="1"/>
  <c r="AB325" i="1" s="1"/>
  <c r="AQ325" i="1" s="1"/>
  <c r="H320" i="1"/>
  <c r="N320" i="1" s="1"/>
  <c r="AA320" i="1" s="1"/>
  <c r="AP320" i="1" s="1"/>
  <c r="N321" i="1"/>
  <c r="AA321" i="1" s="1"/>
  <c r="AP321" i="1" s="1"/>
  <c r="G269" i="1"/>
  <c r="M270" i="1"/>
  <c r="Z270" i="1" s="1"/>
  <c r="AO270" i="1" s="1"/>
  <c r="AS270" i="1" s="1"/>
  <c r="AY270" i="1" s="1"/>
  <c r="I262" i="1"/>
  <c r="I249" i="1" s="1"/>
  <c r="O263" i="1"/>
  <c r="AB263" i="1" s="1"/>
  <c r="AQ263" i="1" s="1"/>
  <c r="G774" i="1"/>
  <c r="G483" i="1"/>
  <c r="M484" i="1"/>
  <c r="Z484" i="1" s="1"/>
  <c r="AO484" i="1" s="1"/>
  <c r="AS484" i="1" s="1"/>
  <c r="AY484" i="1" s="1"/>
  <c r="G411" i="1"/>
  <c r="M411" i="1" s="1"/>
  <c r="Z411" i="1" s="1"/>
  <c r="AO411" i="1" s="1"/>
  <c r="AS411" i="1" s="1"/>
  <c r="AY411" i="1" s="1"/>
  <c r="M412" i="1"/>
  <c r="Z412" i="1" s="1"/>
  <c r="AO412" i="1" s="1"/>
  <c r="AS412" i="1" s="1"/>
  <c r="AY412" i="1" s="1"/>
  <c r="G341" i="1"/>
  <c r="M341" i="1" s="1"/>
  <c r="Z341" i="1" s="1"/>
  <c r="AO341" i="1" s="1"/>
  <c r="AS341" i="1" s="1"/>
  <c r="AY341" i="1" s="1"/>
  <c r="M342" i="1"/>
  <c r="Z342" i="1" s="1"/>
  <c r="AO342" i="1" s="1"/>
  <c r="AS342" i="1" s="1"/>
  <c r="AY342" i="1" s="1"/>
  <c r="G407" i="1"/>
  <c r="M408" i="1"/>
  <c r="Z408" i="1" s="1"/>
  <c r="AO408" i="1" s="1"/>
  <c r="AS408" i="1" s="1"/>
  <c r="AY408" i="1" s="1"/>
  <c r="G400" i="1"/>
  <c r="M401" i="1"/>
  <c r="Z401" i="1" s="1"/>
  <c r="AO401" i="1" s="1"/>
  <c r="AS401" i="1" s="1"/>
  <c r="AY401" i="1" s="1"/>
  <c r="M800" i="1"/>
  <c r="Z800" i="1" s="1"/>
  <c r="AO800" i="1" s="1"/>
  <c r="AS800" i="1" s="1"/>
  <c r="AY800" i="1" s="1"/>
  <c r="G799" i="1"/>
  <c r="G856" i="1"/>
  <c r="M856" i="1" s="1"/>
  <c r="Z856" i="1" s="1"/>
  <c r="AO856" i="1" s="1"/>
  <c r="AS856" i="1" s="1"/>
  <c r="AY856" i="1" s="1"/>
  <c r="M857" i="1"/>
  <c r="Z857" i="1" s="1"/>
  <c r="AO857" i="1" s="1"/>
  <c r="AS857" i="1" s="1"/>
  <c r="AY857" i="1" s="1"/>
  <c r="G968" i="1"/>
  <c r="M969" i="1"/>
  <c r="Z969" i="1" s="1"/>
  <c r="AO969" i="1" s="1"/>
  <c r="AS969" i="1" s="1"/>
  <c r="AY969" i="1" s="1"/>
  <c r="M863" i="1"/>
  <c r="Z863" i="1" s="1"/>
  <c r="AO863" i="1" s="1"/>
  <c r="AS863" i="1" s="1"/>
  <c r="AY863" i="1" s="1"/>
  <c r="G862" i="1"/>
  <c r="G1315" i="1"/>
  <c r="M1315" i="1" s="1"/>
  <c r="Z1315" i="1" s="1"/>
  <c r="AO1315" i="1" s="1"/>
  <c r="AS1315" i="1" s="1"/>
  <c r="AY1315" i="1" s="1"/>
  <c r="M1326" i="1"/>
  <c r="Z1326" i="1" s="1"/>
  <c r="AO1326" i="1" s="1"/>
  <c r="AS1326" i="1" s="1"/>
  <c r="AY1326" i="1" s="1"/>
  <c r="G874" i="1"/>
  <c r="G681" i="1"/>
  <c r="M681" i="1" s="1"/>
  <c r="Z681" i="1" s="1"/>
  <c r="AO681" i="1" s="1"/>
  <c r="AS681" i="1" s="1"/>
  <c r="AY681" i="1" s="1"/>
  <c r="M682" i="1"/>
  <c r="Z682" i="1" s="1"/>
  <c r="AO682" i="1" s="1"/>
  <c r="AS682" i="1" s="1"/>
  <c r="AY682" i="1" s="1"/>
  <c r="G1142" i="1"/>
  <c r="M1142" i="1" s="1"/>
  <c r="Z1142" i="1" s="1"/>
  <c r="AO1142" i="1" s="1"/>
  <c r="AS1142" i="1" s="1"/>
  <c r="AY1142" i="1" s="1"/>
  <c r="M1143" i="1"/>
  <c r="Z1143" i="1" s="1"/>
  <c r="AO1143" i="1" s="1"/>
  <c r="AS1143" i="1" s="1"/>
  <c r="AY1143" i="1" s="1"/>
  <c r="G533" i="1"/>
  <c r="M533" i="1" s="1"/>
  <c r="Z533" i="1" s="1"/>
  <c r="AO533" i="1" s="1"/>
  <c r="AS533" i="1" s="1"/>
  <c r="AY533" i="1" s="1"/>
  <c r="M534" i="1"/>
  <c r="Z534" i="1" s="1"/>
  <c r="AO534" i="1" s="1"/>
  <c r="AS534" i="1" s="1"/>
  <c r="AY534" i="1" s="1"/>
  <c r="M994" i="1"/>
  <c r="Z994" i="1" s="1"/>
  <c r="AO994" i="1" s="1"/>
  <c r="AS994" i="1" s="1"/>
  <c r="AY994" i="1" s="1"/>
  <c r="G993" i="1"/>
  <c r="G451" i="1"/>
  <c r="M452" i="1"/>
  <c r="Z452" i="1" s="1"/>
  <c r="AO452" i="1" s="1"/>
  <c r="AS452" i="1" s="1"/>
  <c r="AY452" i="1" s="1"/>
  <c r="G352" i="1"/>
  <c r="M353" i="1"/>
  <c r="Z353" i="1" s="1"/>
  <c r="AO353" i="1" s="1"/>
  <c r="AS353" i="1" s="1"/>
  <c r="AY353" i="1" s="1"/>
  <c r="G1013" i="1"/>
  <c r="M1013" i="1" s="1"/>
  <c r="Z1013" i="1" s="1"/>
  <c r="AO1013" i="1" s="1"/>
  <c r="AS1013" i="1" s="1"/>
  <c r="AY1013" i="1" s="1"/>
  <c r="M1014" i="1"/>
  <c r="Z1014" i="1" s="1"/>
  <c r="AO1014" i="1" s="1"/>
  <c r="AS1014" i="1" s="1"/>
  <c r="AY1014" i="1" s="1"/>
  <c r="G766" i="1"/>
  <c r="M767" i="1"/>
  <c r="Z767" i="1" s="1"/>
  <c r="AO767" i="1" s="1"/>
  <c r="AS767" i="1" s="1"/>
  <c r="AY767" i="1" s="1"/>
  <c r="H324" i="1"/>
  <c r="N324" i="1" s="1"/>
  <c r="AA324" i="1" s="1"/>
  <c r="AP324" i="1" s="1"/>
  <c r="N325" i="1"/>
  <c r="AA325" i="1" s="1"/>
  <c r="AP325" i="1" s="1"/>
  <c r="H262" i="1"/>
  <c r="N262" i="1" s="1"/>
  <c r="AA262" i="1" s="1"/>
  <c r="AP262" i="1" s="1"/>
  <c r="N263" i="1"/>
  <c r="AA263" i="1" s="1"/>
  <c r="AP263" i="1" s="1"/>
  <c r="G240" i="1"/>
  <c r="M240" i="1" s="1"/>
  <c r="Z240" i="1" s="1"/>
  <c r="AO240" i="1" s="1"/>
  <c r="AS240" i="1" s="1"/>
  <c r="AY240" i="1" s="1"/>
  <c r="M241" i="1"/>
  <c r="Z241" i="1" s="1"/>
  <c r="AO241" i="1" s="1"/>
  <c r="AS241" i="1" s="1"/>
  <c r="AY241" i="1" s="1"/>
  <c r="G357" i="1"/>
  <c r="M361" i="1"/>
  <c r="Z361" i="1" s="1"/>
  <c r="AO361" i="1" s="1"/>
  <c r="AS361" i="1" s="1"/>
  <c r="AY361" i="1" s="1"/>
  <c r="G540" i="1"/>
  <c r="G751" i="1"/>
  <c r="M752" i="1"/>
  <c r="Z752" i="1" s="1"/>
  <c r="AO752" i="1" s="1"/>
  <c r="AS752" i="1" s="1"/>
  <c r="AY752" i="1" s="1"/>
  <c r="G1115" i="1"/>
  <c r="M1183" i="1"/>
  <c r="Z1183" i="1" s="1"/>
  <c r="AO1183" i="1" s="1"/>
  <c r="AS1183" i="1" s="1"/>
  <c r="AY1183" i="1" s="1"/>
  <c r="G1182" i="1"/>
  <c r="G622" i="1"/>
  <c r="M622" i="1" s="1"/>
  <c r="Z622" i="1" s="1"/>
  <c r="AO622" i="1" s="1"/>
  <c r="AS622" i="1" s="1"/>
  <c r="AY622" i="1" s="1"/>
  <c r="M623" i="1"/>
  <c r="Z623" i="1" s="1"/>
  <c r="AO623" i="1" s="1"/>
  <c r="AS623" i="1" s="1"/>
  <c r="AY623" i="1" s="1"/>
  <c r="M1277" i="1"/>
  <c r="Z1277" i="1" s="1"/>
  <c r="AO1277" i="1" s="1"/>
  <c r="AS1277" i="1" s="1"/>
  <c r="AY1277" i="1" s="1"/>
  <c r="G1276" i="1"/>
  <c r="M1276" i="1" s="1"/>
  <c r="Z1276" i="1" s="1"/>
  <c r="AO1276" i="1" s="1"/>
  <c r="AS1276" i="1" s="1"/>
  <c r="AY1276" i="1" s="1"/>
  <c r="G1050" i="1"/>
  <c r="M1050" i="1" s="1"/>
  <c r="Z1050" i="1" s="1"/>
  <c r="AO1050" i="1" s="1"/>
  <c r="AS1050" i="1" s="1"/>
  <c r="AY1050" i="1" s="1"/>
  <c r="M1051" i="1"/>
  <c r="Z1051" i="1" s="1"/>
  <c r="AO1051" i="1" s="1"/>
  <c r="AS1051" i="1" s="1"/>
  <c r="AY1051" i="1" s="1"/>
  <c r="G704" i="1"/>
  <c r="M704" i="1" s="1"/>
  <c r="Z704" i="1" s="1"/>
  <c r="AO704" i="1" s="1"/>
  <c r="AS704" i="1" s="1"/>
  <c r="AY704" i="1" s="1"/>
  <c r="M705" i="1"/>
  <c r="Z705" i="1" s="1"/>
  <c r="AO705" i="1" s="1"/>
  <c r="AS705" i="1" s="1"/>
  <c r="AY705" i="1" s="1"/>
  <c r="I993" i="1"/>
  <c r="O993" i="1" s="1"/>
  <c r="AB993" i="1" s="1"/>
  <c r="AQ993" i="1" s="1"/>
  <c r="G1194" i="1"/>
  <c r="M1194" i="1" s="1"/>
  <c r="Z1194" i="1" s="1"/>
  <c r="AO1194" i="1" s="1"/>
  <c r="AS1194" i="1" s="1"/>
  <c r="AY1194" i="1" s="1"/>
  <c r="M1195" i="1"/>
  <c r="Z1195" i="1" s="1"/>
  <c r="AO1195" i="1" s="1"/>
  <c r="AS1195" i="1" s="1"/>
  <c r="AY1195" i="1" s="1"/>
  <c r="G324" i="1"/>
  <c r="M324" i="1" s="1"/>
  <c r="Z324" i="1" s="1"/>
  <c r="AO324" i="1" s="1"/>
  <c r="AS324" i="1" s="1"/>
  <c r="AY324" i="1" s="1"/>
  <c r="M325" i="1"/>
  <c r="Z325" i="1" s="1"/>
  <c r="AO325" i="1" s="1"/>
  <c r="AS325" i="1" s="1"/>
  <c r="AY325" i="1" s="1"/>
  <c r="G299" i="1"/>
  <c r="M299" i="1" s="1"/>
  <c r="Z299" i="1" s="1"/>
  <c r="AO299" i="1" s="1"/>
  <c r="AS299" i="1" s="1"/>
  <c r="AY299" i="1" s="1"/>
  <c r="M300" i="1"/>
  <c r="Z300" i="1" s="1"/>
  <c r="AO300" i="1" s="1"/>
  <c r="AS300" i="1" s="1"/>
  <c r="AY300" i="1" s="1"/>
  <c r="H240" i="1"/>
  <c r="N240" i="1" s="1"/>
  <c r="AA240" i="1" s="1"/>
  <c r="AP240" i="1" s="1"/>
  <c r="N241" i="1"/>
  <c r="AA241" i="1" s="1"/>
  <c r="AP241" i="1" s="1"/>
  <c r="G222" i="1"/>
  <c r="M222" i="1" s="1"/>
  <c r="Z222" i="1" s="1"/>
  <c r="AO222" i="1" s="1"/>
  <c r="AS222" i="1" s="1"/>
  <c r="AY222" i="1" s="1"/>
  <c r="M223" i="1"/>
  <c r="Z223" i="1" s="1"/>
  <c r="AO223" i="1" s="1"/>
  <c r="AS223" i="1" s="1"/>
  <c r="AY223" i="1" s="1"/>
  <c r="G191" i="1"/>
  <c r="M191" i="1" s="1"/>
  <c r="Z191" i="1" s="1"/>
  <c r="AO191" i="1" s="1"/>
  <c r="AS191" i="1" s="1"/>
  <c r="AY191" i="1" s="1"/>
  <c r="M192" i="1"/>
  <c r="Z192" i="1" s="1"/>
  <c r="AO192" i="1" s="1"/>
  <c r="AS192" i="1" s="1"/>
  <c r="AY192" i="1" s="1"/>
  <c r="G277" i="1"/>
  <c r="M278" i="1"/>
  <c r="Z278" i="1" s="1"/>
  <c r="AO278" i="1" s="1"/>
  <c r="AS278" i="1" s="1"/>
  <c r="AY278" i="1" s="1"/>
  <c r="G198" i="1"/>
  <c r="M198" i="1" s="1"/>
  <c r="Z198" i="1" s="1"/>
  <c r="AO198" i="1" s="1"/>
  <c r="AS198" i="1" s="1"/>
  <c r="AY198" i="1" s="1"/>
  <c r="M199" i="1"/>
  <c r="Z199" i="1" s="1"/>
  <c r="AO199" i="1" s="1"/>
  <c r="AS199" i="1" s="1"/>
  <c r="AY199" i="1" s="1"/>
  <c r="G320" i="1"/>
  <c r="M320" i="1" s="1"/>
  <c r="Z320" i="1" s="1"/>
  <c r="AO320" i="1" s="1"/>
  <c r="AS320" i="1" s="1"/>
  <c r="AY320" i="1" s="1"/>
  <c r="M321" i="1"/>
  <c r="Z321" i="1" s="1"/>
  <c r="AO321" i="1" s="1"/>
  <c r="AS321" i="1" s="1"/>
  <c r="AY321" i="1" s="1"/>
  <c r="G283" i="1"/>
  <c r="M284" i="1"/>
  <c r="Z284" i="1" s="1"/>
  <c r="AO284" i="1" s="1"/>
  <c r="AS284" i="1" s="1"/>
  <c r="AY284" i="1" s="1"/>
  <c r="G244" i="1"/>
  <c r="M244" i="1" s="1"/>
  <c r="Z244" i="1" s="1"/>
  <c r="AO244" i="1" s="1"/>
  <c r="AS244" i="1" s="1"/>
  <c r="AY244" i="1" s="1"/>
  <c r="M245" i="1"/>
  <c r="Z245" i="1" s="1"/>
  <c r="AO245" i="1" s="1"/>
  <c r="AS245" i="1" s="1"/>
  <c r="AY245" i="1" s="1"/>
  <c r="I240" i="1"/>
  <c r="O240" i="1" s="1"/>
  <c r="AB240" i="1" s="1"/>
  <c r="AQ240" i="1" s="1"/>
  <c r="O241" i="1"/>
  <c r="AB241" i="1" s="1"/>
  <c r="AQ241" i="1" s="1"/>
  <c r="G458" i="1"/>
  <c r="M462" i="1"/>
  <c r="Z462" i="1" s="1"/>
  <c r="AO462" i="1" s="1"/>
  <c r="AS462" i="1" s="1"/>
  <c r="AY462" i="1" s="1"/>
  <c r="G381" i="1"/>
  <c r="M382" i="1"/>
  <c r="Z382" i="1" s="1"/>
  <c r="AO382" i="1" s="1"/>
  <c r="AS382" i="1" s="1"/>
  <c r="AY382" i="1" s="1"/>
  <c r="G646" i="1"/>
  <c r="M651" i="1"/>
  <c r="Z651" i="1" s="1"/>
  <c r="AO651" i="1" s="1"/>
  <c r="AS651" i="1" s="1"/>
  <c r="AY651" i="1" s="1"/>
  <c r="G490" i="1"/>
  <c r="M491" i="1"/>
  <c r="Z491" i="1" s="1"/>
  <c r="AO491" i="1" s="1"/>
  <c r="AS491" i="1" s="1"/>
  <c r="AY491" i="1" s="1"/>
  <c r="G427" i="1"/>
  <c r="M427" i="1" s="1"/>
  <c r="Z427" i="1" s="1"/>
  <c r="AO427" i="1" s="1"/>
  <c r="AS427" i="1" s="1"/>
  <c r="AY427" i="1" s="1"/>
  <c r="M428" i="1"/>
  <c r="Z428" i="1" s="1"/>
  <c r="AO428" i="1" s="1"/>
  <c r="AS428" i="1" s="1"/>
  <c r="AY428" i="1" s="1"/>
  <c r="G446" i="1"/>
  <c r="M446" i="1" s="1"/>
  <c r="Z446" i="1" s="1"/>
  <c r="AO446" i="1" s="1"/>
  <c r="AS446" i="1" s="1"/>
  <c r="AY446" i="1" s="1"/>
  <c r="M447" i="1"/>
  <c r="Z447" i="1" s="1"/>
  <c r="AO447" i="1" s="1"/>
  <c r="AS447" i="1" s="1"/>
  <c r="AY447" i="1" s="1"/>
  <c r="G347" i="1"/>
  <c r="M348" i="1"/>
  <c r="Z348" i="1" s="1"/>
  <c r="AO348" i="1" s="1"/>
  <c r="AS348" i="1" s="1"/>
  <c r="AY348" i="1" s="1"/>
  <c r="G442" i="1"/>
  <c r="M442" i="1" s="1"/>
  <c r="Z442" i="1" s="1"/>
  <c r="AO442" i="1" s="1"/>
  <c r="AS442" i="1" s="1"/>
  <c r="AY442" i="1" s="1"/>
  <c r="M443" i="1"/>
  <c r="Z443" i="1" s="1"/>
  <c r="AO443" i="1" s="1"/>
  <c r="AS443" i="1" s="1"/>
  <c r="AY443" i="1" s="1"/>
  <c r="G395" i="1"/>
  <c r="M395" i="1" s="1"/>
  <c r="Z395" i="1" s="1"/>
  <c r="AO395" i="1" s="1"/>
  <c r="AS395" i="1" s="1"/>
  <c r="AY395" i="1" s="1"/>
  <c r="M396" i="1"/>
  <c r="Z396" i="1" s="1"/>
  <c r="AO396" i="1" s="1"/>
  <c r="AS396" i="1" s="1"/>
  <c r="AY396" i="1" s="1"/>
  <c r="G950" i="1"/>
  <c r="M950" i="1" s="1"/>
  <c r="Z950" i="1" s="1"/>
  <c r="AO950" i="1" s="1"/>
  <c r="AS950" i="1" s="1"/>
  <c r="AY950" i="1" s="1"/>
  <c r="M951" i="1"/>
  <c r="Z951" i="1" s="1"/>
  <c r="AO951" i="1" s="1"/>
  <c r="AS951" i="1" s="1"/>
  <c r="AY951" i="1" s="1"/>
  <c r="M1171" i="1"/>
  <c r="Z1171" i="1" s="1"/>
  <c r="AO1171" i="1" s="1"/>
  <c r="AS1171" i="1" s="1"/>
  <c r="AY1171" i="1" s="1"/>
  <c r="G1170" i="1"/>
  <c r="G676" i="1"/>
  <c r="M676" i="1" s="1"/>
  <c r="Z676" i="1" s="1"/>
  <c r="AO676" i="1" s="1"/>
  <c r="AS676" i="1" s="1"/>
  <c r="AY676" i="1" s="1"/>
  <c r="M677" i="1"/>
  <c r="Z677" i="1" s="1"/>
  <c r="AO677" i="1" s="1"/>
  <c r="AS677" i="1" s="1"/>
  <c r="AY677" i="1" s="1"/>
  <c r="G918" i="1"/>
  <c r="G375" i="1"/>
  <c r="M376" i="1"/>
  <c r="Z376" i="1" s="1"/>
  <c r="AO376" i="1" s="1"/>
  <c r="AS376" i="1" s="1"/>
  <c r="AY376" i="1" s="1"/>
  <c r="G819" i="1"/>
  <c r="M819" i="1" s="1"/>
  <c r="Z819" i="1" s="1"/>
  <c r="AO819" i="1" s="1"/>
  <c r="AS819" i="1" s="1"/>
  <c r="AY819" i="1" s="1"/>
  <c r="M820" i="1"/>
  <c r="Z820" i="1" s="1"/>
  <c r="AO820" i="1" s="1"/>
  <c r="AS820" i="1" s="1"/>
  <c r="AY820" i="1" s="1"/>
  <c r="G337" i="1"/>
  <c r="M338" i="1"/>
  <c r="Z338" i="1" s="1"/>
  <c r="AO338" i="1" s="1"/>
  <c r="AS338" i="1" s="1"/>
  <c r="AY338" i="1" s="1"/>
  <c r="M902" i="1"/>
  <c r="Z902" i="1" s="1"/>
  <c r="AO902" i="1" s="1"/>
  <c r="AS902" i="1" s="1"/>
  <c r="AY902" i="1" s="1"/>
  <c r="G901" i="1"/>
  <c r="M901" i="1" s="1"/>
  <c r="Z901" i="1" s="1"/>
  <c r="AO901" i="1" s="1"/>
  <c r="AS901" i="1" s="1"/>
  <c r="AY901" i="1" s="1"/>
  <c r="G1256" i="1"/>
  <c r="M1256" i="1" s="1"/>
  <c r="Z1256" i="1" s="1"/>
  <c r="AO1256" i="1" s="1"/>
  <c r="AS1256" i="1" s="1"/>
  <c r="AY1256" i="1" s="1"/>
  <c r="M1263" i="1"/>
  <c r="Z1263" i="1" s="1"/>
  <c r="AO1263" i="1" s="1"/>
  <c r="AS1263" i="1" s="1"/>
  <c r="AY1263" i="1" s="1"/>
  <c r="G1071" i="1"/>
  <c r="M1072" i="1"/>
  <c r="Z1072" i="1" s="1"/>
  <c r="AO1072" i="1" s="1"/>
  <c r="AS1072" i="1" s="1"/>
  <c r="AY1072" i="1" s="1"/>
  <c r="G437" i="1"/>
  <c r="M437" i="1" s="1"/>
  <c r="Z437" i="1" s="1"/>
  <c r="AO437" i="1" s="1"/>
  <c r="AS437" i="1" s="1"/>
  <c r="AY437" i="1" s="1"/>
  <c r="M438" i="1"/>
  <c r="Z438" i="1" s="1"/>
  <c r="AO438" i="1" s="1"/>
  <c r="AS438" i="1" s="1"/>
  <c r="AY438" i="1" s="1"/>
  <c r="G1159" i="1"/>
  <c r="M1159" i="1" s="1"/>
  <c r="Z1159" i="1" s="1"/>
  <c r="AO1159" i="1" s="1"/>
  <c r="AS1159" i="1" s="1"/>
  <c r="AY1159" i="1" s="1"/>
  <c r="M1160" i="1"/>
  <c r="Z1160" i="1" s="1"/>
  <c r="AO1160" i="1" s="1"/>
  <c r="AS1160" i="1" s="1"/>
  <c r="AY1160" i="1" s="1"/>
  <c r="G628" i="1"/>
  <c r="M628" i="1" s="1"/>
  <c r="Z628" i="1" s="1"/>
  <c r="AO628" i="1" s="1"/>
  <c r="AS628" i="1" s="1"/>
  <c r="AY628" i="1" s="1"/>
  <c r="M629" i="1"/>
  <c r="Z629" i="1" s="1"/>
  <c r="AO629" i="1" s="1"/>
  <c r="AS629" i="1" s="1"/>
  <c r="AY629" i="1" s="1"/>
  <c r="G432" i="1"/>
  <c r="M432" i="1" s="1"/>
  <c r="Z432" i="1" s="1"/>
  <c r="AO432" i="1" s="1"/>
  <c r="AS432" i="1" s="1"/>
  <c r="AY432" i="1" s="1"/>
  <c r="M433" i="1"/>
  <c r="Z433" i="1" s="1"/>
  <c r="AO433" i="1" s="1"/>
  <c r="AS433" i="1" s="1"/>
  <c r="AY433" i="1" s="1"/>
  <c r="G391" i="1"/>
  <c r="M392" i="1"/>
  <c r="Z392" i="1" s="1"/>
  <c r="AO392" i="1" s="1"/>
  <c r="AS392" i="1" s="1"/>
  <c r="AY392" i="1" s="1"/>
  <c r="H540" i="1"/>
  <c r="I1013" i="1"/>
  <c r="O1014" i="1"/>
  <c r="AB1014" i="1" s="1"/>
  <c r="AQ1014" i="1" s="1"/>
  <c r="G961" i="1"/>
  <c r="M962" i="1"/>
  <c r="Z962" i="1" s="1"/>
  <c r="AO962" i="1" s="1"/>
  <c r="AS962" i="1" s="1"/>
  <c r="AY962" i="1" s="1"/>
  <c r="G978" i="1"/>
  <c r="M979" i="1"/>
  <c r="Z979" i="1" s="1"/>
  <c r="AO979" i="1" s="1"/>
  <c r="AS979" i="1" s="1"/>
  <c r="AY979" i="1" s="1"/>
  <c r="I1153" i="1"/>
  <c r="O1154" i="1"/>
  <c r="AB1154" i="1" s="1"/>
  <c r="AQ1154" i="1" s="1"/>
  <c r="G985" i="1"/>
  <c r="M986" i="1"/>
  <c r="Z986" i="1" s="1"/>
  <c r="AO986" i="1" s="1"/>
  <c r="AS986" i="1" s="1"/>
  <c r="AY986" i="1" s="1"/>
  <c r="O1099" i="1"/>
  <c r="AB1099" i="1" s="1"/>
  <c r="AQ1099" i="1" s="1"/>
  <c r="I1098" i="1"/>
  <c r="O1098" i="1" s="1"/>
  <c r="AB1098" i="1" s="1"/>
  <c r="AQ1098" i="1" s="1"/>
  <c r="H1367" i="1"/>
  <c r="N1367" i="1" s="1"/>
  <c r="AA1367" i="1" s="1"/>
  <c r="AP1367" i="1" s="1"/>
  <c r="N1368" i="1"/>
  <c r="AA1368" i="1" s="1"/>
  <c r="AP1368" i="1" s="1"/>
  <c r="O1116" i="1"/>
  <c r="AB1116" i="1" s="1"/>
  <c r="AQ1116" i="1" s="1"/>
  <c r="I1115" i="1"/>
  <c r="G1367" i="1"/>
  <c r="M1367" i="1" s="1"/>
  <c r="Z1367" i="1" s="1"/>
  <c r="AO1367" i="1" s="1"/>
  <c r="AS1367" i="1" s="1"/>
  <c r="AY1367" i="1" s="1"/>
  <c r="M1368" i="1"/>
  <c r="Z1368" i="1" s="1"/>
  <c r="AO1368" i="1" s="1"/>
  <c r="AS1368" i="1" s="1"/>
  <c r="AY1368" i="1" s="1"/>
  <c r="I1050" i="1"/>
  <c r="O1050" i="1" s="1"/>
  <c r="AB1050" i="1" s="1"/>
  <c r="AQ1050" i="1" s="1"/>
  <c r="O1051" i="1"/>
  <c r="AB1051" i="1" s="1"/>
  <c r="AQ1051" i="1" s="1"/>
  <c r="G1153" i="1"/>
  <c r="M1154" i="1"/>
  <c r="Z1154" i="1" s="1"/>
  <c r="AO1154" i="1" s="1"/>
  <c r="AS1154" i="1" s="1"/>
  <c r="AY1154" i="1" s="1"/>
  <c r="I1159" i="1"/>
  <c r="O1159" i="1" s="1"/>
  <c r="AB1159" i="1" s="1"/>
  <c r="AQ1159" i="1" s="1"/>
  <c r="O1160" i="1"/>
  <c r="AB1160" i="1" s="1"/>
  <c r="AQ1160" i="1" s="1"/>
  <c r="I1367" i="1"/>
  <c r="O1367" i="1" s="1"/>
  <c r="AB1367" i="1" s="1"/>
  <c r="AQ1367" i="1" s="1"/>
  <c r="O1368" i="1"/>
  <c r="AB1368" i="1" s="1"/>
  <c r="AQ1368" i="1" s="1"/>
  <c r="H1071" i="1"/>
  <c r="I1071" i="1"/>
  <c r="H222" i="1"/>
  <c r="N222" i="1" s="1"/>
  <c r="AA222" i="1" s="1"/>
  <c r="AP222" i="1" s="1"/>
  <c r="N223" i="1"/>
  <c r="AA223" i="1" s="1"/>
  <c r="AP223" i="1" s="1"/>
  <c r="H191" i="1"/>
  <c r="N191" i="1" s="1"/>
  <c r="AA191" i="1" s="1"/>
  <c r="AP191" i="1" s="1"/>
  <c r="N192" i="1"/>
  <c r="AA192" i="1" s="1"/>
  <c r="AP192" i="1" s="1"/>
  <c r="I283" i="1"/>
  <c r="O284" i="1"/>
  <c r="AB284" i="1" s="1"/>
  <c r="AQ284" i="1" s="1"/>
  <c r="I244" i="1"/>
  <c r="O244" i="1" s="1"/>
  <c r="AB244" i="1" s="1"/>
  <c r="AQ244" i="1" s="1"/>
  <c r="O245" i="1"/>
  <c r="AB245" i="1" s="1"/>
  <c r="AQ245" i="1" s="1"/>
  <c r="I381" i="1"/>
  <c r="O382" i="1"/>
  <c r="AB382" i="1" s="1"/>
  <c r="AQ382" i="1" s="1"/>
  <c r="N1099" i="1"/>
  <c r="AA1099" i="1" s="1"/>
  <c r="AP1099" i="1" s="1"/>
  <c r="H1098" i="1"/>
  <c r="N1098" i="1" s="1"/>
  <c r="AA1098" i="1" s="1"/>
  <c r="AP1098" i="1" s="1"/>
  <c r="I985" i="1"/>
  <c r="O986" i="1"/>
  <c r="AB986" i="1" s="1"/>
  <c r="AQ986" i="1" s="1"/>
  <c r="I375" i="1"/>
  <c r="O376" i="1"/>
  <c r="AB376" i="1" s="1"/>
  <c r="AQ376" i="1" s="1"/>
  <c r="H483" i="1"/>
  <c r="N484" i="1"/>
  <c r="AA484" i="1" s="1"/>
  <c r="AP484" i="1" s="1"/>
  <c r="I950" i="1"/>
  <c r="O950" i="1" s="1"/>
  <c r="AB950" i="1" s="1"/>
  <c r="AQ950" i="1" s="1"/>
  <c r="O951" i="1"/>
  <c r="AB951" i="1" s="1"/>
  <c r="AQ951" i="1" s="1"/>
  <c r="I1256" i="1"/>
  <c r="O1256" i="1" s="1"/>
  <c r="AB1256" i="1" s="1"/>
  <c r="AQ1256" i="1" s="1"/>
  <c r="O1263" i="1"/>
  <c r="AB1263" i="1" s="1"/>
  <c r="AQ1263" i="1" s="1"/>
  <c r="H856" i="1"/>
  <c r="N856" i="1" s="1"/>
  <c r="AA856" i="1" s="1"/>
  <c r="AP856" i="1" s="1"/>
  <c r="N857" i="1"/>
  <c r="AA857" i="1" s="1"/>
  <c r="AP857" i="1" s="1"/>
  <c r="I671" i="1"/>
  <c r="O671" i="1" s="1"/>
  <c r="AB671" i="1" s="1"/>
  <c r="AQ671" i="1" s="1"/>
  <c r="O672" i="1"/>
  <c r="AB672" i="1" s="1"/>
  <c r="AQ672" i="1" s="1"/>
  <c r="I628" i="1"/>
  <c r="O628" i="1" s="1"/>
  <c r="AB628" i="1" s="1"/>
  <c r="AQ628" i="1" s="1"/>
  <c r="O629" i="1"/>
  <c r="AB629" i="1" s="1"/>
  <c r="AQ629" i="1" s="1"/>
  <c r="H874" i="1"/>
  <c r="N875" i="1"/>
  <c r="AA875" i="1" s="1"/>
  <c r="AP875" i="1" s="1"/>
  <c r="O1176" i="1"/>
  <c r="AB1176" i="1" s="1"/>
  <c r="AQ1176" i="1" s="1"/>
  <c r="I1170" i="1"/>
  <c r="H1153" i="1"/>
  <c r="N1154" i="1"/>
  <c r="AA1154" i="1" s="1"/>
  <c r="AP1154" i="1" s="1"/>
  <c r="H628" i="1"/>
  <c r="N628" i="1" s="1"/>
  <c r="AA628" i="1" s="1"/>
  <c r="AP628" i="1" s="1"/>
  <c r="N629" i="1"/>
  <c r="AA629" i="1" s="1"/>
  <c r="AP629" i="1" s="1"/>
  <c r="I819" i="1"/>
  <c r="O819" i="1" s="1"/>
  <c r="AB819" i="1" s="1"/>
  <c r="AQ819" i="1" s="1"/>
  <c r="O820" i="1"/>
  <c r="AB820" i="1" s="1"/>
  <c r="AQ820" i="1" s="1"/>
  <c r="I918" i="1"/>
  <c r="I201" i="1"/>
  <c r="O201" i="1" s="1"/>
  <c r="AB201" i="1" s="1"/>
  <c r="AQ201" i="1" s="1"/>
  <c r="O202" i="1"/>
  <c r="AB202" i="1" s="1"/>
  <c r="AQ202" i="1" s="1"/>
  <c r="I299" i="1"/>
  <c r="O299" i="1" s="1"/>
  <c r="AB299" i="1" s="1"/>
  <c r="AQ299" i="1" s="1"/>
  <c r="O300" i="1"/>
  <c r="AB300" i="1" s="1"/>
  <c r="AQ300" i="1" s="1"/>
  <c r="H283" i="1"/>
  <c r="N284" i="1"/>
  <c r="AA284" i="1" s="1"/>
  <c r="AP284" i="1" s="1"/>
  <c r="I471" i="1"/>
  <c r="I751" i="1"/>
  <c r="O752" i="1"/>
  <c r="AB752" i="1" s="1"/>
  <c r="AQ752" i="1" s="1"/>
  <c r="I204" i="1"/>
  <c r="O204" i="1" s="1"/>
  <c r="AB204" i="1" s="1"/>
  <c r="AQ204" i="1" s="1"/>
  <c r="O205" i="1"/>
  <c r="AB205" i="1" s="1"/>
  <c r="AQ205" i="1" s="1"/>
  <c r="H201" i="1"/>
  <c r="N201" i="1" s="1"/>
  <c r="AA201" i="1" s="1"/>
  <c r="AP201" i="1" s="1"/>
  <c r="N202" i="1"/>
  <c r="AA202" i="1" s="1"/>
  <c r="AP202" i="1" s="1"/>
  <c r="H299" i="1"/>
  <c r="N299" i="1" s="1"/>
  <c r="AA299" i="1" s="1"/>
  <c r="AP299" i="1" s="1"/>
  <c r="N300" i="1"/>
  <c r="AA300" i="1" s="1"/>
  <c r="AP300" i="1" s="1"/>
  <c r="I417" i="1"/>
  <c r="O418" i="1"/>
  <c r="AB418" i="1" s="1"/>
  <c r="AQ418" i="1" s="1"/>
  <c r="I407" i="1"/>
  <c r="O408" i="1"/>
  <c r="AB408" i="1" s="1"/>
  <c r="AQ408" i="1" s="1"/>
  <c r="I442" i="1"/>
  <c r="O442" i="1" s="1"/>
  <c r="AB442" i="1" s="1"/>
  <c r="AQ442" i="1" s="1"/>
  <c r="O443" i="1"/>
  <c r="AB443" i="1" s="1"/>
  <c r="AQ443" i="1" s="1"/>
  <c r="I400" i="1"/>
  <c r="O401" i="1"/>
  <c r="AB401" i="1" s="1"/>
  <c r="AQ401" i="1" s="1"/>
  <c r="H375" i="1"/>
  <c r="N376" i="1"/>
  <c r="AA376" i="1" s="1"/>
  <c r="AP376" i="1" s="1"/>
  <c r="H978" i="1"/>
  <c r="N979" i="1"/>
  <c r="AA979" i="1" s="1"/>
  <c r="AP979" i="1" s="1"/>
  <c r="I222" i="1"/>
  <c r="O222" i="1" s="1"/>
  <c r="AB222" i="1" s="1"/>
  <c r="AQ222" i="1" s="1"/>
  <c r="O223" i="1"/>
  <c r="AB223" i="1" s="1"/>
  <c r="AQ223" i="1" s="1"/>
  <c r="H216" i="1"/>
  <c r="N216" i="1" s="1"/>
  <c r="AA216" i="1" s="1"/>
  <c r="AP216" i="1" s="1"/>
  <c r="N217" i="1"/>
  <c r="AA217" i="1" s="1"/>
  <c r="AP217" i="1" s="1"/>
  <c r="H204" i="1"/>
  <c r="N204" i="1" s="1"/>
  <c r="AA204" i="1" s="1"/>
  <c r="AP204" i="1" s="1"/>
  <c r="N205" i="1"/>
  <c r="AA205" i="1" s="1"/>
  <c r="AP205" i="1" s="1"/>
  <c r="I191" i="1"/>
  <c r="O191" i="1" s="1"/>
  <c r="AB191" i="1" s="1"/>
  <c r="AQ191" i="1" s="1"/>
  <c r="O192" i="1"/>
  <c r="AB192" i="1" s="1"/>
  <c r="AQ192" i="1" s="1"/>
  <c r="H188" i="1"/>
  <c r="N188" i="1" s="1"/>
  <c r="AA188" i="1" s="1"/>
  <c r="AP188" i="1" s="1"/>
  <c r="N189" i="1"/>
  <c r="AA189" i="1" s="1"/>
  <c r="AP189" i="1" s="1"/>
  <c r="H330" i="1"/>
  <c r="N331" i="1"/>
  <c r="AA331" i="1" s="1"/>
  <c r="AP331" i="1" s="1"/>
  <c r="I277" i="1"/>
  <c r="O278" i="1"/>
  <c r="AB278" i="1" s="1"/>
  <c r="AQ278" i="1" s="1"/>
  <c r="H269" i="1"/>
  <c r="N270" i="1"/>
  <c r="AA270" i="1" s="1"/>
  <c r="AP270" i="1" s="1"/>
  <c r="H381" i="1"/>
  <c r="N382" i="1"/>
  <c r="AA382" i="1" s="1"/>
  <c r="AP382" i="1" s="1"/>
  <c r="I357" i="1"/>
  <c r="O361" i="1"/>
  <c r="AB361" i="1" s="1"/>
  <c r="AQ361" i="1" s="1"/>
  <c r="I458" i="1"/>
  <c r="O462" i="1"/>
  <c r="AB462" i="1" s="1"/>
  <c r="AQ462" i="1" s="1"/>
  <c r="I646" i="1"/>
  <c r="O651" i="1"/>
  <c r="AB651" i="1" s="1"/>
  <c r="AQ651" i="1" s="1"/>
  <c r="I540" i="1"/>
  <c r="H1115" i="1"/>
  <c r="H676" i="1"/>
  <c r="N676" i="1" s="1"/>
  <c r="AA676" i="1" s="1"/>
  <c r="AP676" i="1" s="1"/>
  <c r="N677" i="1"/>
  <c r="AA677" i="1" s="1"/>
  <c r="AP677" i="1" s="1"/>
  <c r="H1056" i="1"/>
  <c r="N1062" i="1"/>
  <c r="AA1062" i="1" s="1"/>
  <c r="AP1062" i="1" s="1"/>
  <c r="H704" i="1"/>
  <c r="N704" i="1" s="1"/>
  <c r="AA704" i="1" s="1"/>
  <c r="AP704" i="1" s="1"/>
  <c r="N705" i="1"/>
  <c r="AA705" i="1" s="1"/>
  <c r="AP705" i="1" s="1"/>
  <c r="I1384" i="1"/>
  <c r="O1384" i="1" s="1"/>
  <c r="AB1384" i="1" s="1"/>
  <c r="AQ1384" i="1" s="1"/>
  <c r="O1385" i="1"/>
  <c r="AB1385" i="1" s="1"/>
  <c r="AQ1385" i="1" s="1"/>
  <c r="G1396" i="1"/>
  <c r="M1396" i="1" s="1"/>
  <c r="Z1396" i="1" s="1"/>
  <c r="AO1396" i="1" s="1"/>
  <c r="AS1396" i="1" s="1"/>
  <c r="AY1396" i="1" s="1"/>
  <c r="M1403" i="1"/>
  <c r="Z1403" i="1" s="1"/>
  <c r="AO1403" i="1" s="1"/>
  <c r="AS1403" i="1" s="1"/>
  <c r="AY1403" i="1" s="1"/>
  <c r="N1277" i="1"/>
  <c r="AA1277" i="1" s="1"/>
  <c r="AP1277" i="1" s="1"/>
  <c r="H1276" i="1"/>
  <c r="N1276" i="1" s="1"/>
  <c r="AA1276" i="1" s="1"/>
  <c r="AP1276" i="1" s="1"/>
  <c r="H1384" i="1"/>
  <c r="N1384" i="1" s="1"/>
  <c r="AA1384" i="1" s="1"/>
  <c r="AP1384" i="1" s="1"/>
  <c r="N1385" i="1"/>
  <c r="AA1385" i="1" s="1"/>
  <c r="AP1385" i="1" s="1"/>
  <c r="I198" i="1"/>
  <c r="O198" i="1" s="1"/>
  <c r="AB198" i="1" s="1"/>
  <c r="AQ198" i="1" s="1"/>
  <c r="O199" i="1"/>
  <c r="AB199" i="1" s="1"/>
  <c r="AQ199" i="1" s="1"/>
  <c r="H646" i="1"/>
  <c r="N651" i="1"/>
  <c r="AA651" i="1" s="1"/>
  <c r="AP651" i="1" s="1"/>
  <c r="I337" i="1"/>
  <c r="O338" i="1"/>
  <c r="AB338" i="1" s="1"/>
  <c r="AQ338" i="1" s="1"/>
  <c r="O902" i="1"/>
  <c r="AB902" i="1" s="1"/>
  <c r="AQ902" i="1" s="1"/>
  <c r="I901" i="1"/>
  <c r="O901" i="1" s="1"/>
  <c r="AB901" i="1" s="1"/>
  <c r="AQ901" i="1" s="1"/>
  <c r="I681" i="1"/>
  <c r="O681" i="1" s="1"/>
  <c r="AB681" i="1" s="1"/>
  <c r="AQ681" i="1" s="1"/>
  <c r="O682" i="1"/>
  <c r="AB682" i="1" s="1"/>
  <c r="AQ682" i="1" s="1"/>
  <c r="H391" i="1"/>
  <c r="N392" i="1"/>
  <c r="AA392" i="1" s="1"/>
  <c r="AP392" i="1" s="1"/>
  <c r="H347" i="1"/>
  <c r="N348" i="1"/>
  <c r="AA348" i="1" s="1"/>
  <c r="AP348" i="1" s="1"/>
  <c r="H819" i="1"/>
  <c r="N819" i="1" s="1"/>
  <c r="AA819" i="1" s="1"/>
  <c r="AP819" i="1" s="1"/>
  <c r="N820" i="1"/>
  <c r="AA820" i="1" s="1"/>
  <c r="AP820" i="1" s="1"/>
  <c r="O1326" i="1"/>
  <c r="AB1326" i="1" s="1"/>
  <c r="AQ1326" i="1" s="1"/>
  <c r="I1315" i="1"/>
  <c r="O1315" i="1" s="1"/>
  <c r="AB1315" i="1" s="1"/>
  <c r="AQ1315" i="1" s="1"/>
  <c r="I676" i="1"/>
  <c r="O676" i="1" s="1"/>
  <c r="AB676" i="1" s="1"/>
  <c r="AQ676" i="1" s="1"/>
  <c r="O677" i="1"/>
  <c r="AB677" i="1" s="1"/>
  <c r="AQ677" i="1" s="1"/>
  <c r="H1159" i="1"/>
  <c r="N1159" i="1" s="1"/>
  <c r="AA1159" i="1" s="1"/>
  <c r="AP1159" i="1" s="1"/>
  <c r="N1160" i="1"/>
  <c r="AA1160" i="1" s="1"/>
  <c r="AP1160" i="1" s="1"/>
  <c r="H985" i="1"/>
  <c r="N986" i="1"/>
  <c r="AA986" i="1" s="1"/>
  <c r="AP986" i="1" s="1"/>
  <c r="I961" i="1"/>
  <c r="O962" i="1"/>
  <c r="AB962" i="1" s="1"/>
  <c r="AQ962" i="1" s="1"/>
  <c r="I978" i="1"/>
  <c r="O979" i="1"/>
  <c r="AB979" i="1" s="1"/>
  <c r="AQ979" i="1" s="1"/>
  <c r="I483" i="1"/>
  <c r="O484" i="1"/>
  <c r="AB484" i="1" s="1"/>
  <c r="AQ484" i="1" s="1"/>
  <c r="H407" i="1"/>
  <c r="N408" i="1"/>
  <c r="AA408" i="1" s="1"/>
  <c r="AP408" i="1" s="1"/>
  <c r="I446" i="1"/>
  <c r="O446" i="1" s="1"/>
  <c r="AB446" i="1" s="1"/>
  <c r="AQ446" i="1" s="1"/>
  <c r="O447" i="1"/>
  <c r="AB447" i="1" s="1"/>
  <c r="AQ447" i="1" s="1"/>
  <c r="H400" i="1"/>
  <c r="N401" i="1"/>
  <c r="AA401" i="1" s="1"/>
  <c r="AP401" i="1" s="1"/>
  <c r="H337" i="1"/>
  <c r="N338" i="1"/>
  <c r="AA338" i="1" s="1"/>
  <c r="AP338" i="1" s="1"/>
  <c r="H681" i="1"/>
  <c r="N681" i="1" s="1"/>
  <c r="AA681" i="1" s="1"/>
  <c r="AP681" i="1" s="1"/>
  <c r="N682" i="1"/>
  <c r="AA682" i="1" s="1"/>
  <c r="AP682" i="1" s="1"/>
  <c r="H446" i="1"/>
  <c r="N446" i="1" s="1"/>
  <c r="AA446" i="1" s="1"/>
  <c r="AP446" i="1" s="1"/>
  <c r="N447" i="1"/>
  <c r="AA447" i="1" s="1"/>
  <c r="AP447" i="1" s="1"/>
  <c r="H244" i="1"/>
  <c r="N244" i="1" s="1"/>
  <c r="AA244" i="1" s="1"/>
  <c r="AP244" i="1" s="1"/>
  <c r="N245" i="1"/>
  <c r="AA245" i="1" s="1"/>
  <c r="AP245" i="1" s="1"/>
  <c r="H357" i="1"/>
  <c r="N361" i="1"/>
  <c r="AA361" i="1" s="1"/>
  <c r="AP361" i="1" s="1"/>
  <c r="H458" i="1"/>
  <c r="N462" i="1"/>
  <c r="AA462" i="1" s="1"/>
  <c r="AP462" i="1" s="1"/>
  <c r="H751" i="1"/>
  <c r="N752" i="1"/>
  <c r="AA752" i="1" s="1"/>
  <c r="AP752" i="1" s="1"/>
  <c r="N1171" i="1"/>
  <c r="AA1171" i="1" s="1"/>
  <c r="AP1171" i="1" s="1"/>
  <c r="H1170" i="1"/>
  <c r="I638" i="1"/>
  <c r="O638" i="1" s="1"/>
  <c r="AB638" i="1" s="1"/>
  <c r="AQ638" i="1" s="1"/>
  <c r="O639" i="1"/>
  <c r="AB639" i="1" s="1"/>
  <c r="AQ639" i="1" s="1"/>
  <c r="H1013" i="1"/>
  <c r="N1013" i="1" s="1"/>
  <c r="AA1013" i="1" s="1"/>
  <c r="AP1013" i="1" s="1"/>
  <c r="N1014" i="1"/>
  <c r="AA1014" i="1" s="1"/>
  <c r="AP1014" i="1" s="1"/>
  <c r="I874" i="1"/>
  <c r="O875" i="1"/>
  <c r="AB875" i="1" s="1"/>
  <c r="AQ875" i="1" s="1"/>
  <c r="H766" i="1"/>
  <c r="N767" i="1"/>
  <c r="AA767" i="1" s="1"/>
  <c r="AP767" i="1" s="1"/>
  <c r="H1396" i="1"/>
  <c r="N1396" i="1" s="1"/>
  <c r="AA1396" i="1" s="1"/>
  <c r="AP1396" i="1" s="1"/>
  <c r="N1403" i="1"/>
  <c r="AA1403" i="1" s="1"/>
  <c r="AP1403" i="1" s="1"/>
  <c r="G1384" i="1"/>
  <c r="M1385" i="1"/>
  <c r="Z1385" i="1" s="1"/>
  <c r="AO1385" i="1" s="1"/>
  <c r="AS1385" i="1" s="1"/>
  <c r="AY1385" i="1" s="1"/>
  <c r="I1396" i="1"/>
  <c r="O1396" i="1" s="1"/>
  <c r="AB1396" i="1" s="1"/>
  <c r="AQ1396" i="1" s="1"/>
  <c r="O1403" i="1"/>
  <c r="AB1403" i="1" s="1"/>
  <c r="AQ1403" i="1" s="1"/>
  <c r="H1194" i="1"/>
  <c r="N1195" i="1"/>
  <c r="AA1195" i="1" s="1"/>
  <c r="AP1195" i="1" s="1"/>
  <c r="O863" i="1"/>
  <c r="AB863" i="1" s="1"/>
  <c r="AQ863" i="1" s="1"/>
  <c r="I862" i="1"/>
  <c r="I1194" i="1"/>
  <c r="O1195" i="1"/>
  <c r="AB1195" i="1" s="1"/>
  <c r="AQ1195" i="1" s="1"/>
  <c r="H277" i="1"/>
  <c r="N278" i="1"/>
  <c r="AA278" i="1" s="1"/>
  <c r="AP278" i="1" s="1"/>
  <c r="H417" i="1"/>
  <c r="N418" i="1"/>
  <c r="AA418" i="1" s="1"/>
  <c r="AP418" i="1" s="1"/>
  <c r="H395" i="1"/>
  <c r="N395" i="1" s="1"/>
  <c r="AA395" i="1" s="1"/>
  <c r="AP395" i="1" s="1"/>
  <c r="N396" i="1"/>
  <c r="AA396" i="1" s="1"/>
  <c r="AP396" i="1" s="1"/>
  <c r="O1188" i="1"/>
  <c r="AB1188" i="1" s="1"/>
  <c r="AQ1188" i="1" s="1"/>
  <c r="I1182" i="1"/>
  <c r="H918" i="1"/>
  <c r="N929" i="1"/>
  <c r="AA929" i="1" s="1"/>
  <c r="AP929" i="1" s="1"/>
  <c r="I391" i="1"/>
  <c r="O392" i="1"/>
  <c r="AB392" i="1" s="1"/>
  <c r="AQ392" i="1" s="1"/>
  <c r="H198" i="1"/>
  <c r="N198" i="1" s="1"/>
  <c r="AA198" i="1" s="1"/>
  <c r="AP198" i="1" s="1"/>
  <c r="N199" i="1"/>
  <c r="AA199" i="1" s="1"/>
  <c r="AP199" i="1" s="1"/>
  <c r="I216" i="1"/>
  <c r="O216" i="1" s="1"/>
  <c r="AB216" i="1" s="1"/>
  <c r="AQ216" i="1" s="1"/>
  <c r="O217" i="1"/>
  <c r="AB217" i="1" s="1"/>
  <c r="AQ217" i="1" s="1"/>
  <c r="I188" i="1"/>
  <c r="O188" i="1" s="1"/>
  <c r="AB188" i="1" s="1"/>
  <c r="AQ188" i="1" s="1"/>
  <c r="O189" i="1"/>
  <c r="AB189" i="1" s="1"/>
  <c r="AQ189" i="1" s="1"/>
  <c r="I330" i="1"/>
  <c r="O331" i="1"/>
  <c r="AB331" i="1" s="1"/>
  <c r="AQ331" i="1" s="1"/>
  <c r="I269" i="1"/>
  <c r="O270" i="1"/>
  <c r="AB270" i="1" s="1"/>
  <c r="AQ270" i="1" s="1"/>
  <c r="N902" i="1"/>
  <c r="AA902" i="1" s="1"/>
  <c r="AP902" i="1" s="1"/>
  <c r="H901" i="1"/>
  <c r="N901" i="1" s="1"/>
  <c r="AA901" i="1" s="1"/>
  <c r="AP901" i="1" s="1"/>
  <c r="N863" i="1"/>
  <c r="AA863" i="1" s="1"/>
  <c r="AP863" i="1" s="1"/>
  <c r="H862" i="1"/>
  <c r="H352" i="1"/>
  <c r="N353" i="1"/>
  <c r="AA353" i="1" s="1"/>
  <c r="AP353" i="1" s="1"/>
  <c r="H341" i="1"/>
  <c r="N341" i="1" s="1"/>
  <c r="AA341" i="1" s="1"/>
  <c r="AP341" i="1" s="1"/>
  <c r="N342" i="1"/>
  <c r="AA342" i="1" s="1"/>
  <c r="AP342" i="1" s="1"/>
  <c r="I1056" i="1"/>
  <c r="O1062" i="1"/>
  <c r="AB1062" i="1" s="1"/>
  <c r="AQ1062" i="1" s="1"/>
  <c r="H1142" i="1"/>
  <c r="N1142" i="1" s="1"/>
  <c r="AA1142" i="1" s="1"/>
  <c r="AP1142" i="1" s="1"/>
  <c r="N1143" i="1"/>
  <c r="AA1143" i="1" s="1"/>
  <c r="AP1143" i="1" s="1"/>
  <c r="N1326" i="1"/>
  <c r="AA1326" i="1" s="1"/>
  <c r="AP1326" i="1" s="1"/>
  <c r="H1315" i="1"/>
  <c r="N1315" i="1" s="1"/>
  <c r="AA1315" i="1" s="1"/>
  <c r="AP1315" i="1" s="1"/>
  <c r="H961" i="1"/>
  <c r="N962" i="1"/>
  <c r="AA962" i="1" s="1"/>
  <c r="AP962" i="1" s="1"/>
  <c r="N994" i="1"/>
  <c r="AA994" i="1" s="1"/>
  <c r="AP994" i="1" s="1"/>
  <c r="H993" i="1"/>
  <c r="H671" i="1"/>
  <c r="N671" i="1" s="1"/>
  <c r="AA671" i="1" s="1"/>
  <c r="AP671" i="1" s="1"/>
  <c r="N672" i="1"/>
  <c r="AA672" i="1" s="1"/>
  <c r="AP672" i="1" s="1"/>
  <c r="H950" i="1"/>
  <c r="N950" i="1" s="1"/>
  <c r="AA950" i="1" s="1"/>
  <c r="AP950" i="1" s="1"/>
  <c r="N951" i="1"/>
  <c r="AA951" i="1" s="1"/>
  <c r="AP951" i="1" s="1"/>
  <c r="I395" i="1"/>
  <c r="O395" i="1" s="1"/>
  <c r="AB395" i="1" s="1"/>
  <c r="AQ395" i="1" s="1"/>
  <c r="O396" i="1"/>
  <c r="AB396" i="1" s="1"/>
  <c r="AQ396" i="1" s="1"/>
  <c r="H967" i="1"/>
  <c r="N967" i="1" s="1"/>
  <c r="AA967" i="1" s="1"/>
  <c r="AP967" i="1" s="1"/>
  <c r="N968" i="1"/>
  <c r="AA968" i="1" s="1"/>
  <c r="AP968" i="1" s="1"/>
  <c r="I856" i="1"/>
  <c r="O856" i="1" s="1"/>
  <c r="AB856" i="1" s="1"/>
  <c r="AQ856" i="1" s="1"/>
  <c r="O857" i="1"/>
  <c r="AB857" i="1" s="1"/>
  <c r="AQ857" i="1" s="1"/>
  <c r="N800" i="1"/>
  <c r="AA800" i="1" s="1"/>
  <c r="AP800" i="1" s="1"/>
  <c r="H799" i="1"/>
  <c r="I1374" i="1"/>
  <c r="O1374" i="1" s="1"/>
  <c r="AB1374" i="1" s="1"/>
  <c r="AQ1374" i="1" s="1"/>
  <c r="O1375" i="1"/>
  <c r="AB1375" i="1" s="1"/>
  <c r="AQ1375" i="1" s="1"/>
  <c r="O1277" i="1"/>
  <c r="AB1277" i="1" s="1"/>
  <c r="AQ1277" i="1" s="1"/>
  <c r="I1276" i="1"/>
  <c r="O1276" i="1" s="1"/>
  <c r="AB1276" i="1" s="1"/>
  <c r="AQ1276" i="1" s="1"/>
  <c r="O800" i="1"/>
  <c r="AB800" i="1" s="1"/>
  <c r="AQ800" i="1" s="1"/>
  <c r="I799" i="1"/>
  <c r="N1183" i="1"/>
  <c r="AA1183" i="1" s="1"/>
  <c r="AP1183" i="1" s="1"/>
  <c r="H1182" i="1"/>
  <c r="H1256" i="1"/>
  <c r="N1256" i="1" s="1"/>
  <c r="AA1256" i="1" s="1"/>
  <c r="AP1256" i="1" s="1"/>
  <c r="N1263" i="1"/>
  <c r="AA1263" i="1" s="1"/>
  <c r="AP1263" i="1" s="1"/>
  <c r="H1050" i="1"/>
  <c r="N1050" i="1" s="1"/>
  <c r="AA1050" i="1" s="1"/>
  <c r="AP1050" i="1" s="1"/>
  <c r="N1051" i="1"/>
  <c r="AA1051" i="1" s="1"/>
  <c r="AP1051" i="1" s="1"/>
  <c r="I766" i="1"/>
  <c r="O767" i="1"/>
  <c r="AB767" i="1" s="1"/>
  <c r="AQ767" i="1" s="1"/>
  <c r="I704" i="1"/>
  <c r="O704" i="1" s="1"/>
  <c r="AB704" i="1" s="1"/>
  <c r="AQ704" i="1" s="1"/>
  <c r="O705" i="1"/>
  <c r="AB705" i="1" s="1"/>
  <c r="AQ705" i="1" s="1"/>
  <c r="H442" i="1"/>
  <c r="N442" i="1" s="1"/>
  <c r="AA442" i="1" s="1"/>
  <c r="AP442" i="1" s="1"/>
  <c r="N443" i="1"/>
  <c r="AA443" i="1" s="1"/>
  <c r="AP443" i="1" s="1"/>
  <c r="I347" i="1"/>
  <c r="O348" i="1"/>
  <c r="AB348" i="1" s="1"/>
  <c r="AQ348" i="1" s="1"/>
  <c r="I352" i="1"/>
  <c r="O353" i="1"/>
  <c r="AB353" i="1" s="1"/>
  <c r="AQ353" i="1" s="1"/>
  <c r="I341" i="1"/>
  <c r="O341" i="1" s="1"/>
  <c r="AB341" i="1" s="1"/>
  <c r="AQ341" i="1" s="1"/>
  <c r="O342" i="1"/>
  <c r="AB342" i="1" s="1"/>
  <c r="AQ342" i="1" s="1"/>
  <c r="I309" i="1"/>
  <c r="O309" i="1" s="1"/>
  <c r="AB309" i="1" s="1"/>
  <c r="AQ309" i="1" s="1"/>
  <c r="H289" i="1"/>
  <c r="N289" i="1" s="1"/>
  <c r="AA289" i="1" s="1"/>
  <c r="AP289" i="1" s="1"/>
  <c r="G309" i="1"/>
  <c r="M309" i="1" s="1"/>
  <c r="Z309" i="1" s="1"/>
  <c r="AO309" i="1" s="1"/>
  <c r="AS309" i="1" s="1"/>
  <c r="AY309" i="1" s="1"/>
  <c r="G302" i="1"/>
  <c r="M302" i="1" s="1"/>
  <c r="Z302" i="1" s="1"/>
  <c r="AO302" i="1" s="1"/>
  <c r="AS302" i="1" s="1"/>
  <c r="AY302" i="1" s="1"/>
  <c r="G289" i="1"/>
  <c r="M289" i="1" s="1"/>
  <c r="Z289" i="1" s="1"/>
  <c r="AO289" i="1" s="1"/>
  <c r="AS289" i="1" s="1"/>
  <c r="AY289" i="1" s="1"/>
  <c r="H309" i="1"/>
  <c r="N309" i="1" s="1"/>
  <c r="AA309" i="1" s="1"/>
  <c r="AP309" i="1" s="1"/>
  <c r="H302" i="1"/>
  <c r="N302" i="1" s="1"/>
  <c r="AA302" i="1" s="1"/>
  <c r="AP302" i="1" s="1"/>
  <c r="I302" i="1"/>
  <c r="O302" i="1" s="1"/>
  <c r="AB302" i="1" s="1"/>
  <c r="AQ302" i="1" s="1"/>
  <c r="I289" i="1"/>
  <c r="O289" i="1" s="1"/>
  <c r="AB289" i="1" s="1"/>
  <c r="AQ289" i="1" s="1"/>
  <c r="I225" i="1"/>
  <c r="G225" i="1"/>
  <c r="G181" i="1"/>
  <c r="I209" i="1"/>
  <c r="G209" i="1"/>
  <c r="H209" i="1"/>
  <c r="H225" i="1"/>
  <c r="I181" i="1"/>
  <c r="H181" i="1"/>
  <c r="N181" i="1" s="1"/>
  <c r="AA181" i="1" s="1"/>
  <c r="AP181" i="1" s="1"/>
  <c r="H141" i="1"/>
  <c r="I141" i="1"/>
  <c r="G141" i="1"/>
  <c r="H144" i="1"/>
  <c r="N144" i="1" s="1"/>
  <c r="AA144" i="1" s="1"/>
  <c r="AP144" i="1" s="1"/>
  <c r="I144" i="1"/>
  <c r="O144" i="1" s="1"/>
  <c r="AB144" i="1" s="1"/>
  <c r="AQ144" i="1" s="1"/>
  <c r="G144" i="1"/>
  <c r="M144" i="1" s="1"/>
  <c r="Z144" i="1" s="1"/>
  <c r="AO144" i="1" s="1"/>
  <c r="AS144" i="1" s="1"/>
  <c r="AY144" i="1" s="1"/>
  <c r="H146" i="1"/>
  <c r="N146" i="1" s="1"/>
  <c r="AA146" i="1" s="1"/>
  <c r="AP146" i="1" s="1"/>
  <c r="I146" i="1"/>
  <c r="O146" i="1" s="1"/>
  <c r="AB146" i="1" s="1"/>
  <c r="AQ146" i="1" s="1"/>
  <c r="G146" i="1"/>
  <c r="M146" i="1" s="1"/>
  <c r="Z146" i="1" s="1"/>
  <c r="AO146" i="1" s="1"/>
  <c r="AS146" i="1" s="1"/>
  <c r="AY146" i="1" s="1"/>
  <c r="H149" i="1"/>
  <c r="I149" i="1"/>
  <c r="G149" i="1"/>
  <c r="H152" i="1"/>
  <c r="I152" i="1"/>
  <c r="G152" i="1"/>
  <c r="H155" i="1"/>
  <c r="I155" i="1"/>
  <c r="G155" i="1"/>
  <c r="H159" i="1"/>
  <c r="I159" i="1"/>
  <c r="G159" i="1"/>
  <c r="H162" i="1"/>
  <c r="I162" i="1"/>
  <c r="G162" i="1"/>
  <c r="H125" i="1"/>
  <c r="I125" i="1"/>
  <c r="G125" i="1"/>
  <c r="H128" i="1"/>
  <c r="N128" i="1" s="1"/>
  <c r="AA128" i="1" s="1"/>
  <c r="AP128" i="1" s="1"/>
  <c r="I128" i="1"/>
  <c r="O128" i="1" s="1"/>
  <c r="AB128" i="1" s="1"/>
  <c r="AQ128" i="1" s="1"/>
  <c r="G128" i="1"/>
  <c r="M128" i="1" s="1"/>
  <c r="Z128" i="1" s="1"/>
  <c r="AO128" i="1" s="1"/>
  <c r="AS128" i="1" s="1"/>
  <c r="AY128" i="1" s="1"/>
  <c r="H130" i="1"/>
  <c r="N130" i="1" s="1"/>
  <c r="AA130" i="1" s="1"/>
  <c r="AP130" i="1" s="1"/>
  <c r="I130" i="1"/>
  <c r="O130" i="1" s="1"/>
  <c r="AB130" i="1" s="1"/>
  <c r="AQ130" i="1" s="1"/>
  <c r="G130" i="1"/>
  <c r="M130" i="1" s="1"/>
  <c r="Z130" i="1" s="1"/>
  <c r="AO130" i="1" s="1"/>
  <c r="AS130" i="1" s="1"/>
  <c r="AY130" i="1" s="1"/>
  <c r="H132" i="1"/>
  <c r="N132" i="1" s="1"/>
  <c r="AA132" i="1" s="1"/>
  <c r="AP132" i="1" s="1"/>
  <c r="I132" i="1"/>
  <c r="O132" i="1" s="1"/>
  <c r="AB132" i="1" s="1"/>
  <c r="AQ132" i="1" s="1"/>
  <c r="G132" i="1"/>
  <c r="M132" i="1" s="1"/>
  <c r="Z132" i="1" s="1"/>
  <c r="AO132" i="1" s="1"/>
  <c r="AS132" i="1" s="1"/>
  <c r="AY132" i="1" s="1"/>
  <c r="H101" i="1"/>
  <c r="I101" i="1"/>
  <c r="G101" i="1"/>
  <c r="H105" i="1"/>
  <c r="I105" i="1"/>
  <c r="G105" i="1"/>
  <c r="H110" i="1"/>
  <c r="I110" i="1"/>
  <c r="G110" i="1"/>
  <c r="H114" i="1"/>
  <c r="I114" i="1"/>
  <c r="G114" i="1"/>
  <c r="H117" i="1"/>
  <c r="I117" i="1"/>
  <c r="G117" i="1"/>
  <c r="H95" i="1"/>
  <c r="I95" i="1"/>
  <c r="G95" i="1"/>
  <c r="H82" i="1"/>
  <c r="I82" i="1"/>
  <c r="H85" i="1"/>
  <c r="N85" i="1" s="1"/>
  <c r="AA85" i="1" s="1"/>
  <c r="AP85" i="1" s="1"/>
  <c r="I85" i="1"/>
  <c r="O85" i="1" s="1"/>
  <c r="AB85" i="1" s="1"/>
  <c r="AQ85" i="1" s="1"/>
  <c r="G85" i="1"/>
  <c r="M85" i="1" s="1"/>
  <c r="Z85" i="1" s="1"/>
  <c r="AO85" i="1" s="1"/>
  <c r="AS85" i="1" s="1"/>
  <c r="AY85" i="1" s="1"/>
  <c r="H87" i="1"/>
  <c r="N87" i="1" s="1"/>
  <c r="AA87" i="1" s="1"/>
  <c r="AP87" i="1" s="1"/>
  <c r="I87" i="1"/>
  <c r="O87" i="1" s="1"/>
  <c r="AB87" i="1" s="1"/>
  <c r="AQ87" i="1" s="1"/>
  <c r="G87" i="1"/>
  <c r="M87" i="1" s="1"/>
  <c r="Z87" i="1" s="1"/>
  <c r="AO87" i="1" s="1"/>
  <c r="AS87" i="1" s="1"/>
  <c r="AY87" i="1" s="1"/>
  <c r="H89" i="1"/>
  <c r="N89" i="1" s="1"/>
  <c r="AA89" i="1" s="1"/>
  <c r="AP89" i="1" s="1"/>
  <c r="I89" i="1"/>
  <c r="O89" i="1" s="1"/>
  <c r="AB89" i="1" s="1"/>
  <c r="AQ89" i="1" s="1"/>
  <c r="G89" i="1"/>
  <c r="M89" i="1" s="1"/>
  <c r="Z89" i="1" s="1"/>
  <c r="AO89" i="1" s="1"/>
  <c r="AS89" i="1" s="1"/>
  <c r="AY89" i="1" s="1"/>
  <c r="G82" i="1"/>
  <c r="I539" i="1" l="1"/>
  <c r="O539" i="1" s="1"/>
  <c r="AB539" i="1" s="1"/>
  <c r="AQ539" i="1" s="1"/>
  <c r="G539" i="1"/>
  <c r="M539" i="1" s="1"/>
  <c r="Z539" i="1" s="1"/>
  <c r="AO539" i="1" s="1"/>
  <c r="AS539" i="1" s="1"/>
  <c r="AY539" i="1" s="1"/>
  <c r="N540" i="1"/>
  <c r="AA540" i="1" s="1"/>
  <c r="AP540" i="1" s="1"/>
  <c r="H539" i="1"/>
  <c r="N539" i="1" s="1"/>
  <c r="AA539" i="1" s="1"/>
  <c r="AP539" i="1" s="1"/>
  <c r="I450" i="1"/>
  <c r="O450" i="1" s="1"/>
  <c r="AB450" i="1" s="1"/>
  <c r="AQ450" i="1" s="1"/>
  <c r="H471" i="1"/>
  <c r="H470" i="1" s="1"/>
  <c r="N639" i="1"/>
  <c r="AA639" i="1" s="1"/>
  <c r="AP639" i="1" s="1"/>
  <c r="M472" i="1"/>
  <c r="Z472" i="1" s="1"/>
  <c r="AO472" i="1" s="1"/>
  <c r="AS472" i="1" s="1"/>
  <c r="AY472" i="1" s="1"/>
  <c r="N774" i="1"/>
  <c r="AA774" i="1" s="1"/>
  <c r="AP774" i="1" s="1"/>
  <c r="H249" i="1"/>
  <c r="H248" i="1" s="1"/>
  <c r="I489" i="1"/>
  <c r="O489" i="1" s="1"/>
  <c r="AB489" i="1" s="1"/>
  <c r="AQ489" i="1" s="1"/>
  <c r="N490" i="1"/>
  <c r="AA490" i="1" s="1"/>
  <c r="AP490" i="1" s="1"/>
  <c r="O968" i="1"/>
  <c r="AB968" i="1" s="1"/>
  <c r="AQ968" i="1" s="1"/>
  <c r="G236" i="1"/>
  <c r="M236" i="1" s="1"/>
  <c r="Z236" i="1" s="1"/>
  <c r="AO236" i="1" s="1"/>
  <c r="AS236" i="1" s="1"/>
  <c r="AY236" i="1" s="1"/>
  <c r="O774" i="1"/>
  <c r="AB774" i="1" s="1"/>
  <c r="AQ774" i="1" s="1"/>
  <c r="I319" i="1"/>
  <c r="O319" i="1" s="1"/>
  <c r="AB319" i="1" s="1"/>
  <c r="AQ319" i="1" s="1"/>
  <c r="H319" i="1"/>
  <c r="H318" i="1" s="1"/>
  <c r="N451" i="1"/>
  <c r="AA451" i="1" s="1"/>
  <c r="AP451" i="1" s="1"/>
  <c r="G1049" i="1"/>
  <c r="M1049" i="1" s="1"/>
  <c r="Z1049" i="1" s="1"/>
  <c r="AO1049" i="1" s="1"/>
  <c r="AS1049" i="1" s="1"/>
  <c r="AY1049" i="1" s="1"/>
  <c r="I197" i="1"/>
  <c r="I196" i="1" s="1"/>
  <c r="O196" i="1" s="1"/>
  <c r="AB196" i="1" s="1"/>
  <c r="AQ196" i="1" s="1"/>
  <c r="H1070" i="1"/>
  <c r="N1070" i="1" s="1"/>
  <c r="AA1070" i="1" s="1"/>
  <c r="AP1070" i="1" s="1"/>
  <c r="O262" i="1"/>
  <c r="AB262" i="1" s="1"/>
  <c r="AQ262" i="1" s="1"/>
  <c r="G94" i="1"/>
  <c r="M95" i="1"/>
  <c r="Z95" i="1" s="1"/>
  <c r="AO95" i="1" s="1"/>
  <c r="AS95" i="1" s="1"/>
  <c r="AY95" i="1" s="1"/>
  <c r="G208" i="1"/>
  <c r="M209" i="1"/>
  <c r="Z209" i="1" s="1"/>
  <c r="AO209" i="1" s="1"/>
  <c r="AS209" i="1" s="1"/>
  <c r="AY209" i="1" s="1"/>
  <c r="G380" i="1"/>
  <c r="M381" i="1"/>
  <c r="Z381" i="1" s="1"/>
  <c r="AO381" i="1" s="1"/>
  <c r="AS381" i="1" s="1"/>
  <c r="AY381" i="1" s="1"/>
  <c r="G1181" i="1"/>
  <c r="M1181" i="1" s="1"/>
  <c r="Z1181" i="1" s="1"/>
  <c r="AO1181" i="1" s="1"/>
  <c r="AS1181" i="1" s="1"/>
  <c r="AY1181" i="1" s="1"/>
  <c r="M1182" i="1"/>
  <c r="Z1182" i="1" s="1"/>
  <c r="AO1182" i="1" s="1"/>
  <c r="AS1182" i="1" s="1"/>
  <c r="AY1182" i="1" s="1"/>
  <c r="G717" i="1"/>
  <c r="M751" i="1"/>
  <c r="Z751" i="1" s="1"/>
  <c r="AO751" i="1" s="1"/>
  <c r="AS751" i="1" s="1"/>
  <c r="AY751" i="1" s="1"/>
  <c r="G967" i="1"/>
  <c r="M967" i="1" s="1"/>
  <c r="Z967" i="1" s="1"/>
  <c r="AO967" i="1" s="1"/>
  <c r="AS967" i="1" s="1"/>
  <c r="AY967" i="1" s="1"/>
  <c r="M968" i="1"/>
  <c r="Z968" i="1" s="1"/>
  <c r="AO968" i="1" s="1"/>
  <c r="AS968" i="1" s="1"/>
  <c r="AY968" i="1" s="1"/>
  <c r="G399" i="1"/>
  <c r="M399" i="1" s="1"/>
  <c r="Z399" i="1" s="1"/>
  <c r="AO399" i="1" s="1"/>
  <c r="AS399" i="1" s="1"/>
  <c r="AY399" i="1" s="1"/>
  <c r="M400" i="1"/>
  <c r="Z400" i="1" s="1"/>
  <c r="AO400" i="1" s="1"/>
  <c r="AS400" i="1" s="1"/>
  <c r="AY400" i="1" s="1"/>
  <c r="G482" i="1"/>
  <c r="M483" i="1"/>
  <c r="Z483" i="1" s="1"/>
  <c r="AO483" i="1" s="1"/>
  <c r="AS483" i="1" s="1"/>
  <c r="AY483" i="1" s="1"/>
  <c r="M391" i="1"/>
  <c r="Z391" i="1" s="1"/>
  <c r="AO391" i="1" s="1"/>
  <c r="AS391" i="1" s="1"/>
  <c r="AY391" i="1" s="1"/>
  <c r="G390" i="1"/>
  <c r="M390" i="1" s="1"/>
  <c r="Z390" i="1" s="1"/>
  <c r="AO390" i="1" s="1"/>
  <c r="AS390" i="1" s="1"/>
  <c r="AY390" i="1" s="1"/>
  <c r="M337" i="1"/>
  <c r="Z337" i="1" s="1"/>
  <c r="AO337" i="1" s="1"/>
  <c r="AS337" i="1" s="1"/>
  <c r="AY337" i="1" s="1"/>
  <c r="G336" i="1"/>
  <c r="G374" i="1"/>
  <c r="M374" i="1" s="1"/>
  <c r="Z374" i="1" s="1"/>
  <c r="AO374" i="1" s="1"/>
  <c r="AS374" i="1" s="1"/>
  <c r="AY374" i="1" s="1"/>
  <c r="M375" i="1"/>
  <c r="Z375" i="1" s="1"/>
  <c r="AO375" i="1" s="1"/>
  <c r="AS375" i="1" s="1"/>
  <c r="AY375" i="1" s="1"/>
  <c r="G1169" i="1"/>
  <c r="M1169" i="1" s="1"/>
  <c r="Z1169" i="1" s="1"/>
  <c r="AO1169" i="1" s="1"/>
  <c r="AS1169" i="1" s="1"/>
  <c r="AY1169" i="1" s="1"/>
  <c r="M1170" i="1"/>
  <c r="Z1170" i="1" s="1"/>
  <c r="AO1170" i="1" s="1"/>
  <c r="AS1170" i="1" s="1"/>
  <c r="AY1170" i="1" s="1"/>
  <c r="M540" i="1"/>
  <c r="Z540" i="1" s="1"/>
  <c r="AO540" i="1" s="1"/>
  <c r="AS540" i="1" s="1"/>
  <c r="AY540" i="1" s="1"/>
  <c r="G450" i="1"/>
  <c r="M450" i="1" s="1"/>
  <c r="Z450" i="1" s="1"/>
  <c r="AO450" i="1" s="1"/>
  <c r="AS450" i="1" s="1"/>
  <c r="AY450" i="1" s="1"/>
  <c r="M451" i="1"/>
  <c r="Z451" i="1" s="1"/>
  <c r="AO451" i="1" s="1"/>
  <c r="AS451" i="1" s="1"/>
  <c r="AY451" i="1" s="1"/>
  <c r="G855" i="1"/>
  <c r="M855" i="1" s="1"/>
  <c r="Z855" i="1" s="1"/>
  <c r="AO855" i="1" s="1"/>
  <c r="AS855" i="1" s="1"/>
  <c r="AY855" i="1" s="1"/>
  <c r="M862" i="1"/>
  <c r="Z862" i="1" s="1"/>
  <c r="AO862" i="1" s="1"/>
  <c r="AS862" i="1" s="1"/>
  <c r="AY862" i="1" s="1"/>
  <c r="G798" i="1"/>
  <c r="M798" i="1" s="1"/>
  <c r="Z798" i="1" s="1"/>
  <c r="AO798" i="1" s="1"/>
  <c r="AS798" i="1" s="1"/>
  <c r="AY798" i="1" s="1"/>
  <c r="M799" i="1"/>
  <c r="Z799" i="1" s="1"/>
  <c r="AO799" i="1" s="1"/>
  <c r="AS799" i="1" s="1"/>
  <c r="AY799" i="1" s="1"/>
  <c r="G773" i="1"/>
  <c r="M773" i="1" s="1"/>
  <c r="Z773" i="1" s="1"/>
  <c r="AO773" i="1" s="1"/>
  <c r="AS773" i="1" s="1"/>
  <c r="AY773" i="1" s="1"/>
  <c r="M774" i="1"/>
  <c r="Z774" i="1" s="1"/>
  <c r="AO774" i="1" s="1"/>
  <c r="AS774" i="1" s="1"/>
  <c r="AY774" i="1" s="1"/>
  <c r="G329" i="1"/>
  <c r="M330" i="1"/>
  <c r="Z330" i="1" s="1"/>
  <c r="AO330" i="1" s="1"/>
  <c r="AS330" i="1" s="1"/>
  <c r="AY330" i="1" s="1"/>
  <c r="G638" i="1"/>
  <c r="M638" i="1" s="1"/>
  <c r="Z638" i="1" s="1"/>
  <c r="AO638" i="1" s="1"/>
  <c r="AS638" i="1" s="1"/>
  <c r="AY638" i="1" s="1"/>
  <c r="M639" i="1"/>
  <c r="Z639" i="1" s="1"/>
  <c r="AO639" i="1" s="1"/>
  <c r="AS639" i="1" s="1"/>
  <c r="AY639" i="1" s="1"/>
  <c r="G416" i="1"/>
  <c r="M416" i="1" s="1"/>
  <c r="Z416" i="1" s="1"/>
  <c r="AO416" i="1" s="1"/>
  <c r="AS416" i="1" s="1"/>
  <c r="AY416" i="1" s="1"/>
  <c r="M417" i="1"/>
  <c r="Z417" i="1" s="1"/>
  <c r="AO417" i="1" s="1"/>
  <c r="AS417" i="1" s="1"/>
  <c r="AY417" i="1" s="1"/>
  <c r="G489" i="1"/>
  <c r="M490" i="1"/>
  <c r="Z490" i="1" s="1"/>
  <c r="AO490" i="1" s="1"/>
  <c r="AS490" i="1" s="1"/>
  <c r="AY490" i="1" s="1"/>
  <c r="G282" i="1"/>
  <c r="M283" i="1"/>
  <c r="Z283" i="1" s="1"/>
  <c r="AO283" i="1" s="1"/>
  <c r="AS283" i="1" s="1"/>
  <c r="AY283" i="1" s="1"/>
  <c r="G109" i="1"/>
  <c r="M110" i="1"/>
  <c r="Z110" i="1" s="1"/>
  <c r="AO110" i="1" s="1"/>
  <c r="AS110" i="1" s="1"/>
  <c r="AY110" i="1" s="1"/>
  <c r="G158" i="1"/>
  <c r="M158" i="1" s="1"/>
  <c r="Z158" i="1" s="1"/>
  <c r="AO158" i="1" s="1"/>
  <c r="AS158" i="1" s="1"/>
  <c r="AY158" i="1" s="1"/>
  <c r="M159" i="1"/>
  <c r="Z159" i="1" s="1"/>
  <c r="AO159" i="1" s="1"/>
  <c r="AS159" i="1" s="1"/>
  <c r="AY159" i="1" s="1"/>
  <c r="H236" i="1"/>
  <c r="H235" i="1" s="1"/>
  <c r="G319" i="1"/>
  <c r="M918" i="1"/>
  <c r="Z918" i="1" s="1"/>
  <c r="AO918" i="1" s="1"/>
  <c r="AS918" i="1" s="1"/>
  <c r="AY918" i="1" s="1"/>
  <c r="G917" i="1"/>
  <c r="M917" i="1" s="1"/>
  <c r="Z917" i="1" s="1"/>
  <c r="AO917" i="1" s="1"/>
  <c r="AS917" i="1" s="1"/>
  <c r="AY917" i="1" s="1"/>
  <c r="G346" i="1"/>
  <c r="M346" i="1" s="1"/>
  <c r="Z346" i="1" s="1"/>
  <c r="AO346" i="1" s="1"/>
  <c r="AS346" i="1" s="1"/>
  <c r="AY346" i="1" s="1"/>
  <c r="M347" i="1"/>
  <c r="Z347" i="1" s="1"/>
  <c r="AO347" i="1" s="1"/>
  <c r="AS347" i="1" s="1"/>
  <c r="AY347" i="1" s="1"/>
  <c r="G645" i="1"/>
  <c r="M645" i="1" s="1"/>
  <c r="Z645" i="1" s="1"/>
  <c r="AO645" i="1" s="1"/>
  <c r="AS645" i="1" s="1"/>
  <c r="AY645" i="1" s="1"/>
  <c r="M646" i="1"/>
  <c r="Z646" i="1" s="1"/>
  <c r="AO646" i="1" s="1"/>
  <c r="AS646" i="1" s="1"/>
  <c r="AY646" i="1" s="1"/>
  <c r="G457" i="1"/>
  <c r="M458" i="1"/>
  <c r="Z458" i="1" s="1"/>
  <c r="AO458" i="1" s="1"/>
  <c r="AS458" i="1" s="1"/>
  <c r="AY458" i="1" s="1"/>
  <c r="G273" i="1"/>
  <c r="M277" i="1"/>
  <c r="Z277" i="1" s="1"/>
  <c r="AO277" i="1" s="1"/>
  <c r="AS277" i="1" s="1"/>
  <c r="AY277" i="1" s="1"/>
  <c r="M1115" i="1"/>
  <c r="Z1115" i="1" s="1"/>
  <c r="AO1115" i="1" s="1"/>
  <c r="AS1115" i="1" s="1"/>
  <c r="AY1115" i="1" s="1"/>
  <c r="G1114" i="1"/>
  <c r="M1114" i="1" s="1"/>
  <c r="Z1114" i="1" s="1"/>
  <c r="AO1114" i="1" s="1"/>
  <c r="AS1114" i="1" s="1"/>
  <c r="AY1114" i="1" s="1"/>
  <c r="G992" i="1"/>
  <c r="M992" i="1" s="1"/>
  <c r="Z992" i="1" s="1"/>
  <c r="AO992" i="1" s="1"/>
  <c r="AS992" i="1" s="1"/>
  <c r="AY992" i="1" s="1"/>
  <c r="M993" i="1"/>
  <c r="Z993" i="1" s="1"/>
  <c r="AO993" i="1" s="1"/>
  <c r="AS993" i="1" s="1"/>
  <c r="AY993" i="1" s="1"/>
  <c r="M874" i="1"/>
  <c r="Z874" i="1" s="1"/>
  <c r="AO874" i="1" s="1"/>
  <c r="AS874" i="1" s="1"/>
  <c r="AY874" i="1" s="1"/>
  <c r="G873" i="1"/>
  <c r="M873" i="1" s="1"/>
  <c r="Z873" i="1" s="1"/>
  <c r="AO873" i="1" s="1"/>
  <c r="AS873" i="1" s="1"/>
  <c r="AY873" i="1" s="1"/>
  <c r="M407" i="1"/>
  <c r="Z407" i="1" s="1"/>
  <c r="AO407" i="1" s="1"/>
  <c r="AS407" i="1" s="1"/>
  <c r="AY407" i="1" s="1"/>
  <c r="G406" i="1"/>
  <c r="G81" i="1"/>
  <c r="M81" i="1" s="1"/>
  <c r="Z81" i="1" s="1"/>
  <c r="AO81" i="1" s="1"/>
  <c r="AS81" i="1" s="1"/>
  <c r="AY81" i="1" s="1"/>
  <c r="M82" i="1"/>
  <c r="Z82" i="1" s="1"/>
  <c r="AO82" i="1" s="1"/>
  <c r="AS82" i="1" s="1"/>
  <c r="AY82" i="1" s="1"/>
  <c r="G104" i="1"/>
  <c r="M105" i="1"/>
  <c r="Z105" i="1" s="1"/>
  <c r="AO105" i="1" s="1"/>
  <c r="AS105" i="1" s="1"/>
  <c r="AY105" i="1" s="1"/>
  <c r="G154" i="1"/>
  <c r="M154" i="1" s="1"/>
  <c r="Z154" i="1" s="1"/>
  <c r="AO154" i="1" s="1"/>
  <c r="AS154" i="1" s="1"/>
  <c r="AY154" i="1" s="1"/>
  <c r="M155" i="1"/>
  <c r="Z155" i="1" s="1"/>
  <c r="AO155" i="1" s="1"/>
  <c r="AS155" i="1" s="1"/>
  <c r="AY155" i="1" s="1"/>
  <c r="G113" i="1"/>
  <c r="M113" i="1" s="1"/>
  <c r="Z113" i="1" s="1"/>
  <c r="AO113" i="1" s="1"/>
  <c r="AS113" i="1" s="1"/>
  <c r="AY113" i="1" s="1"/>
  <c r="M114" i="1"/>
  <c r="Z114" i="1" s="1"/>
  <c r="AO114" i="1" s="1"/>
  <c r="AS114" i="1" s="1"/>
  <c r="AY114" i="1" s="1"/>
  <c r="G161" i="1"/>
  <c r="M161" i="1" s="1"/>
  <c r="Z161" i="1" s="1"/>
  <c r="AO161" i="1" s="1"/>
  <c r="AS161" i="1" s="1"/>
  <c r="AY161" i="1" s="1"/>
  <c r="M162" i="1"/>
  <c r="Z162" i="1" s="1"/>
  <c r="AO162" i="1" s="1"/>
  <c r="AS162" i="1" s="1"/>
  <c r="AY162" i="1" s="1"/>
  <c r="G148" i="1"/>
  <c r="M148" i="1" s="1"/>
  <c r="Z148" i="1" s="1"/>
  <c r="AO148" i="1" s="1"/>
  <c r="AS148" i="1" s="1"/>
  <c r="AY148" i="1" s="1"/>
  <c r="M149" i="1"/>
  <c r="Z149" i="1" s="1"/>
  <c r="AO149" i="1" s="1"/>
  <c r="AS149" i="1" s="1"/>
  <c r="AY149" i="1" s="1"/>
  <c r="G197" i="1"/>
  <c r="G180" i="1"/>
  <c r="M181" i="1"/>
  <c r="Z181" i="1" s="1"/>
  <c r="AO181" i="1" s="1"/>
  <c r="AS181" i="1" s="1"/>
  <c r="AY181" i="1" s="1"/>
  <c r="G116" i="1"/>
  <c r="M116" i="1" s="1"/>
  <c r="Z116" i="1" s="1"/>
  <c r="AO116" i="1" s="1"/>
  <c r="AS116" i="1" s="1"/>
  <c r="AY116" i="1" s="1"/>
  <c r="M117" i="1"/>
  <c r="Z117" i="1" s="1"/>
  <c r="AO117" i="1" s="1"/>
  <c r="AS117" i="1" s="1"/>
  <c r="AY117" i="1" s="1"/>
  <c r="G100" i="1"/>
  <c r="M101" i="1"/>
  <c r="Z101" i="1" s="1"/>
  <c r="AO101" i="1" s="1"/>
  <c r="AS101" i="1" s="1"/>
  <c r="AY101" i="1" s="1"/>
  <c r="G124" i="1"/>
  <c r="M124" i="1" s="1"/>
  <c r="Z124" i="1" s="1"/>
  <c r="AO124" i="1" s="1"/>
  <c r="AS124" i="1" s="1"/>
  <c r="AY124" i="1" s="1"/>
  <c r="M125" i="1"/>
  <c r="Z125" i="1" s="1"/>
  <c r="AO125" i="1" s="1"/>
  <c r="AS125" i="1" s="1"/>
  <c r="AY125" i="1" s="1"/>
  <c r="G151" i="1"/>
  <c r="M151" i="1" s="1"/>
  <c r="Z151" i="1" s="1"/>
  <c r="AO151" i="1" s="1"/>
  <c r="AS151" i="1" s="1"/>
  <c r="AY151" i="1" s="1"/>
  <c r="M152" i="1"/>
  <c r="Z152" i="1" s="1"/>
  <c r="AO152" i="1" s="1"/>
  <c r="AS152" i="1" s="1"/>
  <c r="AY152" i="1" s="1"/>
  <c r="G138" i="1"/>
  <c r="M138" i="1" s="1"/>
  <c r="Z138" i="1" s="1"/>
  <c r="AO138" i="1" s="1"/>
  <c r="AS138" i="1" s="1"/>
  <c r="AY138" i="1" s="1"/>
  <c r="M141" i="1"/>
  <c r="Z141" i="1" s="1"/>
  <c r="AO141" i="1" s="1"/>
  <c r="AS141" i="1" s="1"/>
  <c r="AY141" i="1" s="1"/>
  <c r="G221" i="1"/>
  <c r="M225" i="1"/>
  <c r="Z225" i="1" s="1"/>
  <c r="AO225" i="1" s="1"/>
  <c r="AS225" i="1" s="1"/>
  <c r="AY225" i="1" s="1"/>
  <c r="M1071" i="1"/>
  <c r="Z1071" i="1" s="1"/>
  <c r="AO1071" i="1" s="1"/>
  <c r="AS1071" i="1" s="1"/>
  <c r="AY1071" i="1" s="1"/>
  <c r="G1070" i="1"/>
  <c r="M1070" i="1" s="1"/>
  <c r="Z1070" i="1" s="1"/>
  <c r="AO1070" i="1" s="1"/>
  <c r="AS1070" i="1" s="1"/>
  <c r="AY1070" i="1" s="1"/>
  <c r="G356" i="1"/>
  <c r="M357" i="1"/>
  <c r="Z357" i="1" s="1"/>
  <c r="AO357" i="1" s="1"/>
  <c r="AS357" i="1" s="1"/>
  <c r="AY357" i="1" s="1"/>
  <c r="G765" i="1"/>
  <c r="M765" i="1" s="1"/>
  <c r="Z765" i="1" s="1"/>
  <c r="AO765" i="1" s="1"/>
  <c r="AS765" i="1" s="1"/>
  <c r="AY765" i="1" s="1"/>
  <c r="M766" i="1"/>
  <c r="Z766" i="1" s="1"/>
  <c r="AO766" i="1" s="1"/>
  <c r="AS766" i="1" s="1"/>
  <c r="AY766" i="1" s="1"/>
  <c r="G351" i="1"/>
  <c r="M351" i="1" s="1"/>
  <c r="Z351" i="1" s="1"/>
  <c r="AO351" i="1" s="1"/>
  <c r="AS351" i="1" s="1"/>
  <c r="AY351" i="1" s="1"/>
  <c r="M352" i="1"/>
  <c r="Z352" i="1" s="1"/>
  <c r="AO352" i="1" s="1"/>
  <c r="AS352" i="1" s="1"/>
  <c r="AY352" i="1" s="1"/>
  <c r="G470" i="1"/>
  <c r="M471" i="1"/>
  <c r="Z471" i="1" s="1"/>
  <c r="AO471" i="1" s="1"/>
  <c r="AS471" i="1" s="1"/>
  <c r="AY471" i="1" s="1"/>
  <c r="G268" i="1"/>
  <c r="M269" i="1"/>
  <c r="Z269" i="1" s="1"/>
  <c r="AO269" i="1" s="1"/>
  <c r="AS269" i="1" s="1"/>
  <c r="AY269" i="1" s="1"/>
  <c r="G249" i="1"/>
  <c r="M262" i="1"/>
  <c r="Z262" i="1" s="1"/>
  <c r="AO262" i="1" s="1"/>
  <c r="AS262" i="1" s="1"/>
  <c r="AY262" i="1" s="1"/>
  <c r="G960" i="1"/>
  <c r="M961" i="1"/>
  <c r="Z961" i="1" s="1"/>
  <c r="AO961" i="1" s="1"/>
  <c r="AS961" i="1" s="1"/>
  <c r="AY961" i="1" s="1"/>
  <c r="H197" i="1"/>
  <c r="H196" i="1" s="1"/>
  <c r="N196" i="1" s="1"/>
  <c r="AA196" i="1" s="1"/>
  <c r="AP196" i="1" s="1"/>
  <c r="N1071" i="1"/>
  <c r="AA1071" i="1" s="1"/>
  <c r="AP1071" i="1" s="1"/>
  <c r="O1071" i="1"/>
  <c r="AB1071" i="1" s="1"/>
  <c r="AQ1071" i="1" s="1"/>
  <c r="I1070" i="1"/>
  <c r="O1070" i="1" s="1"/>
  <c r="AB1070" i="1" s="1"/>
  <c r="AQ1070" i="1" s="1"/>
  <c r="I1114" i="1"/>
  <c r="O1114" i="1" s="1"/>
  <c r="AB1114" i="1" s="1"/>
  <c r="AQ1114" i="1" s="1"/>
  <c r="O1115" i="1"/>
  <c r="AB1115" i="1" s="1"/>
  <c r="AQ1115" i="1" s="1"/>
  <c r="I1152" i="1"/>
  <c r="O1152" i="1" s="1"/>
  <c r="AB1152" i="1" s="1"/>
  <c r="AQ1152" i="1" s="1"/>
  <c r="O1153" i="1"/>
  <c r="AB1153" i="1" s="1"/>
  <c r="AQ1153" i="1" s="1"/>
  <c r="G1152" i="1"/>
  <c r="M1153" i="1"/>
  <c r="Z1153" i="1" s="1"/>
  <c r="AO1153" i="1" s="1"/>
  <c r="AS1153" i="1" s="1"/>
  <c r="AY1153" i="1" s="1"/>
  <c r="G984" i="1"/>
  <c r="M984" i="1" s="1"/>
  <c r="Z984" i="1" s="1"/>
  <c r="AO984" i="1" s="1"/>
  <c r="AS984" i="1" s="1"/>
  <c r="AY984" i="1" s="1"/>
  <c r="M985" i="1"/>
  <c r="Z985" i="1" s="1"/>
  <c r="AO985" i="1" s="1"/>
  <c r="AS985" i="1" s="1"/>
  <c r="AY985" i="1" s="1"/>
  <c r="G977" i="1"/>
  <c r="M977" i="1" s="1"/>
  <c r="Z977" i="1" s="1"/>
  <c r="AO977" i="1" s="1"/>
  <c r="AS977" i="1" s="1"/>
  <c r="AY977" i="1" s="1"/>
  <c r="M978" i="1"/>
  <c r="Z978" i="1" s="1"/>
  <c r="AO978" i="1" s="1"/>
  <c r="AS978" i="1" s="1"/>
  <c r="AY978" i="1" s="1"/>
  <c r="O1013" i="1"/>
  <c r="AB1013" i="1" s="1"/>
  <c r="AQ1013" i="1" s="1"/>
  <c r="I992" i="1"/>
  <c r="O992" i="1" s="1"/>
  <c r="AB992" i="1" s="1"/>
  <c r="AQ992" i="1" s="1"/>
  <c r="I81" i="1"/>
  <c r="O81" i="1" s="1"/>
  <c r="AB81" i="1" s="1"/>
  <c r="AQ81" i="1" s="1"/>
  <c r="O82" i="1"/>
  <c r="AB82" i="1" s="1"/>
  <c r="AQ82" i="1" s="1"/>
  <c r="I109" i="1"/>
  <c r="O110" i="1"/>
  <c r="AB110" i="1" s="1"/>
  <c r="AQ110" i="1" s="1"/>
  <c r="I158" i="1"/>
  <c r="O158" i="1" s="1"/>
  <c r="AB158" i="1" s="1"/>
  <c r="AQ158" i="1" s="1"/>
  <c r="O159" i="1"/>
  <c r="AB159" i="1" s="1"/>
  <c r="AQ159" i="1" s="1"/>
  <c r="H154" i="1"/>
  <c r="N154" i="1" s="1"/>
  <c r="AA154" i="1" s="1"/>
  <c r="AP154" i="1" s="1"/>
  <c r="N155" i="1"/>
  <c r="AA155" i="1" s="1"/>
  <c r="AP155" i="1" s="1"/>
  <c r="I208" i="1"/>
  <c r="O209" i="1"/>
  <c r="AB209" i="1" s="1"/>
  <c r="AQ209" i="1" s="1"/>
  <c r="N874" i="1"/>
  <c r="AA874" i="1" s="1"/>
  <c r="AP874" i="1" s="1"/>
  <c r="H873" i="1"/>
  <c r="N873" i="1" s="1"/>
  <c r="AA873" i="1" s="1"/>
  <c r="AP873" i="1" s="1"/>
  <c r="H81" i="1"/>
  <c r="N81" i="1" s="1"/>
  <c r="AA81" i="1" s="1"/>
  <c r="AP81" i="1" s="1"/>
  <c r="N82" i="1"/>
  <c r="AA82" i="1" s="1"/>
  <c r="AP82" i="1" s="1"/>
  <c r="I113" i="1"/>
  <c r="O113" i="1" s="1"/>
  <c r="AB113" i="1" s="1"/>
  <c r="AQ113" i="1" s="1"/>
  <c r="O114" i="1"/>
  <c r="AB114" i="1" s="1"/>
  <c r="AQ114" i="1" s="1"/>
  <c r="I94" i="1"/>
  <c r="O95" i="1"/>
  <c r="AB95" i="1" s="1"/>
  <c r="AQ95" i="1" s="1"/>
  <c r="H116" i="1"/>
  <c r="N116" i="1" s="1"/>
  <c r="AA116" i="1" s="1"/>
  <c r="AP116" i="1" s="1"/>
  <c r="N117" i="1"/>
  <c r="AA117" i="1" s="1"/>
  <c r="AP117" i="1" s="1"/>
  <c r="I104" i="1"/>
  <c r="O105" i="1"/>
  <c r="AB105" i="1" s="1"/>
  <c r="AQ105" i="1" s="1"/>
  <c r="H100" i="1"/>
  <c r="N101" i="1"/>
  <c r="AA101" i="1" s="1"/>
  <c r="AP101" i="1" s="1"/>
  <c r="H124" i="1"/>
  <c r="N124" i="1" s="1"/>
  <c r="AA124" i="1" s="1"/>
  <c r="AP124" i="1" s="1"/>
  <c r="N125" i="1"/>
  <c r="AA125" i="1" s="1"/>
  <c r="AP125" i="1" s="1"/>
  <c r="I154" i="1"/>
  <c r="O154" i="1" s="1"/>
  <c r="AB154" i="1" s="1"/>
  <c r="AQ154" i="1" s="1"/>
  <c r="O155" i="1"/>
  <c r="AB155" i="1" s="1"/>
  <c r="AQ155" i="1" s="1"/>
  <c r="H151" i="1"/>
  <c r="N151" i="1" s="1"/>
  <c r="AA151" i="1" s="1"/>
  <c r="AP151" i="1" s="1"/>
  <c r="N152" i="1"/>
  <c r="AA152" i="1" s="1"/>
  <c r="AP152" i="1" s="1"/>
  <c r="H138" i="1"/>
  <c r="N138" i="1" s="1"/>
  <c r="AA138" i="1" s="1"/>
  <c r="AP138" i="1" s="1"/>
  <c r="N141" i="1"/>
  <c r="AA141" i="1" s="1"/>
  <c r="AP141" i="1" s="1"/>
  <c r="H221" i="1"/>
  <c r="N225" i="1"/>
  <c r="AA225" i="1" s="1"/>
  <c r="AP225" i="1" s="1"/>
  <c r="I221" i="1"/>
  <c r="O225" i="1"/>
  <c r="AB225" i="1" s="1"/>
  <c r="AQ225" i="1" s="1"/>
  <c r="I346" i="1"/>
  <c r="O346" i="1" s="1"/>
  <c r="AB346" i="1" s="1"/>
  <c r="AQ346" i="1" s="1"/>
  <c r="O347" i="1"/>
  <c r="AB347" i="1" s="1"/>
  <c r="AQ347" i="1" s="1"/>
  <c r="I268" i="1"/>
  <c r="O269" i="1"/>
  <c r="AB269" i="1" s="1"/>
  <c r="AQ269" i="1" s="1"/>
  <c r="O391" i="1"/>
  <c r="AB391" i="1" s="1"/>
  <c r="AQ391" i="1" s="1"/>
  <c r="I390" i="1"/>
  <c r="O390" i="1" s="1"/>
  <c r="AB390" i="1" s="1"/>
  <c r="AQ390" i="1" s="1"/>
  <c r="H416" i="1"/>
  <c r="N416" i="1" s="1"/>
  <c r="AA416" i="1" s="1"/>
  <c r="AP416" i="1" s="1"/>
  <c r="N417" i="1"/>
  <c r="AA417" i="1" s="1"/>
  <c r="AP417" i="1" s="1"/>
  <c r="O1194" i="1"/>
  <c r="AB1194" i="1" s="1"/>
  <c r="AQ1194" i="1" s="1"/>
  <c r="I1193" i="1"/>
  <c r="O1193" i="1" s="1"/>
  <c r="AB1193" i="1" s="1"/>
  <c r="AQ1193" i="1" s="1"/>
  <c r="N1194" i="1"/>
  <c r="AA1194" i="1" s="1"/>
  <c r="AP1194" i="1" s="1"/>
  <c r="H1193" i="1"/>
  <c r="N1193" i="1" s="1"/>
  <c r="AA1193" i="1" s="1"/>
  <c r="AP1193" i="1" s="1"/>
  <c r="M1384" i="1"/>
  <c r="Z1384" i="1" s="1"/>
  <c r="AO1384" i="1" s="1"/>
  <c r="AS1384" i="1" s="1"/>
  <c r="AY1384" i="1" s="1"/>
  <c r="G1193" i="1"/>
  <c r="M1193" i="1" s="1"/>
  <c r="Z1193" i="1" s="1"/>
  <c r="AO1193" i="1" s="1"/>
  <c r="AS1193" i="1" s="1"/>
  <c r="AY1193" i="1" s="1"/>
  <c r="H765" i="1"/>
  <c r="N765" i="1" s="1"/>
  <c r="AA765" i="1" s="1"/>
  <c r="AP765" i="1" s="1"/>
  <c r="N766" i="1"/>
  <c r="AA766" i="1" s="1"/>
  <c r="AP766" i="1" s="1"/>
  <c r="H717" i="1"/>
  <c r="N751" i="1"/>
  <c r="AA751" i="1" s="1"/>
  <c r="AP751" i="1" s="1"/>
  <c r="H356" i="1"/>
  <c r="N357" i="1"/>
  <c r="AA357" i="1" s="1"/>
  <c r="AP357" i="1" s="1"/>
  <c r="N337" i="1"/>
  <c r="AA337" i="1" s="1"/>
  <c r="AP337" i="1" s="1"/>
  <c r="H336" i="1"/>
  <c r="I482" i="1"/>
  <c r="O483" i="1"/>
  <c r="AB483" i="1" s="1"/>
  <c r="AQ483" i="1" s="1"/>
  <c r="I960" i="1"/>
  <c r="O960" i="1" s="1"/>
  <c r="AB960" i="1" s="1"/>
  <c r="AQ960" i="1" s="1"/>
  <c r="O961" i="1"/>
  <c r="AB961" i="1" s="1"/>
  <c r="AQ961" i="1" s="1"/>
  <c r="H346" i="1"/>
  <c r="N346" i="1" s="1"/>
  <c r="AA346" i="1" s="1"/>
  <c r="AP346" i="1" s="1"/>
  <c r="N347" i="1"/>
  <c r="AA347" i="1" s="1"/>
  <c r="AP347" i="1" s="1"/>
  <c r="N391" i="1"/>
  <c r="AA391" i="1" s="1"/>
  <c r="AP391" i="1" s="1"/>
  <c r="H390" i="1"/>
  <c r="N390" i="1" s="1"/>
  <c r="AA390" i="1" s="1"/>
  <c r="AP390" i="1" s="1"/>
  <c r="H645" i="1"/>
  <c r="N645" i="1" s="1"/>
  <c r="AA645" i="1" s="1"/>
  <c r="AP645" i="1" s="1"/>
  <c r="N646" i="1"/>
  <c r="AA646" i="1" s="1"/>
  <c r="AP646" i="1" s="1"/>
  <c r="I645" i="1"/>
  <c r="O645" i="1" s="1"/>
  <c r="AB645" i="1" s="1"/>
  <c r="AQ645" i="1" s="1"/>
  <c r="O646" i="1"/>
  <c r="AB646" i="1" s="1"/>
  <c r="AQ646" i="1" s="1"/>
  <c r="I356" i="1"/>
  <c r="O357" i="1"/>
  <c r="AB357" i="1" s="1"/>
  <c r="AQ357" i="1" s="1"/>
  <c r="H268" i="1"/>
  <c r="N269" i="1"/>
  <c r="AA269" i="1" s="1"/>
  <c r="AP269" i="1" s="1"/>
  <c r="H329" i="1"/>
  <c r="N330" i="1"/>
  <c r="AA330" i="1" s="1"/>
  <c r="AP330" i="1" s="1"/>
  <c r="H977" i="1"/>
  <c r="N977" i="1" s="1"/>
  <c r="AA977" i="1" s="1"/>
  <c r="AP977" i="1" s="1"/>
  <c r="N978" i="1"/>
  <c r="AA978" i="1" s="1"/>
  <c r="AP978" i="1" s="1"/>
  <c r="I399" i="1"/>
  <c r="O399" i="1" s="1"/>
  <c r="AB399" i="1" s="1"/>
  <c r="AQ399" i="1" s="1"/>
  <c r="O400" i="1"/>
  <c r="AB400" i="1" s="1"/>
  <c r="AQ400" i="1" s="1"/>
  <c r="O407" i="1"/>
  <c r="AB407" i="1" s="1"/>
  <c r="AQ407" i="1" s="1"/>
  <c r="I406" i="1"/>
  <c r="I717" i="1"/>
  <c r="O751" i="1"/>
  <c r="AB751" i="1" s="1"/>
  <c r="AQ751" i="1" s="1"/>
  <c r="I248" i="1"/>
  <c r="O249" i="1"/>
  <c r="AB249" i="1" s="1"/>
  <c r="AQ249" i="1" s="1"/>
  <c r="H94" i="1"/>
  <c r="N95" i="1"/>
  <c r="AA95" i="1" s="1"/>
  <c r="AP95" i="1" s="1"/>
  <c r="H104" i="1"/>
  <c r="N105" i="1"/>
  <c r="AA105" i="1" s="1"/>
  <c r="AP105" i="1" s="1"/>
  <c r="I798" i="1"/>
  <c r="O799" i="1"/>
  <c r="AB799" i="1" s="1"/>
  <c r="AQ799" i="1" s="1"/>
  <c r="I855" i="1"/>
  <c r="O855" i="1" s="1"/>
  <c r="AB855" i="1" s="1"/>
  <c r="AQ855" i="1" s="1"/>
  <c r="O862" i="1"/>
  <c r="AB862" i="1" s="1"/>
  <c r="AQ862" i="1" s="1"/>
  <c r="H1152" i="1"/>
  <c r="N1152" i="1" s="1"/>
  <c r="AA1152" i="1" s="1"/>
  <c r="AP1152" i="1" s="1"/>
  <c r="N1153" i="1"/>
  <c r="AA1153" i="1" s="1"/>
  <c r="AP1153" i="1" s="1"/>
  <c r="H482" i="1"/>
  <c r="N483" i="1"/>
  <c r="AA483" i="1" s="1"/>
  <c r="AP483" i="1" s="1"/>
  <c r="H158" i="1"/>
  <c r="N158" i="1" s="1"/>
  <c r="AA158" i="1" s="1"/>
  <c r="AP158" i="1" s="1"/>
  <c r="N159" i="1"/>
  <c r="AA159" i="1" s="1"/>
  <c r="AP159" i="1" s="1"/>
  <c r="I148" i="1"/>
  <c r="O148" i="1" s="1"/>
  <c r="AB148" i="1" s="1"/>
  <c r="AQ148" i="1" s="1"/>
  <c r="O149" i="1"/>
  <c r="AB149" i="1" s="1"/>
  <c r="AQ149" i="1" s="1"/>
  <c r="I329" i="1"/>
  <c r="O330" i="1"/>
  <c r="AB330" i="1" s="1"/>
  <c r="AQ330" i="1" s="1"/>
  <c r="N918" i="1"/>
  <c r="AA918" i="1" s="1"/>
  <c r="AP918" i="1" s="1"/>
  <c r="H917" i="1"/>
  <c r="N917" i="1" s="1"/>
  <c r="AA917" i="1" s="1"/>
  <c r="AP917" i="1" s="1"/>
  <c r="H273" i="1"/>
  <c r="N277" i="1"/>
  <c r="AA277" i="1" s="1"/>
  <c r="AP277" i="1" s="1"/>
  <c r="O874" i="1"/>
  <c r="AB874" i="1" s="1"/>
  <c r="AQ874" i="1" s="1"/>
  <c r="I873" i="1"/>
  <c r="O873" i="1" s="1"/>
  <c r="AB873" i="1" s="1"/>
  <c r="AQ873" i="1" s="1"/>
  <c r="H457" i="1"/>
  <c r="N458" i="1"/>
  <c r="AA458" i="1" s="1"/>
  <c r="AP458" i="1" s="1"/>
  <c r="H399" i="1"/>
  <c r="N399" i="1" s="1"/>
  <c r="AA399" i="1" s="1"/>
  <c r="AP399" i="1" s="1"/>
  <c r="N400" i="1"/>
  <c r="AA400" i="1" s="1"/>
  <c r="AP400" i="1" s="1"/>
  <c r="N407" i="1"/>
  <c r="AA407" i="1" s="1"/>
  <c r="AP407" i="1" s="1"/>
  <c r="H406" i="1"/>
  <c r="I977" i="1"/>
  <c r="O977" i="1" s="1"/>
  <c r="AB977" i="1" s="1"/>
  <c r="AQ977" i="1" s="1"/>
  <c r="O978" i="1"/>
  <c r="AB978" i="1" s="1"/>
  <c r="AQ978" i="1" s="1"/>
  <c r="H984" i="1"/>
  <c r="N984" i="1" s="1"/>
  <c r="AA984" i="1" s="1"/>
  <c r="AP984" i="1" s="1"/>
  <c r="N985" i="1"/>
  <c r="AA985" i="1" s="1"/>
  <c r="AP985" i="1" s="1"/>
  <c r="O337" i="1"/>
  <c r="AB337" i="1" s="1"/>
  <c r="AQ337" i="1" s="1"/>
  <c r="I336" i="1"/>
  <c r="H1049" i="1"/>
  <c r="N1049" i="1" s="1"/>
  <c r="AA1049" i="1" s="1"/>
  <c r="AP1049" i="1" s="1"/>
  <c r="N1056" i="1"/>
  <c r="AA1056" i="1" s="1"/>
  <c r="AP1056" i="1" s="1"/>
  <c r="O540" i="1"/>
  <c r="AB540" i="1" s="1"/>
  <c r="AQ540" i="1" s="1"/>
  <c r="I457" i="1"/>
  <c r="O458" i="1"/>
  <c r="AB458" i="1" s="1"/>
  <c r="AQ458" i="1" s="1"/>
  <c r="H380" i="1"/>
  <c r="N381" i="1"/>
  <c r="AA381" i="1" s="1"/>
  <c r="AP381" i="1" s="1"/>
  <c r="I273" i="1"/>
  <c r="O277" i="1"/>
  <c r="AB277" i="1" s="1"/>
  <c r="AQ277" i="1" s="1"/>
  <c r="H374" i="1"/>
  <c r="N374" i="1" s="1"/>
  <c r="AA374" i="1" s="1"/>
  <c r="AP374" i="1" s="1"/>
  <c r="N375" i="1"/>
  <c r="AA375" i="1" s="1"/>
  <c r="AP375" i="1" s="1"/>
  <c r="I416" i="1"/>
  <c r="O416" i="1" s="1"/>
  <c r="AB416" i="1" s="1"/>
  <c r="AQ416" i="1" s="1"/>
  <c r="O417" i="1"/>
  <c r="AB417" i="1" s="1"/>
  <c r="AQ417" i="1" s="1"/>
  <c r="I470" i="1"/>
  <c r="O471" i="1"/>
  <c r="AB471" i="1" s="1"/>
  <c r="AQ471" i="1" s="1"/>
  <c r="H282" i="1"/>
  <c r="N283" i="1"/>
  <c r="AA283" i="1" s="1"/>
  <c r="AP283" i="1" s="1"/>
  <c r="I1169" i="1"/>
  <c r="O1169" i="1" s="1"/>
  <c r="AB1169" i="1" s="1"/>
  <c r="AQ1169" i="1" s="1"/>
  <c r="O1170" i="1"/>
  <c r="AB1170" i="1" s="1"/>
  <c r="AQ1170" i="1" s="1"/>
  <c r="N1115" i="1"/>
  <c r="AA1115" i="1" s="1"/>
  <c r="AP1115" i="1" s="1"/>
  <c r="H1114" i="1"/>
  <c r="N1114" i="1" s="1"/>
  <c r="AA1114" i="1" s="1"/>
  <c r="AP1114" i="1" s="1"/>
  <c r="H109" i="1"/>
  <c r="N110" i="1"/>
  <c r="AA110" i="1" s="1"/>
  <c r="AP110" i="1" s="1"/>
  <c r="I161" i="1"/>
  <c r="O161" i="1" s="1"/>
  <c r="AB161" i="1" s="1"/>
  <c r="AQ161" i="1" s="1"/>
  <c r="O162" i="1"/>
  <c r="AB162" i="1" s="1"/>
  <c r="AQ162" i="1" s="1"/>
  <c r="I180" i="1"/>
  <c r="O181" i="1"/>
  <c r="AB181" i="1" s="1"/>
  <c r="AQ181" i="1" s="1"/>
  <c r="I236" i="1"/>
  <c r="I351" i="1"/>
  <c r="O351" i="1" s="1"/>
  <c r="AB351" i="1" s="1"/>
  <c r="AQ351" i="1" s="1"/>
  <c r="O352" i="1"/>
  <c r="AB352" i="1" s="1"/>
  <c r="AQ352" i="1" s="1"/>
  <c r="I765" i="1"/>
  <c r="O765" i="1" s="1"/>
  <c r="AB765" i="1" s="1"/>
  <c r="AQ765" i="1" s="1"/>
  <c r="O766" i="1"/>
  <c r="AB766" i="1" s="1"/>
  <c r="AQ766" i="1" s="1"/>
  <c r="H960" i="1"/>
  <c r="N960" i="1" s="1"/>
  <c r="AA960" i="1" s="1"/>
  <c r="AP960" i="1" s="1"/>
  <c r="N961" i="1"/>
  <c r="AA961" i="1" s="1"/>
  <c r="AP961" i="1" s="1"/>
  <c r="I1049" i="1"/>
  <c r="O1056" i="1"/>
  <c r="AB1056" i="1" s="1"/>
  <c r="AQ1056" i="1" s="1"/>
  <c r="H351" i="1"/>
  <c r="N351" i="1" s="1"/>
  <c r="AA351" i="1" s="1"/>
  <c r="AP351" i="1" s="1"/>
  <c r="N352" i="1"/>
  <c r="AA352" i="1" s="1"/>
  <c r="AP352" i="1" s="1"/>
  <c r="I116" i="1"/>
  <c r="O116" i="1" s="1"/>
  <c r="AB116" i="1" s="1"/>
  <c r="AQ116" i="1" s="1"/>
  <c r="O117" i="1"/>
  <c r="AB117" i="1" s="1"/>
  <c r="AQ117" i="1" s="1"/>
  <c r="H113" i="1"/>
  <c r="N113" i="1" s="1"/>
  <c r="AA113" i="1" s="1"/>
  <c r="AP113" i="1" s="1"/>
  <c r="N114" i="1"/>
  <c r="AA114" i="1" s="1"/>
  <c r="AP114" i="1" s="1"/>
  <c r="I100" i="1"/>
  <c r="O101" i="1"/>
  <c r="AB101" i="1" s="1"/>
  <c r="AQ101" i="1" s="1"/>
  <c r="I124" i="1"/>
  <c r="O124" i="1" s="1"/>
  <c r="AB124" i="1" s="1"/>
  <c r="AQ124" i="1" s="1"/>
  <c r="O125" i="1"/>
  <c r="AB125" i="1" s="1"/>
  <c r="AQ125" i="1" s="1"/>
  <c r="H161" i="1"/>
  <c r="N161" i="1" s="1"/>
  <c r="AA161" i="1" s="1"/>
  <c r="AP161" i="1" s="1"/>
  <c r="N162" i="1"/>
  <c r="AA162" i="1" s="1"/>
  <c r="AP162" i="1" s="1"/>
  <c r="I151" i="1"/>
  <c r="O151" i="1" s="1"/>
  <c r="AB151" i="1" s="1"/>
  <c r="AQ151" i="1" s="1"/>
  <c r="O152" i="1"/>
  <c r="AB152" i="1" s="1"/>
  <c r="AQ152" i="1" s="1"/>
  <c r="H148" i="1"/>
  <c r="N148" i="1" s="1"/>
  <c r="AA148" i="1" s="1"/>
  <c r="AP148" i="1" s="1"/>
  <c r="N149" i="1"/>
  <c r="AA149" i="1" s="1"/>
  <c r="AP149" i="1" s="1"/>
  <c r="I138" i="1"/>
  <c r="O138" i="1" s="1"/>
  <c r="AB138" i="1" s="1"/>
  <c r="AQ138" i="1" s="1"/>
  <c r="O141" i="1"/>
  <c r="AB141" i="1" s="1"/>
  <c r="AQ141" i="1" s="1"/>
  <c r="H208" i="1"/>
  <c r="N209" i="1"/>
  <c r="AA209" i="1" s="1"/>
  <c r="AP209" i="1" s="1"/>
  <c r="H1181" i="1"/>
  <c r="N1181" i="1" s="1"/>
  <c r="AA1181" i="1" s="1"/>
  <c r="AP1181" i="1" s="1"/>
  <c r="N1182" i="1"/>
  <c r="AA1182" i="1" s="1"/>
  <c r="AP1182" i="1" s="1"/>
  <c r="H798" i="1"/>
  <c r="N799" i="1"/>
  <c r="AA799" i="1" s="1"/>
  <c r="AP799" i="1" s="1"/>
  <c r="H992" i="1"/>
  <c r="N993" i="1"/>
  <c r="AA993" i="1" s="1"/>
  <c r="AP993" i="1" s="1"/>
  <c r="H855" i="1"/>
  <c r="N855" i="1" s="1"/>
  <c r="AA855" i="1" s="1"/>
  <c r="AP855" i="1" s="1"/>
  <c r="N862" i="1"/>
  <c r="AA862" i="1" s="1"/>
  <c r="AP862" i="1" s="1"/>
  <c r="I1181" i="1"/>
  <c r="O1181" i="1" s="1"/>
  <c r="AB1181" i="1" s="1"/>
  <c r="AQ1181" i="1" s="1"/>
  <c r="O1182" i="1"/>
  <c r="AB1182" i="1" s="1"/>
  <c r="AQ1182" i="1" s="1"/>
  <c r="H1169" i="1"/>
  <c r="N1169" i="1" s="1"/>
  <c r="AA1169" i="1" s="1"/>
  <c r="AP1169" i="1" s="1"/>
  <c r="N1170" i="1"/>
  <c r="AA1170" i="1" s="1"/>
  <c r="AP1170" i="1" s="1"/>
  <c r="O918" i="1"/>
  <c r="AB918" i="1" s="1"/>
  <c r="AQ918" i="1" s="1"/>
  <c r="I917" i="1"/>
  <c r="O917" i="1" s="1"/>
  <c r="AB917" i="1" s="1"/>
  <c r="AQ917" i="1" s="1"/>
  <c r="I374" i="1"/>
  <c r="O374" i="1" s="1"/>
  <c r="AB374" i="1" s="1"/>
  <c r="AQ374" i="1" s="1"/>
  <c r="O375" i="1"/>
  <c r="AB375" i="1" s="1"/>
  <c r="AQ375" i="1" s="1"/>
  <c r="I984" i="1"/>
  <c r="O984" i="1" s="1"/>
  <c r="AB984" i="1" s="1"/>
  <c r="AQ984" i="1" s="1"/>
  <c r="O985" i="1"/>
  <c r="AB985" i="1" s="1"/>
  <c r="AQ985" i="1" s="1"/>
  <c r="I380" i="1"/>
  <c r="O381" i="1"/>
  <c r="AB381" i="1" s="1"/>
  <c r="AQ381" i="1" s="1"/>
  <c r="I282" i="1"/>
  <c r="O283" i="1"/>
  <c r="AB283" i="1" s="1"/>
  <c r="AQ283" i="1" s="1"/>
  <c r="H288" i="1"/>
  <c r="G288" i="1"/>
  <c r="I288" i="1"/>
  <c r="H127" i="1"/>
  <c r="I127" i="1"/>
  <c r="H180" i="1"/>
  <c r="G143" i="1"/>
  <c r="G127" i="1"/>
  <c r="H143" i="1"/>
  <c r="I143" i="1"/>
  <c r="G84" i="1"/>
  <c r="H84" i="1"/>
  <c r="I84" i="1"/>
  <c r="H71" i="1"/>
  <c r="I71" i="1"/>
  <c r="G71" i="1"/>
  <c r="H64" i="1"/>
  <c r="N64" i="1" s="1"/>
  <c r="AA64" i="1" s="1"/>
  <c r="AP64" i="1" s="1"/>
  <c r="I64" i="1"/>
  <c r="O64" i="1" s="1"/>
  <c r="AB64" i="1" s="1"/>
  <c r="AQ64" i="1" s="1"/>
  <c r="G64" i="1"/>
  <c r="M64" i="1" s="1"/>
  <c r="Z64" i="1" s="1"/>
  <c r="AO64" i="1" s="1"/>
  <c r="AS64" i="1" s="1"/>
  <c r="AY64" i="1" s="1"/>
  <c r="H62" i="1"/>
  <c r="N62" i="1" s="1"/>
  <c r="AA62" i="1" s="1"/>
  <c r="AP62" i="1" s="1"/>
  <c r="I62" i="1"/>
  <c r="O62" i="1" s="1"/>
  <c r="AB62" i="1" s="1"/>
  <c r="AQ62" i="1" s="1"/>
  <c r="G62" i="1"/>
  <c r="M62" i="1" s="1"/>
  <c r="Z62" i="1" s="1"/>
  <c r="AO62" i="1" s="1"/>
  <c r="AS62" i="1" s="1"/>
  <c r="AY62" i="1" s="1"/>
  <c r="H60" i="1"/>
  <c r="N60" i="1" s="1"/>
  <c r="AA60" i="1" s="1"/>
  <c r="AP60" i="1" s="1"/>
  <c r="I60" i="1"/>
  <c r="O60" i="1" s="1"/>
  <c r="AB60" i="1" s="1"/>
  <c r="AQ60" i="1" s="1"/>
  <c r="G60" i="1"/>
  <c r="M60" i="1" s="1"/>
  <c r="Z60" i="1" s="1"/>
  <c r="AO60" i="1" s="1"/>
  <c r="AS60" i="1" s="1"/>
  <c r="AY60" i="1" s="1"/>
  <c r="H57" i="1"/>
  <c r="I57" i="1"/>
  <c r="G57" i="1"/>
  <c r="H49" i="1"/>
  <c r="I49" i="1"/>
  <c r="G49" i="1"/>
  <c r="H40" i="1"/>
  <c r="I40" i="1"/>
  <c r="G40" i="1"/>
  <c r="H36" i="1"/>
  <c r="N36" i="1" s="1"/>
  <c r="AA36" i="1" s="1"/>
  <c r="AP36" i="1" s="1"/>
  <c r="I36" i="1"/>
  <c r="O36" i="1" s="1"/>
  <c r="AB36" i="1" s="1"/>
  <c r="AQ36" i="1" s="1"/>
  <c r="G36" i="1"/>
  <c r="M36" i="1" s="1"/>
  <c r="Z36" i="1" s="1"/>
  <c r="AO36" i="1" s="1"/>
  <c r="AS36" i="1" s="1"/>
  <c r="AY36" i="1" s="1"/>
  <c r="H34" i="1"/>
  <c r="N34" i="1" s="1"/>
  <c r="AA34" i="1" s="1"/>
  <c r="AP34" i="1" s="1"/>
  <c r="I34" i="1"/>
  <c r="O34" i="1" s="1"/>
  <c r="AB34" i="1" s="1"/>
  <c r="AQ34" i="1" s="1"/>
  <c r="G34" i="1"/>
  <c r="M34" i="1" s="1"/>
  <c r="Z34" i="1" s="1"/>
  <c r="AO34" i="1" s="1"/>
  <c r="AS34" i="1" s="1"/>
  <c r="AY34" i="1" s="1"/>
  <c r="H32" i="1"/>
  <c r="N32" i="1" s="1"/>
  <c r="AA32" i="1" s="1"/>
  <c r="AP32" i="1" s="1"/>
  <c r="I32" i="1"/>
  <c r="O32" i="1" s="1"/>
  <c r="AB32" i="1" s="1"/>
  <c r="AQ32" i="1" s="1"/>
  <c r="G32" i="1"/>
  <c r="M32" i="1" s="1"/>
  <c r="Z32" i="1" s="1"/>
  <c r="AO32" i="1" s="1"/>
  <c r="AS32" i="1" s="1"/>
  <c r="AY32" i="1" s="1"/>
  <c r="H28" i="1"/>
  <c r="I28" i="1"/>
  <c r="G28" i="1"/>
  <c r="H25" i="1"/>
  <c r="N25" i="1" s="1"/>
  <c r="AA25" i="1" s="1"/>
  <c r="AP25" i="1" s="1"/>
  <c r="I25" i="1"/>
  <c r="O25" i="1" s="1"/>
  <c r="AB25" i="1" s="1"/>
  <c r="AQ25" i="1" s="1"/>
  <c r="G25" i="1"/>
  <c r="M25" i="1" s="1"/>
  <c r="Z25" i="1" s="1"/>
  <c r="AO25" i="1" s="1"/>
  <c r="AS25" i="1" s="1"/>
  <c r="AY25" i="1" s="1"/>
  <c r="H23" i="1"/>
  <c r="N23" i="1" s="1"/>
  <c r="AA23" i="1" s="1"/>
  <c r="AP23" i="1" s="1"/>
  <c r="I23" i="1"/>
  <c r="O23" i="1" s="1"/>
  <c r="AB23" i="1" s="1"/>
  <c r="AQ23" i="1" s="1"/>
  <c r="G23" i="1"/>
  <c r="M23" i="1" s="1"/>
  <c r="Z23" i="1" s="1"/>
  <c r="AO23" i="1" s="1"/>
  <c r="AS23" i="1" s="1"/>
  <c r="AY23" i="1" s="1"/>
  <c r="G235" i="1" l="1"/>
  <c r="G234" i="1" s="1"/>
  <c r="M234" i="1" s="1"/>
  <c r="Z234" i="1" s="1"/>
  <c r="AO234" i="1" s="1"/>
  <c r="AS234" i="1" s="1"/>
  <c r="AY234" i="1" s="1"/>
  <c r="N471" i="1"/>
  <c r="AA471" i="1" s="1"/>
  <c r="AP471" i="1" s="1"/>
  <c r="I318" i="1"/>
  <c r="O318" i="1" s="1"/>
  <c r="AB318" i="1" s="1"/>
  <c r="AQ318" i="1" s="1"/>
  <c r="N249" i="1"/>
  <c r="AA249" i="1" s="1"/>
  <c r="AP249" i="1" s="1"/>
  <c r="O197" i="1"/>
  <c r="AB197" i="1" s="1"/>
  <c r="AQ197" i="1" s="1"/>
  <c r="G112" i="1"/>
  <c r="M112" i="1" s="1"/>
  <c r="Z112" i="1" s="1"/>
  <c r="AO112" i="1" s="1"/>
  <c r="AS112" i="1" s="1"/>
  <c r="AY112" i="1" s="1"/>
  <c r="H488" i="1"/>
  <c r="N488" i="1" s="1"/>
  <c r="AA488" i="1" s="1"/>
  <c r="AP488" i="1" s="1"/>
  <c r="N197" i="1"/>
  <c r="AA197" i="1" s="1"/>
  <c r="AP197" i="1" s="1"/>
  <c r="N319" i="1"/>
  <c r="AA319" i="1" s="1"/>
  <c r="AP319" i="1" s="1"/>
  <c r="G157" i="1"/>
  <c r="M157" i="1" s="1"/>
  <c r="Z157" i="1" s="1"/>
  <c r="AO157" i="1" s="1"/>
  <c r="AS157" i="1" s="1"/>
  <c r="AY157" i="1" s="1"/>
  <c r="N236" i="1"/>
  <c r="AA236" i="1" s="1"/>
  <c r="AP236" i="1" s="1"/>
  <c r="G267" i="1"/>
  <c r="M268" i="1"/>
  <c r="Z268" i="1" s="1"/>
  <c r="AO268" i="1" s="1"/>
  <c r="AS268" i="1" s="1"/>
  <c r="AY268" i="1" s="1"/>
  <c r="G345" i="1"/>
  <c r="M345" i="1" s="1"/>
  <c r="Z345" i="1" s="1"/>
  <c r="AO345" i="1" s="1"/>
  <c r="AS345" i="1" s="1"/>
  <c r="AY345" i="1" s="1"/>
  <c r="M356" i="1"/>
  <c r="Z356" i="1" s="1"/>
  <c r="AO356" i="1" s="1"/>
  <c r="AS356" i="1" s="1"/>
  <c r="AY356" i="1" s="1"/>
  <c r="G220" i="1"/>
  <c r="M221" i="1"/>
  <c r="Z221" i="1" s="1"/>
  <c r="AO221" i="1" s="1"/>
  <c r="AS221" i="1" s="1"/>
  <c r="AY221" i="1" s="1"/>
  <c r="G99" i="1"/>
  <c r="M100" i="1"/>
  <c r="Z100" i="1" s="1"/>
  <c r="AO100" i="1" s="1"/>
  <c r="AS100" i="1" s="1"/>
  <c r="AY100" i="1" s="1"/>
  <c r="M406" i="1"/>
  <c r="Z406" i="1" s="1"/>
  <c r="AO406" i="1" s="1"/>
  <c r="AS406" i="1" s="1"/>
  <c r="AY406" i="1" s="1"/>
  <c r="G405" i="1"/>
  <c r="G335" i="1"/>
  <c r="M335" i="1" s="1"/>
  <c r="Z335" i="1" s="1"/>
  <c r="AO335" i="1" s="1"/>
  <c r="AS335" i="1" s="1"/>
  <c r="AY335" i="1" s="1"/>
  <c r="M336" i="1"/>
  <c r="Z336" i="1" s="1"/>
  <c r="AO336" i="1" s="1"/>
  <c r="AS336" i="1" s="1"/>
  <c r="AY336" i="1" s="1"/>
  <c r="G56" i="1"/>
  <c r="M56" i="1" s="1"/>
  <c r="Z56" i="1" s="1"/>
  <c r="AO56" i="1" s="1"/>
  <c r="AS56" i="1" s="1"/>
  <c r="AY56" i="1" s="1"/>
  <c r="M57" i="1"/>
  <c r="Z57" i="1" s="1"/>
  <c r="AO57" i="1" s="1"/>
  <c r="AS57" i="1" s="1"/>
  <c r="AY57" i="1" s="1"/>
  <c r="G137" i="1"/>
  <c r="M137" i="1" s="1"/>
  <c r="Z137" i="1" s="1"/>
  <c r="AO137" i="1" s="1"/>
  <c r="AS137" i="1" s="1"/>
  <c r="AY137" i="1" s="1"/>
  <c r="M143" i="1"/>
  <c r="Z143" i="1" s="1"/>
  <c r="AO143" i="1" s="1"/>
  <c r="AS143" i="1" s="1"/>
  <c r="AY143" i="1" s="1"/>
  <c r="G196" i="1"/>
  <c r="M197" i="1"/>
  <c r="Z197" i="1" s="1"/>
  <c r="AO197" i="1" s="1"/>
  <c r="AS197" i="1" s="1"/>
  <c r="AY197" i="1" s="1"/>
  <c r="G103" i="1"/>
  <c r="M103" i="1" s="1"/>
  <c r="Z103" i="1" s="1"/>
  <c r="AO103" i="1" s="1"/>
  <c r="AS103" i="1" s="1"/>
  <c r="AY103" i="1" s="1"/>
  <c r="M104" i="1"/>
  <c r="Z104" i="1" s="1"/>
  <c r="AO104" i="1" s="1"/>
  <c r="AS104" i="1" s="1"/>
  <c r="AY104" i="1" s="1"/>
  <c r="G272" i="1"/>
  <c r="M272" i="1" s="1"/>
  <c r="Z272" i="1" s="1"/>
  <c r="AO272" i="1" s="1"/>
  <c r="AS272" i="1" s="1"/>
  <c r="AY272" i="1" s="1"/>
  <c r="M273" i="1"/>
  <c r="Z273" i="1" s="1"/>
  <c r="AO273" i="1" s="1"/>
  <c r="AS273" i="1" s="1"/>
  <c r="AY273" i="1" s="1"/>
  <c r="G281" i="1"/>
  <c r="M282" i="1"/>
  <c r="Z282" i="1" s="1"/>
  <c r="AO282" i="1" s="1"/>
  <c r="AS282" i="1" s="1"/>
  <c r="AY282" i="1" s="1"/>
  <c r="G328" i="1"/>
  <c r="M328" i="1" s="1"/>
  <c r="Z328" i="1" s="1"/>
  <c r="AO328" i="1" s="1"/>
  <c r="AS328" i="1" s="1"/>
  <c r="AY328" i="1" s="1"/>
  <c r="M329" i="1"/>
  <c r="Z329" i="1" s="1"/>
  <c r="AO329" i="1" s="1"/>
  <c r="AS329" i="1" s="1"/>
  <c r="AY329" i="1" s="1"/>
  <c r="G481" i="1"/>
  <c r="M481" i="1" s="1"/>
  <c r="Z481" i="1" s="1"/>
  <c r="AO481" i="1" s="1"/>
  <c r="AS481" i="1" s="1"/>
  <c r="AY481" i="1" s="1"/>
  <c r="M482" i="1"/>
  <c r="Z482" i="1" s="1"/>
  <c r="AO482" i="1" s="1"/>
  <c r="AS482" i="1" s="1"/>
  <c r="AY482" i="1" s="1"/>
  <c r="G207" i="1"/>
  <c r="M207" i="1" s="1"/>
  <c r="Z207" i="1" s="1"/>
  <c r="AO207" i="1" s="1"/>
  <c r="AS207" i="1" s="1"/>
  <c r="AY207" i="1" s="1"/>
  <c r="M208" i="1"/>
  <c r="Z208" i="1" s="1"/>
  <c r="AO208" i="1" s="1"/>
  <c r="AS208" i="1" s="1"/>
  <c r="AY208" i="1" s="1"/>
  <c r="G123" i="1"/>
  <c r="M127" i="1"/>
  <c r="Z127" i="1" s="1"/>
  <c r="AO127" i="1" s="1"/>
  <c r="AS127" i="1" s="1"/>
  <c r="AY127" i="1" s="1"/>
  <c r="G179" i="1"/>
  <c r="M180" i="1"/>
  <c r="Z180" i="1" s="1"/>
  <c r="AO180" i="1" s="1"/>
  <c r="AS180" i="1" s="1"/>
  <c r="AY180" i="1" s="1"/>
  <c r="G48" i="1"/>
  <c r="M49" i="1"/>
  <c r="Z49" i="1" s="1"/>
  <c r="AO49" i="1" s="1"/>
  <c r="AS49" i="1" s="1"/>
  <c r="AY49" i="1" s="1"/>
  <c r="G80" i="1"/>
  <c r="M84" i="1"/>
  <c r="Z84" i="1" s="1"/>
  <c r="AO84" i="1" s="1"/>
  <c r="AS84" i="1" s="1"/>
  <c r="AY84" i="1" s="1"/>
  <c r="G248" i="1"/>
  <c r="M249" i="1"/>
  <c r="Z249" i="1" s="1"/>
  <c r="AO249" i="1" s="1"/>
  <c r="AS249" i="1" s="1"/>
  <c r="AY249" i="1" s="1"/>
  <c r="M470" i="1"/>
  <c r="Z470" i="1" s="1"/>
  <c r="AO470" i="1" s="1"/>
  <c r="AS470" i="1" s="1"/>
  <c r="AY470" i="1" s="1"/>
  <c r="G318" i="1"/>
  <c r="M319" i="1"/>
  <c r="Z319" i="1" s="1"/>
  <c r="AO319" i="1" s="1"/>
  <c r="AS319" i="1" s="1"/>
  <c r="AY319" i="1" s="1"/>
  <c r="G27" i="1"/>
  <c r="M27" i="1" s="1"/>
  <c r="Z27" i="1" s="1"/>
  <c r="AO27" i="1" s="1"/>
  <c r="AS27" i="1" s="1"/>
  <c r="AY27" i="1" s="1"/>
  <c r="M28" i="1"/>
  <c r="Z28" i="1" s="1"/>
  <c r="AO28" i="1" s="1"/>
  <c r="AS28" i="1" s="1"/>
  <c r="AY28" i="1" s="1"/>
  <c r="G39" i="1"/>
  <c r="M39" i="1" s="1"/>
  <c r="Z39" i="1" s="1"/>
  <c r="AO39" i="1" s="1"/>
  <c r="AS39" i="1" s="1"/>
  <c r="AY39" i="1" s="1"/>
  <c r="M40" i="1"/>
  <c r="Z40" i="1" s="1"/>
  <c r="AO40" i="1" s="1"/>
  <c r="AS40" i="1" s="1"/>
  <c r="AY40" i="1" s="1"/>
  <c r="G287" i="1"/>
  <c r="M288" i="1"/>
  <c r="Z288" i="1" s="1"/>
  <c r="AO288" i="1" s="1"/>
  <c r="AS288" i="1" s="1"/>
  <c r="AY288" i="1" s="1"/>
  <c r="G456" i="1"/>
  <c r="M456" i="1" s="1"/>
  <c r="Z456" i="1" s="1"/>
  <c r="AO456" i="1" s="1"/>
  <c r="AS456" i="1" s="1"/>
  <c r="AY456" i="1" s="1"/>
  <c r="M457" i="1"/>
  <c r="Z457" i="1" s="1"/>
  <c r="AO457" i="1" s="1"/>
  <c r="AS457" i="1" s="1"/>
  <c r="AY457" i="1" s="1"/>
  <c r="G108" i="1"/>
  <c r="M108" i="1" s="1"/>
  <c r="Z108" i="1" s="1"/>
  <c r="AO108" i="1" s="1"/>
  <c r="AS108" i="1" s="1"/>
  <c r="AY108" i="1" s="1"/>
  <c r="M109" i="1"/>
  <c r="Z109" i="1" s="1"/>
  <c r="AO109" i="1" s="1"/>
  <c r="AS109" i="1" s="1"/>
  <c r="AY109" i="1" s="1"/>
  <c r="M489" i="1"/>
  <c r="Z489" i="1" s="1"/>
  <c r="AO489" i="1" s="1"/>
  <c r="AS489" i="1" s="1"/>
  <c r="AY489" i="1" s="1"/>
  <c r="G488" i="1"/>
  <c r="M717" i="1"/>
  <c r="Z717" i="1" s="1"/>
  <c r="AO717" i="1" s="1"/>
  <c r="AS717" i="1" s="1"/>
  <c r="AY717" i="1" s="1"/>
  <c r="G716" i="1"/>
  <c r="M716" i="1" s="1"/>
  <c r="Z716" i="1" s="1"/>
  <c r="AO716" i="1" s="1"/>
  <c r="AS716" i="1" s="1"/>
  <c r="AY716" i="1" s="1"/>
  <c r="M380" i="1"/>
  <c r="Z380" i="1" s="1"/>
  <c r="AO380" i="1" s="1"/>
  <c r="AS380" i="1" s="1"/>
  <c r="AY380" i="1" s="1"/>
  <c r="G379" i="1"/>
  <c r="G93" i="1"/>
  <c r="M94" i="1"/>
  <c r="Z94" i="1" s="1"/>
  <c r="AO94" i="1" s="1"/>
  <c r="AS94" i="1" s="1"/>
  <c r="AY94" i="1" s="1"/>
  <c r="M1152" i="1"/>
  <c r="Z1152" i="1" s="1"/>
  <c r="AO1152" i="1" s="1"/>
  <c r="AS1152" i="1" s="1"/>
  <c r="AY1152" i="1" s="1"/>
  <c r="G991" i="1"/>
  <c r="M991" i="1" s="1"/>
  <c r="Z991" i="1" s="1"/>
  <c r="AO991" i="1" s="1"/>
  <c r="AS991" i="1" s="1"/>
  <c r="AY991" i="1" s="1"/>
  <c r="M960" i="1"/>
  <c r="Z960" i="1" s="1"/>
  <c r="AO960" i="1" s="1"/>
  <c r="AS960" i="1" s="1"/>
  <c r="AY960" i="1" s="1"/>
  <c r="G797" i="1"/>
  <c r="M797" i="1" s="1"/>
  <c r="Z797" i="1" s="1"/>
  <c r="AO797" i="1" s="1"/>
  <c r="AS797" i="1" s="1"/>
  <c r="AY797" i="1" s="1"/>
  <c r="G70" i="1"/>
  <c r="M71" i="1"/>
  <c r="Z71" i="1" s="1"/>
  <c r="AO71" i="1" s="1"/>
  <c r="AS71" i="1" s="1"/>
  <c r="AY71" i="1" s="1"/>
  <c r="H112" i="1"/>
  <c r="N112" i="1" s="1"/>
  <c r="AA112" i="1" s="1"/>
  <c r="AP112" i="1" s="1"/>
  <c r="I157" i="1"/>
  <c r="O157" i="1" s="1"/>
  <c r="AB157" i="1" s="1"/>
  <c r="AQ157" i="1" s="1"/>
  <c r="H27" i="1"/>
  <c r="N27" i="1" s="1"/>
  <c r="AA27" i="1" s="1"/>
  <c r="AP27" i="1" s="1"/>
  <c r="N28" i="1"/>
  <c r="AA28" i="1" s="1"/>
  <c r="AP28" i="1" s="1"/>
  <c r="H39" i="1"/>
  <c r="N39" i="1" s="1"/>
  <c r="AA39" i="1" s="1"/>
  <c r="AP39" i="1" s="1"/>
  <c r="N40" i="1"/>
  <c r="AA40" i="1" s="1"/>
  <c r="AP40" i="1" s="1"/>
  <c r="H80" i="1"/>
  <c r="N84" i="1"/>
  <c r="AA84" i="1" s="1"/>
  <c r="AP84" i="1" s="1"/>
  <c r="I103" i="1"/>
  <c r="O103" i="1" s="1"/>
  <c r="AB103" i="1" s="1"/>
  <c r="AQ103" i="1" s="1"/>
  <c r="O104" i="1"/>
  <c r="AB104" i="1" s="1"/>
  <c r="AQ104" i="1" s="1"/>
  <c r="I27" i="1"/>
  <c r="O27" i="1" s="1"/>
  <c r="AB27" i="1" s="1"/>
  <c r="AQ27" i="1" s="1"/>
  <c r="O28" i="1"/>
  <c r="AB28" i="1" s="1"/>
  <c r="AQ28" i="1" s="1"/>
  <c r="I39" i="1"/>
  <c r="O39" i="1" s="1"/>
  <c r="AB39" i="1" s="1"/>
  <c r="AQ39" i="1" s="1"/>
  <c r="O40" i="1"/>
  <c r="AB40" i="1" s="1"/>
  <c r="AQ40" i="1" s="1"/>
  <c r="H48" i="1"/>
  <c r="N49" i="1"/>
  <c r="AA49" i="1" s="1"/>
  <c r="AP49" i="1" s="1"/>
  <c r="I80" i="1"/>
  <c r="O84" i="1"/>
  <c r="AB84" i="1" s="1"/>
  <c r="AQ84" i="1" s="1"/>
  <c r="I137" i="1"/>
  <c r="O137" i="1" s="1"/>
  <c r="AB137" i="1" s="1"/>
  <c r="AQ137" i="1" s="1"/>
  <c r="O143" i="1"/>
  <c r="AB143" i="1" s="1"/>
  <c r="AQ143" i="1" s="1"/>
  <c r="H157" i="1"/>
  <c r="N157" i="1" s="1"/>
  <c r="AA157" i="1" s="1"/>
  <c r="AP157" i="1" s="1"/>
  <c r="H179" i="1"/>
  <c r="N180" i="1"/>
  <c r="AA180" i="1" s="1"/>
  <c r="AP180" i="1" s="1"/>
  <c r="H287" i="1"/>
  <c r="N288" i="1"/>
  <c r="AA288" i="1" s="1"/>
  <c r="AP288" i="1" s="1"/>
  <c r="I281" i="1"/>
  <c r="O282" i="1"/>
  <c r="AB282" i="1" s="1"/>
  <c r="AQ282" i="1" s="1"/>
  <c r="N992" i="1"/>
  <c r="AA992" i="1" s="1"/>
  <c r="AP992" i="1" s="1"/>
  <c r="H991" i="1"/>
  <c r="N991" i="1" s="1"/>
  <c r="AA991" i="1" s="1"/>
  <c r="AP991" i="1" s="1"/>
  <c r="I488" i="1"/>
  <c r="I335" i="1"/>
  <c r="O335" i="1" s="1"/>
  <c r="AB335" i="1" s="1"/>
  <c r="AQ335" i="1" s="1"/>
  <c r="O336" i="1"/>
  <c r="AB336" i="1" s="1"/>
  <c r="AQ336" i="1" s="1"/>
  <c r="O406" i="1"/>
  <c r="AB406" i="1" s="1"/>
  <c r="AQ406" i="1" s="1"/>
  <c r="I405" i="1"/>
  <c r="H335" i="1"/>
  <c r="N335" i="1" s="1"/>
  <c r="AA335" i="1" s="1"/>
  <c r="AP335" i="1" s="1"/>
  <c r="N336" i="1"/>
  <c r="AA336" i="1" s="1"/>
  <c r="AP336" i="1" s="1"/>
  <c r="I179" i="1"/>
  <c r="O180" i="1"/>
  <c r="AB180" i="1" s="1"/>
  <c r="AQ180" i="1" s="1"/>
  <c r="H481" i="1"/>
  <c r="N481" i="1" s="1"/>
  <c r="AA481" i="1" s="1"/>
  <c r="AP481" i="1" s="1"/>
  <c r="N482" i="1"/>
  <c r="AA482" i="1" s="1"/>
  <c r="AP482" i="1" s="1"/>
  <c r="H93" i="1"/>
  <c r="N94" i="1"/>
  <c r="AA94" i="1" s="1"/>
  <c r="AP94" i="1" s="1"/>
  <c r="I93" i="1"/>
  <c r="O94" i="1"/>
  <c r="AB94" i="1" s="1"/>
  <c r="AQ94" i="1" s="1"/>
  <c r="N318" i="1"/>
  <c r="AA318" i="1" s="1"/>
  <c r="AP318" i="1" s="1"/>
  <c r="I123" i="1"/>
  <c r="O127" i="1"/>
  <c r="AB127" i="1" s="1"/>
  <c r="AQ127" i="1" s="1"/>
  <c r="N406" i="1"/>
  <c r="AA406" i="1" s="1"/>
  <c r="AP406" i="1" s="1"/>
  <c r="H405" i="1"/>
  <c r="I99" i="1"/>
  <c r="O100" i="1"/>
  <c r="AB100" i="1" s="1"/>
  <c r="AQ100" i="1" s="1"/>
  <c r="O1049" i="1"/>
  <c r="AB1049" i="1" s="1"/>
  <c r="AQ1049" i="1" s="1"/>
  <c r="I991" i="1"/>
  <c r="O991" i="1" s="1"/>
  <c r="AB991" i="1" s="1"/>
  <c r="AQ991" i="1" s="1"/>
  <c r="I235" i="1"/>
  <c r="O236" i="1"/>
  <c r="AB236" i="1" s="1"/>
  <c r="AQ236" i="1" s="1"/>
  <c r="H108" i="1"/>
  <c r="N108" i="1" s="1"/>
  <c r="AA108" i="1" s="1"/>
  <c r="AP108" i="1" s="1"/>
  <c r="N109" i="1"/>
  <c r="AA109" i="1" s="1"/>
  <c r="AP109" i="1" s="1"/>
  <c r="O470" i="1"/>
  <c r="AB470" i="1" s="1"/>
  <c r="AQ470" i="1" s="1"/>
  <c r="N380" i="1"/>
  <c r="AA380" i="1" s="1"/>
  <c r="AP380" i="1" s="1"/>
  <c r="H379" i="1"/>
  <c r="O717" i="1"/>
  <c r="AB717" i="1" s="1"/>
  <c r="AQ717" i="1" s="1"/>
  <c r="I716" i="1"/>
  <c r="O716" i="1" s="1"/>
  <c r="AB716" i="1" s="1"/>
  <c r="AQ716" i="1" s="1"/>
  <c r="H267" i="1"/>
  <c r="N268" i="1"/>
  <c r="AA268" i="1" s="1"/>
  <c r="AP268" i="1" s="1"/>
  <c r="N717" i="1"/>
  <c r="AA717" i="1" s="1"/>
  <c r="AP717" i="1" s="1"/>
  <c r="H716" i="1"/>
  <c r="N716" i="1" s="1"/>
  <c r="AA716" i="1" s="1"/>
  <c r="AP716" i="1" s="1"/>
  <c r="I267" i="1"/>
  <c r="O268" i="1"/>
  <c r="AB268" i="1" s="1"/>
  <c r="AQ268" i="1" s="1"/>
  <c r="H220" i="1"/>
  <c r="N221" i="1"/>
  <c r="AA221" i="1" s="1"/>
  <c r="AP221" i="1" s="1"/>
  <c r="I108" i="1"/>
  <c r="O108" i="1" s="1"/>
  <c r="AB108" i="1" s="1"/>
  <c r="AQ108" i="1" s="1"/>
  <c r="O109" i="1"/>
  <c r="AB109" i="1" s="1"/>
  <c r="AQ109" i="1" s="1"/>
  <c r="I56" i="1"/>
  <c r="O56" i="1" s="1"/>
  <c r="AB56" i="1" s="1"/>
  <c r="AQ56" i="1" s="1"/>
  <c r="O57" i="1"/>
  <c r="AB57" i="1" s="1"/>
  <c r="AQ57" i="1" s="1"/>
  <c r="I70" i="1"/>
  <c r="O71" i="1"/>
  <c r="AB71" i="1" s="1"/>
  <c r="AQ71" i="1" s="1"/>
  <c r="H137" i="1"/>
  <c r="N137" i="1" s="1"/>
  <c r="AA137" i="1" s="1"/>
  <c r="AP137" i="1" s="1"/>
  <c r="N143" i="1"/>
  <c r="AA143" i="1" s="1"/>
  <c r="AP143" i="1" s="1"/>
  <c r="I287" i="1"/>
  <c r="O288" i="1"/>
  <c r="AB288" i="1" s="1"/>
  <c r="AQ288" i="1" s="1"/>
  <c r="O380" i="1"/>
  <c r="AB380" i="1" s="1"/>
  <c r="AQ380" i="1" s="1"/>
  <c r="I379" i="1"/>
  <c r="N798" i="1"/>
  <c r="AA798" i="1" s="1"/>
  <c r="AP798" i="1" s="1"/>
  <c r="H797" i="1"/>
  <c r="N797" i="1" s="1"/>
  <c r="AA797" i="1" s="1"/>
  <c r="AP797" i="1" s="1"/>
  <c r="I48" i="1"/>
  <c r="O49" i="1"/>
  <c r="AB49" i="1" s="1"/>
  <c r="AQ49" i="1" s="1"/>
  <c r="H56" i="1"/>
  <c r="N56" i="1" s="1"/>
  <c r="AA56" i="1" s="1"/>
  <c r="AP56" i="1" s="1"/>
  <c r="N57" i="1"/>
  <c r="AA57" i="1" s="1"/>
  <c r="AP57" i="1" s="1"/>
  <c r="H70" i="1"/>
  <c r="N71" i="1"/>
  <c r="AA71" i="1" s="1"/>
  <c r="AP71" i="1" s="1"/>
  <c r="I112" i="1"/>
  <c r="H123" i="1"/>
  <c r="N127" i="1"/>
  <c r="AA127" i="1" s="1"/>
  <c r="AP127" i="1" s="1"/>
  <c r="H207" i="1"/>
  <c r="N208" i="1"/>
  <c r="AA208" i="1" s="1"/>
  <c r="AP208" i="1" s="1"/>
  <c r="H234" i="1"/>
  <c r="N234" i="1" s="1"/>
  <c r="AA234" i="1" s="1"/>
  <c r="AP234" i="1" s="1"/>
  <c r="N235" i="1"/>
  <c r="AA235" i="1" s="1"/>
  <c r="AP235" i="1" s="1"/>
  <c r="H281" i="1"/>
  <c r="N282" i="1"/>
  <c r="AA282" i="1" s="1"/>
  <c r="AP282" i="1" s="1"/>
  <c r="I272" i="1"/>
  <c r="O272" i="1" s="1"/>
  <c r="AB272" i="1" s="1"/>
  <c r="AQ272" i="1" s="1"/>
  <c r="O273" i="1"/>
  <c r="AB273" i="1" s="1"/>
  <c r="AQ273" i="1" s="1"/>
  <c r="I456" i="1"/>
  <c r="O456" i="1" s="1"/>
  <c r="AB456" i="1" s="1"/>
  <c r="AQ456" i="1" s="1"/>
  <c r="O457" i="1"/>
  <c r="AB457" i="1" s="1"/>
  <c r="AQ457" i="1" s="1"/>
  <c r="H456" i="1"/>
  <c r="N456" i="1" s="1"/>
  <c r="AA456" i="1" s="1"/>
  <c r="AP456" i="1" s="1"/>
  <c r="N457" i="1"/>
  <c r="AA457" i="1" s="1"/>
  <c r="AP457" i="1" s="1"/>
  <c r="H272" i="1"/>
  <c r="N272" i="1" s="1"/>
  <c r="AA272" i="1" s="1"/>
  <c r="AP272" i="1" s="1"/>
  <c r="N273" i="1"/>
  <c r="AA273" i="1" s="1"/>
  <c r="AP273" i="1" s="1"/>
  <c r="I328" i="1"/>
  <c r="O328" i="1" s="1"/>
  <c r="AB328" i="1" s="1"/>
  <c r="AQ328" i="1" s="1"/>
  <c r="O329" i="1"/>
  <c r="AB329" i="1" s="1"/>
  <c r="AQ329" i="1" s="1"/>
  <c r="O798" i="1"/>
  <c r="AB798" i="1" s="1"/>
  <c r="AQ798" i="1" s="1"/>
  <c r="I797" i="1"/>
  <c r="O797" i="1" s="1"/>
  <c r="AB797" i="1" s="1"/>
  <c r="AQ797" i="1" s="1"/>
  <c r="H103" i="1"/>
  <c r="N103" i="1" s="1"/>
  <c r="AA103" i="1" s="1"/>
  <c r="AP103" i="1" s="1"/>
  <c r="N104" i="1"/>
  <c r="AA104" i="1" s="1"/>
  <c r="AP104" i="1" s="1"/>
  <c r="I247" i="1"/>
  <c r="O247" i="1" s="1"/>
  <c r="AB247" i="1" s="1"/>
  <c r="AQ247" i="1" s="1"/>
  <c r="O248" i="1"/>
  <c r="AB248" i="1" s="1"/>
  <c r="AQ248" i="1" s="1"/>
  <c r="H247" i="1"/>
  <c r="N247" i="1" s="1"/>
  <c r="AA247" i="1" s="1"/>
  <c r="AP247" i="1" s="1"/>
  <c r="N248" i="1"/>
  <c r="AA248" i="1" s="1"/>
  <c r="AP248" i="1" s="1"/>
  <c r="H328" i="1"/>
  <c r="N328" i="1" s="1"/>
  <c r="AA328" i="1" s="1"/>
  <c r="AP328" i="1" s="1"/>
  <c r="N329" i="1"/>
  <c r="AA329" i="1" s="1"/>
  <c r="AP329" i="1" s="1"/>
  <c r="I345" i="1"/>
  <c r="O345" i="1" s="1"/>
  <c r="AB345" i="1" s="1"/>
  <c r="AQ345" i="1" s="1"/>
  <c r="O356" i="1"/>
  <c r="AB356" i="1" s="1"/>
  <c r="AQ356" i="1" s="1"/>
  <c r="I481" i="1"/>
  <c r="O481" i="1" s="1"/>
  <c r="AB481" i="1" s="1"/>
  <c r="AQ481" i="1" s="1"/>
  <c r="O482" i="1"/>
  <c r="AB482" i="1" s="1"/>
  <c r="AQ482" i="1" s="1"/>
  <c r="H345" i="1"/>
  <c r="N345" i="1" s="1"/>
  <c r="AA345" i="1" s="1"/>
  <c r="AP345" i="1" s="1"/>
  <c r="N356" i="1"/>
  <c r="AA356" i="1" s="1"/>
  <c r="AP356" i="1" s="1"/>
  <c r="N470" i="1"/>
  <c r="AA470" i="1" s="1"/>
  <c r="AP470" i="1" s="1"/>
  <c r="I220" i="1"/>
  <c r="O221" i="1"/>
  <c r="AB221" i="1" s="1"/>
  <c r="AQ221" i="1" s="1"/>
  <c r="H99" i="1"/>
  <c r="N100" i="1"/>
  <c r="AA100" i="1" s="1"/>
  <c r="AP100" i="1" s="1"/>
  <c r="I207" i="1"/>
  <c r="O207" i="1" s="1"/>
  <c r="AB207" i="1" s="1"/>
  <c r="AQ207" i="1" s="1"/>
  <c r="O208" i="1"/>
  <c r="AB208" i="1" s="1"/>
  <c r="AQ208" i="1" s="1"/>
  <c r="G31" i="1"/>
  <c r="I31" i="1"/>
  <c r="H31" i="1"/>
  <c r="I22" i="1"/>
  <c r="G59" i="1"/>
  <c r="H59" i="1"/>
  <c r="I59" i="1"/>
  <c r="H22" i="1"/>
  <c r="G22" i="1"/>
  <c r="G136" i="1" l="1"/>
  <c r="G135" i="1" s="1"/>
  <c r="M235" i="1"/>
  <c r="Z235" i="1" s="1"/>
  <c r="AO235" i="1" s="1"/>
  <c r="AS235" i="1" s="1"/>
  <c r="AY235" i="1" s="1"/>
  <c r="H107" i="1"/>
  <c r="N107" i="1" s="1"/>
  <c r="AA107" i="1" s="1"/>
  <c r="AP107" i="1" s="1"/>
  <c r="M488" i="1"/>
  <c r="Z488" i="1" s="1"/>
  <c r="AO488" i="1" s="1"/>
  <c r="AS488" i="1" s="1"/>
  <c r="AY488" i="1" s="1"/>
  <c r="G487" i="1"/>
  <c r="M487" i="1" s="1"/>
  <c r="Z487" i="1" s="1"/>
  <c r="AO487" i="1" s="1"/>
  <c r="AS487" i="1" s="1"/>
  <c r="AY487" i="1" s="1"/>
  <c r="G317" i="1"/>
  <c r="M318" i="1"/>
  <c r="Z318" i="1" s="1"/>
  <c r="AO318" i="1" s="1"/>
  <c r="AS318" i="1" s="1"/>
  <c r="AY318" i="1" s="1"/>
  <c r="G247" i="1"/>
  <c r="M247" i="1" s="1"/>
  <c r="Z247" i="1" s="1"/>
  <c r="AO247" i="1" s="1"/>
  <c r="AS247" i="1" s="1"/>
  <c r="AY247" i="1" s="1"/>
  <c r="M248" i="1"/>
  <c r="Z248" i="1" s="1"/>
  <c r="AO248" i="1" s="1"/>
  <c r="AS248" i="1" s="1"/>
  <c r="AY248" i="1" s="1"/>
  <c r="G47" i="1"/>
  <c r="M48" i="1"/>
  <c r="Z48" i="1" s="1"/>
  <c r="AO48" i="1" s="1"/>
  <c r="AS48" i="1" s="1"/>
  <c r="AY48" i="1" s="1"/>
  <c r="G122" i="1"/>
  <c r="M123" i="1"/>
  <c r="Z123" i="1" s="1"/>
  <c r="AO123" i="1" s="1"/>
  <c r="AS123" i="1" s="1"/>
  <c r="AY123" i="1" s="1"/>
  <c r="G280" i="1"/>
  <c r="M280" i="1" s="1"/>
  <c r="Z280" i="1" s="1"/>
  <c r="AO280" i="1" s="1"/>
  <c r="AS280" i="1" s="1"/>
  <c r="AY280" i="1" s="1"/>
  <c r="M281" i="1"/>
  <c r="Z281" i="1" s="1"/>
  <c r="AO281" i="1" s="1"/>
  <c r="AS281" i="1" s="1"/>
  <c r="AY281" i="1" s="1"/>
  <c r="M196" i="1"/>
  <c r="Z196" i="1" s="1"/>
  <c r="AO196" i="1" s="1"/>
  <c r="AS196" i="1" s="1"/>
  <c r="AY196" i="1" s="1"/>
  <c r="G195" i="1"/>
  <c r="G107" i="1"/>
  <c r="M107" i="1" s="1"/>
  <c r="Z107" i="1" s="1"/>
  <c r="AO107" i="1" s="1"/>
  <c r="AS107" i="1" s="1"/>
  <c r="AY107" i="1" s="1"/>
  <c r="M99" i="1"/>
  <c r="Z99" i="1" s="1"/>
  <c r="AO99" i="1" s="1"/>
  <c r="AS99" i="1" s="1"/>
  <c r="AY99" i="1" s="1"/>
  <c r="G98" i="1"/>
  <c r="G334" i="1"/>
  <c r="M379" i="1"/>
  <c r="Z379" i="1" s="1"/>
  <c r="AO379" i="1" s="1"/>
  <c r="AS379" i="1" s="1"/>
  <c r="AY379" i="1" s="1"/>
  <c r="G55" i="1"/>
  <c r="M59" i="1"/>
  <c r="Z59" i="1" s="1"/>
  <c r="AO59" i="1" s="1"/>
  <c r="AS59" i="1" s="1"/>
  <c r="AY59" i="1" s="1"/>
  <c r="G404" i="1"/>
  <c r="M404" i="1" s="1"/>
  <c r="Z404" i="1" s="1"/>
  <c r="AO404" i="1" s="1"/>
  <c r="AS404" i="1" s="1"/>
  <c r="AY404" i="1" s="1"/>
  <c r="M405" i="1"/>
  <c r="Z405" i="1" s="1"/>
  <c r="AO405" i="1" s="1"/>
  <c r="AS405" i="1" s="1"/>
  <c r="AY405" i="1" s="1"/>
  <c r="G21" i="1"/>
  <c r="M21" i="1" s="1"/>
  <c r="Z21" i="1" s="1"/>
  <c r="AO21" i="1" s="1"/>
  <c r="AS21" i="1" s="1"/>
  <c r="AY21" i="1" s="1"/>
  <c r="M22" i="1"/>
  <c r="Z22" i="1" s="1"/>
  <c r="AO22" i="1" s="1"/>
  <c r="AS22" i="1" s="1"/>
  <c r="AY22" i="1" s="1"/>
  <c r="G30" i="1"/>
  <c r="M30" i="1" s="1"/>
  <c r="Z30" i="1" s="1"/>
  <c r="AO30" i="1" s="1"/>
  <c r="AS30" i="1" s="1"/>
  <c r="AY30" i="1" s="1"/>
  <c r="M31" i="1"/>
  <c r="Z31" i="1" s="1"/>
  <c r="AO31" i="1" s="1"/>
  <c r="AS31" i="1" s="1"/>
  <c r="AY31" i="1" s="1"/>
  <c r="G92" i="1"/>
  <c r="M93" i="1"/>
  <c r="Z93" i="1" s="1"/>
  <c r="AO93" i="1" s="1"/>
  <c r="AS93" i="1" s="1"/>
  <c r="AY93" i="1" s="1"/>
  <c r="G286" i="1"/>
  <c r="M287" i="1"/>
  <c r="Z287" i="1" s="1"/>
  <c r="AO287" i="1" s="1"/>
  <c r="AS287" i="1" s="1"/>
  <c r="AY287" i="1" s="1"/>
  <c r="G469" i="1"/>
  <c r="M469" i="1" s="1"/>
  <c r="Z469" i="1" s="1"/>
  <c r="AO469" i="1" s="1"/>
  <c r="AS469" i="1" s="1"/>
  <c r="AY469" i="1" s="1"/>
  <c r="G79" i="1"/>
  <c r="M80" i="1"/>
  <c r="Z80" i="1" s="1"/>
  <c r="AO80" i="1" s="1"/>
  <c r="AS80" i="1" s="1"/>
  <c r="AY80" i="1" s="1"/>
  <c r="G178" i="1"/>
  <c r="M179" i="1"/>
  <c r="Z179" i="1" s="1"/>
  <c r="AO179" i="1" s="1"/>
  <c r="AS179" i="1" s="1"/>
  <c r="AY179" i="1" s="1"/>
  <c r="G219" i="1"/>
  <c r="M219" i="1" s="1"/>
  <c r="Z219" i="1" s="1"/>
  <c r="AO219" i="1" s="1"/>
  <c r="AS219" i="1" s="1"/>
  <c r="AY219" i="1" s="1"/>
  <c r="M220" i="1"/>
  <c r="Z220" i="1" s="1"/>
  <c r="AO220" i="1" s="1"/>
  <c r="AS220" i="1" s="1"/>
  <c r="AY220" i="1" s="1"/>
  <c r="M267" i="1"/>
  <c r="Z267" i="1" s="1"/>
  <c r="AO267" i="1" s="1"/>
  <c r="AS267" i="1" s="1"/>
  <c r="AY267" i="1" s="1"/>
  <c r="G266" i="1"/>
  <c r="M266" i="1" s="1"/>
  <c r="Z266" i="1" s="1"/>
  <c r="AO266" i="1" s="1"/>
  <c r="AS266" i="1" s="1"/>
  <c r="AY266" i="1" s="1"/>
  <c r="I136" i="1"/>
  <c r="O136" i="1" s="1"/>
  <c r="AB136" i="1" s="1"/>
  <c r="AQ136" i="1" s="1"/>
  <c r="H317" i="1"/>
  <c r="H316" i="1" s="1"/>
  <c r="N316" i="1" s="1"/>
  <c r="AA316" i="1" s="1"/>
  <c r="AP316" i="1" s="1"/>
  <c r="I317" i="1"/>
  <c r="O317" i="1" s="1"/>
  <c r="AB317" i="1" s="1"/>
  <c r="AQ317" i="1" s="1"/>
  <c r="H136" i="1"/>
  <c r="N136" i="1" s="1"/>
  <c r="AA136" i="1" s="1"/>
  <c r="AP136" i="1" s="1"/>
  <c r="G69" i="1"/>
  <c r="M70" i="1"/>
  <c r="Z70" i="1" s="1"/>
  <c r="AO70" i="1" s="1"/>
  <c r="AS70" i="1" s="1"/>
  <c r="AY70" i="1" s="1"/>
  <c r="I69" i="1"/>
  <c r="O70" i="1"/>
  <c r="AB70" i="1" s="1"/>
  <c r="AQ70" i="1" s="1"/>
  <c r="H55" i="1"/>
  <c r="N59" i="1"/>
  <c r="AA59" i="1" s="1"/>
  <c r="AP59" i="1" s="1"/>
  <c r="I30" i="1"/>
  <c r="O30" i="1" s="1"/>
  <c r="AB30" i="1" s="1"/>
  <c r="AQ30" i="1" s="1"/>
  <c r="O31" i="1"/>
  <c r="AB31" i="1" s="1"/>
  <c r="AQ31" i="1" s="1"/>
  <c r="N99" i="1"/>
  <c r="AA99" i="1" s="1"/>
  <c r="AP99" i="1" s="1"/>
  <c r="H98" i="1"/>
  <c r="H469" i="1"/>
  <c r="N469" i="1" s="1"/>
  <c r="AA469" i="1" s="1"/>
  <c r="AP469" i="1" s="1"/>
  <c r="H280" i="1"/>
  <c r="N280" i="1" s="1"/>
  <c r="AA280" i="1" s="1"/>
  <c r="AP280" i="1" s="1"/>
  <c r="N281" i="1"/>
  <c r="AA281" i="1" s="1"/>
  <c r="AP281" i="1" s="1"/>
  <c r="N207" i="1"/>
  <c r="AA207" i="1" s="1"/>
  <c r="AP207" i="1" s="1"/>
  <c r="H195" i="1"/>
  <c r="H334" i="1"/>
  <c r="N379" i="1"/>
  <c r="AA379" i="1" s="1"/>
  <c r="AP379" i="1" s="1"/>
  <c r="H404" i="1"/>
  <c r="N404" i="1" s="1"/>
  <c r="AA404" i="1" s="1"/>
  <c r="AP404" i="1" s="1"/>
  <c r="N405" i="1"/>
  <c r="AA405" i="1" s="1"/>
  <c r="AP405" i="1" s="1"/>
  <c r="H178" i="1"/>
  <c r="N179" i="1"/>
  <c r="AA179" i="1" s="1"/>
  <c r="AP179" i="1" s="1"/>
  <c r="H21" i="1"/>
  <c r="N21" i="1" s="1"/>
  <c r="AA21" i="1" s="1"/>
  <c r="AP21" i="1" s="1"/>
  <c r="N22" i="1"/>
  <c r="AA22" i="1" s="1"/>
  <c r="AP22" i="1" s="1"/>
  <c r="I219" i="1"/>
  <c r="O219" i="1" s="1"/>
  <c r="AB219" i="1" s="1"/>
  <c r="AQ219" i="1" s="1"/>
  <c r="O220" i="1"/>
  <c r="AB220" i="1" s="1"/>
  <c r="AQ220" i="1" s="1"/>
  <c r="I404" i="1"/>
  <c r="O404" i="1" s="1"/>
  <c r="AB404" i="1" s="1"/>
  <c r="AQ404" i="1" s="1"/>
  <c r="O405" i="1"/>
  <c r="AB405" i="1" s="1"/>
  <c r="AQ405" i="1" s="1"/>
  <c r="O488" i="1"/>
  <c r="AB488" i="1" s="1"/>
  <c r="AQ488" i="1" s="1"/>
  <c r="I487" i="1"/>
  <c r="O487" i="1" s="1"/>
  <c r="AB487" i="1" s="1"/>
  <c r="AQ487" i="1" s="1"/>
  <c r="I280" i="1"/>
  <c r="O280" i="1" s="1"/>
  <c r="AB280" i="1" s="1"/>
  <c r="AQ280" i="1" s="1"/>
  <c r="O281" i="1"/>
  <c r="AB281" i="1" s="1"/>
  <c r="AQ281" i="1" s="1"/>
  <c r="I195" i="1"/>
  <c r="I286" i="1"/>
  <c r="O287" i="1"/>
  <c r="AB287" i="1" s="1"/>
  <c r="AQ287" i="1" s="1"/>
  <c r="O267" i="1"/>
  <c r="AB267" i="1" s="1"/>
  <c r="AQ267" i="1" s="1"/>
  <c r="I266" i="1"/>
  <c r="O266" i="1" s="1"/>
  <c r="AB266" i="1" s="1"/>
  <c r="AQ266" i="1" s="1"/>
  <c r="N267" i="1"/>
  <c r="AA267" i="1" s="1"/>
  <c r="AP267" i="1" s="1"/>
  <c r="H266" i="1"/>
  <c r="N266" i="1" s="1"/>
  <c r="AA266" i="1" s="1"/>
  <c r="AP266" i="1" s="1"/>
  <c r="I316" i="1"/>
  <c r="O316" i="1" s="1"/>
  <c r="AB316" i="1" s="1"/>
  <c r="AQ316" i="1" s="1"/>
  <c r="H286" i="1"/>
  <c r="N287" i="1"/>
  <c r="AA287" i="1" s="1"/>
  <c r="AP287" i="1" s="1"/>
  <c r="I79" i="1"/>
  <c r="O80" i="1"/>
  <c r="AB80" i="1" s="1"/>
  <c r="AQ80" i="1" s="1"/>
  <c r="I21" i="1"/>
  <c r="O21" i="1" s="1"/>
  <c r="AB21" i="1" s="1"/>
  <c r="AQ21" i="1" s="1"/>
  <c r="O22" i="1"/>
  <c r="AB22" i="1" s="1"/>
  <c r="AQ22" i="1" s="1"/>
  <c r="H122" i="1"/>
  <c r="N123" i="1"/>
  <c r="AA123" i="1" s="1"/>
  <c r="AP123" i="1" s="1"/>
  <c r="I334" i="1"/>
  <c r="O379" i="1"/>
  <c r="AB379" i="1" s="1"/>
  <c r="AQ379" i="1" s="1"/>
  <c r="I55" i="1"/>
  <c r="O59" i="1"/>
  <c r="AB59" i="1" s="1"/>
  <c r="AQ59" i="1" s="1"/>
  <c r="H30" i="1"/>
  <c r="N30" i="1" s="1"/>
  <c r="AA30" i="1" s="1"/>
  <c r="AP30" i="1" s="1"/>
  <c r="N31" i="1"/>
  <c r="AA31" i="1" s="1"/>
  <c r="AP31" i="1" s="1"/>
  <c r="I107" i="1"/>
  <c r="O107" i="1" s="1"/>
  <c r="AB107" i="1" s="1"/>
  <c r="AQ107" i="1" s="1"/>
  <c r="O112" i="1"/>
  <c r="AB112" i="1" s="1"/>
  <c r="AQ112" i="1" s="1"/>
  <c r="H69" i="1"/>
  <c r="N70" i="1"/>
  <c r="AA70" i="1" s="1"/>
  <c r="AP70" i="1" s="1"/>
  <c r="I47" i="1"/>
  <c r="O48" i="1"/>
  <c r="AB48" i="1" s="1"/>
  <c r="AQ48" i="1" s="1"/>
  <c r="H219" i="1"/>
  <c r="N219" i="1" s="1"/>
  <c r="AA219" i="1" s="1"/>
  <c r="AP219" i="1" s="1"/>
  <c r="N220" i="1"/>
  <c r="AA220" i="1" s="1"/>
  <c r="AP220" i="1" s="1"/>
  <c r="I469" i="1"/>
  <c r="O469" i="1" s="1"/>
  <c r="AB469" i="1" s="1"/>
  <c r="AQ469" i="1" s="1"/>
  <c r="I234" i="1"/>
  <c r="O234" i="1" s="1"/>
  <c r="AB234" i="1" s="1"/>
  <c r="AQ234" i="1" s="1"/>
  <c r="O235" i="1"/>
  <c r="AB235" i="1" s="1"/>
  <c r="AQ235" i="1" s="1"/>
  <c r="O99" i="1"/>
  <c r="AB99" i="1" s="1"/>
  <c r="AQ99" i="1" s="1"/>
  <c r="I98" i="1"/>
  <c r="I122" i="1"/>
  <c r="O123" i="1"/>
  <c r="AB123" i="1" s="1"/>
  <c r="AQ123" i="1" s="1"/>
  <c r="I92" i="1"/>
  <c r="O93" i="1"/>
  <c r="AB93" i="1" s="1"/>
  <c r="AQ93" i="1" s="1"/>
  <c r="H92" i="1"/>
  <c r="N93" i="1"/>
  <c r="AA93" i="1" s="1"/>
  <c r="AP93" i="1" s="1"/>
  <c r="I178" i="1"/>
  <c r="O179" i="1"/>
  <c r="AB179" i="1" s="1"/>
  <c r="AQ179" i="1" s="1"/>
  <c r="H487" i="1"/>
  <c r="N487" i="1" s="1"/>
  <c r="AA487" i="1" s="1"/>
  <c r="AP487" i="1" s="1"/>
  <c r="H47" i="1"/>
  <c r="N48" i="1"/>
  <c r="AA48" i="1" s="1"/>
  <c r="AP48" i="1" s="1"/>
  <c r="H79" i="1"/>
  <c r="N80" i="1"/>
  <c r="AA80" i="1" s="1"/>
  <c r="AP80" i="1" s="1"/>
  <c r="M136" i="1" l="1"/>
  <c r="Z136" i="1" s="1"/>
  <c r="AO136" i="1" s="1"/>
  <c r="AS136" i="1" s="1"/>
  <c r="AY136" i="1" s="1"/>
  <c r="I135" i="1"/>
  <c r="O135" i="1" s="1"/>
  <c r="AB135" i="1" s="1"/>
  <c r="AQ135" i="1" s="1"/>
  <c r="G233" i="1"/>
  <c r="M286" i="1"/>
  <c r="Z286" i="1" s="1"/>
  <c r="AO286" i="1" s="1"/>
  <c r="AS286" i="1" s="1"/>
  <c r="AY286" i="1" s="1"/>
  <c r="G134" i="1"/>
  <c r="M135" i="1"/>
  <c r="Z135" i="1" s="1"/>
  <c r="AO135" i="1" s="1"/>
  <c r="AS135" i="1" s="1"/>
  <c r="AY135" i="1" s="1"/>
  <c r="N317" i="1"/>
  <c r="AA317" i="1" s="1"/>
  <c r="AP317" i="1" s="1"/>
  <c r="G78" i="1"/>
  <c r="M78" i="1" s="1"/>
  <c r="Z78" i="1" s="1"/>
  <c r="AO78" i="1" s="1"/>
  <c r="AS78" i="1" s="1"/>
  <c r="AY78" i="1" s="1"/>
  <c r="M79" i="1"/>
  <c r="Z79" i="1" s="1"/>
  <c r="AO79" i="1" s="1"/>
  <c r="AS79" i="1" s="1"/>
  <c r="AY79" i="1" s="1"/>
  <c r="G42" i="1"/>
  <c r="M42" i="1" s="1"/>
  <c r="Z42" i="1" s="1"/>
  <c r="AO42" i="1" s="1"/>
  <c r="AS42" i="1" s="1"/>
  <c r="AY42" i="1" s="1"/>
  <c r="M47" i="1"/>
  <c r="Z47" i="1" s="1"/>
  <c r="AO47" i="1" s="1"/>
  <c r="AS47" i="1" s="1"/>
  <c r="AY47" i="1" s="1"/>
  <c r="G316" i="1"/>
  <c r="M316" i="1" s="1"/>
  <c r="Z316" i="1" s="1"/>
  <c r="AO316" i="1" s="1"/>
  <c r="AS316" i="1" s="1"/>
  <c r="AY316" i="1" s="1"/>
  <c r="M317" i="1"/>
  <c r="Z317" i="1" s="1"/>
  <c r="AO317" i="1" s="1"/>
  <c r="AS317" i="1" s="1"/>
  <c r="AY317" i="1" s="1"/>
  <c r="G91" i="1"/>
  <c r="M91" i="1" s="1"/>
  <c r="Z91" i="1" s="1"/>
  <c r="AO91" i="1" s="1"/>
  <c r="AS91" i="1" s="1"/>
  <c r="AY91" i="1" s="1"/>
  <c r="M92" i="1"/>
  <c r="Z92" i="1" s="1"/>
  <c r="AO92" i="1" s="1"/>
  <c r="AS92" i="1" s="1"/>
  <c r="AY92" i="1" s="1"/>
  <c r="M334" i="1"/>
  <c r="Z334" i="1" s="1"/>
  <c r="AO334" i="1" s="1"/>
  <c r="AS334" i="1" s="1"/>
  <c r="AY334" i="1" s="1"/>
  <c r="G333" i="1"/>
  <c r="M333" i="1" s="1"/>
  <c r="Z333" i="1" s="1"/>
  <c r="AO333" i="1" s="1"/>
  <c r="AS333" i="1" s="1"/>
  <c r="AY333" i="1" s="1"/>
  <c r="G194" i="1"/>
  <c r="M195" i="1"/>
  <c r="Z195" i="1" s="1"/>
  <c r="AO195" i="1" s="1"/>
  <c r="AS195" i="1" s="1"/>
  <c r="AY195" i="1" s="1"/>
  <c r="G54" i="1"/>
  <c r="M54" i="1" s="1"/>
  <c r="Z54" i="1" s="1"/>
  <c r="AO54" i="1" s="1"/>
  <c r="AS54" i="1" s="1"/>
  <c r="AY54" i="1" s="1"/>
  <c r="M55" i="1"/>
  <c r="Z55" i="1" s="1"/>
  <c r="AO55" i="1" s="1"/>
  <c r="AS55" i="1" s="1"/>
  <c r="AY55" i="1" s="1"/>
  <c r="G20" i="1"/>
  <c r="G177" i="1"/>
  <c r="M177" i="1" s="1"/>
  <c r="Z177" i="1" s="1"/>
  <c r="AO177" i="1" s="1"/>
  <c r="AS177" i="1" s="1"/>
  <c r="AY177" i="1" s="1"/>
  <c r="M178" i="1"/>
  <c r="Z178" i="1" s="1"/>
  <c r="AO178" i="1" s="1"/>
  <c r="AS178" i="1" s="1"/>
  <c r="AY178" i="1" s="1"/>
  <c r="M98" i="1"/>
  <c r="Z98" i="1" s="1"/>
  <c r="AO98" i="1" s="1"/>
  <c r="AS98" i="1" s="1"/>
  <c r="AY98" i="1" s="1"/>
  <c r="G97" i="1"/>
  <c r="G121" i="1"/>
  <c r="M122" i="1"/>
  <c r="Z122" i="1" s="1"/>
  <c r="AO122" i="1" s="1"/>
  <c r="AS122" i="1" s="1"/>
  <c r="AY122" i="1" s="1"/>
  <c r="H20" i="1"/>
  <c r="N20" i="1" s="1"/>
  <c r="AA20" i="1" s="1"/>
  <c r="AP20" i="1" s="1"/>
  <c r="H135" i="1"/>
  <c r="H134" i="1" s="1"/>
  <c r="G68" i="1"/>
  <c r="M69" i="1"/>
  <c r="Z69" i="1" s="1"/>
  <c r="AO69" i="1" s="1"/>
  <c r="AS69" i="1" s="1"/>
  <c r="AY69" i="1" s="1"/>
  <c r="H78" i="1"/>
  <c r="N78" i="1" s="1"/>
  <c r="AA78" i="1" s="1"/>
  <c r="AP78" i="1" s="1"/>
  <c r="N79" i="1"/>
  <c r="AA79" i="1" s="1"/>
  <c r="AP79" i="1" s="1"/>
  <c r="O98" i="1"/>
  <c r="AB98" i="1" s="1"/>
  <c r="AQ98" i="1" s="1"/>
  <c r="I97" i="1"/>
  <c r="I42" i="1"/>
  <c r="O42" i="1" s="1"/>
  <c r="AB42" i="1" s="1"/>
  <c r="AQ42" i="1" s="1"/>
  <c r="O47" i="1"/>
  <c r="AB47" i="1" s="1"/>
  <c r="AQ47" i="1" s="1"/>
  <c r="H91" i="1"/>
  <c r="N91" i="1" s="1"/>
  <c r="AA91" i="1" s="1"/>
  <c r="AP91" i="1" s="1"/>
  <c r="N92" i="1"/>
  <c r="AA92" i="1" s="1"/>
  <c r="AP92" i="1" s="1"/>
  <c r="I121" i="1"/>
  <c r="O122" i="1"/>
  <c r="AB122" i="1" s="1"/>
  <c r="AQ122" i="1" s="1"/>
  <c r="N98" i="1"/>
  <c r="AA98" i="1" s="1"/>
  <c r="AP98" i="1" s="1"/>
  <c r="H97" i="1"/>
  <c r="H121" i="1"/>
  <c r="N122" i="1"/>
  <c r="AA122" i="1" s="1"/>
  <c r="AP122" i="1" s="1"/>
  <c r="I233" i="1"/>
  <c r="O286" i="1"/>
  <c r="AB286" i="1" s="1"/>
  <c r="AQ286" i="1" s="1"/>
  <c r="I20" i="1"/>
  <c r="I91" i="1"/>
  <c r="O91" i="1" s="1"/>
  <c r="AB91" i="1" s="1"/>
  <c r="AQ91" i="1" s="1"/>
  <c r="O92" i="1"/>
  <c r="AB92" i="1" s="1"/>
  <c r="AQ92" i="1" s="1"/>
  <c r="I194" i="1"/>
  <c r="O195" i="1"/>
  <c r="AB195" i="1" s="1"/>
  <c r="AQ195" i="1" s="1"/>
  <c r="H177" i="1"/>
  <c r="N178" i="1"/>
  <c r="AA178" i="1" s="1"/>
  <c r="AP178" i="1" s="1"/>
  <c r="N334" i="1"/>
  <c r="AA334" i="1" s="1"/>
  <c r="AP334" i="1" s="1"/>
  <c r="H333" i="1"/>
  <c r="N333" i="1" s="1"/>
  <c r="AA333" i="1" s="1"/>
  <c r="AP333" i="1" s="1"/>
  <c r="I54" i="1"/>
  <c r="O54" i="1" s="1"/>
  <c r="AB54" i="1" s="1"/>
  <c r="AQ54" i="1" s="1"/>
  <c r="O55" i="1"/>
  <c r="AB55" i="1" s="1"/>
  <c r="AQ55" i="1" s="1"/>
  <c r="I78" i="1"/>
  <c r="O78" i="1" s="1"/>
  <c r="AB78" i="1" s="1"/>
  <c r="AQ78" i="1" s="1"/>
  <c r="O79" i="1"/>
  <c r="AB79" i="1" s="1"/>
  <c r="AQ79" i="1" s="1"/>
  <c r="I68" i="1"/>
  <c r="O69" i="1"/>
  <c r="AB69" i="1" s="1"/>
  <c r="AQ69" i="1" s="1"/>
  <c r="I177" i="1"/>
  <c r="O177" i="1" s="1"/>
  <c r="AB177" i="1" s="1"/>
  <c r="AQ177" i="1" s="1"/>
  <c r="O178" i="1"/>
  <c r="AB178" i="1" s="1"/>
  <c r="AQ178" i="1" s="1"/>
  <c r="H42" i="1"/>
  <c r="N42" i="1" s="1"/>
  <c r="AA42" i="1" s="1"/>
  <c r="AP42" i="1" s="1"/>
  <c r="N47" i="1"/>
  <c r="AA47" i="1" s="1"/>
  <c r="AP47" i="1" s="1"/>
  <c r="H68" i="1"/>
  <c r="N69" i="1"/>
  <c r="AA69" i="1" s="1"/>
  <c r="AP69" i="1" s="1"/>
  <c r="O334" i="1"/>
  <c r="AB334" i="1" s="1"/>
  <c r="AQ334" i="1" s="1"/>
  <c r="I333" i="1"/>
  <c r="O333" i="1" s="1"/>
  <c r="AB333" i="1" s="1"/>
  <c r="AQ333" i="1" s="1"/>
  <c r="H233" i="1"/>
  <c r="N286" i="1"/>
  <c r="AA286" i="1" s="1"/>
  <c r="AP286" i="1" s="1"/>
  <c r="H194" i="1"/>
  <c r="N194" i="1" s="1"/>
  <c r="AA194" i="1" s="1"/>
  <c r="AP194" i="1" s="1"/>
  <c r="N195" i="1"/>
  <c r="AA195" i="1" s="1"/>
  <c r="AP195" i="1" s="1"/>
  <c r="H54" i="1"/>
  <c r="N54" i="1" s="1"/>
  <c r="AA54" i="1" s="1"/>
  <c r="AP54" i="1" s="1"/>
  <c r="N55" i="1"/>
  <c r="AA55" i="1" s="1"/>
  <c r="AP55" i="1" s="1"/>
  <c r="I134" i="1" l="1"/>
  <c r="N135" i="1"/>
  <c r="AA135" i="1" s="1"/>
  <c r="AP135" i="1" s="1"/>
  <c r="G77" i="1"/>
  <c r="M97" i="1"/>
  <c r="Z97" i="1" s="1"/>
  <c r="AO97" i="1" s="1"/>
  <c r="AS97" i="1" s="1"/>
  <c r="AY97" i="1" s="1"/>
  <c r="M134" i="1"/>
  <c r="Z134" i="1" s="1"/>
  <c r="AO134" i="1" s="1"/>
  <c r="AS134" i="1" s="1"/>
  <c r="AY134" i="1" s="1"/>
  <c r="G19" i="1"/>
  <c r="M20" i="1"/>
  <c r="Z20" i="1" s="1"/>
  <c r="AO20" i="1" s="1"/>
  <c r="AS20" i="1" s="1"/>
  <c r="AY20" i="1" s="1"/>
  <c r="G176" i="1"/>
  <c r="M176" i="1" s="1"/>
  <c r="Z176" i="1" s="1"/>
  <c r="AO176" i="1" s="1"/>
  <c r="AS176" i="1" s="1"/>
  <c r="AY176" i="1" s="1"/>
  <c r="M194" i="1"/>
  <c r="Z194" i="1" s="1"/>
  <c r="AO194" i="1" s="1"/>
  <c r="AS194" i="1" s="1"/>
  <c r="AY194" i="1" s="1"/>
  <c r="G120" i="1"/>
  <c r="M120" i="1" s="1"/>
  <c r="Z120" i="1" s="1"/>
  <c r="AO120" i="1" s="1"/>
  <c r="AS120" i="1" s="1"/>
  <c r="AY120" i="1" s="1"/>
  <c r="M121" i="1"/>
  <c r="Z121" i="1" s="1"/>
  <c r="AO121" i="1" s="1"/>
  <c r="AS121" i="1" s="1"/>
  <c r="AY121" i="1" s="1"/>
  <c r="G232" i="1"/>
  <c r="M232" i="1" s="1"/>
  <c r="Z232" i="1" s="1"/>
  <c r="AO232" i="1" s="1"/>
  <c r="AS232" i="1" s="1"/>
  <c r="AY232" i="1" s="1"/>
  <c r="M233" i="1"/>
  <c r="Z233" i="1" s="1"/>
  <c r="AO233" i="1" s="1"/>
  <c r="AS233" i="1" s="1"/>
  <c r="AY233" i="1" s="1"/>
  <c r="G67" i="1"/>
  <c r="M68" i="1"/>
  <c r="Z68" i="1" s="1"/>
  <c r="AO68" i="1" s="1"/>
  <c r="AS68" i="1" s="1"/>
  <c r="AY68" i="1" s="1"/>
  <c r="I19" i="1"/>
  <c r="O20" i="1"/>
  <c r="AB20" i="1" s="1"/>
  <c r="AQ20" i="1" s="1"/>
  <c r="H120" i="1"/>
  <c r="N120" i="1" s="1"/>
  <c r="AA120" i="1" s="1"/>
  <c r="AP120" i="1" s="1"/>
  <c r="N121" i="1"/>
  <c r="AA121" i="1" s="1"/>
  <c r="AP121" i="1" s="1"/>
  <c r="N134" i="1"/>
  <c r="AA134" i="1" s="1"/>
  <c r="AP134" i="1" s="1"/>
  <c r="I67" i="1"/>
  <c r="O68" i="1"/>
  <c r="AB68" i="1" s="1"/>
  <c r="AQ68" i="1" s="1"/>
  <c r="N177" i="1"/>
  <c r="AA177" i="1" s="1"/>
  <c r="AP177" i="1" s="1"/>
  <c r="H176" i="1"/>
  <c r="N176" i="1" s="1"/>
  <c r="AA176" i="1" s="1"/>
  <c r="AP176" i="1" s="1"/>
  <c r="I120" i="1"/>
  <c r="O120" i="1" s="1"/>
  <c r="AB120" i="1" s="1"/>
  <c r="AQ120" i="1" s="1"/>
  <c r="O121" i="1"/>
  <c r="AB121" i="1" s="1"/>
  <c r="AQ121" i="1" s="1"/>
  <c r="H232" i="1"/>
  <c r="N232" i="1" s="1"/>
  <c r="AA232" i="1" s="1"/>
  <c r="AP232" i="1" s="1"/>
  <c r="N233" i="1"/>
  <c r="AA233" i="1" s="1"/>
  <c r="AP233" i="1" s="1"/>
  <c r="H67" i="1"/>
  <c r="N68" i="1"/>
  <c r="AA68" i="1" s="1"/>
  <c r="AP68" i="1" s="1"/>
  <c r="I176" i="1"/>
  <c r="O176" i="1" s="1"/>
  <c r="AB176" i="1" s="1"/>
  <c r="AQ176" i="1" s="1"/>
  <c r="O194" i="1"/>
  <c r="AB194" i="1" s="1"/>
  <c r="AQ194" i="1" s="1"/>
  <c r="H77" i="1"/>
  <c r="N97" i="1"/>
  <c r="AA97" i="1" s="1"/>
  <c r="AP97" i="1" s="1"/>
  <c r="I77" i="1"/>
  <c r="O97" i="1"/>
  <c r="AB97" i="1" s="1"/>
  <c r="AQ97" i="1" s="1"/>
  <c r="O134" i="1"/>
  <c r="AB134" i="1" s="1"/>
  <c r="AQ134" i="1" s="1"/>
  <c r="I232" i="1"/>
  <c r="O232" i="1" s="1"/>
  <c r="AB232" i="1" s="1"/>
  <c r="AQ232" i="1" s="1"/>
  <c r="O233" i="1"/>
  <c r="AB233" i="1" s="1"/>
  <c r="AQ233" i="1" s="1"/>
  <c r="H19" i="1"/>
  <c r="I119" i="1" l="1"/>
  <c r="O119" i="1" s="1"/>
  <c r="AB119" i="1" s="1"/>
  <c r="AQ119" i="1" s="1"/>
  <c r="G119" i="1"/>
  <c r="M119" i="1" s="1"/>
  <c r="Z119" i="1" s="1"/>
  <c r="AO119" i="1" s="1"/>
  <c r="AS119" i="1" s="1"/>
  <c r="AY119" i="1" s="1"/>
  <c r="G18" i="1"/>
  <c r="M18" i="1" s="1"/>
  <c r="Z18" i="1" s="1"/>
  <c r="AO18" i="1" s="1"/>
  <c r="AS18" i="1" s="1"/>
  <c r="AY18" i="1" s="1"/>
  <c r="M19" i="1"/>
  <c r="Z19" i="1" s="1"/>
  <c r="AO19" i="1" s="1"/>
  <c r="AS19" i="1" s="1"/>
  <c r="AY19" i="1" s="1"/>
  <c r="G76" i="1"/>
  <c r="M76" i="1" s="1"/>
  <c r="Z76" i="1" s="1"/>
  <c r="AO76" i="1" s="1"/>
  <c r="AS76" i="1" s="1"/>
  <c r="AY76" i="1" s="1"/>
  <c r="M77" i="1"/>
  <c r="Z77" i="1" s="1"/>
  <c r="AO77" i="1" s="1"/>
  <c r="AS77" i="1" s="1"/>
  <c r="AY77" i="1" s="1"/>
  <c r="G66" i="1"/>
  <c r="M67" i="1"/>
  <c r="Z67" i="1" s="1"/>
  <c r="AO67" i="1" s="1"/>
  <c r="AS67" i="1" s="1"/>
  <c r="AY67" i="1" s="1"/>
  <c r="H18" i="1"/>
  <c r="N19" i="1"/>
  <c r="AA19" i="1" s="1"/>
  <c r="AP19" i="1" s="1"/>
  <c r="H66" i="1"/>
  <c r="N66" i="1" s="1"/>
  <c r="AA66" i="1" s="1"/>
  <c r="AP66" i="1" s="1"/>
  <c r="N67" i="1"/>
  <c r="AA67" i="1" s="1"/>
  <c r="AP67" i="1" s="1"/>
  <c r="H76" i="1"/>
  <c r="N76" i="1" s="1"/>
  <c r="AA76" i="1" s="1"/>
  <c r="AP76" i="1" s="1"/>
  <c r="N77" i="1"/>
  <c r="AA77" i="1" s="1"/>
  <c r="AP77" i="1" s="1"/>
  <c r="I66" i="1"/>
  <c r="O66" i="1" s="1"/>
  <c r="AB66" i="1" s="1"/>
  <c r="AQ66" i="1" s="1"/>
  <c r="O67" i="1"/>
  <c r="AB67" i="1" s="1"/>
  <c r="AQ67" i="1" s="1"/>
  <c r="I76" i="1"/>
  <c r="O76" i="1" s="1"/>
  <c r="AB76" i="1" s="1"/>
  <c r="AQ76" i="1" s="1"/>
  <c r="O77" i="1"/>
  <c r="AB77" i="1" s="1"/>
  <c r="AQ77" i="1" s="1"/>
  <c r="H119" i="1"/>
  <c r="N119" i="1" s="1"/>
  <c r="AA119" i="1" s="1"/>
  <c r="AP119" i="1" s="1"/>
  <c r="I18" i="1"/>
  <c r="O19" i="1"/>
  <c r="AB19" i="1" s="1"/>
  <c r="AQ19" i="1" s="1"/>
  <c r="M66" i="1" l="1"/>
  <c r="Z66" i="1" s="1"/>
  <c r="AO66" i="1" s="1"/>
  <c r="AS66" i="1" s="1"/>
  <c r="AY66" i="1" s="1"/>
  <c r="G17" i="1"/>
  <c r="I17" i="1"/>
  <c r="O18" i="1"/>
  <c r="AB18" i="1" s="1"/>
  <c r="AQ18" i="1" s="1"/>
  <c r="H17" i="1"/>
  <c r="N18" i="1"/>
  <c r="AA18" i="1" s="1"/>
  <c r="AP18" i="1" s="1"/>
  <c r="G3580" i="1" l="1"/>
  <c r="M3580" i="1" s="1"/>
  <c r="Z3580" i="1" s="1"/>
  <c r="AO3580" i="1" s="1"/>
  <c r="AS3580" i="1" s="1"/>
  <c r="AY3580" i="1" s="1"/>
  <c r="M17" i="1"/>
  <c r="Z17" i="1" s="1"/>
  <c r="AO17" i="1" s="1"/>
  <c r="AS17" i="1" s="1"/>
  <c r="AY17" i="1" s="1"/>
  <c r="H3580" i="1"/>
  <c r="N3580" i="1" s="1"/>
  <c r="AA3580" i="1" s="1"/>
  <c r="AP3580" i="1" s="1"/>
  <c r="N17" i="1"/>
  <c r="AA17" i="1" s="1"/>
  <c r="AP17" i="1" s="1"/>
  <c r="I3580" i="1"/>
  <c r="O3580" i="1" s="1"/>
  <c r="AB3580" i="1" s="1"/>
  <c r="AQ3580" i="1" s="1"/>
  <c r="O17" i="1"/>
  <c r="AB17" i="1" s="1"/>
  <c r="AQ17" i="1" s="1"/>
</calcChain>
</file>

<file path=xl/sharedStrings.xml><?xml version="1.0" encoding="utf-8"?>
<sst xmlns="http://schemas.openxmlformats.org/spreadsheetml/2006/main" count="16615" uniqueCount="1013">
  <si>
    <t>Ведомство</t>
  </si>
  <si>
    <t>Раздел</t>
  </si>
  <si>
    <t>Подраздел</t>
  </si>
  <si>
    <t>Целевая статья</t>
  </si>
  <si>
    <t>Вид расходов</t>
  </si>
  <si>
    <t>Наименование расходов</t>
  </si>
  <si>
    <t>2014 год</t>
  </si>
  <si>
    <t>200</t>
  </si>
  <si>
    <t>800</t>
  </si>
  <si>
    <t>тыс. руб.</t>
  </si>
  <si>
    <t>2015 год</t>
  </si>
  <si>
    <t>2016 год</t>
  </si>
  <si>
    <t>01</t>
  </si>
  <si>
    <t>163</t>
  </si>
  <si>
    <t>13</t>
  </si>
  <si>
    <t>07</t>
  </si>
  <si>
    <t>Департамент имущественных отношений администрации города Перми</t>
  </si>
  <si>
    <t>Общегосударственные вопросы</t>
  </si>
  <si>
    <t>Другие общегосударственные вопросы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</si>
  <si>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</si>
  <si>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</si>
  <si>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Организация работ по отчуждению, передаче в возмездное пользование муниципального имущества, мониторинг деятельности муниципальных предприятий</t>
  </si>
  <si>
    <t>Организация деятельности торговой площадки муниципального образования г.Пермь</t>
  </si>
  <si>
    <t>100</t>
  </si>
  <si>
    <t>400</t>
  </si>
  <si>
    <t>2000000</t>
  </si>
  <si>
    <t>2010000</t>
  </si>
  <si>
    <t>2012154</t>
  </si>
  <si>
    <t>2012155</t>
  </si>
  <si>
    <t>2020000</t>
  </si>
  <si>
    <t>2020059</t>
  </si>
  <si>
    <t>2022159</t>
  </si>
  <si>
    <t>9100000</t>
  </si>
  <si>
    <t>9190000</t>
  </si>
  <si>
    <t>9192201</t>
  </si>
  <si>
    <t>9500000</t>
  </si>
  <si>
    <t>9580000</t>
  </si>
  <si>
    <t>9580011</t>
  </si>
  <si>
    <t>9580019</t>
  </si>
  <si>
    <t>0100000</t>
  </si>
  <si>
    <t>0110000</t>
  </si>
  <si>
    <t>0114101</t>
  </si>
  <si>
    <t>Подпрограмма "Содержание муниципального имущества"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</si>
  <si>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</si>
  <si>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Обеспечение содержания и обслуживания нежилого муниципального фонда</t>
  </si>
  <si>
    <t>Непрограммные расходы бюджета города Перми по реализации иных мероприятий</t>
  </si>
  <si>
    <t>Иные непрограммные мероприятия</t>
  </si>
  <si>
    <t>Возмездное приобретение недвижимого имущества в муниципальную собственность города Перми</t>
  </si>
  <si>
    <t>Непрограммные расходы по обеспечению деятельности администрации города Перми</t>
  </si>
  <si>
    <t>Функциональные органы администрации города Перми</t>
  </si>
  <si>
    <t>Расходы на выплаты по оплате труда работников муниципальных органов по функциональным органам администрации города Перми</t>
  </si>
  <si>
    <t>Расходы на обеспечение функций муниципальных органов по функциональным органам администрации города Перми</t>
  </si>
  <si>
    <t>Образование</t>
  </si>
  <si>
    <t>Дошкольное образование</t>
  </si>
  <si>
    <t>Муниципальная программа "Обеспечение доступности качественного образования в городе Перми"</t>
  </si>
  <si>
    <t>Подпрограмма "Доступность качественной услуги дошкольного образования для всех слоев населения города Перми"</t>
  </si>
  <si>
    <t>902</t>
  </si>
  <si>
    <t>06</t>
  </si>
  <si>
    <t>11</t>
  </si>
  <si>
    <t>9619200</t>
  </si>
  <si>
    <t>9162183</t>
  </si>
  <si>
    <t>9699500</t>
  </si>
  <si>
    <t>9699400</t>
  </si>
  <si>
    <t>9629300</t>
  </si>
  <si>
    <t>9600000</t>
  </si>
  <si>
    <t>9620000</t>
  </si>
  <si>
    <t>9160000</t>
  </si>
  <si>
    <t>9610000</t>
  </si>
  <si>
    <t>9690000</t>
  </si>
  <si>
    <t>Департамент финансов администрации города Перми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</si>
  <si>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</si>
  <si>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</si>
  <si>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Резервный фонд</t>
  </si>
  <si>
    <t>Резервный фонд администрации города Перми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</si>
  <si>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</si>
  <si>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</si>
  <si>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Иные непрограммные расходы</t>
  </si>
  <si>
    <t>Средства на повышение фонда оплаты труда муниципальных служащих города Перми, пенсий за выслугу лет лицам, замещавшим муниципальные должности муниципальной службы и компенсационных выплат депутатам Пермской городской Думы</t>
  </si>
  <si>
    <t>Средства на повышение фонда оплаты труда работников муниципальных учреждений города Перми и работников, занимающих должности, не отнесенные к должностям муниципальной службы, и осуществляющих техническое обеспечение органов местного самоуправления</t>
  </si>
  <si>
    <t>Мероприятия, направленные на решение отдельных вопросов местного значения</t>
  </si>
  <si>
    <t>Мероприятия, направленные на решение отдельных вопросов местного значения в микрорайонах города Перми</t>
  </si>
  <si>
    <t>04</t>
  </si>
  <si>
    <t>12</t>
  </si>
  <si>
    <t>1810059</t>
  </si>
  <si>
    <t>1812120</t>
  </si>
  <si>
    <t>1812302</t>
  </si>
  <si>
    <t>1812303</t>
  </si>
  <si>
    <t>1812320</t>
  </si>
  <si>
    <t>1822121</t>
  </si>
  <si>
    <t>1822122</t>
  </si>
  <si>
    <t>1800000</t>
  </si>
  <si>
    <t>1810000</t>
  </si>
  <si>
    <t>600</t>
  </si>
  <si>
    <t>1820000</t>
  </si>
  <si>
    <t>Департамент градостроительства и архитектуры администрации города Перми</t>
  </si>
  <si>
    <t>Национальная экономика</t>
  </si>
  <si>
    <t>Другие вопросы в области национальной экономики</t>
  </si>
  <si>
    <t>Муниципальная программа "Градостроительная деятельность на территории города Перми"</t>
  </si>
  <si>
    <t>Подпрограмма "Организация реализации единой политики в области градостроительства и архитектуры на территории города Перми"</t>
  </si>
  <si>
    <t>Мероприятия в области застройки территории</t>
  </si>
  <si>
    <t>Формирование земельных участков в целях предоставления многодетным семьям</t>
  </si>
  <si>
    <t>Изготовление градостроительных планов земельных участков, расположенных в Пермском муниципальной районе и предоставленных многодетным семьям – жителям города Перми</t>
  </si>
  <si>
    <t>Разработка документации по архитектурному облику центральных улиц города Перми</t>
  </si>
  <si>
    <t>Подпрограмма "Ведение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</si>
  <si>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</si>
  <si>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915</t>
  </si>
  <si>
    <t>03</t>
  </si>
  <si>
    <t>05</t>
  </si>
  <si>
    <t>2120059</t>
  </si>
  <si>
    <t>2122165</t>
  </si>
  <si>
    <t>2122166</t>
  </si>
  <si>
    <t>2112162</t>
  </si>
  <si>
    <t>2112163</t>
  </si>
  <si>
    <t>2112164</t>
  </si>
  <si>
    <t>9150059</t>
  </si>
  <si>
    <t>9152197</t>
  </si>
  <si>
    <t>2100000</t>
  </si>
  <si>
    <t>2120000</t>
  </si>
  <si>
    <t>2110000</t>
  </si>
  <si>
    <t>9150000</t>
  </si>
  <si>
    <t>Управление по экологии и природопользованию администрации города Перми</t>
  </si>
  <si>
    <t>Лесное хозяйство</t>
  </si>
  <si>
    <t>Охрана окружающей среды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</si>
  <si>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</si>
  <si>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</si>
  <si>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Муниципальная программа "Охрана природы и лесное хозяйство города Перми"</t>
  </si>
  <si>
    <t>Подпрограмма "Охрана, защита, воспроизводство городских лесов и обустройство мест отдыха в лесах города Перми"</t>
  </si>
  <si>
    <t>Поддержание территории городских лесов в нормативном состоянии</t>
  </si>
  <si>
    <t>Содержание и развитие системы ООПТ местного значения</t>
  </si>
  <si>
    <t>Подпрограмма "Реализация природоохранных мероприятий на территории города Перми"</t>
  </si>
  <si>
    <t>Подготовка и предоставление населению города Перми информации о состоянии окружающей среды</t>
  </si>
  <si>
    <t>Привлечение населения города Перми к реализации экологических проектов, акций, озеленению территории</t>
  </si>
  <si>
    <t>Мониторинг и обустройство водных объектов города Перми</t>
  </si>
  <si>
    <t>Мероприятия по регулированию численности безнадзорных собак и кошек на территории города Перми</t>
  </si>
  <si>
    <t>920</t>
  </si>
  <si>
    <t>09</t>
  </si>
  <si>
    <t>10</t>
  </si>
  <si>
    <t>02</t>
  </si>
  <si>
    <t>9196301</t>
  </si>
  <si>
    <t>9196303</t>
  </si>
  <si>
    <t>9196305</t>
  </si>
  <si>
    <t>1412110</t>
  </si>
  <si>
    <t>9196304</t>
  </si>
  <si>
    <t>0212322</t>
  </si>
  <si>
    <t>0216203</t>
  </si>
  <si>
    <t>9196315</t>
  </si>
  <si>
    <t>1400000</t>
  </si>
  <si>
    <t>1410000</t>
  </si>
  <si>
    <t>300</t>
  </si>
  <si>
    <t>0200000</t>
  </si>
  <si>
    <t>0210000</t>
  </si>
  <si>
    <t>Управление здравоохранения администрации города Перми</t>
  </si>
  <si>
    <t>Здравоохранение</t>
  </si>
  <si>
    <t>Стационарная медицинская помощь</t>
  </si>
  <si>
    <t>Амбулаторная помощь</t>
  </si>
  <si>
    <t>Скорая медицинская помощь</t>
  </si>
  <si>
    <t>Санаторно-оздоровительная помощь</t>
  </si>
  <si>
    <t>Другие вопросы в области здравоохранения</t>
  </si>
  <si>
    <t>Социальная политика</t>
  </si>
  <si>
    <t>Социальное обеспечение населения</t>
  </si>
  <si>
    <t>Муниципальная программа "Осуществление мер по гражданской обороне, пожарной безопасности и защите от чрезвычайных ситуаций в городе Перми"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</si>
  <si>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</si>
  <si>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Организация оказания медицинской помощи на территории Пермского края муниципальными учреждениями</t>
  </si>
  <si>
    <t>Формирование системы оказания паллиативной медицинской помощи, в том числе детям муниципальными учреждениями</t>
  </si>
  <si>
    <t>Организация оказания медицинской помощи в детских санаториях ревматологического и пульмонологического профиля</t>
  </si>
  <si>
    <t>Обеспечение полномочий по оплате проезда пациентов, проживающих в городе Перми, за пределы Пермского края в федеральные специализированные медицинские организации и иные государственные и муниципальные учреждения здравоохранения для лечения и обследования по направлению Министерства здравоохранения Пермского края</t>
  </si>
  <si>
    <t>Муниципальная программа "Социальная поддержка населения города Перми"</t>
  </si>
  <si>
    <t>Подпрограмма "Поддержка социально незащищенных категорий населения города Перми"</t>
  </si>
  <si>
    <t>Обеспечение работников муниципальных учреждений города Перми путевками санаторно-курортного лечения и оздоровления</t>
  </si>
  <si>
    <t>Обеспечение работников муниципальных учреждений бюджетной сферы Пермского края путевками на санаторно-курортное лечение и оздоровление</t>
  </si>
  <si>
    <t>0342100</t>
  </si>
  <si>
    <t>0350059</t>
  </si>
  <si>
    <t>0222311</t>
  </si>
  <si>
    <t>0410059</t>
  </si>
  <si>
    <t>0412314</t>
  </si>
  <si>
    <t>0417004</t>
  </si>
  <si>
    <t>0720059</t>
  </si>
  <si>
    <t>0352127</t>
  </si>
  <si>
    <t>0358203</t>
  </si>
  <si>
    <t>1312108</t>
  </si>
  <si>
    <t>1322109</t>
  </si>
  <si>
    <t>08</t>
  </si>
  <si>
    <t>0212102</t>
  </si>
  <si>
    <t>0312198</t>
  </si>
  <si>
    <t>0320059</t>
  </si>
  <si>
    <t>0330059</t>
  </si>
  <si>
    <t>0360059</t>
  </si>
  <si>
    <t>0370059</t>
  </si>
  <si>
    <t>0358202</t>
  </si>
  <si>
    <t>0300000</t>
  </si>
  <si>
    <t>0340000</t>
  </si>
  <si>
    <t>0350000</t>
  </si>
  <si>
    <t>0220000</t>
  </si>
  <si>
    <t>0400000</t>
  </si>
  <si>
    <t>0410000</t>
  </si>
  <si>
    <t>0700000</t>
  </si>
  <si>
    <t>0720000</t>
  </si>
  <si>
    <t>1300000</t>
  </si>
  <si>
    <t>1310000</t>
  </si>
  <si>
    <t>1320000</t>
  </si>
  <si>
    <t>0310000</t>
  </si>
  <si>
    <t>0320000</t>
  </si>
  <si>
    <t>0330000</t>
  </si>
  <si>
    <t>0360000</t>
  </si>
  <si>
    <t>0370000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</si>
  <si>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</si>
  <si>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</si>
  <si>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</si>
  <si>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</si>
  <si>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</si>
  <si>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</si>
  <si>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Другие вопросы в области социальной политики</t>
  </si>
  <si>
    <t>Муниципальная программа "Культура города Перми"</t>
  </si>
  <si>
    <t>Подпрограмма "Приведение в нормативное состояние подведомственных учреждений департамента культуры и молодежной политике администрации города Перми"</t>
  </si>
  <si>
    <t>Выполнение нормативных требований, предписаний надзорных органов, приведение в нормативное состояние имущественных комплексов учреждений, подведомственных ДКМП</t>
  </si>
  <si>
    <t>Подпрограмма "Одаренные дети города Перми"</t>
  </si>
  <si>
    <t>Подпрограмма "Доступный город"</t>
  </si>
  <si>
    <t>Оборудование объектов социальной инфраструктуры средствами беспрепятственного доступа</t>
  </si>
  <si>
    <t>Муниципальная программа "Молодежь города Перми"</t>
  </si>
  <si>
    <t>Подпрограмма "Вовлечение молодежи в социальную практику"</t>
  </si>
  <si>
    <t>Мероприятия в области молодежной политики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</si>
  <si>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</si>
  <si>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Поддержка одаренных детей города Перми, создание условий для профессионального совершенствования педагогических кадров и поддержке учреждений дополнительного образования в сфере культуры</t>
  </si>
  <si>
    <t>Муниципальная программа "Семья и дети города Перми"</t>
  </si>
  <si>
    <t>Подпрограмма "Организация оздоровления, отдыха и занятости детей города Перми"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</si>
  <si>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</si>
  <si>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"Совершенствование системы первичной профилактики употребления психоактивных веществ"</t>
  </si>
  <si>
    <t>Организация мероприятий первичной профилактики употребления психоактивных веществ</t>
  </si>
  <si>
    <t>Проведение мероприятий социальной направленности</t>
  </si>
  <si>
    <t>Подпрограмма "Городские культурно-зрелищные мероприятия"</t>
  </si>
  <si>
    <t>Мероприятия в области культуры</t>
  </si>
  <si>
    <t>Подпрограмма "Обеспечение и развитие театрально-концертной деятельности муниципальных учреждений культуры города Перми"</t>
  </si>
  <si>
    <t>Подпрограмма "Обеспечение и развитие деятельности досуговых и культурно просветительных учреждений культуры"</t>
  </si>
  <si>
    <t>Подпрограмма "Библиотечное обслуживание населения города Перми"</t>
  </si>
  <si>
    <t>Подпрограмма "Сохранение, изучение, использование и популяризация объектов культурного наследия (памятников истории и культуры), находящихся в собственности муниципального образования город Пермь"</t>
  </si>
  <si>
    <t>Социальные гарантии и льготы педагогическим работникам</t>
  </si>
  <si>
    <t>0116311</t>
  </si>
  <si>
    <t>0116306</t>
  </si>
  <si>
    <t>0110059</t>
  </si>
  <si>
    <t>0112103</t>
  </si>
  <si>
    <t>0142104</t>
  </si>
  <si>
    <t>0116330</t>
  </si>
  <si>
    <t>0117003</t>
  </si>
  <si>
    <t>0120059</t>
  </si>
  <si>
    <t>0124100</t>
  </si>
  <si>
    <t>0124116</t>
  </si>
  <si>
    <t>0124117</t>
  </si>
  <si>
    <t>0124118</t>
  </si>
  <si>
    <t>0124119</t>
  </si>
  <si>
    <t>0124201</t>
  </si>
  <si>
    <t>0126307</t>
  </si>
  <si>
    <t>0126308</t>
  </si>
  <si>
    <t>0126310</t>
  </si>
  <si>
    <t>0126311</t>
  </si>
  <si>
    <t>0127005</t>
  </si>
  <si>
    <t>0128200</t>
  </si>
  <si>
    <t>0128201</t>
  </si>
  <si>
    <t>0128204</t>
  </si>
  <si>
    <t>0130059</t>
  </si>
  <si>
    <t>0520059</t>
  </si>
  <si>
    <t>0142119</t>
  </si>
  <si>
    <t>0118102</t>
  </si>
  <si>
    <t>9162181</t>
  </si>
  <si>
    <t>0140059</t>
  </si>
  <si>
    <t>0142180</t>
  </si>
  <si>
    <t>0710059</t>
  </si>
  <si>
    <t>0146312</t>
  </si>
  <si>
    <t>0126309</t>
  </si>
  <si>
    <t>0126314</t>
  </si>
  <si>
    <t>0126317</t>
  </si>
  <si>
    <t>0126318</t>
  </si>
  <si>
    <t>0116316</t>
  </si>
  <si>
    <t>0128206</t>
  </si>
  <si>
    <t>0148202</t>
  </si>
  <si>
    <t>0138202</t>
  </si>
  <si>
    <t>0140000</t>
  </si>
  <si>
    <t>0120000</t>
  </si>
  <si>
    <t>0130000</t>
  </si>
  <si>
    <t>0500000</t>
  </si>
  <si>
    <t>0520000</t>
  </si>
  <si>
    <t>0710000</t>
  </si>
  <si>
    <t>Охрана семьи и детства</t>
  </si>
  <si>
    <t>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организаций</t>
  </si>
  <si>
    <t>Обеспечение воспитания и обучения детей-инвалидов в дошкольных образовательных организациях и на дому</t>
  </si>
  <si>
    <t>Предоставление социальных гарантий и льгот педагогическим работникам дошкольных и общеобразовательных организаций</t>
  </si>
  <si>
    <t>Субсидии частным организациям, осуществляющих образовательную деятельность и содержание ребенка (присмотр и уход за ребенком)</t>
  </si>
  <si>
    <t>Пособия семьям, имеющих детей в возрасте от 1,5 до 4 лет</t>
  </si>
  <si>
    <t>Подпрограмма "Доступность качественной услуги начального общего, основного общего и среднего общего образования для всех слоев населения города Перми"</t>
  </si>
  <si>
    <t>Строительство спортивного зала в МАОУ "СОШ № 12"</t>
  </si>
  <si>
    <t>Строительство общеобразовательной школы в микрорайоне Пролетарский</t>
  </si>
  <si>
    <t>Строительство нового корпуса МАОУ "СОШ № 59"</t>
  </si>
  <si>
    <t>Строительство общеобразовательной школы в микрорайоне Красных казарм</t>
  </si>
  <si>
    <t>Реконструкция корпуса МАОУ "Лицей № 10" г.Перми</t>
  </si>
  <si>
    <t>Строительство нового корпуса МБОУ "Гимназия № 11 им. С.П.Дягилева - софинансируемый проект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</si>
  <si>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образования, а также дополнительного образования в общеобразовательных организациях</t>
  </si>
  <si>
    <t>Предоставление общего образования по основным и адаптированным общеобразовательным программам в специальных (коррекционных) образовательных организациях для обучающихся, воспитанников с ограниченными возможностями здоровья, специальных учебно-воспитательных организациях открытого типа, оздоровительных образовательных организациях санаторного типа для детей, нуждающихся в длительном лечении</t>
  </si>
  <si>
    <t>Стипендиальное обеспечение обучающихся в 10-х и 11-х классах общеобразовательных организаций</t>
  </si>
  <si>
    <t>Выплата ежемесячного денежного вознаграждения за классное руководство в муниципальных образовательных организациях Пермского края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</si>
  <si>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</si>
  <si>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</si>
  <si>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Субсидии частным организациям, осуществляющих общеобразовательную деятельность</t>
  </si>
  <si>
    <t>Организация подвоза учащихся, проживающих в отделенных жилых районах (Голый Мыс, Новобродовский), не имеющих общеобразовательных учреждений, к месту обучения в МОУ СОШ № 82 и обратно</t>
  </si>
  <si>
    <t>Организация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</si>
  <si>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Предоставление бесплатного питания учащимся кадетской школы города Перми</t>
  </si>
  <si>
    <t>Предоставление бесплатного питания отдельным категориям учащихся в общеобразовательных организациях</t>
  </si>
  <si>
    <t>Подпрограмма "Получение качественной услуги дополнительного образования детьми в возрасте от 7 до 18 лет в полном объеме"</t>
  </si>
  <si>
    <t>Подпрограмма "Ресурсное обеспечение качественного функционирования системы образования города Перми"</t>
  </si>
  <si>
    <t>Приведение имущественных комплексов образовательных организаций в соответствие с требованиями действующего законодательства</t>
  </si>
  <si>
    <t>Мероприятия в области образования</t>
  </si>
  <si>
    <t>Мероприятия в области инновационного развития системы образования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</si>
  <si>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организациях Пермского края</t>
  </si>
  <si>
    <t>Муниципальная программа "Развитие физической культуры и спорта в городе Перми"</t>
  </si>
  <si>
    <t>Подпрограмма "Организация предоставления физкультурно-оздоровительных и спортивных услуг населению"</t>
  </si>
  <si>
    <t>Мероприятия, направленные на решение отдельных вопросов местного значения в микрорайонах города Перми - финансовое обеспечение отдельных государственных полномочий в сфере образования</t>
  </si>
  <si>
    <t>9196319</t>
  </si>
  <si>
    <t>240</t>
  </si>
  <si>
    <t>9570011</t>
  </si>
  <si>
    <t>9570019</t>
  </si>
  <si>
    <t>0632134</t>
  </si>
  <si>
    <t>0627113</t>
  </si>
  <si>
    <t>0627114</t>
  </si>
  <si>
    <t>0622131</t>
  </si>
  <si>
    <t>0612128</t>
  </si>
  <si>
    <t>0627115</t>
  </si>
  <si>
    <t>9192188</t>
  </si>
  <si>
    <t>14</t>
  </si>
  <si>
    <t>1422112</t>
  </si>
  <si>
    <t>1012123</t>
  </si>
  <si>
    <t>1012126</t>
  </si>
  <si>
    <t>1012315</t>
  </si>
  <si>
    <t>1112140</t>
  </si>
  <si>
    <t>1222178</t>
  </si>
  <si>
    <t>0922115</t>
  </si>
  <si>
    <t>1112141</t>
  </si>
  <si>
    <t>1812304</t>
  </si>
  <si>
    <t>0912114</t>
  </si>
  <si>
    <t>1012317</t>
  </si>
  <si>
    <t>1112136</t>
  </si>
  <si>
    <t>1112137</t>
  </si>
  <si>
    <t>1112138</t>
  </si>
  <si>
    <t>1722171</t>
  </si>
  <si>
    <t>1030059</t>
  </si>
  <si>
    <t>0417007</t>
  </si>
  <si>
    <t>0522199</t>
  </si>
  <si>
    <t>9570000</t>
  </si>
  <si>
    <t>0600000</t>
  </si>
  <si>
    <t>0610000</t>
  </si>
  <si>
    <t>0620000</t>
  </si>
  <si>
    <t>0630000</t>
  </si>
  <si>
    <t>1200000</t>
  </si>
  <si>
    <t>1420000</t>
  </si>
  <si>
    <t>1000000</t>
  </si>
  <si>
    <t>1010000</t>
  </si>
  <si>
    <t>1100000</t>
  </si>
  <si>
    <t>1110000</t>
  </si>
  <si>
    <t>1220000</t>
  </si>
  <si>
    <t>0900000</t>
  </si>
  <si>
    <t>0920000</t>
  </si>
  <si>
    <t>0910000</t>
  </si>
  <si>
    <t>1700000</t>
  </si>
  <si>
    <t>1720000</t>
  </si>
  <si>
    <t>1030000</t>
  </si>
  <si>
    <t>1424102</t>
  </si>
  <si>
    <t>Администрация Ленинского района города Перми</t>
  </si>
  <si>
    <t>Администрация Свердловского района города Перми</t>
  </si>
  <si>
    <t>932</t>
  </si>
  <si>
    <t>850</t>
  </si>
  <si>
    <t>Администрация Мотовилихинского района города Перми</t>
  </si>
  <si>
    <t>933</t>
  </si>
  <si>
    <t>630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</si>
  <si>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</si>
  <si>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</si>
  <si>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Иные закупки товаров, работ и услуг для обеспечения государственных (муниципальных) нужд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</si>
  <si>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</si>
  <si>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</si>
  <si>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</si>
  <si>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Бюджетные инвестиции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</si>
  <si>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</si>
  <si>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</si>
  <si>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</si>
  <si>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Исполнение судебных актов</t>
  </si>
  <si>
    <t>Уплата налогов, сборов и иных платежей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</si>
  <si>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</si>
  <si>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 xml:space="preserve">Закупка товаров, работ и услуг для государственных (муниципальных) нужд </t>
  </si>
  <si>
    <t>Социальное обеспечение и иные выплаты населению</t>
  </si>
  <si>
    <t>Капитальные вложения в объекты недвижимого имущества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</si>
  <si>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</si>
  <si>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Иные бюджетные ассигнования</t>
  </si>
  <si>
    <t>Национальная безопасность и правоохранительная деятельность</t>
  </si>
  <si>
    <t>Жилищно-коммунальное хозяйство</t>
  </si>
  <si>
    <t>Орана окружающей среды</t>
  </si>
  <si>
    <t>Физическая культура и спорт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</si>
  <si>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</si>
  <si>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Дорожное хозяйство (дорожные фонды)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</si>
  <si>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</si>
  <si>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</si>
  <si>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Жилищное хозяйство</t>
  </si>
  <si>
    <t>Благоустройство</t>
  </si>
  <si>
    <t>Другие вопросы в области жилищно-коммунального хозяйства</t>
  </si>
  <si>
    <t>Массовый спорт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</si>
  <si>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трудовой занятости несовершеннолетних лиц</t>
  </si>
  <si>
    <t>Мероприятия в области физической культуры и спорта</t>
  </si>
  <si>
    <t>Муниципальная программа "Общественное участие"</t>
  </si>
  <si>
    <t>Подпрограмма "Поддержка общественно полезной деятельности социально ориентированных некоммерческих организаций"</t>
  </si>
  <si>
    <t>Содержание имущества и обеспечение деятельности общественных центров</t>
  </si>
  <si>
    <t>Подпрограмма "Развитие инфраструктуры поддержки социально ориентированных некоммерческих организаций"</t>
  </si>
  <si>
    <t>Муниципальная программа "Потребительский рынок города Перми"</t>
  </si>
  <si>
    <t>Подпрограмма "Регулирование размещения объектов потребительского рынка города Перми"</t>
  </si>
  <si>
    <t>Подпрограмма "Контроль за размещением объектов потребительского рынка на территории города Перми"</t>
  </si>
  <si>
    <t>Демонтаж самовольно установленных и незаконно размещенных объектов потребительского рынка</t>
  </si>
  <si>
    <t>Муниципальная программа "Организация дорожной деятельности в городе Перми"</t>
  </si>
  <si>
    <t>Подпрограмма "Обеспечение нормативного состояния автомобильных дорог и элементов дорог"</t>
  </si>
  <si>
    <t>Ремонт тротуаров, пешеходных дорожек и газонов</t>
  </si>
  <si>
    <t>Подпрограмма "Обеспечение деятельности заказчиков работ"</t>
  </si>
  <si>
    <t>Подпрограмма "Объекты озеленения общего пользования города Перми"</t>
  </si>
  <si>
    <t>Содержание объектов озеленения общего пользования</t>
  </si>
  <si>
    <t>Содержание пустошей, логов и водоохранных зон</t>
  </si>
  <si>
    <t>Содержание фонтанов</t>
  </si>
  <si>
    <t>Содержание искусственных инженерных сооружений</t>
  </si>
  <si>
    <t>Организация демонтажа незаконно размещенных движимых объектов</t>
  </si>
  <si>
    <t>Муниципальная программа "Организация дорожного движения и развитие городского пассажирского транспорта общего пользования в городе Перми"</t>
  </si>
  <si>
    <t>Подпрограмма "Развитие городского пассажирского транспорта общего пользования в городе Перми"</t>
  </si>
  <si>
    <t>Содержание и ремонт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</si>
  <si>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Подпрограмма "Обеспечение первичных мер пожарной безопасности на территории города Перми"</t>
  </si>
  <si>
    <t>Строительство источников противопожарного водоснабжения</t>
  </si>
  <si>
    <t>Муниципальная программа "Развитие системы жилищно-коммунального хозяйства в городе Перми"</t>
  </si>
  <si>
    <t>Ликвидация несанкционированных свалок ТБО с территории города Перми</t>
  </si>
  <si>
    <t>Снос самовольных построек, приведение объектов капитального строительства в первоначальное положение, существовавшее до осуществления реконструкции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</si>
  <si>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</si>
  <si>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Образование комиссий по делам несовершеннолетних и защите их прав и организацию их деятельности</t>
  </si>
  <si>
    <t>Территориальные органы администрации города Перми</t>
  </si>
  <si>
    <t>934</t>
  </si>
  <si>
    <t>935</t>
  </si>
  <si>
    <t>Администрация Индустриального района города Перми</t>
  </si>
  <si>
    <t>120</t>
  </si>
  <si>
    <t>Администрация Кировского района города Перми</t>
  </si>
  <si>
    <t>936</t>
  </si>
  <si>
    <t>9200000</t>
  </si>
  <si>
    <t>937</t>
  </si>
  <si>
    <t>Администрация Орджоникидзевского района города Перми</t>
  </si>
  <si>
    <t>1722308</t>
  </si>
  <si>
    <t>938</t>
  </si>
  <si>
    <t>Администрация поселка Новые Ляды города Перми</t>
  </si>
  <si>
    <t>810</t>
  </si>
  <si>
    <t>1617104</t>
  </si>
  <si>
    <t>1622310</t>
  </si>
  <si>
    <t>1742173</t>
  </si>
  <si>
    <t>1747118</t>
  </si>
  <si>
    <t>1432199</t>
  </si>
  <si>
    <t>1712167</t>
  </si>
  <si>
    <t>1712168</t>
  </si>
  <si>
    <t>1714108</t>
  </si>
  <si>
    <t>1714109</t>
  </si>
  <si>
    <t>1714110</t>
  </si>
  <si>
    <t>1714113</t>
  </si>
  <si>
    <t>1714114</t>
  </si>
  <si>
    <t>1714115</t>
  </si>
  <si>
    <t>1714120</t>
  </si>
  <si>
    <t>1714121</t>
  </si>
  <si>
    <t>1714122</t>
  </si>
  <si>
    <t>1717116</t>
  </si>
  <si>
    <t>1752174</t>
  </si>
  <si>
    <t>1752175</t>
  </si>
  <si>
    <t>1712170</t>
  </si>
  <si>
    <t>1722309</t>
  </si>
  <si>
    <t>1727105</t>
  </si>
  <si>
    <t>1730059</t>
  </si>
  <si>
    <t>1732307</t>
  </si>
  <si>
    <t>1750059</t>
  </si>
  <si>
    <t>1710059</t>
  </si>
  <si>
    <t>1732172</t>
  </si>
  <si>
    <t>1732313</t>
  </si>
  <si>
    <t>940</t>
  </si>
  <si>
    <t>1600000</t>
  </si>
  <si>
    <t>1610000</t>
  </si>
  <si>
    <t>1620000</t>
  </si>
  <si>
    <t>1740000</t>
  </si>
  <si>
    <t>1430000</t>
  </si>
  <si>
    <t>1710000</t>
  </si>
  <si>
    <t>1750000</t>
  </si>
  <si>
    <t>1730000</t>
  </si>
  <si>
    <t>1012124</t>
  </si>
  <si>
    <t>1012125</t>
  </si>
  <si>
    <t>1012202</t>
  </si>
  <si>
    <t>1016212</t>
  </si>
  <si>
    <t>1017102</t>
  </si>
  <si>
    <t>1024112</t>
  </si>
  <si>
    <t>1024125</t>
  </si>
  <si>
    <t>1024203</t>
  </si>
  <si>
    <t>1024204</t>
  </si>
  <si>
    <t>1024205</t>
  </si>
  <si>
    <t>1024206</t>
  </si>
  <si>
    <t>1024207</t>
  </si>
  <si>
    <t>1026212</t>
  </si>
  <si>
    <t>1012316</t>
  </si>
  <si>
    <t>1017101</t>
  </si>
  <si>
    <t>1024104</t>
  </si>
  <si>
    <t>1112139</t>
  </si>
  <si>
    <t>1114105</t>
  </si>
  <si>
    <t>1122142</t>
  </si>
  <si>
    <t>1114126</t>
  </si>
  <si>
    <t>1122143</t>
  </si>
  <si>
    <t>1122144</t>
  </si>
  <si>
    <t>1122145</t>
  </si>
  <si>
    <t>1124106</t>
  </si>
  <si>
    <t>1124107</t>
  </si>
  <si>
    <t>1124127</t>
  </si>
  <si>
    <t>1127103</t>
  </si>
  <si>
    <t>1020000</t>
  </si>
  <si>
    <t>1120000</t>
  </si>
  <si>
    <t>1222179</t>
  </si>
  <si>
    <t>1227106</t>
  </si>
  <si>
    <t>1227107</t>
  </si>
  <si>
    <t>1227108</t>
  </si>
  <si>
    <t>1227109</t>
  </si>
  <si>
    <t>1227110</t>
  </si>
  <si>
    <t>1227111</t>
  </si>
  <si>
    <t>1227112</t>
  </si>
  <si>
    <t>1227113</t>
  </si>
  <si>
    <t>9196326</t>
  </si>
  <si>
    <t>1210059</t>
  </si>
  <si>
    <t>1212160</t>
  </si>
  <si>
    <t>1212161</t>
  </si>
  <si>
    <t>1222177</t>
  </si>
  <si>
    <t>1224123</t>
  </si>
  <si>
    <t>1210000</t>
  </si>
  <si>
    <t>9192195</t>
  </si>
  <si>
    <t>0812117</t>
  </si>
  <si>
    <t>0822118</t>
  </si>
  <si>
    <t>0820059</t>
  </si>
  <si>
    <t>951</t>
  </si>
  <si>
    <t>0800000</t>
  </si>
  <si>
    <t>0810000</t>
  </si>
  <si>
    <t>0820000</t>
  </si>
  <si>
    <t>0722106</t>
  </si>
  <si>
    <t>0726320</t>
  </si>
  <si>
    <t>0727002</t>
  </si>
  <si>
    <t>9198208</t>
  </si>
  <si>
    <t>0218100</t>
  </si>
  <si>
    <t>0218101</t>
  </si>
  <si>
    <t>0212146</t>
  </si>
  <si>
    <t>0217001</t>
  </si>
  <si>
    <t>0218104</t>
  </si>
  <si>
    <t>0218205</t>
  </si>
  <si>
    <t>0222135</t>
  </si>
  <si>
    <t>1538107</t>
  </si>
  <si>
    <t>1500000</t>
  </si>
  <si>
    <t>1530000</t>
  </si>
  <si>
    <t>1422111</t>
  </si>
  <si>
    <t>1312107</t>
  </si>
  <si>
    <t>1316323</t>
  </si>
  <si>
    <t>1422207</t>
  </si>
  <si>
    <t>1422208</t>
  </si>
  <si>
    <t>1422209</t>
  </si>
  <si>
    <t>1410059</t>
  </si>
  <si>
    <t>410</t>
  </si>
  <si>
    <t>0922116</t>
  </si>
  <si>
    <t>9590011</t>
  </si>
  <si>
    <t>9510011</t>
  </si>
  <si>
    <t>9590019</t>
  </si>
  <si>
    <t>9112185</t>
  </si>
  <si>
    <t>9122184</t>
  </si>
  <si>
    <t>9140059</t>
  </si>
  <si>
    <t>9130059</t>
  </si>
  <si>
    <t>9132196</t>
  </si>
  <si>
    <t>9192187</t>
  </si>
  <si>
    <t>9192189</t>
  </si>
  <si>
    <t>9192190</t>
  </si>
  <si>
    <t>9192186</t>
  </si>
  <si>
    <t>0712105</t>
  </si>
  <si>
    <t>0712119</t>
  </si>
  <si>
    <t>0622132</t>
  </si>
  <si>
    <t>0612129</t>
  </si>
  <si>
    <t>0622130</t>
  </si>
  <si>
    <t>0632133</t>
  </si>
  <si>
    <t>9196322</t>
  </si>
  <si>
    <t>1722319</t>
  </si>
  <si>
    <t>9198105</t>
  </si>
  <si>
    <t>9510000</t>
  </si>
  <si>
    <t>9590000</t>
  </si>
  <si>
    <t>9110000</t>
  </si>
  <si>
    <t>9120000</t>
  </si>
  <si>
    <t>9130000</t>
  </si>
  <si>
    <t>9140000</t>
  </si>
  <si>
    <t>0512101</t>
  </si>
  <si>
    <t>0528202</t>
  </si>
  <si>
    <t>0512321</t>
  </si>
  <si>
    <t>0527000</t>
  </si>
  <si>
    <t>0514111</t>
  </si>
  <si>
    <t>0514200</t>
  </si>
  <si>
    <t>0528103</t>
  </si>
  <si>
    <t>0510000</t>
  </si>
  <si>
    <t>9310011</t>
  </si>
  <si>
    <t>9320011</t>
  </si>
  <si>
    <t>9390011</t>
  </si>
  <si>
    <t>9390019</t>
  </si>
  <si>
    <t>Департамент жилищно-коммунального хозяйства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</si>
  <si>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</si>
  <si>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</si>
  <si>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Комитет социальной защиты населения администрации города Перми</t>
  </si>
  <si>
    <t>Департамент общественной безопасности администрации города Перми</t>
  </si>
  <si>
    <t>Управление по развитию потребительского рынка администрации города Перми</t>
  </si>
  <si>
    <t xml:space="preserve">Администрация города Перми </t>
  </si>
  <si>
    <t>9300000</t>
  </si>
  <si>
    <t>9310000</t>
  </si>
  <si>
    <t>9320000</t>
  </si>
  <si>
    <t>9390000</t>
  </si>
  <si>
    <t>Контрольно-счетная палата города Перми</t>
  </si>
  <si>
    <t>9410011</t>
  </si>
  <si>
    <t>9490011</t>
  </si>
  <si>
    <t>9490019</t>
  </si>
  <si>
    <t>9400000</t>
  </si>
  <si>
    <t>9410000</t>
  </si>
  <si>
    <t>9490000</t>
  </si>
  <si>
    <t>Избирательная комиссия города Перми</t>
  </si>
  <si>
    <t>9210011</t>
  </si>
  <si>
    <t>9220011</t>
  </si>
  <si>
    <t>9220019</t>
  </si>
  <si>
    <t>9290011</t>
  </si>
  <si>
    <t>9290019</t>
  </si>
  <si>
    <t>9292191</t>
  </si>
  <si>
    <t>9198207</t>
  </si>
  <si>
    <t>9210000</t>
  </si>
  <si>
    <t>9220000</t>
  </si>
  <si>
    <t>9290000</t>
  </si>
  <si>
    <t>Пермская городская Дума</t>
  </si>
  <si>
    <t>1532151</t>
  </si>
  <si>
    <t>9196329</t>
  </si>
  <si>
    <t>1512147</t>
  </si>
  <si>
    <t>1512148</t>
  </si>
  <si>
    <t>1512149</t>
  </si>
  <si>
    <t>1522150</t>
  </si>
  <si>
    <t>1532301</t>
  </si>
  <si>
    <t>1520059</t>
  </si>
  <si>
    <t>1538106</t>
  </si>
  <si>
    <t>9196328</t>
  </si>
  <si>
    <t>1538108</t>
  </si>
  <si>
    <t>1538109</t>
  </si>
  <si>
    <t>1510000</t>
  </si>
  <si>
    <t>1520000</t>
  </si>
  <si>
    <t>Управление жилищных отношений</t>
  </si>
  <si>
    <t>1912152</t>
  </si>
  <si>
    <t>1922153</t>
  </si>
  <si>
    <t>1922305</t>
  </si>
  <si>
    <t>1922306</t>
  </si>
  <si>
    <t>1900000</t>
  </si>
  <si>
    <t>1910000</t>
  </si>
  <si>
    <t>1920000</t>
  </si>
  <si>
    <t>Департамент земельных отношений администрации города Перми</t>
  </si>
  <si>
    <t>000</t>
  </si>
  <si>
    <t>00</t>
  </si>
  <si>
    <t>0000000</t>
  </si>
  <si>
    <t>Условно-утвержденные расходы</t>
  </si>
  <si>
    <t>Общий итог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</si>
  <si>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</si>
  <si>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</si>
  <si>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проведения выборов и референдумов</t>
  </si>
  <si>
    <t>Транспорт</t>
  </si>
  <si>
    <t>Коммунальное хозяйство</t>
  </si>
  <si>
    <t>Пенсионное обеспечение</t>
  </si>
  <si>
    <t>Физическая культура</t>
  </si>
  <si>
    <t>Другие вопросы в области физической культуры и спорта</t>
  </si>
  <si>
    <t>Автоматизированный персонифицированный учет жителей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</si>
  <si>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</si>
  <si>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Выплата за проезд в медицинские организации для проведения амбулаторного гемодиализа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</si>
  <si>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</si>
  <si>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Ежегодная премия Главы города Перми "Преодоление"</t>
  </si>
  <si>
    <t>Дополнительные меры социальной поддержки отдельных категорий жителей</t>
  </si>
  <si>
    <t>Подпрограмма "Развитие спортивной инфраструктуры"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</si>
  <si>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</si>
  <si>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</si>
  <si>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Строительство физкультурно-оздоровительного комплекса в Мотовилихинском районе (ул. Гашкова, 20а)</t>
  </si>
  <si>
    <t>Строительство физкультурно-оздоровительного комплекса в Свердловском районе (ул. Обвинская, 9) - софинансируемый проект</t>
  </si>
  <si>
    <t>Субсидии юридическим лицам, не являющихся муниципальными учреждениями, и индивидуальным предпринимателям по предоставлению спортивно-оздоровительных услуг для различных слоев населения</t>
  </si>
  <si>
    <t>Стипендии Главы города Перми - председателя Пермской городской Думы "Спортивные надежды"</t>
  </si>
  <si>
    <t>Мероприятия по содействию создания среды, дружественной к семье и детям</t>
  </si>
  <si>
    <t>Мероприятия по реализации инициативы "Города, доброжелательные к детям"</t>
  </si>
  <si>
    <t>Финансовое обеспечение на увеличение переданных государственных полномочий по организации оздоровления и отдыха детей</t>
  </si>
  <si>
    <t>Организация отдыха и оздоровления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</si>
  <si>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</si>
  <si>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Муниципальная программа "Экономическое развитие города Перми"</t>
  </si>
  <si>
    <t>Подпрограмма "Формирование благоприятной инвестиционной среды"</t>
  </si>
  <si>
    <t>Подпрограмма "Развитие малого и среднего предпринимательства"</t>
  </si>
  <si>
    <t>Содержание и ремонт искусственных дорожных сооружений</t>
  </si>
  <si>
    <t>Субсидия на содержание и паспортизацию ливневой канализации</t>
  </si>
  <si>
    <t>Подпрограмма "Развитие сети автомобильных дорог и наружного освещения"</t>
  </si>
  <si>
    <t>Строительство, реконструкция и проектирование сетей наружного освещения</t>
  </si>
  <si>
    <t>Проектно-изыскательские работы по реконструкции пересечения ул. Героев Хасана и Транссибирской магистрали (включая тоннель)</t>
  </si>
  <si>
    <t>Реконструкция ул. Героев Хасана от ПНИТИ до ул. Хлебозаводской</t>
  </si>
  <si>
    <t>Строительство улицы Советской Армии от ул. Мира до проспекта Декабристов</t>
  </si>
  <si>
    <t>Реконструкция площади Восстания, 1-й этап</t>
  </si>
  <si>
    <t>Реконструкция ул. Макаренко от бульвара Гагарина до ул. Уинской</t>
  </si>
  <si>
    <t>Проектно-изыскательские работы по строительству автомобильной дороги "Переход ул. Строителей-площадь Гайдара"</t>
  </si>
  <si>
    <t>Капитальный ремонт объектов озеленения общего пользования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</si>
  <si>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</si>
  <si>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им. Татищева (сквер Разгуляйский)</t>
  </si>
  <si>
    <t>Подпрограмма "Объекты ритуального назначения города Перми"</t>
  </si>
  <si>
    <t>Содержание объектов ритуального назначения</t>
  </si>
  <si>
    <t>Капитальный ремонт объектов ритуального назначения</t>
  </si>
  <si>
    <t>Строительство кладбища Восточное с крематорием</t>
  </si>
  <si>
    <t>Реконструкция кладбища Банная гора (новое)</t>
  </si>
  <si>
    <t>Подпрограмма "Организация дорожного движения в городе Перми"</t>
  </si>
  <si>
    <t>Мероприятия по обеспечению безопасности дорожного движения на автомобильных дорогах местного значения, в том числе на объектах улично-дорожной сети, в границах городского округа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</si>
  <si>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</si>
  <si>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Обустройство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</si>
  <si>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Приобретение электронных информационных табло</t>
  </si>
  <si>
    <t>Строительство разворотных колец на конечных остановочных пунктах городского пассажирского транспорта общего пользования</t>
  </si>
  <si>
    <t>Субсидии на возмещение затрат хозяйствующим субъектам, осуществляющим пассажирские перевозки автомобильным транспортом</t>
  </si>
  <si>
    <t>Субсидии на 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</si>
  <si>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</si>
  <si>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</si>
  <si>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Субсидии на 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</si>
  <si>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Субсидии на возмещение затрат по перевозке пассажиров на межмуниципальных автобусных маршрутах пригородного сообщения</t>
  </si>
  <si>
    <t>Субсидия на оказание муниципальной услуги подведомственным муниципальным бюджетным учреждением по информированию населения о порядке и условиях предоставления транспортных услуг на территории города Перми</t>
  </si>
  <si>
    <t>Субсидия на оказание муниципальной услуги подведомственным муниципальным бюджетным учреждением по организации предоставления дополнительной меры социальной поддержки для отдельных категорий граждан</t>
  </si>
  <si>
    <t>Создание условий для деятельности добровольных формирований населения по охране общественного порядка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</si>
  <si>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</si>
  <si>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Выплата единовременного пособия семьям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работ, в случае гибели (смерти) работника на пожаре на территории города Перми</t>
  </si>
  <si>
    <t>Выплата материального поощрения работникам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</si>
  <si>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Подпрограмма "Инвестиционный проект "Организация противооползневых мероприятий в районе жилых домов по ул. Ким,5, Ивановская,19 и Чехова,2"</t>
  </si>
  <si>
    <t>Земельный налог (противооползневые мероприятия)</t>
  </si>
  <si>
    <t>Подпрограмма "Организация переселения граждан из непригодного и аварийного жилищного фонда"</t>
  </si>
  <si>
    <t>Переселение граждан города Перми из непригодного для проживания и аварийного жилищного фонда</t>
  </si>
  <si>
    <t>Мероприятия в области жилищно-коммунального хозяйства</t>
  </si>
  <si>
    <t>Снос и реконструкция многоквартирных домов в целях развития застроенных территорий</t>
  </si>
  <si>
    <t>Подпрограмма "Управление муниципальным жилищным фондом города Перми"</t>
  </si>
  <si>
    <t>Обеспечение нормативного содержания муниципального жилищного фонда</t>
  </si>
  <si>
    <t>Подпрограмма "Создание условий для реализации права граждан на жилище"</t>
  </si>
  <si>
    <t>Исполнение судебных решений о предоставлении благоустроенного жилья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</si>
  <si>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</si>
  <si>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</si>
  <si>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Субсидия собственникам помещений для проведения капитального ремонта фасадов многоквартирных домов центральных улиц города Перми</t>
  </si>
  <si>
    <t>Подпрограмма "Капитальный ремонт общего имущества в многоквартирных домах, расположенных на территории города Перми"</t>
  </si>
  <si>
    <t>Подпрограмма "Создание условий для развития и обеспечения коммунальной инфраструктуры города Перми"</t>
  </si>
  <si>
    <t>Программа комплексного развития системы коммунальной инфраструктуры города Перми</t>
  </si>
  <si>
    <t>Капитальный ремонт набережной реки Камы</t>
  </si>
  <si>
    <t>Реконструкция системы очистки сточных вод в микрорайоне Крым Кировского района города Перми</t>
  </si>
  <si>
    <t>Строительство сетей водоснабжения и водоотведения микрорайона "Заозерье" для земельных участков многодетных семей</t>
  </si>
  <si>
    <t>Строительство резервуара для воды емкостью 5000 кубических метров на территории насосной станции "Заречная" города Перми</t>
  </si>
  <si>
    <t>Строительство канализационной сети в микрорайоне Кислотные дачи Орджоникидзевского района города Перми</t>
  </si>
  <si>
    <t>Строительство водопроводных сетей в микрорайоне Висим Мотовилихинского района города Перми</t>
  </si>
  <si>
    <t>Строительство водопроводных сетей в микрорайоне Вышка-1 Мотовилихинского района города Перми</t>
  </si>
  <si>
    <t>Субсидии юридическим лицам (за исключением субсидий государственным (муниципальным) учреждениям), индивидуальным предпринимателям, физическим лицам – производителям товаром, работ, услуг по подключению к системе газоснабжения жилых домов в микрорайонах индивидуальной застройки</t>
  </si>
  <si>
    <t>Ликвидация свалки древесных отходов по ул. Делегатская</t>
  </si>
  <si>
    <t>Мероприятия по внедрению системы муниципального учета по сбору, транспортировке, сортировке и захоронению ТБО</t>
  </si>
  <si>
    <t>Субсидии организациям, осуществляющим сортировку ТБО на территории города Перми</t>
  </si>
  <si>
    <t>Подпрограмма "Обеспечение эффективного управления многоквартирными домами в городе Перми"</t>
  </si>
  <si>
    <t>Информационное, консультационное, методическое и обучающее сопровождение субъектов в сфере управления многоквартирными домами</t>
  </si>
  <si>
    <t>Мероприятия по снижению и ликвидации дебиторской задолженности населения за жилищно-коммунальные услуги</t>
  </si>
  <si>
    <t>Мероприятия по мониторингу качества управления многоквартирными домами</t>
  </si>
  <si>
    <t>Подпрограмма "Энергосбережение, повышение энергетической эффективности в многоквартирных домах и социальной (бюджетной) сфере города Перми"</t>
  </si>
  <si>
    <t>Создание информационно-аналитической системы мониторинга и проведение комплекса информационных и обучающих мероприятий для населения города Перми в области энергосбережения</t>
  </si>
  <si>
    <t>Субсидии на 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</si>
  <si>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Подпрограмма "Содержание объектов инженерной инфраструктуры"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</si>
  <si>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</si>
  <si>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Муниципальная программа "Обеспечение платности и законности использования земли на территории города Перми"</t>
  </si>
  <si>
    <t>Подпрограмма "Поступление платежей за землю"</t>
  </si>
  <si>
    <t>Защита земельно-имущественных прав, проведение претензионно-исковой работы</t>
  </si>
  <si>
    <t>Подпрограмма "Оформление прав на земельные участки"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</si>
  <si>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</si>
  <si>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</t>
  </si>
  <si>
    <t>Выполнение работ в целях переоформления права постоянного (бессрочного) пользования земельными участками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</si>
  <si>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</si>
  <si>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Мероприятия по совершенствованию и повышению эффективности муниципальной службы в администрации города Перми</t>
  </si>
  <si>
    <t>Капитальный ремонт административных зданий</t>
  </si>
  <si>
    <t>1534124</t>
  </si>
  <si>
    <t>Реконструкция многоквартирного дома по ул. Гашкова, 28б</t>
  </si>
  <si>
    <t>Обеспечение технической защиты информации</t>
  </si>
  <si>
    <t>Информирование населения по вопросам местного значения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</si>
  <si>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</si>
  <si>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</si>
  <si>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</si>
  <si>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</si>
  <si>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</si>
  <si>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</si>
  <si>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</si>
  <si>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</si>
  <si>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</si>
  <si>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 по Главе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</si>
  <si>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</si>
  <si>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 по депутатам Пермской городской Думы и их помощникам</t>
  </si>
  <si>
    <t>Расходы на обеспечение функций муниципальных органов по депутатам Пермской городской Думы и их помощникам</t>
  </si>
  <si>
    <t>Аппарат органа городского самоуправления</t>
  </si>
  <si>
    <t>Расходы на выплаты по оплате труда работников муниципальных органов по аппарату органа городского самоуправления</t>
  </si>
  <si>
    <t>Расходы на обеспечение функций муниципальных органов по аппарату органа городского самоуправления</t>
  </si>
  <si>
    <t>Оплата членских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</si>
  <si>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</si>
  <si>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 и его заместитель</t>
  </si>
  <si>
    <t>Расходы на выплаты по оплате труда работников муниципальных органов по руководителю контрольно-счетной палаты города Перми и его заместителю</t>
  </si>
  <si>
    <t>Аудиторы КСП</t>
  </si>
  <si>
    <t>Расходы на выплаты по оплате труда работников муниципальных органов по аудиторам КСП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</si>
  <si>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</si>
  <si>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 и его заместитель</t>
  </si>
  <si>
    <t>Расходы на выплаты по оплате труда работников муниципальных органов по председателю избирательной комиссии города Перми и его заместителю</t>
  </si>
  <si>
    <t>Аппарат избирательной комиссии города Перми</t>
  </si>
  <si>
    <t>Расходы на выплаты по оплате труда работников муниципальных органов по аппарату избирательной комиссии города Перми</t>
  </si>
  <si>
    <t>Расходы на обеспечение функций муниципальных органов по аппарату избирательной комиссии города Перми</t>
  </si>
  <si>
    <t>Глава администрации города Перми</t>
  </si>
  <si>
    <t>Расходы на выплаты по оплате труда работников муниципальных органов по главе администрации города Перми</t>
  </si>
  <si>
    <t>Публичные нормативные социальные выплаты гражданам</t>
  </si>
  <si>
    <t>Субсидии юридическим лицам (кроме некоммерческих организаций), индивидуальным предпринимателям, физическим лицам</t>
  </si>
  <si>
    <t>Предоставление платежей, взносов, безвозмездных перечислений субъектам международного права</t>
  </si>
  <si>
    <t>9170000</t>
  </si>
  <si>
    <t>9172193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</si>
  <si>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</si>
  <si>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</si>
  <si>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Формулы</t>
  </si>
  <si>
    <t>Реализация мероприятий ведомственной целевой программы "Создание условий для повышения эффективности деятельности администрации города Перми за счет применения информационных технологий"</t>
  </si>
  <si>
    <t>Сопровождение автоматизированной информационной системы обеспечения градостроительной деятельности</t>
  </si>
  <si>
    <t>Реализация мероприятий ведомственной целевой программы "Развитие муниципальной службы в администрации города"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</si>
  <si>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</si>
  <si>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Реализация мероприятий ведомственной целевой программы "Развитие архивного дела в городе Перми"</t>
  </si>
  <si>
    <t>Реализация мероприятий ведомственной целевой программы "Регулирование численности безнадзорных собак и кошек на территории города Перми"</t>
  </si>
  <si>
    <t>Расходы на выплаты по оплате труда работников муниципальных органов по территориальным органам администрации города Перми</t>
  </si>
  <si>
    <t>Расходы на обеспечение функций муниципальных органов по территориальным органам администрации города Перми</t>
  </si>
  <si>
    <t>Другие непрограммные расходы по реализации вопросов местного значения города Перми, связанные с общегородским управлением</t>
  </si>
  <si>
    <t>Предоставление мер социальной поддержки отдельным категориям граждан, работающим в муниципальных учреждениях и проживающим в сельской местности и поселках городского типа (рабочих поселках), по оплате жилого помещения и коммунальных услуг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</si>
  <si>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</si>
  <si>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</si>
  <si>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Предоставление государственных гарантий на получение общедоступного и бесплатного дошкольного образования по основным общеобразовательным программам в дошкольных образовательных организациях</t>
  </si>
  <si>
    <t>Предоставление мер социальной поддержки педагогическим работникам образовательных муниципальных учреждений,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</si>
  <si>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Предоставление выплаты компенсации части родительской платы за содержание ребенка (присмотр и уход за ребенком) в образовательных организациях, реализующих основную общеобразовательную программу дошкольного образования и администрирование выплат</t>
  </si>
  <si>
    <t>Строительство (реконструкция) и приведение в нормативное состояние автомобильных дорог муниципального значения Пермского края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</si>
  <si>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</si>
  <si>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Департамент промышленной политики, инвестиций и предпринимательства администрации города Перми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</si>
  <si>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</si>
  <si>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Составление протоколов об административных правонарушениях</t>
  </si>
  <si>
    <t>Комитет по физической культуре и спорту администрации города Перми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</si>
  <si>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</si>
  <si>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Формирование механизмов администрирования и управления программой, создание нормативной правовой базы, регулирующей вопросы оказания поддержки социально ориентированных некоммерческих организаций в городе Перми</t>
  </si>
  <si>
    <t>Мероприятия по увеличению объема инвестиций в экономику города</t>
  </si>
  <si>
    <t>Мероприятия по увеличению числа субъектов малого и среднего предпринимательства</t>
  </si>
  <si>
    <t>Мониторинг объектов потребительского рынка</t>
  </si>
  <si>
    <t>Муниципальная программа "Профилактика правонарушений в городе Перми"</t>
  </si>
  <si>
    <t>Подпрограмма "Снижение количества грабежей и разбоев, совершенных в общественных местах, преступлений среди несовершеннолетних"</t>
  </si>
  <si>
    <t>Мероприятия по профилактике правонарушений среди несовершеннолетних</t>
  </si>
  <si>
    <t>Приведение источников противопожарного водоснабжения в нормативное состояние</t>
  </si>
  <si>
    <t>0632131</t>
  </si>
  <si>
    <t>1412199</t>
  </si>
  <si>
    <t>Оказание поддержки развитию органов территориального общественного самоуправления</t>
  </si>
  <si>
    <t>Финансовая и имущественная поддержка общественно-полезной деятельности социально ориентированных некоммерческих организаций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</si>
  <si>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</si>
  <si>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Противооползневые мероприятия</t>
  </si>
  <si>
    <t>Мероприятия для обеспечения жителей услугами торговли, общественного питания, бытового обслуживания, местами массового отдыха у воды</t>
  </si>
  <si>
    <t>Капитальный ремонт автомобильных дорог общего пользования, выполняемый в рамках софинансирования</t>
  </si>
  <si>
    <t xml:space="preserve">Содержание сетей наружного освещения </t>
  </si>
  <si>
    <t xml:space="preserve">Содержание и ремонт автомобильных дорог </t>
  </si>
  <si>
    <t>Капитальный ремонт автомобильных дорог и искусственных дорожных сооружений</t>
  </si>
  <si>
    <t>Субсидия на содержание, текущий и капитальный ремонт сетей наружного освещения</t>
  </si>
  <si>
    <t>Муниципальная программа "Благоустройство и содержание объектов озеленения общего пользования и объектов ритуального назначения на территории города Перми"</t>
  </si>
  <si>
    <t xml:space="preserve">Организация автобусных перевозок граждан по территории кладбища «Северное» в выходные, праздничные дни и дни массового посещения кладбища </t>
  </si>
  <si>
    <t xml:space="preserve">Организация эвакуации умерших </t>
  </si>
  <si>
    <t>Субсидия специализированной службе на возмещение части стоимости услуг, входящих в гарантированный перечень услуг по погребению</t>
  </si>
  <si>
    <t>Субсидия собственникам помещений для проведения капитального ремонта многоквартирных домов</t>
  </si>
  <si>
    <t>Мероприятия в области коммунального хозяйства</t>
  </si>
  <si>
    <t>Прочие мероприятия по обращению с твердыми бытовыми отходами</t>
  </si>
  <si>
    <t>Содержание и текущий ремонт объектов инженерной инфраструктуры</t>
  </si>
  <si>
    <t>Муниципальная программа "Капитальный ремонт общего имущества в многоквартирных домах города Перми"</t>
  </si>
  <si>
    <t>Подпрограмма "Капитальный ремонт фасадов многоквартирных домов центральных улиц в городе Перми"</t>
  </si>
  <si>
    <t>Подпрограмма "Создание эффективной системы обращения с твердыми бытовыми отходами"</t>
  </si>
  <si>
    <t>Подпрограмма "Формирование среды, дружественной к семье и детям"</t>
  </si>
  <si>
    <t>Администрация Дзержинского района г. Перми</t>
  </si>
  <si>
    <t>Муниципальная программа "Обеспечение жильем жителей города Перми"</t>
  </si>
  <si>
    <t>Сопровождение долгосрочной целевой программы "Улучшение жилищных условий молодых учителей на 2012-2014 годы"</t>
  </si>
  <si>
    <t>Расширение и реконструкция (2 очередь) канализации</t>
  </si>
  <si>
    <t>Расширение и реконструкция (3 очередь) канализации</t>
  </si>
  <si>
    <t>Строительство газопроводов в микрорайонах индивидуальной застройки города Перми</t>
  </si>
  <si>
    <t xml:space="preserve">Проектно-изыскательские работы по строительству транспортной инфраструктуры на земельных участках, предоставляемых на бесплатной основе многодетным семьям </t>
  </si>
  <si>
    <t>Мероприятия для расширения возможностей социально ориентированных некоммерческих организаций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</si>
  <si>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включая поддержку в постоянной готовности к использованию систем оповещения населения об опасности</t>
  </si>
  <si>
    <t>Организация противопожарной пропаганды и информирование населения о мерах пожарной безопасности</t>
  </si>
  <si>
    <t>1 чтение</t>
  </si>
  <si>
    <t>Изменения</t>
  </si>
  <si>
    <t>2 чтение</t>
  </si>
  <si>
    <t>9194208</t>
  </si>
  <si>
    <t>1414103</t>
  </si>
  <si>
    <t>330</t>
  </si>
  <si>
    <t>320</t>
  </si>
  <si>
    <t>310</t>
  </si>
  <si>
    <t>0722156</t>
  </si>
  <si>
    <t>Публичные нормативные выплаты гражданам несоциального характера</t>
  </si>
  <si>
    <t>Проектирование здания поликлиники в Кировском районе города Перми по ул.Шишкина,20</t>
  </si>
  <si>
    <t>Инвестиционный проект "Организация противооползневых мероприятий в районе жилых домов по ул.Ким,5, ивановская,19 и Чехова,2"</t>
  </si>
  <si>
    <t>Мероприятия в области организации отдыха детей включая администрирование расходов</t>
  </si>
  <si>
    <t>0514211</t>
  </si>
  <si>
    <t>0124129</t>
  </si>
  <si>
    <t>0124130</t>
  </si>
  <si>
    <t>1737119</t>
  </si>
  <si>
    <t>620</t>
  </si>
  <si>
    <t>Строительство спортивного зала в МАОУ "Средняя общеобразовательная школа № 50 с углубленным изучением английского языка" г.Перми</t>
  </si>
  <si>
    <t>Строительство физкультурно-оздоровительного комплекса в Дзержинском районе (ул.Шпальная, 2) - софинансируемый проект</t>
  </si>
  <si>
    <t>Строительство спортивного зала в МБОУ "Средняя общеобразовательная школа № 45" г.Перми</t>
  </si>
  <si>
    <t xml:space="preserve">Субсидии на благоустройство придомовых территорий многоквартирных домов, находящихся в общей долевой собственности собственников помещений многоквартирных домов города Перми </t>
  </si>
  <si>
    <t>Строительство кладбища Васильевское</t>
  </si>
  <si>
    <t>Социальная поддержка граждан, проживающих в муниципальном маневренном жилищном фонде города Перми</t>
  </si>
  <si>
    <t>Социальная поддержка граждан, проживающих в непригодном для проживания и аварийном жилищном фонде</t>
  </si>
  <si>
    <t xml:space="preserve">Обеспечение доступности информации </t>
  </si>
  <si>
    <t>Подпрограмма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</si>
  <si>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Формирование благоприятных условий для поддержки и развития социально ориентированных некоммерческих организаций на территории города Перми</t>
  </si>
  <si>
    <t>Поддержка общественно полезной деятельности социально ориентированных некоммерческих организаций</t>
  </si>
  <si>
    <t>Оказание содействия городскому и районным советам ветеранов (пенсионеров) войны, труда, Вооруженных сил и правоохранительных органов</t>
  </si>
  <si>
    <t>Развитие инфраструктуры поддержки социально ориентированных некоммерческих организаций</t>
  </si>
  <si>
    <t>2014 год (изменения)</t>
  </si>
  <si>
    <t>Межотраслевое перераспределение</t>
  </si>
  <si>
    <t>Уменьшение расходов за счет изменения дотации из Пермского края</t>
  </si>
  <si>
    <t xml:space="preserve">Приведение госполномочий в соответствие с ЗПК от </t>
  </si>
  <si>
    <t>Увеличение расходов за счет изменения дотации на выравнивание бюджетной обеспеченности</t>
  </si>
  <si>
    <t>2015 год (изменения)</t>
  </si>
  <si>
    <t>2016 год (изменения)</t>
  </si>
  <si>
    <t>1534131</t>
  </si>
  <si>
    <t>9194209</t>
  </si>
  <si>
    <t>9195134</t>
  </si>
  <si>
    <t>9195135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</si>
  <si>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</si>
  <si>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1716211</t>
  </si>
  <si>
    <t>Водное хозяйство</t>
  </si>
  <si>
    <t>Реконструкция с надстройкой второго и третьего этажей поликлиники МАУЗ ГДП по ул.Докучаева, 30/ул.Костычева, 41</t>
  </si>
  <si>
    <t>964</t>
  </si>
  <si>
    <t>9195120</t>
  </si>
  <si>
    <t>0416412</t>
  </si>
  <si>
    <t>910</t>
  </si>
  <si>
    <t>9195903</t>
  </si>
  <si>
    <t>0526412</t>
  </si>
  <si>
    <t>Управление записи актов гражданского состояния администрации города Перми</t>
  </si>
  <si>
    <t>Судебная система</t>
  </si>
  <si>
    <t>Приобретение зданий для размещения дошкольных образовательных организаций</t>
  </si>
  <si>
    <t>Государственная регистрация актов гражданского состояния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</si>
  <si>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</si>
  <si>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Уточнение классификации</t>
  </si>
  <si>
    <t>2014 год (февраль)</t>
  </si>
  <si>
    <t>2015 год (февраль)</t>
  </si>
  <si>
    <t>2016 год (февраль)</t>
  </si>
  <si>
    <t>9194210</t>
  </si>
  <si>
    <t>Проектирование здания поликлиники в Ленинском районе города Перми по ул.Ленина, 16</t>
  </si>
  <si>
    <t>1414141</t>
  </si>
  <si>
    <t>1629601</t>
  </si>
  <si>
    <t>0112325</t>
  </si>
  <si>
    <t>Присоединение к сетям инженерно-технического обеспечения детского сада по адресу ул.Нефтяников, 22а</t>
  </si>
  <si>
    <t>Обеспечение мероприятий по капитальному ремонту многоквартирных домов</t>
  </si>
  <si>
    <t>1114134</t>
  </si>
  <si>
    <t>1114135</t>
  </si>
  <si>
    <t>1222324</t>
  </si>
  <si>
    <t>Реконструкция парка культуры и отдыха им. А.П.Чехова</t>
  </si>
  <si>
    <t>Реконструкция сквера по ул.Екатерининской</t>
  </si>
  <si>
    <t>Инвентаризация бесхозяйных сетей наружного освещения</t>
  </si>
  <si>
    <t>1519602</t>
  </si>
  <si>
    <t>Обеспечение мероприятий по переселению граждан из аварийного жилищного фонда</t>
  </si>
  <si>
    <t>9198110</t>
  </si>
  <si>
    <t>9198111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</si>
  <si>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</si>
  <si>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</si>
  <si>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1622326</t>
  </si>
  <si>
    <t>Мероприятия, направленные на приведение специализированного жилищного фонда в соответствие с требованиями законодательства</t>
  </si>
  <si>
    <t>0116201</t>
  </si>
  <si>
    <t>Уточнение средств ФСР</t>
  </si>
  <si>
    <t>0117121</t>
  </si>
  <si>
    <t>0146201</t>
  </si>
  <si>
    <t>1112203</t>
  </si>
  <si>
    <t>1122204</t>
  </si>
  <si>
    <t>1116201</t>
  </si>
  <si>
    <t>1126201</t>
  </si>
  <si>
    <t>0142200</t>
  </si>
  <si>
    <t>0124133</t>
  </si>
  <si>
    <t>1516201</t>
  </si>
  <si>
    <t>1519502</t>
  </si>
  <si>
    <t>Предоставление субсидий органам местного самоуправления на реализацию инвестиционных и приоритетных региональных проектов на условиях софинансирования</t>
  </si>
  <si>
    <t>Реконструкция здания МАОУ "Средняя общеобразовательная школа № 32 имени Г.А.Сборщикова" г.Перми (пристройка спортивного зала)</t>
  </si>
  <si>
    <t>Капитальный ремонт кладбища "Егошихинское" (Воинское захоронение) на условиях софинансирования</t>
  </si>
  <si>
    <t>Обеспечение мероприятий по переселению граждан из аварийного жилищного фонда "Организация переселения граждан города Перми из непригодного для проживания и аварийного жилищного фонда" муниципальной программы "Обеспечение жильем жителей города Перми"</t>
  </si>
  <si>
    <t>2014 год (март)</t>
  </si>
  <si>
    <t>2015 год (март)</t>
  </si>
  <si>
    <t>2016 год (март)</t>
  </si>
  <si>
    <t>610</t>
  </si>
  <si>
    <t>9194136</t>
  </si>
  <si>
    <t>Сокращение расходов за счет экономии от муниципального заказа, высвобождения средств</t>
  </si>
  <si>
    <t>Увеличение расходов за счет высвободившихся средств, дополнительных доходов</t>
  </si>
  <si>
    <t>Внутриотраслевое перераспределение, уточнение классификации</t>
  </si>
  <si>
    <t>Увеличение расходов за счет средств Фонда содействия финансирования ЖКХ</t>
  </si>
  <si>
    <t xml:space="preserve">Уточнение остатков </t>
  </si>
  <si>
    <t>на реализацию мероприятий по развитию микрорайонов</t>
  </si>
  <si>
    <t>на оплату муниципальных контрактов, заключенных в 2014 году по результатам размещения муниципального заказа в 2013 году</t>
  </si>
  <si>
    <t>на оплату заключенных муниципальных контрактов, подлежащих в соответствии с условиями этих контрактов оплате в 2013 году</t>
  </si>
  <si>
    <t>на сохранение целевого назначения расходов</t>
  </si>
  <si>
    <t>на основные направления расходов, не обеспеченные финансированием</t>
  </si>
  <si>
    <t>Организация спортивных и досуговых мероприятий, мероприятий по информированию населения в целях профилактики спроса потребления психоактивных веществ</t>
  </si>
  <si>
    <t>Субсидии негосударственным (немуниципальным) ДОУ, оказывающим услугу дошкольного образования в части расходов на образовательную деятельность</t>
  </si>
  <si>
    <t>Приведение имущественных  комплексов образовательных организаций в соответствие с требованиями действующего законодательства - софинансирование</t>
  </si>
  <si>
    <t>Инвентаризация бесхозяйных сетей ливневой канализации</t>
  </si>
  <si>
    <t>Мероприятия по предупреждению негативного воздействия поверхностных вод и аварий на гидротехнических сооружениях, находящихся в муниципальной собственности, а также бесхозяйных гидротехнических сооружениях</t>
  </si>
  <si>
    <t>Инвестиционный проект "Организация противооползневых мероприятий в районе жилого дома по ул.Куфонина, 32"</t>
  </si>
  <si>
    <t>Капитальный ремонт сквера у Воинского кладбища (захоронения), выполняемый на условиях софинансирования</t>
  </si>
  <si>
    <t>Передача, прием и обработка телефонных звонков, поступающих в справочно-информационную службу департамента дорог и транспорта администрации города Перми</t>
  </si>
  <si>
    <t>Строительство 6-этажного многоквартирного жилого дома по адресу: ул.Сокольская, 12 для обеспечения жильем граждан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</si>
  <si>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</si>
  <si>
    <t>830</t>
  </si>
  <si>
    <t>Решение комитета</t>
  </si>
  <si>
    <t>2014 год (март) с учетом решения комитета</t>
  </si>
  <si>
    <t>Увеличение расходов в связи с увеличением доходов</t>
  </si>
  <si>
    <t>460</t>
  </si>
  <si>
    <t>9192157</t>
  </si>
  <si>
    <t>0114132</t>
  </si>
  <si>
    <t>Субсидии на осуществление капитальных вложений бюджетным и автономным учреждениям, государственным (муниципальным) унитарным предприятиям</t>
  </si>
  <si>
    <t>Реализация долгосрочной целевой программы "Привлечение и закрепление медицинских кадров в государственных и муниципальных учреждениях здравоохранения Пермского края на 2013 -  2015 годы - средства города Перми</t>
  </si>
  <si>
    <t>Сокращение расходов за счет экономии от муниципального заказа</t>
  </si>
  <si>
    <t>Увеличение расходов за счет высвободившихся средств</t>
  </si>
  <si>
    <t>Строительство нового корпуса ДОУ "Детский сад № 407" г.Перми</t>
  </si>
  <si>
    <t>Увеличение расходов за счет возврата остатков субсидий на выполнение муниципального задания, на иные цели, бюджетных инвестиций</t>
  </si>
  <si>
    <t>Ведомственная структура расходов бюджета города Перми на 2014 год</t>
  </si>
  <si>
    <t>ПРИЛОЖЕНИЕ № 6</t>
  </si>
  <si>
    <t>к решению</t>
  </si>
  <si>
    <t>Пермской городской Думы</t>
  </si>
  <si>
    <t>от 17.12.2013 № 285</t>
  </si>
  <si>
    <t>ПРИЛОЖЕНИЕ № 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</si>
</sst>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righ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right" vertical="center" wrapText="1"/>
    </xf>
    <xf numFmtId="0" fontId="2" fillId="0" borderId="0" xfId="0" applyFont="1" applyFill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B3580"/>
  <sheetViews>
    <sheetView tabSelected="1" zoomScale="73" zoomScaleNormal="73" workbookViewId="0">
      <selection activeCell="BF6" sqref="BF6"/>
    </sheetView>
  </sheetViews>
  <sheetFormatPr defaultRowHeight="15.75" x14ac:dyDescent="0.25"/>
  <cols>
    <col min="1" max="1" width="9.140625" style="1"/>
    <col min="2" max="2" width="9" style="1" customWidth="1"/>
    <col min="3" max="3" width="8.28515625" style="1" customWidth="1"/>
    <col min="4" max="4" width="14.28515625" style="1" customWidth="1"/>
    <col min="5" max="5" width="10" style="1" customWidth="1"/>
    <col min="6" max="6" width="56.7109375" style="31" customWidth="1"/>
    <col min="7" max="25" width="17.42578125" style="1" hidden="1" customWidth="1"/>
    <col min="26" max="26" width="18.85546875" style="1" hidden="1" customWidth="1"/>
    <col min="27" max="27" width="19" style="1" hidden="1" customWidth="1"/>
    <col min="28" max="28" width="19.42578125" style="1" hidden="1" customWidth="1"/>
    <col min="29" max="47" width="17.42578125" style="1" hidden="1" customWidth="1"/>
    <col min="48" max="48" width="18.140625" style="1" hidden="1" customWidth="1"/>
    <col min="49" max="50" width="17.85546875" style="1" hidden="1" customWidth="1"/>
    <col min="51" max="51" width="17.42578125" style="1" customWidth="1"/>
    <col min="52" max="52" width="17.28515625" style="1" hidden="1" customWidth="1"/>
    <col min="53" max="53" width="16.5703125" style="2" hidden="1" customWidth="1"/>
    <col min="54" max="54" width="16.28515625" style="2" hidden="1" customWidth="1"/>
    <col min="55" max="16384" width="9.140625" style="2"/>
  </cols>
  <sheetData>
    <row r="1" spans="1:52" ht="18.75" customHeight="1" x14ac:dyDescent="0.25">
      <c r="F1" s="53" t="s">
        <v>1008</v>
      </c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2"/>
    </row>
    <row r="2" spans="1:52" x14ac:dyDescent="0.25">
      <c r="F2" s="53" t="s">
        <v>1009</v>
      </c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2"/>
    </row>
    <row r="3" spans="1:52" x14ac:dyDescent="0.25">
      <c r="F3" s="53" t="s">
        <v>1010</v>
      </c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2"/>
    </row>
    <row r="4" spans="1:52" x14ac:dyDescent="0.25">
      <c r="F4" s="52"/>
      <c r="G4" s="53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</row>
    <row r="5" spans="1:52" x14ac:dyDescent="0.25">
      <c r="F5" s="53" t="s">
        <v>1012</v>
      </c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2"/>
    </row>
    <row r="6" spans="1:52" x14ac:dyDescent="0.25">
      <c r="F6" s="53" t="s">
        <v>1009</v>
      </c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2"/>
    </row>
    <row r="7" spans="1:52" x14ac:dyDescent="0.25">
      <c r="F7" s="53" t="s">
        <v>1010</v>
      </c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2"/>
    </row>
    <row r="8" spans="1:52" x14ac:dyDescent="0.25">
      <c r="F8" s="53" t="s">
        <v>1011</v>
      </c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</row>
    <row r="9" spans="1:52" x14ac:dyDescent="0.25"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</row>
    <row r="11" spans="1:52" s="3" customFormat="1" x14ac:dyDescent="0.25">
      <c r="A11" s="54" t="s">
        <v>1007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</row>
    <row r="13" spans="1:52" x14ac:dyDescent="0.25">
      <c r="G13" s="4"/>
      <c r="H13" s="4"/>
      <c r="I13" s="4"/>
      <c r="J13" s="4"/>
      <c r="K13" s="4"/>
      <c r="L13" s="4"/>
      <c r="M13" s="4"/>
      <c r="N13" s="4"/>
      <c r="O13" s="4" t="s">
        <v>9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 t="s">
        <v>9</v>
      </c>
      <c r="AZ13" s="4"/>
    </row>
    <row r="14" spans="1:52" ht="16.5" customHeight="1" x14ac:dyDescent="0.25">
      <c r="A14" s="33" t="s">
        <v>0</v>
      </c>
      <c r="B14" s="33" t="s">
        <v>1</v>
      </c>
      <c r="C14" s="33" t="s">
        <v>2</v>
      </c>
      <c r="D14" s="33" t="s">
        <v>3</v>
      </c>
      <c r="E14" s="33" t="s">
        <v>4</v>
      </c>
      <c r="F14" s="33" t="s">
        <v>5</v>
      </c>
      <c r="G14" s="36" t="s">
        <v>871</v>
      </c>
      <c r="H14" s="37"/>
      <c r="I14" s="38"/>
      <c r="J14" s="36" t="s">
        <v>872</v>
      </c>
      <c r="K14" s="37"/>
      <c r="L14" s="38"/>
      <c r="M14" s="36" t="s">
        <v>873</v>
      </c>
      <c r="N14" s="37"/>
      <c r="O14" s="38"/>
      <c r="P14" s="36" t="s">
        <v>902</v>
      </c>
      <c r="Q14" s="37"/>
      <c r="R14" s="37"/>
      <c r="S14" s="38"/>
      <c r="T14" s="36" t="s">
        <v>907</v>
      </c>
      <c r="U14" s="37"/>
      <c r="V14" s="38"/>
      <c r="W14" s="36" t="s">
        <v>908</v>
      </c>
      <c r="X14" s="37"/>
      <c r="Y14" s="38"/>
      <c r="Z14" s="39" t="s">
        <v>929</v>
      </c>
      <c r="AA14" s="39" t="s">
        <v>930</v>
      </c>
      <c r="AB14" s="39" t="s">
        <v>931</v>
      </c>
      <c r="AC14" s="36" t="s">
        <v>902</v>
      </c>
      <c r="AD14" s="37"/>
      <c r="AE14" s="37"/>
      <c r="AF14" s="37"/>
      <c r="AG14" s="37"/>
      <c r="AH14" s="37"/>
      <c r="AI14" s="37"/>
      <c r="AJ14" s="37"/>
      <c r="AK14" s="37"/>
      <c r="AL14" s="37"/>
      <c r="AM14" s="33" t="s">
        <v>907</v>
      </c>
      <c r="AN14" s="33" t="s">
        <v>908</v>
      </c>
      <c r="AO14" s="39" t="s">
        <v>969</v>
      </c>
      <c r="AP14" s="39" t="s">
        <v>970</v>
      </c>
      <c r="AQ14" s="39" t="s">
        <v>971</v>
      </c>
      <c r="AR14" s="33" t="s">
        <v>995</v>
      </c>
      <c r="AS14" s="33" t="s">
        <v>996</v>
      </c>
      <c r="AT14" s="43" t="s">
        <v>902</v>
      </c>
      <c r="AU14" s="44"/>
      <c r="AV14" s="44"/>
      <c r="AW14" s="44"/>
      <c r="AX14" s="45"/>
      <c r="AY14" s="33" t="s">
        <v>6</v>
      </c>
      <c r="AZ14" s="33" t="s">
        <v>806</v>
      </c>
    </row>
    <row r="15" spans="1:52" ht="16.5" customHeight="1" x14ac:dyDescent="0.25">
      <c r="A15" s="34"/>
      <c r="B15" s="34"/>
      <c r="C15" s="34"/>
      <c r="D15" s="34"/>
      <c r="E15" s="34"/>
      <c r="F15" s="34"/>
      <c r="G15" s="27"/>
      <c r="H15" s="28"/>
      <c r="I15" s="29"/>
      <c r="J15" s="27"/>
      <c r="K15" s="28"/>
      <c r="L15" s="29"/>
      <c r="M15" s="27"/>
      <c r="N15" s="28"/>
      <c r="O15" s="29"/>
      <c r="P15" s="27"/>
      <c r="Q15" s="28"/>
      <c r="R15" s="28"/>
      <c r="S15" s="29"/>
      <c r="T15" s="27"/>
      <c r="U15" s="28"/>
      <c r="V15" s="29"/>
      <c r="W15" s="27"/>
      <c r="X15" s="28"/>
      <c r="Y15" s="29"/>
      <c r="Z15" s="40"/>
      <c r="AA15" s="40"/>
      <c r="AB15" s="40"/>
      <c r="AC15" s="42" t="s">
        <v>976</v>
      </c>
      <c r="AD15" s="42" t="s">
        <v>974</v>
      </c>
      <c r="AE15" s="33" t="s">
        <v>975</v>
      </c>
      <c r="AF15" s="42" t="s">
        <v>954</v>
      </c>
      <c r="AG15" s="33" t="s">
        <v>977</v>
      </c>
      <c r="AH15" s="36" t="s">
        <v>978</v>
      </c>
      <c r="AI15" s="37"/>
      <c r="AJ15" s="37"/>
      <c r="AK15" s="37"/>
      <c r="AL15" s="38"/>
      <c r="AM15" s="35"/>
      <c r="AN15" s="35"/>
      <c r="AO15" s="40"/>
      <c r="AP15" s="40"/>
      <c r="AQ15" s="40"/>
      <c r="AR15" s="34"/>
      <c r="AS15" s="34"/>
      <c r="AT15" s="46"/>
      <c r="AU15" s="47"/>
      <c r="AV15" s="47"/>
      <c r="AW15" s="47"/>
      <c r="AX15" s="48"/>
      <c r="AY15" s="34"/>
      <c r="AZ15" s="34"/>
    </row>
    <row r="16" spans="1:52" s="5" customFormat="1" ht="27.75" customHeight="1" x14ac:dyDescent="0.25">
      <c r="A16" s="35"/>
      <c r="B16" s="35"/>
      <c r="C16" s="35"/>
      <c r="D16" s="35"/>
      <c r="E16" s="35"/>
      <c r="F16" s="35"/>
      <c r="G16" s="30" t="s">
        <v>6</v>
      </c>
      <c r="H16" s="30" t="s">
        <v>10</v>
      </c>
      <c r="I16" s="30" t="s">
        <v>11</v>
      </c>
      <c r="J16" s="30" t="s">
        <v>6</v>
      </c>
      <c r="K16" s="30" t="s">
        <v>10</v>
      </c>
      <c r="L16" s="30" t="s">
        <v>11</v>
      </c>
      <c r="M16" s="30" t="s">
        <v>6</v>
      </c>
      <c r="N16" s="30" t="s">
        <v>10</v>
      </c>
      <c r="O16" s="30" t="s">
        <v>11</v>
      </c>
      <c r="P16" s="30" t="s">
        <v>903</v>
      </c>
      <c r="Q16" s="30" t="s">
        <v>906</v>
      </c>
      <c r="R16" s="30" t="s">
        <v>905</v>
      </c>
      <c r="S16" s="30" t="s">
        <v>928</v>
      </c>
      <c r="T16" s="30" t="s">
        <v>904</v>
      </c>
      <c r="U16" s="30" t="s">
        <v>905</v>
      </c>
      <c r="V16" s="30" t="s">
        <v>928</v>
      </c>
      <c r="W16" s="30" t="s">
        <v>904</v>
      </c>
      <c r="X16" s="30" t="s">
        <v>905</v>
      </c>
      <c r="Y16" s="30" t="s">
        <v>928</v>
      </c>
      <c r="Z16" s="41"/>
      <c r="AA16" s="41"/>
      <c r="AB16" s="41"/>
      <c r="AC16" s="42"/>
      <c r="AD16" s="42"/>
      <c r="AE16" s="35"/>
      <c r="AF16" s="42"/>
      <c r="AG16" s="35"/>
      <c r="AH16" s="24" t="s">
        <v>979</v>
      </c>
      <c r="AI16" s="30" t="s">
        <v>980</v>
      </c>
      <c r="AJ16" s="30" t="s">
        <v>981</v>
      </c>
      <c r="AK16" s="30" t="s">
        <v>982</v>
      </c>
      <c r="AL16" s="30" t="s">
        <v>983</v>
      </c>
      <c r="AM16" s="30" t="s">
        <v>903</v>
      </c>
      <c r="AN16" s="30" t="s">
        <v>903</v>
      </c>
      <c r="AO16" s="41"/>
      <c r="AP16" s="41"/>
      <c r="AQ16" s="41"/>
      <c r="AR16" s="35"/>
      <c r="AS16" s="35"/>
      <c r="AT16" s="26" t="s">
        <v>903</v>
      </c>
      <c r="AU16" s="26" t="s">
        <v>997</v>
      </c>
      <c r="AV16" s="26" t="s">
        <v>1006</v>
      </c>
      <c r="AW16" s="26" t="s">
        <v>1003</v>
      </c>
      <c r="AX16" s="26" t="s">
        <v>1004</v>
      </c>
      <c r="AY16" s="35"/>
      <c r="AZ16" s="35"/>
    </row>
    <row r="17" spans="1:53" s="8" customFormat="1" ht="31.5" x14ac:dyDescent="0.25">
      <c r="A17" s="6">
        <v>163</v>
      </c>
      <c r="B17" s="6"/>
      <c r="C17" s="6"/>
      <c r="D17" s="6"/>
      <c r="E17" s="6"/>
      <c r="F17" s="7" t="s">
        <v>16</v>
      </c>
      <c r="G17" s="18">
        <f t="shared" ref="G17:L17" si="0">G18+G66</f>
        <v>429893.2</v>
      </c>
      <c r="H17" s="18">
        <f t="shared" si="0"/>
        <v>641549.9</v>
      </c>
      <c r="I17" s="18">
        <f t="shared" si="0"/>
        <v>1048052.3</v>
      </c>
      <c r="J17" s="18">
        <f t="shared" si="0"/>
        <v>-30850.54</v>
      </c>
      <c r="K17" s="18">
        <f t="shared" si="0"/>
        <v>-519.6</v>
      </c>
      <c r="L17" s="18">
        <f t="shared" si="0"/>
        <v>-506.6</v>
      </c>
      <c r="M17" s="20">
        <f t="shared" ref="M17:M90" si="1">G17+J17</f>
        <v>399042.66000000003</v>
      </c>
      <c r="N17" s="20">
        <f t="shared" ref="N17:N90" si="2">H17+K17</f>
        <v>641030.30000000005</v>
      </c>
      <c r="O17" s="20">
        <f t="shared" ref="O17:O90" si="3">I17+L17</f>
        <v>1047545.7000000001</v>
      </c>
      <c r="P17" s="21">
        <f t="shared" ref="P17:Y17" si="4">P18+P66</f>
        <v>0</v>
      </c>
      <c r="Q17" s="21">
        <f t="shared" si="4"/>
        <v>0</v>
      </c>
      <c r="R17" s="21">
        <f t="shared" si="4"/>
        <v>0</v>
      </c>
      <c r="S17" s="21">
        <f t="shared" si="4"/>
        <v>0</v>
      </c>
      <c r="T17" s="21">
        <f t="shared" si="4"/>
        <v>0</v>
      </c>
      <c r="U17" s="21">
        <f t="shared" si="4"/>
        <v>0</v>
      </c>
      <c r="V17" s="21">
        <f t="shared" si="4"/>
        <v>0</v>
      </c>
      <c r="W17" s="21">
        <f t="shared" si="4"/>
        <v>0</v>
      </c>
      <c r="X17" s="21">
        <f t="shared" si="4"/>
        <v>0</v>
      </c>
      <c r="Y17" s="21">
        <f t="shared" si="4"/>
        <v>0</v>
      </c>
      <c r="Z17" s="21">
        <f t="shared" ref="Z17:Z90" si="5">M17+P17+Q17+R17+S17</f>
        <v>399042.66000000003</v>
      </c>
      <c r="AA17" s="21">
        <f t="shared" ref="AA17:AA90" si="6">N17+T17+U17+V17</f>
        <v>641030.30000000005</v>
      </c>
      <c r="AB17" s="21">
        <f t="shared" ref="AB17:AB90" si="7">O17+W17+X17+Y17</f>
        <v>1047545.7000000001</v>
      </c>
      <c r="AC17" s="21">
        <f t="shared" ref="AC17:AZ17" si="8">AC18+AC66</f>
        <v>0</v>
      </c>
      <c r="AD17" s="21">
        <f t="shared" si="8"/>
        <v>-100000</v>
      </c>
      <c r="AE17" s="21">
        <f t="shared" ref="AE17" si="9">AE18+AE66</f>
        <v>730.81500000000005</v>
      </c>
      <c r="AF17" s="21">
        <f t="shared" si="8"/>
        <v>100000</v>
      </c>
      <c r="AG17" s="21">
        <f t="shared" ref="AG17" si="10">AG18+AG66</f>
        <v>0</v>
      </c>
      <c r="AH17" s="21">
        <f t="shared" si="8"/>
        <v>5.2709999999999999</v>
      </c>
      <c r="AI17" s="21">
        <f t="shared" ref="AI17" si="11">AI18+AI66</f>
        <v>0</v>
      </c>
      <c r="AJ17" s="21">
        <f t="shared" si="8"/>
        <v>2051.105</v>
      </c>
      <c r="AK17" s="21">
        <f t="shared" si="8"/>
        <v>0</v>
      </c>
      <c r="AL17" s="21">
        <f t="shared" ref="AL17" si="12">AL18+AL66</f>
        <v>0</v>
      </c>
      <c r="AM17" s="21">
        <f t="shared" ref="AM17:AN17" si="13">AM18+AM66</f>
        <v>0</v>
      </c>
      <c r="AN17" s="21">
        <f t="shared" si="13"/>
        <v>0</v>
      </c>
      <c r="AO17" s="21">
        <f t="shared" ref="AO17:AO80" si="14">Z17+AC17+AD17+AE17+AF17+AG17+AH17+AI17+AJ17+AK17+AL17</f>
        <v>401829.85100000002</v>
      </c>
      <c r="AP17" s="21">
        <f t="shared" ref="AP17:AP80" si="15">AA17+AM17</f>
        <v>641030.30000000005</v>
      </c>
      <c r="AQ17" s="21">
        <f t="shared" ref="AQ17:AQ80" si="16">AB17+AN17</f>
        <v>1047545.7000000001</v>
      </c>
      <c r="AR17" s="21">
        <f t="shared" ref="AR17" si="17">AR18+AR66</f>
        <v>0</v>
      </c>
      <c r="AS17" s="21">
        <f t="shared" ref="AS17:AS80" si="18">AO17+AR17</f>
        <v>401829.85100000002</v>
      </c>
      <c r="AT17" s="21">
        <f t="shared" ref="AT17:AX17" si="19">AT18+AT66</f>
        <v>0</v>
      </c>
      <c r="AU17" s="21">
        <f t="shared" si="19"/>
        <v>0</v>
      </c>
      <c r="AV17" s="21">
        <f t="shared" si="19"/>
        <v>0</v>
      </c>
      <c r="AW17" s="21">
        <f t="shared" si="19"/>
        <v>0</v>
      </c>
      <c r="AX17" s="21">
        <f t="shared" si="19"/>
        <v>0</v>
      </c>
      <c r="AY17" s="21">
        <f t="shared" ref="AY17:AY80" si="20">AS17+AT17+AU17+AV17+AW17+AX17</f>
        <v>401829.85100000002</v>
      </c>
      <c r="AZ17" s="21">
        <f t="shared" si="8"/>
        <v>0</v>
      </c>
    </row>
    <row r="18" spans="1:53" s="8" customFormat="1" x14ac:dyDescent="0.25">
      <c r="A18" s="6">
        <v>163</v>
      </c>
      <c r="B18" s="6" t="s">
        <v>12</v>
      </c>
      <c r="C18" s="6"/>
      <c r="D18" s="6"/>
      <c r="E18" s="6"/>
      <c r="F18" s="7" t="s">
        <v>17</v>
      </c>
      <c r="G18" s="18">
        <f>G19</f>
        <v>229893.2</v>
      </c>
      <c r="H18" s="18">
        <f t="shared" ref="H18:AZ18" si="21">H19</f>
        <v>141549.9</v>
      </c>
      <c r="I18" s="18">
        <f t="shared" si="21"/>
        <v>138052.29999999999</v>
      </c>
      <c r="J18" s="18">
        <f t="shared" si="21"/>
        <v>-30850.54</v>
      </c>
      <c r="K18" s="18">
        <f t="shared" si="21"/>
        <v>-519.6</v>
      </c>
      <c r="L18" s="18">
        <f t="shared" si="21"/>
        <v>-506.6</v>
      </c>
      <c r="M18" s="20">
        <f t="shared" si="1"/>
        <v>199042.66</v>
      </c>
      <c r="N18" s="20">
        <f t="shared" si="2"/>
        <v>141030.29999999999</v>
      </c>
      <c r="O18" s="20">
        <f t="shared" si="3"/>
        <v>137545.69999999998</v>
      </c>
      <c r="P18" s="21">
        <f t="shared" si="21"/>
        <v>0</v>
      </c>
      <c r="Q18" s="21">
        <f t="shared" si="21"/>
        <v>0</v>
      </c>
      <c r="R18" s="21">
        <f t="shared" si="21"/>
        <v>0</v>
      </c>
      <c r="S18" s="21">
        <f t="shared" si="21"/>
        <v>0</v>
      </c>
      <c r="T18" s="21">
        <f t="shared" si="21"/>
        <v>0</v>
      </c>
      <c r="U18" s="21">
        <f t="shared" si="21"/>
        <v>0</v>
      </c>
      <c r="V18" s="21">
        <f t="shared" si="21"/>
        <v>0</v>
      </c>
      <c r="W18" s="21">
        <f t="shared" si="21"/>
        <v>0</v>
      </c>
      <c r="X18" s="21">
        <f t="shared" si="21"/>
        <v>0</v>
      </c>
      <c r="Y18" s="21">
        <f t="shared" si="21"/>
        <v>0</v>
      </c>
      <c r="Z18" s="21">
        <f t="shared" si="5"/>
        <v>199042.66</v>
      </c>
      <c r="AA18" s="21">
        <f t="shared" si="6"/>
        <v>141030.29999999999</v>
      </c>
      <c r="AB18" s="21">
        <f t="shared" si="7"/>
        <v>137545.69999999998</v>
      </c>
      <c r="AC18" s="21">
        <f t="shared" si="21"/>
        <v>0</v>
      </c>
      <c r="AD18" s="21">
        <f t="shared" si="21"/>
        <v>0</v>
      </c>
      <c r="AE18" s="21">
        <f t="shared" si="21"/>
        <v>730.81500000000005</v>
      </c>
      <c r="AF18" s="21">
        <f t="shared" si="21"/>
        <v>0</v>
      </c>
      <c r="AG18" s="21">
        <f t="shared" si="21"/>
        <v>0</v>
      </c>
      <c r="AH18" s="21">
        <f t="shared" si="21"/>
        <v>5.2709999999999999</v>
      </c>
      <c r="AI18" s="21">
        <f t="shared" si="21"/>
        <v>0</v>
      </c>
      <c r="AJ18" s="21">
        <f t="shared" si="21"/>
        <v>2051.105</v>
      </c>
      <c r="AK18" s="21">
        <f t="shared" si="21"/>
        <v>0</v>
      </c>
      <c r="AL18" s="21">
        <f t="shared" si="21"/>
        <v>0</v>
      </c>
      <c r="AM18" s="21">
        <f t="shared" si="21"/>
        <v>0</v>
      </c>
      <c r="AN18" s="21">
        <f t="shared" si="21"/>
        <v>0</v>
      </c>
      <c r="AO18" s="21">
        <f t="shared" si="14"/>
        <v>201829.85100000002</v>
      </c>
      <c r="AP18" s="21">
        <f t="shared" si="15"/>
        <v>141030.29999999999</v>
      </c>
      <c r="AQ18" s="21">
        <f t="shared" si="16"/>
        <v>137545.69999999998</v>
      </c>
      <c r="AR18" s="21">
        <f t="shared" si="21"/>
        <v>0</v>
      </c>
      <c r="AS18" s="21">
        <f t="shared" si="18"/>
        <v>201829.85100000002</v>
      </c>
      <c r="AT18" s="21">
        <f t="shared" si="21"/>
        <v>0</v>
      </c>
      <c r="AU18" s="21">
        <f t="shared" si="21"/>
        <v>0</v>
      </c>
      <c r="AV18" s="21">
        <f t="shared" si="21"/>
        <v>0</v>
      </c>
      <c r="AW18" s="21">
        <f t="shared" si="21"/>
        <v>0</v>
      </c>
      <c r="AX18" s="21">
        <f t="shared" si="21"/>
        <v>0</v>
      </c>
      <c r="AY18" s="21">
        <f t="shared" si="20"/>
        <v>201829.85100000002</v>
      </c>
      <c r="AZ18" s="21">
        <f t="shared" si="21"/>
        <v>0</v>
      </c>
    </row>
    <row r="19" spans="1:53" s="11" customFormat="1" x14ac:dyDescent="0.25">
      <c r="A19" s="9">
        <v>163</v>
      </c>
      <c r="B19" s="9" t="s">
        <v>12</v>
      </c>
      <c r="C19" s="9" t="s">
        <v>14</v>
      </c>
      <c r="D19" s="9"/>
      <c r="E19" s="9"/>
      <c r="F19" s="10" t="s">
        <v>18</v>
      </c>
      <c r="G19" s="19">
        <f t="shared" ref="G19:L19" si="22">G20+G42+G54</f>
        <v>229893.2</v>
      </c>
      <c r="H19" s="19">
        <f t="shared" si="22"/>
        <v>141549.9</v>
      </c>
      <c r="I19" s="19">
        <f t="shared" si="22"/>
        <v>138052.29999999999</v>
      </c>
      <c r="J19" s="19">
        <f t="shared" si="22"/>
        <v>-30850.54</v>
      </c>
      <c r="K19" s="19">
        <f t="shared" si="22"/>
        <v>-519.6</v>
      </c>
      <c r="L19" s="19">
        <f t="shared" si="22"/>
        <v>-506.6</v>
      </c>
      <c r="M19" s="20">
        <f t="shared" si="1"/>
        <v>199042.66</v>
      </c>
      <c r="N19" s="20">
        <f t="shared" si="2"/>
        <v>141030.29999999999</v>
      </c>
      <c r="O19" s="20">
        <f t="shared" si="3"/>
        <v>137545.69999999998</v>
      </c>
      <c r="P19" s="22">
        <f t="shared" ref="P19:Y19" si="23">P20+P42+P54</f>
        <v>0</v>
      </c>
      <c r="Q19" s="22">
        <f t="shared" si="23"/>
        <v>0</v>
      </c>
      <c r="R19" s="22">
        <f t="shared" si="23"/>
        <v>0</v>
      </c>
      <c r="S19" s="22">
        <f t="shared" si="23"/>
        <v>0</v>
      </c>
      <c r="T19" s="22">
        <f t="shared" si="23"/>
        <v>0</v>
      </c>
      <c r="U19" s="22">
        <f t="shared" si="23"/>
        <v>0</v>
      </c>
      <c r="V19" s="22">
        <f t="shared" si="23"/>
        <v>0</v>
      </c>
      <c r="W19" s="22">
        <f t="shared" si="23"/>
        <v>0</v>
      </c>
      <c r="X19" s="22">
        <f t="shared" si="23"/>
        <v>0</v>
      </c>
      <c r="Y19" s="22">
        <f t="shared" si="23"/>
        <v>0</v>
      </c>
      <c r="Z19" s="22">
        <f t="shared" si="5"/>
        <v>199042.66</v>
      </c>
      <c r="AA19" s="22">
        <f t="shared" si="6"/>
        <v>141030.29999999999</v>
      </c>
      <c r="AB19" s="22">
        <f t="shared" si="7"/>
        <v>137545.69999999998</v>
      </c>
      <c r="AC19" s="22">
        <f t="shared" ref="AC19:AZ19" si="24">AC20+AC42+AC54</f>
        <v>0</v>
      </c>
      <c r="AD19" s="22">
        <f t="shared" si="24"/>
        <v>0</v>
      </c>
      <c r="AE19" s="22">
        <f t="shared" ref="AE19" si="25">AE20+AE42+AE54</f>
        <v>730.81500000000005</v>
      </c>
      <c r="AF19" s="22">
        <f t="shared" si="24"/>
        <v>0</v>
      </c>
      <c r="AG19" s="22">
        <f t="shared" ref="AG19" si="26">AG20+AG42+AG54</f>
        <v>0</v>
      </c>
      <c r="AH19" s="22">
        <f t="shared" si="24"/>
        <v>5.2709999999999999</v>
      </c>
      <c r="AI19" s="22">
        <f t="shared" ref="AI19" si="27">AI20+AI42+AI54</f>
        <v>0</v>
      </c>
      <c r="AJ19" s="22">
        <f t="shared" si="24"/>
        <v>2051.105</v>
      </c>
      <c r="AK19" s="22">
        <f t="shared" si="24"/>
        <v>0</v>
      </c>
      <c r="AL19" s="22">
        <f t="shared" ref="AL19" si="28">AL20+AL42+AL54</f>
        <v>0</v>
      </c>
      <c r="AM19" s="22">
        <f t="shared" ref="AM19:AN19" si="29">AM20+AM42+AM54</f>
        <v>0</v>
      </c>
      <c r="AN19" s="22">
        <f t="shared" si="29"/>
        <v>0</v>
      </c>
      <c r="AO19" s="22">
        <f t="shared" si="14"/>
        <v>201829.85100000002</v>
      </c>
      <c r="AP19" s="22">
        <f t="shared" si="15"/>
        <v>141030.29999999999</v>
      </c>
      <c r="AQ19" s="22">
        <f t="shared" si="16"/>
        <v>137545.69999999998</v>
      </c>
      <c r="AR19" s="22">
        <f t="shared" ref="AR19" si="30">AR20+AR42+AR54</f>
        <v>0</v>
      </c>
      <c r="AS19" s="22">
        <f t="shared" si="18"/>
        <v>201829.85100000002</v>
      </c>
      <c r="AT19" s="22">
        <f t="shared" ref="AT19:AX19" si="31">AT20+AT42+AT54</f>
        <v>0</v>
      </c>
      <c r="AU19" s="22">
        <f t="shared" si="31"/>
        <v>0</v>
      </c>
      <c r="AV19" s="22">
        <f t="shared" si="31"/>
        <v>0</v>
      </c>
      <c r="AW19" s="22">
        <f t="shared" si="31"/>
        <v>0</v>
      </c>
      <c r="AX19" s="22">
        <f t="shared" si="31"/>
        <v>0</v>
      </c>
      <c r="AY19" s="22">
        <f t="shared" si="20"/>
        <v>201829.85100000002</v>
      </c>
      <c r="AZ19" s="22">
        <f t="shared" si="24"/>
        <v>0</v>
      </c>
    </row>
    <row r="20" spans="1:53" s="5" customFormat="1" ht="31.5" x14ac:dyDescent="0.25">
      <c r="A20" s="12" t="s">
        <v>13</v>
      </c>
      <c r="B20" s="12" t="s">
        <v>12</v>
      </c>
      <c r="C20" s="12" t="s">
        <v>14</v>
      </c>
      <c r="D20" s="13" t="s">
        <v>25</v>
      </c>
      <c r="E20" s="13"/>
      <c r="F20" s="14" t="s">
        <v>19</v>
      </c>
      <c r="G20" s="20">
        <f>G21+G30</f>
        <v>112778.3</v>
      </c>
      <c r="H20" s="20">
        <f t="shared" ref="H20:L20" si="32">H21+H30</f>
        <v>91044.5</v>
      </c>
      <c r="I20" s="20">
        <f t="shared" si="32"/>
        <v>87548.299999999988</v>
      </c>
      <c r="J20" s="20">
        <f t="shared" si="32"/>
        <v>-4038.6000000000004</v>
      </c>
      <c r="K20" s="20">
        <f t="shared" si="32"/>
        <v>-519.6</v>
      </c>
      <c r="L20" s="20">
        <f t="shared" si="32"/>
        <v>-506.6</v>
      </c>
      <c r="M20" s="20">
        <f t="shared" si="1"/>
        <v>108739.7</v>
      </c>
      <c r="N20" s="20">
        <f t="shared" si="2"/>
        <v>90524.9</v>
      </c>
      <c r="O20" s="20">
        <f t="shared" si="3"/>
        <v>87041.699999999983</v>
      </c>
      <c r="P20" s="23">
        <f t="shared" ref="P20:Q20" si="33">P21+P30</f>
        <v>0</v>
      </c>
      <c r="Q20" s="23">
        <f t="shared" si="33"/>
        <v>0</v>
      </c>
      <c r="R20" s="23">
        <f t="shared" ref="R20:T20" si="34">R21+R30</f>
        <v>0</v>
      </c>
      <c r="S20" s="23">
        <f t="shared" si="34"/>
        <v>0</v>
      </c>
      <c r="T20" s="23">
        <f t="shared" si="34"/>
        <v>0</v>
      </c>
      <c r="U20" s="23">
        <f t="shared" ref="U20:W20" si="35">U21+U30</f>
        <v>0</v>
      </c>
      <c r="V20" s="23">
        <f t="shared" si="35"/>
        <v>0</v>
      </c>
      <c r="W20" s="23">
        <f t="shared" si="35"/>
        <v>0</v>
      </c>
      <c r="X20" s="23">
        <f t="shared" ref="X20:Y20" si="36">X21+X30</f>
        <v>0</v>
      </c>
      <c r="Y20" s="23">
        <f t="shared" si="36"/>
        <v>0</v>
      </c>
      <c r="Z20" s="23">
        <f t="shared" si="5"/>
        <v>108739.7</v>
      </c>
      <c r="AA20" s="23">
        <f t="shared" si="6"/>
        <v>90524.9</v>
      </c>
      <c r="AB20" s="23">
        <f t="shared" si="7"/>
        <v>87041.699999999983</v>
      </c>
      <c r="AC20" s="23">
        <f t="shared" ref="AC20:AL20" si="37">AC21+AC30</f>
        <v>0</v>
      </c>
      <c r="AD20" s="23">
        <f t="shared" si="37"/>
        <v>0</v>
      </c>
      <c r="AE20" s="23">
        <f t="shared" ref="AE20" si="38">AE21+AE30</f>
        <v>730.81500000000005</v>
      </c>
      <c r="AF20" s="23">
        <f t="shared" si="37"/>
        <v>0</v>
      </c>
      <c r="AG20" s="23">
        <f t="shared" si="37"/>
        <v>0</v>
      </c>
      <c r="AH20" s="23">
        <f t="shared" si="37"/>
        <v>0</v>
      </c>
      <c r="AI20" s="23">
        <f t="shared" ref="AI20" si="39">AI21+AI30</f>
        <v>0</v>
      </c>
      <c r="AJ20" s="23">
        <f t="shared" si="37"/>
        <v>1950.962</v>
      </c>
      <c r="AK20" s="23">
        <f t="shared" si="37"/>
        <v>0</v>
      </c>
      <c r="AL20" s="23">
        <f t="shared" si="37"/>
        <v>0</v>
      </c>
      <c r="AM20" s="23">
        <f t="shared" ref="AM20:AZ20" si="40">AM21+AM30</f>
        <v>0</v>
      </c>
      <c r="AN20" s="23">
        <f t="shared" si="40"/>
        <v>0</v>
      </c>
      <c r="AO20" s="23">
        <f t="shared" si="14"/>
        <v>111421.477</v>
      </c>
      <c r="AP20" s="23">
        <f t="shared" si="15"/>
        <v>90524.9</v>
      </c>
      <c r="AQ20" s="23">
        <f t="shared" si="16"/>
        <v>87041.699999999983</v>
      </c>
      <c r="AR20" s="23">
        <f t="shared" ref="AR20" si="41">AR21+AR30</f>
        <v>0</v>
      </c>
      <c r="AS20" s="23">
        <f t="shared" si="18"/>
        <v>111421.477</v>
      </c>
      <c r="AT20" s="23">
        <f t="shared" ref="AT20:AX20" si="42">AT21+AT30</f>
        <v>0</v>
      </c>
      <c r="AU20" s="23">
        <f t="shared" si="42"/>
        <v>0</v>
      </c>
      <c r="AV20" s="23">
        <f t="shared" si="42"/>
        <v>0</v>
      </c>
      <c r="AW20" s="23">
        <f t="shared" si="42"/>
        <v>0</v>
      </c>
      <c r="AX20" s="23">
        <f t="shared" si="42"/>
        <v>0</v>
      </c>
      <c r="AY20" s="23">
        <f t="shared" si="20"/>
        <v>111421.477</v>
      </c>
      <c r="AZ20" s="23">
        <f t="shared" si="40"/>
        <v>0</v>
      </c>
    </row>
    <row r="21" spans="1:53" s="5" customFormat="1" ht="31.5" x14ac:dyDescent="0.25">
      <c r="A21" s="12" t="s">
        <v>13</v>
      </c>
      <c r="B21" s="12" t="s">
        <v>12</v>
      </c>
      <c r="C21" s="12" t="s">
        <v>14</v>
      </c>
      <c r="D21" s="13" t="s">
        <v>26</v>
      </c>
      <c r="E21" s="13"/>
      <c r="F21" s="14" t="s">
        <v>20</v>
      </c>
      <c r="G21" s="20">
        <f>G22+G27</f>
        <v>29511</v>
      </c>
      <c r="H21" s="20">
        <f t="shared" ref="H21:L21" si="43">H22+H27</f>
        <v>6927.9</v>
      </c>
      <c r="I21" s="20">
        <f t="shared" si="43"/>
        <v>3414.7</v>
      </c>
      <c r="J21" s="20">
        <f t="shared" si="43"/>
        <v>-4038.6000000000004</v>
      </c>
      <c r="K21" s="20">
        <f t="shared" si="43"/>
        <v>-519.6</v>
      </c>
      <c r="L21" s="20">
        <f t="shared" si="43"/>
        <v>-506.6</v>
      </c>
      <c r="M21" s="20">
        <f t="shared" si="1"/>
        <v>25472.400000000001</v>
      </c>
      <c r="N21" s="20">
        <f t="shared" si="2"/>
        <v>6408.2999999999993</v>
      </c>
      <c r="O21" s="20">
        <f t="shared" si="3"/>
        <v>2908.1</v>
      </c>
      <c r="P21" s="23">
        <f t="shared" ref="P21:Q21" si="44">P22+P27</f>
        <v>0</v>
      </c>
      <c r="Q21" s="23">
        <f t="shared" si="44"/>
        <v>0</v>
      </c>
      <c r="R21" s="23">
        <f t="shared" ref="R21:T21" si="45">R22+R27</f>
        <v>0</v>
      </c>
      <c r="S21" s="23">
        <f t="shared" si="45"/>
        <v>0</v>
      </c>
      <c r="T21" s="23">
        <f t="shared" si="45"/>
        <v>0</v>
      </c>
      <c r="U21" s="23">
        <f t="shared" ref="U21:W21" si="46">U22+U27</f>
        <v>0</v>
      </c>
      <c r="V21" s="23">
        <f t="shared" si="46"/>
        <v>0</v>
      </c>
      <c r="W21" s="23">
        <f t="shared" si="46"/>
        <v>0</v>
      </c>
      <c r="X21" s="23">
        <f t="shared" ref="X21:Y21" si="47">X22+X27</f>
        <v>0</v>
      </c>
      <c r="Y21" s="23">
        <f t="shared" si="47"/>
        <v>0</v>
      </c>
      <c r="Z21" s="23">
        <f t="shared" si="5"/>
        <v>25472.400000000001</v>
      </c>
      <c r="AA21" s="23">
        <f t="shared" si="6"/>
        <v>6408.2999999999993</v>
      </c>
      <c r="AB21" s="23">
        <f t="shared" si="7"/>
        <v>2908.1</v>
      </c>
      <c r="AC21" s="23">
        <f t="shared" ref="AC21:AL21" si="48">AC22+AC27</f>
        <v>0</v>
      </c>
      <c r="AD21" s="23">
        <f t="shared" si="48"/>
        <v>0</v>
      </c>
      <c r="AE21" s="23">
        <f t="shared" ref="AE21" si="49">AE22+AE27</f>
        <v>0</v>
      </c>
      <c r="AF21" s="23">
        <f t="shared" si="48"/>
        <v>0</v>
      </c>
      <c r="AG21" s="23">
        <f t="shared" si="48"/>
        <v>0</v>
      </c>
      <c r="AH21" s="23">
        <f t="shared" si="48"/>
        <v>0</v>
      </c>
      <c r="AI21" s="23">
        <f t="shared" ref="AI21" si="50">AI22+AI27</f>
        <v>0</v>
      </c>
      <c r="AJ21" s="23">
        <f t="shared" si="48"/>
        <v>2.5</v>
      </c>
      <c r="AK21" s="23">
        <f t="shared" si="48"/>
        <v>0</v>
      </c>
      <c r="AL21" s="23">
        <f t="shared" si="48"/>
        <v>0</v>
      </c>
      <c r="AM21" s="23">
        <f t="shared" ref="AM21:AZ21" si="51">AM22+AM27</f>
        <v>0</v>
      </c>
      <c r="AN21" s="23">
        <f t="shared" si="51"/>
        <v>0</v>
      </c>
      <c r="AO21" s="23">
        <f t="shared" si="14"/>
        <v>25474.9</v>
      </c>
      <c r="AP21" s="23">
        <f t="shared" si="15"/>
        <v>6408.2999999999993</v>
      </c>
      <c r="AQ21" s="23">
        <f t="shared" si="16"/>
        <v>2908.1</v>
      </c>
      <c r="AR21" s="23">
        <f t="shared" ref="AR21" si="52">AR22+AR27</f>
        <v>0</v>
      </c>
      <c r="AS21" s="23">
        <f t="shared" si="18"/>
        <v>25474.9</v>
      </c>
      <c r="AT21" s="23">
        <f t="shared" ref="AT21:AX21" si="53">AT22+AT27</f>
        <v>0</v>
      </c>
      <c r="AU21" s="23">
        <f t="shared" si="53"/>
        <v>0</v>
      </c>
      <c r="AV21" s="23">
        <f t="shared" si="53"/>
        <v>0</v>
      </c>
      <c r="AW21" s="23">
        <f t="shared" si="53"/>
        <v>0</v>
      </c>
      <c r="AX21" s="23">
        <f t="shared" si="53"/>
        <v>0</v>
      </c>
      <c r="AY21" s="23">
        <f t="shared" si="20"/>
        <v>25474.9</v>
      </c>
      <c r="AZ21" s="23">
        <f t="shared" si="51"/>
        <v>0</v>
      </c>
    </row>
    <row r="22" spans="1:53" s="5" customFormat="1" ht="51.75" customHeight="1" x14ac:dyDescent="0.25">
      <c r="A22" s="12" t="s">
        <v>13</v>
      </c>
      <c r="B22" s="12" t="s">
        <v>12</v>
      </c>
      <c r="C22" s="12" t="s">
        <v>14</v>
      </c>
      <c r="D22" s="13" t="s">
        <v>27</v>
      </c>
      <c r="E22" s="13"/>
      <c r="F22" s="14" t="s">
        <v>21</v>
      </c>
      <c r="G22" s="20">
        <f>G23+G25</f>
        <v>26181.9</v>
      </c>
      <c r="H22" s="20">
        <f t="shared" ref="H22:L22" si="54">H23+H25</f>
        <v>5436.5</v>
      </c>
      <c r="I22" s="20">
        <f t="shared" si="54"/>
        <v>1923.3</v>
      </c>
      <c r="J22" s="20">
        <f t="shared" si="54"/>
        <v>-2514.9</v>
      </c>
      <c r="K22" s="20">
        <f t="shared" si="54"/>
        <v>-395</v>
      </c>
      <c r="L22" s="20">
        <f t="shared" si="54"/>
        <v>-400</v>
      </c>
      <c r="M22" s="20">
        <f t="shared" si="1"/>
        <v>23667</v>
      </c>
      <c r="N22" s="20">
        <f t="shared" si="2"/>
        <v>5041.5</v>
      </c>
      <c r="O22" s="20">
        <f t="shared" si="3"/>
        <v>1523.3</v>
      </c>
      <c r="P22" s="23">
        <f t="shared" ref="P22:Q22" si="55">P23+P25</f>
        <v>0</v>
      </c>
      <c r="Q22" s="23">
        <f t="shared" si="55"/>
        <v>0</v>
      </c>
      <c r="R22" s="23">
        <f t="shared" ref="R22:T22" si="56">R23+R25</f>
        <v>0</v>
      </c>
      <c r="S22" s="23">
        <f t="shared" si="56"/>
        <v>0</v>
      </c>
      <c r="T22" s="23">
        <f t="shared" si="56"/>
        <v>0</v>
      </c>
      <c r="U22" s="23">
        <f t="shared" ref="U22:W22" si="57">U23+U25</f>
        <v>0</v>
      </c>
      <c r="V22" s="23">
        <f t="shared" si="57"/>
        <v>0</v>
      </c>
      <c r="W22" s="23">
        <f t="shared" si="57"/>
        <v>0</v>
      </c>
      <c r="X22" s="23">
        <f t="shared" ref="X22:Y22" si="58">X23+X25</f>
        <v>0</v>
      </c>
      <c r="Y22" s="23">
        <f t="shared" si="58"/>
        <v>0</v>
      </c>
      <c r="Z22" s="23">
        <f t="shared" si="5"/>
        <v>23667</v>
      </c>
      <c r="AA22" s="23">
        <f t="shared" si="6"/>
        <v>5041.5</v>
      </c>
      <c r="AB22" s="23">
        <f t="shared" si="7"/>
        <v>1523.3</v>
      </c>
      <c r="AC22" s="23">
        <f t="shared" ref="AC22:AL22" si="59">AC23+AC25</f>
        <v>0</v>
      </c>
      <c r="AD22" s="23">
        <f t="shared" si="59"/>
        <v>0</v>
      </c>
      <c r="AE22" s="23">
        <f t="shared" ref="AE22" si="60">AE23+AE25</f>
        <v>0</v>
      </c>
      <c r="AF22" s="23">
        <f t="shared" si="59"/>
        <v>0</v>
      </c>
      <c r="AG22" s="23">
        <f t="shared" si="59"/>
        <v>0</v>
      </c>
      <c r="AH22" s="23">
        <f t="shared" si="59"/>
        <v>0</v>
      </c>
      <c r="AI22" s="23">
        <f t="shared" ref="AI22" si="61">AI23+AI25</f>
        <v>0</v>
      </c>
      <c r="AJ22" s="23">
        <f t="shared" si="59"/>
        <v>2.5</v>
      </c>
      <c r="AK22" s="23">
        <f t="shared" si="59"/>
        <v>0</v>
      </c>
      <c r="AL22" s="23">
        <f t="shared" si="59"/>
        <v>0</v>
      </c>
      <c r="AM22" s="23">
        <f t="shared" ref="AM22:AZ22" si="62">AM23+AM25</f>
        <v>0</v>
      </c>
      <c r="AN22" s="23">
        <f t="shared" si="62"/>
        <v>0</v>
      </c>
      <c r="AO22" s="23">
        <f t="shared" si="14"/>
        <v>23669.5</v>
      </c>
      <c r="AP22" s="23">
        <f t="shared" si="15"/>
        <v>5041.5</v>
      </c>
      <c r="AQ22" s="23">
        <f t="shared" si="16"/>
        <v>1523.3</v>
      </c>
      <c r="AR22" s="23">
        <f t="shared" ref="AR22" si="63">AR23+AR25</f>
        <v>0</v>
      </c>
      <c r="AS22" s="23">
        <f t="shared" si="18"/>
        <v>23669.5</v>
      </c>
      <c r="AT22" s="23">
        <f t="shared" ref="AT22:AX22" si="64">AT23+AT25</f>
        <v>0</v>
      </c>
      <c r="AU22" s="23">
        <f t="shared" si="64"/>
        <v>0</v>
      </c>
      <c r="AV22" s="23">
        <f t="shared" si="64"/>
        <v>0</v>
      </c>
      <c r="AW22" s="23">
        <f t="shared" si="64"/>
        <v>0</v>
      </c>
      <c r="AX22" s="23">
        <f t="shared" si="64"/>
        <v>0</v>
      </c>
      <c r="AY22" s="23">
        <f t="shared" si="20"/>
        <v>23669.5</v>
      </c>
      <c r="AZ22" s="23">
        <f t="shared" si="62"/>
        <v>0</v>
      </c>
    </row>
    <row r="23" spans="1:53" s="5" customFormat="1" ht="31.5" x14ac:dyDescent="0.25">
      <c r="A23" s="12" t="s">
        <v>13</v>
      </c>
      <c r="B23" s="12" t="s">
        <v>12</v>
      </c>
      <c r="C23" s="12" t="s">
        <v>14</v>
      </c>
      <c r="D23" s="13" t="s">
        <v>27</v>
      </c>
      <c r="E23" s="13" t="s">
        <v>7</v>
      </c>
      <c r="F23" s="14" t="s">
        <v>383</v>
      </c>
      <c r="G23" s="20">
        <f>G24</f>
        <v>4600.6000000000004</v>
      </c>
      <c r="H23" s="20">
        <f t="shared" ref="H23:AZ23" si="65">H24</f>
        <v>1923.3</v>
      </c>
      <c r="I23" s="20">
        <f t="shared" si="65"/>
        <v>1923.3</v>
      </c>
      <c r="J23" s="20">
        <f t="shared" si="65"/>
        <v>-2514.9</v>
      </c>
      <c r="K23" s="20">
        <f t="shared" si="65"/>
        <v>-395</v>
      </c>
      <c r="L23" s="20">
        <f t="shared" si="65"/>
        <v>-400</v>
      </c>
      <c r="M23" s="20">
        <f t="shared" si="1"/>
        <v>2085.7000000000003</v>
      </c>
      <c r="N23" s="20">
        <f t="shared" si="2"/>
        <v>1528.3</v>
      </c>
      <c r="O23" s="20">
        <f t="shared" si="3"/>
        <v>1523.3</v>
      </c>
      <c r="P23" s="23">
        <f t="shared" si="65"/>
        <v>0</v>
      </c>
      <c r="Q23" s="23">
        <f t="shared" si="65"/>
        <v>0</v>
      </c>
      <c r="R23" s="23">
        <f t="shared" si="65"/>
        <v>0</v>
      </c>
      <c r="S23" s="23">
        <f t="shared" si="65"/>
        <v>0</v>
      </c>
      <c r="T23" s="23">
        <f t="shared" si="65"/>
        <v>0</v>
      </c>
      <c r="U23" s="23">
        <f t="shared" si="65"/>
        <v>0</v>
      </c>
      <c r="V23" s="23">
        <f t="shared" si="65"/>
        <v>0</v>
      </c>
      <c r="W23" s="23">
        <f t="shared" si="65"/>
        <v>0</v>
      </c>
      <c r="X23" s="23">
        <f t="shared" si="65"/>
        <v>0</v>
      </c>
      <c r="Y23" s="23">
        <f t="shared" si="65"/>
        <v>0</v>
      </c>
      <c r="Z23" s="23">
        <f t="shared" si="5"/>
        <v>2085.7000000000003</v>
      </c>
      <c r="AA23" s="23">
        <f t="shared" si="6"/>
        <v>1528.3</v>
      </c>
      <c r="AB23" s="23">
        <f t="shared" si="7"/>
        <v>1523.3</v>
      </c>
      <c r="AC23" s="23">
        <f t="shared" si="65"/>
        <v>0</v>
      </c>
      <c r="AD23" s="23">
        <f t="shared" si="65"/>
        <v>0</v>
      </c>
      <c r="AE23" s="23">
        <f t="shared" si="65"/>
        <v>0</v>
      </c>
      <c r="AF23" s="23">
        <f t="shared" si="65"/>
        <v>0</v>
      </c>
      <c r="AG23" s="23">
        <f t="shared" si="65"/>
        <v>0</v>
      </c>
      <c r="AH23" s="23">
        <f t="shared" si="65"/>
        <v>0</v>
      </c>
      <c r="AI23" s="23">
        <f t="shared" si="65"/>
        <v>0</v>
      </c>
      <c r="AJ23" s="23">
        <f t="shared" si="65"/>
        <v>2.5</v>
      </c>
      <c r="AK23" s="23">
        <f t="shared" si="65"/>
        <v>0</v>
      </c>
      <c r="AL23" s="23">
        <f t="shared" si="65"/>
        <v>0</v>
      </c>
      <c r="AM23" s="23">
        <f t="shared" si="65"/>
        <v>0</v>
      </c>
      <c r="AN23" s="23">
        <f t="shared" si="65"/>
        <v>0</v>
      </c>
      <c r="AO23" s="23">
        <f t="shared" si="14"/>
        <v>2088.2000000000003</v>
      </c>
      <c r="AP23" s="23">
        <f t="shared" si="15"/>
        <v>1528.3</v>
      </c>
      <c r="AQ23" s="23">
        <f t="shared" si="16"/>
        <v>1523.3</v>
      </c>
      <c r="AR23" s="23">
        <f t="shared" si="65"/>
        <v>0</v>
      </c>
      <c r="AS23" s="23">
        <f t="shared" si="18"/>
        <v>2088.2000000000003</v>
      </c>
      <c r="AT23" s="23">
        <f t="shared" si="65"/>
        <v>0</v>
      </c>
      <c r="AU23" s="23">
        <f t="shared" si="65"/>
        <v>0</v>
      </c>
      <c r="AV23" s="23">
        <f t="shared" si="65"/>
        <v>0</v>
      </c>
      <c r="AW23" s="23">
        <f t="shared" si="65"/>
        <v>0</v>
      </c>
      <c r="AX23" s="23">
        <f t="shared" si="65"/>
        <v>0</v>
      </c>
      <c r="AY23" s="23">
        <f t="shared" si="20"/>
        <v>2088.2000000000003</v>
      </c>
      <c r="AZ23" s="23">
        <f t="shared" si="65"/>
        <v>0</v>
      </c>
    </row>
    <row r="24" spans="1:53" s="3" customFormat="1" ht="31.5" x14ac:dyDescent="0.25">
      <c r="A24" s="12" t="s">
        <v>13</v>
      </c>
      <c r="B24" s="12" t="s">
        <v>12</v>
      </c>
      <c r="C24" s="12" t="s">
        <v>14</v>
      </c>
      <c r="D24" s="13" t="s">
        <v>27</v>
      </c>
      <c r="E24" s="12">
        <v>240</v>
      </c>
      <c r="F24" s="14" t="s">
        <v>372</v>
      </c>
      <c r="G24" s="20">
        <v>4600.6000000000004</v>
      </c>
      <c r="H24" s="20">
        <v>1923.3</v>
      </c>
      <c r="I24" s="20">
        <v>1923.3</v>
      </c>
      <c r="J24" s="20">
        <v>-2514.9</v>
      </c>
      <c r="K24" s="20">
        <v>-395</v>
      </c>
      <c r="L24" s="20">
        <v>-400</v>
      </c>
      <c r="M24" s="20">
        <f t="shared" si="1"/>
        <v>2085.7000000000003</v>
      </c>
      <c r="N24" s="20">
        <f t="shared" si="2"/>
        <v>1528.3</v>
      </c>
      <c r="O24" s="20">
        <f t="shared" si="3"/>
        <v>1523.3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>
        <f t="shared" si="5"/>
        <v>2085.7000000000003</v>
      </c>
      <c r="AA24" s="23">
        <f t="shared" si="6"/>
        <v>1528.3</v>
      </c>
      <c r="AB24" s="23">
        <f t="shared" si="7"/>
        <v>1523.3</v>
      </c>
      <c r="AC24" s="23"/>
      <c r="AD24" s="23"/>
      <c r="AE24" s="23"/>
      <c r="AF24" s="23"/>
      <c r="AG24" s="23"/>
      <c r="AH24" s="23"/>
      <c r="AI24" s="23"/>
      <c r="AJ24" s="23">
        <v>2.5</v>
      </c>
      <c r="AK24" s="23"/>
      <c r="AL24" s="23"/>
      <c r="AM24" s="23"/>
      <c r="AN24" s="23"/>
      <c r="AO24" s="23">
        <f t="shared" si="14"/>
        <v>2088.2000000000003</v>
      </c>
      <c r="AP24" s="23">
        <f t="shared" si="15"/>
        <v>1528.3</v>
      </c>
      <c r="AQ24" s="23">
        <f t="shared" si="16"/>
        <v>1523.3</v>
      </c>
      <c r="AR24" s="23"/>
      <c r="AS24" s="23">
        <f t="shared" si="18"/>
        <v>2088.2000000000003</v>
      </c>
      <c r="AT24" s="23"/>
      <c r="AU24" s="23"/>
      <c r="AV24" s="23"/>
      <c r="AW24" s="23"/>
      <c r="AX24" s="23"/>
      <c r="AY24" s="23">
        <f t="shared" si="20"/>
        <v>2088.2000000000003</v>
      </c>
      <c r="AZ24" s="23"/>
    </row>
    <row r="25" spans="1:53" s="3" customFormat="1" x14ac:dyDescent="0.25">
      <c r="A25" s="12" t="s">
        <v>13</v>
      </c>
      <c r="B25" s="12" t="s">
        <v>12</v>
      </c>
      <c r="C25" s="12" t="s">
        <v>14</v>
      </c>
      <c r="D25" s="13" t="s">
        <v>27</v>
      </c>
      <c r="E25" s="12" t="s">
        <v>8</v>
      </c>
      <c r="F25" s="14" t="s">
        <v>387</v>
      </c>
      <c r="G25" s="20">
        <f>G26</f>
        <v>21581.3</v>
      </c>
      <c r="H25" s="20">
        <f t="shared" ref="H25:AZ25" si="66">H26</f>
        <v>3513.2</v>
      </c>
      <c r="I25" s="20">
        <f t="shared" si="66"/>
        <v>0</v>
      </c>
      <c r="J25" s="20">
        <f t="shared" si="66"/>
        <v>0</v>
      </c>
      <c r="K25" s="20">
        <f t="shared" si="66"/>
        <v>0</v>
      </c>
      <c r="L25" s="20">
        <f t="shared" si="66"/>
        <v>0</v>
      </c>
      <c r="M25" s="20">
        <f t="shared" si="1"/>
        <v>21581.3</v>
      </c>
      <c r="N25" s="20">
        <f t="shared" si="2"/>
        <v>3513.2</v>
      </c>
      <c r="O25" s="20">
        <f t="shared" si="3"/>
        <v>0</v>
      </c>
      <c r="P25" s="23">
        <f t="shared" si="66"/>
        <v>0</v>
      </c>
      <c r="Q25" s="23">
        <f t="shared" si="66"/>
        <v>0</v>
      </c>
      <c r="R25" s="23">
        <f t="shared" si="66"/>
        <v>0</v>
      </c>
      <c r="S25" s="23">
        <f t="shared" si="66"/>
        <v>0</v>
      </c>
      <c r="T25" s="23">
        <f t="shared" si="66"/>
        <v>0</v>
      </c>
      <c r="U25" s="23">
        <f t="shared" si="66"/>
        <v>0</v>
      </c>
      <c r="V25" s="23">
        <f t="shared" si="66"/>
        <v>0</v>
      </c>
      <c r="W25" s="23">
        <f t="shared" si="66"/>
        <v>0</v>
      </c>
      <c r="X25" s="23">
        <f t="shared" si="66"/>
        <v>0</v>
      </c>
      <c r="Y25" s="23">
        <f t="shared" si="66"/>
        <v>0</v>
      </c>
      <c r="Z25" s="23">
        <f t="shared" si="5"/>
        <v>21581.3</v>
      </c>
      <c r="AA25" s="23">
        <f t="shared" si="6"/>
        <v>3513.2</v>
      </c>
      <c r="AB25" s="23">
        <f t="shared" si="7"/>
        <v>0</v>
      </c>
      <c r="AC25" s="23">
        <f t="shared" si="66"/>
        <v>0</v>
      </c>
      <c r="AD25" s="23">
        <f t="shared" si="66"/>
        <v>0</v>
      </c>
      <c r="AE25" s="23">
        <f t="shared" si="66"/>
        <v>0</v>
      </c>
      <c r="AF25" s="23">
        <f t="shared" si="66"/>
        <v>0</v>
      </c>
      <c r="AG25" s="23">
        <f t="shared" si="66"/>
        <v>0</v>
      </c>
      <c r="AH25" s="23">
        <f t="shared" si="66"/>
        <v>0</v>
      </c>
      <c r="AI25" s="23">
        <f t="shared" si="66"/>
        <v>0</v>
      </c>
      <c r="AJ25" s="23">
        <f t="shared" si="66"/>
        <v>0</v>
      </c>
      <c r="AK25" s="23">
        <f t="shared" si="66"/>
        <v>0</v>
      </c>
      <c r="AL25" s="23">
        <f t="shared" si="66"/>
        <v>0</v>
      </c>
      <c r="AM25" s="23">
        <f t="shared" si="66"/>
        <v>0</v>
      </c>
      <c r="AN25" s="23">
        <f t="shared" si="66"/>
        <v>0</v>
      </c>
      <c r="AO25" s="23">
        <f t="shared" si="14"/>
        <v>21581.3</v>
      </c>
      <c r="AP25" s="23">
        <f t="shared" si="15"/>
        <v>3513.2</v>
      </c>
      <c r="AQ25" s="23">
        <f t="shared" si="16"/>
        <v>0</v>
      </c>
      <c r="AR25" s="23">
        <f t="shared" si="66"/>
        <v>0</v>
      </c>
      <c r="AS25" s="23">
        <f t="shared" si="18"/>
        <v>21581.3</v>
      </c>
      <c r="AT25" s="23">
        <f t="shared" si="66"/>
        <v>0</v>
      </c>
      <c r="AU25" s="23">
        <f t="shared" si="66"/>
        <v>0</v>
      </c>
      <c r="AV25" s="23">
        <f t="shared" si="66"/>
        <v>0</v>
      </c>
      <c r="AW25" s="23">
        <f t="shared" si="66"/>
        <v>0</v>
      </c>
      <c r="AX25" s="23">
        <f t="shared" si="66"/>
        <v>0</v>
      </c>
      <c r="AY25" s="23">
        <f t="shared" si="20"/>
        <v>21581.3</v>
      </c>
      <c r="AZ25" s="23">
        <f t="shared" si="66"/>
        <v>0</v>
      </c>
    </row>
    <row r="26" spans="1:53" s="15" customFormat="1" x14ac:dyDescent="0.25">
      <c r="A26" s="12" t="s">
        <v>13</v>
      </c>
      <c r="B26" s="12" t="s">
        <v>12</v>
      </c>
      <c r="C26" s="12" t="s">
        <v>14</v>
      </c>
      <c r="D26" s="13" t="s">
        <v>27</v>
      </c>
      <c r="E26" s="12">
        <v>850</v>
      </c>
      <c r="F26" s="14" t="s">
        <v>381</v>
      </c>
      <c r="G26" s="20">
        <v>21581.3</v>
      </c>
      <c r="H26" s="20">
        <v>3513.2</v>
      </c>
      <c r="I26" s="20">
        <v>0</v>
      </c>
      <c r="J26" s="20"/>
      <c r="K26" s="20"/>
      <c r="L26" s="20"/>
      <c r="M26" s="20">
        <f t="shared" si="1"/>
        <v>21581.3</v>
      </c>
      <c r="N26" s="20">
        <f t="shared" si="2"/>
        <v>3513.2</v>
      </c>
      <c r="O26" s="20">
        <f t="shared" si="3"/>
        <v>0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>
        <f t="shared" si="5"/>
        <v>21581.3</v>
      </c>
      <c r="AA26" s="23">
        <f t="shared" si="6"/>
        <v>3513.2</v>
      </c>
      <c r="AB26" s="23">
        <f t="shared" si="7"/>
        <v>0</v>
      </c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>
        <f t="shared" si="14"/>
        <v>21581.3</v>
      </c>
      <c r="AP26" s="23">
        <f t="shared" si="15"/>
        <v>3513.2</v>
      </c>
      <c r="AQ26" s="23">
        <f t="shared" si="16"/>
        <v>0</v>
      </c>
      <c r="AR26" s="23"/>
      <c r="AS26" s="23">
        <f t="shared" si="18"/>
        <v>21581.3</v>
      </c>
      <c r="AT26" s="23"/>
      <c r="AU26" s="23"/>
      <c r="AV26" s="23"/>
      <c r="AW26" s="23"/>
      <c r="AX26" s="23"/>
      <c r="AY26" s="23">
        <f t="shared" si="20"/>
        <v>21581.3</v>
      </c>
      <c r="AZ26" s="23"/>
    </row>
    <row r="27" spans="1:53" s="5" customFormat="1" ht="31.5" x14ac:dyDescent="0.25">
      <c r="A27" s="12" t="s">
        <v>13</v>
      </c>
      <c r="B27" s="12" t="s">
        <v>12</v>
      </c>
      <c r="C27" s="12" t="s">
        <v>14</v>
      </c>
      <c r="D27" s="13" t="s">
        <v>28</v>
      </c>
      <c r="E27" s="13"/>
      <c r="F27" s="14" t="s">
        <v>22</v>
      </c>
      <c r="G27" s="20">
        <f>G28</f>
        <v>3329.1</v>
      </c>
      <c r="H27" s="20">
        <f t="shared" ref="H27:AZ28" si="67">H28</f>
        <v>1491.3999999999999</v>
      </c>
      <c r="I27" s="20">
        <f t="shared" si="67"/>
        <v>1491.3999999999999</v>
      </c>
      <c r="J27" s="20">
        <f t="shared" si="67"/>
        <v>-1523.7</v>
      </c>
      <c r="K27" s="20">
        <f t="shared" si="67"/>
        <v>-124.6</v>
      </c>
      <c r="L27" s="20">
        <f t="shared" si="67"/>
        <v>-106.6</v>
      </c>
      <c r="M27" s="20">
        <f t="shared" si="1"/>
        <v>1805.3999999999999</v>
      </c>
      <c r="N27" s="20">
        <f t="shared" si="2"/>
        <v>1366.8</v>
      </c>
      <c r="O27" s="20">
        <f t="shared" si="3"/>
        <v>1384.8</v>
      </c>
      <c r="P27" s="23">
        <f t="shared" si="67"/>
        <v>0</v>
      </c>
      <c r="Q27" s="23">
        <f t="shared" si="67"/>
        <v>0</v>
      </c>
      <c r="R27" s="23">
        <f t="shared" si="67"/>
        <v>0</v>
      </c>
      <c r="S27" s="23">
        <f t="shared" si="67"/>
        <v>0</v>
      </c>
      <c r="T27" s="23">
        <f t="shared" si="67"/>
        <v>0</v>
      </c>
      <c r="U27" s="23">
        <f t="shared" si="67"/>
        <v>0</v>
      </c>
      <c r="V27" s="23">
        <f t="shared" si="67"/>
        <v>0</v>
      </c>
      <c r="W27" s="23">
        <f t="shared" si="67"/>
        <v>0</v>
      </c>
      <c r="X27" s="23">
        <f t="shared" si="67"/>
        <v>0</v>
      </c>
      <c r="Y27" s="23">
        <f t="shared" si="67"/>
        <v>0</v>
      </c>
      <c r="Z27" s="23">
        <f t="shared" si="5"/>
        <v>1805.3999999999999</v>
      </c>
      <c r="AA27" s="23">
        <f t="shared" si="6"/>
        <v>1366.8</v>
      </c>
      <c r="AB27" s="23">
        <f t="shared" si="7"/>
        <v>1384.8</v>
      </c>
      <c r="AC27" s="23">
        <f t="shared" si="67"/>
        <v>0</v>
      </c>
      <c r="AD27" s="23">
        <f t="shared" si="67"/>
        <v>0</v>
      </c>
      <c r="AE27" s="23">
        <f t="shared" si="67"/>
        <v>0</v>
      </c>
      <c r="AF27" s="23">
        <f t="shared" si="67"/>
        <v>0</v>
      </c>
      <c r="AG27" s="23">
        <f t="shared" si="67"/>
        <v>0</v>
      </c>
      <c r="AH27" s="23">
        <f t="shared" si="67"/>
        <v>0</v>
      </c>
      <c r="AI27" s="23">
        <f t="shared" si="67"/>
        <v>0</v>
      </c>
      <c r="AJ27" s="23">
        <f t="shared" si="67"/>
        <v>0</v>
      </c>
      <c r="AK27" s="23">
        <f t="shared" si="67"/>
        <v>0</v>
      </c>
      <c r="AL27" s="23">
        <f t="shared" si="67"/>
        <v>0</v>
      </c>
      <c r="AM27" s="23">
        <f t="shared" si="67"/>
        <v>0</v>
      </c>
      <c r="AN27" s="23">
        <f t="shared" si="67"/>
        <v>0</v>
      </c>
      <c r="AO27" s="23">
        <f t="shared" si="14"/>
        <v>1805.3999999999999</v>
      </c>
      <c r="AP27" s="23">
        <f t="shared" si="15"/>
        <v>1366.8</v>
      </c>
      <c r="AQ27" s="23">
        <f t="shared" si="16"/>
        <v>1384.8</v>
      </c>
      <c r="AR27" s="23">
        <f t="shared" si="67"/>
        <v>0</v>
      </c>
      <c r="AS27" s="23">
        <f t="shared" si="18"/>
        <v>1805.3999999999999</v>
      </c>
      <c r="AT27" s="23">
        <f t="shared" si="67"/>
        <v>0</v>
      </c>
      <c r="AU27" s="23">
        <f t="shared" si="67"/>
        <v>0</v>
      </c>
      <c r="AV27" s="23">
        <f t="shared" si="67"/>
        <v>0</v>
      </c>
      <c r="AW27" s="23">
        <f t="shared" si="67"/>
        <v>0</v>
      </c>
      <c r="AX27" s="23">
        <f t="shared" si="67"/>
        <v>0</v>
      </c>
      <c r="AY27" s="23">
        <f t="shared" si="20"/>
        <v>1805.3999999999999</v>
      </c>
      <c r="AZ27" s="23">
        <f t="shared" si="67"/>
        <v>0</v>
      </c>
    </row>
    <row r="28" spans="1:53" s="5" customFormat="1" ht="31.5" x14ac:dyDescent="0.25">
      <c r="A28" s="12" t="s">
        <v>13</v>
      </c>
      <c r="B28" s="12" t="s">
        <v>12</v>
      </c>
      <c r="C28" s="12" t="s">
        <v>14</v>
      </c>
      <c r="D28" s="13" t="s">
        <v>28</v>
      </c>
      <c r="E28" s="13" t="s">
        <v>7</v>
      </c>
      <c r="F28" s="14" t="s">
        <v>383</v>
      </c>
      <c r="G28" s="20">
        <f>G29</f>
        <v>3329.1</v>
      </c>
      <c r="H28" s="20">
        <f t="shared" si="67"/>
        <v>1491.3999999999999</v>
      </c>
      <c r="I28" s="20">
        <f t="shared" si="67"/>
        <v>1491.3999999999999</v>
      </c>
      <c r="J28" s="20">
        <f t="shared" si="67"/>
        <v>-1523.7</v>
      </c>
      <c r="K28" s="20">
        <f t="shared" si="67"/>
        <v>-124.6</v>
      </c>
      <c r="L28" s="20">
        <f t="shared" si="67"/>
        <v>-106.6</v>
      </c>
      <c r="M28" s="20">
        <f t="shared" si="1"/>
        <v>1805.3999999999999</v>
      </c>
      <c r="N28" s="20">
        <f t="shared" si="2"/>
        <v>1366.8</v>
      </c>
      <c r="O28" s="20">
        <f t="shared" si="3"/>
        <v>1384.8</v>
      </c>
      <c r="P28" s="23">
        <f t="shared" si="67"/>
        <v>0</v>
      </c>
      <c r="Q28" s="23">
        <f t="shared" si="67"/>
        <v>0</v>
      </c>
      <c r="R28" s="23">
        <f t="shared" si="67"/>
        <v>0</v>
      </c>
      <c r="S28" s="23">
        <f t="shared" si="67"/>
        <v>0</v>
      </c>
      <c r="T28" s="23">
        <f t="shared" si="67"/>
        <v>0</v>
      </c>
      <c r="U28" s="23">
        <f t="shared" si="67"/>
        <v>0</v>
      </c>
      <c r="V28" s="23">
        <f t="shared" si="67"/>
        <v>0</v>
      </c>
      <c r="W28" s="23">
        <f t="shared" si="67"/>
        <v>0</v>
      </c>
      <c r="X28" s="23">
        <f t="shared" si="67"/>
        <v>0</v>
      </c>
      <c r="Y28" s="23">
        <f t="shared" si="67"/>
        <v>0</v>
      </c>
      <c r="Z28" s="23">
        <f t="shared" si="5"/>
        <v>1805.3999999999999</v>
      </c>
      <c r="AA28" s="23">
        <f t="shared" si="6"/>
        <v>1366.8</v>
      </c>
      <c r="AB28" s="23">
        <f t="shared" si="7"/>
        <v>1384.8</v>
      </c>
      <c r="AC28" s="23">
        <f t="shared" si="67"/>
        <v>0</v>
      </c>
      <c r="AD28" s="23">
        <f t="shared" si="67"/>
        <v>0</v>
      </c>
      <c r="AE28" s="23">
        <f t="shared" si="67"/>
        <v>0</v>
      </c>
      <c r="AF28" s="23">
        <f t="shared" si="67"/>
        <v>0</v>
      </c>
      <c r="AG28" s="23">
        <f t="shared" si="67"/>
        <v>0</v>
      </c>
      <c r="AH28" s="23">
        <f t="shared" si="67"/>
        <v>0</v>
      </c>
      <c r="AI28" s="23">
        <f t="shared" si="67"/>
        <v>0</v>
      </c>
      <c r="AJ28" s="23">
        <f t="shared" si="67"/>
        <v>0</v>
      </c>
      <c r="AK28" s="23">
        <f t="shared" si="67"/>
        <v>0</v>
      </c>
      <c r="AL28" s="23">
        <f t="shared" si="67"/>
        <v>0</v>
      </c>
      <c r="AM28" s="23">
        <f t="shared" si="67"/>
        <v>0</v>
      </c>
      <c r="AN28" s="23">
        <f t="shared" si="67"/>
        <v>0</v>
      </c>
      <c r="AO28" s="23">
        <f t="shared" si="14"/>
        <v>1805.3999999999999</v>
      </c>
      <c r="AP28" s="23">
        <f t="shared" si="15"/>
        <v>1366.8</v>
      </c>
      <c r="AQ28" s="23">
        <f t="shared" si="16"/>
        <v>1384.8</v>
      </c>
      <c r="AR28" s="23">
        <f t="shared" si="67"/>
        <v>0</v>
      </c>
      <c r="AS28" s="23">
        <f t="shared" si="18"/>
        <v>1805.3999999999999</v>
      </c>
      <c r="AT28" s="23">
        <f t="shared" si="67"/>
        <v>0</v>
      </c>
      <c r="AU28" s="23">
        <f t="shared" si="67"/>
        <v>0</v>
      </c>
      <c r="AV28" s="23">
        <f t="shared" si="67"/>
        <v>0</v>
      </c>
      <c r="AW28" s="23">
        <f t="shared" si="67"/>
        <v>0</v>
      </c>
      <c r="AX28" s="23">
        <f t="shared" si="67"/>
        <v>0</v>
      </c>
      <c r="AY28" s="23">
        <f t="shared" si="20"/>
        <v>1805.3999999999999</v>
      </c>
      <c r="AZ28" s="23">
        <f t="shared" si="67"/>
        <v>0</v>
      </c>
    </row>
    <row r="29" spans="1:53" s="3" customFormat="1" ht="31.5" x14ac:dyDescent="0.25">
      <c r="A29" s="12" t="s">
        <v>13</v>
      </c>
      <c r="B29" s="12" t="s">
        <v>12</v>
      </c>
      <c r="C29" s="12" t="s">
        <v>14</v>
      </c>
      <c r="D29" s="13" t="s">
        <v>28</v>
      </c>
      <c r="E29" s="12">
        <v>240</v>
      </c>
      <c r="F29" s="14" t="s">
        <v>372</v>
      </c>
      <c r="G29" s="20">
        <v>3329.1</v>
      </c>
      <c r="H29" s="20">
        <v>1491.3999999999999</v>
      </c>
      <c r="I29" s="20">
        <v>1491.3999999999999</v>
      </c>
      <c r="J29" s="20">
        <v>-1523.7</v>
      </c>
      <c r="K29" s="20">
        <v>-124.6</v>
      </c>
      <c r="L29" s="20">
        <v>-106.6</v>
      </c>
      <c r="M29" s="20">
        <f t="shared" si="1"/>
        <v>1805.3999999999999</v>
      </c>
      <c r="N29" s="20">
        <f t="shared" si="2"/>
        <v>1366.8</v>
      </c>
      <c r="O29" s="20">
        <f t="shared" si="3"/>
        <v>1384.8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>
        <f t="shared" si="5"/>
        <v>1805.3999999999999</v>
      </c>
      <c r="AA29" s="23">
        <f t="shared" si="6"/>
        <v>1366.8</v>
      </c>
      <c r="AB29" s="23">
        <f t="shared" si="7"/>
        <v>1384.8</v>
      </c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>
        <f t="shared" si="14"/>
        <v>1805.3999999999999</v>
      </c>
      <c r="AP29" s="23">
        <f t="shared" si="15"/>
        <v>1366.8</v>
      </c>
      <c r="AQ29" s="23">
        <f t="shared" si="16"/>
        <v>1384.8</v>
      </c>
      <c r="AR29" s="23"/>
      <c r="AS29" s="23">
        <f t="shared" si="18"/>
        <v>1805.3999999999999</v>
      </c>
      <c r="AT29" s="23"/>
      <c r="AU29" s="23"/>
      <c r="AV29" s="23"/>
      <c r="AW29" s="23"/>
      <c r="AX29" s="23"/>
      <c r="AY29" s="23">
        <f t="shared" si="20"/>
        <v>1805.3999999999999</v>
      </c>
      <c r="AZ29" s="23"/>
    </row>
    <row r="30" spans="1:53" s="3" customFormat="1" ht="31.5" x14ac:dyDescent="0.25">
      <c r="A30" s="12" t="s">
        <v>13</v>
      </c>
      <c r="B30" s="12" t="s">
        <v>12</v>
      </c>
      <c r="C30" s="12" t="s">
        <v>14</v>
      </c>
      <c r="D30" s="12" t="s">
        <v>29</v>
      </c>
      <c r="E30" s="12"/>
      <c r="F30" s="14" t="s">
        <v>42</v>
      </c>
      <c r="G30" s="20">
        <f>G39+G31</f>
        <v>83267.3</v>
      </c>
      <c r="H30" s="20">
        <f t="shared" ref="H30:L30" si="68">H39+H31</f>
        <v>84116.6</v>
      </c>
      <c r="I30" s="20">
        <f t="shared" si="68"/>
        <v>84133.599999999991</v>
      </c>
      <c r="J30" s="20">
        <f t="shared" si="68"/>
        <v>0</v>
      </c>
      <c r="K30" s="20">
        <f t="shared" si="68"/>
        <v>0</v>
      </c>
      <c r="L30" s="20">
        <f t="shared" si="68"/>
        <v>0</v>
      </c>
      <c r="M30" s="20">
        <f t="shared" si="1"/>
        <v>83267.3</v>
      </c>
      <c r="N30" s="20">
        <f t="shared" si="2"/>
        <v>84116.6</v>
      </c>
      <c r="O30" s="20">
        <f t="shared" si="3"/>
        <v>84133.599999999991</v>
      </c>
      <c r="P30" s="23">
        <f t="shared" ref="P30:Q30" si="69">P39+P31</f>
        <v>0</v>
      </c>
      <c r="Q30" s="23">
        <f t="shared" si="69"/>
        <v>0</v>
      </c>
      <c r="R30" s="23">
        <f t="shared" ref="R30:T30" si="70">R39+R31</f>
        <v>0</v>
      </c>
      <c r="S30" s="23">
        <f t="shared" si="70"/>
        <v>0</v>
      </c>
      <c r="T30" s="23">
        <f t="shared" si="70"/>
        <v>0</v>
      </c>
      <c r="U30" s="23">
        <f t="shared" ref="U30:W30" si="71">U39+U31</f>
        <v>0</v>
      </c>
      <c r="V30" s="23">
        <f t="shared" si="71"/>
        <v>0</v>
      </c>
      <c r="W30" s="23">
        <f t="shared" si="71"/>
        <v>0</v>
      </c>
      <c r="X30" s="23">
        <f t="shared" ref="X30:Y30" si="72">X39+X31</f>
        <v>0</v>
      </c>
      <c r="Y30" s="23">
        <f t="shared" si="72"/>
        <v>0</v>
      </c>
      <c r="Z30" s="23">
        <f t="shared" si="5"/>
        <v>83267.3</v>
      </c>
      <c r="AA30" s="23">
        <f t="shared" si="6"/>
        <v>84116.6</v>
      </c>
      <c r="AB30" s="23">
        <f t="shared" si="7"/>
        <v>84133.599999999991</v>
      </c>
      <c r="AC30" s="23">
        <f t="shared" ref="AC30:AL30" si="73">AC39+AC31</f>
        <v>0</v>
      </c>
      <c r="AD30" s="23">
        <f t="shared" si="73"/>
        <v>0</v>
      </c>
      <c r="AE30" s="23">
        <f t="shared" ref="AE30" si="74">AE39+AE31</f>
        <v>730.81500000000005</v>
      </c>
      <c r="AF30" s="23">
        <f t="shared" si="73"/>
        <v>0</v>
      </c>
      <c r="AG30" s="23">
        <f t="shared" si="73"/>
        <v>0</v>
      </c>
      <c r="AH30" s="23">
        <f t="shared" si="73"/>
        <v>0</v>
      </c>
      <c r="AI30" s="23">
        <f t="shared" ref="AI30" si="75">AI39+AI31</f>
        <v>0</v>
      </c>
      <c r="AJ30" s="23">
        <f t="shared" si="73"/>
        <v>1948.462</v>
      </c>
      <c r="AK30" s="23">
        <f t="shared" si="73"/>
        <v>0</v>
      </c>
      <c r="AL30" s="23">
        <f t="shared" si="73"/>
        <v>0</v>
      </c>
      <c r="AM30" s="23">
        <f t="shared" ref="AM30:AZ30" si="76">AM39+AM31</f>
        <v>0</v>
      </c>
      <c r="AN30" s="23">
        <f t="shared" si="76"/>
        <v>0</v>
      </c>
      <c r="AO30" s="23">
        <f t="shared" si="14"/>
        <v>85946.577000000005</v>
      </c>
      <c r="AP30" s="23">
        <f t="shared" si="15"/>
        <v>84116.6</v>
      </c>
      <c r="AQ30" s="23">
        <f t="shared" si="16"/>
        <v>84133.599999999991</v>
      </c>
      <c r="AR30" s="23">
        <f t="shared" ref="AR30" si="77">AR39+AR31</f>
        <v>0</v>
      </c>
      <c r="AS30" s="23">
        <f t="shared" si="18"/>
        <v>85946.577000000005</v>
      </c>
      <c r="AT30" s="23">
        <f t="shared" ref="AT30:AX30" si="78">AT39+AT31</f>
        <v>0</v>
      </c>
      <c r="AU30" s="23">
        <f t="shared" si="78"/>
        <v>0</v>
      </c>
      <c r="AV30" s="23">
        <f t="shared" si="78"/>
        <v>0</v>
      </c>
      <c r="AW30" s="23">
        <f t="shared" si="78"/>
        <v>0</v>
      </c>
      <c r="AX30" s="23">
        <f t="shared" si="78"/>
        <v>0</v>
      </c>
      <c r="AY30" s="23">
        <f t="shared" si="20"/>
        <v>85946.577000000005</v>
      </c>
      <c r="AZ30" s="23">
        <f t="shared" si="76"/>
        <v>0</v>
      </c>
      <c r="BA30" s="5"/>
    </row>
    <row r="31" spans="1:53" s="3" customFormat="1" ht="63" x14ac:dyDescent="0.25">
      <c r="A31" s="12" t="s">
        <v>13</v>
      </c>
      <c r="B31" s="12" t="s">
        <v>12</v>
      </c>
      <c r="C31" s="12" t="s">
        <v>14</v>
      </c>
      <c r="D31" s="12" t="s">
        <v>30</v>
      </c>
      <c r="E31" s="12"/>
      <c r="F31" s="14" t="s">
        <v>43</v>
      </c>
      <c r="G31" s="20">
        <f>G32+G34+G36</f>
        <v>24891.7</v>
      </c>
      <c r="H31" s="20">
        <f t="shared" ref="H31:L31" si="79">H32+H34+H36</f>
        <v>24888</v>
      </c>
      <c r="I31" s="20">
        <f t="shared" si="79"/>
        <v>24885.799999999996</v>
      </c>
      <c r="J31" s="20">
        <f t="shared" si="79"/>
        <v>0</v>
      </c>
      <c r="K31" s="20">
        <f t="shared" si="79"/>
        <v>0</v>
      </c>
      <c r="L31" s="20">
        <f t="shared" si="79"/>
        <v>0</v>
      </c>
      <c r="M31" s="20">
        <f t="shared" si="1"/>
        <v>24891.7</v>
      </c>
      <c r="N31" s="20">
        <f t="shared" si="2"/>
        <v>24888</v>
      </c>
      <c r="O31" s="20">
        <f t="shared" si="3"/>
        <v>24885.799999999996</v>
      </c>
      <c r="P31" s="23">
        <f t="shared" ref="P31:Q31" si="80">P32+P34+P36</f>
        <v>0</v>
      </c>
      <c r="Q31" s="23">
        <f t="shared" si="80"/>
        <v>0</v>
      </c>
      <c r="R31" s="23">
        <f t="shared" ref="R31:T31" si="81">R32+R34+R36</f>
        <v>0</v>
      </c>
      <c r="S31" s="23">
        <f t="shared" si="81"/>
        <v>0</v>
      </c>
      <c r="T31" s="23">
        <f t="shared" si="81"/>
        <v>0</v>
      </c>
      <c r="U31" s="23">
        <f t="shared" ref="U31:W31" si="82">U32+U34+U36</f>
        <v>0</v>
      </c>
      <c r="V31" s="23">
        <f t="shared" si="82"/>
        <v>0</v>
      </c>
      <c r="W31" s="23">
        <f t="shared" si="82"/>
        <v>0</v>
      </c>
      <c r="X31" s="23">
        <f t="shared" ref="X31:Y31" si="83">X32+X34+X36</f>
        <v>0</v>
      </c>
      <c r="Y31" s="23">
        <f t="shared" si="83"/>
        <v>0</v>
      </c>
      <c r="Z31" s="23">
        <f t="shared" si="5"/>
        <v>24891.7</v>
      </c>
      <c r="AA31" s="23">
        <f t="shared" si="6"/>
        <v>24888</v>
      </c>
      <c r="AB31" s="23">
        <f t="shared" si="7"/>
        <v>24885.799999999996</v>
      </c>
      <c r="AC31" s="23">
        <f t="shared" ref="AC31:AL31" si="84">AC32+AC34+AC36</f>
        <v>0</v>
      </c>
      <c r="AD31" s="23">
        <f t="shared" si="84"/>
        <v>0</v>
      </c>
      <c r="AE31" s="23">
        <f t="shared" ref="AE31" si="85">AE32+AE34+AE36</f>
        <v>0</v>
      </c>
      <c r="AF31" s="23">
        <f t="shared" si="84"/>
        <v>0</v>
      </c>
      <c r="AG31" s="23">
        <f t="shared" si="84"/>
        <v>0</v>
      </c>
      <c r="AH31" s="23">
        <f t="shared" si="84"/>
        <v>0</v>
      </c>
      <c r="AI31" s="23">
        <f t="shared" ref="AI31" si="86">AI32+AI34+AI36</f>
        <v>0</v>
      </c>
      <c r="AJ31" s="23">
        <f t="shared" si="84"/>
        <v>0</v>
      </c>
      <c r="AK31" s="23">
        <f t="shared" si="84"/>
        <v>0</v>
      </c>
      <c r="AL31" s="23">
        <f t="shared" si="84"/>
        <v>0</v>
      </c>
      <c r="AM31" s="23">
        <f t="shared" ref="AM31:AZ31" si="87">AM32+AM34+AM36</f>
        <v>0</v>
      </c>
      <c r="AN31" s="23">
        <f t="shared" si="87"/>
        <v>0</v>
      </c>
      <c r="AO31" s="23">
        <f t="shared" si="14"/>
        <v>24891.7</v>
      </c>
      <c r="AP31" s="23">
        <f t="shared" si="15"/>
        <v>24888</v>
      </c>
      <c r="AQ31" s="23">
        <f t="shared" si="16"/>
        <v>24885.799999999996</v>
      </c>
      <c r="AR31" s="23">
        <f t="shared" ref="AR31" si="88">AR32+AR34+AR36</f>
        <v>0</v>
      </c>
      <c r="AS31" s="23">
        <f t="shared" si="18"/>
        <v>24891.7</v>
      </c>
      <c r="AT31" s="23">
        <f t="shared" ref="AT31:AX31" si="89">AT32+AT34+AT36</f>
        <v>0</v>
      </c>
      <c r="AU31" s="23">
        <f t="shared" si="89"/>
        <v>0</v>
      </c>
      <c r="AV31" s="23">
        <f t="shared" si="89"/>
        <v>0</v>
      </c>
      <c r="AW31" s="23">
        <f t="shared" si="89"/>
        <v>0</v>
      </c>
      <c r="AX31" s="23">
        <f t="shared" si="89"/>
        <v>0</v>
      </c>
      <c r="AY31" s="23">
        <f t="shared" si="20"/>
        <v>24891.7</v>
      </c>
      <c r="AZ31" s="23">
        <f t="shared" si="87"/>
        <v>0</v>
      </c>
    </row>
    <row r="32" spans="1:53" s="3" customFormat="1" ht="78.75" x14ac:dyDescent="0.25">
      <c r="A32" s="12" t="s">
        <v>13</v>
      </c>
      <c r="B32" s="12" t="s">
        <v>12</v>
      </c>
      <c r="C32" s="12" t="s">
        <v>14</v>
      </c>
      <c r="D32" s="12" t="s">
        <v>30</v>
      </c>
      <c r="E32" s="12" t="s">
        <v>23</v>
      </c>
      <c r="F32" s="14" t="s">
        <v>382</v>
      </c>
      <c r="G32" s="20">
        <f>G33</f>
        <v>16496.2</v>
      </c>
      <c r="H32" s="20">
        <f t="shared" ref="H32:AZ32" si="90">H33</f>
        <v>16492.5</v>
      </c>
      <c r="I32" s="20">
        <f t="shared" si="90"/>
        <v>16490.199999999997</v>
      </c>
      <c r="J32" s="20">
        <f t="shared" si="90"/>
        <v>0</v>
      </c>
      <c r="K32" s="20">
        <f t="shared" si="90"/>
        <v>0</v>
      </c>
      <c r="L32" s="20">
        <f t="shared" si="90"/>
        <v>0</v>
      </c>
      <c r="M32" s="20">
        <f t="shared" si="1"/>
        <v>16496.2</v>
      </c>
      <c r="N32" s="20">
        <f t="shared" si="2"/>
        <v>16492.5</v>
      </c>
      <c r="O32" s="20">
        <f t="shared" si="3"/>
        <v>16490.199999999997</v>
      </c>
      <c r="P32" s="23">
        <f t="shared" si="90"/>
        <v>0</v>
      </c>
      <c r="Q32" s="23">
        <f t="shared" si="90"/>
        <v>0</v>
      </c>
      <c r="R32" s="23">
        <f t="shared" si="90"/>
        <v>0</v>
      </c>
      <c r="S32" s="23">
        <f t="shared" si="90"/>
        <v>0</v>
      </c>
      <c r="T32" s="23">
        <f t="shared" si="90"/>
        <v>0</v>
      </c>
      <c r="U32" s="23">
        <f t="shared" si="90"/>
        <v>0</v>
      </c>
      <c r="V32" s="23">
        <f t="shared" si="90"/>
        <v>0</v>
      </c>
      <c r="W32" s="23">
        <f t="shared" si="90"/>
        <v>0</v>
      </c>
      <c r="X32" s="23">
        <f t="shared" si="90"/>
        <v>0</v>
      </c>
      <c r="Y32" s="23">
        <f t="shared" si="90"/>
        <v>0</v>
      </c>
      <c r="Z32" s="23">
        <f t="shared" si="5"/>
        <v>16496.2</v>
      </c>
      <c r="AA32" s="23">
        <f t="shared" si="6"/>
        <v>16492.5</v>
      </c>
      <c r="AB32" s="23">
        <f t="shared" si="7"/>
        <v>16490.199999999997</v>
      </c>
      <c r="AC32" s="23">
        <f t="shared" si="90"/>
        <v>0</v>
      </c>
      <c r="AD32" s="23">
        <f t="shared" si="90"/>
        <v>0</v>
      </c>
      <c r="AE32" s="23">
        <f t="shared" si="90"/>
        <v>0</v>
      </c>
      <c r="AF32" s="23">
        <f t="shared" si="90"/>
        <v>0</v>
      </c>
      <c r="AG32" s="23">
        <f t="shared" si="90"/>
        <v>0</v>
      </c>
      <c r="AH32" s="23">
        <f t="shared" si="90"/>
        <v>0</v>
      </c>
      <c r="AI32" s="23">
        <f t="shared" si="90"/>
        <v>0</v>
      </c>
      <c r="AJ32" s="23">
        <f t="shared" si="90"/>
        <v>0</v>
      </c>
      <c r="AK32" s="23">
        <f t="shared" si="90"/>
        <v>0</v>
      </c>
      <c r="AL32" s="23">
        <f t="shared" si="90"/>
        <v>0</v>
      </c>
      <c r="AM32" s="23">
        <f t="shared" si="90"/>
        <v>0</v>
      </c>
      <c r="AN32" s="23">
        <f t="shared" si="90"/>
        <v>0</v>
      </c>
      <c r="AO32" s="23">
        <f t="shared" si="14"/>
        <v>16496.2</v>
      </c>
      <c r="AP32" s="23">
        <f t="shared" si="15"/>
        <v>16492.5</v>
      </c>
      <c r="AQ32" s="23">
        <f t="shared" si="16"/>
        <v>16490.199999999997</v>
      </c>
      <c r="AR32" s="23">
        <f t="shared" si="90"/>
        <v>0</v>
      </c>
      <c r="AS32" s="23">
        <f t="shared" si="18"/>
        <v>16496.2</v>
      </c>
      <c r="AT32" s="23">
        <f t="shared" si="90"/>
        <v>0</v>
      </c>
      <c r="AU32" s="23">
        <f t="shared" si="90"/>
        <v>0</v>
      </c>
      <c r="AV32" s="23">
        <f t="shared" si="90"/>
        <v>0</v>
      </c>
      <c r="AW32" s="23">
        <f t="shared" si="90"/>
        <v>0</v>
      </c>
      <c r="AX32" s="23">
        <f t="shared" si="90"/>
        <v>0</v>
      </c>
      <c r="AY32" s="23">
        <f t="shared" si="20"/>
        <v>16496.2</v>
      </c>
      <c r="AZ32" s="23">
        <f t="shared" si="90"/>
        <v>0</v>
      </c>
    </row>
    <row r="33" spans="1:53" x14ac:dyDescent="0.25">
      <c r="A33" s="12" t="s">
        <v>13</v>
      </c>
      <c r="B33" s="12" t="s">
        <v>12</v>
      </c>
      <c r="C33" s="12" t="s">
        <v>14</v>
      </c>
      <c r="D33" s="12" t="s">
        <v>30</v>
      </c>
      <c r="E33" s="12">
        <v>110</v>
      </c>
      <c r="F33" s="14" t="s">
        <v>370</v>
      </c>
      <c r="G33" s="20">
        <v>16496.2</v>
      </c>
      <c r="H33" s="20">
        <v>16492.5</v>
      </c>
      <c r="I33" s="20">
        <v>16490.199999999997</v>
      </c>
      <c r="J33" s="20"/>
      <c r="K33" s="20"/>
      <c r="L33" s="20"/>
      <c r="M33" s="20">
        <f t="shared" si="1"/>
        <v>16496.2</v>
      </c>
      <c r="N33" s="20">
        <f t="shared" si="2"/>
        <v>16492.5</v>
      </c>
      <c r="O33" s="20">
        <f t="shared" si="3"/>
        <v>16490.199999999997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>
        <f t="shared" si="5"/>
        <v>16496.2</v>
      </c>
      <c r="AA33" s="23">
        <f t="shared" si="6"/>
        <v>16492.5</v>
      </c>
      <c r="AB33" s="23">
        <f t="shared" si="7"/>
        <v>16490.199999999997</v>
      </c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>
        <f t="shared" si="14"/>
        <v>16496.2</v>
      </c>
      <c r="AP33" s="23">
        <f t="shared" si="15"/>
        <v>16492.5</v>
      </c>
      <c r="AQ33" s="23">
        <f t="shared" si="16"/>
        <v>16490.199999999997</v>
      </c>
      <c r="AR33" s="23"/>
      <c r="AS33" s="23">
        <f t="shared" si="18"/>
        <v>16496.2</v>
      </c>
      <c r="AT33" s="23"/>
      <c r="AU33" s="23"/>
      <c r="AV33" s="23"/>
      <c r="AW33" s="23"/>
      <c r="AX33" s="23"/>
      <c r="AY33" s="23">
        <f t="shared" si="20"/>
        <v>16496.2</v>
      </c>
      <c r="AZ33" s="23"/>
    </row>
    <row r="34" spans="1:53" ht="31.5" x14ac:dyDescent="0.25">
      <c r="A34" s="12" t="s">
        <v>13</v>
      </c>
      <c r="B34" s="12" t="s">
        <v>12</v>
      </c>
      <c r="C34" s="12" t="s">
        <v>14</v>
      </c>
      <c r="D34" s="12" t="s">
        <v>30</v>
      </c>
      <c r="E34" s="12" t="s">
        <v>7</v>
      </c>
      <c r="F34" s="14" t="s">
        <v>383</v>
      </c>
      <c r="G34" s="20">
        <f>G35</f>
        <v>8130.4000000000005</v>
      </c>
      <c r="H34" s="20">
        <f t="shared" ref="H34:AZ34" si="91">H35</f>
        <v>8130.4000000000024</v>
      </c>
      <c r="I34" s="20">
        <f t="shared" si="91"/>
        <v>8130.5000000000009</v>
      </c>
      <c r="J34" s="20">
        <f t="shared" si="91"/>
        <v>0</v>
      </c>
      <c r="K34" s="20">
        <f t="shared" si="91"/>
        <v>0</v>
      </c>
      <c r="L34" s="20">
        <f t="shared" si="91"/>
        <v>0</v>
      </c>
      <c r="M34" s="20">
        <f t="shared" si="1"/>
        <v>8130.4000000000005</v>
      </c>
      <c r="N34" s="20">
        <f t="shared" si="2"/>
        <v>8130.4000000000024</v>
      </c>
      <c r="O34" s="20">
        <f t="shared" si="3"/>
        <v>8130.5000000000009</v>
      </c>
      <c r="P34" s="23">
        <f t="shared" si="91"/>
        <v>0</v>
      </c>
      <c r="Q34" s="23">
        <f t="shared" si="91"/>
        <v>0</v>
      </c>
      <c r="R34" s="23">
        <f t="shared" si="91"/>
        <v>0</v>
      </c>
      <c r="S34" s="23">
        <f t="shared" si="91"/>
        <v>0</v>
      </c>
      <c r="T34" s="23">
        <f t="shared" si="91"/>
        <v>0</v>
      </c>
      <c r="U34" s="23">
        <f t="shared" si="91"/>
        <v>0</v>
      </c>
      <c r="V34" s="23">
        <f t="shared" si="91"/>
        <v>0</v>
      </c>
      <c r="W34" s="23">
        <f t="shared" si="91"/>
        <v>0</v>
      </c>
      <c r="X34" s="23">
        <f t="shared" si="91"/>
        <v>0</v>
      </c>
      <c r="Y34" s="23">
        <f t="shared" si="91"/>
        <v>0</v>
      </c>
      <c r="Z34" s="23">
        <f t="shared" si="5"/>
        <v>8130.4000000000005</v>
      </c>
      <c r="AA34" s="23">
        <f t="shared" si="6"/>
        <v>8130.4000000000024</v>
      </c>
      <c r="AB34" s="23">
        <f t="shared" si="7"/>
        <v>8130.5000000000009</v>
      </c>
      <c r="AC34" s="23">
        <f t="shared" si="91"/>
        <v>0</v>
      </c>
      <c r="AD34" s="23">
        <f t="shared" si="91"/>
        <v>0</v>
      </c>
      <c r="AE34" s="23">
        <f t="shared" si="91"/>
        <v>0</v>
      </c>
      <c r="AF34" s="23">
        <f t="shared" si="91"/>
        <v>0</v>
      </c>
      <c r="AG34" s="23">
        <f t="shared" si="91"/>
        <v>0</v>
      </c>
      <c r="AH34" s="23">
        <f t="shared" si="91"/>
        <v>0</v>
      </c>
      <c r="AI34" s="23">
        <f t="shared" si="91"/>
        <v>0</v>
      </c>
      <c r="AJ34" s="23">
        <f t="shared" si="91"/>
        <v>0</v>
      </c>
      <c r="AK34" s="23">
        <f t="shared" si="91"/>
        <v>0</v>
      </c>
      <c r="AL34" s="23">
        <f t="shared" si="91"/>
        <v>0</v>
      </c>
      <c r="AM34" s="23">
        <f t="shared" si="91"/>
        <v>0</v>
      </c>
      <c r="AN34" s="23">
        <f t="shared" si="91"/>
        <v>0</v>
      </c>
      <c r="AO34" s="23">
        <f t="shared" si="14"/>
        <v>8130.4000000000005</v>
      </c>
      <c r="AP34" s="23">
        <f t="shared" si="15"/>
        <v>8130.4000000000024</v>
      </c>
      <c r="AQ34" s="23">
        <f t="shared" si="16"/>
        <v>8130.5000000000009</v>
      </c>
      <c r="AR34" s="23">
        <f t="shared" si="91"/>
        <v>0</v>
      </c>
      <c r="AS34" s="23">
        <f t="shared" si="18"/>
        <v>8130.4000000000005</v>
      </c>
      <c r="AT34" s="23">
        <f t="shared" si="91"/>
        <v>0</v>
      </c>
      <c r="AU34" s="23">
        <f t="shared" si="91"/>
        <v>0</v>
      </c>
      <c r="AV34" s="23">
        <f t="shared" si="91"/>
        <v>0</v>
      </c>
      <c r="AW34" s="23">
        <f t="shared" si="91"/>
        <v>0</v>
      </c>
      <c r="AX34" s="23">
        <f t="shared" si="91"/>
        <v>0</v>
      </c>
      <c r="AY34" s="23">
        <f t="shared" si="20"/>
        <v>8130.4000000000005</v>
      </c>
      <c r="AZ34" s="23">
        <f t="shared" si="91"/>
        <v>0</v>
      </c>
    </row>
    <row r="35" spans="1:53" ht="31.5" x14ac:dyDescent="0.25">
      <c r="A35" s="12" t="s">
        <v>13</v>
      </c>
      <c r="B35" s="12" t="s">
        <v>12</v>
      </c>
      <c r="C35" s="12" t="s">
        <v>14</v>
      </c>
      <c r="D35" s="12" t="s">
        <v>30</v>
      </c>
      <c r="E35" s="12">
        <v>240</v>
      </c>
      <c r="F35" s="14" t="s">
        <v>372</v>
      </c>
      <c r="G35" s="20">
        <v>8130.4000000000005</v>
      </c>
      <c r="H35" s="20">
        <v>8130.4000000000024</v>
      </c>
      <c r="I35" s="20">
        <v>8130.5000000000009</v>
      </c>
      <c r="J35" s="20"/>
      <c r="K35" s="20"/>
      <c r="L35" s="20"/>
      <c r="M35" s="20">
        <f t="shared" si="1"/>
        <v>8130.4000000000005</v>
      </c>
      <c r="N35" s="20">
        <f t="shared" si="2"/>
        <v>8130.4000000000024</v>
      </c>
      <c r="O35" s="20">
        <f t="shared" si="3"/>
        <v>8130.5000000000009</v>
      </c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>
        <f t="shared" si="5"/>
        <v>8130.4000000000005</v>
      </c>
      <c r="AA35" s="23">
        <f t="shared" si="6"/>
        <v>8130.4000000000024</v>
      </c>
      <c r="AB35" s="23">
        <f t="shared" si="7"/>
        <v>8130.5000000000009</v>
      </c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>
        <f t="shared" si="14"/>
        <v>8130.4000000000005</v>
      </c>
      <c r="AP35" s="23">
        <f t="shared" si="15"/>
        <v>8130.4000000000024</v>
      </c>
      <c r="AQ35" s="23">
        <f t="shared" si="16"/>
        <v>8130.5000000000009</v>
      </c>
      <c r="AR35" s="23"/>
      <c r="AS35" s="23">
        <f t="shared" si="18"/>
        <v>8130.4000000000005</v>
      </c>
      <c r="AT35" s="23"/>
      <c r="AU35" s="23"/>
      <c r="AV35" s="23"/>
      <c r="AW35" s="23"/>
      <c r="AX35" s="23"/>
      <c r="AY35" s="23">
        <f t="shared" si="20"/>
        <v>8130.4000000000005</v>
      </c>
      <c r="AZ35" s="23"/>
    </row>
    <row r="36" spans="1:53" x14ac:dyDescent="0.25">
      <c r="A36" s="12" t="s">
        <v>13</v>
      </c>
      <c r="B36" s="12" t="s">
        <v>12</v>
      </c>
      <c r="C36" s="12" t="s">
        <v>14</v>
      </c>
      <c r="D36" s="12" t="s">
        <v>30</v>
      </c>
      <c r="E36" s="12" t="s">
        <v>8</v>
      </c>
      <c r="F36" s="14" t="s">
        <v>387</v>
      </c>
      <c r="G36" s="20">
        <f>G37+G38</f>
        <v>265.10000000000002</v>
      </c>
      <c r="H36" s="20">
        <f t="shared" ref="H36:L36" si="92">H37+H38</f>
        <v>265.10000000000002</v>
      </c>
      <c r="I36" s="20">
        <f t="shared" si="92"/>
        <v>265.10000000000002</v>
      </c>
      <c r="J36" s="20">
        <f t="shared" si="92"/>
        <v>0</v>
      </c>
      <c r="K36" s="20">
        <f t="shared" si="92"/>
        <v>0</v>
      </c>
      <c r="L36" s="20">
        <f t="shared" si="92"/>
        <v>0</v>
      </c>
      <c r="M36" s="20">
        <f t="shared" si="1"/>
        <v>265.10000000000002</v>
      </c>
      <c r="N36" s="20">
        <f t="shared" si="2"/>
        <v>265.10000000000002</v>
      </c>
      <c r="O36" s="20">
        <f t="shared" si="3"/>
        <v>265.10000000000002</v>
      </c>
      <c r="P36" s="23">
        <f t="shared" ref="P36:Q36" si="93">P37+P38</f>
        <v>0</v>
      </c>
      <c r="Q36" s="23">
        <f t="shared" si="93"/>
        <v>0</v>
      </c>
      <c r="R36" s="23">
        <f t="shared" ref="R36:T36" si="94">R37+R38</f>
        <v>0</v>
      </c>
      <c r="S36" s="23">
        <f t="shared" si="94"/>
        <v>0</v>
      </c>
      <c r="T36" s="23">
        <f t="shared" si="94"/>
        <v>0</v>
      </c>
      <c r="U36" s="23">
        <f t="shared" ref="U36:W36" si="95">U37+U38</f>
        <v>0</v>
      </c>
      <c r="V36" s="23">
        <f t="shared" si="95"/>
        <v>0</v>
      </c>
      <c r="W36" s="23">
        <f t="shared" si="95"/>
        <v>0</v>
      </c>
      <c r="X36" s="23">
        <f t="shared" ref="X36:Y36" si="96">X37+X38</f>
        <v>0</v>
      </c>
      <c r="Y36" s="23">
        <f t="shared" si="96"/>
        <v>0</v>
      </c>
      <c r="Z36" s="23">
        <f t="shared" si="5"/>
        <v>265.10000000000002</v>
      </c>
      <c r="AA36" s="23">
        <f t="shared" si="6"/>
        <v>265.10000000000002</v>
      </c>
      <c r="AB36" s="23">
        <f t="shared" si="7"/>
        <v>265.10000000000002</v>
      </c>
      <c r="AC36" s="23">
        <f t="shared" ref="AC36:AL36" si="97">AC37+AC38</f>
        <v>0</v>
      </c>
      <c r="AD36" s="23">
        <f t="shared" si="97"/>
        <v>0</v>
      </c>
      <c r="AE36" s="23">
        <f t="shared" ref="AE36" si="98">AE37+AE38</f>
        <v>0</v>
      </c>
      <c r="AF36" s="23">
        <f t="shared" si="97"/>
        <v>0</v>
      </c>
      <c r="AG36" s="23">
        <f t="shared" si="97"/>
        <v>0</v>
      </c>
      <c r="AH36" s="23">
        <f t="shared" si="97"/>
        <v>0</v>
      </c>
      <c r="AI36" s="23">
        <f t="shared" ref="AI36" si="99">AI37+AI38</f>
        <v>0</v>
      </c>
      <c r="AJ36" s="23">
        <f t="shared" si="97"/>
        <v>0</v>
      </c>
      <c r="AK36" s="23">
        <f t="shared" si="97"/>
        <v>0</v>
      </c>
      <c r="AL36" s="23">
        <f t="shared" si="97"/>
        <v>0</v>
      </c>
      <c r="AM36" s="23">
        <f t="shared" ref="AM36:AZ36" si="100">AM37+AM38</f>
        <v>0</v>
      </c>
      <c r="AN36" s="23">
        <f t="shared" si="100"/>
        <v>0</v>
      </c>
      <c r="AO36" s="23">
        <f t="shared" si="14"/>
        <v>265.10000000000002</v>
      </c>
      <c r="AP36" s="23">
        <f t="shared" si="15"/>
        <v>265.10000000000002</v>
      </c>
      <c r="AQ36" s="23">
        <f t="shared" si="16"/>
        <v>265.10000000000002</v>
      </c>
      <c r="AR36" s="23">
        <f t="shared" ref="AR36" si="101">AR37+AR38</f>
        <v>0</v>
      </c>
      <c r="AS36" s="23">
        <f t="shared" si="18"/>
        <v>265.10000000000002</v>
      </c>
      <c r="AT36" s="23">
        <f t="shared" ref="AT36:AX36" si="102">AT37+AT38</f>
        <v>0</v>
      </c>
      <c r="AU36" s="23">
        <f t="shared" si="102"/>
        <v>0</v>
      </c>
      <c r="AV36" s="23">
        <f t="shared" si="102"/>
        <v>0</v>
      </c>
      <c r="AW36" s="23">
        <f t="shared" si="102"/>
        <v>0</v>
      </c>
      <c r="AX36" s="23">
        <f t="shared" si="102"/>
        <v>0</v>
      </c>
      <c r="AY36" s="23">
        <f t="shared" si="20"/>
        <v>265.10000000000002</v>
      </c>
      <c r="AZ36" s="23">
        <f t="shared" si="100"/>
        <v>0</v>
      </c>
    </row>
    <row r="37" spans="1:53" x14ac:dyDescent="0.25">
      <c r="A37" s="12" t="s">
        <v>13</v>
      </c>
      <c r="B37" s="12" t="s">
        <v>12</v>
      </c>
      <c r="C37" s="12" t="s">
        <v>14</v>
      </c>
      <c r="D37" s="12" t="s">
        <v>30</v>
      </c>
      <c r="E37" s="12">
        <v>830</v>
      </c>
      <c r="F37" s="14" t="s">
        <v>380</v>
      </c>
      <c r="G37" s="20">
        <v>116.7</v>
      </c>
      <c r="H37" s="20">
        <v>116.7</v>
      </c>
      <c r="I37" s="20">
        <v>116.7</v>
      </c>
      <c r="J37" s="20"/>
      <c r="K37" s="20"/>
      <c r="L37" s="20"/>
      <c r="M37" s="20">
        <f t="shared" si="1"/>
        <v>116.7</v>
      </c>
      <c r="N37" s="20">
        <f t="shared" si="2"/>
        <v>116.7</v>
      </c>
      <c r="O37" s="20">
        <f t="shared" si="3"/>
        <v>116.7</v>
      </c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>
        <f t="shared" si="5"/>
        <v>116.7</v>
      </c>
      <c r="AA37" s="23">
        <f t="shared" si="6"/>
        <v>116.7</v>
      </c>
      <c r="AB37" s="23">
        <f t="shared" si="7"/>
        <v>116.7</v>
      </c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>
        <f t="shared" si="14"/>
        <v>116.7</v>
      </c>
      <c r="AP37" s="23">
        <f t="shared" si="15"/>
        <v>116.7</v>
      </c>
      <c r="AQ37" s="23">
        <f t="shared" si="16"/>
        <v>116.7</v>
      </c>
      <c r="AR37" s="23"/>
      <c r="AS37" s="23">
        <f t="shared" si="18"/>
        <v>116.7</v>
      </c>
      <c r="AT37" s="23"/>
      <c r="AU37" s="23"/>
      <c r="AV37" s="23"/>
      <c r="AW37" s="23"/>
      <c r="AX37" s="23"/>
      <c r="AY37" s="23">
        <f t="shared" si="20"/>
        <v>116.7</v>
      </c>
      <c r="AZ37" s="23"/>
    </row>
    <row r="38" spans="1:53" x14ac:dyDescent="0.25">
      <c r="A38" s="12" t="s">
        <v>13</v>
      </c>
      <c r="B38" s="12" t="s">
        <v>12</v>
      </c>
      <c r="C38" s="12" t="s">
        <v>14</v>
      </c>
      <c r="D38" s="12" t="s">
        <v>30</v>
      </c>
      <c r="E38" s="12">
        <v>850</v>
      </c>
      <c r="F38" s="14" t="s">
        <v>381</v>
      </c>
      <c r="G38" s="20">
        <v>148.4</v>
      </c>
      <c r="H38" s="20">
        <v>148.4</v>
      </c>
      <c r="I38" s="20">
        <v>148.4</v>
      </c>
      <c r="J38" s="20"/>
      <c r="K38" s="20"/>
      <c r="L38" s="20"/>
      <c r="M38" s="20">
        <f t="shared" si="1"/>
        <v>148.4</v>
      </c>
      <c r="N38" s="20">
        <f t="shared" si="2"/>
        <v>148.4</v>
      </c>
      <c r="O38" s="20">
        <f t="shared" si="3"/>
        <v>148.4</v>
      </c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>
        <f t="shared" si="5"/>
        <v>148.4</v>
      </c>
      <c r="AA38" s="23">
        <f t="shared" si="6"/>
        <v>148.4</v>
      </c>
      <c r="AB38" s="23">
        <f t="shared" si="7"/>
        <v>148.4</v>
      </c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>
        <f t="shared" si="14"/>
        <v>148.4</v>
      </c>
      <c r="AP38" s="23">
        <f t="shared" si="15"/>
        <v>148.4</v>
      </c>
      <c r="AQ38" s="23">
        <f t="shared" si="16"/>
        <v>148.4</v>
      </c>
      <c r="AR38" s="23"/>
      <c r="AS38" s="23">
        <f t="shared" si="18"/>
        <v>148.4</v>
      </c>
      <c r="AT38" s="23"/>
      <c r="AU38" s="23"/>
      <c r="AV38" s="23"/>
      <c r="AW38" s="23"/>
      <c r="AX38" s="23"/>
      <c r="AY38" s="23">
        <f t="shared" si="20"/>
        <v>148.4</v>
      </c>
      <c r="AZ38" s="23"/>
    </row>
    <row r="39" spans="1:53" ht="31.5" x14ac:dyDescent="0.25">
      <c r="A39" s="12" t="s">
        <v>13</v>
      </c>
      <c r="B39" s="12" t="s">
        <v>12</v>
      </c>
      <c r="C39" s="12" t="s">
        <v>14</v>
      </c>
      <c r="D39" s="12" t="s">
        <v>31</v>
      </c>
      <c r="E39" s="12"/>
      <c r="F39" s="14" t="s">
        <v>44</v>
      </c>
      <c r="G39" s="20">
        <f>G40</f>
        <v>58375.6</v>
      </c>
      <c r="H39" s="20">
        <f t="shared" ref="H39:AZ39" si="103">H40</f>
        <v>59228.600000000006</v>
      </c>
      <c r="I39" s="20">
        <f t="shared" si="103"/>
        <v>59247.799999999996</v>
      </c>
      <c r="J39" s="20">
        <f t="shared" si="103"/>
        <v>0</v>
      </c>
      <c r="K39" s="20">
        <f t="shared" si="103"/>
        <v>0</v>
      </c>
      <c r="L39" s="20">
        <f t="shared" si="103"/>
        <v>0</v>
      </c>
      <c r="M39" s="20">
        <f t="shared" si="1"/>
        <v>58375.6</v>
      </c>
      <c r="N39" s="20">
        <f t="shared" si="2"/>
        <v>59228.600000000006</v>
      </c>
      <c r="O39" s="20">
        <f t="shared" si="3"/>
        <v>59247.799999999996</v>
      </c>
      <c r="P39" s="23">
        <f t="shared" si="103"/>
        <v>0</v>
      </c>
      <c r="Q39" s="23">
        <f t="shared" si="103"/>
        <v>0</v>
      </c>
      <c r="R39" s="23">
        <f t="shared" si="103"/>
        <v>0</v>
      </c>
      <c r="S39" s="23">
        <f t="shared" si="103"/>
        <v>0</v>
      </c>
      <c r="T39" s="23">
        <f t="shared" si="103"/>
        <v>0</v>
      </c>
      <c r="U39" s="23">
        <f t="shared" si="103"/>
        <v>0</v>
      </c>
      <c r="V39" s="23">
        <f t="shared" si="103"/>
        <v>0</v>
      </c>
      <c r="W39" s="23">
        <f t="shared" si="103"/>
        <v>0</v>
      </c>
      <c r="X39" s="23">
        <f t="shared" si="103"/>
        <v>0</v>
      </c>
      <c r="Y39" s="23">
        <f t="shared" si="103"/>
        <v>0</v>
      </c>
      <c r="Z39" s="23">
        <f t="shared" si="5"/>
        <v>58375.6</v>
      </c>
      <c r="AA39" s="23">
        <f t="shared" si="6"/>
        <v>59228.600000000006</v>
      </c>
      <c r="AB39" s="23">
        <f t="shared" si="7"/>
        <v>59247.799999999996</v>
      </c>
      <c r="AC39" s="23">
        <f t="shared" si="103"/>
        <v>0</v>
      </c>
      <c r="AD39" s="23">
        <f t="shared" si="103"/>
        <v>0</v>
      </c>
      <c r="AE39" s="23">
        <f t="shared" si="103"/>
        <v>730.81500000000005</v>
      </c>
      <c r="AF39" s="23">
        <f t="shared" si="103"/>
        <v>0</v>
      </c>
      <c r="AG39" s="23">
        <f t="shared" si="103"/>
        <v>0</v>
      </c>
      <c r="AH39" s="23">
        <f t="shared" si="103"/>
        <v>0</v>
      </c>
      <c r="AI39" s="23">
        <f t="shared" si="103"/>
        <v>0</v>
      </c>
      <c r="AJ39" s="23">
        <f t="shared" si="103"/>
        <v>1948.462</v>
      </c>
      <c r="AK39" s="23">
        <f t="shared" si="103"/>
        <v>0</v>
      </c>
      <c r="AL39" s="23">
        <f t="shared" si="103"/>
        <v>0</v>
      </c>
      <c r="AM39" s="23">
        <f t="shared" si="103"/>
        <v>0</v>
      </c>
      <c r="AN39" s="23">
        <f t="shared" si="103"/>
        <v>0</v>
      </c>
      <c r="AO39" s="23">
        <f t="shared" si="14"/>
        <v>61054.877</v>
      </c>
      <c r="AP39" s="23">
        <f t="shared" si="15"/>
        <v>59228.600000000006</v>
      </c>
      <c r="AQ39" s="23">
        <f t="shared" si="16"/>
        <v>59247.799999999996</v>
      </c>
      <c r="AR39" s="23">
        <f t="shared" si="103"/>
        <v>0</v>
      </c>
      <c r="AS39" s="23">
        <f t="shared" si="18"/>
        <v>61054.877</v>
      </c>
      <c r="AT39" s="23">
        <f t="shared" si="103"/>
        <v>0</v>
      </c>
      <c r="AU39" s="23">
        <f t="shared" si="103"/>
        <v>0</v>
      </c>
      <c r="AV39" s="23">
        <f t="shared" si="103"/>
        <v>0</v>
      </c>
      <c r="AW39" s="23">
        <f t="shared" si="103"/>
        <v>0</v>
      </c>
      <c r="AX39" s="23">
        <f t="shared" si="103"/>
        <v>0</v>
      </c>
      <c r="AY39" s="23">
        <f t="shared" si="20"/>
        <v>61054.877</v>
      </c>
      <c r="AZ39" s="23">
        <f t="shared" si="103"/>
        <v>0</v>
      </c>
    </row>
    <row r="40" spans="1:53" ht="31.5" x14ac:dyDescent="0.25">
      <c r="A40" s="12" t="s">
        <v>13</v>
      </c>
      <c r="B40" s="12" t="s">
        <v>12</v>
      </c>
      <c r="C40" s="12" t="s">
        <v>14</v>
      </c>
      <c r="D40" s="12" t="s">
        <v>31</v>
      </c>
      <c r="E40" s="12" t="s">
        <v>7</v>
      </c>
      <c r="F40" s="14" t="s">
        <v>383</v>
      </c>
      <c r="G40" s="20">
        <f>G41</f>
        <v>58375.6</v>
      </c>
      <c r="H40" s="20">
        <f t="shared" ref="H40:AZ40" si="104">H41</f>
        <v>59228.600000000006</v>
      </c>
      <c r="I40" s="20">
        <f t="shared" si="104"/>
        <v>59247.799999999996</v>
      </c>
      <c r="J40" s="20">
        <f t="shared" si="104"/>
        <v>0</v>
      </c>
      <c r="K40" s="20">
        <f t="shared" si="104"/>
        <v>0</v>
      </c>
      <c r="L40" s="20">
        <f t="shared" si="104"/>
        <v>0</v>
      </c>
      <c r="M40" s="20">
        <f t="shared" si="1"/>
        <v>58375.6</v>
      </c>
      <c r="N40" s="20">
        <f t="shared" si="2"/>
        <v>59228.600000000006</v>
      </c>
      <c r="O40" s="20">
        <f t="shared" si="3"/>
        <v>59247.799999999996</v>
      </c>
      <c r="P40" s="23">
        <f t="shared" si="104"/>
        <v>0</v>
      </c>
      <c r="Q40" s="23">
        <f t="shared" si="104"/>
        <v>0</v>
      </c>
      <c r="R40" s="23">
        <f t="shared" si="104"/>
        <v>0</v>
      </c>
      <c r="S40" s="23">
        <f t="shared" si="104"/>
        <v>0</v>
      </c>
      <c r="T40" s="23">
        <f t="shared" si="104"/>
        <v>0</v>
      </c>
      <c r="U40" s="23">
        <f t="shared" si="104"/>
        <v>0</v>
      </c>
      <c r="V40" s="23">
        <f t="shared" si="104"/>
        <v>0</v>
      </c>
      <c r="W40" s="23">
        <f t="shared" si="104"/>
        <v>0</v>
      </c>
      <c r="X40" s="23">
        <f t="shared" si="104"/>
        <v>0</v>
      </c>
      <c r="Y40" s="23">
        <f t="shared" si="104"/>
        <v>0</v>
      </c>
      <c r="Z40" s="23">
        <f t="shared" si="5"/>
        <v>58375.6</v>
      </c>
      <c r="AA40" s="23">
        <f t="shared" si="6"/>
        <v>59228.600000000006</v>
      </c>
      <c r="AB40" s="23">
        <f t="shared" si="7"/>
        <v>59247.799999999996</v>
      </c>
      <c r="AC40" s="23">
        <f t="shared" si="104"/>
        <v>0</v>
      </c>
      <c r="AD40" s="23">
        <f t="shared" si="104"/>
        <v>0</v>
      </c>
      <c r="AE40" s="23">
        <f t="shared" si="104"/>
        <v>730.81500000000005</v>
      </c>
      <c r="AF40" s="23">
        <f t="shared" si="104"/>
        <v>0</v>
      </c>
      <c r="AG40" s="23">
        <f t="shared" si="104"/>
        <v>0</v>
      </c>
      <c r="AH40" s="23">
        <f t="shared" si="104"/>
        <v>0</v>
      </c>
      <c r="AI40" s="23">
        <f t="shared" si="104"/>
        <v>0</v>
      </c>
      <c r="AJ40" s="23">
        <f t="shared" si="104"/>
        <v>1948.462</v>
      </c>
      <c r="AK40" s="23">
        <f t="shared" si="104"/>
        <v>0</v>
      </c>
      <c r="AL40" s="23">
        <f t="shared" si="104"/>
        <v>0</v>
      </c>
      <c r="AM40" s="23">
        <f t="shared" si="104"/>
        <v>0</v>
      </c>
      <c r="AN40" s="23">
        <f t="shared" si="104"/>
        <v>0</v>
      </c>
      <c r="AO40" s="23">
        <f t="shared" si="14"/>
        <v>61054.877</v>
      </c>
      <c r="AP40" s="23">
        <f t="shared" si="15"/>
        <v>59228.600000000006</v>
      </c>
      <c r="AQ40" s="23">
        <f t="shared" si="16"/>
        <v>59247.799999999996</v>
      </c>
      <c r="AR40" s="23">
        <f t="shared" si="104"/>
        <v>0</v>
      </c>
      <c r="AS40" s="23">
        <f t="shared" si="18"/>
        <v>61054.877</v>
      </c>
      <c r="AT40" s="23">
        <f t="shared" si="104"/>
        <v>0</v>
      </c>
      <c r="AU40" s="23">
        <f t="shared" si="104"/>
        <v>0</v>
      </c>
      <c r="AV40" s="23">
        <f t="shared" si="104"/>
        <v>0</v>
      </c>
      <c r="AW40" s="23">
        <f t="shared" si="104"/>
        <v>0</v>
      </c>
      <c r="AX40" s="23">
        <f t="shared" si="104"/>
        <v>0</v>
      </c>
      <c r="AY40" s="23">
        <f t="shared" si="20"/>
        <v>61054.877</v>
      </c>
      <c r="AZ40" s="23">
        <f t="shared" si="104"/>
        <v>0</v>
      </c>
    </row>
    <row r="41" spans="1:53" ht="31.5" x14ac:dyDescent="0.25">
      <c r="A41" s="12" t="s">
        <v>13</v>
      </c>
      <c r="B41" s="12" t="s">
        <v>12</v>
      </c>
      <c r="C41" s="12" t="s">
        <v>14</v>
      </c>
      <c r="D41" s="12" t="s">
        <v>31</v>
      </c>
      <c r="E41" s="12">
        <v>240</v>
      </c>
      <c r="F41" s="14" t="s">
        <v>372</v>
      </c>
      <c r="G41" s="20">
        <v>58375.6</v>
      </c>
      <c r="H41" s="20">
        <v>59228.600000000006</v>
      </c>
      <c r="I41" s="20">
        <v>59247.799999999996</v>
      </c>
      <c r="J41" s="20"/>
      <c r="K41" s="20"/>
      <c r="L41" s="20"/>
      <c r="M41" s="20">
        <f t="shared" si="1"/>
        <v>58375.6</v>
      </c>
      <c r="N41" s="20">
        <f t="shared" si="2"/>
        <v>59228.600000000006</v>
      </c>
      <c r="O41" s="20">
        <f t="shared" si="3"/>
        <v>59247.799999999996</v>
      </c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>
        <f t="shared" si="5"/>
        <v>58375.6</v>
      </c>
      <c r="AA41" s="23">
        <f t="shared" si="6"/>
        <v>59228.600000000006</v>
      </c>
      <c r="AB41" s="23">
        <f t="shared" si="7"/>
        <v>59247.799999999996</v>
      </c>
      <c r="AC41" s="23"/>
      <c r="AD41" s="23"/>
      <c r="AE41" s="23">
        <v>730.81500000000005</v>
      </c>
      <c r="AF41" s="23"/>
      <c r="AG41" s="23"/>
      <c r="AH41" s="23"/>
      <c r="AI41" s="23"/>
      <c r="AJ41" s="23">
        <f>1225.654+722.808</f>
        <v>1948.462</v>
      </c>
      <c r="AK41" s="23"/>
      <c r="AL41" s="23"/>
      <c r="AM41" s="23"/>
      <c r="AN41" s="23"/>
      <c r="AO41" s="23">
        <f t="shared" si="14"/>
        <v>61054.877</v>
      </c>
      <c r="AP41" s="23">
        <f t="shared" si="15"/>
        <v>59228.600000000006</v>
      </c>
      <c r="AQ41" s="23">
        <f t="shared" si="16"/>
        <v>59247.799999999996</v>
      </c>
      <c r="AR41" s="23"/>
      <c r="AS41" s="23">
        <f t="shared" si="18"/>
        <v>61054.877</v>
      </c>
      <c r="AT41" s="23"/>
      <c r="AU41" s="23"/>
      <c r="AV41" s="23"/>
      <c r="AW41" s="23"/>
      <c r="AX41" s="23"/>
      <c r="AY41" s="23">
        <f t="shared" si="20"/>
        <v>61054.877</v>
      </c>
      <c r="AZ41" s="23"/>
    </row>
    <row r="42" spans="1:53" ht="31.5" x14ac:dyDescent="0.25">
      <c r="A42" s="12" t="s">
        <v>13</v>
      </c>
      <c r="B42" s="12" t="s">
        <v>12</v>
      </c>
      <c r="C42" s="12" t="s">
        <v>14</v>
      </c>
      <c r="D42" s="12" t="s">
        <v>32</v>
      </c>
      <c r="E42" s="12"/>
      <c r="F42" s="14" t="s">
        <v>45</v>
      </c>
      <c r="G42" s="20">
        <f t="shared" ref="G42:L42" si="105">G47</f>
        <v>66705.2</v>
      </c>
      <c r="H42" s="20">
        <f t="shared" si="105"/>
        <v>0</v>
      </c>
      <c r="I42" s="20">
        <f t="shared" si="105"/>
        <v>0</v>
      </c>
      <c r="J42" s="20">
        <f t="shared" si="105"/>
        <v>-26811.94</v>
      </c>
      <c r="K42" s="20">
        <f t="shared" si="105"/>
        <v>0</v>
      </c>
      <c r="L42" s="20">
        <f t="shared" si="105"/>
        <v>0</v>
      </c>
      <c r="M42" s="20">
        <f t="shared" si="1"/>
        <v>39893.259999999995</v>
      </c>
      <c r="N42" s="20">
        <f t="shared" si="2"/>
        <v>0</v>
      </c>
      <c r="O42" s="20">
        <f t="shared" si="3"/>
        <v>0</v>
      </c>
      <c r="P42" s="23">
        <f t="shared" ref="P42:Y42" si="106">P47</f>
        <v>0</v>
      </c>
      <c r="Q42" s="23">
        <f t="shared" si="106"/>
        <v>0</v>
      </c>
      <c r="R42" s="23">
        <f t="shared" si="106"/>
        <v>0</v>
      </c>
      <c r="S42" s="23">
        <f t="shared" si="106"/>
        <v>0</v>
      </c>
      <c r="T42" s="23">
        <f t="shared" si="106"/>
        <v>0</v>
      </c>
      <c r="U42" s="23">
        <f t="shared" si="106"/>
        <v>0</v>
      </c>
      <c r="V42" s="23">
        <f t="shared" si="106"/>
        <v>0</v>
      </c>
      <c r="W42" s="23">
        <f t="shared" si="106"/>
        <v>0</v>
      </c>
      <c r="X42" s="23">
        <f t="shared" si="106"/>
        <v>0</v>
      </c>
      <c r="Y42" s="23">
        <f t="shared" si="106"/>
        <v>0</v>
      </c>
      <c r="Z42" s="23">
        <f t="shared" si="5"/>
        <v>39893.259999999995</v>
      </c>
      <c r="AA42" s="23">
        <f t="shared" si="6"/>
        <v>0</v>
      </c>
      <c r="AB42" s="23">
        <f t="shared" si="7"/>
        <v>0</v>
      </c>
      <c r="AC42" s="23">
        <f>AC47+AC43</f>
        <v>0</v>
      </c>
      <c r="AD42" s="23">
        <f t="shared" ref="AD42:AL42" si="107">AD47+AD43</f>
        <v>0</v>
      </c>
      <c r="AE42" s="23">
        <f t="shared" si="107"/>
        <v>0</v>
      </c>
      <c r="AF42" s="23">
        <f t="shared" si="107"/>
        <v>0</v>
      </c>
      <c r="AG42" s="23">
        <f t="shared" si="107"/>
        <v>0</v>
      </c>
      <c r="AH42" s="23">
        <f t="shared" si="107"/>
        <v>5.2709999999999999</v>
      </c>
      <c r="AI42" s="23">
        <f t="shared" ref="AI42" si="108">AI47+AI43</f>
        <v>0</v>
      </c>
      <c r="AJ42" s="23">
        <f t="shared" si="107"/>
        <v>100.143</v>
      </c>
      <c r="AK42" s="23">
        <f t="shared" si="107"/>
        <v>0</v>
      </c>
      <c r="AL42" s="23">
        <f t="shared" si="107"/>
        <v>0</v>
      </c>
      <c r="AM42" s="23">
        <f t="shared" ref="AM42:AN42" si="109">AM47+AM43+AM51</f>
        <v>0</v>
      </c>
      <c r="AN42" s="23">
        <f t="shared" si="109"/>
        <v>0</v>
      </c>
      <c r="AO42" s="23">
        <f t="shared" si="14"/>
        <v>39998.673999999992</v>
      </c>
      <c r="AP42" s="23">
        <f t="shared" si="15"/>
        <v>0</v>
      </c>
      <c r="AQ42" s="23">
        <f t="shared" si="16"/>
        <v>0</v>
      </c>
      <c r="AR42" s="23">
        <f t="shared" ref="AR42:AZ42" si="110">AR47+AR43</f>
        <v>0</v>
      </c>
      <c r="AS42" s="23">
        <f t="shared" si="18"/>
        <v>39998.673999999992</v>
      </c>
      <c r="AT42" s="23">
        <f t="shared" ref="AT42:AX42" si="111">AT47+AT43</f>
        <v>0</v>
      </c>
      <c r="AU42" s="23">
        <f t="shared" si="111"/>
        <v>0</v>
      </c>
      <c r="AV42" s="23">
        <f t="shared" si="111"/>
        <v>0</v>
      </c>
      <c r="AW42" s="23">
        <f t="shared" si="111"/>
        <v>0</v>
      </c>
      <c r="AX42" s="23">
        <f t="shared" si="111"/>
        <v>0</v>
      </c>
      <c r="AY42" s="23">
        <f t="shared" si="20"/>
        <v>39998.673999999992</v>
      </c>
      <c r="AZ42" s="23">
        <f t="shared" si="110"/>
        <v>0</v>
      </c>
      <c r="BA42" s="5"/>
    </row>
    <row r="43" spans="1:53" ht="31.5" x14ac:dyDescent="0.25">
      <c r="A43" s="12" t="s">
        <v>13</v>
      </c>
      <c r="B43" s="12" t="s">
        <v>12</v>
      </c>
      <c r="C43" s="12" t="s">
        <v>14</v>
      </c>
      <c r="D43" s="12" t="s">
        <v>66</v>
      </c>
      <c r="E43" s="12"/>
      <c r="F43" s="14" t="s">
        <v>79</v>
      </c>
      <c r="G43" s="20"/>
      <c r="H43" s="20"/>
      <c r="I43" s="20"/>
      <c r="J43" s="20"/>
      <c r="K43" s="20"/>
      <c r="L43" s="20"/>
      <c r="M43" s="20"/>
      <c r="N43" s="20"/>
      <c r="O43" s="20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>
        <f>Z44</f>
        <v>0</v>
      </c>
      <c r="AA43" s="23">
        <f t="shared" ref="AA43:AZ45" si="112">AA44</f>
        <v>0</v>
      </c>
      <c r="AB43" s="23">
        <f t="shared" si="112"/>
        <v>0</v>
      </c>
      <c r="AC43" s="23">
        <f t="shared" si="112"/>
        <v>0</v>
      </c>
      <c r="AD43" s="23">
        <f t="shared" si="112"/>
        <v>0</v>
      </c>
      <c r="AE43" s="23">
        <f t="shared" si="112"/>
        <v>0</v>
      </c>
      <c r="AF43" s="23">
        <f t="shared" si="112"/>
        <v>0</v>
      </c>
      <c r="AG43" s="23">
        <f t="shared" si="112"/>
        <v>0</v>
      </c>
      <c r="AH43" s="23">
        <f t="shared" si="112"/>
        <v>5.2709999999999999</v>
      </c>
      <c r="AI43" s="23">
        <f t="shared" si="112"/>
        <v>0</v>
      </c>
      <c r="AJ43" s="23">
        <f t="shared" si="112"/>
        <v>100.143</v>
      </c>
      <c r="AK43" s="23">
        <f t="shared" si="112"/>
        <v>0</v>
      </c>
      <c r="AL43" s="23">
        <f t="shared" si="112"/>
        <v>0</v>
      </c>
      <c r="AM43" s="23">
        <f t="shared" si="112"/>
        <v>0</v>
      </c>
      <c r="AN43" s="23">
        <f t="shared" si="112"/>
        <v>0</v>
      </c>
      <c r="AO43" s="23">
        <f t="shared" si="14"/>
        <v>105.414</v>
      </c>
      <c r="AP43" s="23">
        <f t="shared" si="15"/>
        <v>0</v>
      </c>
      <c r="AQ43" s="23">
        <f t="shared" si="16"/>
        <v>0</v>
      </c>
      <c r="AR43" s="23">
        <f t="shared" si="112"/>
        <v>0</v>
      </c>
      <c r="AS43" s="23">
        <f t="shared" si="18"/>
        <v>105.414</v>
      </c>
      <c r="AT43" s="23">
        <f t="shared" si="112"/>
        <v>0</v>
      </c>
      <c r="AU43" s="23">
        <f t="shared" si="112"/>
        <v>0</v>
      </c>
      <c r="AV43" s="23">
        <f t="shared" si="112"/>
        <v>0</v>
      </c>
      <c r="AW43" s="23">
        <f t="shared" si="112"/>
        <v>0</v>
      </c>
      <c r="AX43" s="23">
        <f t="shared" si="112"/>
        <v>0</v>
      </c>
      <c r="AY43" s="23">
        <f t="shared" si="20"/>
        <v>105.414</v>
      </c>
      <c r="AZ43" s="23">
        <f t="shared" si="112"/>
        <v>0</v>
      </c>
      <c r="BA43" s="5"/>
    </row>
    <row r="44" spans="1:53" ht="47.25" x14ac:dyDescent="0.25">
      <c r="A44" s="12" t="s">
        <v>13</v>
      </c>
      <c r="B44" s="12" t="s">
        <v>12</v>
      </c>
      <c r="C44" s="12" t="s">
        <v>14</v>
      </c>
      <c r="D44" s="12" t="s">
        <v>60</v>
      </c>
      <c r="E44" s="12"/>
      <c r="F44" s="14" t="s">
        <v>80</v>
      </c>
      <c r="G44" s="20"/>
      <c r="H44" s="20"/>
      <c r="I44" s="20"/>
      <c r="J44" s="20"/>
      <c r="K44" s="20"/>
      <c r="L44" s="20"/>
      <c r="M44" s="20"/>
      <c r="N44" s="20"/>
      <c r="O44" s="20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>
        <f>Z45</f>
        <v>0</v>
      </c>
      <c r="AA44" s="23">
        <f t="shared" si="112"/>
        <v>0</v>
      </c>
      <c r="AB44" s="23">
        <f t="shared" si="112"/>
        <v>0</v>
      </c>
      <c r="AC44" s="23">
        <f t="shared" si="112"/>
        <v>0</v>
      </c>
      <c r="AD44" s="23">
        <f t="shared" si="112"/>
        <v>0</v>
      </c>
      <c r="AE44" s="23">
        <f t="shared" si="112"/>
        <v>0</v>
      </c>
      <c r="AF44" s="23">
        <f t="shared" si="112"/>
        <v>0</v>
      </c>
      <c r="AG44" s="23">
        <f t="shared" si="112"/>
        <v>0</v>
      </c>
      <c r="AH44" s="23">
        <f t="shared" si="112"/>
        <v>5.2709999999999999</v>
      </c>
      <c r="AI44" s="23">
        <f t="shared" si="112"/>
        <v>0</v>
      </c>
      <c r="AJ44" s="23">
        <f t="shared" si="112"/>
        <v>100.143</v>
      </c>
      <c r="AK44" s="23">
        <f t="shared" si="112"/>
        <v>0</v>
      </c>
      <c r="AL44" s="23">
        <f t="shared" si="112"/>
        <v>0</v>
      </c>
      <c r="AM44" s="23">
        <f t="shared" si="112"/>
        <v>0</v>
      </c>
      <c r="AN44" s="23">
        <f t="shared" si="112"/>
        <v>0</v>
      </c>
      <c r="AO44" s="23">
        <f t="shared" si="14"/>
        <v>105.414</v>
      </c>
      <c r="AP44" s="23">
        <f t="shared" si="15"/>
        <v>0</v>
      </c>
      <c r="AQ44" s="23">
        <f t="shared" si="16"/>
        <v>0</v>
      </c>
      <c r="AR44" s="23">
        <f t="shared" si="112"/>
        <v>0</v>
      </c>
      <c r="AS44" s="23">
        <f t="shared" si="18"/>
        <v>105.414</v>
      </c>
      <c r="AT44" s="23">
        <f t="shared" si="112"/>
        <v>0</v>
      </c>
      <c r="AU44" s="23">
        <f t="shared" si="112"/>
        <v>0</v>
      </c>
      <c r="AV44" s="23">
        <f t="shared" si="112"/>
        <v>0</v>
      </c>
      <c r="AW44" s="23">
        <f t="shared" si="112"/>
        <v>0</v>
      </c>
      <c r="AX44" s="23">
        <f t="shared" si="112"/>
        <v>0</v>
      </c>
      <c r="AY44" s="23">
        <f t="shared" si="20"/>
        <v>105.414</v>
      </c>
      <c r="AZ44" s="23">
        <f t="shared" si="112"/>
        <v>0</v>
      </c>
    </row>
    <row r="45" spans="1:53" ht="31.5" x14ac:dyDescent="0.25">
      <c r="A45" s="12" t="s">
        <v>13</v>
      </c>
      <c r="B45" s="12" t="s">
        <v>12</v>
      </c>
      <c r="C45" s="12" t="s">
        <v>14</v>
      </c>
      <c r="D45" s="12" t="s">
        <v>60</v>
      </c>
      <c r="E45" s="12" t="s">
        <v>7</v>
      </c>
      <c r="F45" s="14" t="s">
        <v>383</v>
      </c>
      <c r="G45" s="20"/>
      <c r="H45" s="20"/>
      <c r="I45" s="20"/>
      <c r="J45" s="20"/>
      <c r="K45" s="20"/>
      <c r="L45" s="20"/>
      <c r="M45" s="20"/>
      <c r="N45" s="20"/>
      <c r="O45" s="20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>
        <f>Z46</f>
        <v>0</v>
      </c>
      <c r="AA45" s="23">
        <f t="shared" si="112"/>
        <v>0</v>
      </c>
      <c r="AB45" s="23">
        <f t="shared" si="112"/>
        <v>0</v>
      </c>
      <c r="AC45" s="23">
        <f t="shared" si="112"/>
        <v>0</v>
      </c>
      <c r="AD45" s="23">
        <f t="shared" si="112"/>
        <v>0</v>
      </c>
      <c r="AE45" s="23">
        <f t="shared" si="112"/>
        <v>0</v>
      </c>
      <c r="AF45" s="23">
        <f t="shared" si="112"/>
        <v>0</v>
      </c>
      <c r="AG45" s="23">
        <f t="shared" si="112"/>
        <v>0</v>
      </c>
      <c r="AH45" s="23">
        <f t="shared" si="112"/>
        <v>5.2709999999999999</v>
      </c>
      <c r="AI45" s="23">
        <f t="shared" si="112"/>
        <v>0</v>
      </c>
      <c r="AJ45" s="23">
        <f t="shared" si="112"/>
        <v>100.143</v>
      </c>
      <c r="AK45" s="23">
        <f t="shared" si="112"/>
        <v>0</v>
      </c>
      <c r="AL45" s="23">
        <f t="shared" si="112"/>
        <v>0</v>
      </c>
      <c r="AM45" s="23">
        <f t="shared" si="112"/>
        <v>0</v>
      </c>
      <c r="AN45" s="23">
        <f t="shared" si="112"/>
        <v>0</v>
      </c>
      <c r="AO45" s="23">
        <f t="shared" si="14"/>
        <v>105.414</v>
      </c>
      <c r="AP45" s="23">
        <f t="shared" si="15"/>
        <v>0</v>
      </c>
      <c r="AQ45" s="23">
        <f t="shared" si="16"/>
        <v>0</v>
      </c>
      <c r="AR45" s="23">
        <f t="shared" si="112"/>
        <v>0</v>
      </c>
      <c r="AS45" s="23">
        <f t="shared" si="18"/>
        <v>105.414</v>
      </c>
      <c r="AT45" s="23">
        <f t="shared" si="112"/>
        <v>0</v>
      </c>
      <c r="AU45" s="23">
        <f t="shared" si="112"/>
        <v>0</v>
      </c>
      <c r="AV45" s="23">
        <f t="shared" si="112"/>
        <v>0</v>
      </c>
      <c r="AW45" s="23">
        <f t="shared" si="112"/>
        <v>0</v>
      </c>
      <c r="AX45" s="23">
        <f t="shared" si="112"/>
        <v>0</v>
      </c>
      <c r="AY45" s="23">
        <f t="shared" si="20"/>
        <v>105.414</v>
      </c>
      <c r="AZ45" s="23">
        <f t="shared" si="112"/>
        <v>0</v>
      </c>
    </row>
    <row r="46" spans="1:53" ht="31.5" x14ac:dyDescent="0.25">
      <c r="A46" s="12" t="s">
        <v>13</v>
      </c>
      <c r="B46" s="12" t="s">
        <v>12</v>
      </c>
      <c r="C46" s="12" t="s">
        <v>14</v>
      </c>
      <c r="D46" s="12" t="s">
        <v>60</v>
      </c>
      <c r="E46" s="12" t="s">
        <v>315</v>
      </c>
      <c r="F46" s="14" t="s">
        <v>372</v>
      </c>
      <c r="G46" s="20"/>
      <c r="H46" s="20"/>
      <c r="I46" s="20"/>
      <c r="J46" s="20"/>
      <c r="K46" s="20"/>
      <c r="L46" s="20"/>
      <c r="M46" s="20"/>
      <c r="N46" s="20"/>
      <c r="O46" s="20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>
        <v>0</v>
      </c>
      <c r="AA46" s="23">
        <v>0</v>
      </c>
      <c r="AB46" s="23">
        <v>0</v>
      </c>
      <c r="AC46" s="23"/>
      <c r="AD46" s="23"/>
      <c r="AE46" s="23"/>
      <c r="AF46" s="23"/>
      <c r="AG46" s="23"/>
      <c r="AH46" s="23">
        <v>5.2709999999999999</v>
      </c>
      <c r="AI46" s="23"/>
      <c r="AJ46" s="23">
        <v>100.143</v>
      </c>
      <c r="AK46" s="23"/>
      <c r="AL46" s="23"/>
      <c r="AM46" s="23"/>
      <c r="AN46" s="23"/>
      <c r="AO46" s="23">
        <f t="shared" si="14"/>
        <v>105.414</v>
      </c>
      <c r="AP46" s="23">
        <f t="shared" si="15"/>
        <v>0</v>
      </c>
      <c r="AQ46" s="23">
        <f t="shared" si="16"/>
        <v>0</v>
      </c>
      <c r="AR46" s="23"/>
      <c r="AS46" s="23">
        <f t="shared" si="18"/>
        <v>105.414</v>
      </c>
      <c r="AT46" s="23"/>
      <c r="AU46" s="23"/>
      <c r="AV46" s="23"/>
      <c r="AW46" s="23"/>
      <c r="AX46" s="23"/>
      <c r="AY46" s="23">
        <f t="shared" si="20"/>
        <v>105.414</v>
      </c>
      <c r="AZ46" s="23"/>
    </row>
    <row r="47" spans="1:53" x14ac:dyDescent="0.25">
      <c r="A47" s="12" t="s">
        <v>13</v>
      </c>
      <c r="B47" s="12" t="s">
        <v>12</v>
      </c>
      <c r="C47" s="12" t="s">
        <v>14</v>
      </c>
      <c r="D47" s="12" t="s">
        <v>33</v>
      </c>
      <c r="E47" s="12"/>
      <c r="F47" s="14" t="s">
        <v>46</v>
      </c>
      <c r="G47" s="20">
        <f>G48</f>
        <v>66705.2</v>
      </c>
      <c r="H47" s="20">
        <f t="shared" ref="H47:AZ48" si="113">H48</f>
        <v>0</v>
      </c>
      <c r="I47" s="20">
        <f t="shared" si="113"/>
        <v>0</v>
      </c>
      <c r="J47" s="20">
        <f t="shared" si="113"/>
        <v>-26811.94</v>
      </c>
      <c r="K47" s="20">
        <f t="shared" si="113"/>
        <v>0</v>
      </c>
      <c r="L47" s="20">
        <f t="shared" si="113"/>
        <v>0</v>
      </c>
      <c r="M47" s="20">
        <f t="shared" si="1"/>
        <v>39893.259999999995</v>
      </c>
      <c r="N47" s="20">
        <f t="shared" si="2"/>
        <v>0</v>
      </c>
      <c r="O47" s="20">
        <f t="shared" si="3"/>
        <v>0</v>
      </c>
      <c r="P47" s="23">
        <f t="shared" si="113"/>
        <v>0</v>
      </c>
      <c r="Q47" s="23">
        <f t="shared" si="113"/>
        <v>0</v>
      </c>
      <c r="R47" s="23">
        <f t="shared" si="113"/>
        <v>0</v>
      </c>
      <c r="S47" s="23">
        <f t="shared" si="113"/>
        <v>0</v>
      </c>
      <c r="T47" s="23">
        <f t="shared" si="113"/>
        <v>0</v>
      </c>
      <c r="U47" s="23">
        <f t="shared" si="113"/>
        <v>0</v>
      </c>
      <c r="V47" s="23">
        <f t="shared" si="113"/>
        <v>0</v>
      </c>
      <c r="W47" s="23">
        <f t="shared" si="113"/>
        <v>0</v>
      </c>
      <c r="X47" s="23">
        <f t="shared" si="113"/>
        <v>0</v>
      </c>
      <c r="Y47" s="23">
        <f t="shared" si="113"/>
        <v>0</v>
      </c>
      <c r="Z47" s="23">
        <f t="shared" si="5"/>
        <v>39893.259999999995</v>
      </c>
      <c r="AA47" s="23">
        <f t="shared" si="6"/>
        <v>0</v>
      </c>
      <c r="AB47" s="23">
        <f t="shared" si="7"/>
        <v>0</v>
      </c>
      <c r="AC47" s="23">
        <f>AC48+AC51</f>
        <v>0</v>
      </c>
      <c r="AD47" s="23">
        <f t="shared" ref="AD47:AN47" si="114">AD48+AD51</f>
        <v>0</v>
      </c>
      <c r="AE47" s="23">
        <f t="shared" si="114"/>
        <v>0</v>
      </c>
      <c r="AF47" s="23">
        <f t="shared" si="114"/>
        <v>0</v>
      </c>
      <c r="AG47" s="23">
        <f t="shared" si="114"/>
        <v>0</v>
      </c>
      <c r="AH47" s="23">
        <f t="shared" si="114"/>
        <v>0</v>
      </c>
      <c r="AI47" s="23">
        <f t="shared" ref="AI47" si="115">AI48+AI51</f>
        <v>0</v>
      </c>
      <c r="AJ47" s="23">
        <f t="shared" si="114"/>
        <v>0</v>
      </c>
      <c r="AK47" s="23">
        <f t="shared" si="114"/>
        <v>0</v>
      </c>
      <c r="AL47" s="23">
        <f t="shared" si="114"/>
        <v>0</v>
      </c>
      <c r="AM47" s="23">
        <f t="shared" si="114"/>
        <v>0</v>
      </c>
      <c r="AN47" s="23">
        <f t="shared" si="114"/>
        <v>0</v>
      </c>
      <c r="AO47" s="23">
        <f t="shared" si="14"/>
        <v>39893.259999999995</v>
      </c>
      <c r="AP47" s="23">
        <f t="shared" si="15"/>
        <v>0</v>
      </c>
      <c r="AQ47" s="23">
        <f t="shared" si="16"/>
        <v>0</v>
      </c>
      <c r="AR47" s="23">
        <f t="shared" ref="AR47:AZ47" si="116">AR48+AR51</f>
        <v>0</v>
      </c>
      <c r="AS47" s="23">
        <f t="shared" si="18"/>
        <v>39893.259999999995</v>
      </c>
      <c r="AT47" s="23">
        <f t="shared" ref="AT47:AX47" si="117">AT48+AT51</f>
        <v>0</v>
      </c>
      <c r="AU47" s="23">
        <f t="shared" si="117"/>
        <v>0</v>
      </c>
      <c r="AV47" s="23">
        <f t="shared" si="117"/>
        <v>0</v>
      </c>
      <c r="AW47" s="23">
        <f t="shared" si="117"/>
        <v>0</v>
      </c>
      <c r="AX47" s="23">
        <f t="shared" si="117"/>
        <v>0</v>
      </c>
      <c r="AY47" s="23">
        <f t="shared" si="20"/>
        <v>39893.259999999995</v>
      </c>
      <c r="AZ47" s="23">
        <f t="shared" si="116"/>
        <v>0</v>
      </c>
      <c r="BA47" s="5"/>
    </row>
    <row r="48" spans="1:53" ht="31.5" hidden="1" x14ac:dyDescent="0.25">
      <c r="A48" s="12" t="s">
        <v>13</v>
      </c>
      <c r="B48" s="12" t="s">
        <v>12</v>
      </c>
      <c r="C48" s="12" t="s">
        <v>14</v>
      </c>
      <c r="D48" s="12" t="s">
        <v>34</v>
      </c>
      <c r="E48" s="12"/>
      <c r="F48" s="14" t="s">
        <v>47</v>
      </c>
      <c r="G48" s="20">
        <f>G49</f>
        <v>66705.2</v>
      </c>
      <c r="H48" s="20">
        <f t="shared" si="113"/>
        <v>0</v>
      </c>
      <c r="I48" s="20">
        <f t="shared" si="113"/>
        <v>0</v>
      </c>
      <c r="J48" s="20">
        <f t="shared" si="113"/>
        <v>-26811.94</v>
      </c>
      <c r="K48" s="20">
        <f t="shared" si="113"/>
        <v>0</v>
      </c>
      <c r="L48" s="20">
        <f t="shared" si="113"/>
        <v>0</v>
      </c>
      <c r="M48" s="20">
        <f t="shared" si="1"/>
        <v>39893.259999999995</v>
      </c>
      <c r="N48" s="20">
        <f t="shared" si="2"/>
        <v>0</v>
      </c>
      <c r="O48" s="20">
        <f t="shared" si="3"/>
        <v>0</v>
      </c>
      <c r="P48" s="23">
        <f t="shared" si="113"/>
        <v>0</v>
      </c>
      <c r="Q48" s="23">
        <f t="shared" si="113"/>
        <v>0</v>
      </c>
      <c r="R48" s="23">
        <f t="shared" si="113"/>
        <v>0</v>
      </c>
      <c r="S48" s="23">
        <f t="shared" si="113"/>
        <v>0</v>
      </c>
      <c r="T48" s="23">
        <f t="shared" si="113"/>
        <v>0</v>
      </c>
      <c r="U48" s="23">
        <f t="shared" si="113"/>
        <v>0</v>
      </c>
      <c r="V48" s="23">
        <f t="shared" si="113"/>
        <v>0</v>
      </c>
      <c r="W48" s="23">
        <f t="shared" si="113"/>
        <v>0</v>
      </c>
      <c r="X48" s="23">
        <f t="shared" si="113"/>
        <v>0</v>
      </c>
      <c r="Y48" s="23">
        <f t="shared" si="113"/>
        <v>0</v>
      </c>
      <c r="Z48" s="23">
        <f t="shared" si="5"/>
        <v>39893.259999999995</v>
      </c>
      <c r="AA48" s="23">
        <f t="shared" si="6"/>
        <v>0</v>
      </c>
      <c r="AB48" s="23">
        <f t="shared" si="7"/>
        <v>0</v>
      </c>
      <c r="AC48" s="23">
        <f t="shared" si="113"/>
        <v>-39893.26</v>
      </c>
      <c r="AD48" s="23">
        <f t="shared" si="113"/>
        <v>0</v>
      </c>
      <c r="AE48" s="23">
        <f t="shared" si="113"/>
        <v>0</v>
      </c>
      <c r="AF48" s="23">
        <f t="shared" si="113"/>
        <v>0</v>
      </c>
      <c r="AG48" s="23">
        <f t="shared" si="113"/>
        <v>0</v>
      </c>
      <c r="AH48" s="23">
        <f t="shared" si="113"/>
        <v>0</v>
      </c>
      <c r="AI48" s="23">
        <f t="shared" si="113"/>
        <v>0</v>
      </c>
      <c r="AJ48" s="23">
        <f t="shared" si="113"/>
        <v>0</v>
      </c>
      <c r="AK48" s="23">
        <f t="shared" si="113"/>
        <v>0</v>
      </c>
      <c r="AL48" s="23">
        <f t="shared" si="113"/>
        <v>0</v>
      </c>
      <c r="AM48" s="23">
        <f t="shared" si="113"/>
        <v>0</v>
      </c>
      <c r="AN48" s="23">
        <f t="shared" si="113"/>
        <v>0</v>
      </c>
      <c r="AO48" s="23">
        <f t="shared" si="14"/>
        <v>-7.2759576141834259E-12</v>
      </c>
      <c r="AP48" s="23">
        <f t="shared" si="15"/>
        <v>0</v>
      </c>
      <c r="AQ48" s="23">
        <f t="shared" si="16"/>
        <v>0</v>
      </c>
      <c r="AR48" s="23">
        <f t="shared" si="113"/>
        <v>0</v>
      </c>
      <c r="AS48" s="23">
        <f t="shared" si="18"/>
        <v>-7.2759576141834259E-12</v>
      </c>
      <c r="AT48" s="23">
        <f t="shared" si="113"/>
        <v>0</v>
      </c>
      <c r="AU48" s="23">
        <f t="shared" si="113"/>
        <v>0</v>
      </c>
      <c r="AV48" s="23">
        <f t="shared" si="113"/>
        <v>0</v>
      </c>
      <c r="AW48" s="23">
        <f t="shared" si="113"/>
        <v>0</v>
      </c>
      <c r="AX48" s="23">
        <f t="shared" si="113"/>
        <v>0</v>
      </c>
      <c r="AY48" s="23">
        <f t="shared" si="20"/>
        <v>-7.2759576141834259E-12</v>
      </c>
      <c r="AZ48" s="23">
        <f t="shared" si="113"/>
        <v>0</v>
      </c>
      <c r="BA48" s="5">
        <v>0</v>
      </c>
    </row>
    <row r="49" spans="1:53" ht="31.5" hidden="1" x14ac:dyDescent="0.25">
      <c r="A49" s="12" t="s">
        <v>13</v>
      </c>
      <c r="B49" s="12" t="s">
        <v>12</v>
      </c>
      <c r="C49" s="12" t="s">
        <v>14</v>
      </c>
      <c r="D49" s="12" t="s">
        <v>34</v>
      </c>
      <c r="E49" s="12" t="s">
        <v>7</v>
      </c>
      <c r="F49" s="14" t="s">
        <v>383</v>
      </c>
      <c r="G49" s="20">
        <f>G50</f>
        <v>66705.2</v>
      </c>
      <c r="H49" s="20">
        <f t="shared" ref="H49:AZ49" si="118">H50</f>
        <v>0</v>
      </c>
      <c r="I49" s="20">
        <f t="shared" si="118"/>
        <v>0</v>
      </c>
      <c r="J49" s="20">
        <f t="shared" si="118"/>
        <v>-26811.94</v>
      </c>
      <c r="K49" s="20">
        <f t="shared" si="118"/>
        <v>0</v>
      </c>
      <c r="L49" s="20">
        <f t="shared" si="118"/>
        <v>0</v>
      </c>
      <c r="M49" s="20">
        <f t="shared" si="1"/>
        <v>39893.259999999995</v>
      </c>
      <c r="N49" s="20">
        <f t="shared" si="2"/>
        <v>0</v>
      </c>
      <c r="O49" s="20">
        <f t="shared" si="3"/>
        <v>0</v>
      </c>
      <c r="P49" s="23">
        <f t="shared" si="118"/>
        <v>0</v>
      </c>
      <c r="Q49" s="23">
        <f t="shared" si="118"/>
        <v>0</v>
      </c>
      <c r="R49" s="23">
        <f t="shared" si="118"/>
        <v>0</v>
      </c>
      <c r="S49" s="23">
        <f t="shared" si="118"/>
        <v>0</v>
      </c>
      <c r="T49" s="23">
        <f t="shared" si="118"/>
        <v>0</v>
      </c>
      <c r="U49" s="23">
        <f t="shared" si="118"/>
        <v>0</v>
      </c>
      <c r="V49" s="23">
        <f t="shared" si="118"/>
        <v>0</v>
      </c>
      <c r="W49" s="23">
        <f t="shared" si="118"/>
        <v>0</v>
      </c>
      <c r="X49" s="23">
        <f t="shared" si="118"/>
        <v>0</v>
      </c>
      <c r="Y49" s="23">
        <f t="shared" si="118"/>
        <v>0</v>
      </c>
      <c r="Z49" s="23">
        <f t="shared" si="5"/>
        <v>39893.259999999995</v>
      </c>
      <c r="AA49" s="23">
        <f t="shared" si="6"/>
        <v>0</v>
      </c>
      <c r="AB49" s="23">
        <f t="shared" si="7"/>
        <v>0</v>
      </c>
      <c r="AC49" s="23">
        <f t="shared" si="118"/>
        <v>-39893.26</v>
      </c>
      <c r="AD49" s="23">
        <f t="shared" si="118"/>
        <v>0</v>
      </c>
      <c r="AE49" s="23">
        <f t="shared" si="118"/>
        <v>0</v>
      </c>
      <c r="AF49" s="23">
        <f t="shared" si="118"/>
        <v>0</v>
      </c>
      <c r="AG49" s="23">
        <f t="shared" si="118"/>
        <v>0</v>
      </c>
      <c r="AH49" s="23">
        <f t="shared" si="118"/>
        <v>0</v>
      </c>
      <c r="AI49" s="23">
        <f t="shared" si="118"/>
        <v>0</v>
      </c>
      <c r="AJ49" s="23">
        <f t="shared" si="118"/>
        <v>0</v>
      </c>
      <c r="AK49" s="23">
        <f t="shared" si="118"/>
        <v>0</v>
      </c>
      <c r="AL49" s="23">
        <f t="shared" si="118"/>
        <v>0</v>
      </c>
      <c r="AM49" s="23">
        <f t="shared" si="118"/>
        <v>0</v>
      </c>
      <c r="AN49" s="23">
        <f t="shared" si="118"/>
        <v>0</v>
      </c>
      <c r="AO49" s="23">
        <f t="shared" si="14"/>
        <v>-7.2759576141834259E-12</v>
      </c>
      <c r="AP49" s="23">
        <f t="shared" si="15"/>
        <v>0</v>
      </c>
      <c r="AQ49" s="23">
        <f t="shared" si="16"/>
        <v>0</v>
      </c>
      <c r="AR49" s="23">
        <f t="shared" si="118"/>
        <v>0</v>
      </c>
      <c r="AS49" s="23">
        <f t="shared" si="18"/>
        <v>-7.2759576141834259E-12</v>
      </c>
      <c r="AT49" s="23">
        <f t="shared" si="118"/>
        <v>0</v>
      </c>
      <c r="AU49" s="23">
        <f t="shared" si="118"/>
        <v>0</v>
      </c>
      <c r="AV49" s="23">
        <f t="shared" si="118"/>
        <v>0</v>
      </c>
      <c r="AW49" s="23">
        <f t="shared" si="118"/>
        <v>0</v>
      </c>
      <c r="AX49" s="23">
        <f t="shared" si="118"/>
        <v>0</v>
      </c>
      <c r="AY49" s="23">
        <f t="shared" si="20"/>
        <v>-7.2759576141834259E-12</v>
      </c>
      <c r="AZ49" s="23">
        <f t="shared" si="118"/>
        <v>0</v>
      </c>
      <c r="BA49" s="5">
        <v>0</v>
      </c>
    </row>
    <row r="50" spans="1:53" ht="31.5" hidden="1" x14ac:dyDescent="0.25">
      <c r="A50" s="12" t="s">
        <v>13</v>
      </c>
      <c r="B50" s="12" t="s">
        <v>12</v>
      </c>
      <c r="C50" s="12" t="s">
        <v>14</v>
      </c>
      <c r="D50" s="12" t="s">
        <v>34</v>
      </c>
      <c r="E50" s="12">
        <v>240</v>
      </c>
      <c r="F50" s="14" t="s">
        <v>372</v>
      </c>
      <c r="G50" s="20">
        <v>66705.2</v>
      </c>
      <c r="H50" s="20">
        <v>0</v>
      </c>
      <c r="I50" s="20">
        <v>0</v>
      </c>
      <c r="J50" s="20">
        <v>-26811.94</v>
      </c>
      <c r="K50" s="20"/>
      <c r="L50" s="20"/>
      <c r="M50" s="20">
        <f t="shared" si="1"/>
        <v>39893.259999999995</v>
      </c>
      <c r="N50" s="20">
        <f t="shared" si="2"/>
        <v>0</v>
      </c>
      <c r="O50" s="20">
        <f t="shared" si="3"/>
        <v>0</v>
      </c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>
        <f t="shared" si="5"/>
        <v>39893.259999999995</v>
      </c>
      <c r="AA50" s="23">
        <f t="shared" si="6"/>
        <v>0</v>
      </c>
      <c r="AB50" s="23">
        <f t="shared" si="7"/>
        <v>0</v>
      </c>
      <c r="AC50" s="23">
        <v>-39893.26</v>
      </c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>
        <f t="shared" si="14"/>
        <v>-7.2759576141834259E-12</v>
      </c>
      <c r="AP50" s="23">
        <f t="shared" si="15"/>
        <v>0</v>
      </c>
      <c r="AQ50" s="23">
        <f t="shared" si="16"/>
        <v>0</v>
      </c>
      <c r="AR50" s="23"/>
      <c r="AS50" s="23">
        <f t="shared" si="18"/>
        <v>-7.2759576141834259E-12</v>
      </c>
      <c r="AT50" s="23"/>
      <c r="AU50" s="23"/>
      <c r="AV50" s="23"/>
      <c r="AW50" s="23"/>
      <c r="AX50" s="23"/>
      <c r="AY50" s="23">
        <f t="shared" si="20"/>
        <v>-7.2759576141834259E-12</v>
      </c>
      <c r="AZ50" s="23"/>
      <c r="BA50" s="5">
        <v>0</v>
      </c>
    </row>
    <row r="51" spans="1:53" ht="31.5" x14ac:dyDescent="0.25">
      <c r="A51" s="12" t="s">
        <v>13</v>
      </c>
      <c r="B51" s="12" t="s">
        <v>12</v>
      </c>
      <c r="C51" s="12" t="s">
        <v>14</v>
      </c>
      <c r="D51" s="12" t="s">
        <v>973</v>
      </c>
      <c r="E51" s="12"/>
      <c r="F51" s="14" t="s">
        <v>47</v>
      </c>
      <c r="G51" s="20"/>
      <c r="H51" s="20"/>
      <c r="I51" s="20"/>
      <c r="J51" s="20"/>
      <c r="K51" s="20"/>
      <c r="L51" s="20"/>
      <c r="M51" s="20"/>
      <c r="N51" s="20"/>
      <c r="O51" s="20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>
        <f>Z52</f>
        <v>0</v>
      </c>
      <c r="AA51" s="23">
        <f t="shared" ref="AA51:AZ52" si="119">AA52</f>
        <v>0</v>
      </c>
      <c r="AB51" s="23">
        <f t="shared" si="119"/>
        <v>0</v>
      </c>
      <c r="AC51" s="23">
        <f t="shared" si="119"/>
        <v>39893.26</v>
      </c>
      <c r="AD51" s="23">
        <f t="shared" si="119"/>
        <v>0</v>
      </c>
      <c r="AE51" s="23">
        <f t="shared" si="119"/>
        <v>0</v>
      </c>
      <c r="AF51" s="23">
        <f t="shared" si="119"/>
        <v>0</v>
      </c>
      <c r="AG51" s="23">
        <f t="shared" si="119"/>
        <v>0</v>
      </c>
      <c r="AH51" s="23">
        <f t="shared" si="119"/>
        <v>0</v>
      </c>
      <c r="AI51" s="23">
        <f t="shared" si="119"/>
        <v>0</v>
      </c>
      <c r="AJ51" s="23">
        <f t="shared" si="119"/>
        <v>0</v>
      </c>
      <c r="AK51" s="23">
        <f t="shared" si="119"/>
        <v>0</v>
      </c>
      <c r="AL51" s="23">
        <f t="shared" si="119"/>
        <v>0</v>
      </c>
      <c r="AM51" s="23">
        <f t="shared" si="119"/>
        <v>0</v>
      </c>
      <c r="AN51" s="23">
        <f t="shared" si="119"/>
        <v>0</v>
      </c>
      <c r="AO51" s="23">
        <f t="shared" si="14"/>
        <v>39893.26</v>
      </c>
      <c r="AP51" s="23">
        <f t="shared" si="15"/>
        <v>0</v>
      </c>
      <c r="AQ51" s="23">
        <f t="shared" si="16"/>
        <v>0</v>
      </c>
      <c r="AR51" s="23">
        <f t="shared" si="119"/>
        <v>0</v>
      </c>
      <c r="AS51" s="23">
        <f t="shared" si="18"/>
        <v>39893.26</v>
      </c>
      <c r="AT51" s="23">
        <f t="shared" si="119"/>
        <v>0</v>
      </c>
      <c r="AU51" s="23">
        <f t="shared" si="119"/>
        <v>0</v>
      </c>
      <c r="AV51" s="23">
        <f t="shared" si="119"/>
        <v>0</v>
      </c>
      <c r="AW51" s="23">
        <f t="shared" si="119"/>
        <v>0</v>
      </c>
      <c r="AX51" s="23">
        <f t="shared" si="119"/>
        <v>0</v>
      </c>
      <c r="AY51" s="23">
        <f t="shared" si="20"/>
        <v>39893.26</v>
      </c>
      <c r="AZ51" s="23">
        <f t="shared" si="119"/>
        <v>0</v>
      </c>
    </row>
    <row r="52" spans="1:53" ht="47.25" x14ac:dyDescent="0.25">
      <c r="A52" s="12" t="s">
        <v>13</v>
      </c>
      <c r="B52" s="12" t="s">
        <v>12</v>
      </c>
      <c r="C52" s="12" t="s">
        <v>14</v>
      </c>
      <c r="D52" s="12" t="s">
        <v>973</v>
      </c>
      <c r="E52" s="12" t="s">
        <v>24</v>
      </c>
      <c r="F52" s="14" t="s">
        <v>385</v>
      </c>
      <c r="G52" s="20"/>
      <c r="H52" s="20"/>
      <c r="I52" s="20"/>
      <c r="J52" s="20"/>
      <c r="K52" s="20"/>
      <c r="L52" s="20"/>
      <c r="M52" s="20"/>
      <c r="N52" s="20"/>
      <c r="O52" s="20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>
        <f>Z53</f>
        <v>0</v>
      </c>
      <c r="AA52" s="23">
        <f t="shared" si="119"/>
        <v>0</v>
      </c>
      <c r="AB52" s="23">
        <f t="shared" si="119"/>
        <v>0</v>
      </c>
      <c r="AC52" s="23">
        <f t="shared" si="119"/>
        <v>39893.26</v>
      </c>
      <c r="AD52" s="23">
        <f t="shared" si="119"/>
        <v>0</v>
      </c>
      <c r="AE52" s="23">
        <f t="shared" si="119"/>
        <v>0</v>
      </c>
      <c r="AF52" s="23">
        <f t="shared" si="119"/>
        <v>0</v>
      </c>
      <c r="AG52" s="23">
        <f t="shared" si="119"/>
        <v>0</v>
      </c>
      <c r="AH52" s="23">
        <f t="shared" si="119"/>
        <v>0</v>
      </c>
      <c r="AI52" s="23">
        <f t="shared" si="119"/>
        <v>0</v>
      </c>
      <c r="AJ52" s="23">
        <f t="shared" si="119"/>
        <v>0</v>
      </c>
      <c r="AK52" s="23">
        <f t="shared" si="119"/>
        <v>0</v>
      </c>
      <c r="AL52" s="23">
        <f t="shared" si="119"/>
        <v>0</v>
      </c>
      <c r="AM52" s="23">
        <f t="shared" si="119"/>
        <v>0</v>
      </c>
      <c r="AN52" s="23">
        <f t="shared" si="119"/>
        <v>0</v>
      </c>
      <c r="AO52" s="23">
        <f t="shared" si="14"/>
        <v>39893.26</v>
      </c>
      <c r="AP52" s="23">
        <f t="shared" si="15"/>
        <v>0</v>
      </c>
      <c r="AQ52" s="23">
        <f t="shared" si="16"/>
        <v>0</v>
      </c>
      <c r="AR52" s="23">
        <f t="shared" si="119"/>
        <v>0</v>
      </c>
      <c r="AS52" s="23">
        <f t="shared" si="18"/>
        <v>39893.26</v>
      </c>
      <c r="AT52" s="23">
        <f t="shared" si="119"/>
        <v>0</v>
      </c>
      <c r="AU52" s="23">
        <f t="shared" si="119"/>
        <v>0</v>
      </c>
      <c r="AV52" s="23">
        <f t="shared" si="119"/>
        <v>0</v>
      </c>
      <c r="AW52" s="23">
        <f t="shared" si="119"/>
        <v>0</v>
      </c>
      <c r="AX52" s="23">
        <f t="shared" si="119"/>
        <v>0</v>
      </c>
      <c r="AY52" s="23">
        <f t="shared" si="20"/>
        <v>39893.26</v>
      </c>
      <c r="AZ52" s="23">
        <f t="shared" si="119"/>
        <v>0</v>
      </c>
    </row>
    <row r="53" spans="1:53" x14ac:dyDescent="0.25">
      <c r="A53" s="12" t="s">
        <v>13</v>
      </c>
      <c r="B53" s="12" t="s">
        <v>12</v>
      </c>
      <c r="C53" s="12" t="s">
        <v>14</v>
      </c>
      <c r="D53" s="12" t="s">
        <v>973</v>
      </c>
      <c r="E53" s="12" t="s">
        <v>555</v>
      </c>
      <c r="F53" s="14" t="s">
        <v>376</v>
      </c>
      <c r="G53" s="20"/>
      <c r="H53" s="20"/>
      <c r="I53" s="20"/>
      <c r="J53" s="20"/>
      <c r="K53" s="20"/>
      <c r="L53" s="20"/>
      <c r="M53" s="20"/>
      <c r="N53" s="20"/>
      <c r="O53" s="20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>
        <v>0</v>
      </c>
      <c r="AA53" s="23">
        <v>0</v>
      </c>
      <c r="AB53" s="23">
        <v>0</v>
      </c>
      <c r="AC53" s="23">
        <v>39893.26</v>
      </c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>
        <f t="shared" si="14"/>
        <v>39893.26</v>
      </c>
      <c r="AP53" s="23">
        <f t="shared" si="15"/>
        <v>0</v>
      </c>
      <c r="AQ53" s="23">
        <f t="shared" si="16"/>
        <v>0</v>
      </c>
      <c r="AR53" s="23"/>
      <c r="AS53" s="23">
        <f t="shared" si="18"/>
        <v>39893.26</v>
      </c>
      <c r="AT53" s="23"/>
      <c r="AU53" s="23"/>
      <c r="AV53" s="23"/>
      <c r="AW53" s="23"/>
      <c r="AX53" s="23"/>
      <c r="AY53" s="23">
        <f t="shared" si="20"/>
        <v>39893.26</v>
      </c>
      <c r="AZ53" s="23"/>
    </row>
    <row r="54" spans="1:53" ht="31.5" x14ac:dyDescent="0.25">
      <c r="A54" s="12" t="s">
        <v>13</v>
      </c>
      <c r="B54" s="12" t="s">
        <v>12</v>
      </c>
      <c r="C54" s="12" t="s">
        <v>14</v>
      </c>
      <c r="D54" s="12" t="s">
        <v>35</v>
      </c>
      <c r="E54" s="12"/>
      <c r="F54" s="14" t="s">
        <v>48</v>
      </c>
      <c r="G54" s="20">
        <f>G55</f>
        <v>50409.7</v>
      </c>
      <c r="H54" s="20">
        <f t="shared" ref="H54:AZ54" si="120">H55</f>
        <v>50505.4</v>
      </c>
      <c r="I54" s="20">
        <f t="shared" si="120"/>
        <v>50504</v>
      </c>
      <c r="J54" s="20">
        <f t="shared" si="120"/>
        <v>0</v>
      </c>
      <c r="K54" s="20">
        <f t="shared" si="120"/>
        <v>0</v>
      </c>
      <c r="L54" s="20">
        <f t="shared" si="120"/>
        <v>0</v>
      </c>
      <c r="M54" s="20">
        <f t="shared" si="1"/>
        <v>50409.7</v>
      </c>
      <c r="N54" s="20">
        <f t="shared" si="2"/>
        <v>50505.4</v>
      </c>
      <c r="O54" s="20">
        <f t="shared" si="3"/>
        <v>50504</v>
      </c>
      <c r="P54" s="23">
        <f t="shared" si="120"/>
        <v>0</v>
      </c>
      <c r="Q54" s="23">
        <f t="shared" si="120"/>
        <v>0</v>
      </c>
      <c r="R54" s="23">
        <f t="shared" si="120"/>
        <v>0</v>
      </c>
      <c r="S54" s="23">
        <f t="shared" si="120"/>
        <v>0</v>
      </c>
      <c r="T54" s="23">
        <f t="shared" si="120"/>
        <v>0</v>
      </c>
      <c r="U54" s="23">
        <f t="shared" si="120"/>
        <v>0</v>
      </c>
      <c r="V54" s="23">
        <f t="shared" si="120"/>
        <v>0</v>
      </c>
      <c r="W54" s="23">
        <f t="shared" si="120"/>
        <v>0</v>
      </c>
      <c r="X54" s="23">
        <f t="shared" si="120"/>
        <v>0</v>
      </c>
      <c r="Y54" s="23">
        <f t="shared" si="120"/>
        <v>0</v>
      </c>
      <c r="Z54" s="23">
        <f t="shared" si="5"/>
        <v>50409.7</v>
      </c>
      <c r="AA54" s="23">
        <f t="shared" si="6"/>
        <v>50505.4</v>
      </c>
      <c r="AB54" s="23">
        <f t="shared" si="7"/>
        <v>50504</v>
      </c>
      <c r="AC54" s="23">
        <f t="shared" si="120"/>
        <v>0</v>
      </c>
      <c r="AD54" s="23">
        <f t="shared" si="120"/>
        <v>0</v>
      </c>
      <c r="AE54" s="23">
        <f t="shared" si="120"/>
        <v>0</v>
      </c>
      <c r="AF54" s="23">
        <f t="shared" si="120"/>
        <v>0</v>
      </c>
      <c r="AG54" s="23">
        <f t="shared" si="120"/>
        <v>0</v>
      </c>
      <c r="AH54" s="23">
        <f t="shared" si="120"/>
        <v>0</v>
      </c>
      <c r="AI54" s="23">
        <f t="shared" si="120"/>
        <v>0</v>
      </c>
      <c r="AJ54" s="23">
        <f t="shared" si="120"/>
        <v>0</v>
      </c>
      <c r="AK54" s="23">
        <f t="shared" si="120"/>
        <v>0</v>
      </c>
      <c r="AL54" s="23">
        <f t="shared" si="120"/>
        <v>0</v>
      </c>
      <c r="AM54" s="23">
        <f t="shared" si="120"/>
        <v>0</v>
      </c>
      <c r="AN54" s="23">
        <f t="shared" si="120"/>
        <v>0</v>
      </c>
      <c r="AO54" s="23">
        <f t="shared" si="14"/>
        <v>50409.7</v>
      </c>
      <c r="AP54" s="23">
        <f t="shared" si="15"/>
        <v>50505.4</v>
      </c>
      <c r="AQ54" s="23">
        <f t="shared" si="16"/>
        <v>50504</v>
      </c>
      <c r="AR54" s="23">
        <f t="shared" si="120"/>
        <v>0</v>
      </c>
      <c r="AS54" s="23">
        <f t="shared" si="18"/>
        <v>50409.7</v>
      </c>
      <c r="AT54" s="23">
        <f t="shared" si="120"/>
        <v>0</v>
      </c>
      <c r="AU54" s="23">
        <f t="shared" si="120"/>
        <v>0</v>
      </c>
      <c r="AV54" s="23">
        <f t="shared" si="120"/>
        <v>0</v>
      </c>
      <c r="AW54" s="23">
        <f t="shared" si="120"/>
        <v>0</v>
      </c>
      <c r="AX54" s="23">
        <f t="shared" si="120"/>
        <v>0</v>
      </c>
      <c r="AY54" s="23">
        <f t="shared" si="20"/>
        <v>50409.7</v>
      </c>
      <c r="AZ54" s="23">
        <f t="shared" si="120"/>
        <v>0</v>
      </c>
      <c r="BA54" s="5"/>
    </row>
    <row r="55" spans="1:53" ht="20.25" customHeight="1" x14ac:dyDescent="0.25">
      <c r="A55" s="12" t="s">
        <v>13</v>
      </c>
      <c r="B55" s="12" t="s">
        <v>12</v>
      </c>
      <c r="C55" s="12" t="s">
        <v>14</v>
      </c>
      <c r="D55" s="12" t="s">
        <v>36</v>
      </c>
      <c r="E55" s="12"/>
      <c r="F55" s="14" t="s">
        <v>49</v>
      </c>
      <c r="G55" s="20">
        <f>G56+G59</f>
        <v>50409.7</v>
      </c>
      <c r="H55" s="20">
        <f t="shared" ref="H55:L55" si="121">H56+H59</f>
        <v>50505.4</v>
      </c>
      <c r="I55" s="20">
        <f t="shared" si="121"/>
        <v>50504</v>
      </c>
      <c r="J55" s="20">
        <f t="shared" si="121"/>
        <v>0</v>
      </c>
      <c r="K55" s="20">
        <f t="shared" si="121"/>
        <v>0</v>
      </c>
      <c r="L55" s="20">
        <f t="shared" si="121"/>
        <v>0</v>
      </c>
      <c r="M55" s="20">
        <f t="shared" si="1"/>
        <v>50409.7</v>
      </c>
      <c r="N55" s="20">
        <f t="shared" si="2"/>
        <v>50505.4</v>
      </c>
      <c r="O55" s="20">
        <f t="shared" si="3"/>
        <v>50504</v>
      </c>
      <c r="P55" s="23">
        <f t="shared" ref="P55:Q55" si="122">P56+P59</f>
        <v>0</v>
      </c>
      <c r="Q55" s="23">
        <f t="shared" si="122"/>
        <v>0</v>
      </c>
      <c r="R55" s="23">
        <f t="shared" ref="R55:T55" si="123">R56+R59</f>
        <v>0</v>
      </c>
      <c r="S55" s="23">
        <f t="shared" si="123"/>
        <v>0</v>
      </c>
      <c r="T55" s="23">
        <f t="shared" si="123"/>
        <v>0</v>
      </c>
      <c r="U55" s="23">
        <f t="shared" ref="U55:W55" si="124">U56+U59</f>
        <v>0</v>
      </c>
      <c r="V55" s="23">
        <f t="shared" si="124"/>
        <v>0</v>
      </c>
      <c r="W55" s="23">
        <f t="shared" si="124"/>
        <v>0</v>
      </c>
      <c r="X55" s="23">
        <f t="shared" ref="X55:Y55" si="125">X56+X59</f>
        <v>0</v>
      </c>
      <c r="Y55" s="23">
        <f t="shared" si="125"/>
        <v>0</v>
      </c>
      <c r="Z55" s="23">
        <f t="shared" si="5"/>
        <v>50409.7</v>
      </c>
      <c r="AA55" s="23">
        <f t="shared" si="6"/>
        <v>50505.4</v>
      </c>
      <c r="AB55" s="23">
        <f t="shared" si="7"/>
        <v>50504</v>
      </c>
      <c r="AC55" s="23">
        <f t="shared" ref="AC55:AL55" si="126">AC56+AC59</f>
        <v>0</v>
      </c>
      <c r="AD55" s="23">
        <f t="shared" si="126"/>
        <v>0</v>
      </c>
      <c r="AE55" s="23">
        <f t="shared" ref="AE55" si="127">AE56+AE59</f>
        <v>0</v>
      </c>
      <c r="AF55" s="23">
        <f t="shared" si="126"/>
        <v>0</v>
      </c>
      <c r="AG55" s="23">
        <f t="shared" si="126"/>
        <v>0</v>
      </c>
      <c r="AH55" s="23">
        <f t="shared" si="126"/>
        <v>0</v>
      </c>
      <c r="AI55" s="23">
        <f t="shared" ref="AI55" si="128">AI56+AI59</f>
        <v>0</v>
      </c>
      <c r="AJ55" s="23">
        <f t="shared" si="126"/>
        <v>0</v>
      </c>
      <c r="AK55" s="23">
        <f t="shared" si="126"/>
        <v>0</v>
      </c>
      <c r="AL55" s="23">
        <f t="shared" si="126"/>
        <v>0</v>
      </c>
      <c r="AM55" s="23">
        <f t="shared" ref="AM55:AZ55" si="129">AM56+AM59</f>
        <v>0</v>
      </c>
      <c r="AN55" s="23">
        <f t="shared" si="129"/>
        <v>0</v>
      </c>
      <c r="AO55" s="23">
        <f t="shared" si="14"/>
        <v>50409.7</v>
      </c>
      <c r="AP55" s="23">
        <f t="shared" si="15"/>
        <v>50505.4</v>
      </c>
      <c r="AQ55" s="23">
        <f t="shared" si="16"/>
        <v>50504</v>
      </c>
      <c r="AR55" s="23">
        <f t="shared" ref="AR55" si="130">AR56+AR59</f>
        <v>0</v>
      </c>
      <c r="AS55" s="23">
        <f t="shared" si="18"/>
        <v>50409.7</v>
      </c>
      <c r="AT55" s="23">
        <f t="shared" ref="AT55:AX55" si="131">AT56+AT59</f>
        <v>0</v>
      </c>
      <c r="AU55" s="23">
        <f t="shared" si="131"/>
        <v>0</v>
      </c>
      <c r="AV55" s="23">
        <f t="shared" si="131"/>
        <v>0</v>
      </c>
      <c r="AW55" s="23">
        <f t="shared" si="131"/>
        <v>0</v>
      </c>
      <c r="AX55" s="23">
        <f t="shared" si="131"/>
        <v>0</v>
      </c>
      <c r="AY55" s="23">
        <f t="shared" si="20"/>
        <v>50409.7</v>
      </c>
      <c r="AZ55" s="23">
        <f t="shared" si="129"/>
        <v>0</v>
      </c>
      <c r="BA55" s="5"/>
    </row>
    <row r="56" spans="1:53" ht="47.25" x14ac:dyDescent="0.25">
      <c r="A56" s="12" t="s">
        <v>13</v>
      </c>
      <c r="B56" s="12" t="s">
        <v>12</v>
      </c>
      <c r="C56" s="12" t="s">
        <v>14</v>
      </c>
      <c r="D56" s="12" t="s">
        <v>37</v>
      </c>
      <c r="E56" s="12"/>
      <c r="F56" s="14" t="s">
        <v>50</v>
      </c>
      <c r="G56" s="20">
        <f>G57</f>
        <v>45704</v>
      </c>
      <c r="H56" s="20">
        <f t="shared" ref="H56:AZ57" si="132">H57</f>
        <v>45704</v>
      </c>
      <c r="I56" s="20">
        <f t="shared" si="132"/>
        <v>45704</v>
      </c>
      <c r="J56" s="20">
        <f t="shared" si="132"/>
        <v>0</v>
      </c>
      <c r="K56" s="20">
        <f t="shared" si="132"/>
        <v>0</v>
      </c>
      <c r="L56" s="20">
        <f t="shared" si="132"/>
        <v>0</v>
      </c>
      <c r="M56" s="20">
        <f t="shared" si="1"/>
        <v>45704</v>
      </c>
      <c r="N56" s="20">
        <f t="shared" si="2"/>
        <v>45704</v>
      </c>
      <c r="O56" s="20">
        <f t="shared" si="3"/>
        <v>45704</v>
      </c>
      <c r="P56" s="23">
        <f t="shared" si="132"/>
        <v>0</v>
      </c>
      <c r="Q56" s="23">
        <f t="shared" si="132"/>
        <v>0</v>
      </c>
      <c r="R56" s="23">
        <f t="shared" si="132"/>
        <v>0</v>
      </c>
      <c r="S56" s="23">
        <f t="shared" si="132"/>
        <v>0</v>
      </c>
      <c r="T56" s="23">
        <f t="shared" si="132"/>
        <v>0</v>
      </c>
      <c r="U56" s="23">
        <f t="shared" si="132"/>
        <v>0</v>
      </c>
      <c r="V56" s="23">
        <f t="shared" si="132"/>
        <v>0</v>
      </c>
      <c r="W56" s="23">
        <f t="shared" si="132"/>
        <v>0</v>
      </c>
      <c r="X56" s="23">
        <f t="shared" si="132"/>
        <v>0</v>
      </c>
      <c r="Y56" s="23">
        <f t="shared" si="132"/>
        <v>0</v>
      </c>
      <c r="Z56" s="23">
        <f t="shared" si="5"/>
        <v>45704</v>
      </c>
      <c r="AA56" s="23">
        <f t="shared" si="6"/>
        <v>45704</v>
      </c>
      <c r="AB56" s="23">
        <f t="shared" si="7"/>
        <v>45704</v>
      </c>
      <c r="AC56" s="23">
        <f t="shared" si="132"/>
        <v>0</v>
      </c>
      <c r="AD56" s="23">
        <f t="shared" si="132"/>
        <v>0</v>
      </c>
      <c r="AE56" s="23">
        <f t="shared" si="132"/>
        <v>0</v>
      </c>
      <c r="AF56" s="23">
        <f t="shared" si="132"/>
        <v>0</v>
      </c>
      <c r="AG56" s="23">
        <f t="shared" si="132"/>
        <v>0</v>
      </c>
      <c r="AH56" s="23">
        <f t="shared" si="132"/>
        <v>0</v>
      </c>
      <c r="AI56" s="23">
        <f t="shared" si="132"/>
        <v>0</v>
      </c>
      <c r="AJ56" s="23">
        <f t="shared" si="132"/>
        <v>0</v>
      </c>
      <c r="AK56" s="23">
        <f t="shared" si="132"/>
        <v>0</v>
      </c>
      <c r="AL56" s="23">
        <f t="shared" si="132"/>
        <v>0</v>
      </c>
      <c r="AM56" s="23">
        <f t="shared" si="132"/>
        <v>0</v>
      </c>
      <c r="AN56" s="23">
        <f t="shared" si="132"/>
        <v>0</v>
      </c>
      <c r="AO56" s="23">
        <f t="shared" si="14"/>
        <v>45704</v>
      </c>
      <c r="AP56" s="23">
        <f t="shared" si="15"/>
        <v>45704</v>
      </c>
      <c r="AQ56" s="23">
        <f t="shared" si="16"/>
        <v>45704</v>
      </c>
      <c r="AR56" s="23">
        <f t="shared" si="132"/>
        <v>0</v>
      </c>
      <c r="AS56" s="23">
        <f t="shared" si="18"/>
        <v>45704</v>
      </c>
      <c r="AT56" s="23">
        <f t="shared" si="132"/>
        <v>0</v>
      </c>
      <c r="AU56" s="23">
        <f t="shared" si="132"/>
        <v>0</v>
      </c>
      <c r="AV56" s="23">
        <f t="shared" si="132"/>
        <v>0</v>
      </c>
      <c r="AW56" s="23">
        <f t="shared" si="132"/>
        <v>0</v>
      </c>
      <c r="AX56" s="23">
        <f t="shared" si="132"/>
        <v>0</v>
      </c>
      <c r="AY56" s="23">
        <f t="shared" si="20"/>
        <v>45704</v>
      </c>
      <c r="AZ56" s="23">
        <f t="shared" si="132"/>
        <v>0</v>
      </c>
    </row>
    <row r="57" spans="1:53" ht="78.75" x14ac:dyDescent="0.25">
      <c r="A57" s="12" t="s">
        <v>13</v>
      </c>
      <c r="B57" s="12" t="s">
        <v>12</v>
      </c>
      <c r="C57" s="12" t="s">
        <v>14</v>
      </c>
      <c r="D57" s="12" t="s">
        <v>37</v>
      </c>
      <c r="E57" s="12" t="s">
        <v>23</v>
      </c>
      <c r="F57" s="14" t="s">
        <v>382</v>
      </c>
      <c r="G57" s="20">
        <f>G58</f>
        <v>45704</v>
      </c>
      <c r="H57" s="20">
        <f t="shared" si="132"/>
        <v>45704</v>
      </c>
      <c r="I57" s="20">
        <f t="shared" si="132"/>
        <v>45704</v>
      </c>
      <c r="J57" s="20">
        <f t="shared" si="132"/>
        <v>0</v>
      </c>
      <c r="K57" s="20">
        <f t="shared" si="132"/>
        <v>0</v>
      </c>
      <c r="L57" s="20">
        <f t="shared" si="132"/>
        <v>0</v>
      </c>
      <c r="M57" s="20">
        <f t="shared" si="1"/>
        <v>45704</v>
      </c>
      <c r="N57" s="20">
        <f t="shared" si="2"/>
        <v>45704</v>
      </c>
      <c r="O57" s="20">
        <f t="shared" si="3"/>
        <v>45704</v>
      </c>
      <c r="P57" s="23">
        <f t="shared" si="132"/>
        <v>0</v>
      </c>
      <c r="Q57" s="23">
        <f t="shared" si="132"/>
        <v>0</v>
      </c>
      <c r="R57" s="23">
        <f t="shared" si="132"/>
        <v>0</v>
      </c>
      <c r="S57" s="23">
        <f t="shared" si="132"/>
        <v>0</v>
      </c>
      <c r="T57" s="23">
        <f t="shared" si="132"/>
        <v>0</v>
      </c>
      <c r="U57" s="23">
        <f t="shared" si="132"/>
        <v>0</v>
      </c>
      <c r="V57" s="23">
        <f t="shared" si="132"/>
        <v>0</v>
      </c>
      <c r="W57" s="23">
        <f t="shared" si="132"/>
        <v>0</v>
      </c>
      <c r="X57" s="23">
        <f t="shared" si="132"/>
        <v>0</v>
      </c>
      <c r="Y57" s="23">
        <f t="shared" si="132"/>
        <v>0</v>
      </c>
      <c r="Z57" s="23">
        <f t="shared" si="5"/>
        <v>45704</v>
      </c>
      <c r="AA57" s="23">
        <f t="shared" si="6"/>
        <v>45704</v>
      </c>
      <c r="AB57" s="23">
        <f t="shared" si="7"/>
        <v>45704</v>
      </c>
      <c r="AC57" s="23">
        <f t="shared" si="132"/>
        <v>0</v>
      </c>
      <c r="AD57" s="23">
        <f t="shared" si="132"/>
        <v>0</v>
      </c>
      <c r="AE57" s="23">
        <f t="shared" si="132"/>
        <v>0</v>
      </c>
      <c r="AF57" s="23">
        <f t="shared" si="132"/>
        <v>0</v>
      </c>
      <c r="AG57" s="23">
        <f t="shared" si="132"/>
        <v>0</v>
      </c>
      <c r="AH57" s="23">
        <f t="shared" si="132"/>
        <v>0</v>
      </c>
      <c r="AI57" s="23">
        <f t="shared" si="132"/>
        <v>0</v>
      </c>
      <c r="AJ57" s="23">
        <f t="shared" si="132"/>
        <v>0</v>
      </c>
      <c r="AK57" s="23">
        <f t="shared" si="132"/>
        <v>0</v>
      </c>
      <c r="AL57" s="23">
        <f t="shared" si="132"/>
        <v>0</v>
      </c>
      <c r="AM57" s="23">
        <f t="shared" si="132"/>
        <v>0</v>
      </c>
      <c r="AN57" s="23">
        <f t="shared" si="132"/>
        <v>0</v>
      </c>
      <c r="AO57" s="23">
        <f t="shared" si="14"/>
        <v>45704</v>
      </c>
      <c r="AP57" s="23">
        <f t="shared" si="15"/>
        <v>45704</v>
      </c>
      <c r="AQ57" s="23">
        <f t="shared" si="16"/>
        <v>45704</v>
      </c>
      <c r="AR57" s="23">
        <f t="shared" si="132"/>
        <v>0</v>
      </c>
      <c r="AS57" s="23">
        <f t="shared" si="18"/>
        <v>45704</v>
      </c>
      <c r="AT57" s="23">
        <f t="shared" si="132"/>
        <v>0</v>
      </c>
      <c r="AU57" s="23">
        <f t="shared" si="132"/>
        <v>0</v>
      </c>
      <c r="AV57" s="23">
        <f t="shared" si="132"/>
        <v>0</v>
      </c>
      <c r="AW57" s="23">
        <f t="shared" si="132"/>
        <v>0</v>
      </c>
      <c r="AX57" s="23">
        <f t="shared" si="132"/>
        <v>0</v>
      </c>
      <c r="AY57" s="23">
        <f t="shared" si="20"/>
        <v>45704</v>
      </c>
      <c r="AZ57" s="23">
        <f t="shared" si="132"/>
        <v>0</v>
      </c>
    </row>
    <row r="58" spans="1:53" ht="31.5" x14ac:dyDescent="0.25">
      <c r="A58" s="12" t="s">
        <v>13</v>
      </c>
      <c r="B58" s="12" t="s">
        <v>12</v>
      </c>
      <c r="C58" s="12" t="s">
        <v>14</v>
      </c>
      <c r="D58" s="12" t="s">
        <v>37</v>
      </c>
      <c r="E58" s="12">
        <v>120</v>
      </c>
      <c r="F58" s="14" t="s">
        <v>371</v>
      </c>
      <c r="G58" s="20">
        <v>45704</v>
      </c>
      <c r="H58" s="20">
        <v>45704</v>
      </c>
      <c r="I58" s="20">
        <v>45704</v>
      </c>
      <c r="J58" s="20"/>
      <c r="K58" s="20"/>
      <c r="L58" s="20"/>
      <c r="M58" s="20">
        <f t="shared" si="1"/>
        <v>45704</v>
      </c>
      <c r="N58" s="20">
        <f t="shared" si="2"/>
        <v>45704</v>
      </c>
      <c r="O58" s="20">
        <f t="shared" si="3"/>
        <v>45704</v>
      </c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>
        <f t="shared" si="5"/>
        <v>45704</v>
      </c>
      <c r="AA58" s="23">
        <f t="shared" si="6"/>
        <v>45704</v>
      </c>
      <c r="AB58" s="23">
        <f t="shared" si="7"/>
        <v>45704</v>
      </c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>
        <f t="shared" si="14"/>
        <v>45704</v>
      </c>
      <c r="AP58" s="23">
        <f t="shared" si="15"/>
        <v>45704</v>
      </c>
      <c r="AQ58" s="23">
        <f t="shared" si="16"/>
        <v>45704</v>
      </c>
      <c r="AR58" s="23"/>
      <c r="AS58" s="23">
        <f t="shared" si="18"/>
        <v>45704</v>
      </c>
      <c r="AT58" s="23"/>
      <c r="AU58" s="23"/>
      <c r="AV58" s="23"/>
      <c r="AW58" s="23"/>
      <c r="AX58" s="23"/>
      <c r="AY58" s="23">
        <f t="shared" si="20"/>
        <v>45704</v>
      </c>
      <c r="AZ58" s="23"/>
    </row>
    <row r="59" spans="1:53" ht="47.25" x14ac:dyDescent="0.25">
      <c r="A59" s="12" t="s">
        <v>13</v>
      </c>
      <c r="B59" s="12" t="s">
        <v>12</v>
      </c>
      <c r="C59" s="12" t="s">
        <v>14</v>
      </c>
      <c r="D59" s="12" t="s">
        <v>38</v>
      </c>
      <c r="E59" s="12"/>
      <c r="F59" s="14" t="s">
        <v>51</v>
      </c>
      <c r="G59" s="20">
        <f>G60+G62+G64</f>
        <v>4705.7000000000007</v>
      </c>
      <c r="H59" s="20">
        <f t="shared" ref="H59:L59" si="133">H60+H62+H64</f>
        <v>4801.4000000000005</v>
      </c>
      <c r="I59" s="20">
        <f t="shared" si="133"/>
        <v>4800.0000000000009</v>
      </c>
      <c r="J59" s="20">
        <f t="shared" si="133"/>
        <v>0</v>
      </c>
      <c r="K59" s="20">
        <f t="shared" si="133"/>
        <v>0</v>
      </c>
      <c r="L59" s="20">
        <f t="shared" si="133"/>
        <v>0</v>
      </c>
      <c r="M59" s="20">
        <f t="shared" si="1"/>
        <v>4705.7000000000007</v>
      </c>
      <c r="N59" s="20">
        <f t="shared" si="2"/>
        <v>4801.4000000000005</v>
      </c>
      <c r="O59" s="20">
        <f t="shared" si="3"/>
        <v>4800.0000000000009</v>
      </c>
      <c r="P59" s="23">
        <f t="shared" ref="P59:Q59" si="134">P60+P62+P64</f>
        <v>0</v>
      </c>
      <c r="Q59" s="23">
        <f t="shared" si="134"/>
        <v>0</v>
      </c>
      <c r="R59" s="23">
        <f t="shared" ref="R59:T59" si="135">R60+R62+R64</f>
        <v>0</v>
      </c>
      <c r="S59" s="23">
        <f t="shared" si="135"/>
        <v>0</v>
      </c>
      <c r="T59" s="23">
        <f t="shared" si="135"/>
        <v>0</v>
      </c>
      <c r="U59" s="23">
        <f t="shared" ref="U59:W59" si="136">U60+U62+U64</f>
        <v>0</v>
      </c>
      <c r="V59" s="23">
        <f t="shared" si="136"/>
        <v>0</v>
      </c>
      <c r="W59" s="23">
        <f t="shared" si="136"/>
        <v>0</v>
      </c>
      <c r="X59" s="23">
        <f t="shared" ref="X59:Y59" si="137">X60+X62+X64</f>
        <v>0</v>
      </c>
      <c r="Y59" s="23">
        <f t="shared" si="137"/>
        <v>0</v>
      </c>
      <c r="Z59" s="23">
        <f t="shared" si="5"/>
        <v>4705.7000000000007</v>
      </c>
      <c r="AA59" s="23">
        <f t="shared" si="6"/>
        <v>4801.4000000000005</v>
      </c>
      <c r="AB59" s="23">
        <f t="shared" si="7"/>
        <v>4800.0000000000009</v>
      </c>
      <c r="AC59" s="23">
        <f t="shared" ref="AC59:AL59" si="138">AC60+AC62+AC64</f>
        <v>0</v>
      </c>
      <c r="AD59" s="23">
        <f t="shared" si="138"/>
        <v>0</v>
      </c>
      <c r="AE59" s="23">
        <f t="shared" ref="AE59" si="139">AE60+AE62+AE64</f>
        <v>0</v>
      </c>
      <c r="AF59" s="23">
        <f t="shared" si="138"/>
        <v>0</v>
      </c>
      <c r="AG59" s="23">
        <f t="shared" si="138"/>
        <v>0</v>
      </c>
      <c r="AH59" s="23">
        <f t="shared" si="138"/>
        <v>0</v>
      </c>
      <c r="AI59" s="23">
        <f t="shared" ref="AI59" si="140">AI60+AI62+AI64</f>
        <v>0</v>
      </c>
      <c r="AJ59" s="23">
        <f t="shared" si="138"/>
        <v>0</v>
      </c>
      <c r="AK59" s="23">
        <f t="shared" si="138"/>
        <v>0</v>
      </c>
      <c r="AL59" s="23">
        <f t="shared" si="138"/>
        <v>0</v>
      </c>
      <c r="AM59" s="23">
        <f t="shared" ref="AM59:AZ59" si="141">AM60+AM62+AM64</f>
        <v>0</v>
      </c>
      <c r="AN59" s="23">
        <f t="shared" si="141"/>
        <v>0</v>
      </c>
      <c r="AO59" s="23">
        <f t="shared" si="14"/>
        <v>4705.7000000000007</v>
      </c>
      <c r="AP59" s="23">
        <f t="shared" si="15"/>
        <v>4801.4000000000005</v>
      </c>
      <c r="AQ59" s="23">
        <f t="shared" si="16"/>
        <v>4800.0000000000009</v>
      </c>
      <c r="AR59" s="23">
        <f t="shared" ref="AR59" si="142">AR60+AR62+AR64</f>
        <v>0</v>
      </c>
      <c r="AS59" s="23">
        <f t="shared" si="18"/>
        <v>4705.7000000000007</v>
      </c>
      <c r="AT59" s="23">
        <f t="shared" ref="AT59:AX59" si="143">AT60+AT62+AT64</f>
        <v>0</v>
      </c>
      <c r="AU59" s="23">
        <f t="shared" si="143"/>
        <v>0</v>
      </c>
      <c r="AV59" s="23">
        <f t="shared" si="143"/>
        <v>0</v>
      </c>
      <c r="AW59" s="23">
        <f t="shared" si="143"/>
        <v>0</v>
      </c>
      <c r="AX59" s="23">
        <f t="shared" si="143"/>
        <v>0</v>
      </c>
      <c r="AY59" s="23">
        <f t="shared" si="20"/>
        <v>4705.7000000000007</v>
      </c>
      <c r="AZ59" s="23">
        <f t="shared" si="141"/>
        <v>0</v>
      </c>
    </row>
    <row r="60" spans="1:53" ht="78.75" x14ac:dyDescent="0.25">
      <c r="A60" s="12" t="s">
        <v>13</v>
      </c>
      <c r="B60" s="12" t="s">
        <v>12</v>
      </c>
      <c r="C60" s="12" t="s">
        <v>14</v>
      </c>
      <c r="D60" s="12" t="s">
        <v>38</v>
      </c>
      <c r="E60" s="12" t="s">
        <v>23</v>
      </c>
      <c r="F60" s="14" t="s">
        <v>382</v>
      </c>
      <c r="G60" s="20">
        <f>G61</f>
        <v>54.6</v>
      </c>
      <c r="H60" s="20">
        <f t="shared" ref="H60:AZ60" si="144">H61</f>
        <v>54.6</v>
      </c>
      <c r="I60" s="20">
        <f t="shared" si="144"/>
        <v>54.6</v>
      </c>
      <c r="J60" s="20">
        <f t="shared" si="144"/>
        <v>0</v>
      </c>
      <c r="K60" s="20">
        <f t="shared" si="144"/>
        <v>0</v>
      </c>
      <c r="L60" s="20">
        <f t="shared" si="144"/>
        <v>0</v>
      </c>
      <c r="M60" s="20">
        <f t="shared" si="1"/>
        <v>54.6</v>
      </c>
      <c r="N60" s="20">
        <f t="shared" si="2"/>
        <v>54.6</v>
      </c>
      <c r="O60" s="20">
        <f t="shared" si="3"/>
        <v>54.6</v>
      </c>
      <c r="P60" s="23">
        <f t="shared" si="144"/>
        <v>0</v>
      </c>
      <c r="Q60" s="23">
        <f t="shared" si="144"/>
        <v>0</v>
      </c>
      <c r="R60" s="23">
        <f t="shared" si="144"/>
        <v>0</v>
      </c>
      <c r="S60" s="23">
        <f t="shared" si="144"/>
        <v>0</v>
      </c>
      <c r="T60" s="23">
        <f t="shared" si="144"/>
        <v>0</v>
      </c>
      <c r="U60" s="23">
        <f t="shared" si="144"/>
        <v>0</v>
      </c>
      <c r="V60" s="23">
        <f t="shared" si="144"/>
        <v>0</v>
      </c>
      <c r="W60" s="23">
        <f t="shared" si="144"/>
        <v>0</v>
      </c>
      <c r="X60" s="23">
        <f t="shared" si="144"/>
        <v>0</v>
      </c>
      <c r="Y60" s="23">
        <f t="shared" si="144"/>
        <v>0</v>
      </c>
      <c r="Z60" s="23">
        <f t="shared" si="5"/>
        <v>54.6</v>
      </c>
      <c r="AA60" s="23">
        <f t="shared" si="6"/>
        <v>54.6</v>
      </c>
      <c r="AB60" s="23">
        <f t="shared" si="7"/>
        <v>54.6</v>
      </c>
      <c r="AC60" s="23">
        <f t="shared" si="144"/>
        <v>0</v>
      </c>
      <c r="AD60" s="23">
        <f t="shared" si="144"/>
        <v>0</v>
      </c>
      <c r="AE60" s="23">
        <f t="shared" si="144"/>
        <v>0</v>
      </c>
      <c r="AF60" s="23">
        <f t="shared" si="144"/>
        <v>0</v>
      </c>
      <c r="AG60" s="23">
        <f t="shared" si="144"/>
        <v>0</v>
      </c>
      <c r="AH60" s="23">
        <f t="shared" si="144"/>
        <v>0</v>
      </c>
      <c r="AI60" s="23">
        <f t="shared" si="144"/>
        <v>0</v>
      </c>
      <c r="AJ60" s="23">
        <f t="shared" si="144"/>
        <v>0</v>
      </c>
      <c r="AK60" s="23">
        <f t="shared" si="144"/>
        <v>0</v>
      </c>
      <c r="AL60" s="23">
        <f t="shared" si="144"/>
        <v>0</v>
      </c>
      <c r="AM60" s="23">
        <f t="shared" si="144"/>
        <v>0</v>
      </c>
      <c r="AN60" s="23">
        <f t="shared" si="144"/>
        <v>0</v>
      </c>
      <c r="AO60" s="23">
        <f t="shared" si="14"/>
        <v>54.6</v>
      </c>
      <c r="AP60" s="23">
        <f t="shared" si="15"/>
        <v>54.6</v>
      </c>
      <c r="AQ60" s="23">
        <f t="shared" si="16"/>
        <v>54.6</v>
      </c>
      <c r="AR60" s="23">
        <f t="shared" si="144"/>
        <v>0</v>
      </c>
      <c r="AS60" s="23">
        <f t="shared" si="18"/>
        <v>54.6</v>
      </c>
      <c r="AT60" s="23">
        <f t="shared" si="144"/>
        <v>0</v>
      </c>
      <c r="AU60" s="23">
        <f t="shared" si="144"/>
        <v>0</v>
      </c>
      <c r="AV60" s="23">
        <f t="shared" si="144"/>
        <v>0</v>
      </c>
      <c r="AW60" s="23">
        <f t="shared" si="144"/>
        <v>0</v>
      </c>
      <c r="AX60" s="23">
        <f t="shared" si="144"/>
        <v>0</v>
      </c>
      <c r="AY60" s="23">
        <f t="shared" si="20"/>
        <v>54.6</v>
      </c>
      <c r="AZ60" s="23">
        <f t="shared" si="144"/>
        <v>0</v>
      </c>
    </row>
    <row r="61" spans="1:53" ht="31.5" x14ac:dyDescent="0.25">
      <c r="A61" s="12" t="s">
        <v>13</v>
      </c>
      <c r="B61" s="12" t="s">
        <v>12</v>
      </c>
      <c r="C61" s="12" t="s">
        <v>14</v>
      </c>
      <c r="D61" s="12" t="s">
        <v>38</v>
      </c>
      <c r="E61" s="12">
        <v>120</v>
      </c>
      <c r="F61" s="14" t="s">
        <v>371</v>
      </c>
      <c r="G61" s="20">
        <v>54.6</v>
      </c>
      <c r="H61" s="20">
        <v>54.6</v>
      </c>
      <c r="I61" s="20">
        <v>54.6</v>
      </c>
      <c r="J61" s="20"/>
      <c r="K61" s="20"/>
      <c r="L61" s="20"/>
      <c r="M61" s="20">
        <f t="shared" si="1"/>
        <v>54.6</v>
      </c>
      <c r="N61" s="20">
        <f t="shared" si="2"/>
        <v>54.6</v>
      </c>
      <c r="O61" s="20">
        <f t="shared" si="3"/>
        <v>54.6</v>
      </c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>
        <f t="shared" si="5"/>
        <v>54.6</v>
      </c>
      <c r="AA61" s="23">
        <f t="shared" si="6"/>
        <v>54.6</v>
      </c>
      <c r="AB61" s="23">
        <f t="shared" si="7"/>
        <v>54.6</v>
      </c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>
        <f t="shared" si="14"/>
        <v>54.6</v>
      </c>
      <c r="AP61" s="23">
        <f t="shared" si="15"/>
        <v>54.6</v>
      </c>
      <c r="AQ61" s="23">
        <f t="shared" si="16"/>
        <v>54.6</v>
      </c>
      <c r="AR61" s="23"/>
      <c r="AS61" s="23">
        <f t="shared" si="18"/>
        <v>54.6</v>
      </c>
      <c r="AT61" s="23"/>
      <c r="AU61" s="23"/>
      <c r="AV61" s="23"/>
      <c r="AW61" s="23"/>
      <c r="AX61" s="23"/>
      <c r="AY61" s="23">
        <f t="shared" si="20"/>
        <v>54.6</v>
      </c>
      <c r="AZ61" s="23"/>
    </row>
    <row r="62" spans="1:53" ht="31.5" x14ac:dyDescent="0.25">
      <c r="A62" s="12" t="s">
        <v>13</v>
      </c>
      <c r="B62" s="12" t="s">
        <v>12</v>
      </c>
      <c r="C62" s="12" t="s">
        <v>14</v>
      </c>
      <c r="D62" s="12" t="s">
        <v>38</v>
      </c>
      <c r="E62" s="12" t="s">
        <v>7</v>
      </c>
      <c r="F62" s="14" t="s">
        <v>383</v>
      </c>
      <c r="G62" s="20">
        <f>G63</f>
        <v>4645.4000000000005</v>
      </c>
      <c r="H62" s="20">
        <f t="shared" ref="H62:AZ62" si="145">H63</f>
        <v>4745.4000000000005</v>
      </c>
      <c r="I62" s="20">
        <f t="shared" si="145"/>
        <v>4745.4000000000005</v>
      </c>
      <c r="J62" s="20">
        <f t="shared" si="145"/>
        <v>0</v>
      </c>
      <c r="K62" s="20">
        <f t="shared" si="145"/>
        <v>0</v>
      </c>
      <c r="L62" s="20">
        <f t="shared" si="145"/>
        <v>0</v>
      </c>
      <c r="M62" s="20">
        <f t="shared" si="1"/>
        <v>4645.4000000000005</v>
      </c>
      <c r="N62" s="20">
        <f t="shared" si="2"/>
        <v>4745.4000000000005</v>
      </c>
      <c r="O62" s="20">
        <f t="shared" si="3"/>
        <v>4745.4000000000005</v>
      </c>
      <c r="P62" s="23">
        <f t="shared" si="145"/>
        <v>0</v>
      </c>
      <c r="Q62" s="23">
        <f t="shared" si="145"/>
        <v>0</v>
      </c>
      <c r="R62" s="23">
        <f t="shared" si="145"/>
        <v>0</v>
      </c>
      <c r="S62" s="23">
        <f t="shared" si="145"/>
        <v>0</v>
      </c>
      <c r="T62" s="23">
        <f t="shared" si="145"/>
        <v>0</v>
      </c>
      <c r="U62" s="23">
        <f t="shared" si="145"/>
        <v>0</v>
      </c>
      <c r="V62" s="23">
        <f t="shared" si="145"/>
        <v>0</v>
      </c>
      <c r="W62" s="23">
        <f t="shared" si="145"/>
        <v>0</v>
      </c>
      <c r="X62" s="23">
        <f t="shared" si="145"/>
        <v>0</v>
      </c>
      <c r="Y62" s="23">
        <f t="shared" si="145"/>
        <v>0</v>
      </c>
      <c r="Z62" s="23">
        <f t="shared" si="5"/>
        <v>4645.4000000000005</v>
      </c>
      <c r="AA62" s="23">
        <f t="shared" si="6"/>
        <v>4745.4000000000005</v>
      </c>
      <c r="AB62" s="23">
        <f t="shared" si="7"/>
        <v>4745.4000000000005</v>
      </c>
      <c r="AC62" s="23">
        <f t="shared" si="145"/>
        <v>0</v>
      </c>
      <c r="AD62" s="23">
        <f t="shared" si="145"/>
        <v>0</v>
      </c>
      <c r="AE62" s="23">
        <f t="shared" si="145"/>
        <v>0</v>
      </c>
      <c r="AF62" s="23">
        <f t="shared" si="145"/>
        <v>0</v>
      </c>
      <c r="AG62" s="23">
        <f t="shared" si="145"/>
        <v>0</v>
      </c>
      <c r="AH62" s="23">
        <f t="shared" si="145"/>
        <v>0</v>
      </c>
      <c r="AI62" s="23">
        <f t="shared" si="145"/>
        <v>0</v>
      </c>
      <c r="AJ62" s="23">
        <f t="shared" si="145"/>
        <v>0</v>
      </c>
      <c r="AK62" s="23">
        <f t="shared" si="145"/>
        <v>0</v>
      </c>
      <c r="AL62" s="23">
        <f t="shared" si="145"/>
        <v>0</v>
      </c>
      <c r="AM62" s="23">
        <f t="shared" si="145"/>
        <v>0</v>
      </c>
      <c r="AN62" s="23">
        <f t="shared" si="145"/>
        <v>0</v>
      </c>
      <c r="AO62" s="23">
        <f t="shared" si="14"/>
        <v>4645.4000000000005</v>
      </c>
      <c r="AP62" s="23">
        <f t="shared" si="15"/>
        <v>4745.4000000000005</v>
      </c>
      <c r="AQ62" s="23">
        <f t="shared" si="16"/>
        <v>4745.4000000000005</v>
      </c>
      <c r="AR62" s="23">
        <f t="shared" si="145"/>
        <v>0</v>
      </c>
      <c r="AS62" s="23">
        <f t="shared" si="18"/>
        <v>4645.4000000000005</v>
      </c>
      <c r="AT62" s="23">
        <f t="shared" si="145"/>
        <v>0</v>
      </c>
      <c r="AU62" s="23">
        <f t="shared" si="145"/>
        <v>0</v>
      </c>
      <c r="AV62" s="23">
        <f t="shared" si="145"/>
        <v>0</v>
      </c>
      <c r="AW62" s="23">
        <f t="shared" si="145"/>
        <v>0</v>
      </c>
      <c r="AX62" s="23">
        <f t="shared" si="145"/>
        <v>0</v>
      </c>
      <c r="AY62" s="23">
        <f t="shared" si="20"/>
        <v>4645.4000000000005</v>
      </c>
      <c r="AZ62" s="23">
        <f t="shared" si="145"/>
        <v>0</v>
      </c>
    </row>
    <row r="63" spans="1:53" ht="31.5" x14ac:dyDescent="0.25">
      <c r="A63" s="12" t="s">
        <v>13</v>
      </c>
      <c r="B63" s="12" t="s">
        <v>12</v>
      </c>
      <c r="C63" s="12" t="s">
        <v>14</v>
      </c>
      <c r="D63" s="12" t="s">
        <v>38</v>
      </c>
      <c r="E63" s="12">
        <v>240</v>
      </c>
      <c r="F63" s="14" t="s">
        <v>372</v>
      </c>
      <c r="G63" s="20">
        <v>4645.4000000000005</v>
      </c>
      <c r="H63" s="20">
        <v>4745.4000000000005</v>
      </c>
      <c r="I63" s="20">
        <v>4745.4000000000005</v>
      </c>
      <c r="J63" s="20"/>
      <c r="K63" s="20"/>
      <c r="L63" s="20"/>
      <c r="M63" s="20">
        <f t="shared" si="1"/>
        <v>4645.4000000000005</v>
      </c>
      <c r="N63" s="20">
        <f t="shared" si="2"/>
        <v>4745.4000000000005</v>
      </c>
      <c r="O63" s="20">
        <f t="shared" si="3"/>
        <v>4745.4000000000005</v>
      </c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>
        <f t="shared" si="5"/>
        <v>4645.4000000000005</v>
      </c>
      <c r="AA63" s="23">
        <f t="shared" si="6"/>
        <v>4745.4000000000005</v>
      </c>
      <c r="AB63" s="23">
        <f t="shared" si="7"/>
        <v>4745.4000000000005</v>
      </c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>
        <f t="shared" si="14"/>
        <v>4645.4000000000005</v>
      </c>
      <c r="AP63" s="23">
        <f t="shared" si="15"/>
        <v>4745.4000000000005</v>
      </c>
      <c r="AQ63" s="23">
        <f t="shared" si="16"/>
        <v>4745.4000000000005</v>
      </c>
      <c r="AR63" s="23"/>
      <c r="AS63" s="23">
        <f t="shared" si="18"/>
        <v>4645.4000000000005</v>
      </c>
      <c r="AT63" s="23"/>
      <c r="AU63" s="23"/>
      <c r="AV63" s="23"/>
      <c r="AW63" s="23"/>
      <c r="AX63" s="23"/>
      <c r="AY63" s="23">
        <f t="shared" si="20"/>
        <v>4645.4000000000005</v>
      </c>
      <c r="AZ63" s="23"/>
    </row>
    <row r="64" spans="1:53" x14ac:dyDescent="0.25">
      <c r="A64" s="12" t="s">
        <v>13</v>
      </c>
      <c r="B64" s="12" t="s">
        <v>12</v>
      </c>
      <c r="C64" s="12" t="s">
        <v>14</v>
      </c>
      <c r="D64" s="12" t="s">
        <v>38</v>
      </c>
      <c r="E64" s="12" t="s">
        <v>8</v>
      </c>
      <c r="F64" s="14" t="s">
        <v>387</v>
      </c>
      <c r="G64" s="20">
        <f>G65</f>
        <v>5.7</v>
      </c>
      <c r="H64" s="20">
        <f t="shared" ref="H64:AZ64" si="146">H65</f>
        <v>1.4</v>
      </c>
      <c r="I64" s="20">
        <f t="shared" si="146"/>
        <v>0</v>
      </c>
      <c r="J64" s="20">
        <f t="shared" si="146"/>
        <v>0</v>
      </c>
      <c r="K64" s="20">
        <f t="shared" si="146"/>
        <v>0</v>
      </c>
      <c r="L64" s="20">
        <f t="shared" si="146"/>
        <v>0</v>
      </c>
      <c r="M64" s="20">
        <f t="shared" si="1"/>
        <v>5.7</v>
      </c>
      <c r="N64" s="20">
        <f t="shared" si="2"/>
        <v>1.4</v>
      </c>
      <c r="O64" s="20">
        <f t="shared" si="3"/>
        <v>0</v>
      </c>
      <c r="P64" s="23">
        <f t="shared" si="146"/>
        <v>0</v>
      </c>
      <c r="Q64" s="23">
        <f t="shared" si="146"/>
        <v>0</v>
      </c>
      <c r="R64" s="23">
        <f t="shared" si="146"/>
        <v>0</v>
      </c>
      <c r="S64" s="23">
        <f t="shared" si="146"/>
        <v>0</v>
      </c>
      <c r="T64" s="23">
        <f t="shared" si="146"/>
        <v>0</v>
      </c>
      <c r="U64" s="23">
        <f t="shared" si="146"/>
        <v>0</v>
      </c>
      <c r="V64" s="23">
        <f t="shared" si="146"/>
        <v>0</v>
      </c>
      <c r="W64" s="23">
        <f t="shared" si="146"/>
        <v>0</v>
      </c>
      <c r="X64" s="23">
        <f t="shared" si="146"/>
        <v>0</v>
      </c>
      <c r="Y64" s="23">
        <f t="shared" si="146"/>
        <v>0</v>
      </c>
      <c r="Z64" s="23">
        <f t="shared" si="5"/>
        <v>5.7</v>
      </c>
      <c r="AA64" s="23">
        <f t="shared" si="6"/>
        <v>1.4</v>
      </c>
      <c r="AB64" s="23">
        <f t="shared" si="7"/>
        <v>0</v>
      </c>
      <c r="AC64" s="23">
        <f t="shared" si="146"/>
        <v>0</v>
      </c>
      <c r="AD64" s="23">
        <f t="shared" si="146"/>
        <v>0</v>
      </c>
      <c r="AE64" s="23">
        <f t="shared" si="146"/>
        <v>0</v>
      </c>
      <c r="AF64" s="23">
        <f t="shared" si="146"/>
        <v>0</v>
      </c>
      <c r="AG64" s="23">
        <f t="shared" si="146"/>
        <v>0</v>
      </c>
      <c r="AH64" s="23">
        <f t="shared" si="146"/>
        <v>0</v>
      </c>
      <c r="AI64" s="23">
        <f t="shared" si="146"/>
        <v>0</v>
      </c>
      <c r="AJ64" s="23">
        <f t="shared" si="146"/>
        <v>0</v>
      </c>
      <c r="AK64" s="23">
        <f t="shared" si="146"/>
        <v>0</v>
      </c>
      <c r="AL64" s="23">
        <f t="shared" si="146"/>
        <v>0</v>
      </c>
      <c r="AM64" s="23">
        <f t="shared" si="146"/>
        <v>0</v>
      </c>
      <c r="AN64" s="23">
        <f t="shared" si="146"/>
        <v>0</v>
      </c>
      <c r="AO64" s="23">
        <f t="shared" si="14"/>
        <v>5.7</v>
      </c>
      <c r="AP64" s="23">
        <f t="shared" si="15"/>
        <v>1.4</v>
      </c>
      <c r="AQ64" s="23">
        <f t="shared" si="16"/>
        <v>0</v>
      </c>
      <c r="AR64" s="23">
        <f t="shared" si="146"/>
        <v>0</v>
      </c>
      <c r="AS64" s="23">
        <f t="shared" si="18"/>
        <v>5.7</v>
      </c>
      <c r="AT64" s="23">
        <f t="shared" si="146"/>
        <v>0</v>
      </c>
      <c r="AU64" s="23">
        <f t="shared" si="146"/>
        <v>0</v>
      </c>
      <c r="AV64" s="23">
        <f t="shared" si="146"/>
        <v>0</v>
      </c>
      <c r="AW64" s="23">
        <f t="shared" si="146"/>
        <v>0</v>
      </c>
      <c r="AX64" s="23">
        <f t="shared" si="146"/>
        <v>0</v>
      </c>
      <c r="AY64" s="23">
        <f t="shared" si="20"/>
        <v>5.7</v>
      </c>
      <c r="AZ64" s="23">
        <f t="shared" si="146"/>
        <v>0</v>
      </c>
    </row>
    <row r="65" spans="1:53" x14ac:dyDescent="0.25">
      <c r="A65" s="12" t="s">
        <v>13</v>
      </c>
      <c r="B65" s="12" t="s">
        <v>12</v>
      </c>
      <c r="C65" s="12" t="s">
        <v>14</v>
      </c>
      <c r="D65" s="12" t="s">
        <v>38</v>
      </c>
      <c r="E65" s="12">
        <v>850</v>
      </c>
      <c r="F65" s="14" t="s">
        <v>381</v>
      </c>
      <c r="G65" s="20">
        <v>5.7</v>
      </c>
      <c r="H65" s="20">
        <v>1.4</v>
      </c>
      <c r="I65" s="20">
        <v>0</v>
      </c>
      <c r="J65" s="20"/>
      <c r="K65" s="20"/>
      <c r="L65" s="20"/>
      <c r="M65" s="20">
        <f t="shared" si="1"/>
        <v>5.7</v>
      </c>
      <c r="N65" s="20">
        <f t="shared" si="2"/>
        <v>1.4</v>
      </c>
      <c r="O65" s="20">
        <f t="shared" si="3"/>
        <v>0</v>
      </c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>
        <f t="shared" si="5"/>
        <v>5.7</v>
      </c>
      <c r="AA65" s="23">
        <f t="shared" si="6"/>
        <v>1.4</v>
      </c>
      <c r="AB65" s="23">
        <f t="shared" si="7"/>
        <v>0</v>
      </c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>
        <f t="shared" si="14"/>
        <v>5.7</v>
      </c>
      <c r="AP65" s="23">
        <f t="shared" si="15"/>
        <v>1.4</v>
      </c>
      <c r="AQ65" s="23">
        <f t="shared" si="16"/>
        <v>0</v>
      </c>
      <c r="AR65" s="23"/>
      <c r="AS65" s="23">
        <f t="shared" si="18"/>
        <v>5.7</v>
      </c>
      <c r="AT65" s="23"/>
      <c r="AU65" s="23"/>
      <c r="AV65" s="23"/>
      <c r="AW65" s="23"/>
      <c r="AX65" s="23"/>
      <c r="AY65" s="23">
        <f t="shared" si="20"/>
        <v>5.7</v>
      </c>
      <c r="AZ65" s="23"/>
    </row>
    <row r="66" spans="1:53" s="3" customFormat="1" x14ac:dyDescent="0.25">
      <c r="A66" s="16" t="s">
        <v>13</v>
      </c>
      <c r="B66" s="16" t="s">
        <v>15</v>
      </c>
      <c r="C66" s="16"/>
      <c r="D66" s="16"/>
      <c r="E66" s="16"/>
      <c r="F66" s="7" t="s">
        <v>52</v>
      </c>
      <c r="G66" s="18">
        <f t="shared" ref="G66:G71" si="147">G67</f>
        <v>200000</v>
      </c>
      <c r="H66" s="18">
        <f t="shared" ref="H66:AZ71" si="148">H67</f>
        <v>500000</v>
      </c>
      <c r="I66" s="18">
        <f t="shared" si="148"/>
        <v>910000</v>
      </c>
      <c r="J66" s="18">
        <f t="shared" si="148"/>
        <v>0</v>
      </c>
      <c r="K66" s="18">
        <f t="shared" si="148"/>
        <v>0</v>
      </c>
      <c r="L66" s="18">
        <f t="shared" si="148"/>
        <v>0</v>
      </c>
      <c r="M66" s="20">
        <f t="shared" si="1"/>
        <v>200000</v>
      </c>
      <c r="N66" s="20">
        <f t="shared" si="2"/>
        <v>500000</v>
      </c>
      <c r="O66" s="20">
        <f t="shared" si="3"/>
        <v>910000</v>
      </c>
      <c r="P66" s="21">
        <f t="shared" si="148"/>
        <v>0</v>
      </c>
      <c r="Q66" s="21">
        <f t="shared" si="148"/>
        <v>0</v>
      </c>
      <c r="R66" s="21">
        <f t="shared" si="148"/>
        <v>0</v>
      </c>
      <c r="S66" s="21">
        <f t="shared" si="148"/>
        <v>0</v>
      </c>
      <c r="T66" s="21">
        <f t="shared" si="148"/>
        <v>0</v>
      </c>
      <c r="U66" s="21">
        <f t="shared" si="148"/>
        <v>0</v>
      </c>
      <c r="V66" s="21">
        <f t="shared" si="148"/>
        <v>0</v>
      </c>
      <c r="W66" s="21">
        <f t="shared" si="148"/>
        <v>0</v>
      </c>
      <c r="X66" s="21">
        <f t="shared" si="148"/>
        <v>0</v>
      </c>
      <c r="Y66" s="21">
        <f t="shared" si="148"/>
        <v>0</v>
      </c>
      <c r="Z66" s="21">
        <f t="shared" si="5"/>
        <v>200000</v>
      </c>
      <c r="AA66" s="21">
        <f t="shared" si="6"/>
        <v>500000</v>
      </c>
      <c r="AB66" s="21">
        <f t="shared" si="7"/>
        <v>910000</v>
      </c>
      <c r="AC66" s="21">
        <f t="shared" si="148"/>
        <v>0</v>
      </c>
      <c r="AD66" s="21">
        <f t="shared" si="148"/>
        <v>-100000</v>
      </c>
      <c r="AE66" s="21">
        <f t="shared" si="148"/>
        <v>0</v>
      </c>
      <c r="AF66" s="21">
        <f t="shared" si="148"/>
        <v>100000</v>
      </c>
      <c r="AG66" s="21">
        <f t="shared" si="148"/>
        <v>0</v>
      </c>
      <c r="AH66" s="21">
        <f t="shared" si="148"/>
        <v>0</v>
      </c>
      <c r="AI66" s="21">
        <f t="shared" si="148"/>
        <v>0</v>
      </c>
      <c r="AJ66" s="21">
        <f t="shared" si="148"/>
        <v>0</v>
      </c>
      <c r="AK66" s="21">
        <f t="shared" si="148"/>
        <v>0</v>
      </c>
      <c r="AL66" s="21">
        <f t="shared" si="148"/>
        <v>0</v>
      </c>
      <c r="AM66" s="21">
        <f t="shared" si="148"/>
        <v>0</v>
      </c>
      <c r="AN66" s="21">
        <f t="shared" si="148"/>
        <v>0</v>
      </c>
      <c r="AO66" s="21">
        <f t="shared" si="14"/>
        <v>200000</v>
      </c>
      <c r="AP66" s="21">
        <f t="shared" si="15"/>
        <v>500000</v>
      </c>
      <c r="AQ66" s="21">
        <f t="shared" si="16"/>
        <v>910000</v>
      </c>
      <c r="AR66" s="21">
        <f t="shared" si="148"/>
        <v>0</v>
      </c>
      <c r="AS66" s="21">
        <f t="shared" si="18"/>
        <v>200000</v>
      </c>
      <c r="AT66" s="21">
        <f t="shared" si="148"/>
        <v>0</v>
      </c>
      <c r="AU66" s="21">
        <f t="shared" si="148"/>
        <v>0</v>
      </c>
      <c r="AV66" s="21">
        <f t="shared" si="148"/>
        <v>0</v>
      </c>
      <c r="AW66" s="21">
        <f t="shared" si="148"/>
        <v>0</v>
      </c>
      <c r="AX66" s="21">
        <f t="shared" si="148"/>
        <v>0</v>
      </c>
      <c r="AY66" s="21">
        <f t="shared" si="20"/>
        <v>200000</v>
      </c>
      <c r="AZ66" s="21">
        <f t="shared" si="148"/>
        <v>0</v>
      </c>
    </row>
    <row r="67" spans="1:53" s="15" customFormat="1" x14ac:dyDescent="0.25">
      <c r="A67" s="17" t="s">
        <v>13</v>
      </c>
      <c r="B67" s="17" t="s">
        <v>15</v>
      </c>
      <c r="C67" s="17" t="s">
        <v>12</v>
      </c>
      <c r="D67" s="17"/>
      <c r="E67" s="17"/>
      <c r="F67" s="10" t="s">
        <v>53</v>
      </c>
      <c r="G67" s="19">
        <f t="shared" si="147"/>
        <v>200000</v>
      </c>
      <c r="H67" s="19">
        <f t="shared" si="148"/>
        <v>500000</v>
      </c>
      <c r="I67" s="19">
        <f t="shared" si="148"/>
        <v>910000</v>
      </c>
      <c r="J67" s="19">
        <f t="shared" si="148"/>
        <v>0</v>
      </c>
      <c r="K67" s="19">
        <f t="shared" si="148"/>
        <v>0</v>
      </c>
      <c r="L67" s="19">
        <f t="shared" si="148"/>
        <v>0</v>
      </c>
      <c r="M67" s="20">
        <f t="shared" si="1"/>
        <v>200000</v>
      </c>
      <c r="N67" s="20">
        <f t="shared" si="2"/>
        <v>500000</v>
      </c>
      <c r="O67" s="20">
        <f t="shared" si="3"/>
        <v>910000</v>
      </c>
      <c r="P67" s="22">
        <f t="shared" si="148"/>
        <v>0</v>
      </c>
      <c r="Q67" s="22">
        <f t="shared" si="148"/>
        <v>0</v>
      </c>
      <c r="R67" s="22">
        <f t="shared" si="148"/>
        <v>0</v>
      </c>
      <c r="S67" s="22">
        <f t="shared" si="148"/>
        <v>0</v>
      </c>
      <c r="T67" s="22">
        <f t="shared" si="148"/>
        <v>0</v>
      </c>
      <c r="U67" s="22">
        <f t="shared" si="148"/>
        <v>0</v>
      </c>
      <c r="V67" s="22">
        <f t="shared" si="148"/>
        <v>0</v>
      </c>
      <c r="W67" s="22">
        <f t="shared" si="148"/>
        <v>0</v>
      </c>
      <c r="X67" s="22">
        <f t="shared" si="148"/>
        <v>0</v>
      </c>
      <c r="Y67" s="22">
        <f t="shared" si="148"/>
        <v>0</v>
      </c>
      <c r="Z67" s="22">
        <f t="shared" si="5"/>
        <v>200000</v>
      </c>
      <c r="AA67" s="22">
        <f t="shared" si="6"/>
        <v>500000</v>
      </c>
      <c r="AB67" s="22">
        <f t="shared" si="7"/>
        <v>910000</v>
      </c>
      <c r="AC67" s="22">
        <f t="shared" si="148"/>
        <v>0</v>
      </c>
      <c r="AD67" s="22">
        <f t="shared" si="148"/>
        <v>-100000</v>
      </c>
      <c r="AE67" s="22">
        <f t="shared" si="148"/>
        <v>0</v>
      </c>
      <c r="AF67" s="22">
        <f t="shared" si="148"/>
        <v>100000</v>
      </c>
      <c r="AG67" s="22">
        <f t="shared" si="148"/>
        <v>0</v>
      </c>
      <c r="AH67" s="22">
        <f t="shared" si="148"/>
        <v>0</v>
      </c>
      <c r="AI67" s="22">
        <f t="shared" si="148"/>
        <v>0</v>
      </c>
      <c r="AJ67" s="22">
        <f t="shared" si="148"/>
        <v>0</v>
      </c>
      <c r="AK67" s="22">
        <f t="shared" si="148"/>
        <v>0</v>
      </c>
      <c r="AL67" s="22">
        <f t="shared" si="148"/>
        <v>0</v>
      </c>
      <c r="AM67" s="22">
        <f t="shared" si="148"/>
        <v>0</v>
      </c>
      <c r="AN67" s="22">
        <f t="shared" si="148"/>
        <v>0</v>
      </c>
      <c r="AO67" s="22">
        <f t="shared" si="14"/>
        <v>200000</v>
      </c>
      <c r="AP67" s="22">
        <f t="shared" si="15"/>
        <v>500000</v>
      </c>
      <c r="AQ67" s="22">
        <f t="shared" si="16"/>
        <v>910000</v>
      </c>
      <c r="AR67" s="22">
        <f t="shared" si="148"/>
        <v>0</v>
      </c>
      <c r="AS67" s="22">
        <f t="shared" si="18"/>
        <v>200000</v>
      </c>
      <c r="AT67" s="22">
        <f t="shared" si="148"/>
        <v>0</v>
      </c>
      <c r="AU67" s="22">
        <f t="shared" si="148"/>
        <v>0</v>
      </c>
      <c r="AV67" s="22">
        <f t="shared" si="148"/>
        <v>0</v>
      </c>
      <c r="AW67" s="22">
        <f t="shared" si="148"/>
        <v>0</v>
      </c>
      <c r="AX67" s="22">
        <f t="shared" si="148"/>
        <v>0</v>
      </c>
      <c r="AY67" s="22">
        <f t="shared" si="20"/>
        <v>200000</v>
      </c>
      <c r="AZ67" s="22">
        <f t="shared" si="148"/>
        <v>0</v>
      </c>
    </row>
    <row r="68" spans="1:53" ht="31.5" x14ac:dyDescent="0.25">
      <c r="A68" s="12" t="s">
        <v>13</v>
      </c>
      <c r="B68" s="12" t="s">
        <v>15</v>
      </c>
      <c r="C68" s="12" t="s">
        <v>12</v>
      </c>
      <c r="D68" s="12" t="s">
        <v>39</v>
      </c>
      <c r="E68" s="12"/>
      <c r="F68" s="14" t="s">
        <v>54</v>
      </c>
      <c r="G68" s="20">
        <f t="shared" si="147"/>
        <v>200000</v>
      </c>
      <c r="H68" s="20">
        <f t="shared" si="148"/>
        <v>500000</v>
      </c>
      <c r="I68" s="20">
        <f t="shared" si="148"/>
        <v>910000</v>
      </c>
      <c r="J68" s="20">
        <f t="shared" si="148"/>
        <v>0</v>
      </c>
      <c r="K68" s="20">
        <f t="shared" si="148"/>
        <v>0</v>
      </c>
      <c r="L68" s="20">
        <f t="shared" si="148"/>
        <v>0</v>
      </c>
      <c r="M68" s="20">
        <f t="shared" si="1"/>
        <v>200000</v>
      </c>
      <c r="N68" s="20">
        <f t="shared" si="2"/>
        <v>500000</v>
      </c>
      <c r="O68" s="20">
        <f t="shared" si="3"/>
        <v>910000</v>
      </c>
      <c r="P68" s="23">
        <f t="shared" si="148"/>
        <v>0</v>
      </c>
      <c r="Q68" s="23">
        <f t="shared" si="148"/>
        <v>0</v>
      </c>
      <c r="R68" s="23">
        <f t="shared" si="148"/>
        <v>0</v>
      </c>
      <c r="S68" s="23">
        <f t="shared" si="148"/>
        <v>0</v>
      </c>
      <c r="T68" s="23">
        <f t="shared" si="148"/>
        <v>0</v>
      </c>
      <c r="U68" s="23">
        <f t="shared" si="148"/>
        <v>0</v>
      </c>
      <c r="V68" s="23">
        <f t="shared" si="148"/>
        <v>0</v>
      </c>
      <c r="W68" s="23">
        <f t="shared" si="148"/>
        <v>0</v>
      </c>
      <c r="X68" s="23">
        <f t="shared" si="148"/>
        <v>0</v>
      </c>
      <c r="Y68" s="23">
        <f t="shared" si="148"/>
        <v>0</v>
      </c>
      <c r="Z68" s="23">
        <f t="shared" si="5"/>
        <v>200000</v>
      </c>
      <c r="AA68" s="23">
        <f t="shared" si="6"/>
        <v>500000</v>
      </c>
      <c r="AB68" s="23">
        <f t="shared" si="7"/>
        <v>910000</v>
      </c>
      <c r="AC68" s="23">
        <f t="shared" si="148"/>
        <v>0</v>
      </c>
      <c r="AD68" s="23">
        <f t="shared" si="148"/>
        <v>-100000</v>
      </c>
      <c r="AE68" s="23">
        <f t="shared" si="148"/>
        <v>0</v>
      </c>
      <c r="AF68" s="23">
        <f t="shared" si="148"/>
        <v>100000</v>
      </c>
      <c r="AG68" s="23">
        <f t="shared" si="148"/>
        <v>0</v>
      </c>
      <c r="AH68" s="23">
        <f t="shared" si="148"/>
        <v>0</v>
      </c>
      <c r="AI68" s="23">
        <f t="shared" si="148"/>
        <v>0</v>
      </c>
      <c r="AJ68" s="23">
        <f t="shared" si="148"/>
        <v>0</v>
      </c>
      <c r="AK68" s="23">
        <f t="shared" si="148"/>
        <v>0</v>
      </c>
      <c r="AL68" s="23">
        <f t="shared" si="148"/>
        <v>0</v>
      </c>
      <c r="AM68" s="23">
        <f t="shared" si="148"/>
        <v>0</v>
      </c>
      <c r="AN68" s="23">
        <f t="shared" si="148"/>
        <v>0</v>
      </c>
      <c r="AO68" s="23">
        <f t="shared" si="14"/>
        <v>200000</v>
      </c>
      <c r="AP68" s="23">
        <f t="shared" si="15"/>
        <v>500000</v>
      </c>
      <c r="AQ68" s="23">
        <f t="shared" si="16"/>
        <v>910000</v>
      </c>
      <c r="AR68" s="23">
        <f t="shared" si="148"/>
        <v>0</v>
      </c>
      <c r="AS68" s="23">
        <f t="shared" si="18"/>
        <v>200000</v>
      </c>
      <c r="AT68" s="23">
        <f t="shared" si="148"/>
        <v>0</v>
      </c>
      <c r="AU68" s="23">
        <f t="shared" si="148"/>
        <v>0</v>
      </c>
      <c r="AV68" s="23">
        <f t="shared" si="148"/>
        <v>0</v>
      </c>
      <c r="AW68" s="23">
        <f t="shared" si="148"/>
        <v>0</v>
      </c>
      <c r="AX68" s="23">
        <f t="shared" si="148"/>
        <v>0</v>
      </c>
      <c r="AY68" s="23">
        <f t="shared" si="20"/>
        <v>200000</v>
      </c>
      <c r="AZ68" s="23">
        <f t="shared" si="148"/>
        <v>0</v>
      </c>
      <c r="BA68" s="5"/>
    </row>
    <row r="69" spans="1:53" ht="47.25" x14ac:dyDescent="0.25">
      <c r="A69" s="12" t="s">
        <v>13</v>
      </c>
      <c r="B69" s="12" t="s">
        <v>15</v>
      </c>
      <c r="C69" s="12" t="s">
        <v>12</v>
      </c>
      <c r="D69" s="12" t="s">
        <v>40</v>
      </c>
      <c r="E69" s="12"/>
      <c r="F69" s="14" t="s">
        <v>55</v>
      </c>
      <c r="G69" s="20">
        <f t="shared" si="147"/>
        <v>200000</v>
      </c>
      <c r="H69" s="20">
        <f t="shared" si="148"/>
        <v>500000</v>
      </c>
      <c r="I69" s="20">
        <f t="shared" si="148"/>
        <v>910000</v>
      </c>
      <c r="J69" s="20">
        <f t="shared" si="148"/>
        <v>0</v>
      </c>
      <c r="K69" s="20">
        <f t="shared" si="148"/>
        <v>0</v>
      </c>
      <c r="L69" s="20">
        <f t="shared" si="148"/>
        <v>0</v>
      </c>
      <c r="M69" s="20">
        <f t="shared" si="1"/>
        <v>200000</v>
      </c>
      <c r="N69" s="20">
        <f t="shared" si="2"/>
        <v>500000</v>
      </c>
      <c r="O69" s="20">
        <f t="shared" si="3"/>
        <v>910000</v>
      </c>
      <c r="P69" s="23">
        <f t="shared" si="148"/>
        <v>0</v>
      </c>
      <c r="Q69" s="23">
        <f t="shared" si="148"/>
        <v>0</v>
      </c>
      <c r="R69" s="23">
        <f t="shared" si="148"/>
        <v>0</v>
      </c>
      <c r="S69" s="23">
        <f t="shared" si="148"/>
        <v>0</v>
      </c>
      <c r="T69" s="23">
        <f t="shared" si="148"/>
        <v>0</v>
      </c>
      <c r="U69" s="23">
        <f t="shared" si="148"/>
        <v>0</v>
      </c>
      <c r="V69" s="23">
        <f t="shared" si="148"/>
        <v>0</v>
      </c>
      <c r="W69" s="23">
        <f t="shared" si="148"/>
        <v>0</v>
      </c>
      <c r="X69" s="23">
        <f t="shared" si="148"/>
        <v>0</v>
      </c>
      <c r="Y69" s="23">
        <f t="shared" si="148"/>
        <v>0</v>
      </c>
      <c r="Z69" s="23">
        <f t="shared" si="5"/>
        <v>200000</v>
      </c>
      <c r="AA69" s="23">
        <f t="shared" si="6"/>
        <v>500000</v>
      </c>
      <c r="AB69" s="23">
        <f t="shared" si="7"/>
        <v>910000</v>
      </c>
      <c r="AC69" s="23">
        <f>AC70+AC73</f>
        <v>0</v>
      </c>
      <c r="AD69" s="23">
        <f t="shared" ref="AD69:AZ69" si="149">AD70+AD73</f>
        <v>-100000</v>
      </c>
      <c r="AE69" s="23">
        <f t="shared" ref="AE69" si="150">AE70+AE73</f>
        <v>0</v>
      </c>
      <c r="AF69" s="23">
        <f t="shared" si="149"/>
        <v>100000</v>
      </c>
      <c r="AG69" s="23">
        <f t="shared" ref="AG69" si="151">AG70+AG73</f>
        <v>0</v>
      </c>
      <c r="AH69" s="23">
        <f t="shared" si="149"/>
        <v>0</v>
      </c>
      <c r="AI69" s="23">
        <f t="shared" ref="AI69" si="152">AI70+AI73</f>
        <v>0</v>
      </c>
      <c r="AJ69" s="23">
        <f t="shared" si="149"/>
        <v>0</v>
      </c>
      <c r="AK69" s="23">
        <f t="shared" si="149"/>
        <v>0</v>
      </c>
      <c r="AL69" s="23">
        <f t="shared" ref="AL69" si="153">AL70+AL73</f>
        <v>0</v>
      </c>
      <c r="AM69" s="23">
        <f t="shared" si="149"/>
        <v>0</v>
      </c>
      <c r="AN69" s="23">
        <f t="shared" si="149"/>
        <v>0</v>
      </c>
      <c r="AO69" s="23">
        <f t="shared" si="14"/>
        <v>200000</v>
      </c>
      <c r="AP69" s="23">
        <f t="shared" si="15"/>
        <v>500000</v>
      </c>
      <c r="AQ69" s="23">
        <f t="shared" si="16"/>
        <v>910000</v>
      </c>
      <c r="AR69" s="23">
        <f t="shared" ref="AR69" si="154">AR70+AR73</f>
        <v>0</v>
      </c>
      <c r="AS69" s="23">
        <f t="shared" si="18"/>
        <v>200000</v>
      </c>
      <c r="AT69" s="23">
        <f t="shared" ref="AT69:AX69" si="155">AT70+AT73</f>
        <v>0</v>
      </c>
      <c r="AU69" s="23">
        <f t="shared" si="155"/>
        <v>0</v>
      </c>
      <c r="AV69" s="23">
        <f t="shared" si="155"/>
        <v>0</v>
      </c>
      <c r="AW69" s="23">
        <f t="shared" si="155"/>
        <v>0</v>
      </c>
      <c r="AX69" s="23">
        <f t="shared" si="155"/>
        <v>0</v>
      </c>
      <c r="AY69" s="23">
        <f t="shared" si="20"/>
        <v>200000</v>
      </c>
      <c r="AZ69" s="23">
        <f t="shared" si="149"/>
        <v>0</v>
      </c>
      <c r="BA69" s="5"/>
    </row>
    <row r="70" spans="1:53" ht="31.5" x14ac:dyDescent="0.25">
      <c r="A70" s="12" t="s">
        <v>13</v>
      </c>
      <c r="B70" s="12" t="s">
        <v>15</v>
      </c>
      <c r="C70" s="12" t="s">
        <v>12</v>
      </c>
      <c r="D70" s="12" t="s">
        <v>41</v>
      </c>
      <c r="E70" s="12"/>
      <c r="F70" s="14" t="s">
        <v>925</v>
      </c>
      <c r="G70" s="20">
        <f t="shared" si="147"/>
        <v>200000</v>
      </c>
      <c r="H70" s="20">
        <f t="shared" si="148"/>
        <v>500000</v>
      </c>
      <c r="I70" s="20">
        <f t="shared" si="148"/>
        <v>910000</v>
      </c>
      <c r="J70" s="20">
        <f t="shared" si="148"/>
        <v>0</v>
      </c>
      <c r="K70" s="20">
        <f t="shared" si="148"/>
        <v>0</v>
      </c>
      <c r="L70" s="20">
        <f t="shared" si="148"/>
        <v>0</v>
      </c>
      <c r="M70" s="20">
        <f t="shared" si="1"/>
        <v>200000</v>
      </c>
      <c r="N70" s="20">
        <f t="shared" si="2"/>
        <v>500000</v>
      </c>
      <c r="O70" s="20">
        <f t="shared" si="3"/>
        <v>910000</v>
      </c>
      <c r="P70" s="23">
        <f t="shared" si="148"/>
        <v>0</v>
      </c>
      <c r="Q70" s="23">
        <f t="shared" si="148"/>
        <v>0</v>
      </c>
      <c r="R70" s="23">
        <f t="shared" si="148"/>
        <v>0</v>
      </c>
      <c r="S70" s="23">
        <f t="shared" si="148"/>
        <v>0</v>
      </c>
      <c r="T70" s="23">
        <f t="shared" si="148"/>
        <v>0</v>
      </c>
      <c r="U70" s="23">
        <f t="shared" si="148"/>
        <v>0</v>
      </c>
      <c r="V70" s="23">
        <f t="shared" si="148"/>
        <v>0</v>
      </c>
      <c r="W70" s="23">
        <f t="shared" si="148"/>
        <v>0</v>
      </c>
      <c r="X70" s="23">
        <f t="shared" si="148"/>
        <v>0</v>
      </c>
      <c r="Y70" s="23">
        <f t="shared" si="148"/>
        <v>0</v>
      </c>
      <c r="Z70" s="23">
        <f t="shared" si="5"/>
        <v>200000</v>
      </c>
      <c r="AA70" s="23">
        <f t="shared" si="6"/>
        <v>500000</v>
      </c>
      <c r="AB70" s="23">
        <f t="shared" si="7"/>
        <v>910000</v>
      </c>
      <c r="AC70" s="23">
        <f t="shared" si="148"/>
        <v>0</v>
      </c>
      <c r="AD70" s="23">
        <f t="shared" si="148"/>
        <v>-100000</v>
      </c>
      <c r="AE70" s="23">
        <f t="shared" si="148"/>
        <v>0</v>
      </c>
      <c r="AF70" s="23">
        <f t="shared" si="148"/>
        <v>0</v>
      </c>
      <c r="AG70" s="23">
        <f t="shared" si="148"/>
        <v>0</v>
      </c>
      <c r="AH70" s="23">
        <f t="shared" si="148"/>
        <v>0</v>
      </c>
      <c r="AI70" s="23">
        <f t="shared" si="148"/>
        <v>0</v>
      </c>
      <c r="AJ70" s="23">
        <f t="shared" si="148"/>
        <v>0</v>
      </c>
      <c r="AK70" s="23">
        <f t="shared" si="148"/>
        <v>0</v>
      </c>
      <c r="AL70" s="23">
        <f t="shared" si="148"/>
        <v>0</v>
      </c>
      <c r="AM70" s="23">
        <f t="shared" si="148"/>
        <v>0</v>
      </c>
      <c r="AN70" s="23">
        <f t="shared" si="148"/>
        <v>0</v>
      </c>
      <c r="AO70" s="23">
        <f t="shared" si="14"/>
        <v>100000</v>
      </c>
      <c r="AP70" s="23">
        <f t="shared" si="15"/>
        <v>500000</v>
      </c>
      <c r="AQ70" s="23">
        <f t="shared" si="16"/>
        <v>910000</v>
      </c>
      <c r="AR70" s="23">
        <f t="shared" si="148"/>
        <v>0</v>
      </c>
      <c r="AS70" s="23">
        <f t="shared" si="18"/>
        <v>100000</v>
      </c>
      <c r="AT70" s="23">
        <f t="shared" si="148"/>
        <v>0</v>
      </c>
      <c r="AU70" s="23">
        <f t="shared" si="148"/>
        <v>0</v>
      </c>
      <c r="AV70" s="23">
        <f t="shared" si="148"/>
        <v>0</v>
      </c>
      <c r="AW70" s="23">
        <f t="shared" si="148"/>
        <v>0</v>
      </c>
      <c r="AX70" s="23">
        <f t="shared" si="148"/>
        <v>0</v>
      </c>
      <c r="AY70" s="23">
        <f t="shared" si="20"/>
        <v>100000</v>
      </c>
      <c r="AZ70" s="23">
        <f t="shared" si="148"/>
        <v>0</v>
      </c>
    </row>
    <row r="71" spans="1:53" ht="47.25" x14ac:dyDescent="0.25">
      <c r="A71" s="12" t="s">
        <v>13</v>
      </c>
      <c r="B71" s="12" t="s">
        <v>15</v>
      </c>
      <c r="C71" s="12" t="s">
        <v>12</v>
      </c>
      <c r="D71" s="12" t="s">
        <v>41</v>
      </c>
      <c r="E71" s="12" t="s">
        <v>24</v>
      </c>
      <c r="F71" s="14" t="s">
        <v>385</v>
      </c>
      <c r="G71" s="20">
        <f t="shared" si="147"/>
        <v>200000</v>
      </c>
      <c r="H71" s="20">
        <f t="shared" si="148"/>
        <v>500000</v>
      </c>
      <c r="I71" s="20">
        <f t="shared" si="148"/>
        <v>910000</v>
      </c>
      <c r="J71" s="20">
        <f t="shared" si="148"/>
        <v>0</v>
      </c>
      <c r="K71" s="20">
        <f t="shared" si="148"/>
        <v>0</v>
      </c>
      <c r="L71" s="20">
        <f t="shared" si="148"/>
        <v>0</v>
      </c>
      <c r="M71" s="20">
        <f t="shared" si="1"/>
        <v>200000</v>
      </c>
      <c r="N71" s="20">
        <f t="shared" si="2"/>
        <v>500000</v>
      </c>
      <c r="O71" s="20">
        <f t="shared" si="3"/>
        <v>910000</v>
      </c>
      <c r="P71" s="23">
        <f t="shared" si="148"/>
        <v>0</v>
      </c>
      <c r="Q71" s="23">
        <f t="shared" si="148"/>
        <v>0</v>
      </c>
      <c r="R71" s="23">
        <f t="shared" si="148"/>
        <v>0</v>
      </c>
      <c r="S71" s="23">
        <f t="shared" si="148"/>
        <v>0</v>
      </c>
      <c r="T71" s="23">
        <f t="shared" si="148"/>
        <v>0</v>
      </c>
      <c r="U71" s="23">
        <f t="shared" si="148"/>
        <v>0</v>
      </c>
      <c r="V71" s="23">
        <f t="shared" si="148"/>
        <v>0</v>
      </c>
      <c r="W71" s="23">
        <f t="shared" si="148"/>
        <v>0</v>
      </c>
      <c r="X71" s="23">
        <f t="shared" si="148"/>
        <v>0</v>
      </c>
      <c r="Y71" s="23">
        <f t="shared" si="148"/>
        <v>0</v>
      </c>
      <c r="Z71" s="23">
        <f t="shared" si="5"/>
        <v>200000</v>
      </c>
      <c r="AA71" s="23">
        <f t="shared" si="6"/>
        <v>500000</v>
      </c>
      <c r="AB71" s="23">
        <f t="shared" si="7"/>
        <v>910000</v>
      </c>
      <c r="AC71" s="23">
        <f t="shared" si="148"/>
        <v>0</v>
      </c>
      <c r="AD71" s="23">
        <f t="shared" si="148"/>
        <v>-100000</v>
      </c>
      <c r="AE71" s="23">
        <f t="shared" si="148"/>
        <v>0</v>
      </c>
      <c r="AF71" s="23">
        <f t="shared" si="148"/>
        <v>0</v>
      </c>
      <c r="AG71" s="23">
        <f t="shared" si="148"/>
        <v>0</v>
      </c>
      <c r="AH71" s="23">
        <f t="shared" si="148"/>
        <v>0</v>
      </c>
      <c r="AI71" s="23">
        <f t="shared" si="148"/>
        <v>0</v>
      </c>
      <c r="AJ71" s="23">
        <f t="shared" si="148"/>
        <v>0</v>
      </c>
      <c r="AK71" s="23">
        <f t="shared" si="148"/>
        <v>0</v>
      </c>
      <c r="AL71" s="23">
        <f t="shared" si="148"/>
        <v>0</v>
      </c>
      <c r="AM71" s="23">
        <f t="shared" si="148"/>
        <v>0</v>
      </c>
      <c r="AN71" s="23">
        <f t="shared" si="148"/>
        <v>0</v>
      </c>
      <c r="AO71" s="23">
        <f t="shared" si="14"/>
        <v>100000</v>
      </c>
      <c r="AP71" s="23">
        <f t="shared" si="15"/>
        <v>500000</v>
      </c>
      <c r="AQ71" s="23">
        <f t="shared" si="16"/>
        <v>910000</v>
      </c>
      <c r="AR71" s="23">
        <f t="shared" si="148"/>
        <v>0</v>
      </c>
      <c r="AS71" s="23">
        <f t="shared" si="18"/>
        <v>100000</v>
      </c>
      <c r="AT71" s="23">
        <f t="shared" si="148"/>
        <v>0</v>
      </c>
      <c r="AU71" s="23">
        <f t="shared" si="148"/>
        <v>0</v>
      </c>
      <c r="AV71" s="23">
        <f t="shared" si="148"/>
        <v>0</v>
      </c>
      <c r="AW71" s="23">
        <f t="shared" si="148"/>
        <v>0</v>
      </c>
      <c r="AX71" s="23">
        <f t="shared" si="148"/>
        <v>0</v>
      </c>
      <c r="AY71" s="23">
        <f t="shared" si="20"/>
        <v>100000</v>
      </c>
      <c r="AZ71" s="23">
        <f t="shared" si="148"/>
        <v>0</v>
      </c>
    </row>
    <row r="72" spans="1:53" x14ac:dyDescent="0.25">
      <c r="A72" s="12" t="s">
        <v>13</v>
      </c>
      <c r="B72" s="12" t="s">
        <v>15</v>
      </c>
      <c r="C72" s="12" t="s">
        <v>12</v>
      </c>
      <c r="D72" s="12" t="s">
        <v>41</v>
      </c>
      <c r="E72" s="12">
        <v>410</v>
      </c>
      <c r="F72" s="14" t="s">
        <v>376</v>
      </c>
      <c r="G72" s="20">
        <v>200000</v>
      </c>
      <c r="H72" s="20">
        <v>500000</v>
      </c>
      <c r="I72" s="20">
        <v>910000</v>
      </c>
      <c r="J72" s="20"/>
      <c r="K72" s="20"/>
      <c r="L72" s="20"/>
      <c r="M72" s="20">
        <f t="shared" si="1"/>
        <v>200000</v>
      </c>
      <c r="N72" s="20">
        <f t="shared" si="2"/>
        <v>500000</v>
      </c>
      <c r="O72" s="20">
        <f t="shared" si="3"/>
        <v>910000</v>
      </c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>
        <f t="shared" si="5"/>
        <v>200000</v>
      </c>
      <c r="AA72" s="23">
        <f t="shared" si="6"/>
        <v>500000</v>
      </c>
      <c r="AB72" s="23">
        <f t="shared" si="7"/>
        <v>910000</v>
      </c>
      <c r="AC72" s="23"/>
      <c r="AD72" s="23">
        <v>-100000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>
        <f t="shared" si="14"/>
        <v>100000</v>
      </c>
      <c r="AP72" s="23">
        <f t="shared" si="15"/>
        <v>500000</v>
      </c>
      <c r="AQ72" s="23">
        <f t="shared" si="16"/>
        <v>910000</v>
      </c>
      <c r="AR72" s="23"/>
      <c r="AS72" s="23">
        <f t="shared" si="18"/>
        <v>100000</v>
      </c>
      <c r="AT72" s="23"/>
      <c r="AU72" s="23"/>
      <c r="AV72" s="23"/>
      <c r="AW72" s="23"/>
      <c r="AX72" s="23"/>
      <c r="AY72" s="23">
        <f t="shared" si="20"/>
        <v>100000</v>
      </c>
      <c r="AZ72" s="23"/>
    </row>
    <row r="73" spans="1:53" ht="63" x14ac:dyDescent="0.25">
      <c r="A73" s="12" t="s">
        <v>13</v>
      </c>
      <c r="B73" s="12" t="s">
        <v>15</v>
      </c>
      <c r="C73" s="12" t="s">
        <v>12</v>
      </c>
      <c r="D73" s="12" t="s">
        <v>953</v>
      </c>
      <c r="E73" s="12"/>
      <c r="F73" s="14" t="s">
        <v>965</v>
      </c>
      <c r="G73" s="20"/>
      <c r="H73" s="20"/>
      <c r="I73" s="20"/>
      <c r="J73" s="20"/>
      <c r="K73" s="20"/>
      <c r="L73" s="20"/>
      <c r="M73" s="20"/>
      <c r="N73" s="20"/>
      <c r="O73" s="20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>
        <f>Z74</f>
        <v>0</v>
      </c>
      <c r="AA73" s="23">
        <f t="shared" ref="AA73:AZ74" si="156">AA74</f>
        <v>0</v>
      </c>
      <c r="AB73" s="23">
        <f t="shared" si="156"/>
        <v>0</v>
      </c>
      <c r="AC73" s="23">
        <f t="shared" si="156"/>
        <v>0</v>
      </c>
      <c r="AD73" s="23">
        <f t="shared" si="156"/>
        <v>0</v>
      </c>
      <c r="AE73" s="23">
        <f t="shared" si="156"/>
        <v>0</v>
      </c>
      <c r="AF73" s="23">
        <f t="shared" si="156"/>
        <v>100000</v>
      </c>
      <c r="AG73" s="23">
        <f t="shared" si="156"/>
        <v>0</v>
      </c>
      <c r="AH73" s="23">
        <f t="shared" si="156"/>
        <v>0</v>
      </c>
      <c r="AI73" s="23">
        <f t="shared" si="156"/>
        <v>0</v>
      </c>
      <c r="AJ73" s="23">
        <f t="shared" si="156"/>
        <v>0</v>
      </c>
      <c r="AK73" s="23">
        <f t="shared" si="156"/>
        <v>0</v>
      </c>
      <c r="AL73" s="23">
        <f t="shared" si="156"/>
        <v>0</v>
      </c>
      <c r="AM73" s="23">
        <f t="shared" si="156"/>
        <v>0</v>
      </c>
      <c r="AN73" s="23">
        <f t="shared" si="156"/>
        <v>0</v>
      </c>
      <c r="AO73" s="23">
        <f t="shared" si="14"/>
        <v>100000</v>
      </c>
      <c r="AP73" s="23">
        <f t="shared" si="15"/>
        <v>0</v>
      </c>
      <c r="AQ73" s="23">
        <f t="shared" si="16"/>
        <v>0</v>
      </c>
      <c r="AR73" s="23">
        <f t="shared" si="156"/>
        <v>0</v>
      </c>
      <c r="AS73" s="23">
        <f t="shared" si="18"/>
        <v>100000</v>
      </c>
      <c r="AT73" s="23">
        <f t="shared" si="156"/>
        <v>0</v>
      </c>
      <c r="AU73" s="23">
        <f t="shared" si="156"/>
        <v>0</v>
      </c>
      <c r="AV73" s="23">
        <f t="shared" si="156"/>
        <v>0</v>
      </c>
      <c r="AW73" s="23">
        <f t="shared" si="156"/>
        <v>0</v>
      </c>
      <c r="AX73" s="23">
        <f t="shared" si="156"/>
        <v>0</v>
      </c>
      <c r="AY73" s="23">
        <f t="shared" si="20"/>
        <v>100000</v>
      </c>
      <c r="AZ73" s="23">
        <f t="shared" si="156"/>
        <v>0</v>
      </c>
    </row>
    <row r="74" spans="1:53" ht="47.25" x14ac:dyDescent="0.25">
      <c r="A74" s="12" t="s">
        <v>13</v>
      </c>
      <c r="B74" s="12" t="s">
        <v>15</v>
      </c>
      <c r="C74" s="12" t="s">
        <v>12</v>
      </c>
      <c r="D74" s="12" t="s">
        <v>953</v>
      </c>
      <c r="E74" s="12" t="s">
        <v>24</v>
      </c>
      <c r="F74" s="14" t="s">
        <v>385</v>
      </c>
      <c r="G74" s="20"/>
      <c r="H74" s="20"/>
      <c r="I74" s="20"/>
      <c r="J74" s="20"/>
      <c r="K74" s="20"/>
      <c r="L74" s="20"/>
      <c r="M74" s="20"/>
      <c r="N74" s="20"/>
      <c r="O74" s="20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>
        <f>Z75</f>
        <v>0</v>
      </c>
      <c r="AA74" s="23">
        <f t="shared" si="156"/>
        <v>0</v>
      </c>
      <c r="AB74" s="23">
        <f t="shared" si="156"/>
        <v>0</v>
      </c>
      <c r="AC74" s="23">
        <f t="shared" si="156"/>
        <v>0</v>
      </c>
      <c r="AD74" s="23">
        <f t="shared" si="156"/>
        <v>0</v>
      </c>
      <c r="AE74" s="23">
        <f t="shared" si="156"/>
        <v>0</v>
      </c>
      <c r="AF74" s="23">
        <f t="shared" si="156"/>
        <v>100000</v>
      </c>
      <c r="AG74" s="23">
        <f t="shared" si="156"/>
        <v>0</v>
      </c>
      <c r="AH74" s="23">
        <f t="shared" si="156"/>
        <v>0</v>
      </c>
      <c r="AI74" s="23">
        <f t="shared" si="156"/>
        <v>0</v>
      </c>
      <c r="AJ74" s="23">
        <f t="shared" si="156"/>
        <v>0</v>
      </c>
      <c r="AK74" s="23">
        <f t="shared" si="156"/>
        <v>0</v>
      </c>
      <c r="AL74" s="23">
        <f t="shared" si="156"/>
        <v>0</v>
      </c>
      <c r="AM74" s="23">
        <f t="shared" si="156"/>
        <v>0</v>
      </c>
      <c r="AN74" s="23">
        <f t="shared" si="156"/>
        <v>0</v>
      </c>
      <c r="AO74" s="23">
        <f t="shared" si="14"/>
        <v>100000</v>
      </c>
      <c r="AP74" s="23">
        <f t="shared" si="15"/>
        <v>0</v>
      </c>
      <c r="AQ74" s="23">
        <f t="shared" si="16"/>
        <v>0</v>
      </c>
      <c r="AR74" s="23">
        <f t="shared" si="156"/>
        <v>0</v>
      </c>
      <c r="AS74" s="23">
        <f t="shared" si="18"/>
        <v>100000</v>
      </c>
      <c r="AT74" s="23">
        <f t="shared" si="156"/>
        <v>0</v>
      </c>
      <c r="AU74" s="23">
        <f t="shared" si="156"/>
        <v>0</v>
      </c>
      <c r="AV74" s="23">
        <f t="shared" si="156"/>
        <v>0</v>
      </c>
      <c r="AW74" s="23">
        <f t="shared" si="156"/>
        <v>0</v>
      </c>
      <c r="AX74" s="23">
        <f t="shared" si="156"/>
        <v>0</v>
      </c>
      <c r="AY74" s="23">
        <f t="shared" si="20"/>
        <v>100000</v>
      </c>
      <c r="AZ74" s="23">
        <f t="shared" si="156"/>
        <v>0</v>
      </c>
    </row>
    <row r="75" spans="1:53" x14ac:dyDescent="0.25">
      <c r="A75" s="12" t="s">
        <v>13</v>
      </c>
      <c r="B75" s="12" t="s">
        <v>15</v>
      </c>
      <c r="C75" s="12" t="s">
        <v>12</v>
      </c>
      <c r="D75" s="12" t="s">
        <v>953</v>
      </c>
      <c r="E75" s="12" t="s">
        <v>555</v>
      </c>
      <c r="F75" s="14" t="s">
        <v>376</v>
      </c>
      <c r="G75" s="20"/>
      <c r="H75" s="20"/>
      <c r="I75" s="20"/>
      <c r="J75" s="20"/>
      <c r="K75" s="20"/>
      <c r="L75" s="20"/>
      <c r="M75" s="20"/>
      <c r="N75" s="20"/>
      <c r="O75" s="20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>
        <v>0</v>
      </c>
      <c r="AA75" s="23">
        <v>0</v>
      </c>
      <c r="AB75" s="23">
        <v>0</v>
      </c>
      <c r="AC75" s="23"/>
      <c r="AD75" s="23"/>
      <c r="AE75" s="23"/>
      <c r="AF75" s="23">
        <v>100000</v>
      </c>
      <c r="AG75" s="23"/>
      <c r="AH75" s="23"/>
      <c r="AI75" s="23"/>
      <c r="AJ75" s="23"/>
      <c r="AK75" s="23"/>
      <c r="AL75" s="23"/>
      <c r="AM75" s="23"/>
      <c r="AN75" s="23"/>
      <c r="AO75" s="23">
        <f t="shared" si="14"/>
        <v>100000</v>
      </c>
      <c r="AP75" s="23">
        <f t="shared" si="15"/>
        <v>0</v>
      </c>
      <c r="AQ75" s="23">
        <f t="shared" si="16"/>
        <v>0</v>
      </c>
      <c r="AR75" s="23"/>
      <c r="AS75" s="23">
        <f t="shared" si="18"/>
        <v>100000</v>
      </c>
      <c r="AT75" s="23"/>
      <c r="AU75" s="23"/>
      <c r="AV75" s="23"/>
      <c r="AW75" s="23"/>
      <c r="AX75" s="23"/>
      <c r="AY75" s="23">
        <f t="shared" si="20"/>
        <v>100000</v>
      </c>
      <c r="AZ75" s="23"/>
    </row>
    <row r="76" spans="1:53" s="3" customFormat="1" ht="31.5" x14ac:dyDescent="0.25">
      <c r="A76" s="16" t="s">
        <v>56</v>
      </c>
      <c r="B76" s="16"/>
      <c r="C76" s="16"/>
      <c r="D76" s="16"/>
      <c r="E76" s="16"/>
      <c r="F76" s="7" t="s">
        <v>69</v>
      </c>
      <c r="G76" s="18">
        <f>G77</f>
        <v>465744.45</v>
      </c>
      <c r="H76" s="18">
        <f t="shared" ref="H76:AZ76" si="157">H77</f>
        <v>492663.1</v>
      </c>
      <c r="I76" s="18">
        <f t="shared" si="157"/>
        <v>492685.1</v>
      </c>
      <c r="J76" s="18">
        <f t="shared" si="157"/>
        <v>-362.7</v>
      </c>
      <c r="K76" s="18">
        <f t="shared" si="157"/>
        <v>497.6</v>
      </c>
      <c r="L76" s="18">
        <f t="shared" si="157"/>
        <v>497.6</v>
      </c>
      <c r="M76" s="20">
        <f t="shared" si="1"/>
        <v>465381.75</v>
      </c>
      <c r="N76" s="20">
        <f t="shared" si="2"/>
        <v>493160.69999999995</v>
      </c>
      <c r="O76" s="20">
        <f t="shared" si="3"/>
        <v>493182.69999999995</v>
      </c>
      <c r="P76" s="21">
        <f t="shared" si="157"/>
        <v>0</v>
      </c>
      <c r="Q76" s="21">
        <f t="shared" si="157"/>
        <v>0</v>
      </c>
      <c r="R76" s="21">
        <f t="shared" si="157"/>
        <v>0</v>
      </c>
      <c r="S76" s="21">
        <f t="shared" si="157"/>
        <v>0</v>
      </c>
      <c r="T76" s="21">
        <f t="shared" si="157"/>
        <v>-3786.5</v>
      </c>
      <c r="U76" s="21">
        <f t="shared" si="157"/>
        <v>0</v>
      </c>
      <c r="V76" s="21">
        <f t="shared" si="157"/>
        <v>0</v>
      </c>
      <c r="W76" s="21">
        <f t="shared" si="157"/>
        <v>0</v>
      </c>
      <c r="X76" s="21">
        <f t="shared" si="157"/>
        <v>0</v>
      </c>
      <c r="Y76" s="21">
        <f t="shared" si="157"/>
        <v>0</v>
      </c>
      <c r="Z76" s="21">
        <f t="shared" si="5"/>
        <v>465381.75</v>
      </c>
      <c r="AA76" s="21">
        <f t="shared" si="6"/>
        <v>489374.19999999995</v>
      </c>
      <c r="AB76" s="21">
        <f t="shared" si="7"/>
        <v>493182.69999999995</v>
      </c>
      <c r="AC76" s="21">
        <f t="shared" si="157"/>
        <v>0</v>
      </c>
      <c r="AD76" s="21">
        <f t="shared" si="157"/>
        <v>0</v>
      </c>
      <c r="AE76" s="21">
        <f t="shared" si="157"/>
        <v>163.065</v>
      </c>
      <c r="AF76" s="21">
        <f t="shared" si="157"/>
        <v>0</v>
      </c>
      <c r="AG76" s="21">
        <f t="shared" si="157"/>
        <v>0</v>
      </c>
      <c r="AH76" s="21">
        <f t="shared" si="157"/>
        <v>0</v>
      </c>
      <c r="AI76" s="21">
        <f t="shared" si="157"/>
        <v>0</v>
      </c>
      <c r="AJ76" s="21">
        <f t="shared" si="157"/>
        <v>0</v>
      </c>
      <c r="AK76" s="21">
        <f t="shared" si="157"/>
        <v>0</v>
      </c>
      <c r="AL76" s="21">
        <f t="shared" si="157"/>
        <v>0</v>
      </c>
      <c r="AM76" s="21">
        <f t="shared" si="157"/>
        <v>0</v>
      </c>
      <c r="AN76" s="21">
        <f t="shared" si="157"/>
        <v>0</v>
      </c>
      <c r="AO76" s="21">
        <f t="shared" si="14"/>
        <v>465544.815</v>
      </c>
      <c r="AP76" s="21">
        <f t="shared" si="15"/>
        <v>489374.19999999995</v>
      </c>
      <c r="AQ76" s="21">
        <f t="shared" si="16"/>
        <v>493182.69999999995</v>
      </c>
      <c r="AR76" s="21">
        <f t="shared" si="157"/>
        <v>0</v>
      </c>
      <c r="AS76" s="21">
        <f t="shared" si="18"/>
        <v>465544.815</v>
      </c>
      <c r="AT76" s="21">
        <f t="shared" si="157"/>
        <v>0</v>
      </c>
      <c r="AU76" s="21">
        <f t="shared" si="157"/>
        <v>0</v>
      </c>
      <c r="AV76" s="21">
        <f t="shared" si="157"/>
        <v>0</v>
      </c>
      <c r="AW76" s="21">
        <f t="shared" si="157"/>
        <v>0</v>
      </c>
      <c r="AX76" s="21">
        <f t="shared" si="157"/>
        <v>0</v>
      </c>
      <c r="AY76" s="21">
        <f t="shared" si="20"/>
        <v>465544.815</v>
      </c>
      <c r="AZ76" s="21">
        <f t="shared" si="157"/>
        <v>0</v>
      </c>
    </row>
    <row r="77" spans="1:53" s="3" customFormat="1" x14ac:dyDescent="0.25">
      <c r="A77" s="16" t="s">
        <v>56</v>
      </c>
      <c r="B77" s="16" t="s">
        <v>12</v>
      </c>
      <c r="C77" s="16"/>
      <c r="D77" s="16"/>
      <c r="E77" s="16"/>
      <c r="F77" s="7" t="s">
        <v>17</v>
      </c>
      <c r="G77" s="18">
        <f>G78+G91+G97</f>
        <v>465744.45</v>
      </c>
      <c r="H77" s="18">
        <f t="shared" ref="H77:L77" si="158">H78+H91+H97</f>
        <v>492663.1</v>
      </c>
      <c r="I77" s="18">
        <f t="shared" si="158"/>
        <v>492685.1</v>
      </c>
      <c r="J77" s="18">
        <f t="shared" si="158"/>
        <v>-362.7</v>
      </c>
      <c r="K77" s="18">
        <f t="shared" si="158"/>
        <v>497.6</v>
      </c>
      <c r="L77" s="18">
        <f t="shared" si="158"/>
        <v>497.6</v>
      </c>
      <c r="M77" s="20">
        <f t="shared" si="1"/>
        <v>465381.75</v>
      </c>
      <c r="N77" s="20">
        <f t="shared" si="2"/>
        <v>493160.69999999995</v>
      </c>
      <c r="O77" s="20">
        <f t="shared" si="3"/>
        <v>493182.69999999995</v>
      </c>
      <c r="P77" s="21">
        <f t="shared" ref="P77:Q77" si="159">P78+P91+P97</f>
        <v>0</v>
      </c>
      <c r="Q77" s="21">
        <f t="shared" si="159"/>
        <v>0</v>
      </c>
      <c r="R77" s="21">
        <f t="shared" ref="R77:T77" si="160">R78+R91+R97</f>
        <v>0</v>
      </c>
      <c r="S77" s="21">
        <f t="shared" si="160"/>
        <v>0</v>
      </c>
      <c r="T77" s="21">
        <f t="shared" si="160"/>
        <v>-3786.5</v>
      </c>
      <c r="U77" s="21">
        <f t="shared" ref="U77:W77" si="161">U78+U91+U97</f>
        <v>0</v>
      </c>
      <c r="V77" s="21">
        <f t="shared" si="161"/>
        <v>0</v>
      </c>
      <c r="W77" s="21">
        <f t="shared" si="161"/>
        <v>0</v>
      </c>
      <c r="X77" s="21">
        <f t="shared" ref="X77:Y77" si="162">X78+X91+X97</f>
        <v>0</v>
      </c>
      <c r="Y77" s="21">
        <f t="shared" si="162"/>
        <v>0</v>
      </c>
      <c r="Z77" s="21">
        <f t="shared" si="5"/>
        <v>465381.75</v>
      </c>
      <c r="AA77" s="21">
        <f t="shared" si="6"/>
        <v>489374.19999999995</v>
      </c>
      <c r="AB77" s="21">
        <f t="shared" si="7"/>
        <v>493182.69999999995</v>
      </c>
      <c r="AC77" s="21">
        <f t="shared" ref="AC77:AL77" si="163">AC78+AC91+AC97</f>
        <v>0</v>
      </c>
      <c r="AD77" s="21">
        <f t="shared" si="163"/>
        <v>0</v>
      </c>
      <c r="AE77" s="21">
        <f t="shared" ref="AE77" si="164">AE78+AE91+AE97</f>
        <v>163.065</v>
      </c>
      <c r="AF77" s="21">
        <f t="shared" si="163"/>
        <v>0</v>
      </c>
      <c r="AG77" s="21">
        <f t="shared" si="163"/>
        <v>0</v>
      </c>
      <c r="AH77" s="21">
        <f t="shared" si="163"/>
        <v>0</v>
      </c>
      <c r="AI77" s="21">
        <f t="shared" ref="AI77" si="165">AI78+AI91+AI97</f>
        <v>0</v>
      </c>
      <c r="AJ77" s="21">
        <f t="shared" si="163"/>
        <v>0</v>
      </c>
      <c r="AK77" s="21">
        <f t="shared" si="163"/>
        <v>0</v>
      </c>
      <c r="AL77" s="21">
        <f t="shared" si="163"/>
        <v>0</v>
      </c>
      <c r="AM77" s="21">
        <f t="shared" ref="AM77:AZ77" si="166">AM78+AM91+AM97</f>
        <v>0</v>
      </c>
      <c r="AN77" s="21">
        <f t="shared" si="166"/>
        <v>0</v>
      </c>
      <c r="AO77" s="21">
        <f t="shared" si="14"/>
        <v>465544.815</v>
      </c>
      <c r="AP77" s="21">
        <f t="shared" si="15"/>
        <v>489374.19999999995</v>
      </c>
      <c r="AQ77" s="21">
        <f t="shared" si="16"/>
        <v>493182.69999999995</v>
      </c>
      <c r="AR77" s="21">
        <f t="shared" ref="AR77" si="167">AR78+AR91+AR97</f>
        <v>0</v>
      </c>
      <c r="AS77" s="21">
        <f t="shared" si="18"/>
        <v>465544.815</v>
      </c>
      <c r="AT77" s="21">
        <f t="shared" ref="AT77:AX77" si="168">AT78+AT91+AT97</f>
        <v>0</v>
      </c>
      <c r="AU77" s="21">
        <f t="shared" si="168"/>
        <v>0</v>
      </c>
      <c r="AV77" s="21">
        <f t="shared" si="168"/>
        <v>0</v>
      </c>
      <c r="AW77" s="21">
        <f t="shared" si="168"/>
        <v>0</v>
      </c>
      <c r="AX77" s="21">
        <f t="shared" si="168"/>
        <v>0</v>
      </c>
      <c r="AY77" s="21">
        <f t="shared" si="20"/>
        <v>465544.815</v>
      </c>
      <c r="AZ77" s="21">
        <f t="shared" si="166"/>
        <v>0</v>
      </c>
    </row>
    <row r="78" spans="1:53" s="15" customFormat="1" ht="47.25" x14ac:dyDescent="0.25">
      <c r="A78" s="17" t="s">
        <v>56</v>
      </c>
      <c r="B78" s="17" t="s">
        <v>12</v>
      </c>
      <c r="C78" s="17" t="s">
        <v>57</v>
      </c>
      <c r="D78" s="17"/>
      <c r="E78" s="17"/>
      <c r="F78" s="10" t="s">
        <v>70</v>
      </c>
      <c r="G78" s="19">
        <f>G79</f>
        <v>95881.5</v>
      </c>
      <c r="H78" s="19">
        <f t="shared" ref="H78:AZ78" si="169">H79</f>
        <v>96004</v>
      </c>
      <c r="I78" s="19">
        <f t="shared" si="169"/>
        <v>95974.5</v>
      </c>
      <c r="J78" s="19">
        <f t="shared" si="169"/>
        <v>0</v>
      </c>
      <c r="K78" s="19">
        <f t="shared" si="169"/>
        <v>0</v>
      </c>
      <c r="L78" s="19">
        <f t="shared" si="169"/>
        <v>0</v>
      </c>
      <c r="M78" s="20">
        <f t="shared" si="1"/>
        <v>95881.5</v>
      </c>
      <c r="N78" s="20">
        <f t="shared" si="2"/>
        <v>96004</v>
      </c>
      <c r="O78" s="20">
        <f t="shared" si="3"/>
        <v>95974.5</v>
      </c>
      <c r="P78" s="22">
        <f t="shared" si="169"/>
        <v>0</v>
      </c>
      <c r="Q78" s="22">
        <f t="shared" si="169"/>
        <v>0</v>
      </c>
      <c r="R78" s="22">
        <f t="shared" si="169"/>
        <v>0</v>
      </c>
      <c r="S78" s="22">
        <f t="shared" si="169"/>
        <v>0</v>
      </c>
      <c r="T78" s="22">
        <f t="shared" si="169"/>
        <v>0</v>
      </c>
      <c r="U78" s="22">
        <f t="shared" si="169"/>
        <v>0</v>
      </c>
      <c r="V78" s="22">
        <f t="shared" si="169"/>
        <v>0</v>
      </c>
      <c r="W78" s="22">
        <f t="shared" si="169"/>
        <v>0</v>
      </c>
      <c r="X78" s="22">
        <f t="shared" si="169"/>
        <v>0</v>
      </c>
      <c r="Y78" s="22">
        <f t="shared" si="169"/>
        <v>0</v>
      </c>
      <c r="Z78" s="22">
        <f t="shared" si="5"/>
        <v>95881.5</v>
      </c>
      <c r="AA78" s="22">
        <f t="shared" si="6"/>
        <v>96004</v>
      </c>
      <c r="AB78" s="22">
        <f t="shared" si="7"/>
        <v>95974.5</v>
      </c>
      <c r="AC78" s="22">
        <f t="shared" si="169"/>
        <v>0</v>
      </c>
      <c r="AD78" s="22">
        <f t="shared" si="169"/>
        <v>0</v>
      </c>
      <c r="AE78" s="22">
        <f t="shared" si="169"/>
        <v>0</v>
      </c>
      <c r="AF78" s="22">
        <f t="shared" si="169"/>
        <v>0</v>
      </c>
      <c r="AG78" s="22">
        <f t="shared" si="169"/>
        <v>0</v>
      </c>
      <c r="AH78" s="22">
        <f t="shared" si="169"/>
        <v>0</v>
      </c>
      <c r="AI78" s="22">
        <f t="shared" si="169"/>
        <v>0</v>
      </c>
      <c r="AJ78" s="22">
        <f t="shared" si="169"/>
        <v>0</v>
      </c>
      <c r="AK78" s="22">
        <f t="shared" si="169"/>
        <v>0</v>
      </c>
      <c r="AL78" s="22">
        <f t="shared" si="169"/>
        <v>0</v>
      </c>
      <c r="AM78" s="22">
        <f t="shared" si="169"/>
        <v>0</v>
      </c>
      <c r="AN78" s="22">
        <f t="shared" si="169"/>
        <v>0</v>
      </c>
      <c r="AO78" s="22">
        <f t="shared" si="14"/>
        <v>95881.5</v>
      </c>
      <c r="AP78" s="22">
        <f t="shared" si="15"/>
        <v>96004</v>
      </c>
      <c r="AQ78" s="22">
        <f t="shared" si="16"/>
        <v>95974.5</v>
      </c>
      <c r="AR78" s="22">
        <f t="shared" si="169"/>
        <v>0</v>
      </c>
      <c r="AS78" s="22">
        <f t="shared" si="18"/>
        <v>95881.5</v>
      </c>
      <c r="AT78" s="22">
        <f t="shared" si="169"/>
        <v>0</v>
      </c>
      <c r="AU78" s="22">
        <f t="shared" si="169"/>
        <v>0</v>
      </c>
      <c r="AV78" s="22">
        <f t="shared" si="169"/>
        <v>0</v>
      </c>
      <c r="AW78" s="22">
        <f t="shared" si="169"/>
        <v>0</v>
      </c>
      <c r="AX78" s="22">
        <f t="shared" si="169"/>
        <v>0</v>
      </c>
      <c r="AY78" s="22">
        <f t="shared" si="20"/>
        <v>95881.5</v>
      </c>
      <c r="AZ78" s="22">
        <f t="shared" si="169"/>
        <v>0</v>
      </c>
    </row>
    <row r="79" spans="1:53" ht="31.5" x14ac:dyDescent="0.25">
      <c r="A79" s="12" t="s">
        <v>56</v>
      </c>
      <c r="B79" s="12" t="s">
        <v>12</v>
      </c>
      <c r="C79" s="12" t="s">
        <v>57</v>
      </c>
      <c r="D79" s="12" t="s">
        <v>35</v>
      </c>
      <c r="E79" s="12"/>
      <c r="F79" s="14" t="s">
        <v>48</v>
      </c>
      <c r="G79" s="20">
        <f>G80</f>
        <v>95881.5</v>
      </c>
      <c r="H79" s="20">
        <f t="shared" ref="H79:AZ79" si="170">H80</f>
        <v>96004</v>
      </c>
      <c r="I79" s="20">
        <f t="shared" si="170"/>
        <v>95974.5</v>
      </c>
      <c r="J79" s="20">
        <f t="shared" si="170"/>
        <v>0</v>
      </c>
      <c r="K79" s="20">
        <f t="shared" si="170"/>
        <v>0</v>
      </c>
      <c r="L79" s="20">
        <f t="shared" si="170"/>
        <v>0</v>
      </c>
      <c r="M79" s="20">
        <f t="shared" si="1"/>
        <v>95881.5</v>
      </c>
      <c r="N79" s="20">
        <f t="shared" si="2"/>
        <v>96004</v>
      </c>
      <c r="O79" s="20">
        <f t="shared" si="3"/>
        <v>95974.5</v>
      </c>
      <c r="P79" s="23">
        <f t="shared" si="170"/>
        <v>0</v>
      </c>
      <c r="Q79" s="23">
        <f t="shared" si="170"/>
        <v>0</v>
      </c>
      <c r="R79" s="23">
        <f t="shared" si="170"/>
        <v>0</v>
      </c>
      <c r="S79" s="23">
        <f t="shared" si="170"/>
        <v>0</v>
      </c>
      <c r="T79" s="23">
        <f t="shared" si="170"/>
        <v>0</v>
      </c>
      <c r="U79" s="23">
        <f t="shared" si="170"/>
        <v>0</v>
      </c>
      <c r="V79" s="23">
        <f t="shared" si="170"/>
        <v>0</v>
      </c>
      <c r="W79" s="23">
        <f t="shared" si="170"/>
        <v>0</v>
      </c>
      <c r="X79" s="23">
        <f t="shared" si="170"/>
        <v>0</v>
      </c>
      <c r="Y79" s="23">
        <f t="shared" si="170"/>
        <v>0</v>
      </c>
      <c r="Z79" s="23">
        <f t="shared" si="5"/>
        <v>95881.5</v>
      </c>
      <c r="AA79" s="23">
        <f t="shared" si="6"/>
        <v>96004</v>
      </c>
      <c r="AB79" s="23">
        <f t="shared" si="7"/>
        <v>95974.5</v>
      </c>
      <c r="AC79" s="23">
        <f t="shared" si="170"/>
        <v>0</v>
      </c>
      <c r="AD79" s="23">
        <f t="shared" si="170"/>
        <v>0</v>
      </c>
      <c r="AE79" s="23">
        <f t="shared" si="170"/>
        <v>0</v>
      </c>
      <c r="AF79" s="23">
        <f t="shared" si="170"/>
        <v>0</v>
      </c>
      <c r="AG79" s="23">
        <f t="shared" si="170"/>
        <v>0</v>
      </c>
      <c r="AH79" s="23">
        <f t="shared" si="170"/>
        <v>0</v>
      </c>
      <c r="AI79" s="23">
        <f t="shared" si="170"/>
        <v>0</v>
      </c>
      <c r="AJ79" s="23">
        <f t="shared" si="170"/>
        <v>0</v>
      </c>
      <c r="AK79" s="23">
        <f t="shared" si="170"/>
        <v>0</v>
      </c>
      <c r="AL79" s="23">
        <f t="shared" si="170"/>
        <v>0</v>
      </c>
      <c r="AM79" s="23">
        <f t="shared" si="170"/>
        <v>0</v>
      </c>
      <c r="AN79" s="23">
        <f t="shared" si="170"/>
        <v>0</v>
      </c>
      <c r="AO79" s="23">
        <f t="shared" si="14"/>
        <v>95881.5</v>
      </c>
      <c r="AP79" s="23">
        <f t="shared" si="15"/>
        <v>96004</v>
      </c>
      <c r="AQ79" s="23">
        <f t="shared" si="16"/>
        <v>95974.5</v>
      </c>
      <c r="AR79" s="23">
        <f t="shared" si="170"/>
        <v>0</v>
      </c>
      <c r="AS79" s="23">
        <f t="shared" si="18"/>
        <v>95881.5</v>
      </c>
      <c r="AT79" s="23">
        <f t="shared" si="170"/>
        <v>0</v>
      </c>
      <c r="AU79" s="23">
        <f t="shared" si="170"/>
        <v>0</v>
      </c>
      <c r="AV79" s="23">
        <f t="shared" si="170"/>
        <v>0</v>
      </c>
      <c r="AW79" s="23">
        <f t="shared" si="170"/>
        <v>0</v>
      </c>
      <c r="AX79" s="23">
        <f t="shared" si="170"/>
        <v>0</v>
      </c>
      <c r="AY79" s="23">
        <f t="shared" si="20"/>
        <v>95881.5</v>
      </c>
      <c r="AZ79" s="23">
        <f t="shared" si="170"/>
        <v>0</v>
      </c>
      <c r="BA79" s="5"/>
    </row>
    <row r="80" spans="1:53" ht="31.5" x14ac:dyDescent="0.25">
      <c r="A80" s="12" t="s">
        <v>56</v>
      </c>
      <c r="B80" s="12" t="s">
        <v>12</v>
      </c>
      <c r="C80" s="12" t="s">
        <v>57</v>
      </c>
      <c r="D80" s="12" t="s">
        <v>36</v>
      </c>
      <c r="E80" s="12"/>
      <c r="F80" s="14" t="s">
        <v>49</v>
      </c>
      <c r="G80" s="20">
        <f>G81+G84</f>
        <v>95881.5</v>
      </c>
      <c r="H80" s="20">
        <f t="shared" ref="H80:L80" si="171">H81+H84</f>
        <v>96004</v>
      </c>
      <c r="I80" s="20">
        <f t="shared" si="171"/>
        <v>95974.5</v>
      </c>
      <c r="J80" s="20">
        <f t="shared" si="171"/>
        <v>0</v>
      </c>
      <c r="K80" s="20">
        <f t="shared" si="171"/>
        <v>0</v>
      </c>
      <c r="L80" s="20">
        <f t="shared" si="171"/>
        <v>0</v>
      </c>
      <c r="M80" s="20">
        <f t="shared" si="1"/>
        <v>95881.5</v>
      </c>
      <c r="N80" s="20">
        <f t="shared" si="2"/>
        <v>96004</v>
      </c>
      <c r="O80" s="20">
        <f t="shared" si="3"/>
        <v>95974.5</v>
      </c>
      <c r="P80" s="23">
        <f t="shared" ref="P80:Q80" si="172">P81+P84</f>
        <v>0</v>
      </c>
      <c r="Q80" s="23">
        <f t="shared" si="172"/>
        <v>0</v>
      </c>
      <c r="R80" s="23">
        <f t="shared" ref="R80:T80" si="173">R81+R84</f>
        <v>0</v>
      </c>
      <c r="S80" s="23">
        <f t="shared" si="173"/>
        <v>0</v>
      </c>
      <c r="T80" s="23">
        <f t="shared" si="173"/>
        <v>0</v>
      </c>
      <c r="U80" s="23">
        <f t="shared" ref="U80:W80" si="174">U81+U84</f>
        <v>0</v>
      </c>
      <c r="V80" s="23">
        <f t="shared" si="174"/>
        <v>0</v>
      </c>
      <c r="W80" s="23">
        <f t="shared" si="174"/>
        <v>0</v>
      </c>
      <c r="X80" s="23">
        <f t="shared" ref="X80:Y80" si="175">X81+X84</f>
        <v>0</v>
      </c>
      <c r="Y80" s="23">
        <f t="shared" si="175"/>
        <v>0</v>
      </c>
      <c r="Z80" s="23">
        <f t="shared" si="5"/>
        <v>95881.5</v>
      </c>
      <c r="AA80" s="23">
        <f t="shared" si="6"/>
        <v>96004</v>
      </c>
      <c r="AB80" s="23">
        <f t="shared" si="7"/>
        <v>95974.5</v>
      </c>
      <c r="AC80" s="23">
        <f t="shared" ref="AC80:AL80" si="176">AC81+AC84</f>
        <v>0</v>
      </c>
      <c r="AD80" s="23">
        <f t="shared" si="176"/>
        <v>0</v>
      </c>
      <c r="AE80" s="23">
        <f t="shared" ref="AE80" si="177">AE81+AE84</f>
        <v>0</v>
      </c>
      <c r="AF80" s="23">
        <f t="shared" si="176"/>
        <v>0</v>
      </c>
      <c r="AG80" s="23">
        <f t="shared" si="176"/>
        <v>0</v>
      </c>
      <c r="AH80" s="23">
        <f t="shared" si="176"/>
        <v>0</v>
      </c>
      <c r="AI80" s="23">
        <f t="shared" ref="AI80" si="178">AI81+AI84</f>
        <v>0</v>
      </c>
      <c r="AJ80" s="23">
        <f t="shared" si="176"/>
        <v>0</v>
      </c>
      <c r="AK80" s="23">
        <f t="shared" si="176"/>
        <v>0</v>
      </c>
      <c r="AL80" s="23">
        <f t="shared" si="176"/>
        <v>0</v>
      </c>
      <c r="AM80" s="23">
        <f t="shared" ref="AM80:AZ80" si="179">AM81+AM84</f>
        <v>0</v>
      </c>
      <c r="AN80" s="23">
        <f t="shared" si="179"/>
        <v>0</v>
      </c>
      <c r="AO80" s="23">
        <f t="shared" si="14"/>
        <v>95881.5</v>
      </c>
      <c r="AP80" s="23">
        <f t="shared" si="15"/>
        <v>96004</v>
      </c>
      <c r="AQ80" s="23">
        <f t="shared" si="16"/>
        <v>95974.5</v>
      </c>
      <c r="AR80" s="23">
        <f t="shared" ref="AR80" si="180">AR81+AR84</f>
        <v>0</v>
      </c>
      <c r="AS80" s="23">
        <f t="shared" si="18"/>
        <v>95881.5</v>
      </c>
      <c r="AT80" s="23">
        <f t="shared" ref="AT80:AX80" si="181">AT81+AT84</f>
        <v>0</v>
      </c>
      <c r="AU80" s="23">
        <f t="shared" si="181"/>
        <v>0</v>
      </c>
      <c r="AV80" s="23">
        <f t="shared" si="181"/>
        <v>0</v>
      </c>
      <c r="AW80" s="23">
        <f t="shared" si="181"/>
        <v>0</v>
      </c>
      <c r="AX80" s="23">
        <f t="shared" si="181"/>
        <v>0</v>
      </c>
      <c r="AY80" s="23">
        <f t="shared" si="20"/>
        <v>95881.5</v>
      </c>
      <c r="AZ80" s="23">
        <f t="shared" si="179"/>
        <v>0</v>
      </c>
      <c r="BA80" s="5"/>
    </row>
    <row r="81" spans="1:53" ht="47.25" x14ac:dyDescent="0.25">
      <c r="A81" s="12" t="s">
        <v>56</v>
      </c>
      <c r="B81" s="12" t="s">
        <v>12</v>
      </c>
      <c r="C81" s="12" t="s">
        <v>57</v>
      </c>
      <c r="D81" s="12" t="s">
        <v>37</v>
      </c>
      <c r="E81" s="12"/>
      <c r="F81" s="14" t="s">
        <v>50</v>
      </c>
      <c r="G81" s="20">
        <f>G82</f>
        <v>88093.2</v>
      </c>
      <c r="H81" s="20">
        <f t="shared" ref="H81:AZ82" si="182">H82</f>
        <v>88093.2</v>
      </c>
      <c r="I81" s="20">
        <f t="shared" si="182"/>
        <v>88093.2</v>
      </c>
      <c r="J81" s="20">
        <f t="shared" si="182"/>
        <v>0</v>
      </c>
      <c r="K81" s="20">
        <f t="shared" si="182"/>
        <v>0</v>
      </c>
      <c r="L81" s="20">
        <f t="shared" si="182"/>
        <v>0</v>
      </c>
      <c r="M81" s="20">
        <f t="shared" si="1"/>
        <v>88093.2</v>
      </c>
      <c r="N81" s="20">
        <f t="shared" si="2"/>
        <v>88093.2</v>
      </c>
      <c r="O81" s="20">
        <f t="shared" si="3"/>
        <v>88093.2</v>
      </c>
      <c r="P81" s="23">
        <f t="shared" si="182"/>
        <v>0</v>
      </c>
      <c r="Q81" s="23">
        <f t="shared" si="182"/>
        <v>0</v>
      </c>
      <c r="R81" s="23">
        <f t="shared" si="182"/>
        <v>0</v>
      </c>
      <c r="S81" s="23">
        <f t="shared" si="182"/>
        <v>0</v>
      </c>
      <c r="T81" s="23">
        <f t="shared" si="182"/>
        <v>0</v>
      </c>
      <c r="U81" s="23">
        <f t="shared" si="182"/>
        <v>0</v>
      </c>
      <c r="V81" s="23">
        <f t="shared" si="182"/>
        <v>0</v>
      </c>
      <c r="W81" s="23">
        <f t="shared" si="182"/>
        <v>0</v>
      </c>
      <c r="X81" s="23">
        <f t="shared" si="182"/>
        <v>0</v>
      </c>
      <c r="Y81" s="23">
        <f t="shared" si="182"/>
        <v>0</v>
      </c>
      <c r="Z81" s="23">
        <f t="shared" si="5"/>
        <v>88093.2</v>
      </c>
      <c r="AA81" s="23">
        <f t="shared" si="6"/>
        <v>88093.2</v>
      </c>
      <c r="AB81" s="23">
        <f t="shared" si="7"/>
        <v>88093.2</v>
      </c>
      <c r="AC81" s="23">
        <f t="shared" si="182"/>
        <v>0</v>
      </c>
      <c r="AD81" s="23">
        <f t="shared" si="182"/>
        <v>0</v>
      </c>
      <c r="AE81" s="23">
        <f t="shared" si="182"/>
        <v>0</v>
      </c>
      <c r="AF81" s="23">
        <f t="shared" si="182"/>
        <v>0</v>
      </c>
      <c r="AG81" s="23">
        <f t="shared" si="182"/>
        <v>0</v>
      </c>
      <c r="AH81" s="23">
        <f t="shared" si="182"/>
        <v>0</v>
      </c>
      <c r="AI81" s="23">
        <f t="shared" si="182"/>
        <v>0</v>
      </c>
      <c r="AJ81" s="23">
        <f t="shared" si="182"/>
        <v>0</v>
      </c>
      <c r="AK81" s="23">
        <f t="shared" si="182"/>
        <v>0</v>
      </c>
      <c r="AL81" s="23">
        <f t="shared" si="182"/>
        <v>0</v>
      </c>
      <c r="AM81" s="23">
        <f t="shared" si="182"/>
        <v>0</v>
      </c>
      <c r="AN81" s="23">
        <f t="shared" si="182"/>
        <v>0</v>
      </c>
      <c r="AO81" s="23">
        <f t="shared" ref="AO81:AO146" si="183">Z81+AC81+AD81+AE81+AF81+AG81+AH81+AI81+AJ81+AK81+AL81</f>
        <v>88093.2</v>
      </c>
      <c r="AP81" s="23">
        <f t="shared" ref="AP81:AP146" si="184">AA81+AM81</f>
        <v>88093.2</v>
      </c>
      <c r="AQ81" s="23">
        <f t="shared" ref="AQ81:AQ146" si="185">AB81+AN81</f>
        <v>88093.2</v>
      </c>
      <c r="AR81" s="23">
        <f t="shared" si="182"/>
        <v>0</v>
      </c>
      <c r="AS81" s="23">
        <f t="shared" ref="AS81:AS146" si="186">AO81+AR81</f>
        <v>88093.2</v>
      </c>
      <c r="AT81" s="23">
        <f t="shared" si="182"/>
        <v>0</v>
      </c>
      <c r="AU81" s="23">
        <f t="shared" si="182"/>
        <v>0</v>
      </c>
      <c r="AV81" s="23">
        <f t="shared" si="182"/>
        <v>0</v>
      </c>
      <c r="AW81" s="23">
        <f t="shared" si="182"/>
        <v>0</v>
      </c>
      <c r="AX81" s="23">
        <f t="shared" si="182"/>
        <v>0</v>
      </c>
      <c r="AY81" s="23">
        <f t="shared" ref="AY81:AY144" si="187">AS81+AT81+AU81+AV81+AW81+AX81</f>
        <v>88093.2</v>
      </c>
      <c r="AZ81" s="23">
        <f t="shared" si="182"/>
        <v>0</v>
      </c>
    </row>
    <row r="82" spans="1:53" ht="78.75" x14ac:dyDescent="0.25">
      <c r="A82" s="12" t="s">
        <v>56</v>
      </c>
      <c r="B82" s="12" t="s">
        <v>12</v>
      </c>
      <c r="C82" s="12" t="s">
        <v>57</v>
      </c>
      <c r="D82" s="12" t="s">
        <v>37</v>
      </c>
      <c r="E82" s="12" t="s">
        <v>23</v>
      </c>
      <c r="F82" s="14" t="s">
        <v>382</v>
      </c>
      <c r="G82" s="20">
        <f>G83</f>
        <v>88093.2</v>
      </c>
      <c r="H82" s="20">
        <f t="shared" si="182"/>
        <v>88093.2</v>
      </c>
      <c r="I82" s="20">
        <f t="shared" si="182"/>
        <v>88093.2</v>
      </c>
      <c r="J82" s="20">
        <f t="shared" si="182"/>
        <v>0</v>
      </c>
      <c r="K82" s="20">
        <f t="shared" si="182"/>
        <v>0</v>
      </c>
      <c r="L82" s="20">
        <f t="shared" si="182"/>
        <v>0</v>
      </c>
      <c r="M82" s="20">
        <f t="shared" si="1"/>
        <v>88093.2</v>
      </c>
      <c r="N82" s="20">
        <f t="shared" si="2"/>
        <v>88093.2</v>
      </c>
      <c r="O82" s="20">
        <f t="shared" si="3"/>
        <v>88093.2</v>
      </c>
      <c r="P82" s="23">
        <f t="shared" si="182"/>
        <v>0</v>
      </c>
      <c r="Q82" s="23">
        <f t="shared" si="182"/>
        <v>0</v>
      </c>
      <c r="R82" s="23">
        <f t="shared" si="182"/>
        <v>0</v>
      </c>
      <c r="S82" s="23">
        <f t="shared" si="182"/>
        <v>0</v>
      </c>
      <c r="T82" s="23">
        <f t="shared" si="182"/>
        <v>0</v>
      </c>
      <c r="U82" s="23">
        <f t="shared" si="182"/>
        <v>0</v>
      </c>
      <c r="V82" s="23">
        <f t="shared" si="182"/>
        <v>0</v>
      </c>
      <c r="W82" s="23">
        <f t="shared" si="182"/>
        <v>0</v>
      </c>
      <c r="X82" s="23">
        <f t="shared" si="182"/>
        <v>0</v>
      </c>
      <c r="Y82" s="23">
        <f t="shared" si="182"/>
        <v>0</v>
      </c>
      <c r="Z82" s="23">
        <f t="shared" si="5"/>
        <v>88093.2</v>
      </c>
      <c r="AA82" s="23">
        <f t="shared" si="6"/>
        <v>88093.2</v>
      </c>
      <c r="AB82" s="23">
        <f t="shared" si="7"/>
        <v>88093.2</v>
      </c>
      <c r="AC82" s="23">
        <f t="shared" si="182"/>
        <v>0</v>
      </c>
      <c r="AD82" s="23">
        <f t="shared" si="182"/>
        <v>0</v>
      </c>
      <c r="AE82" s="23">
        <f t="shared" si="182"/>
        <v>0</v>
      </c>
      <c r="AF82" s="23">
        <f t="shared" si="182"/>
        <v>0</v>
      </c>
      <c r="AG82" s="23">
        <f t="shared" si="182"/>
        <v>0</v>
      </c>
      <c r="AH82" s="23">
        <f t="shared" si="182"/>
        <v>0</v>
      </c>
      <c r="AI82" s="23">
        <f t="shared" si="182"/>
        <v>0</v>
      </c>
      <c r="AJ82" s="23">
        <f t="shared" si="182"/>
        <v>0</v>
      </c>
      <c r="AK82" s="23">
        <f t="shared" si="182"/>
        <v>0</v>
      </c>
      <c r="AL82" s="23">
        <f t="shared" si="182"/>
        <v>0</v>
      </c>
      <c r="AM82" s="23">
        <f t="shared" si="182"/>
        <v>0</v>
      </c>
      <c r="AN82" s="23">
        <f t="shared" si="182"/>
        <v>0</v>
      </c>
      <c r="AO82" s="23">
        <f t="shared" si="183"/>
        <v>88093.2</v>
      </c>
      <c r="AP82" s="23">
        <f t="shared" si="184"/>
        <v>88093.2</v>
      </c>
      <c r="AQ82" s="23">
        <f t="shared" si="185"/>
        <v>88093.2</v>
      </c>
      <c r="AR82" s="23">
        <f t="shared" si="182"/>
        <v>0</v>
      </c>
      <c r="AS82" s="23">
        <f t="shared" si="186"/>
        <v>88093.2</v>
      </c>
      <c r="AT82" s="23">
        <f t="shared" si="182"/>
        <v>0</v>
      </c>
      <c r="AU82" s="23">
        <f t="shared" si="182"/>
        <v>0</v>
      </c>
      <c r="AV82" s="23">
        <f t="shared" si="182"/>
        <v>0</v>
      </c>
      <c r="AW82" s="23">
        <f t="shared" si="182"/>
        <v>0</v>
      </c>
      <c r="AX82" s="23">
        <f t="shared" si="182"/>
        <v>0</v>
      </c>
      <c r="AY82" s="23">
        <f t="shared" si="187"/>
        <v>88093.2</v>
      </c>
      <c r="AZ82" s="23">
        <f t="shared" si="182"/>
        <v>0</v>
      </c>
    </row>
    <row r="83" spans="1:53" ht="31.5" x14ac:dyDescent="0.25">
      <c r="A83" s="12" t="s">
        <v>56</v>
      </c>
      <c r="B83" s="12" t="s">
        <v>12</v>
      </c>
      <c r="C83" s="12" t="s">
        <v>57</v>
      </c>
      <c r="D83" s="12" t="s">
        <v>37</v>
      </c>
      <c r="E83" s="12">
        <v>120</v>
      </c>
      <c r="F83" s="14" t="s">
        <v>371</v>
      </c>
      <c r="G83" s="20">
        <v>88093.2</v>
      </c>
      <c r="H83" s="20">
        <v>88093.2</v>
      </c>
      <c r="I83" s="20">
        <v>88093.2</v>
      </c>
      <c r="J83" s="20"/>
      <c r="K83" s="20"/>
      <c r="L83" s="20"/>
      <c r="M83" s="20">
        <f t="shared" si="1"/>
        <v>88093.2</v>
      </c>
      <c r="N83" s="20">
        <f t="shared" si="2"/>
        <v>88093.2</v>
      </c>
      <c r="O83" s="20">
        <f t="shared" si="3"/>
        <v>88093.2</v>
      </c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>
        <f t="shared" si="5"/>
        <v>88093.2</v>
      </c>
      <c r="AA83" s="23">
        <f t="shared" si="6"/>
        <v>88093.2</v>
      </c>
      <c r="AB83" s="23">
        <f t="shared" si="7"/>
        <v>88093.2</v>
      </c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>
        <f t="shared" si="183"/>
        <v>88093.2</v>
      </c>
      <c r="AP83" s="23">
        <f t="shared" si="184"/>
        <v>88093.2</v>
      </c>
      <c r="AQ83" s="23">
        <f t="shared" si="185"/>
        <v>88093.2</v>
      </c>
      <c r="AR83" s="23"/>
      <c r="AS83" s="23">
        <f t="shared" si="186"/>
        <v>88093.2</v>
      </c>
      <c r="AT83" s="23"/>
      <c r="AU83" s="23"/>
      <c r="AV83" s="23"/>
      <c r="AW83" s="23"/>
      <c r="AX83" s="23"/>
      <c r="AY83" s="23">
        <f t="shared" si="187"/>
        <v>88093.2</v>
      </c>
      <c r="AZ83" s="23"/>
    </row>
    <row r="84" spans="1:53" ht="47.25" x14ac:dyDescent="0.25">
      <c r="A84" s="12" t="s">
        <v>56</v>
      </c>
      <c r="B84" s="12" t="s">
        <v>12</v>
      </c>
      <c r="C84" s="12" t="s">
        <v>57</v>
      </c>
      <c r="D84" s="12" t="s">
        <v>38</v>
      </c>
      <c r="E84" s="12"/>
      <c r="F84" s="14" t="s">
        <v>51</v>
      </c>
      <c r="G84" s="20">
        <f>G85+G87+G89</f>
        <v>7788.3000000000011</v>
      </c>
      <c r="H84" s="20">
        <f t="shared" ref="H84:L84" si="188">H85+H87+H89</f>
        <v>7910.8</v>
      </c>
      <c r="I84" s="20">
        <f t="shared" si="188"/>
        <v>7881.3</v>
      </c>
      <c r="J84" s="20">
        <f t="shared" si="188"/>
        <v>0</v>
      </c>
      <c r="K84" s="20">
        <f t="shared" si="188"/>
        <v>0</v>
      </c>
      <c r="L84" s="20">
        <f t="shared" si="188"/>
        <v>0</v>
      </c>
      <c r="M84" s="20">
        <f t="shared" si="1"/>
        <v>7788.3000000000011</v>
      </c>
      <c r="N84" s="20">
        <f t="shared" si="2"/>
        <v>7910.8</v>
      </c>
      <c r="O84" s="20">
        <f t="shared" si="3"/>
        <v>7881.3</v>
      </c>
      <c r="P84" s="23">
        <f t="shared" ref="P84:Q84" si="189">P85+P87+P89</f>
        <v>0</v>
      </c>
      <c r="Q84" s="23">
        <f t="shared" si="189"/>
        <v>0</v>
      </c>
      <c r="R84" s="23">
        <f t="shared" ref="R84:T84" si="190">R85+R87+R89</f>
        <v>0</v>
      </c>
      <c r="S84" s="23">
        <f t="shared" si="190"/>
        <v>0</v>
      </c>
      <c r="T84" s="23">
        <f t="shared" si="190"/>
        <v>0</v>
      </c>
      <c r="U84" s="23">
        <f t="shared" ref="U84:W84" si="191">U85+U87+U89</f>
        <v>0</v>
      </c>
      <c r="V84" s="23">
        <f t="shared" si="191"/>
        <v>0</v>
      </c>
      <c r="W84" s="23">
        <f t="shared" si="191"/>
        <v>0</v>
      </c>
      <c r="X84" s="23">
        <f t="shared" ref="X84:Y84" si="192">X85+X87+X89</f>
        <v>0</v>
      </c>
      <c r="Y84" s="23">
        <f t="shared" si="192"/>
        <v>0</v>
      </c>
      <c r="Z84" s="23">
        <f t="shared" si="5"/>
        <v>7788.3000000000011</v>
      </c>
      <c r="AA84" s="23">
        <f t="shared" si="6"/>
        <v>7910.8</v>
      </c>
      <c r="AB84" s="23">
        <f t="shared" si="7"/>
        <v>7881.3</v>
      </c>
      <c r="AC84" s="23">
        <f t="shared" ref="AC84:AL84" si="193">AC85+AC87+AC89</f>
        <v>0</v>
      </c>
      <c r="AD84" s="23">
        <f t="shared" si="193"/>
        <v>0</v>
      </c>
      <c r="AE84" s="23">
        <f t="shared" ref="AE84" si="194">AE85+AE87+AE89</f>
        <v>0</v>
      </c>
      <c r="AF84" s="23">
        <f t="shared" si="193"/>
        <v>0</v>
      </c>
      <c r="AG84" s="23">
        <f t="shared" si="193"/>
        <v>0</v>
      </c>
      <c r="AH84" s="23">
        <f t="shared" si="193"/>
        <v>0</v>
      </c>
      <c r="AI84" s="23">
        <f t="shared" ref="AI84" si="195">AI85+AI87+AI89</f>
        <v>0</v>
      </c>
      <c r="AJ84" s="23">
        <f t="shared" si="193"/>
        <v>0</v>
      </c>
      <c r="AK84" s="23">
        <f t="shared" si="193"/>
        <v>0</v>
      </c>
      <c r="AL84" s="23">
        <f t="shared" si="193"/>
        <v>0</v>
      </c>
      <c r="AM84" s="23">
        <f t="shared" ref="AM84:AZ84" si="196">AM85+AM87+AM89</f>
        <v>0</v>
      </c>
      <c r="AN84" s="23">
        <f t="shared" si="196"/>
        <v>0</v>
      </c>
      <c r="AO84" s="23">
        <f t="shared" si="183"/>
        <v>7788.3000000000011</v>
      </c>
      <c r="AP84" s="23">
        <f t="shared" si="184"/>
        <v>7910.8</v>
      </c>
      <c r="AQ84" s="23">
        <f t="shared" si="185"/>
        <v>7881.3</v>
      </c>
      <c r="AR84" s="23">
        <f t="shared" ref="AR84" si="197">AR85+AR87+AR89</f>
        <v>0</v>
      </c>
      <c r="AS84" s="23">
        <f t="shared" si="186"/>
        <v>7788.3000000000011</v>
      </c>
      <c r="AT84" s="23">
        <f t="shared" ref="AT84:AX84" si="198">AT85+AT87+AT89</f>
        <v>0</v>
      </c>
      <c r="AU84" s="23">
        <f t="shared" si="198"/>
        <v>0</v>
      </c>
      <c r="AV84" s="23">
        <f t="shared" si="198"/>
        <v>0</v>
      </c>
      <c r="AW84" s="23">
        <f t="shared" si="198"/>
        <v>0</v>
      </c>
      <c r="AX84" s="23">
        <f t="shared" si="198"/>
        <v>0</v>
      </c>
      <c r="AY84" s="23">
        <f t="shared" si="187"/>
        <v>7788.3000000000011</v>
      </c>
      <c r="AZ84" s="23">
        <f t="shared" si="196"/>
        <v>0</v>
      </c>
    </row>
    <row r="85" spans="1:53" ht="78.75" x14ac:dyDescent="0.25">
      <c r="A85" s="12" t="s">
        <v>56</v>
      </c>
      <c r="B85" s="12" t="s">
        <v>12</v>
      </c>
      <c r="C85" s="12" t="s">
        <v>57</v>
      </c>
      <c r="D85" s="12" t="s">
        <v>38</v>
      </c>
      <c r="E85" s="12" t="s">
        <v>23</v>
      </c>
      <c r="F85" s="14" t="s">
        <v>382</v>
      </c>
      <c r="G85" s="20">
        <f>G86</f>
        <v>234.2</v>
      </c>
      <c r="H85" s="20">
        <f t="shared" ref="H85:AZ85" si="199">H86</f>
        <v>234.2</v>
      </c>
      <c r="I85" s="20">
        <f t="shared" si="199"/>
        <v>234.2</v>
      </c>
      <c r="J85" s="20">
        <f t="shared" si="199"/>
        <v>0</v>
      </c>
      <c r="K85" s="20">
        <f t="shared" si="199"/>
        <v>0</v>
      </c>
      <c r="L85" s="20">
        <f t="shared" si="199"/>
        <v>0</v>
      </c>
      <c r="M85" s="20">
        <f t="shared" si="1"/>
        <v>234.2</v>
      </c>
      <c r="N85" s="20">
        <f t="shared" si="2"/>
        <v>234.2</v>
      </c>
      <c r="O85" s="20">
        <f t="shared" si="3"/>
        <v>234.2</v>
      </c>
      <c r="P85" s="23">
        <f t="shared" si="199"/>
        <v>0</v>
      </c>
      <c r="Q85" s="23">
        <f t="shared" si="199"/>
        <v>0</v>
      </c>
      <c r="R85" s="23">
        <f t="shared" si="199"/>
        <v>0</v>
      </c>
      <c r="S85" s="23">
        <f t="shared" si="199"/>
        <v>0</v>
      </c>
      <c r="T85" s="23">
        <f t="shared" si="199"/>
        <v>0</v>
      </c>
      <c r="U85" s="23">
        <f t="shared" si="199"/>
        <v>0</v>
      </c>
      <c r="V85" s="23">
        <f t="shared" si="199"/>
        <v>0</v>
      </c>
      <c r="W85" s="23">
        <f t="shared" si="199"/>
        <v>0</v>
      </c>
      <c r="X85" s="23">
        <f t="shared" si="199"/>
        <v>0</v>
      </c>
      <c r="Y85" s="23">
        <f t="shared" si="199"/>
        <v>0</v>
      </c>
      <c r="Z85" s="23">
        <f t="shared" si="5"/>
        <v>234.2</v>
      </c>
      <c r="AA85" s="23">
        <f t="shared" si="6"/>
        <v>234.2</v>
      </c>
      <c r="AB85" s="23">
        <f t="shared" si="7"/>
        <v>234.2</v>
      </c>
      <c r="AC85" s="23">
        <f t="shared" si="199"/>
        <v>0</v>
      </c>
      <c r="AD85" s="23">
        <f t="shared" si="199"/>
        <v>0</v>
      </c>
      <c r="AE85" s="23">
        <f t="shared" si="199"/>
        <v>0</v>
      </c>
      <c r="AF85" s="23">
        <f t="shared" si="199"/>
        <v>0</v>
      </c>
      <c r="AG85" s="23">
        <f t="shared" si="199"/>
        <v>0</v>
      </c>
      <c r="AH85" s="23">
        <f t="shared" si="199"/>
        <v>0</v>
      </c>
      <c r="AI85" s="23">
        <f t="shared" si="199"/>
        <v>0</v>
      </c>
      <c r="AJ85" s="23">
        <f t="shared" si="199"/>
        <v>0</v>
      </c>
      <c r="AK85" s="23">
        <f t="shared" si="199"/>
        <v>0</v>
      </c>
      <c r="AL85" s="23">
        <f t="shared" si="199"/>
        <v>0</v>
      </c>
      <c r="AM85" s="23">
        <f t="shared" si="199"/>
        <v>0</v>
      </c>
      <c r="AN85" s="23">
        <f t="shared" si="199"/>
        <v>0</v>
      </c>
      <c r="AO85" s="23">
        <f t="shared" si="183"/>
        <v>234.2</v>
      </c>
      <c r="AP85" s="23">
        <f t="shared" si="184"/>
        <v>234.2</v>
      </c>
      <c r="AQ85" s="23">
        <f t="shared" si="185"/>
        <v>234.2</v>
      </c>
      <c r="AR85" s="23">
        <f t="shared" si="199"/>
        <v>0</v>
      </c>
      <c r="AS85" s="23">
        <f t="shared" si="186"/>
        <v>234.2</v>
      </c>
      <c r="AT85" s="23">
        <f t="shared" si="199"/>
        <v>0</v>
      </c>
      <c r="AU85" s="23">
        <f t="shared" si="199"/>
        <v>0</v>
      </c>
      <c r="AV85" s="23">
        <f t="shared" si="199"/>
        <v>0</v>
      </c>
      <c r="AW85" s="23">
        <f t="shared" si="199"/>
        <v>0</v>
      </c>
      <c r="AX85" s="23">
        <f t="shared" si="199"/>
        <v>0</v>
      </c>
      <c r="AY85" s="23">
        <f t="shared" si="187"/>
        <v>234.2</v>
      </c>
      <c r="AZ85" s="23">
        <f t="shared" si="199"/>
        <v>0</v>
      </c>
    </row>
    <row r="86" spans="1:53" ht="31.5" x14ac:dyDescent="0.25">
      <c r="A86" s="12" t="s">
        <v>56</v>
      </c>
      <c r="B86" s="12" t="s">
        <v>12</v>
      </c>
      <c r="C86" s="12" t="s">
        <v>57</v>
      </c>
      <c r="D86" s="12" t="s">
        <v>38</v>
      </c>
      <c r="E86" s="12">
        <v>120</v>
      </c>
      <c r="F86" s="14" t="s">
        <v>371</v>
      </c>
      <c r="G86" s="20">
        <v>234.2</v>
      </c>
      <c r="H86" s="20">
        <v>234.2</v>
      </c>
      <c r="I86" s="20">
        <v>234.2</v>
      </c>
      <c r="J86" s="20"/>
      <c r="K86" s="20"/>
      <c r="L86" s="20"/>
      <c r="M86" s="20">
        <f t="shared" si="1"/>
        <v>234.2</v>
      </c>
      <c r="N86" s="20">
        <f t="shared" si="2"/>
        <v>234.2</v>
      </c>
      <c r="O86" s="20">
        <f t="shared" si="3"/>
        <v>234.2</v>
      </c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>
        <f t="shared" si="5"/>
        <v>234.2</v>
      </c>
      <c r="AA86" s="23">
        <f t="shared" si="6"/>
        <v>234.2</v>
      </c>
      <c r="AB86" s="23">
        <f t="shared" si="7"/>
        <v>234.2</v>
      </c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>
        <f t="shared" si="183"/>
        <v>234.2</v>
      </c>
      <c r="AP86" s="23">
        <f t="shared" si="184"/>
        <v>234.2</v>
      </c>
      <c r="AQ86" s="23">
        <f t="shared" si="185"/>
        <v>234.2</v>
      </c>
      <c r="AR86" s="23"/>
      <c r="AS86" s="23">
        <f t="shared" si="186"/>
        <v>234.2</v>
      </c>
      <c r="AT86" s="23"/>
      <c r="AU86" s="23"/>
      <c r="AV86" s="23"/>
      <c r="AW86" s="23"/>
      <c r="AX86" s="23"/>
      <c r="AY86" s="23">
        <f t="shared" si="187"/>
        <v>234.2</v>
      </c>
      <c r="AZ86" s="23"/>
    </row>
    <row r="87" spans="1:53" ht="31.5" x14ac:dyDescent="0.25">
      <c r="A87" s="12" t="s">
        <v>56</v>
      </c>
      <c r="B87" s="12" t="s">
        <v>12</v>
      </c>
      <c r="C87" s="12" t="s">
        <v>57</v>
      </c>
      <c r="D87" s="12" t="s">
        <v>38</v>
      </c>
      <c r="E87" s="12" t="s">
        <v>7</v>
      </c>
      <c r="F87" s="14" t="s">
        <v>383</v>
      </c>
      <c r="G87" s="20">
        <f>G88</f>
        <v>7432.8000000000011</v>
      </c>
      <c r="H87" s="20">
        <f t="shared" ref="H87:AZ87" si="200">H88</f>
        <v>7611.8</v>
      </c>
      <c r="I87" s="20">
        <f t="shared" si="200"/>
        <v>7611.8</v>
      </c>
      <c r="J87" s="20">
        <f t="shared" si="200"/>
        <v>0</v>
      </c>
      <c r="K87" s="20">
        <f t="shared" si="200"/>
        <v>0</v>
      </c>
      <c r="L87" s="20">
        <f t="shared" si="200"/>
        <v>0</v>
      </c>
      <c r="M87" s="20">
        <f t="shared" si="1"/>
        <v>7432.8000000000011</v>
      </c>
      <c r="N87" s="20">
        <f t="shared" si="2"/>
        <v>7611.8</v>
      </c>
      <c r="O87" s="20">
        <f t="shared" si="3"/>
        <v>7611.8</v>
      </c>
      <c r="P87" s="23">
        <f t="shared" si="200"/>
        <v>0</v>
      </c>
      <c r="Q87" s="23">
        <f t="shared" si="200"/>
        <v>0</v>
      </c>
      <c r="R87" s="23">
        <f t="shared" si="200"/>
        <v>0</v>
      </c>
      <c r="S87" s="23">
        <f t="shared" si="200"/>
        <v>0</v>
      </c>
      <c r="T87" s="23">
        <f t="shared" si="200"/>
        <v>0</v>
      </c>
      <c r="U87" s="23">
        <f t="shared" si="200"/>
        <v>0</v>
      </c>
      <c r="V87" s="23">
        <f t="shared" si="200"/>
        <v>0</v>
      </c>
      <c r="W87" s="23">
        <f t="shared" si="200"/>
        <v>0</v>
      </c>
      <c r="X87" s="23">
        <f t="shared" si="200"/>
        <v>0</v>
      </c>
      <c r="Y87" s="23">
        <f t="shared" si="200"/>
        <v>0</v>
      </c>
      <c r="Z87" s="23">
        <f t="shared" si="5"/>
        <v>7432.8000000000011</v>
      </c>
      <c r="AA87" s="23">
        <f t="shared" si="6"/>
        <v>7611.8</v>
      </c>
      <c r="AB87" s="23">
        <f t="shared" si="7"/>
        <v>7611.8</v>
      </c>
      <c r="AC87" s="23">
        <f t="shared" si="200"/>
        <v>0</v>
      </c>
      <c r="AD87" s="23">
        <f t="shared" si="200"/>
        <v>0</v>
      </c>
      <c r="AE87" s="23">
        <f t="shared" si="200"/>
        <v>0</v>
      </c>
      <c r="AF87" s="23">
        <f t="shared" si="200"/>
        <v>0</v>
      </c>
      <c r="AG87" s="23">
        <f t="shared" si="200"/>
        <v>0</v>
      </c>
      <c r="AH87" s="23">
        <f t="shared" si="200"/>
        <v>0</v>
      </c>
      <c r="AI87" s="23">
        <f t="shared" si="200"/>
        <v>0</v>
      </c>
      <c r="AJ87" s="23">
        <f t="shared" si="200"/>
        <v>0</v>
      </c>
      <c r="AK87" s="23">
        <f t="shared" si="200"/>
        <v>0</v>
      </c>
      <c r="AL87" s="23">
        <f t="shared" si="200"/>
        <v>0</v>
      </c>
      <c r="AM87" s="23">
        <f t="shared" si="200"/>
        <v>0</v>
      </c>
      <c r="AN87" s="23">
        <f t="shared" si="200"/>
        <v>0</v>
      </c>
      <c r="AO87" s="23">
        <f t="shared" si="183"/>
        <v>7432.8000000000011</v>
      </c>
      <c r="AP87" s="23">
        <f t="shared" si="184"/>
        <v>7611.8</v>
      </c>
      <c r="AQ87" s="23">
        <f t="shared" si="185"/>
        <v>7611.8</v>
      </c>
      <c r="AR87" s="23">
        <f t="shared" si="200"/>
        <v>0</v>
      </c>
      <c r="AS87" s="23">
        <f t="shared" si="186"/>
        <v>7432.8000000000011</v>
      </c>
      <c r="AT87" s="23">
        <f t="shared" si="200"/>
        <v>0</v>
      </c>
      <c r="AU87" s="23">
        <f t="shared" si="200"/>
        <v>0</v>
      </c>
      <c r="AV87" s="23">
        <f t="shared" si="200"/>
        <v>0</v>
      </c>
      <c r="AW87" s="23">
        <f t="shared" si="200"/>
        <v>0</v>
      </c>
      <c r="AX87" s="23">
        <f t="shared" si="200"/>
        <v>0</v>
      </c>
      <c r="AY87" s="23">
        <f t="shared" si="187"/>
        <v>7432.8000000000011</v>
      </c>
      <c r="AZ87" s="23">
        <f t="shared" si="200"/>
        <v>0</v>
      </c>
    </row>
    <row r="88" spans="1:53" ht="31.5" x14ac:dyDescent="0.25">
      <c r="A88" s="12" t="s">
        <v>56</v>
      </c>
      <c r="B88" s="12" t="s">
        <v>12</v>
      </c>
      <c r="C88" s="12" t="s">
        <v>57</v>
      </c>
      <c r="D88" s="12" t="s">
        <v>38</v>
      </c>
      <c r="E88" s="12">
        <v>240</v>
      </c>
      <c r="F88" s="14" t="s">
        <v>372</v>
      </c>
      <c r="G88" s="20">
        <v>7432.8000000000011</v>
      </c>
      <c r="H88" s="20">
        <v>7611.8</v>
      </c>
      <c r="I88" s="20">
        <v>7611.8</v>
      </c>
      <c r="J88" s="20"/>
      <c r="K88" s="20"/>
      <c r="L88" s="20"/>
      <c r="M88" s="20">
        <f t="shared" si="1"/>
        <v>7432.8000000000011</v>
      </c>
      <c r="N88" s="20">
        <f t="shared" si="2"/>
        <v>7611.8</v>
      </c>
      <c r="O88" s="20">
        <f t="shared" si="3"/>
        <v>7611.8</v>
      </c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>
        <f t="shared" si="5"/>
        <v>7432.8000000000011</v>
      </c>
      <c r="AA88" s="23">
        <f t="shared" si="6"/>
        <v>7611.8</v>
      </c>
      <c r="AB88" s="23">
        <f t="shared" si="7"/>
        <v>7611.8</v>
      </c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>
        <f t="shared" si="183"/>
        <v>7432.8000000000011</v>
      </c>
      <c r="AP88" s="23">
        <f t="shared" si="184"/>
        <v>7611.8</v>
      </c>
      <c r="AQ88" s="23">
        <f t="shared" si="185"/>
        <v>7611.8</v>
      </c>
      <c r="AR88" s="23"/>
      <c r="AS88" s="23">
        <f t="shared" si="186"/>
        <v>7432.8000000000011</v>
      </c>
      <c r="AT88" s="23"/>
      <c r="AU88" s="23"/>
      <c r="AV88" s="23"/>
      <c r="AW88" s="23"/>
      <c r="AX88" s="23"/>
      <c r="AY88" s="23">
        <f t="shared" si="187"/>
        <v>7432.8000000000011</v>
      </c>
      <c r="AZ88" s="23"/>
    </row>
    <row r="89" spans="1:53" x14ac:dyDescent="0.25">
      <c r="A89" s="12" t="s">
        <v>56</v>
      </c>
      <c r="B89" s="12" t="s">
        <v>12</v>
      </c>
      <c r="C89" s="12" t="s">
        <v>57</v>
      </c>
      <c r="D89" s="12" t="s">
        <v>38</v>
      </c>
      <c r="E89" s="12" t="s">
        <v>8</v>
      </c>
      <c r="F89" s="14" t="s">
        <v>387</v>
      </c>
      <c r="G89" s="20">
        <f>G90</f>
        <v>121.3</v>
      </c>
      <c r="H89" s="20">
        <f t="shared" ref="H89:AZ89" si="201">H90</f>
        <v>64.8</v>
      </c>
      <c r="I89" s="20">
        <f t="shared" si="201"/>
        <v>35.299999999999997</v>
      </c>
      <c r="J89" s="20">
        <f t="shared" si="201"/>
        <v>0</v>
      </c>
      <c r="K89" s="20">
        <f t="shared" si="201"/>
        <v>0</v>
      </c>
      <c r="L89" s="20">
        <f t="shared" si="201"/>
        <v>0</v>
      </c>
      <c r="M89" s="20">
        <f t="shared" si="1"/>
        <v>121.3</v>
      </c>
      <c r="N89" s="20">
        <f t="shared" si="2"/>
        <v>64.8</v>
      </c>
      <c r="O89" s="20">
        <f t="shared" si="3"/>
        <v>35.299999999999997</v>
      </c>
      <c r="P89" s="23">
        <f t="shared" si="201"/>
        <v>0</v>
      </c>
      <c r="Q89" s="23">
        <f t="shared" si="201"/>
        <v>0</v>
      </c>
      <c r="R89" s="23">
        <f t="shared" si="201"/>
        <v>0</v>
      </c>
      <c r="S89" s="23">
        <f t="shared" si="201"/>
        <v>0</v>
      </c>
      <c r="T89" s="23">
        <f t="shared" si="201"/>
        <v>0</v>
      </c>
      <c r="U89" s="23">
        <f t="shared" si="201"/>
        <v>0</v>
      </c>
      <c r="V89" s="23">
        <f t="shared" si="201"/>
        <v>0</v>
      </c>
      <c r="W89" s="23">
        <f t="shared" si="201"/>
        <v>0</v>
      </c>
      <c r="X89" s="23">
        <f t="shared" si="201"/>
        <v>0</v>
      </c>
      <c r="Y89" s="23">
        <f t="shared" si="201"/>
        <v>0</v>
      </c>
      <c r="Z89" s="23">
        <f t="shared" si="5"/>
        <v>121.3</v>
      </c>
      <c r="AA89" s="23">
        <f t="shared" si="6"/>
        <v>64.8</v>
      </c>
      <c r="AB89" s="23">
        <f t="shared" si="7"/>
        <v>35.299999999999997</v>
      </c>
      <c r="AC89" s="23">
        <f t="shared" si="201"/>
        <v>0</v>
      </c>
      <c r="AD89" s="23">
        <f t="shared" si="201"/>
        <v>0</v>
      </c>
      <c r="AE89" s="23">
        <f t="shared" si="201"/>
        <v>0</v>
      </c>
      <c r="AF89" s="23">
        <f t="shared" si="201"/>
        <v>0</v>
      </c>
      <c r="AG89" s="23">
        <f t="shared" si="201"/>
        <v>0</v>
      </c>
      <c r="AH89" s="23">
        <f t="shared" si="201"/>
        <v>0</v>
      </c>
      <c r="AI89" s="23">
        <f t="shared" si="201"/>
        <v>0</v>
      </c>
      <c r="AJ89" s="23">
        <f t="shared" si="201"/>
        <v>0</v>
      </c>
      <c r="AK89" s="23">
        <f t="shared" si="201"/>
        <v>0</v>
      </c>
      <c r="AL89" s="23">
        <f t="shared" si="201"/>
        <v>0</v>
      </c>
      <c r="AM89" s="23">
        <f t="shared" si="201"/>
        <v>0</v>
      </c>
      <c r="AN89" s="23">
        <f t="shared" si="201"/>
        <v>0</v>
      </c>
      <c r="AO89" s="23">
        <f t="shared" si="183"/>
        <v>121.3</v>
      </c>
      <c r="AP89" s="23">
        <f t="shared" si="184"/>
        <v>64.8</v>
      </c>
      <c r="AQ89" s="23">
        <f t="shared" si="185"/>
        <v>35.299999999999997</v>
      </c>
      <c r="AR89" s="23">
        <f t="shared" si="201"/>
        <v>0</v>
      </c>
      <c r="AS89" s="23">
        <f t="shared" si="186"/>
        <v>121.3</v>
      </c>
      <c r="AT89" s="23">
        <f t="shared" si="201"/>
        <v>0</v>
      </c>
      <c r="AU89" s="23">
        <f t="shared" si="201"/>
        <v>0</v>
      </c>
      <c r="AV89" s="23">
        <f t="shared" si="201"/>
        <v>0</v>
      </c>
      <c r="AW89" s="23">
        <f t="shared" si="201"/>
        <v>0</v>
      </c>
      <c r="AX89" s="23">
        <f t="shared" si="201"/>
        <v>0</v>
      </c>
      <c r="AY89" s="23">
        <f t="shared" si="187"/>
        <v>121.3</v>
      </c>
      <c r="AZ89" s="23">
        <f t="shared" si="201"/>
        <v>0</v>
      </c>
    </row>
    <row r="90" spans="1:53" x14ac:dyDescent="0.25">
      <c r="A90" s="12" t="s">
        <v>56</v>
      </c>
      <c r="B90" s="12" t="s">
        <v>12</v>
      </c>
      <c r="C90" s="12" t="s">
        <v>57</v>
      </c>
      <c r="D90" s="12" t="s">
        <v>38</v>
      </c>
      <c r="E90" s="12">
        <v>850</v>
      </c>
      <c r="F90" s="14" t="s">
        <v>381</v>
      </c>
      <c r="G90" s="20">
        <v>121.3</v>
      </c>
      <c r="H90" s="20">
        <v>64.8</v>
      </c>
      <c r="I90" s="20">
        <v>35.299999999999997</v>
      </c>
      <c r="J90" s="20"/>
      <c r="K90" s="20"/>
      <c r="L90" s="20"/>
      <c r="M90" s="20">
        <f t="shared" si="1"/>
        <v>121.3</v>
      </c>
      <c r="N90" s="20">
        <f t="shared" si="2"/>
        <v>64.8</v>
      </c>
      <c r="O90" s="20">
        <f t="shared" si="3"/>
        <v>35.299999999999997</v>
      </c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>
        <f t="shared" si="5"/>
        <v>121.3</v>
      </c>
      <c r="AA90" s="23">
        <f t="shared" si="6"/>
        <v>64.8</v>
      </c>
      <c r="AB90" s="23">
        <f t="shared" si="7"/>
        <v>35.299999999999997</v>
      </c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>
        <f t="shared" si="183"/>
        <v>121.3</v>
      </c>
      <c r="AP90" s="23">
        <f t="shared" si="184"/>
        <v>64.8</v>
      </c>
      <c r="AQ90" s="23">
        <f t="shared" si="185"/>
        <v>35.299999999999997</v>
      </c>
      <c r="AR90" s="23"/>
      <c r="AS90" s="23">
        <f t="shared" si="186"/>
        <v>121.3</v>
      </c>
      <c r="AT90" s="23"/>
      <c r="AU90" s="23"/>
      <c r="AV90" s="23"/>
      <c r="AW90" s="23"/>
      <c r="AX90" s="23"/>
      <c r="AY90" s="23">
        <f t="shared" si="187"/>
        <v>121.3</v>
      </c>
      <c r="AZ90" s="23"/>
    </row>
    <row r="91" spans="1:53" s="15" customFormat="1" x14ac:dyDescent="0.25">
      <c r="A91" s="17" t="s">
        <v>56</v>
      </c>
      <c r="B91" s="17" t="s">
        <v>12</v>
      </c>
      <c r="C91" s="17" t="s">
        <v>58</v>
      </c>
      <c r="D91" s="17"/>
      <c r="E91" s="17"/>
      <c r="F91" s="10" t="s">
        <v>71</v>
      </c>
      <c r="G91" s="19">
        <f>G92</f>
        <v>77129.8</v>
      </c>
      <c r="H91" s="19">
        <f t="shared" ref="H91:AZ95" si="202">H92</f>
        <v>78672.399999999994</v>
      </c>
      <c r="I91" s="19">
        <f t="shared" si="202"/>
        <v>78672.399999999994</v>
      </c>
      <c r="J91" s="19">
        <f t="shared" si="202"/>
        <v>0</v>
      </c>
      <c r="K91" s="19">
        <f t="shared" si="202"/>
        <v>0</v>
      </c>
      <c r="L91" s="19">
        <f t="shared" si="202"/>
        <v>0</v>
      </c>
      <c r="M91" s="20">
        <f t="shared" ref="M91:M156" si="203">G91+J91</f>
        <v>77129.8</v>
      </c>
      <c r="N91" s="20">
        <f t="shared" ref="N91:N156" si="204">H91+K91</f>
        <v>78672.399999999994</v>
      </c>
      <c r="O91" s="20">
        <f t="shared" ref="O91:O156" si="205">I91+L91</f>
        <v>78672.399999999994</v>
      </c>
      <c r="P91" s="22">
        <f t="shared" si="202"/>
        <v>0</v>
      </c>
      <c r="Q91" s="22">
        <f t="shared" si="202"/>
        <v>0</v>
      </c>
      <c r="R91" s="22">
        <f t="shared" si="202"/>
        <v>0</v>
      </c>
      <c r="S91" s="22">
        <f t="shared" si="202"/>
        <v>0</v>
      </c>
      <c r="T91" s="22">
        <f t="shared" si="202"/>
        <v>0</v>
      </c>
      <c r="U91" s="22">
        <f t="shared" si="202"/>
        <v>0</v>
      </c>
      <c r="V91" s="22">
        <f t="shared" si="202"/>
        <v>0</v>
      </c>
      <c r="W91" s="22">
        <f t="shared" si="202"/>
        <v>0</v>
      </c>
      <c r="X91" s="22">
        <f t="shared" si="202"/>
        <v>0</v>
      </c>
      <c r="Y91" s="22">
        <f t="shared" si="202"/>
        <v>0</v>
      </c>
      <c r="Z91" s="22">
        <f t="shared" ref="Z91:Z156" si="206">M91+P91+Q91+R91+S91</f>
        <v>77129.8</v>
      </c>
      <c r="AA91" s="22">
        <f t="shared" ref="AA91:AA156" si="207">N91+T91+U91+V91</f>
        <v>78672.399999999994</v>
      </c>
      <c r="AB91" s="22">
        <f t="shared" ref="AB91:AB156" si="208">O91+W91+X91+Y91</f>
        <v>78672.399999999994</v>
      </c>
      <c r="AC91" s="22">
        <f t="shared" si="202"/>
        <v>0</v>
      </c>
      <c r="AD91" s="22">
        <f t="shared" si="202"/>
        <v>0</v>
      </c>
      <c r="AE91" s="22">
        <f t="shared" si="202"/>
        <v>0</v>
      </c>
      <c r="AF91" s="22">
        <f t="shared" si="202"/>
        <v>0</v>
      </c>
      <c r="AG91" s="22">
        <f t="shared" si="202"/>
        <v>0</v>
      </c>
      <c r="AH91" s="22">
        <f t="shared" si="202"/>
        <v>0</v>
      </c>
      <c r="AI91" s="22">
        <f t="shared" si="202"/>
        <v>0</v>
      </c>
      <c r="AJ91" s="22">
        <f t="shared" si="202"/>
        <v>0</v>
      </c>
      <c r="AK91" s="22">
        <f t="shared" si="202"/>
        <v>0</v>
      </c>
      <c r="AL91" s="22">
        <f t="shared" si="202"/>
        <v>0</v>
      </c>
      <c r="AM91" s="22">
        <f t="shared" si="202"/>
        <v>0</v>
      </c>
      <c r="AN91" s="22">
        <f t="shared" si="202"/>
        <v>0</v>
      </c>
      <c r="AO91" s="22">
        <f t="shared" si="183"/>
        <v>77129.8</v>
      </c>
      <c r="AP91" s="22">
        <f t="shared" si="184"/>
        <v>78672.399999999994</v>
      </c>
      <c r="AQ91" s="22">
        <f t="shared" si="185"/>
        <v>78672.399999999994</v>
      </c>
      <c r="AR91" s="22">
        <f t="shared" si="202"/>
        <v>0</v>
      </c>
      <c r="AS91" s="22">
        <f t="shared" si="186"/>
        <v>77129.8</v>
      </c>
      <c r="AT91" s="22">
        <f t="shared" si="202"/>
        <v>0</v>
      </c>
      <c r="AU91" s="22">
        <f t="shared" si="202"/>
        <v>0</v>
      </c>
      <c r="AV91" s="22">
        <f t="shared" si="202"/>
        <v>0</v>
      </c>
      <c r="AW91" s="22">
        <f t="shared" si="202"/>
        <v>0</v>
      </c>
      <c r="AX91" s="22">
        <f t="shared" si="202"/>
        <v>0</v>
      </c>
      <c r="AY91" s="22">
        <f t="shared" si="187"/>
        <v>77129.8</v>
      </c>
      <c r="AZ91" s="22">
        <f t="shared" si="202"/>
        <v>0</v>
      </c>
    </row>
    <row r="92" spans="1:53" ht="47.25" x14ac:dyDescent="0.25">
      <c r="A92" s="12" t="s">
        <v>56</v>
      </c>
      <c r="B92" s="12" t="s">
        <v>12</v>
      </c>
      <c r="C92" s="12" t="s">
        <v>58</v>
      </c>
      <c r="D92" s="12" t="s">
        <v>64</v>
      </c>
      <c r="E92" s="12"/>
      <c r="F92" s="14" t="s">
        <v>815</v>
      </c>
      <c r="G92" s="20">
        <f>G93</f>
        <v>77129.8</v>
      </c>
      <c r="H92" s="20">
        <f t="shared" si="202"/>
        <v>78672.399999999994</v>
      </c>
      <c r="I92" s="20">
        <f t="shared" si="202"/>
        <v>78672.399999999994</v>
      </c>
      <c r="J92" s="20">
        <f t="shared" si="202"/>
        <v>0</v>
      </c>
      <c r="K92" s="20">
        <f t="shared" si="202"/>
        <v>0</v>
      </c>
      <c r="L92" s="20">
        <f t="shared" si="202"/>
        <v>0</v>
      </c>
      <c r="M92" s="20">
        <f t="shared" si="203"/>
        <v>77129.8</v>
      </c>
      <c r="N92" s="20">
        <f t="shared" si="204"/>
        <v>78672.399999999994</v>
      </c>
      <c r="O92" s="20">
        <f t="shared" si="205"/>
        <v>78672.399999999994</v>
      </c>
      <c r="P92" s="23">
        <f t="shared" si="202"/>
        <v>0</v>
      </c>
      <c r="Q92" s="23">
        <f t="shared" si="202"/>
        <v>0</v>
      </c>
      <c r="R92" s="23">
        <f t="shared" si="202"/>
        <v>0</v>
      </c>
      <c r="S92" s="23">
        <f t="shared" si="202"/>
        <v>0</v>
      </c>
      <c r="T92" s="23">
        <f t="shared" si="202"/>
        <v>0</v>
      </c>
      <c r="U92" s="23">
        <f t="shared" si="202"/>
        <v>0</v>
      </c>
      <c r="V92" s="23">
        <f t="shared" si="202"/>
        <v>0</v>
      </c>
      <c r="W92" s="23">
        <f t="shared" si="202"/>
        <v>0</v>
      </c>
      <c r="X92" s="23">
        <f t="shared" si="202"/>
        <v>0</v>
      </c>
      <c r="Y92" s="23">
        <f t="shared" si="202"/>
        <v>0</v>
      </c>
      <c r="Z92" s="23">
        <f t="shared" si="206"/>
        <v>77129.8</v>
      </c>
      <c r="AA92" s="23">
        <f t="shared" si="207"/>
        <v>78672.399999999994</v>
      </c>
      <c r="AB92" s="23">
        <f t="shared" si="208"/>
        <v>78672.399999999994</v>
      </c>
      <c r="AC92" s="23">
        <f t="shared" si="202"/>
        <v>0</v>
      </c>
      <c r="AD92" s="23">
        <f t="shared" si="202"/>
        <v>0</v>
      </c>
      <c r="AE92" s="23">
        <f t="shared" si="202"/>
        <v>0</v>
      </c>
      <c r="AF92" s="23">
        <f t="shared" si="202"/>
        <v>0</v>
      </c>
      <c r="AG92" s="23">
        <f t="shared" si="202"/>
        <v>0</v>
      </c>
      <c r="AH92" s="23">
        <f t="shared" si="202"/>
        <v>0</v>
      </c>
      <c r="AI92" s="23">
        <f t="shared" si="202"/>
        <v>0</v>
      </c>
      <c r="AJ92" s="23">
        <f t="shared" si="202"/>
        <v>0</v>
      </c>
      <c r="AK92" s="23">
        <f t="shared" si="202"/>
        <v>0</v>
      </c>
      <c r="AL92" s="23">
        <f t="shared" si="202"/>
        <v>0</v>
      </c>
      <c r="AM92" s="23">
        <f t="shared" si="202"/>
        <v>0</v>
      </c>
      <c r="AN92" s="23">
        <f t="shared" si="202"/>
        <v>0</v>
      </c>
      <c r="AO92" s="23">
        <f t="shared" si="183"/>
        <v>77129.8</v>
      </c>
      <c r="AP92" s="23">
        <f t="shared" si="184"/>
        <v>78672.399999999994</v>
      </c>
      <c r="AQ92" s="23">
        <f t="shared" si="185"/>
        <v>78672.399999999994</v>
      </c>
      <c r="AR92" s="23">
        <f t="shared" si="202"/>
        <v>0</v>
      </c>
      <c r="AS92" s="23">
        <f t="shared" si="186"/>
        <v>77129.8</v>
      </c>
      <c r="AT92" s="23">
        <f t="shared" si="202"/>
        <v>0</v>
      </c>
      <c r="AU92" s="23">
        <f t="shared" si="202"/>
        <v>0</v>
      </c>
      <c r="AV92" s="23">
        <f t="shared" si="202"/>
        <v>0</v>
      </c>
      <c r="AW92" s="23">
        <f t="shared" si="202"/>
        <v>0</v>
      </c>
      <c r="AX92" s="23">
        <f t="shared" si="202"/>
        <v>0</v>
      </c>
      <c r="AY92" s="23">
        <f t="shared" si="187"/>
        <v>77129.8</v>
      </c>
      <c r="AZ92" s="23">
        <f t="shared" si="202"/>
        <v>0</v>
      </c>
      <c r="BA92" s="5"/>
    </row>
    <row r="93" spans="1:53" x14ac:dyDescent="0.25">
      <c r="A93" s="12" t="s">
        <v>56</v>
      </c>
      <c r="B93" s="12" t="s">
        <v>12</v>
      </c>
      <c r="C93" s="12" t="s">
        <v>58</v>
      </c>
      <c r="D93" s="12" t="s">
        <v>65</v>
      </c>
      <c r="E93" s="12"/>
      <c r="F93" s="14" t="s">
        <v>72</v>
      </c>
      <c r="G93" s="20">
        <f>G94</f>
        <v>77129.8</v>
      </c>
      <c r="H93" s="20">
        <f t="shared" si="202"/>
        <v>78672.399999999994</v>
      </c>
      <c r="I93" s="20">
        <f t="shared" si="202"/>
        <v>78672.399999999994</v>
      </c>
      <c r="J93" s="20">
        <f t="shared" si="202"/>
        <v>0</v>
      </c>
      <c r="K93" s="20">
        <f t="shared" si="202"/>
        <v>0</v>
      </c>
      <c r="L93" s="20">
        <f t="shared" si="202"/>
        <v>0</v>
      </c>
      <c r="M93" s="20">
        <f t="shared" si="203"/>
        <v>77129.8</v>
      </c>
      <c r="N93" s="20">
        <f t="shared" si="204"/>
        <v>78672.399999999994</v>
      </c>
      <c r="O93" s="20">
        <f t="shared" si="205"/>
        <v>78672.399999999994</v>
      </c>
      <c r="P93" s="23">
        <f t="shared" si="202"/>
        <v>0</v>
      </c>
      <c r="Q93" s="23">
        <f t="shared" si="202"/>
        <v>0</v>
      </c>
      <c r="R93" s="23">
        <f t="shared" si="202"/>
        <v>0</v>
      </c>
      <c r="S93" s="23">
        <f t="shared" si="202"/>
        <v>0</v>
      </c>
      <c r="T93" s="23">
        <f t="shared" si="202"/>
        <v>0</v>
      </c>
      <c r="U93" s="23">
        <f t="shared" si="202"/>
        <v>0</v>
      </c>
      <c r="V93" s="23">
        <f t="shared" si="202"/>
        <v>0</v>
      </c>
      <c r="W93" s="23">
        <f t="shared" si="202"/>
        <v>0</v>
      </c>
      <c r="X93" s="23">
        <f t="shared" si="202"/>
        <v>0</v>
      </c>
      <c r="Y93" s="23">
        <f t="shared" si="202"/>
        <v>0</v>
      </c>
      <c r="Z93" s="23">
        <f t="shared" si="206"/>
        <v>77129.8</v>
      </c>
      <c r="AA93" s="23">
        <f t="shared" si="207"/>
        <v>78672.399999999994</v>
      </c>
      <c r="AB93" s="23">
        <f t="shared" si="208"/>
        <v>78672.399999999994</v>
      </c>
      <c r="AC93" s="23">
        <f t="shared" si="202"/>
        <v>0</v>
      </c>
      <c r="AD93" s="23">
        <f t="shared" si="202"/>
        <v>0</v>
      </c>
      <c r="AE93" s="23">
        <f t="shared" si="202"/>
        <v>0</v>
      </c>
      <c r="AF93" s="23">
        <f t="shared" si="202"/>
        <v>0</v>
      </c>
      <c r="AG93" s="23">
        <f t="shared" si="202"/>
        <v>0</v>
      </c>
      <c r="AH93" s="23">
        <f t="shared" si="202"/>
        <v>0</v>
      </c>
      <c r="AI93" s="23">
        <f t="shared" si="202"/>
        <v>0</v>
      </c>
      <c r="AJ93" s="23">
        <f t="shared" si="202"/>
        <v>0</v>
      </c>
      <c r="AK93" s="23">
        <f t="shared" si="202"/>
        <v>0</v>
      </c>
      <c r="AL93" s="23">
        <f t="shared" si="202"/>
        <v>0</v>
      </c>
      <c r="AM93" s="23">
        <f t="shared" si="202"/>
        <v>0</v>
      </c>
      <c r="AN93" s="23">
        <f t="shared" si="202"/>
        <v>0</v>
      </c>
      <c r="AO93" s="23">
        <f t="shared" si="183"/>
        <v>77129.8</v>
      </c>
      <c r="AP93" s="23">
        <f t="shared" si="184"/>
        <v>78672.399999999994</v>
      </c>
      <c r="AQ93" s="23">
        <f t="shared" si="185"/>
        <v>78672.399999999994</v>
      </c>
      <c r="AR93" s="23">
        <f t="shared" si="202"/>
        <v>0</v>
      </c>
      <c r="AS93" s="23">
        <f t="shared" si="186"/>
        <v>77129.8</v>
      </c>
      <c r="AT93" s="23">
        <f t="shared" si="202"/>
        <v>0</v>
      </c>
      <c r="AU93" s="23">
        <f t="shared" si="202"/>
        <v>0</v>
      </c>
      <c r="AV93" s="23">
        <f t="shared" si="202"/>
        <v>0</v>
      </c>
      <c r="AW93" s="23">
        <f t="shared" si="202"/>
        <v>0</v>
      </c>
      <c r="AX93" s="23">
        <f t="shared" si="202"/>
        <v>0</v>
      </c>
      <c r="AY93" s="23">
        <f t="shared" si="187"/>
        <v>77129.8</v>
      </c>
      <c r="AZ93" s="23">
        <f t="shared" si="202"/>
        <v>0</v>
      </c>
      <c r="BA93" s="5"/>
    </row>
    <row r="94" spans="1:53" x14ac:dyDescent="0.25">
      <c r="A94" s="12" t="s">
        <v>56</v>
      </c>
      <c r="B94" s="12" t="s">
        <v>12</v>
      </c>
      <c r="C94" s="12" t="s">
        <v>58</v>
      </c>
      <c r="D94" s="12" t="s">
        <v>63</v>
      </c>
      <c r="E94" s="12"/>
      <c r="F94" s="14" t="s">
        <v>73</v>
      </c>
      <c r="G94" s="20">
        <f>G95</f>
        <v>77129.8</v>
      </c>
      <c r="H94" s="20">
        <f t="shared" si="202"/>
        <v>78672.399999999994</v>
      </c>
      <c r="I94" s="20">
        <f t="shared" si="202"/>
        <v>78672.399999999994</v>
      </c>
      <c r="J94" s="20">
        <f t="shared" si="202"/>
        <v>0</v>
      </c>
      <c r="K94" s="20">
        <f t="shared" si="202"/>
        <v>0</v>
      </c>
      <c r="L94" s="20">
        <f t="shared" si="202"/>
        <v>0</v>
      </c>
      <c r="M94" s="20">
        <f t="shared" si="203"/>
        <v>77129.8</v>
      </c>
      <c r="N94" s="20">
        <f t="shared" si="204"/>
        <v>78672.399999999994</v>
      </c>
      <c r="O94" s="20">
        <f t="shared" si="205"/>
        <v>78672.399999999994</v>
      </c>
      <c r="P94" s="23">
        <f t="shared" si="202"/>
        <v>0</v>
      </c>
      <c r="Q94" s="23">
        <f t="shared" si="202"/>
        <v>0</v>
      </c>
      <c r="R94" s="23">
        <f t="shared" si="202"/>
        <v>0</v>
      </c>
      <c r="S94" s="23">
        <f t="shared" si="202"/>
        <v>0</v>
      </c>
      <c r="T94" s="23">
        <f t="shared" si="202"/>
        <v>0</v>
      </c>
      <c r="U94" s="23">
        <f t="shared" si="202"/>
        <v>0</v>
      </c>
      <c r="V94" s="23">
        <f t="shared" si="202"/>
        <v>0</v>
      </c>
      <c r="W94" s="23">
        <f t="shared" si="202"/>
        <v>0</v>
      </c>
      <c r="X94" s="23">
        <f t="shared" si="202"/>
        <v>0</v>
      </c>
      <c r="Y94" s="23">
        <f t="shared" si="202"/>
        <v>0</v>
      </c>
      <c r="Z94" s="23">
        <f t="shared" si="206"/>
        <v>77129.8</v>
      </c>
      <c r="AA94" s="23">
        <f t="shared" si="207"/>
        <v>78672.399999999994</v>
      </c>
      <c r="AB94" s="23">
        <f t="shared" si="208"/>
        <v>78672.399999999994</v>
      </c>
      <c r="AC94" s="23">
        <f t="shared" si="202"/>
        <v>0</v>
      </c>
      <c r="AD94" s="23">
        <f t="shared" si="202"/>
        <v>0</v>
      </c>
      <c r="AE94" s="23">
        <f t="shared" si="202"/>
        <v>0</v>
      </c>
      <c r="AF94" s="23">
        <f t="shared" si="202"/>
        <v>0</v>
      </c>
      <c r="AG94" s="23">
        <f t="shared" si="202"/>
        <v>0</v>
      </c>
      <c r="AH94" s="23">
        <f t="shared" si="202"/>
        <v>0</v>
      </c>
      <c r="AI94" s="23">
        <f t="shared" si="202"/>
        <v>0</v>
      </c>
      <c r="AJ94" s="23">
        <f t="shared" si="202"/>
        <v>0</v>
      </c>
      <c r="AK94" s="23">
        <f t="shared" si="202"/>
        <v>0</v>
      </c>
      <c r="AL94" s="23">
        <f t="shared" si="202"/>
        <v>0</v>
      </c>
      <c r="AM94" s="23">
        <f t="shared" si="202"/>
        <v>0</v>
      </c>
      <c r="AN94" s="23">
        <f t="shared" si="202"/>
        <v>0</v>
      </c>
      <c r="AO94" s="23">
        <f t="shared" si="183"/>
        <v>77129.8</v>
      </c>
      <c r="AP94" s="23">
        <f t="shared" si="184"/>
        <v>78672.399999999994</v>
      </c>
      <c r="AQ94" s="23">
        <f t="shared" si="185"/>
        <v>78672.399999999994</v>
      </c>
      <c r="AR94" s="23">
        <f t="shared" si="202"/>
        <v>0</v>
      </c>
      <c r="AS94" s="23">
        <f t="shared" si="186"/>
        <v>77129.8</v>
      </c>
      <c r="AT94" s="23">
        <f t="shared" si="202"/>
        <v>0</v>
      </c>
      <c r="AU94" s="23">
        <f t="shared" si="202"/>
        <v>0</v>
      </c>
      <c r="AV94" s="23">
        <f t="shared" si="202"/>
        <v>0</v>
      </c>
      <c r="AW94" s="23">
        <f t="shared" si="202"/>
        <v>0</v>
      </c>
      <c r="AX94" s="23">
        <f t="shared" si="202"/>
        <v>0</v>
      </c>
      <c r="AY94" s="23">
        <f t="shared" si="187"/>
        <v>77129.8</v>
      </c>
      <c r="AZ94" s="23">
        <f t="shared" si="202"/>
        <v>0</v>
      </c>
    </row>
    <row r="95" spans="1:53" ht="31.5" x14ac:dyDescent="0.25">
      <c r="A95" s="12" t="s">
        <v>56</v>
      </c>
      <c r="B95" s="12" t="s">
        <v>12</v>
      </c>
      <c r="C95" s="12" t="s">
        <v>58</v>
      </c>
      <c r="D95" s="12" t="s">
        <v>63</v>
      </c>
      <c r="E95" s="12" t="s">
        <v>7</v>
      </c>
      <c r="F95" s="14" t="s">
        <v>383</v>
      </c>
      <c r="G95" s="20">
        <f>G96</f>
        <v>77129.8</v>
      </c>
      <c r="H95" s="20">
        <f t="shared" si="202"/>
        <v>78672.399999999994</v>
      </c>
      <c r="I95" s="20">
        <f t="shared" si="202"/>
        <v>78672.399999999994</v>
      </c>
      <c r="J95" s="20">
        <f t="shared" si="202"/>
        <v>0</v>
      </c>
      <c r="K95" s="20">
        <f t="shared" si="202"/>
        <v>0</v>
      </c>
      <c r="L95" s="20">
        <f t="shared" si="202"/>
        <v>0</v>
      </c>
      <c r="M95" s="20">
        <f t="shared" si="203"/>
        <v>77129.8</v>
      </c>
      <c r="N95" s="20">
        <f t="shared" si="204"/>
        <v>78672.399999999994</v>
      </c>
      <c r="O95" s="20">
        <f t="shared" si="205"/>
        <v>78672.399999999994</v>
      </c>
      <c r="P95" s="23">
        <f t="shared" si="202"/>
        <v>0</v>
      </c>
      <c r="Q95" s="23">
        <f t="shared" si="202"/>
        <v>0</v>
      </c>
      <c r="R95" s="23">
        <f t="shared" si="202"/>
        <v>0</v>
      </c>
      <c r="S95" s="23">
        <f t="shared" si="202"/>
        <v>0</v>
      </c>
      <c r="T95" s="23">
        <f t="shared" si="202"/>
        <v>0</v>
      </c>
      <c r="U95" s="23">
        <f t="shared" si="202"/>
        <v>0</v>
      </c>
      <c r="V95" s="23">
        <f t="shared" si="202"/>
        <v>0</v>
      </c>
      <c r="W95" s="23">
        <f t="shared" si="202"/>
        <v>0</v>
      </c>
      <c r="X95" s="23">
        <f t="shared" si="202"/>
        <v>0</v>
      </c>
      <c r="Y95" s="23">
        <f t="shared" si="202"/>
        <v>0</v>
      </c>
      <c r="Z95" s="23">
        <f t="shared" si="206"/>
        <v>77129.8</v>
      </c>
      <c r="AA95" s="23">
        <f t="shared" si="207"/>
        <v>78672.399999999994</v>
      </c>
      <c r="AB95" s="23">
        <f t="shared" si="208"/>
        <v>78672.399999999994</v>
      </c>
      <c r="AC95" s="23">
        <f t="shared" si="202"/>
        <v>0</v>
      </c>
      <c r="AD95" s="23">
        <f t="shared" si="202"/>
        <v>0</v>
      </c>
      <c r="AE95" s="23">
        <f t="shared" si="202"/>
        <v>0</v>
      </c>
      <c r="AF95" s="23">
        <f t="shared" si="202"/>
        <v>0</v>
      </c>
      <c r="AG95" s="23">
        <f t="shared" si="202"/>
        <v>0</v>
      </c>
      <c r="AH95" s="23">
        <f t="shared" si="202"/>
        <v>0</v>
      </c>
      <c r="AI95" s="23">
        <f t="shared" si="202"/>
        <v>0</v>
      </c>
      <c r="AJ95" s="23">
        <f t="shared" si="202"/>
        <v>0</v>
      </c>
      <c r="AK95" s="23">
        <f t="shared" si="202"/>
        <v>0</v>
      </c>
      <c r="AL95" s="23">
        <f t="shared" si="202"/>
        <v>0</v>
      </c>
      <c r="AM95" s="23">
        <f t="shared" si="202"/>
        <v>0</v>
      </c>
      <c r="AN95" s="23">
        <f t="shared" si="202"/>
        <v>0</v>
      </c>
      <c r="AO95" s="23">
        <f t="shared" si="183"/>
        <v>77129.8</v>
      </c>
      <c r="AP95" s="23">
        <f t="shared" si="184"/>
        <v>78672.399999999994</v>
      </c>
      <c r="AQ95" s="23">
        <f t="shared" si="185"/>
        <v>78672.399999999994</v>
      </c>
      <c r="AR95" s="23">
        <f t="shared" si="202"/>
        <v>0</v>
      </c>
      <c r="AS95" s="23">
        <f t="shared" si="186"/>
        <v>77129.8</v>
      </c>
      <c r="AT95" s="23">
        <f t="shared" si="202"/>
        <v>0</v>
      </c>
      <c r="AU95" s="23">
        <f t="shared" si="202"/>
        <v>0</v>
      </c>
      <c r="AV95" s="23">
        <f t="shared" si="202"/>
        <v>0</v>
      </c>
      <c r="AW95" s="23">
        <f t="shared" si="202"/>
        <v>0</v>
      </c>
      <c r="AX95" s="23">
        <f t="shared" si="202"/>
        <v>0</v>
      </c>
      <c r="AY95" s="23">
        <f t="shared" si="187"/>
        <v>77129.8</v>
      </c>
      <c r="AZ95" s="23">
        <f t="shared" si="202"/>
        <v>0</v>
      </c>
    </row>
    <row r="96" spans="1:53" ht="31.5" x14ac:dyDescent="0.25">
      <c r="A96" s="12" t="s">
        <v>56</v>
      </c>
      <c r="B96" s="12" t="s">
        <v>12</v>
      </c>
      <c r="C96" s="12" t="s">
        <v>58</v>
      </c>
      <c r="D96" s="12" t="s">
        <v>63</v>
      </c>
      <c r="E96" s="12">
        <v>240</v>
      </c>
      <c r="F96" s="14" t="s">
        <v>372</v>
      </c>
      <c r="G96" s="20">
        <v>77129.8</v>
      </c>
      <c r="H96" s="20">
        <v>78672.399999999994</v>
      </c>
      <c r="I96" s="20">
        <v>78672.399999999994</v>
      </c>
      <c r="J96" s="20"/>
      <c r="K96" s="20"/>
      <c r="L96" s="20"/>
      <c r="M96" s="20">
        <f t="shared" si="203"/>
        <v>77129.8</v>
      </c>
      <c r="N96" s="20">
        <f t="shared" si="204"/>
        <v>78672.399999999994</v>
      </c>
      <c r="O96" s="20">
        <f t="shared" si="205"/>
        <v>78672.399999999994</v>
      </c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>
        <f t="shared" si="206"/>
        <v>77129.8</v>
      </c>
      <c r="AA96" s="23">
        <f t="shared" si="207"/>
        <v>78672.399999999994</v>
      </c>
      <c r="AB96" s="23">
        <f t="shared" si="208"/>
        <v>78672.399999999994</v>
      </c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>
        <f t="shared" si="183"/>
        <v>77129.8</v>
      </c>
      <c r="AP96" s="23">
        <f t="shared" si="184"/>
        <v>78672.399999999994</v>
      </c>
      <c r="AQ96" s="23">
        <f t="shared" si="185"/>
        <v>78672.399999999994</v>
      </c>
      <c r="AR96" s="23"/>
      <c r="AS96" s="23">
        <f t="shared" si="186"/>
        <v>77129.8</v>
      </c>
      <c r="AT96" s="23"/>
      <c r="AU96" s="23"/>
      <c r="AV96" s="23"/>
      <c r="AW96" s="23"/>
      <c r="AX96" s="23"/>
      <c r="AY96" s="23">
        <f t="shared" si="187"/>
        <v>77129.8</v>
      </c>
      <c r="AZ96" s="23"/>
    </row>
    <row r="97" spans="1:53" s="15" customFormat="1" x14ac:dyDescent="0.25">
      <c r="A97" s="17" t="s">
        <v>56</v>
      </c>
      <c r="B97" s="17" t="s">
        <v>12</v>
      </c>
      <c r="C97" s="17" t="s">
        <v>14</v>
      </c>
      <c r="D97" s="17"/>
      <c r="E97" s="17"/>
      <c r="F97" s="10" t="s">
        <v>18</v>
      </c>
      <c r="G97" s="19">
        <f>G98+G107</f>
        <v>292733.15000000002</v>
      </c>
      <c r="H97" s="19">
        <f t="shared" ref="H97:L97" si="209">H98+H107</f>
        <v>317986.69999999995</v>
      </c>
      <c r="I97" s="19">
        <f t="shared" si="209"/>
        <v>318038.19999999995</v>
      </c>
      <c r="J97" s="19">
        <f t="shared" si="209"/>
        <v>-362.7</v>
      </c>
      <c r="K97" s="19">
        <f t="shared" si="209"/>
        <v>497.6</v>
      </c>
      <c r="L97" s="19">
        <f t="shared" si="209"/>
        <v>497.6</v>
      </c>
      <c r="M97" s="20">
        <f t="shared" si="203"/>
        <v>292370.45</v>
      </c>
      <c r="N97" s="20">
        <f t="shared" si="204"/>
        <v>318484.29999999993</v>
      </c>
      <c r="O97" s="20">
        <f t="shared" si="205"/>
        <v>318535.79999999993</v>
      </c>
      <c r="P97" s="22">
        <f t="shared" ref="P97:Q97" si="210">P98+P107</f>
        <v>0</v>
      </c>
      <c r="Q97" s="22">
        <f t="shared" si="210"/>
        <v>0</v>
      </c>
      <c r="R97" s="22">
        <f t="shared" ref="R97:T97" si="211">R98+R107</f>
        <v>0</v>
      </c>
      <c r="S97" s="22">
        <f t="shared" si="211"/>
        <v>0</v>
      </c>
      <c r="T97" s="22">
        <f t="shared" si="211"/>
        <v>-3786.5</v>
      </c>
      <c r="U97" s="22">
        <f t="shared" ref="U97:W97" si="212">U98+U107</f>
        <v>0</v>
      </c>
      <c r="V97" s="22">
        <f t="shared" si="212"/>
        <v>0</v>
      </c>
      <c r="W97" s="22">
        <f t="shared" si="212"/>
        <v>0</v>
      </c>
      <c r="X97" s="22">
        <f t="shared" ref="X97:Y97" si="213">X98+X107</f>
        <v>0</v>
      </c>
      <c r="Y97" s="22">
        <f t="shared" si="213"/>
        <v>0</v>
      </c>
      <c r="Z97" s="22">
        <f t="shared" si="206"/>
        <v>292370.45</v>
      </c>
      <c r="AA97" s="22">
        <f t="shared" si="207"/>
        <v>314697.79999999993</v>
      </c>
      <c r="AB97" s="22">
        <f t="shared" si="208"/>
        <v>318535.79999999993</v>
      </c>
      <c r="AC97" s="22">
        <f t="shared" ref="AC97:AL97" si="214">AC98+AC107</f>
        <v>0</v>
      </c>
      <c r="AD97" s="22">
        <f t="shared" si="214"/>
        <v>0</v>
      </c>
      <c r="AE97" s="22">
        <f t="shared" ref="AE97" si="215">AE98+AE107</f>
        <v>163.065</v>
      </c>
      <c r="AF97" s="22">
        <f t="shared" si="214"/>
        <v>0</v>
      </c>
      <c r="AG97" s="22">
        <f t="shared" si="214"/>
        <v>0</v>
      </c>
      <c r="AH97" s="22">
        <f t="shared" si="214"/>
        <v>0</v>
      </c>
      <c r="AI97" s="22">
        <f t="shared" ref="AI97" si="216">AI98+AI107</f>
        <v>0</v>
      </c>
      <c r="AJ97" s="22">
        <f t="shared" si="214"/>
        <v>0</v>
      </c>
      <c r="AK97" s="22">
        <f t="shared" si="214"/>
        <v>0</v>
      </c>
      <c r="AL97" s="22">
        <f t="shared" si="214"/>
        <v>0</v>
      </c>
      <c r="AM97" s="22">
        <f t="shared" ref="AM97:AZ97" si="217">AM98+AM107</f>
        <v>0</v>
      </c>
      <c r="AN97" s="22">
        <f t="shared" si="217"/>
        <v>0</v>
      </c>
      <c r="AO97" s="22">
        <f t="shared" si="183"/>
        <v>292533.51500000001</v>
      </c>
      <c r="AP97" s="22">
        <f t="shared" si="184"/>
        <v>314697.79999999993</v>
      </c>
      <c r="AQ97" s="22">
        <f t="shared" si="185"/>
        <v>318535.79999999993</v>
      </c>
      <c r="AR97" s="22">
        <f t="shared" ref="AR97" si="218">AR98+AR107</f>
        <v>0</v>
      </c>
      <c r="AS97" s="22">
        <f t="shared" si="186"/>
        <v>292533.51500000001</v>
      </c>
      <c r="AT97" s="22">
        <f t="shared" ref="AT97:AX97" si="219">AT98+AT107</f>
        <v>0</v>
      </c>
      <c r="AU97" s="22">
        <f t="shared" si="219"/>
        <v>0</v>
      </c>
      <c r="AV97" s="22">
        <f t="shared" si="219"/>
        <v>0</v>
      </c>
      <c r="AW97" s="22">
        <f t="shared" si="219"/>
        <v>0</v>
      </c>
      <c r="AX97" s="22">
        <f t="shared" si="219"/>
        <v>0</v>
      </c>
      <c r="AY97" s="22">
        <f t="shared" si="187"/>
        <v>292533.51500000001</v>
      </c>
      <c r="AZ97" s="22">
        <f t="shared" si="217"/>
        <v>0</v>
      </c>
    </row>
    <row r="98" spans="1:53" ht="31.5" x14ac:dyDescent="0.25">
      <c r="A98" s="12" t="s">
        <v>56</v>
      </c>
      <c r="B98" s="12" t="s">
        <v>12</v>
      </c>
      <c r="C98" s="12" t="s">
        <v>14</v>
      </c>
      <c r="D98" s="12" t="s">
        <v>32</v>
      </c>
      <c r="E98" s="12"/>
      <c r="F98" s="14" t="s">
        <v>45</v>
      </c>
      <c r="G98" s="20">
        <f>G99+G103</f>
        <v>90472.299999999988</v>
      </c>
      <c r="H98" s="20">
        <f t="shared" ref="H98:L98" si="220">H99+H103</f>
        <v>116571.4</v>
      </c>
      <c r="I98" s="20">
        <f t="shared" si="220"/>
        <v>116571.4</v>
      </c>
      <c r="J98" s="20">
        <f t="shared" si="220"/>
        <v>0</v>
      </c>
      <c r="K98" s="20">
        <f t="shared" si="220"/>
        <v>0</v>
      </c>
      <c r="L98" s="20">
        <f t="shared" si="220"/>
        <v>0</v>
      </c>
      <c r="M98" s="20">
        <f t="shared" si="203"/>
        <v>90472.299999999988</v>
      </c>
      <c r="N98" s="20">
        <f t="shared" si="204"/>
        <v>116571.4</v>
      </c>
      <c r="O98" s="20">
        <f t="shared" si="205"/>
        <v>116571.4</v>
      </c>
      <c r="P98" s="23">
        <f t="shared" ref="P98:Q98" si="221">P99+P103</f>
        <v>0</v>
      </c>
      <c r="Q98" s="23">
        <f t="shared" si="221"/>
        <v>0</v>
      </c>
      <c r="R98" s="23">
        <f t="shared" ref="R98:T98" si="222">R99+R103</f>
        <v>0</v>
      </c>
      <c r="S98" s="23">
        <f t="shared" si="222"/>
        <v>0</v>
      </c>
      <c r="T98" s="23">
        <f t="shared" si="222"/>
        <v>0</v>
      </c>
      <c r="U98" s="23">
        <f t="shared" ref="U98:W98" si="223">U99+U103</f>
        <v>0</v>
      </c>
      <c r="V98" s="23">
        <f t="shared" si="223"/>
        <v>0</v>
      </c>
      <c r="W98" s="23">
        <f t="shared" si="223"/>
        <v>0</v>
      </c>
      <c r="X98" s="23">
        <f t="shared" ref="X98:Y98" si="224">X99+X103</f>
        <v>0</v>
      </c>
      <c r="Y98" s="23">
        <f t="shared" si="224"/>
        <v>0</v>
      </c>
      <c r="Z98" s="23">
        <f t="shared" si="206"/>
        <v>90472.299999999988</v>
      </c>
      <c r="AA98" s="23">
        <f t="shared" si="207"/>
        <v>116571.4</v>
      </c>
      <c r="AB98" s="23">
        <f t="shared" si="208"/>
        <v>116571.4</v>
      </c>
      <c r="AC98" s="23">
        <f t="shared" ref="AC98:AL98" si="225">AC99+AC103</f>
        <v>0</v>
      </c>
      <c r="AD98" s="23">
        <f t="shared" si="225"/>
        <v>0</v>
      </c>
      <c r="AE98" s="23">
        <f t="shared" ref="AE98" si="226">AE99+AE103</f>
        <v>0</v>
      </c>
      <c r="AF98" s="23">
        <f t="shared" si="225"/>
        <v>0</v>
      </c>
      <c r="AG98" s="23">
        <f t="shared" si="225"/>
        <v>0</v>
      </c>
      <c r="AH98" s="23">
        <f t="shared" si="225"/>
        <v>0</v>
      </c>
      <c r="AI98" s="23">
        <f t="shared" ref="AI98" si="227">AI99+AI103</f>
        <v>0</v>
      </c>
      <c r="AJ98" s="23">
        <f t="shared" si="225"/>
        <v>0</v>
      </c>
      <c r="AK98" s="23">
        <f t="shared" si="225"/>
        <v>0</v>
      </c>
      <c r="AL98" s="23">
        <f t="shared" si="225"/>
        <v>0</v>
      </c>
      <c r="AM98" s="23">
        <f t="shared" ref="AM98:AZ98" si="228">AM99+AM103</f>
        <v>0</v>
      </c>
      <c r="AN98" s="23">
        <f t="shared" si="228"/>
        <v>0</v>
      </c>
      <c r="AO98" s="23">
        <f t="shared" si="183"/>
        <v>90472.299999999988</v>
      </c>
      <c r="AP98" s="23">
        <f t="shared" si="184"/>
        <v>116571.4</v>
      </c>
      <c r="AQ98" s="23">
        <f t="shared" si="185"/>
        <v>116571.4</v>
      </c>
      <c r="AR98" s="23">
        <f t="shared" ref="AR98" si="229">AR99+AR103</f>
        <v>0</v>
      </c>
      <c r="AS98" s="23">
        <f t="shared" si="186"/>
        <v>90472.299999999988</v>
      </c>
      <c r="AT98" s="23">
        <f t="shared" ref="AT98:AX98" si="230">AT99+AT103</f>
        <v>0</v>
      </c>
      <c r="AU98" s="23">
        <f t="shared" si="230"/>
        <v>0</v>
      </c>
      <c r="AV98" s="23">
        <f t="shared" si="230"/>
        <v>0</v>
      </c>
      <c r="AW98" s="23">
        <f t="shared" si="230"/>
        <v>0</v>
      </c>
      <c r="AX98" s="23">
        <f t="shared" si="230"/>
        <v>0</v>
      </c>
      <c r="AY98" s="23">
        <f t="shared" si="187"/>
        <v>90472.299999999988</v>
      </c>
      <c r="AZ98" s="23">
        <f t="shared" si="228"/>
        <v>0</v>
      </c>
      <c r="BA98" s="5"/>
    </row>
    <row r="99" spans="1:53" ht="31.5" x14ac:dyDescent="0.25">
      <c r="A99" s="12" t="s">
        <v>56</v>
      </c>
      <c r="B99" s="12" t="s">
        <v>12</v>
      </c>
      <c r="C99" s="12" t="s">
        <v>14</v>
      </c>
      <c r="D99" s="12" t="s">
        <v>66</v>
      </c>
      <c r="E99" s="12"/>
      <c r="F99" s="14" t="s">
        <v>79</v>
      </c>
      <c r="G99" s="20">
        <f>G100</f>
        <v>68156.899999999994</v>
      </c>
      <c r="H99" s="20">
        <f t="shared" ref="H99:AZ100" si="231">H100</f>
        <v>108000</v>
      </c>
      <c r="I99" s="20">
        <f t="shared" si="231"/>
        <v>108000</v>
      </c>
      <c r="J99" s="20">
        <f t="shared" si="231"/>
        <v>0</v>
      </c>
      <c r="K99" s="20">
        <f t="shared" si="231"/>
        <v>0</v>
      </c>
      <c r="L99" s="20">
        <f t="shared" si="231"/>
        <v>0</v>
      </c>
      <c r="M99" s="20">
        <f t="shared" si="203"/>
        <v>68156.899999999994</v>
      </c>
      <c r="N99" s="20">
        <f t="shared" si="204"/>
        <v>108000</v>
      </c>
      <c r="O99" s="20">
        <f t="shared" si="205"/>
        <v>108000</v>
      </c>
      <c r="P99" s="23">
        <f t="shared" si="231"/>
        <v>0</v>
      </c>
      <c r="Q99" s="23">
        <f t="shared" si="231"/>
        <v>0</v>
      </c>
      <c r="R99" s="23">
        <f t="shared" si="231"/>
        <v>0</v>
      </c>
      <c r="S99" s="23">
        <f t="shared" si="231"/>
        <v>0</v>
      </c>
      <c r="T99" s="23">
        <f t="shared" si="231"/>
        <v>0</v>
      </c>
      <c r="U99" s="23">
        <f t="shared" si="231"/>
        <v>0</v>
      </c>
      <c r="V99" s="23">
        <f t="shared" si="231"/>
        <v>0</v>
      </c>
      <c r="W99" s="23">
        <f t="shared" si="231"/>
        <v>0</v>
      </c>
      <c r="X99" s="23">
        <f t="shared" si="231"/>
        <v>0</v>
      </c>
      <c r="Y99" s="23">
        <f t="shared" si="231"/>
        <v>0</v>
      </c>
      <c r="Z99" s="23">
        <f t="shared" si="206"/>
        <v>68156.899999999994</v>
      </c>
      <c r="AA99" s="23">
        <f t="shared" si="207"/>
        <v>108000</v>
      </c>
      <c r="AB99" s="23">
        <f t="shared" si="208"/>
        <v>108000</v>
      </c>
      <c r="AC99" s="23">
        <f t="shared" si="231"/>
        <v>0</v>
      </c>
      <c r="AD99" s="23">
        <f t="shared" si="231"/>
        <v>0</v>
      </c>
      <c r="AE99" s="23">
        <f t="shared" si="231"/>
        <v>0</v>
      </c>
      <c r="AF99" s="23">
        <f t="shared" si="231"/>
        <v>0</v>
      </c>
      <c r="AG99" s="23">
        <f t="shared" si="231"/>
        <v>0</v>
      </c>
      <c r="AH99" s="23">
        <f t="shared" si="231"/>
        <v>0</v>
      </c>
      <c r="AI99" s="23">
        <f t="shared" si="231"/>
        <v>0</v>
      </c>
      <c r="AJ99" s="23">
        <f t="shared" si="231"/>
        <v>0</v>
      </c>
      <c r="AK99" s="23">
        <f t="shared" si="231"/>
        <v>0</v>
      </c>
      <c r="AL99" s="23">
        <f t="shared" si="231"/>
        <v>0</v>
      </c>
      <c r="AM99" s="23">
        <f t="shared" si="231"/>
        <v>0</v>
      </c>
      <c r="AN99" s="23">
        <f t="shared" si="231"/>
        <v>0</v>
      </c>
      <c r="AO99" s="23">
        <f t="shared" si="183"/>
        <v>68156.899999999994</v>
      </c>
      <c r="AP99" s="23">
        <f t="shared" si="184"/>
        <v>108000</v>
      </c>
      <c r="AQ99" s="23">
        <f t="shared" si="185"/>
        <v>108000</v>
      </c>
      <c r="AR99" s="23">
        <f t="shared" si="231"/>
        <v>0</v>
      </c>
      <c r="AS99" s="23">
        <f t="shared" si="186"/>
        <v>68156.899999999994</v>
      </c>
      <c r="AT99" s="23">
        <f t="shared" si="231"/>
        <v>0</v>
      </c>
      <c r="AU99" s="23">
        <f t="shared" si="231"/>
        <v>0</v>
      </c>
      <c r="AV99" s="23">
        <f t="shared" si="231"/>
        <v>0</v>
      </c>
      <c r="AW99" s="23">
        <f t="shared" si="231"/>
        <v>0</v>
      </c>
      <c r="AX99" s="23">
        <f t="shared" si="231"/>
        <v>0</v>
      </c>
      <c r="AY99" s="23">
        <f t="shared" si="187"/>
        <v>68156.899999999994</v>
      </c>
      <c r="AZ99" s="23">
        <f t="shared" si="231"/>
        <v>0</v>
      </c>
      <c r="BA99" s="5"/>
    </row>
    <row r="100" spans="1:53" ht="47.25" x14ac:dyDescent="0.25">
      <c r="A100" s="12" t="s">
        <v>56</v>
      </c>
      <c r="B100" s="12" t="s">
        <v>12</v>
      </c>
      <c r="C100" s="12" t="s">
        <v>14</v>
      </c>
      <c r="D100" s="12" t="s">
        <v>60</v>
      </c>
      <c r="E100" s="12"/>
      <c r="F100" s="14" t="s">
        <v>80</v>
      </c>
      <c r="G100" s="20">
        <f>G101</f>
        <v>68156.899999999994</v>
      </c>
      <c r="H100" s="20">
        <f t="shared" si="231"/>
        <v>108000</v>
      </c>
      <c r="I100" s="20">
        <f t="shared" si="231"/>
        <v>108000</v>
      </c>
      <c r="J100" s="20">
        <f t="shared" si="231"/>
        <v>0</v>
      </c>
      <c r="K100" s="20">
        <f t="shared" si="231"/>
        <v>0</v>
      </c>
      <c r="L100" s="20">
        <f t="shared" si="231"/>
        <v>0</v>
      </c>
      <c r="M100" s="20">
        <f t="shared" si="203"/>
        <v>68156.899999999994</v>
      </c>
      <c r="N100" s="20">
        <f t="shared" si="204"/>
        <v>108000</v>
      </c>
      <c r="O100" s="20">
        <f t="shared" si="205"/>
        <v>108000</v>
      </c>
      <c r="P100" s="23">
        <f t="shared" si="231"/>
        <v>0</v>
      </c>
      <c r="Q100" s="23">
        <f t="shared" si="231"/>
        <v>0</v>
      </c>
      <c r="R100" s="23">
        <f t="shared" si="231"/>
        <v>0</v>
      </c>
      <c r="S100" s="23">
        <f t="shared" si="231"/>
        <v>0</v>
      </c>
      <c r="T100" s="23">
        <f t="shared" si="231"/>
        <v>0</v>
      </c>
      <c r="U100" s="23">
        <f t="shared" si="231"/>
        <v>0</v>
      </c>
      <c r="V100" s="23">
        <f t="shared" si="231"/>
        <v>0</v>
      </c>
      <c r="W100" s="23">
        <f t="shared" si="231"/>
        <v>0</v>
      </c>
      <c r="X100" s="23">
        <f t="shared" si="231"/>
        <v>0</v>
      </c>
      <c r="Y100" s="23">
        <f t="shared" si="231"/>
        <v>0</v>
      </c>
      <c r="Z100" s="23">
        <f t="shared" si="206"/>
        <v>68156.899999999994</v>
      </c>
      <c r="AA100" s="23">
        <f t="shared" si="207"/>
        <v>108000</v>
      </c>
      <c r="AB100" s="23">
        <f t="shared" si="208"/>
        <v>108000</v>
      </c>
      <c r="AC100" s="23">
        <f t="shared" si="231"/>
        <v>0</v>
      </c>
      <c r="AD100" s="23">
        <f t="shared" si="231"/>
        <v>0</v>
      </c>
      <c r="AE100" s="23">
        <f t="shared" si="231"/>
        <v>0</v>
      </c>
      <c r="AF100" s="23">
        <f t="shared" si="231"/>
        <v>0</v>
      </c>
      <c r="AG100" s="23">
        <f t="shared" si="231"/>
        <v>0</v>
      </c>
      <c r="AH100" s="23">
        <f t="shared" si="231"/>
        <v>0</v>
      </c>
      <c r="AI100" s="23">
        <f t="shared" si="231"/>
        <v>0</v>
      </c>
      <c r="AJ100" s="23">
        <f t="shared" si="231"/>
        <v>0</v>
      </c>
      <c r="AK100" s="23">
        <f t="shared" si="231"/>
        <v>0</v>
      </c>
      <c r="AL100" s="23">
        <f t="shared" si="231"/>
        <v>0</v>
      </c>
      <c r="AM100" s="23">
        <f t="shared" si="231"/>
        <v>0</v>
      </c>
      <c r="AN100" s="23">
        <f t="shared" si="231"/>
        <v>0</v>
      </c>
      <c r="AO100" s="23">
        <f t="shared" si="183"/>
        <v>68156.899999999994</v>
      </c>
      <c r="AP100" s="23">
        <f t="shared" si="184"/>
        <v>108000</v>
      </c>
      <c r="AQ100" s="23">
        <f t="shared" si="185"/>
        <v>108000</v>
      </c>
      <c r="AR100" s="23">
        <f t="shared" si="231"/>
        <v>0</v>
      </c>
      <c r="AS100" s="23">
        <f t="shared" si="186"/>
        <v>68156.899999999994</v>
      </c>
      <c r="AT100" s="23">
        <f t="shared" si="231"/>
        <v>0</v>
      </c>
      <c r="AU100" s="23">
        <f t="shared" si="231"/>
        <v>0</v>
      </c>
      <c r="AV100" s="23">
        <f t="shared" si="231"/>
        <v>0</v>
      </c>
      <c r="AW100" s="23">
        <f t="shared" si="231"/>
        <v>0</v>
      </c>
      <c r="AX100" s="23">
        <f t="shared" si="231"/>
        <v>0</v>
      </c>
      <c r="AY100" s="23">
        <f t="shared" si="187"/>
        <v>68156.899999999994</v>
      </c>
      <c r="AZ100" s="23">
        <f t="shared" si="231"/>
        <v>0</v>
      </c>
    </row>
    <row r="101" spans="1:53" ht="31.5" x14ac:dyDescent="0.25">
      <c r="A101" s="12" t="s">
        <v>56</v>
      </c>
      <c r="B101" s="12" t="s">
        <v>12</v>
      </c>
      <c r="C101" s="12" t="s">
        <v>14</v>
      </c>
      <c r="D101" s="12" t="s">
        <v>60</v>
      </c>
      <c r="E101" s="12" t="s">
        <v>7</v>
      </c>
      <c r="F101" s="14" t="s">
        <v>383</v>
      </c>
      <c r="G101" s="20">
        <f>G102</f>
        <v>68156.899999999994</v>
      </c>
      <c r="H101" s="20">
        <f t="shared" ref="H101:AZ101" si="232">H102</f>
        <v>108000</v>
      </c>
      <c r="I101" s="20">
        <f t="shared" si="232"/>
        <v>108000</v>
      </c>
      <c r="J101" s="20">
        <f t="shared" si="232"/>
        <v>0</v>
      </c>
      <c r="K101" s="20">
        <f t="shared" si="232"/>
        <v>0</v>
      </c>
      <c r="L101" s="20">
        <f t="shared" si="232"/>
        <v>0</v>
      </c>
      <c r="M101" s="20">
        <f t="shared" si="203"/>
        <v>68156.899999999994</v>
      </c>
      <c r="N101" s="20">
        <f t="shared" si="204"/>
        <v>108000</v>
      </c>
      <c r="O101" s="20">
        <f t="shared" si="205"/>
        <v>108000</v>
      </c>
      <c r="P101" s="23">
        <f t="shared" si="232"/>
        <v>0</v>
      </c>
      <c r="Q101" s="23">
        <f t="shared" si="232"/>
        <v>0</v>
      </c>
      <c r="R101" s="23">
        <f t="shared" si="232"/>
        <v>0</v>
      </c>
      <c r="S101" s="23">
        <f t="shared" si="232"/>
        <v>0</v>
      </c>
      <c r="T101" s="23">
        <f t="shared" si="232"/>
        <v>0</v>
      </c>
      <c r="U101" s="23">
        <f t="shared" si="232"/>
        <v>0</v>
      </c>
      <c r="V101" s="23">
        <f t="shared" si="232"/>
        <v>0</v>
      </c>
      <c r="W101" s="23">
        <f t="shared" si="232"/>
        <v>0</v>
      </c>
      <c r="X101" s="23">
        <f t="shared" si="232"/>
        <v>0</v>
      </c>
      <c r="Y101" s="23">
        <f t="shared" si="232"/>
        <v>0</v>
      </c>
      <c r="Z101" s="23">
        <f t="shared" si="206"/>
        <v>68156.899999999994</v>
      </c>
      <c r="AA101" s="23">
        <f t="shared" si="207"/>
        <v>108000</v>
      </c>
      <c r="AB101" s="23">
        <f t="shared" si="208"/>
        <v>108000</v>
      </c>
      <c r="AC101" s="23">
        <f t="shared" si="232"/>
        <v>0</v>
      </c>
      <c r="AD101" s="23">
        <f t="shared" si="232"/>
        <v>0</v>
      </c>
      <c r="AE101" s="23">
        <f t="shared" si="232"/>
        <v>0</v>
      </c>
      <c r="AF101" s="23">
        <f t="shared" si="232"/>
        <v>0</v>
      </c>
      <c r="AG101" s="23">
        <f t="shared" si="232"/>
        <v>0</v>
      </c>
      <c r="AH101" s="23">
        <f t="shared" si="232"/>
        <v>0</v>
      </c>
      <c r="AI101" s="23">
        <f t="shared" si="232"/>
        <v>0</v>
      </c>
      <c r="AJ101" s="23">
        <f t="shared" si="232"/>
        <v>0</v>
      </c>
      <c r="AK101" s="23">
        <f t="shared" si="232"/>
        <v>0</v>
      </c>
      <c r="AL101" s="23">
        <f t="shared" si="232"/>
        <v>0</v>
      </c>
      <c r="AM101" s="23">
        <f t="shared" si="232"/>
        <v>0</v>
      </c>
      <c r="AN101" s="23">
        <f t="shared" si="232"/>
        <v>0</v>
      </c>
      <c r="AO101" s="23">
        <f t="shared" si="183"/>
        <v>68156.899999999994</v>
      </c>
      <c r="AP101" s="23">
        <f t="shared" si="184"/>
        <v>108000</v>
      </c>
      <c r="AQ101" s="23">
        <f t="shared" si="185"/>
        <v>108000</v>
      </c>
      <c r="AR101" s="23">
        <f t="shared" si="232"/>
        <v>0</v>
      </c>
      <c r="AS101" s="23">
        <f t="shared" si="186"/>
        <v>68156.899999999994</v>
      </c>
      <c r="AT101" s="23">
        <f t="shared" si="232"/>
        <v>0</v>
      </c>
      <c r="AU101" s="23">
        <f t="shared" si="232"/>
        <v>0</v>
      </c>
      <c r="AV101" s="23">
        <f t="shared" si="232"/>
        <v>0</v>
      </c>
      <c r="AW101" s="23">
        <f t="shared" si="232"/>
        <v>0</v>
      </c>
      <c r="AX101" s="23">
        <f t="shared" si="232"/>
        <v>0</v>
      </c>
      <c r="AY101" s="23">
        <f t="shared" si="187"/>
        <v>68156.899999999994</v>
      </c>
      <c r="AZ101" s="23">
        <f t="shared" si="232"/>
        <v>0</v>
      </c>
    </row>
    <row r="102" spans="1:53" ht="31.5" x14ac:dyDescent="0.25">
      <c r="A102" s="12" t="s">
        <v>56</v>
      </c>
      <c r="B102" s="12" t="s">
        <v>12</v>
      </c>
      <c r="C102" s="12" t="s">
        <v>14</v>
      </c>
      <c r="D102" s="12" t="s">
        <v>60</v>
      </c>
      <c r="E102" s="12">
        <v>240</v>
      </c>
      <c r="F102" s="14" t="s">
        <v>372</v>
      </c>
      <c r="G102" s="20">
        <v>68156.899999999994</v>
      </c>
      <c r="H102" s="20">
        <v>108000</v>
      </c>
      <c r="I102" s="20">
        <v>108000</v>
      </c>
      <c r="J102" s="20"/>
      <c r="K102" s="20"/>
      <c r="L102" s="20"/>
      <c r="M102" s="20">
        <f t="shared" si="203"/>
        <v>68156.899999999994</v>
      </c>
      <c r="N102" s="20">
        <f t="shared" si="204"/>
        <v>108000</v>
      </c>
      <c r="O102" s="20">
        <f t="shared" si="205"/>
        <v>108000</v>
      </c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>
        <f t="shared" si="206"/>
        <v>68156.899999999994</v>
      </c>
      <c r="AA102" s="23">
        <f t="shared" si="207"/>
        <v>108000</v>
      </c>
      <c r="AB102" s="23">
        <f t="shared" si="208"/>
        <v>108000</v>
      </c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>
        <f t="shared" si="183"/>
        <v>68156.899999999994</v>
      </c>
      <c r="AP102" s="23">
        <f t="shared" si="184"/>
        <v>108000</v>
      </c>
      <c r="AQ102" s="23">
        <f t="shared" si="185"/>
        <v>108000</v>
      </c>
      <c r="AR102" s="23"/>
      <c r="AS102" s="23">
        <f t="shared" si="186"/>
        <v>68156.899999999994</v>
      </c>
      <c r="AT102" s="23"/>
      <c r="AU102" s="23"/>
      <c r="AV102" s="23"/>
      <c r="AW102" s="23"/>
      <c r="AX102" s="23"/>
      <c r="AY102" s="23">
        <f t="shared" si="187"/>
        <v>68156.899999999994</v>
      </c>
      <c r="AZ102" s="23"/>
    </row>
    <row r="103" spans="1:53" ht="47.25" x14ac:dyDescent="0.25">
      <c r="A103" s="12" t="s">
        <v>56</v>
      </c>
      <c r="B103" s="12" t="s">
        <v>12</v>
      </c>
      <c r="C103" s="12" t="s">
        <v>14</v>
      </c>
      <c r="D103" s="12" t="s">
        <v>802</v>
      </c>
      <c r="E103" s="12"/>
      <c r="F103" s="14" t="s">
        <v>804</v>
      </c>
      <c r="G103" s="20">
        <f>G104</f>
        <v>22315.4</v>
      </c>
      <c r="H103" s="20">
        <f t="shared" ref="H103:AZ105" si="233">H104</f>
        <v>8571.4</v>
      </c>
      <c r="I103" s="20">
        <f t="shared" si="233"/>
        <v>8571.4</v>
      </c>
      <c r="J103" s="20">
        <f t="shared" si="233"/>
        <v>0</v>
      </c>
      <c r="K103" s="20">
        <f t="shared" si="233"/>
        <v>0</v>
      </c>
      <c r="L103" s="20">
        <f t="shared" si="233"/>
        <v>0</v>
      </c>
      <c r="M103" s="20">
        <f t="shared" si="203"/>
        <v>22315.4</v>
      </c>
      <c r="N103" s="20">
        <f t="shared" si="204"/>
        <v>8571.4</v>
      </c>
      <c r="O103" s="20">
        <f t="shared" si="205"/>
        <v>8571.4</v>
      </c>
      <c r="P103" s="23">
        <f t="shared" si="233"/>
        <v>0</v>
      </c>
      <c r="Q103" s="23">
        <f t="shared" si="233"/>
        <v>0</v>
      </c>
      <c r="R103" s="23">
        <f t="shared" si="233"/>
        <v>0</v>
      </c>
      <c r="S103" s="23">
        <f t="shared" si="233"/>
        <v>0</v>
      </c>
      <c r="T103" s="23">
        <f t="shared" si="233"/>
        <v>0</v>
      </c>
      <c r="U103" s="23">
        <f t="shared" si="233"/>
        <v>0</v>
      </c>
      <c r="V103" s="23">
        <f t="shared" si="233"/>
        <v>0</v>
      </c>
      <c r="W103" s="23">
        <f t="shared" si="233"/>
        <v>0</v>
      </c>
      <c r="X103" s="23">
        <f t="shared" si="233"/>
        <v>0</v>
      </c>
      <c r="Y103" s="23">
        <f t="shared" si="233"/>
        <v>0</v>
      </c>
      <c r="Z103" s="23">
        <f t="shared" si="206"/>
        <v>22315.4</v>
      </c>
      <c r="AA103" s="23">
        <f t="shared" si="207"/>
        <v>8571.4</v>
      </c>
      <c r="AB103" s="23">
        <f t="shared" si="208"/>
        <v>8571.4</v>
      </c>
      <c r="AC103" s="23">
        <f t="shared" si="233"/>
        <v>0</v>
      </c>
      <c r="AD103" s="23">
        <f t="shared" si="233"/>
        <v>0</v>
      </c>
      <c r="AE103" s="23">
        <f t="shared" si="233"/>
        <v>0</v>
      </c>
      <c r="AF103" s="23">
        <f t="shared" si="233"/>
        <v>0</v>
      </c>
      <c r="AG103" s="23">
        <f t="shared" si="233"/>
        <v>0</v>
      </c>
      <c r="AH103" s="23">
        <f t="shared" si="233"/>
        <v>0</v>
      </c>
      <c r="AI103" s="23">
        <f t="shared" si="233"/>
        <v>0</v>
      </c>
      <c r="AJ103" s="23">
        <f t="shared" si="233"/>
        <v>0</v>
      </c>
      <c r="AK103" s="23">
        <f t="shared" si="233"/>
        <v>0</v>
      </c>
      <c r="AL103" s="23">
        <f t="shared" si="233"/>
        <v>0</v>
      </c>
      <c r="AM103" s="23">
        <f t="shared" si="233"/>
        <v>0</v>
      </c>
      <c r="AN103" s="23">
        <f t="shared" si="233"/>
        <v>0</v>
      </c>
      <c r="AO103" s="23">
        <f t="shared" si="183"/>
        <v>22315.4</v>
      </c>
      <c r="AP103" s="23">
        <f t="shared" si="184"/>
        <v>8571.4</v>
      </c>
      <c r="AQ103" s="23">
        <f t="shared" si="185"/>
        <v>8571.4</v>
      </c>
      <c r="AR103" s="23">
        <f t="shared" si="233"/>
        <v>0</v>
      </c>
      <c r="AS103" s="23">
        <f t="shared" si="186"/>
        <v>22315.4</v>
      </c>
      <c r="AT103" s="23">
        <f t="shared" si="233"/>
        <v>0</v>
      </c>
      <c r="AU103" s="23">
        <f t="shared" si="233"/>
        <v>0</v>
      </c>
      <c r="AV103" s="23">
        <f t="shared" si="233"/>
        <v>0</v>
      </c>
      <c r="AW103" s="23">
        <f t="shared" si="233"/>
        <v>0</v>
      </c>
      <c r="AX103" s="23">
        <f t="shared" si="233"/>
        <v>0</v>
      </c>
      <c r="AY103" s="23">
        <f t="shared" si="187"/>
        <v>22315.4</v>
      </c>
      <c r="AZ103" s="23">
        <f t="shared" si="233"/>
        <v>0</v>
      </c>
      <c r="BA103" s="5"/>
    </row>
    <row r="104" spans="1:53" ht="31.5" x14ac:dyDescent="0.25">
      <c r="A104" s="12" t="s">
        <v>56</v>
      </c>
      <c r="B104" s="12" t="s">
        <v>12</v>
      </c>
      <c r="C104" s="12" t="s">
        <v>14</v>
      </c>
      <c r="D104" s="12" t="s">
        <v>803</v>
      </c>
      <c r="E104" s="12"/>
      <c r="F104" s="14" t="s">
        <v>805</v>
      </c>
      <c r="G104" s="20">
        <f>G105</f>
        <v>22315.4</v>
      </c>
      <c r="H104" s="20">
        <f t="shared" si="233"/>
        <v>8571.4</v>
      </c>
      <c r="I104" s="20">
        <f t="shared" si="233"/>
        <v>8571.4</v>
      </c>
      <c r="J104" s="20">
        <f t="shared" si="233"/>
        <v>0</v>
      </c>
      <c r="K104" s="20">
        <f t="shared" si="233"/>
        <v>0</v>
      </c>
      <c r="L104" s="20">
        <f t="shared" si="233"/>
        <v>0</v>
      </c>
      <c r="M104" s="20">
        <f t="shared" si="203"/>
        <v>22315.4</v>
      </c>
      <c r="N104" s="20">
        <f t="shared" si="204"/>
        <v>8571.4</v>
      </c>
      <c r="O104" s="20">
        <f t="shared" si="205"/>
        <v>8571.4</v>
      </c>
      <c r="P104" s="23">
        <f t="shared" si="233"/>
        <v>0</v>
      </c>
      <c r="Q104" s="23">
        <f t="shared" si="233"/>
        <v>0</v>
      </c>
      <c r="R104" s="23">
        <f t="shared" si="233"/>
        <v>0</v>
      </c>
      <c r="S104" s="23">
        <f t="shared" si="233"/>
        <v>0</v>
      </c>
      <c r="T104" s="23">
        <f t="shared" si="233"/>
        <v>0</v>
      </c>
      <c r="U104" s="23">
        <f t="shared" si="233"/>
        <v>0</v>
      </c>
      <c r="V104" s="23">
        <f t="shared" si="233"/>
        <v>0</v>
      </c>
      <c r="W104" s="23">
        <f t="shared" si="233"/>
        <v>0</v>
      </c>
      <c r="X104" s="23">
        <f t="shared" si="233"/>
        <v>0</v>
      </c>
      <c r="Y104" s="23">
        <f t="shared" si="233"/>
        <v>0</v>
      </c>
      <c r="Z104" s="23">
        <f t="shared" si="206"/>
        <v>22315.4</v>
      </c>
      <c r="AA104" s="23">
        <f t="shared" si="207"/>
        <v>8571.4</v>
      </c>
      <c r="AB104" s="23">
        <f t="shared" si="208"/>
        <v>8571.4</v>
      </c>
      <c r="AC104" s="23">
        <f t="shared" si="233"/>
        <v>0</v>
      </c>
      <c r="AD104" s="23">
        <f t="shared" si="233"/>
        <v>0</v>
      </c>
      <c r="AE104" s="23">
        <f t="shared" si="233"/>
        <v>0</v>
      </c>
      <c r="AF104" s="23">
        <f t="shared" si="233"/>
        <v>0</v>
      </c>
      <c r="AG104" s="23">
        <f t="shared" si="233"/>
        <v>0</v>
      </c>
      <c r="AH104" s="23">
        <f t="shared" si="233"/>
        <v>0</v>
      </c>
      <c r="AI104" s="23">
        <f t="shared" si="233"/>
        <v>0</v>
      </c>
      <c r="AJ104" s="23">
        <f t="shared" si="233"/>
        <v>0</v>
      </c>
      <c r="AK104" s="23">
        <f t="shared" si="233"/>
        <v>0</v>
      </c>
      <c r="AL104" s="23">
        <f t="shared" si="233"/>
        <v>0</v>
      </c>
      <c r="AM104" s="23">
        <f t="shared" si="233"/>
        <v>0</v>
      </c>
      <c r="AN104" s="23">
        <f t="shared" si="233"/>
        <v>0</v>
      </c>
      <c r="AO104" s="23">
        <f t="shared" si="183"/>
        <v>22315.4</v>
      </c>
      <c r="AP104" s="23">
        <f t="shared" si="184"/>
        <v>8571.4</v>
      </c>
      <c r="AQ104" s="23">
        <f t="shared" si="185"/>
        <v>8571.4</v>
      </c>
      <c r="AR104" s="23">
        <f t="shared" si="233"/>
        <v>0</v>
      </c>
      <c r="AS104" s="23">
        <f t="shared" si="186"/>
        <v>22315.4</v>
      </c>
      <c r="AT104" s="23">
        <f t="shared" si="233"/>
        <v>0</v>
      </c>
      <c r="AU104" s="23">
        <f t="shared" si="233"/>
        <v>0</v>
      </c>
      <c r="AV104" s="23">
        <f t="shared" si="233"/>
        <v>0</v>
      </c>
      <c r="AW104" s="23">
        <f t="shared" si="233"/>
        <v>0</v>
      </c>
      <c r="AX104" s="23">
        <f t="shared" si="233"/>
        <v>0</v>
      </c>
      <c r="AY104" s="23">
        <f t="shared" si="187"/>
        <v>22315.4</v>
      </c>
      <c r="AZ104" s="23">
        <f t="shared" si="233"/>
        <v>0</v>
      </c>
    </row>
    <row r="105" spans="1:53" ht="31.5" x14ac:dyDescent="0.25">
      <c r="A105" s="12" t="s">
        <v>56</v>
      </c>
      <c r="B105" s="12" t="s">
        <v>12</v>
      </c>
      <c r="C105" s="12" t="s">
        <v>14</v>
      </c>
      <c r="D105" s="12" t="s">
        <v>803</v>
      </c>
      <c r="E105" s="12" t="s">
        <v>7</v>
      </c>
      <c r="F105" s="14" t="s">
        <v>383</v>
      </c>
      <c r="G105" s="20">
        <f>G106</f>
        <v>22315.4</v>
      </c>
      <c r="H105" s="20">
        <f t="shared" si="233"/>
        <v>8571.4</v>
      </c>
      <c r="I105" s="20">
        <f t="shared" si="233"/>
        <v>8571.4</v>
      </c>
      <c r="J105" s="20">
        <f t="shared" si="233"/>
        <v>0</v>
      </c>
      <c r="K105" s="20">
        <f t="shared" si="233"/>
        <v>0</v>
      </c>
      <c r="L105" s="20">
        <f t="shared" si="233"/>
        <v>0</v>
      </c>
      <c r="M105" s="20">
        <f t="shared" si="203"/>
        <v>22315.4</v>
      </c>
      <c r="N105" s="20">
        <f t="shared" si="204"/>
        <v>8571.4</v>
      </c>
      <c r="O105" s="20">
        <f t="shared" si="205"/>
        <v>8571.4</v>
      </c>
      <c r="P105" s="23">
        <f t="shared" si="233"/>
        <v>0</v>
      </c>
      <c r="Q105" s="23">
        <f t="shared" si="233"/>
        <v>0</v>
      </c>
      <c r="R105" s="23">
        <f t="shared" si="233"/>
        <v>0</v>
      </c>
      <c r="S105" s="23">
        <f t="shared" si="233"/>
        <v>0</v>
      </c>
      <c r="T105" s="23">
        <f t="shared" si="233"/>
        <v>0</v>
      </c>
      <c r="U105" s="23">
        <f t="shared" si="233"/>
        <v>0</v>
      </c>
      <c r="V105" s="23">
        <f t="shared" si="233"/>
        <v>0</v>
      </c>
      <c r="W105" s="23">
        <f t="shared" si="233"/>
        <v>0</v>
      </c>
      <c r="X105" s="23">
        <f t="shared" si="233"/>
        <v>0</v>
      </c>
      <c r="Y105" s="23">
        <f t="shared" si="233"/>
        <v>0</v>
      </c>
      <c r="Z105" s="23">
        <f t="shared" si="206"/>
        <v>22315.4</v>
      </c>
      <c r="AA105" s="23">
        <f t="shared" si="207"/>
        <v>8571.4</v>
      </c>
      <c r="AB105" s="23">
        <f t="shared" si="208"/>
        <v>8571.4</v>
      </c>
      <c r="AC105" s="23">
        <f t="shared" si="233"/>
        <v>0</v>
      </c>
      <c r="AD105" s="23">
        <f t="shared" si="233"/>
        <v>0</v>
      </c>
      <c r="AE105" s="23">
        <f t="shared" si="233"/>
        <v>0</v>
      </c>
      <c r="AF105" s="23">
        <f t="shared" si="233"/>
        <v>0</v>
      </c>
      <c r="AG105" s="23">
        <f t="shared" si="233"/>
        <v>0</v>
      </c>
      <c r="AH105" s="23">
        <f t="shared" si="233"/>
        <v>0</v>
      </c>
      <c r="AI105" s="23">
        <f t="shared" si="233"/>
        <v>0</v>
      </c>
      <c r="AJ105" s="23">
        <f t="shared" si="233"/>
        <v>0</v>
      </c>
      <c r="AK105" s="23">
        <f t="shared" si="233"/>
        <v>0</v>
      </c>
      <c r="AL105" s="23">
        <f t="shared" si="233"/>
        <v>0</v>
      </c>
      <c r="AM105" s="23">
        <f t="shared" si="233"/>
        <v>0</v>
      </c>
      <c r="AN105" s="23">
        <f t="shared" si="233"/>
        <v>0</v>
      </c>
      <c r="AO105" s="23">
        <f t="shared" si="183"/>
        <v>22315.4</v>
      </c>
      <c r="AP105" s="23">
        <f t="shared" si="184"/>
        <v>8571.4</v>
      </c>
      <c r="AQ105" s="23">
        <f t="shared" si="185"/>
        <v>8571.4</v>
      </c>
      <c r="AR105" s="23">
        <f t="shared" si="233"/>
        <v>0</v>
      </c>
      <c r="AS105" s="23">
        <f t="shared" si="186"/>
        <v>22315.4</v>
      </c>
      <c r="AT105" s="23">
        <f t="shared" si="233"/>
        <v>0</v>
      </c>
      <c r="AU105" s="23">
        <f t="shared" si="233"/>
        <v>0</v>
      </c>
      <c r="AV105" s="23">
        <f t="shared" si="233"/>
        <v>0</v>
      </c>
      <c r="AW105" s="23">
        <f t="shared" si="233"/>
        <v>0</v>
      </c>
      <c r="AX105" s="23">
        <f t="shared" si="233"/>
        <v>0</v>
      </c>
      <c r="AY105" s="23">
        <f t="shared" si="187"/>
        <v>22315.4</v>
      </c>
      <c r="AZ105" s="23">
        <f t="shared" si="233"/>
        <v>0</v>
      </c>
    </row>
    <row r="106" spans="1:53" ht="31.5" x14ac:dyDescent="0.25">
      <c r="A106" s="12" t="s">
        <v>56</v>
      </c>
      <c r="B106" s="12" t="s">
        <v>12</v>
      </c>
      <c r="C106" s="12" t="s">
        <v>14</v>
      </c>
      <c r="D106" s="12" t="s">
        <v>803</v>
      </c>
      <c r="E106" s="12">
        <v>240</v>
      </c>
      <c r="F106" s="14" t="s">
        <v>372</v>
      </c>
      <c r="G106" s="20">
        <v>22315.4</v>
      </c>
      <c r="H106" s="20">
        <v>8571.4</v>
      </c>
      <c r="I106" s="20">
        <v>8571.4</v>
      </c>
      <c r="J106" s="20"/>
      <c r="K106" s="20"/>
      <c r="L106" s="20"/>
      <c r="M106" s="20">
        <f t="shared" si="203"/>
        <v>22315.4</v>
      </c>
      <c r="N106" s="20">
        <f t="shared" si="204"/>
        <v>8571.4</v>
      </c>
      <c r="O106" s="20">
        <f t="shared" si="205"/>
        <v>8571.4</v>
      </c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>
        <f t="shared" si="206"/>
        <v>22315.4</v>
      </c>
      <c r="AA106" s="23">
        <f t="shared" si="207"/>
        <v>8571.4</v>
      </c>
      <c r="AB106" s="23">
        <f t="shared" si="208"/>
        <v>8571.4</v>
      </c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>
        <f t="shared" si="183"/>
        <v>22315.4</v>
      </c>
      <c r="AP106" s="23">
        <f t="shared" si="184"/>
        <v>8571.4</v>
      </c>
      <c r="AQ106" s="23">
        <f t="shared" si="185"/>
        <v>8571.4</v>
      </c>
      <c r="AR106" s="23"/>
      <c r="AS106" s="23">
        <f t="shared" si="186"/>
        <v>22315.4</v>
      </c>
      <c r="AT106" s="23"/>
      <c r="AU106" s="23"/>
      <c r="AV106" s="23"/>
      <c r="AW106" s="23"/>
      <c r="AX106" s="23"/>
      <c r="AY106" s="23">
        <f t="shared" si="187"/>
        <v>22315.4</v>
      </c>
      <c r="AZ106" s="23"/>
    </row>
    <row r="107" spans="1:53" ht="47.25" x14ac:dyDescent="0.25">
      <c r="A107" s="12" t="s">
        <v>56</v>
      </c>
      <c r="B107" s="12" t="s">
        <v>12</v>
      </c>
      <c r="C107" s="12" t="s">
        <v>14</v>
      </c>
      <c r="D107" s="12" t="s">
        <v>64</v>
      </c>
      <c r="E107" s="12"/>
      <c r="F107" s="14" t="s">
        <v>815</v>
      </c>
      <c r="G107" s="20">
        <f>G108+G112</f>
        <v>202260.85</v>
      </c>
      <c r="H107" s="20">
        <f t="shared" ref="H107:L107" si="234">H108+H112</f>
        <v>201415.3</v>
      </c>
      <c r="I107" s="20">
        <f t="shared" si="234"/>
        <v>201466.8</v>
      </c>
      <c r="J107" s="20">
        <f t="shared" si="234"/>
        <v>-362.7</v>
      </c>
      <c r="K107" s="20">
        <f t="shared" si="234"/>
        <v>497.6</v>
      </c>
      <c r="L107" s="20">
        <f t="shared" si="234"/>
        <v>497.6</v>
      </c>
      <c r="M107" s="20">
        <f t="shared" si="203"/>
        <v>201898.15</v>
      </c>
      <c r="N107" s="20">
        <f t="shared" si="204"/>
        <v>201912.9</v>
      </c>
      <c r="O107" s="20">
        <f t="shared" si="205"/>
        <v>201964.4</v>
      </c>
      <c r="P107" s="23">
        <f t="shared" ref="P107:Q107" si="235">P108+P112</f>
        <v>0</v>
      </c>
      <c r="Q107" s="23">
        <f t="shared" si="235"/>
        <v>0</v>
      </c>
      <c r="R107" s="23">
        <f t="shared" ref="R107:T107" si="236">R108+R112</f>
        <v>0</v>
      </c>
      <c r="S107" s="23">
        <f t="shared" si="236"/>
        <v>0</v>
      </c>
      <c r="T107" s="23">
        <f t="shared" si="236"/>
        <v>-3786.5</v>
      </c>
      <c r="U107" s="23">
        <f t="shared" ref="U107:W107" si="237">U108+U112</f>
        <v>0</v>
      </c>
      <c r="V107" s="23">
        <f t="shared" si="237"/>
        <v>0</v>
      </c>
      <c r="W107" s="23">
        <f t="shared" si="237"/>
        <v>0</v>
      </c>
      <c r="X107" s="23">
        <f t="shared" ref="X107:Y107" si="238">X108+X112</f>
        <v>0</v>
      </c>
      <c r="Y107" s="23">
        <f t="shared" si="238"/>
        <v>0</v>
      </c>
      <c r="Z107" s="23">
        <f t="shared" si="206"/>
        <v>201898.15</v>
      </c>
      <c r="AA107" s="23">
        <f t="shared" si="207"/>
        <v>198126.4</v>
      </c>
      <c r="AB107" s="23">
        <f t="shared" si="208"/>
        <v>201964.4</v>
      </c>
      <c r="AC107" s="23">
        <f t="shared" ref="AC107:AL107" si="239">AC108+AC112</f>
        <v>0</v>
      </c>
      <c r="AD107" s="23">
        <f t="shared" si="239"/>
        <v>0</v>
      </c>
      <c r="AE107" s="23">
        <f t="shared" ref="AE107" si="240">AE108+AE112</f>
        <v>163.065</v>
      </c>
      <c r="AF107" s="23">
        <f t="shared" si="239"/>
        <v>0</v>
      </c>
      <c r="AG107" s="23">
        <f t="shared" si="239"/>
        <v>0</v>
      </c>
      <c r="AH107" s="23">
        <f t="shared" si="239"/>
        <v>0</v>
      </c>
      <c r="AI107" s="23">
        <f t="shared" ref="AI107" si="241">AI108+AI112</f>
        <v>0</v>
      </c>
      <c r="AJ107" s="23">
        <f t="shared" si="239"/>
        <v>0</v>
      </c>
      <c r="AK107" s="23">
        <f t="shared" si="239"/>
        <v>0</v>
      </c>
      <c r="AL107" s="23">
        <f t="shared" si="239"/>
        <v>0</v>
      </c>
      <c r="AM107" s="23">
        <f t="shared" ref="AM107:AZ107" si="242">AM108+AM112</f>
        <v>0</v>
      </c>
      <c r="AN107" s="23">
        <f t="shared" si="242"/>
        <v>0</v>
      </c>
      <c r="AO107" s="23">
        <f t="shared" si="183"/>
        <v>202061.215</v>
      </c>
      <c r="AP107" s="23">
        <f t="shared" si="184"/>
        <v>198126.4</v>
      </c>
      <c r="AQ107" s="23">
        <f t="shared" si="185"/>
        <v>201964.4</v>
      </c>
      <c r="AR107" s="23">
        <f t="shared" ref="AR107" si="243">AR108+AR112</f>
        <v>0</v>
      </c>
      <c r="AS107" s="23">
        <f t="shared" si="186"/>
        <v>202061.215</v>
      </c>
      <c r="AT107" s="23">
        <f t="shared" ref="AT107:AX107" si="244">AT108+AT112</f>
        <v>0</v>
      </c>
      <c r="AU107" s="23">
        <f t="shared" si="244"/>
        <v>0</v>
      </c>
      <c r="AV107" s="23">
        <f t="shared" si="244"/>
        <v>0</v>
      </c>
      <c r="AW107" s="23">
        <f t="shared" si="244"/>
        <v>0</v>
      </c>
      <c r="AX107" s="23">
        <f t="shared" si="244"/>
        <v>0</v>
      </c>
      <c r="AY107" s="23">
        <f t="shared" si="187"/>
        <v>202061.215</v>
      </c>
      <c r="AZ107" s="23">
        <f t="shared" si="242"/>
        <v>0</v>
      </c>
      <c r="BA107" s="5"/>
    </row>
    <row r="108" spans="1:53" ht="31.5" x14ac:dyDescent="0.25">
      <c r="A108" s="12" t="s">
        <v>56</v>
      </c>
      <c r="B108" s="12" t="s">
        <v>12</v>
      </c>
      <c r="C108" s="12" t="s">
        <v>14</v>
      </c>
      <c r="D108" s="12" t="s">
        <v>67</v>
      </c>
      <c r="E108" s="12"/>
      <c r="F108" s="14" t="s">
        <v>74</v>
      </c>
      <c r="G108" s="20">
        <f>G109</f>
        <v>122835.95000000001</v>
      </c>
      <c r="H108" s="20">
        <f t="shared" ref="H108:AZ109" si="245">H109</f>
        <v>104827.8</v>
      </c>
      <c r="I108" s="20">
        <f t="shared" si="245"/>
        <v>104827.8</v>
      </c>
      <c r="J108" s="20">
        <f t="shared" si="245"/>
        <v>0</v>
      </c>
      <c r="K108" s="20">
        <f t="shared" si="245"/>
        <v>0</v>
      </c>
      <c r="L108" s="20">
        <f t="shared" si="245"/>
        <v>0</v>
      </c>
      <c r="M108" s="20">
        <f t="shared" si="203"/>
        <v>122835.95000000001</v>
      </c>
      <c r="N108" s="20">
        <f t="shared" si="204"/>
        <v>104827.8</v>
      </c>
      <c r="O108" s="20">
        <f t="shared" si="205"/>
        <v>104827.8</v>
      </c>
      <c r="P108" s="23">
        <f t="shared" si="245"/>
        <v>0</v>
      </c>
      <c r="Q108" s="23">
        <f t="shared" si="245"/>
        <v>0</v>
      </c>
      <c r="R108" s="23">
        <f t="shared" si="245"/>
        <v>0</v>
      </c>
      <c r="S108" s="23">
        <f t="shared" si="245"/>
        <v>0</v>
      </c>
      <c r="T108" s="23">
        <f t="shared" si="245"/>
        <v>-3786.5</v>
      </c>
      <c r="U108" s="23">
        <f t="shared" si="245"/>
        <v>0</v>
      </c>
      <c r="V108" s="23">
        <f t="shared" si="245"/>
        <v>0</v>
      </c>
      <c r="W108" s="23">
        <f t="shared" si="245"/>
        <v>0</v>
      </c>
      <c r="X108" s="23">
        <f t="shared" si="245"/>
        <v>0</v>
      </c>
      <c r="Y108" s="23">
        <f t="shared" si="245"/>
        <v>0</v>
      </c>
      <c r="Z108" s="23">
        <f t="shared" si="206"/>
        <v>122835.95000000001</v>
      </c>
      <c r="AA108" s="23">
        <f t="shared" si="207"/>
        <v>101041.3</v>
      </c>
      <c r="AB108" s="23">
        <f t="shared" si="208"/>
        <v>104827.8</v>
      </c>
      <c r="AC108" s="23">
        <f t="shared" si="245"/>
        <v>0</v>
      </c>
      <c r="AD108" s="23">
        <f t="shared" si="245"/>
        <v>0</v>
      </c>
      <c r="AE108" s="23">
        <f t="shared" si="245"/>
        <v>0</v>
      </c>
      <c r="AF108" s="23">
        <f t="shared" si="245"/>
        <v>0</v>
      </c>
      <c r="AG108" s="23">
        <f t="shared" si="245"/>
        <v>0</v>
      </c>
      <c r="AH108" s="23">
        <f t="shared" si="245"/>
        <v>0</v>
      </c>
      <c r="AI108" s="23">
        <f t="shared" si="245"/>
        <v>0</v>
      </c>
      <c r="AJ108" s="23">
        <f t="shared" si="245"/>
        <v>0</v>
      </c>
      <c r="AK108" s="23">
        <f t="shared" si="245"/>
        <v>0</v>
      </c>
      <c r="AL108" s="23">
        <f t="shared" si="245"/>
        <v>0</v>
      </c>
      <c r="AM108" s="23">
        <f t="shared" si="245"/>
        <v>0</v>
      </c>
      <c r="AN108" s="23">
        <f t="shared" si="245"/>
        <v>0</v>
      </c>
      <c r="AO108" s="23">
        <f t="shared" si="183"/>
        <v>122835.95000000001</v>
      </c>
      <c r="AP108" s="23">
        <f t="shared" si="184"/>
        <v>101041.3</v>
      </c>
      <c r="AQ108" s="23">
        <f t="shared" si="185"/>
        <v>104827.8</v>
      </c>
      <c r="AR108" s="23">
        <f t="shared" si="245"/>
        <v>0</v>
      </c>
      <c r="AS108" s="23">
        <f t="shared" si="186"/>
        <v>122835.95000000001</v>
      </c>
      <c r="AT108" s="23">
        <f t="shared" si="245"/>
        <v>0</v>
      </c>
      <c r="AU108" s="23">
        <f t="shared" si="245"/>
        <v>0</v>
      </c>
      <c r="AV108" s="23">
        <f t="shared" si="245"/>
        <v>0</v>
      </c>
      <c r="AW108" s="23">
        <f t="shared" si="245"/>
        <v>0</v>
      </c>
      <c r="AX108" s="23">
        <f t="shared" si="245"/>
        <v>0</v>
      </c>
      <c r="AY108" s="23">
        <f t="shared" si="187"/>
        <v>122835.95000000001</v>
      </c>
      <c r="AZ108" s="23">
        <f t="shared" si="245"/>
        <v>0</v>
      </c>
      <c r="BA108" s="5"/>
    </row>
    <row r="109" spans="1:53" ht="31.5" x14ac:dyDescent="0.25">
      <c r="A109" s="12" t="s">
        <v>56</v>
      </c>
      <c r="B109" s="12" t="s">
        <v>12</v>
      </c>
      <c r="C109" s="12" t="s">
        <v>14</v>
      </c>
      <c r="D109" s="12" t="s">
        <v>59</v>
      </c>
      <c r="E109" s="12"/>
      <c r="F109" s="14" t="s">
        <v>75</v>
      </c>
      <c r="G109" s="20">
        <f>G110</f>
        <v>122835.95000000001</v>
      </c>
      <c r="H109" s="20">
        <f t="shared" si="245"/>
        <v>104827.8</v>
      </c>
      <c r="I109" s="20">
        <f t="shared" si="245"/>
        <v>104827.8</v>
      </c>
      <c r="J109" s="20">
        <f t="shared" si="245"/>
        <v>0</v>
      </c>
      <c r="K109" s="20">
        <f t="shared" si="245"/>
        <v>0</v>
      </c>
      <c r="L109" s="20">
        <f t="shared" si="245"/>
        <v>0</v>
      </c>
      <c r="M109" s="20">
        <f t="shared" si="203"/>
        <v>122835.95000000001</v>
      </c>
      <c r="N109" s="20">
        <f t="shared" si="204"/>
        <v>104827.8</v>
      </c>
      <c r="O109" s="20">
        <f t="shared" si="205"/>
        <v>104827.8</v>
      </c>
      <c r="P109" s="23">
        <f t="shared" si="245"/>
        <v>0</v>
      </c>
      <c r="Q109" s="23">
        <f t="shared" si="245"/>
        <v>0</v>
      </c>
      <c r="R109" s="23">
        <f t="shared" si="245"/>
        <v>0</v>
      </c>
      <c r="S109" s="23">
        <f t="shared" si="245"/>
        <v>0</v>
      </c>
      <c r="T109" s="23">
        <f t="shared" si="245"/>
        <v>-3786.5</v>
      </c>
      <c r="U109" s="23">
        <f t="shared" si="245"/>
        <v>0</v>
      </c>
      <c r="V109" s="23">
        <f t="shared" si="245"/>
        <v>0</v>
      </c>
      <c r="W109" s="23">
        <f t="shared" si="245"/>
        <v>0</v>
      </c>
      <c r="X109" s="23">
        <f t="shared" si="245"/>
        <v>0</v>
      </c>
      <c r="Y109" s="23">
        <f t="shared" si="245"/>
        <v>0</v>
      </c>
      <c r="Z109" s="23">
        <f t="shared" si="206"/>
        <v>122835.95000000001</v>
      </c>
      <c r="AA109" s="23">
        <f t="shared" si="207"/>
        <v>101041.3</v>
      </c>
      <c r="AB109" s="23">
        <f t="shared" si="208"/>
        <v>104827.8</v>
      </c>
      <c r="AC109" s="23">
        <f t="shared" si="245"/>
        <v>0</v>
      </c>
      <c r="AD109" s="23">
        <f t="shared" si="245"/>
        <v>0</v>
      </c>
      <c r="AE109" s="23">
        <f t="shared" si="245"/>
        <v>0</v>
      </c>
      <c r="AF109" s="23">
        <f t="shared" si="245"/>
        <v>0</v>
      </c>
      <c r="AG109" s="23">
        <f t="shared" si="245"/>
        <v>0</v>
      </c>
      <c r="AH109" s="23">
        <f t="shared" si="245"/>
        <v>0</v>
      </c>
      <c r="AI109" s="23">
        <f t="shared" si="245"/>
        <v>0</v>
      </c>
      <c r="AJ109" s="23">
        <f t="shared" si="245"/>
        <v>0</v>
      </c>
      <c r="AK109" s="23">
        <f t="shared" si="245"/>
        <v>0</v>
      </c>
      <c r="AL109" s="23">
        <f t="shared" si="245"/>
        <v>0</v>
      </c>
      <c r="AM109" s="23">
        <f t="shared" si="245"/>
        <v>0</v>
      </c>
      <c r="AN109" s="23">
        <f t="shared" si="245"/>
        <v>0</v>
      </c>
      <c r="AO109" s="23">
        <f t="shared" si="183"/>
        <v>122835.95000000001</v>
      </c>
      <c r="AP109" s="23">
        <f t="shared" si="184"/>
        <v>101041.3</v>
      </c>
      <c r="AQ109" s="23">
        <f t="shared" si="185"/>
        <v>104827.8</v>
      </c>
      <c r="AR109" s="23">
        <f t="shared" si="245"/>
        <v>0</v>
      </c>
      <c r="AS109" s="23">
        <f t="shared" si="186"/>
        <v>122835.95000000001</v>
      </c>
      <c r="AT109" s="23">
        <f t="shared" si="245"/>
        <v>0</v>
      </c>
      <c r="AU109" s="23">
        <f t="shared" si="245"/>
        <v>0</v>
      </c>
      <c r="AV109" s="23">
        <f t="shared" si="245"/>
        <v>0</v>
      </c>
      <c r="AW109" s="23">
        <f t="shared" si="245"/>
        <v>0</v>
      </c>
      <c r="AX109" s="23">
        <f t="shared" si="245"/>
        <v>0</v>
      </c>
      <c r="AY109" s="23">
        <f t="shared" si="187"/>
        <v>122835.95000000001</v>
      </c>
      <c r="AZ109" s="23">
        <f t="shared" si="245"/>
        <v>0</v>
      </c>
    </row>
    <row r="110" spans="1:53" x14ac:dyDescent="0.25">
      <c r="A110" s="12" t="s">
        <v>56</v>
      </c>
      <c r="B110" s="12" t="s">
        <v>12</v>
      </c>
      <c r="C110" s="12" t="s">
        <v>14</v>
      </c>
      <c r="D110" s="12" t="s">
        <v>59</v>
      </c>
      <c r="E110" s="12" t="s">
        <v>8</v>
      </c>
      <c r="F110" s="14" t="s">
        <v>387</v>
      </c>
      <c r="G110" s="20">
        <f>G111</f>
        <v>122835.95000000001</v>
      </c>
      <c r="H110" s="20">
        <f t="shared" ref="H110:AZ110" si="246">H111</f>
        <v>104827.8</v>
      </c>
      <c r="I110" s="20">
        <f t="shared" si="246"/>
        <v>104827.8</v>
      </c>
      <c r="J110" s="20">
        <f t="shared" si="246"/>
        <v>0</v>
      </c>
      <c r="K110" s="20">
        <f t="shared" si="246"/>
        <v>0</v>
      </c>
      <c r="L110" s="20">
        <f t="shared" si="246"/>
        <v>0</v>
      </c>
      <c r="M110" s="20">
        <f t="shared" si="203"/>
        <v>122835.95000000001</v>
      </c>
      <c r="N110" s="20">
        <f t="shared" si="204"/>
        <v>104827.8</v>
      </c>
      <c r="O110" s="20">
        <f t="shared" si="205"/>
        <v>104827.8</v>
      </c>
      <c r="P110" s="23">
        <f t="shared" si="246"/>
        <v>0</v>
      </c>
      <c r="Q110" s="23">
        <f t="shared" si="246"/>
        <v>0</v>
      </c>
      <c r="R110" s="23">
        <f t="shared" si="246"/>
        <v>0</v>
      </c>
      <c r="S110" s="23">
        <f t="shared" si="246"/>
        <v>0</v>
      </c>
      <c r="T110" s="23">
        <f t="shared" si="246"/>
        <v>-3786.5</v>
      </c>
      <c r="U110" s="23">
        <f t="shared" si="246"/>
        <v>0</v>
      </c>
      <c r="V110" s="23">
        <f t="shared" si="246"/>
        <v>0</v>
      </c>
      <c r="W110" s="23">
        <f t="shared" si="246"/>
        <v>0</v>
      </c>
      <c r="X110" s="23">
        <f t="shared" si="246"/>
        <v>0</v>
      </c>
      <c r="Y110" s="23">
        <f t="shared" si="246"/>
        <v>0</v>
      </c>
      <c r="Z110" s="23">
        <f t="shared" si="206"/>
        <v>122835.95000000001</v>
      </c>
      <c r="AA110" s="23">
        <f t="shared" si="207"/>
        <v>101041.3</v>
      </c>
      <c r="AB110" s="23">
        <f t="shared" si="208"/>
        <v>104827.8</v>
      </c>
      <c r="AC110" s="23">
        <f t="shared" si="246"/>
        <v>0</v>
      </c>
      <c r="AD110" s="23">
        <f t="shared" si="246"/>
        <v>0</v>
      </c>
      <c r="AE110" s="23">
        <f t="shared" si="246"/>
        <v>0</v>
      </c>
      <c r="AF110" s="23">
        <f t="shared" si="246"/>
        <v>0</v>
      </c>
      <c r="AG110" s="23">
        <f t="shared" si="246"/>
        <v>0</v>
      </c>
      <c r="AH110" s="23">
        <f t="shared" si="246"/>
        <v>0</v>
      </c>
      <c r="AI110" s="23">
        <f t="shared" si="246"/>
        <v>0</v>
      </c>
      <c r="AJ110" s="23">
        <f t="shared" si="246"/>
        <v>0</v>
      </c>
      <c r="AK110" s="23">
        <f t="shared" si="246"/>
        <v>0</v>
      </c>
      <c r="AL110" s="23">
        <f t="shared" si="246"/>
        <v>0</v>
      </c>
      <c r="AM110" s="23">
        <f t="shared" si="246"/>
        <v>0</v>
      </c>
      <c r="AN110" s="23">
        <f t="shared" si="246"/>
        <v>0</v>
      </c>
      <c r="AO110" s="23">
        <f t="shared" si="183"/>
        <v>122835.95000000001</v>
      </c>
      <c r="AP110" s="23">
        <f t="shared" si="184"/>
        <v>101041.3</v>
      </c>
      <c r="AQ110" s="23">
        <f t="shared" si="185"/>
        <v>104827.8</v>
      </c>
      <c r="AR110" s="23">
        <f t="shared" si="246"/>
        <v>0</v>
      </c>
      <c r="AS110" s="23">
        <f t="shared" si="186"/>
        <v>122835.95000000001</v>
      </c>
      <c r="AT110" s="23">
        <f t="shared" si="246"/>
        <v>0</v>
      </c>
      <c r="AU110" s="23">
        <f t="shared" si="246"/>
        <v>0</v>
      </c>
      <c r="AV110" s="23">
        <f t="shared" si="246"/>
        <v>0</v>
      </c>
      <c r="AW110" s="23">
        <f t="shared" si="246"/>
        <v>0</v>
      </c>
      <c r="AX110" s="23">
        <f t="shared" si="246"/>
        <v>0</v>
      </c>
      <c r="AY110" s="23">
        <f t="shared" si="187"/>
        <v>122835.95000000001</v>
      </c>
      <c r="AZ110" s="23">
        <f t="shared" si="246"/>
        <v>0</v>
      </c>
    </row>
    <row r="111" spans="1:53" x14ac:dyDescent="0.25">
      <c r="A111" s="12" t="s">
        <v>56</v>
      </c>
      <c r="B111" s="12" t="s">
        <v>12</v>
      </c>
      <c r="C111" s="12" t="s">
        <v>14</v>
      </c>
      <c r="D111" s="12" t="s">
        <v>59</v>
      </c>
      <c r="E111" s="12">
        <v>830</v>
      </c>
      <c r="F111" s="14" t="s">
        <v>380</v>
      </c>
      <c r="G111" s="20">
        <v>122835.95000000001</v>
      </c>
      <c r="H111" s="20">
        <v>104827.8</v>
      </c>
      <c r="I111" s="20">
        <v>104827.8</v>
      </c>
      <c r="J111" s="20"/>
      <c r="K111" s="20"/>
      <c r="L111" s="20"/>
      <c r="M111" s="20">
        <f t="shared" si="203"/>
        <v>122835.95000000001</v>
      </c>
      <c r="N111" s="20">
        <f t="shared" si="204"/>
        <v>104827.8</v>
      </c>
      <c r="O111" s="20">
        <f t="shared" si="205"/>
        <v>104827.8</v>
      </c>
      <c r="P111" s="23"/>
      <c r="Q111" s="23"/>
      <c r="R111" s="23"/>
      <c r="S111" s="23"/>
      <c r="T111" s="23">
        <v>-3786.5</v>
      </c>
      <c r="U111" s="23"/>
      <c r="V111" s="23"/>
      <c r="W111" s="23"/>
      <c r="X111" s="23"/>
      <c r="Y111" s="23"/>
      <c r="Z111" s="23">
        <f t="shared" si="206"/>
        <v>122835.95000000001</v>
      </c>
      <c r="AA111" s="23">
        <f t="shared" si="207"/>
        <v>101041.3</v>
      </c>
      <c r="AB111" s="23">
        <f t="shared" si="208"/>
        <v>104827.8</v>
      </c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>
        <f t="shared" si="183"/>
        <v>122835.95000000001</v>
      </c>
      <c r="AP111" s="23">
        <f t="shared" si="184"/>
        <v>101041.3</v>
      </c>
      <c r="AQ111" s="23">
        <f t="shared" si="185"/>
        <v>104827.8</v>
      </c>
      <c r="AR111" s="23"/>
      <c r="AS111" s="23">
        <f t="shared" si="186"/>
        <v>122835.95000000001</v>
      </c>
      <c r="AT111" s="23"/>
      <c r="AU111" s="23"/>
      <c r="AV111" s="23"/>
      <c r="AW111" s="23"/>
      <c r="AX111" s="23"/>
      <c r="AY111" s="23">
        <f t="shared" si="187"/>
        <v>122835.95000000001</v>
      </c>
      <c r="AZ111" s="23"/>
    </row>
    <row r="112" spans="1:53" x14ac:dyDescent="0.25">
      <c r="A112" s="12" t="s">
        <v>56</v>
      </c>
      <c r="B112" s="12" t="s">
        <v>12</v>
      </c>
      <c r="C112" s="12" t="s">
        <v>14</v>
      </c>
      <c r="D112" s="12" t="s">
        <v>68</v>
      </c>
      <c r="E112" s="12"/>
      <c r="F112" s="14" t="s">
        <v>76</v>
      </c>
      <c r="G112" s="20">
        <f>G113+G116</f>
        <v>79424.899999999994</v>
      </c>
      <c r="H112" s="20">
        <f t="shared" ref="H112:L112" si="247">H113+H116</f>
        <v>96587.5</v>
      </c>
      <c r="I112" s="20">
        <f t="shared" si="247"/>
        <v>96639</v>
      </c>
      <c r="J112" s="20">
        <f t="shared" si="247"/>
        <v>-362.7</v>
      </c>
      <c r="K112" s="20">
        <f t="shared" si="247"/>
        <v>497.6</v>
      </c>
      <c r="L112" s="20">
        <f t="shared" si="247"/>
        <v>497.6</v>
      </c>
      <c r="M112" s="20">
        <f t="shared" si="203"/>
        <v>79062.2</v>
      </c>
      <c r="N112" s="20">
        <f t="shared" si="204"/>
        <v>97085.1</v>
      </c>
      <c r="O112" s="20">
        <f t="shared" si="205"/>
        <v>97136.6</v>
      </c>
      <c r="P112" s="23">
        <f t="shared" ref="P112:Q112" si="248">P113+P116</f>
        <v>0</v>
      </c>
      <c r="Q112" s="23">
        <f t="shared" si="248"/>
        <v>0</v>
      </c>
      <c r="R112" s="23">
        <f t="shared" ref="R112:T112" si="249">R113+R116</f>
        <v>0</v>
      </c>
      <c r="S112" s="23">
        <f t="shared" si="249"/>
        <v>0</v>
      </c>
      <c r="T112" s="23">
        <f t="shared" si="249"/>
        <v>0</v>
      </c>
      <c r="U112" s="23">
        <f t="shared" ref="U112:W112" si="250">U113+U116</f>
        <v>0</v>
      </c>
      <c r="V112" s="23">
        <f t="shared" si="250"/>
        <v>0</v>
      </c>
      <c r="W112" s="23">
        <f t="shared" si="250"/>
        <v>0</v>
      </c>
      <c r="X112" s="23">
        <f t="shared" ref="X112:Y112" si="251">X113+X116</f>
        <v>0</v>
      </c>
      <c r="Y112" s="23">
        <f t="shared" si="251"/>
        <v>0</v>
      </c>
      <c r="Z112" s="23">
        <f t="shared" si="206"/>
        <v>79062.2</v>
      </c>
      <c r="AA112" s="23">
        <f t="shared" si="207"/>
        <v>97085.1</v>
      </c>
      <c r="AB112" s="23">
        <f t="shared" si="208"/>
        <v>97136.6</v>
      </c>
      <c r="AC112" s="23">
        <f t="shared" ref="AC112:AL112" si="252">AC113+AC116</f>
        <v>0</v>
      </c>
      <c r="AD112" s="23">
        <f t="shared" si="252"/>
        <v>0</v>
      </c>
      <c r="AE112" s="23">
        <f t="shared" ref="AE112" si="253">AE113+AE116</f>
        <v>163.065</v>
      </c>
      <c r="AF112" s="23">
        <f t="shared" si="252"/>
        <v>0</v>
      </c>
      <c r="AG112" s="23">
        <f t="shared" si="252"/>
        <v>0</v>
      </c>
      <c r="AH112" s="23">
        <f t="shared" si="252"/>
        <v>0</v>
      </c>
      <c r="AI112" s="23">
        <f t="shared" ref="AI112" si="254">AI113+AI116</f>
        <v>0</v>
      </c>
      <c r="AJ112" s="23">
        <f t="shared" si="252"/>
        <v>0</v>
      </c>
      <c r="AK112" s="23">
        <f t="shared" si="252"/>
        <v>0</v>
      </c>
      <c r="AL112" s="23">
        <f t="shared" si="252"/>
        <v>0</v>
      </c>
      <c r="AM112" s="23">
        <f t="shared" ref="AM112:AZ112" si="255">AM113+AM116</f>
        <v>0</v>
      </c>
      <c r="AN112" s="23">
        <f t="shared" si="255"/>
        <v>0</v>
      </c>
      <c r="AO112" s="23">
        <f t="shared" si="183"/>
        <v>79225.264999999999</v>
      </c>
      <c r="AP112" s="23">
        <f t="shared" si="184"/>
        <v>97085.1</v>
      </c>
      <c r="AQ112" s="23">
        <f t="shared" si="185"/>
        <v>97136.6</v>
      </c>
      <c r="AR112" s="23">
        <f t="shared" ref="AR112" si="256">AR113+AR116</f>
        <v>0</v>
      </c>
      <c r="AS112" s="23">
        <f t="shared" si="186"/>
        <v>79225.264999999999</v>
      </c>
      <c r="AT112" s="23">
        <f t="shared" ref="AT112:AX112" si="257">AT113+AT116</f>
        <v>0</v>
      </c>
      <c r="AU112" s="23">
        <f t="shared" si="257"/>
        <v>0</v>
      </c>
      <c r="AV112" s="23">
        <f t="shared" si="257"/>
        <v>0</v>
      </c>
      <c r="AW112" s="23">
        <f t="shared" si="257"/>
        <v>0</v>
      </c>
      <c r="AX112" s="23">
        <f t="shared" si="257"/>
        <v>0</v>
      </c>
      <c r="AY112" s="23">
        <f t="shared" si="187"/>
        <v>79225.264999999999</v>
      </c>
      <c r="AZ112" s="23">
        <f t="shared" si="255"/>
        <v>0</v>
      </c>
      <c r="BA112" s="5"/>
    </row>
    <row r="113" spans="1:53" ht="80.25" customHeight="1" x14ac:dyDescent="0.25">
      <c r="A113" s="12" t="s">
        <v>56</v>
      </c>
      <c r="B113" s="12" t="s">
        <v>12</v>
      </c>
      <c r="C113" s="12" t="s">
        <v>14</v>
      </c>
      <c r="D113" s="12" t="s">
        <v>62</v>
      </c>
      <c r="E113" s="12"/>
      <c r="F113" s="14" t="s">
        <v>77</v>
      </c>
      <c r="G113" s="20">
        <f>G114</f>
        <v>54707.3</v>
      </c>
      <c r="H113" s="20">
        <f t="shared" ref="H113:AZ114" si="258">H114</f>
        <v>71937.899999999994</v>
      </c>
      <c r="I113" s="20">
        <f t="shared" si="258"/>
        <v>71989.399999999994</v>
      </c>
      <c r="J113" s="20">
        <f t="shared" si="258"/>
        <v>-794.5</v>
      </c>
      <c r="K113" s="20">
        <f t="shared" si="258"/>
        <v>-2.2000000000000002</v>
      </c>
      <c r="L113" s="20">
        <f t="shared" si="258"/>
        <v>-2.2000000000000002</v>
      </c>
      <c r="M113" s="20">
        <f t="shared" si="203"/>
        <v>53912.800000000003</v>
      </c>
      <c r="N113" s="20">
        <f t="shared" si="204"/>
        <v>71935.7</v>
      </c>
      <c r="O113" s="20">
        <f t="shared" si="205"/>
        <v>71987.199999999997</v>
      </c>
      <c r="P113" s="23">
        <f t="shared" si="258"/>
        <v>0</v>
      </c>
      <c r="Q113" s="23">
        <f t="shared" si="258"/>
        <v>0</v>
      </c>
      <c r="R113" s="23">
        <f t="shared" si="258"/>
        <v>0</v>
      </c>
      <c r="S113" s="23">
        <f t="shared" si="258"/>
        <v>0</v>
      </c>
      <c r="T113" s="23">
        <f t="shared" si="258"/>
        <v>0</v>
      </c>
      <c r="U113" s="23">
        <f t="shared" si="258"/>
        <v>0</v>
      </c>
      <c r="V113" s="23">
        <f t="shared" si="258"/>
        <v>0</v>
      </c>
      <c r="W113" s="23">
        <f t="shared" si="258"/>
        <v>0</v>
      </c>
      <c r="X113" s="23">
        <f t="shared" si="258"/>
        <v>0</v>
      </c>
      <c r="Y113" s="23">
        <f t="shared" si="258"/>
        <v>0</v>
      </c>
      <c r="Z113" s="23">
        <f t="shared" si="206"/>
        <v>53912.800000000003</v>
      </c>
      <c r="AA113" s="23">
        <f t="shared" si="207"/>
        <v>71935.7</v>
      </c>
      <c r="AB113" s="23">
        <f t="shared" si="208"/>
        <v>71987.199999999997</v>
      </c>
      <c r="AC113" s="23">
        <f t="shared" si="258"/>
        <v>0</v>
      </c>
      <c r="AD113" s="23">
        <f t="shared" si="258"/>
        <v>0</v>
      </c>
      <c r="AE113" s="23">
        <f t="shared" si="258"/>
        <v>163.065</v>
      </c>
      <c r="AF113" s="23">
        <f t="shared" si="258"/>
        <v>0</v>
      </c>
      <c r="AG113" s="23">
        <f t="shared" si="258"/>
        <v>0</v>
      </c>
      <c r="AH113" s="23">
        <f t="shared" si="258"/>
        <v>0</v>
      </c>
      <c r="AI113" s="23">
        <f t="shared" si="258"/>
        <v>0</v>
      </c>
      <c r="AJ113" s="23">
        <f t="shared" si="258"/>
        <v>0</v>
      </c>
      <c r="AK113" s="23">
        <f t="shared" si="258"/>
        <v>0</v>
      </c>
      <c r="AL113" s="23">
        <f t="shared" si="258"/>
        <v>0</v>
      </c>
      <c r="AM113" s="23">
        <f t="shared" si="258"/>
        <v>0</v>
      </c>
      <c r="AN113" s="23">
        <f t="shared" si="258"/>
        <v>0</v>
      </c>
      <c r="AO113" s="23">
        <f t="shared" si="183"/>
        <v>54075.865000000005</v>
      </c>
      <c r="AP113" s="23">
        <f t="shared" si="184"/>
        <v>71935.7</v>
      </c>
      <c r="AQ113" s="23">
        <f t="shared" si="185"/>
        <v>71987.199999999997</v>
      </c>
      <c r="AR113" s="23">
        <f t="shared" si="258"/>
        <v>0</v>
      </c>
      <c r="AS113" s="23">
        <f t="shared" si="186"/>
        <v>54075.865000000005</v>
      </c>
      <c r="AT113" s="23">
        <f t="shared" si="258"/>
        <v>0</v>
      </c>
      <c r="AU113" s="23">
        <f t="shared" si="258"/>
        <v>0</v>
      </c>
      <c r="AV113" s="23">
        <f t="shared" si="258"/>
        <v>0</v>
      </c>
      <c r="AW113" s="23">
        <f t="shared" si="258"/>
        <v>0</v>
      </c>
      <c r="AX113" s="23">
        <f t="shared" si="258"/>
        <v>0</v>
      </c>
      <c r="AY113" s="23">
        <f t="shared" si="187"/>
        <v>54075.865000000005</v>
      </c>
      <c r="AZ113" s="23">
        <f t="shared" si="258"/>
        <v>0</v>
      </c>
    </row>
    <row r="114" spans="1:53" ht="78.75" x14ac:dyDescent="0.25">
      <c r="A114" s="12" t="s">
        <v>56</v>
      </c>
      <c r="B114" s="12" t="s">
        <v>12</v>
      </c>
      <c r="C114" s="12" t="s">
        <v>14</v>
      </c>
      <c r="D114" s="12" t="s">
        <v>62</v>
      </c>
      <c r="E114" s="12" t="s">
        <v>23</v>
      </c>
      <c r="F114" s="14" t="s">
        <v>382</v>
      </c>
      <c r="G114" s="20">
        <f>G115</f>
        <v>54707.3</v>
      </c>
      <c r="H114" s="20">
        <f t="shared" si="258"/>
        <v>71937.899999999994</v>
      </c>
      <c r="I114" s="20">
        <f t="shared" si="258"/>
        <v>71989.399999999994</v>
      </c>
      <c r="J114" s="20">
        <f t="shared" si="258"/>
        <v>-794.5</v>
      </c>
      <c r="K114" s="20">
        <f t="shared" si="258"/>
        <v>-2.2000000000000002</v>
      </c>
      <c r="L114" s="20">
        <f t="shared" si="258"/>
        <v>-2.2000000000000002</v>
      </c>
      <c r="M114" s="20">
        <f t="shared" si="203"/>
        <v>53912.800000000003</v>
      </c>
      <c r="N114" s="20">
        <f t="shared" si="204"/>
        <v>71935.7</v>
      </c>
      <c r="O114" s="20">
        <f t="shared" si="205"/>
        <v>71987.199999999997</v>
      </c>
      <c r="P114" s="23">
        <f t="shared" si="258"/>
        <v>0</v>
      </c>
      <c r="Q114" s="23">
        <f t="shared" si="258"/>
        <v>0</v>
      </c>
      <c r="R114" s="23">
        <f t="shared" si="258"/>
        <v>0</v>
      </c>
      <c r="S114" s="23">
        <f t="shared" si="258"/>
        <v>0</v>
      </c>
      <c r="T114" s="23">
        <f t="shared" si="258"/>
        <v>0</v>
      </c>
      <c r="U114" s="23">
        <f t="shared" si="258"/>
        <v>0</v>
      </c>
      <c r="V114" s="23">
        <f t="shared" si="258"/>
        <v>0</v>
      </c>
      <c r="W114" s="23">
        <f t="shared" si="258"/>
        <v>0</v>
      </c>
      <c r="X114" s="23">
        <f t="shared" si="258"/>
        <v>0</v>
      </c>
      <c r="Y114" s="23">
        <f t="shared" si="258"/>
        <v>0</v>
      </c>
      <c r="Z114" s="23">
        <f t="shared" si="206"/>
        <v>53912.800000000003</v>
      </c>
      <c r="AA114" s="23">
        <f t="shared" si="207"/>
        <v>71935.7</v>
      </c>
      <c r="AB114" s="23">
        <f t="shared" si="208"/>
        <v>71987.199999999997</v>
      </c>
      <c r="AC114" s="23">
        <f t="shared" si="258"/>
        <v>0</v>
      </c>
      <c r="AD114" s="23">
        <f t="shared" si="258"/>
        <v>0</v>
      </c>
      <c r="AE114" s="23">
        <f t="shared" si="258"/>
        <v>163.065</v>
      </c>
      <c r="AF114" s="23">
        <f t="shared" si="258"/>
        <v>0</v>
      </c>
      <c r="AG114" s="23">
        <f t="shared" si="258"/>
        <v>0</v>
      </c>
      <c r="AH114" s="23">
        <f t="shared" si="258"/>
        <v>0</v>
      </c>
      <c r="AI114" s="23">
        <f t="shared" si="258"/>
        <v>0</v>
      </c>
      <c r="AJ114" s="23">
        <f t="shared" si="258"/>
        <v>0</v>
      </c>
      <c r="AK114" s="23">
        <f t="shared" si="258"/>
        <v>0</v>
      </c>
      <c r="AL114" s="23">
        <f t="shared" si="258"/>
        <v>0</v>
      </c>
      <c r="AM114" s="23">
        <f t="shared" si="258"/>
        <v>0</v>
      </c>
      <c r="AN114" s="23">
        <f t="shared" si="258"/>
        <v>0</v>
      </c>
      <c r="AO114" s="23">
        <f t="shared" si="183"/>
        <v>54075.865000000005</v>
      </c>
      <c r="AP114" s="23">
        <f t="shared" si="184"/>
        <v>71935.7</v>
      </c>
      <c r="AQ114" s="23">
        <f t="shared" si="185"/>
        <v>71987.199999999997</v>
      </c>
      <c r="AR114" s="23">
        <f t="shared" si="258"/>
        <v>0</v>
      </c>
      <c r="AS114" s="23">
        <f t="shared" si="186"/>
        <v>54075.865000000005</v>
      </c>
      <c r="AT114" s="23">
        <f t="shared" si="258"/>
        <v>0</v>
      </c>
      <c r="AU114" s="23">
        <f t="shared" si="258"/>
        <v>0</v>
      </c>
      <c r="AV114" s="23">
        <f t="shared" si="258"/>
        <v>0</v>
      </c>
      <c r="AW114" s="23">
        <f t="shared" si="258"/>
        <v>0</v>
      </c>
      <c r="AX114" s="23">
        <f t="shared" si="258"/>
        <v>0</v>
      </c>
      <c r="AY114" s="23">
        <f t="shared" si="187"/>
        <v>54075.865000000005</v>
      </c>
      <c r="AZ114" s="23">
        <f t="shared" si="258"/>
        <v>0</v>
      </c>
    </row>
    <row r="115" spans="1:53" ht="31.5" x14ac:dyDescent="0.25">
      <c r="A115" s="12" t="s">
        <v>56</v>
      </c>
      <c r="B115" s="12" t="s">
        <v>12</v>
      </c>
      <c r="C115" s="12" t="s">
        <v>14</v>
      </c>
      <c r="D115" s="12" t="s">
        <v>62</v>
      </c>
      <c r="E115" s="12">
        <v>120</v>
      </c>
      <c r="F115" s="14" t="s">
        <v>371</v>
      </c>
      <c r="G115" s="20">
        <v>54707.3</v>
      </c>
      <c r="H115" s="20">
        <v>71937.899999999994</v>
      </c>
      <c r="I115" s="20">
        <v>71989.399999999994</v>
      </c>
      <c r="J115" s="20">
        <f>-1.7-792.8</f>
        <v>-794.5</v>
      </c>
      <c r="K115" s="20">
        <v>-2.2000000000000002</v>
      </c>
      <c r="L115" s="20">
        <v>-2.2000000000000002</v>
      </c>
      <c r="M115" s="20">
        <f t="shared" si="203"/>
        <v>53912.800000000003</v>
      </c>
      <c r="N115" s="20">
        <f t="shared" si="204"/>
        <v>71935.7</v>
      </c>
      <c r="O115" s="20">
        <f t="shared" si="205"/>
        <v>71987.199999999997</v>
      </c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>
        <f t="shared" si="206"/>
        <v>53912.800000000003</v>
      </c>
      <c r="AA115" s="23">
        <f t="shared" si="207"/>
        <v>71935.7</v>
      </c>
      <c r="AB115" s="23">
        <f t="shared" si="208"/>
        <v>71987.199999999997</v>
      </c>
      <c r="AC115" s="23"/>
      <c r="AD115" s="23"/>
      <c r="AE115" s="23">
        <v>163.065</v>
      </c>
      <c r="AF115" s="23"/>
      <c r="AG115" s="23"/>
      <c r="AH115" s="23"/>
      <c r="AI115" s="23"/>
      <c r="AJ115" s="23"/>
      <c r="AK115" s="23"/>
      <c r="AL115" s="23"/>
      <c r="AM115" s="23"/>
      <c r="AN115" s="23"/>
      <c r="AO115" s="23">
        <f t="shared" si="183"/>
        <v>54075.865000000005</v>
      </c>
      <c r="AP115" s="23">
        <f t="shared" si="184"/>
        <v>71935.7</v>
      </c>
      <c r="AQ115" s="23">
        <f t="shared" si="185"/>
        <v>71987.199999999997</v>
      </c>
      <c r="AR115" s="23"/>
      <c r="AS115" s="23">
        <f t="shared" si="186"/>
        <v>54075.865000000005</v>
      </c>
      <c r="AT115" s="23"/>
      <c r="AU115" s="23"/>
      <c r="AV115" s="23"/>
      <c r="AW115" s="23"/>
      <c r="AX115" s="23"/>
      <c r="AY115" s="23">
        <f t="shared" si="187"/>
        <v>54075.865000000005</v>
      </c>
      <c r="AZ115" s="23"/>
    </row>
    <row r="116" spans="1:53" ht="94.5" x14ac:dyDescent="0.25">
      <c r="A116" s="12" t="s">
        <v>56</v>
      </c>
      <c r="B116" s="12" t="s">
        <v>12</v>
      </c>
      <c r="C116" s="12" t="s">
        <v>14</v>
      </c>
      <c r="D116" s="12" t="s">
        <v>61</v>
      </c>
      <c r="E116" s="12"/>
      <c r="F116" s="14" t="s">
        <v>78</v>
      </c>
      <c r="G116" s="20">
        <f>G117</f>
        <v>24717.599999999999</v>
      </c>
      <c r="H116" s="20">
        <f t="shared" ref="H116:AZ117" si="259">H117</f>
        <v>24649.599999999999</v>
      </c>
      <c r="I116" s="20">
        <f t="shared" si="259"/>
        <v>24649.599999999999</v>
      </c>
      <c r="J116" s="20">
        <f t="shared" si="259"/>
        <v>431.8</v>
      </c>
      <c r="K116" s="20">
        <f t="shared" si="259"/>
        <v>499.8</v>
      </c>
      <c r="L116" s="20">
        <f t="shared" si="259"/>
        <v>499.8</v>
      </c>
      <c r="M116" s="20">
        <f t="shared" si="203"/>
        <v>25149.399999999998</v>
      </c>
      <c r="N116" s="20">
        <f t="shared" si="204"/>
        <v>25149.399999999998</v>
      </c>
      <c r="O116" s="20">
        <f t="shared" si="205"/>
        <v>25149.399999999998</v>
      </c>
      <c r="P116" s="23">
        <f t="shared" si="259"/>
        <v>0</v>
      </c>
      <c r="Q116" s="23">
        <f t="shared" si="259"/>
        <v>0</v>
      </c>
      <c r="R116" s="23">
        <f t="shared" si="259"/>
        <v>0</v>
      </c>
      <c r="S116" s="23">
        <f t="shared" si="259"/>
        <v>0</v>
      </c>
      <c r="T116" s="23">
        <f t="shared" si="259"/>
        <v>0</v>
      </c>
      <c r="U116" s="23">
        <f t="shared" si="259"/>
        <v>0</v>
      </c>
      <c r="V116" s="23">
        <f t="shared" si="259"/>
        <v>0</v>
      </c>
      <c r="W116" s="23">
        <f t="shared" si="259"/>
        <v>0</v>
      </c>
      <c r="X116" s="23">
        <f t="shared" si="259"/>
        <v>0</v>
      </c>
      <c r="Y116" s="23">
        <f t="shared" si="259"/>
        <v>0</v>
      </c>
      <c r="Z116" s="23">
        <f t="shared" si="206"/>
        <v>25149.399999999998</v>
      </c>
      <c r="AA116" s="23">
        <f t="shared" si="207"/>
        <v>25149.399999999998</v>
      </c>
      <c r="AB116" s="23">
        <f t="shared" si="208"/>
        <v>25149.399999999998</v>
      </c>
      <c r="AC116" s="23">
        <f t="shared" si="259"/>
        <v>0</v>
      </c>
      <c r="AD116" s="23">
        <f t="shared" si="259"/>
        <v>0</v>
      </c>
      <c r="AE116" s="23">
        <f t="shared" si="259"/>
        <v>0</v>
      </c>
      <c r="AF116" s="23">
        <f t="shared" si="259"/>
        <v>0</v>
      </c>
      <c r="AG116" s="23">
        <f t="shared" si="259"/>
        <v>0</v>
      </c>
      <c r="AH116" s="23">
        <f t="shared" si="259"/>
        <v>0</v>
      </c>
      <c r="AI116" s="23">
        <f t="shared" si="259"/>
        <v>0</v>
      </c>
      <c r="AJ116" s="23">
        <f t="shared" si="259"/>
        <v>0</v>
      </c>
      <c r="AK116" s="23">
        <f t="shared" si="259"/>
        <v>0</v>
      </c>
      <c r="AL116" s="23">
        <f t="shared" si="259"/>
        <v>0</v>
      </c>
      <c r="AM116" s="23">
        <f t="shared" si="259"/>
        <v>0</v>
      </c>
      <c r="AN116" s="23">
        <f t="shared" si="259"/>
        <v>0</v>
      </c>
      <c r="AO116" s="23">
        <f t="shared" si="183"/>
        <v>25149.399999999998</v>
      </c>
      <c r="AP116" s="23">
        <f t="shared" si="184"/>
        <v>25149.399999999998</v>
      </c>
      <c r="AQ116" s="23">
        <f t="shared" si="185"/>
        <v>25149.399999999998</v>
      </c>
      <c r="AR116" s="23">
        <f t="shared" si="259"/>
        <v>0</v>
      </c>
      <c r="AS116" s="23">
        <f t="shared" si="186"/>
        <v>25149.399999999998</v>
      </c>
      <c r="AT116" s="23">
        <f t="shared" si="259"/>
        <v>0</v>
      </c>
      <c r="AU116" s="23">
        <f t="shared" si="259"/>
        <v>0</v>
      </c>
      <c r="AV116" s="23">
        <f t="shared" si="259"/>
        <v>0</v>
      </c>
      <c r="AW116" s="23">
        <f t="shared" si="259"/>
        <v>0</v>
      </c>
      <c r="AX116" s="23">
        <f t="shared" si="259"/>
        <v>0</v>
      </c>
      <c r="AY116" s="23">
        <f t="shared" si="187"/>
        <v>25149.399999999998</v>
      </c>
      <c r="AZ116" s="23">
        <f t="shared" si="259"/>
        <v>0</v>
      </c>
    </row>
    <row r="117" spans="1:53" ht="78.75" x14ac:dyDescent="0.25">
      <c r="A117" s="12" t="s">
        <v>56</v>
      </c>
      <c r="B117" s="12" t="s">
        <v>12</v>
      </c>
      <c r="C117" s="12" t="s">
        <v>14</v>
      </c>
      <c r="D117" s="12" t="s">
        <v>61</v>
      </c>
      <c r="E117" s="12" t="s">
        <v>23</v>
      </c>
      <c r="F117" s="14" t="s">
        <v>382</v>
      </c>
      <c r="G117" s="20">
        <f>G118</f>
        <v>24717.599999999999</v>
      </c>
      <c r="H117" s="20">
        <f t="shared" si="259"/>
        <v>24649.599999999999</v>
      </c>
      <c r="I117" s="20">
        <f t="shared" si="259"/>
        <v>24649.599999999999</v>
      </c>
      <c r="J117" s="20">
        <f t="shared" si="259"/>
        <v>431.8</v>
      </c>
      <c r="K117" s="20">
        <f t="shared" si="259"/>
        <v>499.8</v>
      </c>
      <c r="L117" s="20">
        <f t="shared" si="259"/>
        <v>499.8</v>
      </c>
      <c r="M117" s="20">
        <f t="shared" si="203"/>
        <v>25149.399999999998</v>
      </c>
      <c r="N117" s="20">
        <f t="shared" si="204"/>
        <v>25149.399999999998</v>
      </c>
      <c r="O117" s="20">
        <f t="shared" si="205"/>
        <v>25149.399999999998</v>
      </c>
      <c r="P117" s="23">
        <f t="shared" si="259"/>
        <v>0</v>
      </c>
      <c r="Q117" s="23">
        <f t="shared" si="259"/>
        <v>0</v>
      </c>
      <c r="R117" s="23">
        <f t="shared" si="259"/>
        <v>0</v>
      </c>
      <c r="S117" s="23">
        <f t="shared" si="259"/>
        <v>0</v>
      </c>
      <c r="T117" s="23">
        <f t="shared" si="259"/>
        <v>0</v>
      </c>
      <c r="U117" s="23">
        <f t="shared" si="259"/>
        <v>0</v>
      </c>
      <c r="V117" s="23">
        <f t="shared" si="259"/>
        <v>0</v>
      </c>
      <c r="W117" s="23">
        <f t="shared" si="259"/>
        <v>0</v>
      </c>
      <c r="X117" s="23">
        <f t="shared" si="259"/>
        <v>0</v>
      </c>
      <c r="Y117" s="23">
        <f t="shared" si="259"/>
        <v>0</v>
      </c>
      <c r="Z117" s="23">
        <f t="shared" si="206"/>
        <v>25149.399999999998</v>
      </c>
      <c r="AA117" s="23">
        <f t="shared" si="207"/>
        <v>25149.399999999998</v>
      </c>
      <c r="AB117" s="23">
        <f t="shared" si="208"/>
        <v>25149.399999999998</v>
      </c>
      <c r="AC117" s="23">
        <f t="shared" si="259"/>
        <v>0</v>
      </c>
      <c r="AD117" s="23">
        <f t="shared" si="259"/>
        <v>0</v>
      </c>
      <c r="AE117" s="23">
        <f t="shared" si="259"/>
        <v>0</v>
      </c>
      <c r="AF117" s="23">
        <f t="shared" si="259"/>
        <v>0</v>
      </c>
      <c r="AG117" s="23">
        <f t="shared" si="259"/>
        <v>0</v>
      </c>
      <c r="AH117" s="23">
        <f t="shared" si="259"/>
        <v>0</v>
      </c>
      <c r="AI117" s="23">
        <f t="shared" si="259"/>
        <v>0</v>
      </c>
      <c r="AJ117" s="23">
        <f t="shared" si="259"/>
        <v>0</v>
      </c>
      <c r="AK117" s="23">
        <f t="shared" si="259"/>
        <v>0</v>
      </c>
      <c r="AL117" s="23">
        <f t="shared" si="259"/>
        <v>0</v>
      </c>
      <c r="AM117" s="23">
        <f t="shared" si="259"/>
        <v>0</v>
      </c>
      <c r="AN117" s="23">
        <f t="shared" si="259"/>
        <v>0</v>
      </c>
      <c r="AO117" s="23">
        <f t="shared" si="183"/>
        <v>25149.399999999998</v>
      </c>
      <c r="AP117" s="23">
        <f t="shared" si="184"/>
        <v>25149.399999999998</v>
      </c>
      <c r="AQ117" s="23">
        <f t="shared" si="185"/>
        <v>25149.399999999998</v>
      </c>
      <c r="AR117" s="23">
        <f t="shared" si="259"/>
        <v>0</v>
      </c>
      <c r="AS117" s="23">
        <f t="shared" si="186"/>
        <v>25149.399999999998</v>
      </c>
      <c r="AT117" s="23">
        <f t="shared" si="259"/>
        <v>0</v>
      </c>
      <c r="AU117" s="23">
        <f t="shared" si="259"/>
        <v>0</v>
      </c>
      <c r="AV117" s="23">
        <f t="shared" si="259"/>
        <v>0</v>
      </c>
      <c r="AW117" s="23">
        <f t="shared" si="259"/>
        <v>0</v>
      </c>
      <c r="AX117" s="23">
        <f t="shared" si="259"/>
        <v>0</v>
      </c>
      <c r="AY117" s="23">
        <f t="shared" si="187"/>
        <v>25149.399999999998</v>
      </c>
      <c r="AZ117" s="23">
        <f t="shared" si="259"/>
        <v>0</v>
      </c>
    </row>
    <row r="118" spans="1:53" ht="31.5" x14ac:dyDescent="0.25">
      <c r="A118" s="12" t="s">
        <v>56</v>
      </c>
      <c r="B118" s="12" t="s">
        <v>12</v>
      </c>
      <c r="C118" s="12" t="s">
        <v>14</v>
      </c>
      <c r="D118" s="12" t="s">
        <v>61</v>
      </c>
      <c r="E118" s="12">
        <v>120</v>
      </c>
      <c r="F118" s="14" t="s">
        <v>371</v>
      </c>
      <c r="G118" s="20">
        <v>24717.599999999999</v>
      </c>
      <c r="H118" s="20">
        <v>24649.599999999999</v>
      </c>
      <c r="I118" s="20">
        <v>24649.599999999999</v>
      </c>
      <c r="J118" s="20">
        <v>431.8</v>
      </c>
      <c r="K118" s="20">
        <v>499.8</v>
      </c>
      <c r="L118" s="20">
        <v>499.8</v>
      </c>
      <c r="M118" s="20">
        <f t="shared" si="203"/>
        <v>25149.399999999998</v>
      </c>
      <c r="N118" s="20">
        <f t="shared" si="204"/>
        <v>25149.399999999998</v>
      </c>
      <c r="O118" s="20">
        <f t="shared" si="205"/>
        <v>25149.399999999998</v>
      </c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>
        <f t="shared" si="206"/>
        <v>25149.399999999998</v>
      </c>
      <c r="AA118" s="23">
        <f t="shared" si="207"/>
        <v>25149.399999999998</v>
      </c>
      <c r="AB118" s="23">
        <f t="shared" si="208"/>
        <v>25149.399999999998</v>
      </c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>
        <f t="shared" si="183"/>
        <v>25149.399999999998</v>
      </c>
      <c r="AP118" s="23">
        <f t="shared" si="184"/>
        <v>25149.399999999998</v>
      </c>
      <c r="AQ118" s="23">
        <f t="shared" si="185"/>
        <v>25149.399999999998</v>
      </c>
      <c r="AR118" s="23"/>
      <c r="AS118" s="23">
        <f t="shared" si="186"/>
        <v>25149.399999999998</v>
      </c>
      <c r="AT118" s="23"/>
      <c r="AU118" s="23"/>
      <c r="AV118" s="23"/>
      <c r="AW118" s="23"/>
      <c r="AX118" s="23"/>
      <c r="AY118" s="23">
        <f t="shared" si="187"/>
        <v>25149.399999999998</v>
      </c>
      <c r="AZ118" s="23"/>
    </row>
    <row r="119" spans="1:53" s="3" customFormat="1" ht="31.5" x14ac:dyDescent="0.25">
      <c r="A119" s="6">
        <v>903</v>
      </c>
      <c r="B119" s="16"/>
      <c r="C119" s="16"/>
      <c r="D119" s="16"/>
      <c r="E119" s="16"/>
      <c r="F119" s="7" t="s">
        <v>94</v>
      </c>
      <c r="G119" s="18">
        <f>G120+G134</f>
        <v>164776.4</v>
      </c>
      <c r="H119" s="18">
        <f t="shared" ref="H119:L119" si="260">H120+H134</f>
        <v>182155.40000000002</v>
      </c>
      <c r="I119" s="18">
        <f t="shared" si="260"/>
        <v>172418.30000000002</v>
      </c>
      <c r="J119" s="18">
        <f t="shared" si="260"/>
        <v>-27000</v>
      </c>
      <c r="K119" s="18">
        <f t="shared" si="260"/>
        <v>0</v>
      </c>
      <c r="L119" s="18">
        <f t="shared" si="260"/>
        <v>0</v>
      </c>
      <c r="M119" s="20">
        <f t="shared" si="203"/>
        <v>137776.4</v>
      </c>
      <c r="N119" s="20">
        <f t="shared" si="204"/>
        <v>182155.40000000002</v>
      </c>
      <c r="O119" s="20">
        <f t="shared" si="205"/>
        <v>172418.30000000002</v>
      </c>
      <c r="P119" s="21">
        <f t="shared" ref="P119:Q119" si="261">P120+P134</f>
        <v>0</v>
      </c>
      <c r="Q119" s="21">
        <f t="shared" si="261"/>
        <v>0</v>
      </c>
      <c r="R119" s="21">
        <f t="shared" ref="R119:T119" si="262">R120+R134</f>
        <v>0</v>
      </c>
      <c r="S119" s="21">
        <f t="shared" si="262"/>
        <v>0</v>
      </c>
      <c r="T119" s="21">
        <f t="shared" si="262"/>
        <v>0</v>
      </c>
      <c r="U119" s="21">
        <f t="shared" ref="U119:W119" si="263">U120+U134</f>
        <v>0</v>
      </c>
      <c r="V119" s="21">
        <f t="shared" si="263"/>
        <v>0</v>
      </c>
      <c r="W119" s="21">
        <f t="shared" si="263"/>
        <v>0</v>
      </c>
      <c r="X119" s="21">
        <f t="shared" ref="X119:Y119" si="264">X120+X134</f>
        <v>0</v>
      </c>
      <c r="Y119" s="21">
        <f t="shared" si="264"/>
        <v>0</v>
      </c>
      <c r="Z119" s="21">
        <f t="shared" si="206"/>
        <v>137776.4</v>
      </c>
      <c r="AA119" s="21">
        <f t="shared" si="207"/>
        <v>182155.40000000002</v>
      </c>
      <c r="AB119" s="21">
        <f t="shared" si="208"/>
        <v>172418.30000000002</v>
      </c>
      <c r="AC119" s="21">
        <f t="shared" ref="AC119:AL119" si="265">AC120+AC134</f>
        <v>0</v>
      </c>
      <c r="AD119" s="21">
        <f t="shared" si="265"/>
        <v>0</v>
      </c>
      <c r="AE119" s="21">
        <f t="shared" ref="AE119" si="266">AE120+AE134</f>
        <v>0</v>
      </c>
      <c r="AF119" s="21">
        <f t="shared" si="265"/>
        <v>0</v>
      </c>
      <c r="AG119" s="21">
        <f t="shared" si="265"/>
        <v>0</v>
      </c>
      <c r="AH119" s="21">
        <f t="shared" si="265"/>
        <v>0</v>
      </c>
      <c r="AI119" s="21">
        <f t="shared" ref="AI119" si="267">AI120+AI134</f>
        <v>0</v>
      </c>
      <c r="AJ119" s="21">
        <f t="shared" si="265"/>
        <v>5140.4690000000001</v>
      </c>
      <c r="AK119" s="21">
        <f t="shared" si="265"/>
        <v>0</v>
      </c>
      <c r="AL119" s="21">
        <f t="shared" si="265"/>
        <v>0</v>
      </c>
      <c r="AM119" s="21">
        <f t="shared" ref="AM119:AZ119" si="268">AM120+AM134</f>
        <v>0</v>
      </c>
      <c r="AN119" s="21">
        <f t="shared" si="268"/>
        <v>0</v>
      </c>
      <c r="AO119" s="21">
        <f t="shared" si="183"/>
        <v>142916.86900000001</v>
      </c>
      <c r="AP119" s="21">
        <f t="shared" si="184"/>
        <v>182155.40000000002</v>
      </c>
      <c r="AQ119" s="21">
        <f t="shared" si="185"/>
        <v>172418.30000000002</v>
      </c>
      <c r="AR119" s="21">
        <f t="shared" ref="AR119" si="269">AR120+AR134</f>
        <v>0</v>
      </c>
      <c r="AS119" s="21">
        <f t="shared" si="186"/>
        <v>142916.86900000001</v>
      </c>
      <c r="AT119" s="21">
        <f t="shared" ref="AT119:AX119" si="270">AT120+AT134</f>
        <v>0</v>
      </c>
      <c r="AU119" s="21">
        <f t="shared" si="270"/>
        <v>0</v>
      </c>
      <c r="AV119" s="21">
        <f t="shared" si="270"/>
        <v>430.98399999999998</v>
      </c>
      <c r="AW119" s="21">
        <f t="shared" si="270"/>
        <v>0</v>
      </c>
      <c r="AX119" s="21">
        <f t="shared" si="270"/>
        <v>0</v>
      </c>
      <c r="AY119" s="21">
        <f t="shared" si="187"/>
        <v>143347.853</v>
      </c>
      <c r="AZ119" s="21">
        <f t="shared" si="268"/>
        <v>0</v>
      </c>
    </row>
    <row r="120" spans="1:53" s="3" customFormat="1" x14ac:dyDescent="0.25">
      <c r="A120" s="6">
        <v>903</v>
      </c>
      <c r="B120" s="16" t="s">
        <v>12</v>
      </c>
      <c r="C120" s="16"/>
      <c r="D120" s="16"/>
      <c r="E120" s="16"/>
      <c r="F120" s="7" t="s">
        <v>17</v>
      </c>
      <c r="G120" s="18">
        <f>G121</f>
        <v>58242.700000000004</v>
      </c>
      <c r="H120" s="18">
        <f t="shared" ref="H120:AZ122" si="271">H121</f>
        <v>58183.400000000009</v>
      </c>
      <c r="I120" s="18">
        <f t="shared" si="271"/>
        <v>58105.000000000007</v>
      </c>
      <c r="J120" s="18">
        <f t="shared" si="271"/>
        <v>0</v>
      </c>
      <c r="K120" s="18">
        <f t="shared" si="271"/>
        <v>0</v>
      </c>
      <c r="L120" s="18">
        <f t="shared" si="271"/>
        <v>0</v>
      </c>
      <c r="M120" s="20">
        <f t="shared" si="203"/>
        <v>58242.700000000004</v>
      </c>
      <c r="N120" s="20">
        <f t="shared" si="204"/>
        <v>58183.400000000009</v>
      </c>
      <c r="O120" s="20">
        <f t="shared" si="205"/>
        <v>58105.000000000007</v>
      </c>
      <c r="P120" s="21">
        <f t="shared" si="271"/>
        <v>0</v>
      </c>
      <c r="Q120" s="21">
        <f t="shared" si="271"/>
        <v>0</v>
      </c>
      <c r="R120" s="21">
        <f t="shared" si="271"/>
        <v>0</v>
      </c>
      <c r="S120" s="21">
        <f t="shared" si="271"/>
        <v>0</v>
      </c>
      <c r="T120" s="21">
        <f t="shared" si="271"/>
        <v>0</v>
      </c>
      <c r="U120" s="21">
        <f t="shared" si="271"/>
        <v>0</v>
      </c>
      <c r="V120" s="21">
        <f t="shared" si="271"/>
        <v>0</v>
      </c>
      <c r="W120" s="21">
        <f t="shared" si="271"/>
        <v>0</v>
      </c>
      <c r="X120" s="21">
        <f t="shared" si="271"/>
        <v>0</v>
      </c>
      <c r="Y120" s="21">
        <f t="shared" si="271"/>
        <v>0</v>
      </c>
      <c r="Z120" s="21">
        <f t="shared" si="206"/>
        <v>58242.700000000004</v>
      </c>
      <c r="AA120" s="21">
        <f t="shared" si="207"/>
        <v>58183.400000000009</v>
      </c>
      <c r="AB120" s="21">
        <f t="shared" si="208"/>
        <v>58105.000000000007</v>
      </c>
      <c r="AC120" s="21">
        <f t="shared" si="271"/>
        <v>0</v>
      </c>
      <c r="AD120" s="21">
        <f t="shared" si="271"/>
        <v>0</v>
      </c>
      <c r="AE120" s="21">
        <f t="shared" si="271"/>
        <v>0</v>
      </c>
      <c r="AF120" s="21">
        <f t="shared" si="271"/>
        <v>0</v>
      </c>
      <c r="AG120" s="21">
        <f t="shared" si="271"/>
        <v>0</v>
      </c>
      <c r="AH120" s="21">
        <f t="shared" si="271"/>
        <v>0</v>
      </c>
      <c r="AI120" s="21">
        <f t="shared" si="271"/>
        <v>0</v>
      </c>
      <c r="AJ120" s="21">
        <f t="shared" si="271"/>
        <v>0</v>
      </c>
      <c r="AK120" s="21">
        <f t="shared" si="271"/>
        <v>0</v>
      </c>
      <c r="AL120" s="21">
        <f t="shared" si="271"/>
        <v>0</v>
      </c>
      <c r="AM120" s="21">
        <f t="shared" si="271"/>
        <v>0</v>
      </c>
      <c r="AN120" s="21">
        <f t="shared" si="271"/>
        <v>0</v>
      </c>
      <c r="AO120" s="21">
        <f t="shared" si="183"/>
        <v>58242.700000000004</v>
      </c>
      <c r="AP120" s="21">
        <f t="shared" si="184"/>
        <v>58183.400000000009</v>
      </c>
      <c r="AQ120" s="21">
        <f t="shared" si="185"/>
        <v>58105.000000000007</v>
      </c>
      <c r="AR120" s="21">
        <f t="shared" si="271"/>
        <v>0</v>
      </c>
      <c r="AS120" s="21">
        <f t="shared" si="186"/>
        <v>58242.700000000004</v>
      </c>
      <c r="AT120" s="21">
        <f t="shared" si="271"/>
        <v>0</v>
      </c>
      <c r="AU120" s="21">
        <f t="shared" si="271"/>
        <v>0</v>
      </c>
      <c r="AV120" s="21">
        <f t="shared" si="271"/>
        <v>0</v>
      </c>
      <c r="AW120" s="21">
        <f t="shared" si="271"/>
        <v>0</v>
      </c>
      <c r="AX120" s="21">
        <f t="shared" si="271"/>
        <v>0</v>
      </c>
      <c r="AY120" s="21">
        <f t="shared" si="187"/>
        <v>58242.700000000004</v>
      </c>
      <c r="AZ120" s="21">
        <f t="shared" si="271"/>
        <v>0</v>
      </c>
    </row>
    <row r="121" spans="1:53" s="15" customFormat="1" x14ac:dyDescent="0.25">
      <c r="A121" s="9">
        <v>903</v>
      </c>
      <c r="B121" s="17" t="s">
        <v>12</v>
      </c>
      <c r="C121" s="17" t="s">
        <v>14</v>
      </c>
      <c r="D121" s="17"/>
      <c r="E121" s="17"/>
      <c r="F121" s="10" t="s">
        <v>18</v>
      </c>
      <c r="G121" s="19">
        <f>G122</f>
        <v>58242.700000000004</v>
      </c>
      <c r="H121" s="19">
        <f t="shared" si="271"/>
        <v>58183.400000000009</v>
      </c>
      <c r="I121" s="19">
        <f t="shared" si="271"/>
        <v>58105.000000000007</v>
      </c>
      <c r="J121" s="19">
        <f t="shared" si="271"/>
        <v>0</v>
      </c>
      <c r="K121" s="19">
        <f t="shared" si="271"/>
        <v>0</v>
      </c>
      <c r="L121" s="19">
        <f t="shared" si="271"/>
        <v>0</v>
      </c>
      <c r="M121" s="20">
        <f t="shared" si="203"/>
        <v>58242.700000000004</v>
      </c>
      <c r="N121" s="20">
        <f t="shared" si="204"/>
        <v>58183.400000000009</v>
      </c>
      <c r="O121" s="20">
        <f t="shared" si="205"/>
        <v>58105.000000000007</v>
      </c>
      <c r="P121" s="22">
        <f t="shared" si="271"/>
        <v>0</v>
      </c>
      <c r="Q121" s="22">
        <f t="shared" si="271"/>
        <v>0</v>
      </c>
      <c r="R121" s="22">
        <f t="shared" si="271"/>
        <v>0</v>
      </c>
      <c r="S121" s="22">
        <f t="shared" si="271"/>
        <v>0</v>
      </c>
      <c r="T121" s="22">
        <f t="shared" si="271"/>
        <v>0</v>
      </c>
      <c r="U121" s="22">
        <f t="shared" si="271"/>
        <v>0</v>
      </c>
      <c r="V121" s="22">
        <f t="shared" si="271"/>
        <v>0</v>
      </c>
      <c r="W121" s="22">
        <f t="shared" si="271"/>
        <v>0</v>
      </c>
      <c r="X121" s="22">
        <f t="shared" si="271"/>
        <v>0</v>
      </c>
      <c r="Y121" s="22">
        <f t="shared" si="271"/>
        <v>0</v>
      </c>
      <c r="Z121" s="22">
        <f t="shared" si="206"/>
        <v>58242.700000000004</v>
      </c>
      <c r="AA121" s="22">
        <f t="shared" si="207"/>
        <v>58183.400000000009</v>
      </c>
      <c r="AB121" s="22">
        <f t="shared" si="208"/>
        <v>58105.000000000007</v>
      </c>
      <c r="AC121" s="22">
        <f t="shared" si="271"/>
        <v>0</v>
      </c>
      <c r="AD121" s="22">
        <f t="shared" si="271"/>
        <v>0</v>
      </c>
      <c r="AE121" s="22">
        <f t="shared" si="271"/>
        <v>0</v>
      </c>
      <c r="AF121" s="22">
        <f t="shared" si="271"/>
        <v>0</v>
      </c>
      <c r="AG121" s="22">
        <f t="shared" si="271"/>
        <v>0</v>
      </c>
      <c r="AH121" s="22">
        <f t="shared" si="271"/>
        <v>0</v>
      </c>
      <c r="AI121" s="22">
        <f t="shared" si="271"/>
        <v>0</v>
      </c>
      <c r="AJ121" s="22">
        <f t="shared" si="271"/>
        <v>0</v>
      </c>
      <c r="AK121" s="22">
        <f t="shared" si="271"/>
        <v>0</v>
      </c>
      <c r="AL121" s="22">
        <f t="shared" si="271"/>
        <v>0</v>
      </c>
      <c r="AM121" s="22">
        <f t="shared" si="271"/>
        <v>0</v>
      </c>
      <c r="AN121" s="22">
        <f t="shared" si="271"/>
        <v>0</v>
      </c>
      <c r="AO121" s="22">
        <f t="shared" si="183"/>
        <v>58242.700000000004</v>
      </c>
      <c r="AP121" s="22">
        <f t="shared" si="184"/>
        <v>58183.400000000009</v>
      </c>
      <c r="AQ121" s="22">
        <f t="shared" si="185"/>
        <v>58105.000000000007</v>
      </c>
      <c r="AR121" s="22">
        <f t="shared" si="271"/>
        <v>0</v>
      </c>
      <c r="AS121" s="22">
        <f t="shared" si="186"/>
        <v>58242.700000000004</v>
      </c>
      <c r="AT121" s="22">
        <f t="shared" si="271"/>
        <v>0</v>
      </c>
      <c r="AU121" s="22">
        <f t="shared" si="271"/>
        <v>0</v>
      </c>
      <c r="AV121" s="22">
        <f t="shared" si="271"/>
        <v>0</v>
      </c>
      <c r="AW121" s="22">
        <f t="shared" si="271"/>
        <v>0</v>
      </c>
      <c r="AX121" s="22">
        <f t="shared" si="271"/>
        <v>0</v>
      </c>
      <c r="AY121" s="22">
        <f t="shared" si="187"/>
        <v>58242.700000000004</v>
      </c>
      <c r="AZ121" s="22">
        <f t="shared" si="271"/>
        <v>0</v>
      </c>
    </row>
    <row r="122" spans="1:53" ht="31.5" x14ac:dyDescent="0.25">
      <c r="A122" s="13">
        <v>903</v>
      </c>
      <c r="B122" s="12" t="s">
        <v>12</v>
      </c>
      <c r="C122" s="12" t="s">
        <v>14</v>
      </c>
      <c r="D122" s="12" t="s">
        <v>35</v>
      </c>
      <c r="E122" s="12"/>
      <c r="F122" s="14" t="s">
        <v>48</v>
      </c>
      <c r="G122" s="20">
        <f>G123</f>
        <v>58242.700000000004</v>
      </c>
      <c r="H122" s="20">
        <f t="shared" si="271"/>
        <v>58183.400000000009</v>
      </c>
      <c r="I122" s="20">
        <f t="shared" si="271"/>
        <v>58105.000000000007</v>
      </c>
      <c r="J122" s="20">
        <f t="shared" si="271"/>
        <v>0</v>
      </c>
      <c r="K122" s="20">
        <f t="shared" si="271"/>
        <v>0</v>
      </c>
      <c r="L122" s="20">
        <f t="shared" si="271"/>
        <v>0</v>
      </c>
      <c r="M122" s="20">
        <f t="shared" si="203"/>
        <v>58242.700000000004</v>
      </c>
      <c r="N122" s="20">
        <f t="shared" si="204"/>
        <v>58183.400000000009</v>
      </c>
      <c r="O122" s="20">
        <f t="shared" si="205"/>
        <v>58105.000000000007</v>
      </c>
      <c r="P122" s="23">
        <f t="shared" si="271"/>
        <v>0</v>
      </c>
      <c r="Q122" s="23">
        <f t="shared" si="271"/>
        <v>0</v>
      </c>
      <c r="R122" s="23">
        <f t="shared" si="271"/>
        <v>0</v>
      </c>
      <c r="S122" s="23">
        <f t="shared" si="271"/>
        <v>0</v>
      </c>
      <c r="T122" s="23">
        <f t="shared" si="271"/>
        <v>0</v>
      </c>
      <c r="U122" s="23">
        <f t="shared" si="271"/>
        <v>0</v>
      </c>
      <c r="V122" s="23">
        <f t="shared" si="271"/>
        <v>0</v>
      </c>
      <c r="W122" s="23">
        <f t="shared" si="271"/>
        <v>0</v>
      </c>
      <c r="X122" s="23">
        <f t="shared" si="271"/>
        <v>0</v>
      </c>
      <c r="Y122" s="23">
        <f t="shared" si="271"/>
        <v>0</v>
      </c>
      <c r="Z122" s="23">
        <f t="shared" si="206"/>
        <v>58242.700000000004</v>
      </c>
      <c r="AA122" s="23">
        <f t="shared" si="207"/>
        <v>58183.400000000009</v>
      </c>
      <c r="AB122" s="23">
        <f t="shared" si="208"/>
        <v>58105.000000000007</v>
      </c>
      <c r="AC122" s="23">
        <f t="shared" si="271"/>
        <v>0</v>
      </c>
      <c r="AD122" s="23">
        <f t="shared" si="271"/>
        <v>0</v>
      </c>
      <c r="AE122" s="23">
        <f t="shared" si="271"/>
        <v>0</v>
      </c>
      <c r="AF122" s="23">
        <f t="shared" si="271"/>
        <v>0</v>
      </c>
      <c r="AG122" s="23">
        <f t="shared" si="271"/>
        <v>0</v>
      </c>
      <c r="AH122" s="23">
        <f t="shared" si="271"/>
        <v>0</v>
      </c>
      <c r="AI122" s="23">
        <f t="shared" si="271"/>
        <v>0</v>
      </c>
      <c r="AJ122" s="23">
        <f t="shared" si="271"/>
        <v>0</v>
      </c>
      <c r="AK122" s="23">
        <f t="shared" si="271"/>
        <v>0</v>
      </c>
      <c r="AL122" s="23">
        <f t="shared" si="271"/>
        <v>0</v>
      </c>
      <c r="AM122" s="23">
        <f t="shared" si="271"/>
        <v>0</v>
      </c>
      <c r="AN122" s="23">
        <f t="shared" si="271"/>
        <v>0</v>
      </c>
      <c r="AO122" s="23">
        <f t="shared" si="183"/>
        <v>58242.700000000004</v>
      </c>
      <c r="AP122" s="23">
        <f t="shared" si="184"/>
        <v>58183.400000000009</v>
      </c>
      <c r="AQ122" s="23">
        <f t="shared" si="185"/>
        <v>58105.000000000007</v>
      </c>
      <c r="AR122" s="23">
        <f t="shared" si="271"/>
        <v>0</v>
      </c>
      <c r="AS122" s="23">
        <f t="shared" si="186"/>
        <v>58242.700000000004</v>
      </c>
      <c r="AT122" s="23">
        <f t="shared" si="271"/>
        <v>0</v>
      </c>
      <c r="AU122" s="23">
        <f t="shared" si="271"/>
        <v>0</v>
      </c>
      <c r="AV122" s="23">
        <f t="shared" si="271"/>
        <v>0</v>
      </c>
      <c r="AW122" s="23">
        <f t="shared" si="271"/>
        <v>0</v>
      </c>
      <c r="AX122" s="23">
        <f t="shared" si="271"/>
        <v>0</v>
      </c>
      <c r="AY122" s="23">
        <f t="shared" si="187"/>
        <v>58242.700000000004</v>
      </c>
      <c r="AZ122" s="23">
        <f t="shared" si="271"/>
        <v>0</v>
      </c>
      <c r="BA122" s="5"/>
    </row>
    <row r="123" spans="1:53" ht="31.5" x14ac:dyDescent="0.25">
      <c r="A123" s="13">
        <v>903</v>
      </c>
      <c r="B123" s="12" t="s">
        <v>12</v>
      </c>
      <c r="C123" s="12" t="s">
        <v>14</v>
      </c>
      <c r="D123" s="12" t="s">
        <v>36</v>
      </c>
      <c r="E123" s="12"/>
      <c r="F123" s="14" t="s">
        <v>49</v>
      </c>
      <c r="G123" s="20">
        <f>G124+G127</f>
        <v>58242.700000000004</v>
      </c>
      <c r="H123" s="20">
        <f t="shared" ref="H123:L123" si="272">H124+H127</f>
        <v>58183.400000000009</v>
      </c>
      <c r="I123" s="20">
        <f t="shared" si="272"/>
        <v>58105.000000000007</v>
      </c>
      <c r="J123" s="20">
        <f t="shared" si="272"/>
        <v>0</v>
      </c>
      <c r="K123" s="20">
        <f t="shared" si="272"/>
        <v>0</v>
      </c>
      <c r="L123" s="20">
        <f t="shared" si="272"/>
        <v>0</v>
      </c>
      <c r="M123" s="20">
        <f t="shared" si="203"/>
        <v>58242.700000000004</v>
      </c>
      <c r="N123" s="20">
        <f t="shared" si="204"/>
        <v>58183.400000000009</v>
      </c>
      <c r="O123" s="20">
        <f t="shared" si="205"/>
        <v>58105.000000000007</v>
      </c>
      <c r="P123" s="23">
        <f t="shared" ref="P123:Q123" si="273">P124+P127</f>
        <v>0</v>
      </c>
      <c r="Q123" s="23">
        <f t="shared" si="273"/>
        <v>0</v>
      </c>
      <c r="R123" s="23">
        <f t="shared" ref="R123:T123" si="274">R124+R127</f>
        <v>0</v>
      </c>
      <c r="S123" s="23">
        <f t="shared" si="274"/>
        <v>0</v>
      </c>
      <c r="T123" s="23">
        <f t="shared" si="274"/>
        <v>0</v>
      </c>
      <c r="U123" s="23">
        <f t="shared" ref="U123:W123" si="275">U124+U127</f>
        <v>0</v>
      </c>
      <c r="V123" s="23">
        <f t="shared" si="275"/>
        <v>0</v>
      </c>
      <c r="W123" s="23">
        <f t="shared" si="275"/>
        <v>0</v>
      </c>
      <c r="X123" s="23">
        <f t="shared" ref="X123:Y123" si="276">X124+X127</f>
        <v>0</v>
      </c>
      <c r="Y123" s="23">
        <f t="shared" si="276"/>
        <v>0</v>
      </c>
      <c r="Z123" s="23">
        <f t="shared" si="206"/>
        <v>58242.700000000004</v>
      </c>
      <c r="AA123" s="23">
        <f t="shared" si="207"/>
        <v>58183.400000000009</v>
      </c>
      <c r="AB123" s="23">
        <f t="shared" si="208"/>
        <v>58105.000000000007</v>
      </c>
      <c r="AC123" s="23">
        <f t="shared" ref="AC123:AL123" si="277">AC124+AC127</f>
        <v>0</v>
      </c>
      <c r="AD123" s="23">
        <f t="shared" si="277"/>
        <v>0</v>
      </c>
      <c r="AE123" s="23">
        <f t="shared" ref="AE123" si="278">AE124+AE127</f>
        <v>0</v>
      </c>
      <c r="AF123" s="23">
        <f t="shared" si="277"/>
        <v>0</v>
      </c>
      <c r="AG123" s="23">
        <f t="shared" si="277"/>
        <v>0</v>
      </c>
      <c r="AH123" s="23">
        <f t="shared" si="277"/>
        <v>0</v>
      </c>
      <c r="AI123" s="23">
        <f t="shared" ref="AI123" si="279">AI124+AI127</f>
        <v>0</v>
      </c>
      <c r="AJ123" s="23">
        <f t="shared" si="277"/>
        <v>0</v>
      </c>
      <c r="AK123" s="23">
        <f t="shared" si="277"/>
        <v>0</v>
      </c>
      <c r="AL123" s="23">
        <f t="shared" si="277"/>
        <v>0</v>
      </c>
      <c r="AM123" s="23">
        <f t="shared" ref="AM123:AZ123" si="280">AM124+AM127</f>
        <v>0</v>
      </c>
      <c r="AN123" s="23">
        <f t="shared" si="280"/>
        <v>0</v>
      </c>
      <c r="AO123" s="23">
        <f t="shared" si="183"/>
        <v>58242.700000000004</v>
      </c>
      <c r="AP123" s="23">
        <f t="shared" si="184"/>
        <v>58183.400000000009</v>
      </c>
      <c r="AQ123" s="23">
        <f t="shared" si="185"/>
        <v>58105.000000000007</v>
      </c>
      <c r="AR123" s="23">
        <f t="shared" ref="AR123" si="281">AR124+AR127</f>
        <v>0</v>
      </c>
      <c r="AS123" s="23">
        <f t="shared" si="186"/>
        <v>58242.700000000004</v>
      </c>
      <c r="AT123" s="23">
        <f t="shared" ref="AT123:AX123" si="282">AT124+AT127</f>
        <v>0</v>
      </c>
      <c r="AU123" s="23">
        <f t="shared" si="282"/>
        <v>0</v>
      </c>
      <c r="AV123" s="23">
        <f t="shared" si="282"/>
        <v>0</v>
      </c>
      <c r="AW123" s="23">
        <f t="shared" si="282"/>
        <v>0</v>
      </c>
      <c r="AX123" s="23">
        <f t="shared" si="282"/>
        <v>0</v>
      </c>
      <c r="AY123" s="23">
        <f t="shared" si="187"/>
        <v>58242.700000000004</v>
      </c>
      <c r="AZ123" s="23">
        <f t="shared" si="280"/>
        <v>0</v>
      </c>
      <c r="BA123" s="5"/>
    </row>
    <row r="124" spans="1:53" ht="47.25" x14ac:dyDescent="0.25">
      <c r="A124" s="13">
        <v>903</v>
      </c>
      <c r="B124" s="12" t="s">
        <v>12</v>
      </c>
      <c r="C124" s="12" t="s">
        <v>14</v>
      </c>
      <c r="D124" s="13" t="s">
        <v>37</v>
      </c>
      <c r="E124" s="12"/>
      <c r="F124" s="14" t="s">
        <v>50</v>
      </c>
      <c r="G124" s="20">
        <f>G125</f>
        <v>53563.100000000006</v>
      </c>
      <c r="H124" s="20">
        <f t="shared" ref="H124:AZ125" si="283">H125</f>
        <v>53563.100000000006</v>
      </c>
      <c r="I124" s="20">
        <f t="shared" si="283"/>
        <v>53563.100000000006</v>
      </c>
      <c r="J124" s="20">
        <f t="shared" si="283"/>
        <v>0</v>
      </c>
      <c r="K124" s="20">
        <f t="shared" si="283"/>
        <v>0</v>
      </c>
      <c r="L124" s="20">
        <f t="shared" si="283"/>
        <v>0</v>
      </c>
      <c r="M124" s="20">
        <f t="shared" si="203"/>
        <v>53563.100000000006</v>
      </c>
      <c r="N124" s="20">
        <f t="shared" si="204"/>
        <v>53563.100000000006</v>
      </c>
      <c r="O124" s="20">
        <f t="shared" si="205"/>
        <v>53563.100000000006</v>
      </c>
      <c r="P124" s="23">
        <f t="shared" si="283"/>
        <v>0</v>
      </c>
      <c r="Q124" s="23">
        <f t="shared" si="283"/>
        <v>0</v>
      </c>
      <c r="R124" s="23">
        <f t="shared" si="283"/>
        <v>0</v>
      </c>
      <c r="S124" s="23">
        <f t="shared" si="283"/>
        <v>0</v>
      </c>
      <c r="T124" s="23">
        <f t="shared" si="283"/>
        <v>0</v>
      </c>
      <c r="U124" s="23">
        <f t="shared" si="283"/>
        <v>0</v>
      </c>
      <c r="V124" s="23">
        <f t="shared" si="283"/>
        <v>0</v>
      </c>
      <c r="W124" s="23">
        <f t="shared" si="283"/>
        <v>0</v>
      </c>
      <c r="X124" s="23">
        <f t="shared" si="283"/>
        <v>0</v>
      </c>
      <c r="Y124" s="23">
        <f t="shared" si="283"/>
        <v>0</v>
      </c>
      <c r="Z124" s="23">
        <f t="shared" si="206"/>
        <v>53563.100000000006</v>
      </c>
      <c r="AA124" s="23">
        <f t="shared" si="207"/>
        <v>53563.100000000006</v>
      </c>
      <c r="AB124" s="23">
        <f t="shared" si="208"/>
        <v>53563.100000000006</v>
      </c>
      <c r="AC124" s="23">
        <f t="shared" si="283"/>
        <v>0</v>
      </c>
      <c r="AD124" s="23">
        <f t="shared" si="283"/>
        <v>0</v>
      </c>
      <c r="AE124" s="23">
        <f t="shared" si="283"/>
        <v>0</v>
      </c>
      <c r="AF124" s="23">
        <f t="shared" si="283"/>
        <v>0</v>
      </c>
      <c r="AG124" s="23">
        <f t="shared" si="283"/>
        <v>0</v>
      </c>
      <c r="AH124" s="23">
        <f t="shared" si="283"/>
        <v>0</v>
      </c>
      <c r="AI124" s="23">
        <f t="shared" si="283"/>
        <v>0</v>
      </c>
      <c r="AJ124" s="23">
        <f t="shared" si="283"/>
        <v>0</v>
      </c>
      <c r="AK124" s="23">
        <f t="shared" si="283"/>
        <v>0</v>
      </c>
      <c r="AL124" s="23">
        <f t="shared" si="283"/>
        <v>0</v>
      </c>
      <c r="AM124" s="23">
        <f t="shared" si="283"/>
        <v>0</v>
      </c>
      <c r="AN124" s="23">
        <f t="shared" si="283"/>
        <v>0</v>
      </c>
      <c r="AO124" s="23">
        <f t="shared" si="183"/>
        <v>53563.100000000006</v>
      </c>
      <c r="AP124" s="23">
        <f t="shared" si="184"/>
        <v>53563.100000000006</v>
      </c>
      <c r="AQ124" s="23">
        <f t="shared" si="185"/>
        <v>53563.100000000006</v>
      </c>
      <c r="AR124" s="23">
        <f t="shared" si="283"/>
        <v>0</v>
      </c>
      <c r="AS124" s="23">
        <f t="shared" si="186"/>
        <v>53563.100000000006</v>
      </c>
      <c r="AT124" s="23">
        <f t="shared" si="283"/>
        <v>0</v>
      </c>
      <c r="AU124" s="23">
        <f t="shared" si="283"/>
        <v>0</v>
      </c>
      <c r="AV124" s="23">
        <f t="shared" si="283"/>
        <v>0</v>
      </c>
      <c r="AW124" s="23">
        <f t="shared" si="283"/>
        <v>0</v>
      </c>
      <c r="AX124" s="23">
        <f t="shared" si="283"/>
        <v>0</v>
      </c>
      <c r="AY124" s="23">
        <f t="shared" si="187"/>
        <v>53563.100000000006</v>
      </c>
      <c r="AZ124" s="23">
        <f t="shared" si="283"/>
        <v>0</v>
      </c>
    </row>
    <row r="125" spans="1:53" ht="78.75" x14ac:dyDescent="0.25">
      <c r="A125" s="13">
        <v>903</v>
      </c>
      <c r="B125" s="12" t="s">
        <v>12</v>
      </c>
      <c r="C125" s="12" t="s">
        <v>14</v>
      </c>
      <c r="D125" s="13" t="s">
        <v>37</v>
      </c>
      <c r="E125" s="12" t="s">
        <v>23</v>
      </c>
      <c r="F125" s="14" t="s">
        <v>382</v>
      </c>
      <c r="G125" s="20">
        <f>G126</f>
        <v>53563.100000000006</v>
      </c>
      <c r="H125" s="20">
        <f t="shared" si="283"/>
        <v>53563.100000000006</v>
      </c>
      <c r="I125" s="20">
        <f t="shared" si="283"/>
        <v>53563.100000000006</v>
      </c>
      <c r="J125" s="20">
        <f t="shared" si="283"/>
        <v>0</v>
      </c>
      <c r="K125" s="20">
        <f t="shared" si="283"/>
        <v>0</v>
      </c>
      <c r="L125" s="20">
        <f t="shared" si="283"/>
        <v>0</v>
      </c>
      <c r="M125" s="20">
        <f t="shared" si="203"/>
        <v>53563.100000000006</v>
      </c>
      <c r="N125" s="20">
        <f t="shared" si="204"/>
        <v>53563.100000000006</v>
      </c>
      <c r="O125" s="20">
        <f t="shared" si="205"/>
        <v>53563.100000000006</v>
      </c>
      <c r="P125" s="23">
        <f t="shared" si="283"/>
        <v>0</v>
      </c>
      <c r="Q125" s="23">
        <f t="shared" si="283"/>
        <v>0</v>
      </c>
      <c r="R125" s="23">
        <f t="shared" si="283"/>
        <v>0</v>
      </c>
      <c r="S125" s="23">
        <f t="shared" si="283"/>
        <v>0</v>
      </c>
      <c r="T125" s="23">
        <f t="shared" si="283"/>
        <v>0</v>
      </c>
      <c r="U125" s="23">
        <f t="shared" si="283"/>
        <v>0</v>
      </c>
      <c r="V125" s="23">
        <f t="shared" si="283"/>
        <v>0</v>
      </c>
      <c r="W125" s="23">
        <f t="shared" si="283"/>
        <v>0</v>
      </c>
      <c r="X125" s="23">
        <f t="shared" si="283"/>
        <v>0</v>
      </c>
      <c r="Y125" s="23">
        <f t="shared" si="283"/>
        <v>0</v>
      </c>
      <c r="Z125" s="23">
        <f t="shared" si="206"/>
        <v>53563.100000000006</v>
      </c>
      <c r="AA125" s="23">
        <f t="shared" si="207"/>
        <v>53563.100000000006</v>
      </c>
      <c r="AB125" s="23">
        <f t="shared" si="208"/>
        <v>53563.100000000006</v>
      </c>
      <c r="AC125" s="23">
        <f t="shared" si="283"/>
        <v>0</v>
      </c>
      <c r="AD125" s="23">
        <f t="shared" si="283"/>
        <v>0</v>
      </c>
      <c r="AE125" s="23">
        <f t="shared" si="283"/>
        <v>0</v>
      </c>
      <c r="AF125" s="23">
        <f t="shared" si="283"/>
        <v>0</v>
      </c>
      <c r="AG125" s="23">
        <f t="shared" si="283"/>
        <v>0</v>
      </c>
      <c r="AH125" s="23">
        <f t="shared" si="283"/>
        <v>0</v>
      </c>
      <c r="AI125" s="23">
        <f t="shared" si="283"/>
        <v>0</v>
      </c>
      <c r="AJ125" s="23">
        <f t="shared" si="283"/>
        <v>0</v>
      </c>
      <c r="AK125" s="23">
        <f t="shared" si="283"/>
        <v>0</v>
      </c>
      <c r="AL125" s="23">
        <f t="shared" si="283"/>
        <v>0</v>
      </c>
      <c r="AM125" s="23">
        <f t="shared" si="283"/>
        <v>0</v>
      </c>
      <c r="AN125" s="23">
        <f t="shared" si="283"/>
        <v>0</v>
      </c>
      <c r="AO125" s="23">
        <f t="shared" si="183"/>
        <v>53563.100000000006</v>
      </c>
      <c r="AP125" s="23">
        <f t="shared" si="184"/>
        <v>53563.100000000006</v>
      </c>
      <c r="AQ125" s="23">
        <f t="shared" si="185"/>
        <v>53563.100000000006</v>
      </c>
      <c r="AR125" s="23">
        <f t="shared" si="283"/>
        <v>0</v>
      </c>
      <c r="AS125" s="23">
        <f t="shared" si="186"/>
        <v>53563.100000000006</v>
      </c>
      <c r="AT125" s="23">
        <f t="shared" si="283"/>
        <v>0</v>
      </c>
      <c r="AU125" s="23">
        <f t="shared" si="283"/>
        <v>0</v>
      </c>
      <c r="AV125" s="23">
        <f t="shared" si="283"/>
        <v>0</v>
      </c>
      <c r="AW125" s="23">
        <f t="shared" si="283"/>
        <v>0</v>
      </c>
      <c r="AX125" s="23">
        <f t="shared" si="283"/>
        <v>0</v>
      </c>
      <c r="AY125" s="23">
        <f t="shared" si="187"/>
        <v>53563.100000000006</v>
      </c>
      <c r="AZ125" s="23">
        <f t="shared" si="283"/>
        <v>0</v>
      </c>
    </row>
    <row r="126" spans="1:53" ht="31.5" x14ac:dyDescent="0.25">
      <c r="A126" s="13">
        <v>903</v>
      </c>
      <c r="B126" s="12" t="s">
        <v>12</v>
      </c>
      <c r="C126" s="12" t="s">
        <v>14</v>
      </c>
      <c r="D126" s="13" t="s">
        <v>37</v>
      </c>
      <c r="E126" s="13">
        <v>120</v>
      </c>
      <c r="F126" s="14" t="s">
        <v>371</v>
      </c>
      <c r="G126" s="20">
        <v>53563.100000000006</v>
      </c>
      <c r="H126" s="20">
        <v>53563.100000000006</v>
      </c>
      <c r="I126" s="20">
        <v>53563.100000000006</v>
      </c>
      <c r="J126" s="20"/>
      <c r="K126" s="20"/>
      <c r="L126" s="20"/>
      <c r="M126" s="20">
        <f t="shared" si="203"/>
        <v>53563.100000000006</v>
      </c>
      <c r="N126" s="20">
        <f t="shared" si="204"/>
        <v>53563.100000000006</v>
      </c>
      <c r="O126" s="20">
        <f t="shared" si="205"/>
        <v>53563.100000000006</v>
      </c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>
        <f t="shared" si="206"/>
        <v>53563.100000000006</v>
      </c>
      <c r="AA126" s="23">
        <f t="shared" si="207"/>
        <v>53563.100000000006</v>
      </c>
      <c r="AB126" s="23">
        <f t="shared" si="208"/>
        <v>53563.100000000006</v>
      </c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>
        <f t="shared" si="183"/>
        <v>53563.100000000006</v>
      </c>
      <c r="AP126" s="23">
        <f t="shared" si="184"/>
        <v>53563.100000000006</v>
      </c>
      <c r="AQ126" s="23">
        <f t="shared" si="185"/>
        <v>53563.100000000006</v>
      </c>
      <c r="AR126" s="23"/>
      <c r="AS126" s="23">
        <f t="shared" si="186"/>
        <v>53563.100000000006</v>
      </c>
      <c r="AT126" s="23"/>
      <c r="AU126" s="23"/>
      <c r="AV126" s="23"/>
      <c r="AW126" s="23"/>
      <c r="AX126" s="23"/>
      <c r="AY126" s="23">
        <f t="shared" si="187"/>
        <v>53563.100000000006</v>
      </c>
      <c r="AZ126" s="23"/>
    </row>
    <row r="127" spans="1:53" ht="47.25" x14ac:dyDescent="0.25">
      <c r="A127" s="13">
        <v>903</v>
      </c>
      <c r="B127" s="12" t="s">
        <v>12</v>
      </c>
      <c r="C127" s="12" t="s">
        <v>14</v>
      </c>
      <c r="D127" s="13" t="s">
        <v>38</v>
      </c>
      <c r="E127" s="13"/>
      <c r="F127" s="14" t="s">
        <v>51</v>
      </c>
      <c r="G127" s="20">
        <f>G128+G130+G132</f>
        <v>4679.6000000000004</v>
      </c>
      <c r="H127" s="20">
        <f t="shared" ref="H127:L127" si="284">H128+H130+H132</f>
        <v>4620.3</v>
      </c>
      <c r="I127" s="20">
        <f t="shared" si="284"/>
        <v>4541.8999999999996</v>
      </c>
      <c r="J127" s="20">
        <f t="shared" si="284"/>
        <v>0</v>
      </c>
      <c r="K127" s="20">
        <f t="shared" si="284"/>
        <v>0</v>
      </c>
      <c r="L127" s="20">
        <f t="shared" si="284"/>
        <v>0</v>
      </c>
      <c r="M127" s="20">
        <f t="shared" si="203"/>
        <v>4679.6000000000004</v>
      </c>
      <c r="N127" s="20">
        <f t="shared" si="204"/>
        <v>4620.3</v>
      </c>
      <c r="O127" s="20">
        <f t="shared" si="205"/>
        <v>4541.8999999999996</v>
      </c>
      <c r="P127" s="23">
        <f t="shared" ref="P127:Q127" si="285">P128+P130+P132</f>
        <v>0</v>
      </c>
      <c r="Q127" s="23">
        <f t="shared" si="285"/>
        <v>0</v>
      </c>
      <c r="R127" s="23">
        <f t="shared" ref="R127:T127" si="286">R128+R130+R132</f>
        <v>0</v>
      </c>
      <c r="S127" s="23">
        <f t="shared" si="286"/>
        <v>0</v>
      </c>
      <c r="T127" s="23">
        <f t="shared" si="286"/>
        <v>0</v>
      </c>
      <c r="U127" s="23">
        <f t="shared" ref="U127:W127" si="287">U128+U130+U132</f>
        <v>0</v>
      </c>
      <c r="V127" s="23">
        <f t="shared" si="287"/>
        <v>0</v>
      </c>
      <c r="W127" s="23">
        <f t="shared" si="287"/>
        <v>0</v>
      </c>
      <c r="X127" s="23">
        <f t="shared" ref="X127:Y127" si="288">X128+X130+X132</f>
        <v>0</v>
      </c>
      <c r="Y127" s="23">
        <f t="shared" si="288"/>
        <v>0</v>
      </c>
      <c r="Z127" s="23">
        <f t="shared" si="206"/>
        <v>4679.6000000000004</v>
      </c>
      <c r="AA127" s="23">
        <f t="shared" si="207"/>
        <v>4620.3</v>
      </c>
      <c r="AB127" s="23">
        <f t="shared" si="208"/>
        <v>4541.8999999999996</v>
      </c>
      <c r="AC127" s="23">
        <f t="shared" ref="AC127:AL127" si="289">AC128+AC130+AC132</f>
        <v>0</v>
      </c>
      <c r="AD127" s="23">
        <f t="shared" si="289"/>
        <v>0</v>
      </c>
      <c r="AE127" s="23">
        <f t="shared" ref="AE127" si="290">AE128+AE130+AE132</f>
        <v>0</v>
      </c>
      <c r="AF127" s="23">
        <f t="shared" si="289"/>
        <v>0</v>
      </c>
      <c r="AG127" s="23">
        <f t="shared" si="289"/>
        <v>0</v>
      </c>
      <c r="AH127" s="23">
        <f t="shared" si="289"/>
        <v>0</v>
      </c>
      <c r="AI127" s="23">
        <f t="shared" ref="AI127" si="291">AI128+AI130+AI132</f>
        <v>0</v>
      </c>
      <c r="AJ127" s="23">
        <f t="shared" si="289"/>
        <v>0</v>
      </c>
      <c r="AK127" s="23">
        <f t="shared" si="289"/>
        <v>0</v>
      </c>
      <c r="AL127" s="23">
        <f t="shared" si="289"/>
        <v>0</v>
      </c>
      <c r="AM127" s="23">
        <f t="shared" ref="AM127:AZ127" si="292">AM128+AM130+AM132</f>
        <v>0</v>
      </c>
      <c r="AN127" s="23">
        <f t="shared" si="292"/>
        <v>0</v>
      </c>
      <c r="AO127" s="23">
        <f t="shared" si="183"/>
        <v>4679.6000000000004</v>
      </c>
      <c r="AP127" s="23">
        <f t="shared" si="184"/>
        <v>4620.3</v>
      </c>
      <c r="AQ127" s="23">
        <f t="shared" si="185"/>
        <v>4541.8999999999996</v>
      </c>
      <c r="AR127" s="23">
        <f t="shared" ref="AR127" si="293">AR128+AR130+AR132</f>
        <v>0</v>
      </c>
      <c r="AS127" s="23">
        <f t="shared" si="186"/>
        <v>4679.6000000000004</v>
      </c>
      <c r="AT127" s="23">
        <f t="shared" ref="AT127:AX127" si="294">AT128+AT130+AT132</f>
        <v>0</v>
      </c>
      <c r="AU127" s="23">
        <f t="shared" si="294"/>
        <v>0</v>
      </c>
      <c r="AV127" s="23">
        <f t="shared" si="294"/>
        <v>0</v>
      </c>
      <c r="AW127" s="23">
        <f t="shared" si="294"/>
        <v>0</v>
      </c>
      <c r="AX127" s="23">
        <f t="shared" si="294"/>
        <v>0</v>
      </c>
      <c r="AY127" s="23">
        <f t="shared" si="187"/>
        <v>4679.6000000000004</v>
      </c>
      <c r="AZ127" s="23">
        <f t="shared" si="292"/>
        <v>0</v>
      </c>
    </row>
    <row r="128" spans="1:53" ht="78.75" x14ac:dyDescent="0.25">
      <c r="A128" s="13">
        <v>903</v>
      </c>
      <c r="B128" s="12" t="s">
        <v>12</v>
      </c>
      <c r="C128" s="12" t="s">
        <v>14</v>
      </c>
      <c r="D128" s="13" t="s">
        <v>38</v>
      </c>
      <c r="E128" s="13" t="s">
        <v>23</v>
      </c>
      <c r="F128" s="14" t="s">
        <v>382</v>
      </c>
      <c r="G128" s="20">
        <f>G129</f>
        <v>505</v>
      </c>
      <c r="H128" s="20">
        <f t="shared" ref="H128:AZ128" si="295">H129</f>
        <v>600</v>
      </c>
      <c r="I128" s="20">
        <f t="shared" si="295"/>
        <v>600</v>
      </c>
      <c r="J128" s="20">
        <f t="shared" si="295"/>
        <v>0</v>
      </c>
      <c r="K128" s="20">
        <f t="shared" si="295"/>
        <v>0</v>
      </c>
      <c r="L128" s="20">
        <f t="shared" si="295"/>
        <v>0</v>
      </c>
      <c r="M128" s="20">
        <f t="shared" si="203"/>
        <v>505</v>
      </c>
      <c r="N128" s="20">
        <f t="shared" si="204"/>
        <v>600</v>
      </c>
      <c r="O128" s="20">
        <f t="shared" si="205"/>
        <v>600</v>
      </c>
      <c r="P128" s="23">
        <f t="shared" si="295"/>
        <v>0</v>
      </c>
      <c r="Q128" s="23">
        <f t="shared" si="295"/>
        <v>0</v>
      </c>
      <c r="R128" s="23">
        <f t="shared" si="295"/>
        <v>0</v>
      </c>
      <c r="S128" s="23">
        <f t="shared" si="295"/>
        <v>0</v>
      </c>
      <c r="T128" s="23">
        <f t="shared" si="295"/>
        <v>0</v>
      </c>
      <c r="U128" s="23">
        <f t="shared" si="295"/>
        <v>0</v>
      </c>
      <c r="V128" s="23">
        <f t="shared" si="295"/>
        <v>0</v>
      </c>
      <c r="W128" s="23">
        <f t="shared" si="295"/>
        <v>0</v>
      </c>
      <c r="X128" s="23">
        <f t="shared" si="295"/>
        <v>0</v>
      </c>
      <c r="Y128" s="23">
        <f t="shared" si="295"/>
        <v>0</v>
      </c>
      <c r="Z128" s="23">
        <f t="shared" si="206"/>
        <v>505</v>
      </c>
      <c r="AA128" s="23">
        <f t="shared" si="207"/>
        <v>600</v>
      </c>
      <c r="AB128" s="23">
        <f t="shared" si="208"/>
        <v>600</v>
      </c>
      <c r="AC128" s="23">
        <f t="shared" si="295"/>
        <v>0</v>
      </c>
      <c r="AD128" s="23">
        <f t="shared" si="295"/>
        <v>0</v>
      </c>
      <c r="AE128" s="23">
        <f t="shared" si="295"/>
        <v>0</v>
      </c>
      <c r="AF128" s="23">
        <f t="shared" si="295"/>
        <v>0</v>
      </c>
      <c r="AG128" s="23">
        <f t="shared" si="295"/>
        <v>0</v>
      </c>
      <c r="AH128" s="23">
        <f t="shared" si="295"/>
        <v>0</v>
      </c>
      <c r="AI128" s="23">
        <f t="shared" si="295"/>
        <v>0</v>
      </c>
      <c r="AJ128" s="23">
        <f t="shared" si="295"/>
        <v>0</v>
      </c>
      <c r="AK128" s="23">
        <f t="shared" si="295"/>
        <v>0</v>
      </c>
      <c r="AL128" s="23">
        <f t="shared" si="295"/>
        <v>0</v>
      </c>
      <c r="AM128" s="23">
        <f t="shared" si="295"/>
        <v>0</v>
      </c>
      <c r="AN128" s="23">
        <f t="shared" si="295"/>
        <v>0</v>
      </c>
      <c r="AO128" s="23">
        <f t="shared" si="183"/>
        <v>505</v>
      </c>
      <c r="AP128" s="23">
        <f t="shared" si="184"/>
        <v>600</v>
      </c>
      <c r="AQ128" s="23">
        <f t="shared" si="185"/>
        <v>600</v>
      </c>
      <c r="AR128" s="23">
        <f t="shared" si="295"/>
        <v>0</v>
      </c>
      <c r="AS128" s="23">
        <f t="shared" si="186"/>
        <v>505</v>
      </c>
      <c r="AT128" s="23">
        <f t="shared" si="295"/>
        <v>0</v>
      </c>
      <c r="AU128" s="23">
        <f t="shared" si="295"/>
        <v>0</v>
      </c>
      <c r="AV128" s="23">
        <f t="shared" si="295"/>
        <v>0</v>
      </c>
      <c r="AW128" s="23">
        <f t="shared" si="295"/>
        <v>0</v>
      </c>
      <c r="AX128" s="23">
        <f t="shared" si="295"/>
        <v>0</v>
      </c>
      <c r="AY128" s="23">
        <f t="shared" si="187"/>
        <v>505</v>
      </c>
      <c r="AZ128" s="23">
        <f t="shared" si="295"/>
        <v>0</v>
      </c>
    </row>
    <row r="129" spans="1:53" ht="31.5" x14ac:dyDescent="0.25">
      <c r="A129" s="13">
        <v>903</v>
      </c>
      <c r="B129" s="12" t="s">
        <v>12</v>
      </c>
      <c r="C129" s="12" t="s">
        <v>14</v>
      </c>
      <c r="D129" s="13" t="s">
        <v>38</v>
      </c>
      <c r="E129" s="13">
        <v>120</v>
      </c>
      <c r="F129" s="14" t="s">
        <v>371</v>
      </c>
      <c r="G129" s="20">
        <v>505</v>
      </c>
      <c r="H129" s="20">
        <v>600</v>
      </c>
      <c r="I129" s="20">
        <v>600</v>
      </c>
      <c r="J129" s="20"/>
      <c r="K129" s="20"/>
      <c r="L129" s="20"/>
      <c r="M129" s="20">
        <f t="shared" si="203"/>
        <v>505</v>
      </c>
      <c r="N129" s="20">
        <f t="shared" si="204"/>
        <v>600</v>
      </c>
      <c r="O129" s="20">
        <f t="shared" si="205"/>
        <v>600</v>
      </c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>
        <f t="shared" si="206"/>
        <v>505</v>
      </c>
      <c r="AA129" s="23">
        <f t="shared" si="207"/>
        <v>600</v>
      </c>
      <c r="AB129" s="23">
        <f t="shared" si="208"/>
        <v>600</v>
      </c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>
        <f t="shared" si="183"/>
        <v>505</v>
      </c>
      <c r="AP129" s="23">
        <f t="shared" si="184"/>
        <v>600</v>
      </c>
      <c r="AQ129" s="23">
        <f t="shared" si="185"/>
        <v>600</v>
      </c>
      <c r="AR129" s="23"/>
      <c r="AS129" s="23">
        <f t="shared" si="186"/>
        <v>505</v>
      </c>
      <c r="AT129" s="23"/>
      <c r="AU129" s="23"/>
      <c r="AV129" s="23"/>
      <c r="AW129" s="23"/>
      <c r="AX129" s="23"/>
      <c r="AY129" s="23">
        <f t="shared" si="187"/>
        <v>505</v>
      </c>
      <c r="AZ129" s="23"/>
    </row>
    <row r="130" spans="1:53" ht="31.5" x14ac:dyDescent="0.25">
      <c r="A130" s="13">
        <v>903</v>
      </c>
      <c r="B130" s="12" t="s">
        <v>12</v>
      </c>
      <c r="C130" s="12" t="s">
        <v>14</v>
      </c>
      <c r="D130" s="13" t="s">
        <v>38</v>
      </c>
      <c r="E130" s="13" t="s">
        <v>7</v>
      </c>
      <c r="F130" s="14" t="s">
        <v>383</v>
      </c>
      <c r="G130" s="20">
        <f>G131</f>
        <v>3904</v>
      </c>
      <c r="H130" s="20">
        <f t="shared" ref="H130:AZ130" si="296">H131</f>
        <v>3912</v>
      </c>
      <c r="I130" s="20">
        <f t="shared" si="296"/>
        <v>3912</v>
      </c>
      <c r="J130" s="20">
        <f t="shared" si="296"/>
        <v>0</v>
      </c>
      <c r="K130" s="20">
        <f t="shared" si="296"/>
        <v>0</v>
      </c>
      <c r="L130" s="20">
        <f t="shared" si="296"/>
        <v>0</v>
      </c>
      <c r="M130" s="20">
        <f t="shared" si="203"/>
        <v>3904</v>
      </c>
      <c r="N130" s="20">
        <f t="shared" si="204"/>
        <v>3912</v>
      </c>
      <c r="O130" s="20">
        <f t="shared" si="205"/>
        <v>3912</v>
      </c>
      <c r="P130" s="23">
        <f t="shared" si="296"/>
        <v>0</v>
      </c>
      <c r="Q130" s="23">
        <f t="shared" si="296"/>
        <v>0</v>
      </c>
      <c r="R130" s="23">
        <f t="shared" si="296"/>
        <v>0</v>
      </c>
      <c r="S130" s="23">
        <f t="shared" si="296"/>
        <v>0</v>
      </c>
      <c r="T130" s="23">
        <f t="shared" si="296"/>
        <v>0</v>
      </c>
      <c r="U130" s="23">
        <f t="shared" si="296"/>
        <v>0</v>
      </c>
      <c r="V130" s="23">
        <f t="shared" si="296"/>
        <v>0</v>
      </c>
      <c r="W130" s="23">
        <f t="shared" si="296"/>
        <v>0</v>
      </c>
      <c r="X130" s="23">
        <f t="shared" si="296"/>
        <v>0</v>
      </c>
      <c r="Y130" s="23">
        <f t="shared" si="296"/>
        <v>0</v>
      </c>
      <c r="Z130" s="23">
        <f t="shared" si="206"/>
        <v>3904</v>
      </c>
      <c r="AA130" s="23">
        <f t="shared" si="207"/>
        <v>3912</v>
      </c>
      <c r="AB130" s="23">
        <f t="shared" si="208"/>
        <v>3912</v>
      </c>
      <c r="AC130" s="23">
        <f t="shared" si="296"/>
        <v>0</v>
      </c>
      <c r="AD130" s="23">
        <f t="shared" si="296"/>
        <v>0</v>
      </c>
      <c r="AE130" s="23">
        <f t="shared" si="296"/>
        <v>0</v>
      </c>
      <c r="AF130" s="23">
        <f t="shared" si="296"/>
        <v>0</v>
      </c>
      <c r="AG130" s="23">
        <f t="shared" si="296"/>
        <v>0</v>
      </c>
      <c r="AH130" s="23">
        <f t="shared" si="296"/>
        <v>0</v>
      </c>
      <c r="AI130" s="23">
        <f t="shared" si="296"/>
        <v>0</v>
      </c>
      <c r="AJ130" s="23">
        <f t="shared" si="296"/>
        <v>0</v>
      </c>
      <c r="AK130" s="23">
        <f t="shared" si="296"/>
        <v>0</v>
      </c>
      <c r="AL130" s="23">
        <f t="shared" si="296"/>
        <v>0</v>
      </c>
      <c r="AM130" s="23">
        <f t="shared" si="296"/>
        <v>0</v>
      </c>
      <c r="AN130" s="23">
        <f t="shared" si="296"/>
        <v>0</v>
      </c>
      <c r="AO130" s="23">
        <f t="shared" si="183"/>
        <v>3904</v>
      </c>
      <c r="AP130" s="23">
        <f t="shared" si="184"/>
        <v>3912</v>
      </c>
      <c r="AQ130" s="23">
        <f t="shared" si="185"/>
        <v>3912</v>
      </c>
      <c r="AR130" s="23">
        <f t="shared" si="296"/>
        <v>0</v>
      </c>
      <c r="AS130" s="23">
        <f t="shared" si="186"/>
        <v>3904</v>
      </c>
      <c r="AT130" s="23">
        <f t="shared" si="296"/>
        <v>0</v>
      </c>
      <c r="AU130" s="23">
        <f t="shared" si="296"/>
        <v>0</v>
      </c>
      <c r="AV130" s="23">
        <f t="shared" si="296"/>
        <v>0</v>
      </c>
      <c r="AW130" s="23">
        <f t="shared" si="296"/>
        <v>0</v>
      </c>
      <c r="AX130" s="23">
        <f t="shared" si="296"/>
        <v>0</v>
      </c>
      <c r="AY130" s="23">
        <f t="shared" si="187"/>
        <v>3904</v>
      </c>
      <c r="AZ130" s="23">
        <f t="shared" si="296"/>
        <v>0</v>
      </c>
    </row>
    <row r="131" spans="1:53" ht="31.5" x14ac:dyDescent="0.25">
      <c r="A131" s="13">
        <v>903</v>
      </c>
      <c r="B131" s="12" t="s">
        <v>12</v>
      </c>
      <c r="C131" s="12" t="s">
        <v>14</v>
      </c>
      <c r="D131" s="13" t="s">
        <v>38</v>
      </c>
      <c r="E131" s="13">
        <v>240</v>
      </c>
      <c r="F131" s="14" t="s">
        <v>372</v>
      </c>
      <c r="G131" s="20">
        <v>3904</v>
      </c>
      <c r="H131" s="20">
        <v>3912</v>
      </c>
      <c r="I131" s="20">
        <v>3912</v>
      </c>
      <c r="J131" s="20"/>
      <c r="K131" s="20"/>
      <c r="L131" s="20"/>
      <c r="M131" s="20">
        <f t="shared" si="203"/>
        <v>3904</v>
      </c>
      <c r="N131" s="20">
        <f t="shared" si="204"/>
        <v>3912</v>
      </c>
      <c r="O131" s="20">
        <f t="shared" si="205"/>
        <v>3912</v>
      </c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>
        <f t="shared" si="206"/>
        <v>3904</v>
      </c>
      <c r="AA131" s="23">
        <f t="shared" si="207"/>
        <v>3912</v>
      </c>
      <c r="AB131" s="23">
        <f t="shared" si="208"/>
        <v>3912</v>
      </c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>
        <f t="shared" si="183"/>
        <v>3904</v>
      </c>
      <c r="AP131" s="23">
        <f t="shared" si="184"/>
        <v>3912</v>
      </c>
      <c r="AQ131" s="23">
        <f t="shared" si="185"/>
        <v>3912</v>
      </c>
      <c r="AR131" s="23"/>
      <c r="AS131" s="23">
        <f t="shared" si="186"/>
        <v>3904</v>
      </c>
      <c r="AT131" s="23"/>
      <c r="AU131" s="23"/>
      <c r="AV131" s="23"/>
      <c r="AW131" s="23"/>
      <c r="AX131" s="23"/>
      <c r="AY131" s="23">
        <f t="shared" si="187"/>
        <v>3904</v>
      </c>
      <c r="AZ131" s="23"/>
    </row>
    <row r="132" spans="1:53" x14ac:dyDescent="0.25">
      <c r="A132" s="13">
        <v>903</v>
      </c>
      <c r="B132" s="12" t="s">
        <v>12</v>
      </c>
      <c r="C132" s="12" t="s">
        <v>14</v>
      </c>
      <c r="D132" s="13" t="s">
        <v>38</v>
      </c>
      <c r="E132" s="13" t="s">
        <v>8</v>
      </c>
      <c r="F132" s="14" t="s">
        <v>387</v>
      </c>
      <c r="G132" s="20">
        <f>G133</f>
        <v>270.60000000000002</v>
      </c>
      <c r="H132" s="20">
        <f t="shared" ref="H132:AZ132" si="297">H133</f>
        <v>108.3</v>
      </c>
      <c r="I132" s="20">
        <f t="shared" si="297"/>
        <v>29.9</v>
      </c>
      <c r="J132" s="20">
        <f t="shared" si="297"/>
        <v>0</v>
      </c>
      <c r="K132" s="20">
        <f t="shared" si="297"/>
        <v>0</v>
      </c>
      <c r="L132" s="20">
        <f t="shared" si="297"/>
        <v>0</v>
      </c>
      <c r="M132" s="20">
        <f t="shared" si="203"/>
        <v>270.60000000000002</v>
      </c>
      <c r="N132" s="20">
        <f t="shared" si="204"/>
        <v>108.3</v>
      </c>
      <c r="O132" s="20">
        <f t="shared" si="205"/>
        <v>29.9</v>
      </c>
      <c r="P132" s="23">
        <f t="shared" si="297"/>
        <v>0</v>
      </c>
      <c r="Q132" s="23">
        <f t="shared" si="297"/>
        <v>0</v>
      </c>
      <c r="R132" s="23">
        <f t="shared" si="297"/>
        <v>0</v>
      </c>
      <c r="S132" s="23">
        <f t="shared" si="297"/>
        <v>0</v>
      </c>
      <c r="T132" s="23">
        <f t="shared" si="297"/>
        <v>0</v>
      </c>
      <c r="U132" s="23">
        <f t="shared" si="297"/>
        <v>0</v>
      </c>
      <c r="V132" s="23">
        <f t="shared" si="297"/>
        <v>0</v>
      </c>
      <c r="W132" s="23">
        <f t="shared" si="297"/>
        <v>0</v>
      </c>
      <c r="X132" s="23">
        <f t="shared" si="297"/>
        <v>0</v>
      </c>
      <c r="Y132" s="23">
        <f t="shared" si="297"/>
        <v>0</v>
      </c>
      <c r="Z132" s="23">
        <f t="shared" si="206"/>
        <v>270.60000000000002</v>
      </c>
      <c r="AA132" s="23">
        <f t="shared" si="207"/>
        <v>108.3</v>
      </c>
      <c r="AB132" s="23">
        <f t="shared" si="208"/>
        <v>29.9</v>
      </c>
      <c r="AC132" s="23">
        <f t="shared" si="297"/>
        <v>0</v>
      </c>
      <c r="AD132" s="23">
        <f t="shared" si="297"/>
        <v>0</v>
      </c>
      <c r="AE132" s="23">
        <f t="shared" si="297"/>
        <v>0</v>
      </c>
      <c r="AF132" s="23">
        <f t="shared" si="297"/>
        <v>0</v>
      </c>
      <c r="AG132" s="23">
        <f t="shared" si="297"/>
        <v>0</v>
      </c>
      <c r="AH132" s="23">
        <f t="shared" si="297"/>
        <v>0</v>
      </c>
      <c r="AI132" s="23">
        <f t="shared" si="297"/>
        <v>0</v>
      </c>
      <c r="AJ132" s="23">
        <f t="shared" si="297"/>
        <v>0</v>
      </c>
      <c r="AK132" s="23">
        <f t="shared" si="297"/>
        <v>0</v>
      </c>
      <c r="AL132" s="23">
        <f t="shared" si="297"/>
        <v>0</v>
      </c>
      <c r="AM132" s="23">
        <f t="shared" si="297"/>
        <v>0</v>
      </c>
      <c r="AN132" s="23">
        <f t="shared" si="297"/>
        <v>0</v>
      </c>
      <c r="AO132" s="23">
        <f t="shared" si="183"/>
        <v>270.60000000000002</v>
      </c>
      <c r="AP132" s="23">
        <f t="shared" si="184"/>
        <v>108.3</v>
      </c>
      <c r="AQ132" s="23">
        <f t="shared" si="185"/>
        <v>29.9</v>
      </c>
      <c r="AR132" s="23">
        <f t="shared" si="297"/>
        <v>0</v>
      </c>
      <c r="AS132" s="23">
        <f t="shared" si="186"/>
        <v>270.60000000000002</v>
      </c>
      <c r="AT132" s="23">
        <f t="shared" si="297"/>
        <v>0</v>
      </c>
      <c r="AU132" s="23">
        <f t="shared" si="297"/>
        <v>0</v>
      </c>
      <c r="AV132" s="23">
        <f t="shared" si="297"/>
        <v>0</v>
      </c>
      <c r="AW132" s="23">
        <f t="shared" si="297"/>
        <v>0</v>
      </c>
      <c r="AX132" s="23">
        <f t="shared" si="297"/>
        <v>0</v>
      </c>
      <c r="AY132" s="23">
        <f t="shared" si="187"/>
        <v>270.60000000000002</v>
      </c>
      <c r="AZ132" s="23">
        <f t="shared" si="297"/>
        <v>0</v>
      </c>
    </row>
    <row r="133" spans="1:53" x14ac:dyDescent="0.25">
      <c r="A133" s="13">
        <v>903</v>
      </c>
      <c r="B133" s="12" t="s">
        <v>12</v>
      </c>
      <c r="C133" s="12" t="s">
        <v>14</v>
      </c>
      <c r="D133" s="13" t="s">
        <v>38</v>
      </c>
      <c r="E133" s="13">
        <v>850</v>
      </c>
      <c r="F133" s="14" t="s">
        <v>381</v>
      </c>
      <c r="G133" s="20">
        <v>270.60000000000002</v>
      </c>
      <c r="H133" s="20">
        <v>108.3</v>
      </c>
      <c r="I133" s="20">
        <v>29.9</v>
      </c>
      <c r="J133" s="20"/>
      <c r="K133" s="20"/>
      <c r="L133" s="20"/>
      <c r="M133" s="20">
        <f t="shared" si="203"/>
        <v>270.60000000000002</v>
      </c>
      <c r="N133" s="20">
        <f t="shared" si="204"/>
        <v>108.3</v>
      </c>
      <c r="O133" s="20">
        <f t="shared" si="205"/>
        <v>29.9</v>
      </c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>
        <f t="shared" si="206"/>
        <v>270.60000000000002</v>
      </c>
      <c r="AA133" s="23">
        <f t="shared" si="207"/>
        <v>108.3</v>
      </c>
      <c r="AB133" s="23">
        <f t="shared" si="208"/>
        <v>29.9</v>
      </c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>
        <f t="shared" si="183"/>
        <v>270.60000000000002</v>
      </c>
      <c r="AP133" s="23">
        <f t="shared" si="184"/>
        <v>108.3</v>
      </c>
      <c r="AQ133" s="23">
        <f t="shared" si="185"/>
        <v>29.9</v>
      </c>
      <c r="AR133" s="23"/>
      <c r="AS133" s="23">
        <f t="shared" si="186"/>
        <v>270.60000000000002</v>
      </c>
      <c r="AT133" s="23"/>
      <c r="AU133" s="23"/>
      <c r="AV133" s="23"/>
      <c r="AW133" s="23"/>
      <c r="AX133" s="23"/>
      <c r="AY133" s="23">
        <f t="shared" si="187"/>
        <v>270.60000000000002</v>
      </c>
      <c r="AZ133" s="23"/>
    </row>
    <row r="134" spans="1:53" s="3" customFormat="1" x14ac:dyDescent="0.25">
      <c r="A134" s="6">
        <v>903</v>
      </c>
      <c r="B134" s="6" t="s">
        <v>81</v>
      </c>
      <c r="C134" s="6"/>
      <c r="D134" s="6"/>
      <c r="E134" s="6"/>
      <c r="F134" s="7" t="s">
        <v>95</v>
      </c>
      <c r="G134" s="18">
        <f>G135</f>
        <v>106533.7</v>
      </c>
      <c r="H134" s="18">
        <f t="shared" ref="H134:AZ135" si="298">H135</f>
        <v>123972</v>
      </c>
      <c r="I134" s="18">
        <f t="shared" si="298"/>
        <v>114313.3</v>
      </c>
      <c r="J134" s="18">
        <f t="shared" si="298"/>
        <v>-27000</v>
      </c>
      <c r="K134" s="18">
        <f t="shared" si="298"/>
        <v>0</v>
      </c>
      <c r="L134" s="18">
        <f t="shared" si="298"/>
        <v>0</v>
      </c>
      <c r="M134" s="20">
        <f t="shared" si="203"/>
        <v>79533.7</v>
      </c>
      <c r="N134" s="20">
        <f t="shared" si="204"/>
        <v>123972</v>
      </c>
      <c r="O134" s="20">
        <f t="shared" si="205"/>
        <v>114313.3</v>
      </c>
      <c r="P134" s="21">
        <f t="shared" si="298"/>
        <v>0</v>
      </c>
      <c r="Q134" s="21">
        <f t="shared" si="298"/>
        <v>0</v>
      </c>
      <c r="R134" s="21">
        <f t="shared" si="298"/>
        <v>0</v>
      </c>
      <c r="S134" s="21">
        <f t="shared" si="298"/>
        <v>0</v>
      </c>
      <c r="T134" s="21">
        <f t="shared" si="298"/>
        <v>0</v>
      </c>
      <c r="U134" s="21">
        <f t="shared" si="298"/>
        <v>0</v>
      </c>
      <c r="V134" s="21">
        <f t="shared" si="298"/>
        <v>0</v>
      </c>
      <c r="W134" s="21">
        <f t="shared" si="298"/>
        <v>0</v>
      </c>
      <c r="X134" s="21">
        <f t="shared" si="298"/>
        <v>0</v>
      </c>
      <c r="Y134" s="21">
        <f t="shared" si="298"/>
        <v>0</v>
      </c>
      <c r="Z134" s="21">
        <f t="shared" si="206"/>
        <v>79533.7</v>
      </c>
      <c r="AA134" s="21">
        <f t="shared" si="207"/>
        <v>123972</v>
      </c>
      <c r="AB134" s="21">
        <f t="shared" si="208"/>
        <v>114313.3</v>
      </c>
      <c r="AC134" s="21">
        <f t="shared" si="298"/>
        <v>0</v>
      </c>
      <c r="AD134" s="21">
        <f t="shared" si="298"/>
        <v>0</v>
      </c>
      <c r="AE134" s="21">
        <f t="shared" si="298"/>
        <v>0</v>
      </c>
      <c r="AF134" s="21">
        <f t="shared" si="298"/>
        <v>0</v>
      </c>
      <c r="AG134" s="21">
        <f t="shared" si="298"/>
        <v>0</v>
      </c>
      <c r="AH134" s="21">
        <f t="shared" si="298"/>
        <v>0</v>
      </c>
      <c r="AI134" s="21">
        <f t="shared" si="298"/>
        <v>0</v>
      </c>
      <c r="AJ134" s="21">
        <f t="shared" si="298"/>
        <v>5140.4690000000001</v>
      </c>
      <c r="AK134" s="21">
        <f t="shared" si="298"/>
        <v>0</v>
      </c>
      <c r="AL134" s="21">
        <f t="shared" si="298"/>
        <v>0</v>
      </c>
      <c r="AM134" s="21">
        <f t="shared" si="298"/>
        <v>0</v>
      </c>
      <c r="AN134" s="21">
        <f t="shared" si="298"/>
        <v>0</v>
      </c>
      <c r="AO134" s="21">
        <f t="shared" si="183"/>
        <v>84674.168999999994</v>
      </c>
      <c r="AP134" s="21">
        <f t="shared" si="184"/>
        <v>123972</v>
      </c>
      <c r="AQ134" s="21">
        <f t="shared" si="185"/>
        <v>114313.3</v>
      </c>
      <c r="AR134" s="21">
        <f t="shared" si="298"/>
        <v>0</v>
      </c>
      <c r="AS134" s="21">
        <f t="shared" si="186"/>
        <v>84674.168999999994</v>
      </c>
      <c r="AT134" s="21">
        <f t="shared" si="298"/>
        <v>0</v>
      </c>
      <c r="AU134" s="21">
        <f t="shared" si="298"/>
        <v>0</v>
      </c>
      <c r="AV134" s="21">
        <f t="shared" si="298"/>
        <v>430.98399999999998</v>
      </c>
      <c r="AW134" s="21">
        <f t="shared" si="298"/>
        <v>0</v>
      </c>
      <c r="AX134" s="21">
        <f t="shared" si="298"/>
        <v>0</v>
      </c>
      <c r="AY134" s="21">
        <f t="shared" si="187"/>
        <v>85105.152999999991</v>
      </c>
      <c r="AZ134" s="21">
        <f t="shared" si="298"/>
        <v>0</v>
      </c>
    </row>
    <row r="135" spans="1:53" s="15" customFormat="1" x14ac:dyDescent="0.25">
      <c r="A135" s="9">
        <v>903</v>
      </c>
      <c r="B135" s="9" t="s">
        <v>81</v>
      </c>
      <c r="C135" s="9" t="s">
        <v>82</v>
      </c>
      <c r="D135" s="9"/>
      <c r="E135" s="9"/>
      <c r="F135" s="10" t="s">
        <v>96</v>
      </c>
      <c r="G135" s="19">
        <f>G136</f>
        <v>106533.7</v>
      </c>
      <c r="H135" s="19">
        <f t="shared" si="298"/>
        <v>123972</v>
      </c>
      <c r="I135" s="19">
        <f t="shared" si="298"/>
        <v>114313.3</v>
      </c>
      <c r="J135" s="19">
        <f t="shared" si="298"/>
        <v>-27000</v>
      </c>
      <c r="K135" s="19">
        <f t="shared" si="298"/>
        <v>0</v>
      </c>
      <c r="L135" s="19">
        <f t="shared" si="298"/>
        <v>0</v>
      </c>
      <c r="M135" s="20">
        <f t="shared" si="203"/>
        <v>79533.7</v>
      </c>
      <c r="N135" s="20">
        <f t="shared" si="204"/>
        <v>123972</v>
      </c>
      <c r="O135" s="20">
        <f t="shared" si="205"/>
        <v>114313.3</v>
      </c>
      <c r="P135" s="22">
        <f t="shared" si="298"/>
        <v>0</v>
      </c>
      <c r="Q135" s="22">
        <f t="shared" si="298"/>
        <v>0</v>
      </c>
      <c r="R135" s="22">
        <f t="shared" si="298"/>
        <v>0</v>
      </c>
      <c r="S135" s="22">
        <f t="shared" si="298"/>
        <v>0</v>
      </c>
      <c r="T135" s="22">
        <f t="shared" si="298"/>
        <v>0</v>
      </c>
      <c r="U135" s="22">
        <f t="shared" si="298"/>
        <v>0</v>
      </c>
      <c r="V135" s="22">
        <f t="shared" si="298"/>
        <v>0</v>
      </c>
      <c r="W135" s="22">
        <f t="shared" si="298"/>
        <v>0</v>
      </c>
      <c r="X135" s="22">
        <f t="shared" si="298"/>
        <v>0</v>
      </c>
      <c r="Y135" s="22">
        <f t="shared" si="298"/>
        <v>0</v>
      </c>
      <c r="Z135" s="22">
        <f t="shared" si="206"/>
        <v>79533.7</v>
      </c>
      <c r="AA135" s="22">
        <f t="shared" si="207"/>
        <v>123972</v>
      </c>
      <c r="AB135" s="22">
        <f t="shared" si="208"/>
        <v>114313.3</v>
      </c>
      <c r="AC135" s="22">
        <f t="shared" si="298"/>
        <v>0</v>
      </c>
      <c r="AD135" s="22">
        <f t="shared" si="298"/>
        <v>0</v>
      </c>
      <c r="AE135" s="22">
        <f t="shared" si="298"/>
        <v>0</v>
      </c>
      <c r="AF135" s="22">
        <f t="shared" si="298"/>
        <v>0</v>
      </c>
      <c r="AG135" s="22">
        <f t="shared" si="298"/>
        <v>0</v>
      </c>
      <c r="AH135" s="22">
        <f t="shared" si="298"/>
        <v>0</v>
      </c>
      <c r="AI135" s="22">
        <f t="shared" si="298"/>
        <v>0</v>
      </c>
      <c r="AJ135" s="22">
        <f t="shared" si="298"/>
        <v>5140.4690000000001</v>
      </c>
      <c r="AK135" s="22">
        <f t="shared" si="298"/>
        <v>0</v>
      </c>
      <c r="AL135" s="22">
        <f t="shared" si="298"/>
        <v>0</v>
      </c>
      <c r="AM135" s="22">
        <f t="shared" si="298"/>
        <v>0</v>
      </c>
      <c r="AN135" s="22">
        <f t="shared" si="298"/>
        <v>0</v>
      </c>
      <c r="AO135" s="22">
        <f t="shared" si="183"/>
        <v>84674.168999999994</v>
      </c>
      <c r="AP135" s="22">
        <f t="shared" si="184"/>
        <v>123972</v>
      </c>
      <c r="AQ135" s="22">
        <f t="shared" si="185"/>
        <v>114313.3</v>
      </c>
      <c r="AR135" s="22">
        <f t="shared" si="298"/>
        <v>0</v>
      </c>
      <c r="AS135" s="22">
        <f t="shared" si="186"/>
        <v>84674.168999999994</v>
      </c>
      <c r="AT135" s="22">
        <f t="shared" si="298"/>
        <v>0</v>
      </c>
      <c r="AU135" s="22">
        <f t="shared" si="298"/>
        <v>0</v>
      </c>
      <c r="AV135" s="22">
        <f t="shared" si="298"/>
        <v>430.98399999999998</v>
      </c>
      <c r="AW135" s="22">
        <f t="shared" si="298"/>
        <v>0</v>
      </c>
      <c r="AX135" s="22">
        <f t="shared" si="298"/>
        <v>0</v>
      </c>
      <c r="AY135" s="22">
        <f t="shared" si="187"/>
        <v>85105.152999999991</v>
      </c>
      <c r="AZ135" s="22">
        <f t="shared" si="298"/>
        <v>0</v>
      </c>
    </row>
    <row r="136" spans="1:53" ht="31.5" x14ac:dyDescent="0.25">
      <c r="A136" s="13">
        <v>903</v>
      </c>
      <c r="B136" s="13" t="s">
        <v>81</v>
      </c>
      <c r="C136" s="13" t="s">
        <v>82</v>
      </c>
      <c r="D136" s="13" t="s">
        <v>90</v>
      </c>
      <c r="E136" s="13"/>
      <c r="F136" s="14" t="s">
        <v>97</v>
      </c>
      <c r="G136" s="20">
        <f>G137+G157</f>
        <v>106533.7</v>
      </c>
      <c r="H136" s="20">
        <f t="shared" ref="H136:L136" si="299">H137+H157</f>
        <v>123972</v>
      </c>
      <c r="I136" s="20">
        <f t="shared" si="299"/>
        <v>114313.3</v>
      </c>
      <c r="J136" s="20">
        <f t="shared" si="299"/>
        <v>-27000</v>
      </c>
      <c r="K136" s="20">
        <f t="shared" si="299"/>
        <v>0</v>
      </c>
      <c r="L136" s="20">
        <f t="shared" si="299"/>
        <v>0</v>
      </c>
      <c r="M136" s="20">
        <f t="shared" si="203"/>
        <v>79533.7</v>
      </c>
      <c r="N136" s="20">
        <f t="shared" si="204"/>
        <v>123972</v>
      </c>
      <c r="O136" s="20">
        <f t="shared" si="205"/>
        <v>114313.3</v>
      </c>
      <c r="P136" s="23">
        <f t="shared" ref="P136:Q136" si="300">P137+P157</f>
        <v>0</v>
      </c>
      <c r="Q136" s="23">
        <f t="shared" si="300"/>
        <v>0</v>
      </c>
      <c r="R136" s="23">
        <f t="shared" ref="R136:T136" si="301">R137+R157</f>
        <v>0</v>
      </c>
      <c r="S136" s="23">
        <f t="shared" si="301"/>
        <v>0</v>
      </c>
      <c r="T136" s="23">
        <f t="shared" si="301"/>
        <v>0</v>
      </c>
      <c r="U136" s="23">
        <f t="shared" ref="U136:W136" si="302">U137+U157</f>
        <v>0</v>
      </c>
      <c r="V136" s="23">
        <f t="shared" si="302"/>
        <v>0</v>
      </c>
      <c r="W136" s="23">
        <f t="shared" si="302"/>
        <v>0</v>
      </c>
      <c r="X136" s="23">
        <f t="shared" ref="X136:Y136" si="303">X137+X157</f>
        <v>0</v>
      </c>
      <c r="Y136" s="23">
        <f t="shared" si="303"/>
        <v>0</v>
      </c>
      <c r="Z136" s="23">
        <f t="shared" si="206"/>
        <v>79533.7</v>
      </c>
      <c r="AA136" s="23">
        <f t="shared" si="207"/>
        <v>123972</v>
      </c>
      <c r="AB136" s="23">
        <f t="shared" si="208"/>
        <v>114313.3</v>
      </c>
      <c r="AC136" s="23">
        <f t="shared" ref="AC136:AL136" si="304">AC137+AC157</f>
        <v>0</v>
      </c>
      <c r="AD136" s="23">
        <f t="shared" si="304"/>
        <v>0</v>
      </c>
      <c r="AE136" s="23">
        <f t="shared" ref="AE136" si="305">AE137+AE157</f>
        <v>0</v>
      </c>
      <c r="AF136" s="23">
        <f t="shared" si="304"/>
        <v>0</v>
      </c>
      <c r="AG136" s="23">
        <f t="shared" si="304"/>
        <v>0</v>
      </c>
      <c r="AH136" s="23">
        <f t="shared" si="304"/>
        <v>0</v>
      </c>
      <c r="AI136" s="23">
        <f t="shared" ref="AI136" si="306">AI137+AI157</f>
        <v>0</v>
      </c>
      <c r="AJ136" s="23">
        <f t="shared" si="304"/>
        <v>5140.4690000000001</v>
      </c>
      <c r="AK136" s="23">
        <f t="shared" si="304"/>
        <v>0</v>
      </c>
      <c r="AL136" s="23">
        <f t="shared" si="304"/>
        <v>0</v>
      </c>
      <c r="AM136" s="23">
        <f t="shared" ref="AM136:AZ136" si="307">AM137+AM157</f>
        <v>0</v>
      </c>
      <c r="AN136" s="23">
        <f t="shared" si="307"/>
        <v>0</v>
      </c>
      <c r="AO136" s="23">
        <f t="shared" si="183"/>
        <v>84674.168999999994</v>
      </c>
      <c r="AP136" s="23">
        <f t="shared" si="184"/>
        <v>123972</v>
      </c>
      <c r="AQ136" s="23">
        <f t="shared" si="185"/>
        <v>114313.3</v>
      </c>
      <c r="AR136" s="23">
        <f t="shared" ref="AR136" si="308">AR137+AR157</f>
        <v>0</v>
      </c>
      <c r="AS136" s="23">
        <f t="shared" si="186"/>
        <v>84674.168999999994</v>
      </c>
      <c r="AT136" s="23">
        <f t="shared" ref="AT136:AX136" si="309">AT137+AT157</f>
        <v>0</v>
      </c>
      <c r="AU136" s="23">
        <f t="shared" si="309"/>
        <v>0</v>
      </c>
      <c r="AV136" s="23">
        <f t="shared" si="309"/>
        <v>430.98399999999998</v>
      </c>
      <c r="AW136" s="23">
        <f t="shared" si="309"/>
        <v>0</v>
      </c>
      <c r="AX136" s="23">
        <f t="shared" si="309"/>
        <v>0</v>
      </c>
      <c r="AY136" s="23">
        <f t="shared" si="187"/>
        <v>85105.152999999991</v>
      </c>
      <c r="AZ136" s="23">
        <f t="shared" si="307"/>
        <v>0</v>
      </c>
      <c r="BA136" s="5"/>
    </row>
    <row r="137" spans="1:53" ht="47.25" x14ac:dyDescent="0.25">
      <c r="A137" s="13">
        <v>903</v>
      </c>
      <c r="B137" s="13" t="s">
        <v>81</v>
      </c>
      <c r="C137" s="13" t="s">
        <v>82</v>
      </c>
      <c r="D137" s="13" t="s">
        <v>91</v>
      </c>
      <c r="E137" s="13"/>
      <c r="F137" s="14" t="s">
        <v>98</v>
      </c>
      <c r="G137" s="20">
        <f>G138+G143+G148+G151+G154</f>
        <v>70257.2</v>
      </c>
      <c r="H137" s="20">
        <f t="shared" ref="H137:L137" si="310">H138+H143+H148+H151+H154</f>
        <v>90004.1</v>
      </c>
      <c r="I137" s="20">
        <f t="shared" si="310"/>
        <v>88628.800000000003</v>
      </c>
      <c r="J137" s="20">
        <f t="shared" si="310"/>
        <v>-27000</v>
      </c>
      <c r="K137" s="20">
        <f t="shared" si="310"/>
        <v>0</v>
      </c>
      <c r="L137" s="20">
        <f t="shared" si="310"/>
        <v>0</v>
      </c>
      <c r="M137" s="20">
        <f t="shared" si="203"/>
        <v>43257.2</v>
      </c>
      <c r="N137" s="20">
        <f t="shared" si="204"/>
        <v>90004.1</v>
      </c>
      <c r="O137" s="20">
        <f t="shared" si="205"/>
        <v>88628.800000000003</v>
      </c>
      <c r="P137" s="23">
        <f t="shared" ref="P137:Q137" si="311">P138+P143+P148+P151+P154</f>
        <v>0</v>
      </c>
      <c r="Q137" s="23">
        <f t="shared" si="311"/>
        <v>0</v>
      </c>
      <c r="R137" s="23">
        <f t="shared" ref="R137:T137" si="312">R138+R143+R148+R151+R154</f>
        <v>0</v>
      </c>
      <c r="S137" s="23">
        <f t="shared" si="312"/>
        <v>0</v>
      </c>
      <c r="T137" s="23">
        <f t="shared" si="312"/>
        <v>0</v>
      </c>
      <c r="U137" s="23">
        <f t="shared" ref="U137:W137" si="313">U138+U143+U148+U151+U154</f>
        <v>0</v>
      </c>
      <c r="V137" s="23">
        <f t="shared" si="313"/>
        <v>0</v>
      </c>
      <c r="W137" s="23">
        <f t="shared" si="313"/>
        <v>0</v>
      </c>
      <c r="X137" s="23">
        <f t="shared" ref="X137:Y137" si="314">X138+X143+X148+X151+X154</f>
        <v>0</v>
      </c>
      <c r="Y137" s="23">
        <f t="shared" si="314"/>
        <v>0</v>
      </c>
      <c r="Z137" s="23">
        <f t="shared" si="206"/>
        <v>43257.2</v>
      </c>
      <c r="AA137" s="23">
        <f t="shared" si="207"/>
        <v>90004.1</v>
      </c>
      <c r="AB137" s="23">
        <f t="shared" si="208"/>
        <v>88628.800000000003</v>
      </c>
      <c r="AC137" s="23">
        <f t="shared" ref="AC137:AL137" si="315">AC138+AC143+AC148+AC151+AC154</f>
        <v>0</v>
      </c>
      <c r="AD137" s="23">
        <f t="shared" si="315"/>
        <v>0</v>
      </c>
      <c r="AE137" s="23">
        <f t="shared" ref="AE137" si="316">AE138+AE143+AE148+AE151+AE154</f>
        <v>0</v>
      </c>
      <c r="AF137" s="23">
        <f t="shared" si="315"/>
        <v>0</v>
      </c>
      <c r="AG137" s="23">
        <f t="shared" si="315"/>
        <v>0</v>
      </c>
      <c r="AH137" s="23">
        <f t="shared" si="315"/>
        <v>0</v>
      </c>
      <c r="AI137" s="23">
        <f t="shared" ref="AI137" si="317">AI138+AI143+AI148+AI151+AI154</f>
        <v>0</v>
      </c>
      <c r="AJ137" s="23">
        <f t="shared" si="315"/>
        <v>5140.4690000000001</v>
      </c>
      <c r="AK137" s="23">
        <f t="shared" si="315"/>
        <v>0</v>
      </c>
      <c r="AL137" s="23">
        <f t="shared" si="315"/>
        <v>0</v>
      </c>
      <c r="AM137" s="23">
        <f t="shared" ref="AM137:AZ137" si="318">AM138+AM143+AM148+AM151+AM154</f>
        <v>0</v>
      </c>
      <c r="AN137" s="23">
        <f t="shared" si="318"/>
        <v>0</v>
      </c>
      <c r="AO137" s="23">
        <f t="shared" si="183"/>
        <v>48397.668999999994</v>
      </c>
      <c r="AP137" s="23">
        <f t="shared" si="184"/>
        <v>90004.1</v>
      </c>
      <c r="AQ137" s="23">
        <f t="shared" si="185"/>
        <v>88628.800000000003</v>
      </c>
      <c r="AR137" s="23">
        <f t="shared" ref="AR137" si="319">AR138+AR143+AR148+AR151+AR154</f>
        <v>0</v>
      </c>
      <c r="AS137" s="23">
        <f t="shared" si="186"/>
        <v>48397.668999999994</v>
      </c>
      <c r="AT137" s="23">
        <f t="shared" ref="AT137:AX137" si="320">AT138+AT143+AT148+AT151+AT154</f>
        <v>0</v>
      </c>
      <c r="AU137" s="23">
        <f t="shared" si="320"/>
        <v>0</v>
      </c>
      <c r="AV137" s="23">
        <f t="shared" si="320"/>
        <v>430.98399999999998</v>
      </c>
      <c r="AW137" s="23">
        <f t="shared" si="320"/>
        <v>0</v>
      </c>
      <c r="AX137" s="23">
        <f t="shared" si="320"/>
        <v>0</v>
      </c>
      <c r="AY137" s="23">
        <f t="shared" si="187"/>
        <v>48828.652999999991</v>
      </c>
      <c r="AZ137" s="23">
        <f t="shared" si="318"/>
        <v>0</v>
      </c>
      <c r="BA137" s="5"/>
    </row>
    <row r="138" spans="1:53" ht="63" x14ac:dyDescent="0.25">
      <c r="A138" s="13">
        <v>903</v>
      </c>
      <c r="B138" s="13" t="s">
        <v>81</v>
      </c>
      <c r="C138" s="13" t="s">
        <v>82</v>
      </c>
      <c r="D138" s="13" t="s">
        <v>83</v>
      </c>
      <c r="E138" s="13"/>
      <c r="F138" s="14" t="s">
        <v>43</v>
      </c>
      <c r="G138" s="20">
        <f t="shared" ref="G138:L138" si="321">G141</f>
        <v>57649.4</v>
      </c>
      <c r="H138" s="20">
        <f t="shared" si="321"/>
        <v>82218.100000000006</v>
      </c>
      <c r="I138" s="20">
        <f t="shared" si="321"/>
        <v>82218.100000000006</v>
      </c>
      <c r="J138" s="20">
        <f t="shared" si="321"/>
        <v>-27000</v>
      </c>
      <c r="K138" s="20">
        <f t="shared" si="321"/>
        <v>0</v>
      </c>
      <c r="L138" s="20">
        <f t="shared" si="321"/>
        <v>0</v>
      </c>
      <c r="M138" s="20">
        <f t="shared" si="203"/>
        <v>30649.4</v>
      </c>
      <c r="N138" s="20">
        <f t="shared" si="204"/>
        <v>82218.100000000006</v>
      </c>
      <c r="O138" s="20">
        <f t="shared" si="205"/>
        <v>82218.100000000006</v>
      </c>
      <c r="P138" s="23">
        <f t="shared" ref="P138:Y138" si="322">P141</f>
        <v>0</v>
      </c>
      <c r="Q138" s="23">
        <f t="shared" si="322"/>
        <v>0</v>
      </c>
      <c r="R138" s="23">
        <f t="shared" si="322"/>
        <v>0</v>
      </c>
      <c r="S138" s="23">
        <f t="shared" si="322"/>
        <v>0</v>
      </c>
      <c r="T138" s="23">
        <f t="shared" si="322"/>
        <v>0</v>
      </c>
      <c r="U138" s="23">
        <f t="shared" si="322"/>
        <v>0</v>
      </c>
      <c r="V138" s="23">
        <f t="shared" si="322"/>
        <v>0</v>
      </c>
      <c r="W138" s="23">
        <f t="shared" si="322"/>
        <v>0</v>
      </c>
      <c r="X138" s="23">
        <f t="shared" si="322"/>
        <v>0</v>
      </c>
      <c r="Y138" s="23">
        <f t="shared" si="322"/>
        <v>0</v>
      </c>
      <c r="Z138" s="23">
        <f t="shared" si="206"/>
        <v>30649.4</v>
      </c>
      <c r="AA138" s="23">
        <f t="shared" si="207"/>
        <v>82218.100000000006</v>
      </c>
      <c r="AB138" s="23">
        <f t="shared" si="208"/>
        <v>82218.100000000006</v>
      </c>
      <c r="AC138" s="23">
        <f t="shared" ref="AC138:AN138" si="323">AC141</f>
        <v>0</v>
      </c>
      <c r="AD138" s="23">
        <f t="shared" si="323"/>
        <v>0</v>
      </c>
      <c r="AE138" s="23">
        <f t="shared" si="323"/>
        <v>0</v>
      </c>
      <c r="AF138" s="23">
        <f t="shared" si="323"/>
        <v>0</v>
      </c>
      <c r="AG138" s="23">
        <f t="shared" si="323"/>
        <v>0</v>
      </c>
      <c r="AH138" s="23">
        <f t="shared" si="323"/>
        <v>0</v>
      </c>
      <c r="AI138" s="23">
        <f t="shared" si="323"/>
        <v>0</v>
      </c>
      <c r="AJ138" s="23">
        <f t="shared" si="323"/>
        <v>0</v>
      </c>
      <c r="AK138" s="23">
        <f t="shared" si="323"/>
        <v>0</v>
      </c>
      <c r="AL138" s="23">
        <f t="shared" si="323"/>
        <v>0</v>
      </c>
      <c r="AM138" s="23">
        <f t="shared" si="323"/>
        <v>0</v>
      </c>
      <c r="AN138" s="23">
        <f t="shared" si="323"/>
        <v>0</v>
      </c>
      <c r="AO138" s="23">
        <f t="shared" si="183"/>
        <v>30649.4</v>
      </c>
      <c r="AP138" s="23">
        <f t="shared" si="184"/>
        <v>82218.100000000006</v>
      </c>
      <c r="AQ138" s="23">
        <f t="shared" si="185"/>
        <v>82218.100000000006</v>
      </c>
      <c r="AR138" s="23">
        <f>AR141</f>
        <v>0</v>
      </c>
      <c r="AS138" s="23">
        <f t="shared" si="186"/>
        <v>30649.4</v>
      </c>
      <c r="AT138" s="23">
        <f>AT141+AT139</f>
        <v>0</v>
      </c>
      <c r="AU138" s="23">
        <f t="shared" ref="AU138:AZ138" si="324">AU141+AU139</f>
        <v>0</v>
      </c>
      <c r="AV138" s="23">
        <f t="shared" si="324"/>
        <v>430.98399999999998</v>
      </c>
      <c r="AW138" s="23">
        <f t="shared" si="324"/>
        <v>0</v>
      </c>
      <c r="AX138" s="23">
        <f t="shared" ref="AX138" si="325">AX141+AX139</f>
        <v>0</v>
      </c>
      <c r="AY138" s="23">
        <f t="shared" si="187"/>
        <v>31080.384000000002</v>
      </c>
      <c r="AZ138" s="23">
        <f t="shared" si="324"/>
        <v>0</v>
      </c>
    </row>
    <row r="139" spans="1:53" ht="31.5" x14ac:dyDescent="0.25">
      <c r="A139" s="13">
        <v>903</v>
      </c>
      <c r="B139" s="13" t="s">
        <v>81</v>
      </c>
      <c r="C139" s="13" t="s">
        <v>82</v>
      </c>
      <c r="D139" s="13" t="s">
        <v>83</v>
      </c>
      <c r="E139" s="13" t="s">
        <v>7</v>
      </c>
      <c r="F139" s="14" t="s">
        <v>383</v>
      </c>
      <c r="G139" s="20"/>
      <c r="H139" s="20"/>
      <c r="I139" s="20"/>
      <c r="J139" s="20"/>
      <c r="K139" s="20"/>
      <c r="L139" s="20"/>
      <c r="M139" s="20"/>
      <c r="N139" s="20"/>
      <c r="O139" s="20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>
        <f>AP140</f>
        <v>0</v>
      </c>
      <c r="AQ139" s="23">
        <f t="shared" ref="AQ139:AZ139" si="326">AQ140</f>
        <v>0</v>
      </c>
      <c r="AR139" s="23">
        <f t="shared" si="326"/>
        <v>0</v>
      </c>
      <c r="AS139" s="23">
        <f t="shared" si="326"/>
        <v>0</v>
      </c>
      <c r="AT139" s="23">
        <f t="shared" si="326"/>
        <v>0</v>
      </c>
      <c r="AU139" s="23">
        <f t="shared" si="326"/>
        <v>0</v>
      </c>
      <c r="AV139" s="23">
        <f t="shared" si="326"/>
        <v>430.98399999999998</v>
      </c>
      <c r="AW139" s="23">
        <f t="shared" si="326"/>
        <v>0</v>
      </c>
      <c r="AX139" s="23">
        <f t="shared" si="326"/>
        <v>0</v>
      </c>
      <c r="AY139" s="23">
        <f t="shared" si="187"/>
        <v>430.98399999999998</v>
      </c>
      <c r="AZ139" s="23">
        <f t="shared" si="326"/>
        <v>0</v>
      </c>
    </row>
    <row r="140" spans="1:53" ht="31.5" x14ac:dyDescent="0.25">
      <c r="A140" s="13">
        <v>903</v>
      </c>
      <c r="B140" s="13" t="s">
        <v>81</v>
      </c>
      <c r="C140" s="13" t="s">
        <v>82</v>
      </c>
      <c r="D140" s="13" t="s">
        <v>83</v>
      </c>
      <c r="E140" s="13" t="s">
        <v>315</v>
      </c>
      <c r="F140" s="14" t="s">
        <v>372</v>
      </c>
      <c r="G140" s="20"/>
      <c r="H140" s="20"/>
      <c r="I140" s="20"/>
      <c r="J140" s="20"/>
      <c r="K140" s="20"/>
      <c r="L140" s="20"/>
      <c r="M140" s="20"/>
      <c r="N140" s="20"/>
      <c r="O140" s="20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>
        <v>0</v>
      </c>
      <c r="AQ140" s="23"/>
      <c r="AR140" s="23"/>
      <c r="AS140" s="23">
        <v>0</v>
      </c>
      <c r="AT140" s="23"/>
      <c r="AU140" s="23"/>
      <c r="AV140" s="23">
        <v>430.98399999999998</v>
      </c>
      <c r="AW140" s="23"/>
      <c r="AX140" s="23"/>
      <c r="AY140" s="23">
        <f t="shared" si="187"/>
        <v>430.98399999999998</v>
      </c>
      <c r="AZ140" s="23"/>
    </row>
    <row r="141" spans="1:53" ht="31.5" x14ac:dyDescent="0.25">
      <c r="A141" s="13">
        <v>903</v>
      </c>
      <c r="B141" s="13" t="s">
        <v>81</v>
      </c>
      <c r="C141" s="13" t="s">
        <v>82</v>
      </c>
      <c r="D141" s="13" t="s">
        <v>83</v>
      </c>
      <c r="E141" s="13" t="s">
        <v>92</v>
      </c>
      <c r="F141" s="14" t="s">
        <v>386</v>
      </c>
      <c r="G141" s="20">
        <f>G142</f>
        <v>57649.4</v>
      </c>
      <c r="H141" s="20">
        <f t="shared" ref="H141:AZ141" si="327">H142</f>
        <v>82218.100000000006</v>
      </c>
      <c r="I141" s="20">
        <f t="shared" si="327"/>
        <v>82218.100000000006</v>
      </c>
      <c r="J141" s="20">
        <f t="shared" si="327"/>
        <v>-27000</v>
      </c>
      <c r="K141" s="20">
        <f t="shared" si="327"/>
        <v>0</v>
      </c>
      <c r="L141" s="20">
        <f t="shared" si="327"/>
        <v>0</v>
      </c>
      <c r="M141" s="20">
        <f t="shared" si="203"/>
        <v>30649.4</v>
      </c>
      <c r="N141" s="20">
        <f t="shared" si="204"/>
        <v>82218.100000000006</v>
      </c>
      <c r="O141" s="20">
        <f t="shared" si="205"/>
        <v>82218.100000000006</v>
      </c>
      <c r="P141" s="23">
        <f t="shared" si="327"/>
        <v>0</v>
      </c>
      <c r="Q141" s="23">
        <f t="shared" si="327"/>
        <v>0</v>
      </c>
      <c r="R141" s="23">
        <f t="shared" si="327"/>
        <v>0</v>
      </c>
      <c r="S141" s="23">
        <f t="shared" si="327"/>
        <v>0</v>
      </c>
      <c r="T141" s="23">
        <f t="shared" si="327"/>
        <v>0</v>
      </c>
      <c r="U141" s="23">
        <f t="shared" si="327"/>
        <v>0</v>
      </c>
      <c r="V141" s="23">
        <f t="shared" si="327"/>
        <v>0</v>
      </c>
      <c r="W141" s="23">
        <f t="shared" si="327"/>
        <v>0</v>
      </c>
      <c r="X141" s="23">
        <f t="shared" si="327"/>
        <v>0</v>
      </c>
      <c r="Y141" s="23">
        <f t="shared" si="327"/>
        <v>0</v>
      </c>
      <c r="Z141" s="23">
        <f t="shared" si="206"/>
        <v>30649.4</v>
      </c>
      <c r="AA141" s="23">
        <f t="shared" si="207"/>
        <v>82218.100000000006</v>
      </c>
      <c r="AB141" s="23">
        <f t="shared" si="208"/>
        <v>82218.100000000006</v>
      </c>
      <c r="AC141" s="23">
        <f t="shared" si="327"/>
        <v>0</v>
      </c>
      <c r="AD141" s="23">
        <f t="shared" si="327"/>
        <v>0</v>
      </c>
      <c r="AE141" s="23">
        <f t="shared" si="327"/>
        <v>0</v>
      </c>
      <c r="AF141" s="23">
        <f t="shared" si="327"/>
        <v>0</v>
      </c>
      <c r="AG141" s="23">
        <f t="shared" si="327"/>
        <v>0</v>
      </c>
      <c r="AH141" s="23">
        <f t="shared" si="327"/>
        <v>0</v>
      </c>
      <c r="AI141" s="23">
        <f t="shared" si="327"/>
        <v>0</v>
      </c>
      <c r="AJ141" s="23">
        <f t="shared" si="327"/>
        <v>0</v>
      </c>
      <c r="AK141" s="23">
        <f t="shared" si="327"/>
        <v>0</v>
      </c>
      <c r="AL141" s="23">
        <f t="shared" si="327"/>
        <v>0</v>
      </c>
      <c r="AM141" s="23">
        <f t="shared" si="327"/>
        <v>0</v>
      </c>
      <c r="AN141" s="23">
        <f t="shared" si="327"/>
        <v>0</v>
      </c>
      <c r="AO141" s="23">
        <f t="shared" si="183"/>
        <v>30649.4</v>
      </c>
      <c r="AP141" s="23">
        <f t="shared" si="184"/>
        <v>82218.100000000006</v>
      </c>
      <c r="AQ141" s="23">
        <f t="shared" si="185"/>
        <v>82218.100000000006</v>
      </c>
      <c r="AR141" s="23">
        <f t="shared" si="327"/>
        <v>0</v>
      </c>
      <c r="AS141" s="23">
        <f t="shared" si="186"/>
        <v>30649.4</v>
      </c>
      <c r="AT141" s="23">
        <f t="shared" si="327"/>
        <v>0</v>
      </c>
      <c r="AU141" s="23">
        <f t="shared" si="327"/>
        <v>0</v>
      </c>
      <c r="AV141" s="23">
        <f t="shared" si="327"/>
        <v>0</v>
      </c>
      <c r="AW141" s="23">
        <f t="shared" si="327"/>
        <v>0</v>
      </c>
      <c r="AX141" s="23">
        <f t="shared" si="327"/>
        <v>0</v>
      </c>
      <c r="AY141" s="23">
        <f t="shared" si="187"/>
        <v>30649.4</v>
      </c>
      <c r="AZ141" s="23">
        <f t="shared" si="327"/>
        <v>0</v>
      </c>
    </row>
    <row r="142" spans="1:53" x14ac:dyDescent="0.25">
      <c r="A142" s="13">
        <v>903</v>
      </c>
      <c r="B142" s="13" t="s">
        <v>81</v>
      </c>
      <c r="C142" s="13" t="s">
        <v>82</v>
      </c>
      <c r="D142" s="13" t="s">
        <v>83</v>
      </c>
      <c r="E142" s="13">
        <v>610</v>
      </c>
      <c r="F142" s="14" t="s">
        <v>377</v>
      </c>
      <c r="G142" s="20">
        <v>57649.4</v>
      </c>
      <c r="H142" s="20">
        <v>82218.100000000006</v>
      </c>
      <c r="I142" s="20">
        <v>82218.100000000006</v>
      </c>
      <c r="J142" s="20">
        <v>-27000</v>
      </c>
      <c r="K142" s="20"/>
      <c r="L142" s="20"/>
      <c r="M142" s="20">
        <f t="shared" si="203"/>
        <v>30649.4</v>
      </c>
      <c r="N142" s="20">
        <f t="shared" si="204"/>
        <v>82218.100000000006</v>
      </c>
      <c r="O142" s="20">
        <f t="shared" si="205"/>
        <v>82218.100000000006</v>
      </c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>
        <f t="shared" si="206"/>
        <v>30649.4</v>
      </c>
      <c r="AA142" s="23">
        <f t="shared" si="207"/>
        <v>82218.100000000006</v>
      </c>
      <c r="AB142" s="23">
        <f t="shared" si="208"/>
        <v>82218.100000000006</v>
      </c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>
        <f t="shared" si="183"/>
        <v>30649.4</v>
      </c>
      <c r="AP142" s="23">
        <f t="shared" si="184"/>
        <v>82218.100000000006</v>
      </c>
      <c r="AQ142" s="23">
        <f t="shared" si="185"/>
        <v>82218.100000000006</v>
      </c>
      <c r="AR142" s="23"/>
      <c r="AS142" s="23">
        <f t="shared" si="186"/>
        <v>30649.4</v>
      </c>
      <c r="AT142" s="23"/>
      <c r="AU142" s="23"/>
      <c r="AV142" s="23"/>
      <c r="AW142" s="23"/>
      <c r="AX142" s="23"/>
      <c r="AY142" s="23">
        <f t="shared" si="187"/>
        <v>30649.4</v>
      </c>
      <c r="AZ142" s="23"/>
    </row>
    <row r="143" spans="1:53" x14ac:dyDescent="0.25">
      <c r="A143" s="13">
        <v>903</v>
      </c>
      <c r="B143" s="13" t="s">
        <v>81</v>
      </c>
      <c r="C143" s="13" t="s">
        <v>82</v>
      </c>
      <c r="D143" s="13" t="s">
        <v>84</v>
      </c>
      <c r="E143" s="13"/>
      <c r="F143" s="14" t="s">
        <v>99</v>
      </c>
      <c r="G143" s="20">
        <f>G144+G146</f>
        <v>5184.2999999999993</v>
      </c>
      <c r="H143" s="20">
        <f t="shared" ref="H143:L143" si="328">H144+H146</f>
        <v>4324.3999999999996</v>
      </c>
      <c r="I143" s="20">
        <f t="shared" si="328"/>
        <v>4476.4999999999991</v>
      </c>
      <c r="J143" s="20">
        <f t="shared" si="328"/>
        <v>0</v>
      </c>
      <c r="K143" s="20">
        <f t="shared" si="328"/>
        <v>0</v>
      </c>
      <c r="L143" s="20">
        <f t="shared" si="328"/>
        <v>0</v>
      </c>
      <c r="M143" s="20">
        <f t="shared" si="203"/>
        <v>5184.2999999999993</v>
      </c>
      <c r="N143" s="20">
        <f t="shared" si="204"/>
        <v>4324.3999999999996</v>
      </c>
      <c r="O143" s="20">
        <f t="shared" si="205"/>
        <v>4476.4999999999991</v>
      </c>
      <c r="P143" s="23">
        <f t="shared" ref="P143:Q143" si="329">P144+P146</f>
        <v>0</v>
      </c>
      <c r="Q143" s="23">
        <f t="shared" si="329"/>
        <v>0</v>
      </c>
      <c r="R143" s="23">
        <f t="shared" ref="R143:T143" si="330">R144+R146</f>
        <v>0</v>
      </c>
      <c r="S143" s="23">
        <f t="shared" si="330"/>
        <v>0</v>
      </c>
      <c r="T143" s="23">
        <f t="shared" si="330"/>
        <v>0</v>
      </c>
      <c r="U143" s="23">
        <f t="shared" ref="U143:W143" si="331">U144+U146</f>
        <v>0</v>
      </c>
      <c r="V143" s="23">
        <f t="shared" si="331"/>
        <v>0</v>
      </c>
      <c r="W143" s="23">
        <f t="shared" si="331"/>
        <v>0</v>
      </c>
      <c r="X143" s="23">
        <f t="shared" ref="X143:Y143" si="332">X144+X146</f>
        <v>0</v>
      </c>
      <c r="Y143" s="23">
        <f t="shared" si="332"/>
        <v>0</v>
      </c>
      <c r="Z143" s="23">
        <f t="shared" si="206"/>
        <v>5184.2999999999993</v>
      </c>
      <c r="AA143" s="23">
        <f t="shared" si="207"/>
        <v>4324.3999999999996</v>
      </c>
      <c r="AB143" s="23">
        <f t="shared" si="208"/>
        <v>4476.4999999999991</v>
      </c>
      <c r="AC143" s="23">
        <f t="shared" ref="AC143:AL143" si="333">AC144+AC146</f>
        <v>0</v>
      </c>
      <c r="AD143" s="23">
        <f t="shared" si="333"/>
        <v>0</v>
      </c>
      <c r="AE143" s="23">
        <f t="shared" ref="AE143" si="334">AE144+AE146</f>
        <v>0</v>
      </c>
      <c r="AF143" s="23">
        <f t="shared" si="333"/>
        <v>0</v>
      </c>
      <c r="AG143" s="23">
        <f t="shared" si="333"/>
        <v>0</v>
      </c>
      <c r="AH143" s="23">
        <f t="shared" si="333"/>
        <v>0</v>
      </c>
      <c r="AI143" s="23">
        <f t="shared" ref="AI143" si="335">AI144+AI146</f>
        <v>0</v>
      </c>
      <c r="AJ143" s="23">
        <f t="shared" si="333"/>
        <v>740.98699999999997</v>
      </c>
      <c r="AK143" s="23">
        <f t="shared" si="333"/>
        <v>0</v>
      </c>
      <c r="AL143" s="23">
        <f t="shared" si="333"/>
        <v>0</v>
      </c>
      <c r="AM143" s="23">
        <f t="shared" ref="AM143:AZ143" si="336">AM144+AM146</f>
        <v>0</v>
      </c>
      <c r="AN143" s="23">
        <f t="shared" si="336"/>
        <v>0</v>
      </c>
      <c r="AO143" s="23">
        <f t="shared" si="183"/>
        <v>5925.2869999999994</v>
      </c>
      <c r="AP143" s="23">
        <f t="shared" si="184"/>
        <v>4324.3999999999996</v>
      </c>
      <c r="AQ143" s="23">
        <f t="shared" si="185"/>
        <v>4476.4999999999991</v>
      </c>
      <c r="AR143" s="23">
        <f t="shared" ref="AR143" si="337">AR144+AR146</f>
        <v>0</v>
      </c>
      <c r="AS143" s="23">
        <f t="shared" si="186"/>
        <v>5925.2869999999994</v>
      </c>
      <c r="AT143" s="23">
        <f t="shared" ref="AT143:AX143" si="338">AT144+AT146</f>
        <v>0</v>
      </c>
      <c r="AU143" s="23">
        <f t="shared" si="338"/>
        <v>0</v>
      </c>
      <c r="AV143" s="23">
        <f t="shared" si="338"/>
        <v>0</v>
      </c>
      <c r="AW143" s="23">
        <f t="shared" si="338"/>
        <v>0</v>
      </c>
      <c r="AX143" s="23">
        <f t="shared" si="338"/>
        <v>0</v>
      </c>
      <c r="AY143" s="23">
        <f t="shared" si="187"/>
        <v>5925.2869999999994</v>
      </c>
      <c r="AZ143" s="23">
        <f t="shared" si="336"/>
        <v>0</v>
      </c>
    </row>
    <row r="144" spans="1:53" ht="31.5" x14ac:dyDescent="0.25">
      <c r="A144" s="13">
        <v>903</v>
      </c>
      <c r="B144" s="13" t="s">
        <v>81</v>
      </c>
      <c r="C144" s="13" t="s">
        <v>82</v>
      </c>
      <c r="D144" s="13" t="s">
        <v>84</v>
      </c>
      <c r="E144" s="13" t="s">
        <v>7</v>
      </c>
      <c r="F144" s="14" t="s">
        <v>383</v>
      </c>
      <c r="G144" s="20">
        <f>G145</f>
        <v>5174.2999999999993</v>
      </c>
      <c r="H144" s="20">
        <f t="shared" ref="H144:AZ144" si="339">H145</f>
        <v>4314.3999999999996</v>
      </c>
      <c r="I144" s="20">
        <f t="shared" si="339"/>
        <v>4466.4999999999991</v>
      </c>
      <c r="J144" s="20">
        <f t="shared" si="339"/>
        <v>0</v>
      </c>
      <c r="K144" s="20">
        <f t="shared" si="339"/>
        <v>0</v>
      </c>
      <c r="L144" s="20">
        <f t="shared" si="339"/>
        <v>0</v>
      </c>
      <c r="M144" s="20">
        <f t="shared" si="203"/>
        <v>5174.2999999999993</v>
      </c>
      <c r="N144" s="20">
        <f t="shared" si="204"/>
        <v>4314.3999999999996</v>
      </c>
      <c r="O144" s="20">
        <f t="shared" si="205"/>
        <v>4466.4999999999991</v>
      </c>
      <c r="P144" s="23">
        <f t="shared" si="339"/>
        <v>0</v>
      </c>
      <c r="Q144" s="23">
        <f t="shared" si="339"/>
        <v>0</v>
      </c>
      <c r="R144" s="23">
        <f t="shared" si="339"/>
        <v>0</v>
      </c>
      <c r="S144" s="23">
        <f t="shared" si="339"/>
        <v>0</v>
      </c>
      <c r="T144" s="23">
        <f t="shared" si="339"/>
        <v>0</v>
      </c>
      <c r="U144" s="23">
        <f t="shared" si="339"/>
        <v>0</v>
      </c>
      <c r="V144" s="23">
        <f t="shared" si="339"/>
        <v>0</v>
      </c>
      <c r="W144" s="23">
        <f t="shared" si="339"/>
        <v>0</v>
      </c>
      <c r="X144" s="23">
        <f t="shared" si="339"/>
        <v>0</v>
      </c>
      <c r="Y144" s="23">
        <f t="shared" si="339"/>
        <v>0</v>
      </c>
      <c r="Z144" s="23">
        <f t="shared" si="206"/>
        <v>5174.2999999999993</v>
      </c>
      <c r="AA144" s="23">
        <f t="shared" si="207"/>
        <v>4314.3999999999996</v>
      </c>
      <c r="AB144" s="23">
        <f t="shared" si="208"/>
        <v>4466.4999999999991</v>
      </c>
      <c r="AC144" s="23">
        <f t="shared" si="339"/>
        <v>0</v>
      </c>
      <c r="AD144" s="23">
        <f t="shared" si="339"/>
        <v>0</v>
      </c>
      <c r="AE144" s="23">
        <f t="shared" si="339"/>
        <v>0</v>
      </c>
      <c r="AF144" s="23">
        <f t="shared" si="339"/>
        <v>0</v>
      </c>
      <c r="AG144" s="23">
        <f t="shared" si="339"/>
        <v>0</v>
      </c>
      <c r="AH144" s="23">
        <f t="shared" si="339"/>
        <v>0</v>
      </c>
      <c r="AI144" s="23">
        <f t="shared" si="339"/>
        <v>0</v>
      </c>
      <c r="AJ144" s="23">
        <f t="shared" si="339"/>
        <v>740.98699999999997</v>
      </c>
      <c r="AK144" s="23">
        <f t="shared" si="339"/>
        <v>0</v>
      </c>
      <c r="AL144" s="23">
        <f t="shared" si="339"/>
        <v>0</v>
      </c>
      <c r="AM144" s="23">
        <f t="shared" si="339"/>
        <v>0</v>
      </c>
      <c r="AN144" s="23">
        <f t="shared" si="339"/>
        <v>0</v>
      </c>
      <c r="AO144" s="23">
        <f t="shared" si="183"/>
        <v>5915.2869999999994</v>
      </c>
      <c r="AP144" s="23">
        <f t="shared" si="184"/>
        <v>4314.3999999999996</v>
      </c>
      <c r="AQ144" s="23">
        <f t="shared" si="185"/>
        <v>4466.4999999999991</v>
      </c>
      <c r="AR144" s="23">
        <f t="shared" si="339"/>
        <v>0</v>
      </c>
      <c r="AS144" s="23">
        <f t="shared" si="186"/>
        <v>5915.2869999999994</v>
      </c>
      <c r="AT144" s="23">
        <f t="shared" si="339"/>
        <v>0</v>
      </c>
      <c r="AU144" s="23">
        <f t="shared" si="339"/>
        <v>0</v>
      </c>
      <c r="AV144" s="23">
        <f t="shared" si="339"/>
        <v>0</v>
      </c>
      <c r="AW144" s="23">
        <f t="shared" si="339"/>
        <v>0</v>
      </c>
      <c r="AX144" s="23">
        <f t="shared" si="339"/>
        <v>0</v>
      </c>
      <c r="AY144" s="23">
        <f t="shared" si="187"/>
        <v>5915.2869999999994</v>
      </c>
      <c r="AZ144" s="23">
        <f t="shared" si="339"/>
        <v>0</v>
      </c>
    </row>
    <row r="145" spans="1:53" ht="31.5" x14ac:dyDescent="0.25">
      <c r="A145" s="13">
        <v>903</v>
      </c>
      <c r="B145" s="13" t="s">
        <v>81</v>
      </c>
      <c r="C145" s="13" t="s">
        <v>82</v>
      </c>
      <c r="D145" s="13" t="s">
        <v>84</v>
      </c>
      <c r="E145" s="13">
        <v>240</v>
      </c>
      <c r="F145" s="14" t="s">
        <v>372</v>
      </c>
      <c r="G145" s="20">
        <v>5174.2999999999993</v>
      </c>
      <c r="H145" s="20">
        <v>4314.3999999999996</v>
      </c>
      <c r="I145" s="20">
        <v>4466.4999999999991</v>
      </c>
      <c r="J145" s="20"/>
      <c r="K145" s="20"/>
      <c r="L145" s="20"/>
      <c r="M145" s="20">
        <f t="shared" si="203"/>
        <v>5174.2999999999993</v>
      </c>
      <c r="N145" s="20">
        <f t="shared" si="204"/>
        <v>4314.3999999999996</v>
      </c>
      <c r="O145" s="20">
        <f t="shared" si="205"/>
        <v>4466.4999999999991</v>
      </c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>
        <f t="shared" si="206"/>
        <v>5174.2999999999993</v>
      </c>
      <c r="AA145" s="23">
        <f t="shared" si="207"/>
        <v>4314.3999999999996</v>
      </c>
      <c r="AB145" s="23">
        <f t="shared" si="208"/>
        <v>4466.4999999999991</v>
      </c>
      <c r="AC145" s="23"/>
      <c r="AD145" s="23"/>
      <c r="AE145" s="23"/>
      <c r="AF145" s="23"/>
      <c r="AG145" s="23"/>
      <c r="AH145" s="23"/>
      <c r="AI145" s="23"/>
      <c r="AJ145" s="23">
        <v>740.98699999999997</v>
      </c>
      <c r="AK145" s="23"/>
      <c r="AL145" s="23"/>
      <c r="AM145" s="23"/>
      <c r="AN145" s="23"/>
      <c r="AO145" s="23">
        <f t="shared" si="183"/>
        <v>5915.2869999999994</v>
      </c>
      <c r="AP145" s="23">
        <f t="shared" si="184"/>
        <v>4314.3999999999996</v>
      </c>
      <c r="AQ145" s="23">
        <f t="shared" si="185"/>
        <v>4466.4999999999991</v>
      </c>
      <c r="AR145" s="23"/>
      <c r="AS145" s="23">
        <f t="shared" si="186"/>
        <v>5915.2869999999994</v>
      </c>
      <c r="AT145" s="23"/>
      <c r="AU145" s="23"/>
      <c r="AV145" s="23"/>
      <c r="AW145" s="23"/>
      <c r="AX145" s="23"/>
      <c r="AY145" s="23">
        <f t="shared" ref="AY145:AY208" si="340">AS145+AT145+AU145+AV145+AW145+AX145</f>
        <v>5915.2869999999994</v>
      </c>
      <c r="AZ145" s="23"/>
    </row>
    <row r="146" spans="1:53" x14ac:dyDescent="0.25">
      <c r="A146" s="13">
        <v>903</v>
      </c>
      <c r="B146" s="13" t="s">
        <v>81</v>
      </c>
      <c r="C146" s="13" t="s">
        <v>82</v>
      </c>
      <c r="D146" s="13" t="s">
        <v>84</v>
      </c>
      <c r="E146" s="13" t="s">
        <v>8</v>
      </c>
      <c r="F146" s="14" t="s">
        <v>387</v>
      </c>
      <c r="G146" s="20">
        <f>G147</f>
        <v>10</v>
      </c>
      <c r="H146" s="20">
        <f t="shared" ref="H146:AZ146" si="341">H147</f>
        <v>10</v>
      </c>
      <c r="I146" s="20">
        <f t="shared" si="341"/>
        <v>10</v>
      </c>
      <c r="J146" s="20">
        <f t="shared" si="341"/>
        <v>0</v>
      </c>
      <c r="K146" s="20">
        <f t="shared" si="341"/>
        <v>0</v>
      </c>
      <c r="L146" s="20">
        <f t="shared" si="341"/>
        <v>0</v>
      </c>
      <c r="M146" s="20">
        <f t="shared" si="203"/>
        <v>10</v>
      </c>
      <c r="N146" s="20">
        <f t="shared" si="204"/>
        <v>10</v>
      </c>
      <c r="O146" s="20">
        <f t="shared" si="205"/>
        <v>10</v>
      </c>
      <c r="P146" s="23">
        <f t="shared" si="341"/>
        <v>0</v>
      </c>
      <c r="Q146" s="23">
        <f t="shared" si="341"/>
        <v>0</v>
      </c>
      <c r="R146" s="23">
        <f t="shared" si="341"/>
        <v>0</v>
      </c>
      <c r="S146" s="23">
        <f t="shared" si="341"/>
        <v>0</v>
      </c>
      <c r="T146" s="23">
        <f t="shared" si="341"/>
        <v>0</v>
      </c>
      <c r="U146" s="23">
        <f t="shared" si="341"/>
        <v>0</v>
      </c>
      <c r="V146" s="23">
        <f t="shared" si="341"/>
        <v>0</v>
      </c>
      <c r="W146" s="23">
        <f t="shared" si="341"/>
        <v>0</v>
      </c>
      <c r="X146" s="23">
        <f t="shared" si="341"/>
        <v>0</v>
      </c>
      <c r="Y146" s="23">
        <f t="shared" si="341"/>
        <v>0</v>
      </c>
      <c r="Z146" s="23">
        <f t="shared" si="206"/>
        <v>10</v>
      </c>
      <c r="AA146" s="23">
        <f t="shared" si="207"/>
        <v>10</v>
      </c>
      <c r="AB146" s="23">
        <f t="shared" si="208"/>
        <v>10</v>
      </c>
      <c r="AC146" s="23">
        <f t="shared" si="341"/>
        <v>0</v>
      </c>
      <c r="AD146" s="23">
        <f t="shared" si="341"/>
        <v>0</v>
      </c>
      <c r="AE146" s="23">
        <f t="shared" si="341"/>
        <v>0</v>
      </c>
      <c r="AF146" s="23">
        <f t="shared" si="341"/>
        <v>0</v>
      </c>
      <c r="AG146" s="23">
        <f t="shared" si="341"/>
        <v>0</v>
      </c>
      <c r="AH146" s="23">
        <f t="shared" si="341"/>
        <v>0</v>
      </c>
      <c r="AI146" s="23">
        <f t="shared" si="341"/>
        <v>0</v>
      </c>
      <c r="AJ146" s="23">
        <f t="shared" si="341"/>
        <v>0</v>
      </c>
      <c r="AK146" s="23">
        <f t="shared" si="341"/>
        <v>0</v>
      </c>
      <c r="AL146" s="23">
        <f t="shared" si="341"/>
        <v>0</v>
      </c>
      <c r="AM146" s="23">
        <f t="shared" si="341"/>
        <v>0</v>
      </c>
      <c r="AN146" s="23">
        <f t="shared" si="341"/>
        <v>0</v>
      </c>
      <c r="AO146" s="23">
        <f t="shared" si="183"/>
        <v>10</v>
      </c>
      <c r="AP146" s="23">
        <f t="shared" si="184"/>
        <v>10</v>
      </c>
      <c r="AQ146" s="23">
        <f t="shared" si="185"/>
        <v>10</v>
      </c>
      <c r="AR146" s="23">
        <f t="shared" si="341"/>
        <v>0</v>
      </c>
      <c r="AS146" s="23">
        <f t="shared" si="186"/>
        <v>10</v>
      </c>
      <c r="AT146" s="23">
        <f t="shared" si="341"/>
        <v>0</v>
      </c>
      <c r="AU146" s="23">
        <f t="shared" si="341"/>
        <v>0</v>
      </c>
      <c r="AV146" s="23">
        <f t="shared" si="341"/>
        <v>0</v>
      </c>
      <c r="AW146" s="23">
        <f t="shared" si="341"/>
        <v>0</v>
      </c>
      <c r="AX146" s="23">
        <f t="shared" si="341"/>
        <v>0</v>
      </c>
      <c r="AY146" s="23">
        <f t="shared" si="340"/>
        <v>10</v>
      </c>
      <c r="AZ146" s="23">
        <f t="shared" si="341"/>
        <v>0</v>
      </c>
    </row>
    <row r="147" spans="1:53" x14ac:dyDescent="0.25">
      <c r="A147" s="13">
        <v>903</v>
      </c>
      <c r="B147" s="13" t="s">
        <v>81</v>
      </c>
      <c r="C147" s="13" t="s">
        <v>82</v>
      </c>
      <c r="D147" s="13" t="s">
        <v>84</v>
      </c>
      <c r="E147" s="13">
        <v>850</v>
      </c>
      <c r="F147" s="14" t="s">
        <v>381</v>
      </c>
      <c r="G147" s="20">
        <v>10</v>
      </c>
      <c r="H147" s="20">
        <v>10</v>
      </c>
      <c r="I147" s="20">
        <v>10</v>
      </c>
      <c r="J147" s="20"/>
      <c r="K147" s="20"/>
      <c r="L147" s="20"/>
      <c r="M147" s="20">
        <f t="shared" si="203"/>
        <v>10</v>
      </c>
      <c r="N147" s="20">
        <f t="shared" si="204"/>
        <v>10</v>
      </c>
      <c r="O147" s="20">
        <f t="shared" si="205"/>
        <v>10</v>
      </c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>
        <f t="shared" si="206"/>
        <v>10</v>
      </c>
      <c r="AA147" s="23">
        <f t="shared" si="207"/>
        <v>10</v>
      </c>
      <c r="AB147" s="23">
        <f t="shared" si="208"/>
        <v>10</v>
      </c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>
        <f t="shared" ref="AO147:AO210" si="342">Z147+AC147+AD147+AE147+AF147+AG147+AH147+AI147+AJ147+AK147+AL147</f>
        <v>10</v>
      </c>
      <c r="AP147" s="23">
        <f t="shared" ref="AP147:AP210" si="343">AA147+AM147</f>
        <v>10</v>
      </c>
      <c r="AQ147" s="23">
        <f t="shared" ref="AQ147:AQ210" si="344">AB147+AN147</f>
        <v>10</v>
      </c>
      <c r="AR147" s="23"/>
      <c r="AS147" s="23">
        <f t="shared" ref="AS147:AS210" si="345">AO147+AR147</f>
        <v>10</v>
      </c>
      <c r="AT147" s="23"/>
      <c r="AU147" s="23"/>
      <c r="AV147" s="23"/>
      <c r="AW147" s="23"/>
      <c r="AX147" s="23"/>
      <c r="AY147" s="23">
        <f t="shared" si="340"/>
        <v>10</v>
      </c>
      <c r="AZ147" s="23"/>
    </row>
    <row r="148" spans="1:53" ht="31.5" x14ac:dyDescent="0.25">
      <c r="A148" s="13">
        <v>903</v>
      </c>
      <c r="B148" s="13" t="s">
        <v>81</v>
      </c>
      <c r="C148" s="13" t="s">
        <v>82</v>
      </c>
      <c r="D148" s="13" t="s">
        <v>85</v>
      </c>
      <c r="E148" s="13"/>
      <c r="F148" s="14" t="s">
        <v>100</v>
      </c>
      <c r="G148" s="20">
        <f>G149</f>
        <v>2328</v>
      </c>
      <c r="H148" s="20">
        <f t="shared" ref="H148:AZ149" si="346">H149</f>
        <v>0</v>
      </c>
      <c r="I148" s="20">
        <f t="shared" si="346"/>
        <v>0</v>
      </c>
      <c r="J148" s="20">
        <f t="shared" si="346"/>
        <v>0</v>
      </c>
      <c r="K148" s="20">
        <f t="shared" si="346"/>
        <v>0</v>
      </c>
      <c r="L148" s="20">
        <f t="shared" si="346"/>
        <v>0</v>
      </c>
      <c r="M148" s="20">
        <f t="shared" si="203"/>
        <v>2328</v>
      </c>
      <c r="N148" s="20">
        <f t="shared" si="204"/>
        <v>0</v>
      </c>
      <c r="O148" s="20">
        <f t="shared" si="205"/>
        <v>0</v>
      </c>
      <c r="P148" s="23">
        <f t="shared" si="346"/>
        <v>0</v>
      </c>
      <c r="Q148" s="23">
        <f t="shared" si="346"/>
        <v>0</v>
      </c>
      <c r="R148" s="23">
        <f t="shared" si="346"/>
        <v>0</v>
      </c>
      <c r="S148" s="23">
        <f t="shared" si="346"/>
        <v>0</v>
      </c>
      <c r="T148" s="23">
        <f t="shared" si="346"/>
        <v>0</v>
      </c>
      <c r="U148" s="23">
        <f t="shared" si="346"/>
        <v>0</v>
      </c>
      <c r="V148" s="23">
        <f t="shared" si="346"/>
        <v>0</v>
      </c>
      <c r="W148" s="23">
        <f t="shared" si="346"/>
        <v>0</v>
      </c>
      <c r="X148" s="23">
        <f t="shared" si="346"/>
        <v>0</v>
      </c>
      <c r="Y148" s="23">
        <f t="shared" si="346"/>
        <v>0</v>
      </c>
      <c r="Z148" s="23">
        <f t="shared" si="206"/>
        <v>2328</v>
      </c>
      <c r="AA148" s="23">
        <f t="shared" si="207"/>
        <v>0</v>
      </c>
      <c r="AB148" s="23">
        <f t="shared" si="208"/>
        <v>0</v>
      </c>
      <c r="AC148" s="23">
        <f t="shared" si="346"/>
        <v>0</v>
      </c>
      <c r="AD148" s="23">
        <f t="shared" si="346"/>
        <v>0</v>
      </c>
      <c r="AE148" s="23">
        <f t="shared" si="346"/>
        <v>0</v>
      </c>
      <c r="AF148" s="23">
        <f t="shared" si="346"/>
        <v>0</v>
      </c>
      <c r="AG148" s="23">
        <f t="shared" si="346"/>
        <v>0</v>
      </c>
      <c r="AH148" s="23">
        <f t="shared" si="346"/>
        <v>0</v>
      </c>
      <c r="AI148" s="23">
        <f t="shared" si="346"/>
        <v>0</v>
      </c>
      <c r="AJ148" s="23">
        <f t="shared" si="346"/>
        <v>0</v>
      </c>
      <c r="AK148" s="23">
        <f t="shared" si="346"/>
        <v>0</v>
      </c>
      <c r="AL148" s="23">
        <f t="shared" si="346"/>
        <v>0</v>
      </c>
      <c r="AM148" s="23">
        <f t="shared" si="346"/>
        <v>0</v>
      </c>
      <c r="AN148" s="23">
        <f t="shared" si="346"/>
        <v>0</v>
      </c>
      <c r="AO148" s="23">
        <f t="shared" si="342"/>
        <v>2328</v>
      </c>
      <c r="AP148" s="23">
        <f t="shared" si="343"/>
        <v>0</v>
      </c>
      <c r="AQ148" s="23">
        <f t="shared" si="344"/>
        <v>0</v>
      </c>
      <c r="AR148" s="23">
        <f t="shared" si="346"/>
        <v>0</v>
      </c>
      <c r="AS148" s="23">
        <f t="shared" si="345"/>
        <v>2328</v>
      </c>
      <c r="AT148" s="23">
        <f t="shared" si="346"/>
        <v>0</v>
      </c>
      <c r="AU148" s="23">
        <f t="shared" si="346"/>
        <v>0</v>
      </c>
      <c r="AV148" s="23">
        <f t="shared" si="346"/>
        <v>0</v>
      </c>
      <c r="AW148" s="23">
        <f t="shared" si="346"/>
        <v>0</v>
      </c>
      <c r="AX148" s="23">
        <f t="shared" si="346"/>
        <v>0</v>
      </c>
      <c r="AY148" s="23">
        <f t="shared" si="340"/>
        <v>2328</v>
      </c>
      <c r="AZ148" s="23">
        <f t="shared" si="346"/>
        <v>0</v>
      </c>
    </row>
    <row r="149" spans="1:53" ht="31.5" x14ac:dyDescent="0.25">
      <c r="A149" s="13">
        <v>903</v>
      </c>
      <c r="B149" s="13" t="s">
        <v>81</v>
      </c>
      <c r="C149" s="13" t="s">
        <v>82</v>
      </c>
      <c r="D149" s="13" t="s">
        <v>85</v>
      </c>
      <c r="E149" s="13" t="s">
        <v>7</v>
      </c>
      <c r="F149" s="14" t="s">
        <v>383</v>
      </c>
      <c r="G149" s="20">
        <f>G150</f>
        <v>2328</v>
      </c>
      <c r="H149" s="20">
        <f t="shared" si="346"/>
        <v>0</v>
      </c>
      <c r="I149" s="20">
        <f t="shared" si="346"/>
        <v>0</v>
      </c>
      <c r="J149" s="20">
        <f t="shared" si="346"/>
        <v>0</v>
      </c>
      <c r="K149" s="20">
        <f t="shared" si="346"/>
        <v>0</v>
      </c>
      <c r="L149" s="20">
        <f t="shared" si="346"/>
        <v>0</v>
      </c>
      <c r="M149" s="20">
        <f t="shared" si="203"/>
        <v>2328</v>
      </c>
      <c r="N149" s="20">
        <f t="shared" si="204"/>
        <v>0</v>
      </c>
      <c r="O149" s="20">
        <f t="shared" si="205"/>
        <v>0</v>
      </c>
      <c r="P149" s="23">
        <f t="shared" si="346"/>
        <v>0</v>
      </c>
      <c r="Q149" s="23">
        <f t="shared" si="346"/>
        <v>0</v>
      </c>
      <c r="R149" s="23">
        <f t="shared" si="346"/>
        <v>0</v>
      </c>
      <c r="S149" s="23">
        <f t="shared" si="346"/>
        <v>0</v>
      </c>
      <c r="T149" s="23">
        <f t="shared" si="346"/>
        <v>0</v>
      </c>
      <c r="U149" s="23">
        <f t="shared" si="346"/>
        <v>0</v>
      </c>
      <c r="V149" s="23">
        <f t="shared" si="346"/>
        <v>0</v>
      </c>
      <c r="W149" s="23">
        <f t="shared" si="346"/>
        <v>0</v>
      </c>
      <c r="X149" s="23">
        <f t="shared" si="346"/>
        <v>0</v>
      </c>
      <c r="Y149" s="23">
        <f t="shared" si="346"/>
        <v>0</v>
      </c>
      <c r="Z149" s="23">
        <f t="shared" si="206"/>
        <v>2328</v>
      </c>
      <c r="AA149" s="23">
        <f t="shared" si="207"/>
        <v>0</v>
      </c>
      <c r="AB149" s="23">
        <f t="shared" si="208"/>
        <v>0</v>
      </c>
      <c r="AC149" s="23">
        <f t="shared" si="346"/>
        <v>0</v>
      </c>
      <c r="AD149" s="23">
        <f t="shared" si="346"/>
        <v>0</v>
      </c>
      <c r="AE149" s="23">
        <f t="shared" si="346"/>
        <v>0</v>
      </c>
      <c r="AF149" s="23">
        <f t="shared" si="346"/>
        <v>0</v>
      </c>
      <c r="AG149" s="23">
        <f t="shared" si="346"/>
        <v>0</v>
      </c>
      <c r="AH149" s="23">
        <f t="shared" si="346"/>
        <v>0</v>
      </c>
      <c r="AI149" s="23">
        <f t="shared" si="346"/>
        <v>0</v>
      </c>
      <c r="AJ149" s="23">
        <f t="shared" si="346"/>
        <v>0</v>
      </c>
      <c r="AK149" s="23">
        <f t="shared" si="346"/>
        <v>0</v>
      </c>
      <c r="AL149" s="23">
        <f t="shared" si="346"/>
        <v>0</v>
      </c>
      <c r="AM149" s="23">
        <f t="shared" si="346"/>
        <v>0</v>
      </c>
      <c r="AN149" s="23">
        <f t="shared" si="346"/>
        <v>0</v>
      </c>
      <c r="AO149" s="23">
        <f t="shared" si="342"/>
        <v>2328</v>
      </c>
      <c r="AP149" s="23">
        <f t="shared" si="343"/>
        <v>0</v>
      </c>
      <c r="AQ149" s="23">
        <f t="shared" si="344"/>
        <v>0</v>
      </c>
      <c r="AR149" s="23">
        <f t="shared" si="346"/>
        <v>0</v>
      </c>
      <c r="AS149" s="23">
        <f t="shared" si="345"/>
        <v>2328</v>
      </c>
      <c r="AT149" s="23">
        <f t="shared" si="346"/>
        <v>0</v>
      </c>
      <c r="AU149" s="23">
        <f t="shared" si="346"/>
        <v>0</v>
      </c>
      <c r="AV149" s="23">
        <f t="shared" si="346"/>
        <v>0</v>
      </c>
      <c r="AW149" s="23">
        <f t="shared" si="346"/>
        <v>0</v>
      </c>
      <c r="AX149" s="23">
        <f t="shared" si="346"/>
        <v>0</v>
      </c>
      <c r="AY149" s="23">
        <f t="shared" si="340"/>
        <v>2328</v>
      </c>
      <c r="AZ149" s="23">
        <f t="shared" si="346"/>
        <v>0</v>
      </c>
    </row>
    <row r="150" spans="1:53" ht="31.5" x14ac:dyDescent="0.25">
      <c r="A150" s="13">
        <v>903</v>
      </c>
      <c r="B150" s="13" t="s">
        <v>81</v>
      </c>
      <c r="C150" s="13" t="s">
        <v>82</v>
      </c>
      <c r="D150" s="13" t="s">
        <v>85</v>
      </c>
      <c r="E150" s="13">
        <v>240</v>
      </c>
      <c r="F150" s="14" t="s">
        <v>372</v>
      </c>
      <c r="G150" s="20">
        <v>2328</v>
      </c>
      <c r="H150" s="20">
        <v>0</v>
      </c>
      <c r="I150" s="20">
        <v>0</v>
      </c>
      <c r="J150" s="20"/>
      <c r="K150" s="20"/>
      <c r="L150" s="20"/>
      <c r="M150" s="20">
        <f t="shared" si="203"/>
        <v>2328</v>
      </c>
      <c r="N150" s="20">
        <f t="shared" si="204"/>
        <v>0</v>
      </c>
      <c r="O150" s="20">
        <f t="shared" si="205"/>
        <v>0</v>
      </c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>
        <f t="shared" si="206"/>
        <v>2328</v>
      </c>
      <c r="AA150" s="23">
        <f t="shared" si="207"/>
        <v>0</v>
      </c>
      <c r="AB150" s="23">
        <f t="shared" si="208"/>
        <v>0</v>
      </c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>
        <f t="shared" si="342"/>
        <v>2328</v>
      </c>
      <c r="AP150" s="23">
        <f t="shared" si="343"/>
        <v>0</v>
      </c>
      <c r="AQ150" s="23">
        <f t="shared" si="344"/>
        <v>0</v>
      </c>
      <c r="AR150" s="23"/>
      <c r="AS150" s="23">
        <f t="shared" si="345"/>
        <v>2328</v>
      </c>
      <c r="AT150" s="23"/>
      <c r="AU150" s="23"/>
      <c r="AV150" s="23"/>
      <c r="AW150" s="23"/>
      <c r="AX150" s="23"/>
      <c r="AY150" s="23">
        <f t="shared" si="340"/>
        <v>2328</v>
      </c>
      <c r="AZ150" s="23"/>
    </row>
    <row r="151" spans="1:53" ht="63" x14ac:dyDescent="0.25">
      <c r="A151" s="13">
        <v>903</v>
      </c>
      <c r="B151" s="13" t="s">
        <v>81</v>
      </c>
      <c r="C151" s="13" t="s">
        <v>82</v>
      </c>
      <c r="D151" s="13" t="s">
        <v>86</v>
      </c>
      <c r="E151" s="13"/>
      <c r="F151" s="14" t="s">
        <v>101</v>
      </c>
      <c r="G151" s="20">
        <f>G152</f>
        <v>3224</v>
      </c>
      <c r="H151" s="20">
        <f t="shared" ref="H151:AZ152" si="347">H152</f>
        <v>0</v>
      </c>
      <c r="I151" s="20">
        <f t="shared" si="347"/>
        <v>0</v>
      </c>
      <c r="J151" s="20">
        <f t="shared" si="347"/>
        <v>0</v>
      </c>
      <c r="K151" s="20">
        <f t="shared" si="347"/>
        <v>0</v>
      </c>
      <c r="L151" s="20">
        <f t="shared" si="347"/>
        <v>0</v>
      </c>
      <c r="M151" s="20">
        <f t="shared" si="203"/>
        <v>3224</v>
      </c>
      <c r="N151" s="20">
        <f t="shared" si="204"/>
        <v>0</v>
      </c>
      <c r="O151" s="20">
        <f t="shared" si="205"/>
        <v>0</v>
      </c>
      <c r="P151" s="23">
        <f t="shared" si="347"/>
        <v>0</v>
      </c>
      <c r="Q151" s="23">
        <f t="shared" si="347"/>
        <v>0</v>
      </c>
      <c r="R151" s="23">
        <f t="shared" si="347"/>
        <v>0</v>
      </c>
      <c r="S151" s="23">
        <f t="shared" si="347"/>
        <v>0</v>
      </c>
      <c r="T151" s="23">
        <f t="shared" si="347"/>
        <v>0</v>
      </c>
      <c r="U151" s="23">
        <f t="shared" si="347"/>
        <v>0</v>
      </c>
      <c r="V151" s="23">
        <f t="shared" si="347"/>
        <v>0</v>
      </c>
      <c r="W151" s="23">
        <f t="shared" si="347"/>
        <v>0</v>
      </c>
      <c r="X151" s="23">
        <f t="shared" si="347"/>
        <v>0</v>
      </c>
      <c r="Y151" s="23">
        <f t="shared" si="347"/>
        <v>0</v>
      </c>
      <c r="Z151" s="23">
        <f t="shared" si="206"/>
        <v>3224</v>
      </c>
      <c r="AA151" s="23">
        <f t="shared" si="207"/>
        <v>0</v>
      </c>
      <c r="AB151" s="23">
        <f t="shared" si="208"/>
        <v>0</v>
      </c>
      <c r="AC151" s="23">
        <f t="shared" si="347"/>
        <v>0</v>
      </c>
      <c r="AD151" s="23">
        <f t="shared" si="347"/>
        <v>0</v>
      </c>
      <c r="AE151" s="23">
        <f t="shared" si="347"/>
        <v>0</v>
      </c>
      <c r="AF151" s="23">
        <f t="shared" si="347"/>
        <v>0</v>
      </c>
      <c r="AG151" s="23">
        <f t="shared" si="347"/>
        <v>0</v>
      </c>
      <c r="AH151" s="23">
        <f t="shared" si="347"/>
        <v>0</v>
      </c>
      <c r="AI151" s="23">
        <f t="shared" si="347"/>
        <v>0</v>
      </c>
      <c r="AJ151" s="23">
        <f t="shared" si="347"/>
        <v>0</v>
      </c>
      <c r="AK151" s="23">
        <f t="shared" si="347"/>
        <v>0</v>
      </c>
      <c r="AL151" s="23">
        <f t="shared" si="347"/>
        <v>0</v>
      </c>
      <c r="AM151" s="23">
        <f t="shared" si="347"/>
        <v>0</v>
      </c>
      <c r="AN151" s="23">
        <f t="shared" si="347"/>
        <v>0</v>
      </c>
      <c r="AO151" s="23">
        <f t="shared" si="342"/>
        <v>3224</v>
      </c>
      <c r="AP151" s="23">
        <f t="shared" si="343"/>
        <v>0</v>
      </c>
      <c r="AQ151" s="23">
        <f t="shared" si="344"/>
        <v>0</v>
      </c>
      <c r="AR151" s="23">
        <f t="shared" si="347"/>
        <v>0</v>
      </c>
      <c r="AS151" s="23">
        <f t="shared" si="345"/>
        <v>3224</v>
      </c>
      <c r="AT151" s="23">
        <f t="shared" si="347"/>
        <v>0</v>
      </c>
      <c r="AU151" s="23">
        <f t="shared" si="347"/>
        <v>0</v>
      </c>
      <c r="AV151" s="23">
        <f t="shared" si="347"/>
        <v>0</v>
      </c>
      <c r="AW151" s="23">
        <f t="shared" si="347"/>
        <v>0</v>
      </c>
      <c r="AX151" s="23">
        <f t="shared" si="347"/>
        <v>0</v>
      </c>
      <c r="AY151" s="23">
        <f t="shared" si="340"/>
        <v>3224</v>
      </c>
      <c r="AZ151" s="23">
        <f t="shared" si="347"/>
        <v>0</v>
      </c>
    </row>
    <row r="152" spans="1:53" ht="31.5" x14ac:dyDescent="0.25">
      <c r="A152" s="13">
        <v>903</v>
      </c>
      <c r="B152" s="13" t="s">
        <v>81</v>
      </c>
      <c r="C152" s="13" t="s">
        <v>82</v>
      </c>
      <c r="D152" s="13" t="s">
        <v>86</v>
      </c>
      <c r="E152" s="13" t="s">
        <v>7</v>
      </c>
      <c r="F152" s="14" t="s">
        <v>383</v>
      </c>
      <c r="G152" s="20">
        <f>G153</f>
        <v>3224</v>
      </c>
      <c r="H152" s="20">
        <f t="shared" si="347"/>
        <v>0</v>
      </c>
      <c r="I152" s="20">
        <f t="shared" si="347"/>
        <v>0</v>
      </c>
      <c r="J152" s="20">
        <f t="shared" si="347"/>
        <v>0</v>
      </c>
      <c r="K152" s="20">
        <f t="shared" si="347"/>
        <v>0</v>
      </c>
      <c r="L152" s="20">
        <f t="shared" si="347"/>
        <v>0</v>
      </c>
      <c r="M152" s="20">
        <f t="shared" si="203"/>
        <v>3224</v>
      </c>
      <c r="N152" s="20">
        <f t="shared" si="204"/>
        <v>0</v>
      </c>
      <c r="O152" s="20">
        <f t="shared" si="205"/>
        <v>0</v>
      </c>
      <c r="P152" s="23">
        <f t="shared" si="347"/>
        <v>0</v>
      </c>
      <c r="Q152" s="23">
        <f t="shared" si="347"/>
        <v>0</v>
      </c>
      <c r="R152" s="23">
        <f t="shared" si="347"/>
        <v>0</v>
      </c>
      <c r="S152" s="23">
        <f t="shared" si="347"/>
        <v>0</v>
      </c>
      <c r="T152" s="23">
        <f t="shared" si="347"/>
        <v>0</v>
      </c>
      <c r="U152" s="23">
        <f t="shared" si="347"/>
        <v>0</v>
      </c>
      <c r="V152" s="23">
        <f t="shared" si="347"/>
        <v>0</v>
      </c>
      <c r="W152" s="23">
        <f t="shared" si="347"/>
        <v>0</v>
      </c>
      <c r="X152" s="23">
        <f t="shared" si="347"/>
        <v>0</v>
      </c>
      <c r="Y152" s="23">
        <f t="shared" si="347"/>
        <v>0</v>
      </c>
      <c r="Z152" s="23">
        <f t="shared" si="206"/>
        <v>3224</v>
      </c>
      <c r="AA152" s="23">
        <f t="shared" si="207"/>
        <v>0</v>
      </c>
      <c r="AB152" s="23">
        <f t="shared" si="208"/>
        <v>0</v>
      </c>
      <c r="AC152" s="23">
        <f t="shared" si="347"/>
        <v>0</v>
      </c>
      <c r="AD152" s="23">
        <f t="shared" si="347"/>
        <v>0</v>
      </c>
      <c r="AE152" s="23">
        <f t="shared" si="347"/>
        <v>0</v>
      </c>
      <c r="AF152" s="23">
        <f t="shared" si="347"/>
        <v>0</v>
      </c>
      <c r="AG152" s="23">
        <f t="shared" si="347"/>
        <v>0</v>
      </c>
      <c r="AH152" s="23">
        <f t="shared" si="347"/>
        <v>0</v>
      </c>
      <c r="AI152" s="23">
        <f t="shared" si="347"/>
        <v>0</v>
      </c>
      <c r="AJ152" s="23">
        <f t="shared" si="347"/>
        <v>0</v>
      </c>
      <c r="AK152" s="23">
        <f t="shared" si="347"/>
        <v>0</v>
      </c>
      <c r="AL152" s="23">
        <f t="shared" si="347"/>
        <v>0</v>
      </c>
      <c r="AM152" s="23">
        <f t="shared" si="347"/>
        <v>0</v>
      </c>
      <c r="AN152" s="23">
        <f t="shared" si="347"/>
        <v>0</v>
      </c>
      <c r="AO152" s="23">
        <f t="shared" si="342"/>
        <v>3224</v>
      </c>
      <c r="AP152" s="23">
        <f t="shared" si="343"/>
        <v>0</v>
      </c>
      <c r="AQ152" s="23">
        <f t="shared" si="344"/>
        <v>0</v>
      </c>
      <c r="AR152" s="23">
        <f t="shared" si="347"/>
        <v>0</v>
      </c>
      <c r="AS152" s="23">
        <f t="shared" si="345"/>
        <v>3224</v>
      </c>
      <c r="AT152" s="23">
        <f t="shared" si="347"/>
        <v>0</v>
      </c>
      <c r="AU152" s="23">
        <f t="shared" si="347"/>
        <v>0</v>
      </c>
      <c r="AV152" s="23">
        <f t="shared" si="347"/>
        <v>0</v>
      </c>
      <c r="AW152" s="23">
        <f t="shared" si="347"/>
        <v>0</v>
      </c>
      <c r="AX152" s="23">
        <f t="shared" si="347"/>
        <v>0</v>
      </c>
      <c r="AY152" s="23">
        <f t="shared" si="340"/>
        <v>3224</v>
      </c>
      <c r="AZ152" s="23">
        <f t="shared" si="347"/>
        <v>0</v>
      </c>
    </row>
    <row r="153" spans="1:53" ht="31.5" x14ac:dyDescent="0.25">
      <c r="A153" s="13">
        <v>903</v>
      </c>
      <c r="B153" s="13" t="s">
        <v>81</v>
      </c>
      <c r="C153" s="13" t="s">
        <v>82</v>
      </c>
      <c r="D153" s="13" t="s">
        <v>86</v>
      </c>
      <c r="E153" s="13">
        <v>240</v>
      </c>
      <c r="F153" s="14" t="s">
        <v>372</v>
      </c>
      <c r="G153" s="20">
        <v>3224</v>
      </c>
      <c r="H153" s="20">
        <v>0</v>
      </c>
      <c r="I153" s="20">
        <v>0</v>
      </c>
      <c r="J153" s="20"/>
      <c r="K153" s="20"/>
      <c r="L153" s="20"/>
      <c r="M153" s="20">
        <f t="shared" si="203"/>
        <v>3224</v>
      </c>
      <c r="N153" s="20">
        <f t="shared" si="204"/>
        <v>0</v>
      </c>
      <c r="O153" s="20">
        <f t="shared" si="205"/>
        <v>0</v>
      </c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>
        <f t="shared" si="206"/>
        <v>3224</v>
      </c>
      <c r="AA153" s="23">
        <f t="shared" si="207"/>
        <v>0</v>
      </c>
      <c r="AB153" s="23">
        <f t="shared" si="208"/>
        <v>0</v>
      </c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>
        <f t="shared" si="342"/>
        <v>3224</v>
      </c>
      <c r="AP153" s="23">
        <f t="shared" si="343"/>
        <v>0</v>
      </c>
      <c r="AQ153" s="23">
        <f t="shared" si="344"/>
        <v>0</v>
      </c>
      <c r="AR153" s="23"/>
      <c r="AS153" s="23">
        <f t="shared" si="345"/>
        <v>3224</v>
      </c>
      <c r="AT153" s="23"/>
      <c r="AU153" s="23"/>
      <c r="AV153" s="23"/>
      <c r="AW153" s="23"/>
      <c r="AX153" s="23"/>
      <c r="AY153" s="23">
        <f t="shared" si="340"/>
        <v>3224</v>
      </c>
      <c r="AZ153" s="23"/>
    </row>
    <row r="154" spans="1:53" ht="31.5" x14ac:dyDescent="0.25">
      <c r="A154" s="13">
        <v>903</v>
      </c>
      <c r="B154" s="13" t="s">
        <v>81</v>
      </c>
      <c r="C154" s="13" t="s">
        <v>82</v>
      </c>
      <c r="D154" s="13" t="s">
        <v>87</v>
      </c>
      <c r="E154" s="13"/>
      <c r="F154" s="14" t="s">
        <v>102</v>
      </c>
      <c r="G154" s="20">
        <f>G155</f>
        <v>1871.5</v>
      </c>
      <c r="H154" s="20">
        <f t="shared" ref="H154:AZ155" si="348">H155</f>
        <v>3461.6</v>
      </c>
      <c r="I154" s="20">
        <f t="shared" si="348"/>
        <v>1934.2</v>
      </c>
      <c r="J154" s="20">
        <f t="shared" si="348"/>
        <v>0</v>
      </c>
      <c r="K154" s="20">
        <f t="shared" si="348"/>
        <v>0</v>
      </c>
      <c r="L154" s="20">
        <f t="shared" si="348"/>
        <v>0</v>
      </c>
      <c r="M154" s="20">
        <f t="shared" si="203"/>
        <v>1871.5</v>
      </c>
      <c r="N154" s="20">
        <f t="shared" si="204"/>
        <v>3461.6</v>
      </c>
      <c r="O154" s="20">
        <f t="shared" si="205"/>
        <v>1934.2</v>
      </c>
      <c r="P154" s="23">
        <f t="shared" si="348"/>
        <v>0</v>
      </c>
      <c r="Q154" s="23">
        <f t="shared" si="348"/>
        <v>0</v>
      </c>
      <c r="R154" s="23">
        <f t="shared" si="348"/>
        <v>0</v>
      </c>
      <c r="S154" s="23">
        <f t="shared" si="348"/>
        <v>0</v>
      </c>
      <c r="T154" s="23">
        <f t="shared" si="348"/>
        <v>0</v>
      </c>
      <c r="U154" s="23">
        <f t="shared" si="348"/>
        <v>0</v>
      </c>
      <c r="V154" s="23">
        <f t="shared" si="348"/>
        <v>0</v>
      </c>
      <c r="W154" s="23">
        <f t="shared" si="348"/>
        <v>0</v>
      </c>
      <c r="X154" s="23">
        <f t="shared" si="348"/>
        <v>0</v>
      </c>
      <c r="Y154" s="23">
        <f t="shared" si="348"/>
        <v>0</v>
      </c>
      <c r="Z154" s="23">
        <f t="shared" si="206"/>
        <v>1871.5</v>
      </c>
      <c r="AA154" s="23">
        <f t="shared" si="207"/>
        <v>3461.6</v>
      </c>
      <c r="AB154" s="23">
        <f t="shared" si="208"/>
        <v>1934.2</v>
      </c>
      <c r="AC154" s="23">
        <f t="shared" si="348"/>
        <v>0</v>
      </c>
      <c r="AD154" s="23">
        <f t="shared" si="348"/>
        <v>0</v>
      </c>
      <c r="AE154" s="23">
        <f t="shared" si="348"/>
        <v>0</v>
      </c>
      <c r="AF154" s="23">
        <f t="shared" si="348"/>
        <v>0</v>
      </c>
      <c r="AG154" s="23">
        <f t="shared" si="348"/>
        <v>0</v>
      </c>
      <c r="AH154" s="23">
        <f t="shared" si="348"/>
        <v>0</v>
      </c>
      <c r="AI154" s="23">
        <f t="shared" si="348"/>
        <v>0</v>
      </c>
      <c r="AJ154" s="23">
        <f t="shared" si="348"/>
        <v>4399.482</v>
      </c>
      <c r="AK154" s="23">
        <f t="shared" si="348"/>
        <v>0</v>
      </c>
      <c r="AL154" s="23">
        <f t="shared" si="348"/>
        <v>0</v>
      </c>
      <c r="AM154" s="23">
        <f t="shared" si="348"/>
        <v>0</v>
      </c>
      <c r="AN154" s="23">
        <f t="shared" si="348"/>
        <v>0</v>
      </c>
      <c r="AO154" s="23">
        <f t="shared" si="342"/>
        <v>6270.982</v>
      </c>
      <c r="AP154" s="23">
        <f t="shared" si="343"/>
        <v>3461.6</v>
      </c>
      <c r="AQ154" s="23">
        <f t="shared" si="344"/>
        <v>1934.2</v>
      </c>
      <c r="AR154" s="23">
        <f t="shared" si="348"/>
        <v>0</v>
      </c>
      <c r="AS154" s="23">
        <f t="shared" si="345"/>
        <v>6270.982</v>
      </c>
      <c r="AT154" s="23">
        <f t="shared" si="348"/>
        <v>0</v>
      </c>
      <c r="AU154" s="23">
        <f t="shared" si="348"/>
        <v>0</v>
      </c>
      <c r="AV154" s="23">
        <f t="shared" si="348"/>
        <v>0</v>
      </c>
      <c r="AW154" s="23">
        <f t="shared" si="348"/>
        <v>0</v>
      </c>
      <c r="AX154" s="23">
        <f t="shared" si="348"/>
        <v>0</v>
      </c>
      <c r="AY154" s="23">
        <f t="shared" si="340"/>
        <v>6270.982</v>
      </c>
      <c r="AZ154" s="23">
        <f t="shared" si="348"/>
        <v>0</v>
      </c>
    </row>
    <row r="155" spans="1:53" ht="31.5" x14ac:dyDescent="0.25">
      <c r="A155" s="13">
        <v>903</v>
      </c>
      <c r="B155" s="13" t="s">
        <v>81</v>
      </c>
      <c r="C155" s="13" t="s">
        <v>82</v>
      </c>
      <c r="D155" s="13" t="s">
        <v>87</v>
      </c>
      <c r="E155" s="13" t="s">
        <v>7</v>
      </c>
      <c r="F155" s="14" t="s">
        <v>383</v>
      </c>
      <c r="G155" s="20">
        <f>G156</f>
        <v>1871.5</v>
      </c>
      <c r="H155" s="20">
        <f t="shared" si="348"/>
        <v>3461.6</v>
      </c>
      <c r="I155" s="20">
        <f t="shared" si="348"/>
        <v>1934.2</v>
      </c>
      <c r="J155" s="20">
        <f t="shared" si="348"/>
        <v>0</v>
      </c>
      <c r="K155" s="20">
        <f t="shared" si="348"/>
        <v>0</v>
      </c>
      <c r="L155" s="20">
        <f t="shared" si="348"/>
        <v>0</v>
      </c>
      <c r="M155" s="20">
        <f t="shared" si="203"/>
        <v>1871.5</v>
      </c>
      <c r="N155" s="20">
        <f t="shared" si="204"/>
        <v>3461.6</v>
      </c>
      <c r="O155" s="20">
        <f t="shared" si="205"/>
        <v>1934.2</v>
      </c>
      <c r="P155" s="23">
        <f t="shared" si="348"/>
        <v>0</v>
      </c>
      <c r="Q155" s="23">
        <f t="shared" si="348"/>
        <v>0</v>
      </c>
      <c r="R155" s="23">
        <f t="shared" si="348"/>
        <v>0</v>
      </c>
      <c r="S155" s="23">
        <f t="shared" si="348"/>
        <v>0</v>
      </c>
      <c r="T155" s="23">
        <f t="shared" si="348"/>
        <v>0</v>
      </c>
      <c r="U155" s="23">
        <f t="shared" si="348"/>
        <v>0</v>
      </c>
      <c r="V155" s="23">
        <f t="shared" si="348"/>
        <v>0</v>
      </c>
      <c r="W155" s="23">
        <f t="shared" si="348"/>
        <v>0</v>
      </c>
      <c r="X155" s="23">
        <f t="shared" si="348"/>
        <v>0</v>
      </c>
      <c r="Y155" s="23">
        <f t="shared" si="348"/>
        <v>0</v>
      </c>
      <c r="Z155" s="23">
        <f t="shared" si="206"/>
        <v>1871.5</v>
      </c>
      <c r="AA155" s="23">
        <f t="shared" si="207"/>
        <v>3461.6</v>
      </c>
      <c r="AB155" s="23">
        <f t="shared" si="208"/>
        <v>1934.2</v>
      </c>
      <c r="AC155" s="23">
        <f t="shared" si="348"/>
        <v>0</v>
      </c>
      <c r="AD155" s="23">
        <f t="shared" si="348"/>
        <v>0</v>
      </c>
      <c r="AE155" s="23">
        <f t="shared" si="348"/>
        <v>0</v>
      </c>
      <c r="AF155" s="23">
        <f t="shared" si="348"/>
        <v>0</v>
      </c>
      <c r="AG155" s="23">
        <f t="shared" si="348"/>
        <v>0</v>
      </c>
      <c r="AH155" s="23">
        <f t="shared" si="348"/>
        <v>0</v>
      </c>
      <c r="AI155" s="23">
        <f t="shared" si="348"/>
        <v>0</v>
      </c>
      <c r="AJ155" s="23">
        <f t="shared" si="348"/>
        <v>4399.482</v>
      </c>
      <c r="AK155" s="23">
        <f t="shared" si="348"/>
        <v>0</v>
      </c>
      <c r="AL155" s="23">
        <f t="shared" si="348"/>
        <v>0</v>
      </c>
      <c r="AM155" s="23">
        <f t="shared" si="348"/>
        <v>0</v>
      </c>
      <c r="AN155" s="23">
        <f t="shared" si="348"/>
        <v>0</v>
      </c>
      <c r="AO155" s="23">
        <f t="shared" si="342"/>
        <v>6270.982</v>
      </c>
      <c r="AP155" s="23">
        <f t="shared" si="343"/>
        <v>3461.6</v>
      </c>
      <c r="AQ155" s="23">
        <f t="shared" si="344"/>
        <v>1934.2</v>
      </c>
      <c r="AR155" s="23">
        <f t="shared" si="348"/>
        <v>0</v>
      </c>
      <c r="AS155" s="23">
        <f t="shared" si="345"/>
        <v>6270.982</v>
      </c>
      <c r="AT155" s="23">
        <f t="shared" si="348"/>
        <v>0</v>
      </c>
      <c r="AU155" s="23">
        <f t="shared" si="348"/>
        <v>0</v>
      </c>
      <c r="AV155" s="23">
        <f t="shared" si="348"/>
        <v>0</v>
      </c>
      <c r="AW155" s="23">
        <f t="shared" si="348"/>
        <v>0</v>
      </c>
      <c r="AX155" s="23">
        <f t="shared" si="348"/>
        <v>0</v>
      </c>
      <c r="AY155" s="23">
        <f t="shared" si="340"/>
        <v>6270.982</v>
      </c>
      <c r="AZ155" s="23">
        <f t="shared" si="348"/>
        <v>0</v>
      </c>
    </row>
    <row r="156" spans="1:53" ht="31.5" x14ac:dyDescent="0.25">
      <c r="A156" s="13">
        <v>903</v>
      </c>
      <c r="B156" s="13" t="s">
        <v>81</v>
      </c>
      <c r="C156" s="13" t="s">
        <v>82</v>
      </c>
      <c r="D156" s="13" t="s">
        <v>87</v>
      </c>
      <c r="E156" s="13">
        <v>240</v>
      </c>
      <c r="F156" s="14" t="s">
        <v>372</v>
      </c>
      <c r="G156" s="20">
        <v>1871.5</v>
      </c>
      <c r="H156" s="20">
        <v>3461.6</v>
      </c>
      <c r="I156" s="20">
        <v>1934.2</v>
      </c>
      <c r="J156" s="20"/>
      <c r="K156" s="20"/>
      <c r="L156" s="20"/>
      <c r="M156" s="20">
        <f t="shared" si="203"/>
        <v>1871.5</v>
      </c>
      <c r="N156" s="20">
        <f t="shared" si="204"/>
        <v>3461.6</v>
      </c>
      <c r="O156" s="20">
        <f t="shared" si="205"/>
        <v>1934.2</v>
      </c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>
        <f t="shared" si="206"/>
        <v>1871.5</v>
      </c>
      <c r="AA156" s="23">
        <f t="shared" si="207"/>
        <v>3461.6</v>
      </c>
      <c r="AB156" s="23">
        <f t="shared" si="208"/>
        <v>1934.2</v>
      </c>
      <c r="AC156" s="23"/>
      <c r="AD156" s="23"/>
      <c r="AE156" s="23"/>
      <c r="AF156" s="23"/>
      <c r="AG156" s="23"/>
      <c r="AH156" s="23"/>
      <c r="AI156" s="23"/>
      <c r="AJ156" s="23">
        <v>4399.482</v>
      </c>
      <c r="AK156" s="23"/>
      <c r="AL156" s="23"/>
      <c r="AM156" s="23"/>
      <c r="AN156" s="23"/>
      <c r="AO156" s="23">
        <f t="shared" si="342"/>
        <v>6270.982</v>
      </c>
      <c r="AP156" s="23">
        <f t="shared" si="343"/>
        <v>3461.6</v>
      </c>
      <c r="AQ156" s="23">
        <f t="shared" si="344"/>
        <v>1934.2</v>
      </c>
      <c r="AR156" s="23"/>
      <c r="AS156" s="23">
        <f t="shared" si="345"/>
        <v>6270.982</v>
      </c>
      <c r="AT156" s="23"/>
      <c r="AU156" s="23"/>
      <c r="AV156" s="23"/>
      <c r="AW156" s="23"/>
      <c r="AX156" s="23"/>
      <c r="AY156" s="23">
        <f t="shared" si="340"/>
        <v>6270.982</v>
      </c>
      <c r="AZ156" s="23"/>
    </row>
    <row r="157" spans="1:53" ht="31.5" x14ac:dyDescent="0.25">
      <c r="A157" s="13">
        <v>903</v>
      </c>
      <c r="B157" s="13" t="s">
        <v>81</v>
      </c>
      <c r="C157" s="13" t="s">
        <v>82</v>
      </c>
      <c r="D157" s="13" t="s">
        <v>93</v>
      </c>
      <c r="E157" s="13"/>
      <c r="F157" s="14" t="s">
        <v>103</v>
      </c>
      <c r="G157" s="20">
        <f>G158+G161</f>
        <v>36276.5</v>
      </c>
      <c r="H157" s="20">
        <f t="shared" ref="H157:L157" si="349">H158+H161</f>
        <v>33967.9</v>
      </c>
      <c r="I157" s="20">
        <f t="shared" si="349"/>
        <v>25684.5</v>
      </c>
      <c r="J157" s="20">
        <f t="shared" si="349"/>
        <v>0</v>
      </c>
      <c r="K157" s="20">
        <f t="shared" si="349"/>
        <v>0</v>
      </c>
      <c r="L157" s="20">
        <f t="shared" si="349"/>
        <v>0</v>
      </c>
      <c r="M157" s="20">
        <f t="shared" ref="M157:M232" si="350">G157+J157</f>
        <v>36276.5</v>
      </c>
      <c r="N157" s="20">
        <f t="shared" ref="N157:N232" si="351">H157+K157</f>
        <v>33967.9</v>
      </c>
      <c r="O157" s="20">
        <f t="shared" ref="O157:O232" si="352">I157+L157</f>
        <v>25684.5</v>
      </c>
      <c r="P157" s="23">
        <f t="shared" ref="P157:Q157" si="353">P158+P161</f>
        <v>0</v>
      </c>
      <c r="Q157" s="23">
        <f t="shared" si="353"/>
        <v>0</v>
      </c>
      <c r="R157" s="23">
        <f t="shared" ref="R157:T157" si="354">R158+R161</f>
        <v>0</v>
      </c>
      <c r="S157" s="23">
        <f t="shared" si="354"/>
        <v>0</v>
      </c>
      <c r="T157" s="23">
        <f t="shared" si="354"/>
        <v>0</v>
      </c>
      <c r="U157" s="23">
        <f t="shared" ref="U157:W157" si="355">U158+U161</f>
        <v>0</v>
      </c>
      <c r="V157" s="23">
        <f t="shared" si="355"/>
        <v>0</v>
      </c>
      <c r="W157" s="23">
        <f t="shared" si="355"/>
        <v>0</v>
      </c>
      <c r="X157" s="23">
        <f t="shared" ref="X157:Y157" si="356">X158+X161</f>
        <v>0</v>
      </c>
      <c r="Y157" s="23">
        <f t="shared" si="356"/>
        <v>0</v>
      </c>
      <c r="Z157" s="23">
        <f t="shared" ref="Z157:Z220" si="357">M157+P157+Q157+R157+S157</f>
        <v>36276.5</v>
      </c>
      <c r="AA157" s="23">
        <f t="shared" ref="AA157:AA220" si="358">N157+T157+U157+V157</f>
        <v>33967.9</v>
      </c>
      <c r="AB157" s="23">
        <f t="shared" ref="AB157:AB220" si="359">O157+W157+X157+Y157</f>
        <v>25684.5</v>
      </c>
      <c r="AC157" s="23">
        <f t="shared" ref="AC157:AL157" si="360">AC158+AC161</f>
        <v>0</v>
      </c>
      <c r="AD157" s="23">
        <f t="shared" si="360"/>
        <v>0</v>
      </c>
      <c r="AE157" s="23">
        <f t="shared" ref="AE157" si="361">AE158+AE161</f>
        <v>0</v>
      </c>
      <c r="AF157" s="23">
        <f t="shared" si="360"/>
        <v>0</v>
      </c>
      <c r="AG157" s="23">
        <f t="shared" si="360"/>
        <v>0</v>
      </c>
      <c r="AH157" s="23">
        <f t="shared" si="360"/>
        <v>0</v>
      </c>
      <c r="AI157" s="23">
        <f t="shared" ref="AI157" si="362">AI158+AI161</f>
        <v>0</v>
      </c>
      <c r="AJ157" s="23">
        <f t="shared" si="360"/>
        <v>0</v>
      </c>
      <c r="AK157" s="23">
        <f t="shared" si="360"/>
        <v>0</v>
      </c>
      <c r="AL157" s="23">
        <f t="shared" si="360"/>
        <v>0</v>
      </c>
      <c r="AM157" s="23">
        <f t="shared" ref="AM157:AZ157" si="363">AM158+AM161</f>
        <v>0</v>
      </c>
      <c r="AN157" s="23">
        <f t="shared" si="363"/>
        <v>0</v>
      </c>
      <c r="AO157" s="23">
        <f t="shared" si="342"/>
        <v>36276.5</v>
      </c>
      <c r="AP157" s="23">
        <f t="shared" si="343"/>
        <v>33967.9</v>
      </c>
      <c r="AQ157" s="23">
        <f t="shared" si="344"/>
        <v>25684.5</v>
      </c>
      <c r="AR157" s="23">
        <f t="shared" ref="AR157" si="364">AR158+AR161</f>
        <v>0</v>
      </c>
      <c r="AS157" s="23">
        <f t="shared" si="345"/>
        <v>36276.5</v>
      </c>
      <c r="AT157" s="23">
        <f t="shared" ref="AT157:AX157" si="365">AT158+AT161</f>
        <v>0</v>
      </c>
      <c r="AU157" s="23">
        <f t="shared" si="365"/>
        <v>0</v>
      </c>
      <c r="AV157" s="23">
        <f t="shared" si="365"/>
        <v>0</v>
      </c>
      <c r="AW157" s="23">
        <f t="shared" si="365"/>
        <v>0</v>
      </c>
      <c r="AX157" s="23">
        <f t="shared" si="365"/>
        <v>0</v>
      </c>
      <c r="AY157" s="23">
        <f t="shared" si="340"/>
        <v>36276.5</v>
      </c>
      <c r="AZ157" s="23">
        <f t="shared" si="363"/>
        <v>0</v>
      </c>
      <c r="BA157" s="5"/>
    </row>
    <row r="158" spans="1:53" ht="31.5" x14ac:dyDescent="0.25">
      <c r="A158" s="13">
        <v>903</v>
      </c>
      <c r="B158" s="13" t="s">
        <v>81</v>
      </c>
      <c r="C158" s="13" t="s">
        <v>82</v>
      </c>
      <c r="D158" s="13" t="s">
        <v>88</v>
      </c>
      <c r="E158" s="13"/>
      <c r="F158" s="14" t="s">
        <v>104</v>
      </c>
      <c r="G158" s="20">
        <f>G159</f>
        <v>14817.8</v>
      </c>
      <c r="H158" s="20">
        <f t="shared" ref="H158:AZ159" si="366">H159</f>
        <v>12509.2</v>
      </c>
      <c r="I158" s="20">
        <f t="shared" si="366"/>
        <v>11936.2</v>
      </c>
      <c r="J158" s="20">
        <f t="shared" si="366"/>
        <v>0</v>
      </c>
      <c r="K158" s="20">
        <f t="shared" si="366"/>
        <v>0</v>
      </c>
      <c r="L158" s="20">
        <f t="shared" si="366"/>
        <v>0</v>
      </c>
      <c r="M158" s="20">
        <f t="shared" si="350"/>
        <v>14817.8</v>
      </c>
      <c r="N158" s="20">
        <f t="shared" si="351"/>
        <v>12509.2</v>
      </c>
      <c r="O158" s="20">
        <f t="shared" si="352"/>
        <v>11936.2</v>
      </c>
      <c r="P158" s="23">
        <f t="shared" si="366"/>
        <v>0</v>
      </c>
      <c r="Q158" s="23">
        <f t="shared" si="366"/>
        <v>0</v>
      </c>
      <c r="R158" s="23">
        <f t="shared" si="366"/>
        <v>0</v>
      </c>
      <c r="S158" s="23">
        <f t="shared" si="366"/>
        <v>0</v>
      </c>
      <c r="T158" s="23">
        <f t="shared" si="366"/>
        <v>0</v>
      </c>
      <c r="U158" s="23">
        <f t="shared" si="366"/>
        <v>0</v>
      </c>
      <c r="V158" s="23">
        <f t="shared" si="366"/>
        <v>0</v>
      </c>
      <c r="W158" s="23">
        <f t="shared" si="366"/>
        <v>0</v>
      </c>
      <c r="X158" s="23">
        <f t="shared" si="366"/>
        <v>0</v>
      </c>
      <c r="Y158" s="23">
        <f t="shared" si="366"/>
        <v>0</v>
      </c>
      <c r="Z158" s="23">
        <f t="shared" si="357"/>
        <v>14817.8</v>
      </c>
      <c r="AA158" s="23">
        <f t="shared" si="358"/>
        <v>12509.2</v>
      </c>
      <c r="AB158" s="23">
        <f t="shared" si="359"/>
        <v>11936.2</v>
      </c>
      <c r="AC158" s="23">
        <f t="shared" si="366"/>
        <v>0</v>
      </c>
      <c r="AD158" s="23">
        <f t="shared" si="366"/>
        <v>0</v>
      </c>
      <c r="AE158" s="23">
        <f t="shared" si="366"/>
        <v>0</v>
      </c>
      <c r="AF158" s="23">
        <f t="shared" si="366"/>
        <v>0</v>
      </c>
      <c r="AG158" s="23">
        <f t="shared" si="366"/>
        <v>0</v>
      </c>
      <c r="AH158" s="23">
        <f t="shared" si="366"/>
        <v>0</v>
      </c>
      <c r="AI158" s="23">
        <f t="shared" si="366"/>
        <v>0</v>
      </c>
      <c r="AJ158" s="23">
        <f t="shared" si="366"/>
        <v>0</v>
      </c>
      <c r="AK158" s="23">
        <f t="shared" si="366"/>
        <v>0</v>
      </c>
      <c r="AL158" s="23">
        <f t="shared" si="366"/>
        <v>0</v>
      </c>
      <c r="AM158" s="23">
        <f t="shared" si="366"/>
        <v>0</v>
      </c>
      <c r="AN158" s="23">
        <f t="shared" si="366"/>
        <v>0</v>
      </c>
      <c r="AO158" s="23">
        <f t="shared" si="342"/>
        <v>14817.8</v>
      </c>
      <c r="AP158" s="23">
        <f t="shared" si="343"/>
        <v>12509.2</v>
      </c>
      <c r="AQ158" s="23">
        <f t="shared" si="344"/>
        <v>11936.2</v>
      </c>
      <c r="AR158" s="23">
        <f t="shared" si="366"/>
        <v>0</v>
      </c>
      <c r="AS158" s="23">
        <f t="shared" si="345"/>
        <v>14817.8</v>
      </c>
      <c r="AT158" s="23">
        <f t="shared" si="366"/>
        <v>0</v>
      </c>
      <c r="AU158" s="23">
        <f t="shared" si="366"/>
        <v>0</v>
      </c>
      <c r="AV158" s="23">
        <f t="shared" si="366"/>
        <v>0</v>
      </c>
      <c r="AW158" s="23">
        <f t="shared" si="366"/>
        <v>0</v>
      </c>
      <c r="AX158" s="23">
        <f t="shared" si="366"/>
        <v>0</v>
      </c>
      <c r="AY158" s="23">
        <f t="shared" si="340"/>
        <v>14817.8</v>
      </c>
      <c r="AZ158" s="23">
        <f t="shared" si="366"/>
        <v>0</v>
      </c>
    </row>
    <row r="159" spans="1:53" ht="31.5" x14ac:dyDescent="0.25">
      <c r="A159" s="13">
        <v>903</v>
      </c>
      <c r="B159" s="13" t="s">
        <v>81</v>
      </c>
      <c r="C159" s="13" t="s">
        <v>82</v>
      </c>
      <c r="D159" s="13" t="s">
        <v>88</v>
      </c>
      <c r="E159" s="13" t="s">
        <v>7</v>
      </c>
      <c r="F159" s="14" t="s">
        <v>383</v>
      </c>
      <c r="G159" s="20">
        <f>G160</f>
        <v>14817.8</v>
      </c>
      <c r="H159" s="20">
        <f t="shared" si="366"/>
        <v>12509.2</v>
      </c>
      <c r="I159" s="20">
        <f t="shared" si="366"/>
        <v>11936.2</v>
      </c>
      <c r="J159" s="20">
        <f t="shared" si="366"/>
        <v>0</v>
      </c>
      <c r="K159" s="20">
        <f t="shared" si="366"/>
        <v>0</v>
      </c>
      <c r="L159" s="20">
        <f t="shared" si="366"/>
        <v>0</v>
      </c>
      <c r="M159" s="20">
        <f t="shared" si="350"/>
        <v>14817.8</v>
      </c>
      <c r="N159" s="20">
        <f t="shared" si="351"/>
        <v>12509.2</v>
      </c>
      <c r="O159" s="20">
        <f t="shared" si="352"/>
        <v>11936.2</v>
      </c>
      <c r="P159" s="23">
        <f t="shared" si="366"/>
        <v>0</v>
      </c>
      <c r="Q159" s="23">
        <f t="shared" si="366"/>
        <v>0</v>
      </c>
      <c r="R159" s="23">
        <f t="shared" si="366"/>
        <v>0</v>
      </c>
      <c r="S159" s="23">
        <f t="shared" si="366"/>
        <v>0</v>
      </c>
      <c r="T159" s="23">
        <f t="shared" si="366"/>
        <v>0</v>
      </c>
      <c r="U159" s="23">
        <f t="shared" si="366"/>
        <v>0</v>
      </c>
      <c r="V159" s="23">
        <f t="shared" si="366"/>
        <v>0</v>
      </c>
      <c r="W159" s="23">
        <f t="shared" si="366"/>
        <v>0</v>
      </c>
      <c r="X159" s="23">
        <f t="shared" si="366"/>
        <v>0</v>
      </c>
      <c r="Y159" s="23">
        <f t="shared" si="366"/>
        <v>0</v>
      </c>
      <c r="Z159" s="23">
        <f t="shared" si="357"/>
        <v>14817.8</v>
      </c>
      <c r="AA159" s="23">
        <f t="shared" si="358"/>
        <v>12509.2</v>
      </c>
      <c r="AB159" s="23">
        <f t="shared" si="359"/>
        <v>11936.2</v>
      </c>
      <c r="AC159" s="23">
        <f t="shared" si="366"/>
        <v>0</v>
      </c>
      <c r="AD159" s="23">
        <f t="shared" si="366"/>
        <v>0</v>
      </c>
      <c r="AE159" s="23">
        <f t="shared" si="366"/>
        <v>0</v>
      </c>
      <c r="AF159" s="23">
        <f t="shared" si="366"/>
        <v>0</v>
      </c>
      <c r="AG159" s="23">
        <f t="shared" si="366"/>
        <v>0</v>
      </c>
      <c r="AH159" s="23">
        <f t="shared" si="366"/>
        <v>0</v>
      </c>
      <c r="AI159" s="23">
        <f t="shared" si="366"/>
        <v>0</v>
      </c>
      <c r="AJ159" s="23">
        <f t="shared" si="366"/>
        <v>0</v>
      </c>
      <c r="AK159" s="23">
        <f t="shared" si="366"/>
        <v>0</v>
      </c>
      <c r="AL159" s="23">
        <f t="shared" si="366"/>
        <v>0</v>
      </c>
      <c r="AM159" s="23">
        <f t="shared" si="366"/>
        <v>0</v>
      </c>
      <c r="AN159" s="23">
        <f t="shared" si="366"/>
        <v>0</v>
      </c>
      <c r="AO159" s="23">
        <f t="shared" si="342"/>
        <v>14817.8</v>
      </c>
      <c r="AP159" s="23">
        <f t="shared" si="343"/>
        <v>12509.2</v>
      </c>
      <c r="AQ159" s="23">
        <f t="shared" si="344"/>
        <v>11936.2</v>
      </c>
      <c r="AR159" s="23">
        <f t="shared" si="366"/>
        <v>0</v>
      </c>
      <c r="AS159" s="23">
        <f t="shared" si="345"/>
        <v>14817.8</v>
      </c>
      <c r="AT159" s="23">
        <f t="shared" si="366"/>
        <v>0</v>
      </c>
      <c r="AU159" s="23">
        <f t="shared" si="366"/>
        <v>0</v>
      </c>
      <c r="AV159" s="23">
        <f t="shared" si="366"/>
        <v>0</v>
      </c>
      <c r="AW159" s="23">
        <f t="shared" si="366"/>
        <v>0</v>
      </c>
      <c r="AX159" s="23">
        <f t="shared" si="366"/>
        <v>0</v>
      </c>
      <c r="AY159" s="23">
        <f t="shared" si="340"/>
        <v>14817.8</v>
      </c>
      <c r="AZ159" s="23">
        <f t="shared" si="366"/>
        <v>0</v>
      </c>
    </row>
    <row r="160" spans="1:53" ht="31.5" x14ac:dyDescent="0.25">
      <c r="A160" s="13">
        <v>903</v>
      </c>
      <c r="B160" s="13" t="s">
        <v>81</v>
      </c>
      <c r="C160" s="13" t="s">
        <v>82</v>
      </c>
      <c r="D160" s="13" t="s">
        <v>88</v>
      </c>
      <c r="E160" s="13">
        <v>240</v>
      </c>
      <c r="F160" s="14" t="s">
        <v>372</v>
      </c>
      <c r="G160" s="20">
        <v>14817.8</v>
      </c>
      <c r="H160" s="20">
        <v>12509.2</v>
      </c>
      <c r="I160" s="20">
        <v>11936.2</v>
      </c>
      <c r="J160" s="20"/>
      <c r="K160" s="20"/>
      <c r="L160" s="20"/>
      <c r="M160" s="20">
        <f t="shared" si="350"/>
        <v>14817.8</v>
      </c>
      <c r="N160" s="20">
        <f t="shared" si="351"/>
        <v>12509.2</v>
      </c>
      <c r="O160" s="20">
        <f t="shared" si="352"/>
        <v>11936.2</v>
      </c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>
        <f t="shared" si="357"/>
        <v>14817.8</v>
      </c>
      <c r="AA160" s="23">
        <f t="shared" si="358"/>
        <v>12509.2</v>
      </c>
      <c r="AB160" s="23">
        <f t="shared" si="359"/>
        <v>11936.2</v>
      </c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>
        <f t="shared" si="342"/>
        <v>14817.8</v>
      </c>
      <c r="AP160" s="23">
        <f t="shared" si="343"/>
        <v>12509.2</v>
      </c>
      <c r="AQ160" s="23">
        <f t="shared" si="344"/>
        <v>11936.2</v>
      </c>
      <c r="AR160" s="23"/>
      <c r="AS160" s="23">
        <f t="shared" si="345"/>
        <v>14817.8</v>
      </c>
      <c r="AT160" s="23"/>
      <c r="AU160" s="23"/>
      <c r="AV160" s="23"/>
      <c r="AW160" s="23"/>
      <c r="AX160" s="23"/>
      <c r="AY160" s="23">
        <f t="shared" si="340"/>
        <v>14817.8</v>
      </c>
      <c r="AZ160" s="23"/>
    </row>
    <row r="161" spans="1:53" ht="47.25" x14ac:dyDescent="0.25">
      <c r="A161" s="13">
        <v>903</v>
      </c>
      <c r="B161" s="13" t="s">
        <v>81</v>
      </c>
      <c r="C161" s="13" t="s">
        <v>82</v>
      </c>
      <c r="D161" s="13" t="s">
        <v>89</v>
      </c>
      <c r="E161" s="13"/>
      <c r="F161" s="14" t="s">
        <v>808</v>
      </c>
      <c r="G161" s="20">
        <f>G162</f>
        <v>21458.7</v>
      </c>
      <c r="H161" s="20">
        <f t="shared" ref="H161:AZ162" si="367">H162</f>
        <v>21458.7</v>
      </c>
      <c r="I161" s="20">
        <f t="shared" si="367"/>
        <v>13748.3</v>
      </c>
      <c r="J161" s="20">
        <f t="shared" si="367"/>
        <v>0</v>
      </c>
      <c r="K161" s="20">
        <f t="shared" si="367"/>
        <v>0</v>
      </c>
      <c r="L161" s="20">
        <f t="shared" si="367"/>
        <v>0</v>
      </c>
      <c r="M161" s="20">
        <f t="shared" si="350"/>
        <v>21458.7</v>
      </c>
      <c r="N161" s="20">
        <f t="shared" si="351"/>
        <v>21458.7</v>
      </c>
      <c r="O161" s="20">
        <f t="shared" si="352"/>
        <v>13748.3</v>
      </c>
      <c r="P161" s="23">
        <f t="shared" si="367"/>
        <v>0</v>
      </c>
      <c r="Q161" s="23">
        <f t="shared" si="367"/>
        <v>0</v>
      </c>
      <c r="R161" s="23">
        <f t="shared" si="367"/>
        <v>0</v>
      </c>
      <c r="S161" s="23">
        <f t="shared" si="367"/>
        <v>0</v>
      </c>
      <c r="T161" s="23">
        <f t="shared" si="367"/>
        <v>0</v>
      </c>
      <c r="U161" s="23">
        <f t="shared" si="367"/>
        <v>0</v>
      </c>
      <c r="V161" s="23">
        <f t="shared" si="367"/>
        <v>0</v>
      </c>
      <c r="W161" s="23">
        <f t="shared" si="367"/>
        <v>0</v>
      </c>
      <c r="X161" s="23">
        <f t="shared" si="367"/>
        <v>0</v>
      </c>
      <c r="Y161" s="23">
        <f t="shared" si="367"/>
        <v>0</v>
      </c>
      <c r="Z161" s="23">
        <f t="shared" si="357"/>
        <v>21458.7</v>
      </c>
      <c r="AA161" s="23">
        <f t="shared" si="358"/>
        <v>21458.7</v>
      </c>
      <c r="AB161" s="23">
        <f t="shared" si="359"/>
        <v>13748.3</v>
      </c>
      <c r="AC161" s="23">
        <f t="shared" si="367"/>
        <v>0</v>
      </c>
      <c r="AD161" s="23">
        <f t="shared" si="367"/>
        <v>0</v>
      </c>
      <c r="AE161" s="23">
        <f t="shared" si="367"/>
        <v>0</v>
      </c>
      <c r="AF161" s="23">
        <f t="shared" si="367"/>
        <v>0</v>
      </c>
      <c r="AG161" s="23">
        <f t="shared" si="367"/>
        <v>0</v>
      </c>
      <c r="AH161" s="23">
        <f t="shared" si="367"/>
        <v>0</v>
      </c>
      <c r="AI161" s="23">
        <f t="shared" si="367"/>
        <v>0</v>
      </c>
      <c r="AJ161" s="23">
        <f t="shared" si="367"/>
        <v>0</v>
      </c>
      <c r="AK161" s="23">
        <f t="shared" si="367"/>
        <v>0</v>
      </c>
      <c r="AL161" s="23">
        <f t="shared" si="367"/>
        <v>0</v>
      </c>
      <c r="AM161" s="23">
        <f t="shared" si="367"/>
        <v>0</v>
      </c>
      <c r="AN161" s="23">
        <f t="shared" si="367"/>
        <v>0</v>
      </c>
      <c r="AO161" s="23">
        <f t="shared" si="342"/>
        <v>21458.7</v>
      </c>
      <c r="AP161" s="23">
        <f t="shared" si="343"/>
        <v>21458.7</v>
      </c>
      <c r="AQ161" s="23">
        <f t="shared" si="344"/>
        <v>13748.3</v>
      </c>
      <c r="AR161" s="23">
        <f t="shared" si="367"/>
        <v>0</v>
      </c>
      <c r="AS161" s="23">
        <f t="shared" si="345"/>
        <v>21458.7</v>
      </c>
      <c r="AT161" s="23">
        <f t="shared" si="367"/>
        <v>0</v>
      </c>
      <c r="AU161" s="23">
        <f t="shared" si="367"/>
        <v>0</v>
      </c>
      <c r="AV161" s="23">
        <f t="shared" si="367"/>
        <v>0</v>
      </c>
      <c r="AW161" s="23">
        <f t="shared" si="367"/>
        <v>0</v>
      </c>
      <c r="AX161" s="23">
        <f t="shared" si="367"/>
        <v>0</v>
      </c>
      <c r="AY161" s="23">
        <f t="shared" si="340"/>
        <v>21458.7</v>
      </c>
      <c r="AZ161" s="23">
        <f t="shared" si="367"/>
        <v>0</v>
      </c>
    </row>
    <row r="162" spans="1:53" ht="31.5" x14ac:dyDescent="0.25">
      <c r="A162" s="13">
        <v>903</v>
      </c>
      <c r="B162" s="13" t="s">
        <v>81</v>
      </c>
      <c r="C162" s="13" t="s">
        <v>82</v>
      </c>
      <c r="D162" s="13" t="s">
        <v>89</v>
      </c>
      <c r="E162" s="13" t="s">
        <v>7</v>
      </c>
      <c r="F162" s="14" t="s">
        <v>383</v>
      </c>
      <c r="G162" s="20">
        <f>G163</f>
        <v>21458.7</v>
      </c>
      <c r="H162" s="20">
        <f t="shared" si="367"/>
        <v>21458.7</v>
      </c>
      <c r="I162" s="20">
        <f t="shared" si="367"/>
        <v>13748.3</v>
      </c>
      <c r="J162" s="20">
        <f t="shared" si="367"/>
        <v>0</v>
      </c>
      <c r="K162" s="20">
        <f t="shared" si="367"/>
        <v>0</v>
      </c>
      <c r="L162" s="20">
        <f t="shared" si="367"/>
        <v>0</v>
      </c>
      <c r="M162" s="20">
        <f t="shared" si="350"/>
        <v>21458.7</v>
      </c>
      <c r="N162" s="20">
        <f t="shared" si="351"/>
        <v>21458.7</v>
      </c>
      <c r="O162" s="20">
        <f t="shared" si="352"/>
        <v>13748.3</v>
      </c>
      <c r="P162" s="23">
        <f t="shared" si="367"/>
        <v>0</v>
      </c>
      <c r="Q162" s="23">
        <f t="shared" si="367"/>
        <v>0</v>
      </c>
      <c r="R162" s="23">
        <f t="shared" si="367"/>
        <v>0</v>
      </c>
      <c r="S162" s="23">
        <f t="shared" si="367"/>
        <v>0</v>
      </c>
      <c r="T162" s="23">
        <f t="shared" si="367"/>
        <v>0</v>
      </c>
      <c r="U162" s="23">
        <f t="shared" si="367"/>
        <v>0</v>
      </c>
      <c r="V162" s="23">
        <f t="shared" si="367"/>
        <v>0</v>
      </c>
      <c r="W162" s="23">
        <f t="shared" si="367"/>
        <v>0</v>
      </c>
      <c r="X162" s="23">
        <f t="shared" si="367"/>
        <v>0</v>
      </c>
      <c r="Y162" s="23">
        <f t="shared" si="367"/>
        <v>0</v>
      </c>
      <c r="Z162" s="23">
        <f t="shared" si="357"/>
        <v>21458.7</v>
      </c>
      <c r="AA162" s="23">
        <f t="shared" si="358"/>
        <v>21458.7</v>
      </c>
      <c r="AB162" s="23">
        <f t="shared" si="359"/>
        <v>13748.3</v>
      </c>
      <c r="AC162" s="23">
        <f t="shared" si="367"/>
        <v>0</v>
      </c>
      <c r="AD162" s="23">
        <f t="shared" si="367"/>
        <v>0</v>
      </c>
      <c r="AE162" s="23">
        <f t="shared" si="367"/>
        <v>0</v>
      </c>
      <c r="AF162" s="23">
        <f t="shared" si="367"/>
        <v>0</v>
      </c>
      <c r="AG162" s="23">
        <f t="shared" si="367"/>
        <v>0</v>
      </c>
      <c r="AH162" s="23">
        <f t="shared" si="367"/>
        <v>0</v>
      </c>
      <c r="AI162" s="23">
        <f t="shared" si="367"/>
        <v>0</v>
      </c>
      <c r="AJ162" s="23">
        <f t="shared" si="367"/>
        <v>0</v>
      </c>
      <c r="AK162" s="23">
        <f t="shared" si="367"/>
        <v>0</v>
      </c>
      <c r="AL162" s="23">
        <f t="shared" si="367"/>
        <v>0</v>
      </c>
      <c r="AM162" s="23">
        <f t="shared" si="367"/>
        <v>0</v>
      </c>
      <c r="AN162" s="23">
        <f t="shared" si="367"/>
        <v>0</v>
      </c>
      <c r="AO162" s="23">
        <f t="shared" si="342"/>
        <v>21458.7</v>
      </c>
      <c r="AP162" s="23">
        <f t="shared" si="343"/>
        <v>21458.7</v>
      </c>
      <c r="AQ162" s="23">
        <f t="shared" si="344"/>
        <v>13748.3</v>
      </c>
      <c r="AR162" s="23">
        <f t="shared" si="367"/>
        <v>0</v>
      </c>
      <c r="AS162" s="23">
        <f t="shared" si="345"/>
        <v>21458.7</v>
      </c>
      <c r="AT162" s="23">
        <f t="shared" si="367"/>
        <v>0</v>
      </c>
      <c r="AU162" s="23">
        <f t="shared" si="367"/>
        <v>0</v>
      </c>
      <c r="AV162" s="23">
        <f t="shared" si="367"/>
        <v>0</v>
      </c>
      <c r="AW162" s="23">
        <f t="shared" si="367"/>
        <v>0</v>
      </c>
      <c r="AX162" s="23">
        <f t="shared" si="367"/>
        <v>0</v>
      </c>
      <c r="AY162" s="23">
        <f t="shared" si="340"/>
        <v>21458.7</v>
      </c>
      <c r="AZ162" s="23">
        <f t="shared" si="367"/>
        <v>0</v>
      </c>
    </row>
    <row r="163" spans="1:53" ht="31.5" x14ac:dyDescent="0.25">
      <c r="A163" s="13">
        <v>903</v>
      </c>
      <c r="B163" s="13" t="s">
        <v>81</v>
      </c>
      <c r="C163" s="13" t="s">
        <v>82</v>
      </c>
      <c r="D163" s="13" t="s">
        <v>89</v>
      </c>
      <c r="E163" s="13">
        <v>240</v>
      </c>
      <c r="F163" s="14" t="s">
        <v>372</v>
      </c>
      <c r="G163" s="20">
        <v>21458.7</v>
      </c>
      <c r="H163" s="20">
        <v>21458.7</v>
      </c>
      <c r="I163" s="20">
        <v>13748.3</v>
      </c>
      <c r="J163" s="20"/>
      <c r="K163" s="20"/>
      <c r="L163" s="20"/>
      <c r="M163" s="20">
        <f t="shared" si="350"/>
        <v>21458.7</v>
      </c>
      <c r="N163" s="20">
        <f t="shared" si="351"/>
        <v>21458.7</v>
      </c>
      <c r="O163" s="20">
        <f t="shared" si="352"/>
        <v>13748.3</v>
      </c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>
        <f t="shared" si="357"/>
        <v>21458.7</v>
      </c>
      <c r="AA163" s="23">
        <f t="shared" si="358"/>
        <v>21458.7</v>
      </c>
      <c r="AB163" s="23">
        <f t="shared" si="359"/>
        <v>13748.3</v>
      </c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>
        <f t="shared" si="342"/>
        <v>21458.7</v>
      </c>
      <c r="AP163" s="23">
        <f t="shared" si="343"/>
        <v>21458.7</v>
      </c>
      <c r="AQ163" s="23">
        <f t="shared" si="344"/>
        <v>13748.3</v>
      </c>
      <c r="AR163" s="23"/>
      <c r="AS163" s="23">
        <f t="shared" si="345"/>
        <v>21458.7</v>
      </c>
      <c r="AT163" s="23"/>
      <c r="AU163" s="23"/>
      <c r="AV163" s="23"/>
      <c r="AW163" s="23"/>
      <c r="AX163" s="23"/>
      <c r="AY163" s="23">
        <f t="shared" si="340"/>
        <v>21458.7</v>
      </c>
      <c r="AZ163" s="23"/>
    </row>
    <row r="164" spans="1:53" s="3" customFormat="1" ht="31.5" x14ac:dyDescent="0.25">
      <c r="A164" s="6" t="s">
        <v>920</v>
      </c>
      <c r="B164" s="6"/>
      <c r="C164" s="6"/>
      <c r="D164" s="6"/>
      <c r="E164" s="6"/>
      <c r="F164" s="7" t="s">
        <v>923</v>
      </c>
      <c r="G164" s="18"/>
      <c r="H164" s="18"/>
      <c r="I164" s="18"/>
      <c r="J164" s="18"/>
      <c r="K164" s="18"/>
      <c r="L164" s="18"/>
      <c r="M164" s="18">
        <f>M165</f>
        <v>0</v>
      </c>
      <c r="N164" s="18">
        <f t="shared" ref="N164:AZ168" si="368">N165</f>
        <v>0</v>
      </c>
      <c r="O164" s="18">
        <f t="shared" si="368"/>
        <v>0</v>
      </c>
      <c r="P164" s="21">
        <f t="shared" si="368"/>
        <v>0</v>
      </c>
      <c r="Q164" s="21">
        <f t="shared" si="368"/>
        <v>0</v>
      </c>
      <c r="R164" s="21">
        <f t="shared" si="368"/>
        <v>32435.7</v>
      </c>
      <c r="S164" s="21">
        <f t="shared" si="368"/>
        <v>0</v>
      </c>
      <c r="T164" s="21">
        <f t="shared" si="368"/>
        <v>0</v>
      </c>
      <c r="U164" s="21">
        <f t="shared" si="368"/>
        <v>35435.699999999997</v>
      </c>
      <c r="V164" s="21">
        <f t="shared" si="368"/>
        <v>0</v>
      </c>
      <c r="W164" s="21">
        <f t="shared" si="368"/>
        <v>0</v>
      </c>
      <c r="X164" s="21">
        <f t="shared" si="368"/>
        <v>35435.699999999997</v>
      </c>
      <c r="Y164" s="21">
        <f t="shared" si="368"/>
        <v>0</v>
      </c>
      <c r="Z164" s="21">
        <f t="shared" si="357"/>
        <v>32435.7</v>
      </c>
      <c r="AA164" s="21">
        <f t="shared" si="358"/>
        <v>35435.699999999997</v>
      </c>
      <c r="AB164" s="21">
        <f t="shared" si="359"/>
        <v>35435.699999999997</v>
      </c>
      <c r="AC164" s="21">
        <f t="shared" si="368"/>
        <v>0</v>
      </c>
      <c r="AD164" s="21">
        <f t="shared" si="368"/>
        <v>0</v>
      </c>
      <c r="AE164" s="21">
        <f t="shared" si="368"/>
        <v>0</v>
      </c>
      <c r="AF164" s="21">
        <f t="shared" si="368"/>
        <v>0</v>
      </c>
      <c r="AG164" s="21">
        <f t="shared" si="368"/>
        <v>0</v>
      </c>
      <c r="AH164" s="21">
        <f t="shared" si="368"/>
        <v>0</v>
      </c>
      <c r="AI164" s="21">
        <f t="shared" si="368"/>
        <v>0</v>
      </c>
      <c r="AJ164" s="21">
        <f t="shared" si="368"/>
        <v>0</v>
      </c>
      <c r="AK164" s="21">
        <f t="shared" si="368"/>
        <v>0</v>
      </c>
      <c r="AL164" s="21">
        <f t="shared" si="368"/>
        <v>0</v>
      </c>
      <c r="AM164" s="21">
        <f t="shared" si="368"/>
        <v>0</v>
      </c>
      <c r="AN164" s="21">
        <f t="shared" si="368"/>
        <v>0</v>
      </c>
      <c r="AO164" s="21">
        <f t="shared" si="342"/>
        <v>32435.7</v>
      </c>
      <c r="AP164" s="21">
        <f t="shared" si="343"/>
        <v>35435.699999999997</v>
      </c>
      <c r="AQ164" s="21">
        <f t="shared" si="344"/>
        <v>35435.699999999997</v>
      </c>
      <c r="AR164" s="21">
        <f t="shared" si="368"/>
        <v>0</v>
      </c>
      <c r="AS164" s="21">
        <f t="shared" si="345"/>
        <v>32435.7</v>
      </c>
      <c r="AT164" s="21">
        <f t="shared" si="368"/>
        <v>0</v>
      </c>
      <c r="AU164" s="21">
        <f t="shared" si="368"/>
        <v>0</v>
      </c>
      <c r="AV164" s="21">
        <f t="shared" si="368"/>
        <v>0</v>
      </c>
      <c r="AW164" s="21">
        <f t="shared" si="368"/>
        <v>0</v>
      </c>
      <c r="AX164" s="21">
        <f t="shared" si="368"/>
        <v>0</v>
      </c>
      <c r="AY164" s="21">
        <f t="shared" si="340"/>
        <v>32435.7</v>
      </c>
      <c r="AZ164" s="21">
        <f t="shared" si="368"/>
        <v>0</v>
      </c>
    </row>
    <row r="165" spans="1:53" s="3" customFormat="1" x14ac:dyDescent="0.25">
      <c r="A165" s="6" t="s">
        <v>920</v>
      </c>
      <c r="B165" s="6" t="s">
        <v>12</v>
      </c>
      <c r="C165" s="6"/>
      <c r="D165" s="6"/>
      <c r="E165" s="6"/>
      <c r="F165" s="7" t="s">
        <v>17</v>
      </c>
      <c r="G165" s="18"/>
      <c r="H165" s="18"/>
      <c r="I165" s="18"/>
      <c r="J165" s="18"/>
      <c r="K165" s="18"/>
      <c r="L165" s="18"/>
      <c r="M165" s="18">
        <f>M166</f>
        <v>0</v>
      </c>
      <c r="N165" s="18">
        <f t="shared" si="368"/>
        <v>0</v>
      </c>
      <c r="O165" s="18">
        <f t="shared" si="368"/>
        <v>0</v>
      </c>
      <c r="P165" s="21">
        <f t="shared" si="368"/>
        <v>0</v>
      </c>
      <c r="Q165" s="21">
        <f t="shared" si="368"/>
        <v>0</v>
      </c>
      <c r="R165" s="21">
        <f t="shared" si="368"/>
        <v>32435.7</v>
      </c>
      <c r="S165" s="21">
        <f t="shared" si="368"/>
        <v>0</v>
      </c>
      <c r="T165" s="21">
        <f t="shared" si="368"/>
        <v>0</v>
      </c>
      <c r="U165" s="21">
        <f t="shared" si="368"/>
        <v>35435.699999999997</v>
      </c>
      <c r="V165" s="21">
        <f t="shared" si="368"/>
        <v>0</v>
      </c>
      <c r="W165" s="21">
        <f t="shared" si="368"/>
        <v>0</v>
      </c>
      <c r="X165" s="21">
        <f t="shared" si="368"/>
        <v>35435.699999999997</v>
      </c>
      <c r="Y165" s="21">
        <f t="shared" si="368"/>
        <v>0</v>
      </c>
      <c r="Z165" s="21">
        <f t="shared" si="357"/>
        <v>32435.7</v>
      </c>
      <c r="AA165" s="21">
        <f t="shared" si="358"/>
        <v>35435.699999999997</v>
      </c>
      <c r="AB165" s="21">
        <f t="shared" si="359"/>
        <v>35435.699999999997</v>
      </c>
      <c r="AC165" s="21">
        <f t="shared" si="368"/>
        <v>0</v>
      </c>
      <c r="AD165" s="21">
        <f t="shared" si="368"/>
        <v>0</v>
      </c>
      <c r="AE165" s="21">
        <f t="shared" si="368"/>
        <v>0</v>
      </c>
      <c r="AF165" s="21">
        <f t="shared" si="368"/>
        <v>0</v>
      </c>
      <c r="AG165" s="21">
        <f t="shared" si="368"/>
        <v>0</v>
      </c>
      <c r="AH165" s="21">
        <f t="shared" si="368"/>
        <v>0</v>
      </c>
      <c r="AI165" s="21">
        <f t="shared" si="368"/>
        <v>0</v>
      </c>
      <c r="AJ165" s="21">
        <f t="shared" si="368"/>
        <v>0</v>
      </c>
      <c r="AK165" s="21">
        <f t="shared" si="368"/>
        <v>0</v>
      </c>
      <c r="AL165" s="21">
        <f t="shared" si="368"/>
        <v>0</v>
      </c>
      <c r="AM165" s="21">
        <f t="shared" si="368"/>
        <v>0</v>
      </c>
      <c r="AN165" s="21">
        <f t="shared" si="368"/>
        <v>0</v>
      </c>
      <c r="AO165" s="21">
        <f t="shared" si="342"/>
        <v>32435.7</v>
      </c>
      <c r="AP165" s="21">
        <f t="shared" si="343"/>
        <v>35435.699999999997</v>
      </c>
      <c r="AQ165" s="21">
        <f t="shared" si="344"/>
        <v>35435.699999999997</v>
      </c>
      <c r="AR165" s="21">
        <f t="shared" si="368"/>
        <v>0</v>
      </c>
      <c r="AS165" s="21">
        <f t="shared" si="345"/>
        <v>32435.7</v>
      </c>
      <c r="AT165" s="21">
        <f t="shared" si="368"/>
        <v>0</v>
      </c>
      <c r="AU165" s="21">
        <f t="shared" si="368"/>
        <v>0</v>
      </c>
      <c r="AV165" s="21">
        <f t="shared" si="368"/>
        <v>0</v>
      </c>
      <c r="AW165" s="21">
        <f t="shared" si="368"/>
        <v>0</v>
      </c>
      <c r="AX165" s="21">
        <f t="shared" si="368"/>
        <v>0</v>
      </c>
      <c r="AY165" s="21">
        <f t="shared" si="340"/>
        <v>32435.7</v>
      </c>
      <c r="AZ165" s="21">
        <f t="shared" si="368"/>
        <v>0</v>
      </c>
    </row>
    <row r="166" spans="1:53" s="15" customFormat="1" x14ac:dyDescent="0.25">
      <c r="A166" s="9" t="s">
        <v>920</v>
      </c>
      <c r="B166" s="9" t="s">
        <v>12</v>
      </c>
      <c r="C166" s="9" t="s">
        <v>14</v>
      </c>
      <c r="D166" s="9"/>
      <c r="E166" s="9"/>
      <c r="F166" s="10" t="s">
        <v>18</v>
      </c>
      <c r="G166" s="19"/>
      <c r="H166" s="19"/>
      <c r="I166" s="19"/>
      <c r="J166" s="19"/>
      <c r="K166" s="19"/>
      <c r="L166" s="19"/>
      <c r="M166" s="19">
        <f>M167</f>
        <v>0</v>
      </c>
      <c r="N166" s="19">
        <f t="shared" si="368"/>
        <v>0</v>
      </c>
      <c r="O166" s="19">
        <f t="shared" si="368"/>
        <v>0</v>
      </c>
      <c r="P166" s="22">
        <f t="shared" si="368"/>
        <v>0</v>
      </c>
      <c r="Q166" s="22">
        <f t="shared" si="368"/>
        <v>0</v>
      </c>
      <c r="R166" s="22">
        <f t="shared" si="368"/>
        <v>32435.7</v>
      </c>
      <c r="S166" s="22">
        <f t="shared" si="368"/>
        <v>0</v>
      </c>
      <c r="T166" s="22">
        <f t="shared" si="368"/>
        <v>0</v>
      </c>
      <c r="U166" s="22">
        <f t="shared" si="368"/>
        <v>35435.699999999997</v>
      </c>
      <c r="V166" s="22">
        <f t="shared" si="368"/>
        <v>0</v>
      </c>
      <c r="W166" s="22">
        <f t="shared" si="368"/>
        <v>0</v>
      </c>
      <c r="X166" s="22">
        <f t="shared" si="368"/>
        <v>35435.699999999997</v>
      </c>
      <c r="Y166" s="22">
        <f t="shared" si="368"/>
        <v>0</v>
      </c>
      <c r="Z166" s="22">
        <f t="shared" si="357"/>
        <v>32435.7</v>
      </c>
      <c r="AA166" s="22">
        <f t="shared" si="358"/>
        <v>35435.699999999997</v>
      </c>
      <c r="AB166" s="22">
        <f t="shared" si="359"/>
        <v>35435.699999999997</v>
      </c>
      <c r="AC166" s="22">
        <f t="shared" si="368"/>
        <v>0</v>
      </c>
      <c r="AD166" s="22">
        <f t="shared" si="368"/>
        <v>0</v>
      </c>
      <c r="AE166" s="22">
        <f t="shared" si="368"/>
        <v>0</v>
      </c>
      <c r="AF166" s="22">
        <f t="shared" si="368"/>
        <v>0</v>
      </c>
      <c r="AG166" s="22">
        <f t="shared" si="368"/>
        <v>0</v>
      </c>
      <c r="AH166" s="22">
        <f t="shared" si="368"/>
        <v>0</v>
      </c>
      <c r="AI166" s="22">
        <f t="shared" si="368"/>
        <v>0</v>
      </c>
      <c r="AJ166" s="22">
        <f t="shared" si="368"/>
        <v>0</v>
      </c>
      <c r="AK166" s="22">
        <f t="shared" si="368"/>
        <v>0</v>
      </c>
      <c r="AL166" s="22">
        <f t="shared" si="368"/>
        <v>0</v>
      </c>
      <c r="AM166" s="22">
        <f t="shared" si="368"/>
        <v>0</v>
      </c>
      <c r="AN166" s="22">
        <f t="shared" si="368"/>
        <v>0</v>
      </c>
      <c r="AO166" s="22">
        <f t="shared" si="342"/>
        <v>32435.7</v>
      </c>
      <c r="AP166" s="22">
        <f t="shared" si="343"/>
        <v>35435.699999999997</v>
      </c>
      <c r="AQ166" s="22">
        <f t="shared" si="344"/>
        <v>35435.699999999997</v>
      </c>
      <c r="AR166" s="22">
        <f t="shared" si="368"/>
        <v>0</v>
      </c>
      <c r="AS166" s="22">
        <f t="shared" si="345"/>
        <v>32435.7</v>
      </c>
      <c r="AT166" s="22">
        <f t="shared" si="368"/>
        <v>0</v>
      </c>
      <c r="AU166" s="22">
        <f t="shared" si="368"/>
        <v>0</v>
      </c>
      <c r="AV166" s="22">
        <f t="shared" si="368"/>
        <v>0</v>
      </c>
      <c r="AW166" s="22">
        <f t="shared" si="368"/>
        <v>0</v>
      </c>
      <c r="AX166" s="22">
        <f t="shared" si="368"/>
        <v>0</v>
      </c>
      <c r="AY166" s="22">
        <f t="shared" si="340"/>
        <v>32435.7</v>
      </c>
      <c r="AZ166" s="22">
        <f t="shared" si="368"/>
        <v>0</v>
      </c>
    </row>
    <row r="167" spans="1:53" ht="31.5" x14ac:dyDescent="0.25">
      <c r="A167" s="13" t="s">
        <v>920</v>
      </c>
      <c r="B167" s="13" t="s">
        <v>12</v>
      </c>
      <c r="C167" s="13" t="s">
        <v>14</v>
      </c>
      <c r="D167" s="13" t="s">
        <v>32</v>
      </c>
      <c r="E167" s="13"/>
      <c r="F167" s="14" t="s">
        <v>45</v>
      </c>
      <c r="G167" s="20"/>
      <c r="H167" s="20"/>
      <c r="I167" s="20"/>
      <c r="J167" s="20"/>
      <c r="K167" s="20"/>
      <c r="L167" s="20"/>
      <c r="M167" s="20">
        <f>M168</f>
        <v>0</v>
      </c>
      <c r="N167" s="20">
        <f t="shared" si="368"/>
        <v>0</v>
      </c>
      <c r="O167" s="20">
        <f t="shared" si="368"/>
        <v>0</v>
      </c>
      <c r="P167" s="23">
        <f t="shared" si="368"/>
        <v>0</v>
      </c>
      <c r="Q167" s="23">
        <f t="shared" si="368"/>
        <v>0</v>
      </c>
      <c r="R167" s="23">
        <f t="shared" si="368"/>
        <v>32435.7</v>
      </c>
      <c r="S167" s="23">
        <f t="shared" si="368"/>
        <v>0</v>
      </c>
      <c r="T167" s="23">
        <f t="shared" si="368"/>
        <v>0</v>
      </c>
      <c r="U167" s="23">
        <f t="shared" si="368"/>
        <v>35435.699999999997</v>
      </c>
      <c r="V167" s="23">
        <f t="shared" si="368"/>
        <v>0</v>
      </c>
      <c r="W167" s="23">
        <f t="shared" si="368"/>
        <v>0</v>
      </c>
      <c r="X167" s="23">
        <f t="shared" si="368"/>
        <v>35435.699999999997</v>
      </c>
      <c r="Y167" s="23">
        <f t="shared" si="368"/>
        <v>0</v>
      </c>
      <c r="Z167" s="23">
        <f t="shared" si="357"/>
        <v>32435.7</v>
      </c>
      <c r="AA167" s="23">
        <f t="shared" si="358"/>
        <v>35435.699999999997</v>
      </c>
      <c r="AB167" s="23">
        <f t="shared" si="359"/>
        <v>35435.699999999997</v>
      </c>
      <c r="AC167" s="23">
        <f t="shared" si="368"/>
        <v>0</v>
      </c>
      <c r="AD167" s="23">
        <f t="shared" si="368"/>
        <v>0</v>
      </c>
      <c r="AE167" s="23">
        <f t="shared" si="368"/>
        <v>0</v>
      </c>
      <c r="AF167" s="23">
        <f t="shared" si="368"/>
        <v>0</v>
      </c>
      <c r="AG167" s="23">
        <f t="shared" si="368"/>
        <v>0</v>
      </c>
      <c r="AH167" s="23">
        <f t="shared" si="368"/>
        <v>0</v>
      </c>
      <c r="AI167" s="23">
        <f t="shared" si="368"/>
        <v>0</v>
      </c>
      <c r="AJ167" s="23">
        <f t="shared" si="368"/>
        <v>0</v>
      </c>
      <c r="AK167" s="23">
        <f t="shared" si="368"/>
        <v>0</v>
      </c>
      <c r="AL167" s="23">
        <f t="shared" si="368"/>
        <v>0</v>
      </c>
      <c r="AM167" s="23">
        <f t="shared" si="368"/>
        <v>0</v>
      </c>
      <c r="AN167" s="23">
        <f t="shared" si="368"/>
        <v>0</v>
      </c>
      <c r="AO167" s="23">
        <f t="shared" si="342"/>
        <v>32435.7</v>
      </c>
      <c r="AP167" s="23">
        <f t="shared" si="343"/>
        <v>35435.699999999997</v>
      </c>
      <c r="AQ167" s="23">
        <f t="shared" si="344"/>
        <v>35435.699999999997</v>
      </c>
      <c r="AR167" s="23">
        <f t="shared" si="368"/>
        <v>0</v>
      </c>
      <c r="AS167" s="23">
        <f t="shared" si="345"/>
        <v>32435.7</v>
      </c>
      <c r="AT167" s="23">
        <f t="shared" si="368"/>
        <v>0</v>
      </c>
      <c r="AU167" s="23">
        <f t="shared" si="368"/>
        <v>0</v>
      </c>
      <c r="AV167" s="23">
        <f t="shared" si="368"/>
        <v>0</v>
      </c>
      <c r="AW167" s="23">
        <f t="shared" si="368"/>
        <v>0</v>
      </c>
      <c r="AX167" s="23">
        <f t="shared" si="368"/>
        <v>0</v>
      </c>
      <c r="AY167" s="23">
        <f t="shared" si="340"/>
        <v>32435.7</v>
      </c>
      <c r="AZ167" s="23">
        <f t="shared" si="368"/>
        <v>0</v>
      </c>
      <c r="BA167" s="1"/>
    </row>
    <row r="168" spans="1:53" x14ac:dyDescent="0.25">
      <c r="A168" s="13" t="s">
        <v>920</v>
      </c>
      <c r="B168" s="13" t="s">
        <v>12</v>
      </c>
      <c r="C168" s="13" t="s">
        <v>14</v>
      </c>
      <c r="D168" s="13" t="s">
        <v>33</v>
      </c>
      <c r="E168" s="13"/>
      <c r="F168" s="14" t="s">
        <v>46</v>
      </c>
      <c r="G168" s="20"/>
      <c r="H168" s="20"/>
      <c r="I168" s="20"/>
      <c r="J168" s="20"/>
      <c r="K168" s="20"/>
      <c r="L168" s="20"/>
      <c r="M168" s="20">
        <f>M169</f>
        <v>0</v>
      </c>
      <c r="N168" s="20">
        <f t="shared" si="368"/>
        <v>0</v>
      </c>
      <c r="O168" s="20">
        <f t="shared" si="368"/>
        <v>0</v>
      </c>
      <c r="P168" s="23">
        <f t="shared" si="368"/>
        <v>0</v>
      </c>
      <c r="Q168" s="23">
        <f t="shared" si="368"/>
        <v>0</v>
      </c>
      <c r="R168" s="23">
        <f t="shared" si="368"/>
        <v>32435.7</v>
      </c>
      <c r="S168" s="23">
        <f t="shared" si="368"/>
        <v>0</v>
      </c>
      <c r="T168" s="23">
        <f t="shared" si="368"/>
        <v>0</v>
      </c>
      <c r="U168" s="23">
        <f t="shared" si="368"/>
        <v>35435.699999999997</v>
      </c>
      <c r="V168" s="23">
        <f t="shared" si="368"/>
        <v>0</v>
      </c>
      <c r="W168" s="23">
        <f t="shared" si="368"/>
        <v>0</v>
      </c>
      <c r="X168" s="23">
        <f t="shared" si="368"/>
        <v>35435.699999999997</v>
      </c>
      <c r="Y168" s="23">
        <f t="shared" si="368"/>
        <v>0</v>
      </c>
      <c r="Z168" s="23">
        <f t="shared" si="357"/>
        <v>32435.7</v>
      </c>
      <c r="AA168" s="23">
        <f t="shared" si="358"/>
        <v>35435.699999999997</v>
      </c>
      <c r="AB168" s="23">
        <f t="shared" si="359"/>
        <v>35435.699999999997</v>
      </c>
      <c r="AC168" s="23">
        <f t="shared" si="368"/>
        <v>0</v>
      </c>
      <c r="AD168" s="23">
        <f t="shared" si="368"/>
        <v>0</v>
      </c>
      <c r="AE168" s="23">
        <f t="shared" si="368"/>
        <v>0</v>
      </c>
      <c r="AF168" s="23">
        <f t="shared" si="368"/>
        <v>0</v>
      </c>
      <c r="AG168" s="23">
        <f t="shared" si="368"/>
        <v>0</v>
      </c>
      <c r="AH168" s="23">
        <f t="shared" si="368"/>
        <v>0</v>
      </c>
      <c r="AI168" s="23">
        <f t="shared" si="368"/>
        <v>0</v>
      </c>
      <c r="AJ168" s="23">
        <f t="shared" si="368"/>
        <v>0</v>
      </c>
      <c r="AK168" s="23">
        <f t="shared" si="368"/>
        <v>0</v>
      </c>
      <c r="AL168" s="23">
        <f t="shared" si="368"/>
        <v>0</v>
      </c>
      <c r="AM168" s="23">
        <f t="shared" si="368"/>
        <v>0</v>
      </c>
      <c r="AN168" s="23">
        <f t="shared" si="368"/>
        <v>0</v>
      </c>
      <c r="AO168" s="23">
        <f t="shared" si="342"/>
        <v>32435.7</v>
      </c>
      <c r="AP168" s="23">
        <f t="shared" si="343"/>
        <v>35435.699999999997</v>
      </c>
      <c r="AQ168" s="23">
        <f t="shared" si="344"/>
        <v>35435.699999999997</v>
      </c>
      <c r="AR168" s="23">
        <f t="shared" si="368"/>
        <v>0</v>
      </c>
      <c r="AS168" s="23">
        <f t="shared" si="345"/>
        <v>32435.7</v>
      </c>
      <c r="AT168" s="23">
        <f t="shared" si="368"/>
        <v>0</v>
      </c>
      <c r="AU168" s="23">
        <f t="shared" si="368"/>
        <v>0</v>
      </c>
      <c r="AV168" s="23">
        <f t="shared" si="368"/>
        <v>0</v>
      </c>
      <c r="AW168" s="23">
        <f t="shared" si="368"/>
        <v>0</v>
      </c>
      <c r="AX168" s="23">
        <f t="shared" si="368"/>
        <v>0</v>
      </c>
      <c r="AY168" s="23">
        <f t="shared" si="340"/>
        <v>32435.7</v>
      </c>
      <c r="AZ168" s="23">
        <f t="shared" si="368"/>
        <v>0</v>
      </c>
    </row>
    <row r="169" spans="1:53" ht="31.5" x14ac:dyDescent="0.25">
      <c r="A169" s="13" t="s">
        <v>920</v>
      </c>
      <c r="B169" s="13" t="s">
        <v>12</v>
      </c>
      <c r="C169" s="13" t="s">
        <v>14</v>
      </c>
      <c r="D169" s="13" t="s">
        <v>921</v>
      </c>
      <c r="E169" s="13"/>
      <c r="F169" s="14" t="s">
        <v>926</v>
      </c>
      <c r="G169" s="20"/>
      <c r="H169" s="20"/>
      <c r="I169" s="20"/>
      <c r="J169" s="20"/>
      <c r="K169" s="20"/>
      <c r="L169" s="20"/>
      <c r="M169" s="20">
        <f>M170+M172+M174</f>
        <v>0</v>
      </c>
      <c r="N169" s="20">
        <f t="shared" ref="N169:AZ169" si="369">N170+N172+N174</f>
        <v>0</v>
      </c>
      <c r="O169" s="20">
        <f t="shared" si="369"/>
        <v>0</v>
      </c>
      <c r="P169" s="23">
        <f t="shared" si="369"/>
        <v>0</v>
      </c>
      <c r="Q169" s="23">
        <f t="shared" si="369"/>
        <v>0</v>
      </c>
      <c r="R169" s="23">
        <f t="shared" si="369"/>
        <v>32435.7</v>
      </c>
      <c r="S169" s="23">
        <f t="shared" ref="S169" si="370">S170+S172+S174</f>
        <v>0</v>
      </c>
      <c r="T169" s="23">
        <f t="shared" si="369"/>
        <v>0</v>
      </c>
      <c r="U169" s="23">
        <f t="shared" si="369"/>
        <v>35435.699999999997</v>
      </c>
      <c r="V169" s="23">
        <f t="shared" ref="V169" si="371">V170+V172+V174</f>
        <v>0</v>
      </c>
      <c r="W169" s="23">
        <f t="shared" si="369"/>
        <v>0</v>
      </c>
      <c r="X169" s="23">
        <f t="shared" si="369"/>
        <v>35435.699999999997</v>
      </c>
      <c r="Y169" s="23">
        <f t="shared" si="369"/>
        <v>0</v>
      </c>
      <c r="Z169" s="23">
        <f t="shared" si="357"/>
        <v>32435.7</v>
      </c>
      <c r="AA169" s="23">
        <f t="shared" si="358"/>
        <v>35435.699999999997</v>
      </c>
      <c r="AB169" s="23">
        <f t="shared" si="359"/>
        <v>35435.699999999997</v>
      </c>
      <c r="AC169" s="23">
        <f t="shared" ref="AC169:AN169" si="372">AC170+AC172+AC174</f>
        <v>0</v>
      </c>
      <c r="AD169" s="23">
        <f t="shared" si="372"/>
        <v>0</v>
      </c>
      <c r="AE169" s="23">
        <f t="shared" ref="AE169" si="373">AE170+AE172+AE174</f>
        <v>0</v>
      </c>
      <c r="AF169" s="23">
        <f t="shared" si="372"/>
        <v>0</v>
      </c>
      <c r="AG169" s="23">
        <f t="shared" si="372"/>
        <v>0</v>
      </c>
      <c r="AH169" s="23">
        <f t="shared" si="372"/>
        <v>0</v>
      </c>
      <c r="AI169" s="23">
        <f t="shared" ref="AI169" si="374">AI170+AI172+AI174</f>
        <v>0</v>
      </c>
      <c r="AJ169" s="23">
        <f t="shared" si="372"/>
        <v>0</v>
      </c>
      <c r="AK169" s="23">
        <f t="shared" si="372"/>
        <v>0</v>
      </c>
      <c r="AL169" s="23">
        <f t="shared" si="372"/>
        <v>0</v>
      </c>
      <c r="AM169" s="23">
        <f t="shared" si="372"/>
        <v>0</v>
      </c>
      <c r="AN169" s="23">
        <f t="shared" si="372"/>
        <v>0</v>
      </c>
      <c r="AO169" s="23">
        <f t="shared" si="342"/>
        <v>32435.7</v>
      </c>
      <c r="AP169" s="23">
        <f t="shared" si="343"/>
        <v>35435.699999999997</v>
      </c>
      <c r="AQ169" s="23">
        <f t="shared" si="344"/>
        <v>35435.699999999997</v>
      </c>
      <c r="AR169" s="23">
        <f t="shared" ref="AR169" si="375">AR170+AR172+AR174</f>
        <v>0</v>
      </c>
      <c r="AS169" s="23">
        <f t="shared" si="345"/>
        <v>32435.7</v>
      </c>
      <c r="AT169" s="23">
        <f t="shared" ref="AT169:AX169" si="376">AT170+AT172+AT174</f>
        <v>0</v>
      </c>
      <c r="AU169" s="23">
        <f t="shared" si="376"/>
        <v>0</v>
      </c>
      <c r="AV169" s="23">
        <f t="shared" si="376"/>
        <v>0</v>
      </c>
      <c r="AW169" s="23">
        <f t="shared" si="376"/>
        <v>0</v>
      </c>
      <c r="AX169" s="23">
        <f t="shared" si="376"/>
        <v>0</v>
      </c>
      <c r="AY169" s="23">
        <f t="shared" si="340"/>
        <v>32435.7</v>
      </c>
      <c r="AZ169" s="23">
        <f t="shared" si="369"/>
        <v>0</v>
      </c>
    </row>
    <row r="170" spans="1:53" ht="78.75" x14ac:dyDescent="0.25">
      <c r="A170" s="13" t="s">
        <v>920</v>
      </c>
      <c r="B170" s="13" t="s">
        <v>12</v>
      </c>
      <c r="C170" s="13" t="s">
        <v>14</v>
      </c>
      <c r="D170" s="13" t="s">
        <v>921</v>
      </c>
      <c r="E170" s="13" t="s">
        <v>23</v>
      </c>
      <c r="F170" s="14" t="s">
        <v>382</v>
      </c>
      <c r="G170" s="20"/>
      <c r="H170" s="20"/>
      <c r="I170" s="20"/>
      <c r="J170" s="20"/>
      <c r="K170" s="20"/>
      <c r="L170" s="20"/>
      <c r="M170" s="20">
        <f>M171</f>
        <v>0</v>
      </c>
      <c r="N170" s="20">
        <f t="shared" ref="N170:AZ170" si="377">N171</f>
        <v>0</v>
      </c>
      <c r="O170" s="20">
        <f t="shared" si="377"/>
        <v>0</v>
      </c>
      <c r="P170" s="23">
        <f t="shared" si="377"/>
        <v>0</v>
      </c>
      <c r="Q170" s="23">
        <f t="shared" si="377"/>
        <v>0</v>
      </c>
      <c r="R170" s="23">
        <f t="shared" si="377"/>
        <v>26051.95</v>
      </c>
      <c r="S170" s="23">
        <f t="shared" si="377"/>
        <v>0</v>
      </c>
      <c r="T170" s="23">
        <f t="shared" si="377"/>
        <v>0</v>
      </c>
      <c r="U170" s="23">
        <f t="shared" si="377"/>
        <v>26051.95</v>
      </c>
      <c r="V170" s="23">
        <f t="shared" si="377"/>
        <v>0</v>
      </c>
      <c r="W170" s="23">
        <f t="shared" si="377"/>
        <v>0</v>
      </c>
      <c r="X170" s="23">
        <f t="shared" si="377"/>
        <v>26051.95</v>
      </c>
      <c r="Y170" s="23">
        <f t="shared" si="377"/>
        <v>0</v>
      </c>
      <c r="Z170" s="23">
        <f t="shared" si="357"/>
        <v>26051.95</v>
      </c>
      <c r="AA170" s="23">
        <f t="shared" si="358"/>
        <v>26051.95</v>
      </c>
      <c r="AB170" s="23">
        <f t="shared" si="359"/>
        <v>26051.95</v>
      </c>
      <c r="AC170" s="23">
        <f t="shared" si="377"/>
        <v>0</v>
      </c>
      <c r="AD170" s="23">
        <f t="shared" si="377"/>
        <v>0</v>
      </c>
      <c r="AE170" s="23">
        <f t="shared" si="377"/>
        <v>0</v>
      </c>
      <c r="AF170" s="23">
        <f t="shared" si="377"/>
        <v>0</v>
      </c>
      <c r="AG170" s="23">
        <f t="shared" si="377"/>
        <v>0</v>
      </c>
      <c r="AH170" s="23">
        <f t="shared" si="377"/>
        <v>0</v>
      </c>
      <c r="AI170" s="23">
        <f t="shared" si="377"/>
        <v>0</v>
      </c>
      <c r="AJ170" s="23">
        <f t="shared" si="377"/>
        <v>0</v>
      </c>
      <c r="AK170" s="23">
        <f t="shared" si="377"/>
        <v>0</v>
      </c>
      <c r="AL170" s="23">
        <f t="shared" si="377"/>
        <v>0</v>
      </c>
      <c r="AM170" s="23">
        <f t="shared" si="377"/>
        <v>0</v>
      </c>
      <c r="AN170" s="23">
        <f t="shared" si="377"/>
        <v>0</v>
      </c>
      <c r="AO170" s="23">
        <f t="shared" si="342"/>
        <v>26051.95</v>
      </c>
      <c r="AP170" s="23">
        <f t="shared" si="343"/>
        <v>26051.95</v>
      </c>
      <c r="AQ170" s="23">
        <f t="shared" si="344"/>
        <v>26051.95</v>
      </c>
      <c r="AR170" s="23">
        <f t="shared" si="377"/>
        <v>0</v>
      </c>
      <c r="AS170" s="23">
        <f t="shared" si="345"/>
        <v>26051.95</v>
      </c>
      <c r="AT170" s="23">
        <f t="shared" si="377"/>
        <v>0</v>
      </c>
      <c r="AU170" s="23">
        <f t="shared" si="377"/>
        <v>0</v>
      </c>
      <c r="AV170" s="23">
        <f t="shared" si="377"/>
        <v>0</v>
      </c>
      <c r="AW170" s="23">
        <f t="shared" si="377"/>
        <v>0</v>
      </c>
      <c r="AX170" s="23">
        <f t="shared" si="377"/>
        <v>0</v>
      </c>
      <c r="AY170" s="23">
        <f t="shared" si="340"/>
        <v>26051.95</v>
      </c>
      <c r="AZ170" s="23">
        <f t="shared" si="377"/>
        <v>0</v>
      </c>
    </row>
    <row r="171" spans="1:53" ht="31.5" x14ac:dyDescent="0.25">
      <c r="A171" s="13" t="s">
        <v>920</v>
      </c>
      <c r="B171" s="13" t="s">
        <v>12</v>
      </c>
      <c r="C171" s="13" t="s">
        <v>14</v>
      </c>
      <c r="D171" s="13" t="s">
        <v>921</v>
      </c>
      <c r="E171" s="13" t="s">
        <v>434</v>
      </c>
      <c r="F171" s="14" t="s">
        <v>371</v>
      </c>
      <c r="G171" s="20"/>
      <c r="H171" s="20"/>
      <c r="I171" s="20"/>
      <c r="J171" s="20"/>
      <c r="K171" s="20"/>
      <c r="L171" s="20"/>
      <c r="M171" s="20">
        <v>0</v>
      </c>
      <c r="N171" s="20">
        <v>0</v>
      </c>
      <c r="O171" s="20">
        <v>0</v>
      </c>
      <c r="P171" s="23"/>
      <c r="Q171" s="23"/>
      <c r="R171" s="23">
        <v>26051.95</v>
      </c>
      <c r="S171" s="23"/>
      <c r="T171" s="23"/>
      <c r="U171" s="23">
        <v>26051.95</v>
      </c>
      <c r="V171" s="23"/>
      <c r="W171" s="23"/>
      <c r="X171" s="23">
        <v>26051.95</v>
      </c>
      <c r="Y171" s="23"/>
      <c r="Z171" s="23">
        <f t="shared" si="357"/>
        <v>26051.95</v>
      </c>
      <c r="AA171" s="23">
        <f t="shared" si="358"/>
        <v>26051.95</v>
      </c>
      <c r="AB171" s="23">
        <f t="shared" si="359"/>
        <v>26051.95</v>
      </c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>
        <f t="shared" si="342"/>
        <v>26051.95</v>
      </c>
      <c r="AP171" s="23">
        <f t="shared" si="343"/>
        <v>26051.95</v>
      </c>
      <c r="AQ171" s="23">
        <f t="shared" si="344"/>
        <v>26051.95</v>
      </c>
      <c r="AR171" s="23"/>
      <c r="AS171" s="23">
        <f t="shared" si="345"/>
        <v>26051.95</v>
      </c>
      <c r="AT171" s="23"/>
      <c r="AU171" s="23"/>
      <c r="AV171" s="23"/>
      <c r="AW171" s="23"/>
      <c r="AX171" s="23"/>
      <c r="AY171" s="23">
        <f t="shared" si="340"/>
        <v>26051.95</v>
      </c>
      <c r="AZ171" s="23"/>
    </row>
    <row r="172" spans="1:53" ht="31.5" x14ac:dyDescent="0.25">
      <c r="A172" s="13" t="s">
        <v>920</v>
      </c>
      <c r="B172" s="13" t="s">
        <v>12</v>
      </c>
      <c r="C172" s="13" t="s">
        <v>14</v>
      </c>
      <c r="D172" s="13" t="s">
        <v>921</v>
      </c>
      <c r="E172" s="13" t="s">
        <v>7</v>
      </c>
      <c r="F172" s="14" t="s">
        <v>383</v>
      </c>
      <c r="G172" s="20"/>
      <c r="H172" s="20"/>
      <c r="I172" s="20"/>
      <c r="J172" s="20"/>
      <c r="K172" s="20"/>
      <c r="L172" s="20"/>
      <c r="M172" s="20">
        <f>M173</f>
        <v>0</v>
      </c>
      <c r="N172" s="20">
        <f t="shared" ref="N172:AZ172" si="378">N173</f>
        <v>0</v>
      </c>
      <c r="O172" s="20">
        <f t="shared" si="378"/>
        <v>0</v>
      </c>
      <c r="P172" s="23">
        <f t="shared" si="378"/>
        <v>0</v>
      </c>
      <c r="Q172" s="23">
        <f t="shared" si="378"/>
        <v>0</v>
      </c>
      <c r="R172" s="23">
        <f t="shared" si="378"/>
        <v>6333.75</v>
      </c>
      <c r="S172" s="23">
        <f t="shared" si="378"/>
        <v>0</v>
      </c>
      <c r="T172" s="23">
        <f t="shared" si="378"/>
        <v>0</v>
      </c>
      <c r="U172" s="23">
        <f t="shared" si="378"/>
        <v>9333.75</v>
      </c>
      <c r="V172" s="23">
        <f t="shared" si="378"/>
        <v>0</v>
      </c>
      <c r="W172" s="23">
        <f t="shared" si="378"/>
        <v>0</v>
      </c>
      <c r="X172" s="23">
        <f t="shared" si="378"/>
        <v>9333.75</v>
      </c>
      <c r="Y172" s="23">
        <f t="shared" si="378"/>
        <v>0</v>
      </c>
      <c r="Z172" s="23">
        <f t="shared" si="357"/>
        <v>6333.75</v>
      </c>
      <c r="AA172" s="23">
        <f t="shared" si="358"/>
        <v>9333.75</v>
      </c>
      <c r="AB172" s="23">
        <f t="shared" si="359"/>
        <v>9333.75</v>
      </c>
      <c r="AC172" s="23">
        <f t="shared" si="378"/>
        <v>0</v>
      </c>
      <c r="AD172" s="23">
        <f t="shared" si="378"/>
        <v>0</v>
      </c>
      <c r="AE172" s="23">
        <f t="shared" si="378"/>
        <v>0</v>
      </c>
      <c r="AF172" s="23">
        <f t="shared" si="378"/>
        <v>0</v>
      </c>
      <c r="AG172" s="23">
        <f t="shared" si="378"/>
        <v>0</v>
      </c>
      <c r="AH172" s="23">
        <f t="shared" si="378"/>
        <v>0</v>
      </c>
      <c r="AI172" s="23">
        <f t="shared" si="378"/>
        <v>0</v>
      </c>
      <c r="AJ172" s="23">
        <f t="shared" si="378"/>
        <v>0</v>
      </c>
      <c r="AK172" s="23">
        <f t="shared" si="378"/>
        <v>0</v>
      </c>
      <c r="AL172" s="23">
        <f t="shared" si="378"/>
        <v>0</v>
      </c>
      <c r="AM172" s="23">
        <f t="shared" si="378"/>
        <v>0</v>
      </c>
      <c r="AN172" s="23">
        <f t="shared" si="378"/>
        <v>0</v>
      </c>
      <c r="AO172" s="23">
        <f t="shared" si="342"/>
        <v>6333.75</v>
      </c>
      <c r="AP172" s="23">
        <f t="shared" si="343"/>
        <v>9333.75</v>
      </c>
      <c r="AQ172" s="23">
        <f t="shared" si="344"/>
        <v>9333.75</v>
      </c>
      <c r="AR172" s="23">
        <f t="shared" si="378"/>
        <v>0</v>
      </c>
      <c r="AS172" s="23">
        <f t="shared" si="345"/>
        <v>6333.75</v>
      </c>
      <c r="AT172" s="23">
        <f t="shared" si="378"/>
        <v>0</v>
      </c>
      <c r="AU172" s="23">
        <f t="shared" si="378"/>
        <v>0</v>
      </c>
      <c r="AV172" s="23">
        <f t="shared" si="378"/>
        <v>0</v>
      </c>
      <c r="AW172" s="23">
        <f t="shared" si="378"/>
        <v>0</v>
      </c>
      <c r="AX172" s="23">
        <f t="shared" si="378"/>
        <v>0</v>
      </c>
      <c r="AY172" s="23">
        <f t="shared" si="340"/>
        <v>6333.75</v>
      </c>
      <c r="AZ172" s="23">
        <f t="shared" si="378"/>
        <v>0</v>
      </c>
    </row>
    <row r="173" spans="1:53" ht="31.5" x14ac:dyDescent="0.25">
      <c r="A173" s="13" t="s">
        <v>920</v>
      </c>
      <c r="B173" s="13" t="s">
        <v>12</v>
      </c>
      <c r="C173" s="13" t="s">
        <v>14</v>
      </c>
      <c r="D173" s="13" t="s">
        <v>921</v>
      </c>
      <c r="E173" s="13" t="s">
        <v>315</v>
      </c>
      <c r="F173" s="14" t="s">
        <v>372</v>
      </c>
      <c r="G173" s="20"/>
      <c r="H173" s="20"/>
      <c r="I173" s="20"/>
      <c r="J173" s="20"/>
      <c r="K173" s="20"/>
      <c r="L173" s="20"/>
      <c r="M173" s="20">
        <v>0</v>
      </c>
      <c r="N173" s="20">
        <v>0</v>
      </c>
      <c r="O173" s="20">
        <v>0</v>
      </c>
      <c r="P173" s="23"/>
      <c r="Q173" s="23"/>
      <c r="R173" s="23">
        <v>6333.75</v>
      </c>
      <c r="S173" s="23"/>
      <c r="T173" s="23"/>
      <c r="U173" s="23">
        <v>9333.75</v>
      </c>
      <c r="V173" s="23"/>
      <c r="W173" s="23"/>
      <c r="X173" s="23">
        <v>9333.75</v>
      </c>
      <c r="Y173" s="23"/>
      <c r="Z173" s="23">
        <f t="shared" si="357"/>
        <v>6333.75</v>
      </c>
      <c r="AA173" s="23">
        <f t="shared" si="358"/>
        <v>9333.75</v>
      </c>
      <c r="AB173" s="23">
        <f t="shared" si="359"/>
        <v>9333.75</v>
      </c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>
        <f t="shared" si="342"/>
        <v>6333.75</v>
      </c>
      <c r="AP173" s="23">
        <f t="shared" si="343"/>
        <v>9333.75</v>
      </c>
      <c r="AQ173" s="23">
        <f t="shared" si="344"/>
        <v>9333.75</v>
      </c>
      <c r="AR173" s="23"/>
      <c r="AS173" s="23">
        <f t="shared" si="345"/>
        <v>6333.75</v>
      </c>
      <c r="AT173" s="23"/>
      <c r="AU173" s="23"/>
      <c r="AV173" s="23"/>
      <c r="AW173" s="23"/>
      <c r="AX173" s="23"/>
      <c r="AY173" s="23">
        <f t="shared" si="340"/>
        <v>6333.75</v>
      </c>
      <c r="AZ173" s="23"/>
    </row>
    <row r="174" spans="1:53" x14ac:dyDescent="0.25">
      <c r="A174" s="13" t="s">
        <v>920</v>
      </c>
      <c r="B174" s="13" t="s">
        <v>12</v>
      </c>
      <c r="C174" s="13" t="s">
        <v>14</v>
      </c>
      <c r="D174" s="13" t="s">
        <v>921</v>
      </c>
      <c r="E174" s="13" t="s">
        <v>8</v>
      </c>
      <c r="F174" s="14" t="s">
        <v>387</v>
      </c>
      <c r="G174" s="20"/>
      <c r="H174" s="20"/>
      <c r="I174" s="20"/>
      <c r="J174" s="20"/>
      <c r="K174" s="20"/>
      <c r="L174" s="20"/>
      <c r="M174" s="20">
        <f>M175</f>
        <v>0</v>
      </c>
      <c r="N174" s="20">
        <f t="shared" ref="N174:AZ174" si="379">N175</f>
        <v>0</v>
      </c>
      <c r="O174" s="20">
        <f t="shared" si="379"/>
        <v>0</v>
      </c>
      <c r="P174" s="23">
        <f t="shared" si="379"/>
        <v>0</v>
      </c>
      <c r="Q174" s="23">
        <f t="shared" si="379"/>
        <v>0</v>
      </c>
      <c r="R174" s="23">
        <f t="shared" si="379"/>
        <v>50</v>
      </c>
      <c r="S174" s="23">
        <f t="shared" si="379"/>
        <v>0</v>
      </c>
      <c r="T174" s="23">
        <f t="shared" si="379"/>
        <v>0</v>
      </c>
      <c r="U174" s="23">
        <f t="shared" si="379"/>
        <v>50</v>
      </c>
      <c r="V174" s="23">
        <f t="shared" si="379"/>
        <v>0</v>
      </c>
      <c r="W174" s="23">
        <f t="shared" si="379"/>
        <v>0</v>
      </c>
      <c r="X174" s="23">
        <f t="shared" si="379"/>
        <v>50</v>
      </c>
      <c r="Y174" s="23">
        <f t="shared" si="379"/>
        <v>0</v>
      </c>
      <c r="Z174" s="23">
        <f t="shared" si="357"/>
        <v>50</v>
      </c>
      <c r="AA174" s="23">
        <f t="shared" si="358"/>
        <v>50</v>
      </c>
      <c r="AB174" s="23">
        <f t="shared" si="359"/>
        <v>50</v>
      </c>
      <c r="AC174" s="23">
        <f t="shared" si="379"/>
        <v>0</v>
      </c>
      <c r="AD174" s="23">
        <f t="shared" si="379"/>
        <v>0</v>
      </c>
      <c r="AE174" s="23">
        <f t="shared" si="379"/>
        <v>0</v>
      </c>
      <c r="AF174" s="23">
        <f t="shared" si="379"/>
        <v>0</v>
      </c>
      <c r="AG174" s="23">
        <f t="shared" si="379"/>
        <v>0</v>
      </c>
      <c r="AH174" s="23">
        <f t="shared" si="379"/>
        <v>0</v>
      </c>
      <c r="AI174" s="23">
        <f t="shared" si="379"/>
        <v>0</v>
      </c>
      <c r="AJ174" s="23">
        <f t="shared" si="379"/>
        <v>0</v>
      </c>
      <c r="AK174" s="23">
        <f t="shared" si="379"/>
        <v>0</v>
      </c>
      <c r="AL174" s="23">
        <f t="shared" si="379"/>
        <v>0</v>
      </c>
      <c r="AM174" s="23">
        <f t="shared" si="379"/>
        <v>0</v>
      </c>
      <c r="AN174" s="23">
        <f t="shared" si="379"/>
        <v>0</v>
      </c>
      <c r="AO174" s="23">
        <f t="shared" si="342"/>
        <v>50</v>
      </c>
      <c r="AP174" s="23">
        <f t="shared" si="343"/>
        <v>50</v>
      </c>
      <c r="AQ174" s="23">
        <f t="shared" si="344"/>
        <v>50</v>
      </c>
      <c r="AR174" s="23">
        <f t="shared" si="379"/>
        <v>0</v>
      </c>
      <c r="AS174" s="23">
        <f t="shared" si="345"/>
        <v>50</v>
      </c>
      <c r="AT174" s="23">
        <f t="shared" si="379"/>
        <v>0</v>
      </c>
      <c r="AU174" s="23">
        <f t="shared" si="379"/>
        <v>0</v>
      </c>
      <c r="AV174" s="23">
        <f t="shared" si="379"/>
        <v>0</v>
      </c>
      <c r="AW174" s="23">
        <f t="shared" si="379"/>
        <v>0</v>
      </c>
      <c r="AX174" s="23">
        <f t="shared" si="379"/>
        <v>0</v>
      </c>
      <c r="AY174" s="23">
        <f t="shared" si="340"/>
        <v>50</v>
      </c>
      <c r="AZ174" s="23">
        <f t="shared" si="379"/>
        <v>0</v>
      </c>
    </row>
    <row r="175" spans="1:53" x14ac:dyDescent="0.25">
      <c r="A175" s="13" t="s">
        <v>920</v>
      </c>
      <c r="B175" s="13" t="s">
        <v>12</v>
      </c>
      <c r="C175" s="13" t="s">
        <v>14</v>
      </c>
      <c r="D175" s="13" t="s">
        <v>921</v>
      </c>
      <c r="E175" s="13" t="s">
        <v>366</v>
      </c>
      <c r="F175" s="14" t="s">
        <v>381</v>
      </c>
      <c r="G175" s="20"/>
      <c r="H175" s="20"/>
      <c r="I175" s="20"/>
      <c r="J175" s="20"/>
      <c r="K175" s="20"/>
      <c r="L175" s="20"/>
      <c r="M175" s="20">
        <v>0</v>
      </c>
      <c r="N175" s="20">
        <v>0</v>
      </c>
      <c r="O175" s="20">
        <v>0</v>
      </c>
      <c r="P175" s="23"/>
      <c r="Q175" s="23"/>
      <c r="R175" s="23">
        <v>50</v>
      </c>
      <c r="S175" s="23"/>
      <c r="T175" s="23"/>
      <c r="U175" s="23">
        <v>50</v>
      </c>
      <c r="V175" s="23"/>
      <c r="W175" s="23"/>
      <c r="X175" s="23">
        <v>50</v>
      </c>
      <c r="Y175" s="23"/>
      <c r="Z175" s="23">
        <f t="shared" si="357"/>
        <v>50</v>
      </c>
      <c r="AA175" s="23">
        <f t="shared" si="358"/>
        <v>50</v>
      </c>
      <c r="AB175" s="23">
        <f t="shared" si="359"/>
        <v>50</v>
      </c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>
        <f t="shared" si="342"/>
        <v>50</v>
      </c>
      <c r="AP175" s="23">
        <f t="shared" si="343"/>
        <v>50</v>
      </c>
      <c r="AQ175" s="23">
        <f t="shared" si="344"/>
        <v>50</v>
      </c>
      <c r="AR175" s="23"/>
      <c r="AS175" s="23">
        <f t="shared" si="345"/>
        <v>50</v>
      </c>
      <c r="AT175" s="23"/>
      <c r="AU175" s="23"/>
      <c r="AV175" s="23"/>
      <c r="AW175" s="23"/>
      <c r="AX175" s="23"/>
      <c r="AY175" s="23">
        <f t="shared" si="340"/>
        <v>50</v>
      </c>
      <c r="AZ175" s="23"/>
    </row>
    <row r="176" spans="1:53" s="3" customFormat="1" ht="31.5" x14ac:dyDescent="0.25">
      <c r="A176" s="16" t="s">
        <v>105</v>
      </c>
      <c r="B176" s="6"/>
      <c r="C176" s="6"/>
      <c r="D176" s="6"/>
      <c r="E176" s="6"/>
      <c r="F176" s="7" t="s">
        <v>120</v>
      </c>
      <c r="G176" s="18">
        <f>G177+G194</f>
        <v>67753.399999999994</v>
      </c>
      <c r="H176" s="18">
        <f t="shared" ref="H176:L176" si="380">H177+H194</f>
        <v>67737.799999999988</v>
      </c>
      <c r="I176" s="18">
        <f t="shared" si="380"/>
        <v>68121.399999999994</v>
      </c>
      <c r="J176" s="18">
        <f t="shared" si="380"/>
        <v>0</v>
      </c>
      <c r="K176" s="18">
        <f t="shared" si="380"/>
        <v>0</v>
      </c>
      <c r="L176" s="18">
        <f t="shared" si="380"/>
        <v>0</v>
      </c>
      <c r="M176" s="20">
        <f t="shared" si="350"/>
        <v>67753.399999999994</v>
      </c>
      <c r="N176" s="20">
        <f t="shared" si="351"/>
        <v>67737.799999999988</v>
      </c>
      <c r="O176" s="20">
        <f t="shared" si="352"/>
        <v>68121.399999999994</v>
      </c>
      <c r="P176" s="21">
        <f t="shared" ref="P176:Q176" si="381">P177+P194</f>
        <v>0</v>
      </c>
      <c r="Q176" s="21">
        <f t="shared" si="381"/>
        <v>0</v>
      </c>
      <c r="R176" s="21">
        <f t="shared" ref="R176:T176" si="382">R177+R194</f>
        <v>0</v>
      </c>
      <c r="S176" s="21">
        <f t="shared" si="382"/>
        <v>0</v>
      </c>
      <c r="T176" s="21">
        <f t="shared" si="382"/>
        <v>0</v>
      </c>
      <c r="U176" s="21">
        <f t="shared" ref="U176:W176" si="383">U177+U194</f>
        <v>0</v>
      </c>
      <c r="V176" s="21">
        <f t="shared" si="383"/>
        <v>0</v>
      </c>
      <c r="W176" s="21">
        <f t="shared" si="383"/>
        <v>0</v>
      </c>
      <c r="X176" s="21">
        <f t="shared" ref="X176:Y176" si="384">X177+X194</f>
        <v>0</v>
      </c>
      <c r="Y176" s="21">
        <f t="shared" si="384"/>
        <v>0</v>
      </c>
      <c r="Z176" s="21">
        <f t="shared" si="357"/>
        <v>67753.399999999994</v>
      </c>
      <c r="AA176" s="21">
        <f t="shared" si="358"/>
        <v>67737.799999999988</v>
      </c>
      <c r="AB176" s="21">
        <f t="shared" si="359"/>
        <v>68121.399999999994</v>
      </c>
      <c r="AC176" s="21">
        <f t="shared" ref="AC176:AL176" si="385">AC177+AC194</f>
        <v>0</v>
      </c>
      <c r="AD176" s="21">
        <f t="shared" si="385"/>
        <v>0</v>
      </c>
      <c r="AE176" s="21">
        <f t="shared" ref="AE176" si="386">AE177+AE194</f>
        <v>0</v>
      </c>
      <c r="AF176" s="21">
        <f t="shared" si="385"/>
        <v>0</v>
      </c>
      <c r="AG176" s="21">
        <f t="shared" si="385"/>
        <v>0</v>
      </c>
      <c r="AH176" s="21">
        <f t="shared" si="385"/>
        <v>0</v>
      </c>
      <c r="AI176" s="21">
        <f t="shared" ref="AI176" si="387">AI177+AI194</f>
        <v>0</v>
      </c>
      <c r="AJ176" s="21">
        <f t="shared" si="385"/>
        <v>0</v>
      </c>
      <c r="AK176" s="21">
        <f t="shared" si="385"/>
        <v>0</v>
      </c>
      <c r="AL176" s="21">
        <f t="shared" si="385"/>
        <v>0</v>
      </c>
      <c r="AM176" s="21">
        <f t="shared" ref="AM176:AZ176" si="388">AM177+AM194</f>
        <v>0</v>
      </c>
      <c r="AN176" s="21">
        <f t="shared" si="388"/>
        <v>0</v>
      </c>
      <c r="AO176" s="21">
        <f t="shared" si="342"/>
        <v>67753.399999999994</v>
      </c>
      <c r="AP176" s="21">
        <f t="shared" si="343"/>
        <v>67737.799999999988</v>
      </c>
      <c r="AQ176" s="21">
        <f t="shared" si="344"/>
        <v>68121.399999999994</v>
      </c>
      <c r="AR176" s="21">
        <f t="shared" ref="AR176" si="389">AR177+AR194</f>
        <v>0</v>
      </c>
      <c r="AS176" s="21">
        <f t="shared" si="345"/>
        <v>67753.399999999994</v>
      </c>
      <c r="AT176" s="21">
        <f t="shared" ref="AT176:AX176" si="390">AT177+AT194</f>
        <v>0</v>
      </c>
      <c r="AU176" s="21">
        <f t="shared" si="390"/>
        <v>0</v>
      </c>
      <c r="AV176" s="21">
        <f t="shared" si="390"/>
        <v>0</v>
      </c>
      <c r="AW176" s="21">
        <f t="shared" si="390"/>
        <v>0</v>
      </c>
      <c r="AX176" s="21">
        <f t="shared" si="390"/>
        <v>0</v>
      </c>
      <c r="AY176" s="21">
        <f t="shared" si="340"/>
        <v>67753.399999999994</v>
      </c>
      <c r="AZ176" s="21">
        <f t="shared" si="388"/>
        <v>0</v>
      </c>
    </row>
    <row r="177" spans="1:53" s="3" customFormat="1" x14ac:dyDescent="0.25">
      <c r="A177" s="16" t="s">
        <v>105</v>
      </c>
      <c r="B177" s="16" t="s">
        <v>81</v>
      </c>
      <c r="C177" s="6"/>
      <c r="D177" s="6"/>
      <c r="E177" s="6"/>
      <c r="F177" s="7" t="s">
        <v>95</v>
      </c>
      <c r="G177" s="18">
        <f>G178</f>
        <v>34756.6</v>
      </c>
      <c r="H177" s="18">
        <f t="shared" ref="H177:AZ179" si="391">H178</f>
        <v>34507.599999999999</v>
      </c>
      <c r="I177" s="18">
        <f t="shared" si="391"/>
        <v>34519.199999999997</v>
      </c>
      <c r="J177" s="18">
        <f t="shared" si="391"/>
        <v>0</v>
      </c>
      <c r="K177" s="18">
        <f t="shared" si="391"/>
        <v>0</v>
      </c>
      <c r="L177" s="18">
        <f t="shared" si="391"/>
        <v>0</v>
      </c>
      <c r="M177" s="20">
        <f t="shared" si="350"/>
        <v>34756.6</v>
      </c>
      <c r="N177" s="20">
        <f t="shared" si="351"/>
        <v>34507.599999999999</v>
      </c>
      <c r="O177" s="20">
        <f t="shared" si="352"/>
        <v>34519.199999999997</v>
      </c>
      <c r="P177" s="21">
        <f t="shared" si="391"/>
        <v>0</v>
      </c>
      <c r="Q177" s="21">
        <f t="shared" si="391"/>
        <v>0</v>
      </c>
      <c r="R177" s="21">
        <f t="shared" si="391"/>
        <v>0</v>
      </c>
      <c r="S177" s="21">
        <f t="shared" si="391"/>
        <v>0</v>
      </c>
      <c r="T177" s="21">
        <f t="shared" si="391"/>
        <v>0</v>
      </c>
      <c r="U177" s="21">
        <f t="shared" si="391"/>
        <v>0</v>
      </c>
      <c r="V177" s="21">
        <f t="shared" si="391"/>
        <v>0</v>
      </c>
      <c r="W177" s="21">
        <f t="shared" si="391"/>
        <v>0</v>
      </c>
      <c r="X177" s="21">
        <f t="shared" si="391"/>
        <v>0</v>
      </c>
      <c r="Y177" s="21">
        <f t="shared" si="391"/>
        <v>0</v>
      </c>
      <c r="Z177" s="21">
        <f t="shared" si="357"/>
        <v>34756.6</v>
      </c>
      <c r="AA177" s="21">
        <f t="shared" si="358"/>
        <v>34507.599999999999</v>
      </c>
      <c r="AB177" s="21">
        <f t="shared" si="359"/>
        <v>34519.199999999997</v>
      </c>
      <c r="AC177" s="21">
        <f t="shared" si="391"/>
        <v>0</v>
      </c>
      <c r="AD177" s="21">
        <f t="shared" si="391"/>
        <v>0</v>
      </c>
      <c r="AE177" s="21">
        <f t="shared" si="391"/>
        <v>0</v>
      </c>
      <c r="AF177" s="21">
        <f t="shared" si="391"/>
        <v>0</v>
      </c>
      <c r="AG177" s="21">
        <f t="shared" si="391"/>
        <v>0</v>
      </c>
      <c r="AH177" s="21">
        <f t="shared" si="391"/>
        <v>0</v>
      </c>
      <c r="AI177" s="21">
        <f t="shared" si="391"/>
        <v>0</v>
      </c>
      <c r="AJ177" s="21">
        <f t="shared" si="391"/>
        <v>0</v>
      </c>
      <c r="AK177" s="21">
        <f t="shared" si="391"/>
        <v>0</v>
      </c>
      <c r="AL177" s="21">
        <f t="shared" si="391"/>
        <v>0</v>
      </c>
      <c r="AM177" s="21">
        <f t="shared" si="391"/>
        <v>0</v>
      </c>
      <c r="AN177" s="21">
        <f t="shared" si="391"/>
        <v>0</v>
      </c>
      <c r="AO177" s="21">
        <f t="shared" si="342"/>
        <v>34756.6</v>
      </c>
      <c r="AP177" s="21">
        <f t="shared" si="343"/>
        <v>34507.599999999999</v>
      </c>
      <c r="AQ177" s="21">
        <f t="shared" si="344"/>
        <v>34519.199999999997</v>
      </c>
      <c r="AR177" s="21">
        <f t="shared" si="391"/>
        <v>0</v>
      </c>
      <c r="AS177" s="21">
        <f t="shared" si="345"/>
        <v>34756.6</v>
      </c>
      <c r="AT177" s="21">
        <f t="shared" si="391"/>
        <v>0</v>
      </c>
      <c r="AU177" s="21">
        <f t="shared" si="391"/>
        <v>0</v>
      </c>
      <c r="AV177" s="21">
        <f t="shared" si="391"/>
        <v>0</v>
      </c>
      <c r="AW177" s="21">
        <f t="shared" si="391"/>
        <v>0</v>
      </c>
      <c r="AX177" s="21">
        <f t="shared" si="391"/>
        <v>0</v>
      </c>
      <c r="AY177" s="21">
        <f t="shared" si="340"/>
        <v>34756.6</v>
      </c>
      <c r="AZ177" s="21">
        <f t="shared" si="391"/>
        <v>0</v>
      </c>
    </row>
    <row r="178" spans="1:53" s="15" customFormat="1" x14ac:dyDescent="0.25">
      <c r="A178" s="17" t="s">
        <v>105</v>
      </c>
      <c r="B178" s="17" t="s">
        <v>81</v>
      </c>
      <c r="C178" s="17" t="s">
        <v>15</v>
      </c>
      <c r="D178" s="9"/>
      <c r="E178" s="9"/>
      <c r="F178" s="10" t="s">
        <v>121</v>
      </c>
      <c r="G178" s="19">
        <f>G179</f>
        <v>34756.6</v>
      </c>
      <c r="H178" s="19">
        <f t="shared" si="391"/>
        <v>34507.599999999999</v>
      </c>
      <c r="I178" s="19">
        <f t="shared" si="391"/>
        <v>34519.199999999997</v>
      </c>
      <c r="J178" s="19">
        <f t="shared" si="391"/>
        <v>0</v>
      </c>
      <c r="K178" s="19">
        <f t="shared" si="391"/>
        <v>0</v>
      </c>
      <c r="L178" s="19">
        <f t="shared" si="391"/>
        <v>0</v>
      </c>
      <c r="M178" s="20">
        <f t="shared" si="350"/>
        <v>34756.6</v>
      </c>
      <c r="N178" s="20">
        <f t="shared" si="351"/>
        <v>34507.599999999999</v>
      </c>
      <c r="O178" s="20">
        <f t="shared" si="352"/>
        <v>34519.199999999997</v>
      </c>
      <c r="P178" s="22">
        <f t="shared" si="391"/>
        <v>0</v>
      </c>
      <c r="Q178" s="22">
        <f t="shared" si="391"/>
        <v>0</v>
      </c>
      <c r="R178" s="22">
        <f t="shared" si="391"/>
        <v>0</v>
      </c>
      <c r="S178" s="22">
        <f t="shared" si="391"/>
        <v>0</v>
      </c>
      <c r="T178" s="22">
        <f t="shared" si="391"/>
        <v>0</v>
      </c>
      <c r="U178" s="22">
        <f t="shared" si="391"/>
        <v>0</v>
      </c>
      <c r="V178" s="22">
        <f t="shared" si="391"/>
        <v>0</v>
      </c>
      <c r="W178" s="22">
        <f t="shared" si="391"/>
        <v>0</v>
      </c>
      <c r="X178" s="22">
        <f t="shared" si="391"/>
        <v>0</v>
      </c>
      <c r="Y178" s="22">
        <f t="shared" si="391"/>
        <v>0</v>
      </c>
      <c r="Z178" s="22">
        <f t="shared" si="357"/>
        <v>34756.6</v>
      </c>
      <c r="AA178" s="22">
        <f t="shared" si="358"/>
        <v>34507.599999999999</v>
      </c>
      <c r="AB178" s="22">
        <f t="shared" si="359"/>
        <v>34519.199999999997</v>
      </c>
      <c r="AC178" s="22">
        <f t="shared" si="391"/>
        <v>0</v>
      </c>
      <c r="AD178" s="22">
        <f t="shared" si="391"/>
        <v>0</v>
      </c>
      <c r="AE178" s="22">
        <f t="shared" si="391"/>
        <v>0</v>
      </c>
      <c r="AF178" s="22">
        <f t="shared" si="391"/>
        <v>0</v>
      </c>
      <c r="AG178" s="22">
        <f t="shared" si="391"/>
        <v>0</v>
      </c>
      <c r="AH178" s="22">
        <f t="shared" si="391"/>
        <v>0</v>
      </c>
      <c r="AI178" s="22">
        <f t="shared" si="391"/>
        <v>0</v>
      </c>
      <c r="AJ178" s="22">
        <f t="shared" si="391"/>
        <v>0</v>
      </c>
      <c r="AK178" s="22">
        <f t="shared" si="391"/>
        <v>0</v>
      </c>
      <c r="AL178" s="22">
        <f t="shared" si="391"/>
        <v>0</v>
      </c>
      <c r="AM178" s="22">
        <f t="shared" si="391"/>
        <v>0</v>
      </c>
      <c r="AN178" s="22">
        <f t="shared" si="391"/>
        <v>0</v>
      </c>
      <c r="AO178" s="22">
        <f t="shared" si="342"/>
        <v>34756.6</v>
      </c>
      <c r="AP178" s="22">
        <f t="shared" si="343"/>
        <v>34507.599999999999</v>
      </c>
      <c r="AQ178" s="22">
        <f t="shared" si="344"/>
        <v>34519.199999999997</v>
      </c>
      <c r="AR178" s="22">
        <f t="shared" si="391"/>
        <v>0</v>
      </c>
      <c r="AS178" s="22">
        <f t="shared" si="345"/>
        <v>34756.6</v>
      </c>
      <c r="AT178" s="22">
        <f t="shared" si="391"/>
        <v>0</v>
      </c>
      <c r="AU178" s="22">
        <f t="shared" si="391"/>
        <v>0</v>
      </c>
      <c r="AV178" s="22">
        <f t="shared" si="391"/>
        <v>0</v>
      </c>
      <c r="AW178" s="22">
        <f t="shared" si="391"/>
        <v>0</v>
      </c>
      <c r="AX178" s="22">
        <f t="shared" si="391"/>
        <v>0</v>
      </c>
      <c r="AY178" s="22">
        <f t="shared" si="340"/>
        <v>34756.6</v>
      </c>
      <c r="AZ178" s="22">
        <f t="shared" si="391"/>
        <v>0</v>
      </c>
    </row>
    <row r="179" spans="1:53" ht="31.5" x14ac:dyDescent="0.25">
      <c r="A179" s="12" t="s">
        <v>105</v>
      </c>
      <c r="B179" s="12" t="s">
        <v>81</v>
      </c>
      <c r="C179" s="12" t="s">
        <v>15</v>
      </c>
      <c r="D179" s="13" t="s">
        <v>116</v>
      </c>
      <c r="E179" s="13"/>
      <c r="F179" s="14" t="s">
        <v>125</v>
      </c>
      <c r="G179" s="20">
        <f>G180</f>
        <v>34756.6</v>
      </c>
      <c r="H179" s="20">
        <f t="shared" si="391"/>
        <v>34507.599999999999</v>
      </c>
      <c r="I179" s="20">
        <f t="shared" si="391"/>
        <v>34519.199999999997</v>
      </c>
      <c r="J179" s="20">
        <f t="shared" si="391"/>
        <v>0</v>
      </c>
      <c r="K179" s="20">
        <f t="shared" si="391"/>
        <v>0</v>
      </c>
      <c r="L179" s="20">
        <f t="shared" si="391"/>
        <v>0</v>
      </c>
      <c r="M179" s="20">
        <f t="shared" si="350"/>
        <v>34756.6</v>
      </c>
      <c r="N179" s="20">
        <f t="shared" si="351"/>
        <v>34507.599999999999</v>
      </c>
      <c r="O179" s="20">
        <f t="shared" si="352"/>
        <v>34519.199999999997</v>
      </c>
      <c r="P179" s="23">
        <f t="shared" si="391"/>
        <v>0</v>
      </c>
      <c r="Q179" s="23">
        <f t="shared" si="391"/>
        <v>0</v>
      </c>
      <c r="R179" s="23">
        <f t="shared" si="391"/>
        <v>0</v>
      </c>
      <c r="S179" s="23">
        <f t="shared" si="391"/>
        <v>0</v>
      </c>
      <c r="T179" s="23">
        <f t="shared" si="391"/>
        <v>0</v>
      </c>
      <c r="U179" s="23">
        <f t="shared" si="391"/>
        <v>0</v>
      </c>
      <c r="V179" s="23">
        <f t="shared" si="391"/>
        <v>0</v>
      </c>
      <c r="W179" s="23">
        <f t="shared" si="391"/>
        <v>0</v>
      </c>
      <c r="X179" s="23">
        <f t="shared" si="391"/>
        <v>0</v>
      </c>
      <c r="Y179" s="23">
        <f t="shared" si="391"/>
        <v>0</v>
      </c>
      <c r="Z179" s="23">
        <f t="shared" si="357"/>
        <v>34756.6</v>
      </c>
      <c r="AA179" s="23">
        <f t="shared" si="358"/>
        <v>34507.599999999999</v>
      </c>
      <c r="AB179" s="23">
        <f t="shared" si="359"/>
        <v>34519.199999999997</v>
      </c>
      <c r="AC179" s="23">
        <f t="shared" si="391"/>
        <v>0</v>
      </c>
      <c r="AD179" s="23">
        <f t="shared" si="391"/>
        <v>0</v>
      </c>
      <c r="AE179" s="23">
        <f t="shared" si="391"/>
        <v>0</v>
      </c>
      <c r="AF179" s="23">
        <f t="shared" si="391"/>
        <v>0</v>
      </c>
      <c r="AG179" s="23">
        <f t="shared" si="391"/>
        <v>0</v>
      </c>
      <c r="AH179" s="23">
        <f t="shared" si="391"/>
        <v>0</v>
      </c>
      <c r="AI179" s="23">
        <f t="shared" si="391"/>
        <v>0</v>
      </c>
      <c r="AJ179" s="23">
        <f t="shared" si="391"/>
        <v>0</v>
      </c>
      <c r="AK179" s="23">
        <f t="shared" si="391"/>
        <v>0</v>
      </c>
      <c r="AL179" s="23">
        <f t="shared" si="391"/>
        <v>0</v>
      </c>
      <c r="AM179" s="23">
        <f t="shared" si="391"/>
        <v>0</v>
      </c>
      <c r="AN179" s="23">
        <f t="shared" si="391"/>
        <v>0</v>
      </c>
      <c r="AO179" s="23">
        <f t="shared" si="342"/>
        <v>34756.6</v>
      </c>
      <c r="AP179" s="23">
        <f t="shared" si="343"/>
        <v>34507.599999999999</v>
      </c>
      <c r="AQ179" s="23">
        <f t="shared" si="344"/>
        <v>34519.199999999997</v>
      </c>
      <c r="AR179" s="23">
        <f t="shared" si="391"/>
        <v>0</v>
      </c>
      <c r="AS179" s="23">
        <f t="shared" si="345"/>
        <v>34756.6</v>
      </c>
      <c r="AT179" s="23">
        <f t="shared" si="391"/>
        <v>0</v>
      </c>
      <c r="AU179" s="23">
        <f t="shared" si="391"/>
        <v>0</v>
      </c>
      <c r="AV179" s="23">
        <f t="shared" si="391"/>
        <v>0</v>
      </c>
      <c r="AW179" s="23">
        <f t="shared" si="391"/>
        <v>0</v>
      </c>
      <c r="AX179" s="23">
        <f t="shared" si="391"/>
        <v>0</v>
      </c>
      <c r="AY179" s="23">
        <f t="shared" si="340"/>
        <v>34756.6</v>
      </c>
      <c r="AZ179" s="23">
        <f t="shared" si="391"/>
        <v>0</v>
      </c>
      <c r="BA179" s="5"/>
    </row>
    <row r="180" spans="1:53" ht="47.25" x14ac:dyDescent="0.25">
      <c r="A180" s="12" t="s">
        <v>105</v>
      </c>
      <c r="B180" s="12" t="s">
        <v>81</v>
      </c>
      <c r="C180" s="12" t="s">
        <v>15</v>
      </c>
      <c r="D180" s="13" t="s">
        <v>117</v>
      </c>
      <c r="E180" s="13"/>
      <c r="F180" s="14" t="s">
        <v>126</v>
      </c>
      <c r="G180" s="20">
        <f>G181+G188+G191</f>
        <v>34756.6</v>
      </c>
      <c r="H180" s="20">
        <f t="shared" ref="H180:L180" si="392">H181+H188+H191</f>
        <v>34507.599999999999</v>
      </c>
      <c r="I180" s="20">
        <f t="shared" si="392"/>
        <v>34519.199999999997</v>
      </c>
      <c r="J180" s="20">
        <f t="shared" si="392"/>
        <v>0</v>
      </c>
      <c r="K180" s="20">
        <f t="shared" si="392"/>
        <v>0</v>
      </c>
      <c r="L180" s="20">
        <f t="shared" si="392"/>
        <v>0</v>
      </c>
      <c r="M180" s="20">
        <f t="shared" si="350"/>
        <v>34756.6</v>
      </c>
      <c r="N180" s="20">
        <f t="shared" si="351"/>
        <v>34507.599999999999</v>
      </c>
      <c r="O180" s="20">
        <f t="shared" si="352"/>
        <v>34519.199999999997</v>
      </c>
      <c r="P180" s="23">
        <f t="shared" ref="P180:Q180" si="393">P181+P188+P191</f>
        <v>0</v>
      </c>
      <c r="Q180" s="23">
        <f t="shared" si="393"/>
        <v>0</v>
      </c>
      <c r="R180" s="23">
        <f t="shared" ref="R180:T180" si="394">R181+R188+R191</f>
        <v>0</v>
      </c>
      <c r="S180" s="23">
        <f t="shared" si="394"/>
        <v>0</v>
      </c>
      <c r="T180" s="23">
        <f t="shared" si="394"/>
        <v>0</v>
      </c>
      <c r="U180" s="23">
        <f t="shared" ref="U180:W180" si="395">U181+U188+U191</f>
        <v>0</v>
      </c>
      <c r="V180" s="23">
        <f t="shared" si="395"/>
        <v>0</v>
      </c>
      <c r="W180" s="23">
        <f t="shared" si="395"/>
        <v>0</v>
      </c>
      <c r="X180" s="23">
        <f t="shared" ref="X180:Y180" si="396">X181+X188+X191</f>
        <v>0</v>
      </c>
      <c r="Y180" s="23">
        <f t="shared" si="396"/>
        <v>0</v>
      </c>
      <c r="Z180" s="23">
        <f t="shared" si="357"/>
        <v>34756.6</v>
      </c>
      <c r="AA180" s="23">
        <f t="shared" si="358"/>
        <v>34507.599999999999</v>
      </c>
      <c r="AB180" s="23">
        <f t="shared" si="359"/>
        <v>34519.199999999997</v>
      </c>
      <c r="AC180" s="23">
        <f t="shared" ref="AC180:AL180" si="397">AC181+AC188+AC191</f>
        <v>0</v>
      </c>
      <c r="AD180" s="23">
        <f t="shared" si="397"/>
        <v>0</v>
      </c>
      <c r="AE180" s="23">
        <f t="shared" ref="AE180" si="398">AE181+AE188+AE191</f>
        <v>0</v>
      </c>
      <c r="AF180" s="23">
        <f t="shared" si="397"/>
        <v>0</v>
      </c>
      <c r="AG180" s="23">
        <f t="shared" si="397"/>
        <v>0</v>
      </c>
      <c r="AH180" s="23">
        <f t="shared" si="397"/>
        <v>0</v>
      </c>
      <c r="AI180" s="23">
        <f t="shared" ref="AI180" si="399">AI181+AI188+AI191</f>
        <v>0</v>
      </c>
      <c r="AJ180" s="23">
        <f t="shared" si="397"/>
        <v>0</v>
      </c>
      <c r="AK180" s="23">
        <f t="shared" si="397"/>
        <v>0</v>
      </c>
      <c r="AL180" s="23">
        <f t="shared" si="397"/>
        <v>0</v>
      </c>
      <c r="AM180" s="23">
        <f t="shared" ref="AM180:AZ180" si="400">AM181+AM188+AM191</f>
        <v>0</v>
      </c>
      <c r="AN180" s="23">
        <f t="shared" si="400"/>
        <v>0</v>
      </c>
      <c r="AO180" s="23">
        <f t="shared" si="342"/>
        <v>34756.6</v>
      </c>
      <c r="AP180" s="23">
        <f t="shared" si="343"/>
        <v>34507.599999999999</v>
      </c>
      <c r="AQ180" s="23">
        <f t="shared" si="344"/>
        <v>34519.199999999997</v>
      </c>
      <c r="AR180" s="23">
        <f t="shared" ref="AR180" si="401">AR181+AR188+AR191</f>
        <v>0</v>
      </c>
      <c r="AS180" s="23">
        <f t="shared" si="345"/>
        <v>34756.6</v>
      </c>
      <c r="AT180" s="23">
        <f t="shared" ref="AT180:AX180" si="402">AT181+AT188+AT191</f>
        <v>0</v>
      </c>
      <c r="AU180" s="23">
        <f t="shared" si="402"/>
        <v>0</v>
      </c>
      <c r="AV180" s="23">
        <f t="shared" si="402"/>
        <v>0</v>
      </c>
      <c r="AW180" s="23">
        <f t="shared" si="402"/>
        <v>0</v>
      </c>
      <c r="AX180" s="23">
        <f t="shared" si="402"/>
        <v>0</v>
      </c>
      <c r="AY180" s="23">
        <f t="shared" si="340"/>
        <v>34756.6</v>
      </c>
      <c r="AZ180" s="23">
        <f t="shared" si="400"/>
        <v>0</v>
      </c>
      <c r="BA180" s="5"/>
    </row>
    <row r="181" spans="1:53" ht="63" x14ac:dyDescent="0.25">
      <c r="A181" s="12" t="s">
        <v>105</v>
      </c>
      <c r="B181" s="12" t="s">
        <v>81</v>
      </c>
      <c r="C181" s="12" t="s">
        <v>15</v>
      </c>
      <c r="D181" s="12" t="s">
        <v>108</v>
      </c>
      <c r="E181" s="13"/>
      <c r="F181" s="14" t="s">
        <v>43</v>
      </c>
      <c r="G181" s="20">
        <f>G182+G184+G186</f>
        <v>25723.5</v>
      </c>
      <c r="H181" s="20">
        <f t="shared" ref="H181:L181" si="403">H182+H184+H186</f>
        <v>26248.1</v>
      </c>
      <c r="I181" s="20">
        <f t="shared" si="403"/>
        <v>26248.1</v>
      </c>
      <c r="J181" s="20">
        <f t="shared" si="403"/>
        <v>0</v>
      </c>
      <c r="K181" s="20">
        <f t="shared" si="403"/>
        <v>0</v>
      </c>
      <c r="L181" s="20">
        <f t="shared" si="403"/>
        <v>0</v>
      </c>
      <c r="M181" s="20">
        <f t="shared" si="350"/>
        <v>25723.5</v>
      </c>
      <c r="N181" s="20">
        <f t="shared" si="351"/>
        <v>26248.1</v>
      </c>
      <c r="O181" s="20">
        <f t="shared" si="352"/>
        <v>26248.1</v>
      </c>
      <c r="P181" s="23">
        <f t="shared" ref="P181:Q181" si="404">P182+P184+P186</f>
        <v>0</v>
      </c>
      <c r="Q181" s="23">
        <f t="shared" si="404"/>
        <v>0</v>
      </c>
      <c r="R181" s="23">
        <f t="shared" ref="R181:T181" si="405">R182+R184+R186</f>
        <v>0</v>
      </c>
      <c r="S181" s="23">
        <f t="shared" si="405"/>
        <v>0</v>
      </c>
      <c r="T181" s="23">
        <f t="shared" si="405"/>
        <v>0</v>
      </c>
      <c r="U181" s="23">
        <f t="shared" ref="U181:W181" si="406">U182+U184+U186</f>
        <v>0</v>
      </c>
      <c r="V181" s="23">
        <f t="shared" si="406"/>
        <v>0</v>
      </c>
      <c r="W181" s="23">
        <f t="shared" si="406"/>
        <v>0</v>
      </c>
      <c r="X181" s="23">
        <f t="shared" ref="X181:Y181" si="407">X182+X184+X186</f>
        <v>0</v>
      </c>
      <c r="Y181" s="23">
        <f t="shared" si="407"/>
        <v>0</v>
      </c>
      <c r="Z181" s="23">
        <f t="shared" si="357"/>
        <v>25723.5</v>
      </c>
      <c r="AA181" s="23">
        <f t="shared" si="358"/>
        <v>26248.1</v>
      </c>
      <c r="AB181" s="23">
        <f t="shared" si="359"/>
        <v>26248.1</v>
      </c>
      <c r="AC181" s="23">
        <f t="shared" ref="AC181:AL181" si="408">AC182+AC184+AC186</f>
        <v>0</v>
      </c>
      <c r="AD181" s="23">
        <f t="shared" si="408"/>
        <v>0</v>
      </c>
      <c r="AE181" s="23">
        <f t="shared" ref="AE181" si="409">AE182+AE184+AE186</f>
        <v>0</v>
      </c>
      <c r="AF181" s="23">
        <f t="shared" si="408"/>
        <v>0</v>
      </c>
      <c r="AG181" s="23">
        <f t="shared" si="408"/>
        <v>0</v>
      </c>
      <c r="AH181" s="23">
        <f t="shared" si="408"/>
        <v>0</v>
      </c>
      <c r="AI181" s="23">
        <f t="shared" ref="AI181" si="410">AI182+AI184+AI186</f>
        <v>0</v>
      </c>
      <c r="AJ181" s="23">
        <f t="shared" si="408"/>
        <v>0</v>
      </c>
      <c r="AK181" s="23">
        <f t="shared" si="408"/>
        <v>0</v>
      </c>
      <c r="AL181" s="23">
        <f t="shared" si="408"/>
        <v>0</v>
      </c>
      <c r="AM181" s="23">
        <f t="shared" ref="AM181:AZ181" si="411">AM182+AM184+AM186</f>
        <v>0</v>
      </c>
      <c r="AN181" s="23">
        <f t="shared" si="411"/>
        <v>0</v>
      </c>
      <c r="AO181" s="23">
        <f t="shared" si="342"/>
        <v>25723.5</v>
      </c>
      <c r="AP181" s="23">
        <f t="shared" si="343"/>
        <v>26248.1</v>
      </c>
      <c r="AQ181" s="23">
        <f t="shared" si="344"/>
        <v>26248.1</v>
      </c>
      <c r="AR181" s="23">
        <f t="shared" ref="AR181" si="412">AR182+AR184+AR186</f>
        <v>0</v>
      </c>
      <c r="AS181" s="23">
        <f t="shared" si="345"/>
        <v>25723.5</v>
      </c>
      <c r="AT181" s="23">
        <f t="shared" ref="AT181:AX181" si="413">AT182+AT184+AT186</f>
        <v>0</v>
      </c>
      <c r="AU181" s="23">
        <f t="shared" si="413"/>
        <v>0</v>
      </c>
      <c r="AV181" s="23">
        <f t="shared" si="413"/>
        <v>0</v>
      </c>
      <c r="AW181" s="23">
        <f t="shared" si="413"/>
        <v>0</v>
      </c>
      <c r="AX181" s="23">
        <f t="shared" si="413"/>
        <v>0</v>
      </c>
      <c r="AY181" s="23">
        <f t="shared" si="340"/>
        <v>25723.5</v>
      </c>
      <c r="AZ181" s="23">
        <f t="shared" si="411"/>
        <v>0</v>
      </c>
    </row>
    <row r="182" spans="1:53" ht="78.75" x14ac:dyDescent="0.25">
      <c r="A182" s="12" t="s">
        <v>105</v>
      </c>
      <c r="B182" s="12" t="s">
        <v>81</v>
      </c>
      <c r="C182" s="12" t="s">
        <v>15</v>
      </c>
      <c r="D182" s="12" t="s">
        <v>108</v>
      </c>
      <c r="E182" s="13" t="s">
        <v>23</v>
      </c>
      <c r="F182" s="14" t="s">
        <v>382</v>
      </c>
      <c r="G182" s="20">
        <f>G183</f>
        <v>22832.9</v>
      </c>
      <c r="H182" s="20">
        <f t="shared" ref="H182:AZ182" si="414">H183</f>
        <v>22832.9</v>
      </c>
      <c r="I182" s="20">
        <f t="shared" si="414"/>
        <v>22832.9</v>
      </c>
      <c r="J182" s="20">
        <f t="shared" si="414"/>
        <v>0</v>
      </c>
      <c r="K182" s="20">
        <f t="shared" si="414"/>
        <v>0</v>
      </c>
      <c r="L182" s="20">
        <f t="shared" si="414"/>
        <v>0</v>
      </c>
      <c r="M182" s="20">
        <f t="shared" si="350"/>
        <v>22832.9</v>
      </c>
      <c r="N182" s="20">
        <f t="shared" si="351"/>
        <v>22832.9</v>
      </c>
      <c r="O182" s="20">
        <f t="shared" si="352"/>
        <v>22832.9</v>
      </c>
      <c r="P182" s="23">
        <f t="shared" si="414"/>
        <v>0</v>
      </c>
      <c r="Q182" s="23">
        <f t="shared" si="414"/>
        <v>0</v>
      </c>
      <c r="R182" s="23">
        <f t="shared" si="414"/>
        <v>0</v>
      </c>
      <c r="S182" s="23">
        <f t="shared" si="414"/>
        <v>0</v>
      </c>
      <c r="T182" s="23">
        <f t="shared" si="414"/>
        <v>0</v>
      </c>
      <c r="U182" s="23">
        <f t="shared" si="414"/>
        <v>0</v>
      </c>
      <c r="V182" s="23">
        <f t="shared" si="414"/>
        <v>0</v>
      </c>
      <c r="W182" s="23">
        <f t="shared" si="414"/>
        <v>0</v>
      </c>
      <c r="X182" s="23">
        <f t="shared" si="414"/>
        <v>0</v>
      </c>
      <c r="Y182" s="23">
        <f t="shared" si="414"/>
        <v>0</v>
      </c>
      <c r="Z182" s="23">
        <f t="shared" si="357"/>
        <v>22832.9</v>
      </c>
      <c r="AA182" s="23">
        <f t="shared" si="358"/>
        <v>22832.9</v>
      </c>
      <c r="AB182" s="23">
        <f t="shared" si="359"/>
        <v>22832.9</v>
      </c>
      <c r="AC182" s="23">
        <f t="shared" si="414"/>
        <v>0</v>
      </c>
      <c r="AD182" s="23">
        <f t="shared" si="414"/>
        <v>0</v>
      </c>
      <c r="AE182" s="23">
        <f t="shared" si="414"/>
        <v>0</v>
      </c>
      <c r="AF182" s="23">
        <f t="shared" si="414"/>
        <v>0</v>
      </c>
      <c r="AG182" s="23">
        <f t="shared" si="414"/>
        <v>0</v>
      </c>
      <c r="AH182" s="23">
        <f t="shared" si="414"/>
        <v>0</v>
      </c>
      <c r="AI182" s="23">
        <f t="shared" si="414"/>
        <v>0</v>
      </c>
      <c r="AJ182" s="23">
        <f t="shared" si="414"/>
        <v>0</v>
      </c>
      <c r="AK182" s="23">
        <f t="shared" si="414"/>
        <v>0</v>
      </c>
      <c r="AL182" s="23">
        <f t="shared" si="414"/>
        <v>0</v>
      </c>
      <c r="AM182" s="23">
        <f t="shared" si="414"/>
        <v>0</v>
      </c>
      <c r="AN182" s="23">
        <f t="shared" si="414"/>
        <v>0</v>
      </c>
      <c r="AO182" s="23">
        <f t="shared" si="342"/>
        <v>22832.9</v>
      </c>
      <c r="AP182" s="23">
        <f t="shared" si="343"/>
        <v>22832.9</v>
      </c>
      <c r="AQ182" s="23">
        <f t="shared" si="344"/>
        <v>22832.9</v>
      </c>
      <c r="AR182" s="23">
        <f t="shared" si="414"/>
        <v>0</v>
      </c>
      <c r="AS182" s="23">
        <f t="shared" si="345"/>
        <v>22832.9</v>
      </c>
      <c r="AT182" s="23">
        <f t="shared" si="414"/>
        <v>0</v>
      </c>
      <c r="AU182" s="23">
        <f t="shared" si="414"/>
        <v>0</v>
      </c>
      <c r="AV182" s="23">
        <f t="shared" si="414"/>
        <v>0</v>
      </c>
      <c r="AW182" s="23">
        <f t="shared" si="414"/>
        <v>0</v>
      </c>
      <c r="AX182" s="23">
        <f t="shared" si="414"/>
        <v>0</v>
      </c>
      <c r="AY182" s="23">
        <f t="shared" si="340"/>
        <v>22832.9</v>
      </c>
      <c r="AZ182" s="23">
        <f t="shared" si="414"/>
        <v>0</v>
      </c>
    </row>
    <row r="183" spans="1:53" x14ac:dyDescent="0.25">
      <c r="A183" s="12" t="s">
        <v>105</v>
      </c>
      <c r="B183" s="12" t="s">
        <v>81</v>
      </c>
      <c r="C183" s="12" t="s">
        <v>15</v>
      </c>
      <c r="D183" s="12" t="s">
        <v>108</v>
      </c>
      <c r="E183" s="12">
        <v>110</v>
      </c>
      <c r="F183" s="14" t="s">
        <v>370</v>
      </c>
      <c r="G183" s="20">
        <v>22832.9</v>
      </c>
      <c r="H183" s="20">
        <v>22832.9</v>
      </c>
      <c r="I183" s="20">
        <v>22832.9</v>
      </c>
      <c r="J183" s="20"/>
      <c r="K183" s="20"/>
      <c r="L183" s="20"/>
      <c r="M183" s="20">
        <f t="shared" si="350"/>
        <v>22832.9</v>
      </c>
      <c r="N183" s="20">
        <f t="shared" si="351"/>
        <v>22832.9</v>
      </c>
      <c r="O183" s="20">
        <f t="shared" si="352"/>
        <v>22832.9</v>
      </c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>
        <f t="shared" si="357"/>
        <v>22832.9</v>
      </c>
      <c r="AA183" s="23">
        <f t="shared" si="358"/>
        <v>22832.9</v>
      </c>
      <c r="AB183" s="23">
        <f t="shared" si="359"/>
        <v>22832.9</v>
      </c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>
        <f t="shared" si="342"/>
        <v>22832.9</v>
      </c>
      <c r="AP183" s="23">
        <f t="shared" si="343"/>
        <v>22832.9</v>
      </c>
      <c r="AQ183" s="23">
        <f t="shared" si="344"/>
        <v>22832.9</v>
      </c>
      <c r="AR183" s="23"/>
      <c r="AS183" s="23">
        <f t="shared" si="345"/>
        <v>22832.9</v>
      </c>
      <c r="AT183" s="23"/>
      <c r="AU183" s="23"/>
      <c r="AV183" s="23"/>
      <c r="AW183" s="23"/>
      <c r="AX183" s="23"/>
      <c r="AY183" s="23">
        <f t="shared" si="340"/>
        <v>22832.9</v>
      </c>
      <c r="AZ183" s="23"/>
    </row>
    <row r="184" spans="1:53" ht="31.5" x14ac:dyDescent="0.25">
      <c r="A184" s="12" t="s">
        <v>105</v>
      </c>
      <c r="B184" s="12" t="s">
        <v>81</v>
      </c>
      <c r="C184" s="12" t="s">
        <v>15</v>
      </c>
      <c r="D184" s="12" t="s">
        <v>108</v>
      </c>
      <c r="E184" s="12" t="s">
        <v>7</v>
      </c>
      <c r="F184" s="14" t="s">
        <v>383</v>
      </c>
      <c r="G184" s="20">
        <f>G185</f>
        <v>2807.3</v>
      </c>
      <c r="H184" s="20">
        <f t="shared" ref="H184:AZ184" si="415">H185</f>
        <v>3331.6</v>
      </c>
      <c r="I184" s="20">
        <f t="shared" si="415"/>
        <v>3331.6</v>
      </c>
      <c r="J184" s="20">
        <f t="shared" si="415"/>
        <v>0</v>
      </c>
      <c r="K184" s="20">
        <f t="shared" si="415"/>
        <v>0</v>
      </c>
      <c r="L184" s="20">
        <f t="shared" si="415"/>
        <v>0</v>
      </c>
      <c r="M184" s="20">
        <f t="shared" si="350"/>
        <v>2807.3</v>
      </c>
      <c r="N184" s="20">
        <f t="shared" si="351"/>
        <v>3331.6</v>
      </c>
      <c r="O184" s="20">
        <f t="shared" si="352"/>
        <v>3331.6</v>
      </c>
      <c r="P184" s="23">
        <f t="shared" si="415"/>
        <v>0</v>
      </c>
      <c r="Q184" s="23">
        <f t="shared" si="415"/>
        <v>0</v>
      </c>
      <c r="R184" s="23">
        <f t="shared" si="415"/>
        <v>0</v>
      </c>
      <c r="S184" s="23">
        <f t="shared" si="415"/>
        <v>0</v>
      </c>
      <c r="T184" s="23">
        <f t="shared" si="415"/>
        <v>0</v>
      </c>
      <c r="U184" s="23">
        <f t="shared" si="415"/>
        <v>0</v>
      </c>
      <c r="V184" s="23">
        <f t="shared" si="415"/>
        <v>0</v>
      </c>
      <c r="W184" s="23">
        <f t="shared" si="415"/>
        <v>0</v>
      </c>
      <c r="X184" s="23">
        <f t="shared" si="415"/>
        <v>0</v>
      </c>
      <c r="Y184" s="23">
        <f t="shared" si="415"/>
        <v>0</v>
      </c>
      <c r="Z184" s="23">
        <f t="shared" si="357"/>
        <v>2807.3</v>
      </c>
      <c r="AA184" s="23">
        <f t="shared" si="358"/>
        <v>3331.6</v>
      </c>
      <c r="AB184" s="23">
        <f t="shared" si="359"/>
        <v>3331.6</v>
      </c>
      <c r="AC184" s="23">
        <f t="shared" si="415"/>
        <v>0</v>
      </c>
      <c r="AD184" s="23">
        <f t="shared" si="415"/>
        <v>0</v>
      </c>
      <c r="AE184" s="23">
        <f t="shared" si="415"/>
        <v>0</v>
      </c>
      <c r="AF184" s="23">
        <f t="shared" si="415"/>
        <v>0</v>
      </c>
      <c r="AG184" s="23">
        <f t="shared" si="415"/>
        <v>0</v>
      </c>
      <c r="AH184" s="23">
        <f t="shared" si="415"/>
        <v>0</v>
      </c>
      <c r="AI184" s="23">
        <f t="shared" si="415"/>
        <v>0</v>
      </c>
      <c r="AJ184" s="23">
        <f t="shared" si="415"/>
        <v>0</v>
      </c>
      <c r="AK184" s="23">
        <f t="shared" si="415"/>
        <v>0</v>
      </c>
      <c r="AL184" s="23">
        <f t="shared" si="415"/>
        <v>0</v>
      </c>
      <c r="AM184" s="23">
        <f t="shared" si="415"/>
        <v>0</v>
      </c>
      <c r="AN184" s="23">
        <f t="shared" si="415"/>
        <v>0</v>
      </c>
      <c r="AO184" s="23">
        <f t="shared" si="342"/>
        <v>2807.3</v>
      </c>
      <c r="AP184" s="23">
        <f t="shared" si="343"/>
        <v>3331.6</v>
      </c>
      <c r="AQ184" s="23">
        <f t="shared" si="344"/>
        <v>3331.6</v>
      </c>
      <c r="AR184" s="23">
        <f t="shared" si="415"/>
        <v>0</v>
      </c>
      <c r="AS184" s="23">
        <f t="shared" si="345"/>
        <v>2807.3</v>
      </c>
      <c r="AT184" s="23">
        <f t="shared" si="415"/>
        <v>0</v>
      </c>
      <c r="AU184" s="23">
        <f t="shared" si="415"/>
        <v>0</v>
      </c>
      <c r="AV184" s="23">
        <f t="shared" si="415"/>
        <v>0</v>
      </c>
      <c r="AW184" s="23">
        <f t="shared" si="415"/>
        <v>0</v>
      </c>
      <c r="AX184" s="23">
        <f t="shared" si="415"/>
        <v>0</v>
      </c>
      <c r="AY184" s="23">
        <f t="shared" si="340"/>
        <v>2807.3</v>
      </c>
      <c r="AZ184" s="23">
        <f t="shared" si="415"/>
        <v>0</v>
      </c>
    </row>
    <row r="185" spans="1:53" ht="31.5" x14ac:dyDescent="0.25">
      <c r="A185" s="12" t="s">
        <v>105</v>
      </c>
      <c r="B185" s="12" t="s">
        <v>81</v>
      </c>
      <c r="C185" s="12" t="s">
        <v>15</v>
      </c>
      <c r="D185" s="12" t="s">
        <v>108</v>
      </c>
      <c r="E185" s="12">
        <v>240</v>
      </c>
      <c r="F185" s="14" t="s">
        <v>372</v>
      </c>
      <c r="G185" s="20">
        <v>2807.3</v>
      </c>
      <c r="H185" s="20">
        <v>3331.6</v>
      </c>
      <c r="I185" s="20">
        <v>3331.6</v>
      </c>
      <c r="J185" s="20"/>
      <c r="K185" s="20"/>
      <c r="L185" s="20"/>
      <c r="M185" s="20">
        <f t="shared" si="350"/>
        <v>2807.3</v>
      </c>
      <c r="N185" s="20">
        <f t="shared" si="351"/>
        <v>3331.6</v>
      </c>
      <c r="O185" s="20">
        <f t="shared" si="352"/>
        <v>3331.6</v>
      </c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>
        <f t="shared" si="357"/>
        <v>2807.3</v>
      </c>
      <c r="AA185" s="23">
        <f t="shared" si="358"/>
        <v>3331.6</v>
      </c>
      <c r="AB185" s="23">
        <f t="shared" si="359"/>
        <v>3331.6</v>
      </c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>
        <f t="shared" si="342"/>
        <v>2807.3</v>
      </c>
      <c r="AP185" s="23">
        <f t="shared" si="343"/>
        <v>3331.6</v>
      </c>
      <c r="AQ185" s="23">
        <f t="shared" si="344"/>
        <v>3331.6</v>
      </c>
      <c r="AR185" s="23"/>
      <c r="AS185" s="23">
        <f t="shared" si="345"/>
        <v>2807.3</v>
      </c>
      <c r="AT185" s="23"/>
      <c r="AU185" s="23"/>
      <c r="AV185" s="23"/>
      <c r="AW185" s="23"/>
      <c r="AX185" s="23"/>
      <c r="AY185" s="23">
        <f t="shared" si="340"/>
        <v>2807.3</v>
      </c>
      <c r="AZ185" s="23"/>
    </row>
    <row r="186" spans="1:53" x14ac:dyDescent="0.25">
      <c r="A186" s="12" t="s">
        <v>105</v>
      </c>
      <c r="B186" s="12" t="s">
        <v>81</v>
      </c>
      <c r="C186" s="12" t="s">
        <v>15</v>
      </c>
      <c r="D186" s="12" t="s">
        <v>108</v>
      </c>
      <c r="E186" s="12" t="s">
        <v>8</v>
      </c>
      <c r="F186" s="14" t="s">
        <v>387</v>
      </c>
      <c r="G186" s="20">
        <f>G187</f>
        <v>83.300000000000011</v>
      </c>
      <c r="H186" s="20">
        <f t="shared" ref="H186:AZ186" si="416">H187</f>
        <v>83.6</v>
      </c>
      <c r="I186" s="20">
        <f t="shared" si="416"/>
        <v>83.6</v>
      </c>
      <c r="J186" s="20">
        <f t="shared" si="416"/>
        <v>0</v>
      </c>
      <c r="K186" s="20">
        <f t="shared" si="416"/>
        <v>0</v>
      </c>
      <c r="L186" s="20">
        <f t="shared" si="416"/>
        <v>0</v>
      </c>
      <c r="M186" s="20">
        <f t="shared" si="350"/>
        <v>83.300000000000011</v>
      </c>
      <c r="N186" s="20">
        <f t="shared" si="351"/>
        <v>83.6</v>
      </c>
      <c r="O186" s="20">
        <f t="shared" si="352"/>
        <v>83.6</v>
      </c>
      <c r="P186" s="23">
        <f t="shared" si="416"/>
        <v>0</v>
      </c>
      <c r="Q186" s="23">
        <f t="shared" si="416"/>
        <v>0</v>
      </c>
      <c r="R186" s="23">
        <f t="shared" si="416"/>
        <v>0</v>
      </c>
      <c r="S186" s="23">
        <f t="shared" si="416"/>
        <v>0</v>
      </c>
      <c r="T186" s="23">
        <f t="shared" si="416"/>
        <v>0</v>
      </c>
      <c r="U186" s="23">
        <f t="shared" si="416"/>
        <v>0</v>
      </c>
      <c r="V186" s="23">
        <f t="shared" si="416"/>
        <v>0</v>
      </c>
      <c r="W186" s="23">
        <f t="shared" si="416"/>
        <v>0</v>
      </c>
      <c r="X186" s="23">
        <f t="shared" si="416"/>
        <v>0</v>
      </c>
      <c r="Y186" s="23">
        <f t="shared" si="416"/>
        <v>0</v>
      </c>
      <c r="Z186" s="23">
        <f t="shared" si="357"/>
        <v>83.300000000000011</v>
      </c>
      <c r="AA186" s="23">
        <f t="shared" si="358"/>
        <v>83.6</v>
      </c>
      <c r="AB186" s="23">
        <f t="shared" si="359"/>
        <v>83.6</v>
      </c>
      <c r="AC186" s="23">
        <f t="shared" si="416"/>
        <v>0</v>
      </c>
      <c r="AD186" s="23">
        <f t="shared" si="416"/>
        <v>0</v>
      </c>
      <c r="AE186" s="23">
        <f t="shared" si="416"/>
        <v>0</v>
      </c>
      <c r="AF186" s="23">
        <f t="shared" si="416"/>
        <v>0</v>
      </c>
      <c r="AG186" s="23">
        <f t="shared" si="416"/>
        <v>0</v>
      </c>
      <c r="AH186" s="23">
        <f t="shared" si="416"/>
        <v>0</v>
      </c>
      <c r="AI186" s="23">
        <f t="shared" si="416"/>
        <v>0</v>
      </c>
      <c r="AJ186" s="23">
        <f t="shared" si="416"/>
        <v>0</v>
      </c>
      <c r="AK186" s="23">
        <f t="shared" si="416"/>
        <v>0</v>
      </c>
      <c r="AL186" s="23">
        <f t="shared" si="416"/>
        <v>0</v>
      </c>
      <c r="AM186" s="23">
        <f t="shared" si="416"/>
        <v>0</v>
      </c>
      <c r="AN186" s="23">
        <f t="shared" si="416"/>
        <v>0</v>
      </c>
      <c r="AO186" s="23">
        <f t="shared" si="342"/>
        <v>83.300000000000011</v>
      </c>
      <c r="AP186" s="23">
        <f t="shared" si="343"/>
        <v>83.6</v>
      </c>
      <c r="AQ186" s="23">
        <f t="shared" si="344"/>
        <v>83.6</v>
      </c>
      <c r="AR186" s="23">
        <f t="shared" si="416"/>
        <v>0</v>
      </c>
      <c r="AS186" s="23">
        <f t="shared" si="345"/>
        <v>83.300000000000011</v>
      </c>
      <c r="AT186" s="23">
        <f t="shared" si="416"/>
        <v>0</v>
      </c>
      <c r="AU186" s="23">
        <f t="shared" si="416"/>
        <v>0</v>
      </c>
      <c r="AV186" s="23">
        <f t="shared" si="416"/>
        <v>0</v>
      </c>
      <c r="AW186" s="23">
        <f t="shared" si="416"/>
        <v>0</v>
      </c>
      <c r="AX186" s="23">
        <f t="shared" si="416"/>
        <v>0</v>
      </c>
      <c r="AY186" s="23">
        <f t="shared" si="340"/>
        <v>83.300000000000011</v>
      </c>
      <c r="AZ186" s="23">
        <f t="shared" si="416"/>
        <v>0</v>
      </c>
    </row>
    <row r="187" spans="1:53" x14ac:dyDescent="0.25">
      <c r="A187" s="12" t="s">
        <v>105</v>
      </c>
      <c r="B187" s="12" t="s">
        <v>81</v>
      </c>
      <c r="C187" s="12" t="s">
        <v>15</v>
      </c>
      <c r="D187" s="12" t="s">
        <v>108</v>
      </c>
      <c r="E187" s="12">
        <v>850</v>
      </c>
      <c r="F187" s="14" t="s">
        <v>381</v>
      </c>
      <c r="G187" s="20">
        <v>83.300000000000011</v>
      </c>
      <c r="H187" s="20">
        <v>83.6</v>
      </c>
      <c r="I187" s="20">
        <v>83.6</v>
      </c>
      <c r="J187" s="20"/>
      <c r="K187" s="20"/>
      <c r="L187" s="20"/>
      <c r="M187" s="20">
        <f t="shared" si="350"/>
        <v>83.300000000000011</v>
      </c>
      <c r="N187" s="20">
        <f t="shared" si="351"/>
        <v>83.6</v>
      </c>
      <c r="O187" s="20">
        <f t="shared" si="352"/>
        <v>83.6</v>
      </c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>
        <f t="shared" si="357"/>
        <v>83.300000000000011</v>
      </c>
      <c r="AA187" s="23">
        <f t="shared" si="358"/>
        <v>83.6</v>
      </c>
      <c r="AB187" s="23">
        <f t="shared" si="359"/>
        <v>83.6</v>
      </c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>
        <f t="shared" si="342"/>
        <v>83.300000000000011</v>
      </c>
      <c r="AP187" s="23">
        <f t="shared" si="343"/>
        <v>83.6</v>
      </c>
      <c r="AQ187" s="23">
        <f t="shared" si="344"/>
        <v>83.6</v>
      </c>
      <c r="AR187" s="23"/>
      <c r="AS187" s="23">
        <f t="shared" si="345"/>
        <v>83.300000000000011</v>
      </c>
      <c r="AT187" s="23"/>
      <c r="AU187" s="23"/>
      <c r="AV187" s="23"/>
      <c r="AW187" s="23"/>
      <c r="AX187" s="23"/>
      <c r="AY187" s="23">
        <f t="shared" si="340"/>
        <v>83.300000000000011</v>
      </c>
      <c r="AZ187" s="23"/>
    </row>
    <row r="188" spans="1:53" ht="31.5" x14ac:dyDescent="0.25">
      <c r="A188" s="12" t="s">
        <v>105</v>
      </c>
      <c r="B188" s="12" t="s">
        <v>81</v>
      </c>
      <c r="C188" s="12" t="s">
        <v>15</v>
      </c>
      <c r="D188" s="12" t="s">
        <v>109</v>
      </c>
      <c r="E188" s="12"/>
      <c r="F188" s="14" t="s">
        <v>127</v>
      </c>
      <c r="G188" s="20">
        <f>G189</f>
        <v>8801.4</v>
      </c>
      <c r="H188" s="20">
        <f t="shared" ref="H188:AZ189" si="417">H189</f>
        <v>7996.5</v>
      </c>
      <c r="I188" s="20">
        <f t="shared" si="417"/>
        <v>8008.1</v>
      </c>
      <c r="J188" s="20">
        <f t="shared" si="417"/>
        <v>0</v>
      </c>
      <c r="K188" s="20">
        <f t="shared" si="417"/>
        <v>0</v>
      </c>
      <c r="L188" s="20">
        <f t="shared" si="417"/>
        <v>0</v>
      </c>
      <c r="M188" s="20">
        <f t="shared" si="350"/>
        <v>8801.4</v>
      </c>
      <c r="N188" s="20">
        <f t="shared" si="351"/>
        <v>7996.5</v>
      </c>
      <c r="O188" s="20">
        <f t="shared" si="352"/>
        <v>8008.1</v>
      </c>
      <c r="P188" s="23">
        <f t="shared" si="417"/>
        <v>0</v>
      </c>
      <c r="Q188" s="23">
        <f t="shared" si="417"/>
        <v>0</v>
      </c>
      <c r="R188" s="23">
        <f t="shared" si="417"/>
        <v>0</v>
      </c>
      <c r="S188" s="23">
        <f t="shared" si="417"/>
        <v>0</v>
      </c>
      <c r="T188" s="23">
        <f t="shared" si="417"/>
        <v>0</v>
      </c>
      <c r="U188" s="23">
        <f t="shared" si="417"/>
        <v>0</v>
      </c>
      <c r="V188" s="23">
        <f t="shared" si="417"/>
        <v>0</v>
      </c>
      <c r="W188" s="23">
        <f t="shared" si="417"/>
        <v>0</v>
      </c>
      <c r="X188" s="23">
        <f t="shared" si="417"/>
        <v>0</v>
      </c>
      <c r="Y188" s="23">
        <f t="shared" si="417"/>
        <v>0</v>
      </c>
      <c r="Z188" s="23">
        <f t="shared" si="357"/>
        <v>8801.4</v>
      </c>
      <c r="AA188" s="23">
        <f t="shared" si="358"/>
        <v>7996.5</v>
      </c>
      <c r="AB188" s="23">
        <f t="shared" si="359"/>
        <v>8008.1</v>
      </c>
      <c r="AC188" s="23">
        <f t="shared" si="417"/>
        <v>0</v>
      </c>
      <c r="AD188" s="23">
        <f t="shared" si="417"/>
        <v>0</v>
      </c>
      <c r="AE188" s="23">
        <f t="shared" si="417"/>
        <v>0</v>
      </c>
      <c r="AF188" s="23">
        <f t="shared" si="417"/>
        <v>0</v>
      </c>
      <c r="AG188" s="23">
        <f t="shared" si="417"/>
        <v>0</v>
      </c>
      <c r="AH188" s="23">
        <f t="shared" si="417"/>
        <v>0</v>
      </c>
      <c r="AI188" s="23">
        <f t="shared" si="417"/>
        <v>0</v>
      </c>
      <c r="AJ188" s="23">
        <f t="shared" si="417"/>
        <v>0</v>
      </c>
      <c r="AK188" s="23">
        <f t="shared" si="417"/>
        <v>0</v>
      </c>
      <c r="AL188" s="23">
        <f t="shared" si="417"/>
        <v>0</v>
      </c>
      <c r="AM188" s="23">
        <f t="shared" si="417"/>
        <v>0</v>
      </c>
      <c r="AN188" s="23">
        <f t="shared" si="417"/>
        <v>0</v>
      </c>
      <c r="AO188" s="23">
        <f t="shared" si="342"/>
        <v>8801.4</v>
      </c>
      <c r="AP188" s="23">
        <f t="shared" si="343"/>
        <v>7996.5</v>
      </c>
      <c r="AQ188" s="23">
        <f t="shared" si="344"/>
        <v>8008.1</v>
      </c>
      <c r="AR188" s="23">
        <f t="shared" si="417"/>
        <v>0</v>
      </c>
      <c r="AS188" s="23">
        <f t="shared" si="345"/>
        <v>8801.4</v>
      </c>
      <c r="AT188" s="23">
        <f t="shared" si="417"/>
        <v>0</v>
      </c>
      <c r="AU188" s="23">
        <f t="shared" si="417"/>
        <v>0</v>
      </c>
      <c r="AV188" s="23">
        <f t="shared" si="417"/>
        <v>0</v>
      </c>
      <c r="AW188" s="23">
        <f t="shared" si="417"/>
        <v>0</v>
      </c>
      <c r="AX188" s="23">
        <f t="shared" si="417"/>
        <v>0</v>
      </c>
      <c r="AY188" s="23">
        <f t="shared" si="340"/>
        <v>8801.4</v>
      </c>
      <c r="AZ188" s="23">
        <f t="shared" si="417"/>
        <v>0</v>
      </c>
    </row>
    <row r="189" spans="1:53" ht="31.5" x14ac:dyDescent="0.25">
      <c r="A189" s="12" t="s">
        <v>105</v>
      </c>
      <c r="B189" s="12" t="s">
        <v>81</v>
      </c>
      <c r="C189" s="12" t="s">
        <v>15</v>
      </c>
      <c r="D189" s="12" t="s">
        <v>109</v>
      </c>
      <c r="E189" s="12" t="s">
        <v>7</v>
      </c>
      <c r="F189" s="14" t="s">
        <v>383</v>
      </c>
      <c r="G189" s="20">
        <f>G190</f>
        <v>8801.4</v>
      </c>
      <c r="H189" s="20">
        <f t="shared" si="417"/>
        <v>7996.5</v>
      </c>
      <c r="I189" s="20">
        <f t="shared" si="417"/>
        <v>8008.1</v>
      </c>
      <c r="J189" s="20">
        <f t="shared" si="417"/>
        <v>0</v>
      </c>
      <c r="K189" s="20">
        <f t="shared" si="417"/>
        <v>0</v>
      </c>
      <c r="L189" s="20">
        <f t="shared" si="417"/>
        <v>0</v>
      </c>
      <c r="M189" s="20">
        <f t="shared" si="350"/>
        <v>8801.4</v>
      </c>
      <c r="N189" s="20">
        <f t="shared" si="351"/>
        <v>7996.5</v>
      </c>
      <c r="O189" s="20">
        <f t="shared" si="352"/>
        <v>8008.1</v>
      </c>
      <c r="P189" s="23">
        <f t="shared" si="417"/>
        <v>0</v>
      </c>
      <c r="Q189" s="23">
        <f t="shared" si="417"/>
        <v>0</v>
      </c>
      <c r="R189" s="23">
        <f t="shared" si="417"/>
        <v>0</v>
      </c>
      <c r="S189" s="23">
        <f t="shared" si="417"/>
        <v>0</v>
      </c>
      <c r="T189" s="23">
        <f t="shared" si="417"/>
        <v>0</v>
      </c>
      <c r="U189" s="23">
        <f t="shared" si="417"/>
        <v>0</v>
      </c>
      <c r="V189" s="23">
        <f t="shared" si="417"/>
        <v>0</v>
      </c>
      <c r="W189" s="23">
        <f t="shared" si="417"/>
        <v>0</v>
      </c>
      <c r="X189" s="23">
        <f t="shared" si="417"/>
        <v>0</v>
      </c>
      <c r="Y189" s="23">
        <f t="shared" si="417"/>
        <v>0</v>
      </c>
      <c r="Z189" s="23">
        <f t="shared" si="357"/>
        <v>8801.4</v>
      </c>
      <c r="AA189" s="23">
        <f t="shared" si="358"/>
        <v>7996.5</v>
      </c>
      <c r="AB189" s="23">
        <f t="shared" si="359"/>
        <v>8008.1</v>
      </c>
      <c r="AC189" s="23">
        <f t="shared" si="417"/>
        <v>0</v>
      </c>
      <c r="AD189" s="23">
        <f t="shared" si="417"/>
        <v>0</v>
      </c>
      <c r="AE189" s="23">
        <f t="shared" si="417"/>
        <v>0</v>
      </c>
      <c r="AF189" s="23">
        <f t="shared" si="417"/>
        <v>0</v>
      </c>
      <c r="AG189" s="23">
        <f t="shared" si="417"/>
        <v>0</v>
      </c>
      <c r="AH189" s="23">
        <f t="shared" si="417"/>
        <v>0</v>
      </c>
      <c r="AI189" s="23">
        <f t="shared" si="417"/>
        <v>0</v>
      </c>
      <c r="AJ189" s="23">
        <f t="shared" si="417"/>
        <v>0</v>
      </c>
      <c r="AK189" s="23">
        <f t="shared" si="417"/>
        <v>0</v>
      </c>
      <c r="AL189" s="23">
        <f t="shared" si="417"/>
        <v>0</v>
      </c>
      <c r="AM189" s="23">
        <f t="shared" si="417"/>
        <v>0</v>
      </c>
      <c r="AN189" s="23">
        <f t="shared" si="417"/>
        <v>0</v>
      </c>
      <c r="AO189" s="23">
        <f t="shared" si="342"/>
        <v>8801.4</v>
      </c>
      <c r="AP189" s="23">
        <f t="shared" si="343"/>
        <v>7996.5</v>
      </c>
      <c r="AQ189" s="23">
        <f t="shared" si="344"/>
        <v>8008.1</v>
      </c>
      <c r="AR189" s="23">
        <f t="shared" si="417"/>
        <v>0</v>
      </c>
      <c r="AS189" s="23">
        <f t="shared" si="345"/>
        <v>8801.4</v>
      </c>
      <c r="AT189" s="23">
        <f t="shared" si="417"/>
        <v>0</v>
      </c>
      <c r="AU189" s="23">
        <f t="shared" si="417"/>
        <v>0</v>
      </c>
      <c r="AV189" s="23">
        <f t="shared" si="417"/>
        <v>0</v>
      </c>
      <c r="AW189" s="23">
        <f t="shared" si="417"/>
        <v>0</v>
      </c>
      <c r="AX189" s="23">
        <f t="shared" si="417"/>
        <v>0</v>
      </c>
      <c r="AY189" s="23">
        <f t="shared" si="340"/>
        <v>8801.4</v>
      </c>
      <c r="AZ189" s="23">
        <f t="shared" si="417"/>
        <v>0</v>
      </c>
    </row>
    <row r="190" spans="1:53" ht="31.5" x14ac:dyDescent="0.25">
      <c r="A190" s="12" t="s">
        <v>105</v>
      </c>
      <c r="B190" s="12" t="s">
        <v>81</v>
      </c>
      <c r="C190" s="12" t="s">
        <v>15</v>
      </c>
      <c r="D190" s="12" t="s">
        <v>109</v>
      </c>
      <c r="E190" s="12">
        <v>240</v>
      </c>
      <c r="F190" s="14" t="s">
        <v>372</v>
      </c>
      <c r="G190" s="20">
        <v>8801.4</v>
      </c>
      <c r="H190" s="20">
        <v>7996.5</v>
      </c>
      <c r="I190" s="20">
        <v>8008.1</v>
      </c>
      <c r="J190" s="20"/>
      <c r="K190" s="20"/>
      <c r="L190" s="20"/>
      <c r="M190" s="20">
        <f t="shared" si="350"/>
        <v>8801.4</v>
      </c>
      <c r="N190" s="20">
        <f t="shared" si="351"/>
        <v>7996.5</v>
      </c>
      <c r="O190" s="20">
        <f t="shared" si="352"/>
        <v>8008.1</v>
      </c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>
        <f t="shared" si="357"/>
        <v>8801.4</v>
      </c>
      <c r="AA190" s="23">
        <f t="shared" si="358"/>
        <v>7996.5</v>
      </c>
      <c r="AB190" s="23">
        <f t="shared" si="359"/>
        <v>8008.1</v>
      </c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>
        <f t="shared" si="342"/>
        <v>8801.4</v>
      </c>
      <c r="AP190" s="23">
        <f t="shared" si="343"/>
        <v>7996.5</v>
      </c>
      <c r="AQ190" s="23">
        <f t="shared" si="344"/>
        <v>8008.1</v>
      </c>
      <c r="AR190" s="23"/>
      <c r="AS190" s="23">
        <f t="shared" si="345"/>
        <v>8801.4</v>
      </c>
      <c r="AT190" s="23"/>
      <c r="AU190" s="23"/>
      <c r="AV190" s="23"/>
      <c r="AW190" s="23"/>
      <c r="AX190" s="23"/>
      <c r="AY190" s="23">
        <f t="shared" si="340"/>
        <v>8801.4</v>
      </c>
      <c r="AZ190" s="23"/>
    </row>
    <row r="191" spans="1:53" ht="31.5" x14ac:dyDescent="0.25">
      <c r="A191" s="12" t="s">
        <v>105</v>
      </c>
      <c r="B191" s="12" t="s">
        <v>81</v>
      </c>
      <c r="C191" s="12" t="s">
        <v>15</v>
      </c>
      <c r="D191" s="12" t="s">
        <v>110</v>
      </c>
      <c r="E191" s="12"/>
      <c r="F191" s="14" t="s">
        <v>128</v>
      </c>
      <c r="G191" s="20">
        <f>G192</f>
        <v>231.7</v>
      </c>
      <c r="H191" s="20">
        <f t="shared" ref="H191:AZ192" si="418">H192</f>
        <v>263</v>
      </c>
      <c r="I191" s="20">
        <f t="shared" si="418"/>
        <v>263</v>
      </c>
      <c r="J191" s="20">
        <f t="shared" si="418"/>
        <v>0</v>
      </c>
      <c r="K191" s="20">
        <f t="shared" si="418"/>
        <v>0</v>
      </c>
      <c r="L191" s="20">
        <f t="shared" si="418"/>
        <v>0</v>
      </c>
      <c r="M191" s="20">
        <f t="shared" si="350"/>
        <v>231.7</v>
      </c>
      <c r="N191" s="20">
        <f t="shared" si="351"/>
        <v>263</v>
      </c>
      <c r="O191" s="20">
        <f t="shared" si="352"/>
        <v>263</v>
      </c>
      <c r="P191" s="23">
        <f t="shared" si="418"/>
        <v>0</v>
      </c>
      <c r="Q191" s="23">
        <f t="shared" si="418"/>
        <v>0</v>
      </c>
      <c r="R191" s="23">
        <f t="shared" si="418"/>
        <v>0</v>
      </c>
      <c r="S191" s="23">
        <f t="shared" si="418"/>
        <v>0</v>
      </c>
      <c r="T191" s="23">
        <f t="shared" si="418"/>
        <v>0</v>
      </c>
      <c r="U191" s="23">
        <f t="shared" si="418"/>
        <v>0</v>
      </c>
      <c r="V191" s="23">
        <f t="shared" si="418"/>
        <v>0</v>
      </c>
      <c r="W191" s="23">
        <f t="shared" si="418"/>
        <v>0</v>
      </c>
      <c r="X191" s="23">
        <f t="shared" si="418"/>
        <v>0</v>
      </c>
      <c r="Y191" s="23">
        <f t="shared" si="418"/>
        <v>0</v>
      </c>
      <c r="Z191" s="23">
        <f t="shared" si="357"/>
        <v>231.7</v>
      </c>
      <c r="AA191" s="23">
        <f t="shared" si="358"/>
        <v>263</v>
      </c>
      <c r="AB191" s="23">
        <f t="shared" si="359"/>
        <v>263</v>
      </c>
      <c r="AC191" s="23">
        <f t="shared" si="418"/>
        <v>0</v>
      </c>
      <c r="AD191" s="23">
        <f t="shared" si="418"/>
        <v>0</v>
      </c>
      <c r="AE191" s="23">
        <f t="shared" si="418"/>
        <v>0</v>
      </c>
      <c r="AF191" s="23">
        <f t="shared" si="418"/>
        <v>0</v>
      </c>
      <c r="AG191" s="23">
        <f t="shared" si="418"/>
        <v>0</v>
      </c>
      <c r="AH191" s="23">
        <f t="shared" si="418"/>
        <v>0</v>
      </c>
      <c r="AI191" s="23">
        <f t="shared" si="418"/>
        <v>0</v>
      </c>
      <c r="AJ191" s="23">
        <f t="shared" si="418"/>
        <v>0</v>
      </c>
      <c r="AK191" s="23">
        <f t="shared" si="418"/>
        <v>0</v>
      </c>
      <c r="AL191" s="23">
        <f t="shared" si="418"/>
        <v>0</v>
      </c>
      <c r="AM191" s="23">
        <f t="shared" si="418"/>
        <v>0</v>
      </c>
      <c r="AN191" s="23">
        <f t="shared" si="418"/>
        <v>0</v>
      </c>
      <c r="AO191" s="23">
        <f t="shared" si="342"/>
        <v>231.7</v>
      </c>
      <c r="AP191" s="23">
        <f t="shared" si="343"/>
        <v>263</v>
      </c>
      <c r="AQ191" s="23">
        <f t="shared" si="344"/>
        <v>263</v>
      </c>
      <c r="AR191" s="23">
        <f t="shared" si="418"/>
        <v>0</v>
      </c>
      <c r="AS191" s="23">
        <f t="shared" si="345"/>
        <v>231.7</v>
      </c>
      <c r="AT191" s="23">
        <f t="shared" si="418"/>
        <v>0</v>
      </c>
      <c r="AU191" s="23">
        <f t="shared" si="418"/>
        <v>0</v>
      </c>
      <c r="AV191" s="23">
        <f t="shared" si="418"/>
        <v>0</v>
      </c>
      <c r="AW191" s="23">
        <f t="shared" si="418"/>
        <v>0</v>
      </c>
      <c r="AX191" s="23">
        <f t="shared" si="418"/>
        <v>0</v>
      </c>
      <c r="AY191" s="23">
        <f t="shared" si="340"/>
        <v>231.7</v>
      </c>
      <c r="AZ191" s="23">
        <f t="shared" si="418"/>
        <v>0</v>
      </c>
    </row>
    <row r="192" spans="1:53" ht="31.5" x14ac:dyDescent="0.25">
      <c r="A192" s="12" t="s">
        <v>105</v>
      </c>
      <c r="B192" s="12" t="s">
        <v>81</v>
      </c>
      <c r="C192" s="12" t="s">
        <v>15</v>
      </c>
      <c r="D192" s="12" t="s">
        <v>110</v>
      </c>
      <c r="E192" s="12" t="s">
        <v>7</v>
      </c>
      <c r="F192" s="14" t="s">
        <v>383</v>
      </c>
      <c r="G192" s="20">
        <f>G193</f>
        <v>231.7</v>
      </c>
      <c r="H192" s="20">
        <f t="shared" si="418"/>
        <v>263</v>
      </c>
      <c r="I192" s="20">
        <f t="shared" si="418"/>
        <v>263</v>
      </c>
      <c r="J192" s="20">
        <f t="shared" si="418"/>
        <v>0</v>
      </c>
      <c r="K192" s="20">
        <f t="shared" si="418"/>
        <v>0</v>
      </c>
      <c r="L192" s="20">
        <f t="shared" si="418"/>
        <v>0</v>
      </c>
      <c r="M192" s="20">
        <f t="shared" si="350"/>
        <v>231.7</v>
      </c>
      <c r="N192" s="20">
        <f t="shared" si="351"/>
        <v>263</v>
      </c>
      <c r="O192" s="20">
        <f t="shared" si="352"/>
        <v>263</v>
      </c>
      <c r="P192" s="23">
        <f t="shared" si="418"/>
        <v>0</v>
      </c>
      <c r="Q192" s="23">
        <f t="shared" si="418"/>
        <v>0</v>
      </c>
      <c r="R192" s="23">
        <f t="shared" si="418"/>
        <v>0</v>
      </c>
      <c r="S192" s="23">
        <f t="shared" si="418"/>
        <v>0</v>
      </c>
      <c r="T192" s="23">
        <f t="shared" si="418"/>
        <v>0</v>
      </c>
      <c r="U192" s="23">
        <f t="shared" si="418"/>
        <v>0</v>
      </c>
      <c r="V192" s="23">
        <f t="shared" si="418"/>
        <v>0</v>
      </c>
      <c r="W192" s="23">
        <f t="shared" si="418"/>
        <v>0</v>
      </c>
      <c r="X192" s="23">
        <f t="shared" si="418"/>
        <v>0</v>
      </c>
      <c r="Y192" s="23">
        <f t="shared" si="418"/>
        <v>0</v>
      </c>
      <c r="Z192" s="23">
        <f t="shared" si="357"/>
        <v>231.7</v>
      </c>
      <c r="AA192" s="23">
        <f t="shared" si="358"/>
        <v>263</v>
      </c>
      <c r="AB192" s="23">
        <f t="shared" si="359"/>
        <v>263</v>
      </c>
      <c r="AC192" s="23">
        <f t="shared" si="418"/>
        <v>0</v>
      </c>
      <c r="AD192" s="23">
        <f t="shared" si="418"/>
        <v>0</v>
      </c>
      <c r="AE192" s="23">
        <f t="shared" si="418"/>
        <v>0</v>
      </c>
      <c r="AF192" s="23">
        <f t="shared" si="418"/>
        <v>0</v>
      </c>
      <c r="AG192" s="23">
        <f t="shared" si="418"/>
        <v>0</v>
      </c>
      <c r="AH192" s="23">
        <f t="shared" si="418"/>
        <v>0</v>
      </c>
      <c r="AI192" s="23">
        <f t="shared" si="418"/>
        <v>0</v>
      </c>
      <c r="AJ192" s="23">
        <f t="shared" si="418"/>
        <v>0</v>
      </c>
      <c r="AK192" s="23">
        <f t="shared" si="418"/>
        <v>0</v>
      </c>
      <c r="AL192" s="23">
        <f t="shared" si="418"/>
        <v>0</v>
      </c>
      <c r="AM192" s="23">
        <f t="shared" si="418"/>
        <v>0</v>
      </c>
      <c r="AN192" s="23">
        <f t="shared" si="418"/>
        <v>0</v>
      </c>
      <c r="AO192" s="23">
        <f t="shared" si="342"/>
        <v>231.7</v>
      </c>
      <c r="AP192" s="23">
        <f t="shared" si="343"/>
        <v>263</v>
      </c>
      <c r="AQ192" s="23">
        <f t="shared" si="344"/>
        <v>263</v>
      </c>
      <c r="AR192" s="23">
        <f t="shared" si="418"/>
        <v>0</v>
      </c>
      <c r="AS192" s="23">
        <f t="shared" si="345"/>
        <v>231.7</v>
      </c>
      <c r="AT192" s="23">
        <f t="shared" si="418"/>
        <v>0</v>
      </c>
      <c r="AU192" s="23">
        <f t="shared" si="418"/>
        <v>0</v>
      </c>
      <c r="AV192" s="23">
        <f t="shared" si="418"/>
        <v>0</v>
      </c>
      <c r="AW192" s="23">
        <f t="shared" si="418"/>
        <v>0</v>
      </c>
      <c r="AX192" s="23">
        <f t="shared" si="418"/>
        <v>0</v>
      </c>
      <c r="AY192" s="23">
        <f t="shared" si="340"/>
        <v>231.7</v>
      </c>
      <c r="AZ192" s="23">
        <f t="shared" si="418"/>
        <v>0</v>
      </c>
    </row>
    <row r="193" spans="1:53" ht="31.5" x14ac:dyDescent="0.25">
      <c r="A193" s="12" t="s">
        <v>105</v>
      </c>
      <c r="B193" s="12" t="s">
        <v>81</v>
      </c>
      <c r="C193" s="12" t="s">
        <v>15</v>
      </c>
      <c r="D193" s="12" t="s">
        <v>110</v>
      </c>
      <c r="E193" s="12">
        <v>240</v>
      </c>
      <c r="F193" s="14" t="s">
        <v>372</v>
      </c>
      <c r="G193" s="20">
        <v>231.7</v>
      </c>
      <c r="H193" s="20">
        <v>263</v>
      </c>
      <c r="I193" s="20">
        <v>263</v>
      </c>
      <c r="J193" s="20"/>
      <c r="K193" s="20"/>
      <c r="L193" s="20"/>
      <c r="M193" s="20">
        <f t="shared" si="350"/>
        <v>231.7</v>
      </c>
      <c r="N193" s="20">
        <f t="shared" si="351"/>
        <v>263</v>
      </c>
      <c r="O193" s="20">
        <f t="shared" si="352"/>
        <v>263</v>
      </c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>
        <f t="shared" si="357"/>
        <v>231.7</v>
      </c>
      <c r="AA193" s="23">
        <f t="shared" si="358"/>
        <v>263</v>
      </c>
      <c r="AB193" s="23">
        <f t="shared" si="359"/>
        <v>263</v>
      </c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>
        <f t="shared" si="342"/>
        <v>231.7</v>
      </c>
      <c r="AP193" s="23">
        <f t="shared" si="343"/>
        <v>263</v>
      </c>
      <c r="AQ193" s="23">
        <f t="shared" si="344"/>
        <v>263</v>
      </c>
      <c r="AR193" s="23"/>
      <c r="AS193" s="23">
        <f t="shared" si="345"/>
        <v>231.7</v>
      </c>
      <c r="AT193" s="23"/>
      <c r="AU193" s="23"/>
      <c r="AV193" s="23"/>
      <c r="AW193" s="23"/>
      <c r="AX193" s="23"/>
      <c r="AY193" s="23">
        <f t="shared" si="340"/>
        <v>231.7</v>
      </c>
      <c r="AZ193" s="23"/>
    </row>
    <row r="194" spans="1:53" s="3" customFormat="1" x14ac:dyDescent="0.25">
      <c r="A194" s="16" t="s">
        <v>105</v>
      </c>
      <c r="B194" s="16" t="s">
        <v>57</v>
      </c>
      <c r="C194" s="16"/>
      <c r="D194" s="16"/>
      <c r="E194" s="16"/>
      <c r="F194" s="7" t="s">
        <v>122</v>
      </c>
      <c r="G194" s="18">
        <f>G195+G219</f>
        <v>32996.799999999996</v>
      </c>
      <c r="H194" s="18">
        <f t="shared" ref="H194:L194" si="419">H195+H219</f>
        <v>33230.199999999997</v>
      </c>
      <c r="I194" s="18">
        <f t="shared" si="419"/>
        <v>33602.199999999997</v>
      </c>
      <c r="J194" s="18">
        <f t="shared" si="419"/>
        <v>0</v>
      </c>
      <c r="K194" s="18">
        <f t="shared" si="419"/>
        <v>0</v>
      </c>
      <c r="L194" s="18">
        <f t="shared" si="419"/>
        <v>0</v>
      </c>
      <c r="M194" s="20">
        <f t="shared" si="350"/>
        <v>32996.799999999996</v>
      </c>
      <c r="N194" s="20">
        <f t="shared" si="351"/>
        <v>33230.199999999997</v>
      </c>
      <c r="O194" s="20">
        <f t="shared" si="352"/>
        <v>33602.199999999997</v>
      </c>
      <c r="P194" s="21">
        <f t="shared" ref="P194:Q194" si="420">P195+P219</f>
        <v>0</v>
      </c>
      <c r="Q194" s="21">
        <f t="shared" si="420"/>
        <v>0</v>
      </c>
      <c r="R194" s="21">
        <f t="shared" ref="R194:T194" si="421">R195+R219</f>
        <v>0</v>
      </c>
      <c r="S194" s="21">
        <f t="shared" si="421"/>
        <v>0</v>
      </c>
      <c r="T194" s="21">
        <f t="shared" si="421"/>
        <v>0</v>
      </c>
      <c r="U194" s="21">
        <f t="shared" ref="U194:W194" si="422">U195+U219</f>
        <v>0</v>
      </c>
      <c r="V194" s="21">
        <f t="shared" si="422"/>
        <v>0</v>
      </c>
      <c r="W194" s="21">
        <f t="shared" si="422"/>
        <v>0</v>
      </c>
      <c r="X194" s="21">
        <f t="shared" ref="X194:Y194" si="423">X195+X219</f>
        <v>0</v>
      </c>
      <c r="Y194" s="21">
        <f t="shared" si="423"/>
        <v>0</v>
      </c>
      <c r="Z194" s="21">
        <f t="shared" si="357"/>
        <v>32996.799999999996</v>
      </c>
      <c r="AA194" s="21">
        <f t="shared" si="358"/>
        <v>33230.199999999997</v>
      </c>
      <c r="AB194" s="21">
        <f t="shared" si="359"/>
        <v>33602.199999999997</v>
      </c>
      <c r="AC194" s="21">
        <f t="shared" ref="AC194:AL194" si="424">AC195+AC219</f>
        <v>0</v>
      </c>
      <c r="AD194" s="21">
        <f t="shared" si="424"/>
        <v>0</v>
      </c>
      <c r="AE194" s="21">
        <f t="shared" ref="AE194" si="425">AE195+AE219</f>
        <v>0</v>
      </c>
      <c r="AF194" s="21">
        <f t="shared" si="424"/>
        <v>0</v>
      </c>
      <c r="AG194" s="21">
        <f t="shared" si="424"/>
        <v>0</v>
      </c>
      <c r="AH194" s="21">
        <f t="shared" si="424"/>
        <v>0</v>
      </c>
      <c r="AI194" s="21">
        <f t="shared" ref="AI194" si="426">AI195+AI219</f>
        <v>0</v>
      </c>
      <c r="AJ194" s="21">
        <f t="shared" si="424"/>
        <v>0</v>
      </c>
      <c r="AK194" s="21">
        <f t="shared" si="424"/>
        <v>0</v>
      </c>
      <c r="AL194" s="21">
        <f t="shared" si="424"/>
        <v>0</v>
      </c>
      <c r="AM194" s="21">
        <f t="shared" ref="AM194:AZ194" si="427">AM195+AM219</f>
        <v>0</v>
      </c>
      <c r="AN194" s="21">
        <f t="shared" si="427"/>
        <v>0</v>
      </c>
      <c r="AO194" s="21">
        <f t="shared" si="342"/>
        <v>32996.799999999996</v>
      </c>
      <c r="AP194" s="21">
        <f t="shared" si="343"/>
        <v>33230.199999999997</v>
      </c>
      <c r="AQ194" s="21">
        <f t="shared" si="344"/>
        <v>33602.199999999997</v>
      </c>
      <c r="AR194" s="21">
        <f t="shared" ref="AR194" si="428">AR195+AR219</f>
        <v>0</v>
      </c>
      <c r="AS194" s="21">
        <f t="shared" si="345"/>
        <v>32996.799999999996</v>
      </c>
      <c r="AT194" s="21">
        <f t="shared" ref="AT194:AX194" si="429">AT195+AT219</f>
        <v>0</v>
      </c>
      <c r="AU194" s="21">
        <f t="shared" si="429"/>
        <v>0</v>
      </c>
      <c r="AV194" s="21">
        <f t="shared" si="429"/>
        <v>0</v>
      </c>
      <c r="AW194" s="21">
        <f t="shared" si="429"/>
        <v>0</v>
      </c>
      <c r="AX194" s="21">
        <f t="shared" si="429"/>
        <v>0</v>
      </c>
      <c r="AY194" s="21">
        <f t="shared" si="340"/>
        <v>32996.799999999996</v>
      </c>
      <c r="AZ194" s="21">
        <f t="shared" si="427"/>
        <v>0</v>
      </c>
    </row>
    <row r="195" spans="1:53" s="15" customFormat="1" ht="31.5" x14ac:dyDescent="0.25">
      <c r="A195" s="17" t="s">
        <v>105</v>
      </c>
      <c r="B195" s="17" t="s">
        <v>57</v>
      </c>
      <c r="C195" s="17" t="s">
        <v>106</v>
      </c>
      <c r="D195" s="17"/>
      <c r="E195" s="17"/>
      <c r="F195" s="10" t="s">
        <v>123</v>
      </c>
      <c r="G195" s="19">
        <f>G196+G207</f>
        <v>21094.199999999997</v>
      </c>
      <c r="H195" s="19">
        <f t="shared" ref="H195:L195" si="430">H196+H207</f>
        <v>21306</v>
      </c>
      <c r="I195" s="19">
        <f t="shared" si="430"/>
        <v>21678.400000000001</v>
      </c>
      <c r="J195" s="19">
        <f t="shared" si="430"/>
        <v>0</v>
      </c>
      <c r="K195" s="19">
        <f t="shared" si="430"/>
        <v>0</v>
      </c>
      <c r="L195" s="19">
        <f t="shared" si="430"/>
        <v>0</v>
      </c>
      <c r="M195" s="20">
        <f t="shared" si="350"/>
        <v>21094.199999999997</v>
      </c>
      <c r="N195" s="20">
        <f t="shared" si="351"/>
        <v>21306</v>
      </c>
      <c r="O195" s="20">
        <f t="shared" si="352"/>
        <v>21678.400000000001</v>
      </c>
      <c r="P195" s="22">
        <f t="shared" ref="P195:Q195" si="431">P196+P207</f>
        <v>0</v>
      </c>
      <c r="Q195" s="22">
        <f t="shared" si="431"/>
        <v>0</v>
      </c>
      <c r="R195" s="22">
        <f t="shared" ref="R195:T195" si="432">R196+R207</f>
        <v>0</v>
      </c>
      <c r="S195" s="22">
        <f t="shared" si="432"/>
        <v>0</v>
      </c>
      <c r="T195" s="22">
        <f t="shared" si="432"/>
        <v>0</v>
      </c>
      <c r="U195" s="22">
        <f t="shared" ref="U195:W195" si="433">U196+U207</f>
        <v>0</v>
      </c>
      <c r="V195" s="22">
        <f t="shared" si="433"/>
        <v>0</v>
      </c>
      <c r="W195" s="22">
        <f t="shared" si="433"/>
        <v>0</v>
      </c>
      <c r="X195" s="22">
        <f t="shared" ref="X195:Y195" si="434">X196+X207</f>
        <v>0</v>
      </c>
      <c r="Y195" s="22">
        <f t="shared" si="434"/>
        <v>0</v>
      </c>
      <c r="Z195" s="22">
        <f t="shared" si="357"/>
        <v>21094.199999999997</v>
      </c>
      <c r="AA195" s="22">
        <f t="shared" si="358"/>
        <v>21306</v>
      </c>
      <c r="AB195" s="22">
        <f t="shared" si="359"/>
        <v>21678.400000000001</v>
      </c>
      <c r="AC195" s="22">
        <f t="shared" ref="AC195:AL195" si="435">AC196+AC207</f>
        <v>0</v>
      </c>
      <c r="AD195" s="22">
        <f t="shared" si="435"/>
        <v>0</v>
      </c>
      <c r="AE195" s="22">
        <f t="shared" ref="AE195" si="436">AE196+AE207</f>
        <v>0</v>
      </c>
      <c r="AF195" s="22">
        <f t="shared" si="435"/>
        <v>0</v>
      </c>
      <c r="AG195" s="22">
        <f t="shared" si="435"/>
        <v>0</v>
      </c>
      <c r="AH195" s="22">
        <f t="shared" si="435"/>
        <v>0</v>
      </c>
      <c r="AI195" s="22">
        <f t="shared" ref="AI195" si="437">AI196+AI207</f>
        <v>0</v>
      </c>
      <c r="AJ195" s="22">
        <f t="shared" si="435"/>
        <v>0</v>
      </c>
      <c r="AK195" s="22">
        <f t="shared" si="435"/>
        <v>0</v>
      </c>
      <c r="AL195" s="22">
        <f t="shared" si="435"/>
        <v>0</v>
      </c>
      <c r="AM195" s="22">
        <f t="shared" ref="AM195:AZ195" si="438">AM196+AM207</f>
        <v>0</v>
      </c>
      <c r="AN195" s="22">
        <f t="shared" si="438"/>
        <v>0</v>
      </c>
      <c r="AO195" s="22">
        <f t="shared" si="342"/>
        <v>21094.199999999997</v>
      </c>
      <c r="AP195" s="22">
        <f t="shared" si="343"/>
        <v>21306</v>
      </c>
      <c r="AQ195" s="22">
        <f t="shared" si="344"/>
        <v>21678.400000000001</v>
      </c>
      <c r="AR195" s="22">
        <f t="shared" ref="AR195" si="439">AR196+AR207</f>
        <v>0</v>
      </c>
      <c r="AS195" s="22">
        <f t="shared" si="345"/>
        <v>21094.199999999997</v>
      </c>
      <c r="AT195" s="22">
        <f t="shared" ref="AT195:AX195" si="440">AT196+AT207</f>
        <v>0</v>
      </c>
      <c r="AU195" s="22">
        <f t="shared" si="440"/>
        <v>0</v>
      </c>
      <c r="AV195" s="22">
        <f t="shared" si="440"/>
        <v>0</v>
      </c>
      <c r="AW195" s="22">
        <f t="shared" si="440"/>
        <v>0</v>
      </c>
      <c r="AX195" s="22">
        <f t="shared" si="440"/>
        <v>0</v>
      </c>
      <c r="AY195" s="22">
        <f t="shared" si="340"/>
        <v>21094.199999999997</v>
      </c>
      <c r="AZ195" s="22">
        <f t="shared" si="438"/>
        <v>0</v>
      </c>
    </row>
    <row r="196" spans="1:53" ht="31.5" x14ac:dyDescent="0.25">
      <c r="A196" s="12" t="s">
        <v>105</v>
      </c>
      <c r="B196" s="12" t="s">
        <v>57</v>
      </c>
      <c r="C196" s="12" t="s">
        <v>106</v>
      </c>
      <c r="D196" s="12" t="s">
        <v>116</v>
      </c>
      <c r="E196" s="12"/>
      <c r="F196" s="14" t="s">
        <v>125</v>
      </c>
      <c r="G196" s="20">
        <f>G197</f>
        <v>6263.7999999999993</v>
      </c>
      <c r="H196" s="20">
        <f t="shared" ref="H196:AZ196" si="441">H197</f>
        <v>6367</v>
      </c>
      <c r="I196" s="20">
        <f t="shared" si="441"/>
        <v>6739.4</v>
      </c>
      <c r="J196" s="20">
        <f t="shared" si="441"/>
        <v>0</v>
      </c>
      <c r="K196" s="20">
        <f t="shared" si="441"/>
        <v>0</v>
      </c>
      <c r="L196" s="20">
        <f t="shared" si="441"/>
        <v>0</v>
      </c>
      <c r="M196" s="20">
        <f t="shared" si="350"/>
        <v>6263.7999999999993</v>
      </c>
      <c r="N196" s="20">
        <f t="shared" si="351"/>
        <v>6367</v>
      </c>
      <c r="O196" s="20">
        <f t="shared" si="352"/>
        <v>6739.4</v>
      </c>
      <c r="P196" s="23">
        <f t="shared" si="441"/>
        <v>0</v>
      </c>
      <c r="Q196" s="23">
        <f t="shared" si="441"/>
        <v>0</v>
      </c>
      <c r="R196" s="23">
        <f t="shared" si="441"/>
        <v>0</v>
      </c>
      <c r="S196" s="23">
        <f t="shared" si="441"/>
        <v>0</v>
      </c>
      <c r="T196" s="23">
        <f t="shared" si="441"/>
        <v>0</v>
      </c>
      <c r="U196" s="23">
        <f t="shared" si="441"/>
        <v>0</v>
      </c>
      <c r="V196" s="23">
        <f t="shared" si="441"/>
        <v>0</v>
      </c>
      <c r="W196" s="23">
        <f t="shared" si="441"/>
        <v>0</v>
      </c>
      <c r="X196" s="23">
        <f t="shared" si="441"/>
        <v>0</v>
      </c>
      <c r="Y196" s="23">
        <f t="shared" si="441"/>
        <v>0</v>
      </c>
      <c r="Z196" s="23">
        <f t="shared" si="357"/>
        <v>6263.7999999999993</v>
      </c>
      <c r="AA196" s="23">
        <f t="shared" si="358"/>
        <v>6367</v>
      </c>
      <c r="AB196" s="23">
        <f t="shared" si="359"/>
        <v>6739.4</v>
      </c>
      <c r="AC196" s="23">
        <f t="shared" si="441"/>
        <v>0</v>
      </c>
      <c r="AD196" s="23">
        <f t="shared" si="441"/>
        <v>0</v>
      </c>
      <c r="AE196" s="23">
        <f t="shared" si="441"/>
        <v>0</v>
      </c>
      <c r="AF196" s="23">
        <f t="shared" si="441"/>
        <v>0</v>
      </c>
      <c r="AG196" s="23">
        <f t="shared" si="441"/>
        <v>0</v>
      </c>
      <c r="AH196" s="23">
        <f t="shared" si="441"/>
        <v>0</v>
      </c>
      <c r="AI196" s="23">
        <f t="shared" si="441"/>
        <v>0</v>
      </c>
      <c r="AJ196" s="23">
        <f t="shared" si="441"/>
        <v>0</v>
      </c>
      <c r="AK196" s="23">
        <f t="shared" si="441"/>
        <v>0</v>
      </c>
      <c r="AL196" s="23">
        <f t="shared" si="441"/>
        <v>0</v>
      </c>
      <c r="AM196" s="23">
        <f t="shared" si="441"/>
        <v>0</v>
      </c>
      <c r="AN196" s="23">
        <f t="shared" si="441"/>
        <v>0</v>
      </c>
      <c r="AO196" s="23">
        <f t="shared" si="342"/>
        <v>6263.7999999999993</v>
      </c>
      <c r="AP196" s="23">
        <f t="shared" si="343"/>
        <v>6367</v>
      </c>
      <c r="AQ196" s="23">
        <f t="shared" si="344"/>
        <v>6739.4</v>
      </c>
      <c r="AR196" s="23">
        <f t="shared" si="441"/>
        <v>0</v>
      </c>
      <c r="AS196" s="23">
        <f t="shared" si="345"/>
        <v>6263.7999999999993</v>
      </c>
      <c r="AT196" s="23">
        <f t="shared" si="441"/>
        <v>0</v>
      </c>
      <c r="AU196" s="23">
        <f t="shared" si="441"/>
        <v>0</v>
      </c>
      <c r="AV196" s="23">
        <f t="shared" si="441"/>
        <v>0</v>
      </c>
      <c r="AW196" s="23">
        <f t="shared" si="441"/>
        <v>0</v>
      </c>
      <c r="AX196" s="23">
        <f t="shared" si="441"/>
        <v>0</v>
      </c>
      <c r="AY196" s="23">
        <f t="shared" si="340"/>
        <v>6263.7999999999993</v>
      </c>
      <c r="AZ196" s="23">
        <f t="shared" si="441"/>
        <v>0</v>
      </c>
      <c r="BA196" s="5"/>
    </row>
    <row r="197" spans="1:53" ht="31.5" x14ac:dyDescent="0.25">
      <c r="A197" s="12" t="s">
        <v>105</v>
      </c>
      <c r="B197" s="12" t="s">
        <v>57</v>
      </c>
      <c r="C197" s="12" t="s">
        <v>106</v>
      </c>
      <c r="D197" s="12" t="s">
        <v>118</v>
      </c>
      <c r="E197" s="12"/>
      <c r="F197" s="14" t="s">
        <v>129</v>
      </c>
      <c r="G197" s="20">
        <f>G198+G201+G204</f>
        <v>6263.7999999999993</v>
      </c>
      <c r="H197" s="20">
        <f t="shared" ref="H197:L197" si="442">H198+H201+H204</f>
        <v>6367</v>
      </c>
      <c r="I197" s="20">
        <f t="shared" si="442"/>
        <v>6739.4</v>
      </c>
      <c r="J197" s="20">
        <f t="shared" si="442"/>
        <v>0</v>
      </c>
      <c r="K197" s="20">
        <f t="shared" si="442"/>
        <v>0</v>
      </c>
      <c r="L197" s="20">
        <f t="shared" si="442"/>
        <v>0</v>
      </c>
      <c r="M197" s="20">
        <f t="shared" si="350"/>
        <v>6263.7999999999993</v>
      </c>
      <c r="N197" s="20">
        <f t="shared" si="351"/>
        <v>6367</v>
      </c>
      <c r="O197" s="20">
        <f t="shared" si="352"/>
        <v>6739.4</v>
      </c>
      <c r="P197" s="23">
        <f t="shared" ref="P197:Q197" si="443">P198+P201+P204</f>
        <v>0</v>
      </c>
      <c r="Q197" s="23">
        <f t="shared" si="443"/>
        <v>0</v>
      </c>
      <c r="R197" s="23">
        <f t="shared" ref="R197:T197" si="444">R198+R201+R204</f>
        <v>0</v>
      </c>
      <c r="S197" s="23">
        <f t="shared" si="444"/>
        <v>0</v>
      </c>
      <c r="T197" s="23">
        <f t="shared" si="444"/>
        <v>0</v>
      </c>
      <c r="U197" s="23">
        <f t="shared" ref="U197:W197" si="445">U198+U201+U204</f>
        <v>0</v>
      </c>
      <c r="V197" s="23">
        <f t="shared" si="445"/>
        <v>0</v>
      </c>
      <c r="W197" s="23">
        <f t="shared" si="445"/>
        <v>0</v>
      </c>
      <c r="X197" s="23">
        <f t="shared" ref="X197:Y197" si="446">X198+X201+X204</f>
        <v>0</v>
      </c>
      <c r="Y197" s="23">
        <f t="shared" si="446"/>
        <v>0</v>
      </c>
      <c r="Z197" s="23">
        <f t="shared" si="357"/>
        <v>6263.7999999999993</v>
      </c>
      <c r="AA197" s="23">
        <f t="shared" si="358"/>
        <v>6367</v>
      </c>
      <c r="AB197" s="23">
        <f t="shared" si="359"/>
        <v>6739.4</v>
      </c>
      <c r="AC197" s="23">
        <f t="shared" ref="AC197:AL197" si="447">AC198+AC201+AC204</f>
        <v>0</v>
      </c>
      <c r="AD197" s="23">
        <f t="shared" si="447"/>
        <v>0</v>
      </c>
      <c r="AE197" s="23">
        <f t="shared" ref="AE197" si="448">AE198+AE201+AE204</f>
        <v>0</v>
      </c>
      <c r="AF197" s="23">
        <f t="shared" si="447"/>
        <v>0</v>
      </c>
      <c r="AG197" s="23">
        <f t="shared" si="447"/>
        <v>0</v>
      </c>
      <c r="AH197" s="23">
        <f t="shared" si="447"/>
        <v>0</v>
      </c>
      <c r="AI197" s="23">
        <f t="shared" ref="AI197" si="449">AI198+AI201+AI204</f>
        <v>0</v>
      </c>
      <c r="AJ197" s="23">
        <f t="shared" si="447"/>
        <v>0</v>
      </c>
      <c r="AK197" s="23">
        <f t="shared" si="447"/>
        <v>0</v>
      </c>
      <c r="AL197" s="23">
        <f t="shared" si="447"/>
        <v>0</v>
      </c>
      <c r="AM197" s="23">
        <f t="shared" ref="AM197:AZ197" si="450">AM198+AM201+AM204</f>
        <v>0</v>
      </c>
      <c r="AN197" s="23">
        <f t="shared" si="450"/>
        <v>0</v>
      </c>
      <c r="AO197" s="23">
        <f t="shared" si="342"/>
        <v>6263.7999999999993</v>
      </c>
      <c r="AP197" s="23">
        <f t="shared" si="343"/>
        <v>6367</v>
      </c>
      <c r="AQ197" s="23">
        <f t="shared" si="344"/>
        <v>6739.4</v>
      </c>
      <c r="AR197" s="23">
        <f t="shared" ref="AR197" si="451">AR198+AR201+AR204</f>
        <v>0</v>
      </c>
      <c r="AS197" s="23">
        <f t="shared" si="345"/>
        <v>6263.7999999999993</v>
      </c>
      <c r="AT197" s="23">
        <f t="shared" ref="AT197:AX197" si="452">AT198+AT201+AT204</f>
        <v>0</v>
      </c>
      <c r="AU197" s="23">
        <f t="shared" si="452"/>
        <v>0</v>
      </c>
      <c r="AV197" s="23">
        <f t="shared" si="452"/>
        <v>0</v>
      </c>
      <c r="AW197" s="23">
        <f t="shared" si="452"/>
        <v>0</v>
      </c>
      <c r="AX197" s="23">
        <f t="shared" si="452"/>
        <v>0</v>
      </c>
      <c r="AY197" s="23">
        <f t="shared" si="340"/>
        <v>6263.7999999999993</v>
      </c>
      <c r="AZ197" s="23">
        <f t="shared" si="450"/>
        <v>0</v>
      </c>
      <c r="BA197" s="5"/>
    </row>
    <row r="198" spans="1:53" ht="31.5" x14ac:dyDescent="0.25">
      <c r="A198" s="12" t="s">
        <v>105</v>
      </c>
      <c r="B198" s="12" t="s">
        <v>57</v>
      </c>
      <c r="C198" s="12" t="s">
        <v>106</v>
      </c>
      <c r="D198" s="12" t="s">
        <v>111</v>
      </c>
      <c r="E198" s="12"/>
      <c r="F198" s="14" t="s">
        <v>130</v>
      </c>
      <c r="G198" s="20">
        <f>G199</f>
        <v>2411.4</v>
      </c>
      <c r="H198" s="20">
        <f t="shared" ref="H198:AZ199" si="453">H199</f>
        <v>2458.3000000000002</v>
      </c>
      <c r="I198" s="20">
        <f t="shared" si="453"/>
        <v>2482.6</v>
      </c>
      <c r="J198" s="20">
        <f t="shared" si="453"/>
        <v>0</v>
      </c>
      <c r="K198" s="20">
        <f t="shared" si="453"/>
        <v>0</v>
      </c>
      <c r="L198" s="20">
        <f t="shared" si="453"/>
        <v>0</v>
      </c>
      <c r="M198" s="20">
        <f t="shared" si="350"/>
        <v>2411.4</v>
      </c>
      <c r="N198" s="20">
        <f t="shared" si="351"/>
        <v>2458.3000000000002</v>
      </c>
      <c r="O198" s="20">
        <f t="shared" si="352"/>
        <v>2482.6</v>
      </c>
      <c r="P198" s="23">
        <f t="shared" si="453"/>
        <v>0</v>
      </c>
      <c r="Q198" s="23">
        <f t="shared" si="453"/>
        <v>0</v>
      </c>
      <c r="R198" s="23">
        <f t="shared" si="453"/>
        <v>0</v>
      </c>
      <c r="S198" s="23">
        <f t="shared" si="453"/>
        <v>0</v>
      </c>
      <c r="T198" s="23">
        <f t="shared" si="453"/>
        <v>0</v>
      </c>
      <c r="U198" s="23">
        <f t="shared" si="453"/>
        <v>0</v>
      </c>
      <c r="V198" s="23">
        <f t="shared" si="453"/>
        <v>0</v>
      </c>
      <c r="W198" s="23">
        <f t="shared" si="453"/>
        <v>0</v>
      </c>
      <c r="X198" s="23">
        <f t="shared" si="453"/>
        <v>0</v>
      </c>
      <c r="Y198" s="23">
        <f t="shared" si="453"/>
        <v>0</v>
      </c>
      <c r="Z198" s="23">
        <f t="shared" si="357"/>
        <v>2411.4</v>
      </c>
      <c r="AA198" s="23">
        <f t="shared" si="358"/>
        <v>2458.3000000000002</v>
      </c>
      <c r="AB198" s="23">
        <f t="shared" si="359"/>
        <v>2482.6</v>
      </c>
      <c r="AC198" s="23">
        <f t="shared" si="453"/>
        <v>0</v>
      </c>
      <c r="AD198" s="23">
        <f t="shared" si="453"/>
        <v>0</v>
      </c>
      <c r="AE198" s="23">
        <f t="shared" si="453"/>
        <v>0</v>
      </c>
      <c r="AF198" s="23">
        <f t="shared" si="453"/>
        <v>0</v>
      </c>
      <c r="AG198" s="23">
        <f t="shared" si="453"/>
        <v>0</v>
      </c>
      <c r="AH198" s="23">
        <f t="shared" si="453"/>
        <v>0</v>
      </c>
      <c r="AI198" s="23">
        <f t="shared" si="453"/>
        <v>0</v>
      </c>
      <c r="AJ198" s="23">
        <f t="shared" si="453"/>
        <v>0</v>
      </c>
      <c r="AK198" s="23">
        <f t="shared" si="453"/>
        <v>0</v>
      </c>
      <c r="AL198" s="23">
        <f t="shared" si="453"/>
        <v>0</v>
      </c>
      <c r="AM198" s="23">
        <f t="shared" si="453"/>
        <v>0</v>
      </c>
      <c r="AN198" s="23">
        <f t="shared" si="453"/>
        <v>0</v>
      </c>
      <c r="AO198" s="23">
        <f t="shared" si="342"/>
        <v>2411.4</v>
      </c>
      <c r="AP198" s="23">
        <f t="shared" si="343"/>
        <v>2458.3000000000002</v>
      </c>
      <c r="AQ198" s="23">
        <f t="shared" si="344"/>
        <v>2482.6</v>
      </c>
      <c r="AR198" s="23">
        <f t="shared" si="453"/>
        <v>0</v>
      </c>
      <c r="AS198" s="23">
        <f t="shared" si="345"/>
        <v>2411.4</v>
      </c>
      <c r="AT198" s="23">
        <f t="shared" si="453"/>
        <v>0</v>
      </c>
      <c r="AU198" s="23">
        <f t="shared" si="453"/>
        <v>0</v>
      </c>
      <c r="AV198" s="23">
        <f t="shared" si="453"/>
        <v>0</v>
      </c>
      <c r="AW198" s="23">
        <f t="shared" si="453"/>
        <v>0</v>
      </c>
      <c r="AX198" s="23">
        <f t="shared" si="453"/>
        <v>0</v>
      </c>
      <c r="AY198" s="23">
        <f t="shared" si="340"/>
        <v>2411.4</v>
      </c>
      <c r="AZ198" s="23">
        <f t="shared" si="453"/>
        <v>0</v>
      </c>
    </row>
    <row r="199" spans="1:53" ht="31.5" x14ac:dyDescent="0.25">
      <c r="A199" s="12" t="s">
        <v>105</v>
      </c>
      <c r="B199" s="12" t="s">
        <v>57</v>
      </c>
      <c r="C199" s="12" t="s">
        <v>106</v>
      </c>
      <c r="D199" s="12" t="s">
        <v>111</v>
      </c>
      <c r="E199" s="12" t="s">
        <v>7</v>
      </c>
      <c r="F199" s="14" t="s">
        <v>383</v>
      </c>
      <c r="G199" s="20">
        <f>G200</f>
        <v>2411.4</v>
      </c>
      <c r="H199" s="20">
        <f t="shared" si="453"/>
        <v>2458.3000000000002</v>
      </c>
      <c r="I199" s="20">
        <f t="shared" si="453"/>
        <v>2482.6</v>
      </c>
      <c r="J199" s="20">
        <f t="shared" si="453"/>
        <v>0</v>
      </c>
      <c r="K199" s="20">
        <f t="shared" si="453"/>
        <v>0</v>
      </c>
      <c r="L199" s="20">
        <f t="shared" si="453"/>
        <v>0</v>
      </c>
      <c r="M199" s="20">
        <f t="shared" si="350"/>
        <v>2411.4</v>
      </c>
      <c r="N199" s="20">
        <f t="shared" si="351"/>
        <v>2458.3000000000002</v>
      </c>
      <c r="O199" s="20">
        <f t="shared" si="352"/>
        <v>2482.6</v>
      </c>
      <c r="P199" s="23">
        <f t="shared" si="453"/>
        <v>0</v>
      </c>
      <c r="Q199" s="23">
        <f t="shared" si="453"/>
        <v>0</v>
      </c>
      <c r="R199" s="23">
        <f t="shared" si="453"/>
        <v>0</v>
      </c>
      <c r="S199" s="23">
        <f t="shared" si="453"/>
        <v>0</v>
      </c>
      <c r="T199" s="23">
        <f t="shared" si="453"/>
        <v>0</v>
      </c>
      <c r="U199" s="23">
        <f t="shared" si="453"/>
        <v>0</v>
      </c>
      <c r="V199" s="23">
        <f t="shared" si="453"/>
        <v>0</v>
      </c>
      <c r="W199" s="23">
        <f t="shared" si="453"/>
        <v>0</v>
      </c>
      <c r="X199" s="23">
        <f t="shared" si="453"/>
        <v>0</v>
      </c>
      <c r="Y199" s="23">
        <f t="shared" si="453"/>
        <v>0</v>
      </c>
      <c r="Z199" s="23">
        <f t="shared" si="357"/>
        <v>2411.4</v>
      </c>
      <c r="AA199" s="23">
        <f t="shared" si="358"/>
        <v>2458.3000000000002</v>
      </c>
      <c r="AB199" s="23">
        <f t="shared" si="359"/>
        <v>2482.6</v>
      </c>
      <c r="AC199" s="23">
        <f t="shared" si="453"/>
        <v>0</v>
      </c>
      <c r="AD199" s="23">
        <f t="shared" si="453"/>
        <v>0</v>
      </c>
      <c r="AE199" s="23">
        <f t="shared" si="453"/>
        <v>0</v>
      </c>
      <c r="AF199" s="23">
        <f t="shared" si="453"/>
        <v>0</v>
      </c>
      <c r="AG199" s="23">
        <f t="shared" si="453"/>
        <v>0</v>
      </c>
      <c r="AH199" s="23">
        <f t="shared" si="453"/>
        <v>0</v>
      </c>
      <c r="AI199" s="23">
        <f t="shared" si="453"/>
        <v>0</v>
      </c>
      <c r="AJ199" s="23">
        <f t="shared" si="453"/>
        <v>0</v>
      </c>
      <c r="AK199" s="23">
        <f t="shared" si="453"/>
        <v>0</v>
      </c>
      <c r="AL199" s="23">
        <f t="shared" si="453"/>
        <v>0</v>
      </c>
      <c r="AM199" s="23">
        <f t="shared" si="453"/>
        <v>0</v>
      </c>
      <c r="AN199" s="23">
        <f t="shared" si="453"/>
        <v>0</v>
      </c>
      <c r="AO199" s="23">
        <f t="shared" si="342"/>
        <v>2411.4</v>
      </c>
      <c r="AP199" s="23">
        <f t="shared" si="343"/>
        <v>2458.3000000000002</v>
      </c>
      <c r="AQ199" s="23">
        <f t="shared" si="344"/>
        <v>2482.6</v>
      </c>
      <c r="AR199" s="23">
        <f t="shared" si="453"/>
        <v>0</v>
      </c>
      <c r="AS199" s="23">
        <f t="shared" si="345"/>
        <v>2411.4</v>
      </c>
      <c r="AT199" s="23">
        <f t="shared" si="453"/>
        <v>0</v>
      </c>
      <c r="AU199" s="23">
        <f t="shared" si="453"/>
        <v>0</v>
      </c>
      <c r="AV199" s="23">
        <f t="shared" si="453"/>
        <v>0</v>
      </c>
      <c r="AW199" s="23">
        <f t="shared" si="453"/>
        <v>0</v>
      </c>
      <c r="AX199" s="23">
        <f t="shared" si="453"/>
        <v>0</v>
      </c>
      <c r="AY199" s="23">
        <f t="shared" si="340"/>
        <v>2411.4</v>
      </c>
      <c r="AZ199" s="23">
        <f t="shared" si="453"/>
        <v>0</v>
      </c>
    </row>
    <row r="200" spans="1:53" ht="31.5" x14ac:dyDescent="0.25">
      <c r="A200" s="12" t="s">
        <v>105</v>
      </c>
      <c r="B200" s="12" t="s">
        <v>57</v>
      </c>
      <c r="C200" s="12" t="s">
        <v>106</v>
      </c>
      <c r="D200" s="12" t="s">
        <v>111</v>
      </c>
      <c r="E200" s="12">
        <v>240</v>
      </c>
      <c r="F200" s="14" t="s">
        <v>372</v>
      </c>
      <c r="G200" s="20">
        <v>2411.4</v>
      </c>
      <c r="H200" s="20">
        <v>2458.3000000000002</v>
      </c>
      <c r="I200" s="20">
        <v>2482.6</v>
      </c>
      <c r="J200" s="20"/>
      <c r="K200" s="20"/>
      <c r="L200" s="20"/>
      <c r="M200" s="20">
        <f t="shared" si="350"/>
        <v>2411.4</v>
      </c>
      <c r="N200" s="20">
        <f t="shared" si="351"/>
        <v>2458.3000000000002</v>
      </c>
      <c r="O200" s="20">
        <f t="shared" si="352"/>
        <v>2482.6</v>
      </c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>
        <f t="shared" si="357"/>
        <v>2411.4</v>
      </c>
      <c r="AA200" s="23">
        <f t="shared" si="358"/>
        <v>2458.3000000000002</v>
      </c>
      <c r="AB200" s="23">
        <f t="shared" si="359"/>
        <v>2482.6</v>
      </c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>
        <f t="shared" si="342"/>
        <v>2411.4</v>
      </c>
      <c r="AP200" s="23">
        <f t="shared" si="343"/>
        <v>2458.3000000000002</v>
      </c>
      <c r="AQ200" s="23">
        <f t="shared" si="344"/>
        <v>2482.6</v>
      </c>
      <c r="AR200" s="23"/>
      <c r="AS200" s="23">
        <f t="shared" si="345"/>
        <v>2411.4</v>
      </c>
      <c r="AT200" s="23"/>
      <c r="AU200" s="23"/>
      <c r="AV200" s="23"/>
      <c r="AW200" s="23"/>
      <c r="AX200" s="23"/>
      <c r="AY200" s="23">
        <f t="shared" si="340"/>
        <v>2411.4</v>
      </c>
      <c r="AZ200" s="23"/>
    </row>
    <row r="201" spans="1:53" ht="47.25" x14ac:dyDescent="0.25">
      <c r="A201" s="12" t="s">
        <v>105</v>
      </c>
      <c r="B201" s="12" t="s">
        <v>57</v>
      </c>
      <c r="C201" s="12" t="s">
        <v>106</v>
      </c>
      <c r="D201" s="12" t="s">
        <v>112</v>
      </c>
      <c r="E201" s="12"/>
      <c r="F201" s="14" t="s">
        <v>131</v>
      </c>
      <c r="G201" s="20">
        <f>G202</f>
        <v>2969</v>
      </c>
      <c r="H201" s="20">
        <f t="shared" ref="H201:AZ202" si="454">H202</f>
        <v>2916.3</v>
      </c>
      <c r="I201" s="20">
        <f t="shared" si="454"/>
        <v>3007.9</v>
      </c>
      <c r="J201" s="20">
        <f t="shared" si="454"/>
        <v>0</v>
      </c>
      <c r="K201" s="20">
        <f t="shared" si="454"/>
        <v>0</v>
      </c>
      <c r="L201" s="20">
        <f t="shared" si="454"/>
        <v>0</v>
      </c>
      <c r="M201" s="20">
        <f t="shared" si="350"/>
        <v>2969</v>
      </c>
      <c r="N201" s="20">
        <f t="shared" si="351"/>
        <v>2916.3</v>
      </c>
      <c r="O201" s="20">
        <f t="shared" si="352"/>
        <v>3007.9</v>
      </c>
      <c r="P201" s="23">
        <f t="shared" si="454"/>
        <v>0</v>
      </c>
      <c r="Q201" s="23">
        <f t="shared" si="454"/>
        <v>0</v>
      </c>
      <c r="R201" s="23">
        <f t="shared" si="454"/>
        <v>0</v>
      </c>
      <c r="S201" s="23">
        <f t="shared" si="454"/>
        <v>0</v>
      </c>
      <c r="T201" s="23">
        <f t="shared" si="454"/>
        <v>0</v>
      </c>
      <c r="U201" s="23">
        <f t="shared" si="454"/>
        <v>0</v>
      </c>
      <c r="V201" s="23">
        <f t="shared" si="454"/>
        <v>0</v>
      </c>
      <c r="W201" s="23">
        <f t="shared" si="454"/>
        <v>0</v>
      </c>
      <c r="X201" s="23">
        <f t="shared" si="454"/>
        <v>0</v>
      </c>
      <c r="Y201" s="23">
        <f t="shared" si="454"/>
        <v>0</v>
      </c>
      <c r="Z201" s="23">
        <f t="shared" si="357"/>
        <v>2969</v>
      </c>
      <c r="AA201" s="23">
        <f t="shared" si="358"/>
        <v>2916.3</v>
      </c>
      <c r="AB201" s="23">
        <f t="shared" si="359"/>
        <v>3007.9</v>
      </c>
      <c r="AC201" s="23">
        <f t="shared" si="454"/>
        <v>0</v>
      </c>
      <c r="AD201" s="23">
        <f t="shared" si="454"/>
        <v>0</v>
      </c>
      <c r="AE201" s="23">
        <f t="shared" si="454"/>
        <v>0</v>
      </c>
      <c r="AF201" s="23">
        <f t="shared" si="454"/>
        <v>0</v>
      </c>
      <c r="AG201" s="23">
        <f t="shared" si="454"/>
        <v>0</v>
      </c>
      <c r="AH201" s="23">
        <f t="shared" si="454"/>
        <v>0</v>
      </c>
      <c r="AI201" s="23">
        <f t="shared" si="454"/>
        <v>0</v>
      </c>
      <c r="AJ201" s="23">
        <f t="shared" si="454"/>
        <v>0</v>
      </c>
      <c r="AK201" s="23">
        <f t="shared" si="454"/>
        <v>0</v>
      </c>
      <c r="AL201" s="23">
        <f t="shared" si="454"/>
        <v>0</v>
      </c>
      <c r="AM201" s="23">
        <f t="shared" si="454"/>
        <v>0</v>
      </c>
      <c r="AN201" s="23">
        <f t="shared" si="454"/>
        <v>0</v>
      </c>
      <c r="AO201" s="23">
        <f t="shared" si="342"/>
        <v>2969</v>
      </c>
      <c r="AP201" s="23">
        <f t="shared" si="343"/>
        <v>2916.3</v>
      </c>
      <c r="AQ201" s="23">
        <f t="shared" si="344"/>
        <v>3007.9</v>
      </c>
      <c r="AR201" s="23">
        <f t="shared" si="454"/>
        <v>0</v>
      </c>
      <c r="AS201" s="23">
        <f t="shared" si="345"/>
        <v>2969</v>
      </c>
      <c r="AT201" s="23">
        <f t="shared" si="454"/>
        <v>0</v>
      </c>
      <c r="AU201" s="23">
        <f t="shared" si="454"/>
        <v>0</v>
      </c>
      <c r="AV201" s="23">
        <f t="shared" si="454"/>
        <v>0</v>
      </c>
      <c r="AW201" s="23">
        <f t="shared" si="454"/>
        <v>0</v>
      </c>
      <c r="AX201" s="23">
        <f t="shared" si="454"/>
        <v>0</v>
      </c>
      <c r="AY201" s="23">
        <f t="shared" si="340"/>
        <v>2969</v>
      </c>
      <c r="AZ201" s="23">
        <f t="shared" si="454"/>
        <v>0</v>
      </c>
    </row>
    <row r="202" spans="1:53" ht="31.5" x14ac:dyDescent="0.25">
      <c r="A202" s="12" t="s">
        <v>105</v>
      </c>
      <c r="B202" s="12" t="s">
        <v>57</v>
      </c>
      <c r="C202" s="12" t="s">
        <v>106</v>
      </c>
      <c r="D202" s="12" t="s">
        <v>112</v>
      </c>
      <c r="E202" s="12" t="s">
        <v>7</v>
      </c>
      <c r="F202" s="14" t="s">
        <v>383</v>
      </c>
      <c r="G202" s="20">
        <f>G203</f>
        <v>2969</v>
      </c>
      <c r="H202" s="20">
        <f t="shared" si="454"/>
        <v>2916.3</v>
      </c>
      <c r="I202" s="20">
        <f t="shared" si="454"/>
        <v>3007.9</v>
      </c>
      <c r="J202" s="20">
        <f t="shared" si="454"/>
        <v>0</v>
      </c>
      <c r="K202" s="20">
        <f t="shared" si="454"/>
        <v>0</v>
      </c>
      <c r="L202" s="20">
        <f t="shared" si="454"/>
        <v>0</v>
      </c>
      <c r="M202" s="20">
        <f t="shared" si="350"/>
        <v>2969</v>
      </c>
      <c r="N202" s="20">
        <f t="shared" si="351"/>
        <v>2916.3</v>
      </c>
      <c r="O202" s="20">
        <f t="shared" si="352"/>
        <v>3007.9</v>
      </c>
      <c r="P202" s="23">
        <f t="shared" si="454"/>
        <v>0</v>
      </c>
      <c r="Q202" s="23">
        <f t="shared" si="454"/>
        <v>0</v>
      </c>
      <c r="R202" s="23">
        <f t="shared" si="454"/>
        <v>0</v>
      </c>
      <c r="S202" s="23">
        <f t="shared" si="454"/>
        <v>0</v>
      </c>
      <c r="T202" s="23">
        <f t="shared" si="454"/>
        <v>0</v>
      </c>
      <c r="U202" s="23">
        <f t="shared" si="454"/>
        <v>0</v>
      </c>
      <c r="V202" s="23">
        <f t="shared" si="454"/>
        <v>0</v>
      </c>
      <c r="W202" s="23">
        <f t="shared" si="454"/>
        <v>0</v>
      </c>
      <c r="X202" s="23">
        <f t="shared" si="454"/>
        <v>0</v>
      </c>
      <c r="Y202" s="23">
        <f t="shared" si="454"/>
        <v>0</v>
      </c>
      <c r="Z202" s="23">
        <f t="shared" si="357"/>
        <v>2969</v>
      </c>
      <c r="AA202" s="23">
        <f t="shared" si="358"/>
        <v>2916.3</v>
      </c>
      <c r="AB202" s="23">
        <f t="shared" si="359"/>
        <v>3007.9</v>
      </c>
      <c r="AC202" s="23">
        <f t="shared" si="454"/>
        <v>0</v>
      </c>
      <c r="AD202" s="23">
        <f t="shared" si="454"/>
        <v>0</v>
      </c>
      <c r="AE202" s="23">
        <f t="shared" si="454"/>
        <v>0</v>
      </c>
      <c r="AF202" s="23">
        <f t="shared" si="454"/>
        <v>0</v>
      </c>
      <c r="AG202" s="23">
        <f t="shared" si="454"/>
        <v>0</v>
      </c>
      <c r="AH202" s="23">
        <f t="shared" si="454"/>
        <v>0</v>
      </c>
      <c r="AI202" s="23">
        <f t="shared" si="454"/>
        <v>0</v>
      </c>
      <c r="AJ202" s="23">
        <f t="shared" si="454"/>
        <v>0</v>
      </c>
      <c r="AK202" s="23">
        <f t="shared" si="454"/>
        <v>0</v>
      </c>
      <c r="AL202" s="23">
        <f t="shared" si="454"/>
        <v>0</v>
      </c>
      <c r="AM202" s="23">
        <f t="shared" si="454"/>
        <v>0</v>
      </c>
      <c r="AN202" s="23">
        <f t="shared" si="454"/>
        <v>0</v>
      </c>
      <c r="AO202" s="23">
        <f t="shared" si="342"/>
        <v>2969</v>
      </c>
      <c r="AP202" s="23">
        <f t="shared" si="343"/>
        <v>2916.3</v>
      </c>
      <c r="AQ202" s="23">
        <f t="shared" si="344"/>
        <v>3007.9</v>
      </c>
      <c r="AR202" s="23">
        <f t="shared" si="454"/>
        <v>0</v>
      </c>
      <c r="AS202" s="23">
        <f t="shared" si="345"/>
        <v>2969</v>
      </c>
      <c r="AT202" s="23">
        <f t="shared" si="454"/>
        <v>0</v>
      </c>
      <c r="AU202" s="23">
        <f t="shared" si="454"/>
        <v>0</v>
      </c>
      <c r="AV202" s="23">
        <f t="shared" si="454"/>
        <v>0</v>
      </c>
      <c r="AW202" s="23">
        <f t="shared" si="454"/>
        <v>0</v>
      </c>
      <c r="AX202" s="23">
        <f t="shared" si="454"/>
        <v>0</v>
      </c>
      <c r="AY202" s="23">
        <f t="shared" si="340"/>
        <v>2969</v>
      </c>
      <c r="AZ202" s="23">
        <f t="shared" si="454"/>
        <v>0</v>
      </c>
    </row>
    <row r="203" spans="1:53" ht="31.5" x14ac:dyDescent="0.25">
      <c r="A203" s="12" t="s">
        <v>105</v>
      </c>
      <c r="B203" s="12" t="s">
        <v>57</v>
      </c>
      <c r="C203" s="12" t="s">
        <v>106</v>
      </c>
      <c r="D203" s="12" t="s">
        <v>112</v>
      </c>
      <c r="E203" s="12">
        <v>240</v>
      </c>
      <c r="F203" s="14" t="s">
        <v>372</v>
      </c>
      <c r="G203" s="20">
        <v>2969</v>
      </c>
      <c r="H203" s="20">
        <v>2916.3</v>
      </c>
      <c r="I203" s="20">
        <v>3007.9</v>
      </c>
      <c r="J203" s="20"/>
      <c r="K203" s="20"/>
      <c r="L203" s="20"/>
      <c r="M203" s="20">
        <f t="shared" si="350"/>
        <v>2969</v>
      </c>
      <c r="N203" s="20">
        <f t="shared" si="351"/>
        <v>2916.3</v>
      </c>
      <c r="O203" s="20">
        <f t="shared" si="352"/>
        <v>3007.9</v>
      </c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>
        <f t="shared" si="357"/>
        <v>2969</v>
      </c>
      <c r="AA203" s="23">
        <f t="shared" si="358"/>
        <v>2916.3</v>
      </c>
      <c r="AB203" s="23">
        <f t="shared" si="359"/>
        <v>3007.9</v>
      </c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>
        <f t="shared" si="342"/>
        <v>2969</v>
      </c>
      <c r="AP203" s="23">
        <f t="shared" si="343"/>
        <v>2916.3</v>
      </c>
      <c r="AQ203" s="23">
        <f t="shared" si="344"/>
        <v>3007.9</v>
      </c>
      <c r="AR203" s="23"/>
      <c r="AS203" s="23">
        <f t="shared" si="345"/>
        <v>2969</v>
      </c>
      <c r="AT203" s="23"/>
      <c r="AU203" s="23"/>
      <c r="AV203" s="23"/>
      <c r="AW203" s="23"/>
      <c r="AX203" s="23"/>
      <c r="AY203" s="23">
        <f t="shared" si="340"/>
        <v>2969</v>
      </c>
      <c r="AZ203" s="23"/>
    </row>
    <row r="204" spans="1:53" ht="31.5" x14ac:dyDescent="0.25">
      <c r="A204" s="12" t="s">
        <v>105</v>
      </c>
      <c r="B204" s="12" t="s">
        <v>57</v>
      </c>
      <c r="C204" s="12" t="s">
        <v>106</v>
      </c>
      <c r="D204" s="12" t="s">
        <v>113</v>
      </c>
      <c r="E204" s="12"/>
      <c r="F204" s="14" t="s">
        <v>132</v>
      </c>
      <c r="G204" s="20">
        <f>G205</f>
        <v>883.4</v>
      </c>
      <c r="H204" s="20">
        <f t="shared" ref="H204:AZ205" si="455">H205</f>
        <v>992.4</v>
      </c>
      <c r="I204" s="20">
        <f t="shared" si="455"/>
        <v>1248.9000000000001</v>
      </c>
      <c r="J204" s="20">
        <f t="shared" si="455"/>
        <v>0</v>
      </c>
      <c r="K204" s="20">
        <f t="shared" si="455"/>
        <v>0</v>
      </c>
      <c r="L204" s="20">
        <f t="shared" si="455"/>
        <v>0</v>
      </c>
      <c r="M204" s="20">
        <f t="shared" si="350"/>
        <v>883.4</v>
      </c>
      <c r="N204" s="20">
        <f t="shared" si="351"/>
        <v>992.4</v>
      </c>
      <c r="O204" s="20">
        <f t="shared" si="352"/>
        <v>1248.9000000000001</v>
      </c>
      <c r="P204" s="23">
        <f t="shared" si="455"/>
        <v>0</v>
      </c>
      <c r="Q204" s="23">
        <f t="shared" si="455"/>
        <v>0</v>
      </c>
      <c r="R204" s="23">
        <f t="shared" si="455"/>
        <v>0</v>
      </c>
      <c r="S204" s="23">
        <f t="shared" si="455"/>
        <v>0</v>
      </c>
      <c r="T204" s="23">
        <f t="shared" si="455"/>
        <v>0</v>
      </c>
      <c r="U204" s="23">
        <f t="shared" si="455"/>
        <v>0</v>
      </c>
      <c r="V204" s="23">
        <f t="shared" si="455"/>
        <v>0</v>
      </c>
      <c r="W204" s="23">
        <f t="shared" si="455"/>
        <v>0</v>
      </c>
      <c r="X204" s="23">
        <f t="shared" si="455"/>
        <v>0</v>
      </c>
      <c r="Y204" s="23">
        <f t="shared" si="455"/>
        <v>0</v>
      </c>
      <c r="Z204" s="23">
        <f t="shared" si="357"/>
        <v>883.4</v>
      </c>
      <c r="AA204" s="23">
        <f t="shared" si="358"/>
        <v>992.4</v>
      </c>
      <c r="AB204" s="23">
        <f t="shared" si="359"/>
        <v>1248.9000000000001</v>
      </c>
      <c r="AC204" s="23">
        <f t="shared" si="455"/>
        <v>0</v>
      </c>
      <c r="AD204" s="23">
        <f t="shared" si="455"/>
        <v>0</v>
      </c>
      <c r="AE204" s="23">
        <f t="shared" si="455"/>
        <v>0</v>
      </c>
      <c r="AF204" s="23">
        <f t="shared" si="455"/>
        <v>0</v>
      </c>
      <c r="AG204" s="23">
        <f t="shared" si="455"/>
        <v>0</v>
      </c>
      <c r="AH204" s="23">
        <f t="shared" si="455"/>
        <v>0</v>
      </c>
      <c r="AI204" s="23">
        <f t="shared" si="455"/>
        <v>0</v>
      </c>
      <c r="AJ204" s="23">
        <f t="shared" si="455"/>
        <v>0</v>
      </c>
      <c r="AK204" s="23">
        <f t="shared" si="455"/>
        <v>0</v>
      </c>
      <c r="AL204" s="23">
        <f t="shared" si="455"/>
        <v>0</v>
      </c>
      <c r="AM204" s="23">
        <f t="shared" si="455"/>
        <v>0</v>
      </c>
      <c r="AN204" s="23">
        <f t="shared" si="455"/>
        <v>0</v>
      </c>
      <c r="AO204" s="23">
        <f t="shared" si="342"/>
        <v>883.4</v>
      </c>
      <c r="AP204" s="23">
        <f t="shared" si="343"/>
        <v>992.4</v>
      </c>
      <c r="AQ204" s="23">
        <f t="shared" si="344"/>
        <v>1248.9000000000001</v>
      </c>
      <c r="AR204" s="23">
        <f t="shared" si="455"/>
        <v>0</v>
      </c>
      <c r="AS204" s="23">
        <f t="shared" si="345"/>
        <v>883.4</v>
      </c>
      <c r="AT204" s="23">
        <f t="shared" si="455"/>
        <v>0</v>
      </c>
      <c r="AU204" s="23">
        <f t="shared" si="455"/>
        <v>0</v>
      </c>
      <c r="AV204" s="23">
        <f t="shared" si="455"/>
        <v>0</v>
      </c>
      <c r="AW204" s="23">
        <f t="shared" si="455"/>
        <v>0</v>
      </c>
      <c r="AX204" s="23">
        <f t="shared" si="455"/>
        <v>0</v>
      </c>
      <c r="AY204" s="23">
        <f t="shared" si="340"/>
        <v>883.4</v>
      </c>
      <c r="AZ204" s="23">
        <f t="shared" si="455"/>
        <v>0</v>
      </c>
    </row>
    <row r="205" spans="1:53" ht="31.5" x14ac:dyDescent="0.25">
      <c r="A205" s="12" t="s">
        <v>105</v>
      </c>
      <c r="B205" s="12" t="s">
        <v>57</v>
      </c>
      <c r="C205" s="12" t="s">
        <v>106</v>
      </c>
      <c r="D205" s="12" t="s">
        <v>113</v>
      </c>
      <c r="E205" s="12" t="s">
        <v>7</v>
      </c>
      <c r="F205" s="14" t="s">
        <v>383</v>
      </c>
      <c r="G205" s="20">
        <f>G206</f>
        <v>883.4</v>
      </c>
      <c r="H205" s="20">
        <f t="shared" si="455"/>
        <v>992.4</v>
      </c>
      <c r="I205" s="20">
        <f t="shared" si="455"/>
        <v>1248.9000000000001</v>
      </c>
      <c r="J205" s="20">
        <f t="shared" si="455"/>
        <v>0</v>
      </c>
      <c r="K205" s="20">
        <f t="shared" si="455"/>
        <v>0</v>
      </c>
      <c r="L205" s="20">
        <f t="shared" si="455"/>
        <v>0</v>
      </c>
      <c r="M205" s="20">
        <f t="shared" si="350"/>
        <v>883.4</v>
      </c>
      <c r="N205" s="20">
        <f t="shared" si="351"/>
        <v>992.4</v>
      </c>
      <c r="O205" s="20">
        <f t="shared" si="352"/>
        <v>1248.9000000000001</v>
      </c>
      <c r="P205" s="23">
        <f t="shared" si="455"/>
        <v>0</v>
      </c>
      <c r="Q205" s="23">
        <f t="shared" si="455"/>
        <v>0</v>
      </c>
      <c r="R205" s="23">
        <f t="shared" si="455"/>
        <v>0</v>
      </c>
      <c r="S205" s="23">
        <f t="shared" si="455"/>
        <v>0</v>
      </c>
      <c r="T205" s="23">
        <f t="shared" si="455"/>
        <v>0</v>
      </c>
      <c r="U205" s="23">
        <f t="shared" si="455"/>
        <v>0</v>
      </c>
      <c r="V205" s="23">
        <f t="shared" si="455"/>
        <v>0</v>
      </c>
      <c r="W205" s="23">
        <f t="shared" si="455"/>
        <v>0</v>
      </c>
      <c r="X205" s="23">
        <f t="shared" si="455"/>
        <v>0</v>
      </c>
      <c r="Y205" s="23">
        <f t="shared" si="455"/>
        <v>0</v>
      </c>
      <c r="Z205" s="23">
        <f t="shared" si="357"/>
        <v>883.4</v>
      </c>
      <c r="AA205" s="23">
        <f t="shared" si="358"/>
        <v>992.4</v>
      </c>
      <c r="AB205" s="23">
        <f t="shared" si="359"/>
        <v>1248.9000000000001</v>
      </c>
      <c r="AC205" s="23">
        <f t="shared" si="455"/>
        <v>0</v>
      </c>
      <c r="AD205" s="23">
        <f t="shared" si="455"/>
        <v>0</v>
      </c>
      <c r="AE205" s="23">
        <f t="shared" si="455"/>
        <v>0</v>
      </c>
      <c r="AF205" s="23">
        <f t="shared" si="455"/>
        <v>0</v>
      </c>
      <c r="AG205" s="23">
        <f t="shared" si="455"/>
        <v>0</v>
      </c>
      <c r="AH205" s="23">
        <f t="shared" si="455"/>
        <v>0</v>
      </c>
      <c r="AI205" s="23">
        <f t="shared" si="455"/>
        <v>0</v>
      </c>
      <c r="AJ205" s="23">
        <f t="shared" si="455"/>
        <v>0</v>
      </c>
      <c r="AK205" s="23">
        <f t="shared" si="455"/>
        <v>0</v>
      </c>
      <c r="AL205" s="23">
        <f t="shared" si="455"/>
        <v>0</v>
      </c>
      <c r="AM205" s="23">
        <f t="shared" si="455"/>
        <v>0</v>
      </c>
      <c r="AN205" s="23">
        <f t="shared" si="455"/>
        <v>0</v>
      </c>
      <c r="AO205" s="23">
        <f t="shared" si="342"/>
        <v>883.4</v>
      </c>
      <c r="AP205" s="23">
        <f t="shared" si="343"/>
        <v>992.4</v>
      </c>
      <c r="AQ205" s="23">
        <f t="shared" si="344"/>
        <v>1248.9000000000001</v>
      </c>
      <c r="AR205" s="23">
        <f t="shared" si="455"/>
        <v>0</v>
      </c>
      <c r="AS205" s="23">
        <f t="shared" si="345"/>
        <v>883.4</v>
      </c>
      <c r="AT205" s="23">
        <f t="shared" si="455"/>
        <v>0</v>
      </c>
      <c r="AU205" s="23">
        <f t="shared" si="455"/>
        <v>0</v>
      </c>
      <c r="AV205" s="23">
        <f t="shared" si="455"/>
        <v>0</v>
      </c>
      <c r="AW205" s="23">
        <f t="shared" si="455"/>
        <v>0</v>
      </c>
      <c r="AX205" s="23">
        <f t="shared" si="455"/>
        <v>0</v>
      </c>
      <c r="AY205" s="23">
        <f t="shared" si="340"/>
        <v>883.4</v>
      </c>
      <c r="AZ205" s="23">
        <f t="shared" si="455"/>
        <v>0</v>
      </c>
    </row>
    <row r="206" spans="1:53" ht="31.5" x14ac:dyDescent="0.25">
      <c r="A206" s="12" t="s">
        <v>105</v>
      </c>
      <c r="B206" s="12" t="s">
        <v>57</v>
      </c>
      <c r="C206" s="12" t="s">
        <v>106</v>
      </c>
      <c r="D206" s="12" t="s">
        <v>113</v>
      </c>
      <c r="E206" s="12">
        <v>240</v>
      </c>
      <c r="F206" s="14" t="s">
        <v>372</v>
      </c>
      <c r="G206" s="20">
        <v>883.4</v>
      </c>
      <c r="H206" s="20">
        <v>992.4</v>
      </c>
      <c r="I206" s="20">
        <v>1248.9000000000001</v>
      </c>
      <c r="J206" s="20"/>
      <c r="K206" s="20"/>
      <c r="L206" s="20"/>
      <c r="M206" s="20">
        <f t="shared" si="350"/>
        <v>883.4</v>
      </c>
      <c r="N206" s="20">
        <f t="shared" si="351"/>
        <v>992.4</v>
      </c>
      <c r="O206" s="20">
        <f t="shared" si="352"/>
        <v>1248.9000000000001</v>
      </c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>
        <f t="shared" si="357"/>
        <v>883.4</v>
      </c>
      <c r="AA206" s="23">
        <f t="shared" si="358"/>
        <v>992.4</v>
      </c>
      <c r="AB206" s="23">
        <f t="shared" si="359"/>
        <v>1248.9000000000001</v>
      </c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>
        <f t="shared" si="342"/>
        <v>883.4</v>
      </c>
      <c r="AP206" s="23">
        <f t="shared" si="343"/>
        <v>992.4</v>
      </c>
      <c r="AQ206" s="23">
        <f t="shared" si="344"/>
        <v>1248.9000000000001</v>
      </c>
      <c r="AR206" s="23"/>
      <c r="AS206" s="23">
        <f t="shared" si="345"/>
        <v>883.4</v>
      </c>
      <c r="AT206" s="23"/>
      <c r="AU206" s="23"/>
      <c r="AV206" s="23"/>
      <c r="AW206" s="23"/>
      <c r="AX206" s="23"/>
      <c r="AY206" s="23">
        <f t="shared" si="340"/>
        <v>883.4</v>
      </c>
      <c r="AZ206" s="23"/>
    </row>
    <row r="207" spans="1:53" ht="31.5" x14ac:dyDescent="0.25">
      <c r="A207" s="12" t="s">
        <v>105</v>
      </c>
      <c r="B207" s="12" t="s">
        <v>57</v>
      </c>
      <c r="C207" s="12" t="s">
        <v>106</v>
      </c>
      <c r="D207" s="12" t="s">
        <v>32</v>
      </c>
      <c r="E207" s="12"/>
      <c r="F207" s="14" t="s">
        <v>45</v>
      </c>
      <c r="G207" s="20">
        <f>G208</f>
        <v>14830.4</v>
      </c>
      <c r="H207" s="20">
        <f t="shared" ref="H207:AZ207" si="456">H208</f>
        <v>14939.000000000002</v>
      </c>
      <c r="I207" s="20">
        <f t="shared" si="456"/>
        <v>14939</v>
      </c>
      <c r="J207" s="20">
        <f t="shared" si="456"/>
        <v>0</v>
      </c>
      <c r="K207" s="20">
        <f t="shared" si="456"/>
        <v>0</v>
      </c>
      <c r="L207" s="20">
        <f t="shared" si="456"/>
        <v>0</v>
      </c>
      <c r="M207" s="20">
        <f t="shared" si="350"/>
        <v>14830.4</v>
      </c>
      <c r="N207" s="20">
        <f t="shared" si="351"/>
        <v>14939.000000000002</v>
      </c>
      <c r="O207" s="20">
        <f t="shared" si="352"/>
        <v>14939</v>
      </c>
      <c r="P207" s="23">
        <f t="shared" si="456"/>
        <v>0</v>
      </c>
      <c r="Q207" s="23">
        <f t="shared" si="456"/>
        <v>0</v>
      </c>
      <c r="R207" s="23">
        <f t="shared" si="456"/>
        <v>0</v>
      </c>
      <c r="S207" s="23">
        <f t="shared" si="456"/>
        <v>0</v>
      </c>
      <c r="T207" s="23">
        <f t="shared" si="456"/>
        <v>0</v>
      </c>
      <c r="U207" s="23">
        <f t="shared" si="456"/>
        <v>0</v>
      </c>
      <c r="V207" s="23">
        <f t="shared" si="456"/>
        <v>0</v>
      </c>
      <c r="W207" s="23">
        <f t="shared" si="456"/>
        <v>0</v>
      </c>
      <c r="X207" s="23">
        <f t="shared" si="456"/>
        <v>0</v>
      </c>
      <c r="Y207" s="23">
        <f t="shared" si="456"/>
        <v>0</v>
      </c>
      <c r="Z207" s="23">
        <f t="shared" si="357"/>
        <v>14830.4</v>
      </c>
      <c r="AA207" s="23">
        <f t="shared" si="358"/>
        <v>14939.000000000002</v>
      </c>
      <c r="AB207" s="23">
        <f t="shared" si="359"/>
        <v>14939</v>
      </c>
      <c r="AC207" s="23">
        <f t="shared" si="456"/>
        <v>0</v>
      </c>
      <c r="AD207" s="23">
        <f t="shared" si="456"/>
        <v>0</v>
      </c>
      <c r="AE207" s="23">
        <f t="shared" si="456"/>
        <v>0</v>
      </c>
      <c r="AF207" s="23">
        <f t="shared" si="456"/>
        <v>0</v>
      </c>
      <c r="AG207" s="23">
        <f t="shared" si="456"/>
        <v>0</v>
      </c>
      <c r="AH207" s="23">
        <f t="shared" si="456"/>
        <v>0</v>
      </c>
      <c r="AI207" s="23">
        <f t="shared" si="456"/>
        <v>0</v>
      </c>
      <c r="AJ207" s="23">
        <f t="shared" si="456"/>
        <v>0</v>
      </c>
      <c r="AK207" s="23">
        <f t="shared" si="456"/>
        <v>0</v>
      </c>
      <c r="AL207" s="23">
        <f t="shared" si="456"/>
        <v>0</v>
      </c>
      <c r="AM207" s="23">
        <f t="shared" si="456"/>
        <v>0</v>
      </c>
      <c r="AN207" s="23">
        <f t="shared" si="456"/>
        <v>0</v>
      </c>
      <c r="AO207" s="23">
        <f t="shared" si="342"/>
        <v>14830.4</v>
      </c>
      <c r="AP207" s="23">
        <f t="shared" si="343"/>
        <v>14939.000000000002</v>
      </c>
      <c r="AQ207" s="23">
        <f t="shared" si="344"/>
        <v>14939</v>
      </c>
      <c r="AR207" s="23">
        <f t="shared" si="456"/>
        <v>0</v>
      </c>
      <c r="AS207" s="23">
        <f t="shared" si="345"/>
        <v>14830.4</v>
      </c>
      <c r="AT207" s="23">
        <f t="shared" si="456"/>
        <v>0</v>
      </c>
      <c r="AU207" s="23">
        <f t="shared" si="456"/>
        <v>0</v>
      </c>
      <c r="AV207" s="23">
        <f t="shared" si="456"/>
        <v>0</v>
      </c>
      <c r="AW207" s="23">
        <f t="shared" si="456"/>
        <v>0</v>
      </c>
      <c r="AX207" s="23">
        <f t="shared" si="456"/>
        <v>0</v>
      </c>
      <c r="AY207" s="23">
        <f t="shared" si="340"/>
        <v>14830.4</v>
      </c>
      <c r="AZ207" s="23">
        <f t="shared" si="456"/>
        <v>0</v>
      </c>
      <c r="BA207" s="5"/>
    </row>
    <row r="208" spans="1:53" ht="47.25" x14ac:dyDescent="0.25">
      <c r="A208" s="12" t="s">
        <v>105</v>
      </c>
      <c r="B208" s="12" t="s">
        <v>57</v>
      </c>
      <c r="C208" s="12" t="s">
        <v>106</v>
      </c>
      <c r="D208" s="12" t="s">
        <v>119</v>
      </c>
      <c r="E208" s="12"/>
      <c r="F208" s="14" t="s">
        <v>812</v>
      </c>
      <c r="G208" s="20">
        <f>G209+G216</f>
        <v>14830.4</v>
      </c>
      <c r="H208" s="20">
        <f t="shared" ref="H208:L208" si="457">H209+H216</f>
        <v>14939.000000000002</v>
      </c>
      <c r="I208" s="20">
        <f t="shared" si="457"/>
        <v>14939</v>
      </c>
      <c r="J208" s="20">
        <f t="shared" si="457"/>
        <v>0</v>
      </c>
      <c r="K208" s="20">
        <f t="shared" si="457"/>
        <v>0</v>
      </c>
      <c r="L208" s="20">
        <f t="shared" si="457"/>
        <v>0</v>
      </c>
      <c r="M208" s="20">
        <f t="shared" si="350"/>
        <v>14830.4</v>
      </c>
      <c r="N208" s="20">
        <f t="shared" si="351"/>
        <v>14939.000000000002</v>
      </c>
      <c r="O208" s="20">
        <f t="shared" si="352"/>
        <v>14939</v>
      </c>
      <c r="P208" s="23">
        <f t="shared" ref="P208:Q208" si="458">P209+P216</f>
        <v>0</v>
      </c>
      <c r="Q208" s="23">
        <f t="shared" si="458"/>
        <v>0</v>
      </c>
      <c r="R208" s="23">
        <f t="shared" ref="R208:T208" si="459">R209+R216</f>
        <v>0</v>
      </c>
      <c r="S208" s="23">
        <f t="shared" si="459"/>
        <v>0</v>
      </c>
      <c r="T208" s="23">
        <f t="shared" si="459"/>
        <v>0</v>
      </c>
      <c r="U208" s="23">
        <f t="shared" ref="U208:W208" si="460">U209+U216</f>
        <v>0</v>
      </c>
      <c r="V208" s="23">
        <f t="shared" si="460"/>
        <v>0</v>
      </c>
      <c r="W208" s="23">
        <f t="shared" si="460"/>
        <v>0</v>
      </c>
      <c r="X208" s="23">
        <f t="shared" ref="X208:Y208" si="461">X209+X216</f>
        <v>0</v>
      </c>
      <c r="Y208" s="23">
        <f t="shared" si="461"/>
        <v>0</v>
      </c>
      <c r="Z208" s="23">
        <f t="shared" si="357"/>
        <v>14830.4</v>
      </c>
      <c r="AA208" s="23">
        <f t="shared" si="358"/>
        <v>14939.000000000002</v>
      </c>
      <c r="AB208" s="23">
        <f t="shared" si="359"/>
        <v>14939</v>
      </c>
      <c r="AC208" s="23">
        <f t="shared" ref="AC208:AL208" si="462">AC209+AC216</f>
        <v>0</v>
      </c>
      <c r="AD208" s="23">
        <f t="shared" si="462"/>
        <v>0</v>
      </c>
      <c r="AE208" s="23">
        <f t="shared" ref="AE208" si="463">AE209+AE216</f>
        <v>0</v>
      </c>
      <c r="AF208" s="23">
        <f t="shared" si="462"/>
        <v>0</v>
      </c>
      <c r="AG208" s="23">
        <f t="shared" si="462"/>
        <v>0</v>
      </c>
      <c r="AH208" s="23">
        <f t="shared" si="462"/>
        <v>0</v>
      </c>
      <c r="AI208" s="23">
        <f t="shared" ref="AI208" si="464">AI209+AI216</f>
        <v>0</v>
      </c>
      <c r="AJ208" s="23">
        <f t="shared" si="462"/>
        <v>0</v>
      </c>
      <c r="AK208" s="23">
        <f t="shared" si="462"/>
        <v>0</v>
      </c>
      <c r="AL208" s="23">
        <f t="shared" si="462"/>
        <v>0</v>
      </c>
      <c r="AM208" s="23">
        <f t="shared" ref="AM208:AZ208" si="465">AM209+AM216</f>
        <v>0</v>
      </c>
      <c r="AN208" s="23">
        <f t="shared" si="465"/>
        <v>0</v>
      </c>
      <c r="AO208" s="23">
        <f t="shared" si="342"/>
        <v>14830.4</v>
      </c>
      <c r="AP208" s="23">
        <f t="shared" si="343"/>
        <v>14939.000000000002</v>
      </c>
      <c r="AQ208" s="23">
        <f t="shared" si="344"/>
        <v>14939</v>
      </c>
      <c r="AR208" s="23">
        <f t="shared" ref="AR208" si="466">AR209+AR216</f>
        <v>0</v>
      </c>
      <c r="AS208" s="23">
        <f t="shared" si="345"/>
        <v>14830.4</v>
      </c>
      <c r="AT208" s="23">
        <f t="shared" ref="AT208:AX208" si="467">AT209+AT216</f>
        <v>0</v>
      </c>
      <c r="AU208" s="23">
        <f t="shared" si="467"/>
        <v>0</v>
      </c>
      <c r="AV208" s="23">
        <f t="shared" si="467"/>
        <v>0</v>
      </c>
      <c r="AW208" s="23">
        <f t="shared" si="467"/>
        <v>0</v>
      </c>
      <c r="AX208" s="23">
        <f t="shared" si="467"/>
        <v>0</v>
      </c>
      <c r="AY208" s="23">
        <f t="shared" si="340"/>
        <v>14830.4</v>
      </c>
      <c r="AZ208" s="23">
        <f t="shared" si="465"/>
        <v>0</v>
      </c>
      <c r="BA208" s="5"/>
    </row>
    <row r="209" spans="1:53" ht="63" x14ac:dyDescent="0.25">
      <c r="A209" s="12" t="s">
        <v>105</v>
      </c>
      <c r="B209" s="12" t="s">
        <v>57</v>
      </c>
      <c r="C209" s="12" t="s">
        <v>106</v>
      </c>
      <c r="D209" s="12" t="s">
        <v>114</v>
      </c>
      <c r="E209" s="12"/>
      <c r="F209" s="14" t="s">
        <v>43</v>
      </c>
      <c r="G209" s="20">
        <f>G210+G212+G214</f>
        <v>14330.4</v>
      </c>
      <c r="H209" s="20">
        <f t="shared" ref="H209:L209" si="468">H210+H212+H214</f>
        <v>14439.000000000002</v>
      </c>
      <c r="I209" s="20">
        <f t="shared" si="468"/>
        <v>14439</v>
      </c>
      <c r="J209" s="20">
        <f t="shared" si="468"/>
        <v>0</v>
      </c>
      <c r="K209" s="20">
        <f t="shared" si="468"/>
        <v>0</v>
      </c>
      <c r="L209" s="20">
        <f t="shared" si="468"/>
        <v>0</v>
      </c>
      <c r="M209" s="20">
        <f t="shared" si="350"/>
        <v>14330.4</v>
      </c>
      <c r="N209" s="20">
        <f t="shared" si="351"/>
        <v>14439.000000000002</v>
      </c>
      <c r="O209" s="20">
        <f t="shared" si="352"/>
        <v>14439</v>
      </c>
      <c r="P209" s="23">
        <f t="shared" ref="P209:Q209" si="469">P210+P212+P214</f>
        <v>0</v>
      </c>
      <c r="Q209" s="23">
        <f t="shared" si="469"/>
        <v>0</v>
      </c>
      <c r="R209" s="23">
        <f t="shared" ref="R209:T209" si="470">R210+R212+R214</f>
        <v>0</v>
      </c>
      <c r="S209" s="23">
        <f t="shared" si="470"/>
        <v>0</v>
      </c>
      <c r="T209" s="23">
        <f t="shared" si="470"/>
        <v>0</v>
      </c>
      <c r="U209" s="23">
        <f t="shared" ref="U209:W209" si="471">U210+U212+U214</f>
        <v>0</v>
      </c>
      <c r="V209" s="23">
        <f t="shared" si="471"/>
        <v>0</v>
      </c>
      <c r="W209" s="23">
        <f t="shared" si="471"/>
        <v>0</v>
      </c>
      <c r="X209" s="23">
        <f t="shared" ref="X209:Y209" si="472">X210+X212+X214</f>
        <v>0</v>
      </c>
      <c r="Y209" s="23">
        <f t="shared" si="472"/>
        <v>0</v>
      </c>
      <c r="Z209" s="23">
        <f t="shared" si="357"/>
        <v>14330.4</v>
      </c>
      <c r="AA209" s="23">
        <f t="shared" si="358"/>
        <v>14439.000000000002</v>
      </c>
      <c r="AB209" s="23">
        <f t="shared" si="359"/>
        <v>14439</v>
      </c>
      <c r="AC209" s="23">
        <f t="shared" ref="AC209:AL209" si="473">AC210+AC212+AC214</f>
        <v>0</v>
      </c>
      <c r="AD209" s="23">
        <f t="shared" si="473"/>
        <v>0</v>
      </c>
      <c r="AE209" s="23">
        <f t="shared" ref="AE209" si="474">AE210+AE212+AE214</f>
        <v>0</v>
      </c>
      <c r="AF209" s="23">
        <f t="shared" si="473"/>
        <v>0</v>
      </c>
      <c r="AG209" s="23">
        <f t="shared" si="473"/>
        <v>0</v>
      </c>
      <c r="AH209" s="23">
        <f t="shared" si="473"/>
        <v>0</v>
      </c>
      <c r="AI209" s="23">
        <f t="shared" ref="AI209" si="475">AI210+AI212+AI214</f>
        <v>0</v>
      </c>
      <c r="AJ209" s="23">
        <f t="shared" si="473"/>
        <v>0</v>
      </c>
      <c r="AK209" s="23">
        <f t="shared" si="473"/>
        <v>0</v>
      </c>
      <c r="AL209" s="23">
        <f t="shared" si="473"/>
        <v>0</v>
      </c>
      <c r="AM209" s="23">
        <f t="shared" ref="AM209:AZ209" si="476">AM210+AM212+AM214</f>
        <v>0</v>
      </c>
      <c r="AN209" s="23">
        <f t="shared" si="476"/>
        <v>0</v>
      </c>
      <c r="AO209" s="23">
        <f t="shared" si="342"/>
        <v>14330.4</v>
      </c>
      <c r="AP209" s="23">
        <f t="shared" si="343"/>
        <v>14439.000000000002</v>
      </c>
      <c r="AQ209" s="23">
        <f t="shared" si="344"/>
        <v>14439</v>
      </c>
      <c r="AR209" s="23">
        <f t="shared" ref="AR209" si="477">AR210+AR212+AR214</f>
        <v>0</v>
      </c>
      <c r="AS209" s="23">
        <f t="shared" si="345"/>
        <v>14330.4</v>
      </c>
      <c r="AT209" s="23">
        <f t="shared" ref="AT209:AX209" si="478">AT210+AT212+AT214</f>
        <v>0</v>
      </c>
      <c r="AU209" s="23">
        <f t="shared" si="478"/>
        <v>0</v>
      </c>
      <c r="AV209" s="23">
        <f t="shared" si="478"/>
        <v>0</v>
      </c>
      <c r="AW209" s="23">
        <f t="shared" si="478"/>
        <v>0</v>
      </c>
      <c r="AX209" s="23">
        <f t="shared" si="478"/>
        <v>0</v>
      </c>
      <c r="AY209" s="23">
        <f t="shared" ref="AY209:AY272" si="479">AS209+AT209+AU209+AV209+AW209+AX209</f>
        <v>14330.4</v>
      </c>
      <c r="AZ209" s="23">
        <f t="shared" si="476"/>
        <v>0</v>
      </c>
    </row>
    <row r="210" spans="1:53" ht="78.75" x14ac:dyDescent="0.25">
      <c r="A210" s="12" t="s">
        <v>105</v>
      </c>
      <c r="B210" s="12" t="s">
        <v>57</v>
      </c>
      <c r="C210" s="12" t="s">
        <v>106</v>
      </c>
      <c r="D210" s="12" t="s">
        <v>114</v>
      </c>
      <c r="E210" s="12" t="s">
        <v>23</v>
      </c>
      <c r="F210" s="14" t="s">
        <v>382</v>
      </c>
      <c r="G210" s="20">
        <f>G211</f>
        <v>6886.7</v>
      </c>
      <c r="H210" s="20">
        <f t="shared" ref="H210:AZ210" si="480">H211</f>
        <v>6886.7</v>
      </c>
      <c r="I210" s="20">
        <f t="shared" si="480"/>
        <v>6886.7</v>
      </c>
      <c r="J210" s="20">
        <f t="shared" si="480"/>
        <v>0</v>
      </c>
      <c r="K210" s="20">
        <f t="shared" si="480"/>
        <v>0</v>
      </c>
      <c r="L210" s="20">
        <f t="shared" si="480"/>
        <v>0</v>
      </c>
      <c r="M210" s="20">
        <f t="shared" si="350"/>
        <v>6886.7</v>
      </c>
      <c r="N210" s="20">
        <f t="shared" si="351"/>
        <v>6886.7</v>
      </c>
      <c r="O210" s="20">
        <f t="shared" si="352"/>
        <v>6886.7</v>
      </c>
      <c r="P210" s="23">
        <f t="shared" si="480"/>
        <v>0</v>
      </c>
      <c r="Q210" s="23">
        <f t="shared" si="480"/>
        <v>0</v>
      </c>
      <c r="R210" s="23">
        <f t="shared" si="480"/>
        <v>0</v>
      </c>
      <c r="S210" s="23">
        <f t="shared" si="480"/>
        <v>0</v>
      </c>
      <c r="T210" s="23">
        <f t="shared" si="480"/>
        <v>0</v>
      </c>
      <c r="U210" s="23">
        <f t="shared" si="480"/>
        <v>0</v>
      </c>
      <c r="V210" s="23">
        <f t="shared" si="480"/>
        <v>0</v>
      </c>
      <c r="W210" s="23">
        <f t="shared" si="480"/>
        <v>0</v>
      </c>
      <c r="X210" s="23">
        <f t="shared" si="480"/>
        <v>0</v>
      </c>
      <c r="Y210" s="23">
        <f t="shared" si="480"/>
        <v>0</v>
      </c>
      <c r="Z210" s="23">
        <f t="shared" si="357"/>
        <v>6886.7</v>
      </c>
      <c r="AA210" s="23">
        <f t="shared" si="358"/>
        <v>6886.7</v>
      </c>
      <c r="AB210" s="23">
        <f t="shared" si="359"/>
        <v>6886.7</v>
      </c>
      <c r="AC210" s="23">
        <f t="shared" si="480"/>
        <v>0</v>
      </c>
      <c r="AD210" s="23">
        <f t="shared" si="480"/>
        <v>0</v>
      </c>
      <c r="AE210" s="23">
        <f t="shared" si="480"/>
        <v>0</v>
      </c>
      <c r="AF210" s="23">
        <f t="shared" si="480"/>
        <v>0</v>
      </c>
      <c r="AG210" s="23">
        <f t="shared" si="480"/>
        <v>0</v>
      </c>
      <c r="AH210" s="23">
        <f t="shared" si="480"/>
        <v>0</v>
      </c>
      <c r="AI210" s="23">
        <f t="shared" si="480"/>
        <v>0</v>
      </c>
      <c r="AJ210" s="23">
        <f t="shared" si="480"/>
        <v>0</v>
      </c>
      <c r="AK210" s="23">
        <f t="shared" si="480"/>
        <v>0</v>
      </c>
      <c r="AL210" s="23">
        <f t="shared" si="480"/>
        <v>0</v>
      </c>
      <c r="AM210" s="23">
        <f t="shared" si="480"/>
        <v>0</v>
      </c>
      <c r="AN210" s="23">
        <f t="shared" si="480"/>
        <v>0</v>
      </c>
      <c r="AO210" s="23">
        <f t="shared" si="342"/>
        <v>6886.7</v>
      </c>
      <c r="AP210" s="23">
        <f t="shared" si="343"/>
        <v>6886.7</v>
      </c>
      <c r="AQ210" s="23">
        <f t="shared" si="344"/>
        <v>6886.7</v>
      </c>
      <c r="AR210" s="23">
        <f t="shared" si="480"/>
        <v>0</v>
      </c>
      <c r="AS210" s="23">
        <f t="shared" si="345"/>
        <v>6886.7</v>
      </c>
      <c r="AT210" s="23">
        <f t="shared" si="480"/>
        <v>0</v>
      </c>
      <c r="AU210" s="23">
        <f t="shared" si="480"/>
        <v>0</v>
      </c>
      <c r="AV210" s="23">
        <f t="shared" si="480"/>
        <v>0</v>
      </c>
      <c r="AW210" s="23">
        <f t="shared" si="480"/>
        <v>0</v>
      </c>
      <c r="AX210" s="23">
        <f t="shared" si="480"/>
        <v>0</v>
      </c>
      <c r="AY210" s="23">
        <f t="shared" si="479"/>
        <v>6886.7</v>
      </c>
      <c r="AZ210" s="23">
        <f t="shared" si="480"/>
        <v>0</v>
      </c>
    </row>
    <row r="211" spans="1:53" x14ac:dyDescent="0.25">
      <c r="A211" s="12" t="s">
        <v>105</v>
      </c>
      <c r="B211" s="12" t="s">
        <v>57</v>
      </c>
      <c r="C211" s="12" t="s">
        <v>106</v>
      </c>
      <c r="D211" s="12" t="s">
        <v>114</v>
      </c>
      <c r="E211" s="12">
        <v>110</v>
      </c>
      <c r="F211" s="14" t="s">
        <v>370</v>
      </c>
      <c r="G211" s="20">
        <v>6886.7</v>
      </c>
      <c r="H211" s="20">
        <v>6886.7</v>
      </c>
      <c r="I211" s="20">
        <v>6886.7</v>
      </c>
      <c r="J211" s="20"/>
      <c r="K211" s="20"/>
      <c r="L211" s="20"/>
      <c r="M211" s="20">
        <f t="shared" si="350"/>
        <v>6886.7</v>
      </c>
      <c r="N211" s="20">
        <f t="shared" si="351"/>
        <v>6886.7</v>
      </c>
      <c r="O211" s="20">
        <f t="shared" si="352"/>
        <v>6886.7</v>
      </c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>
        <f t="shared" si="357"/>
        <v>6886.7</v>
      </c>
      <c r="AA211" s="23">
        <f t="shared" si="358"/>
        <v>6886.7</v>
      </c>
      <c r="AB211" s="23">
        <f t="shared" si="359"/>
        <v>6886.7</v>
      </c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>
        <f t="shared" ref="AO211:AO281" si="481">Z211+AC211+AD211+AE211+AF211+AG211+AH211+AI211+AJ211+AK211+AL211</f>
        <v>6886.7</v>
      </c>
      <c r="AP211" s="23">
        <f t="shared" ref="AP211:AP281" si="482">AA211+AM211</f>
        <v>6886.7</v>
      </c>
      <c r="AQ211" s="23">
        <f t="shared" ref="AQ211:AQ281" si="483">AB211+AN211</f>
        <v>6886.7</v>
      </c>
      <c r="AR211" s="23"/>
      <c r="AS211" s="23">
        <f t="shared" ref="AS211:AS281" si="484">AO211+AR211</f>
        <v>6886.7</v>
      </c>
      <c r="AT211" s="23"/>
      <c r="AU211" s="23"/>
      <c r="AV211" s="23"/>
      <c r="AW211" s="23"/>
      <c r="AX211" s="23"/>
      <c r="AY211" s="23">
        <f t="shared" si="479"/>
        <v>6886.7</v>
      </c>
      <c r="AZ211" s="23"/>
    </row>
    <row r="212" spans="1:53" ht="31.5" x14ac:dyDescent="0.25">
      <c r="A212" s="12" t="s">
        <v>105</v>
      </c>
      <c r="B212" s="12" t="s">
        <v>57</v>
      </c>
      <c r="C212" s="12" t="s">
        <v>106</v>
      </c>
      <c r="D212" s="12" t="s">
        <v>114</v>
      </c>
      <c r="E212" s="12" t="s">
        <v>7</v>
      </c>
      <c r="F212" s="14" t="s">
        <v>383</v>
      </c>
      <c r="G212" s="20">
        <f>G213</f>
        <v>6545.6</v>
      </c>
      <c r="H212" s="20">
        <f t="shared" ref="H212:AZ212" si="485">H213</f>
        <v>6665.7000000000007</v>
      </c>
      <c r="I212" s="20">
        <f t="shared" si="485"/>
        <v>6670.1</v>
      </c>
      <c r="J212" s="20">
        <f t="shared" si="485"/>
        <v>0</v>
      </c>
      <c r="K212" s="20">
        <f t="shared" si="485"/>
        <v>0</v>
      </c>
      <c r="L212" s="20">
        <f t="shared" si="485"/>
        <v>0</v>
      </c>
      <c r="M212" s="20">
        <f t="shared" si="350"/>
        <v>6545.6</v>
      </c>
      <c r="N212" s="20">
        <f t="shared" si="351"/>
        <v>6665.7000000000007</v>
      </c>
      <c r="O212" s="20">
        <f t="shared" si="352"/>
        <v>6670.1</v>
      </c>
      <c r="P212" s="23">
        <f t="shared" si="485"/>
        <v>0</v>
      </c>
      <c r="Q212" s="23">
        <f t="shared" si="485"/>
        <v>0</v>
      </c>
      <c r="R212" s="23">
        <f t="shared" si="485"/>
        <v>0</v>
      </c>
      <c r="S212" s="23">
        <f t="shared" si="485"/>
        <v>0</v>
      </c>
      <c r="T212" s="23">
        <f t="shared" si="485"/>
        <v>0</v>
      </c>
      <c r="U212" s="23">
        <f t="shared" si="485"/>
        <v>0</v>
      </c>
      <c r="V212" s="23">
        <f t="shared" si="485"/>
        <v>0</v>
      </c>
      <c r="W212" s="23">
        <f t="shared" si="485"/>
        <v>0</v>
      </c>
      <c r="X212" s="23">
        <f t="shared" si="485"/>
        <v>0</v>
      </c>
      <c r="Y212" s="23">
        <f t="shared" si="485"/>
        <v>0</v>
      </c>
      <c r="Z212" s="23">
        <f t="shared" si="357"/>
        <v>6545.6</v>
      </c>
      <c r="AA212" s="23">
        <f t="shared" si="358"/>
        <v>6665.7000000000007</v>
      </c>
      <c r="AB212" s="23">
        <f t="shared" si="359"/>
        <v>6670.1</v>
      </c>
      <c r="AC212" s="23">
        <f t="shared" si="485"/>
        <v>0</v>
      </c>
      <c r="AD212" s="23">
        <f t="shared" si="485"/>
        <v>0</v>
      </c>
      <c r="AE212" s="23">
        <f t="shared" si="485"/>
        <v>0</v>
      </c>
      <c r="AF212" s="23">
        <f t="shared" si="485"/>
        <v>0</v>
      </c>
      <c r="AG212" s="23">
        <f t="shared" si="485"/>
        <v>0</v>
      </c>
      <c r="AH212" s="23">
        <f t="shared" si="485"/>
        <v>0</v>
      </c>
      <c r="AI212" s="23">
        <f t="shared" si="485"/>
        <v>0</v>
      </c>
      <c r="AJ212" s="23">
        <f t="shared" si="485"/>
        <v>0</v>
      </c>
      <c r="AK212" s="23">
        <f t="shared" si="485"/>
        <v>0</v>
      </c>
      <c r="AL212" s="23">
        <f t="shared" si="485"/>
        <v>0</v>
      </c>
      <c r="AM212" s="23">
        <f t="shared" si="485"/>
        <v>0</v>
      </c>
      <c r="AN212" s="23">
        <f t="shared" si="485"/>
        <v>0</v>
      </c>
      <c r="AO212" s="23">
        <f t="shared" si="481"/>
        <v>6545.6</v>
      </c>
      <c r="AP212" s="23">
        <f t="shared" si="482"/>
        <v>6665.7000000000007</v>
      </c>
      <c r="AQ212" s="23">
        <f t="shared" si="483"/>
        <v>6670.1</v>
      </c>
      <c r="AR212" s="23">
        <f t="shared" si="485"/>
        <v>0</v>
      </c>
      <c r="AS212" s="23">
        <f t="shared" si="484"/>
        <v>6545.6</v>
      </c>
      <c r="AT212" s="23">
        <f t="shared" si="485"/>
        <v>0</v>
      </c>
      <c r="AU212" s="23">
        <f t="shared" si="485"/>
        <v>0</v>
      </c>
      <c r="AV212" s="23">
        <f t="shared" si="485"/>
        <v>0</v>
      </c>
      <c r="AW212" s="23">
        <f t="shared" si="485"/>
        <v>0</v>
      </c>
      <c r="AX212" s="23">
        <f t="shared" si="485"/>
        <v>0</v>
      </c>
      <c r="AY212" s="23">
        <f t="shared" si="479"/>
        <v>6545.6</v>
      </c>
      <c r="AZ212" s="23">
        <f t="shared" si="485"/>
        <v>0</v>
      </c>
    </row>
    <row r="213" spans="1:53" ht="31.5" x14ac:dyDescent="0.25">
      <c r="A213" s="12" t="s">
        <v>105</v>
      </c>
      <c r="B213" s="12" t="s">
        <v>57</v>
      </c>
      <c r="C213" s="12" t="s">
        <v>106</v>
      </c>
      <c r="D213" s="12" t="s">
        <v>114</v>
      </c>
      <c r="E213" s="12">
        <v>240</v>
      </c>
      <c r="F213" s="14" t="s">
        <v>372</v>
      </c>
      <c r="G213" s="20">
        <v>6545.6</v>
      </c>
      <c r="H213" s="20">
        <v>6665.7000000000007</v>
      </c>
      <c r="I213" s="20">
        <v>6670.1</v>
      </c>
      <c r="J213" s="20"/>
      <c r="K213" s="20"/>
      <c r="L213" s="20"/>
      <c r="M213" s="20">
        <f t="shared" si="350"/>
        <v>6545.6</v>
      </c>
      <c r="N213" s="20">
        <f t="shared" si="351"/>
        <v>6665.7000000000007</v>
      </c>
      <c r="O213" s="20">
        <f t="shared" si="352"/>
        <v>6670.1</v>
      </c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>
        <f t="shared" si="357"/>
        <v>6545.6</v>
      </c>
      <c r="AA213" s="23">
        <f t="shared" si="358"/>
        <v>6665.7000000000007</v>
      </c>
      <c r="AB213" s="23">
        <f t="shared" si="359"/>
        <v>6670.1</v>
      </c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>
        <f t="shared" si="481"/>
        <v>6545.6</v>
      </c>
      <c r="AP213" s="23">
        <f t="shared" si="482"/>
        <v>6665.7000000000007</v>
      </c>
      <c r="AQ213" s="23">
        <f t="shared" si="483"/>
        <v>6670.1</v>
      </c>
      <c r="AR213" s="23"/>
      <c r="AS213" s="23">
        <f t="shared" si="484"/>
        <v>6545.6</v>
      </c>
      <c r="AT213" s="23"/>
      <c r="AU213" s="23"/>
      <c r="AV213" s="23"/>
      <c r="AW213" s="23"/>
      <c r="AX213" s="23"/>
      <c r="AY213" s="23">
        <f t="shared" si="479"/>
        <v>6545.6</v>
      </c>
      <c r="AZ213" s="23"/>
    </row>
    <row r="214" spans="1:53" x14ac:dyDescent="0.25">
      <c r="A214" s="12" t="s">
        <v>105</v>
      </c>
      <c r="B214" s="12" t="s">
        <v>57</v>
      </c>
      <c r="C214" s="12" t="s">
        <v>106</v>
      </c>
      <c r="D214" s="12" t="s">
        <v>114</v>
      </c>
      <c r="E214" s="12" t="s">
        <v>8</v>
      </c>
      <c r="F214" s="14" t="s">
        <v>387</v>
      </c>
      <c r="G214" s="20">
        <f>G215</f>
        <v>898.1</v>
      </c>
      <c r="H214" s="20">
        <f t="shared" ref="H214:AZ214" si="486">H215</f>
        <v>886.6</v>
      </c>
      <c r="I214" s="20">
        <f t="shared" si="486"/>
        <v>882.2</v>
      </c>
      <c r="J214" s="20">
        <f t="shared" si="486"/>
        <v>0</v>
      </c>
      <c r="K214" s="20">
        <f t="shared" si="486"/>
        <v>0</v>
      </c>
      <c r="L214" s="20">
        <f t="shared" si="486"/>
        <v>0</v>
      </c>
      <c r="M214" s="20">
        <f t="shared" si="350"/>
        <v>898.1</v>
      </c>
      <c r="N214" s="20">
        <f t="shared" si="351"/>
        <v>886.6</v>
      </c>
      <c r="O214" s="20">
        <f t="shared" si="352"/>
        <v>882.2</v>
      </c>
      <c r="P214" s="23">
        <f t="shared" si="486"/>
        <v>0</v>
      </c>
      <c r="Q214" s="23">
        <f t="shared" si="486"/>
        <v>0</v>
      </c>
      <c r="R214" s="23">
        <f t="shared" si="486"/>
        <v>0</v>
      </c>
      <c r="S214" s="23">
        <f t="shared" si="486"/>
        <v>0</v>
      </c>
      <c r="T214" s="23">
        <f t="shared" si="486"/>
        <v>0</v>
      </c>
      <c r="U214" s="23">
        <f t="shared" si="486"/>
        <v>0</v>
      </c>
      <c r="V214" s="23">
        <f t="shared" si="486"/>
        <v>0</v>
      </c>
      <c r="W214" s="23">
        <f t="shared" si="486"/>
        <v>0</v>
      </c>
      <c r="X214" s="23">
        <f t="shared" si="486"/>
        <v>0</v>
      </c>
      <c r="Y214" s="23">
        <f t="shared" si="486"/>
        <v>0</v>
      </c>
      <c r="Z214" s="23">
        <f t="shared" si="357"/>
        <v>898.1</v>
      </c>
      <c r="AA214" s="23">
        <f t="shared" si="358"/>
        <v>886.6</v>
      </c>
      <c r="AB214" s="23">
        <f t="shared" si="359"/>
        <v>882.2</v>
      </c>
      <c r="AC214" s="23">
        <f t="shared" si="486"/>
        <v>0</v>
      </c>
      <c r="AD214" s="23">
        <f t="shared" si="486"/>
        <v>0</v>
      </c>
      <c r="AE214" s="23">
        <f t="shared" si="486"/>
        <v>0</v>
      </c>
      <c r="AF214" s="23">
        <f t="shared" si="486"/>
        <v>0</v>
      </c>
      <c r="AG214" s="23">
        <f t="shared" si="486"/>
        <v>0</v>
      </c>
      <c r="AH214" s="23">
        <f t="shared" si="486"/>
        <v>0</v>
      </c>
      <c r="AI214" s="23">
        <f t="shared" si="486"/>
        <v>0</v>
      </c>
      <c r="AJ214" s="23">
        <f t="shared" si="486"/>
        <v>0</v>
      </c>
      <c r="AK214" s="23">
        <f t="shared" si="486"/>
        <v>0</v>
      </c>
      <c r="AL214" s="23">
        <f t="shared" si="486"/>
        <v>0</v>
      </c>
      <c r="AM214" s="23">
        <f t="shared" si="486"/>
        <v>0</v>
      </c>
      <c r="AN214" s="23">
        <f t="shared" si="486"/>
        <v>0</v>
      </c>
      <c r="AO214" s="23">
        <f t="shared" si="481"/>
        <v>898.1</v>
      </c>
      <c r="AP214" s="23">
        <f t="shared" si="482"/>
        <v>886.6</v>
      </c>
      <c r="AQ214" s="23">
        <f t="shared" si="483"/>
        <v>882.2</v>
      </c>
      <c r="AR214" s="23">
        <f t="shared" si="486"/>
        <v>0</v>
      </c>
      <c r="AS214" s="23">
        <f t="shared" si="484"/>
        <v>898.1</v>
      </c>
      <c r="AT214" s="23">
        <f t="shared" si="486"/>
        <v>0</v>
      </c>
      <c r="AU214" s="23">
        <f t="shared" si="486"/>
        <v>0</v>
      </c>
      <c r="AV214" s="23">
        <f t="shared" si="486"/>
        <v>0</v>
      </c>
      <c r="AW214" s="23">
        <f t="shared" si="486"/>
        <v>0</v>
      </c>
      <c r="AX214" s="23">
        <f t="shared" si="486"/>
        <v>0</v>
      </c>
      <c r="AY214" s="23">
        <f t="shared" si="479"/>
        <v>898.1</v>
      </c>
      <c r="AZ214" s="23">
        <f t="shared" si="486"/>
        <v>0</v>
      </c>
    </row>
    <row r="215" spans="1:53" x14ac:dyDescent="0.25">
      <c r="A215" s="12" t="s">
        <v>105</v>
      </c>
      <c r="B215" s="12" t="s">
        <v>57</v>
      </c>
      <c r="C215" s="12" t="s">
        <v>106</v>
      </c>
      <c r="D215" s="12" t="s">
        <v>114</v>
      </c>
      <c r="E215" s="12">
        <v>850</v>
      </c>
      <c r="F215" s="14" t="s">
        <v>381</v>
      </c>
      <c r="G215" s="20">
        <v>898.1</v>
      </c>
      <c r="H215" s="20">
        <v>886.6</v>
      </c>
      <c r="I215" s="20">
        <v>882.2</v>
      </c>
      <c r="J215" s="20"/>
      <c r="K215" s="20"/>
      <c r="L215" s="20"/>
      <c r="M215" s="20">
        <f t="shared" si="350"/>
        <v>898.1</v>
      </c>
      <c r="N215" s="20">
        <f t="shared" si="351"/>
        <v>886.6</v>
      </c>
      <c r="O215" s="20">
        <f t="shared" si="352"/>
        <v>882.2</v>
      </c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>
        <f t="shared" si="357"/>
        <v>898.1</v>
      </c>
      <c r="AA215" s="23">
        <f t="shared" si="358"/>
        <v>886.6</v>
      </c>
      <c r="AB215" s="23">
        <f t="shared" si="359"/>
        <v>882.2</v>
      </c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>
        <f t="shared" si="481"/>
        <v>898.1</v>
      </c>
      <c r="AP215" s="23">
        <f t="shared" si="482"/>
        <v>886.6</v>
      </c>
      <c r="AQ215" s="23">
        <f t="shared" si="483"/>
        <v>882.2</v>
      </c>
      <c r="AR215" s="23"/>
      <c r="AS215" s="23">
        <f t="shared" si="484"/>
        <v>898.1</v>
      </c>
      <c r="AT215" s="23"/>
      <c r="AU215" s="23"/>
      <c r="AV215" s="23"/>
      <c r="AW215" s="23"/>
      <c r="AX215" s="23"/>
      <c r="AY215" s="23">
        <f t="shared" si="479"/>
        <v>898.1</v>
      </c>
      <c r="AZ215" s="23"/>
    </row>
    <row r="216" spans="1:53" ht="47.25" x14ac:dyDescent="0.25">
      <c r="A216" s="12" t="s">
        <v>105</v>
      </c>
      <c r="B216" s="12" t="s">
        <v>57</v>
      </c>
      <c r="C216" s="12" t="s">
        <v>106</v>
      </c>
      <c r="D216" s="12" t="s">
        <v>115</v>
      </c>
      <c r="E216" s="12"/>
      <c r="F216" s="14" t="s">
        <v>133</v>
      </c>
      <c r="G216" s="20">
        <f>G217</f>
        <v>500</v>
      </c>
      <c r="H216" s="20">
        <f t="shared" ref="H216:AZ217" si="487">H217</f>
        <v>500</v>
      </c>
      <c r="I216" s="20">
        <f t="shared" si="487"/>
        <v>500</v>
      </c>
      <c r="J216" s="20">
        <f t="shared" si="487"/>
        <v>0</v>
      </c>
      <c r="K216" s="20">
        <f t="shared" si="487"/>
        <v>0</v>
      </c>
      <c r="L216" s="20">
        <f t="shared" si="487"/>
        <v>0</v>
      </c>
      <c r="M216" s="20">
        <f t="shared" si="350"/>
        <v>500</v>
      </c>
      <c r="N216" s="20">
        <f t="shared" si="351"/>
        <v>500</v>
      </c>
      <c r="O216" s="20">
        <f t="shared" si="352"/>
        <v>500</v>
      </c>
      <c r="P216" s="23">
        <f t="shared" si="487"/>
        <v>0</v>
      </c>
      <c r="Q216" s="23">
        <f t="shared" si="487"/>
        <v>0</v>
      </c>
      <c r="R216" s="23">
        <f t="shared" si="487"/>
        <v>0</v>
      </c>
      <c r="S216" s="23">
        <f t="shared" si="487"/>
        <v>0</v>
      </c>
      <c r="T216" s="23">
        <f t="shared" si="487"/>
        <v>0</v>
      </c>
      <c r="U216" s="23">
        <f t="shared" si="487"/>
        <v>0</v>
      </c>
      <c r="V216" s="23">
        <f t="shared" si="487"/>
        <v>0</v>
      </c>
      <c r="W216" s="23">
        <f t="shared" si="487"/>
        <v>0</v>
      </c>
      <c r="X216" s="23">
        <f t="shared" si="487"/>
        <v>0</v>
      </c>
      <c r="Y216" s="23">
        <f t="shared" si="487"/>
        <v>0</v>
      </c>
      <c r="Z216" s="23">
        <f t="shared" si="357"/>
        <v>500</v>
      </c>
      <c r="AA216" s="23">
        <f t="shared" si="358"/>
        <v>500</v>
      </c>
      <c r="AB216" s="23">
        <f t="shared" si="359"/>
        <v>500</v>
      </c>
      <c r="AC216" s="23">
        <f t="shared" si="487"/>
        <v>0</v>
      </c>
      <c r="AD216" s="23">
        <f t="shared" si="487"/>
        <v>0</v>
      </c>
      <c r="AE216" s="23">
        <f t="shared" si="487"/>
        <v>0</v>
      </c>
      <c r="AF216" s="23">
        <f t="shared" si="487"/>
        <v>0</v>
      </c>
      <c r="AG216" s="23">
        <f t="shared" si="487"/>
        <v>0</v>
      </c>
      <c r="AH216" s="23">
        <f t="shared" si="487"/>
        <v>0</v>
      </c>
      <c r="AI216" s="23">
        <f t="shared" si="487"/>
        <v>0</v>
      </c>
      <c r="AJ216" s="23">
        <f t="shared" si="487"/>
        <v>0</v>
      </c>
      <c r="AK216" s="23">
        <f t="shared" si="487"/>
        <v>0</v>
      </c>
      <c r="AL216" s="23">
        <f t="shared" si="487"/>
        <v>0</v>
      </c>
      <c r="AM216" s="23">
        <f t="shared" si="487"/>
        <v>0</v>
      </c>
      <c r="AN216" s="23">
        <f t="shared" si="487"/>
        <v>0</v>
      </c>
      <c r="AO216" s="23">
        <f t="shared" si="481"/>
        <v>500</v>
      </c>
      <c r="AP216" s="23">
        <f t="shared" si="482"/>
        <v>500</v>
      </c>
      <c r="AQ216" s="23">
        <f t="shared" si="483"/>
        <v>500</v>
      </c>
      <c r="AR216" s="23">
        <f t="shared" si="487"/>
        <v>0</v>
      </c>
      <c r="AS216" s="23">
        <f t="shared" si="484"/>
        <v>500</v>
      </c>
      <c r="AT216" s="23">
        <f t="shared" si="487"/>
        <v>0</v>
      </c>
      <c r="AU216" s="23">
        <f t="shared" si="487"/>
        <v>0</v>
      </c>
      <c r="AV216" s="23">
        <f t="shared" si="487"/>
        <v>0</v>
      </c>
      <c r="AW216" s="23">
        <f t="shared" si="487"/>
        <v>0</v>
      </c>
      <c r="AX216" s="23">
        <f t="shared" si="487"/>
        <v>0</v>
      </c>
      <c r="AY216" s="23">
        <f t="shared" si="479"/>
        <v>500</v>
      </c>
      <c r="AZ216" s="23">
        <f t="shared" si="487"/>
        <v>0</v>
      </c>
    </row>
    <row r="217" spans="1:53" ht="31.5" x14ac:dyDescent="0.25">
      <c r="A217" s="12" t="s">
        <v>105</v>
      </c>
      <c r="B217" s="12" t="s">
        <v>57</v>
      </c>
      <c r="C217" s="12" t="s">
        <v>106</v>
      </c>
      <c r="D217" s="12" t="s">
        <v>115</v>
      </c>
      <c r="E217" s="12" t="s">
        <v>7</v>
      </c>
      <c r="F217" s="14" t="s">
        <v>383</v>
      </c>
      <c r="G217" s="20">
        <f>G218</f>
        <v>500</v>
      </c>
      <c r="H217" s="20">
        <f t="shared" si="487"/>
        <v>500</v>
      </c>
      <c r="I217" s="20">
        <f t="shared" si="487"/>
        <v>500</v>
      </c>
      <c r="J217" s="20">
        <f t="shared" si="487"/>
        <v>0</v>
      </c>
      <c r="K217" s="20">
        <f t="shared" si="487"/>
        <v>0</v>
      </c>
      <c r="L217" s="20">
        <f t="shared" si="487"/>
        <v>0</v>
      </c>
      <c r="M217" s="20">
        <f t="shared" si="350"/>
        <v>500</v>
      </c>
      <c r="N217" s="20">
        <f t="shared" si="351"/>
        <v>500</v>
      </c>
      <c r="O217" s="20">
        <f t="shared" si="352"/>
        <v>500</v>
      </c>
      <c r="P217" s="23">
        <f t="shared" si="487"/>
        <v>0</v>
      </c>
      <c r="Q217" s="23">
        <f t="shared" si="487"/>
        <v>0</v>
      </c>
      <c r="R217" s="23">
        <f t="shared" si="487"/>
        <v>0</v>
      </c>
      <c r="S217" s="23">
        <f t="shared" si="487"/>
        <v>0</v>
      </c>
      <c r="T217" s="23">
        <f t="shared" si="487"/>
        <v>0</v>
      </c>
      <c r="U217" s="23">
        <f t="shared" si="487"/>
        <v>0</v>
      </c>
      <c r="V217" s="23">
        <f t="shared" si="487"/>
        <v>0</v>
      </c>
      <c r="W217" s="23">
        <f t="shared" si="487"/>
        <v>0</v>
      </c>
      <c r="X217" s="23">
        <f t="shared" si="487"/>
        <v>0</v>
      </c>
      <c r="Y217" s="23">
        <f t="shared" si="487"/>
        <v>0</v>
      </c>
      <c r="Z217" s="23">
        <f t="shared" si="357"/>
        <v>500</v>
      </c>
      <c r="AA217" s="23">
        <f t="shared" si="358"/>
        <v>500</v>
      </c>
      <c r="AB217" s="23">
        <f t="shared" si="359"/>
        <v>500</v>
      </c>
      <c r="AC217" s="23">
        <f t="shared" si="487"/>
        <v>0</v>
      </c>
      <c r="AD217" s="23">
        <f t="shared" si="487"/>
        <v>0</v>
      </c>
      <c r="AE217" s="23">
        <f t="shared" si="487"/>
        <v>0</v>
      </c>
      <c r="AF217" s="23">
        <f t="shared" si="487"/>
        <v>0</v>
      </c>
      <c r="AG217" s="23">
        <f t="shared" si="487"/>
        <v>0</v>
      </c>
      <c r="AH217" s="23">
        <f t="shared" si="487"/>
        <v>0</v>
      </c>
      <c r="AI217" s="23">
        <f t="shared" si="487"/>
        <v>0</v>
      </c>
      <c r="AJ217" s="23">
        <f t="shared" si="487"/>
        <v>0</v>
      </c>
      <c r="AK217" s="23">
        <f t="shared" si="487"/>
        <v>0</v>
      </c>
      <c r="AL217" s="23">
        <f t="shared" si="487"/>
        <v>0</v>
      </c>
      <c r="AM217" s="23">
        <f t="shared" si="487"/>
        <v>0</v>
      </c>
      <c r="AN217" s="23">
        <f t="shared" si="487"/>
        <v>0</v>
      </c>
      <c r="AO217" s="23">
        <f t="shared" si="481"/>
        <v>500</v>
      </c>
      <c r="AP217" s="23">
        <f t="shared" si="482"/>
        <v>500</v>
      </c>
      <c r="AQ217" s="23">
        <f t="shared" si="483"/>
        <v>500</v>
      </c>
      <c r="AR217" s="23">
        <f t="shared" si="487"/>
        <v>0</v>
      </c>
      <c r="AS217" s="23">
        <f t="shared" si="484"/>
        <v>500</v>
      </c>
      <c r="AT217" s="23">
        <f t="shared" si="487"/>
        <v>0</v>
      </c>
      <c r="AU217" s="23">
        <f t="shared" si="487"/>
        <v>0</v>
      </c>
      <c r="AV217" s="23">
        <f t="shared" si="487"/>
        <v>0</v>
      </c>
      <c r="AW217" s="23">
        <f t="shared" si="487"/>
        <v>0</v>
      </c>
      <c r="AX217" s="23">
        <f t="shared" si="487"/>
        <v>0</v>
      </c>
      <c r="AY217" s="23">
        <f t="shared" si="479"/>
        <v>500</v>
      </c>
      <c r="AZ217" s="23">
        <f t="shared" si="487"/>
        <v>0</v>
      </c>
    </row>
    <row r="218" spans="1:53" ht="31.5" x14ac:dyDescent="0.25">
      <c r="A218" s="12" t="s">
        <v>105</v>
      </c>
      <c r="B218" s="12" t="s">
        <v>57</v>
      </c>
      <c r="C218" s="12" t="s">
        <v>106</v>
      </c>
      <c r="D218" s="12" t="s">
        <v>115</v>
      </c>
      <c r="E218" s="12">
        <v>240</v>
      </c>
      <c r="F218" s="14" t="s">
        <v>372</v>
      </c>
      <c r="G218" s="20">
        <v>500</v>
      </c>
      <c r="H218" s="20">
        <v>500</v>
      </c>
      <c r="I218" s="20">
        <v>500</v>
      </c>
      <c r="J218" s="20"/>
      <c r="K218" s="20"/>
      <c r="L218" s="20"/>
      <c r="M218" s="20">
        <f t="shared" si="350"/>
        <v>500</v>
      </c>
      <c r="N218" s="20">
        <f t="shared" si="351"/>
        <v>500</v>
      </c>
      <c r="O218" s="20">
        <f t="shared" si="352"/>
        <v>500</v>
      </c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>
        <f t="shared" si="357"/>
        <v>500</v>
      </c>
      <c r="AA218" s="23">
        <f t="shared" si="358"/>
        <v>500</v>
      </c>
      <c r="AB218" s="23">
        <f t="shared" si="359"/>
        <v>500</v>
      </c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>
        <f t="shared" si="481"/>
        <v>500</v>
      </c>
      <c r="AP218" s="23">
        <f t="shared" si="482"/>
        <v>500</v>
      </c>
      <c r="AQ218" s="23">
        <f t="shared" si="483"/>
        <v>500</v>
      </c>
      <c r="AR218" s="23"/>
      <c r="AS218" s="23">
        <f t="shared" si="484"/>
        <v>500</v>
      </c>
      <c r="AT218" s="23"/>
      <c r="AU218" s="23"/>
      <c r="AV218" s="23"/>
      <c r="AW218" s="23"/>
      <c r="AX218" s="23"/>
      <c r="AY218" s="23">
        <f t="shared" si="479"/>
        <v>500</v>
      </c>
      <c r="AZ218" s="23"/>
    </row>
    <row r="219" spans="1:53" s="15" customFormat="1" x14ac:dyDescent="0.25">
      <c r="A219" s="17" t="s">
        <v>105</v>
      </c>
      <c r="B219" s="17" t="s">
        <v>57</v>
      </c>
      <c r="C219" s="17" t="s">
        <v>107</v>
      </c>
      <c r="D219" s="17"/>
      <c r="E219" s="17"/>
      <c r="F219" s="10" t="s">
        <v>124</v>
      </c>
      <c r="G219" s="19">
        <f>G220</f>
        <v>11902.599999999999</v>
      </c>
      <c r="H219" s="19">
        <f t="shared" ref="H219:AZ220" si="488">H220</f>
        <v>11924.199999999999</v>
      </c>
      <c r="I219" s="19">
        <f t="shared" si="488"/>
        <v>11923.8</v>
      </c>
      <c r="J219" s="19">
        <f t="shared" si="488"/>
        <v>0</v>
      </c>
      <c r="K219" s="19">
        <f t="shared" si="488"/>
        <v>0</v>
      </c>
      <c r="L219" s="19">
        <f t="shared" si="488"/>
        <v>0</v>
      </c>
      <c r="M219" s="20">
        <f t="shared" si="350"/>
        <v>11902.599999999999</v>
      </c>
      <c r="N219" s="20">
        <f t="shared" si="351"/>
        <v>11924.199999999999</v>
      </c>
      <c r="O219" s="20">
        <f t="shared" si="352"/>
        <v>11923.8</v>
      </c>
      <c r="P219" s="22">
        <f t="shared" si="488"/>
        <v>0</v>
      </c>
      <c r="Q219" s="22">
        <f t="shared" si="488"/>
        <v>0</v>
      </c>
      <c r="R219" s="22">
        <f t="shared" si="488"/>
        <v>0</v>
      </c>
      <c r="S219" s="22">
        <f t="shared" si="488"/>
        <v>0</v>
      </c>
      <c r="T219" s="22">
        <f t="shared" si="488"/>
        <v>0</v>
      </c>
      <c r="U219" s="22">
        <f t="shared" si="488"/>
        <v>0</v>
      </c>
      <c r="V219" s="22">
        <f t="shared" si="488"/>
        <v>0</v>
      </c>
      <c r="W219" s="22">
        <f t="shared" si="488"/>
        <v>0</v>
      </c>
      <c r="X219" s="22">
        <f t="shared" si="488"/>
        <v>0</v>
      </c>
      <c r="Y219" s="22">
        <f t="shared" si="488"/>
        <v>0</v>
      </c>
      <c r="Z219" s="22">
        <f t="shared" si="357"/>
        <v>11902.599999999999</v>
      </c>
      <c r="AA219" s="22">
        <f t="shared" si="358"/>
        <v>11924.199999999999</v>
      </c>
      <c r="AB219" s="22">
        <f t="shared" si="359"/>
        <v>11923.8</v>
      </c>
      <c r="AC219" s="22">
        <f t="shared" si="488"/>
        <v>0</v>
      </c>
      <c r="AD219" s="22">
        <f t="shared" si="488"/>
        <v>0</v>
      </c>
      <c r="AE219" s="22">
        <f t="shared" si="488"/>
        <v>0</v>
      </c>
      <c r="AF219" s="22">
        <f t="shared" si="488"/>
        <v>0</v>
      </c>
      <c r="AG219" s="22">
        <f t="shared" si="488"/>
        <v>0</v>
      </c>
      <c r="AH219" s="22">
        <f t="shared" si="488"/>
        <v>0</v>
      </c>
      <c r="AI219" s="22">
        <f t="shared" si="488"/>
        <v>0</v>
      </c>
      <c r="AJ219" s="22">
        <f t="shared" si="488"/>
        <v>0</v>
      </c>
      <c r="AK219" s="22">
        <f t="shared" si="488"/>
        <v>0</v>
      </c>
      <c r="AL219" s="22">
        <f t="shared" si="488"/>
        <v>0</v>
      </c>
      <c r="AM219" s="22">
        <f t="shared" si="488"/>
        <v>0</v>
      </c>
      <c r="AN219" s="22">
        <f t="shared" si="488"/>
        <v>0</v>
      </c>
      <c r="AO219" s="22">
        <f t="shared" si="481"/>
        <v>11902.599999999999</v>
      </c>
      <c r="AP219" s="22">
        <f t="shared" si="482"/>
        <v>11924.199999999999</v>
      </c>
      <c r="AQ219" s="22">
        <f t="shared" si="483"/>
        <v>11923.8</v>
      </c>
      <c r="AR219" s="22">
        <f t="shared" si="488"/>
        <v>0</v>
      </c>
      <c r="AS219" s="22">
        <f t="shared" si="484"/>
        <v>11902.599999999999</v>
      </c>
      <c r="AT219" s="22">
        <f t="shared" si="488"/>
        <v>0</v>
      </c>
      <c r="AU219" s="22">
        <f t="shared" si="488"/>
        <v>0</v>
      </c>
      <c r="AV219" s="22">
        <f t="shared" si="488"/>
        <v>0</v>
      </c>
      <c r="AW219" s="22">
        <f t="shared" si="488"/>
        <v>0</v>
      </c>
      <c r="AX219" s="22">
        <f t="shared" si="488"/>
        <v>0</v>
      </c>
      <c r="AY219" s="22">
        <f t="shared" si="479"/>
        <v>11902.599999999999</v>
      </c>
      <c r="AZ219" s="22">
        <f t="shared" si="488"/>
        <v>0</v>
      </c>
    </row>
    <row r="220" spans="1:53" ht="31.5" x14ac:dyDescent="0.25">
      <c r="A220" s="12" t="s">
        <v>105</v>
      </c>
      <c r="B220" s="12" t="s">
        <v>57</v>
      </c>
      <c r="C220" s="12" t="s">
        <v>107</v>
      </c>
      <c r="D220" s="12" t="s">
        <v>35</v>
      </c>
      <c r="E220" s="12"/>
      <c r="F220" s="14" t="s">
        <v>48</v>
      </c>
      <c r="G220" s="20">
        <f>G221</f>
        <v>11902.599999999999</v>
      </c>
      <c r="H220" s="20">
        <f t="shared" si="488"/>
        <v>11924.199999999999</v>
      </c>
      <c r="I220" s="20">
        <f t="shared" si="488"/>
        <v>11923.8</v>
      </c>
      <c r="J220" s="20">
        <f t="shared" si="488"/>
        <v>0</v>
      </c>
      <c r="K220" s="20">
        <f t="shared" si="488"/>
        <v>0</v>
      </c>
      <c r="L220" s="20">
        <f t="shared" si="488"/>
        <v>0</v>
      </c>
      <c r="M220" s="20">
        <f t="shared" si="350"/>
        <v>11902.599999999999</v>
      </c>
      <c r="N220" s="20">
        <f t="shared" si="351"/>
        <v>11924.199999999999</v>
      </c>
      <c r="O220" s="20">
        <f t="shared" si="352"/>
        <v>11923.8</v>
      </c>
      <c r="P220" s="23">
        <f t="shared" si="488"/>
        <v>0</v>
      </c>
      <c r="Q220" s="23">
        <f t="shared" si="488"/>
        <v>0</v>
      </c>
      <c r="R220" s="23">
        <f t="shared" si="488"/>
        <v>0</v>
      </c>
      <c r="S220" s="23">
        <f t="shared" si="488"/>
        <v>0</v>
      </c>
      <c r="T220" s="23">
        <f t="shared" si="488"/>
        <v>0</v>
      </c>
      <c r="U220" s="23">
        <f t="shared" si="488"/>
        <v>0</v>
      </c>
      <c r="V220" s="23">
        <f t="shared" si="488"/>
        <v>0</v>
      </c>
      <c r="W220" s="23">
        <f t="shared" si="488"/>
        <v>0</v>
      </c>
      <c r="X220" s="23">
        <f t="shared" si="488"/>
        <v>0</v>
      </c>
      <c r="Y220" s="23">
        <f t="shared" si="488"/>
        <v>0</v>
      </c>
      <c r="Z220" s="23">
        <f t="shared" si="357"/>
        <v>11902.599999999999</v>
      </c>
      <c r="AA220" s="23">
        <f t="shared" si="358"/>
        <v>11924.199999999999</v>
      </c>
      <c r="AB220" s="23">
        <f t="shared" si="359"/>
        <v>11923.8</v>
      </c>
      <c r="AC220" s="23">
        <f t="shared" si="488"/>
        <v>0</v>
      </c>
      <c r="AD220" s="23">
        <f t="shared" si="488"/>
        <v>0</v>
      </c>
      <c r="AE220" s="23">
        <f t="shared" si="488"/>
        <v>0</v>
      </c>
      <c r="AF220" s="23">
        <f t="shared" si="488"/>
        <v>0</v>
      </c>
      <c r="AG220" s="23">
        <f t="shared" si="488"/>
        <v>0</v>
      </c>
      <c r="AH220" s="23">
        <f t="shared" si="488"/>
        <v>0</v>
      </c>
      <c r="AI220" s="23">
        <f t="shared" si="488"/>
        <v>0</v>
      </c>
      <c r="AJ220" s="23">
        <f t="shared" si="488"/>
        <v>0</v>
      </c>
      <c r="AK220" s="23">
        <f t="shared" si="488"/>
        <v>0</v>
      </c>
      <c r="AL220" s="23">
        <f t="shared" si="488"/>
        <v>0</v>
      </c>
      <c r="AM220" s="23">
        <f t="shared" si="488"/>
        <v>0</v>
      </c>
      <c r="AN220" s="23">
        <f t="shared" si="488"/>
        <v>0</v>
      </c>
      <c r="AO220" s="23">
        <f t="shared" si="481"/>
        <v>11902.599999999999</v>
      </c>
      <c r="AP220" s="23">
        <f t="shared" si="482"/>
        <v>11924.199999999999</v>
      </c>
      <c r="AQ220" s="23">
        <f t="shared" si="483"/>
        <v>11923.8</v>
      </c>
      <c r="AR220" s="23">
        <f t="shared" si="488"/>
        <v>0</v>
      </c>
      <c r="AS220" s="23">
        <f t="shared" si="484"/>
        <v>11902.599999999999</v>
      </c>
      <c r="AT220" s="23">
        <f t="shared" si="488"/>
        <v>0</v>
      </c>
      <c r="AU220" s="23">
        <f t="shared" si="488"/>
        <v>0</v>
      </c>
      <c r="AV220" s="23">
        <f t="shared" si="488"/>
        <v>0</v>
      </c>
      <c r="AW220" s="23">
        <f t="shared" si="488"/>
        <v>0</v>
      </c>
      <c r="AX220" s="23">
        <f t="shared" si="488"/>
        <v>0</v>
      </c>
      <c r="AY220" s="23">
        <f t="shared" si="479"/>
        <v>11902.599999999999</v>
      </c>
      <c r="AZ220" s="23">
        <f t="shared" si="488"/>
        <v>0</v>
      </c>
      <c r="BA220" s="5"/>
    </row>
    <row r="221" spans="1:53" ht="31.5" x14ac:dyDescent="0.25">
      <c r="A221" s="12" t="s">
        <v>105</v>
      </c>
      <c r="B221" s="12" t="s">
        <v>57</v>
      </c>
      <c r="C221" s="12" t="s">
        <v>107</v>
      </c>
      <c r="D221" s="12" t="s">
        <v>36</v>
      </c>
      <c r="E221" s="12"/>
      <c r="F221" s="14" t="s">
        <v>49</v>
      </c>
      <c r="G221" s="20">
        <f>G222+G225</f>
        <v>11902.599999999999</v>
      </c>
      <c r="H221" s="20">
        <f t="shared" ref="H221:L221" si="489">H222+H225</f>
        <v>11924.199999999999</v>
      </c>
      <c r="I221" s="20">
        <f t="shared" si="489"/>
        <v>11923.8</v>
      </c>
      <c r="J221" s="20">
        <f t="shared" si="489"/>
        <v>0</v>
      </c>
      <c r="K221" s="20">
        <f t="shared" si="489"/>
        <v>0</v>
      </c>
      <c r="L221" s="20">
        <f t="shared" si="489"/>
        <v>0</v>
      </c>
      <c r="M221" s="20">
        <f t="shared" si="350"/>
        <v>11902.599999999999</v>
      </c>
      <c r="N221" s="20">
        <f t="shared" si="351"/>
        <v>11924.199999999999</v>
      </c>
      <c r="O221" s="20">
        <f t="shared" si="352"/>
        <v>11923.8</v>
      </c>
      <c r="P221" s="23">
        <f t="shared" ref="P221:Q221" si="490">P222+P225</f>
        <v>0</v>
      </c>
      <c r="Q221" s="23">
        <f t="shared" si="490"/>
        <v>0</v>
      </c>
      <c r="R221" s="23">
        <f t="shared" ref="R221:T221" si="491">R222+R225</f>
        <v>0</v>
      </c>
      <c r="S221" s="23">
        <f t="shared" si="491"/>
        <v>0</v>
      </c>
      <c r="T221" s="23">
        <f t="shared" si="491"/>
        <v>0</v>
      </c>
      <c r="U221" s="23">
        <f t="shared" ref="U221:W221" si="492">U222+U225</f>
        <v>0</v>
      </c>
      <c r="V221" s="23">
        <f t="shared" si="492"/>
        <v>0</v>
      </c>
      <c r="W221" s="23">
        <f t="shared" si="492"/>
        <v>0</v>
      </c>
      <c r="X221" s="23">
        <f t="shared" ref="X221:Y221" si="493">X222+X225</f>
        <v>0</v>
      </c>
      <c r="Y221" s="23">
        <f t="shared" si="493"/>
        <v>0</v>
      </c>
      <c r="Z221" s="23">
        <f t="shared" ref="Z221:Z294" si="494">M221+P221+Q221+R221+S221</f>
        <v>11902.599999999999</v>
      </c>
      <c r="AA221" s="23">
        <f t="shared" ref="AA221:AA294" si="495">N221+T221+U221+V221</f>
        <v>11924.199999999999</v>
      </c>
      <c r="AB221" s="23">
        <f t="shared" ref="AB221:AB294" si="496">O221+W221+X221+Y221</f>
        <v>11923.8</v>
      </c>
      <c r="AC221" s="23">
        <f t="shared" ref="AC221:AL221" si="497">AC222+AC225</f>
        <v>0</v>
      </c>
      <c r="AD221" s="23">
        <f t="shared" si="497"/>
        <v>0</v>
      </c>
      <c r="AE221" s="23">
        <f t="shared" ref="AE221" si="498">AE222+AE225</f>
        <v>0</v>
      </c>
      <c r="AF221" s="23">
        <f t="shared" si="497"/>
        <v>0</v>
      </c>
      <c r="AG221" s="23">
        <f t="shared" si="497"/>
        <v>0</v>
      </c>
      <c r="AH221" s="23">
        <f t="shared" si="497"/>
        <v>0</v>
      </c>
      <c r="AI221" s="23">
        <f t="shared" ref="AI221" si="499">AI222+AI225</f>
        <v>0</v>
      </c>
      <c r="AJ221" s="23">
        <f t="shared" si="497"/>
        <v>0</v>
      </c>
      <c r="AK221" s="23">
        <f t="shared" si="497"/>
        <v>0</v>
      </c>
      <c r="AL221" s="23">
        <f t="shared" si="497"/>
        <v>0</v>
      </c>
      <c r="AM221" s="23">
        <f t="shared" ref="AM221:AZ221" si="500">AM222+AM225</f>
        <v>0</v>
      </c>
      <c r="AN221" s="23">
        <f t="shared" si="500"/>
        <v>0</v>
      </c>
      <c r="AO221" s="23">
        <f t="shared" si="481"/>
        <v>11902.599999999999</v>
      </c>
      <c r="AP221" s="23">
        <f t="shared" si="482"/>
        <v>11924.199999999999</v>
      </c>
      <c r="AQ221" s="23">
        <f t="shared" si="483"/>
        <v>11923.8</v>
      </c>
      <c r="AR221" s="23">
        <f t="shared" ref="AR221" si="501">AR222+AR225</f>
        <v>0</v>
      </c>
      <c r="AS221" s="23">
        <f t="shared" si="484"/>
        <v>11902.599999999999</v>
      </c>
      <c r="AT221" s="23">
        <f t="shared" ref="AT221:AX221" si="502">AT222+AT225</f>
        <v>0</v>
      </c>
      <c r="AU221" s="23">
        <f t="shared" si="502"/>
        <v>0</v>
      </c>
      <c r="AV221" s="23">
        <f t="shared" si="502"/>
        <v>0</v>
      </c>
      <c r="AW221" s="23">
        <f t="shared" si="502"/>
        <v>0</v>
      </c>
      <c r="AX221" s="23">
        <f t="shared" si="502"/>
        <v>0</v>
      </c>
      <c r="AY221" s="23">
        <f t="shared" si="479"/>
        <v>11902.599999999999</v>
      </c>
      <c r="AZ221" s="23">
        <f t="shared" si="500"/>
        <v>0</v>
      </c>
      <c r="BA221" s="5"/>
    </row>
    <row r="222" spans="1:53" ht="47.25" x14ac:dyDescent="0.25">
      <c r="A222" s="12" t="s">
        <v>105</v>
      </c>
      <c r="B222" s="12" t="s">
        <v>57</v>
      </c>
      <c r="C222" s="12" t="s">
        <v>107</v>
      </c>
      <c r="D222" s="12" t="s">
        <v>37</v>
      </c>
      <c r="E222" s="12"/>
      <c r="F222" s="14" t="s">
        <v>50</v>
      </c>
      <c r="G222" s="20">
        <f>G223</f>
        <v>10955.3</v>
      </c>
      <c r="H222" s="20">
        <f t="shared" ref="H222:AZ223" si="503">H223</f>
        <v>10955.3</v>
      </c>
      <c r="I222" s="20">
        <f t="shared" si="503"/>
        <v>10955.3</v>
      </c>
      <c r="J222" s="20">
        <f t="shared" si="503"/>
        <v>0</v>
      </c>
      <c r="K222" s="20">
        <f t="shared" si="503"/>
        <v>0</v>
      </c>
      <c r="L222" s="20">
        <f t="shared" si="503"/>
        <v>0</v>
      </c>
      <c r="M222" s="20">
        <f t="shared" si="350"/>
        <v>10955.3</v>
      </c>
      <c r="N222" s="20">
        <f t="shared" si="351"/>
        <v>10955.3</v>
      </c>
      <c r="O222" s="20">
        <f t="shared" si="352"/>
        <v>10955.3</v>
      </c>
      <c r="P222" s="23">
        <f t="shared" si="503"/>
        <v>0</v>
      </c>
      <c r="Q222" s="23">
        <f t="shared" si="503"/>
        <v>0</v>
      </c>
      <c r="R222" s="23">
        <f t="shared" si="503"/>
        <v>0</v>
      </c>
      <c r="S222" s="23">
        <f t="shared" si="503"/>
        <v>0</v>
      </c>
      <c r="T222" s="23">
        <f t="shared" si="503"/>
        <v>0</v>
      </c>
      <c r="U222" s="23">
        <f t="shared" si="503"/>
        <v>0</v>
      </c>
      <c r="V222" s="23">
        <f t="shared" si="503"/>
        <v>0</v>
      </c>
      <c r="W222" s="23">
        <f t="shared" si="503"/>
        <v>0</v>
      </c>
      <c r="X222" s="23">
        <f t="shared" si="503"/>
        <v>0</v>
      </c>
      <c r="Y222" s="23">
        <f t="shared" si="503"/>
        <v>0</v>
      </c>
      <c r="Z222" s="23">
        <f t="shared" si="494"/>
        <v>10955.3</v>
      </c>
      <c r="AA222" s="23">
        <f t="shared" si="495"/>
        <v>10955.3</v>
      </c>
      <c r="AB222" s="23">
        <f t="shared" si="496"/>
        <v>10955.3</v>
      </c>
      <c r="AC222" s="23">
        <f t="shared" si="503"/>
        <v>0</v>
      </c>
      <c r="AD222" s="23">
        <f t="shared" si="503"/>
        <v>0</v>
      </c>
      <c r="AE222" s="23">
        <f t="shared" si="503"/>
        <v>0</v>
      </c>
      <c r="AF222" s="23">
        <f t="shared" si="503"/>
        <v>0</v>
      </c>
      <c r="AG222" s="23">
        <f t="shared" si="503"/>
        <v>0</v>
      </c>
      <c r="AH222" s="23">
        <f t="shared" si="503"/>
        <v>0</v>
      </c>
      <c r="AI222" s="23">
        <f t="shared" si="503"/>
        <v>0</v>
      </c>
      <c r="AJ222" s="23">
        <f t="shared" si="503"/>
        <v>0</v>
      </c>
      <c r="AK222" s="23">
        <f t="shared" si="503"/>
        <v>0</v>
      </c>
      <c r="AL222" s="23">
        <f t="shared" si="503"/>
        <v>0</v>
      </c>
      <c r="AM222" s="23">
        <f t="shared" si="503"/>
        <v>0</v>
      </c>
      <c r="AN222" s="23">
        <f t="shared" si="503"/>
        <v>0</v>
      </c>
      <c r="AO222" s="23">
        <f t="shared" si="481"/>
        <v>10955.3</v>
      </c>
      <c r="AP222" s="23">
        <f t="shared" si="482"/>
        <v>10955.3</v>
      </c>
      <c r="AQ222" s="23">
        <f t="shared" si="483"/>
        <v>10955.3</v>
      </c>
      <c r="AR222" s="23">
        <f t="shared" si="503"/>
        <v>0</v>
      </c>
      <c r="AS222" s="23">
        <f t="shared" si="484"/>
        <v>10955.3</v>
      </c>
      <c r="AT222" s="23">
        <f t="shared" si="503"/>
        <v>0</v>
      </c>
      <c r="AU222" s="23">
        <f t="shared" si="503"/>
        <v>0</v>
      </c>
      <c r="AV222" s="23">
        <f t="shared" si="503"/>
        <v>0</v>
      </c>
      <c r="AW222" s="23">
        <f t="shared" si="503"/>
        <v>0</v>
      </c>
      <c r="AX222" s="23">
        <f t="shared" si="503"/>
        <v>0</v>
      </c>
      <c r="AY222" s="23">
        <f t="shared" si="479"/>
        <v>10955.3</v>
      </c>
      <c r="AZ222" s="23">
        <f t="shared" si="503"/>
        <v>0</v>
      </c>
    </row>
    <row r="223" spans="1:53" ht="78.75" x14ac:dyDescent="0.25">
      <c r="A223" s="12" t="s">
        <v>105</v>
      </c>
      <c r="B223" s="12" t="s">
        <v>57</v>
      </c>
      <c r="C223" s="12" t="s">
        <v>107</v>
      </c>
      <c r="D223" s="12" t="s">
        <v>37</v>
      </c>
      <c r="E223" s="12" t="s">
        <v>23</v>
      </c>
      <c r="F223" s="14" t="s">
        <v>382</v>
      </c>
      <c r="G223" s="20">
        <f>G224</f>
        <v>10955.3</v>
      </c>
      <c r="H223" s="20">
        <f t="shared" si="503"/>
        <v>10955.3</v>
      </c>
      <c r="I223" s="20">
        <f t="shared" si="503"/>
        <v>10955.3</v>
      </c>
      <c r="J223" s="20">
        <f t="shared" si="503"/>
        <v>0</v>
      </c>
      <c r="K223" s="20">
        <f t="shared" si="503"/>
        <v>0</v>
      </c>
      <c r="L223" s="20">
        <f t="shared" si="503"/>
        <v>0</v>
      </c>
      <c r="M223" s="20">
        <f t="shared" si="350"/>
        <v>10955.3</v>
      </c>
      <c r="N223" s="20">
        <f t="shared" si="351"/>
        <v>10955.3</v>
      </c>
      <c r="O223" s="20">
        <f t="shared" si="352"/>
        <v>10955.3</v>
      </c>
      <c r="P223" s="23">
        <f t="shared" si="503"/>
        <v>0</v>
      </c>
      <c r="Q223" s="23">
        <f t="shared" si="503"/>
        <v>0</v>
      </c>
      <c r="R223" s="23">
        <f t="shared" si="503"/>
        <v>0</v>
      </c>
      <c r="S223" s="23">
        <f t="shared" si="503"/>
        <v>0</v>
      </c>
      <c r="T223" s="23">
        <f t="shared" si="503"/>
        <v>0</v>
      </c>
      <c r="U223" s="23">
        <f t="shared" si="503"/>
        <v>0</v>
      </c>
      <c r="V223" s="23">
        <f t="shared" si="503"/>
        <v>0</v>
      </c>
      <c r="W223" s="23">
        <f t="shared" si="503"/>
        <v>0</v>
      </c>
      <c r="X223" s="23">
        <f t="shared" si="503"/>
        <v>0</v>
      </c>
      <c r="Y223" s="23">
        <f t="shared" si="503"/>
        <v>0</v>
      </c>
      <c r="Z223" s="23">
        <f t="shared" si="494"/>
        <v>10955.3</v>
      </c>
      <c r="AA223" s="23">
        <f t="shared" si="495"/>
        <v>10955.3</v>
      </c>
      <c r="AB223" s="23">
        <f t="shared" si="496"/>
        <v>10955.3</v>
      </c>
      <c r="AC223" s="23">
        <f t="shared" si="503"/>
        <v>0</v>
      </c>
      <c r="AD223" s="23">
        <f t="shared" si="503"/>
        <v>0</v>
      </c>
      <c r="AE223" s="23">
        <f t="shared" si="503"/>
        <v>0</v>
      </c>
      <c r="AF223" s="23">
        <f t="shared" si="503"/>
        <v>0</v>
      </c>
      <c r="AG223" s="23">
        <f t="shared" si="503"/>
        <v>0</v>
      </c>
      <c r="AH223" s="23">
        <f t="shared" si="503"/>
        <v>0</v>
      </c>
      <c r="AI223" s="23">
        <f t="shared" si="503"/>
        <v>0</v>
      </c>
      <c r="AJ223" s="23">
        <f t="shared" si="503"/>
        <v>0</v>
      </c>
      <c r="AK223" s="23">
        <f t="shared" si="503"/>
        <v>0</v>
      </c>
      <c r="AL223" s="23">
        <f t="shared" si="503"/>
        <v>0</v>
      </c>
      <c r="AM223" s="23">
        <f t="shared" si="503"/>
        <v>0</v>
      </c>
      <c r="AN223" s="23">
        <f t="shared" si="503"/>
        <v>0</v>
      </c>
      <c r="AO223" s="23">
        <f t="shared" si="481"/>
        <v>10955.3</v>
      </c>
      <c r="AP223" s="23">
        <f t="shared" si="482"/>
        <v>10955.3</v>
      </c>
      <c r="AQ223" s="23">
        <f t="shared" si="483"/>
        <v>10955.3</v>
      </c>
      <c r="AR223" s="23">
        <f t="shared" si="503"/>
        <v>0</v>
      </c>
      <c r="AS223" s="23">
        <f t="shared" si="484"/>
        <v>10955.3</v>
      </c>
      <c r="AT223" s="23">
        <f t="shared" si="503"/>
        <v>0</v>
      </c>
      <c r="AU223" s="23">
        <f t="shared" si="503"/>
        <v>0</v>
      </c>
      <c r="AV223" s="23">
        <f t="shared" si="503"/>
        <v>0</v>
      </c>
      <c r="AW223" s="23">
        <f t="shared" si="503"/>
        <v>0</v>
      </c>
      <c r="AX223" s="23">
        <f t="shared" si="503"/>
        <v>0</v>
      </c>
      <c r="AY223" s="23">
        <f t="shared" si="479"/>
        <v>10955.3</v>
      </c>
      <c r="AZ223" s="23">
        <f t="shared" si="503"/>
        <v>0</v>
      </c>
    </row>
    <row r="224" spans="1:53" ht="31.5" x14ac:dyDescent="0.25">
      <c r="A224" s="12" t="s">
        <v>105</v>
      </c>
      <c r="B224" s="12" t="s">
        <v>57</v>
      </c>
      <c r="C224" s="12" t="s">
        <v>107</v>
      </c>
      <c r="D224" s="12" t="s">
        <v>37</v>
      </c>
      <c r="E224" s="12">
        <v>120</v>
      </c>
      <c r="F224" s="14" t="s">
        <v>371</v>
      </c>
      <c r="G224" s="20">
        <v>10955.3</v>
      </c>
      <c r="H224" s="20">
        <v>10955.3</v>
      </c>
      <c r="I224" s="20">
        <v>10955.3</v>
      </c>
      <c r="J224" s="20"/>
      <c r="K224" s="20"/>
      <c r="L224" s="20"/>
      <c r="M224" s="20">
        <f t="shared" si="350"/>
        <v>10955.3</v>
      </c>
      <c r="N224" s="20">
        <f t="shared" si="351"/>
        <v>10955.3</v>
      </c>
      <c r="O224" s="20">
        <f t="shared" si="352"/>
        <v>10955.3</v>
      </c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>
        <f t="shared" si="494"/>
        <v>10955.3</v>
      </c>
      <c r="AA224" s="23">
        <f t="shared" si="495"/>
        <v>10955.3</v>
      </c>
      <c r="AB224" s="23">
        <f t="shared" si="496"/>
        <v>10955.3</v>
      </c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>
        <f t="shared" si="481"/>
        <v>10955.3</v>
      </c>
      <c r="AP224" s="23">
        <f t="shared" si="482"/>
        <v>10955.3</v>
      </c>
      <c r="AQ224" s="23">
        <f t="shared" si="483"/>
        <v>10955.3</v>
      </c>
      <c r="AR224" s="23"/>
      <c r="AS224" s="23">
        <f t="shared" si="484"/>
        <v>10955.3</v>
      </c>
      <c r="AT224" s="23"/>
      <c r="AU224" s="23"/>
      <c r="AV224" s="23"/>
      <c r="AW224" s="23"/>
      <c r="AX224" s="23"/>
      <c r="AY224" s="23">
        <f t="shared" si="479"/>
        <v>10955.3</v>
      </c>
      <c r="AZ224" s="23"/>
    </row>
    <row r="225" spans="1:53" ht="47.25" x14ac:dyDescent="0.25">
      <c r="A225" s="12" t="s">
        <v>105</v>
      </c>
      <c r="B225" s="12" t="s">
        <v>57</v>
      </c>
      <c r="C225" s="12" t="s">
        <v>107</v>
      </c>
      <c r="D225" s="12" t="s">
        <v>38</v>
      </c>
      <c r="E225" s="12"/>
      <c r="F225" s="14" t="s">
        <v>51</v>
      </c>
      <c r="G225" s="20">
        <f>G226+G228+G230</f>
        <v>947.3</v>
      </c>
      <c r="H225" s="20">
        <f t="shared" ref="H225:L225" si="504">H226+H228+H230</f>
        <v>968.90000000000009</v>
      </c>
      <c r="I225" s="20">
        <f t="shared" si="504"/>
        <v>968.5</v>
      </c>
      <c r="J225" s="20">
        <f t="shared" si="504"/>
        <v>0</v>
      </c>
      <c r="K225" s="20">
        <f t="shared" si="504"/>
        <v>0</v>
      </c>
      <c r="L225" s="20">
        <f t="shared" si="504"/>
        <v>0</v>
      </c>
      <c r="M225" s="20">
        <f t="shared" si="350"/>
        <v>947.3</v>
      </c>
      <c r="N225" s="20">
        <f t="shared" si="351"/>
        <v>968.90000000000009</v>
      </c>
      <c r="O225" s="20">
        <f t="shared" si="352"/>
        <v>968.5</v>
      </c>
      <c r="P225" s="23">
        <f t="shared" ref="P225:Q225" si="505">P226+P228+P230</f>
        <v>0</v>
      </c>
      <c r="Q225" s="23">
        <f t="shared" si="505"/>
        <v>0</v>
      </c>
      <c r="R225" s="23">
        <f t="shared" ref="R225:T225" si="506">R226+R228+R230</f>
        <v>0</v>
      </c>
      <c r="S225" s="23">
        <f t="shared" si="506"/>
        <v>0</v>
      </c>
      <c r="T225" s="23">
        <f t="shared" si="506"/>
        <v>0</v>
      </c>
      <c r="U225" s="23">
        <f t="shared" ref="U225:W225" si="507">U226+U228+U230</f>
        <v>0</v>
      </c>
      <c r="V225" s="23">
        <f t="shared" si="507"/>
        <v>0</v>
      </c>
      <c r="W225" s="23">
        <f t="shared" si="507"/>
        <v>0</v>
      </c>
      <c r="X225" s="23">
        <f t="shared" ref="X225:Y225" si="508">X226+X228+X230</f>
        <v>0</v>
      </c>
      <c r="Y225" s="23">
        <f t="shared" si="508"/>
        <v>0</v>
      </c>
      <c r="Z225" s="23">
        <f t="shared" si="494"/>
        <v>947.3</v>
      </c>
      <c r="AA225" s="23">
        <f t="shared" si="495"/>
        <v>968.90000000000009</v>
      </c>
      <c r="AB225" s="23">
        <f t="shared" si="496"/>
        <v>968.5</v>
      </c>
      <c r="AC225" s="23">
        <f t="shared" ref="AC225:AL225" si="509">AC226+AC228+AC230</f>
        <v>0</v>
      </c>
      <c r="AD225" s="23">
        <f t="shared" si="509"/>
        <v>0</v>
      </c>
      <c r="AE225" s="23">
        <f t="shared" ref="AE225" si="510">AE226+AE228+AE230</f>
        <v>0</v>
      </c>
      <c r="AF225" s="23">
        <f t="shared" si="509"/>
        <v>0</v>
      </c>
      <c r="AG225" s="23">
        <f t="shared" si="509"/>
        <v>0</v>
      </c>
      <c r="AH225" s="23">
        <f t="shared" si="509"/>
        <v>0</v>
      </c>
      <c r="AI225" s="23">
        <f t="shared" ref="AI225" si="511">AI226+AI228+AI230</f>
        <v>0</v>
      </c>
      <c r="AJ225" s="23">
        <f t="shared" si="509"/>
        <v>0</v>
      </c>
      <c r="AK225" s="23">
        <f t="shared" si="509"/>
        <v>0</v>
      </c>
      <c r="AL225" s="23">
        <f t="shared" si="509"/>
        <v>0</v>
      </c>
      <c r="AM225" s="23">
        <f t="shared" ref="AM225:AZ225" si="512">AM226+AM228+AM230</f>
        <v>0</v>
      </c>
      <c r="AN225" s="23">
        <f t="shared" si="512"/>
        <v>0</v>
      </c>
      <c r="AO225" s="23">
        <f t="shared" si="481"/>
        <v>947.3</v>
      </c>
      <c r="AP225" s="23">
        <f t="shared" si="482"/>
        <v>968.90000000000009</v>
      </c>
      <c r="AQ225" s="23">
        <f t="shared" si="483"/>
        <v>968.5</v>
      </c>
      <c r="AR225" s="23">
        <f t="shared" ref="AR225" si="513">AR226+AR228+AR230</f>
        <v>0</v>
      </c>
      <c r="AS225" s="23">
        <f t="shared" si="484"/>
        <v>947.3</v>
      </c>
      <c r="AT225" s="23">
        <f t="shared" ref="AT225:AX225" si="514">AT226+AT228+AT230</f>
        <v>0</v>
      </c>
      <c r="AU225" s="23">
        <f t="shared" si="514"/>
        <v>0</v>
      </c>
      <c r="AV225" s="23">
        <f t="shared" si="514"/>
        <v>0</v>
      </c>
      <c r="AW225" s="23">
        <f t="shared" si="514"/>
        <v>0</v>
      </c>
      <c r="AX225" s="23">
        <f t="shared" si="514"/>
        <v>0</v>
      </c>
      <c r="AY225" s="23">
        <f t="shared" si="479"/>
        <v>947.3</v>
      </c>
      <c r="AZ225" s="23">
        <f t="shared" si="512"/>
        <v>0</v>
      </c>
    </row>
    <row r="226" spans="1:53" ht="78.75" x14ac:dyDescent="0.25">
      <c r="A226" s="12" t="s">
        <v>105</v>
      </c>
      <c r="B226" s="12" t="s">
        <v>57</v>
      </c>
      <c r="C226" s="12" t="s">
        <v>107</v>
      </c>
      <c r="D226" s="12" t="s">
        <v>38</v>
      </c>
      <c r="E226" s="12" t="s">
        <v>23</v>
      </c>
      <c r="F226" s="14" t="s">
        <v>382</v>
      </c>
      <c r="G226" s="20">
        <f>G227</f>
        <v>2.5</v>
      </c>
      <c r="H226" s="20">
        <f t="shared" ref="H226:AZ226" si="515">H227</f>
        <v>1.7</v>
      </c>
      <c r="I226" s="20">
        <f t="shared" si="515"/>
        <v>0.7</v>
      </c>
      <c r="J226" s="20">
        <f t="shared" si="515"/>
        <v>0</v>
      </c>
      <c r="K226" s="20">
        <f t="shared" si="515"/>
        <v>0</v>
      </c>
      <c r="L226" s="20">
        <f t="shared" si="515"/>
        <v>0</v>
      </c>
      <c r="M226" s="20">
        <f t="shared" si="350"/>
        <v>2.5</v>
      </c>
      <c r="N226" s="20">
        <f t="shared" si="351"/>
        <v>1.7</v>
      </c>
      <c r="O226" s="20">
        <f t="shared" si="352"/>
        <v>0.7</v>
      </c>
      <c r="P226" s="23">
        <f t="shared" si="515"/>
        <v>0</v>
      </c>
      <c r="Q226" s="23">
        <f t="shared" si="515"/>
        <v>0</v>
      </c>
      <c r="R226" s="23">
        <f t="shared" si="515"/>
        <v>0</v>
      </c>
      <c r="S226" s="23">
        <f t="shared" si="515"/>
        <v>0</v>
      </c>
      <c r="T226" s="23">
        <f t="shared" si="515"/>
        <v>0</v>
      </c>
      <c r="U226" s="23">
        <f t="shared" si="515"/>
        <v>0</v>
      </c>
      <c r="V226" s="23">
        <f t="shared" si="515"/>
        <v>0</v>
      </c>
      <c r="W226" s="23">
        <f t="shared" si="515"/>
        <v>0</v>
      </c>
      <c r="X226" s="23">
        <f t="shared" si="515"/>
        <v>0</v>
      </c>
      <c r="Y226" s="23">
        <f t="shared" si="515"/>
        <v>0</v>
      </c>
      <c r="Z226" s="23">
        <f t="shared" si="494"/>
        <v>2.5</v>
      </c>
      <c r="AA226" s="23">
        <f t="shared" si="495"/>
        <v>1.7</v>
      </c>
      <c r="AB226" s="23">
        <f t="shared" si="496"/>
        <v>0.7</v>
      </c>
      <c r="AC226" s="23">
        <f t="shared" si="515"/>
        <v>0</v>
      </c>
      <c r="AD226" s="23">
        <f t="shared" si="515"/>
        <v>0</v>
      </c>
      <c r="AE226" s="23">
        <f t="shared" si="515"/>
        <v>0</v>
      </c>
      <c r="AF226" s="23">
        <f t="shared" si="515"/>
        <v>0</v>
      </c>
      <c r="AG226" s="23">
        <f t="shared" si="515"/>
        <v>0</v>
      </c>
      <c r="AH226" s="23">
        <f t="shared" si="515"/>
        <v>0</v>
      </c>
      <c r="AI226" s="23">
        <f t="shared" si="515"/>
        <v>0</v>
      </c>
      <c r="AJ226" s="23">
        <f t="shared" si="515"/>
        <v>0</v>
      </c>
      <c r="AK226" s="23">
        <f t="shared" si="515"/>
        <v>0</v>
      </c>
      <c r="AL226" s="23">
        <f t="shared" si="515"/>
        <v>0</v>
      </c>
      <c r="AM226" s="23">
        <f t="shared" si="515"/>
        <v>0</v>
      </c>
      <c r="AN226" s="23">
        <f t="shared" si="515"/>
        <v>0</v>
      </c>
      <c r="AO226" s="23">
        <f t="shared" si="481"/>
        <v>2.5</v>
      </c>
      <c r="AP226" s="23">
        <f t="shared" si="482"/>
        <v>1.7</v>
      </c>
      <c r="AQ226" s="23">
        <f t="shared" si="483"/>
        <v>0.7</v>
      </c>
      <c r="AR226" s="23">
        <f t="shared" si="515"/>
        <v>0</v>
      </c>
      <c r="AS226" s="23">
        <f t="shared" si="484"/>
        <v>2.5</v>
      </c>
      <c r="AT226" s="23">
        <f t="shared" si="515"/>
        <v>0</v>
      </c>
      <c r="AU226" s="23">
        <f t="shared" si="515"/>
        <v>0</v>
      </c>
      <c r="AV226" s="23">
        <f t="shared" si="515"/>
        <v>0</v>
      </c>
      <c r="AW226" s="23">
        <f t="shared" si="515"/>
        <v>0</v>
      </c>
      <c r="AX226" s="23">
        <f t="shared" si="515"/>
        <v>0</v>
      </c>
      <c r="AY226" s="23">
        <f t="shared" si="479"/>
        <v>2.5</v>
      </c>
      <c r="AZ226" s="23">
        <f t="shared" si="515"/>
        <v>0</v>
      </c>
    </row>
    <row r="227" spans="1:53" ht="31.5" x14ac:dyDescent="0.25">
      <c r="A227" s="12" t="s">
        <v>105</v>
      </c>
      <c r="B227" s="12" t="s">
        <v>57</v>
      </c>
      <c r="C227" s="12" t="s">
        <v>107</v>
      </c>
      <c r="D227" s="12" t="s">
        <v>38</v>
      </c>
      <c r="E227" s="12">
        <v>120</v>
      </c>
      <c r="F227" s="14" t="s">
        <v>371</v>
      </c>
      <c r="G227" s="20">
        <v>2.5</v>
      </c>
      <c r="H227" s="20">
        <v>1.7</v>
      </c>
      <c r="I227" s="20">
        <v>0.7</v>
      </c>
      <c r="J227" s="20"/>
      <c r="K227" s="20"/>
      <c r="L227" s="20"/>
      <c r="M227" s="20">
        <f t="shared" si="350"/>
        <v>2.5</v>
      </c>
      <c r="N227" s="20">
        <f t="shared" si="351"/>
        <v>1.7</v>
      </c>
      <c r="O227" s="20">
        <f t="shared" si="352"/>
        <v>0.7</v>
      </c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>
        <f t="shared" si="494"/>
        <v>2.5</v>
      </c>
      <c r="AA227" s="23">
        <f t="shared" si="495"/>
        <v>1.7</v>
      </c>
      <c r="AB227" s="23">
        <f t="shared" si="496"/>
        <v>0.7</v>
      </c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>
        <f t="shared" si="481"/>
        <v>2.5</v>
      </c>
      <c r="AP227" s="23">
        <f t="shared" si="482"/>
        <v>1.7</v>
      </c>
      <c r="AQ227" s="23">
        <f t="shared" si="483"/>
        <v>0.7</v>
      </c>
      <c r="AR227" s="23"/>
      <c r="AS227" s="23">
        <f t="shared" si="484"/>
        <v>2.5</v>
      </c>
      <c r="AT227" s="23"/>
      <c r="AU227" s="23"/>
      <c r="AV227" s="23"/>
      <c r="AW227" s="23"/>
      <c r="AX227" s="23"/>
      <c r="AY227" s="23">
        <f t="shared" si="479"/>
        <v>2.5</v>
      </c>
      <c r="AZ227" s="23"/>
    </row>
    <row r="228" spans="1:53" ht="31.5" x14ac:dyDescent="0.25">
      <c r="A228" s="12" t="s">
        <v>105</v>
      </c>
      <c r="B228" s="12" t="s">
        <v>57</v>
      </c>
      <c r="C228" s="12" t="s">
        <v>107</v>
      </c>
      <c r="D228" s="12" t="s">
        <v>38</v>
      </c>
      <c r="E228" s="12" t="s">
        <v>7</v>
      </c>
      <c r="F228" s="14" t="s">
        <v>383</v>
      </c>
      <c r="G228" s="20">
        <f>G229</f>
        <v>943.09999999999991</v>
      </c>
      <c r="H228" s="20">
        <f t="shared" ref="H228:AZ228" si="516">H229</f>
        <v>965.80000000000007</v>
      </c>
      <c r="I228" s="20">
        <f t="shared" si="516"/>
        <v>966.8</v>
      </c>
      <c r="J228" s="20">
        <f t="shared" si="516"/>
        <v>0</v>
      </c>
      <c r="K228" s="20">
        <f t="shared" si="516"/>
        <v>0</v>
      </c>
      <c r="L228" s="20">
        <f t="shared" si="516"/>
        <v>0</v>
      </c>
      <c r="M228" s="20">
        <f t="shared" si="350"/>
        <v>943.09999999999991</v>
      </c>
      <c r="N228" s="20">
        <f t="shared" si="351"/>
        <v>965.80000000000007</v>
      </c>
      <c r="O228" s="20">
        <f t="shared" si="352"/>
        <v>966.8</v>
      </c>
      <c r="P228" s="23">
        <f t="shared" si="516"/>
        <v>0</v>
      </c>
      <c r="Q228" s="23">
        <f t="shared" si="516"/>
        <v>0</v>
      </c>
      <c r="R228" s="23">
        <f t="shared" si="516"/>
        <v>0</v>
      </c>
      <c r="S228" s="23">
        <f t="shared" si="516"/>
        <v>0</v>
      </c>
      <c r="T228" s="23">
        <f t="shared" si="516"/>
        <v>0</v>
      </c>
      <c r="U228" s="23">
        <f t="shared" si="516"/>
        <v>0</v>
      </c>
      <c r="V228" s="23">
        <f t="shared" si="516"/>
        <v>0</v>
      </c>
      <c r="W228" s="23">
        <f t="shared" si="516"/>
        <v>0</v>
      </c>
      <c r="X228" s="23">
        <f t="shared" si="516"/>
        <v>0</v>
      </c>
      <c r="Y228" s="23">
        <f t="shared" si="516"/>
        <v>0</v>
      </c>
      <c r="Z228" s="23">
        <f t="shared" si="494"/>
        <v>943.09999999999991</v>
      </c>
      <c r="AA228" s="23">
        <f t="shared" si="495"/>
        <v>965.80000000000007</v>
      </c>
      <c r="AB228" s="23">
        <f t="shared" si="496"/>
        <v>966.8</v>
      </c>
      <c r="AC228" s="23">
        <f t="shared" si="516"/>
        <v>0</v>
      </c>
      <c r="AD228" s="23">
        <f t="shared" si="516"/>
        <v>0</v>
      </c>
      <c r="AE228" s="23">
        <f t="shared" si="516"/>
        <v>0</v>
      </c>
      <c r="AF228" s="23">
        <f t="shared" si="516"/>
        <v>0</v>
      </c>
      <c r="AG228" s="23">
        <f t="shared" si="516"/>
        <v>0</v>
      </c>
      <c r="AH228" s="23">
        <f t="shared" si="516"/>
        <v>0</v>
      </c>
      <c r="AI228" s="23">
        <f t="shared" si="516"/>
        <v>0</v>
      </c>
      <c r="AJ228" s="23">
        <f t="shared" si="516"/>
        <v>0</v>
      </c>
      <c r="AK228" s="23">
        <f t="shared" si="516"/>
        <v>0</v>
      </c>
      <c r="AL228" s="23">
        <f t="shared" si="516"/>
        <v>0</v>
      </c>
      <c r="AM228" s="23">
        <f t="shared" si="516"/>
        <v>0</v>
      </c>
      <c r="AN228" s="23">
        <f t="shared" si="516"/>
        <v>0</v>
      </c>
      <c r="AO228" s="23">
        <f t="shared" si="481"/>
        <v>943.09999999999991</v>
      </c>
      <c r="AP228" s="23">
        <f t="shared" si="482"/>
        <v>965.80000000000007</v>
      </c>
      <c r="AQ228" s="23">
        <f t="shared" si="483"/>
        <v>966.8</v>
      </c>
      <c r="AR228" s="23">
        <f t="shared" si="516"/>
        <v>0</v>
      </c>
      <c r="AS228" s="23">
        <f t="shared" si="484"/>
        <v>943.09999999999991</v>
      </c>
      <c r="AT228" s="23">
        <f t="shared" si="516"/>
        <v>0</v>
      </c>
      <c r="AU228" s="23">
        <f t="shared" si="516"/>
        <v>0</v>
      </c>
      <c r="AV228" s="23">
        <f t="shared" si="516"/>
        <v>0</v>
      </c>
      <c r="AW228" s="23">
        <f t="shared" si="516"/>
        <v>0</v>
      </c>
      <c r="AX228" s="23">
        <f t="shared" si="516"/>
        <v>0</v>
      </c>
      <c r="AY228" s="23">
        <f t="shared" si="479"/>
        <v>943.09999999999991</v>
      </c>
      <c r="AZ228" s="23">
        <f t="shared" si="516"/>
        <v>0</v>
      </c>
    </row>
    <row r="229" spans="1:53" ht="31.5" x14ac:dyDescent="0.25">
      <c r="A229" s="12" t="s">
        <v>105</v>
      </c>
      <c r="B229" s="12" t="s">
        <v>57</v>
      </c>
      <c r="C229" s="12" t="s">
        <v>107</v>
      </c>
      <c r="D229" s="12" t="s">
        <v>38</v>
      </c>
      <c r="E229" s="12">
        <v>240</v>
      </c>
      <c r="F229" s="14" t="s">
        <v>372</v>
      </c>
      <c r="G229" s="20">
        <v>943.09999999999991</v>
      </c>
      <c r="H229" s="20">
        <v>965.80000000000007</v>
      </c>
      <c r="I229" s="20">
        <v>966.8</v>
      </c>
      <c r="J229" s="20"/>
      <c r="K229" s="20"/>
      <c r="L229" s="20"/>
      <c r="M229" s="20">
        <f t="shared" si="350"/>
        <v>943.09999999999991</v>
      </c>
      <c r="N229" s="20">
        <f t="shared" si="351"/>
        <v>965.80000000000007</v>
      </c>
      <c r="O229" s="20">
        <f t="shared" si="352"/>
        <v>966.8</v>
      </c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>
        <f t="shared" si="494"/>
        <v>943.09999999999991</v>
      </c>
      <c r="AA229" s="23">
        <f t="shared" si="495"/>
        <v>965.80000000000007</v>
      </c>
      <c r="AB229" s="23">
        <f t="shared" si="496"/>
        <v>966.8</v>
      </c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>
        <f t="shared" si="481"/>
        <v>943.09999999999991</v>
      </c>
      <c r="AP229" s="23">
        <f t="shared" si="482"/>
        <v>965.80000000000007</v>
      </c>
      <c r="AQ229" s="23">
        <f t="shared" si="483"/>
        <v>966.8</v>
      </c>
      <c r="AR229" s="23"/>
      <c r="AS229" s="23">
        <f t="shared" si="484"/>
        <v>943.09999999999991</v>
      </c>
      <c r="AT229" s="23"/>
      <c r="AU229" s="23"/>
      <c r="AV229" s="23"/>
      <c r="AW229" s="23"/>
      <c r="AX229" s="23"/>
      <c r="AY229" s="23">
        <f t="shared" si="479"/>
        <v>943.09999999999991</v>
      </c>
      <c r="AZ229" s="23"/>
    </row>
    <row r="230" spans="1:53" x14ac:dyDescent="0.25">
      <c r="A230" s="12" t="s">
        <v>105</v>
      </c>
      <c r="B230" s="12" t="s">
        <v>57</v>
      </c>
      <c r="C230" s="12" t="s">
        <v>107</v>
      </c>
      <c r="D230" s="12" t="s">
        <v>38</v>
      </c>
      <c r="E230" s="12" t="s">
        <v>8</v>
      </c>
      <c r="F230" s="14" t="s">
        <v>387</v>
      </c>
      <c r="G230" s="20">
        <f>G231</f>
        <v>1.7000000000000002</v>
      </c>
      <c r="H230" s="20">
        <f t="shared" ref="H230:AZ230" si="517">H231</f>
        <v>1.4</v>
      </c>
      <c r="I230" s="20">
        <f t="shared" si="517"/>
        <v>1</v>
      </c>
      <c r="J230" s="20">
        <f t="shared" si="517"/>
        <v>0</v>
      </c>
      <c r="K230" s="20">
        <f t="shared" si="517"/>
        <v>0</v>
      </c>
      <c r="L230" s="20">
        <f t="shared" si="517"/>
        <v>0</v>
      </c>
      <c r="M230" s="20">
        <f t="shared" si="350"/>
        <v>1.7000000000000002</v>
      </c>
      <c r="N230" s="20">
        <f t="shared" si="351"/>
        <v>1.4</v>
      </c>
      <c r="O230" s="20">
        <f t="shared" si="352"/>
        <v>1</v>
      </c>
      <c r="P230" s="23">
        <f t="shared" si="517"/>
        <v>0</v>
      </c>
      <c r="Q230" s="23">
        <f t="shared" si="517"/>
        <v>0</v>
      </c>
      <c r="R230" s="23">
        <f t="shared" si="517"/>
        <v>0</v>
      </c>
      <c r="S230" s="23">
        <f t="shared" si="517"/>
        <v>0</v>
      </c>
      <c r="T230" s="23">
        <f t="shared" si="517"/>
        <v>0</v>
      </c>
      <c r="U230" s="23">
        <f t="shared" si="517"/>
        <v>0</v>
      </c>
      <c r="V230" s="23">
        <f t="shared" si="517"/>
        <v>0</v>
      </c>
      <c r="W230" s="23">
        <f t="shared" si="517"/>
        <v>0</v>
      </c>
      <c r="X230" s="23">
        <f t="shared" si="517"/>
        <v>0</v>
      </c>
      <c r="Y230" s="23">
        <f t="shared" si="517"/>
        <v>0</v>
      </c>
      <c r="Z230" s="23">
        <f t="shared" si="494"/>
        <v>1.7000000000000002</v>
      </c>
      <c r="AA230" s="23">
        <f t="shared" si="495"/>
        <v>1.4</v>
      </c>
      <c r="AB230" s="23">
        <f t="shared" si="496"/>
        <v>1</v>
      </c>
      <c r="AC230" s="23">
        <f t="shared" si="517"/>
        <v>0</v>
      </c>
      <c r="AD230" s="23">
        <f t="shared" si="517"/>
        <v>0</v>
      </c>
      <c r="AE230" s="23">
        <f t="shared" si="517"/>
        <v>0</v>
      </c>
      <c r="AF230" s="23">
        <f t="shared" si="517"/>
        <v>0</v>
      </c>
      <c r="AG230" s="23">
        <f t="shared" si="517"/>
        <v>0</v>
      </c>
      <c r="AH230" s="23">
        <f t="shared" si="517"/>
        <v>0</v>
      </c>
      <c r="AI230" s="23">
        <f t="shared" si="517"/>
        <v>0</v>
      </c>
      <c r="AJ230" s="23">
        <f t="shared" si="517"/>
        <v>0</v>
      </c>
      <c r="AK230" s="23">
        <f t="shared" si="517"/>
        <v>0</v>
      </c>
      <c r="AL230" s="23">
        <f t="shared" si="517"/>
        <v>0</v>
      </c>
      <c r="AM230" s="23">
        <f t="shared" si="517"/>
        <v>0</v>
      </c>
      <c r="AN230" s="23">
        <f t="shared" si="517"/>
        <v>0</v>
      </c>
      <c r="AO230" s="23">
        <f t="shared" si="481"/>
        <v>1.7000000000000002</v>
      </c>
      <c r="AP230" s="23">
        <f t="shared" si="482"/>
        <v>1.4</v>
      </c>
      <c r="AQ230" s="23">
        <f t="shared" si="483"/>
        <v>1</v>
      </c>
      <c r="AR230" s="23">
        <f t="shared" si="517"/>
        <v>0</v>
      </c>
      <c r="AS230" s="23">
        <f t="shared" si="484"/>
        <v>1.7000000000000002</v>
      </c>
      <c r="AT230" s="23">
        <f t="shared" si="517"/>
        <v>0</v>
      </c>
      <c r="AU230" s="23">
        <f t="shared" si="517"/>
        <v>0</v>
      </c>
      <c r="AV230" s="23">
        <f t="shared" si="517"/>
        <v>0</v>
      </c>
      <c r="AW230" s="23">
        <f t="shared" si="517"/>
        <v>0</v>
      </c>
      <c r="AX230" s="23">
        <f t="shared" si="517"/>
        <v>0</v>
      </c>
      <c r="AY230" s="23">
        <f t="shared" si="479"/>
        <v>1.7000000000000002</v>
      </c>
      <c r="AZ230" s="23">
        <f t="shared" si="517"/>
        <v>0</v>
      </c>
    </row>
    <row r="231" spans="1:53" x14ac:dyDescent="0.25">
      <c r="A231" s="12" t="s">
        <v>105</v>
      </c>
      <c r="B231" s="12" t="s">
        <v>57</v>
      </c>
      <c r="C231" s="12" t="s">
        <v>107</v>
      </c>
      <c r="D231" s="12" t="s">
        <v>38</v>
      </c>
      <c r="E231" s="12">
        <v>850</v>
      </c>
      <c r="F231" s="14" t="s">
        <v>381</v>
      </c>
      <c r="G231" s="20">
        <v>1.7000000000000002</v>
      </c>
      <c r="H231" s="20">
        <v>1.4</v>
      </c>
      <c r="I231" s="20">
        <v>1</v>
      </c>
      <c r="J231" s="20"/>
      <c r="K231" s="20"/>
      <c r="L231" s="20"/>
      <c r="M231" s="20">
        <f t="shared" si="350"/>
        <v>1.7000000000000002</v>
      </c>
      <c r="N231" s="20">
        <f t="shared" si="351"/>
        <v>1.4</v>
      </c>
      <c r="O231" s="20">
        <f t="shared" si="352"/>
        <v>1</v>
      </c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>
        <f t="shared" si="494"/>
        <v>1.7000000000000002</v>
      </c>
      <c r="AA231" s="23">
        <f t="shared" si="495"/>
        <v>1.4</v>
      </c>
      <c r="AB231" s="23">
        <f t="shared" si="496"/>
        <v>1</v>
      </c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>
        <f t="shared" si="481"/>
        <v>1.7000000000000002</v>
      </c>
      <c r="AP231" s="23">
        <f t="shared" si="482"/>
        <v>1.4</v>
      </c>
      <c r="AQ231" s="23">
        <f t="shared" si="483"/>
        <v>1</v>
      </c>
      <c r="AR231" s="23"/>
      <c r="AS231" s="23">
        <f t="shared" si="484"/>
        <v>1.7000000000000002</v>
      </c>
      <c r="AT231" s="23"/>
      <c r="AU231" s="23"/>
      <c r="AV231" s="23"/>
      <c r="AW231" s="23"/>
      <c r="AX231" s="23"/>
      <c r="AY231" s="23">
        <f t="shared" si="479"/>
        <v>1.7000000000000002</v>
      </c>
      <c r="AZ231" s="23"/>
    </row>
    <row r="232" spans="1:53" s="3" customFormat="1" ht="31.5" x14ac:dyDescent="0.25">
      <c r="A232" s="6" t="s">
        <v>134</v>
      </c>
      <c r="B232" s="16"/>
      <c r="C232" s="16"/>
      <c r="D232" s="16"/>
      <c r="E232" s="16"/>
      <c r="F232" s="7" t="s">
        <v>151</v>
      </c>
      <c r="G232" s="18">
        <f>G233+G316</f>
        <v>793341.90999999992</v>
      </c>
      <c r="H232" s="18">
        <f t="shared" ref="H232:L232" si="518">H233+H316</f>
        <v>797893.5</v>
      </c>
      <c r="I232" s="18">
        <f t="shared" si="518"/>
        <v>801231.39999999991</v>
      </c>
      <c r="J232" s="18">
        <f t="shared" si="518"/>
        <v>12515.3</v>
      </c>
      <c r="K232" s="18">
        <f t="shared" si="518"/>
        <v>0</v>
      </c>
      <c r="L232" s="18">
        <f t="shared" si="518"/>
        <v>0</v>
      </c>
      <c r="M232" s="20">
        <f t="shared" si="350"/>
        <v>805857.21</v>
      </c>
      <c r="N232" s="20">
        <f t="shared" si="351"/>
        <v>797893.5</v>
      </c>
      <c r="O232" s="20">
        <f t="shared" si="352"/>
        <v>801231.39999999991</v>
      </c>
      <c r="P232" s="21">
        <f t="shared" ref="P232:Q232" si="519">P233+P316</f>
        <v>0</v>
      </c>
      <c r="Q232" s="21">
        <f t="shared" si="519"/>
        <v>25803.3</v>
      </c>
      <c r="R232" s="21">
        <f t="shared" ref="R232:T232" si="520">R233+R316</f>
        <v>-59231.600000000006</v>
      </c>
      <c r="S232" s="21">
        <f t="shared" si="520"/>
        <v>0</v>
      </c>
      <c r="T232" s="21">
        <f t="shared" si="520"/>
        <v>0</v>
      </c>
      <c r="U232" s="21">
        <f t="shared" ref="U232:W232" si="521">U233+U316</f>
        <v>-60866.399999999994</v>
      </c>
      <c r="V232" s="21">
        <f t="shared" si="521"/>
        <v>0</v>
      </c>
      <c r="W232" s="21">
        <f t="shared" si="521"/>
        <v>0</v>
      </c>
      <c r="X232" s="21">
        <f t="shared" ref="X232:Y232" si="522">X233+X316</f>
        <v>-62365.999999999993</v>
      </c>
      <c r="Y232" s="21">
        <f t="shared" si="522"/>
        <v>0</v>
      </c>
      <c r="Z232" s="21">
        <f t="shared" si="494"/>
        <v>772428.91</v>
      </c>
      <c r="AA232" s="21">
        <f t="shared" si="495"/>
        <v>737027.1</v>
      </c>
      <c r="AB232" s="21">
        <f t="shared" si="496"/>
        <v>738865.39999999991</v>
      </c>
      <c r="AC232" s="21">
        <f t="shared" ref="AC232:AL232" si="523">AC233+AC316</f>
        <v>0</v>
      </c>
      <c r="AD232" s="21">
        <f t="shared" si="523"/>
        <v>0</v>
      </c>
      <c r="AE232" s="21">
        <f t="shared" ref="AE232" si="524">AE233+AE316</f>
        <v>2697.5220000000004</v>
      </c>
      <c r="AF232" s="21">
        <f t="shared" si="523"/>
        <v>0</v>
      </c>
      <c r="AG232" s="21">
        <f t="shared" si="523"/>
        <v>0</v>
      </c>
      <c r="AH232" s="21">
        <f t="shared" si="523"/>
        <v>0</v>
      </c>
      <c r="AI232" s="21">
        <f t="shared" ref="AI232" si="525">AI233+AI316</f>
        <v>0</v>
      </c>
      <c r="AJ232" s="21">
        <f t="shared" si="523"/>
        <v>15377.826999999999</v>
      </c>
      <c r="AK232" s="21">
        <f t="shared" si="523"/>
        <v>0</v>
      </c>
      <c r="AL232" s="21">
        <f t="shared" si="523"/>
        <v>168.17099999999999</v>
      </c>
      <c r="AM232" s="21">
        <f t="shared" ref="AM232:AZ232" si="526">AM233+AM316</f>
        <v>0</v>
      </c>
      <c r="AN232" s="21">
        <f t="shared" si="526"/>
        <v>0</v>
      </c>
      <c r="AO232" s="21">
        <f t="shared" si="481"/>
        <v>790672.43</v>
      </c>
      <c r="AP232" s="21">
        <f t="shared" si="482"/>
        <v>737027.1</v>
      </c>
      <c r="AQ232" s="21">
        <f t="shared" si="483"/>
        <v>738865.39999999991</v>
      </c>
      <c r="AR232" s="21">
        <f t="shared" ref="AR232" si="527">AR233+AR316</f>
        <v>0</v>
      </c>
      <c r="AS232" s="21">
        <f t="shared" si="484"/>
        <v>790672.43</v>
      </c>
      <c r="AT232" s="21">
        <f t="shared" ref="AT232:AX232" si="528">AT233+AT316</f>
        <v>0</v>
      </c>
      <c r="AU232" s="21">
        <f t="shared" si="528"/>
        <v>0</v>
      </c>
      <c r="AV232" s="21">
        <f t="shared" si="528"/>
        <v>20274.650000000001</v>
      </c>
      <c r="AW232" s="21">
        <f t="shared" si="528"/>
        <v>0</v>
      </c>
      <c r="AX232" s="21">
        <f t="shared" si="528"/>
        <v>0</v>
      </c>
      <c r="AY232" s="21">
        <f t="shared" si="479"/>
        <v>810947.08000000007</v>
      </c>
      <c r="AZ232" s="21">
        <f t="shared" si="526"/>
        <v>0</v>
      </c>
    </row>
    <row r="233" spans="1:53" s="3" customFormat="1" x14ac:dyDescent="0.25">
      <c r="A233" s="6" t="s">
        <v>134</v>
      </c>
      <c r="B233" s="6" t="s">
        <v>135</v>
      </c>
      <c r="C233" s="16"/>
      <c r="D233" s="16"/>
      <c r="E233" s="16"/>
      <c r="F233" s="7" t="s">
        <v>152</v>
      </c>
      <c r="G233" s="18">
        <f>G234+G247+G266+G280+G286</f>
        <v>789226.29999999993</v>
      </c>
      <c r="H233" s="18">
        <f t="shared" ref="H233:L233" si="529">H234+H247+H266+H280+H286</f>
        <v>797625.1</v>
      </c>
      <c r="I233" s="18">
        <f t="shared" si="529"/>
        <v>800945.29999999993</v>
      </c>
      <c r="J233" s="18">
        <f t="shared" si="529"/>
        <v>12515.3</v>
      </c>
      <c r="K233" s="18">
        <f t="shared" si="529"/>
        <v>0</v>
      </c>
      <c r="L233" s="18">
        <f t="shared" si="529"/>
        <v>0</v>
      </c>
      <c r="M233" s="20">
        <f t="shared" ref="M233:M314" si="530">G233+J233</f>
        <v>801741.6</v>
      </c>
      <c r="N233" s="20">
        <f t="shared" ref="N233:N314" si="531">H233+K233</f>
        <v>797625.1</v>
      </c>
      <c r="O233" s="20">
        <f t="shared" ref="O233:O314" si="532">I233+L233</f>
        <v>800945.29999999993</v>
      </c>
      <c r="P233" s="21">
        <f t="shared" ref="P233:Q233" si="533">P234+P247+P266+P280+P286</f>
        <v>0</v>
      </c>
      <c r="Q233" s="21">
        <f t="shared" si="533"/>
        <v>25803.3</v>
      </c>
      <c r="R233" s="21">
        <f t="shared" ref="R233:T233" si="534">R234+R247+R266+R280+R286</f>
        <v>-59229.500000000007</v>
      </c>
      <c r="S233" s="21">
        <f t="shared" si="534"/>
        <v>0</v>
      </c>
      <c r="T233" s="21">
        <f t="shared" si="534"/>
        <v>0</v>
      </c>
      <c r="U233" s="21">
        <f t="shared" ref="U233:W233" si="535">U234+U247+U266+U280+U286</f>
        <v>-60863.299999999996</v>
      </c>
      <c r="V233" s="21">
        <f t="shared" si="535"/>
        <v>0</v>
      </c>
      <c r="W233" s="21">
        <f t="shared" si="535"/>
        <v>0</v>
      </c>
      <c r="X233" s="21">
        <f t="shared" ref="X233:Y233" si="536">X234+X247+X266+X280+X286</f>
        <v>-62361.799999999996</v>
      </c>
      <c r="Y233" s="21">
        <f t="shared" si="536"/>
        <v>0</v>
      </c>
      <c r="Z233" s="21">
        <f t="shared" si="494"/>
        <v>768315.4</v>
      </c>
      <c r="AA233" s="21">
        <f t="shared" si="495"/>
        <v>736761.79999999993</v>
      </c>
      <c r="AB233" s="21">
        <f t="shared" si="496"/>
        <v>738583.49999999988</v>
      </c>
      <c r="AC233" s="21">
        <f t="shared" ref="AC233:AL233" si="537">AC234+AC247+AC266+AC280+AC286</f>
        <v>0</v>
      </c>
      <c r="AD233" s="21">
        <f t="shared" si="537"/>
        <v>0</v>
      </c>
      <c r="AE233" s="21">
        <f t="shared" ref="AE233" si="538">AE234+AE247+AE266+AE280+AE286</f>
        <v>2697.5220000000004</v>
      </c>
      <c r="AF233" s="21">
        <f t="shared" si="537"/>
        <v>0</v>
      </c>
      <c r="AG233" s="21">
        <f t="shared" si="537"/>
        <v>0</v>
      </c>
      <c r="AH233" s="21">
        <f t="shared" si="537"/>
        <v>0</v>
      </c>
      <c r="AI233" s="21">
        <f t="shared" ref="AI233" si="539">AI234+AI247+AI266+AI280+AI286</f>
        <v>0</v>
      </c>
      <c r="AJ233" s="21">
        <f t="shared" si="537"/>
        <v>15377.826999999999</v>
      </c>
      <c r="AK233" s="21">
        <f t="shared" si="537"/>
        <v>0</v>
      </c>
      <c r="AL233" s="21">
        <f t="shared" si="537"/>
        <v>168.17099999999999</v>
      </c>
      <c r="AM233" s="21">
        <f t="shared" ref="AM233:AZ233" si="540">AM234+AM247+AM266+AM280+AM286</f>
        <v>0</v>
      </c>
      <c r="AN233" s="21">
        <f t="shared" si="540"/>
        <v>0</v>
      </c>
      <c r="AO233" s="21">
        <f t="shared" si="481"/>
        <v>786558.92</v>
      </c>
      <c r="AP233" s="21">
        <f t="shared" si="482"/>
        <v>736761.79999999993</v>
      </c>
      <c r="AQ233" s="21">
        <f t="shared" si="483"/>
        <v>738583.49999999988</v>
      </c>
      <c r="AR233" s="21">
        <f t="shared" ref="AR233" si="541">AR234+AR247+AR266+AR280+AR286</f>
        <v>0</v>
      </c>
      <c r="AS233" s="21">
        <f t="shared" si="484"/>
        <v>786558.92</v>
      </c>
      <c r="AT233" s="21">
        <f t="shared" ref="AT233:AX233" si="542">AT234+AT247+AT266+AT280+AT286</f>
        <v>0</v>
      </c>
      <c r="AU233" s="21">
        <f t="shared" si="542"/>
        <v>0</v>
      </c>
      <c r="AV233" s="21">
        <f t="shared" si="542"/>
        <v>20274.650000000001</v>
      </c>
      <c r="AW233" s="21">
        <f t="shared" si="542"/>
        <v>0</v>
      </c>
      <c r="AX233" s="21">
        <f t="shared" si="542"/>
        <v>0</v>
      </c>
      <c r="AY233" s="21">
        <f t="shared" si="479"/>
        <v>806833.57000000007</v>
      </c>
      <c r="AZ233" s="21">
        <f t="shared" si="540"/>
        <v>0</v>
      </c>
    </row>
    <row r="234" spans="1:53" s="15" customFormat="1" x14ac:dyDescent="0.25">
      <c r="A234" s="9" t="s">
        <v>134</v>
      </c>
      <c r="B234" s="9" t="s">
        <v>135</v>
      </c>
      <c r="C234" s="9" t="s">
        <v>12</v>
      </c>
      <c r="D234" s="17"/>
      <c r="E234" s="17"/>
      <c r="F234" s="10" t="s">
        <v>153</v>
      </c>
      <c r="G234" s="19">
        <f>G235</f>
        <v>198992.5</v>
      </c>
      <c r="H234" s="19">
        <f t="shared" ref="H234:AZ235" si="543">H235</f>
        <v>201242.5</v>
      </c>
      <c r="I234" s="19">
        <f t="shared" si="543"/>
        <v>201972.69999999998</v>
      </c>
      <c r="J234" s="19">
        <f t="shared" si="543"/>
        <v>0</v>
      </c>
      <c r="K234" s="19">
        <f t="shared" si="543"/>
        <v>0</v>
      </c>
      <c r="L234" s="19">
        <f t="shared" si="543"/>
        <v>0</v>
      </c>
      <c r="M234" s="20">
        <f t="shared" si="530"/>
        <v>198992.5</v>
      </c>
      <c r="N234" s="20">
        <f t="shared" si="531"/>
        <v>201242.5</v>
      </c>
      <c r="O234" s="20">
        <f t="shared" si="532"/>
        <v>201972.69999999998</v>
      </c>
      <c r="P234" s="22">
        <f t="shared" si="543"/>
        <v>0</v>
      </c>
      <c r="Q234" s="22">
        <f t="shared" si="543"/>
        <v>0</v>
      </c>
      <c r="R234" s="22">
        <f t="shared" si="543"/>
        <v>-11675.909</v>
      </c>
      <c r="S234" s="22">
        <f t="shared" si="543"/>
        <v>0</v>
      </c>
      <c r="T234" s="22">
        <f t="shared" si="543"/>
        <v>0</v>
      </c>
      <c r="U234" s="22">
        <f t="shared" si="543"/>
        <v>-11762.526</v>
      </c>
      <c r="V234" s="22">
        <f t="shared" si="543"/>
        <v>0</v>
      </c>
      <c r="W234" s="22">
        <f t="shared" si="543"/>
        <v>0</v>
      </c>
      <c r="X234" s="22">
        <f t="shared" si="543"/>
        <v>-11756.483999999999</v>
      </c>
      <c r="Y234" s="22">
        <f t="shared" si="543"/>
        <v>0</v>
      </c>
      <c r="Z234" s="22">
        <f t="shared" si="494"/>
        <v>187316.59100000001</v>
      </c>
      <c r="AA234" s="22">
        <f t="shared" si="495"/>
        <v>189479.97399999999</v>
      </c>
      <c r="AB234" s="22">
        <f t="shared" si="496"/>
        <v>190216.21599999999</v>
      </c>
      <c r="AC234" s="22">
        <f t="shared" si="543"/>
        <v>0</v>
      </c>
      <c r="AD234" s="22">
        <f t="shared" si="543"/>
        <v>0</v>
      </c>
      <c r="AE234" s="22">
        <f t="shared" si="543"/>
        <v>0</v>
      </c>
      <c r="AF234" s="22">
        <f t="shared" si="543"/>
        <v>0</v>
      </c>
      <c r="AG234" s="22">
        <f t="shared" si="543"/>
        <v>0</v>
      </c>
      <c r="AH234" s="22">
        <f t="shared" si="543"/>
        <v>0</v>
      </c>
      <c r="AI234" s="22">
        <f t="shared" si="543"/>
        <v>0</v>
      </c>
      <c r="AJ234" s="22">
        <f t="shared" si="543"/>
        <v>0</v>
      </c>
      <c r="AK234" s="22">
        <f t="shared" si="543"/>
        <v>0</v>
      </c>
      <c r="AL234" s="22">
        <f t="shared" si="543"/>
        <v>0</v>
      </c>
      <c r="AM234" s="22">
        <f t="shared" si="543"/>
        <v>0</v>
      </c>
      <c r="AN234" s="22">
        <f t="shared" si="543"/>
        <v>0</v>
      </c>
      <c r="AO234" s="22">
        <f t="shared" si="481"/>
        <v>187316.59100000001</v>
      </c>
      <c r="AP234" s="22">
        <f t="shared" si="482"/>
        <v>189479.97399999999</v>
      </c>
      <c r="AQ234" s="22">
        <f t="shared" si="483"/>
        <v>190216.21599999999</v>
      </c>
      <c r="AR234" s="22">
        <f t="shared" si="543"/>
        <v>0</v>
      </c>
      <c r="AS234" s="22">
        <f t="shared" si="484"/>
        <v>187316.59100000001</v>
      </c>
      <c r="AT234" s="22">
        <f t="shared" si="543"/>
        <v>0</v>
      </c>
      <c r="AU234" s="22">
        <f t="shared" si="543"/>
        <v>0</v>
      </c>
      <c r="AV234" s="22">
        <f t="shared" si="543"/>
        <v>115.861</v>
      </c>
      <c r="AW234" s="22">
        <f t="shared" si="543"/>
        <v>0</v>
      </c>
      <c r="AX234" s="22">
        <f t="shared" si="543"/>
        <v>0</v>
      </c>
      <c r="AY234" s="22">
        <f t="shared" si="479"/>
        <v>187432.45200000002</v>
      </c>
      <c r="AZ234" s="22">
        <f t="shared" si="543"/>
        <v>0</v>
      </c>
    </row>
    <row r="235" spans="1:53" ht="31.5" x14ac:dyDescent="0.25">
      <c r="A235" s="13" t="s">
        <v>134</v>
      </c>
      <c r="B235" s="13" t="s">
        <v>135</v>
      </c>
      <c r="C235" s="13" t="s">
        <v>12</v>
      </c>
      <c r="D235" s="12" t="s">
        <v>32</v>
      </c>
      <c r="E235" s="12"/>
      <c r="F235" s="14" t="s">
        <v>45</v>
      </c>
      <c r="G235" s="20">
        <f>G236</f>
        <v>198992.5</v>
      </c>
      <c r="H235" s="20">
        <f t="shared" si="543"/>
        <v>201242.5</v>
      </c>
      <c r="I235" s="20">
        <f t="shared" si="543"/>
        <v>201972.69999999998</v>
      </c>
      <c r="J235" s="20">
        <f t="shared" si="543"/>
        <v>0</v>
      </c>
      <c r="K235" s="20">
        <f t="shared" si="543"/>
        <v>0</v>
      </c>
      <c r="L235" s="20">
        <f t="shared" si="543"/>
        <v>0</v>
      </c>
      <c r="M235" s="20">
        <f t="shared" si="530"/>
        <v>198992.5</v>
      </c>
      <c r="N235" s="20">
        <f t="shared" si="531"/>
        <v>201242.5</v>
      </c>
      <c r="O235" s="20">
        <f t="shared" si="532"/>
        <v>201972.69999999998</v>
      </c>
      <c r="P235" s="23">
        <f t="shared" si="543"/>
        <v>0</v>
      </c>
      <c r="Q235" s="23">
        <f t="shared" si="543"/>
        <v>0</v>
      </c>
      <c r="R235" s="23">
        <f t="shared" si="543"/>
        <v>-11675.909</v>
      </c>
      <c r="S235" s="23">
        <f t="shared" si="543"/>
        <v>0</v>
      </c>
      <c r="T235" s="23">
        <f t="shared" si="543"/>
        <v>0</v>
      </c>
      <c r="U235" s="23">
        <f t="shared" si="543"/>
        <v>-11762.526</v>
      </c>
      <c r="V235" s="23">
        <f t="shared" si="543"/>
        <v>0</v>
      </c>
      <c r="W235" s="23">
        <f t="shared" si="543"/>
        <v>0</v>
      </c>
      <c r="X235" s="23">
        <f t="shared" si="543"/>
        <v>-11756.483999999999</v>
      </c>
      <c r="Y235" s="23">
        <f t="shared" si="543"/>
        <v>0</v>
      </c>
      <c r="Z235" s="23">
        <f t="shared" si="494"/>
        <v>187316.59100000001</v>
      </c>
      <c r="AA235" s="23">
        <f t="shared" si="495"/>
        <v>189479.97399999999</v>
      </c>
      <c r="AB235" s="23">
        <f t="shared" si="496"/>
        <v>190216.21599999999</v>
      </c>
      <c r="AC235" s="23">
        <f t="shared" si="543"/>
        <v>0</v>
      </c>
      <c r="AD235" s="23">
        <f t="shared" si="543"/>
        <v>0</v>
      </c>
      <c r="AE235" s="23">
        <f t="shared" si="543"/>
        <v>0</v>
      </c>
      <c r="AF235" s="23">
        <f t="shared" si="543"/>
        <v>0</v>
      </c>
      <c r="AG235" s="23">
        <f t="shared" si="543"/>
        <v>0</v>
      </c>
      <c r="AH235" s="23">
        <f t="shared" si="543"/>
        <v>0</v>
      </c>
      <c r="AI235" s="23">
        <f t="shared" si="543"/>
        <v>0</v>
      </c>
      <c r="AJ235" s="23">
        <f t="shared" si="543"/>
        <v>0</v>
      </c>
      <c r="AK235" s="23">
        <f t="shared" si="543"/>
        <v>0</v>
      </c>
      <c r="AL235" s="23">
        <f t="shared" si="543"/>
        <v>0</v>
      </c>
      <c r="AM235" s="23">
        <f t="shared" si="543"/>
        <v>0</v>
      </c>
      <c r="AN235" s="23">
        <f t="shared" si="543"/>
        <v>0</v>
      </c>
      <c r="AO235" s="23">
        <f t="shared" si="481"/>
        <v>187316.59100000001</v>
      </c>
      <c r="AP235" s="23">
        <f t="shared" si="482"/>
        <v>189479.97399999999</v>
      </c>
      <c r="AQ235" s="23">
        <f t="shared" si="483"/>
        <v>190216.21599999999</v>
      </c>
      <c r="AR235" s="23">
        <f t="shared" si="543"/>
        <v>0</v>
      </c>
      <c r="AS235" s="23">
        <f t="shared" si="484"/>
        <v>187316.59100000001</v>
      </c>
      <c r="AT235" s="23">
        <f t="shared" si="543"/>
        <v>0</v>
      </c>
      <c r="AU235" s="23">
        <f t="shared" si="543"/>
        <v>0</v>
      </c>
      <c r="AV235" s="23">
        <f t="shared" si="543"/>
        <v>115.861</v>
      </c>
      <c r="AW235" s="23">
        <f t="shared" si="543"/>
        <v>0</v>
      </c>
      <c r="AX235" s="23">
        <f t="shared" si="543"/>
        <v>0</v>
      </c>
      <c r="AY235" s="23">
        <f t="shared" si="479"/>
        <v>187432.45200000002</v>
      </c>
      <c r="AZ235" s="23">
        <f t="shared" si="543"/>
        <v>0</v>
      </c>
      <c r="BA235" s="5"/>
    </row>
    <row r="236" spans="1:53" x14ac:dyDescent="0.25">
      <c r="A236" s="13" t="s">
        <v>134</v>
      </c>
      <c r="B236" s="13" t="s">
        <v>135</v>
      </c>
      <c r="C236" s="13" t="s">
        <v>12</v>
      </c>
      <c r="D236" s="12" t="s">
        <v>33</v>
      </c>
      <c r="E236" s="12"/>
      <c r="F236" s="14" t="s">
        <v>46</v>
      </c>
      <c r="G236" s="20">
        <f>G240+G244</f>
        <v>198992.5</v>
      </c>
      <c r="H236" s="20">
        <f t="shared" ref="H236:L236" si="544">H240+H244</f>
        <v>201242.5</v>
      </c>
      <c r="I236" s="20">
        <f t="shared" si="544"/>
        <v>201972.69999999998</v>
      </c>
      <c r="J236" s="20">
        <f t="shared" si="544"/>
        <v>0</v>
      </c>
      <c r="K236" s="20">
        <f t="shared" si="544"/>
        <v>0</v>
      </c>
      <c r="L236" s="20">
        <f t="shared" si="544"/>
        <v>0</v>
      </c>
      <c r="M236" s="20">
        <f t="shared" si="530"/>
        <v>198992.5</v>
      </c>
      <c r="N236" s="20">
        <f t="shared" si="531"/>
        <v>201242.5</v>
      </c>
      <c r="O236" s="20">
        <f t="shared" si="532"/>
        <v>201972.69999999998</v>
      </c>
      <c r="P236" s="23">
        <f t="shared" ref="P236:Q236" si="545">P240+P244</f>
        <v>0</v>
      </c>
      <c r="Q236" s="23">
        <f t="shared" si="545"/>
        <v>0</v>
      </c>
      <c r="R236" s="23">
        <f t="shared" ref="R236:T236" si="546">R240+R244</f>
        <v>-11675.909</v>
      </c>
      <c r="S236" s="23">
        <f t="shared" si="546"/>
        <v>0</v>
      </c>
      <c r="T236" s="23">
        <f t="shared" si="546"/>
        <v>0</v>
      </c>
      <c r="U236" s="23">
        <f t="shared" ref="U236:W236" si="547">U240+U244</f>
        <v>-11762.526</v>
      </c>
      <c r="V236" s="23">
        <f t="shared" si="547"/>
        <v>0</v>
      </c>
      <c r="W236" s="23">
        <f t="shared" si="547"/>
        <v>0</v>
      </c>
      <c r="X236" s="23">
        <f t="shared" ref="X236:Y236" si="548">X240+X244</f>
        <v>-11756.483999999999</v>
      </c>
      <c r="Y236" s="23">
        <f t="shared" si="548"/>
        <v>0</v>
      </c>
      <c r="Z236" s="23">
        <f t="shared" si="494"/>
        <v>187316.59100000001</v>
      </c>
      <c r="AA236" s="23">
        <f t="shared" si="495"/>
        <v>189479.97399999999</v>
      </c>
      <c r="AB236" s="23">
        <f t="shared" si="496"/>
        <v>190216.21599999999</v>
      </c>
      <c r="AC236" s="23">
        <f t="shared" ref="AC236:AL236" si="549">AC240+AC244</f>
        <v>0</v>
      </c>
      <c r="AD236" s="23">
        <f t="shared" si="549"/>
        <v>0</v>
      </c>
      <c r="AE236" s="23">
        <f t="shared" ref="AE236" si="550">AE240+AE244</f>
        <v>0</v>
      </c>
      <c r="AF236" s="23">
        <f t="shared" si="549"/>
        <v>0</v>
      </c>
      <c r="AG236" s="23">
        <f t="shared" si="549"/>
        <v>0</v>
      </c>
      <c r="AH236" s="23">
        <f t="shared" si="549"/>
        <v>0</v>
      </c>
      <c r="AI236" s="23">
        <f t="shared" ref="AI236" si="551">AI240+AI244</f>
        <v>0</v>
      </c>
      <c r="AJ236" s="23">
        <f t="shared" si="549"/>
        <v>0</v>
      </c>
      <c r="AK236" s="23">
        <f t="shared" si="549"/>
        <v>0</v>
      </c>
      <c r="AL236" s="23">
        <f t="shared" si="549"/>
        <v>0</v>
      </c>
      <c r="AM236" s="23">
        <f t="shared" ref="AM236:AN236" si="552">AM240+AM244</f>
        <v>0</v>
      </c>
      <c r="AN236" s="23">
        <f t="shared" si="552"/>
        <v>0</v>
      </c>
      <c r="AO236" s="23">
        <f t="shared" si="481"/>
        <v>187316.59100000001</v>
      </c>
      <c r="AP236" s="23">
        <f t="shared" si="482"/>
        <v>189479.97399999999</v>
      </c>
      <c r="AQ236" s="23">
        <f t="shared" si="483"/>
        <v>190216.21599999999</v>
      </c>
      <c r="AR236" s="23">
        <f t="shared" ref="AR236" si="553">AR240+AR244</f>
        <v>0</v>
      </c>
      <c r="AS236" s="23">
        <f t="shared" si="484"/>
        <v>187316.59100000001</v>
      </c>
      <c r="AT236" s="23">
        <f>AT240+AT244+AT237</f>
        <v>0</v>
      </c>
      <c r="AU236" s="23">
        <f t="shared" ref="AU236:AZ236" si="554">AU240+AU244+AU237</f>
        <v>0</v>
      </c>
      <c r="AV236" s="23">
        <f t="shared" si="554"/>
        <v>115.861</v>
      </c>
      <c r="AW236" s="23">
        <f t="shared" si="554"/>
        <v>0</v>
      </c>
      <c r="AX236" s="23">
        <f t="shared" ref="AX236" si="555">AX240+AX244+AX237</f>
        <v>0</v>
      </c>
      <c r="AY236" s="23">
        <f t="shared" si="479"/>
        <v>187432.45200000002</v>
      </c>
      <c r="AZ236" s="23">
        <f t="shared" si="554"/>
        <v>0</v>
      </c>
      <c r="BA236" s="5"/>
    </row>
    <row r="237" spans="1:53" ht="78.75" x14ac:dyDescent="0.25">
      <c r="A237" s="13" t="s">
        <v>134</v>
      </c>
      <c r="B237" s="13" t="s">
        <v>135</v>
      </c>
      <c r="C237" s="13" t="s">
        <v>12</v>
      </c>
      <c r="D237" s="12" t="s">
        <v>999</v>
      </c>
      <c r="E237" s="12"/>
      <c r="F237" s="14" t="s">
        <v>1002</v>
      </c>
      <c r="G237" s="20"/>
      <c r="H237" s="20"/>
      <c r="I237" s="20"/>
      <c r="J237" s="20"/>
      <c r="K237" s="20"/>
      <c r="L237" s="20"/>
      <c r="M237" s="20"/>
      <c r="N237" s="20"/>
      <c r="O237" s="20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>
        <f>AP238</f>
        <v>0</v>
      </c>
      <c r="AQ237" s="23">
        <f t="shared" ref="AQ237:AZ237" si="556">AQ238</f>
        <v>0</v>
      </c>
      <c r="AR237" s="23">
        <f t="shared" si="556"/>
        <v>0</v>
      </c>
      <c r="AS237" s="23">
        <f t="shared" si="556"/>
        <v>0</v>
      </c>
      <c r="AT237" s="23">
        <f t="shared" si="556"/>
        <v>0</v>
      </c>
      <c r="AU237" s="23">
        <f t="shared" si="556"/>
        <v>0</v>
      </c>
      <c r="AV237" s="23">
        <f t="shared" si="556"/>
        <v>115.861</v>
      </c>
      <c r="AW237" s="23">
        <f t="shared" si="556"/>
        <v>0</v>
      </c>
      <c r="AX237" s="23">
        <f t="shared" si="556"/>
        <v>0</v>
      </c>
      <c r="AY237" s="23">
        <f t="shared" si="479"/>
        <v>115.861</v>
      </c>
      <c r="AZ237" s="23">
        <f t="shared" si="556"/>
        <v>0</v>
      </c>
      <c r="BA237" s="5"/>
    </row>
    <row r="238" spans="1:53" ht="31.5" x14ac:dyDescent="0.25">
      <c r="A238" s="13" t="s">
        <v>134</v>
      </c>
      <c r="B238" s="13" t="s">
        <v>135</v>
      </c>
      <c r="C238" s="13" t="s">
        <v>12</v>
      </c>
      <c r="D238" s="12" t="s">
        <v>999</v>
      </c>
      <c r="E238" s="12" t="s">
        <v>92</v>
      </c>
      <c r="F238" s="14" t="s">
        <v>386</v>
      </c>
      <c r="G238" s="20"/>
      <c r="H238" s="20"/>
      <c r="I238" s="20"/>
      <c r="J238" s="20"/>
      <c r="K238" s="20"/>
      <c r="L238" s="20"/>
      <c r="M238" s="20"/>
      <c r="N238" s="20"/>
      <c r="O238" s="20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>
        <f>AP239</f>
        <v>0</v>
      </c>
      <c r="AQ238" s="23">
        <f t="shared" ref="AQ238:AZ238" si="557">AQ239</f>
        <v>0</v>
      </c>
      <c r="AR238" s="23">
        <f t="shared" si="557"/>
        <v>0</v>
      </c>
      <c r="AS238" s="23">
        <f t="shared" si="557"/>
        <v>0</v>
      </c>
      <c r="AT238" s="23">
        <f t="shared" si="557"/>
        <v>0</v>
      </c>
      <c r="AU238" s="23">
        <f t="shared" si="557"/>
        <v>0</v>
      </c>
      <c r="AV238" s="23">
        <f t="shared" si="557"/>
        <v>115.861</v>
      </c>
      <c r="AW238" s="23">
        <f t="shared" si="557"/>
        <v>0</v>
      </c>
      <c r="AX238" s="23">
        <f t="shared" si="557"/>
        <v>0</v>
      </c>
      <c r="AY238" s="23">
        <f t="shared" si="479"/>
        <v>115.861</v>
      </c>
      <c r="AZ238" s="23">
        <f t="shared" si="557"/>
        <v>0</v>
      </c>
      <c r="BA238" s="5"/>
    </row>
    <row r="239" spans="1:53" x14ac:dyDescent="0.25">
      <c r="A239" s="13" t="s">
        <v>134</v>
      </c>
      <c r="B239" s="13" t="s">
        <v>135</v>
      </c>
      <c r="C239" s="13" t="s">
        <v>12</v>
      </c>
      <c r="D239" s="12" t="s">
        <v>999</v>
      </c>
      <c r="E239" s="12" t="s">
        <v>972</v>
      </c>
      <c r="F239" s="14" t="s">
        <v>377</v>
      </c>
      <c r="G239" s="20"/>
      <c r="H239" s="20"/>
      <c r="I239" s="20"/>
      <c r="J239" s="20"/>
      <c r="K239" s="20"/>
      <c r="L239" s="20"/>
      <c r="M239" s="20"/>
      <c r="N239" s="20"/>
      <c r="O239" s="20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>
        <v>0</v>
      </c>
      <c r="AQ239" s="23">
        <v>0</v>
      </c>
      <c r="AR239" s="23"/>
      <c r="AS239" s="23">
        <v>0</v>
      </c>
      <c r="AT239" s="23"/>
      <c r="AU239" s="23"/>
      <c r="AV239" s="23">
        <v>115.861</v>
      </c>
      <c r="AW239" s="23"/>
      <c r="AX239" s="23"/>
      <c r="AY239" s="23">
        <f t="shared" si="479"/>
        <v>115.861</v>
      </c>
      <c r="AZ239" s="23"/>
      <c r="BA239" s="5"/>
    </row>
    <row r="240" spans="1:53" ht="47.25" x14ac:dyDescent="0.25">
      <c r="A240" s="13" t="s">
        <v>134</v>
      </c>
      <c r="B240" s="13" t="s">
        <v>135</v>
      </c>
      <c r="C240" s="13" t="s">
        <v>12</v>
      </c>
      <c r="D240" s="13" t="s">
        <v>138</v>
      </c>
      <c r="E240" s="12"/>
      <c r="F240" s="14" t="s">
        <v>162</v>
      </c>
      <c r="G240" s="20">
        <f>G241</f>
        <v>180481.5</v>
      </c>
      <c r="H240" s="20">
        <f t="shared" ref="H240:AZ240" si="558">H241</f>
        <v>182658.7</v>
      </c>
      <c r="I240" s="20">
        <f t="shared" si="558"/>
        <v>183321.8</v>
      </c>
      <c r="J240" s="20">
        <f t="shared" si="558"/>
        <v>0</v>
      </c>
      <c r="K240" s="20">
        <f t="shared" si="558"/>
        <v>0</v>
      </c>
      <c r="L240" s="20">
        <f t="shared" si="558"/>
        <v>0</v>
      </c>
      <c r="M240" s="20">
        <f t="shared" si="530"/>
        <v>180481.5</v>
      </c>
      <c r="N240" s="20">
        <f t="shared" si="531"/>
        <v>182658.7</v>
      </c>
      <c r="O240" s="20">
        <f t="shared" si="532"/>
        <v>183321.8</v>
      </c>
      <c r="P240" s="23">
        <f t="shared" si="558"/>
        <v>0</v>
      </c>
      <c r="Q240" s="23">
        <f t="shared" si="558"/>
        <v>0</v>
      </c>
      <c r="R240" s="23">
        <f t="shared" si="558"/>
        <v>-10288.299999999999</v>
      </c>
      <c r="S240" s="23">
        <f t="shared" si="558"/>
        <v>0</v>
      </c>
      <c r="T240" s="23">
        <f t="shared" si="558"/>
        <v>0</v>
      </c>
      <c r="U240" s="23">
        <f t="shared" si="558"/>
        <v>-10412.4</v>
      </c>
      <c r="V240" s="23">
        <f t="shared" si="558"/>
        <v>0</v>
      </c>
      <c r="W240" s="23">
        <f t="shared" si="558"/>
        <v>0</v>
      </c>
      <c r="X240" s="23">
        <f t="shared" si="558"/>
        <v>-10450.299999999999</v>
      </c>
      <c r="Y240" s="23">
        <f t="shared" si="558"/>
        <v>0</v>
      </c>
      <c r="Z240" s="23">
        <f t="shared" si="494"/>
        <v>170193.2</v>
      </c>
      <c r="AA240" s="23">
        <f t="shared" si="495"/>
        <v>172246.30000000002</v>
      </c>
      <c r="AB240" s="23">
        <f t="shared" si="496"/>
        <v>172871.5</v>
      </c>
      <c r="AC240" s="23">
        <f t="shared" si="558"/>
        <v>0</v>
      </c>
      <c r="AD240" s="23">
        <f t="shared" si="558"/>
        <v>0</v>
      </c>
      <c r="AE240" s="23">
        <f t="shared" si="558"/>
        <v>0</v>
      </c>
      <c r="AF240" s="23">
        <f t="shared" si="558"/>
        <v>0</v>
      </c>
      <c r="AG240" s="23">
        <f t="shared" si="558"/>
        <v>0</v>
      </c>
      <c r="AH240" s="23">
        <f t="shared" si="558"/>
        <v>0</v>
      </c>
      <c r="AI240" s="23">
        <f t="shared" si="558"/>
        <v>0</v>
      </c>
      <c r="AJ240" s="23">
        <f t="shared" si="558"/>
        <v>0</v>
      </c>
      <c r="AK240" s="23">
        <f t="shared" si="558"/>
        <v>0</v>
      </c>
      <c r="AL240" s="23">
        <f t="shared" si="558"/>
        <v>0</v>
      </c>
      <c r="AM240" s="23">
        <f t="shared" si="558"/>
        <v>0</v>
      </c>
      <c r="AN240" s="23">
        <f t="shared" si="558"/>
        <v>0</v>
      </c>
      <c r="AO240" s="23">
        <f t="shared" si="481"/>
        <v>170193.2</v>
      </c>
      <c r="AP240" s="23">
        <f t="shared" si="482"/>
        <v>172246.30000000002</v>
      </c>
      <c r="AQ240" s="23">
        <f t="shared" si="483"/>
        <v>172871.5</v>
      </c>
      <c r="AR240" s="23">
        <f t="shared" si="558"/>
        <v>0</v>
      </c>
      <c r="AS240" s="23">
        <f t="shared" si="484"/>
        <v>170193.2</v>
      </c>
      <c r="AT240" s="23">
        <f t="shared" si="558"/>
        <v>0</v>
      </c>
      <c r="AU240" s="23">
        <f t="shared" si="558"/>
        <v>0</v>
      </c>
      <c r="AV240" s="23">
        <f t="shared" si="558"/>
        <v>0</v>
      </c>
      <c r="AW240" s="23">
        <f t="shared" si="558"/>
        <v>0</v>
      </c>
      <c r="AX240" s="23">
        <f t="shared" si="558"/>
        <v>0</v>
      </c>
      <c r="AY240" s="23">
        <f t="shared" si="479"/>
        <v>170193.2</v>
      </c>
      <c r="AZ240" s="23">
        <f t="shared" si="558"/>
        <v>0</v>
      </c>
    </row>
    <row r="241" spans="1:53" ht="31.5" x14ac:dyDescent="0.25">
      <c r="A241" s="13" t="s">
        <v>134</v>
      </c>
      <c r="B241" s="13" t="s">
        <v>135</v>
      </c>
      <c r="C241" s="13" t="s">
        <v>12</v>
      </c>
      <c r="D241" s="13" t="s">
        <v>138</v>
      </c>
      <c r="E241" s="12" t="s">
        <v>92</v>
      </c>
      <c r="F241" s="14" t="s">
        <v>386</v>
      </c>
      <c r="G241" s="20">
        <f>G242+G243</f>
        <v>180481.5</v>
      </c>
      <c r="H241" s="20">
        <f t="shared" ref="H241:L241" si="559">H242+H243</f>
        <v>182658.7</v>
      </c>
      <c r="I241" s="20">
        <f t="shared" si="559"/>
        <v>183321.8</v>
      </c>
      <c r="J241" s="20">
        <f t="shared" si="559"/>
        <v>0</v>
      </c>
      <c r="K241" s="20">
        <f t="shared" si="559"/>
        <v>0</v>
      </c>
      <c r="L241" s="20">
        <f t="shared" si="559"/>
        <v>0</v>
      </c>
      <c r="M241" s="20">
        <f t="shared" si="530"/>
        <v>180481.5</v>
      </c>
      <c r="N241" s="20">
        <f t="shared" si="531"/>
        <v>182658.7</v>
      </c>
      <c r="O241" s="20">
        <f t="shared" si="532"/>
        <v>183321.8</v>
      </c>
      <c r="P241" s="23">
        <f t="shared" ref="P241:Q241" si="560">P242+P243</f>
        <v>0</v>
      </c>
      <c r="Q241" s="23">
        <f t="shared" si="560"/>
        <v>0</v>
      </c>
      <c r="R241" s="23">
        <f t="shared" ref="R241:T241" si="561">R242+R243</f>
        <v>-10288.299999999999</v>
      </c>
      <c r="S241" s="23">
        <f t="shared" si="561"/>
        <v>0</v>
      </c>
      <c r="T241" s="23">
        <f t="shared" si="561"/>
        <v>0</v>
      </c>
      <c r="U241" s="23">
        <f t="shared" ref="U241:W241" si="562">U242+U243</f>
        <v>-10412.4</v>
      </c>
      <c r="V241" s="23">
        <f t="shared" si="562"/>
        <v>0</v>
      </c>
      <c r="W241" s="23">
        <f t="shared" si="562"/>
        <v>0</v>
      </c>
      <c r="X241" s="23">
        <f t="shared" ref="X241:Y241" si="563">X242+X243</f>
        <v>-10450.299999999999</v>
      </c>
      <c r="Y241" s="23">
        <f t="shared" si="563"/>
        <v>0</v>
      </c>
      <c r="Z241" s="23">
        <f t="shared" si="494"/>
        <v>170193.2</v>
      </c>
      <c r="AA241" s="23">
        <f t="shared" si="495"/>
        <v>172246.30000000002</v>
      </c>
      <c r="AB241" s="23">
        <f t="shared" si="496"/>
        <v>172871.5</v>
      </c>
      <c r="AC241" s="23">
        <f t="shared" ref="AC241:AL241" si="564">AC242+AC243</f>
        <v>0</v>
      </c>
      <c r="AD241" s="23">
        <f t="shared" si="564"/>
        <v>0</v>
      </c>
      <c r="AE241" s="23">
        <f t="shared" ref="AE241" si="565">AE242+AE243</f>
        <v>0</v>
      </c>
      <c r="AF241" s="23">
        <f t="shared" si="564"/>
        <v>0</v>
      </c>
      <c r="AG241" s="23">
        <f t="shared" si="564"/>
        <v>0</v>
      </c>
      <c r="AH241" s="23">
        <f t="shared" si="564"/>
        <v>0</v>
      </c>
      <c r="AI241" s="23">
        <f t="shared" ref="AI241" si="566">AI242+AI243</f>
        <v>0</v>
      </c>
      <c r="AJ241" s="23">
        <f t="shared" si="564"/>
        <v>0</v>
      </c>
      <c r="AK241" s="23">
        <f t="shared" si="564"/>
        <v>0</v>
      </c>
      <c r="AL241" s="23">
        <f t="shared" si="564"/>
        <v>0</v>
      </c>
      <c r="AM241" s="23">
        <f t="shared" ref="AM241:AZ241" si="567">AM242+AM243</f>
        <v>0</v>
      </c>
      <c r="AN241" s="23">
        <f t="shared" si="567"/>
        <v>0</v>
      </c>
      <c r="AO241" s="23">
        <f t="shared" si="481"/>
        <v>170193.2</v>
      </c>
      <c r="AP241" s="23">
        <f t="shared" si="482"/>
        <v>172246.30000000002</v>
      </c>
      <c r="AQ241" s="23">
        <f t="shared" si="483"/>
        <v>172871.5</v>
      </c>
      <c r="AR241" s="23">
        <f t="shared" ref="AR241" si="568">AR242+AR243</f>
        <v>0</v>
      </c>
      <c r="AS241" s="23">
        <f t="shared" si="484"/>
        <v>170193.2</v>
      </c>
      <c r="AT241" s="23">
        <f t="shared" ref="AT241:AX241" si="569">AT242+AT243</f>
        <v>0</v>
      </c>
      <c r="AU241" s="23">
        <f t="shared" si="569"/>
        <v>0</v>
      </c>
      <c r="AV241" s="23">
        <f t="shared" si="569"/>
        <v>0</v>
      </c>
      <c r="AW241" s="23">
        <f t="shared" si="569"/>
        <v>0</v>
      </c>
      <c r="AX241" s="23">
        <f t="shared" si="569"/>
        <v>0</v>
      </c>
      <c r="AY241" s="23">
        <f t="shared" si="479"/>
        <v>170193.2</v>
      </c>
      <c r="AZ241" s="23">
        <f t="shared" si="567"/>
        <v>0</v>
      </c>
    </row>
    <row r="242" spans="1:53" x14ac:dyDescent="0.25">
      <c r="A242" s="13" t="s">
        <v>134</v>
      </c>
      <c r="B242" s="13" t="s">
        <v>135</v>
      </c>
      <c r="C242" s="13" t="s">
        <v>12</v>
      </c>
      <c r="D242" s="13" t="s">
        <v>138</v>
      </c>
      <c r="E242" s="13">
        <v>610</v>
      </c>
      <c r="F242" s="14" t="s">
        <v>377</v>
      </c>
      <c r="G242" s="20">
        <v>47694.9</v>
      </c>
      <c r="H242" s="20">
        <v>48270.2</v>
      </c>
      <c r="I242" s="20">
        <v>48409.2</v>
      </c>
      <c r="J242" s="20"/>
      <c r="K242" s="20"/>
      <c r="L242" s="20"/>
      <c r="M242" s="20">
        <f t="shared" si="530"/>
        <v>47694.9</v>
      </c>
      <c r="N242" s="20">
        <f t="shared" si="531"/>
        <v>48270.2</v>
      </c>
      <c r="O242" s="20">
        <f t="shared" si="532"/>
        <v>48409.2</v>
      </c>
      <c r="P242" s="23"/>
      <c r="Q242" s="23"/>
      <c r="R242" s="23">
        <v>-2718.8</v>
      </c>
      <c r="S242" s="23"/>
      <c r="T242" s="23"/>
      <c r="U242" s="23">
        <v>-2751.6</v>
      </c>
      <c r="V242" s="23"/>
      <c r="W242" s="23"/>
      <c r="X242" s="23">
        <v>-2759.6</v>
      </c>
      <c r="Y242" s="23"/>
      <c r="Z242" s="23">
        <f t="shared" si="494"/>
        <v>44976.1</v>
      </c>
      <c r="AA242" s="23">
        <f t="shared" si="495"/>
        <v>45518.6</v>
      </c>
      <c r="AB242" s="23">
        <f t="shared" si="496"/>
        <v>45649.599999999999</v>
      </c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>
        <f t="shared" si="481"/>
        <v>44976.1</v>
      </c>
      <c r="AP242" s="23">
        <f t="shared" si="482"/>
        <v>45518.6</v>
      </c>
      <c r="AQ242" s="23">
        <f t="shared" si="483"/>
        <v>45649.599999999999</v>
      </c>
      <c r="AR242" s="23"/>
      <c r="AS242" s="23">
        <f t="shared" si="484"/>
        <v>44976.1</v>
      </c>
      <c r="AT242" s="23"/>
      <c r="AU242" s="23"/>
      <c r="AV242" s="23"/>
      <c r="AW242" s="23"/>
      <c r="AX242" s="23"/>
      <c r="AY242" s="23">
        <f t="shared" si="479"/>
        <v>44976.1</v>
      </c>
      <c r="AZ242" s="23"/>
    </row>
    <row r="243" spans="1:53" x14ac:dyDescent="0.25">
      <c r="A243" s="13" t="s">
        <v>134</v>
      </c>
      <c r="B243" s="13" t="s">
        <v>135</v>
      </c>
      <c r="C243" s="13" t="s">
        <v>12</v>
      </c>
      <c r="D243" s="13" t="s">
        <v>138</v>
      </c>
      <c r="E243" s="13">
        <v>620</v>
      </c>
      <c r="F243" s="14" t="s">
        <v>378</v>
      </c>
      <c r="G243" s="20">
        <v>132786.6</v>
      </c>
      <c r="H243" s="20">
        <v>134388.5</v>
      </c>
      <c r="I243" s="20">
        <v>134912.6</v>
      </c>
      <c r="J243" s="20"/>
      <c r="K243" s="20"/>
      <c r="L243" s="20"/>
      <c r="M243" s="20">
        <f t="shared" si="530"/>
        <v>132786.6</v>
      </c>
      <c r="N243" s="20">
        <f t="shared" si="531"/>
        <v>134388.5</v>
      </c>
      <c r="O243" s="20">
        <f t="shared" si="532"/>
        <v>134912.6</v>
      </c>
      <c r="P243" s="23"/>
      <c r="Q243" s="23"/>
      <c r="R243" s="23">
        <v>-7569.5</v>
      </c>
      <c r="S243" s="23"/>
      <c r="T243" s="23"/>
      <c r="U243" s="23">
        <v>-7660.8</v>
      </c>
      <c r="V243" s="23"/>
      <c r="W243" s="23"/>
      <c r="X243" s="23">
        <v>-7690.7</v>
      </c>
      <c r="Y243" s="23"/>
      <c r="Z243" s="23">
        <f t="shared" si="494"/>
        <v>125217.1</v>
      </c>
      <c r="AA243" s="23">
        <f t="shared" si="495"/>
        <v>126727.7</v>
      </c>
      <c r="AB243" s="23">
        <f t="shared" si="496"/>
        <v>127221.90000000001</v>
      </c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>
        <f t="shared" si="481"/>
        <v>125217.1</v>
      </c>
      <c r="AP243" s="23">
        <f t="shared" si="482"/>
        <v>126727.7</v>
      </c>
      <c r="AQ243" s="23">
        <f t="shared" si="483"/>
        <v>127221.90000000001</v>
      </c>
      <c r="AR243" s="23"/>
      <c r="AS243" s="23">
        <f t="shared" si="484"/>
        <v>125217.1</v>
      </c>
      <c r="AT243" s="23"/>
      <c r="AU243" s="23"/>
      <c r="AV243" s="23"/>
      <c r="AW243" s="23"/>
      <c r="AX243" s="23"/>
      <c r="AY243" s="23">
        <f t="shared" si="479"/>
        <v>125217.1</v>
      </c>
      <c r="AZ243" s="23"/>
    </row>
    <row r="244" spans="1:53" ht="47.25" x14ac:dyDescent="0.25">
      <c r="A244" s="13" t="s">
        <v>134</v>
      </c>
      <c r="B244" s="13" t="s">
        <v>135</v>
      </c>
      <c r="C244" s="13" t="s">
        <v>12</v>
      </c>
      <c r="D244" s="13" t="s">
        <v>140</v>
      </c>
      <c r="E244" s="13"/>
      <c r="F244" s="14" t="s">
        <v>163</v>
      </c>
      <c r="G244" s="20">
        <f>G245</f>
        <v>18511</v>
      </c>
      <c r="H244" s="20">
        <f t="shared" ref="H244:AZ245" si="570">H245</f>
        <v>18583.8</v>
      </c>
      <c r="I244" s="20">
        <f t="shared" si="570"/>
        <v>18650.900000000001</v>
      </c>
      <c r="J244" s="20">
        <f t="shared" si="570"/>
        <v>0</v>
      </c>
      <c r="K244" s="20">
        <f t="shared" si="570"/>
        <v>0</v>
      </c>
      <c r="L244" s="20">
        <f t="shared" si="570"/>
        <v>0</v>
      </c>
      <c r="M244" s="20">
        <f t="shared" si="530"/>
        <v>18511</v>
      </c>
      <c r="N244" s="20">
        <f t="shared" si="531"/>
        <v>18583.8</v>
      </c>
      <c r="O244" s="20">
        <f t="shared" si="532"/>
        <v>18650.900000000001</v>
      </c>
      <c r="P244" s="23">
        <f t="shared" si="570"/>
        <v>0</v>
      </c>
      <c r="Q244" s="23">
        <f t="shared" si="570"/>
        <v>0</v>
      </c>
      <c r="R244" s="23">
        <f t="shared" si="570"/>
        <v>-1387.6089999999999</v>
      </c>
      <c r="S244" s="23">
        <f t="shared" si="570"/>
        <v>0</v>
      </c>
      <c r="T244" s="23">
        <f t="shared" si="570"/>
        <v>0</v>
      </c>
      <c r="U244" s="23">
        <f t="shared" si="570"/>
        <v>-1350.126</v>
      </c>
      <c r="V244" s="23">
        <f t="shared" si="570"/>
        <v>0</v>
      </c>
      <c r="W244" s="23">
        <f t="shared" si="570"/>
        <v>0</v>
      </c>
      <c r="X244" s="23">
        <f t="shared" si="570"/>
        <v>-1306.184</v>
      </c>
      <c r="Y244" s="23">
        <f t="shared" si="570"/>
        <v>0</v>
      </c>
      <c r="Z244" s="23">
        <f t="shared" si="494"/>
        <v>17123.391</v>
      </c>
      <c r="AA244" s="23">
        <f t="shared" si="495"/>
        <v>17233.673999999999</v>
      </c>
      <c r="AB244" s="23">
        <f t="shared" si="496"/>
        <v>17344.716</v>
      </c>
      <c r="AC244" s="23">
        <f t="shared" si="570"/>
        <v>0</v>
      </c>
      <c r="AD244" s="23">
        <f t="shared" si="570"/>
        <v>0</v>
      </c>
      <c r="AE244" s="23">
        <f t="shared" si="570"/>
        <v>0</v>
      </c>
      <c r="AF244" s="23">
        <f t="shared" si="570"/>
        <v>0</v>
      </c>
      <c r="AG244" s="23">
        <f t="shared" si="570"/>
        <v>0</v>
      </c>
      <c r="AH244" s="23">
        <f t="shared" si="570"/>
        <v>0</v>
      </c>
      <c r="AI244" s="23">
        <f t="shared" si="570"/>
        <v>0</v>
      </c>
      <c r="AJ244" s="23">
        <f t="shared" si="570"/>
        <v>0</v>
      </c>
      <c r="AK244" s="23">
        <f t="shared" si="570"/>
        <v>0</v>
      </c>
      <c r="AL244" s="23">
        <f t="shared" si="570"/>
        <v>0</v>
      </c>
      <c r="AM244" s="23">
        <f t="shared" si="570"/>
        <v>0</v>
      </c>
      <c r="AN244" s="23">
        <f t="shared" si="570"/>
        <v>0</v>
      </c>
      <c r="AO244" s="23">
        <f t="shared" si="481"/>
        <v>17123.391</v>
      </c>
      <c r="AP244" s="23">
        <f t="shared" si="482"/>
        <v>17233.673999999999</v>
      </c>
      <c r="AQ244" s="23">
        <f t="shared" si="483"/>
        <v>17344.716</v>
      </c>
      <c r="AR244" s="23">
        <f t="shared" si="570"/>
        <v>0</v>
      </c>
      <c r="AS244" s="23">
        <f t="shared" si="484"/>
        <v>17123.391</v>
      </c>
      <c r="AT244" s="23">
        <f t="shared" si="570"/>
        <v>0</v>
      </c>
      <c r="AU244" s="23">
        <f t="shared" si="570"/>
        <v>0</v>
      </c>
      <c r="AV244" s="23">
        <f t="shared" si="570"/>
        <v>0</v>
      </c>
      <c r="AW244" s="23">
        <f t="shared" si="570"/>
        <v>0</v>
      </c>
      <c r="AX244" s="23">
        <f t="shared" si="570"/>
        <v>0</v>
      </c>
      <c r="AY244" s="23">
        <f t="shared" si="479"/>
        <v>17123.391</v>
      </c>
      <c r="AZ244" s="23">
        <f t="shared" si="570"/>
        <v>0</v>
      </c>
    </row>
    <row r="245" spans="1:53" ht="31.5" x14ac:dyDescent="0.25">
      <c r="A245" s="13" t="s">
        <v>134</v>
      </c>
      <c r="B245" s="13" t="s">
        <v>135</v>
      </c>
      <c r="C245" s="13" t="s">
        <v>12</v>
      </c>
      <c r="D245" s="13" t="s">
        <v>140</v>
      </c>
      <c r="E245" s="13" t="s">
        <v>92</v>
      </c>
      <c r="F245" s="14" t="s">
        <v>386</v>
      </c>
      <c r="G245" s="20">
        <f>G246</f>
        <v>18511</v>
      </c>
      <c r="H245" s="20">
        <f t="shared" si="570"/>
        <v>18583.8</v>
      </c>
      <c r="I245" s="20">
        <f t="shared" si="570"/>
        <v>18650.900000000001</v>
      </c>
      <c r="J245" s="20">
        <f t="shared" si="570"/>
        <v>0</v>
      </c>
      <c r="K245" s="20">
        <f t="shared" si="570"/>
        <v>0</v>
      </c>
      <c r="L245" s="20">
        <f t="shared" si="570"/>
        <v>0</v>
      </c>
      <c r="M245" s="20">
        <f t="shared" si="530"/>
        <v>18511</v>
      </c>
      <c r="N245" s="20">
        <f t="shared" si="531"/>
        <v>18583.8</v>
      </c>
      <c r="O245" s="20">
        <f t="shared" si="532"/>
        <v>18650.900000000001</v>
      </c>
      <c r="P245" s="23">
        <f t="shared" si="570"/>
        <v>0</v>
      </c>
      <c r="Q245" s="23">
        <f t="shared" si="570"/>
        <v>0</v>
      </c>
      <c r="R245" s="23">
        <f t="shared" si="570"/>
        <v>-1387.6089999999999</v>
      </c>
      <c r="S245" s="23">
        <f t="shared" si="570"/>
        <v>0</v>
      </c>
      <c r="T245" s="23">
        <f t="shared" si="570"/>
        <v>0</v>
      </c>
      <c r="U245" s="23">
        <f t="shared" si="570"/>
        <v>-1350.126</v>
      </c>
      <c r="V245" s="23">
        <f t="shared" si="570"/>
        <v>0</v>
      </c>
      <c r="W245" s="23">
        <f t="shared" si="570"/>
        <v>0</v>
      </c>
      <c r="X245" s="23">
        <f t="shared" si="570"/>
        <v>-1306.184</v>
      </c>
      <c r="Y245" s="23">
        <f t="shared" si="570"/>
        <v>0</v>
      </c>
      <c r="Z245" s="23">
        <f t="shared" si="494"/>
        <v>17123.391</v>
      </c>
      <c r="AA245" s="23">
        <f t="shared" si="495"/>
        <v>17233.673999999999</v>
      </c>
      <c r="AB245" s="23">
        <f t="shared" si="496"/>
        <v>17344.716</v>
      </c>
      <c r="AC245" s="23">
        <f t="shared" si="570"/>
        <v>0</v>
      </c>
      <c r="AD245" s="23">
        <f t="shared" si="570"/>
        <v>0</v>
      </c>
      <c r="AE245" s="23">
        <f t="shared" si="570"/>
        <v>0</v>
      </c>
      <c r="AF245" s="23">
        <f t="shared" si="570"/>
        <v>0</v>
      </c>
      <c r="AG245" s="23">
        <f t="shared" si="570"/>
        <v>0</v>
      </c>
      <c r="AH245" s="23">
        <f t="shared" si="570"/>
        <v>0</v>
      </c>
      <c r="AI245" s="23">
        <f t="shared" si="570"/>
        <v>0</v>
      </c>
      <c r="AJ245" s="23">
        <f t="shared" si="570"/>
        <v>0</v>
      </c>
      <c r="AK245" s="23">
        <f t="shared" si="570"/>
        <v>0</v>
      </c>
      <c r="AL245" s="23">
        <f t="shared" si="570"/>
        <v>0</v>
      </c>
      <c r="AM245" s="23">
        <f t="shared" si="570"/>
        <v>0</v>
      </c>
      <c r="AN245" s="23">
        <f t="shared" si="570"/>
        <v>0</v>
      </c>
      <c r="AO245" s="23">
        <f t="shared" si="481"/>
        <v>17123.391</v>
      </c>
      <c r="AP245" s="23">
        <f t="shared" si="482"/>
        <v>17233.673999999999</v>
      </c>
      <c r="AQ245" s="23">
        <f t="shared" si="483"/>
        <v>17344.716</v>
      </c>
      <c r="AR245" s="23">
        <f t="shared" si="570"/>
        <v>0</v>
      </c>
      <c r="AS245" s="23">
        <f t="shared" si="484"/>
        <v>17123.391</v>
      </c>
      <c r="AT245" s="23">
        <f t="shared" si="570"/>
        <v>0</v>
      </c>
      <c r="AU245" s="23">
        <f t="shared" si="570"/>
        <v>0</v>
      </c>
      <c r="AV245" s="23">
        <f t="shared" si="570"/>
        <v>0</v>
      </c>
      <c r="AW245" s="23">
        <f t="shared" si="570"/>
        <v>0</v>
      </c>
      <c r="AX245" s="23">
        <f t="shared" si="570"/>
        <v>0</v>
      </c>
      <c r="AY245" s="23">
        <f t="shared" si="479"/>
        <v>17123.391</v>
      </c>
      <c r="AZ245" s="23">
        <f t="shared" si="570"/>
        <v>0</v>
      </c>
    </row>
    <row r="246" spans="1:53" x14ac:dyDescent="0.25">
      <c r="A246" s="13" t="s">
        <v>134</v>
      </c>
      <c r="B246" s="13" t="s">
        <v>135</v>
      </c>
      <c r="C246" s="13" t="s">
        <v>12</v>
      </c>
      <c r="D246" s="13" t="s">
        <v>140</v>
      </c>
      <c r="E246" s="13">
        <v>620</v>
      </c>
      <c r="F246" s="14" t="s">
        <v>378</v>
      </c>
      <c r="G246" s="20">
        <v>18511</v>
      </c>
      <c r="H246" s="20">
        <v>18583.8</v>
      </c>
      <c r="I246" s="20">
        <v>18650.900000000001</v>
      </c>
      <c r="J246" s="20"/>
      <c r="K246" s="20"/>
      <c r="L246" s="20"/>
      <c r="M246" s="20">
        <f t="shared" si="530"/>
        <v>18511</v>
      </c>
      <c r="N246" s="20">
        <f t="shared" si="531"/>
        <v>18583.8</v>
      </c>
      <c r="O246" s="20">
        <f t="shared" si="532"/>
        <v>18650.900000000001</v>
      </c>
      <c r="P246" s="23"/>
      <c r="Q246" s="23"/>
      <c r="R246" s="23">
        <v>-1387.6089999999999</v>
      </c>
      <c r="S246" s="23"/>
      <c r="T246" s="23"/>
      <c r="U246" s="23">
        <v>-1350.126</v>
      </c>
      <c r="V246" s="23"/>
      <c r="W246" s="23"/>
      <c r="X246" s="23">
        <v>-1306.184</v>
      </c>
      <c r="Y246" s="23"/>
      <c r="Z246" s="23">
        <f t="shared" si="494"/>
        <v>17123.391</v>
      </c>
      <c r="AA246" s="23">
        <f t="shared" si="495"/>
        <v>17233.673999999999</v>
      </c>
      <c r="AB246" s="23">
        <f t="shared" si="496"/>
        <v>17344.716</v>
      </c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>
        <f t="shared" si="481"/>
        <v>17123.391</v>
      </c>
      <c r="AP246" s="23">
        <f t="shared" si="482"/>
        <v>17233.673999999999</v>
      </c>
      <c r="AQ246" s="23">
        <f t="shared" si="483"/>
        <v>17344.716</v>
      </c>
      <c r="AR246" s="23"/>
      <c r="AS246" s="23">
        <f t="shared" si="484"/>
        <v>17123.391</v>
      </c>
      <c r="AT246" s="23"/>
      <c r="AU246" s="23"/>
      <c r="AV246" s="23"/>
      <c r="AW246" s="23"/>
      <c r="AX246" s="23"/>
      <c r="AY246" s="23">
        <f t="shared" si="479"/>
        <v>17123.391</v>
      </c>
      <c r="AZ246" s="23"/>
    </row>
    <row r="247" spans="1:53" s="15" customFormat="1" x14ac:dyDescent="0.25">
      <c r="A247" s="9" t="s">
        <v>134</v>
      </c>
      <c r="B247" s="9" t="s">
        <v>135</v>
      </c>
      <c r="C247" s="9" t="s">
        <v>137</v>
      </c>
      <c r="D247" s="9"/>
      <c r="E247" s="9"/>
      <c r="F247" s="10" t="s">
        <v>154</v>
      </c>
      <c r="G247" s="19">
        <f>G248</f>
        <v>252972.5</v>
      </c>
      <c r="H247" s="19">
        <f t="shared" ref="H247:AZ262" si="571">H248</f>
        <v>256024.19999999998</v>
      </c>
      <c r="I247" s="19">
        <f t="shared" si="571"/>
        <v>257154.9</v>
      </c>
      <c r="J247" s="19">
        <f t="shared" si="571"/>
        <v>12515.3</v>
      </c>
      <c r="K247" s="19">
        <f t="shared" si="571"/>
        <v>0</v>
      </c>
      <c r="L247" s="19">
        <f t="shared" si="571"/>
        <v>0</v>
      </c>
      <c r="M247" s="20">
        <f t="shared" si="530"/>
        <v>265487.8</v>
      </c>
      <c r="N247" s="20">
        <f t="shared" si="531"/>
        <v>256024.19999999998</v>
      </c>
      <c r="O247" s="20">
        <f t="shared" si="532"/>
        <v>257154.9</v>
      </c>
      <c r="P247" s="22">
        <f t="shared" si="571"/>
        <v>0</v>
      </c>
      <c r="Q247" s="22">
        <f t="shared" si="571"/>
        <v>25803.3</v>
      </c>
      <c r="R247" s="22">
        <f t="shared" si="571"/>
        <v>-22186.91</v>
      </c>
      <c r="S247" s="22">
        <f t="shared" si="571"/>
        <v>0</v>
      </c>
      <c r="T247" s="22">
        <f t="shared" si="571"/>
        <v>0</v>
      </c>
      <c r="U247" s="22">
        <f t="shared" si="571"/>
        <v>-21423.87</v>
      </c>
      <c r="V247" s="22">
        <f t="shared" si="571"/>
        <v>0</v>
      </c>
      <c r="W247" s="22">
        <f t="shared" si="571"/>
        <v>0</v>
      </c>
      <c r="X247" s="22">
        <f t="shared" si="571"/>
        <v>-22090.859999999997</v>
      </c>
      <c r="Y247" s="22">
        <f t="shared" si="571"/>
        <v>0</v>
      </c>
      <c r="Z247" s="22">
        <f t="shared" si="494"/>
        <v>269104.19</v>
      </c>
      <c r="AA247" s="22">
        <f t="shared" si="495"/>
        <v>234600.33</v>
      </c>
      <c r="AB247" s="22">
        <f t="shared" si="496"/>
        <v>235064.04</v>
      </c>
      <c r="AC247" s="22">
        <f t="shared" si="571"/>
        <v>0</v>
      </c>
      <c r="AD247" s="22">
        <f t="shared" si="571"/>
        <v>0</v>
      </c>
      <c r="AE247" s="22">
        <f t="shared" si="571"/>
        <v>2697.5220000000004</v>
      </c>
      <c r="AF247" s="22">
        <f t="shared" si="571"/>
        <v>0</v>
      </c>
      <c r="AG247" s="22">
        <f t="shared" si="571"/>
        <v>0</v>
      </c>
      <c r="AH247" s="22">
        <f t="shared" si="571"/>
        <v>0</v>
      </c>
      <c r="AI247" s="22">
        <f t="shared" si="571"/>
        <v>0</v>
      </c>
      <c r="AJ247" s="22">
        <f t="shared" si="571"/>
        <v>15377.826999999999</v>
      </c>
      <c r="AK247" s="22">
        <f t="shared" si="571"/>
        <v>0</v>
      </c>
      <c r="AL247" s="22">
        <f t="shared" si="571"/>
        <v>168.17099999999999</v>
      </c>
      <c r="AM247" s="22">
        <f t="shared" si="571"/>
        <v>0</v>
      </c>
      <c r="AN247" s="22">
        <f t="shared" si="571"/>
        <v>0</v>
      </c>
      <c r="AO247" s="22">
        <f t="shared" si="481"/>
        <v>287347.70999999996</v>
      </c>
      <c r="AP247" s="22">
        <f t="shared" si="482"/>
        <v>234600.33</v>
      </c>
      <c r="AQ247" s="22">
        <f t="shared" si="483"/>
        <v>235064.04</v>
      </c>
      <c r="AR247" s="22">
        <f t="shared" si="571"/>
        <v>0</v>
      </c>
      <c r="AS247" s="22">
        <f t="shared" si="484"/>
        <v>287347.70999999996</v>
      </c>
      <c r="AT247" s="22">
        <f t="shared" si="571"/>
        <v>0</v>
      </c>
      <c r="AU247" s="22">
        <f t="shared" si="571"/>
        <v>0</v>
      </c>
      <c r="AV247" s="22">
        <f t="shared" si="571"/>
        <v>20042.928</v>
      </c>
      <c r="AW247" s="22">
        <f t="shared" si="571"/>
        <v>0</v>
      </c>
      <c r="AX247" s="22">
        <f t="shared" si="571"/>
        <v>0</v>
      </c>
      <c r="AY247" s="22">
        <f t="shared" si="479"/>
        <v>307390.63799999998</v>
      </c>
      <c r="AZ247" s="22">
        <f t="shared" si="571"/>
        <v>0</v>
      </c>
    </row>
    <row r="248" spans="1:53" ht="31.5" x14ac:dyDescent="0.25">
      <c r="A248" s="13" t="s">
        <v>134</v>
      </c>
      <c r="B248" s="13" t="s">
        <v>135</v>
      </c>
      <c r="C248" s="13" t="s">
        <v>137</v>
      </c>
      <c r="D248" s="13" t="s">
        <v>32</v>
      </c>
      <c r="E248" s="13"/>
      <c r="F248" s="14" t="s">
        <v>45</v>
      </c>
      <c r="G248" s="20">
        <f>G249</f>
        <v>252972.5</v>
      </c>
      <c r="H248" s="20">
        <f t="shared" si="571"/>
        <v>256024.19999999998</v>
      </c>
      <c r="I248" s="20">
        <f t="shared" si="571"/>
        <v>257154.9</v>
      </c>
      <c r="J248" s="20">
        <f t="shared" si="571"/>
        <v>12515.3</v>
      </c>
      <c r="K248" s="20">
        <f t="shared" si="571"/>
        <v>0</v>
      </c>
      <c r="L248" s="20">
        <f t="shared" si="571"/>
        <v>0</v>
      </c>
      <c r="M248" s="20">
        <f t="shared" si="530"/>
        <v>265487.8</v>
      </c>
      <c r="N248" s="20">
        <f t="shared" si="531"/>
        <v>256024.19999999998</v>
      </c>
      <c r="O248" s="20">
        <f t="shared" si="532"/>
        <v>257154.9</v>
      </c>
      <c r="P248" s="23">
        <f t="shared" si="571"/>
        <v>0</v>
      </c>
      <c r="Q248" s="23">
        <f t="shared" si="571"/>
        <v>25803.3</v>
      </c>
      <c r="R248" s="23">
        <f t="shared" si="571"/>
        <v>-22186.91</v>
      </c>
      <c r="S248" s="23">
        <f t="shared" si="571"/>
        <v>0</v>
      </c>
      <c r="T248" s="23">
        <f t="shared" si="571"/>
        <v>0</v>
      </c>
      <c r="U248" s="23">
        <f t="shared" si="571"/>
        <v>-21423.87</v>
      </c>
      <c r="V248" s="23">
        <f t="shared" si="571"/>
        <v>0</v>
      </c>
      <c r="W248" s="23">
        <f t="shared" si="571"/>
        <v>0</v>
      </c>
      <c r="X248" s="23">
        <f t="shared" si="571"/>
        <v>-22090.859999999997</v>
      </c>
      <c r="Y248" s="23">
        <f t="shared" si="571"/>
        <v>0</v>
      </c>
      <c r="Z248" s="23">
        <f t="shared" si="494"/>
        <v>269104.19</v>
      </c>
      <c r="AA248" s="23">
        <f t="shared" si="495"/>
        <v>234600.33</v>
      </c>
      <c r="AB248" s="23">
        <f t="shared" si="496"/>
        <v>235064.04</v>
      </c>
      <c r="AC248" s="23">
        <f t="shared" si="571"/>
        <v>0</v>
      </c>
      <c r="AD248" s="23">
        <f t="shared" si="571"/>
        <v>0</v>
      </c>
      <c r="AE248" s="23">
        <f t="shared" si="571"/>
        <v>2697.5220000000004</v>
      </c>
      <c r="AF248" s="23">
        <f t="shared" si="571"/>
        <v>0</v>
      </c>
      <c r="AG248" s="23">
        <f t="shared" si="571"/>
        <v>0</v>
      </c>
      <c r="AH248" s="23">
        <f t="shared" si="571"/>
        <v>0</v>
      </c>
      <c r="AI248" s="23">
        <f t="shared" si="571"/>
        <v>0</v>
      </c>
      <c r="AJ248" s="23">
        <f t="shared" si="571"/>
        <v>15377.826999999999</v>
      </c>
      <c r="AK248" s="23">
        <f t="shared" si="571"/>
        <v>0</v>
      </c>
      <c r="AL248" s="23">
        <f t="shared" si="571"/>
        <v>168.17099999999999</v>
      </c>
      <c r="AM248" s="23">
        <f t="shared" si="571"/>
        <v>0</v>
      </c>
      <c r="AN248" s="23">
        <f t="shared" si="571"/>
        <v>0</v>
      </c>
      <c r="AO248" s="23">
        <f t="shared" si="481"/>
        <v>287347.70999999996</v>
      </c>
      <c r="AP248" s="23">
        <f t="shared" si="482"/>
        <v>234600.33</v>
      </c>
      <c r="AQ248" s="23">
        <f t="shared" si="483"/>
        <v>235064.04</v>
      </c>
      <c r="AR248" s="23">
        <f t="shared" si="571"/>
        <v>0</v>
      </c>
      <c r="AS248" s="23">
        <f t="shared" si="484"/>
        <v>287347.70999999996</v>
      </c>
      <c r="AT248" s="23">
        <f t="shared" si="571"/>
        <v>0</v>
      </c>
      <c r="AU248" s="23">
        <f t="shared" si="571"/>
        <v>0</v>
      </c>
      <c r="AV248" s="23">
        <f t="shared" si="571"/>
        <v>20042.928</v>
      </c>
      <c r="AW248" s="23">
        <f t="shared" si="571"/>
        <v>0</v>
      </c>
      <c r="AX248" s="23">
        <f t="shared" si="571"/>
        <v>0</v>
      </c>
      <c r="AY248" s="23">
        <f t="shared" si="479"/>
        <v>307390.63799999998</v>
      </c>
      <c r="AZ248" s="23">
        <f t="shared" si="571"/>
        <v>0</v>
      </c>
      <c r="BA248" s="5"/>
    </row>
    <row r="249" spans="1:53" x14ac:dyDescent="0.25">
      <c r="A249" s="13" t="s">
        <v>134</v>
      </c>
      <c r="B249" s="13" t="s">
        <v>135</v>
      </c>
      <c r="C249" s="13" t="s">
        <v>137</v>
      </c>
      <c r="D249" s="13" t="s">
        <v>33</v>
      </c>
      <c r="E249" s="13"/>
      <c r="F249" s="14" t="s">
        <v>46</v>
      </c>
      <c r="G249" s="20">
        <f>G262</f>
        <v>252972.5</v>
      </c>
      <c r="H249" s="20">
        <f>H262</f>
        <v>256024.19999999998</v>
      </c>
      <c r="I249" s="20">
        <f>I262</f>
        <v>257154.9</v>
      </c>
      <c r="J249" s="20">
        <f>J262+J250</f>
        <v>12515.3</v>
      </c>
      <c r="K249" s="20">
        <f t="shared" ref="K249:L249" si="572">K262+K250</f>
        <v>0</v>
      </c>
      <c r="L249" s="20">
        <f t="shared" si="572"/>
        <v>0</v>
      </c>
      <c r="M249" s="20">
        <f t="shared" si="530"/>
        <v>265487.8</v>
      </c>
      <c r="N249" s="20">
        <f t="shared" si="531"/>
        <v>256024.19999999998</v>
      </c>
      <c r="O249" s="20">
        <f t="shared" si="532"/>
        <v>257154.9</v>
      </c>
      <c r="P249" s="23">
        <f>P262+P250+P253</f>
        <v>0</v>
      </c>
      <c r="Q249" s="23">
        <f t="shared" ref="Q249:Y249" si="573">Q262+Q250+Q253</f>
        <v>25803.3</v>
      </c>
      <c r="R249" s="23">
        <f t="shared" si="573"/>
        <v>-22186.91</v>
      </c>
      <c r="S249" s="23">
        <f t="shared" ref="S249" si="574">S262+S250+S253</f>
        <v>0</v>
      </c>
      <c r="T249" s="23">
        <f t="shared" si="573"/>
        <v>0</v>
      </c>
      <c r="U249" s="23">
        <f t="shared" si="573"/>
        <v>-21423.87</v>
      </c>
      <c r="V249" s="23">
        <f t="shared" ref="V249" si="575">V262+V250+V253</f>
        <v>0</v>
      </c>
      <c r="W249" s="23">
        <f t="shared" si="573"/>
        <v>0</v>
      </c>
      <c r="X249" s="23">
        <f t="shared" si="573"/>
        <v>-22090.859999999997</v>
      </c>
      <c r="Y249" s="23">
        <f t="shared" si="573"/>
        <v>0</v>
      </c>
      <c r="Z249" s="23">
        <f t="shared" si="494"/>
        <v>269104.19</v>
      </c>
      <c r="AA249" s="23">
        <f t="shared" si="495"/>
        <v>234600.33</v>
      </c>
      <c r="AB249" s="23">
        <f t="shared" si="496"/>
        <v>235064.04</v>
      </c>
      <c r="AC249" s="23">
        <f>AC262+AC250+AC253+AC259</f>
        <v>0</v>
      </c>
      <c r="AD249" s="23">
        <f t="shared" ref="AD249:AZ249" si="576">AD262+AD250+AD253+AD259</f>
        <v>0</v>
      </c>
      <c r="AE249" s="23">
        <f t="shared" ref="AE249" si="577">AE262+AE250+AE253+AE259</f>
        <v>2697.5220000000004</v>
      </c>
      <c r="AF249" s="23">
        <f t="shared" si="576"/>
        <v>0</v>
      </c>
      <c r="AG249" s="23">
        <f t="shared" ref="AG249" si="578">AG262+AG250+AG253+AG259</f>
        <v>0</v>
      </c>
      <c r="AH249" s="23">
        <f t="shared" si="576"/>
        <v>0</v>
      </c>
      <c r="AI249" s="23">
        <f t="shared" ref="AI249" si="579">AI262+AI250+AI253+AI259</f>
        <v>0</v>
      </c>
      <c r="AJ249" s="23">
        <f t="shared" si="576"/>
        <v>15377.826999999999</v>
      </c>
      <c r="AK249" s="23">
        <f t="shared" si="576"/>
        <v>0</v>
      </c>
      <c r="AL249" s="23">
        <f t="shared" ref="AL249" si="580">AL262+AL250+AL253+AL259</f>
        <v>168.17099999999999</v>
      </c>
      <c r="AM249" s="23">
        <f t="shared" ref="AM249:AN249" si="581">AM262+AM250+AM253+AM259</f>
        <v>0</v>
      </c>
      <c r="AN249" s="23">
        <f t="shared" si="581"/>
        <v>0</v>
      </c>
      <c r="AO249" s="23">
        <f t="shared" si="481"/>
        <v>287347.70999999996</v>
      </c>
      <c r="AP249" s="23">
        <f t="shared" si="482"/>
        <v>234600.33</v>
      </c>
      <c r="AQ249" s="23">
        <f t="shared" si="483"/>
        <v>235064.04</v>
      </c>
      <c r="AR249" s="23">
        <f t="shared" ref="AR249" si="582">AR262+AR250+AR253+AR259</f>
        <v>0</v>
      </c>
      <c r="AS249" s="23">
        <f t="shared" si="484"/>
        <v>287347.70999999996</v>
      </c>
      <c r="AT249" s="23">
        <f t="shared" ref="AT249:AX249" si="583">AT262+AT250+AT253+AT259</f>
        <v>0</v>
      </c>
      <c r="AU249" s="23">
        <f t="shared" si="583"/>
        <v>0</v>
      </c>
      <c r="AV249" s="23">
        <f t="shared" si="583"/>
        <v>20042.928</v>
      </c>
      <c r="AW249" s="23">
        <f t="shared" si="583"/>
        <v>0</v>
      </c>
      <c r="AX249" s="23">
        <f t="shared" si="583"/>
        <v>0</v>
      </c>
      <c r="AY249" s="23">
        <f t="shared" si="479"/>
        <v>307390.63799999998</v>
      </c>
      <c r="AZ249" s="23">
        <f t="shared" si="576"/>
        <v>0</v>
      </c>
      <c r="BA249" s="5"/>
    </row>
    <row r="250" spans="1:53" ht="31.5" x14ac:dyDescent="0.25">
      <c r="A250" s="13" t="s">
        <v>134</v>
      </c>
      <c r="B250" s="13" t="s">
        <v>135</v>
      </c>
      <c r="C250" s="13" t="s">
        <v>137</v>
      </c>
      <c r="D250" s="13" t="s">
        <v>874</v>
      </c>
      <c r="E250" s="13"/>
      <c r="F250" s="14" t="s">
        <v>881</v>
      </c>
      <c r="G250" s="20">
        <f>G251</f>
        <v>0</v>
      </c>
      <c r="H250" s="20">
        <f t="shared" ref="H250:AZ251" si="584">H251</f>
        <v>0</v>
      </c>
      <c r="I250" s="20">
        <f t="shared" si="584"/>
        <v>0</v>
      </c>
      <c r="J250" s="20">
        <f t="shared" si="584"/>
        <v>12515.3</v>
      </c>
      <c r="K250" s="20">
        <f t="shared" si="584"/>
        <v>0</v>
      </c>
      <c r="L250" s="20">
        <f t="shared" si="584"/>
        <v>0</v>
      </c>
      <c r="M250" s="20">
        <f t="shared" ref="M250:M252" si="585">G250+J250</f>
        <v>12515.3</v>
      </c>
      <c r="N250" s="20">
        <f t="shared" ref="N250:N252" si="586">H250+K250</f>
        <v>0</v>
      </c>
      <c r="O250" s="20">
        <f t="shared" ref="O250:O252" si="587">I250+L250</f>
        <v>0</v>
      </c>
      <c r="P250" s="23">
        <f t="shared" si="584"/>
        <v>0</v>
      </c>
      <c r="Q250" s="23">
        <f t="shared" si="584"/>
        <v>0</v>
      </c>
      <c r="R250" s="23">
        <f t="shared" si="584"/>
        <v>0</v>
      </c>
      <c r="S250" s="23">
        <f t="shared" si="584"/>
        <v>0</v>
      </c>
      <c r="T250" s="23">
        <f t="shared" si="584"/>
        <v>0</v>
      </c>
      <c r="U250" s="23">
        <f t="shared" si="584"/>
        <v>0</v>
      </c>
      <c r="V250" s="23">
        <f t="shared" si="584"/>
        <v>0</v>
      </c>
      <c r="W250" s="23">
        <f t="shared" si="584"/>
        <v>0</v>
      </c>
      <c r="X250" s="23">
        <f t="shared" si="584"/>
        <v>0</v>
      </c>
      <c r="Y250" s="23">
        <f t="shared" si="584"/>
        <v>0</v>
      </c>
      <c r="Z250" s="23">
        <f t="shared" si="494"/>
        <v>12515.3</v>
      </c>
      <c r="AA250" s="23">
        <f t="shared" si="495"/>
        <v>0</v>
      </c>
      <c r="AB250" s="23">
        <f t="shared" si="496"/>
        <v>0</v>
      </c>
      <c r="AC250" s="23">
        <f t="shared" si="584"/>
        <v>0</v>
      </c>
      <c r="AD250" s="23">
        <f t="shared" si="584"/>
        <v>0</v>
      </c>
      <c r="AE250" s="23">
        <f t="shared" si="584"/>
        <v>0</v>
      </c>
      <c r="AF250" s="23">
        <f t="shared" si="584"/>
        <v>0</v>
      </c>
      <c r="AG250" s="23">
        <f t="shared" si="584"/>
        <v>0</v>
      </c>
      <c r="AH250" s="23">
        <f t="shared" si="584"/>
        <v>0</v>
      </c>
      <c r="AI250" s="23">
        <f t="shared" si="584"/>
        <v>0</v>
      </c>
      <c r="AJ250" s="23">
        <f t="shared" si="584"/>
        <v>377.827</v>
      </c>
      <c r="AK250" s="23">
        <f t="shared" si="584"/>
        <v>0</v>
      </c>
      <c r="AL250" s="23">
        <f t="shared" si="584"/>
        <v>0</v>
      </c>
      <c r="AM250" s="23">
        <f t="shared" si="584"/>
        <v>0</v>
      </c>
      <c r="AN250" s="23">
        <f t="shared" si="584"/>
        <v>0</v>
      </c>
      <c r="AO250" s="23">
        <f t="shared" si="481"/>
        <v>12893.126999999999</v>
      </c>
      <c r="AP250" s="23">
        <f t="shared" si="482"/>
        <v>0</v>
      </c>
      <c r="AQ250" s="23">
        <f t="shared" si="483"/>
        <v>0</v>
      </c>
      <c r="AR250" s="23">
        <f t="shared" si="584"/>
        <v>0</v>
      </c>
      <c r="AS250" s="23">
        <f t="shared" si="484"/>
        <v>12893.126999999999</v>
      </c>
      <c r="AT250" s="23">
        <f t="shared" si="584"/>
        <v>0</v>
      </c>
      <c r="AU250" s="23">
        <f t="shared" si="584"/>
        <v>0</v>
      </c>
      <c r="AV250" s="23">
        <f t="shared" si="584"/>
        <v>0</v>
      </c>
      <c r="AW250" s="23">
        <f t="shared" si="584"/>
        <v>0</v>
      </c>
      <c r="AX250" s="23">
        <f t="shared" si="584"/>
        <v>0</v>
      </c>
      <c r="AY250" s="23">
        <f t="shared" si="479"/>
        <v>12893.126999999999</v>
      </c>
      <c r="AZ250" s="23">
        <f t="shared" si="584"/>
        <v>0</v>
      </c>
      <c r="BA250" s="5"/>
    </row>
    <row r="251" spans="1:53" ht="47.25" x14ac:dyDescent="0.25">
      <c r="A251" s="13" t="s">
        <v>134</v>
      </c>
      <c r="B251" s="13" t="s">
        <v>135</v>
      </c>
      <c r="C251" s="13" t="s">
        <v>137</v>
      </c>
      <c r="D251" s="13" t="s">
        <v>874</v>
      </c>
      <c r="E251" s="13" t="s">
        <v>24</v>
      </c>
      <c r="F251" s="14" t="s">
        <v>385</v>
      </c>
      <c r="G251" s="20">
        <f>G252</f>
        <v>0</v>
      </c>
      <c r="H251" s="20">
        <f t="shared" si="584"/>
        <v>0</v>
      </c>
      <c r="I251" s="20">
        <f t="shared" si="584"/>
        <v>0</v>
      </c>
      <c r="J251" s="20">
        <f t="shared" si="584"/>
        <v>12515.3</v>
      </c>
      <c r="K251" s="20">
        <f t="shared" si="584"/>
        <v>0</v>
      </c>
      <c r="L251" s="20">
        <f t="shared" si="584"/>
        <v>0</v>
      </c>
      <c r="M251" s="20">
        <f t="shared" si="585"/>
        <v>12515.3</v>
      </c>
      <c r="N251" s="20">
        <f t="shared" si="586"/>
        <v>0</v>
      </c>
      <c r="O251" s="20">
        <f t="shared" si="587"/>
        <v>0</v>
      </c>
      <c r="P251" s="23">
        <f t="shared" si="584"/>
        <v>0</v>
      </c>
      <c r="Q251" s="23">
        <f t="shared" si="584"/>
        <v>0</v>
      </c>
      <c r="R251" s="23">
        <f t="shared" si="584"/>
        <v>0</v>
      </c>
      <c r="S251" s="23">
        <f t="shared" si="584"/>
        <v>0</v>
      </c>
      <c r="T251" s="23">
        <f t="shared" si="584"/>
        <v>0</v>
      </c>
      <c r="U251" s="23">
        <f t="shared" si="584"/>
        <v>0</v>
      </c>
      <c r="V251" s="23">
        <f t="shared" si="584"/>
        <v>0</v>
      </c>
      <c r="W251" s="23">
        <f t="shared" si="584"/>
        <v>0</v>
      </c>
      <c r="X251" s="23">
        <f t="shared" si="584"/>
        <v>0</v>
      </c>
      <c r="Y251" s="23">
        <f t="shared" si="584"/>
        <v>0</v>
      </c>
      <c r="Z251" s="23">
        <f t="shared" si="494"/>
        <v>12515.3</v>
      </c>
      <c r="AA251" s="23">
        <f t="shared" si="495"/>
        <v>0</v>
      </c>
      <c r="AB251" s="23">
        <f t="shared" si="496"/>
        <v>0</v>
      </c>
      <c r="AC251" s="23">
        <f t="shared" si="584"/>
        <v>0</v>
      </c>
      <c r="AD251" s="23">
        <f t="shared" si="584"/>
        <v>0</v>
      </c>
      <c r="AE251" s="23">
        <f t="shared" si="584"/>
        <v>0</v>
      </c>
      <c r="AF251" s="23">
        <f t="shared" si="584"/>
        <v>0</v>
      </c>
      <c r="AG251" s="23">
        <f t="shared" si="584"/>
        <v>0</v>
      </c>
      <c r="AH251" s="23">
        <f t="shared" si="584"/>
        <v>0</v>
      </c>
      <c r="AI251" s="23">
        <f t="shared" si="584"/>
        <v>0</v>
      </c>
      <c r="AJ251" s="23">
        <f t="shared" si="584"/>
        <v>377.827</v>
      </c>
      <c r="AK251" s="23">
        <f t="shared" si="584"/>
        <v>0</v>
      </c>
      <c r="AL251" s="23">
        <f t="shared" si="584"/>
        <v>0</v>
      </c>
      <c r="AM251" s="23">
        <f t="shared" si="584"/>
        <v>0</v>
      </c>
      <c r="AN251" s="23">
        <f t="shared" si="584"/>
        <v>0</v>
      </c>
      <c r="AO251" s="23">
        <f t="shared" si="481"/>
        <v>12893.126999999999</v>
      </c>
      <c r="AP251" s="23">
        <f t="shared" si="482"/>
        <v>0</v>
      </c>
      <c r="AQ251" s="23">
        <f t="shared" si="483"/>
        <v>0</v>
      </c>
      <c r="AR251" s="23">
        <f t="shared" si="584"/>
        <v>0</v>
      </c>
      <c r="AS251" s="23">
        <f t="shared" si="484"/>
        <v>12893.126999999999</v>
      </c>
      <c r="AT251" s="23">
        <f t="shared" si="584"/>
        <v>0</v>
      </c>
      <c r="AU251" s="23">
        <f t="shared" si="584"/>
        <v>0</v>
      </c>
      <c r="AV251" s="23">
        <f t="shared" si="584"/>
        <v>0</v>
      </c>
      <c r="AW251" s="23">
        <f t="shared" si="584"/>
        <v>0</v>
      </c>
      <c r="AX251" s="23">
        <f t="shared" si="584"/>
        <v>0</v>
      </c>
      <c r="AY251" s="23">
        <f t="shared" si="479"/>
        <v>12893.126999999999</v>
      </c>
      <c r="AZ251" s="23">
        <f t="shared" si="584"/>
        <v>0</v>
      </c>
      <c r="BA251" s="5"/>
    </row>
    <row r="252" spans="1:53" x14ac:dyDescent="0.25">
      <c r="A252" s="13" t="s">
        <v>134</v>
      </c>
      <c r="B252" s="13" t="s">
        <v>135</v>
      </c>
      <c r="C252" s="13" t="s">
        <v>137</v>
      </c>
      <c r="D252" s="13" t="s">
        <v>874</v>
      </c>
      <c r="E252" s="13" t="s">
        <v>555</v>
      </c>
      <c r="F252" s="14" t="s">
        <v>376</v>
      </c>
      <c r="G252" s="20">
        <v>0</v>
      </c>
      <c r="H252" s="20">
        <v>0</v>
      </c>
      <c r="I252" s="20">
        <v>0</v>
      </c>
      <c r="J252" s="20">
        <v>12515.3</v>
      </c>
      <c r="K252" s="20"/>
      <c r="L252" s="20"/>
      <c r="M252" s="20">
        <f t="shared" si="585"/>
        <v>12515.3</v>
      </c>
      <c r="N252" s="20">
        <f t="shared" si="586"/>
        <v>0</v>
      </c>
      <c r="O252" s="20">
        <f t="shared" si="587"/>
        <v>0</v>
      </c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>
        <f t="shared" si="494"/>
        <v>12515.3</v>
      </c>
      <c r="AA252" s="23">
        <f t="shared" si="495"/>
        <v>0</v>
      </c>
      <c r="AB252" s="23">
        <f t="shared" si="496"/>
        <v>0</v>
      </c>
      <c r="AC252" s="23"/>
      <c r="AD252" s="23"/>
      <c r="AE252" s="23"/>
      <c r="AF252" s="23"/>
      <c r="AG252" s="23"/>
      <c r="AH252" s="23"/>
      <c r="AI252" s="23"/>
      <c r="AJ252" s="23">
        <v>377.827</v>
      </c>
      <c r="AK252" s="23"/>
      <c r="AL252" s="23"/>
      <c r="AM252" s="23"/>
      <c r="AN252" s="23"/>
      <c r="AO252" s="23">
        <f t="shared" si="481"/>
        <v>12893.126999999999</v>
      </c>
      <c r="AP252" s="23">
        <f t="shared" si="482"/>
        <v>0</v>
      </c>
      <c r="AQ252" s="23">
        <f t="shared" si="483"/>
        <v>0</v>
      </c>
      <c r="AR252" s="23"/>
      <c r="AS252" s="23">
        <f t="shared" si="484"/>
        <v>12893.126999999999</v>
      </c>
      <c r="AT252" s="23"/>
      <c r="AU252" s="23"/>
      <c r="AV252" s="23"/>
      <c r="AW252" s="23"/>
      <c r="AX252" s="23"/>
      <c r="AY252" s="23">
        <f t="shared" si="479"/>
        <v>12893.126999999999</v>
      </c>
      <c r="AZ252" s="23"/>
      <c r="BA252" s="5"/>
    </row>
    <row r="253" spans="1:53" ht="47.25" x14ac:dyDescent="0.25">
      <c r="A253" s="13" t="s">
        <v>134</v>
      </c>
      <c r="B253" s="13" t="s">
        <v>135</v>
      </c>
      <c r="C253" s="13" t="s">
        <v>137</v>
      </c>
      <c r="D253" s="13" t="s">
        <v>910</v>
      </c>
      <c r="E253" s="13"/>
      <c r="F253" s="14" t="s">
        <v>916</v>
      </c>
      <c r="G253" s="20"/>
      <c r="H253" s="20"/>
      <c r="I253" s="20"/>
      <c r="J253" s="20"/>
      <c r="K253" s="20"/>
      <c r="L253" s="20"/>
      <c r="M253" s="20">
        <f>M254+M257</f>
        <v>0</v>
      </c>
      <c r="N253" s="20">
        <f t="shared" ref="N253:AZ253" si="588">N254+N257</f>
        <v>0</v>
      </c>
      <c r="O253" s="20">
        <f t="shared" si="588"/>
        <v>0</v>
      </c>
      <c r="P253" s="23">
        <f t="shared" si="588"/>
        <v>0</v>
      </c>
      <c r="Q253" s="23">
        <f t="shared" si="588"/>
        <v>25803.3</v>
      </c>
      <c r="R253" s="23">
        <f t="shared" si="588"/>
        <v>0</v>
      </c>
      <c r="S253" s="23">
        <f t="shared" ref="S253" si="589">S254+S257</f>
        <v>0</v>
      </c>
      <c r="T253" s="23">
        <f t="shared" si="588"/>
        <v>0</v>
      </c>
      <c r="U253" s="23">
        <f t="shared" si="588"/>
        <v>0</v>
      </c>
      <c r="V253" s="23">
        <f t="shared" ref="V253" si="590">V254+V257</f>
        <v>0</v>
      </c>
      <c r="W253" s="23">
        <f t="shared" si="588"/>
        <v>0</v>
      </c>
      <c r="X253" s="23">
        <f t="shared" si="588"/>
        <v>0</v>
      </c>
      <c r="Y253" s="23">
        <f t="shared" si="588"/>
        <v>0</v>
      </c>
      <c r="Z253" s="23">
        <f t="shared" si="494"/>
        <v>25803.3</v>
      </c>
      <c r="AA253" s="23">
        <f t="shared" si="495"/>
        <v>0</v>
      </c>
      <c r="AB253" s="23">
        <f t="shared" si="496"/>
        <v>0</v>
      </c>
      <c r="AC253" s="23">
        <f t="shared" ref="AC253:AN253" si="591">AC254+AC257</f>
        <v>0</v>
      </c>
      <c r="AD253" s="23">
        <f t="shared" si="591"/>
        <v>0</v>
      </c>
      <c r="AE253" s="23">
        <f t="shared" ref="AE253" si="592">AE254+AE257</f>
        <v>2697.5220000000004</v>
      </c>
      <c r="AF253" s="23">
        <f t="shared" si="591"/>
        <v>0</v>
      </c>
      <c r="AG253" s="23">
        <f t="shared" si="591"/>
        <v>0</v>
      </c>
      <c r="AH253" s="23">
        <f t="shared" si="591"/>
        <v>0</v>
      </c>
      <c r="AI253" s="23">
        <f t="shared" ref="AI253" si="593">AI254+AI257</f>
        <v>0</v>
      </c>
      <c r="AJ253" s="23">
        <f t="shared" si="591"/>
        <v>0</v>
      </c>
      <c r="AK253" s="23">
        <f t="shared" si="591"/>
        <v>0</v>
      </c>
      <c r="AL253" s="23">
        <f t="shared" si="591"/>
        <v>168.17099999999999</v>
      </c>
      <c r="AM253" s="23">
        <f t="shared" si="591"/>
        <v>0</v>
      </c>
      <c r="AN253" s="23">
        <f t="shared" si="591"/>
        <v>0</v>
      </c>
      <c r="AO253" s="23">
        <f t="shared" si="481"/>
        <v>28668.992999999999</v>
      </c>
      <c r="AP253" s="23">
        <f t="shared" si="482"/>
        <v>0</v>
      </c>
      <c r="AQ253" s="23">
        <f t="shared" si="483"/>
        <v>0</v>
      </c>
      <c r="AR253" s="23">
        <f t="shared" ref="AR253" si="594">AR254+AR257</f>
        <v>0</v>
      </c>
      <c r="AS253" s="23">
        <f t="shared" si="484"/>
        <v>28668.992999999999</v>
      </c>
      <c r="AT253" s="23">
        <f t="shared" ref="AT253:AX253" si="595">AT254+AT257</f>
        <v>0</v>
      </c>
      <c r="AU253" s="23">
        <f t="shared" si="595"/>
        <v>0</v>
      </c>
      <c r="AV253" s="23">
        <f t="shared" si="595"/>
        <v>20042.928</v>
      </c>
      <c r="AW253" s="23">
        <f t="shared" si="595"/>
        <v>0</v>
      </c>
      <c r="AX253" s="23">
        <f t="shared" si="595"/>
        <v>0</v>
      </c>
      <c r="AY253" s="23">
        <f t="shared" si="479"/>
        <v>48711.921000000002</v>
      </c>
      <c r="AZ253" s="23">
        <f t="shared" si="588"/>
        <v>0</v>
      </c>
      <c r="BA253" s="5"/>
    </row>
    <row r="254" spans="1:53" ht="47.25" x14ac:dyDescent="0.25">
      <c r="A254" s="13" t="s">
        <v>134</v>
      </c>
      <c r="B254" s="13" t="s">
        <v>135</v>
      </c>
      <c r="C254" s="13" t="s">
        <v>137</v>
      </c>
      <c r="D254" s="13" t="s">
        <v>910</v>
      </c>
      <c r="E254" s="13" t="s">
        <v>24</v>
      </c>
      <c r="F254" s="14" t="s">
        <v>385</v>
      </c>
      <c r="G254" s="20"/>
      <c r="H254" s="20"/>
      <c r="I254" s="20"/>
      <c r="J254" s="20"/>
      <c r="K254" s="20"/>
      <c r="L254" s="20"/>
      <c r="M254" s="20">
        <f>M255</f>
        <v>0</v>
      </c>
      <c r="N254" s="20">
        <f t="shared" ref="N254:AR254" si="596">N255</f>
        <v>0</v>
      </c>
      <c r="O254" s="20">
        <f t="shared" si="596"/>
        <v>0</v>
      </c>
      <c r="P254" s="23">
        <f t="shared" si="596"/>
        <v>0</v>
      </c>
      <c r="Q254" s="23">
        <f t="shared" si="596"/>
        <v>25590.473999999998</v>
      </c>
      <c r="R254" s="23">
        <f t="shared" si="596"/>
        <v>0</v>
      </c>
      <c r="S254" s="23">
        <f t="shared" si="596"/>
        <v>0</v>
      </c>
      <c r="T254" s="23">
        <f t="shared" si="596"/>
        <v>0</v>
      </c>
      <c r="U254" s="23">
        <f t="shared" si="596"/>
        <v>0</v>
      </c>
      <c r="V254" s="23">
        <f t="shared" si="596"/>
        <v>0</v>
      </c>
      <c r="W254" s="23">
        <f t="shared" si="596"/>
        <v>0</v>
      </c>
      <c r="X254" s="23">
        <f t="shared" si="596"/>
        <v>0</v>
      </c>
      <c r="Y254" s="23">
        <f t="shared" si="596"/>
        <v>0</v>
      </c>
      <c r="Z254" s="23">
        <f t="shared" si="494"/>
        <v>25590.473999999998</v>
      </c>
      <c r="AA254" s="23">
        <f t="shared" si="495"/>
        <v>0</v>
      </c>
      <c r="AB254" s="23">
        <f t="shared" si="496"/>
        <v>0</v>
      </c>
      <c r="AC254" s="23">
        <f t="shared" si="596"/>
        <v>0</v>
      </c>
      <c r="AD254" s="23">
        <f t="shared" si="596"/>
        <v>0</v>
      </c>
      <c r="AE254" s="23">
        <f t="shared" si="596"/>
        <v>2697.5220000000004</v>
      </c>
      <c r="AF254" s="23">
        <f t="shared" si="596"/>
        <v>0</v>
      </c>
      <c r="AG254" s="23">
        <f t="shared" si="596"/>
        <v>0</v>
      </c>
      <c r="AH254" s="23">
        <f t="shared" si="596"/>
        <v>0</v>
      </c>
      <c r="AI254" s="23">
        <f t="shared" si="596"/>
        <v>0</v>
      </c>
      <c r="AJ254" s="23">
        <f t="shared" si="596"/>
        <v>0</v>
      </c>
      <c r="AK254" s="23">
        <f t="shared" si="596"/>
        <v>0</v>
      </c>
      <c r="AL254" s="23">
        <f t="shared" si="596"/>
        <v>168.17099999999999</v>
      </c>
      <c r="AM254" s="23">
        <f t="shared" si="596"/>
        <v>0</v>
      </c>
      <c r="AN254" s="23">
        <f t="shared" si="596"/>
        <v>0</v>
      </c>
      <c r="AO254" s="23">
        <f t="shared" si="481"/>
        <v>28456.166999999998</v>
      </c>
      <c r="AP254" s="23">
        <f t="shared" si="482"/>
        <v>0</v>
      </c>
      <c r="AQ254" s="23">
        <f t="shared" si="483"/>
        <v>0</v>
      </c>
      <c r="AR254" s="23">
        <f t="shared" si="596"/>
        <v>0</v>
      </c>
      <c r="AS254" s="23">
        <f t="shared" si="484"/>
        <v>28456.166999999998</v>
      </c>
      <c r="AT254" s="23">
        <f>AT255+AT256</f>
        <v>0</v>
      </c>
      <c r="AU254" s="23">
        <f t="shared" ref="AU254:AZ254" si="597">AU255+AU256</f>
        <v>0</v>
      </c>
      <c r="AV254" s="23">
        <f t="shared" si="597"/>
        <v>20042.928</v>
      </c>
      <c r="AW254" s="23">
        <f t="shared" si="597"/>
        <v>0</v>
      </c>
      <c r="AX254" s="23">
        <f t="shared" ref="AX254" si="598">AX255+AX256</f>
        <v>0</v>
      </c>
      <c r="AY254" s="23">
        <f t="shared" si="479"/>
        <v>48499.095000000001</v>
      </c>
      <c r="AZ254" s="23">
        <f t="shared" si="597"/>
        <v>0</v>
      </c>
      <c r="BA254" s="5"/>
    </row>
    <row r="255" spans="1:53" x14ac:dyDescent="0.25">
      <c r="A255" s="13" t="s">
        <v>134</v>
      </c>
      <c r="B255" s="13" t="s">
        <v>135</v>
      </c>
      <c r="C255" s="13" t="s">
        <v>137</v>
      </c>
      <c r="D255" s="13" t="s">
        <v>910</v>
      </c>
      <c r="E255" s="13" t="s">
        <v>555</v>
      </c>
      <c r="F255" s="14" t="s">
        <v>376</v>
      </c>
      <c r="G255" s="20"/>
      <c r="H255" s="20"/>
      <c r="I255" s="20"/>
      <c r="J255" s="20"/>
      <c r="K255" s="20"/>
      <c r="L255" s="20"/>
      <c r="M255" s="20">
        <v>0</v>
      </c>
      <c r="N255" s="20">
        <v>0</v>
      </c>
      <c r="O255" s="20">
        <v>0</v>
      </c>
      <c r="P255" s="23"/>
      <c r="Q255" s="23">
        <v>25590.473999999998</v>
      </c>
      <c r="R255" s="23"/>
      <c r="S255" s="23"/>
      <c r="T255" s="23"/>
      <c r="U255" s="23"/>
      <c r="V255" s="23"/>
      <c r="W255" s="23"/>
      <c r="X255" s="23"/>
      <c r="Y255" s="23"/>
      <c r="Z255" s="23">
        <f t="shared" si="494"/>
        <v>25590.473999999998</v>
      </c>
      <c r="AA255" s="23">
        <f t="shared" si="495"/>
        <v>0</v>
      </c>
      <c r="AB255" s="23">
        <f t="shared" si="496"/>
        <v>0</v>
      </c>
      <c r="AC255" s="23"/>
      <c r="AD255" s="23"/>
      <c r="AE255" s="23">
        <f>2865.693-168.171</f>
        <v>2697.5220000000004</v>
      </c>
      <c r="AF255" s="23"/>
      <c r="AG255" s="23"/>
      <c r="AH255" s="23"/>
      <c r="AI255" s="23"/>
      <c r="AJ255" s="23"/>
      <c r="AK255" s="23"/>
      <c r="AL255" s="23">
        <v>168.17099999999999</v>
      </c>
      <c r="AM255" s="23"/>
      <c r="AN255" s="23"/>
      <c r="AO255" s="23">
        <f t="shared" si="481"/>
        <v>28456.166999999998</v>
      </c>
      <c r="AP255" s="23">
        <f t="shared" si="482"/>
        <v>0</v>
      </c>
      <c r="AQ255" s="23">
        <f t="shared" si="483"/>
        <v>0</v>
      </c>
      <c r="AR255" s="23"/>
      <c r="AS255" s="23">
        <f t="shared" si="484"/>
        <v>28456.166999999998</v>
      </c>
      <c r="AT255" s="23"/>
      <c r="AU255" s="23"/>
      <c r="AV255" s="23"/>
      <c r="AW255" s="23"/>
      <c r="AX255" s="23"/>
      <c r="AY255" s="23">
        <f t="shared" si="479"/>
        <v>28456.166999999998</v>
      </c>
      <c r="AZ255" s="23"/>
      <c r="BA255" s="5"/>
    </row>
    <row r="256" spans="1:53" ht="63" x14ac:dyDescent="0.25">
      <c r="A256" s="13" t="s">
        <v>134</v>
      </c>
      <c r="B256" s="13" t="s">
        <v>135</v>
      </c>
      <c r="C256" s="13" t="s">
        <v>137</v>
      </c>
      <c r="D256" s="13" t="s">
        <v>910</v>
      </c>
      <c r="E256" s="13" t="s">
        <v>998</v>
      </c>
      <c r="F256" s="14" t="s">
        <v>1001</v>
      </c>
      <c r="G256" s="20"/>
      <c r="H256" s="20"/>
      <c r="I256" s="20"/>
      <c r="J256" s="20"/>
      <c r="K256" s="20"/>
      <c r="L256" s="20"/>
      <c r="M256" s="20"/>
      <c r="N256" s="20"/>
      <c r="O256" s="20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>
        <v>0</v>
      </c>
      <c r="AQ256" s="23">
        <v>0</v>
      </c>
      <c r="AR256" s="23"/>
      <c r="AS256" s="23">
        <v>0</v>
      </c>
      <c r="AT256" s="23"/>
      <c r="AU256" s="23"/>
      <c r="AV256" s="23">
        <v>20042.928</v>
      </c>
      <c r="AW256" s="23"/>
      <c r="AX256" s="23"/>
      <c r="AY256" s="23">
        <f t="shared" si="479"/>
        <v>20042.928</v>
      </c>
      <c r="AZ256" s="23"/>
      <c r="BA256" s="5"/>
    </row>
    <row r="257" spans="1:53" x14ac:dyDescent="0.25">
      <c r="A257" s="13" t="s">
        <v>134</v>
      </c>
      <c r="B257" s="13" t="s">
        <v>135</v>
      </c>
      <c r="C257" s="13" t="s">
        <v>137</v>
      </c>
      <c r="D257" s="13" t="s">
        <v>910</v>
      </c>
      <c r="E257" s="13" t="s">
        <v>8</v>
      </c>
      <c r="F257" s="14" t="s">
        <v>387</v>
      </c>
      <c r="G257" s="20"/>
      <c r="H257" s="20"/>
      <c r="I257" s="20"/>
      <c r="J257" s="20"/>
      <c r="K257" s="20"/>
      <c r="L257" s="20"/>
      <c r="M257" s="20">
        <f>M258</f>
        <v>0</v>
      </c>
      <c r="N257" s="20">
        <f t="shared" ref="N257:AZ257" si="599">N258</f>
        <v>0</v>
      </c>
      <c r="O257" s="20">
        <f t="shared" si="599"/>
        <v>0</v>
      </c>
      <c r="P257" s="23">
        <f t="shared" si="599"/>
        <v>0</v>
      </c>
      <c r="Q257" s="23">
        <f t="shared" si="599"/>
        <v>212.82599999999999</v>
      </c>
      <c r="R257" s="23">
        <f t="shared" si="599"/>
        <v>0</v>
      </c>
      <c r="S257" s="23">
        <f t="shared" si="599"/>
        <v>0</v>
      </c>
      <c r="T257" s="23">
        <f t="shared" si="599"/>
        <v>0</v>
      </c>
      <c r="U257" s="23">
        <f t="shared" si="599"/>
        <v>0</v>
      </c>
      <c r="V257" s="23">
        <f t="shared" si="599"/>
        <v>0</v>
      </c>
      <c r="W257" s="23">
        <f t="shared" si="599"/>
        <v>0</v>
      </c>
      <c r="X257" s="23">
        <f t="shared" si="599"/>
        <v>0</v>
      </c>
      <c r="Y257" s="23">
        <f t="shared" si="599"/>
        <v>0</v>
      </c>
      <c r="Z257" s="23">
        <f t="shared" si="494"/>
        <v>212.82599999999999</v>
      </c>
      <c r="AA257" s="23">
        <f t="shared" si="495"/>
        <v>0</v>
      </c>
      <c r="AB257" s="23">
        <f t="shared" si="496"/>
        <v>0</v>
      </c>
      <c r="AC257" s="23">
        <f t="shared" si="599"/>
        <v>0</v>
      </c>
      <c r="AD257" s="23">
        <f t="shared" si="599"/>
        <v>0</v>
      </c>
      <c r="AE257" s="23">
        <f t="shared" si="599"/>
        <v>0</v>
      </c>
      <c r="AF257" s="23">
        <f t="shared" si="599"/>
        <v>0</v>
      </c>
      <c r="AG257" s="23">
        <f t="shared" si="599"/>
        <v>0</v>
      </c>
      <c r="AH257" s="23">
        <f t="shared" si="599"/>
        <v>0</v>
      </c>
      <c r="AI257" s="23">
        <f t="shared" si="599"/>
        <v>0</v>
      </c>
      <c r="AJ257" s="23">
        <f t="shared" si="599"/>
        <v>0</v>
      </c>
      <c r="AK257" s="23">
        <f t="shared" si="599"/>
        <v>0</v>
      </c>
      <c r="AL257" s="23">
        <f t="shared" si="599"/>
        <v>0</v>
      </c>
      <c r="AM257" s="23">
        <f t="shared" si="599"/>
        <v>0</v>
      </c>
      <c r="AN257" s="23">
        <f t="shared" si="599"/>
        <v>0</v>
      </c>
      <c r="AO257" s="23">
        <f t="shared" si="481"/>
        <v>212.82599999999999</v>
      </c>
      <c r="AP257" s="23">
        <f t="shared" si="482"/>
        <v>0</v>
      </c>
      <c r="AQ257" s="23">
        <f t="shared" si="483"/>
        <v>0</v>
      </c>
      <c r="AR257" s="23">
        <f t="shared" si="599"/>
        <v>0</v>
      </c>
      <c r="AS257" s="23">
        <f t="shared" si="484"/>
        <v>212.82599999999999</v>
      </c>
      <c r="AT257" s="23">
        <f t="shared" si="599"/>
        <v>0</v>
      </c>
      <c r="AU257" s="23">
        <f t="shared" si="599"/>
        <v>0</v>
      </c>
      <c r="AV257" s="23">
        <f t="shared" si="599"/>
        <v>0</v>
      </c>
      <c r="AW257" s="23">
        <f t="shared" si="599"/>
        <v>0</v>
      </c>
      <c r="AX257" s="23">
        <f t="shared" si="599"/>
        <v>0</v>
      </c>
      <c r="AY257" s="23">
        <f t="shared" si="479"/>
        <v>212.82599999999999</v>
      </c>
      <c r="AZ257" s="23">
        <f t="shared" si="599"/>
        <v>0</v>
      </c>
      <c r="BA257" s="5"/>
    </row>
    <row r="258" spans="1:53" x14ac:dyDescent="0.25">
      <c r="A258" s="13" t="s">
        <v>134</v>
      </c>
      <c r="B258" s="13" t="s">
        <v>135</v>
      </c>
      <c r="C258" s="13" t="s">
        <v>137</v>
      </c>
      <c r="D258" s="13" t="s">
        <v>910</v>
      </c>
      <c r="E258" s="13" t="s">
        <v>366</v>
      </c>
      <c r="F258" s="14" t="s">
        <v>381</v>
      </c>
      <c r="G258" s="20"/>
      <c r="H258" s="20"/>
      <c r="I258" s="20"/>
      <c r="J258" s="20"/>
      <c r="K258" s="20"/>
      <c r="L258" s="20"/>
      <c r="M258" s="20">
        <v>0</v>
      </c>
      <c r="N258" s="20">
        <v>0</v>
      </c>
      <c r="O258" s="20">
        <v>0</v>
      </c>
      <c r="P258" s="23"/>
      <c r="Q258" s="23">
        <v>212.82599999999999</v>
      </c>
      <c r="R258" s="23"/>
      <c r="S258" s="23"/>
      <c r="T258" s="23"/>
      <c r="U258" s="23"/>
      <c r="V258" s="23"/>
      <c r="W258" s="23"/>
      <c r="X258" s="23"/>
      <c r="Y258" s="23"/>
      <c r="Z258" s="23">
        <f t="shared" si="494"/>
        <v>212.82599999999999</v>
      </c>
      <c r="AA258" s="23">
        <f t="shared" si="495"/>
        <v>0</v>
      </c>
      <c r="AB258" s="23">
        <f t="shared" si="496"/>
        <v>0</v>
      </c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>
        <f t="shared" si="481"/>
        <v>212.82599999999999</v>
      </c>
      <c r="AP258" s="23">
        <f t="shared" si="482"/>
        <v>0</v>
      </c>
      <c r="AQ258" s="23">
        <f t="shared" si="483"/>
        <v>0</v>
      </c>
      <c r="AR258" s="23"/>
      <c r="AS258" s="23">
        <f t="shared" si="484"/>
        <v>212.82599999999999</v>
      </c>
      <c r="AT258" s="23"/>
      <c r="AU258" s="23"/>
      <c r="AV258" s="23"/>
      <c r="AW258" s="23"/>
      <c r="AX258" s="23"/>
      <c r="AY258" s="23">
        <f t="shared" si="479"/>
        <v>212.82599999999999</v>
      </c>
      <c r="AZ258" s="23"/>
      <c r="BA258" s="5"/>
    </row>
    <row r="259" spans="1:53" ht="31.5" x14ac:dyDescent="0.25">
      <c r="A259" s="13" t="s">
        <v>134</v>
      </c>
      <c r="B259" s="13" t="s">
        <v>135</v>
      </c>
      <c r="C259" s="13" t="s">
        <v>137</v>
      </c>
      <c r="D259" s="13" t="s">
        <v>932</v>
      </c>
      <c r="E259" s="13"/>
      <c r="F259" s="14" t="s">
        <v>933</v>
      </c>
      <c r="G259" s="20"/>
      <c r="H259" s="20"/>
      <c r="I259" s="20"/>
      <c r="J259" s="20"/>
      <c r="K259" s="20"/>
      <c r="L259" s="20"/>
      <c r="M259" s="20"/>
      <c r="N259" s="20"/>
      <c r="O259" s="20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>
        <f>Z260</f>
        <v>0</v>
      </c>
      <c r="AA259" s="23">
        <f t="shared" ref="AA259:AZ260" si="600">AA260</f>
        <v>0</v>
      </c>
      <c r="AB259" s="23">
        <f t="shared" si="600"/>
        <v>0</v>
      </c>
      <c r="AC259" s="23">
        <f t="shared" si="600"/>
        <v>0</v>
      </c>
      <c r="AD259" s="23">
        <f t="shared" si="600"/>
        <v>0</v>
      </c>
      <c r="AE259" s="23">
        <f t="shared" si="600"/>
        <v>0</v>
      </c>
      <c r="AF259" s="23">
        <f t="shared" si="600"/>
        <v>0</v>
      </c>
      <c r="AG259" s="23">
        <f t="shared" si="600"/>
        <v>0</v>
      </c>
      <c r="AH259" s="23">
        <f t="shared" si="600"/>
        <v>0</v>
      </c>
      <c r="AI259" s="23">
        <f t="shared" si="600"/>
        <v>0</v>
      </c>
      <c r="AJ259" s="23">
        <f t="shared" si="600"/>
        <v>15000</v>
      </c>
      <c r="AK259" s="23">
        <f t="shared" si="600"/>
        <v>0</v>
      </c>
      <c r="AL259" s="23">
        <f t="shared" si="600"/>
        <v>0</v>
      </c>
      <c r="AM259" s="23">
        <f t="shared" si="600"/>
        <v>0</v>
      </c>
      <c r="AN259" s="23">
        <f t="shared" si="600"/>
        <v>0</v>
      </c>
      <c r="AO259" s="23">
        <f t="shared" si="481"/>
        <v>15000</v>
      </c>
      <c r="AP259" s="23">
        <f t="shared" si="482"/>
        <v>0</v>
      </c>
      <c r="AQ259" s="23">
        <f t="shared" si="483"/>
        <v>0</v>
      </c>
      <c r="AR259" s="23">
        <f t="shared" si="600"/>
        <v>0</v>
      </c>
      <c r="AS259" s="23">
        <f t="shared" si="484"/>
        <v>15000</v>
      </c>
      <c r="AT259" s="23">
        <f t="shared" si="600"/>
        <v>0</v>
      </c>
      <c r="AU259" s="23">
        <f t="shared" si="600"/>
        <v>0</v>
      </c>
      <c r="AV259" s="23">
        <f t="shared" si="600"/>
        <v>0</v>
      </c>
      <c r="AW259" s="23">
        <f t="shared" si="600"/>
        <v>0</v>
      </c>
      <c r="AX259" s="23">
        <f t="shared" si="600"/>
        <v>0</v>
      </c>
      <c r="AY259" s="23">
        <f t="shared" si="479"/>
        <v>15000</v>
      </c>
      <c r="AZ259" s="23">
        <f t="shared" si="600"/>
        <v>0</v>
      </c>
      <c r="BA259" s="5"/>
    </row>
    <row r="260" spans="1:53" ht="47.25" x14ac:dyDescent="0.25">
      <c r="A260" s="13" t="s">
        <v>134</v>
      </c>
      <c r="B260" s="13" t="s">
        <v>135</v>
      </c>
      <c r="C260" s="13" t="s">
        <v>137</v>
      </c>
      <c r="D260" s="13" t="s">
        <v>932</v>
      </c>
      <c r="E260" s="13" t="s">
        <v>24</v>
      </c>
      <c r="F260" s="14" t="s">
        <v>385</v>
      </c>
      <c r="G260" s="20"/>
      <c r="H260" s="20"/>
      <c r="I260" s="20"/>
      <c r="J260" s="20"/>
      <c r="K260" s="20"/>
      <c r="L260" s="20"/>
      <c r="M260" s="20"/>
      <c r="N260" s="20"/>
      <c r="O260" s="20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>
        <f>Z261</f>
        <v>0</v>
      </c>
      <c r="AA260" s="23">
        <f t="shared" si="600"/>
        <v>0</v>
      </c>
      <c r="AB260" s="23">
        <f t="shared" si="600"/>
        <v>0</v>
      </c>
      <c r="AC260" s="23">
        <f t="shared" si="600"/>
        <v>0</v>
      </c>
      <c r="AD260" s="23">
        <f t="shared" si="600"/>
        <v>0</v>
      </c>
      <c r="AE260" s="23">
        <f t="shared" si="600"/>
        <v>0</v>
      </c>
      <c r="AF260" s="23">
        <f t="shared" si="600"/>
        <v>0</v>
      </c>
      <c r="AG260" s="23">
        <f t="shared" si="600"/>
        <v>0</v>
      </c>
      <c r="AH260" s="23">
        <f t="shared" si="600"/>
        <v>0</v>
      </c>
      <c r="AI260" s="23">
        <f t="shared" si="600"/>
        <v>0</v>
      </c>
      <c r="AJ260" s="23">
        <f t="shared" si="600"/>
        <v>15000</v>
      </c>
      <c r="AK260" s="23">
        <f t="shared" si="600"/>
        <v>0</v>
      </c>
      <c r="AL260" s="23">
        <f t="shared" si="600"/>
        <v>0</v>
      </c>
      <c r="AM260" s="23">
        <f t="shared" si="600"/>
        <v>0</v>
      </c>
      <c r="AN260" s="23">
        <f t="shared" si="600"/>
        <v>0</v>
      </c>
      <c r="AO260" s="23">
        <f t="shared" si="481"/>
        <v>15000</v>
      </c>
      <c r="AP260" s="23">
        <f t="shared" si="482"/>
        <v>0</v>
      </c>
      <c r="AQ260" s="23">
        <f t="shared" si="483"/>
        <v>0</v>
      </c>
      <c r="AR260" s="23">
        <f t="shared" si="600"/>
        <v>0</v>
      </c>
      <c r="AS260" s="23">
        <f t="shared" si="484"/>
        <v>15000</v>
      </c>
      <c r="AT260" s="23">
        <f t="shared" si="600"/>
        <v>0</v>
      </c>
      <c r="AU260" s="23">
        <f t="shared" si="600"/>
        <v>0</v>
      </c>
      <c r="AV260" s="23">
        <f t="shared" si="600"/>
        <v>0</v>
      </c>
      <c r="AW260" s="23">
        <f t="shared" si="600"/>
        <v>0</v>
      </c>
      <c r="AX260" s="23">
        <f t="shared" si="600"/>
        <v>0</v>
      </c>
      <c r="AY260" s="23">
        <f t="shared" si="479"/>
        <v>15000</v>
      </c>
      <c r="AZ260" s="23">
        <f t="shared" si="600"/>
        <v>0</v>
      </c>
      <c r="BA260" s="5"/>
    </row>
    <row r="261" spans="1:53" x14ac:dyDescent="0.25">
      <c r="A261" s="13" t="s">
        <v>134</v>
      </c>
      <c r="B261" s="13" t="s">
        <v>135</v>
      </c>
      <c r="C261" s="13" t="s">
        <v>137</v>
      </c>
      <c r="D261" s="13" t="s">
        <v>932</v>
      </c>
      <c r="E261" s="13" t="s">
        <v>555</v>
      </c>
      <c r="F261" s="14" t="s">
        <v>376</v>
      </c>
      <c r="G261" s="20"/>
      <c r="H261" s="20"/>
      <c r="I261" s="20"/>
      <c r="J261" s="20"/>
      <c r="K261" s="20"/>
      <c r="L261" s="20"/>
      <c r="M261" s="20"/>
      <c r="N261" s="20"/>
      <c r="O261" s="20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>
        <v>0</v>
      </c>
      <c r="AA261" s="23">
        <v>0</v>
      </c>
      <c r="AB261" s="23">
        <v>0</v>
      </c>
      <c r="AC261" s="23"/>
      <c r="AD261" s="23"/>
      <c r="AE261" s="23"/>
      <c r="AF261" s="23"/>
      <c r="AG261" s="23"/>
      <c r="AH261" s="23"/>
      <c r="AI261" s="23"/>
      <c r="AJ261" s="23">
        <v>15000</v>
      </c>
      <c r="AK261" s="23"/>
      <c r="AL261" s="23"/>
      <c r="AM261" s="23"/>
      <c r="AN261" s="23"/>
      <c r="AO261" s="23">
        <f t="shared" si="481"/>
        <v>15000</v>
      </c>
      <c r="AP261" s="23">
        <f t="shared" si="482"/>
        <v>0</v>
      </c>
      <c r="AQ261" s="23">
        <f t="shared" si="483"/>
        <v>0</v>
      </c>
      <c r="AR261" s="23"/>
      <c r="AS261" s="23">
        <f t="shared" si="484"/>
        <v>15000</v>
      </c>
      <c r="AT261" s="23"/>
      <c r="AU261" s="23"/>
      <c r="AV261" s="23"/>
      <c r="AW261" s="23"/>
      <c r="AX261" s="23"/>
      <c r="AY261" s="23">
        <f t="shared" si="479"/>
        <v>15000</v>
      </c>
      <c r="AZ261" s="23"/>
      <c r="BA261" s="5"/>
    </row>
    <row r="262" spans="1:53" ht="47.25" x14ac:dyDescent="0.25">
      <c r="A262" s="13" t="s">
        <v>134</v>
      </c>
      <c r="B262" s="13" t="s">
        <v>135</v>
      </c>
      <c r="C262" s="13" t="s">
        <v>137</v>
      </c>
      <c r="D262" s="13" t="s">
        <v>138</v>
      </c>
      <c r="E262" s="13"/>
      <c r="F262" s="14" t="s">
        <v>162</v>
      </c>
      <c r="G262" s="20">
        <f>G263</f>
        <v>252972.5</v>
      </c>
      <c r="H262" s="20">
        <f t="shared" si="571"/>
        <v>256024.19999999998</v>
      </c>
      <c r="I262" s="20">
        <f t="shared" si="571"/>
        <v>257154.9</v>
      </c>
      <c r="J262" s="20">
        <f t="shared" si="571"/>
        <v>0</v>
      </c>
      <c r="K262" s="20">
        <f t="shared" si="571"/>
        <v>0</v>
      </c>
      <c r="L262" s="20">
        <f t="shared" si="571"/>
        <v>0</v>
      </c>
      <c r="M262" s="20">
        <f t="shared" si="530"/>
        <v>252972.5</v>
      </c>
      <c r="N262" s="20">
        <f t="shared" si="531"/>
        <v>256024.19999999998</v>
      </c>
      <c r="O262" s="20">
        <f t="shared" si="532"/>
        <v>257154.9</v>
      </c>
      <c r="P262" s="23">
        <f t="shared" si="571"/>
        <v>0</v>
      </c>
      <c r="Q262" s="23">
        <f t="shared" si="571"/>
        <v>0</v>
      </c>
      <c r="R262" s="23">
        <f t="shared" si="571"/>
        <v>-22186.91</v>
      </c>
      <c r="S262" s="23">
        <f t="shared" si="571"/>
        <v>0</v>
      </c>
      <c r="T262" s="23">
        <f t="shared" si="571"/>
        <v>0</v>
      </c>
      <c r="U262" s="23">
        <f t="shared" si="571"/>
        <v>-21423.87</v>
      </c>
      <c r="V262" s="23">
        <f t="shared" si="571"/>
        <v>0</v>
      </c>
      <c r="W262" s="23">
        <f t="shared" si="571"/>
        <v>0</v>
      </c>
      <c r="X262" s="23">
        <f t="shared" si="571"/>
        <v>-22090.859999999997</v>
      </c>
      <c r="Y262" s="23">
        <f t="shared" si="571"/>
        <v>0</v>
      </c>
      <c r="Z262" s="23">
        <f t="shared" si="494"/>
        <v>230785.59</v>
      </c>
      <c r="AA262" s="23">
        <f t="shared" si="495"/>
        <v>234600.33</v>
      </c>
      <c r="AB262" s="23">
        <f t="shared" si="496"/>
        <v>235064.04</v>
      </c>
      <c r="AC262" s="23">
        <f t="shared" si="571"/>
        <v>0</v>
      </c>
      <c r="AD262" s="23">
        <f t="shared" si="571"/>
        <v>0</v>
      </c>
      <c r="AE262" s="23">
        <f t="shared" si="571"/>
        <v>0</v>
      </c>
      <c r="AF262" s="23">
        <f t="shared" si="571"/>
        <v>0</v>
      </c>
      <c r="AG262" s="23">
        <f t="shared" si="571"/>
        <v>0</v>
      </c>
      <c r="AH262" s="23">
        <f t="shared" si="571"/>
        <v>0</v>
      </c>
      <c r="AI262" s="23">
        <f t="shared" si="571"/>
        <v>0</v>
      </c>
      <c r="AJ262" s="23">
        <f t="shared" si="571"/>
        <v>0</v>
      </c>
      <c r="AK262" s="23">
        <f t="shared" si="571"/>
        <v>0</v>
      </c>
      <c r="AL262" s="23">
        <f t="shared" si="571"/>
        <v>0</v>
      </c>
      <c r="AM262" s="23">
        <f t="shared" si="571"/>
        <v>0</v>
      </c>
      <c r="AN262" s="23">
        <f t="shared" si="571"/>
        <v>0</v>
      </c>
      <c r="AO262" s="23">
        <f t="shared" si="481"/>
        <v>230785.59</v>
      </c>
      <c r="AP262" s="23">
        <f t="shared" si="482"/>
        <v>234600.33</v>
      </c>
      <c r="AQ262" s="23">
        <f t="shared" si="483"/>
        <v>235064.04</v>
      </c>
      <c r="AR262" s="23">
        <f t="shared" si="571"/>
        <v>0</v>
      </c>
      <c r="AS262" s="23">
        <f t="shared" si="484"/>
        <v>230785.59</v>
      </c>
      <c r="AT262" s="23">
        <f t="shared" si="571"/>
        <v>0</v>
      </c>
      <c r="AU262" s="23">
        <f t="shared" si="571"/>
        <v>0</v>
      </c>
      <c r="AV262" s="23">
        <f t="shared" si="571"/>
        <v>0</v>
      </c>
      <c r="AW262" s="23">
        <f t="shared" si="571"/>
        <v>0</v>
      </c>
      <c r="AX262" s="23">
        <f t="shared" si="571"/>
        <v>0</v>
      </c>
      <c r="AY262" s="23">
        <f t="shared" si="479"/>
        <v>230785.59</v>
      </c>
      <c r="AZ262" s="23">
        <f t="shared" si="571"/>
        <v>0</v>
      </c>
    </row>
    <row r="263" spans="1:53" ht="31.5" x14ac:dyDescent="0.25">
      <c r="A263" s="13" t="s">
        <v>134</v>
      </c>
      <c r="B263" s="13" t="s">
        <v>135</v>
      </c>
      <c r="C263" s="13" t="s">
        <v>137</v>
      </c>
      <c r="D263" s="13" t="s">
        <v>138</v>
      </c>
      <c r="E263" s="13" t="s">
        <v>92</v>
      </c>
      <c r="F263" s="14" t="s">
        <v>386</v>
      </c>
      <c r="G263" s="20">
        <f>G264+G265</f>
        <v>252972.5</v>
      </c>
      <c r="H263" s="20">
        <f t="shared" ref="H263:L263" si="601">H264+H265</f>
        <v>256024.19999999998</v>
      </c>
      <c r="I263" s="20">
        <f t="shared" si="601"/>
        <v>257154.9</v>
      </c>
      <c r="J263" s="20">
        <f t="shared" si="601"/>
        <v>0</v>
      </c>
      <c r="K263" s="20">
        <f t="shared" si="601"/>
        <v>0</v>
      </c>
      <c r="L263" s="20">
        <f t="shared" si="601"/>
        <v>0</v>
      </c>
      <c r="M263" s="20">
        <f t="shared" si="530"/>
        <v>252972.5</v>
      </c>
      <c r="N263" s="20">
        <f t="shared" si="531"/>
        <v>256024.19999999998</v>
      </c>
      <c r="O263" s="20">
        <f t="shared" si="532"/>
        <v>257154.9</v>
      </c>
      <c r="P263" s="23">
        <f t="shared" ref="P263:Q263" si="602">P264+P265</f>
        <v>0</v>
      </c>
      <c r="Q263" s="23">
        <f t="shared" si="602"/>
        <v>0</v>
      </c>
      <c r="R263" s="23">
        <f t="shared" ref="R263:T263" si="603">R264+R265</f>
        <v>-22186.91</v>
      </c>
      <c r="S263" s="23">
        <f t="shared" si="603"/>
        <v>0</v>
      </c>
      <c r="T263" s="23">
        <f t="shared" si="603"/>
        <v>0</v>
      </c>
      <c r="U263" s="23">
        <f t="shared" ref="U263:W263" si="604">U264+U265</f>
        <v>-21423.87</v>
      </c>
      <c r="V263" s="23">
        <f t="shared" si="604"/>
        <v>0</v>
      </c>
      <c r="W263" s="23">
        <f t="shared" si="604"/>
        <v>0</v>
      </c>
      <c r="X263" s="23">
        <f t="shared" ref="X263:Y263" si="605">X264+X265</f>
        <v>-22090.859999999997</v>
      </c>
      <c r="Y263" s="23">
        <f t="shared" si="605"/>
        <v>0</v>
      </c>
      <c r="Z263" s="23">
        <f t="shared" si="494"/>
        <v>230785.59</v>
      </c>
      <c r="AA263" s="23">
        <f t="shared" si="495"/>
        <v>234600.33</v>
      </c>
      <c r="AB263" s="23">
        <f t="shared" si="496"/>
        <v>235064.04</v>
      </c>
      <c r="AC263" s="23">
        <f t="shared" ref="AC263:AL263" si="606">AC264+AC265</f>
        <v>0</v>
      </c>
      <c r="AD263" s="23">
        <f t="shared" si="606"/>
        <v>0</v>
      </c>
      <c r="AE263" s="23">
        <f t="shared" ref="AE263" si="607">AE264+AE265</f>
        <v>0</v>
      </c>
      <c r="AF263" s="23">
        <f t="shared" si="606"/>
        <v>0</v>
      </c>
      <c r="AG263" s="23">
        <f t="shared" si="606"/>
        <v>0</v>
      </c>
      <c r="AH263" s="23">
        <f t="shared" si="606"/>
        <v>0</v>
      </c>
      <c r="AI263" s="23">
        <f t="shared" ref="AI263" si="608">AI264+AI265</f>
        <v>0</v>
      </c>
      <c r="AJ263" s="23">
        <f t="shared" si="606"/>
        <v>0</v>
      </c>
      <c r="AK263" s="23">
        <f t="shared" si="606"/>
        <v>0</v>
      </c>
      <c r="AL263" s="23">
        <f t="shared" si="606"/>
        <v>0</v>
      </c>
      <c r="AM263" s="23">
        <f t="shared" ref="AM263:AZ263" si="609">AM264+AM265</f>
        <v>0</v>
      </c>
      <c r="AN263" s="23">
        <f t="shared" si="609"/>
        <v>0</v>
      </c>
      <c r="AO263" s="23">
        <f t="shared" si="481"/>
        <v>230785.59</v>
      </c>
      <c r="AP263" s="23">
        <f t="shared" si="482"/>
        <v>234600.33</v>
      </c>
      <c r="AQ263" s="23">
        <f t="shared" si="483"/>
        <v>235064.04</v>
      </c>
      <c r="AR263" s="23">
        <f t="shared" ref="AR263" si="610">AR264+AR265</f>
        <v>0</v>
      </c>
      <c r="AS263" s="23">
        <f t="shared" si="484"/>
        <v>230785.59</v>
      </c>
      <c r="AT263" s="23">
        <f t="shared" ref="AT263:AX263" si="611">AT264+AT265</f>
        <v>0</v>
      </c>
      <c r="AU263" s="23">
        <f t="shared" si="611"/>
        <v>0</v>
      </c>
      <c r="AV263" s="23">
        <f t="shared" si="611"/>
        <v>0</v>
      </c>
      <c r="AW263" s="23">
        <f t="shared" si="611"/>
        <v>0</v>
      </c>
      <c r="AX263" s="23">
        <f t="shared" si="611"/>
        <v>0</v>
      </c>
      <c r="AY263" s="23">
        <f t="shared" si="479"/>
        <v>230785.59</v>
      </c>
      <c r="AZ263" s="23">
        <f t="shared" si="609"/>
        <v>0</v>
      </c>
    </row>
    <row r="264" spans="1:53" x14ac:dyDescent="0.25">
      <c r="A264" s="13" t="s">
        <v>134</v>
      </c>
      <c r="B264" s="13" t="s">
        <v>135</v>
      </c>
      <c r="C264" s="13" t="s">
        <v>137</v>
      </c>
      <c r="D264" s="13" t="s">
        <v>138</v>
      </c>
      <c r="E264" s="13">
        <v>610</v>
      </c>
      <c r="F264" s="14" t="s">
        <v>377</v>
      </c>
      <c r="G264" s="20">
        <v>205060.6</v>
      </c>
      <c r="H264" s="20">
        <v>207534.3</v>
      </c>
      <c r="I264" s="20">
        <v>208525.4</v>
      </c>
      <c r="J264" s="20"/>
      <c r="K264" s="20"/>
      <c r="L264" s="20"/>
      <c r="M264" s="20">
        <f t="shared" si="530"/>
        <v>205060.6</v>
      </c>
      <c r="N264" s="20">
        <f t="shared" si="531"/>
        <v>207534.3</v>
      </c>
      <c r="O264" s="20">
        <f t="shared" si="532"/>
        <v>208525.4</v>
      </c>
      <c r="P264" s="23"/>
      <c r="Q264" s="23"/>
      <c r="R264" s="23">
        <v>-19455.71</v>
      </c>
      <c r="S264" s="23"/>
      <c r="T264" s="23"/>
      <c r="U264" s="23">
        <v>-18659.669999999998</v>
      </c>
      <c r="V264" s="23"/>
      <c r="W264" s="23"/>
      <c r="X264" s="23">
        <v>-19318.759999999998</v>
      </c>
      <c r="Y264" s="23"/>
      <c r="Z264" s="23">
        <f t="shared" si="494"/>
        <v>185604.89</v>
      </c>
      <c r="AA264" s="23">
        <f t="shared" si="495"/>
        <v>188874.63</v>
      </c>
      <c r="AB264" s="23">
        <f t="shared" si="496"/>
        <v>189206.63999999998</v>
      </c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>
        <f t="shared" si="481"/>
        <v>185604.89</v>
      </c>
      <c r="AP264" s="23">
        <f t="shared" si="482"/>
        <v>188874.63</v>
      </c>
      <c r="AQ264" s="23">
        <f t="shared" si="483"/>
        <v>189206.63999999998</v>
      </c>
      <c r="AR264" s="23"/>
      <c r="AS264" s="23">
        <f t="shared" si="484"/>
        <v>185604.89</v>
      </c>
      <c r="AT264" s="23"/>
      <c r="AU264" s="23"/>
      <c r="AV264" s="23"/>
      <c r="AW264" s="23"/>
      <c r="AX264" s="23"/>
      <c r="AY264" s="23">
        <f t="shared" si="479"/>
        <v>185604.89</v>
      </c>
      <c r="AZ264" s="23"/>
    </row>
    <row r="265" spans="1:53" x14ac:dyDescent="0.25">
      <c r="A265" s="13" t="s">
        <v>134</v>
      </c>
      <c r="B265" s="13" t="s">
        <v>135</v>
      </c>
      <c r="C265" s="13" t="s">
        <v>137</v>
      </c>
      <c r="D265" s="13" t="s">
        <v>138</v>
      </c>
      <c r="E265" s="13">
        <v>620</v>
      </c>
      <c r="F265" s="14" t="s">
        <v>378</v>
      </c>
      <c r="G265" s="20">
        <v>47911.9</v>
      </c>
      <c r="H265" s="20">
        <v>48489.9</v>
      </c>
      <c r="I265" s="20">
        <v>48629.5</v>
      </c>
      <c r="J265" s="20"/>
      <c r="K265" s="20"/>
      <c r="L265" s="20"/>
      <c r="M265" s="20">
        <f t="shared" si="530"/>
        <v>47911.9</v>
      </c>
      <c r="N265" s="20">
        <f t="shared" si="531"/>
        <v>48489.9</v>
      </c>
      <c r="O265" s="20">
        <f t="shared" si="532"/>
        <v>48629.5</v>
      </c>
      <c r="P265" s="23"/>
      <c r="Q265" s="23"/>
      <c r="R265" s="23">
        <v>-2731.2</v>
      </c>
      <c r="S265" s="23"/>
      <c r="T265" s="23"/>
      <c r="U265" s="23">
        <v>-2764.2</v>
      </c>
      <c r="V265" s="23"/>
      <c r="W265" s="23"/>
      <c r="X265" s="23">
        <v>-2772.1</v>
      </c>
      <c r="Y265" s="23"/>
      <c r="Z265" s="23">
        <f t="shared" si="494"/>
        <v>45180.700000000004</v>
      </c>
      <c r="AA265" s="23">
        <f t="shared" si="495"/>
        <v>45725.700000000004</v>
      </c>
      <c r="AB265" s="23">
        <f t="shared" si="496"/>
        <v>45857.4</v>
      </c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>
        <f t="shared" si="481"/>
        <v>45180.700000000004</v>
      </c>
      <c r="AP265" s="23">
        <f t="shared" si="482"/>
        <v>45725.700000000004</v>
      </c>
      <c r="AQ265" s="23">
        <f t="shared" si="483"/>
        <v>45857.4</v>
      </c>
      <c r="AR265" s="23"/>
      <c r="AS265" s="23">
        <f t="shared" si="484"/>
        <v>45180.700000000004</v>
      </c>
      <c r="AT265" s="23"/>
      <c r="AU265" s="23"/>
      <c r="AV265" s="23"/>
      <c r="AW265" s="23"/>
      <c r="AX265" s="23"/>
      <c r="AY265" s="23">
        <f t="shared" si="479"/>
        <v>45180.700000000004</v>
      </c>
      <c r="AZ265" s="23"/>
    </row>
    <row r="266" spans="1:53" s="15" customFormat="1" x14ac:dyDescent="0.25">
      <c r="A266" s="9" t="s">
        <v>134</v>
      </c>
      <c r="B266" s="9" t="s">
        <v>135</v>
      </c>
      <c r="C266" s="9" t="s">
        <v>81</v>
      </c>
      <c r="D266" s="9"/>
      <c r="E266" s="9"/>
      <c r="F266" s="10" t="s">
        <v>155</v>
      </c>
      <c r="G266" s="19">
        <f>G267+G272</f>
        <v>157319.69999999998</v>
      </c>
      <c r="H266" s="19">
        <f t="shared" ref="H266:L266" si="612">H267+H272</f>
        <v>159188.6</v>
      </c>
      <c r="I266" s="19">
        <f t="shared" si="612"/>
        <v>159646.6</v>
      </c>
      <c r="J266" s="19">
        <f t="shared" si="612"/>
        <v>0</v>
      </c>
      <c r="K266" s="19">
        <f t="shared" si="612"/>
        <v>0</v>
      </c>
      <c r="L266" s="19">
        <f t="shared" si="612"/>
        <v>0</v>
      </c>
      <c r="M266" s="20">
        <f t="shared" si="530"/>
        <v>157319.69999999998</v>
      </c>
      <c r="N266" s="20">
        <f t="shared" si="531"/>
        <v>159188.6</v>
      </c>
      <c r="O266" s="20">
        <f t="shared" si="532"/>
        <v>159646.6</v>
      </c>
      <c r="P266" s="22">
        <f t="shared" ref="P266:Q266" si="613">P267+P272</f>
        <v>0</v>
      </c>
      <c r="Q266" s="22">
        <f t="shared" si="613"/>
        <v>0</v>
      </c>
      <c r="R266" s="22">
        <f t="shared" ref="R266:T266" si="614">R267+R272</f>
        <v>-9339.43</v>
      </c>
      <c r="S266" s="22">
        <f t="shared" si="614"/>
        <v>0</v>
      </c>
      <c r="T266" s="22">
        <f t="shared" si="614"/>
        <v>0</v>
      </c>
      <c r="U266" s="22">
        <f t="shared" ref="U266:W266" si="615">U267+U272</f>
        <v>-11160.61</v>
      </c>
      <c r="V266" s="22">
        <f t="shared" si="615"/>
        <v>0</v>
      </c>
      <c r="W266" s="22">
        <f t="shared" si="615"/>
        <v>0</v>
      </c>
      <c r="X266" s="22">
        <f t="shared" ref="X266:Y266" si="616">X267+X272</f>
        <v>-11537.78</v>
      </c>
      <c r="Y266" s="22">
        <f t="shared" si="616"/>
        <v>0</v>
      </c>
      <c r="Z266" s="22">
        <f t="shared" si="494"/>
        <v>147980.26999999999</v>
      </c>
      <c r="AA266" s="22">
        <f t="shared" si="495"/>
        <v>148027.99</v>
      </c>
      <c r="AB266" s="22">
        <f t="shared" si="496"/>
        <v>148108.82</v>
      </c>
      <c r="AC266" s="22">
        <f t="shared" ref="AC266:AL266" si="617">AC267+AC272</f>
        <v>0</v>
      </c>
      <c r="AD266" s="22">
        <f t="shared" si="617"/>
        <v>0</v>
      </c>
      <c r="AE266" s="22">
        <f t="shared" ref="AE266" si="618">AE267+AE272</f>
        <v>0</v>
      </c>
      <c r="AF266" s="22">
        <f t="shared" si="617"/>
        <v>0</v>
      </c>
      <c r="AG266" s="22">
        <f t="shared" si="617"/>
        <v>0</v>
      </c>
      <c r="AH266" s="22">
        <f t="shared" si="617"/>
        <v>0</v>
      </c>
      <c r="AI266" s="22">
        <f t="shared" ref="AI266" si="619">AI267+AI272</f>
        <v>0</v>
      </c>
      <c r="AJ266" s="22">
        <f t="shared" si="617"/>
        <v>0</v>
      </c>
      <c r="AK266" s="22">
        <f t="shared" si="617"/>
        <v>0</v>
      </c>
      <c r="AL266" s="22">
        <f t="shared" si="617"/>
        <v>0</v>
      </c>
      <c r="AM266" s="22">
        <f t="shared" ref="AM266:AZ266" si="620">AM267+AM272</f>
        <v>0</v>
      </c>
      <c r="AN266" s="22">
        <f t="shared" si="620"/>
        <v>0</v>
      </c>
      <c r="AO266" s="22">
        <f t="shared" si="481"/>
        <v>147980.26999999999</v>
      </c>
      <c r="AP266" s="22">
        <f t="shared" si="482"/>
        <v>148027.99</v>
      </c>
      <c r="AQ266" s="22">
        <f t="shared" si="483"/>
        <v>148108.82</v>
      </c>
      <c r="AR266" s="22">
        <f t="shared" ref="AR266" si="621">AR267+AR272</f>
        <v>0</v>
      </c>
      <c r="AS266" s="22">
        <f t="shared" si="484"/>
        <v>147980.26999999999</v>
      </c>
      <c r="AT266" s="22">
        <f t="shared" ref="AT266:AX266" si="622">AT267+AT272</f>
        <v>0</v>
      </c>
      <c r="AU266" s="22">
        <f t="shared" si="622"/>
        <v>0</v>
      </c>
      <c r="AV266" s="22">
        <f t="shared" si="622"/>
        <v>115.861</v>
      </c>
      <c r="AW266" s="22">
        <f t="shared" si="622"/>
        <v>0</v>
      </c>
      <c r="AX266" s="22">
        <f t="shared" si="622"/>
        <v>0</v>
      </c>
      <c r="AY266" s="22">
        <f t="shared" si="479"/>
        <v>148096.13099999999</v>
      </c>
      <c r="AZ266" s="22">
        <f t="shared" si="620"/>
        <v>0</v>
      </c>
    </row>
    <row r="267" spans="1:53" ht="47.25" x14ac:dyDescent="0.25">
      <c r="A267" s="13" t="s">
        <v>134</v>
      </c>
      <c r="B267" s="13" t="s">
        <v>135</v>
      </c>
      <c r="C267" s="13" t="s">
        <v>81</v>
      </c>
      <c r="D267" s="13" t="s">
        <v>146</v>
      </c>
      <c r="E267" s="13"/>
      <c r="F267" s="14" t="s">
        <v>160</v>
      </c>
      <c r="G267" s="20">
        <f>G268</f>
        <v>117.4</v>
      </c>
      <c r="H267" s="20">
        <f t="shared" ref="H267:AZ270" si="623">H268</f>
        <v>90</v>
      </c>
      <c r="I267" s="20">
        <f t="shared" si="623"/>
        <v>90</v>
      </c>
      <c r="J267" s="20">
        <f t="shared" si="623"/>
        <v>0</v>
      </c>
      <c r="K267" s="20">
        <f t="shared" si="623"/>
        <v>0</v>
      </c>
      <c r="L267" s="20">
        <f t="shared" si="623"/>
        <v>0</v>
      </c>
      <c r="M267" s="20">
        <f t="shared" si="530"/>
        <v>117.4</v>
      </c>
      <c r="N267" s="20">
        <f t="shared" si="531"/>
        <v>90</v>
      </c>
      <c r="O267" s="20">
        <f t="shared" si="532"/>
        <v>90</v>
      </c>
      <c r="P267" s="23">
        <f t="shared" si="623"/>
        <v>0</v>
      </c>
      <c r="Q267" s="23">
        <f t="shared" si="623"/>
        <v>0</v>
      </c>
      <c r="R267" s="23">
        <f t="shared" si="623"/>
        <v>0</v>
      </c>
      <c r="S267" s="23">
        <f t="shared" si="623"/>
        <v>0</v>
      </c>
      <c r="T267" s="23">
        <f t="shared" si="623"/>
        <v>0</v>
      </c>
      <c r="U267" s="23">
        <f t="shared" si="623"/>
        <v>0</v>
      </c>
      <c r="V267" s="23">
        <f t="shared" si="623"/>
        <v>0</v>
      </c>
      <c r="W267" s="23">
        <f t="shared" si="623"/>
        <v>0</v>
      </c>
      <c r="X267" s="23">
        <f t="shared" si="623"/>
        <v>0</v>
      </c>
      <c r="Y267" s="23">
        <f t="shared" si="623"/>
        <v>0</v>
      </c>
      <c r="Z267" s="23">
        <f t="shared" si="494"/>
        <v>117.4</v>
      </c>
      <c r="AA267" s="23">
        <f t="shared" si="495"/>
        <v>90</v>
      </c>
      <c r="AB267" s="23">
        <f t="shared" si="496"/>
        <v>90</v>
      </c>
      <c r="AC267" s="23">
        <f t="shared" si="623"/>
        <v>0</v>
      </c>
      <c r="AD267" s="23">
        <f t="shared" si="623"/>
        <v>0</v>
      </c>
      <c r="AE267" s="23">
        <f t="shared" si="623"/>
        <v>0</v>
      </c>
      <c r="AF267" s="23">
        <f t="shared" si="623"/>
        <v>0</v>
      </c>
      <c r="AG267" s="23">
        <f t="shared" si="623"/>
        <v>0</v>
      </c>
      <c r="AH267" s="23">
        <f t="shared" si="623"/>
        <v>0</v>
      </c>
      <c r="AI267" s="23">
        <f t="shared" si="623"/>
        <v>0</v>
      </c>
      <c r="AJ267" s="23">
        <f t="shared" si="623"/>
        <v>0</v>
      </c>
      <c r="AK267" s="23">
        <f t="shared" si="623"/>
        <v>0</v>
      </c>
      <c r="AL267" s="23">
        <f t="shared" si="623"/>
        <v>0</v>
      </c>
      <c r="AM267" s="23">
        <f t="shared" si="623"/>
        <v>0</v>
      </c>
      <c r="AN267" s="23">
        <f t="shared" si="623"/>
        <v>0</v>
      </c>
      <c r="AO267" s="23">
        <f t="shared" si="481"/>
        <v>117.4</v>
      </c>
      <c r="AP267" s="23">
        <f t="shared" si="482"/>
        <v>90</v>
      </c>
      <c r="AQ267" s="23">
        <f t="shared" si="483"/>
        <v>90</v>
      </c>
      <c r="AR267" s="23">
        <f t="shared" si="623"/>
        <v>0</v>
      </c>
      <c r="AS267" s="23">
        <f t="shared" si="484"/>
        <v>117.4</v>
      </c>
      <c r="AT267" s="23">
        <f t="shared" si="623"/>
        <v>0</v>
      </c>
      <c r="AU267" s="23">
        <f t="shared" si="623"/>
        <v>0</v>
      </c>
      <c r="AV267" s="23">
        <f t="shared" si="623"/>
        <v>0</v>
      </c>
      <c r="AW267" s="23">
        <f t="shared" si="623"/>
        <v>0</v>
      </c>
      <c r="AX267" s="23">
        <f t="shared" si="623"/>
        <v>0</v>
      </c>
      <c r="AY267" s="23">
        <f t="shared" si="479"/>
        <v>117.4</v>
      </c>
      <c r="AZ267" s="23">
        <f t="shared" si="623"/>
        <v>0</v>
      </c>
      <c r="BA267" s="5"/>
    </row>
    <row r="268" spans="1:53" ht="63" x14ac:dyDescent="0.25">
      <c r="A268" s="13" t="s">
        <v>134</v>
      </c>
      <c r="B268" s="13" t="s">
        <v>135</v>
      </c>
      <c r="C268" s="13" t="s">
        <v>81</v>
      </c>
      <c r="D268" s="13" t="s">
        <v>147</v>
      </c>
      <c r="E268" s="13"/>
      <c r="F268" s="14" t="s">
        <v>161</v>
      </c>
      <c r="G268" s="20">
        <f>G269</f>
        <v>117.4</v>
      </c>
      <c r="H268" s="20">
        <f t="shared" si="623"/>
        <v>90</v>
      </c>
      <c r="I268" s="20">
        <f t="shared" si="623"/>
        <v>90</v>
      </c>
      <c r="J268" s="20">
        <f t="shared" si="623"/>
        <v>0</v>
      </c>
      <c r="K268" s="20">
        <f t="shared" si="623"/>
        <v>0</v>
      </c>
      <c r="L268" s="20">
        <f t="shared" si="623"/>
        <v>0</v>
      </c>
      <c r="M268" s="20">
        <f t="shared" si="530"/>
        <v>117.4</v>
      </c>
      <c r="N268" s="20">
        <f t="shared" si="531"/>
        <v>90</v>
      </c>
      <c r="O268" s="20">
        <f t="shared" si="532"/>
        <v>90</v>
      </c>
      <c r="P268" s="23">
        <f t="shared" si="623"/>
        <v>0</v>
      </c>
      <c r="Q268" s="23">
        <f t="shared" si="623"/>
        <v>0</v>
      </c>
      <c r="R268" s="23">
        <f t="shared" si="623"/>
        <v>0</v>
      </c>
      <c r="S268" s="23">
        <f t="shared" si="623"/>
        <v>0</v>
      </c>
      <c r="T268" s="23">
        <f t="shared" si="623"/>
        <v>0</v>
      </c>
      <c r="U268" s="23">
        <f t="shared" si="623"/>
        <v>0</v>
      </c>
      <c r="V268" s="23">
        <f t="shared" si="623"/>
        <v>0</v>
      </c>
      <c r="W268" s="23">
        <f t="shared" si="623"/>
        <v>0</v>
      </c>
      <c r="X268" s="23">
        <f t="shared" si="623"/>
        <v>0</v>
      </c>
      <c r="Y268" s="23">
        <f t="shared" si="623"/>
        <v>0</v>
      </c>
      <c r="Z268" s="23">
        <f t="shared" si="494"/>
        <v>117.4</v>
      </c>
      <c r="AA268" s="23">
        <f t="shared" si="495"/>
        <v>90</v>
      </c>
      <c r="AB268" s="23">
        <f t="shared" si="496"/>
        <v>90</v>
      </c>
      <c r="AC268" s="23">
        <f t="shared" si="623"/>
        <v>0</v>
      </c>
      <c r="AD268" s="23">
        <f t="shared" si="623"/>
        <v>0</v>
      </c>
      <c r="AE268" s="23">
        <f t="shared" si="623"/>
        <v>0</v>
      </c>
      <c r="AF268" s="23">
        <f t="shared" si="623"/>
        <v>0</v>
      </c>
      <c r="AG268" s="23">
        <f t="shared" si="623"/>
        <v>0</v>
      </c>
      <c r="AH268" s="23">
        <f t="shared" si="623"/>
        <v>0</v>
      </c>
      <c r="AI268" s="23">
        <f t="shared" si="623"/>
        <v>0</v>
      </c>
      <c r="AJ268" s="23">
        <f t="shared" si="623"/>
        <v>0</v>
      </c>
      <c r="AK268" s="23">
        <f t="shared" si="623"/>
        <v>0</v>
      </c>
      <c r="AL268" s="23">
        <f t="shared" si="623"/>
        <v>0</v>
      </c>
      <c r="AM268" s="23">
        <f t="shared" si="623"/>
        <v>0</v>
      </c>
      <c r="AN268" s="23">
        <f t="shared" si="623"/>
        <v>0</v>
      </c>
      <c r="AO268" s="23">
        <f t="shared" si="481"/>
        <v>117.4</v>
      </c>
      <c r="AP268" s="23">
        <f t="shared" si="482"/>
        <v>90</v>
      </c>
      <c r="AQ268" s="23">
        <f t="shared" si="483"/>
        <v>90</v>
      </c>
      <c r="AR268" s="23">
        <f t="shared" si="623"/>
        <v>0</v>
      </c>
      <c r="AS268" s="23">
        <f t="shared" si="484"/>
        <v>117.4</v>
      </c>
      <c r="AT268" s="23">
        <f t="shared" si="623"/>
        <v>0</v>
      </c>
      <c r="AU268" s="23">
        <f t="shared" si="623"/>
        <v>0</v>
      </c>
      <c r="AV268" s="23">
        <f t="shared" si="623"/>
        <v>0</v>
      </c>
      <c r="AW268" s="23">
        <f t="shared" si="623"/>
        <v>0</v>
      </c>
      <c r="AX268" s="23">
        <f t="shared" si="623"/>
        <v>0</v>
      </c>
      <c r="AY268" s="23">
        <f t="shared" si="479"/>
        <v>117.4</v>
      </c>
      <c r="AZ268" s="23">
        <f t="shared" si="623"/>
        <v>0</v>
      </c>
      <c r="BA268" s="5"/>
    </row>
    <row r="269" spans="1:53" ht="94.5" x14ac:dyDescent="0.25">
      <c r="A269" s="13" t="s">
        <v>134</v>
      </c>
      <c r="B269" s="13" t="s">
        <v>135</v>
      </c>
      <c r="C269" s="13" t="s">
        <v>81</v>
      </c>
      <c r="D269" s="13" t="s">
        <v>141</v>
      </c>
      <c r="E269" s="13"/>
      <c r="F269" s="14" t="s">
        <v>869</v>
      </c>
      <c r="G269" s="20">
        <f>G270</f>
        <v>117.4</v>
      </c>
      <c r="H269" s="20">
        <f t="shared" si="623"/>
        <v>90</v>
      </c>
      <c r="I269" s="20">
        <f t="shared" si="623"/>
        <v>90</v>
      </c>
      <c r="J269" s="20">
        <f t="shared" si="623"/>
        <v>0</v>
      </c>
      <c r="K269" s="20">
        <f t="shared" si="623"/>
        <v>0</v>
      </c>
      <c r="L269" s="20">
        <f t="shared" si="623"/>
        <v>0</v>
      </c>
      <c r="M269" s="20">
        <f t="shared" si="530"/>
        <v>117.4</v>
      </c>
      <c r="N269" s="20">
        <f t="shared" si="531"/>
        <v>90</v>
      </c>
      <c r="O269" s="20">
        <f t="shared" si="532"/>
        <v>90</v>
      </c>
      <c r="P269" s="23">
        <f t="shared" si="623"/>
        <v>0</v>
      </c>
      <c r="Q269" s="23">
        <f t="shared" si="623"/>
        <v>0</v>
      </c>
      <c r="R269" s="23">
        <f t="shared" si="623"/>
        <v>0</v>
      </c>
      <c r="S269" s="23">
        <f t="shared" si="623"/>
        <v>0</v>
      </c>
      <c r="T269" s="23">
        <f t="shared" si="623"/>
        <v>0</v>
      </c>
      <c r="U269" s="23">
        <f t="shared" si="623"/>
        <v>0</v>
      </c>
      <c r="V269" s="23">
        <f t="shared" si="623"/>
        <v>0</v>
      </c>
      <c r="W269" s="23">
        <f t="shared" si="623"/>
        <v>0</v>
      </c>
      <c r="X269" s="23">
        <f t="shared" si="623"/>
        <v>0</v>
      </c>
      <c r="Y269" s="23">
        <f t="shared" si="623"/>
        <v>0</v>
      </c>
      <c r="Z269" s="23">
        <f t="shared" si="494"/>
        <v>117.4</v>
      </c>
      <c r="AA269" s="23">
        <f t="shared" si="495"/>
        <v>90</v>
      </c>
      <c r="AB269" s="23">
        <f t="shared" si="496"/>
        <v>90</v>
      </c>
      <c r="AC269" s="23">
        <f t="shared" si="623"/>
        <v>0</v>
      </c>
      <c r="AD269" s="23">
        <f t="shared" si="623"/>
        <v>0</v>
      </c>
      <c r="AE269" s="23">
        <f t="shared" si="623"/>
        <v>0</v>
      </c>
      <c r="AF269" s="23">
        <f t="shared" si="623"/>
        <v>0</v>
      </c>
      <c r="AG269" s="23">
        <f t="shared" si="623"/>
        <v>0</v>
      </c>
      <c r="AH269" s="23">
        <f t="shared" si="623"/>
        <v>0</v>
      </c>
      <c r="AI269" s="23">
        <f t="shared" si="623"/>
        <v>0</v>
      </c>
      <c r="AJ269" s="23">
        <f t="shared" si="623"/>
        <v>0</v>
      </c>
      <c r="AK269" s="23">
        <f t="shared" si="623"/>
        <v>0</v>
      </c>
      <c r="AL269" s="23">
        <f t="shared" si="623"/>
        <v>0</v>
      </c>
      <c r="AM269" s="23">
        <f t="shared" si="623"/>
        <v>0</v>
      </c>
      <c r="AN269" s="23">
        <f t="shared" si="623"/>
        <v>0</v>
      </c>
      <c r="AO269" s="23">
        <f t="shared" si="481"/>
        <v>117.4</v>
      </c>
      <c r="AP269" s="23">
        <f t="shared" si="482"/>
        <v>90</v>
      </c>
      <c r="AQ269" s="23">
        <f t="shared" si="483"/>
        <v>90</v>
      </c>
      <c r="AR269" s="23">
        <f t="shared" si="623"/>
        <v>0</v>
      </c>
      <c r="AS269" s="23">
        <f t="shared" si="484"/>
        <v>117.4</v>
      </c>
      <c r="AT269" s="23">
        <f t="shared" si="623"/>
        <v>0</v>
      </c>
      <c r="AU269" s="23">
        <f t="shared" si="623"/>
        <v>0</v>
      </c>
      <c r="AV269" s="23">
        <f t="shared" si="623"/>
        <v>0</v>
      </c>
      <c r="AW269" s="23">
        <f t="shared" si="623"/>
        <v>0</v>
      </c>
      <c r="AX269" s="23">
        <f t="shared" si="623"/>
        <v>0</v>
      </c>
      <c r="AY269" s="23">
        <f t="shared" si="479"/>
        <v>117.4</v>
      </c>
      <c r="AZ269" s="23">
        <f t="shared" si="623"/>
        <v>0</v>
      </c>
    </row>
    <row r="270" spans="1:53" ht="31.5" x14ac:dyDescent="0.25">
      <c r="A270" s="13" t="s">
        <v>134</v>
      </c>
      <c r="B270" s="13" t="s">
        <v>135</v>
      </c>
      <c r="C270" s="13" t="s">
        <v>81</v>
      </c>
      <c r="D270" s="13" t="s">
        <v>141</v>
      </c>
      <c r="E270" s="13" t="s">
        <v>92</v>
      </c>
      <c r="F270" s="14" t="s">
        <v>386</v>
      </c>
      <c r="G270" s="20">
        <f>G271</f>
        <v>117.4</v>
      </c>
      <c r="H270" s="20">
        <f t="shared" si="623"/>
        <v>90</v>
      </c>
      <c r="I270" s="20">
        <f t="shared" si="623"/>
        <v>90</v>
      </c>
      <c r="J270" s="20">
        <f t="shared" si="623"/>
        <v>0</v>
      </c>
      <c r="K270" s="20">
        <f t="shared" si="623"/>
        <v>0</v>
      </c>
      <c r="L270" s="20">
        <f t="shared" si="623"/>
        <v>0</v>
      </c>
      <c r="M270" s="20">
        <f t="shared" si="530"/>
        <v>117.4</v>
      </c>
      <c r="N270" s="20">
        <f t="shared" si="531"/>
        <v>90</v>
      </c>
      <c r="O270" s="20">
        <f t="shared" si="532"/>
        <v>90</v>
      </c>
      <c r="P270" s="23">
        <f t="shared" si="623"/>
        <v>0</v>
      </c>
      <c r="Q270" s="23">
        <f t="shared" si="623"/>
        <v>0</v>
      </c>
      <c r="R270" s="23">
        <f t="shared" si="623"/>
        <v>0</v>
      </c>
      <c r="S270" s="23">
        <f t="shared" si="623"/>
        <v>0</v>
      </c>
      <c r="T270" s="23">
        <f t="shared" si="623"/>
        <v>0</v>
      </c>
      <c r="U270" s="23">
        <f t="shared" si="623"/>
        <v>0</v>
      </c>
      <c r="V270" s="23">
        <f t="shared" si="623"/>
        <v>0</v>
      </c>
      <c r="W270" s="23">
        <f t="shared" si="623"/>
        <v>0</v>
      </c>
      <c r="X270" s="23">
        <f t="shared" si="623"/>
        <v>0</v>
      </c>
      <c r="Y270" s="23">
        <f t="shared" si="623"/>
        <v>0</v>
      </c>
      <c r="Z270" s="23">
        <f t="shared" si="494"/>
        <v>117.4</v>
      </c>
      <c r="AA270" s="23">
        <f t="shared" si="495"/>
        <v>90</v>
      </c>
      <c r="AB270" s="23">
        <f t="shared" si="496"/>
        <v>90</v>
      </c>
      <c r="AC270" s="23">
        <f t="shared" si="623"/>
        <v>0</v>
      </c>
      <c r="AD270" s="23">
        <f t="shared" si="623"/>
        <v>0</v>
      </c>
      <c r="AE270" s="23">
        <f t="shared" si="623"/>
        <v>0</v>
      </c>
      <c r="AF270" s="23">
        <f t="shared" si="623"/>
        <v>0</v>
      </c>
      <c r="AG270" s="23">
        <f t="shared" si="623"/>
        <v>0</v>
      </c>
      <c r="AH270" s="23">
        <f t="shared" si="623"/>
        <v>0</v>
      </c>
      <c r="AI270" s="23">
        <f t="shared" si="623"/>
        <v>0</v>
      </c>
      <c r="AJ270" s="23">
        <f t="shared" si="623"/>
        <v>0</v>
      </c>
      <c r="AK270" s="23">
        <f t="shared" si="623"/>
        <v>0</v>
      </c>
      <c r="AL270" s="23">
        <f t="shared" si="623"/>
        <v>0</v>
      </c>
      <c r="AM270" s="23">
        <f t="shared" si="623"/>
        <v>0</v>
      </c>
      <c r="AN270" s="23">
        <f t="shared" si="623"/>
        <v>0</v>
      </c>
      <c r="AO270" s="23">
        <f t="shared" si="481"/>
        <v>117.4</v>
      </c>
      <c r="AP270" s="23">
        <f t="shared" si="482"/>
        <v>90</v>
      </c>
      <c r="AQ270" s="23">
        <f t="shared" si="483"/>
        <v>90</v>
      </c>
      <c r="AR270" s="23">
        <f t="shared" si="623"/>
        <v>0</v>
      </c>
      <c r="AS270" s="23">
        <f t="shared" si="484"/>
        <v>117.4</v>
      </c>
      <c r="AT270" s="23">
        <f t="shared" si="623"/>
        <v>0</v>
      </c>
      <c r="AU270" s="23">
        <f t="shared" si="623"/>
        <v>0</v>
      </c>
      <c r="AV270" s="23">
        <f t="shared" si="623"/>
        <v>0</v>
      </c>
      <c r="AW270" s="23">
        <f t="shared" si="623"/>
        <v>0</v>
      </c>
      <c r="AX270" s="23">
        <f t="shared" si="623"/>
        <v>0</v>
      </c>
      <c r="AY270" s="23">
        <f t="shared" si="479"/>
        <v>117.4</v>
      </c>
      <c r="AZ270" s="23">
        <f t="shared" si="623"/>
        <v>0</v>
      </c>
    </row>
    <row r="271" spans="1:53" x14ac:dyDescent="0.25">
      <c r="A271" s="13" t="s">
        <v>134</v>
      </c>
      <c r="B271" s="13" t="s">
        <v>135</v>
      </c>
      <c r="C271" s="13" t="s">
        <v>81</v>
      </c>
      <c r="D271" s="13" t="s">
        <v>141</v>
      </c>
      <c r="E271" s="13">
        <v>610</v>
      </c>
      <c r="F271" s="14" t="s">
        <v>377</v>
      </c>
      <c r="G271" s="20">
        <v>117.4</v>
      </c>
      <c r="H271" s="20">
        <v>90</v>
      </c>
      <c r="I271" s="20">
        <v>90</v>
      </c>
      <c r="J271" s="20"/>
      <c r="K271" s="20"/>
      <c r="L271" s="20"/>
      <c r="M271" s="20">
        <f t="shared" si="530"/>
        <v>117.4</v>
      </c>
      <c r="N271" s="20">
        <f t="shared" si="531"/>
        <v>90</v>
      </c>
      <c r="O271" s="20">
        <f t="shared" si="532"/>
        <v>90</v>
      </c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>
        <f t="shared" si="494"/>
        <v>117.4</v>
      </c>
      <c r="AA271" s="23">
        <f t="shared" si="495"/>
        <v>90</v>
      </c>
      <c r="AB271" s="23">
        <f t="shared" si="496"/>
        <v>90</v>
      </c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>
        <f t="shared" si="481"/>
        <v>117.4</v>
      </c>
      <c r="AP271" s="23">
        <f t="shared" si="482"/>
        <v>90</v>
      </c>
      <c r="AQ271" s="23">
        <f t="shared" si="483"/>
        <v>90</v>
      </c>
      <c r="AR271" s="23"/>
      <c r="AS271" s="23">
        <f t="shared" si="484"/>
        <v>117.4</v>
      </c>
      <c r="AT271" s="23"/>
      <c r="AU271" s="23"/>
      <c r="AV271" s="23"/>
      <c r="AW271" s="23"/>
      <c r="AX271" s="23"/>
      <c r="AY271" s="23">
        <f t="shared" si="479"/>
        <v>117.4</v>
      </c>
      <c r="AZ271" s="23"/>
    </row>
    <row r="272" spans="1:53" ht="31.5" x14ac:dyDescent="0.25">
      <c r="A272" s="13" t="s">
        <v>134</v>
      </c>
      <c r="B272" s="13" t="s">
        <v>135</v>
      </c>
      <c r="C272" s="13" t="s">
        <v>81</v>
      </c>
      <c r="D272" s="13" t="s">
        <v>32</v>
      </c>
      <c r="E272" s="13"/>
      <c r="F272" s="14" t="s">
        <v>45</v>
      </c>
      <c r="G272" s="20">
        <f>G273</f>
        <v>157202.29999999999</v>
      </c>
      <c r="H272" s="20">
        <f t="shared" ref="H272:AZ278" si="624">H273</f>
        <v>159098.6</v>
      </c>
      <c r="I272" s="20">
        <f t="shared" si="624"/>
        <v>159556.6</v>
      </c>
      <c r="J272" s="20">
        <f t="shared" si="624"/>
        <v>0</v>
      </c>
      <c r="K272" s="20">
        <f t="shared" si="624"/>
        <v>0</v>
      </c>
      <c r="L272" s="20">
        <f t="shared" si="624"/>
        <v>0</v>
      </c>
      <c r="M272" s="20">
        <f t="shared" si="530"/>
        <v>157202.29999999999</v>
      </c>
      <c r="N272" s="20">
        <f t="shared" si="531"/>
        <v>159098.6</v>
      </c>
      <c r="O272" s="20">
        <f t="shared" si="532"/>
        <v>159556.6</v>
      </c>
      <c r="P272" s="23">
        <f t="shared" si="624"/>
        <v>0</v>
      </c>
      <c r="Q272" s="23">
        <f t="shared" si="624"/>
        <v>0</v>
      </c>
      <c r="R272" s="23">
        <f t="shared" si="624"/>
        <v>-9339.43</v>
      </c>
      <c r="S272" s="23">
        <f t="shared" si="624"/>
        <v>0</v>
      </c>
      <c r="T272" s="23">
        <f t="shared" si="624"/>
        <v>0</v>
      </c>
      <c r="U272" s="23">
        <f t="shared" si="624"/>
        <v>-11160.61</v>
      </c>
      <c r="V272" s="23">
        <f t="shared" si="624"/>
        <v>0</v>
      </c>
      <c r="W272" s="23">
        <f t="shared" si="624"/>
        <v>0</v>
      </c>
      <c r="X272" s="23">
        <f t="shared" si="624"/>
        <v>-11537.78</v>
      </c>
      <c r="Y272" s="23">
        <f t="shared" si="624"/>
        <v>0</v>
      </c>
      <c r="Z272" s="23">
        <f t="shared" si="494"/>
        <v>147862.87</v>
      </c>
      <c r="AA272" s="23">
        <f t="shared" si="495"/>
        <v>147937.99</v>
      </c>
      <c r="AB272" s="23">
        <f t="shared" si="496"/>
        <v>148018.82</v>
      </c>
      <c r="AC272" s="23">
        <f t="shared" si="624"/>
        <v>0</v>
      </c>
      <c r="AD272" s="23">
        <f t="shared" si="624"/>
        <v>0</v>
      </c>
      <c r="AE272" s="23">
        <f t="shared" si="624"/>
        <v>0</v>
      </c>
      <c r="AF272" s="23">
        <f t="shared" si="624"/>
        <v>0</v>
      </c>
      <c r="AG272" s="23">
        <f t="shared" si="624"/>
        <v>0</v>
      </c>
      <c r="AH272" s="23">
        <f t="shared" si="624"/>
        <v>0</v>
      </c>
      <c r="AI272" s="23">
        <f t="shared" si="624"/>
        <v>0</v>
      </c>
      <c r="AJ272" s="23">
        <f t="shared" si="624"/>
        <v>0</v>
      </c>
      <c r="AK272" s="23">
        <f t="shared" si="624"/>
        <v>0</v>
      </c>
      <c r="AL272" s="23">
        <f t="shared" si="624"/>
        <v>0</v>
      </c>
      <c r="AM272" s="23">
        <f t="shared" si="624"/>
        <v>0</v>
      </c>
      <c r="AN272" s="23">
        <f t="shared" si="624"/>
        <v>0</v>
      </c>
      <c r="AO272" s="23">
        <f t="shared" si="481"/>
        <v>147862.87</v>
      </c>
      <c r="AP272" s="23">
        <f t="shared" si="482"/>
        <v>147937.99</v>
      </c>
      <c r="AQ272" s="23">
        <f t="shared" si="483"/>
        <v>148018.82</v>
      </c>
      <c r="AR272" s="23">
        <f t="shared" si="624"/>
        <v>0</v>
      </c>
      <c r="AS272" s="23">
        <f t="shared" si="484"/>
        <v>147862.87</v>
      </c>
      <c r="AT272" s="23">
        <f t="shared" si="624"/>
        <v>0</v>
      </c>
      <c r="AU272" s="23">
        <f t="shared" si="624"/>
        <v>0</v>
      </c>
      <c r="AV272" s="23">
        <f t="shared" si="624"/>
        <v>115.861</v>
      </c>
      <c r="AW272" s="23">
        <f t="shared" si="624"/>
        <v>0</v>
      </c>
      <c r="AX272" s="23">
        <f t="shared" si="624"/>
        <v>0</v>
      </c>
      <c r="AY272" s="23">
        <f t="shared" si="479"/>
        <v>147978.731</v>
      </c>
      <c r="AZ272" s="23">
        <f t="shared" si="624"/>
        <v>0</v>
      </c>
      <c r="BA272" s="5"/>
    </row>
    <row r="273" spans="1:53" x14ac:dyDescent="0.25">
      <c r="A273" s="13" t="s">
        <v>134</v>
      </c>
      <c r="B273" s="13" t="s">
        <v>135</v>
      </c>
      <c r="C273" s="13" t="s">
        <v>81</v>
      </c>
      <c r="D273" s="13" t="s">
        <v>33</v>
      </c>
      <c r="E273" s="13"/>
      <c r="F273" s="14" t="s">
        <v>46</v>
      </c>
      <c r="G273" s="20">
        <f t="shared" ref="G273:L273" si="625">G277</f>
        <v>157202.29999999999</v>
      </c>
      <c r="H273" s="20">
        <f t="shared" si="625"/>
        <v>159098.6</v>
      </c>
      <c r="I273" s="20">
        <f t="shared" si="625"/>
        <v>159556.6</v>
      </c>
      <c r="J273" s="20">
        <f t="shared" si="625"/>
        <v>0</v>
      </c>
      <c r="K273" s="20">
        <f t="shared" si="625"/>
        <v>0</v>
      </c>
      <c r="L273" s="20">
        <f t="shared" si="625"/>
        <v>0</v>
      </c>
      <c r="M273" s="20">
        <f t="shared" si="530"/>
        <v>157202.29999999999</v>
      </c>
      <c r="N273" s="20">
        <f t="shared" si="531"/>
        <v>159098.6</v>
      </c>
      <c r="O273" s="20">
        <f t="shared" si="532"/>
        <v>159556.6</v>
      </c>
      <c r="P273" s="23">
        <f t="shared" ref="P273:Y273" si="626">P277</f>
        <v>0</v>
      </c>
      <c r="Q273" s="23">
        <f t="shared" si="626"/>
        <v>0</v>
      </c>
      <c r="R273" s="23">
        <f t="shared" si="626"/>
        <v>-9339.43</v>
      </c>
      <c r="S273" s="23">
        <f t="shared" si="626"/>
        <v>0</v>
      </c>
      <c r="T273" s="23">
        <f t="shared" si="626"/>
        <v>0</v>
      </c>
      <c r="U273" s="23">
        <f t="shared" si="626"/>
        <v>-11160.61</v>
      </c>
      <c r="V273" s="23">
        <f t="shared" si="626"/>
        <v>0</v>
      </c>
      <c r="W273" s="23">
        <f t="shared" si="626"/>
        <v>0</v>
      </c>
      <c r="X273" s="23">
        <f t="shared" si="626"/>
        <v>-11537.78</v>
      </c>
      <c r="Y273" s="23">
        <f t="shared" si="626"/>
        <v>0</v>
      </c>
      <c r="Z273" s="23">
        <f t="shared" si="494"/>
        <v>147862.87</v>
      </c>
      <c r="AA273" s="23">
        <f t="shared" si="495"/>
        <v>147937.99</v>
      </c>
      <c r="AB273" s="23">
        <f t="shared" si="496"/>
        <v>148018.82</v>
      </c>
      <c r="AC273" s="23">
        <f t="shared" ref="AC273:AN273" si="627">AC277</f>
        <v>0</v>
      </c>
      <c r="AD273" s="23">
        <f t="shared" si="627"/>
        <v>0</v>
      </c>
      <c r="AE273" s="23">
        <f t="shared" si="627"/>
        <v>0</v>
      </c>
      <c r="AF273" s="23">
        <f t="shared" si="627"/>
        <v>0</v>
      </c>
      <c r="AG273" s="23">
        <f t="shared" si="627"/>
        <v>0</v>
      </c>
      <c r="AH273" s="23">
        <f t="shared" si="627"/>
        <v>0</v>
      </c>
      <c r="AI273" s="23">
        <f t="shared" si="627"/>
        <v>0</v>
      </c>
      <c r="AJ273" s="23">
        <f t="shared" si="627"/>
        <v>0</v>
      </c>
      <c r="AK273" s="23">
        <f t="shared" si="627"/>
        <v>0</v>
      </c>
      <c r="AL273" s="23">
        <f t="shared" si="627"/>
        <v>0</v>
      </c>
      <c r="AM273" s="23">
        <f t="shared" si="627"/>
        <v>0</v>
      </c>
      <c r="AN273" s="23">
        <f t="shared" si="627"/>
        <v>0</v>
      </c>
      <c r="AO273" s="23">
        <f t="shared" si="481"/>
        <v>147862.87</v>
      </c>
      <c r="AP273" s="23">
        <f t="shared" si="482"/>
        <v>147937.99</v>
      </c>
      <c r="AQ273" s="23">
        <f t="shared" si="483"/>
        <v>148018.82</v>
      </c>
      <c r="AR273" s="23">
        <f>AR277</f>
        <v>0</v>
      </c>
      <c r="AS273" s="23">
        <f t="shared" si="484"/>
        <v>147862.87</v>
      </c>
      <c r="AT273" s="23">
        <f>AT277+AT274</f>
        <v>0</v>
      </c>
      <c r="AU273" s="23">
        <f t="shared" ref="AU273:AZ273" si="628">AU277+AU274</f>
        <v>0</v>
      </c>
      <c r="AV273" s="23">
        <f t="shared" si="628"/>
        <v>115.861</v>
      </c>
      <c r="AW273" s="23">
        <f t="shared" si="628"/>
        <v>0</v>
      </c>
      <c r="AX273" s="23">
        <f t="shared" ref="AX273" si="629">AX277+AX274</f>
        <v>0</v>
      </c>
      <c r="AY273" s="23">
        <f t="shared" ref="AY273:AY336" si="630">AS273+AT273+AU273+AV273+AW273+AX273</f>
        <v>147978.731</v>
      </c>
      <c r="AZ273" s="23">
        <f t="shared" si="628"/>
        <v>0</v>
      </c>
      <c r="BA273" s="5"/>
    </row>
    <row r="274" spans="1:53" ht="78.75" x14ac:dyDescent="0.25">
      <c r="A274" s="13" t="s">
        <v>134</v>
      </c>
      <c r="B274" s="13" t="s">
        <v>135</v>
      </c>
      <c r="C274" s="13" t="s">
        <v>81</v>
      </c>
      <c r="D274" s="13" t="s">
        <v>999</v>
      </c>
      <c r="E274" s="13"/>
      <c r="F274" s="14" t="s">
        <v>1002</v>
      </c>
      <c r="G274" s="20"/>
      <c r="H274" s="20"/>
      <c r="I274" s="20"/>
      <c r="J274" s="20"/>
      <c r="K274" s="20"/>
      <c r="L274" s="20"/>
      <c r="M274" s="20"/>
      <c r="N274" s="20"/>
      <c r="O274" s="20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>
        <f>AP275</f>
        <v>0</v>
      </c>
      <c r="AQ274" s="23">
        <f t="shared" ref="AQ274:AZ275" si="631">AQ275</f>
        <v>0</v>
      </c>
      <c r="AR274" s="23">
        <f t="shared" si="631"/>
        <v>0</v>
      </c>
      <c r="AS274" s="23">
        <f t="shared" si="631"/>
        <v>0</v>
      </c>
      <c r="AT274" s="23">
        <f t="shared" si="631"/>
        <v>0</v>
      </c>
      <c r="AU274" s="23">
        <f t="shared" si="631"/>
        <v>0</v>
      </c>
      <c r="AV274" s="23">
        <f t="shared" si="631"/>
        <v>115.861</v>
      </c>
      <c r="AW274" s="23">
        <f t="shared" si="631"/>
        <v>0</v>
      </c>
      <c r="AX274" s="23">
        <f t="shared" si="631"/>
        <v>0</v>
      </c>
      <c r="AY274" s="23">
        <f t="shared" si="630"/>
        <v>115.861</v>
      </c>
      <c r="AZ274" s="23">
        <f t="shared" si="631"/>
        <v>0</v>
      </c>
      <c r="BA274" s="5"/>
    </row>
    <row r="275" spans="1:53" ht="31.5" x14ac:dyDescent="0.25">
      <c r="A275" s="13" t="s">
        <v>134</v>
      </c>
      <c r="B275" s="13" t="s">
        <v>135</v>
      </c>
      <c r="C275" s="13" t="s">
        <v>81</v>
      </c>
      <c r="D275" s="13" t="s">
        <v>999</v>
      </c>
      <c r="E275" s="13" t="s">
        <v>92</v>
      </c>
      <c r="F275" s="14" t="s">
        <v>386</v>
      </c>
      <c r="G275" s="20"/>
      <c r="H275" s="20"/>
      <c r="I275" s="20"/>
      <c r="J275" s="20"/>
      <c r="K275" s="20"/>
      <c r="L275" s="20"/>
      <c r="M275" s="20"/>
      <c r="N275" s="20"/>
      <c r="O275" s="20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>
        <f>AP276</f>
        <v>0</v>
      </c>
      <c r="AQ275" s="23">
        <f t="shared" si="631"/>
        <v>0</v>
      </c>
      <c r="AR275" s="23">
        <f t="shared" si="631"/>
        <v>0</v>
      </c>
      <c r="AS275" s="23">
        <f t="shared" si="631"/>
        <v>0</v>
      </c>
      <c r="AT275" s="23">
        <f t="shared" si="631"/>
        <v>0</v>
      </c>
      <c r="AU275" s="23">
        <f t="shared" si="631"/>
        <v>0</v>
      </c>
      <c r="AV275" s="23">
        <f t="shared" si="631"/>
        <v>115.861</v>
      </c>
      <c r="AW275" s="23">
        <f t="shared" si="631"/>
        <v>0</v>
      </c>
      <c r="AX275" s="23">
        <f t="shared" si="631"/>
        <v>0</v>
      </c>
      <c r="AY275" s="23">
        <f t="shared" si="630"/>
        <v>115.861</v>
      </c>
      <c r="AZ275" s="23">
        <f t="shared" si="631"/>
        <v>0</v>
      </c>
      <c r="BA275" s="5"/>
    </row>
    <row r="276" spans="1:53" x14ac:dyDescent="0.25">
      <c r="A276" s="13" t="s">
        <v>134</v>
      </c>
      <c r="B276" s="13" t="s">
        <v>135</v>
      </c>
      <c r="C276" s="13" t="s">
        <v>81</v>
      </c>
      <c r="D276" s="13" t="s">
        <v>999</v>
      </c>
      <c r="E276" s="13" t="s">
        <v>972</v>
      </c>
      <c r="F276" s="14" t="s">
        <v>377</v>
      </c>
      <c r="G276" s="20"/>
      <c r="H276" s="20"/>
      <c r="I276" s="20"/>
      <c r="J276" s="20"/>
      <c r="K276" s="20"/>
      <c r="L276" s="20"/>
      <c r="M276" s="20"/>
      <c r="N276" s="20"/>
      <c r="O276" s="20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>
        <v>0</v>
      </c>
      <c r="AQ276" s="23">
        <v>0</v>
      </c>
      <c r="AR276" s="23"/>
      <c r="AS276" s="23">
        <v>0</v>
      </c>
      <c r="AT276" s="23"/>
      <c r="AU276" s="23"/>
      <c r="AV276" s="23">
        <v>115.861</v>
      </c>
      <c r="AW276" s="23"/>
      <c r="AX276" s="23"/>
      <c r="AY276" s="23">
        <f t="shared" si="630"/>
        <v>115.861</v>
      </c>
      <c r="AZ276" s="23"/>
      <c r="BA276" s="5"/>
    </row>
    <row r="277" spans="1:53" ht="47.25" x14ac:dyDescent="0.25">
      <c r="A277" s="13" t="s">
        <v>134</v>
      </c>
      <c r="B277" s="13" t="s">
        <v>135</v>
      </c>
      <c r="C277" s="13" t="s">
        <v>81</v>
      </c>
      <c r="D277" s="13" t="s">
        <v>138</v>
      </c>
      <c r="E277" s="13"/>
      <c r="F277" s="14" t="s">
        <v>162</v>
      </c>
      <c r="G277" s="20">
        <f>G278</f>
        <v>157202.29999999999</v>
      </c>
      <c r="H277" s="20">
        <f t="shared" si="624"/>
        <v>159098.6</v>
      </c>
      <c r="I277" s="20">
        <f t="shared" si="624"/>
        <v>159556.6</v>
      </c>
      <c r="J277" s="20">
        <f t="shared" si="624"/>
        <v>0</v>
      </c>
      <c r="K277" s="20">
        <f t="shared" si="624"/>
        <v>0</v>
      </c>
      <c r="L277" s="20">
        <f t="shared" si="624"/>
        <v>0</v>
      </c>
      <c r="M277" s="20">
        <f t="shared" si="530"/>
        <v>157202.29999999999</v>
      </c>
      <c r="N277" s="20">
        <f t="shared" si="531"/>
        <v>159098.6</v>
      </c>
      <c r="O277" s="20">
        <f t="shared" si="532"/>
        <v>159556.6</v>
      </c>
      <c r="P277" s="23">
        <f t="shared" si="624"/>
        <v>0</v>
      </c>
      <c r="Q277" s="23">
        <f t="shared" si="624"/>
        <v>0</v>
      </c>
      <c r="R277" s="23">
        <f t="shared" si="624"/>
        <v>-9339.43</v>
      </c>
      <c r="S277" s="23">
        <f t="shared" si="624"/>
        <v>0</v>
      </c>
      <c r="T277" s="23">
        <f t="shared" si="624"/>
        <v>0</v>
      </c>
      <c r="U277" s="23">
        <f t="shared" si="624"/>
        <v>-11160.61</v>
      </c>
      <c r="V277" s="23">
        <f t="shared" si="624"/>
        <v>0</v>
      </c>
      <c r="W277" s="23">
        <f t="shared" si="624"/>
        <v>0</v>
      </c>
      <c r="X277" s="23">
        <f t="shared" si="624"/>
        <v>-11537.78</v>
      </c>
      <c r="Y277" s="23">
        <f t="shared" si="624"/>
        <v>0</v>
      </c>
      <c r="Z277" s="23">
        <f t="shared" si="494"/>
        <v>147862.87</v>
      </c>
      <c r="AA277" s="23">
        <f t="shared" si="495"/>
        <v>147937.99</v>
      </c>
      <c r="AB277" s="23">
        <f t="shared" si="496"/>
        <v>148018.82</v>
      </c>
      <c r="AC277" s="23">
        <f t="shared" si="624"/>
        <v>0</v>
      </c>
      <c r="AD277" s="23">
        <f t="shared" si="624"/>
        <v>0</v>
      </c>
      <c r="AE277" s="23">
        <f t="shared" si="624"/>
        <v>0</v>
      </c>
      <c r="AF277" s="23">
        <f t="shared" si="624"/>
        <v>0</v>
      </c>
      <c r="AG277" s="23">
        <f t="shared" si="624"/>
        <v>0</v>
      </c>
      <c r="AH277" s="23">
        <f t="shared" si="624"/>
        <v>0</v>
      </c>
      <c r="AI277" s="23">
        <f t="shared" si="624"/>
        <v>0</v>
      </c>
      <c r="AJ277" s="23">
        <f t="shared" si="624"/>
        <v>0</v>
      </c>
      <c r="AK277" s="23">
        <f t="shared" si="624"/>
        <v>0</v>
      </c>
      <c r="AL277" s="23">
        <f t="shared" si="624"/>
        <v>0</v>
      </c>
      <c r="AM277" s="23">
        <f t="shared" si="624"/>
        <v>0</v>
      </c>
      <c r="AN277" s="23">
        <f t="shared" si="624"/>
        <v>0</v>
      </c>
      <c r="AO277" s="23">
        <f t="shared" si="481"/>
        <v>147862.87</v>
      </c>
      <c r="AP277" s="23">
        <f t="shared" si="482"/>
        <v>147937.99</v>
      </c>
      <c r="AQ277" s="23">
        <f t="shared" si="483"/>
        <v>148018.82</v>
      </c>
      <c r="AR277" s="23">
        <f t="shared" si="624"/>
        <v>0</v>
      </c>
      <c r="AS277" s="23">
        <f t="shared" si="484"/>
        <v>147862.87</v>
      </c>
      <c r="AT277" s="23">
        <f t="shared" si="624"/>
        <v>0</v>
      </c>
      <c r="AU277" s="23">
        <f t="shared" si="624"/>
        <v>0</v>
      </c>
      <c r="AV277" s="23">
        <f t="shared" si="624"/>
        <v>0</v>
      </c>
      <c r="AW277" s="23">
        <f t="shared" si="624"/>
        <v>0</v>
      </c>
      <c r="AX277" s="23">
        <f t="shared" si="624"/>
        <v>0</v>
      </c>
      <c r="AY277" s="23">
        <f t="shared" si="630"/>
        <v>147862.87</v>
      </c>
      <c r="AZ277" s="23">
        <f t="shared" si="624"/>
        <v>0</v>
      </c>
    </row>
    <row r="278" spans="1:53" ht="31.5" x14ac:dyDescent="0.25">
      <c r="A278" s="13" t="s">
        <v>134</v>
      </c>
      <c r="B278" s="13" t="s">
        <v>135</v>
      </c>
      <c r="C278" s="13" t="s">
        <v>81</v>
      </c>
      <c r="D278" s="13" t="s">
        <v>138</v>
      </c>
      <c r="E278" s="13" t="s">
        <v>92</v>
      </c>
      <c r="F278" s="14" t="s">
        <v>386</v>
      </c>
      <c r="G278" s="20">
        <f>G279</f>
        <v>157202.29999999999</v>
      </c>
      <c r="H278" s="20">
        <f t="shared" si="624"/>
        <v>159098.6</v>
      </c>
      <c r="I278" s="20">
        <f t="shared" si="624"/>
        <v>159556.6</v>
      </c>
      <c r="J278" s="20">
        <f t="shared" si="624"/>
        <v>0</v>
      </c>
      <c r="K278" s="20">
        <f t="shared" si="624"/>
        <v>0</v>
      </c>
      <c r="L278" s="20">
        <f t="shared" si="624"/>
        <v>0</v>
      </c>
      <c r="M278" s="20">
        <f t="shared" si="530"/>
        <v>157202.29999999999</v>
      </c>
      <c r="N278" s="20">
        <f t="shared" si="531"/>
        <v>159098.6</v>
      </c>
      <c r="O278" s="20">
        <f t="shared" si="532"/>
        <v>159556.6</v>
      </c>
      <c r="P278" s="23">
        <f t="shared" si="624"/>
        <v>0</v>
      </c>
      <c r="Q278" s="23">
        <f t="shared" si="624"/>
        <v>0</v>
      </c>
      <c r="R278" s="23">
        <f t="shared" si="624"/>
        <v>-9339.43</v>
      </c>
      <c r="S278" s="23">
        <f t="shared" si="624"/>
        <v>0</v>
      </c>
      <c r="T278" s="23">
        <f t="shared" si="624"/>
        <v>0</v>
      </c>
      <c r="U278" s="23">
        <f t="shared" si="624"/>
        <v>-11160.61</v>
      </c>
      <c r="V278" s="23">
        <f t="shared" si="624"/>
        <v>0</v>
      </c>
      <c r="W278" s="23">
        <f t="shared" si="624"/>
        <v>0</v>
      </c>
      <c r="X278" s="23">
        <f t="shared" si="624"/>
        <v>-11537.78</v>
      </c>
      <c r="Y278" s="23">
        <f t="shared" si="624"/>
        <v>0</v>
      </c>
      <c r="Z278" s="23">
        <f t="shared" si="494"/>
        <v>147862.87</v>
      </c>
      <c r="AA278" s="23">
        <f t="shared" si="495"/>
        <v>147937.99</v>
      </c>
      <c r="AB278" s="23">
        <f t="shared" si="496"/>
        <v>148018.82</v>
      </c>
      <c r="AC278" s="23">
        <f t="shared" si="624"/>
        <v>0</v>
      </c>
      <c r="AD278" s="23">
        <f t="shared" si="624"/>
        <v>0</v>
      </c>
      <c r="AE278" s="23">
        <f t="shared" si="624"/>
        <v>0</v>
      </c>
      <c r="AF278" s="23">
        <f t="shared" si="624"/>
        <v>0</v>
      </c>
      <c r="AG278" s="23">
        <f t="shared" si="624"/>
        <v>0</v>
      </c>
      <c r="AH278" s="23">
        <f t="shared" si="624"/>
        <v>0</v>
      </c>
      <c r="AI278" s="23">
        <f t="shared" si="624"/>
        <v>0</v>
      </c>
      <c r="AJ278" s="23">
        <f t="shared" si="624"/>
        <v>0</v>
      </c>
      <c r="AK278" s="23">
        <f t="shared" si="624"/>
        <v>0</v>
      </c>
      <c r="AL278" s="23">
        <f t="shared" si="624"/>
        <v>0</v>
      </c>
      <c r="AM278" s="23">
        <f t="shared" si="624"/>
        <v>0</v>
      </c>
      <c r="AN278" s="23">
        <f t="shared" si="624"/>
        <v>0</v>
      </c>
      <c r="AO278" s="23">
        <f t="shared" si="481"/>
        <v>147862.87</v>
      </c>
      <c r="AP278" s="23">
        <f t="shared" si="482"/>
        <v>147937.99</v>
      </c>
      <c r="AQ278" s="23">
        <f t="shared" si="483"/>
        <v>148018.82</v>
      </c>
      <c r="AR278" s="23">
        <f t="shared" si="624"/>
        <v>0</v>
      </c>
      <c r="AS278" s="23">
        <f t="shared" si="484"/>
        <v>147862.87</v>
      </c>
      <c r="AT278" s="23">
        <f t="shared" si="624"/>
        <v>0</v>
      </c>
      <c r="AU278" s="23">
        <f t="shared" si="624"/>
        <v>0</v>
      </c>
      <c r="AV278" s="23">
        <f t="shared" si="624"/>
        <v>0</v>
      </c>
      <c r="AW278" s="23">
        <f t="shared" si="624"/>
        <v>0</v>
      </c>
      <c r="AX278" s="23">
        <f t="shared" si="624"/>
        <v>0</v>
      </c>
      <c r="AY278" s="23">
        <f t="shared" si="630"/>
        <v>147862.87</v>
      </c>
      <c r="AZ278" s="23">
        <f t="shared" si="624"/>
        <v>0</v>
      </c>
    </row>
    <row r="279" spans="1:53" x14ac:dyDescent="0.25">
      <c r="A279" s="13" t="s">
        <v>134</v>
      </c>
      <c r="B279" s="13" t="s">
        <v>135</v>
      </c>
      <c r="C279" s="13" t="s">
        <v>81</v>
      </c>
      <c r="D279" s="13" t="s">
        <v>138</v>
      </c>
      <c r="E279" s="13">
        <v>610</v>
      </c>
      <c r="F279" s="14" t="s">
        <v>377</v>
      </c>
      <c r="G279" s="20">
        <v>157202.29999999999</v>
      </c>
      <c r="H279" s="20">
        <v>159098.6</v>
      </c>
      <c r="I279" s="20">
        <v>159556.6</v>
      </c>
      <c r="J279" s="20"/>
      <c r="K279" s="20"/>
      <c r="L279" s="20"/>
      <c r="M279" s="20">
        <f t="shared" si="530"/>
        <v>157202.29999999999</v>
      </c>
      <c r="N279" s="20">
        <f t="shared" si="531"/>
        <v>159098.6</v>
      </c>
      <c r="O279" s="20">
        <f t="shared" si="532"/>
        <v>159556.6</v>
      </c>
      <c r="P279" s="23"/>
      <c r="Q279" s="23"/>
      <c r="R279" s="23">
        <v>-9339.43</v>
      </c>
      <c r="S279" s="23"/>
      <c r="T279" s="23"/>
      <c r="U279" s="23">
        <v>-11160.61</v>
      </c>
      <c r="V279" s="23"/>
      <c r="W279" s="23"/>
      <c r="X279" s="23">
        <v>-11537.78</v>
      </c>
      <c r="Y279" s="23"/>
      <c r="Z279" s="23">
        <f t="shared" si="494"/>
        <v>147862.87</v>
      </c>
      <c r="AA279" s="23">
        <f t="shared" si="495"/>
        <v>147937.99</v>
      </c>
      <c r="AB279" s="23">
        <f t="shared" si="496"/>
        <v>148018.82</v>
      </c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>
        <f t="shared" si="481"/>
        <v>147862.87</v>
      </c>
      <c r="AP279" s="23">
        <f t="shared" si="482"/>
        <v>147937.99</v>
      </c>
      <c r="AQ279" s="23">
        <f t="shared" si="483"/>
        <v>148018.82</v>
      </c>
      <c r="AR279" s="23"/>
      <c r="AS279" s="23">
        <f t="shared" si="484"/>
        <v>147862.87</v>
      </c>
      <c r="AT279" s="23"/>
      <c r="AU279" s="23"/>
      <c r="AV279" s="23"/>
      <c r="AW279" s="23"/>
      <c r="AX279" s="23"/>
      <c r="AY279" s="23">
        <f t="shared" si="630"/>
        <v>147862.87</v>
      </c>
      <c r="AZ279" s="23"/>
    </row>
    <row r="280" spans="1:53" s="15" customFormat="1" x14ac:dyDescent="0.25">
      <c r="A280" s="9" t="s">
        <v>134</v>
      </c>
      <c r="B280" s="9" t="s">
        <v>135</v>
      </c>
      <c r="C280" s="9" t="s">
        <v>107</v>
      </c>
      <c r="D280" s="9"/>
      <c r="E280" s="9"/>
      <c r="F280" s="10" t="s">
        <v>156</v>
      </c>
      <c r="G280" s="19">
        <f>G281</f>
        <v>145171.4</v>
      </c>
      <c r="H280" s="19">
        <f t="shared" ref="H280:AZ284" si="632">H281</f>
        <v>146055.5</v>
      </c>
      <c r="I280" s="19">
        <f t="shared" si="632"/>
        <v>146948.5</v>
      </c>
      <c r="J280" s="19">
        <f t="shared" si="632"/>
        <v>0</v>
      </c>
      <c r="K280" s="19">
        <f t="shared" si="632"/>
        <v>0</v>
      </c>
      <c r="L280" s="19">
        <f t="shared" si="632"/>
        <v>0</v>
      </c>
      <c r="M280" s="20">
        <f t="shared" si="530"/>
        <v>145171.4</v>
      </c>
      <c r="N280" s="20">
        <f t="shared" si="531"/>
        <v>146055.5</v>
      </c>
      <c r="O280" s="20">
        <f t="shared" si="532"/>
        <v>146948.5</v>
      </c>
      <c r="P280" s="22">
        <f t="shared" si="632"/>
        <v>0</v>
      </c>
      <c r="Q280" s="22">
        <f t="shared" si="632"/>
        <v>0</v>
      </c>
      <c r="R280" s="22">
        <f t="shared" si="632"/>
        <v>-12865.919</v>
      </c>
      <c r="S280" s="22">
        <f t="shared" si="632"/>
        <v>0</v>
      </c>
      <c r="T280" s="22">
        <f t="shared" si="632"/>
        <v>0</v>
      </c>
      <c r="U280" s="22">
        <f t="shared" si="632"/>
        <v>-13323.918</v>
      </c>
      <c r="V280" s="22">
        <f t="shared" si="632"/>
        <v>0</v>
      </c>
      <c r="W280" s="22">
        <f t="shared" si="632"/>
        <v>0</v>
      </c>
      <c r="X280" s="22">
        <f t="shared" si="632"/>
        <v>-13753.821</v>
      </c>
      <c r="Y280" s="22">
        <f t="shared" si="632"/>
        <v>0</v>
      </c>
      <c r="Z280" s="22">
        <f t="shared" si="494"/>
        <v>132305.481</v>
      </c>
      <c r="AA280" s="22">
        <f t="shared" si="495"/>
        <v>132731.58199999999</v>
      </c>
      <c r="AB280" s="22">
        <f t="shared" si="496"/>
        <v>133194.679</v>
      </c>
      <c r="AC280" s="22">
        <f t="shared" si="632"/>
        <v>0</v>
      </c>
      <c r="AD280" s="22">
        <f t="shared" si="632"/>
        <v>0</v>
      </c>
      <c r="AE280" s="22">
        <f t="shared" si="632"/>
        <v>0</v>
      </c>
      <c r="AF280" s="22">
        <f t="shared" si="632"/>
        <v>0</v>
      </c>
      <c r="AG280" s="22">
        <f t="shared" si="632"/>
        <v>0</v>
      </c>
      <c r="AH280" s="22">
        <f t="shared" si="632"/>
        <v>0</v>
      </c>
      <c r="AI280" s="22">
        <f t="shared" si="632"/>
        <v>0</v>
      </c>
      <c r="AJ280" s="22">
        <f t="shared" si="632"/>
        <v>0</v>
      </c>
      <c r="AK280" s="22">
        <f t="shared" si="632"/>
        <v>0</v>
      </c>
      <c r="AL280" s="22">
        <f t="shared" si="632"/>
        <v>0</v>
      </c>
      <c r="AM280" s="22">
        <f t="shared" si="632"/>
        <v>0</v>
      </c>
      <c r="AN280" s="22">
        <f t="shared" si="632"/>
        <v>0</v>
      </c>
      <c r="AO280" s="22">
        <f t="shared" si="481"/>
        <v>132305.481</v>
      </c>
      <c r="AP280" s="22">
        <f t="shared" si="482"/>
        <v>132731.58199999999</v>
      </c>
      <c r="AQ280" s="22">
        <f t="shared" si="483"/>
        <v>133194.679</v>
      </c>
      <c r="AR280" s="22">
        <f t="shared" si="632"/>
        <v>0</v>
      </c>
      <c r="AS280" s="22">
        <f t="shared" si="484"/>
        <v>132305.481</v>
      </c>
      <c r="AT280" s="22">
        <f t="shared" si="632"/>
        <v>0</v>
      </c>
      <c r="AU280" s="22">
        <f t="shared" si="632"/>
        <v>0</v>
      </c>
      <c r="AV280" s="22">
        <f t="shared" si="632"/>
        <v>0</v>
      </c>
      <c r="AW280" s="22">
        <f t="shared" si="632"/>
        <v>0</v>
      </c>
      <c r="AX280" s="22">
        <f t="shared" si="632"/>
        <v>0</v>
      </c>
      <c r="AY280" s="22">
        <f t="shared" si="630"/>
        <v>132305.481</v>
      </c>
      <c r="AZ280" s="22">
        <f t="shared" si="632"/>
        <v>0</v>
      </c>
    </row>
    <row r="281" spans="1:53" ht="31.5" x14ac:dyDescent="0.25">
      <c r="A281" s="13" t="s">
        <v>134</v>
      </c>
      <c r="B281" s="13" t="s">
        <v>135</v>
      </c>
      <c r="C281" s="13" t="s">
        <v>107</v>
      </c>
      <c r="D281" s="13" t="s">
        <v>32</v>
      </c>
      <c r="E281" s="13"/>
      <c r="F281" s="14" t="s">
        <v>45</v>
      </c>
      <c r="G281" s="20">
        <f>G282</f>
        <v>145171.4</v>
      </c>
      <c r="H281" s="20">
        <f t="shared" si="632"/>
        <v>146055.5</v>
      </c>
      <c r="I281" s="20">
        <f t="shared" si="632"/>
        <v>146948.5</v>
      </c>
      <c r="J281" s="20">
        <f t="shared" si="632"/>
        <v>0</v>
      </c>
      <c r="K281" s="20">
        <f t="shared" si="632"/>
        <v>0</v>
      </c>
      <c r="L281" s="20">
        <f t="shared" si="632"/>
        <v>0</v>
      </c>
      <c r="M281" s="20">
        <f t="shared" si="530"/>
        <v>145171.4</v>
      </c>
      <c r="N281" s="20">
        <f t="shared" si="531"/>
        <v>146055.5</v>
      </c>
      <c r="O281" s="20">
        <f t="shared" si="532"/>
        <v>146948.5</v>
      </c>
      <c r="P281" s="23">
        <f t="shared" si="632"/>
        <v>0</v>
      </c>
      <c r="Q281" s="23">
        <f t="shared" si="632"/>
        <v>0</v>
      </c>
      <c r="R281" s="23">
        <f t="shared" si="632"/>
        <v>-12865.919</v>
      </c>
      <c r="S281" s="23">
        <f t="shared" si="632"/>
        <v>0</v>
      </c>
      <c r="T281" s="23">
        <f t="shared" si="632"/>
        <v>0</v>
      </c>
      <c r="U281" s="23">
        <f t="shared" si="632"/>
        <v>-13323.918</v>
      </c>
      <c r="V281" s="23">
        <f t="shared" si="632"/>
        <v>0</v>
      </c>
      <c r="W281" s="23">
        <f t="shared" si="632"/>
        <v>0</v>
      </c>
      <c r="X281" s="23">
        <f t="shared" si="632"/>
        <v>-13753.821</v>
      </c>
      <c r="Y281" s="23">
        <f t="shared" si="632"/>
        <v>0</v>
      </c>
      <c r="Z281" s="23">
        <f t="shared" si="494"/>
        <v>132305.481</v>
      </c>
      <c r="AA281" s="23">
        <f t="shared" si="495"/>
        <v>132731.58199999999</v>
      </c>
      <c r="AB281" s="23">
        <f t="shared" si="496"/>
        <v>133194.679</v>
      </c>
      <c r="AC281" s="23">
        <f t="shared" si="632"/>
        <v>0</v>
      </c>
      <c r="AD281" s="23">
        <f t="shared" si="632"/>
        <v>0</v>
      </c>
      <c r="AE281" s="23">
        <f t="shared" si="632"/>
        <v>0</v>
      </c>
      <c r="AF281" s="23">
        <f t="shared" si="632"/>
        <v>0</v>
      </c>
      <c r="AG281" s="23">
        <f t="shared" si="632"/>
        <v>0</v>
      </c>
      <c r="AH281" s="23">
        <f t="shared" si="632"/>
        <v>0</v>
      </c>
      <c r="AI281" s="23">
        <f t="shared" si="632"/>
        <v>0</v>
      </c>
      <c r="AJ281" s="23">
        <f t="shared" si="632"/>
        <v>0</v>
      </c>
      <c r="AK281" s="23">
        <f t="shared" si="632"/>
        <v>0</v>
      </c>
      <c r="AL281" s="23">
        <f t="shared" si="632"/>
        <v>0</v>
      </c>
      <c r="AM281" s="23">
        <f t="shared" si="632"/>
        <v>0</v>
      </c>
      <c r="AN281" s="23">
        <f t="shared" si="632"/>
        <v>0</v>
      </c>
      <c r="AO281" s="23">
        <f t="shared" si="481"/>
        <v>132305.481</v>
      </c>
      <c r="AP281" s="23">
        <f t="shared" si="482"/>
        <v>132731.58199999999</v>
      </c>
      <c r="AQ281" s="23">
        <f t="shared" si="483"/>
        <v>133194.679</v>
      </c>
      <c r="AR281" s="23">
        <f t="shared" si="632"/>
        <v>0</v>
      </c>
      <c r="AS281" s="23">
        <f t="shared" si="484"/>
        <v>132305.481</v>
      </c>
      <c r="AT281" s="23">
        <f t="shared" si="632"/>
        <v>0</v>
      </c>
      <c r="AU281" s="23">
        <f t="shared" si="632"/>
        <v>0</v>
      </c>
      <c r="AV281" s="23">
        <f t="shared" si="632"/>
        <v>0</v>
      </c>
      <c r="AW281" s="23">
        <f t="shared" si="632"/>
        <v>0</v>
      </c>
      <c r="AX281" s="23">
        <f t="shared" si="632"/>
        <v>0</v>
      </c>
      <c r="AY281" s="23">
        <f t="shared" si="630"/>
        <v>132305.481</v>
      </c>
      <c r="AZ281" s="23">
        <f t="shared" si="632"/>
        <v>0</v>
      </c>
      <c r="BA281" s="5"/>
    </row>
    <row r="282" spans="1:53" x14ac:dyDescent="0.25">
      <c r="A282" s="13" t="s">
        <v>134</v>
      </c>
      <c r="B282" s="13" t="s">
        <v>135</v>
      </c>
      <c r="C282" s="13" t="s">
        <v>107</v>
      </c>
      <c r="D282" s="13" t="s">
        <v>33</v>
      </c>
      <c r="E282" s="13"/>
      <c r="F282" s="14" t="s">
        <v>46</v>
      </c>
      <c r="G282" s="20">
        <f>G283</f>
        <v>145171.4</v>
      </c>
      <c r="H282" s="20">
        <f t="shared" si="632"/>
        <v>146055.5</v>
      </c>
      <c r="I282" s="20">
        <f t="shared" si="632"/>
        <v>146948.5</v>
      </c>
      <c r="J282" s="20">
        <f t="shared" si="632"/>
        <v>0</v>
      </c>
      <c r="K282" s="20">
        <f t="shared" si="632"/>
        <v>0</v>
      </c>
      <c r="L282" s="20">
        <f t="shared" si="632"/>
        <v>0</v>
      </c>
      <c r="M282" s="20">
        <f t="shared" si="530"/>
        <v>145171.4</v>
      </c>
      <c r="N282" s="20">
        <f t="shared" si="531"/>
        <v>146055.5</v>
      </c>
      <c r="O282" s="20">
        <f t="shared" si="532"/>
        <v>146948.5</v>
      </c>
      <c r="P282" s="23">
        <f t="shared" si="632"/>
        <v>0</v>
      </c>
      <c r="Q282" s="23">
        <f t="shared" si="632"/>
        <v>0</v>
      </c>
      <c r="R282" s="23">
        <f t="shared" si="632"/>
        <v>-12865.919</v>
      </c>
      <c r="S282" s="23">
        <f t="shared" si="632"/>
        <v>0</v>
      </c>
      <c r="T282" s="23">
        <f t="shared" si="632"/>
        <v>0</v>
      </c>
      <c r="U282" s="23">
        <f t="shared" si="632"/>
        <v>-13323.918</v>
      </c>
      <c r="V282" s="23">
        <f t="shared" si="632"/>
        <v>0</v>
      </c>
      <c r="W282" s="23">
        <f t="shared" si="632"/>
        <v>0</v>
      </c>
      <c r="X282" s="23">
        <f t="shared" si="632"/>
        <v>-13753.821</v>
      </c>
      <c r="Y282" s="23">
        <f t="shared" si="632"/>
        <v>0</v>
      </c>
      <c r="Z282" s="23">
        <f t="shared" si="494"/>
        <v>132305.481</v>
      </c>
      <c r="AA282" s="23">
        <f t="shared" si="495"/>
        <v>132731.58199999999</v>
      </c>
      <c r="AB282" s="23">
        <f t="shared" si="496"/>
        <v>133194.679</v>
      </c>
      <c r="AC282" s="23">
        <f t="shared" si="632"/>
        <v>0</v>
      </c>
      <c r="AD282" s="23">
        <f t="shared" si="632"/>
        <v>0</v>
      </c>
      <c r="AE282" s="23">
        <f t="shared" si="632"/>
        <v>0</v>
      </c>
      <c r="AF282" s="23">
        <f t="shared" si="632"/>
        <v>0</v>
      </c>
      <c r="AG282" s="23">
        <f t="shared" si="632"/>
        <v>0</v>
      </c>
      <c r="AH282" s="23">
        <f t="shared" si="632"/>
        <v>0</v>
      </c>
      <c r="AI282" s="23">
        <f t="shared" si="632"/>
        <v>0</v>
      </c>
      <c r="AJ282" s="23">
        <f t="shared" si="632"/>
        <v>0</v>
      </c>
      <c r="AK282" s="23">
        <f t="shared" si="632"/>
        <v>0</v>
      </c>
      <c r="AL282" s="23">
        <f t="shared" si="632"/>
        <v>0</v>
      </c>
      <c r="AM282" s="23">
        <f t="shared" si="632"/>
        <v>0</v>
      </c>
      <c r="AN282" s="23">
        <f t="shared" si="632"/>
        <v>0</v>
      </c>
      <c r="AO282" s="23">
        <f t="shared" ref="AO282:AO345" si="633">Z282+AC282+AD282+AE282+AF282+AG282+AH282+AI282+AJ282+AK282+AL282</f>
        <v>132305.481</v>
      </c>
      <c r="AP282" s="23">
        <f t="shared" ref="AP282:AP345" si="634">AA282+AM282</f>
        <v>132731.58199999999</v>
      </c>
      <c r="AQ282" s="23">
        <f t="shared" ref="AQ282:AQ345" si="635">AB282+AN282</f>
        <v>133194.679</v>
      </c>
      <c r="AR282" s="23">
        <f t="shared" si="632"/>
        <v>0</v>
      </c>
      <c r="AS282" s="23">
        <f t="shared" ref="AS282:AS345" si="636">AO282+AR282</f>
        <v>132305.481</v>
      </c>
      <c r="AT282" s="23">
        <f t="shared" si="632"/>
        <v>0</v>
      </c>
      <c r="AU282" s="23">
        <f t="shared" si="632"/>
        <v>0</v>
      </c>
      <c r="AV282" s="23">
        <f t="shared" si="632"/>
        <v>0</v>
      </c>
      <c r="AW282" s="23">
        <f t="shared" si="632"/>
        <v>0</v>
      </c>
      <c r="AX282" s="23">
        <f t="shared" si="632"/>
        <v>0</v>
      </c>
      <c r="AY282" s="23">
        <f t="shared" si="630"/>
        <v>132305.481</v>
      </c>
      <c r="AZ282" s="23">
        <f t="shared" si="632"/>
        <v>0</v>
      </c>
      <c r="BA282" s="5"/>
    </row>
    <row r="283" spans="1:53" ht="47.25" x14ac:dyDescent="0.25">
      <c r="A283" s="13" t="s">
        <v>134</v>
      </c>
      <c r="B283" s="13" t="s">
        <v>135</v>
      </c>
      <c r="C283" s="13" t="s">
        <v>107</v>
      </c>
      <c r="D283" s="13" t="s">
        <v>142</v>
      </c>
      <c r="E283" s="13"/>
      <c r="F283" s="14" t="s">
        <v>164</v>
      </c>
      <c r="G283" s="20">
        <f>G284</f>
        <v>145171.4</v>
      </c>
      <c r="H283" s="20">
        <f t="shared" si="632"/>
        <v>146055.5</v>
      </c>
      <c r="I283" s="20">
        <f t="shared" si="632"/>
        <v>146948.5</v>
      </c>
      <c r="J283" s="20">
        <f t="shared" si="632"/>
        <v>0</v>
      </c>
      <c r="K283" s="20">
        <f t="shared" si="632"/>
        <v>0</v>
      </c>
      <c r="L283" s="20">
        <f t="shared" si="632"/>
        <v>0</v>
      </c>
      <c r="M283" s="20">
        <f t="shared" si="530"/>
        <v>145171.4</v>
      </c>
      <c r="N283" s="20">
        <f t="shared" si="531"/>
        <v>146055.5</v>
      </c>
      <c r="O283" s="20">
        <f t="shared" si="532"/>
        <v>146948.5</v>
      </c>
      <c r="P283" s="23">
        <f t="shared" si="632"/>
        <v>0</v>
      </c>
      <c r="Q283" s="23">
        <f t="shared" si="632"/>
        <v>0</v>
      </c>
      <c r="R283" s="23">
        <f t="shared" si="632"/>
        <v>-12865.919</v>
      </c>
      <c r="S283" s="23">
        <f t="shared" si="632"/>
        <v>0</v>
      </c>
      <c r="T283" s="23">
        <f t="shared" si="632"/>
        <v>0</v>
      </c>
      <c r="U283" s="23">
        <f t="shared" si="632"/>
        <v>-13323.918</v>
      </c>
      <c r="V283" s="23">
        <f t="shared" si="632"/>
        <v>0</v>
      </c>
      <c r="W283" s="23">
        <f t="shared" si="632"/>
        <v>0</v>
      </c>
      <c r="X283" s="23">
        <f t="shared" si="632"/>
        <v>-13753.821</v>
      </c>
      <c r="Y283" s="23">
        <f t="shared" si="632"/>
        <v>0</v>
      </c>
      <c r="Z283" s="23">
        <f t="shared" si="494"/>
        <v>132305.481</v>
      </c>
      <c r="AA283" s="23">
        <f t="shared" si="495"/>
        <v>132731.58199999999</v>
      </c>
      <c r="AB283" s="23">
        <f t="shared" si="496"/>
        <v>133194.679</v>
      </c>
      <c r="AC283" s="23">
        <f t="shared" si="632"/>
        <v>0</v>
      </c>
      <c r="AD283" s="23">
        <f t="shared" si="632"/>
        <v>0</v>
      </c>
      <c r="AE283" s="23">
        <f t="shared" si="632"/>
        <v>0</v>
      </c>
      <c r="AF283" s="23">
        <f t="shared" si="632"/>
        <v>0</v>
      </c>
      <c r="AG283" s="23">
        <f t="shared" si="632"/>
        <v>0</v>
      </c>
      <c r="AH283" s="23">
        <f t="shared" si="632"/>
        <v>0</v>
      </c>
      <c r="AI283" s="23">
        <f t="shared" si="632"/>
        <v>0</v>
      </c>
      <c r="AJ283" s="23">
        <f t="shared" si="632"/>
        <v>0</v>
      </c>
      <c r="AK283" s="23">
        <f t="shared" si="632"/>
        <v>0</v>
      </c>
      <c r="AL283" s="23">
        <f t="shared" si="632"/>
        <v>0</v>
      </c>
      <c r="AM283" s="23">
        <f t="shared" si="632"/>
        <v>0</v>
      </c>
      <c r="AN283" s="23">
        <f t="shared" si="632"/>
        <v>0</v>
      </c>
      <c r="AO283" s="23">
        <f t="shared" si="633"/>
        <v>132305.481</v>
      </c>
      <c r="AP283" s="23">
        <f t="shared" si="634"/>
        <v>132731.58199999999</v>
      </c>
      <c r="AQ283" s="23">
        <f t="shared" si="635"/>
        <v>133194.679</v>
      </c>
      <c r="AR283" s="23">
        <f t="shared" si="632"/>
        <v>0</v>
      </c>
      <c r="AS283" s="23">
        <f t="shared" si="636"/>
        <v>132305.481</v>
      </c>
      <c r="AT283" s="23">
        <f t="shared" si="632"/>
        <v>0</v>
      </c>
      <c r="AU283" s="23">
        <f t="shared" si="632"/>
        <v>0</v>
      </c>
      <c r="AV283" s="23">
        <f t="shared" si="632"/>
        <v>0</v>
      </c>
      <c r="AW283" s="23">
        <f t="shared" si="632"/>
        <v>0</v>
      </c>
      <c r="AX283" s="23">
        <f t="shared" si="632"/>
        <v>0</v>
      </c>
      <c r="AY283" s="23">
        <f t="shared" si="630"/>
        <v>132305.481</v>
      </c>
      <c r="AZ283" s="23">
        <f t="shared" si="632"/>
        <v>0</v>
      </c>
    </row>
    <row r="284" spans="1:53" ht="31.5" x14ac:dyDescent="0.25">
      <c r="A284" s="13" t="s">
        <v>134</v>
      </c>
      <c r="B284" s="13" t="s">
        <v>135</v>
      </c>
      <c r="C284" s="13" t="s">
        <v>107</v>
      </c>
      <c r="D284" s="13" t="s">
        <v>142</v>
      </c>
      <c r="E284" s="13" t="s">
        <v>92</v>
      </c>
      <c r="F284" s="14" t="s">
        <v>386</v>
      </c>
      <c r="G284" s="20">
        <f>G285</f>
        <v>145171.4</v>
      </c>
      <c r="H284" s="20">
        <f t="shared" si="632"/>
        <v>146055.5</v>
      </c>
      <c r="I284" s="20">
        <f t="shared" si="632"/>
        <v>146948.5</v>
      </c>
      <c r="J284" s="20">
        <f t="shared" si="632"/>
        <v>0</v>
      </c>
      <c r="K284" s="20">
        <f t="shared" si="632"/>
        <v>0</v>
      </c>
      <c r="L284" s="20">
        <f t="shared" si="632"/>
        <v>0</v>
      </c>
      <c r="M284" s="20">
        <f t="shared" si="530"/>
        <v>145171.4</v>
      </c>
      <c r="N284" s="20">
        <f t="shared" si="531"/>
        <v>146055.5</v>
      </c>
      <c r="O284" s="20">
        <f t="shared" si="532"/>
        <v>146948.5</v>
      </c>
      <c r="P284" s="23">
        <f t="shared" si="632"/>
        <v>0</v>
      </c>
      <c r="Q284" s="23">
        <f t="shared" si="632"/>
        <v>0</v>
      </c>
      <c r="R284" s="23">
        <f t="shared" si="632"/>
        <v>-12865.919</v>
      </c>
      <c r="S284" s="23">
        <f t="shared" si="632"/>
        <v>0</v>
      </c>
      <c r="T284" s="23">
        <f t="shared" si="632"/>
        <v>0</v>
      </c>
      <c r="U284" s="23">
        <f t="shared" si="632"/>
        <v>-13323.918</v>
      </c>
      <c r="V284" s="23">
        <f t="shared" si="632"/>
        <v>0</v>
      </c>
      <c r="W284" s="23">
        <f t="shared" si="632"/>
        <v>0</v>
      </c>
      <c r="X284" s="23">
        <f t="shared" si="632"/>
        <v>-13753.821</v>
      </c>
      <c r="Y284" s="23">
        <f t="shared" si="632"/>
        <v>0</v>
      </c>
      <c r="Z284" s="23">
        <f t="shared" si="494"/>
        <v>132305.481</v>
      </c>
      <c r="AA284" s="23">
        <f t="shared" si="495"/>
        <v>132731.58199999999</v>
      </c>
      <c r="AB284" s="23">
        <f t="shared" si="496"/>
        <v>133194.679</v>
      </c>
      <c r="AC284" s="23">
        <f t="shared" si="632"/>
        <v>0</v>
      </c>
      <c r="AD284" s="23">
        <f t="shared" si="632"/>
        <v>0</v>
      </c>
      <c r="AE284" s="23">
        <f t="shared" si="632"/>
        <v>0</v>
      </c>
      <c r="AF284" s="23">
        <f t="shared" si="632"/>
        <v>0</v>
      </c>
      <c r="AG284" s="23">
        <f t="shared" si="632"/>
        <v>0</v>
      </c>
      <c r="AH284" s="23">
        <f t="shared" si="632"/>
        <v>0</v>
      </c>
      <c r="AI284" s="23">
        <f t="shared" si="632"/>
        <v>0</v>
      </c>
      <c r="AJ284" s="23">
        <f t="shared" si="632"/>
        <v>0</v>
      </c>
      <c r="AK284" s="23">
        <f t="shared" si="632"/>
        <v>0</v>
      </c>
      <c r="AL284" s="23">
        <f t="shared" si="632"/>
        <v>0</v>
      </c>
      <c r="AM284" s="23">
        <f t="shared" si="632"/>
        <v>0</v>
      </c>
      <c r="AN284" s="23">
        <f t="shared" si="632"/>
        <v>0</v>
      </c>
      <c r="AO284" s="23">
        <f t="shared" si="633"/>
        <v>132305.481</v>
      </c>
      <c r="AP284" s="23">
        <f t="shared" si="634"/>
        <v>132731.58199999999</v>
      </c>
      <c r="AQ284" s="23">
        <f t="shared" si="635"/>
        <v>133194.679</v>
      </c>
      <c r="AR284" s="23">
        <f t="shared" si="632"/>
        <v>0</v>
      </c>
      <c r="AS284" s="23">
        <f t="shared" si="636"/>
        <v>132305.481</v>
      </c>
      <c r="AT284" s="23">
        <f t="shared" si="632"/>
        <v>0</v>
      </c>
      <c r="AU284" s="23">
        <f t="shared" si="632"/>
        <v>0</v>
      </c>
      <c r="AV284" s="23">
        <f t="shared" si="632"/>
        <v>0</v>
      </c>
      <c r="AW284" s="23">
        <f t="shared" si="632"/>
        <v>0</v>
      </c>
      <c r="AX284" s="23">
        <f t="shared" si="632"/>
        <v>0</v>
      </c>
      <c r="AY284" s="23">
        <f t="shared" si="630"/>
        <v>132305.481</v>
      </c>
      <c r="AZ284" s="23">
        <f t="shared" si="632"/>
        <v>0</v>
      </c>
    </row>
    <row r="285" spans="1:53" x14ac:dyDescent="0.25">
      <c r="A285" s="13" t="s">
        <v>134</v>
      </c>
      <c r="B285" s="13" t="s">
        <v>135</v>
      </c>
      <c r="C285" s="13" t="s">
        <v>107</v>
      </c>
      <c r="D285" s="13" t="s">
        <v>142</v>
      </c>
      <c r="E285" s="13">
        <v>610</v>
      </c>
      <c r="F285" s="14" t="s">
        <v>377</v>
      </c>
      <c r="G285" s="20">
        <v>145171.4</v>
      </c>
      <c r="H285" s="20">
        <v>146055.5</v>
      </c>
      <c r="I285" s="20">
        <v>146948.5</v>
      </c>
      <c r="J285" s="20"/>
      <c r="K285" s="20"/>
      <c r="L285" s="20"/>
      <c r="M285" s="20">
        <f t="shared" si="530"/>
        <v>145171.4</v>
      </c>
      <c r="N285" s="20">
        <f t="shared" si="531"/>
        <v>146055.5</v>
      </c>
      <c r="O285" s="20">
        <f t="shared" si="532"/>
        <v>146948.5</v>
      </c>
      <c r="P285" s="23"/>
      <c r="Q285" s="23"/>
      <c r="R285" s="23">
        <v>-12865.919</v>
      </c>
      <c r="S285" s="23"/>
      <c r="T285" s="23"/>
      <c r="U285" s="23">
        <v>-13323.918</v>
      </c>
      <c r="V285" s="23"/>
      <c r="W285" s="23"/>
      <c r="X285" s="23">
        <v>-13753.821</v>
      </c>
      <c r="Y285" s="23"/>
      <c r="Z285" s="23">
        <f t="shared" si="494"/>
        <v>132305.481</v>
      </c>
      <c r="AA285" s="23">
        <f t="shared" si="495"/>
        <v>132731.58199999999</v>
      </c>
      <c r="AB285" s="23">
        <f t="shared" si="496"/>
        <v>133194.679</v>
      </c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>
        <f t="shared" si="633"/>
        <v>132305.481</v>
      </c>
      <c r="AP285" s="23">
        <f t="shared" si="634"/>
        <v>132731.58199999999</v>
      </c>
      <c r="AQ285" s="23">
        <f t="shared" si="635"/>
        <v>133194.679</v>
      </c>
      <c r="AR285" s="23"/>
      <c r="AS285" s="23">
        <f t="shared" si="636"/>
        <v>132305.481</v>
      </c>
      <c r="AT285" s="23"/>
      <c r="AU285" s="23"/>
      <c r="AV285" s="23"/>
      <c r="AW285" s="23"/>
      <c r="AX285" s="23"/>
      <c r="AY285" s="23">
        <f t="shared" si="630"/>
        <v>132305.481</v>
      </c>
      <c r="AZ285" s="23"/>
    </row>
    <row r="286" spans="1:53" s="15" customFormat="1" x14ac:dyDescent="0.25">
      <c r="A286" s="9" t="s">
        <v>134</v>
      </c>
      <c r="B286" s="9" t="s">
        <v>135</v>
      </c>
      <c r="C286" s="9" t="s">
        <v>135</v>
      </c>
      <c r="D286" s="9"/>
      <c r="E286" s="9"/>
      <c r="F286" s="10" t="s">
        <v>157</v>
      </c>
      <c r="G286" s="19">
        <f>G287</f>
        <v>34770.199999999997</v>
      </c>
      <c r="H286" s="19">
        <f t="shared" ref="H286:AZ287" si="637">H287</f>
        <v>35114.300000000003</v>
      </c>
      <c r="I286" s="19">
        <f t="shared" si="637"/>
        <v>35222.6</v>
      </c>
      <c r="J286" s="19">
        <f t="shared" si="637"/>
        <v>0</v>
      </c>
      <c r="K286" s="19">
        <f t="shared" si="637"/>
        <v>0</v>
      </c>
      <c r="L286" s="19">
        <f t="shared" si="637"/>
        <v>0</v>
      </c>
      <c r="M286" s="20">
        <f t="shared" si="530"/>
        <v>34770.199999999997</v>
      </c>
      <c r="N286" s="20">
        <f t="shared" si="531"/>
        <v>35114.300000000003</v>
      </c>
      <c r="O286" s="20">
        <f t="shared" si="532"/>
        <v>35222.6</v>
      </c>
      <c r="P286" s="22">
        <f t="shared" si="637"/>
        <v>0</v>
      </c>
      <c r="Q286" s="22">
        <f t="shared" si="637"/>
        <v>0</v>
      </c>
      <c r="R286" s="22">
        <f t="shared" si="637"/>
        <v>-3161.3319999999994</v>
      </c>
      <c r="S286" s="22">
        <f t="shared" si="637"/>
        <v>0</v>
      </c>
      <c r="T286" s="22">
        <f t="shared" si="637"/>
        <v>0</v>
      </c>
      <c r="U286" s="22">
        <f t="shared" si="637"/>
        <v>-3192.3759999999997</v>
      </c>
      <c r="V286" s="22">
        <f t="shared" si="637"/>
        <v>0</v>
      </c>
      <c r="W286" s="22">
        <f t="shared" si="637"/>
        <v>0</v>
      </c>
      <c r="X286" s="22">
        <f t="shared" si="637"/>
        <v>-3222.855</v>
      </c>
      <c r="Y286" s="22">
        <f t="shared" si="637"/>
        <v>0</v>
      </c>
      <c r="Z286" s="22">
        <f t="shared" si="494"/>
        <v>31608.867999999999</v>
      </c>
      <c r="AA286" s="22">
        <f t="shared" si="495"/>
        <v>31921.924000000003</v>
      </c>
      <c r="AB286" s="22">
        <f t="shared" si="496"/>
        <v>31999.744999999999</v>
      </c>
      <c r="AC286" s="22">
        <f t="shared" si="637"/>
        <v>0</v>
      </c>
      <c r="AD286" s="22">
        <f t="shared" si="637"/>
        <v>0</v>
      </c>
      <c r="AE286" s="22">
        <f t="shared" si="637"/>
        <v>0</v>
      </c>
      <c r="AF286" s="22">
        <f t="shared" si="637"/>
        <v>0</v>
      </c>
      <c r="AG286" s="22">
        <f t="shared" si="637"/>
        <v>0</v>
      </c>
      <c r="AH286" s="22">
        <f t="shared" si="637"/>
        <v>0</v>
      </c>
      <c r="AI286" s="22">
        <f t="shared" si="637"/>
        <v>0</v>
      </c>
      <c r="AJ286" s="22">
        <f t="shared" si="637"/>
        <v>0</v>
      </c>
      <c r="AK286" s="22">
        <f t="shared" si="637"/>
        <v>0</v>
      </c>
      <c r="AL286" s="22">
        <f t="shared" si="637"/>
        <v>0</v>
      </c>
      <c r="AM286" s="22">
        <f t="shared" si="637"/>
        <v>0</v>
      </c>
      <c r="AN286" s="22">
        <f t="shared" si="637"/>
        <v>0</v>
      </c>
      <c r="AO286" s="22">
        <f t="shared" si="633"/>
        <v>31608.867999999999</v>
      </c>
      <c r="AP286" s="22">
        <f t="shared" si="634"/>
        <v>31921.924000000003</v>
      </c>
      <c r="AQ286" s="22">
        <f t="shared" si="635"/>
        <v>31999.744999999999</v>
      </c>
      <c r="AR286" s="22">
        <f t="shared" si="637"/>
        <v>0</v>
      </c>
      <c r="AS286" s="22">
        <f t="shared" si="636"/>
        <v>31608.867999999999</v>
      </c>
      <c r="AT286" s="22">
        <f t="shared" si="637"/>
        <v>0</v>
      </c>
      <c r="AU286" s="22">
        <f t="shared" si="637"/>
        <v>0</v>
      </c>
      <c r="AV286" s="22">
        <f t="shared" si="637"/>
        <v>0</v>
      </c>
      <c r="AW286" s="22">
        <f t="shared" si="637"/>
        <v>0</v>
      </c>
      <c r="AX286" s="22">
        <f t="shared" si="637"/>
        <v>0</v>
      </c>
      <c r="AY286" s="22">
        <f t="shared" si="630"/>
        <v>31608.867999999999</v>
      </c>
      <c r="AZ286" s="22">
        <f t="shared" si="637"/>
        <v>0</v>
      </c>
    </row>
    <row r="287" spans="1:53" ht="31.5" x14ac:dyDescent="0.25">
      <c r="A287" s="13" t="s">
        <v>134</v>
      </c>
      <c r="B287" s="13" t="s">
        <v>135</v>
      </c>
      <c r="C287" s="13" t="s">
        <v>135</v>
      </c>
      <c r="D287" s="13" t="s">
        <v>32</v>
      </c>
      <c r="E287" s="13"/>
      <c r="F287" s="14" t="s">
        <v>45</v>
      </c>
      <c r="G287" s="20">
        <f>G288</f>
        <v>34770.199999999997</v>
      </c>
      <c r="H287" s="20">
        <f t="shared" si="637"/>
        <v>35114.300000000003</v>
      </c>
      <c r="I287" s="20">
        <f t="shared" si="637"/>
        <v>35222.6</v>
      </c>
      <c r="J287" s="20">
        <f t="shared" si="637"/>
        <v>0</v>
      </c>
      <c r="K287" s="20">
        <f t="shared" si="637"/>
        <v>0</v>
      </c>
      <c r="L287" s="20">
        <f t="shared" si="637"/>
        <v>0</v>
      </c>
      <c r="M287" s="20">
        <f t="shared" si="530"/>
        <v>34770.199999999997</v>
      </c>
      <c r="N287" s="20">
        <f t="shared" si="531"/>
        <v>35114.300000000003</v>
      </c>
      <c r="O287" s="20">
        <f t="shared" si="532"/>
        <v>35222.6</v>
      </c>
      <c r="P287" s="23">
        <f t="shared" si="637"/>
        <v>0</v>
      </c>
      <c r="Q287" s="23">
        <f t="shared" si="637"/>
        <v>0</v>
      </c>
      <c r="R287" s="23">
        <f t="shared" si="637"/>
        <v>-3161.3319999999994</v>
      </c>
      <c r="S287" s="23">
        <f t="shared" si="637"/>
        <v>0</v>
      </c>
      <c r="T287" s="23">
        <f t="shared" si="637"/>
        <v>0</v>
      </c>
      <c r="U287" s="23">
        <f t="shared" si="637"/>
        <v>-3192.3759999999997</v>
      </c>
      <c r="V287" s="23">
        <f t="shared" si="637"/>
        <v>0</v>
      </c>
      <c r="W287" s="23">
        <f t="shared" si="637"/>
        <v>0</v>
      </c>
      <c r="X287" s="23">
        <f t="shared" si="637"/>
        <v>-3222.855</v>
      </c>
      <c r="Y287" s="23">
        <f t="shared" si="637"/>
        <v>0</v>
      </c>
      <c r="Z287" s="23">
        <f t="shared" si="494"/>
        <v>31608.867999999999</v>
      </c>
      <c r="AA287" s="23">
        <f t="shared" si="495"/>
        <v>31921.924000000003</v>
      </c>
      <c r="AB287" s="23">
        <f t="shared" si="496"/>
        <v>31999.744999999999</v>
      </c>
      <c r="AC287" s="23">
        <f t="shared" si="637"/>
        <v>0</v>
      </c>
      <c r="AD287" s="23">
        <f t="shared" si="637"/>
        <v>0</v>
      </c>
      <c r="AE287" s="23">
        <f t="shared" si="637"/>
        <v>0</v>
      </c>
      <c r="AF287" s="23">
        <f t="shared" si="637"/>
        <v>0</v>
      </c>
      <c r="AG287" s="23">
        <f t="shared" si="637"/>
        <v>0</v>
      </c>
      <c r="AH287" s="23">
        <f t="shared" si="637"/>
        <v>0</v>
      </c>
      <c r="AI287" s="23">
        <f t="shared" si="637"/>
        <v>0</v>
      </c>
      <c r="AJ287" s="23">
        <f t="shared" si="637"/>
        <v>0</v>
      </c>
      <c r="AK287" s="23">
        <f t="shared" si="637"/>
        <v>0</v>
      </c>
      <c r="AL287" s="23">
        <f t="shared" si="637"/>
        <v>0</v>
      </c>
      <c r="AM287" s="23">
        <f t="shared" si="637"/>
        <v>0</v>
      </c>
      <c r="AN287" s="23">
        <f t="shared" si="637"/>
        <v>0</v>
      </c>
      <c r="AO287" s="23">
        <f t="shared" si="633"/>
        <v>31608.867999999999</v>
      </c>
      <c r="AP287" s="23">
        <f t="shared" si="634"/>
        <v>31921.924000000003</v>
      </c>
      <c r="AQ287" s="23">
        <f t="shared" si="635"/>
        <v>31999.744999999999</v>
      </c>
      <c r="AR287" s="23">
        <f t="shared" si="637"/>
        <v>0</v>
      </c>
      <c r="AS287" s="23">
        <f t="shared" si="636"/>
        <v>31608.867999999999</v>
      </c>
      <c r="AT287" s="23">
        <f t="shared" si="637"/>
        <v>0</v>
      </c>
      <c r="AU287" s="23">
        <f t="shared" si="637"/>
        <v>0</v>
      </c>
      <c r="AV287" s="23">
        <f t="shared" si="637"/>
        <v>0</v>
      </c>
      <c r="AW287" s="23">
        <f t="shared" si="637"/>
        <v>0</v>
      </c>
      <c r="AX287" s="23">
        <f t="shared" si="637"/>
        <v>0</v>
      </c>
      <c r="AY287" s="23">
        <f t="shared" si="630"/>
        <v>31608.867999999999</v>
      </c>
      <c r="AZ287" s="23">
        <f t="shared" si="637"/>
        <v>0</v>
      </c>
      <c r="BA287" s="5"/>
    </row>
    <row r="288" spans="1:53" x14ac:dyDescent="0.25">
      <c r="A288" s="13" t="s">
        <v>134</v>
      </c>
      <c r="B288" s="13" t="s">
        <v>135</v>
      </c>
      <c r="C288" s="13" t="s">
        <v>135</v>
      </c>
      <c r="D288" s="13" t="s">
        <v>33</v>
      </c>
      <c r="E288" s="13"/>
      <c r="F288" s="14" t="s">
        <v>46</v>
      </c>
      <c r="G288" s="20">
        <f>G289+G299+G302+G309</f>
        <v>34770.199999999997</v>
      </c>
      <c r="H288" s="20">
        <f t="shared" ref="H288:L288" si="638">H289+H299+H302+H309</f>
        <v>35114.300000000003</v>
      </c>
      <c r="I288" s="20">
        <f t="shared" si="638"/>
        <v>35222.6</v>
      </c>
      <c r="J288" s="20">
        <f t="shared" si="638"/>
        <v>0</v>
      </c>
      <c r="K288" s="20">
        <f t="shared" si="638"/>
        <v>0</v>
      </c>
      <c r="L288" s="20">
        <f t="shared" si="638"/>
        <v>0</v>
      </c>
      <c r="M288" s="20">
        <f t="shared" si="530"/>
        <v>34770.199999999997</v>
      </c>
      <c r="N288" s="20">
        <f t="shared" si="531"/>
        <v>35114.300000000003</v>
      </c>
      <c r="O288" s="20">
        <f t="shared" si="532"/>
        <v>35222.6</v>
      </c>
      <c r="P288" s="23">
        <f t="shared" ref="P288:Q288" si="639">P289+P299+P302+P309</f>
        <v>0</v>
      </c>
      <c r="Q288" s="23">
        <f t="shared" si="639"/>
        <v>0</v>
      </c>
      <c r="R288" s="23">
        <f t="shared" ref="R288:T288" si="640">R289+R299+R302+R309</f>
        <v>-3161.3319999999994</v>
      </c>
      <c r="S288" s="23">
        <f t="shared" si="640"/>
        <v>0</v>
      </c>
      <c r="T288" s="23">
        <f t="shared" si="640"/>
        <v>0</v>
      </c>
      <c r="U288" s="23">
        <f t="shared" ref="U288:W288" si="641">U289+U299+U302+U309</f>
        <v>-3192.3759999999997</v>
      </c>
      <c r="V288" s="23">
        <f t="shared" si="641"/>
        <v>0</v>
      </c>
      <c r="W288" s="23">
        <f t="shared" si="641"/>
        <v>0</v>
      </c>
      <c r="X288" s="23">
        <f t="shared" ref="X288:Y288" si="642">X289+X299+X302+X309</f>
        <v>-3222.855</v>
      </c>
      <c r="Y288" s="23">
        <f t="shared" si="642"/>
        <v>0</v>
      </c>
      <c r="Z288" s="23">
        <f t="shared" si="494"/>
        <v>31608.867999999999</v>
      </c>
      <c r="AA288" s="23">
        <f t="shared" si="495"/>
        <v>31921.924000000003</v>
      </c>
      <c r="AB288" s="23">
        <f t="shared" si="496"/>
        <v>31999.744999999999</v>
      </c>
      <c r="AC288" s="23">
        <f t="shared" ref="AC288:AL288" si="643">AC289+AC299+AC302+AC309</f>
        <v>0</v>
      </c>
      <c r="AD288" s="23">
        <f t="shared" si="643"/>
        <v>0</v>
      </c>
      <c r="AE288" s="23">
        <f t="shared" ref="AE288" si="644">AE289+AE299+AE302+AE309</f>
        <v>0</v>
      </c>
      <c r="AF288" s="23">
        <f t="shared" si="643"/>
        <v>0</v>
      </c>
      <c r="AG288" s="23">
        <f t="shared" si="643"/>
        <v>0</v>
      </c>
      <c r="AH288" s="23">
        <f t="shared" si="643"/>
        <v>0</v>
      </c>
      <c r="AI288" s="23">
        <f t="shared" ref="AI288" si="645">AI289+AI299+AI302+AI309</f>
        <v>0</v>
      </c>
      <c r="AJ288" s="23">
        <f t="shared" si="643"/>
        <v>0</v>
      </c>
      <c r="AK288" s="23">
        <f t="shared" si="643"/>
        <v>0</v>
      </c>
      <c r="AL288" s="23">
        <f t="shared" si="643"/>
        <v>0</v>
      </c>
      <c r="AM288" s="23">
        <f t="shared" ref="AM288:AZ288" si="646">AM289+AM299+AM302+AM309</f>
        <v>0</v>
      </c>
      <c r="AN288" s="23">
        <f t="shared" si="646"/>
        <v>0</v>
      </c>
      <c r="AO288" s="23">
        <f t="shared" si="633"/>
        <v>31608.867999999999</v>
      </c>
      <c r="AP288" s="23">
        <f t="shared" si="634"/>
        <v>31921.924000000003</v>
      </c>
      <c r="AQ288" s="23">
        <f t="shared" si="635"/>
        <v>31999.744999999999</v>
      </c>
      <c r="AR288" s="23">
        <f t="shared" ref="AR288" si="647">AR289+AR299+AR302+AR309</f>
        <v>0</v>
      </c>
      <c r="AS288" s="23">
        <f t="shared" si="636"/>
        <v>31608.867999999999</v>
      </c>
      <c r="AT288" s="23">
        <f t="shared" ref="AT288:AX288" si="648">AT289+AT299+AT302+AT309</f>
        <v>0</v>
      </c>
      <c r="AU288" s="23">
        <f t="shared" si="648"/>
        <v>0</v>
      </c>
      <c r="AV288" s="23">
        <f t="shared" si="648"/>
        <v>0</v>
      </c>
      <c r="AW288" s="23">
        <f t="shared" si="648"/>
        <v>0</v>
      </c>
      <c r="AX288" s="23">
        <f t="shared" si="648"/>
        <v>0</v>
      </c>
      <c r="AY288" s="23">
        <f t="shared" si="630"/>
        <v>31608.867999999999</v>
      </c>
      <c r="AZ288" s="23">
        <f t="shared" si="646"/>
        <v>0</v>
      </c>
      <c r="BA288" s="5"/>
    </row>
    <row r="289" spans="1:52" ht="47.25" x14ac:dyDescent="0.25">
      <c r="A289" s="13" t="s">
        <v>134</v>
      </c>
      <c r="B289" s="13" t="s">
        <v>135</v>
      </c>
      <c r="C289" s="13" t="s">
        <v>135</v>
      </c>
      <c r="D289" s="13" t="s">
        <v>138</v>
      </c>
      <c r="E289" s="13"/>
      <c r="F289" s="14" t="s">
        <v>162</v>
      </c>
      <c r="G289" s="20">
        <f>G290+G293+G295+G297</f>
        <v>26936.3</v>
      </c>
      <c r="H289" s="20">
        <f t="shared" ref="H289:L289" si="649">H290+H293+H295+H297</f>
        <v>27261.200000000004</v>
      </c>
      <c r="I289" s="20">
        <f t="shared" si="649"/>
        <v>27350.2</v>
      </c>
      <c r="J289" s="20">
        <f t="shared" si="649"/>
        <v>0</v>
      </c>
      <c r="K289" s="20">
        <f t="shared" si="649"/>
        <v>0</v>
      </c>
      <c r="L289" s="20">
        <f t="shared" si="649"/>
        <v>0</v>
      </c>
      <c r="M289" s="20">
        <f t="shared" si="530"/>
        <v>26936.3</v>
      </c>
      <c r="N289" s="20">
        <f t="shared" si="531"/>
        <v>27261.200000000004</v>
      </c>
      <c r="O289" s="20">
        <f t="shared" si="532"/>
        <v>27350.2</v>
      </c>
      <c r="P289" s="23">
        <f t="shared" ref="P289:Q289" si="650">P290+P293+P295+P297</f>
        <v>0</v>
      </c>
      <c r="Q289" s="23">
        <f t="shared" si="650"/>
        <v>0</v>
      </c>
      <c r="R289" s="23">
        <f t="shared" ref="R289:T289" si="651">R290+R293+R295+R297</f>
        <v>-3161.3599999999997</v>
      </c>
      <c r="S289" s="23">
        <f t="shared" si="651"/>
        <v>0</v>
      </c>
      <c r="T289" s="23">
        <f t="shared" si="651"/>
        <v>0</v>
      </c>
      <c r="U289" s="23">
        <f t="shared" ref="U289:W289" si="652">U290+U293+U295+U297</f>
        <v>-3192.3199999999997</v>
      </c>
      <c r="V289" s="23">
        <f t="shared" si="652"/>
        <v>0</v>
      </c>
      <c r="W289" s="23">
        <f t="shared" si="652"/>
        <v>0</v>
      </c>
      <c r="X289" s="23">
        <f t="shared" ref="X289:Y289" si="653">X290+X293+X295+X297</f>
        <v>-3222.66</v>
      </c>
      <c r="Y289" s="23">
        <f t="shared" si="653"/>
        <v>0</v>
      </c>
      <c r="Z289" s="23">
        <f t="shared" si="494"/>
        <v>23774.94</v>
      </c>
      <c r="AA289" s="23">
        <f t="shared" si="495"/>
        <v>24068.880000000005</v>
      </c>
      <c r="AB289" s="23">
        <f t="shared" si="496"/>
        <v>24127.54</v>
      </c>
      <c r="AC289" s="23">
        <f t="shared" ref="AC289:AL289" si="654">AC290+AC293+AC295+AC297</f>
        <v>0</v>
      </c>
      <c r="AD289" s="23">
        <f t="shared" si="654"/>
        <v>0</v>
      </c>
      <c r="AE289" s="23">
        <f t="shared" ref="AE289" si="655">AE290+AE293+AE295+AE297</f>
        <v>0</v>
      </c>
      <c r="AF289" s="23">
        <f t="shared" si="654"/>
        <v>0</v>
      </c>
      <c r="AG289" s="23">
        <f t="shared" si="654"/>
        <v>0</v>
      </c>
      <c r="AH289" s="23">
        <f t="shared" si="654"/>
        <v>0</v>
      </c>
      <c r="AI289" s="23">
        <f t="shared" ref="AI289" si="656">AI290+AI293+AI295+AI297</f>
        <v>0</v>
      </c>
      <c r="AJ289" s="23">
        <f t="shared" si="654"/>
        <v>0</v>
      </c>
      <c r="AK289" s="23">
        <f t="shared" si="654"/>
        <v>0</v>
      </c>
      <c r="AL289" s="23">
        <f t="shared" si="654"/>
        <v>0</v>
      </c>
      <c r="AM289" s="23">
        <f t="shared" ref="AM289:AZ289" si="657">AM290+AM293+AM295+AM297</f>
        <v>0</v>
      </c>
      <c r="AN289" s="23">
        <f t="shared" si="657"/>
        <v>0</v>
      </c>
      <c r="AO289" s="23">
        <f t="shared" si="633"/>
        <v>23774.94</v>
      </c>
      <c r="AP289" s="23">
        <f t="shared" si="634"/>
        <v>24068.880000000005</v>
      </c>
      <c r="AQ289" s="23">
        <f t="shared" si="635"/>
        <v>24127.54</v>
      </c>
      <c r="AR289" s="23">
        <f t="shared" ref="AR289" si="658">AR290+AR293+AR295+AR297</f>
        <v>0</v>
      </c>
      <c r="AS289" s="23">
        <f t="shared" si="636"/>
        <v>23774.94</v>
      </c>
      <c r="AT289" s="23">
        <f t="shared" ref="AT289:AX289" si="659">AT290+AT293+AT295+AT297</f>
        <v>0</v>
      </c>
      <c r="AU289" s="23">
        <f t="shared" si="659"/>
        <v>0</v>
      </c>
      <c r="AV289" s="23">
        <f t="shared" si="659"/>
        <v>0</v>
      </c>
      <c r="AW289" s="23">
        <f t="shared" si="659"/>
        <v>0</v>
      </c>
      <c r="AX289" s="23">
        <f t="shared" si="659"/>
        <v>0</v>
      </c>
      <c r="AY289" s="23">
        <f t="shared" si="630"/>
        <v>23774.94</v>
      </c>
      <c r="AZ289" s="23">
        <f t="shared" si="657"/>
        <v>0</v>
      </c>
    </row>
    <row r="290" spans="1:52" ht="78.75" x14ac:dyDescent="0.25">
      <c r="A290" s="13" t="s">
        <v>134</v>
      </c>
      <c r="B290" s="13" t="s">
        <v>135</v>
      </c>
      <c r="C290" s="13" t="s">
        <v>135</v>
      </c>
      <c r="D290" s="13" t="s">
        <v>138</v>
      </c>
      <c r="E290" s="13" t="s">
        <v>23</v>
      </c>
      <c r="F290" s="14" t="s">
        <v>382</v>
      </c>
      <c r="G290" s="20">
        <f>G291+G292</f>
        <v>18326.3</v>
      </c>
      <c r="H290" s="20">
        <f t="shared" ref="H290:L290" si="660">H291+H292</f>
        <v>18340.800000000003</v>
      </c>
      <c r="I290" s="20">
        <f t="shared" si="660"/>
        <v>18335.900000000001</v>
      </c>
      <c r="J290" s="20">
        <f t="shared" si="660"/>
        <v>0</v>
      </c>
      <c r="K290" s="20">
        <f t="shared" si="660"/>
        <v>0</v>
      </c>
      <c r="L290" s="20">
        <f t="shared" si="660"/>
        <v>0</v>
      </c>
      <c r="M290" s="20">
        <f t="shared" si="530"/>
        <v>18326.3</v>
      </c>
      <c r="N290" s="20">
        <f t="shared" si="531"/>
        <v>18340.800000000003</v>
      </c>
      <c r="O290" s="20">
        <f t="shared" si="532"/>
        <v>18335.900000000001</v>
      </c>
      <c r="P290" s="23">
        <f t="shared" ref="P290:Q290" si="661">P291+P292</f>
        <v>0</v>
      </c>
      <c r="Q290" s="23">
        <f t="shared" si="661"/>
        <v>0</v>
      </c>
      <c r="R290" s="23">
        <f t="shared" ref="R290:T290" si="662">R291+R292</f>
        <v>-4184.4939999999997</v>
      </c>
      <c r="S290" s="23">
        <f t="shared" si="662"/>
        <v>0</v>
      </c>
      <c r="T290" s="23">
        <f t="shared" si="662"/>
        <v>0</v>
      </c>
      <c r="U290" s="23">
        <f t="shared" ref="U290:W290" si="663">U291+U292</f>
        <v>-1030.848</v>
      </c>
      <c r="V290" s="23">
        <f t="shared" si="663"/>
        <v>0</v>
      </c>
      <c r="W290" s="23">
        <f t="shared" si="663"/>
        <v>0</v>
      </c>
      <c r="X290" s="23">
        <f t="shared" ref="X290:Y290" si="664">X291+X292</f>
        <v>-1025.9480000000001</v>
      </c>
      <c r="Y290" s="23">
        <f t="shared" si="664"/>
        <v>0</v>
      </c>
      <c r="Z290" s="23">
        <f t="shared" si="494"/>
        <v>14141.806</v>
      </c>
      <c r="AA290" s="23">
        <f t="shared" si="495"/>
        <v>17309.952000000005</v>
      </c>
      <c r="AB290" s="23">
        <f t="shared" si="496"/>
        <v>17309.952000000001</v>
      </c>
      <c r="AC290" s="23">
        <f t="shared" ref="AC290:AL290" si="665">AC291+AC292</f>
        <v>0</v>
      </c>
      <c r="AD290" s="23">
        <f t="shared" si="665"/>
        <v>0</v>
      </c>
      <c r="AE290" s="23">
        <f t="shared" ref="AE290" si="666">AE291+AE292</f>
        <v>0</v>
      </c>
      <c r="AF290" s="23">
        <f t="shared" si="665"/>
        <v>0</v>
      </c>
      <c r="AG290" s="23">
        <f t="shared" si="665"/>
        <v>0</v>
      </c>
      <c r="AH290" s="23">
        <f t="shared" si="665"/>
        <v>0</v>
      </c>
      <c r="AI290" s="23">
        <f t="shared" ref="AI290" si="667">AI291+AI292</f>
        <v>0</v>
      </c>
      <c r="AJ290" s="23">
        <f t="shared" si="665"/>
        <v>0</v>
      </c>
      <c r="AK290" s="23">
        <f t="shared" si="665"/>
        <v>0</v>
      </c>
      <c r="AL290" s="23">
        <f t="shared" si="665"/>
        <v>0</v>
      </c>
      <c r="AM290" s="23">
        <f t="shared" ref="AM290:AZ290" si="668">AM291+AM292</f>
        <v>0</v>
      </c>
      <c r="AN290" s="23">
        <f t="shared" si="668"/>
        <v>0</v>
      </c>
      <c r="AO290" s="23">
        <f t="shared" si="633"/>
        <v>14141.806</v>
      </c>
      <c r="AP290" s="23">
        <f t="shared" si="634"/>
        <v>17309.952000000005</v>
      </c>
      <c r="AQ290" s="23">
        <f t="shared" si="635"/>
        <v>17309.952000000001</v>
      </c>
      <c r="AR290" s="23">
        <f t="shared" ref="AR290" si="669">AR291+AR292</f>
        <v>0</v>
      </c>
      <c r="AS290" s="23">
        <f t="shared" si="636"/>
        <v>14141.806</v>
      </c>
      <c r="AT290" s="23">
        <f t="shared" ref="AT290:AX290" si="670">AT291+AT292</f>
        <v>0</v>
      </c>
      <c r="AU290" s="23">
        <f t="shared" si="670"/>
        <v>0</v>
      </c>
      <c r="AV290" s="23">
        <f t="shared" si="670"/>
        <v>0</v>
      </c>
      <c r="AW290" s="23">
        <f t="shared" si="670"/>
        <v>0</v>
      </c>
      <c r="AX290" s="23">
        <f t="shared" si="670"/>
        <v>0</v>
      </c>
      <c r="AY290" s="23">
        <f t="shared" si="630"/>
        <v>14141.806</v>
      </c>
      <c r="AZ290" s="23">
        <f t="shared" si="668"/>
        <v>0</v>
      </c>
    </row>
    <row r="291" spans="1:52" x14ac:dyDescent="0.25">
      <c r="A291" s="13" t="s">
        <v>134</v>
      </c>
      <c r="B291" s="13" t="s">
        <v>135</v>
      </c>
      <c r="C291" s="13" t="s">
        <v>135</v>
      </c>
      <c r="D291" s="13" t="s">
        <v>138</v>
      </c>
      <c r="E291" s="13">
        <v>110</v>
      </c>
      <c r="F291" s="14" t="s">
        <v>370</v>
      </c>
      <c r="G291" s="20">
        <v>7240</v>
      </c>
      <c r="H291" s="20">
        <v>7240</v>
      </c>
      <c r="I291" s="20">
        <v>7240</v>
      </c>
      <c r="J291" s="20"/>
      <c r="K291" s="20"/>
      <c r="L291" s="20"/>
      <c r="M291" s="20">
        <f t="shared" si="530"/>
        <v>7240</v>
      </c>
      <c r="N291" s="20">
        <f t="shared" si="531"/>
        <v>7240</v>
      </c>
      <c r="O291" s="20">
        <f t="shared" si="532"/>
        <v>7240</v>
      </c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>
        <f t="shared" si="494"/>
        <v>7240</v>
      </c>
      <c r="AA291" s="23">
        <f t="shared" si="495"/>
        <v>7240</v>
      </c>
      <c r="AB291" s="23">
        <f t="shared" si="496"/>
        <v>7240</v>
      </c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>
        <f t="shared" si="633"/>
        <v>7240</v>
      </c>
      <c r="AP291" s="23">
        <f t="shared" si="634"/>
        <v>7240</v>
      </c>
      <c r="AQ291" s="23">
        <f t="shared" si="635"/>
        <v>7240</v>
      </c>
      <c r="AR291" s="23"/>
      <c r="AS291" s="23">
        <f t="shared" si="636"/>
        <v>7240</v>
      </c>
      <c r="AT291" s="23"/>
      <c r="AU291" s="23"/>
      <c r="AV291" s="23"/>
      <c r="AW291" s="23"/>
      <c r="AX291" s="23"/>
      <c r="AY291" s="23">
        <f t="shared" si="630"/>
        <v>7240</v>
      </c>
      <c r="AZ291" s="23"/>
    </row>
    <row r="292" spans="1:52" ht="31.5" x14ac:dyDescent="0.25">
      <c r="A292" s="13" t="s">
        <v>134</v>
      </c>
      <c r="B292" s="13" t="s">
        <v>135</v>
      </c>
      <c r="C292" s="13" t="s">
        <v>135</v>
      </c>
      <c r="D292" s="13" t="s">
        <v>138</v>
      </c>
      <c r="E292" s="13">
        <v>120</v>
      </c>
      <c r="F292" s="14" t="s">
        <v>371</v>
      </c>
      <c r="G292" s="20">
        <v>11086.3</v>
      </c>
      <c r="H292" s="20">
        <v>11100.800000000001</v>
      </c>
      <c r="I292" s="20">
        <v>11095.9</v>
      </c>
      <c r="J292" s="20"/>
      <c r="K292" s="20"/>
      <c r="L292" s="20"/>
      <c r="M292" s="20">
        <f t="shared" si="530"/>
        <v>11086.3</v>
      </c>
      <c r="N292" s="20">
        <f t="shared" si="531"/>
        <v>11100.800000000001</v>
      </c>
      <c r="O292" s="20">
        <f t="shared" si="532"/>
        <v>11095.9</v>
      </c>
      <c r="P292" s="23"/>
      <c r="Q292" s="23"/>
      <c r="R292" s="23">
        <v>-4184.4939999999997</v>
      </c>
      <c r="S292" s="23"/>
      <c r="T292" s="23"/>
      <c r="U292" s="23">
        <v>-1030.848</v>
      </c>
      <c r="V292" s="23"/>
      <c r="W292" s="23"/>
      <c r="X292" s="23">
        <v>-1025.9480000000001</v>
      </c>
      <c r="Y292" s="23"/>
      <c r="Z292" s="23">
        <f t="shared" si="494"/>
        <v>6901.8059999999996</v>
      </c>
      <c r="AA292" s="23">
        <f t="shared" si="495"/>
        <v>10069.952000000001</v>
      </c>
      <c r="AB292" s="23">
        <f t="shared" si="496"/>
        <v>10069.951999999999</v>
      </c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>
        <f t="shared" si="633"/>
        <v>6901.8059999999996</v>
      </c>
      <c r="AP292" s="23">
        <f t="shared" si="634"/>
        <v>10069.952000000001</v>
      </c>
      <c r="AQ292" s="23">
        <f t="shared" si="635"/>
        <v>10069.951999999999</v>
      </c>
      <c r="AR292" s="23"/>
      <c r="AS292" s="23">
        <f t="shared" si="636"/>
        <v>6901.8059999999996</v>
      </c>
      <c r="AT292" s="23"/>
      <c r="AU292" s="23"/>
      <c r="AV292" s="23"/>
      <c r="AW292" s="23"/>
      <c r="AX292" s="23"/>
      <c r="AY292" s="23">
        <f t="shared" si="630"/>
        <v>6901.8059999999996</v>
      </c>
      <c r="AZ292" s="23"/>
    </row>
    <row r="293" spans="1:52" ht="31.5" x14ac:dyDescent="0.25">
      <c r="A293" s="13" t="s">
        <v>134</v>
      </c>
      <c r="B293" s="13" t="s">
        <v>135</v>
      </c>
      <c r="C293" s="13" t="s">
        <v>135</v>
      </c>
      <c r="D293" s="13" t="s">
        <v>138</v>
      </c>
      <c r="E293" s="13" t="s">
        <v>7</v>
      </c>
      <c r="F293" s="14" t="s">
        <v>383</v>
      </c>
      <c r="G293" s="20">
        <f>G294</f>
        <v>3075.3</v>
      </c>
      <c r="H293" s="20">
        <f t="shared" ref="H293:AZ293" si="671">H294</f>
        <v>3319.5</v>
      </c>
      <c r="I293" s="20">
        <f t="shared" si="671"/>
        <v>3397.5</v>
      </c>
      <c r="J293" s="20">
        <f t="shared" si="671"/>
        <v>0</v>
      </c>
      <c r="K293" s="20">
        <f t="shared" si="671"/>
        <v>0</v>
      </c>
      <c r="L293" s="20">
        <f t="shared" si="671"/>
        <v>0</v>
      </c>
      <c r="M293" s="20">
        <f t="shared" si="530"/>
        <v>3075.3</v>
      </c>
      <c r="N293" s="20">
        <f t="shared" si="531"/>
        <v>3319.5</v>
      </c>
      <c r="O293" s="20">
        <f t="shared" si="532"/>
        <v>3397.5</v>
      </c>
      <c r="P293" s="23">
        <f t="shared" si="671"/>
        <v>0</v>
      </c>
      <c r="Q293" s="23">
        <f t="shared" si="671"/>
        <v>0</v>
      </c>
      <c r="R293" s="23">
        <f t="shared" si="671"/>
        <v>3023.134</v>
      </c>
      <c r="S293" s="23">
        <f t="shared" si="671"/>
        <v>0</v>
      </c>
      <c r="T293" s="23">
        <f t="shared" si="671"/>
        <v>0</v>
      </c>
      <c r="U293" s="23">
        <f t="shared" si="671"/>
        <v>-161.47200000000001</v>
      </c>
      <c r="V293" s="23">
        <f t="shared" si="671"/>
        <v>0</v>
      </c>
      <c r="W293" s="23">
        <f t="shared" si="671"/>
        <v>0</v>
      </c>
      <c r="X293" s="23">
        <f t="shared" si="671"/>
        <v>-196.71199999999999</v>
      </c>
      <c r="Y293" s="23">
        <f t="shared" si="671"/>
        <v>0</v>
      </c>
      <c r="Z293" s="23">
        <f t="shared" si="494"/>
        <v>6098.4340000000002</v>
      </c>
      <c r="AA293" s="23">
        <f t="shared" si="495"/>
        <v>3158.0279999999998</v>
      </c>
      <c r="AB293" s="23">
        <f t="shared" si="496"/>
        <v>3200.788</v>
      </c>
      <c r="AC293" s="23">
        <f t="shared" si="671"/>
        <v>0</v>
      </c>
      <c r="AD293" s="23">
        <f t="shared" si="671"/>
        <v>0</v>
      </c>
      <c r="AE293" s="23">
        <f t="shared" si="671"/>
        <v>0</v>
      </c>
      <c r="AF293" s="23">
        <f t="shared" si="671"/>
        <v>0</v>
      </c>
      <c r="AG293" s="23">
        <f t="shared" si="671"/>
        <v>0</v>
      </c>
      <c r="AH293" s="23">
        <f t="shared" si="671"/>
        <v>0</v>
      </c>
      <c r="AI293" s="23">
        <f t="shared" si="671"/>
        <v>0</v>
      </c>
      <c r="AJ293" s="23">
        <f t="shared" si="671"/>
        <v>0</v>
      </c>
      <c r="AK293" s="23">
        <f t="shared" si="671"/>
        <v>0</v>
      </c>
      <c r="AL293" s="23">
        <f t="shared" si="671"/>
        <v>0</v>
      </c>
      <c r="AM293" s="23">
        <f t="shared" si="671"/>
        <v>0</v>
      </c>
      <c r="AN293" s="23">
        <f t="shared" si="671"/>
        <v>0</v>
      </c>
      <c r="AO293" s="23">
        <f t="shared" si="633"/>
        <v>6098.4340000000002</v>
      </c>
      <c r="AP293" s="23">
        <f t="shared" si="634"/>
        <v>3158.0279999999998</v>
      </c>
      <c r="AQ293" s="23">
        <f t="shared" si="635"/>
        <v>3200.788</v>
      </c>
      <c r="AR293" s="23">
        <f t="shared" si="671"/>
        <v>0</v>
      </c>
      <c r="AS293" s="23">
        <f t="shared" si="636"/>
        <v>6098.4340000000002</v>
      </c>
      <c r="AT293" s="23">
        <f t="shared" si="671"/>
        <v>0</v>
      </c>
      <c r="AU293" s="23">
        <f t="shared" si="671"/>
        <v>0</v>
      </c>
      <c r="AV293" s="23">
        <f t="shared" si="671"/>
        <v>0</v>
      </c>
      <c r="AW293" s="23">
        <f t="shared" si="671"/>
        <v>0</v>
      </c>
      <c r="AX293" s="23">
        <f t="shared" si="671"/>
        <v>0</v>
      </c>
      <c r="AY293" s="23">
        <f t="shared" si="630"/>
        <v>6098.4340000000002</v>
      </c>
      <c r="AZ293" s="23">
        <f t="shared" si="671"/>
        <v>0</v>
      </c>
    </row>
    <row r="294" spans="1:52" ht="31.5" x14ac:dyDescent="0.25">
      <c r="A294" s="13" t="s">
        <v>134</v>
      </c>
      <c r="B294" s="13" t="s">
        <v>135</v>
      </c>
      <c r="C294" s="13" t="s">
        <v>135</v>
      </c>
      <c r="D294" s="13" t="s">
        <v>138</v>
      </c>
      <c r="E294" s="13">
        <v>240</v>
      </c>
      <c r="F294" s="14" t="s">
        <v>372</v>
      </c>
      <c r="G294" s="20">
        <v>3075.3</v>
      </c>
      <c r="H294" s="20">
        <v>3319.5</v>
      </c>
      <c r="I294" s="20">
        <v>3397.5</v>
      </c>
      <c r="J294" s="20"/>
      <c r="K294" s="20"/>
      <c r="L294" s="20"/>
      <c r="M294" s="20">
        <f t="shared" si="530"/>
        <v>3075.3</v>
      </c>
      <c r="N294" s="20">
        <f t="shared" si="531"/>
        <v>3319.5</v>
      </c>
      <c r="O294" s="20">
        <f t="shared" si="532"/>
        <v>3397.5</v>
      </c>
      <c r="P294" s="23"/>
      <c r="Q294" s="23"/>
      <c r="R294" s="23">
        <v>3023.134</v>
      </c>
      <c r="S294" s="23"/>
      <c r="T294" s="23"/>
      <c r="U294" s="23">
        <v>-161.47200000000001</v>
      </c>
      <c r="V294" s="23"/>
      <c r="W294" s="23"/>
      <c r="X294" s="23">
        <v>-196.71199999999999</v>
      </c>
      <c r="Y294" s="23"/>
      <c r="Z294" s="23">
        <f t="shared" si="494"/>
        <v>6098.4340000000002</v>
      </c>
      <c r="AA294" s="23">
        <f t="shared" si="495"/>
        <v>3158.0279999999998</v>
      </c>
      <c r="AB294" s="23">
        <f t="shared" si="496"/>
        <v>3200.788</v>
      </c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>
        <f t="shared" si="633"/>
        <v>6098.4340000000002</v>
      </c>
      <c r="AP294" s="23">
        <f t="shared" si="634"/>
        <v>3158.0279999999998</v>
      </c>
      <c r="AQ294" s="23">
        <f t="shared" si="635"/>
        <v>3200.788</v>
      </c>
      <c r="AR294" s="23"/>
      <c r="AS294" s="23">
        <f t="shared" si="636"/>
        <v>6098.4340000000002</v>
      </c>
      <c r="AT294" s="23"/>
      <c r="AU294" s="23"/>
      <c r="AV294" s="23"/>
      <c r="AW294" s="23"/>
      <c r="AX294" s="23"/>
      <c r="AY294" s="23">
        <f t="shared" si="630"/>
        <v>6098.4340000000002</v>
      </c>
      <c r="AZ294" s="23"/>
    </row>
    <row r="295" spans="1:52" ht="31.5" x14ac:dyDescent="0.25">
      <c r="A295" s="13" t="s">
        <v>134</v>
      </c>
      <c r="B295" s="13" t="s">
        <v>135</v>
      </c>
      <c r="C295" s="13" t="s">
        <v>135</v>
      </c>
      <c r="D295" s="13" t="s">
        <v>138</v>
      </c>
      <c r="E295" s="13" t="s">
        <v>92</v>
      </c>
      <c r="F295" s="14" t="s">
        <v>386</v>
      </c>
      <c r="G295" s="20">
        <f>G296</f>
        <v>5485.7</v>
      </c>
      <c r="H295" s="20">
        <f t="shared" ref="H295:AZ295" si="672">H296</f>
        <v>5551.9</v>
      </c>
      <c r="I295" s="20">
        <f t="shared" si="672"/>
        <v>5567.8</v>
      </c>
      <c r="J295" s="20">
        <f t="shared" si="672"/>
        <v>0</v>
      </c>
      <c r="K295" s="20">
        <f t="shared" si="672"/>
        <v>0</v>
      </c>
      <c r="L295" s="20">
        <f t="shared" si="672"/>
        <v>0</v>
      </c>
      <c r="M295" s="20">
        <f t="shared" si="530"/>
        <v>5485.7</v>
      </c>
      <c r="N295" s="20">
        <f t="shared" si="531"/>
        <v>5551.9</v>
      </c>
      <c r="O295" s="20">
        <f t="shared" si="532"/>
        <v>5567.8</v>
      </c>
      <c r="P295" s="23">
        <f t="shared" si="672"/>
        <v>0</v>
      </c>
      <c r="Q295" s="23">
        <f t="shared" si="672"/>
        <v>0</v>
      </c>
      <c r="R295" s="23">
        <f t="shared" si="672"/>
        <v>-2000</v>
      </c>
      <c r="S295" s="23">
        <f t="shared" si="672"/>
        <v>0</v>
      </c>
      <c r="T295" s="23">
        <f t="shared" si="672"/>
        <v>0</v>
      </c>
      <c r="U295" s="23">
        <f t="shared" si="672"/>
        <v>-2000</v>
      </c>
      <c r="V295" s="23">
        <f t="shared" si="672"/>
        <v>0</v>
      </c>
      <c r="W295" s="23">
        <f t="shared" si="672"/>
        <v>0</v>
      </c>
      <c r="X295" s="23">
        <f t="shared" si="672"/>
        <v>-2000</v>
      </c>
      <c r="Y295" s="23">
        <f t="shared" si="672"/>
        <v>0</v>
      </c>
      <c r="Z295" s="23">
        <f t="shared" ref="Z295:Z358" si="673">M295+P295+Q295+R295+S295</f>
        <v>3485.7</v>
      </c>
      <c r="AA295" s="23">
        <f t="shared" ref="AA295:AA358" si="674">N295+T295+U295+V295</f>
        <v>3551.8999999999996</v>
      </c>
      <c r="AB295" s="23">
        <f t="shared" ref="AB295:AB358" si="675">O295+W295+X295+Y295</f>
        <v>3567.8</v>
      </c>
      <c r="AC295" s="23">
        <f t="shared" si="672"/>
        <v>0</v>
      </c>
      <c r="AD295" s="23">
        <f t="shared" si="672"/>
        <v>0</v>
      </c>
      <c r="AE295" s="23">
        <f t="shared" si="672"/>
        <v>0</v>
      </c>
      <c r="AF295" s="23">
        <f t="shared" si="672"/>
        <v>0</v>
      </c>
      <c r="AG295" s="23">
        <f t="shared" si="672"/>
        <v>0</v>
      </c>
      <c r="AH295" s="23">
        <f t="shared" si="672"/>
        <v>0</v>
      </c>
      <c r="AI295" s="23">
        <f t="shared" si="672"/>
        <v>0</v>
      </c>
      <c r="AJ295" s="23">
        <f t="shared" si="672"/>
        <v>0</v>
      </c>
      <c r="AK295" s="23">
        <f t="shared" si="672"/>
        <v>0</v>
      </c>
      <c r="AL295" s="23">
        <f t="shared" si="672"/>
        <v>0</v>
      </c>
      <c r="AM295" s="23">
        <f t="shared" si="672"/>
        <v>0</v>
      </c>
      <c r="AN295" s="23">
        <f t="shared" si="672"/>
        <v>0</v>
      </c>
      <c r="AO295" s="23">
        <f t="shared" si="633"/>
        <v>3485.7</v>
      </c>
      <c r="AP295" s="23">
        <f t="shared" si="634"/>
        <v>3551.8999999999996</v>
      </c>
      <c r="AQ295" s="23">
        <f t="shared" si="635"/>
        <v>3567.8</v>
      </c>
      <c r="AR295" s="23">
        <f t="shared" si="672"/>
        <v>0</v>
      </c>
      <c r="AS295" s="23">
        <f t="shared" si="636"/>
        <v>3485.7</v>
      </c>
      <c r="AT295" s="23">
        <f t="shared" si="672"/>
        <v>0</v>
      </c>
      <c r="AU295" s="23">
        <f t="shared" si="672"/>
        <v>0</v>
      </c>
      <c r="AV295" s="23">
        <f t="shared" si="672"/>
        <v>0</v>
      </c>
      <c r="AW295" s="23">
        <f t="shared" si="672"/>
        <v>0</v>
      </c>
      <c r="AX295" s="23">
        <f t="shared" si="672"/>
        <v>0</v>
      </c>
      <c r="AY295" s="23">
        <f t="shared" si="630"/>
        <v>3485.7</v>
      </c>
      <c r="AZ295" s="23">
        <f t="shared" si="672"/>
        <v>0</v>
      </c>
    </row>
    <row r="296" spans="1:52" x14ac:dyDescent="0.25">
      <c r="A296" s="13" t="s">
        <v>134</v>
      </c>
      <c r="B296" s="13" t="s">
        <v>135</v>
      </c>
      <c r="C296" s="13" t="s">
        <v>135</v>
      </c>
      <c r="D296" s="13" t="s">
        <v>138</v>
      </c>
      <c r="E296" s="13">
        <v>610</v>
      </c>
      <c r="F296" s="14" t="s">
        <v>377</v>
      </c>
      <c r="G296" s="20">
        <v>5485.7</v>
      </c>
      <c r="H296" s="20">
        <v>5551.9</v>
      </c>
      <c r="I296" s="20">
        <v>5567.8</v>
      </c>
      <c r="J296" s="20"/>
      <c r="K296" s="20"/>
      <c r="L296" s="20"/>
      <c r="M296" s="20">
        <f t="shared" si="530"/>
        <v>5485.7</v>
      </c>
      <c r="N296" s="20">
        <f t="shared" si="531"/>
        <v>5551.9</v>
      </c>
      <c r="O296" s="20">
        <f t="shared" si="532"/>
        <v>5567.8</v>
      </c>
      <c r="P296" s="23"/>
      <c r="Q296" s="23"/>
      <c r="R296" s="23">
        <v>-2000</v>
      </c>
      <c r="S296" s="23"/>
      <c r="T296" s="23"/>
      <c r="U296" s="23">
        <v>-2000</v>
      </c>
      <c r="V296" s="23"/>
      <c r="W296" s="23"/>
      <c r="X296" s="23">
        <v>-2000</v>
      </c>
      <c r="Y296" s="23"/>
      <c r="Z296" s="23">
        <f t="shared" si="673"/>
        <v>3485.7</v>
      </c>
      <c r="AA296" s="23">
        <f t="shared" si="674"/>
        <v>3551.8999999999996</v>
      </c>
      <c r="AB296" s="23">
        <f t="shared" si="675"/>
        <v>3567.8</v>
      </c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>
        <f t="shared" si="633"/>
        <v>3485.7</v>
      </c>
      <c r="AP296" s="23">
        <f t="shared" si="634"/>
        <v>3551.8999999999996</v>
      </c>
      <c r="AQ296" s="23">
        <f t="shared" si="635"/>
        <v>3567.8</v>
      </c>
      <c r="AR296" s="23"/>
      <c r="AS296" s="23">
        <f t="shared" si="636"/>
        <v>3485.7</v>
      </c>
      <c r="AT296" s="23"/>
      <c r="AU296" s="23"/>
      <c r="AV296" s="23"/>
      <c r="AW296" s="23"/>
      <c r="AX296" s="23"/>
      <c r="AY296" s="23">
        <f t="shared" si="630"/>
        <v>3485.7</v>
      </c>
      <c r="AZ296" s="23"/>
    </row>
    <row r="297" spans="1:52" x14ac:dyDescent="0.25">
      <c r="A297" s="13" t="s">
        <v>134</v>
      </c>
      <c r="B297" s="13" t="s">
        <v>135</v>
      </c>
      <c r="C297" s="13" t="s">
        <v>135</v>
      </c>
      <c r="D297" s="13" t="s">
        <v>138</v>
      </c>
      <c r="E297" s="13" t="s">
        <v>8</v>
      </c>
      <c r="F297" s="14" t="s">
        <v>387</v>
      </c>
      <c r="G297" s="20">
        <f>G298</f>
        <v>49</v>
      </c>
      <c r="H297" s="20">
        <f t="shared" ref="H297:AZ297" si="676">H298</f>
        <v>49</v>
      </c>
      <c r="I297" s="20">
        <f t="shared" si="676"/>
        <v>49</v>
      </c>
      <c r="J297" s="20">
        <f t="shared" si="676"/>
        <v>0</v>
      </c>
      <c r="K297" s="20">
        <f t="shared" si="676"/>
        <v>0</v>
      </c>
      <c r="L297" s="20">
        <f t="shared" si="676"/>
        <v>0</v>
      </c>
      <c r="M297" s="20">
        <f t="shared" si="530"/>
        <v>49</v>
      </c>
      <c r="N297" s="20">
        <f t="shared" si="531"/>
        <v>49</v>
      </c>
      <c r="O297" s="20">
        <f t="shared" si="532"/>
        <v>49</v>
      </c>
      <c r="P297" s="23">
        <f t="shared" si="676"/>
        <v>0</v>
      </c>
      <c r="Q297" s="23">
        <f t="shared" si="676"/>
        <v>0</v>
      </c>
      <c r="R297" s="23">
        <f t="shared" si="676"/>
        <v>0</v>
      </c>
      <c r="S297" s="23">
        <f t="shared" si="676"/>
        <v>0</v>
      </c>
      <c r="T297" s="23">
        <f t="shared" si="676"/>
        <v>0</v>
      </c>
      <c r="U297" s="23">
        <f t="shared" si="676"/>
        <v>0</v>
      </c>
      <c r="V297" s="23">
        <f t="shared" si="676"/>
        <v>0</v>
      </c>
      <c r="W297" s="23">
        <f t="shared" si="676"/>
        <v>0</v>
      </c>
      <c r="X297" s="23">
        <f t="shared" si="676"/>
        <v>0</v>
      </c>
      <c r="Y297" s="23">
        <f t="shared" si="676"/>
        <v>0</v>
      </c>
      <c r="Z297" s="23">
        <f t="shared" si="673"/>
        <v>49</v>
      </c>
      <c r="AA297" s="23">
        <f t="shared" si="674"/>
        <v>49</v>
      </c>
      <c r="AB297" s="23">
        <f t="shared" si="675"/>
        <v>49</v>
      </c>
      <c r="AC297" s="23">
        <f t="shared" si="676"/>
        <v>0</v>
      </c>
      <c r="AD297" s="23">
        <f t="shared" si="676"/>
        <v>0</v>
      </c>
      <c r="AE297" s="23">
        <f t="shared" si="676"/>
        <v>0</v>
      </c>
      <c r="AF297" s="23">
        <f t="shared" si="676"/>
        <v>0</v>
      </c>
      <c r="AG297" s="23">
        <f t="shared" si="676"/>
        <v>0</v>
      </c>
      <c r="AH297" s="23">
        <f t="shared" si="676"/>
        <v>0</v>
      </c>
      <c r="AI297" s="23">
        <f t="shared" si="676"/>
        <v>0</v>
      </c>
      <c r="AJ297" s="23">
        <f t="shared" si="676"/>
        <v>0</v>
      </c>
      <c r="AK297" s="23">
        <f t="shared" si="676"/>
        <v>0</v>
      </c>
      <c r="AL297" s="23">
        <f t="shared" si="676"/>
        <v>0</v>
      </c>
      <c r="AM297" s="23">
        <f t="shared" si="676"/>
        <v>0</v>
      </c>
      <c r="AN297" s="23">
        <f t="shared" si="676"/>
        <v>0</v>
      </c>
      <c r="AO297" s="23">
        <f t="shared" si="633"/>
        <v>49</v>
      </c>
      <c r="AP297" s="23">
        <f t="shared" si="634"/>
        <v>49</v>
      </c>
      <c r="AQ297" s="23">
        <f t="shared" si="635"/>
        <v>49</v>
      </c>
      <c r="AR297" s="23">
        <f t="shared" si="676"/>
        <v>0</v>
      </c>
      <c r="AS297" s="23">
        <f t="shared" si="636"/>
        <v>49</v>
      </c>
      <c r="AT297" s="23">
        <f t="shared" si="676"/>
        <v>0</v>
      </c>
      <c r="AU297" s="23">
        <f t="shared" si="676"/>
        <v>0</v>
      </c>
      <c r="AV297" s="23">
        <f t="shared" si="676"/>
        <v>0</v>
      </c>
      <c r="AW297" s="23">
        <f t="shared" si="676"/>
        <v>0</v>
      </c>
      <c r="AX297" s="23">
        <f t="shared" si="676"/>
        <v>0</v>
      </c>
      <c r="AY297" s="23">
        <f t="shared" si="630"/>
        <v>49</v>
      </c>
      <c r="AZ297" s="23">
        <f t="shared" si="676"/>
        <v>0</v>
      </c>
    </row>
    <row r="298" spans="1:52" x14ac:dyDescent="0.25">
      <c r="A298" s="13" t="s">
        <v>134</v>
      </c>
      <c r="B298" s="13" t="s">
        <v>135</v>
      </c>
      <c r="C298" s="13" t="s">
        <v>135</v>
      </c>
      <c r="D298" s="13" t="s">
        <v>138</v>
      </c>
      <c r="E298" s="13">
        <v>850</v>
      </c>
      <c r="F298" s="14" t="s">
        <v>381</v>
      </c>
      <c r="G298" s="20">
        <v>49</v>
      </c>
      <c r="H298" s="20">
        <v>49</v>
      </c>
      <c r="I298" s="20">
        <v>49</v>
      </c>
      <c r="J298" s="20"/>
      <c r="K298" s="20"/>
      <c r="L298" s="20"/>
      <c r="M298" s="20">
        <f t="shared" si="530"/>
        <v>49</v>
      </c>
      <c r="N298" s="20">
        <f t="shared" si="531"/>
        <v>49</v>
      </c>
      <c r="O298" s="20">
        <f t="shared" si="532"/>
        <v>49</v>
      </c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>
        <f t="shared" si="673"/>
        <v>49</v>
      </c>
      <c r="AA298" s="23">
        <f t="shared" si="674"/>
        <v>49</v>
      </c>
      <c r="AB298" s="23">
        <f t="shared" si="675"/>
        <v>49</v>
      </c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>
        <f t="shared" si="633"/>
        <v>49</v>
      </c>
      <c r="AP298" s="23">
        <f t="shared" si="634"/>
        <v>49</v>
      </c>
      <c r="AQ298" s="23">
        <f t="shared" si="635"/>
        <v>49</v>
      </c>
      <c r="AR298" s="23"/>
      <c r="AS298" s="23">
        <f t="shared" si="636"/>
        <v>49</v>
      </c>
      <c r="AT298" s="23"/>
      <c r="AU298" s="23"/>
      <c r="AV298" s="23"/>
      <c r="AW298" s="23"/>
      <c r="AX298" s="23"/>
      <c r="AY298" s="23">
        <f t="shared" si="630"/>
        <v>49</v>
      </c>
      <c r="AZ298" s="23"/>
    </row>
    <row r="299" spans="1:52" ht="110.25" x14ac:dyDescent="0.25">
      <c r="A299" s="13" t="s">
        <v>134</v>
      </c>
      <c r="B299" s="13" t="s">
        <v>135</v>
      </c>
      <c r="C299" s="13" t="s">
        <v>135</v>
      </c>
      <c r="D299" s="13" t="s">
        <v>139</v>
      </c>
      <c r="E299" s="13"/>
      <c r="F299" s="14" t="s">
        <v>165</v>
      </c>
      <c r="G299" s="20">
        <f>G300</f>
        <v>4560.3</v>
      </c>
      <c r="H299" s="20">
        <f t="shared" ref="H299:AZ300" si="677">H300</f>
        <v>4560.3</v>
      </c>
      <c r="I299" s="20">
        <f t="shared" si="677"/>
        <v>4560.3</v>
      </c>
      <c r="J299" s="20">
        <f t="shared" si="677"/>
        <v>0</v>
      </c>
      <c r="K299" s="20">
        <f t="shared" si="677"/>
        <v>0</v>
      </c>
      <c r="L299" s="20">
        <f t="shared" si="677"/>
        <v>0</v>
      </c>
      <c r="M299" s="20">
        <f t="shared" si="530"/>
        <v>4560.3</v>
      </c>
      <c r="N299" s="20">
        <f t="shared" si="531"/>
        <v>4560.3</v>
      </c>
      <c r="O299" s="20">
        <f t="shared" si="532"/>
        <v>4560.3</v>
      </c>
      <c r="P299" s="23">
        <f t="shared" si="677"/>
        <v>0</v>
      </c>
      <c r="Q299" s="23">
        <f t="shared" si="677"/>
        <v>0</v>
      </c>
      <c r="R299" s="23">
        <f t="shared" si="677"/>
        <v>0</v>
      </c>
      <c r="S299" s="23">
        <f t="shared" si="677"/>
        <v>0</v>
      </c>
      <c r="T299" s="23">
        <f t="shared" si="677"/>
        <v>0</v>
      </c>
      <c r="U299" s="23">
        <f t="shared" si="677"/>
        <v>0</v>
      </c>
      <c r="V299" s="23">
        <f t="shared" si="677"/>
        <v>0</v>
      </c>
      <c r="W299" s="23">
        <f t="shared" si="677"/>
        <v>0</v>
      </c>
      <c r="X299" s="23">
        <f t="shared" si="677"/>
        <v>0</v>
      </c>
      <c r="Y299" s="23">
        <f t="shared" si="677"/>
        <v>0</v>
      </c>
      <c r="Z299" s="23">
        <f t="shared" si="673"/>
        <v>4560.3</v>
      </c>
      <c r="AA299" s="23">
        <f t="shared" si="674"/>
        <v>4560.3</v>
      </c>
      <c r="AB299" s="23">
        <f t="shared" si="675"/>
        <v>4560.3</v>
      </c>
      <c r="AC299" s="23">
        <f t="shared" si="677"/>
        <v>0</v>
      </c>
      <c r="AD299" s="23">
        <f t="shared" si="677"/>
        <v>0</v>
      </c>
      <c r="AE299" s="23">
        <f t="shared" si="677"/>
        <v>0</v>
      </c>
      <c r="AF299" s="23">
        <f t="shared" si="677"/>
        <v>0</v>
      </c>
      <c r="AG299" s="23">
        <f t="shared" si="677"/>
        <v>0</v>
      </c>
      <c r="AH299" s="23">
        <f t="shared" si="677"/>
        <v>0</v>
      </c>
      <c r="AI299" s="23">
        <f t="shared" si="677"/>
        <v>0</v>
      </c>
      <c r="AJ299" s="23">
        <f t="shared" si="677"/>
        <v>0</v>
      </c>
      <c r="AK299" s="23">
        <f t="shared" si="677"/>
        <v>0</v>
      </c>
      <c r="AL299" s="23">
        <f t="shared" si="677"/>
        <v>0</v>
      </c>
      <c r="AM299" s="23">
        <f t="shared" si="677"/>
        <v>0</v>
      </c>
      <c r="AN299" s="23">
        <f t="shared" si="677"/>
        <v>0</v>
      </c>
      <c r="AO299" s="23">
        <f t="shared" si="633"/>
        <v>4560.3</v>
      </c>
      <c r="AP299" s="23">
        <f t="shared" si="634"/>
        <v>4560.3</v>
      </c>
      <c r="AQ299" s="23">
        <f t="shared" si="635"/>
        <v>4560.3</v>
      </c>
      <c r="AR299" s="23">
        <f t="shared" si="677"/>
        <v>0</v>
      </c>
      <c r="AS299" s="23">
        <f t="shared" si="636"/>
        <v>4560.3</v>
      </c>
      <c r="AT299" s="23">
        <f t="shared" si="677"/>
        <v>0</v>
      </c>
      <c r="AU299" s="23">
        <f t="shared" si="677"/>
        <v>0</v>
      </c>
      <c r="AV299" s="23">
        <f t="shared" si="677"/>
        <v>0</v>
      </c>
      <c r="AW299" s="23">
        <f t="shared" si="677"/>
        <v>0</v>
      </c>
      <c r="AX299" s="23">
        <f t="shared" si="677"/>
        <v>0</v>
      </c>
      <c r="AY299" s="23">
        <f t="shared" si="630"/>
        <v>4560.3</v>
      </c>
      <c r="AZ299" s="23">
        <f t="shared" si="677"/>
        <v>0</v>
      </c>
    </row>
    <row r="300" spans="1:52" x14ac:dyDescent="0.25">
      <c r="A300" s="13" t="s">
        <v>134</v>
      </c>
      <c r="B300" s="13" t="s">
        <v>135</v>
      </c>
      <c r="C300" s="13" t="s">
        <v>135</v>
      </c>
      <c r="D300" s="13" t="s">
        <v>139</v>
      </c>
      <c r="E300" s="13" t="s">
        <v>148</v>
      </c>
      <c r="F300" s="14" t="s">
        <v>384</v>
      </c>
      <c r="G300" s="20">
        <f>G301</f>
        <v>4560.3</v>
      </c>
      <c r="H300" s="20">
        <f t="shared" si="677"/>
        <v>4560.3</v>
      </c>
      <c r="I300" s="20">
        <f t="shared" si="677"/>
        <v>4560.3</v>
      </c>
      <c r="J300" s="20">
        <f t="shared" si="677"/>
        <v>0</v>
      </c>
      <c r="K300" s="20">
        <f t="shared" si="677"/>
        <v>0</v>
      </c>
      <c r="L300" s="20">
        <f t="shared" si="677"/>
        <v>0</v>
      </c>
      <c r="M300" s="20">
        <f t="shared" si="530"/>
        <v>4560.3</v>
      </c>
      <c r="N300" s="20">
        <f t="shared" si="531"/>
        <v>4560.3</v>
      </c>
      <c r="O300" s="20">
        <f t="shared" si="532"/>
        <v>4560.3</v>
      </c>
      <c r="P300" s="23">
        <f t="shared" si="677"/>
        <v>0</v>
      </c>
      <c r="Q300" s="23">
        <f t="shared" si="677"/>
        <v>0</v>
      </c>
      <c r="R300" s="23">
        <f t="shared" si="677"/>
        <v>0</v>
      </c>
      <c r="S300" s="23">
        <f t="shared" si="677"/>
        <v>0</v>
      </c>
      <c r="T300" s="23">
        <f t="shared" si="677"/>
        <v>0</v>
      </c>
      <c r="U300" s="23">
        <f t="shared" si="677"/>
        <v>0</v>
      </c>
      <c r="V300" s="23">
        <f t="shared" si="677"/>
        <v>0</v>
      </c>
      <c r="W300" s="23">
        <f t="shared" si="677"/>
        <v>0</v>
      </c>
      <c r="X300" s="23">
        <f t="shared" si="677"/>
        <v>0</v>
      </c>
      <c r="Y300" s="23">
        <f t="shared" si="677"/>
        <v>0</v>
      </c>
      <c r="Z300" s="23">
        <f t="shared" si="673"/>
        <v>4560.3</v>
      </c>
      <c r="AA300" s="23">
        <f t="shared" si="674"/>
        <v>4560.3</v>
      </c>
      <c r="AB300" s="23">
        <f t="shared" si="675"/>
        <v>4560.3</v>
      </c>
      <c r="AC300" s="23">
        <f t="shared" si="677"/>
        <v>0</v>
      </c>
      <c r="AD300" s="23">
        <f t="shared" si="677"/>
        <v>0</v>
      </c>
      <c r="AE300" s="23">
        <f t="shared" si="677"/>
        <v>0</v>
      </c>
      <c r="AF300" s="23">
        <f t="shared" si="677"/>
        <v>0</v>
      </c>
      <c r="AG300" s="23">
        <f t="shared" si="677"/>
        <v>0</v>
      </c>
      <c r="AH300" s="23">
        <f t="shared" si="677"/>
        <v>0</v>
      </c>
      <c r="AI300" s="23">
        <f t="shared" si="677"/>
        <v>0</v>
      </c>
      <c r="AJ300" s="23">
        <f t="shared" si="677"/>
        <v>0</v>
      </c>
      <c r="AK300" s="23">
        <f t="shared" si="677"/>
        <v>0</v>
      </c>
      <c r="AL300" s="23">
        <f t="shared" si="677"/>
        <v>0</v>
      </c>
      <c r="AM300" s="23">
        <f t="shared" si="677"/>
        <v>0</v>
      </c>
      <c r="AN300" s="23">
        <f t="shared" si="677"/>
        <v>0</v>
      </c>
      <c r="AO300" s="23">
        <f t="shared" si="633"/>
        <v>4560.3</v>
      </c>
      <c r="AP300" s="23">
        <f t="shared" si="634"/>
        <v>4560.3</v>
      </c>
      <c r="AQ300" s="23">
        <f t="shared" si="635"/>
        <v>4560.3</v>
      </c>
      <c r="AR300" s="23">
        <f t="shared" si="677"/>
        <v>0</v>
      </c>
      <c r="AS300" s="23">
        <f t="shared" si="636"/>
        <v>4560.3</v>
      </c>
      <c r="AT300" s="23">
        <f t="shared" si="677"/>
        <v>0</v>
      </c>
      <c r="AU300" s="23">
        <f t="shared" si="677"/>
        <v>0</v>
      </c>
      <c r="AV300" s="23">
        <f t="shared" si="677"/>
        <v>0</v>
      </c>
      <c r="AW300" s="23">
        <f t="shared" si="677"/>
        <v>0</v>
      </c>
      <c r="AX300" s="23">
        <f t="shared" si="677"/>
        <v>0</v>
      </c>
      <c r="AY300" s="23">
        <f t="shared" si="630"/>
        <v>4560.3</v>
      </c>
      <c r="AZ300" s="23">
        <f t="shared" si="677"/>
        <v>0</v>
      </c>
    </row>
    <row r="301" spans="1:52" ht="31.5" x14ac:dyDescent="0.25">
      <c r="A301" s="13" t="s">
        <v>134</v>
      </c>
      <c r="B301" s="13" t="s">
        <v>135</v>
      </c>
      <c r="C301" s="13" t="s">
        <v>135</v>
      </c>
      <c r="D301" s="13" t="s">
        <v>139</v>
      </c>
      <c r="E301" s="13">
        <v>320</v>
      </c>
      <c r="F301" s="14" t="s">
        <v>373</v>
      </c>
      <c r="G301" s="20">
        <v>4560.3</v>
      </c>
      <c r="H301" s="20">
        <v>4560.3</v>
      </c>
      <c r="I301" s="20">
        <v>4560.3</v>
      </c>
      <c r="J301" s="20"/>
      <c r="K301" s="20"/>
      <c r="L301" s="20"/>
      <c r="M301" s="20">
        <f t="shared" si="530"/>
        <v>4560.3</v>
      </c>
      <c r="N301" s="20">
        <f t="shared" si="531"/>
        <v>4560.3</v>
      </c>
      <c r="O301" s="20">
        <f t="shared" si="532"/>
        <v>4560.3</v>
      </c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>
        <f t="shared" si="673"/>
        <v>4560.3</v>
      </c>
      <c r="AA301" s="23">
        <f t="shared" si="674"/>
        <v>4560.3</v>
      </c>
      <c r="AB301" s="23">
        <f t="shared" si="675"/>
        <v>4560.3</v>
      </c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>
        <f t="shared" si="633"/>
        <v>4560.3</v>
      </c>
      <c r="AP301" s="23">
        <f t="shared" si="634"/>
        <v>4560.3</v>
      </c>
      <c r="AQ301" s="23">
        <f t="shared" si="635"/>
        <v>4560.3</v>
      </c>
      <c r="AR301" s="23"/>
      <c r="AS301" s="23">
        <f t="shared" si="636"/>
        <v>4560.3</v>
      </c>
      <c r="AT301" s="23"/>
      <c r="AU301" s="23"/>
      <c r="AV301" s="23"/>
      <c r="AW301" s="23"/>
      <c r="AX301" s="23"/>
      <c r="AY301" s="23">
        <f t="shared" si="630"/>
        <v>4560.3</v>
      </c>
      <c r="AZ301" s="23"/>
    </row>
    <row r="302" spans="1:52" ht="47.25" x14ac:dyDescent="0.25">
      <c r="A302" s="13" t="s">
        <v>134</v>
      </c>
      <c r="B302" s="13" t="s">
        <v>135</v>
      </c>
      <c r="C302" s="13" t="s">
        <v>135</v>
      </c>
      <c r="D302" s="13" t="s">
        <v>142</v>
      </c>
      <c r="E302" s="13"/>
      <c r="F302" s="14" t="s">
        <v>164</v>
      </c>
      <c r="G302" s="20">
        <f>G303+G305+G307</f>
        <v>2903.3999999999996</v>
      </c>
      <c r="H302" s="20">
        <f t="shared" ref="H302:L302" si="678">H303+H305+H307</f>
        <v>2921.1</v>
      </c>
      <c r="I302" s="20">
        <f t="shared" si="678"/>
        <v>2939</v>
      </c>
      <c r="J302" s="20">
        <f t="shared" si="678"/>
        <v>0</v>
      </c>
      <c r="K302" s="20">
        <f t="shared" si="678"/>
        <v>0</v>
      </c>
      <c r="L302" s="20">
        <f t="shared" si="678"/>
        <v>0</v>
      </c>
      <c r="M302" s="20">
        <f t="shared" si="530"/>
        <v>2903.3999999999996</v>
      </c>
      <c r="N302" s="20">
        <f t="shared" si="531"/>
        <v>2921.1</v>
      </c>
      <c r="O302" s="20">
        <f t="shared" si="532"/>
        <v>2939</v>
      </c>
      <c r="P302" s="23">
        <f t="shared" ref="P302:Q302" si="679">P303+P305+P307</f>
        <v>0</v>
      </c>
      <c r="Q302" s="23">
        <f t="shared" si="679"/>
        <v>0</v>
      </c>
      <c r="R302" s="23">
        <f t="shared" ref="R302:T302" si="680">R303+R305+R307</f>
        <v>1.9000000000005457E-2</v>
      </c>
      <c r="S302" s="23">
        <f t="shared" si="680"/>
        <v>0</v>
      </c>
      <c r="T302" s="23">
        <f t="shared" si="680"/>
        <v>0</v>
      </c>
      <c r="U302" s="23">
        <f t="shared" ref="U302:W302" si="681">U303+U305+U307</f>
        <v>1.8000000000000682E-2</v>
      </c>
      <c r="V302" s="23">
        <f t="shared" si="681"/>
        <v>0</v>
      </c>
      <c r="W302" s="23">
        <f t="shared" si="681"/>
        <v>0</v>
      </c>
      <c r="X302" s="23">
        <f t="shared" ref="X302:Y302" si="682">X303+X305+X307</f>
        <v>-7.9000000000000625E-2</v>
      </c>
      <c r="Y302" s="23">
        <f t="shared" si="682"/>
        <v>0</v>
      </c>
      <c r="Z302" s="23">
        <f t="shared" si="673"/>
        <v>2903.4189999999999</v>
      </c>
      <c r="AA302" s="23">
        <f t="shared" si="674"/>
        <v>2921.1179999999999</v>
      </c>
      <c r="AB302" s="23">
        <f t="shared" si="675"/>
        <v>2938.9209999999998</v>
      </c>
      <c r="AC302" s="23">
        <f t="shared" ref="AC302:AL302" si="683">AC303+AC305+AC307</f>
        <v>0</v>
      </c>
      <c r="AD302" s="23">
        <f t="shared" si="683"/>
        <v>0</v>
      </c>
      <c r="AE302" s="23">
        <f t="shared" ref="AE302" si="684">AE303+AE305+AE307</f>
        <v>0</v>
      </c>
      <c r="AF302" s="23">
        <f t="shared" si="683"/>
        <v>0</v>
      </c>
      <c r="AG302" s="23">
        <f t="shared" si="683"/>
        <v>0</v>
      </c>
      <c r="AH302" s="23">
        <f t="shared" si="683"/>
        <v>0</v>
      </c>
      <c r="AI302" s="23">
        <f t="shared" ref="AI302" si="685">AI303+AI305+AI307</f>
        <v>0</v>
      </c>
      <c r="AJ302" s="23">
        <f t="shared" si="683"/>
        <v>0</v>
      </c>
      <c r="AK302" s="23">
        <f t="shared" si="683"/>
        <v>0</v>
      </c>
      <c r="AL302" s="23">
        <f t="shared" si="683"/>
        <v>0</v>
      </c>
      <c r="AM302" s="23">
        <f t="shared" ref="AM302:AZ302" si="686">AM303+AM305+AM307</f>
        <v>0</v>
      </c>
      <c r="AN302" s="23">
        <f t="shared" si="686"/>
        <v>0</v>
      </c>
      <c r="AO302" s="23">
        <f t="shared" si="633"/>
        <v>2903.4189999999999</v>
      </c>
      <c r="AP302" s="23">
        <f t="shared" si="634"/>
        <v>2921.1179999999999</v>
      </c>
      <c r="AQ302" s="23">
        <f t="shared" si="635"/>
        <v>2938.9209999999998</v>
      </c>
      <c r="AR302" s="23">
        <f t="shared" ref="AR302" si="687">AR303+AR305+AR307</f>
        <v>0</v>
      </c>
      <c r="AS302" s="23">
        <f t="shared" si="636"/>
        <v>2903.4189999999999</v>
      </c>
      <c r="AT302" s="23">
        <f t="shared" ref="AT302:AX302" si="688">AT303+AT305+AT307</f>
        <v>0</v>
      </c>
      <c r="AU302" s="23">
        <f t="shared" si="688"/>
        <v>0</v>
      </c>
      <c r="AV302" s="23">
        <f t="shared" si="688"/>
        <v>0</v>
      </c>
      <c r="AW302" s="23">
        <f t="shared" si="688"/>
        <v>0</v>
      </c>
      <c r="AX302" s="23">
        <f t="shared" si="688"/>
        <v>0</v>
      </c>
      <c r="AY302" s="23">
        <f t="shared" si="630"/>
        <v>2903.4189999999999</v>
      </c>
      <c r="AZ302" s="23">
        <f t="shared" si="686"/>
        <v>0</v>
      </c>
    </row>
    <row r="303" spans="1:52" ht="78.75" x14ac:dyDescent="0.25">
      <c r="A303" s="13" t="s">
        <v>134</v>
      </c>
      <c r="B303" s="13" t="s">
        <v>135</v>
      </c>
      <c r="C303" s="13" t="s">
        <v>135</v>
      </c>
      <c r="D303" s="13" t="s">
        <v>142</v>
      </c>
      <c r="E303" s="13" t="s">
        <v>23</v>
      </c>
      <c r="F303" s="14" t="s">
        <v>382</v>
      </c>
      <c r="G303" s="20">
        <f>G304</f>
        <v>2658</v>
      </c>
      <c r="H303" s="20">
        <f t="shared" ref="H303:AZ303" si="689">H304</f>
        <v>2645.9</v>
      </c>
      <c r="I303" s="20">
        <f t="shared" si="689"/>
        <v>2651</v>
      </c>
      <c r="J303" s="20">
        <f t="shared" si="689"/>
        <v>0</v>
      </c>
      <c r="K303" s="20">
        <f t="shared" si="689"/>
        <v>0</v>
      </c>
      <c r="L303" s="20">
        <f t="shared" si="689"/>
        <v>0</v>
      </c>
      <c r="M303" s="20">
        <f t="shared" si="530"/>
        <v>2658</v>
      </c>
      <c r="N303" s="20">
        <f t="shared" si="531"/>
        <v>2645.9</v>
      </c>
      <c r="O303" s="20">
        <f t="shared" si="532"/>
        <v>2651</v>
      </c>
      <c r="P303" s="23">
        <f t="shared" si="689"/>
        <v>0</v>
      </c>
      <c r="Q303" s="23">
        <f t="shared" si="689"/>
        <v>0</v>
      </c>
      <c r="R303" s="23">
        <f t="shared" si="689"/>
        <v>-998.06700000000001</v>
      </c>
      <c r="S303" s="23">
        <f t="shared" si="689"/>
        <v>0</v>
      </c>
      <c r="T303" s="23">
        <f t="shared" si="689"/>
        <v>0</v>
      </c>
      <c r="U303" s="23">
        <f t="shared" si="689"/>
        <v>46.911999999999999</v>
      </c>
      <c r="V303" s="23">
        <f t="shared" si="689"/>
        <v>0</v>
      </c>
      <c r="W303" s="23">
        <f t="shared" si="689"/>
        <v>0</v>
      </c>
      <c r="X303" s="23">
        <f t="shared" si="689"/>
        <v>41.811999999999998</v>
      </c>
      <c r="Y303" s="23">
        <f t="shared" si="689"/>
        <v>0</v>
      </c>
      <c r="Z303" s="23">
        <f t="shared" si="673"/>
        <v>1659.933</v>
      </c>
      <c r="AA303" s="23">
        <f t="shared" si="674"/>
        <v>2692.8119999999999</v>
      </c>
      <c r="AB303" s="23">
        <f t="shared" si="675"/>
        <v>2692.8119999999999</v>
      </c>
      <c r="AC303" s="23">
        <f t="shared" si="689"/>
        <v>0</v>
      </c>
      <c r="AD303" s="23">
        <f t="shared" si="689"/>
        <v>0</v>
      </c>
      <c r="AE303" s="23">
        <f t="shared" si="689"/>
        <v>0</v>
      </c>
      <c r="AF303" s="23">
        <f t="shared" si="689"/>
        <v>0</v>
      </c>
      <c r="AG303" s="23">
        <f t="shared" si="689"/>
        <v>0</v>
      </c>
      <c r="AH303" s="23">
        <f t="shared" si="689"/>
        <v>0</v>
      </c>
      <c r="AI303" s="23">
        <f t="shared" si="689"/>
        <v>0</v>
      </c>
      <c r="AJ303" s="23">
        <f t="shared" si="689"/>
        <v>0</v>
      </c>
      <c r="AK303" s="23">
        <f t="shared" si="689"/>
        <v>0</v>
      </c>
      <c r="AL303" s="23">
        <f t="shared" si="689"/>
        <v>0</v>
      </c>
      <c r="AM303" s="23">
        <f t="shared" si="689"/>
        <v>0</v>
      </c>
      <c r="AN303" s="23">
        <f t="shared" si="689"/>
        <v>0</v>
      </c>
      <c r="AO303" s="23">
        <f t="shared" si="633"/>
        <v>1659.933</v>
      </c>
      <c r="AP303" s="23">
        <f t="shared" si="634"/>
        <v>2692.8119999999999</v>
      </c>
      <c r="AQ303" s="23">
        <f t="shared" si="635"/>
        <v>2692.8119999999999</v>
      </c>
      <c r="AR303" s="23">
        <f t="shared" si="689"/>
        <v>0</v>
      </c>
      <c r="AS303" s="23">
        <f t="shared" si="636"/>
        <v>1659.933</v>
      </c>
      <c r="AT303" s="23">
        <f t="shared" si="689"/>
        <v>0</v>
      </c>
      <c r="AU303" s="23">
        <f t="shared" si="689"/>
        <v>0</v>
      </c>
      <c r="AV303" s="23">
        <f t="shared" si="689"/>
        <v>0</v>
      </c>
      <c r="AW303" s="23">
        <f t="shared" si="689"/>
        <v>0</v>
      </c>
      <c r="AX303" s="23">
        <f t="shared" si="689"/>
        <v>0</v>
      </c>
      <c r="AY303" s="23">
        <f t="shared" si="630"/>
        <v>1659.933</v>
      </c>
      <c r="AZ303" s="23">
        <f t="shared" si="689"/>
        <v>0</v>
      </c>
    </row>
    <row r="304" spans="1:52" ht="31.5" x14ac:dyDescent="0.25">
      <c r="A304" s="13" t="s">
        <v>134</v>
      </c>
      <c r="B304" s="13" t="s">
        <v>135</v>
      </c>
      <c r="C304" s="13" t="s">
        <v>135</v>
      </c>
      <c r="D304" s="13" t="s">
        <v>142</v>
      </c>
      <c r="E304" s="13">
        <v>120</v>
      </c>
      <c r="F304" s="14" t="s">
        <v>371</v>
      </c>
      <c r="G304" s="20">
        <v>2658</v>
      </c>
      <c r="H304" s="20">
        <v>2645.9</v>
      </c>
      <c r="I304" s="20">
        <v>2651</v>
      </c>
      <c r="J304" s="20"/>
      <c r="K304" s="20"/>
      <c r="L304" s="20"/>
      <c r="M304" s="20">
        <f t="shared" si="530"/>
        <v>2658</v>
      </c>
      <c r="N304" s="20">
        <f t="shared" si="531"/>
        <v>2645.9</v>
      </c>
      <c r="O304" s="20">
        <f t="shared" si="532"/>
        <v>2651</v>
      </c>
      <c r="P304" s="23"/>
      <c r="Q304" s="23"/>
      <c r="R304" s="23">
        <v>-998.06700000000001</v>
      </c>
      <c r="S304" s="23"/>
      <c r="T304" s="23"/>
      <c r="U304" s="23">
        <v>46.911999999999999</v>
      </c>
      <c r="V304" s="23"/>
      <c r="W304" s="23"/>
      <c r="X304" s="23">
        <v>41.811999999999998</v>
      </c>
      <c r="Y304" s="23"/>
      <c r="Z304" s="23">
        <f t="shared" si="673"/>
        <v>1659.933</v>
      </c>
      <c r="AA304" s="23">
        <f t="shared" si="674"/>
        <v>2692.8119999999999</v>
      </c>
      <c r="AB304" s="23">
        <f t="shared" si="675"/>
        <v>2692.8119999999999</v>
      </c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>
        <f t="shared" si="633"/>
        <v>1659.933</v>
      </c>
      <c r="AP304" s="23">
        <f t="shared" si="634"/>
        <v>2692.8119999999999</v>
      </c>
      <c r="AQ304" s="23">
        <f t="shared" si="635"/>
        <v>2692.8119999999999</v>
      </c>
      <c r="AR304" s="23"/>
      <c r="AS304" s="23">
        <f t="shared" si="636"/>
        <v>1659.933</v>
      </c>
      <c r="AT304" s="23"/>
      <c r="AU304" s="23"/>
      <c r="AV304" s="23"/>
      <c r="AW304" s="23"/>
      <c r="AX304" s="23"/>
      <c r="AY304" s="23">
        <f t="shared" si="630"/>
        <v>1659.933</v>
      </c>
      <c r="AZ304" s="23"/>
    </row>
    <row r="305" spans="1:53" ht="31.5" x14ac:dyDescent="0.25">
      <c r="A305" s="13" t="s">
        <v>134</v>
      </c>
      <c r="B305" s="13" t="s">
        <v>135</v>
      </c>
      <c r="C305" s="13" t="s">
        <v>135</v>
      </c>
      <c r="D305" s="13" t="s">
        <v>142</v>
      </c>
      <c r="E305" s="13" t="s">
        <v>7</v>
      </c>
      <c r="F305" s="14" t="s">
        <v>383</v>
      </c>
      <c r="G305" s="20">
        <f>G306</f>
        <v>244.2</v>
      </c>
      <c r="H305" s="20">
        <f t="shared" ref="H305:AZ305" si="690">H306</f>
        <v>274</v>
      </c>
      <c r="I305" s="20">
        <f t="shared" si="690"/>
        <v>286.79999999999995</v>
      </c>
      <c r="J305" s="20">
        <f t="shared" si="690"/>
        <v>0</v>
      </c>
      <c r="K305" s="20">
        <f t="shared" si="690"/>
        <v>0</v>
      </c>
      <c r="L305" s="20">
        <f t="shared" si="690"/>
        <v>0</v>
      </c>
      <c r="M305" s="20">
        <f t="shared" si="530"/>
        <v>244.2</v>
      </c>
      <c r="N305" s="20">
        <f t="shared" si="531"/>
        <v>274</v>
      </c>
      <c r="O305" s="20">
        <f t="shared" si="532"/>
        <v>286.79999999999995</v>
      </c>
      <c r="P305" s="23">
        <f t="shared" si="690"/>
        <v>0</v>
      </c>
      <c r="Q305" s="23">
        <f t="shared" si="690"/>
        <v>0</v>
      </c>
      <c r="R305" s="23">
        <f t="shared" si="690"/>
        <v>998.08600000000001</v>
      </c>
      <c r="S305" s="23">
        <f t="shared" si="690"/>
        <v>0</v>
      </c>
      <c r="T305" s="23">
        <f t="shared" si="690"/>
        <v>0</v>
      </c>
      <c r="U305" s="23">
        <f t="shared" si="690"/>
        <v>-46.893999999999998</v>
      </c>
      <c r="V305" s="23">
        <f t="shared" si="690"/>
        <v>0</v>
      </c>
      <c r="W305" s="23">
        <f t="shared" si="690"/>
        <v>0</v>
      </c>
      <c r="X305" s="23">
        <f t="shared" si="690"/>
        <v>-41.890999999999998</v>
      </c>
      <c r="Y305" s="23">
        <f t="shared" si="690"/>
        <v>0</v>
      </c>
      <c r="Z305" s="23">
        <f t="shared" si="673"/>
        <v>1242.2860000000001</v>
      </c>
      <c r="AA305" s="23">
        <f t="shared" si="674"/>
        <v>227.10599999999999</v>
      </c>
      <c r="AB305" s="23">
        <f t="shared" si="675"/>
        <v>244.90899999999996</v>
      </c>
      <c r="AC305" s="23">
        <f t="shared" si="690"/>
        <v>0</v>
      </c>
      <c r="AD305" s="23">
        <f t="shared" si="690"/>
        <v>0</v>
      </c>
      <c r="AE305" s="23">
        <f t="shared" si="690"/>
        <v>0</v>
      </c>
      <c r="AF305" s="23">
        <f t="shared" si="690"/>
        <v>0</v>
      </c>
      <c r="AG305" s="23">
        <f t="shared" si="690"/>
        <v>0</v>
      </c>
      <c r="AH305" s="23">
        <f t="shared" si="690"/>
        <v>0</v>
      </c>
      <c r="AI305" s="23">
        <f t="shared" si="690"/>
        <v>0</v>
      </c>
      <c r="AJ305" s="23">
        <f t="shared" si="690"/>
        <v>0</v>
      </c>
      <c r="AK305" s="23">
        <f t="shared" si="690"/>
        <v>0</v>
      </c>
      <c r="AL305" s="23">
        <f t="shared" si="690"/>
        <v>0</v>
      </c>
      <c r="AM305" s="23">
        <f t="shared" si="690"/>
        <v>0</v>
      </c>
      <c r="AN305" s="23">
        <f t="shared" si="690"/>
        <v>0</v>
      </c>
      <c r="AO305" s="23">
        <f t="shared" si="633"/>
        <v>1242.2860000000001</v>
      </c>
      <c r="AP305" s="23">
        <f t="shared" si="634"/>
        <v>227.10599999999999</v>
      </c>
      <c r="AQ305" s="23">
        <f t="shared" si="635"/>
        <v>244.90899999999996</v>
      </c>
      <c r="AR305" s="23">
        <f t="shared" si="690"/>
        <v>0</v>
      </c>
      <c r="AS305" s="23">
        <f t="shared" si="636"/>
        <v>1242.2860000000001</v>
      </c>
      <c r="AT305" s="23">
        <f t="shared" si="690"/>
        <v>0</v>
      </c>
      <c r="AU305" s="23">
        <f t="shared" si="690"/>
        <v>0</v>
      </c>
      <c r="AV305" s="23">
        <f t="shared" si="690"/>
        <v>0</v>
      </c>
      <c r="AW305" s="23">
        <f t="shared" si="690"/>
        <v>0</v>
      </c>
      <c r="AX305" s="23">
        <f t="shared" si="690"/>
        <v>0</v>
      </c>
      <c r="AY305" s="23">
        <f t="shared" si="630"/>
        <v>1242.2860000000001</v>
      </c>
      <c r="AZ305" s="23">
        <f t="shared" si="690"/>
        <v>0</v>
      </c>
    </row>
    <row r="306" spans="1:53" ht="31.5" x14ac:dyDescent="0.25">
      <c r="A306" s="13" t="s">
        <v>134</v>
      </c>
      <c r="B306" s="13" t="s">
        <v>135</v>
      </c>
      <c r="C306" s="13" t="s">
        <v>135</v>
      </c>
      <c r="D306" s="13" t="s">
        <v>142</v>
      </c>
      <c r="E306" s="13">
        <v>240</v>
      </c>
      <c r="F306" s="14" t="s">
        <v>372</v>
      </c>
      <c r="G306" s="20">
        <v>244.2</v>
      </c>
      <c r="H306" s="20">
        <v>274</v>
      </c>
      <c r="I306" s="20">
        <v>286.79999999999995</v>
      </c>
      <c r="J306" s="20"/>
      <c r="K306" s="20"/>
      <c r="L306" s="20"/>
      <c r="M306" s="20">
        <f t="shared" si="530"/>
        <v>244.2</v>
      </c>
      <c r="N306" s="20">
        <f t="shared" si="531"/>
        <v>274</v>
      </c>
      <c r="O306" s="20">
        <f t="shared" si="532"/>
        <v>286.79999999999995</v>
      </c>
      <c r="P306" s="23"/>
      <c r="Q306" s="23"/>
      <c r="R306" s="23">
        <v>998.08600000000001</v>
      </c>
      <c r="S306" s="23"/>
      <c r="T306" s="23"/>
      <c r="U306" s="23">
        <v>-46.893999999999998</v>
      </c>
      <c r="V306" s="23"/>
      <c r="W306" s="23"/>
      <c r="X306" s="23">
        <v>-41.890999999999998</v>
      </c>
      <c r="Y306" s="23"/>
      <c r="Z306" s="23">
        <f t="shared" si="673"/>
        <v>1242.2860000000001</v>
      </c>
      <c r="AA306" s="23">
        <f t="shared" si="674"/>
        <v>227.10599999999999</v>
      </c>
      <c r="AB306" s="23">
        <f t="shared" si="675"/>
        <v>244.90899999999996</v>
      </c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>
        <f t="shared" si="633"/>
        <v>1242.2860000000001</v>
      </c>
      <c r="AP306" s="23">
        <f t="shared" si="634"/>
        <v>227.10599999999999</v>
      </c>
      <c r="AQ306" s="23">
        <f t="shared" si="635"/>
        <v>244.90899999999996</v>
      </c>
      <c r="AR306" s="23"/>
      <c r="AS306" s="23">
        <f t="shared" si="636"/>
        <v>1242.2860000000001</v>
      </c>
      <c r="AT306" s="23"/>
      <c r="AU306" s="23"/>
      <c r="AV306" s="23"/>
      <c r="AW306" s="23"/>
      <c r="AX306" s="23"/>
      <c r="AY306" s="23">
        <f t="shared" si="630"/>
        <v>1242.2860000000001</v>
      </c>
      <c r="AZ306" s="23"/>
    </row>
    <row r="307" spans="1:53" x14ac:dyDescent="0.25">
      <c r="A307" s="13" t="s">
        <v>134</v>
      </c>
      <c r="B307" s="13" t="s">
        <v>135</v>
      </c>
      <c r="C307" s="13" t="s">
        <v>135</v>
      </c>
      <c r="D307" s="13" t="s">
        <v>142</v>
      </c>
      <c r="E307" s="13" t="s">
        <v>8</v>
      </c>
      <c r="F307" s="14" t="s">
        <v>387</v>
      </c>
      <c r="G307" s="20">
        <f>G308</f>
        <v>1.2</v>
      </c>
      <c r="H307" s="20">
        <f t="shared" ref="H307:AZ307" si="691">H308</f>
        <v>1.2</v>
      </c>
      <c r="I307" s="20">
        <f t="shared" si="691"/>
        <v>1.2</v>
      </c>
      <c r="J307" s="20">
        <f t="shared" si="691"/>
        <v>0</v>
      </c>
      <c r="K307" s="20">
        <f t="shared" si="691"/>
        <v>0</v>
      </c>
      <c r="L307" s="20">
        <f t="shared" si="691"/>
        <v>0</v>
      </c>
      <c r="M307" s="20">
        <f t="shared" si="530"/>
        <v>1.2</v>
      </c>
      <c r="N307" s="20">
        <f t="shared" si="531"/>
        <v>1.2</v>
      </c>
      <c r="O307" s="20">
        <f t="shared" si="532"/>
        <v>1.2</v>
      </c>
      <c r="P307" s="23">
        <f t="shared" si="691"/>
        <v>0</v>
      </c>
      <c r="Q307" s="23">
        <f t="shared" si="691"/>
        <v>0</v>
      </c>
      <c r="R307" s="23">
        <f t="shared" si="691"/>
        <v>0</v>
      </c>
      <c r="S307" s="23">
        <f t="shared" si="691"/>
        <v>0</v>
      </c>
      <c r="T307" s="23">
        <f t="shared" si="691"/>
        <v>0</v>
      </c>
      <c r="U307" s="23">
        <f t="shared" si="691"/>
        <v>0</v>
      </c>
      <c r="V307" s="23">
        <f t="shared" si="691"/>
        <v>0</v>
      </c>
      <c r="W307" s="23">
        <f t="shared" si="691"/>
        <v>0</v>
      </c>
      <c r="X307" s="23">
        <f t="shared" si="691"/>
        <v>0</v>
      </c>
      <c r="Y307" s="23">
        <f t="shared" si="691"/>
        <v>0</v>
      </c>
      <c r="Z307" s="23">
        <f t="shared" si="673"/>
        <v>1.2</v>
      </c>
      <c r="AA307" s="23">
        <f t="shared" si="674"/>
        <v>1.2</v>
      </c>
      <c r="AB307" s="23">
        <f t="shared" si="675"/>
        <v>1.2</v>
      </c>
      <c r="AC307" s="23">
        <f t="shared" si="691"/>
        <v>0</v>
      </c>
      <c r="AD307" s="23">
        <f t="shared" si="691"/>
        <v>0</v>
      </c>
      <c r="AE307" s="23">
        <f t="shared" si="691"/>
        <v>0</v>
      </c>
      <c r="AF307" s="23">
        <f t="shared" si="691"/>
        <v>0</v>
      </c>
      <c r="AG307" s="23">
        <f t="shared" si="691"/>
        <v>0</v>
      </c>
      <c r="AH307" s="23">
        <f t="shared" si="691"/>
        <v>0</v>
      </c>
      <c r="AI307" s="23">
        <f t="shared" si="691"/>
        <v>0</v>
      </c>
      <c r="AJ307" s="23">
        <f t="shared" si="691"/>
        <v>0</v>
      </c>
      <c r="AK307" s="23">
        <f t="shared" si="691"/>
        <v>0</v>
      </c>
      <c r="AL307" s="23">
        <f t="shared" si="691"/>
        <v>0</v>
      </c>
      <c r="AM307" s="23">
        <f t="shared" si="691"/>
        <v>0</v>
      </c>
      <c r="AN307" s="23">
        <f t="shared" si="691"/>
        <v>0</v>
      </c>
      <c r="AO307" s="23">
        <f t="shared" si="633"/>
        <v>1.2</v>
      </c>
      <c r="AP307" s="23">
        <f t="shared" si="634"/>
        <v>1.2</v>
      </c>
      <c r="AQ307" s="23">
        <f t="shared" si="635"/>
        <v>1.2</v>
      </c>
      <c r="AR307" s="23">
        <f t="shared" si="691"/>
        <v>0</v>
      </c>
      <c r="AS307" s="23">
        <f t="shared" si="636"/>
        <v>1.2</v>
      </c>
      <c r="AT307" s="23">
        <f t="shared" si="691"/>
        <v>0</v>
      </c>
      <c r="AU307" s="23">
        <f t="shared" si="691"/>
        <v>0</v>
      </c>
      <c r="AV307" s="23">
        <f t="shared" si="691"/>
        <v>0</v>
      </c>
      <c r="AW307" s="23">
        <f t="shared" si="691"/>
        <v>0</v>
      </c>
      <c r="AX307" s="23">
        <f t="shared" si="691"/>
        <v>0</v>
      </c>
      <c r="AY307" s="23">
        <f t="shared" si="630"/>
        <v>1.2</v>
      </c>
      <c r="AZ307" s="23">
        <f t="shared" si="691"/>
        <v>0</v>
      </c>
    </row>
    <row r="308" spans="1:53" x14ac:dyDescent="0.25">
      <c r="A308" s="13" t="s">
        <v>134</v>
      </c>
      <c r="B308" s="13" t="s">
        <v>135</v>
      </c>
      <c r="C308" s="13" t="s">
        <v>135</v>
      </c>
      <c r="D308" s="13" t="s">
        <v>142</v>
      </c>
      <c r="E308" s="13">
        <v>850</v>
      </c>
      <c r="F308" s="14" t="s">
        <v>381</v>
      </c>
      <c r="G308" s="20">
        <v>1.2</v>
      </c>
      <c r="H308" s="20">
        <v>1.2</v>
      </c>
      <c r="I308" s="20">
        <v>1.2</v>
      </c>
      <c r="J308" s="20"/>
      <c r="K308" s="20"/>
      <c r="L308" s="20"/>
      <c r="M308" s="20">
        <f t="shared" si="530"/>
        <v>1.2</v>
      </c>
      <c r="N308" s="20">
        <f t="shared" si="531"/>
        <v>1.2</v>
      </c>
      <c r="O308" s="20">
        <f t="shared" si="532"/>
        <v>1.2</v>
      </c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>
        <f t="shared" si="673"/>
        <v>1.2</v>
      </c>
      <c r="AA308" s="23">
        <f t="shared" si="674"/>
        <v>1.2</v>
      </c>
      <c r="AB308" s="23">
        <f t="shared" si="675"/>
        <v>1.2</v>
      </c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>
        <f t="shared" si="633"/>
        <v>1.2</v>
      </c>
      <c r="AP308" s="23">
        <f t="shared" si="634"/>
        <v>1.2</v>
      </c>
      <c r="AQ308" s="23">
        <f t="shared" si="635"/>
        <v>1.2</v>
      </c>
      <c r="AR308" s="23"/>
      <c r="AS308" s="23">
        <f t="shared" si="636"/>
        <v>1.2</v>
      </c>
      <c r="AT308" s="23"/>
      <c r="AU308" s="23"/>
      <c r="AV308" s="23"/>
      <c r="AW308" s="23"/>
      <c r="AX308" s="23"/>
      <c r="AY308" s="23">
        <f t="shared" si="630"/>
        <v>1.2</v>
      </c>
      <c r="AZ308" s="23"/>
    </row>
    <row r="309" spans="1:53" ht="47.25" x14ac:dyDescent="0.25">
      <c r="A309" s="13" t="s">
        <v>134</v>
      </c>
      <c r="B309" s="13" t="s">
        <v>135</v>
      </c>
      <c r="C309" s="13" t="s">
        <v>135</v>
      </c>
      <c r="D309" s="13" t="s">
        <v>140</v>
      </c>
      <c r="E309" s="13"/>
      <c r="F309" s="14" t="s">
        <v>163</v>
      </c>
      <c r="G309" s="20">
        <f>G310+G312+G314</f>
        <v>370.2</v>
      </c>
      <c r="H309" s="20">
        <f t="shared" ref="H309:L309" si="692">H310+H312+H314</f>
        <v>371.70000000000005</v>
      </c>
      <c r="I309" s="20">
        <f t="shared" si="692"/>
        <v>373.1</v>
      </c>
      <c r="J309" s="20">
        <f t="shared" si="692"/>
        <v>0</v>
      </c>
      <c r="K309" s="20">
        <f t="shared" si="692"/>
        <v>0</v>
      </c>
      <c r="L309" s="20">
        <f t="shared" si="692"/>
        <v>0</v>
      </c>
      <c r="M309" s="20">
        <f t="shared" si="530"/>
        <v>370.2</v>
      </c>
      <c r="N309" s="20">
        <f t="shared" si="531"/>
        <v>371.70000000000005</v>
      </c>
      <c r="O309" s="20">
        <f t="shared" si="532"/>
        <v>373.1</v>
      </c>
      <c r="P309" s="23">
        <f t="shared" ref="P309:Q309" si="693">P310+P312+P314</f>
        <v>0</v>
      </c>
      <c r="Q309" s="23">
        <f t="shared" si="693"/>
        <v>0</v>
      </c>
      <c r="R309" s="23">
        <f t="shared" ref="R309:T309" si="694">R310+R312+R314</f>
        <v>8.9999999999861302E-3</v>
      </c>
      <c r="S309" s="23">
        <f t="shared" si="694"/>
        <v>0</v>
      </c>
      <c r="T309" s="23">
        <f t="shared" si="694"/>
        <v>0</v>
      </c>
      <c r="U309" s="23">
        <f t="shared" ref="U309:W309" si="695">U310+U312+U314</f>
        <v>-7.4000000000000732E-2</v>
      </c>
      <c r="V309" s="23">
        <f t="shared" si="695"/>
        <v>0</v>
      </c>
      <c r="W309" s="23">
        <f t="shared" si="695"/>
        <v>0</v>
      </c>
      <c r="X309" s="23">
        <f t="shared" ref="X309:Y309" si="696">X310+X312+X314</f>
        <v>-0.11599999999999966</v>
      </c>
      <c r="Y309" s="23">
        <f t="shared" si="696"/>
        <v>0</v>
      </c>
      <c r="Z309" s="23">
        <f t="shared" si="673"/>
        <v>370.20899999999995</v>
      </c>
      <c r="AA309" s="23">
        <f t="shared" si="674"/>
        <v>371.62600000000003</v>
      </c>
      <c r="AB309" s="23">
        <f t="shared" si="675"/>
        <v>372.98400000000004</v>
      </c>
      <c r="AC309" s="23">
        <f t="shared" ref="AC309:AL309" si="697">AC310+AC312+AC314</f>
        <v>0</v>
      </c>
      <c r="AD309" s="23">
        <f t="shared" si="697"/>
        <v>0</v>
      </c>
      <c r="AE309" s="23">
        <f t="shared" ref="AE309" si="698">AE310+AE312+AE314</f>
        <v>0</v>
      </c>
      <c r="AF309" s="23">
        <f t="shared" si="697"/>
        <v>0</v>
      </c>
      <c r="AG309" s="23">
        <f t="shared" si="697"/>
        <v>0</v>
      </c>
      <c r="AH309" s="23">
        <f t="shared" si="697"/>
        <v>0</v>
      </c>
      <c r="AI309" s="23">
        <f t="shared" ref="AI309" si="699">AI310+AI312+AI314</f>
        <v>0</v>
      </c>
      <c r="AJ309" s="23">
        <f t="shared" si="697"/>
        <v>0</v>
      </c>
      <c r="AK309" s="23">
        <f t="shared" si="697"/>
        <v>0</v>
      </c>
      <c r="AL309" s="23">
        <f t="shared" si="697"/>
        <v>0</v>
      </c>
      <c r="AM309" s="23">
        <f t="shared" ref="AM309:AZ309" si="700">AM310+AM312+AM314</f>
        <v>0</v>
      </c>
      <c r="AN309" s="23">
        <f t="shared" si="700"/>
        <v>0</v>
      </c>
      <c r="AO309" s="23">
        <f t="shared" si="633"/>
        <v>370.20899999999995</v>
      </c>
      <c r="AP309" s="23">
        <f t="shared" si="634"/>
        <v>371.62600000000003</v>
      </c>
      <c r="AQ309" s="23">
        <f t="shared" si="635"/>
        <v>372.98400000000004</v>
      </c>
      <c r="AR309" s="23">
        <f t="shared" ref="AR309" si="701">AR310+AR312+AR314</f>
        <v>0</v>
      </c>
      <c r="AS309" s="23">
        <f t="shared" si="636"/>
        <v>370.20899999999995</v>
      </c>
      <c r="AT309" s="23">
        <f t="shared" ref="AT309:AX309" si="702">AT310+AT312+AT314</f>
        <v>0</v>
      </c>
      <c r="AU309" s="23">
        <f t="shared" si="702"/>
        <v>0</v>
      </c>
      <c r="AV309" s="23">
        <f t="shared" si="702"/>
        <v>0</v>
      </c>
      <c r="AW309" s="23">
        <f t="shared" si="702"/>
        <v>0</v>
      </c>
      <c r="AX309" s="23">
        <f t="shared" si="702"/>
        <v>0</v>
      </c>
      <c r="AY309" s="23">
        <f t="shared" si="630"/>
        <v>370.20899999999995</v>
      </c>
      <c r="AZ309" s="23">
        <f t="shared" si="700"/>
        <v>0</v>
      </c>
    </row>
    <row r="310" spans="1:53" ht="78.75" x14ac:dyDescent="0.25">
      <c r="A310" s="13" t="s">
        <v>134</v>
      </c>
      <c r="B310" s="13" t="s">
        <v>135</v>
      </c>
      <c r="C310" s="13" t="s">
        <v>135</v>
      </c>
      <c r="D310" s="13" t="s">
        <v>140</v>
      </c>
      <c r="E310" s="13" t="s">
        <v>23</v>
      </c>
      <c r="F310" s="14" t="s">
        <v>382</v>
      </c>
      <c r="G310" s="20">
        <f>G311</f>
        <v>338.9</v>
      </c>
      <c r="H310" s="20">
        <f t="shared" ref="H310:AZ310" si="703">H311</f>
        <v>336.6</v>
      </c>
      <c r="I310" s="20">
        <f t="shared" si="703"/>
        <v>336.5</v>
      </c>
      <c r="J310" s="20">
        <f t="shared" si="703"/>
        <v>0</v>
      </c>
      <c r="K310" s="20">
        <f t="shared" si="703"/>
        <v>0</v>
      </c>
      <c r="L310" s="20">
        <f t="shared" si="703"/>
        <v>0</v>
      </c>
      <c r="M310" s="20">
        <f t="shared" si="530"/>
        <v>338.9</v>
      </c>
      <c r="N310" s="20">
        <f t="shared" si="531"/>
        <v>336.6</v>
      </c>
      <c r="O310" s="20">
        <f t="shared" si="532"/>
        <v>336.5</v>
      </c>
      <c r="P310" s="23">
        <f t="shared" si="703"/>
        <v>0</v>
      </c>
      <c r="Q310" s="23">
        <f t="shared" si="703"/>
        <v>0</v>
      </c>
      <c r="R310" s="23">
        <f t="shared" si="703"/>
        <v>-164.149</v>
      </c>
      <c r="S310" s="23">
        <f t="shared" si="703"/>
        <v>0</v>
      </c>
      <c r="T310" s="23">
        <f t="shared" si="703"/>
        <v>0</v>
      </c>
      <c r="U310" s="23">
        <f t="shared" si="703"/>
        <v>6.7539999999999996</v>
      </c>
      <c r="V310" s="23">
        <f t="shared" si="703"/>
        <v>0</v>
      </c>
      <c r="W310" s="23">
        <f t="shared" si="703"/>
        <v>0</v>
      </c>
      <c r="X310" s="23">
        <f t="shared" si="703"/>
        <v>6.8540000000000001</v>
      </c>
      <c r="Y310" s="23">
        <f t="shared" si="703"/>
        <v>0</v>
      </c>
      <c r="Z310" s="23">
        <f t="shared" si="673"/>
        <v>174.75099999999998</v>
      </c>
      <c r="AA310" s="23">
        <f t="shared" si="674"/>
        <v>343.35400000000004</v>
      </c>
      <c r="AB310" s="23">
        <f t="shared" si="675"/>
        <v>343.35399999999998</v>
      </c>
      <c r="AC310" s="23">
        <f t="shared" si="703"/>
        <v>0</v>
      </c>
      <c r="AD310" s="23">
        <f t="shared" si="703"/>
        <v>0</v>
      </c>
      <c r="AE310" s="23">
        <f t="shared" si="703"/>
        <v>0</v>
      </c>
      <c r="AF310" s="23">
        <f t="shared" si="703"/>
        <v>0</v>
      </c>
      <c r="AG310" s="23">
        <f t="shared" si="703"/>
        <v>0</v>
      </c>
      <c r="AH310" s="23">
        <f t="shared" si="703"/>
        <v>0</v>
      </c>
      <c r="AI310" s="23">
        <f t="shared" si="703"/>
        <v>0</v>
      </c>
      <c r="AJ310" s="23">
        <f t="shared" si="703"/>
        <v>0</v>
      </c>
      <c r="AK310" s="23">
        <f t="shared" si="703"/>
        <v>0</v>
      </c>
      <c r="AL310" s="23">
        <f t="shared" si="703"/>
        <v>0</v>
      </c>
      <c r="AM310" s="23">
        <f t="shared" si="703"/>
        <v>0</v>
      </c>
      <c r="AN310" s="23">
        <f t="shared" si="703"/>
        <v>0</v>
      </c>
      <c r="AO310" s="23">
        <f t="shared" si="633"/>
        <v>174.75099999999998</v>
      </c>
      <c r="AP310" s="23">
        <f t="shared" si="634"/>
        <v>343.35400000000004</v>
      </c>
      <c r="AQ310" s="23">
        <f t="shared" si="635"/>
        <v>343.35399999999998</v>
      </c>
      <c r="AR310" s="23">
        <f t="shared" si="703"/>
        <v>0</v>
      </c>
      <c r="AS310" s="23">
        <f t="shared" si="636"/>
        <v>174.75099999999998</v>
      </c>
      <c r="AT310" s="23">
        <f t="shared" si="703"/>
        <v>0</v>
      </c>
      <c r="AU310" s="23">
        <f t="shared" si="703"/>
        <v>0</v>
      </c>
      <c r="AV310" s="23">
        <f t="shared" si="703"/>
        <v>0</v>
      </c>
      <c r="AW310" s="23">
        <f t="shared" si="703"/>
        <v>0</v>
      </c>
      <c r="AX310" s="23">
        <f t="shared" si="703"/>
        <v>0</v>
      </c>
      <c r="AY310" s="23">
        <f t="shared" si="630"/>
        <v>174.75099999999998</v>
      </c>
      <c r="AZ310" s="23">
        <f t="shared" si="703"/>
        <v>0</v>
      </c>
    </row>
    <row r="311" spans="1:53" ht="31.5" x14ac:dyDescent="0.25">
      <c r="A311" s="13" t="s">
        <v>134</v>
      </c>
      <c r="B311" s="13" t="s">
        <v>135</v>
      </c>
      <c r="C311" s="13" t="s">
        <v>135</v>
      </c>
      <c r="D311" s="13" t="s">
        <v>140</v>
      </c>
      <c r="E311" s="13">
        <v>120</v>
      </c>
      <c r="F311" s="14" t="s">
        <v>371</v>
      </c>
      <c r="G311" s="20">
        <v>338.9</v>
      </c>
      <c r="H311" s="20">
        <v>336.6</v>
      </c>
      <c r="I311" s="20">
        <v>336.5</v>
      </c>
      <c r="J311" s="20"/>
      <c r="K311" s="20"/>
      <c r="L311" s="20"/>
      <c r="M311" s="20">
        <f t="shared" si="530"/>
        <v>338.9</v>
      </c>
      <c r="N311" s="20">
        <f t="shared" si="531"/>
        <v>336.6</v>
      </c>
      <c r="O311" s="20">
        <f t="shared" si="532"/>
        <v>336.5</v>
      </c>
      <c r="P311" s="23"/>
      <c r="Q311" s="23"/>
      <c r="R311" s="23">
        <v>-164.149</v>
      </c>
      <c r="S311" s="23"/>
      <c r="T311" s="23"/>
      <c r="U311" s="23">
        <v>6.7539999999999996</v>
      </c>
      <c r="V311" s="23"/>
      <c r="W311" s="23"/>
      <c r="X311" s="23">
        <v>6.8540000000000001</v>
      </c>
      <c r="Y311" s="23"/>
      <c r="Z311" s="23">
        <f t="shared" si="673"/>
        <v>174.75099999999998</v>
      </c>
      <c r="AA311" s="23">
        <f t="shared" si="674"/>
        <v>343.35400000000004</v>
      </c>
      <c r="AB311" s="23">
        <f t="shared" si="675"/>
        <v>343.35399999999998</v>
      </c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>
        <f t="shared" si="633"/>
        <v>174.75099999999998</v>
      </c>
      <c r="AP311" s="23">
        <f t="shared" si="634"/>
        <v>343.35400000000004</v>
      </c>
      <c r="AQ311" s="23">
        <f t="shared" si="635"/>
        <v>343.35399999999998</v>
      </c>
      <c r="AR311" s="23"/>
      <c r="AS311" s="23">
        <f t="shared" si="636"/>
        <v>174.75099999999998</v>
      </c>
      <c r="AT311" s="23"/>
      <c r="AU311" s="23"/>
      <c r="AV311" s="23"/>
      <c r="AW311" s="23"/>
      <c r="AX311" s="23"/>
      <c r="AY311" s="23">
        <f t="shared" si="630"/>
        <v>174.75099999999998</v>
      </c>
      <c r="AZ311" s="23"/>
    </row>
    <row r="312" spans="1:53" ht="31.5" x14ac:dyDescent="0.25">
      <c r="A312" s="13" t="s">
        <v>134</v>
      </c>
      <c r="B312" s="13" t="s">
        <v>135</v>
      </c>
      <c r="C312" s="13" t="s">
        <v>135</v>
      </c>
      <c r="D312" s="13" t="s">
        <v>140</v>
      </c>
      <c r="E312" s="13" t="s">
        <v>7</v>
      </c>
      <c r="F312" s="14" t="s">
        <v>383</v>
      </c>
      <c r="G312" s="20">
        <f>G313</f>
        <v>31.1</v>
      </c>
      <c r="H312" s="20">
        <f t="shared" ref="H312:AZ312" si="704">H313</f>
        <v>35</v>
      </c>
      <c r="I312" s="20">
        <f t="shared" si="704"/>
        <v>36.5</v>
      </c>
      <c r="J312" s="20">
        <f t="shared" si="704"/>
        <v>0</v>
      </c>
      <c r="K312" s="20">
        <f t="shared" si="704"/>
        <v>0</v>
      </c>
      <c r="L312" s="20">
        <f t="shared" si="704"/>
        <v>0</v>
      </c>
      <c r="M312" s="20">
        <f t="shared" si="530"/>
        <v>31.1</v>
      </c>
      <c r="N312" s="20">
        <f t="shared" si="531"/>
        <v>35</v>
      </c>
      <c r="O312" s="20">
        <f t="shared" si="532"/>
        <v>36.5</v>
      </c>
      <c r="P312" s="23">
        <f t="shared" si="704"/>
        <v>0</v>
      </c>
      <c r="Q312" s="23">
        <f t="shared" si="704"/>
        <v>0</v>
      </c>
      <c r="R312" s="23">
        <f t="shared" si="704"/>
        <v>164.15799999999999</v>
      </c>
      <c r="S312" s="23">
        <f t="shared" si="704"/>
        <v>0</v>
      </c>
      <c r="T312" s="23">
        <f t="shared" si="704"/>
        <v>0</v>
      </c>
      <c r="U312" s="23">
        <f t="shared" si="704"/>
        <v>-6.8280000000000003</v>
      </c>
      <c r="V312" s="23">
        <f t="shared" si="704"/>
        <v>0</v>
      </c>
      <c r="W312" s="23">
        <f t="shared" si="704"/>
        <v>0</v>
      </c>
      <c r="X312" s="23">
        <f t="shared" si="704"/>
        <v>-6.97</v>
      </c>
      <c r="Y312" s="23">
        <f t="shared" si="704"/>
        <v>0</v>
      </c>
      <c r="Z312" s="23">
        <f t="shared" si="673"/>
        <v>195.25799999999998</v>
      </c>
      <c r="AA312" s="23">
        <f t="shared" si="674"/>
        <v>28.172000000000001</v>
      </c>
      <c r="AB312" s="23">
        <f t="shared" si="675"/>
        <v>29.53</v>
      </c>
      <c r="AC312" s="23">
        <f t="shared" si="704"/>
        <v>0</v>
      </c>
      <c r="AD312" s="23">
        <f t="shared" si="704"/>
        <v>0</v>
      </c>
      <c r="AE312" s="23">
        <f t="shared" si="704"/>
        <v>0</v>
      </c>
      <c r="AF312" s="23">
        <f t="shared" si="704"/>
        <v>0</v>
      </c>
      <c r="AG312" s="23">
        <f t="shared" si="704"/>
        <v>0</v>
      </c>
      <c r="AH312" s="23">
        <f t="shared" si="704"/>
        <v>0</v>
      </c>
      <c r="AI312" s="23">
        <f t="shared" si="704"/>
        <v>0</v>
      </c>
      <c r="AJ312" s="23">
        <f t="shared" si="704"/>
        <v>0</v>
      </c>
      <c r="AK312" s="23">
        <f t="shared" si="704"/>
        <v>0</v>
      </c>
      <c r="AL312" s="23">
        <f t="shared" si="704"/>
        <v>0</v>
      </c>
      <c r="AM312" s="23">
        <f t="shared" si="704"/>
        <v>0</v>
      </c>
      <c r="AN312" s="23">
        <f t="shared" si="704"/>
        <v>0</v>
      </c>
      <c r="AO312" s="23">
        <f t="shared" si="633"/>
        <v>195.25799999999998</v>
      </c>
      <c r="AP312" s="23">
        <f t="shared" si="634"/>
        <v>28.172000000000001</v>
      </c>
      <c r="AQ312" s="23">
        <f t="shared" si="635"/>
        <v>29.53</v>
      </c>
      <c r="AR312" s="23">
        <f t="shared" si="704"/>
        <v>0</v>
      </c>
      <c r="AS312" s="23">
        <f t="shared" si="636"/>
        <v>195.25799999999998</v>
      </c>
      <c r="AT312" s="23">
        <f t="shared" si="704"/>
        <v>0</v>
      </c>
      <c r="AU312" s="23">
        <f t="shared" si="704"/>
        <v>0</v>
      </c>
      <c r="AV312" s="23">
        <f t="shared" si="704"/>
        <v>0</v>
      </c>
      <c r="AW312" s="23">
        <f t="shared" si="704"/>
        <v>0</v>
      </c>
      <c r="AX312" s="23">
        <f t="shared" si="704"/>
        <v>0</v>
      </c>
      <c r="AY312" s="23">
        <f t="shared" si="630"/>
        <v>195.25799999999998</v>
      </c>
      <c r="AZ312" s="23">
        <f t="shared" si="704"/>
        <v>0</v>
      </c>
    </row>
    <row r="313" spans="1:53" ht="31.5" x14ac:dyDescent="0.25">
      <c r="A313" s="13" t="s">
        <v>134</v>
      </c>
      <c r="B313" s="13" t="s">
        <v>135</v>
      </c>
      <c r="C313" s="13" t="s">
        <v>135</v>
      </c>
      <c r="D313" s="13" t="s">
        <v>140</v>
      </c>
      <c r="E313" s="13">
        <v>240</v>
      </c>
      <c r="F313" s="14" t="s">
        <v>372</v>
      </c>
      <c r="G313" s="20">
        <v>31.1</v>
      </c>
      <c r="H313" s="20">
        <v>35</v>
      </c>
      <c r="I313" s="20">
        <v>36.5</v>
      </c>
      <c r="J313" s="20"/>
      <c r="K313" s="20"/>
      <c r="L313" s="20"/>
      <c r="M313" s="20">
        <f t="shared" si="530"/>
        <v>31.1</v>
      </c>
      <c r="N313" s="20">
        <f t="shared" si="531"/>
        <v>35</v>
      </c>
      <c r="O313" s="20">
        <f t="shared" si="532"/>
        <v>36.5</v>
      </c>
      <c r="P313" s="23"/>
      <c r="Q313" s="23"/>
      <c r="R313" s="23">
        <v>164.15799999999999</v>
      </c>
      <c r="S313" s="23"/>
      <c r="T313" s="23"/>
      <c r="U313" s="23">
        <v>-6.8280000000000003</v>
      </c>
      <c r="V313" s="23"/>
      <c r="W313" s="23"/>
      <c r="X313" s="23">
        <v>-6.97</v>
      </c>
      <c r="Y313" s="23"/>
      <c r="Z313" s="23">
        <f t="shared" si="673"/>
        <v>195.25799999999998</v>
      </c>
      <c r="AA313" s="23">
        <f t="shared" si="674"/>
        <v>28.172000000000001</v>
      </c>
      <c r="AB313" s="23">
        <f t="shared" si="675"/>
        <v>29.53</v>
      </c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>
        <f t="shared" si="633"/>
        <v>195.25799999999998</v>
      </c>
      <c r="AP313" s="23">
        <f t="shared" si="634"/>
        <v>28.172000000000001</v>
      </c>
      <c r="AQ313" s="23">
        <f t="shared" si="635"/>
        <v>29.53</v>
      </c>
      <c r="AR313" s="23"/>
      <c r="AS313" s="23">
        <f t="shared" si="636"/>
        <v>195.25799999999998</v>
      </c>
      <c r="AT313" s="23"/>
      <c r="AU313" s="23"/>
      <c r="AV313" s="23"/>
      <c r="AW313" s="23"/>
      <c r="AX313" s="23"/>
      <c r="AY313" s="23">
        <f t="shared" si="630"/>
        <v>195.25799999999998</v>
      </c>
      <c r="AZ313" s="23"/>
    </row>
    <row r="314" spans="1:53" x14ac:dyDescent="0.25">
      <c r="A314" s="13" t="s">
        <v>134</v>
      </c>
      <c r="B314" s="13" t="s">
        <v>135</v>
      </c>
      <c r="C314" s="13" t="s">
        <v>135</v>
      </c>
      <c r="D314" s="13" t="s">
        <v>140</v>
      </c>
      <c r="E314" s="13" t="s">
        <v>8</v>
      </c>
      <c r="F314" s="14" t="s">
        <v>387</v>
      </c>
      <c r="G314" s="20">
        <f>G315</f>
        <v>0.2</v>
      </c>
      <c r="H314" s="20">
        <f t="shared" ref="H314:AZ314" si="705">H315</f>
        <v>0.1</v>
      </c>
      <c r="I314" s="20">
        <f t="shared" si="705"/>
        <v>0.1</v>
      </c>
      <c r="J314" s="20">
        <f t="shared" si="705"/>
        <v>0</v>
      </c>
      <c r="K314" s="20">
        <f t="shared" si="705"/>
        <v>0</v>
      </c>
      <c r="L314" s="20">
        <f t="shared" si="705"/>
        <v>0</v>
      </c>
      <c r="M314" s="20">
        <f t="shared" si="530"/>
        <v>0.2</v>
      </c>
      <c r="N314" s="20">
        <f t="shared" si="531"/>
        <v>0.1</v>
      </c>
      <c r="O314" s="20">
        <f t="shared" si="532"/>
        <v>0.1</v>
      </c>
      <c r="P314" s="23">
        <f t="shared" si="705"/>
        <v>0</v>
      </c>
      <c r="Q314" s="23">
        <f t="shared" si="705"/>
        <v>0</v>
      </c>
      <c r="R314" s="23">
        <f t="shared" si="705"/>
        <v>0</v>
      </c>
      <c r="S314" s="23">
        <f t="shared" si="705"/>
        <v>0</v>
      </c>
      <c r="T314" s="23">
        <f t="shared" si="705"/>
        <v>0</v>
      </c>
      <c r="U314" s="23">
        <f t="shared" si="705"/>
        <v>0</v>
      </c>
      <c r="V314" s="23">
        <f t="shared" si="705"/>
        <v>0</v>
      </c>
      <c r="W314" s="23">
        <f t="shared" si="705"/>
        <v>0</v>
      </c>
      <c r="X314" s="23">
        <f t="shared" si="705"/>
        <v>0</v>
      </c>
      <c r="Y314" s="23">
        <f t="shared" si="705"/>
        <v>0</v>
      </c>
      <c r="Z314" s="23">
        <f t="shared" si="673"/>
        <v>0.2</v>
      </c>
      <c r="AA314" s="23">
        <f t="shared" si="674"/>
        <v>0.1</v>
      </c>
      <c r="AB314" s="23">
        <f t="shared" si="675"/>
        <v>0.1</v>
      </c>
      <c r="AC314" s="23">
        <f t="shared" si="705"/>
        <v>0</v>
      </c>
      <c r="AD314" s="23">
        <f t="shared" si="705"/>
        <v>0</v>
      </c>
      <c r="AE314" s="23">
        <f t="shared" si="705"/>
        <v>0</v>
      </c>
      <c r="AF314" s="23">
        <f t="shared" si="705"/>
        <v>0</v>
      </c>
      <c r="AG314" s="23">
        <f t="shared" si="705"/>
        <v>0</v>
      </c>
      <c r="AH314" s="23">
        <f t="shared" si="705"/>
        <v>0</v>
      </c>
      <c r="AI314" s="23">
        <f t="shared" si="705"/>
        <v>0</v>
      </c>
      <c r="AJ314" s="23">
        <f t="shared" si="705"/>
        <v>0</v>
      </c>
      <c r="AK314" s="23">
        <f t="shared" si="705"/>
        <v>0</v>
      </c>
      <c r="AL314" s="23">
        <f t="shared" si="705"/>
        <v>0</v>
      </c>
      <c r="AM314" s="23">
        <f t="shared" si="705"/>
        <v>0</v>
      </c>
      <c r="AN314" s="23">
        <f t="shared" si="705"/>
        <v>0</v>
      </c>
      <c r="AO314" s="23">
        <f t="shared" si="633"/>
        <v>0.2</v>
      </c>
      <c r="AP314" s="23">
        <f t="shared" si="634"/>
        <v>0.1</v>
      </c>
      <c r="AQ314" s="23">
        <f t="shared" si="635"/>
        <v>0.1</v>
      </c>
      <c r="AR314" s="23">
        <f t="shared" si="705"/>
        <v>0</v>
      </c>
      <c r="AS314" s="23">
        <f t="shared" si="636"/>
        <v>0.2</v>
      </c>
      <c r="AT314" s="23">
        <f t="shared" si="705"/>
        <v>0</v>
      </c>
      <c r="AU314" s="23">
        <f t="shared" si="705"/>
        <v>0</v>
      </c>
      <c r="AV314" s="23">
        <f t="shared" si="705"/>
        <v>0</v>
      </c>
      <c r="AW314" s="23">
        <f t="shared" si="705"/>
        <v>0</v>
      </c>
      <c r="AX314" s="23">
        <f t="shared" si="705"/>
        <v>0</v>
      </c>
      <c r="AY314" s="23">
        <f t="shared" si="630"/>
        <v>0.2</v>
      </c>
      <c r="AZ314" s="23">
        <f t="shared" si="705"/>
        <v>0</v>
      </c>
    </row>
    <row r="315" spans="1:53" x14ac:dyDescent="0.25">
      <c r="A315" s="13" t="s">
        <v>134</v>
      </c>
      <c r="B315" s="13" t="s">
        <v>135</v>
      </c>
      <c r="C315" s="13" t="s">
        <v>135</v>
      </c>
      <c r="D315" s="13" t="s">
        <v>140</v>
      </c>
      <c r="E315" s="13">
        <v>850</v>
      </c>
      <c r="F315" s="14" t="s">
        <v>381</v>
      </c>
      <c r="G315" s="20">
        <v>0.2</v>
      </c>
      <c r="H315" s="20">
        <v>0.1</v>
      </c>
      <c r="I315" s="20">
        <v>0.1</v>
      </c>
      <c r="J315" s="20"/>
      <c r="K315" s="20"/>
      <c r="L315" s="20"/>
      <c r="M315" s="20">
        <f t="shared" ref="M315:M383" si="706">G315+J315</f>
        <v>0.2</v>
      </c>
      <c r="N315" s="20">
        <f t="shared" ref="N315:N383" si="707">H315+K315</f>
        <v>0.1</v>
      </c>
      <c r="O315" s="20">
        <f t="shared" ref="O315:O383" si="708">I315+L315</f>
        <v>0.1</v>
      </c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>
        <f t="shared" si="673"/>
        <v>0.2</v>
      </c>
      <c r="AA315" s="23">
        <f t="shared" si="674"/>
        <v>0.1</v>
      </c>
      <c r="AB315" s="23">
        <f t="shared" si="675"/>
        <v>0.1</v>
      </c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>
        <f t="shared" si="633"/>
        <v>0.2</v>
      </c>
      <c r="AP315" s="23">
        <f t="shared" si="634"/>
        <v>0.1</v>
      </c>
      <c r="AQ315" s="23">
        <f t="shared" si="635"/>
        <v>0.1</v>
      </c>
      <c r="AR315" s="23"/>
      <c r="AS315" s="23">
        <f t="shared" si="636"/>
        <v>0.2</v>
      </c>
      <c r="AT315" s="23"/>
      <c r="AU315" s="23"/>
      <c r="AV315" s="23"/>
      <c r="AW315" s="23"/>
      <c r="AX315" s="23"/>
      <c r="AY315" s="23">
        <f t="shared" si="630"/>
        <v>0.2</v>
      </c>
      <c r="AZ315" s="23"/>
    </row>
    <row r="316" spans="1:53" s="3" customFormat="1" x14ac:dyDescent="0.25">
      <c r="A316" s="6" t="s">
        <v>134</v>
      </c>
      <c r="B316" s="6" t="s">
        <v>136</v>
      </c>
      <c r="C316" s="6"/>
      <c r="D316" s="6"/>
      <c r="E316" s="6"/>
      <c r="F316" s="7" t="s">
        <v>158</v>
      </c>
      <c r="G316" s="18">
        <f>G317</f>
        <v>4115.6100000000006</v>
      </c>
      <c r="H316" s="18">
        <f t="shared" ref="H316:AZ316" si="709">H317</f>
        <v>268.39999999999998</v>
      </c>
      <c r="I316" s="18">
        <f t="shared" si="709"/>
        <v>286.10000000000002</v>
      </c>
      <c r="J316" s="18">
        <f t="shared" si="709"/>
        <v>0</v>
      </c>
      <c r="K316" s="18">
        <f t="shared" si="709"/>
        <v>0</v>
      </c>
      <c r="L316" s="18">
        <f t="shared" si="709"/>
        <v>0</v>
      </c>
      <c r="M316" s="20">
        <f t="shared" si="706"/>
        <v>4115.6100000000006</v>
      </c>
      <c r="N316" s="20">
        <f t="shared" si="707"/>
        <v>268.39999999999998</v>
      </c>
      <c r="O316" s="20">
        <f t="shared" si="708"/>
        <v>286.10000000000002</v>
      </c>
      <c r="P316" s="21">
        <f t="shared" si="709"/>
        <v>0</v>
      </c>
      <c r="Q316" s="21">
        <f t="shared" si="709"/>
        <v>0</v>
      </c>
      <c r="R316" s="21">
        <f t="shared" si="709"/>
        <v>-2.1</v>
      </c>
      <c r="S316" s="21">
        <f t="shared" si="709"/>
        <v>0</v>
      </c>
      <c r="T316" s="21">
        <f t="shared" si="709"/>
        <v>0</v>
      </c>
      <c r="U316" s="21">
        <f t="shared" si="709"/>
        <v>-3.1</v>
      </c>
      <c r="V316" s="21">
        <f t="shared" si="709"/>
        <v>0</v>
      </c>
      <c r="W316" s="21">
        <f t="shared" si="709"/>
        <v>0</v>
      </c>
      <c r="X316" s="21">
        <f t="shared" si="709"/>
        <v>-4.2</v>
      </c>
      <c r="Y316" s="21">
        <f t="shared" si="709"/>
        <v>0</v>
      </c>
      <c r="Z316" s="21">
        <f t="shared" si="673"/>
        <v>4113.51</v>
      </c>
      <c r="AA316" s="21">
        <f t="shared" si="674"/>
        <v>265.29999999999995</v>
      </c>
      <c r="AB316" s="21">
        <f t="shared" si="675"/>
        <v>281.90000000000003</v>
      </c>
      <c r="AC316" s="21">
        <f t="shared" si="709"/>
        <v>0</v>
      </c>
      <c r="AD316" s="21">
        <f t="shared" si="709"/>
        <v>0</v>
      </c>
      <c r="AE316" s="21">
        <f t="shared" si="709"/>
        <v>0</v>
      </c>
      <c r="AF316" s="21">
        <f t="shared" si="709"/>
        <v>0</v>
      </c>
      <c r="AG316" s="21">
        <f t="shared" si="709"/>
        <v>0</v>
      </c>
      <c r="AH316" s="21">
        <f t="shared" si="709"/>
        <v>0</v>
      </c>
      <c r="AI316" s="21">
        <f t="shared" si="709"/>
        <v>0</v>
      </c>
      <c r="AJ316" s="21">
        <f t="shared" si="709"/>
        <v>0</v>
      </c>
      <c r="AK316" s="21">
        <f t="shared" si="709"/>
        <v>0</v>
      </c>
      <c r="AL316" s="21">
        <f t="shared" si="709"/>
        <v>0</v>
      </c>
      <c r="AM316" s="21">
        <f t="shared" si="709"/>
        <v>0</v>
      </c>
      <c r="AN316" s="21">
        <f t="shared" si="709"/>
        <v>0</v>
      </c>
      <c r="AO316" s="21">
        <f t="shared" si="633"/>
        <v>4113.51</v>
      </c>
      <c r="AP316" s="21">
        <f t="shared" si="634"/>
        <v>265.29999999999995</v>
      </c>
      <c r="AQ316" s="21">
        <f t="shared" si="635"/>
        <v>281.90000000000003</v>
      </c>
      <c r="AR316" s="21">
        <f t="shared" si="709"/>
        <v>0</v>
      </c>
      <c r="AS316" s="21">
        <f t="shared" si="636"/>
        <v>4113.51</v>
      </c>
      <c r="AT316" s="21">
        <f t="shared" si="709"/>
        <v>0</v>
      </c>
      <c r="AU316" s="21">
        <f t="shared" si="709"/>
        <v>0</v>
      </c>
      <c r="AV316" s="21">
        <f t="shared" si="709"/>
        <v>0</v>
      </c>
      <c r="AW316" s="21">
        <f t="shared" si="709"/>
        <v>0</v>
      </c>
      <c r="AX316" s="21">
        <f t="shared" si="709"/>
        <v>0</v>
      </c>
      <c r="AY316" s="21">
        <f t="shared" si="630"/>
        <v>4113.51</v>
      </c>
      <c r="AZ316" s="21">
        <f t="shared" si="709"/>
        <v>0</v>
      </c>
    </row>
    <row r="317" spans="1:53" s="15" customFormat="1" x14ac:dyDescent="0.25">
      <c r="A317" s="9" t="s">
        <v>134</v>
      </c>
      <c r="B317" s="9" t="s">
        <v>136</v>
      </c>
      <c r="C317" s="9" t="s">
        <v>106</v>
      </c>
      <c r="D317" s="9"/>
      <c r="E317" s="9"/>
      <c r="F317" s="10" t="s">
        <v>159</v>
      </c>
      <c r="G317" s="19">
        <f>G318+G328</f>
        <v>4115.6100000000006</v>
      </c>
      <c r="H317" s="19">
        <f t="shared" ref="H317:L317" si="710">H318+H328</f>
        <v>268.39999999999998</v>
      </c>
      <c r="I317" s="19">
        <f t="shared" si="710"/>
        <v>286.10000000000002</v>
      </c>
      <c r="J317" s="19">
        <f t="shared" si="710"/>
        <v>0</v>
      </c>
      <c r="K317" s="19">
        <f t="shared" si="710"/>
        <v>0</v>
      </c>
      <c r="L317" s="19">
        <f t="shared" si="710"/>
        <v>0</v>
      </c>
      <c r="M317" s="20">
        <f t="shared" si="706"/>
        <v>4115.6100000000006</v>
      </c>
      <c r="N317" s="20">
        <f t="shared" si="707"/>
        <v>268.39999999999998</v>
      </c>
      <c r="O317" s="20">
        <f t="shared" si="708"/>
        <v>286.10000000000002</v>
      </c>
      <c r="P317" s="22">
        <f t="shared" ref="P317:Q317" si="711">P318+P328</f>
        <v>0</v>
      </c>
      <c r="Q317" s="22">
        <f t="shared" si="711"/>
        <v>0</v>
      </c>
      <c r="R317" s="22">
        <f t="shared" ref="R317:T317" si="712">R318+R328</f>
        <v>-2.1</v>
      </c>
      <c r="S317" s="22">
        <f t="shared" si="712"/>
        <v>0</v>
      </c>
      <c r="T317" s="22">
        <f t="shared" si="712"/>
        <v>0</v>
      </c>
      <c r="U317" s="22">
        <f t="shared" ref="U317:W317" si="713">U318+U328</f>
        <v>-3.1</v>
      </c>
      <c r="V317" s="22">
        <f t="shared" si="713"/>
        <v>0</v>
      </c>
      <c r="W317" s="22">
        <f t="shared" si="713"/>
        <v>0</v>
      </c>
      <c r="X317" s="22">
        <f t="shared" ref="X317:Y317" si="714">X318+X328</f>
        <v>-4.2</v>
      </c>
      <c r="Y317" s="22">
        <f t="shared" si="714"/>
        <v>0</v>
      </c>
      <c r="Z317" s="22">
        <f t="shared" si="673"/>
        <v>4113.51</v>
      </c>
      <c r="AA317" s="22">
        <f t="shared" si="674"/>
        <v>265.29999999999995</v>
      </c>
      <c r="AB317" s="22">
        <f t="shared" si="675"/>
        <v>281.90000000000003</v>
      </c>
      <c r="AC317" s="22">
        <f t="shared" ref="AC317:AL317" si="715">AC318+AC328</f>
        <v>0</v>
      </c>
      <c r="AD317" s="22">
        <f t="shared" si="715"/>
        <v>0</v>
      </c>
      <c r="AE317" s="22">
        <f t="shared" ref="AE317" si="716">AE318+AE328</f>
        <v>0</v>
      </c>
      <c r="AF317" s="22">
        <f t="shared" si="715"/>
        <v>0</v>
      </c>
      <c r="AG317" s="22">
        <f t="shared" si="715"/>
        <v>0</v>
      </c>
      <c r="AH317" s="22">
        <f t="shared" si="715"/>
        <v>0</v>
      </c>
      <c r="AI317" s="22">
        <f t="shared" ref="AI317" si="717">AI318+AI328</f>
        <v>0</v>
      </c>
      <c r="AJ317" s="22">
        <f t="shared" si="715"/>
        <v>0</v>
      </c>
      <c r="AK317" s="22">
        <f t="shared" si="715"/>
        <v>0</v>
      </c>
      <c r="AL317" s="22">
        <f t="shared" si="715"/>
        <v>0</v>
      </c>
      <c r="AM317" s="22">
        <f t="shared" ref="AM317:AZ317" si="718">AM318+AM328</f>
        <v>0</v>
      </c>
      <c r="AN317" s="22">
        <f t="shared" si="718"/>
        <v>0</v>
      </c>
      <c r="AO317" s="22">
        <f t="shared" si="633"/>
        <v>4113.51</v>
      </c>
      <c r="AP317" s="22">
        <f t="shared" si="634"/>
        <v>265.29999999999995</v>
      </c>
      <c r="AQ317" s="22">
        <f t="shared" si="635"/>
        <v>281.90000000000003</v>
      </c>
      <c r="AR317" s="22">
        <f t="shared" ref="AR317" si="719">AR318+AR328</f>
        <v>0</v>
      </c>
      <c r="AS317" s="22">
        <f t="shared" si="636"/>
        <v>4113.51</v>
      </c>
      <c r="AT317" s="22">
        <f t="shared" ref="AT317:AX317" si="720">AT318+AT328</f>
        <v>0</v>
      </c>
      <c r="AU317" s="22">
        <f t="shared" si="720"/>
        <v>0</v>
      </c>
      <c r="AV317" s="22">
        <f t="shared" si="720"/>
        <v>0</v>
      </c>
      <c r="AW317" s="22">
        <f t="shared" si="720"/>
        <v>0</v>
      </c>
      <c r="AX317" s="22">
        <f t="shared" si="720"/>
        <v>0</v>
      </c>
      <c r="AY317" s="22">
        <f t="shared" si="630"/>
        <v>4113.51</v>
      </c>
      <c r="AZ317" s="22">
        <f t="shared" si="718"/>
        <v>0</v>
      </c>
    </row>
    <row r="318" spans="1:53" ht="31.5" x14ac:dyDescent="0.25">
      <c r="A318" s="13" t="s">
        <v>134</v>
      </c>
      <c r="B318" s="13" t="s">
        <v>136</v>
      </c>
      <c r="C318" s="13" t="s">
        <v>106</v>
      </c>
      <c r="D318" s="13" t="s">
        <v>149</v>
      </c>
      <c r="E318" s="13"/>
      <c r="F318" s="14" t="s">
        <v>166</v>
      </c>
      <c r="G318" s="20">
        <f>G319</f>
        <v>3862.01</v>
      </c>
      <c r="H318" s="20">
        <f t="shared" ref="H318:AZ318" si="721">H319</f>
        <v>0</v>
      </c>
      <c r="I318" s="20">
        <f t="shared" si="721"/>
        <v>0</v>
      </c>
      <c r="J318" s="20">
        <f t="shared" si="721"/>
        <v>0</v>
      </c>
      <c r="K318" s="20">
        <f t="shared" si="721"/>
        <v>0</v>
      </c>
      <c r="L318" s="20">
        <f t="shared" si="721"/>
        <v>0</v>
      </c>
      <c r="M318" s="20">
        <f t="shared" si="706"/>
        <v>3862.01</v>
      </c>
      <c r="N318" s="20">
        <f t="shared" si="707"/>
        <v>0</v>
      </c>
      <c r="O318" s="20">
        <f t="shared" si="708"/>
        <v>0</v>
      </c>
      <c r="P318" s="23">
        <f t="shared" si="721"/>
        <v>0</v>
      </c>
      <c r="Q318" s="23">
        <f t="shared" si="721"/>
        <v>0</v>
      </c>
      <c r="R318" s="23">
        <f t="shared" si="721"/>
        <v>0</v>
      </c>
      <c r="S318" s="23">
        <f t="shared" si="721"/>
        <v>0</v>
      </c>
      <c r="T318" s="23">
        <f t="shared" si="721"/>
        <v>0</v>
      </c>
      <c r="U318" s="23">
        <f t="shared" si="721"/>
        <v>0</v>
      </c>
      <c r="V318" s="23">
        <f t="shared" si="721"/>
        <v>0</v>
      </c>
      <c r="W318" s="23">
        <f t="shared" si="721"/>
        <v>0</v>
      </c>
      <c r="X318" s="23">
        <f t="shared" si="721"/>
        <v>0</v>
      </c>
      <c r="Y318" s="23">
        <f t="shared" si="721"/>
        <v>0</v>
      </c>
      <c r="Z318" s="23">
        <f t="shared" si="673"/>
        <v>3862.01</v>
      </c>
      <c r="AA318" s="23">
        <f t="shared" si="674"/>
        <v>0</v>
      </c>
      <c r="AB318" s="23">
        <f t="shared" si="675"/>
        <v>0</v>
      </c>
      <c r="AC318" s="23">
        <f t="shared" si="721"/>
        <v>0</v>
      </c>
      <c r="AD318" s="23">
        <f t="shared" si="721"/>
        <v>0</v>
      </c>
      <c r="AE318" s="23">
        <f t="shared" si="721"/>
        <v>0</v>
      </c>
      <c r="AF318" s="23">
        <f t="shared" si="721"/>
        <v>0</v>
      </c>
      <c r="AG318" s="23">
        <f t="shared" si="721"/>
        <v>0</v>
      </c>
      <c r="AH318" s="23">
        <f t="shared" si="721"/>
        <v>0</v>
      </c>
      <c r="AI318" s="23">
        <f t="shared" si="721"/>
        <v>0</v>
      </c>
      <c r="AJ318" s="23">
        <f t="shared" si="721"/>
        <v>0</v>
      </c>
      <c r="AK318" s="23">
        <f t="shared" si="721"/>
        <v>0</v>
      </c>
      <c r="AL318" s="23">
        <f t="shared" si="721"/>
        <v>0</v>
      </c>
      <c r="AM318" s="23">
        <f t="shared" si="721"/>
        <v>0</v>
      </c>
      <c r="AN318" s="23">
        <f t="shared" si="721"/>
        <v>0</v>
      </c>
      <c r="AO318" s="23">
        <f t="shared" si="633"/>
        <v>3862.01</v>
      </c>
      <c r="AP318" s="23">
        <f t="shared" si="634"/>
        <v>0</v>
      </c>
      <c r="AQ318" s="23">
        <f t="shared" si="635"/>
        <v>0</v>
      </c>
      <c r="AR318" s="23">
        <f t="shared" si="721"/>
        <v>0</v>
      </c>
      <c r="AS318" s="23">
        <f t="shared" si="636"/>
        <v>3862.01</v>
      </c>
      <c r="AT318" s="23">
        <f t="shared" si="721"/>
        <v>0</v>
      </c>
      <c r="AU318" s="23">
        <f t="shared" si="721"/>
        <v>0</v>
      </c>
      <c r="AV318" s="23">
        <f t="shared" si="721"/>
        <v>0</v>
      </c>
      <c r="AW318" s="23">
        <f t="shared" si="721"/>
        <v>0</v>
      </c>
      <c r="AX318" s="23">
        <f t="shared" si="721"/>
        <v>0</v>
      </c>
      <c r="AY318" s="23">
        <f t="shared" si="630"/>
        <v>3862.01</v>
      </c>
      <c r="AZ318" s="23">
        <f t="shared" si="721"/>
        <v>0</v>
      </c>
      <c r="BA318" s="5"/>
    </row>
    <row r="319" spans="1:53" ht="31.5" x14ac:dyDescent="0.25">
      <c r="A319" s="13" t="s">
        <v>134</v>
      </c>
      <c r="B319" s="13" t="s">
        <v>136</v>
      </c>
      <c r="C319" s="13" t="s">
        <v>106</v>
      </c>
      <c r="D319" s="13" t="s">
        <v>150</v>
      </c>
      <c r="E319" s="13"/>
      <c r="F319" s="14" t="s">
        <v>167</v>
      </c>
      <c r="G319" s="20">
        <f>G320+G324</f>
        <v>3862.01</v>
      </c>
      <c r="H319" s="20">
        <f t="shared" ref="H319:L319" si="722">H320+H324</f>
        <v>0</v>
      </c>
      <c r="I319" s="20">
        <f t="shared" si="722"/>
        <v>0</v>
      </c>
      <c r="J319" s="20">
        <f t="shared" si="722"/>
        <v>0</v>
      </c>
      <c r="K319" s="20">
        <f t="shared" si="722"/>
        <v>0</v>
      </c>
      <c r="L319" s="20">
        <f t="shared" si="722"/>
        <v>0</v>
      </c>
      <c r="M319" s="20">
        <f t="shared" si="706"/>
        <v>3862.01</v>
      </c>
      <c r="N319" s="20">
        <f t="shared" si="707"/>
        <v>0</v>
      </c>
      <c r="O319" s="20">
        <f t="shared" si="708"/>
        <v>0</v>
      </c>
      <c r="P319" s="23">
        <f t="shared" ref="P319:Q319" si="723">P320+P324</f>
        <v>0</v>
      </c>
      <c r="Q319" s="23">
        <f t="shared" si="723"/>
        <v>0</v>
      </c>
      <c r="R319" s="23">
        <f t="shared" ref="R319:T319" si="724">R320+R324</f>
        <v>0</v>
      </c>
      <c r="S319" s="23">
        <f t="shared" si="724"/>
        <v>0</v>
      </c>
      <c r="T319" s="23">
        <f t="shared" si="724"/>
        <v>0</v>
      </c>
      <c r="U319" s="23">
        <f t="shared" ref="U319:W319" si="725">U320+U324</f>
        <v>0</v>
      </c>
      <c r="V319" s="23">
        <f t="shared" si="725"/>
        <v>0</v>
      </c>
      <c r="W319" s="23">
        <f t="shared" si="725"/>
        <v>0</v>
      </c>
      <c r="X319" s="23">
        <f t="shared" ref="X319:Y319" si="726">X320+X324</f>
        <v>0</v>
      </c>
      <c r="Y319" s="23">
        <f t="shared" si="726"/>
        <v>0</v>
      </c>
      <c r="Z319" s="23">
        <f t="shared" si="673"/>
        <v>3862.01</v>
      </c>
      <c r="AA319" s="23">
        <f t="shared" si="674"/>
        <v>0</v>
      </c>
      <c r="AB319" s="23">
        <f t="shared" si="675"/>
        <v>0</v>
      </c>
      <c r="AC319" s="23">
        <f t="shared" ref="AC319:AL319" si="727">AC320+AC324</f>
        <v>0</v>
      </c>
      <c r="AD319" s="23">
        <f t="shared" si="727"/>
        <v>0</v>
      </c>
      <c r="AE319" s="23">
        <f t="shared" ref="AE319" si="728">AE320+AE324</f>
        <v>0</v>
      </c>
      <c r="AF319" s="23">
        <f t="shared" si="727"/>
        <v>0</v>
      </c>
      <c r="AG319" s="23">
        <f t="shared" si="727"/>
        <v>0</v>
      </c>
      <c r="AH319" s="23">
        <f t="shared" si="727"/>
        <v>0</v>
      </c>
      <c r="AI319" s="23">
        <f t="shared" ref="AI319" si="729">AI320+AI324</f>
        <v>0</v>
      </c>
      <c r="AJ319" s="23">
        <f t="shared" si="727"/>
        <v>0</v>
      </c>
      <c r="AK319" s="23">
        <f t="shared" si="727"/>
        <v>0</v>
      </c>
      <c r="AL319" s="23">
        <f t="shared" si="727"/>
        <v>0</v>
      </c>
      <c r="AM319" s="23">
        <f t="shared" ref="AM319:AZ319" si="730">AM320+AM324</f>
        <v>0</v>
      </c>
      <c r="AN319" s="23">
        <f t="shared" si="730"/>
        <v>0</v>
      </c>
      <c r="AO319" s="23">
        <f t="shared" si="633"/>
        <v>3862.01</v>
      </c>
      <c r="AP319" s="23">
        <f t="shared" si="634"/>
        <v>0</v>
      </c>
      <c r="AQ319" s="23">
        <f t="shared" si="635"/>
        <v>0</v>
      </c>
      <c r="AR319" s="23">
        <f t="shared" ref="AR319" si="731">AR320+AR324</f>
        <v>0</v>
      </c>
      <c r="AS319" s="23">
        <f t="shared" si="636"/>
        <v>3862.01</v>
      </c>
      <c r="AT319" s="23">
        <f t="shared" ref="AT319:AX319" si="732">AT320+AT324</f>
        <v>0</v>
      </c>
      <c r="AU319" s="23">
        <f t="shared" si="732"/>
        <v>0</v>
      </c>
      <c r="AV319" s="23">
        <f t="shared" si="732"/>
        <v>0</v>
      </c>
      <c r="AW319" s="23">
        <f t="shared" si="732"/>
        <v>0</v>
      </c>
      <c r="AX319" s="23">
        <f t="shared" si="732"/>
        <v>0</v>
      </c>
      <c r="AY319" s="23">
        <f t="shared" si="630"/>
        <v>3862.01</v>
      </c>
      <c r="AZ319" s="23">
        <f t="shared" si="730"/>
        <v>0</v>
      </c>
      <c r="BA319" s="5"/>
    </row>
    <row r="320" spans="1:53" ht="47.25" x14ac:dyDescent="0.25">
      <c r="A320" s="13" t="s">
        <v>134</v>
      </c>
      <c r="B320" s="13" t="s">
        <v>136</v>
      </c>
      <c r="C320" s="13" t="s">
        <v>106</v>
      </c>
      <c r="D320" s="13" t="s">
        <v>143</v>
      </c>
      <c r="E320" s="13"/>
      <c r="F320" s="14" t="s">
        <v>168</v>
      </c>
      <c r="G320" s="20">
        <f>G321</f>
        <v>1287.3300000000002</v>
      </c>
      <c r="H320" s="20">
        <f t="shared" ref="H320:AZ320" si="733">H321</f>
        <v>0</v>
      </c>
      <c r="I320" s="20">
        <f t="shared" si="733"/>
        <v>0</v>
      </c>
      <c r="J320" s="20">
        <f t="shared" si="733"/>
        <v>0</v>
      </c>
      <c r="K320" s="20">
        <f t="shared" si="733"/>
        <v>0</v>
      </c>
      <c r="L320" s="20">
        <f t="shared" si="733"/>
        <v>0</v>
      </c>
      <c r="M320" s="20">
        <f t="shared" si="706"/>
        <v>1287.3300000000002</v>
      </c>
      <c r="N320" s="20">
        <f t="shared" si="707"/>
        <v>0</v>
      </c>
      <c r="O320" s="20">
        <f t="shared" si="708"/>
        <v>0</v>
      </c>
      <c r="P320" s="23">
        <f t="shared" si="733"/>
        <v>0</v>
      </c>
      <c r="Q320" s="23">
        <f t="shared" si="733"/>
        <v>0</v>
      </c>
      <c r="R320" s="23">
        <f t="shared" si="733"/>
        <v>0</v>
      </c>
      <c r="S320" s="23">
        <f t="shared" si="733"/>
        <v>0</v>
      </c>
      <c r="T320" s="23">
        <f t="shared" si="733"/>
        <v>0</v>
      </c>
      <c r="U320" s="23">
        <f t="shared" si="733"/>
        <v>0</v>
      </c>
      <c r="V320" s="23">
        <f t="shared" si="733"/>
        <v>0</v>
      </c>
      <c r="W320" s="23">
        <f t="shared" si="733"/>
        <v>0</v>
      </c>
      <c r="X320" s="23">
        <f t="shared" si="733"/>
        <v>0</v>
      </c>
      <c r="Y320" s="23">
        <f t="shared" si="733"/>
        <v>0</v>
      </c>
      <c r="Z320" s="23">
        <f t="shared" si="673"/>
        <v>1287.3300000000002</v>
      </c>
      <c r="AA320" s="23">
        <f t="shared" si="674"/>
        <v>0</v>
      </c>
      <c r="AB320" s="23">
        <f t="shared" si="675"/>
        <v>0</v>
      </c>
      <c r="AC320" s="23">
        <f t="shared" si="733"/>
        <v>0</v>
      </c>
      <c r="AD320" s="23">
        <f t="shared" si="733"/>
        <v>0</v>
      </c>
      <c r="AE320" s="23">
        <f t="shared" si="733"/>
        <v>0</v>
      </c>
      <c r="AF320" s="23">
        <f t="shared" si="733"/>
        <v>0</v>
      </c>
      <c r="AG320" s="23">
        <f t="shared" si="733"/>
        <v>0</v>
      </c>
      <c r="AH320" s="23">
        <f t="shared" si="733"/>
        <v>0</v>
      </c>
      <c r="AI320" s="23">
        <f t="shared" si="733"/>
        <v>0</v>
      </c>
      <c r="AJ320" s="23">
        <f t="shared" si="733"/>
        <v>0</v>
      </c>
      <c r="AK320" s="23">
        <f t="shared" si="733"/>
        <v>0</v>
      </c>
      <c r="AL320" s="23">
        <f t="shared" si="733"/>
        <v>0</v>
      </c>
      <c r="AM320" s="23">
        <f t="shared" si="733"/>
        <v>0</v>
      </c>
      <c r="AN320" s="23">
        <f t="shared" si="733"/>
        <v>0</v>
      </c>
      <c r="AO320" s="23">
        <f t="shared" si="633"/>
        <v>1287.3300000000002</v>
      </c>
      <c r="AP320" s="23">
        <f t="shared" si="634"/>
        <v>0</v>
      </c>
      <c r="AQ320" s="23">
        <f t="shared" si="635"/>
        <v>0</v>
      </c>
      <c r="AR320" s="23">
        <f t="shared" si="733"/>
        <v>0</v>
      </c>
      <c r="AS320" s="23">
        <f t="shared" si="636"/>
        <v>1287.3300000000002</v>
      </c>
      <c r="AT320" s="23">
        <f t="shared" si="733"/>
        <v>0</v>
      </c>
      <c r="AU320" s="23">
        <f t="shared" si="733"/>
        <v>0</v>
      </c>
      <c r="AV320" s="23">
        <f t="shared" si="733"/>
        <v>0</v>
      </c>
      <c r="AW320" s="23">
        <f t="shared" si="733"/>
        <v>0</v>
      </c>
      <c r="AX320" s="23">
        <f t="shared" si="733"/>
        <v>0</v>
      </c>
      <c r="AY320" s="23">
        <f t="shared" si="630"/>
        <v>1287.3300000000002</v>
      </c>
      <c r="AZ320" s="23">
        <f t="shared" si="733"/>
        <v>0</v>
      </c>
    </row>
    <row r="321" spans="1:53" ht="31.5" x14ac:dyDescent="0.25">
      <c r="A321" s="13" t="s">
        <v>134</v>
      </c>
      <c r="B321" s="13" t="s">
        <v>136</v>
      </c>
      <c r="C321" s="13" t="s">
        <v>106</v>
      </c>
      <c r="D321" s="13" t="s">
        <v>143</v>
      </c>
      <c r="E321" s="13" t="s">
        <v>92</v>
      </c>
      <c r="F321" s="14" t="s">
        <v>386</v>
      </c>
      <c r="G321" s="20">
        <f>G322+G323</f>
        <v>1287.3300000000002</v>
      </c>
      <c r="H321" s="20">
        <f t="shared" ref="H321:L321" si="734">H322+H323</f>
        <v>0</v>
      </c>
      <c r="I321" s="20">
        <f t="shared" si="734"/>
        <v>0</v>
      </c>
      <c r="J321" s="20">
        <f t="shared" si="734"/>
        <v>0</v>
      </c>
      <c r="K321" s="20">
        <f t="shared" si="734"/>
        <v>0</v>
      </c>
      <c r="L321" s="20">
        <f t="shared" si="734"/>
        <v>0</v>
      </c>
      <c r="M321" s="20">
        <f t="shared" si="706"/>
        <v>1287.3300000000002</v>
      </c>
      <c r="N321" s="20">
        <f t="shared" si="707"/>
        <v>0</v>
      </c>
      <c r="O321" s="20">
        <f t="shared" si="708"/>
        <v>0</v>
      </c>
      <c r="P321" s="23">
        <f t="shared" ref="P321:Q321" si="735">P322+P323</f>
        <v>0</v>
      </c>
      <c r="Q321" s="23">
        <f t="shared" si="735"/>
        <v>0</v>
      </c>
      <c r="R321" s="23">
        <f t="shared" ref="R321:T321" si="736">R322+R323</f>
        <v>0</v>
      </c>
      <c r="S321" s="23">
        <f t="shared" si="736"/>
        <v>0</v>
      </c>
      <c r="T321" s="23">
        <f t="shared" si="736"/>
        <v>0</v>
      </c>
      <c r="U321" s="23">
        <f t="shared" ref="U321:W321" si="737">U322+U323</f>
        <v>0</v>
      </c>
      <c r="V321" s="23">
        <f t="shared" si="737"/>
        <v>0</v>
      </c>
      <c r="W321" s="23">
        <f t="shared" si="737"/>
        <v>0</v>
      </c>
      <c r="X321" s="23">
        <f t="shared" ref="X321:Y321" si="738">X322+X323</f>
        <v>0</v>
      </c>
      <c r="Y321" s="23">
        <f t="shared" si="738"/>
        <v>0</v>
      </c>
      <c r="Z321" s="23">
        <f t="shared" si="673"/>
        <v>1287.3300000000002</v>
      </c>
      <c r="AA321" s="23">
        <f t="shared" si="674"/>
        <v>0</v>
      </c>
      <c r="AB321" s="23">
        <f t="shared" si="675"/>
        <v>0</v>
      </c>
      <c r="AC321" s="23">
        <f t="shared" ref="AC321:AL321" si="739">AC322+AC323</f>
        <v>0</v>
      </c>
      <c r="AD321" s="23">
        <f t="shared" si="739"/>
        <v>0</v>
      </c>
      <c r="AE321" s="23">
        <f t="shared" ref="AE321" si="740">AE322+AE323</f>
        <v>0</v>
      </c>
      <c r="AF321" s="23">
        <f t="shared" si="739"/>
        <v>0</v>
      </c>
      <c r="AG321" s="23">
        <f t="shared" si="739"/>
        <v>0</v>
      </c>
      <c r="AH321" s="23">
        <f t="shared" si="739"/>
        <v>0</v>
      </c>
      <c r="AI321" s="23">
        <f t="shared" ref="AI321" si="741">AI322+AI323</f>
        <v>0</v>
      </c>
      <c r="AJ321" s="23">
        <f t="shared" si="739"/>
        <v>0</v>
      </c>
      <c r="AK321" s="23">
        <f t="shared" si="739"/>
        <v>0</v>
      </c>
      <c r="AL321" s="23">
        <f t="shared" si="739"/>
        <v>0</v>
      </c>
      <c r="AM321" s="23">
        <f t="shared" ref="AM321:AZ321" si="742">AM322+AM323</f>
        <v>0</v>
      </c>
      <c r="AN321" s="23">
        <f t="shared" si="742"/>
        <v>0</v>
      </c>
      <c r="AO321" s="23">
        <f t="shared" si="633"/>
        <v>1287.3300000000002</v>
      </c>
      <c r="AP321" s="23">
        <f t="shared" si="634"/>
        <v>0</v>
      </c>
      <c r="AQ321" s="23">
        <f t="shared" si="635"/>
        <v>0</v>
      </c>
      <c r="AR321" s="23">
        <f t="shared" ref="AR321" si="743">AR322+AR323</f>
        <v>0</v>
      </c>
      <c r="AS321" s="23">
        <f t="shared" si="636"/>
        <v>1287.3300000000002</v>
      </c>
      <c r="AT321" s="23">
        <f t="shared" ref="AT321:AX321" si="744">AT322+AT323</f>
        <v>0</v>
      </c>
      <c r="AU321" s="23">
        <f t="shared" si="744"/>
        <v>0</v>
      </c>
      <c r="AV321" s="23">
        <f t="shared" si="744"/>
        <v>0</v>
      </c>
      <c r="AW321" s="23">
        <f t="shared" si="744"/>
        <v>0</v>
      </c>
      <c r="AX321" s="23">
        <f t="shared" si="744"/>
        <v>0</v>
      </c>
      <c r="AY321" s="23">
        <f t="shared" si="630"/>
        <v>1287.3300000000002</v>
      </c>
      <c r="AZ321" s="23">
        <f t="shared" si="742"/>
        <v>0</v>
      </c>
    </row>
    <row r="322" spans="1:53" x14ac:dyDescent="0.25">
      <c r="A322" s="13" t="s">
        <v>134</v>
      </c>
      <c r="B322" s="13" t="s">
        <v>136</v>
      </c>
      <c r="C322" s="13" t="s">
        <v>106</v>
      </c>
      <c r="D322" s="13" t="s">
        <v>143</v>
      </c>
      <c r="E322" s="13">
        <v>610</v>
      </c>
      <c r="F322" s="14" t="s">
        <v>377</v>
      </c>
      <c r="G322" s="20">
        <v>1242.2</v>
      </c>
      <c r="H322" s="20">
        <v>0</v>
      </c>
      <c r="I322" s="20">
        <v>0</v>
      </c>
      <c r="J322" s="20"/>
      <c r="K322" s="20"/>
      <c r="L322" s="20"/>
      <c r="M322" s="20">
        <f t="shared" si="706"/>
        <v>1242.2</v>
      </c>
      <c r="N322" s="20">
        <f t="shared" si="707"/>
        <v>0</v>
      </c>
      <c r="O322" s="20">
        <f t="shared" si="708"/>
        <v>0</v>
      </c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>
        <f t="shared" si="673"/>
        <v>1242.2</v>
      </c>
      <c r="AA322" s="23">
        <f t="shared" si="674"/>
        <v>0</v>
      </c>
      <c r="AB322" s="23">
        <f t="shared" si="675"/>
        <v>0</v>
      </c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>
        <f t="shared" si="633"/>
        <v>1242.2</v>
      </c>
      <c r="AP322" s="23">
        <f t="shared" si="634"/>
        <v>0</v>
      </c>
      <c r="AQ322" s="23">
        <f t="shared" si="635"/>
        <v>0</v>
      </c>
      <c r="AR322" s="23"/>
      <c r="AS322" s="23">
        <f t="shared" si="636"/>
        <v>1242.2</v>
      </c>
      <c r="AT322" s="23"/>
      <c r="AU322" s="23"/>
      <c r="AV322" s="23"/>
      <c r="AW322" s="23"/>
      <c r="AX322" s="23"/>
      <c r="AY322" s="23">
        <f t="shared" si="630"/>
        <v>1242.2</v>
      </c>
      <c r="AZ322" s="23"/>
    </row>
    <row r="323" spans="1:53" x14ac:dyDescent="0.25">
      <c r="A323" s="13" t="s">
        <v>134</v>
      </c>
      <c r="B323" s="13" t="s">
        <v>136</v>
      </c>
      <c r="C323" s="13" t="s">
        <v>106</v>
      </c>
      <c r="D323" s="13" t="s">
        <v>143</v>
      </c>
      <c r="E323" s="13">
        <v>620</v>
      </c>
      <c r="F323" s="14" t="s">
        <v>378</v>
      </c>
      <c r="G323" s="20">
        <v>45.13</v>
      </c>
      <c r="H323" s="20">
        <v>0</v>
      </c>
      <c r="I323" s="20">
        <v>0</v>
      </c>
      <c r="J323" s="20"/>
      <c r="K323" s="20"/>
      <c r="L323" s="20"/>
      <c r="M323" s="20">
        <f t="shared" si="706"/>
        <v>45.13</v>
      </c>
      <c r="N323" s="20">
        <f t="shared" si="707"/>
        <v>0</v>
      </c>
      <c r="O323" s="20">
        <f t="shared" si="708"/>
        <v>0</v>
      </c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>
        <f t="shared" si="673"/>
        <v>45.13</v>
      </c>
      <c r="AA323" s="23">
        <f t="shared" si="674"/>
        <v>0</v>
      </c>
      <c r="AB323" s="23">
        <f t="shared" si="675"/>
        <v>0</v>
      </c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>
        <f t="shared" si="633"/>
        <v>45.13</v>
      </c>
      <c r="AP323" s="23">
        <f t="shared" si="634"/>
        <v>0</v>
      </c>
      <c r="AQ323" s="23">
        <f t="shared" si="635"/>
        <v>0</v>
      </c>
      <c r="AR323" s="23"/>
      <c r="AS323" s="23">
        <f t="shared" si="636"/>
        <v>45.13</v>
      </c>
      <c r="AT323" s="23"/>
      <c r="AU323" s="23"/>
      <c r="AV323" s="23"/>
      <c r="AW323" s="23"/>
      <c r="AX323" s="23"/>
      <c r="AY323" s="23">
        <f t="shared" si="630"/>
        <v>45.13</v>
      </c>
      <c r="AZ323" s="23"/>
    </row>
    <row r="324" spans="1:53" ht="47.25" x14ac:dyDescent="0.25">
      <c r="A324" s="13" t="s">
        <v>134</v>
      </c>
      <c r="B324" s="13" t="s">
        <v>136</v>
      </c>
      <c r="C324" s="13" t="s">
        <v>106</v>
      </c>
      <c r="D324" s="13" t="s">
        <v>144</v>
      </c>
      <c r="E324" s="13"/>
      <c r="F324" s="14" t="s">
        <v>169</v>
      </c>
      <c r="G324" s="20">
        <f>G325</f>
        <v>2574.6800000000003</v>
      </c>
      <c r="H324" s="20">
        <f t="shared" ref="H324:AZ324" si="745">H325</f>
        <v>0</v>
      </c>
      <c r="I324" s="20">
        <f t="shared" si="745"/>
        <v>0</v>
      </c>
      <c r="J324" s="20">
        <f t="shared" si="745"/>
        <v>0</v>
      </c>
      <c r="K324" s="20">
        <f t="shared" si="745"/>
        <v>0</v>
      </c>
      <c r="L324" s="20">
        <f t="shared" si="745"/>
        <v>0</v>
      </c>
      <c r="M324" s="20">
        <f t="shared" si="706"/>
        <v>2574.6800000000003</v>
      </c>
      <c r="N324" s="20">
        <f t="shared" si="707"/>
        <v>0</v>
      </c>
      <c r="O324" s="20">
        <f t="shared" si="708"/>
        <v>0</v>
      </c>
      <c r="P324" s="23">
        <f t="shared" si="745"/>
        <v>0</v>
      </c>
      <c r="Q324" s="23">
        <f t="shared" si="745"/>
        <v>0</v>
      </c>
      <c r="R324" s="23">
        <f t="shared" si="745"/>
        <v>0</v>
      </c>
      <c r="S324" s="23">
        <f t="shared" si="745"/>
        <v>0</v>
      </c>
      <c r="T324" s="23">
        <f t="shared" si="745"/>
        <v>0</v>
      </c>
      <c r="U324" s="23">
        <f t="shared" si="745"/>
        <v>0</v>
      </c>
      <c r="V324" s="23">
        <f t="shared" si="745"/>
        <v>0</v>
      </c>
      <c r="W324" s="23">
        <f t="shared" si="745"/>
        <v>0</v>
      </c>
      <c r="X324" s="23">
        <f t="shared" si="745"/>
        <v>0</v>
      </c>
      <c r="Y324" s="23">
        <f t="shared" si="745"/>
        <v>0</v>
      </c>
      <c r="Z324" s="23">
        <f t="shared" si="673"/>
        <v>2574.6800000000003</v>
      </c>
      <c r="AA324" s="23">
        <f t="shared" si="674"/>
        <v>0</v>
      </c>
      <c r="AB324" s="23">
        <f t="shared" si="675"/>
        <v>0</v>
      </c>
      <c r="AC324" s="23">
        <f t="shared" si="745"/>
        <v>0</v>
      </c>
      <c r="AD324" s="23">
        <f t="shared" si="745"/>
        <v>0</v>
      </c>
      <c r="AE324" s="23">
        <f t="shared" si="745"/>
        <v>0</v>
      </c>
      <c r="AF324" s="23">
        <f t="shared" si="745"/>
        <v>0</v>
      </c>
      <c r="AG324" s="23">
        <f t="shared" si="745"/>
        <v>0</v>
      </c>
      <c r="AH324" s="23">
        <f t="shared" si="745"/>
        <v>0</v>
      </c>
      <c r="AI324" s="23">
        <f t="shared" si="745"/>
        <v>0</v>
      </c>
      <c r="AJ324" s="23">
        <f t="shared" si="745"/>
        <v>0</v>
      </c>
      <c r="AK324" s="23">
        <f t="shared" si="745"/>
        <v>0</v>
      </c>
      <c r="AL324" s="23">
        <f t="shared" si="745"/>
        <v>0</v>
      </c>
      <c r="AM324" s="23">
        <f t="shared" si="745"/>
        <v>0</v>
      </c>
      <c r="AN324" s="23">
        <f t="shared" si="745"/>
        <v>0</v>
      </c>
      <c r="AO324" s="23">
        <f t="shared" si="633"/>
        <v>2574.6800000000003</v>
      </c>
      <c r="AP324" s="23">
        <f t="shared" si="634"/>
        <v>0</v>
      </c>
      <c r="AQ324" s="23">
        <f t="shared" si="635"/>
        <v>0</v>
      </c>
      <c r="AR324" s="23">
        <f t="shared" si="745"/>
        <v>0</v>
      </c>
      <c r="AS324" s="23">
        <f t="shared" si="636"/>
        <v>2574.6800000000003</v>
      </c>
      <c r="AT324" s="23">
        <f t="shared" si="745"/>
        <v>0</v>
      </c>
      <c r="AU324" s="23">
        <f t="shared" si="745"/>
        <v>0</v>
      </c>
      <c r="AV324" s="23">
        <f t="shared" si="745"/>
        <v>0</v>
      </c>
      <c r="AW324" s="23">
        <f t="shared" si="745"/>
        <v>0</v>
      </c>
      <c r="AX324" s="23">
        <f t="shared" si="745"/>
        <v>0</v>
      </c>
      <c r="AY324" s="23">
        <f t="shared" si="630"/>
        <v>2574.6800000000003</v>
      </c>
      <c r="AZ324" s="23">
        <f t="shared" si="745"/>
        <v>0</v>
      </c>
    </row>
    <row r="325" spans="1:53" ht="31.5" x14ac:dyDescent="0.25">
      <c r="A325" s="13" t="s">
        <v>134</v>
      </c>
      <c r="B325" s="13" t="s">
        <v>136</v>
      </c>
      <c r="C325" s="13" t="s">
        <v>106</v>
      </c>
      <c r="D325" s="13" t="s">
        <v>144</v>
      </c>
      <c r="E325" s="13" t="s">
        <v>92</v>
      </c>
      <c r="F325" s="14" t="s">
        <v>386</v>
      </c>
      <c r="G325" s="20">
        <f>G326+G327</f>
        <v>2574.6800000000003</v>
      </c>
      <c r="H325" s="20">
        <f t="shared" ref="H325:L325" si="746">H326+H327</f>
        <v>0</v>
      </c>
      <c r="I325" s="20">
        <f t="shared" si="746"/>
        <v>0</v>
      </c>
      <c r="J325" s="20">
        <f t="shared" si="746"/>
        <v>0</v>
      </c>
      <c r="K325" s="20">
        <f t="shared" si="746"/>
        <v>0</v>
      </c>
      <c r="L325" s="20">
        <f t="shared" si="746"/>
        <v>0</v>
      </c>
      <c r="M325" s="20">
        <f t="shared" si="706"/>
        <v>2574.6800000000003</v>
      </c>
      <c r="N325" s="20">
        <f t="shared" si="707"/>
        <v>0</v>
      </c>
      <c r="O325" s="20">
        <f t="shared" si="708"/>
        <v>0</v>
      </c>
      <c r="P325" s="23">
        <f t="shared" ref="P325:Q325" si="747">P326+P327</f>
        <v>0</v>
      </c>
      <c r="Q325" s="23">
        <f t="shared" si="747"/>
        <v>0</v>
      </c>
      <c r="R325" s="23">
        <f t="shared" ref="R325:T325" si="748">R326+R327</f>
        <v>0</v>
      </c>
      <c r="S325" s="23">
        <f t="shared" si="748"/>
        <v>0</v>
      </c>
      <c r="T325" s="23">
        <f t="shared" si="748"/>
        <v>0</v>
      </c>
      <c r="U325" s="23">
        <f t="shared" ref="U325:W325" si="749">U326+U327</f>
        <v>0</v>
      </c>
      <c r="V325" s="23">
        <f t="shared" si="749"/>
        <v>0</v>
      </c>
      <c r="W325" s="23">
        <f t="shared" si="749"/>
        <v>0</v>
      </c>
      <c r="X325" s="23">
        <f t="shared" ref="X325:Y325" si="750">X326+X327</f>
        <v>0</v>
      </c>
      <c r="Y325" s="23">
        <f t="shared" si="750"/>
        <v>0</v>
      </c>
      <c r="Z325" s="23">
        <f t="shared" si="673"/>
        <v>2574.6800000000003</v>
      </c>
      <c r="AA325" s="23">
        <f t="shared" si="674"/>
        <v>0</v>
      </c>
      <c r="AB325" s="23">
        <f t="shared" si="675"/>
        <v>0</v>
      </c>
      <c r="AC325" s="23">
        <f t="shared" ref="AC325:AL325" si="751">AC326+AC327</f>
        <v>0</v>
      </c>
      <c r="AD325" s="23">
        <f t="shared" si="751"/>
        <v>0</v>
      </c>
      <c r="AE325" s="23">
        <f t="shared" ref="AE325" si="752">AE326+AE327</f>
        <v>0</v>
      </c>
      <c r="AF325" s="23">
        <f t="shared" si="751"/>
        <v>0</v>
      </c>
      <c r="AG325" s="23">
        <f t="shared" si="751"/>
        <v>0</v>
      </c>
      <c r="AH325" s="23">
        <f t="shared" si="751"/>
        <v>0</v>
      </c>
      <c r="AI325" s="23">
        <f t="shared" ref="AI325" si="753">AI326+AI327</f>
        <v>0</v>
      </c>
      <c r="AJ325" s="23">
        <f t="shared" si="751"/>
        <v>0</v>
      </c>
      <c r="AK325" s="23">
        <f t="shared" si="751"/>
        <v>0</v>
      </c>
      <c r="AL325" s="23">
        <f t="shared" si="751"/>
        <v>0</v>
      </c>
      <c r="AM325" s="23">
        <f t="shared" ref="AM325:AZ325" si="754">AM326+AM327</f>
        <v>0</v>
      </c>
      <c r="AN325" s="23">
        <f t="shared" si="754"/>
        <v>0</v>
      </c>
      <c r="AO325" s="23">
        <f t="shared" si="633"/>
        <v>2574.6800000000003</v>
      </c>
      <c r="AP325" s="23">
        <f t="shared" si="634"/>
        <v>0</v>
      </c>
      <c r="AQ325" s="23">
        <f t="shared" si="635"/>
        <v>0</v>
      </c>
      <c r="AR325" s="23">
        <f t="shared" ref="AR325" si="755">AR326+AR327</f>
        <v>0</v>
      </c>
      <c r="AS325" s="23">
        <f t="shared" si="636"/>
        <v>2574.6800000000003</v>
      </c>
      <c r="AT325" s="23">
        <f t="shared" ref="AT325:AX325" si="756">AT326+AT327</f>
        <v>0</v>
      </c>
      <c r="AU325" s="23">
        <f t="shared" si="756"/>
        <v>0</v>
      </c>
      <c r="AV325" s="23">
        <f t="shared" si="756"/>
        <v>0</v>
      </c>
      <c r="AW325" s="23">
        <f t="shared" si="756"/>
        <v>0</v>
      </c>
      <c r="AX325" s="23">
        <f t="shared" si="756"/>
        <v>0</v>
      </c>
      <c r="AY325" s="23">
        <f t="shared" si="630"/>
        <v>2574.6800000000003</v>
      </c>
      <c r="AZ325" s="23">
        <f t="shared" si="754"/>
        <v>0</v>
      </c>
    </row>
    <row r="326" spans="1:53" x14ac:dyDescent="0.25">
      <c r="A326" s="13" t="s">
        <v>134</v>
      </c>
      <c r="B326" s="13" t="s">
        <v>136</v>
      </c>
      <c r="C326" s="13" t="s">
        <v>106</v>
      </c>
      <c r="D326" s="13" t="s">
        <v>144</v>
      </c>
      <c r="E326" s="13">
        <v>610</v>
      </c>
      <c r="F326" s="14" t="s">
        <v>377</v>
      </c>
      <c r="G326" s="20">
        <v>2484.4</v>
      </c>
      <c r="H326" s="20">
        <v>0</v>
      </c>
      <c r="I326" s="20">
        <v>0</v>
      </c>
      <c r="J326" s="20"/>
      <c r="K326" s="20"/>
      <c r="L326" s="20"/>
      <c r="M326" s="20">
        <f t="shared" si="706"/>
        <v>2484.4</v>
      </c>
      <c r="N326" s="20">
        <f t="shared" si="707"/>
        <v>0</v>
      </c>
      <c r="O326" s="20">
        <f t="shared" si="708"/>
        <v>0</v>
      </c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>
        <f t="shared" si="673"/>
        <v>2484.4</v>
      </c>
      <c r="AA326" s="23">
        <f t="shared" si="674"/>
        <v>0</v>
      </c>
      <c r="AB326" s="23">
        <f t="shared" si="675"/>
        <v>0</v>
      </c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>
        <f t="shared" si="633"/>
        <v>2484.4</v>
      </c>
      <c r="AP326" s="23">
        <f t="shared" si="634"/>
        <v>0</v>
      </c>
      <c r="AQ326" s="23">
        <f t="shared" si="635"/>
        <v>0</v>
      </c>
      <c r="AR326" s="23"/>
      <c r="AS326" s="23">
        <f t="shared" si="636"/>
        <v>2484.4</v>
      </c>
      <c r="AT326" s="23"/>
      <c r="AU326" s="23"/>
      <c r="AV326" s="23"/>
      <c r="AW326" s="23"/>
      <c r="AX326" s="23"/>
      <c r="AY326" s="23">
        <f t="shared" si="630"/>
        <v>2484.4</v>
      </c>
      <c r="AZ326" s="23"/>
    </row>
    <row r="327" spans="1:53" x14ac:dyDescent="0.25">
      <c r="A327" s="13" t="s">
        <v>134</v>
      </c>
      <c r="B327" s="13" t="s">
        <v>136</v>
      </c>
      <c r="C327" s="13" t="s">
        <v>106</v>
      </c>
      <c r="D327" s="13" t="s">
        <v>144</v>
      </c>
      <c r="E327" s="13">
        <v>620</v>
      </c>
      <c r="F327" s="14" t="s">
        <v>378</v>
      </c>
      <c r="G327" s="20">
        <v>90.28</v>
      </c>
      <c r="H327" s="20">
        <v>0</v>
      </c>
      <c r="I327" s="20">
        <v>0</v>
      </c>
      <c r="J327" s="20"/>
      <c r="K327" s="20"/>
      <c r="L327" s="20"/>
      <c r="M327" s="20">
        <f t="shared" si="706"/>
        <v>90.28</v>
      </c>
      <c r="N327" s="20">
        <f t="shared" si="707"/>
        <v>0</v>
      </c>
      <c r="O327" s="20">
        <f t="shared" si="708"/>
        <v>0</v>
      </c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>
        <f t="shared" si="673"/>
        <v>90.28</v>
      </c>
      <c r="AA327" s="23">
        <f t="shared" si="674"/>
        <v>0</v>
      </c>
      <c r="AB327" s="23">
        <f t="shared" si="675"/>
        <v>0</v>
      </c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>
        <f t="shared" si="633"/>
        <v>90.28</v>
      </c>
      <c r="AP327" s="23">
        <f t="shared" si="634"/>
        <v>0</v>
      </c>
      <c r="AQ327" s="23">
        <f t="shared" si="635"/>
        <v>0</v>
      </c>
      <c r="AR327" s="23"/>
      <c r="AS327" s="23">
        <f t="shared" si="636"/>
        <v>90.28</v>
      </c>
      <c r="AT327" s="23"/>
      <c r="AU327" s="23"/>
      <c r="AV327" s="23"/>
      <c r="AW327" s="23"/>
      <c r="AX327" s="23"/>
      <c r="AY327" s="23">
        <f t="shared" si="630"/>
        <v>90.28</v>
      </c>
      <c r="AZ327" s="23"/>
    </row>
    <row r="328" spans="1:53" ht="31.5" x14ac:dyDescent="0.25">
      <c r="A328" s="13" t="s">
        <v>134</v>
      </c>
      <c r="B328" s="13" t="s">
        <v>136</v>
      </c>
      <c r="C328" s="13" t="s">
        <v>106</v>
      </c>
      <c r="D328" s="13" t="s">
        <v>32</v>
      </c>
      <c r="E328" s="13"/>
      <c r="F328" s="14" t="s">
        <v>45</v>
      </c>
      <c r="G328" s="20">
        <f>G329</f>
        <v>253.6</v>
      </c>
      <c r="H328" s="20">
        <f t="shared" ref="H328:AZ331" si="757">H329</f>
        <v>268.39999999999998</v>
      </c>
      <c r="I328" s="20">
        <f t="shared" si="757"/>
        <v>286.10000000000002</v>
      </c>
      <c r="J328" s="20">
        <f t="shared" si="757"/>
        <v>0</v>
      </c>
      <c r="K328" s="20">
        <f t="shared" si="757"/>
        <v>0</v>
      </c>
      <c r="L328" s="20">
        <f t="shared" si="757"/>
        <v>0</v>
      </c>
      <c r="M328" s="20">
        <f t="shared" si="706"/>
        <v>253.6</v>
      </c>
      <c r="N328" s="20">
        <f t="shared" si="707"/>
        <v>268.39999999999998</v>
      </c>
      <c r="O328" s="20">
        <f t="shared" si="708"/>
        <v>286.10000000000002</v>
      </c>
      <c r="P328" s="23">
        <f t="shared" si="757"/>
        <v>0</v>
      </c>
      <c r="Q328" s="23">
        <f t="shared" si="757"/>
        <v>0</v>
      </c>
      <c r="R328" s="23">
        <f t="shared" si="757"/>
        <v>-2.1</v>
      </c>
      <c r="S328" s="23">
        <f t="shared" si="757"/>
        <v>0</v>
      </c>
      <c r="T328" s="23">
        <f t="shared" si="757"/>
        <v>0</v>
      </c>
      <c r="U328" s="23">
        <f t="shared" si="757"/>
        <v>-3.1</v>
      </c>
      <c r="V328" s="23">
        <f t="shared" si="757"/>
        <v>0</v>
      </c>
      <c r="W328" s="23">
        <f t="shared" si="757"/>
        <v>0</v>
      </c>
      <c r="X328" s="23">
        <f t="shared" si="757"/>
        <v>-4.2</v>
      </c>
      <c r="Y328" s="23">
        <f t="shared" si="757"/>
        <v>0</v>
      </c>
      <c r="Z328" s="23">
        <f t="shared" si="673"/>
        <v>251.5</v>
      </c>
      <c r="AA328" s="23">
        <f t="shared" si="674"/>
        <v>265.29999999999995</v>
      </c>
      <c r="AB328" s="23">
        <f t="shared" si="675"/>
        <v>281.90000000000003</v>
      </c>
      <c r="AC328" s="23">
        <f t="shared" si="757"/>
        <v>0</v>
      </c>
      <c r="AD328" s="23">
        <f t="shared" si="757"/>
        <v>0</v>
      </c>
      <c r="AE328" s="23">
        <f t="shared" si="757"/>
        <v>0</v>
      </c>
      <c r="AF328" s="23">
        <f t="shared" si="757"/>
        <v>0</v>
      </c>
      <c r="AG328" s="23">
        <f t="shared" si="757"/>
        <v>0</v>
      </c>
      <c r="AH328" s="23">
        <f t="shared" si="757"/>
        <v>0</v>
      </c>
      <c r="AI328" s="23">
        <f t="shared" si="757"/>
        <v>0</v>
      </c>
      <c r="AJ328" s="23">
        <f t="shared" si="757"/>
        <v>0</v>
      </c>
      <c r="AK328" s="23">
        <f t="shared" si="757"/>
        <v>0</v>
      </c>
      <c r="AL328" s="23">
        <f t="shared" si="757"/>
        <v>0</v>
      </c>
      <c r="AM328" s="23">
        <f t="shared" si="757"/>
        <v>0</v>
      </c>
      <c r="AN328" s="23">
        <f t="shared" si="757"/>
        <v>0</v>
      </c>
      <c r="AO328" s="23">
        <f t="shared" si="633"/>
        <v>251.5</v>
      </c>
      <c r="AP328" s="23">
        <f t="shared" si="634"/>
        <v>265.29999999999995</v>
      </c>
      <c r="AQ328" s="23">
        <f t="shared" si="635"/>
        <v>281.90000000000003</v>
      </c>
      <c r="AR328" s="23">
        <f t="shared" si="757"/>
        <v>0</v>
      </c>
      <c r="AS328" s="23">
        <f t="shared" si="636"/>
        <v>251.5</v>
      </c>
      <c r="AT328" s="23">
        <f t="shared" si="757"/>
        <v>0</v>
      </c>
      <c r="AU328" s="23">
        <f t="shared" si="757"/>
        <v>0</v>
      </c>
      <c r="AV328" s="23">
        <f t="shared" si="757"/>
        <v>0</v>
      </c>
      <c r="AW328" s="23">
        <f t="shared" si="757"/>
        <v>0</v>
      </c>
      <c r="AX328" s="23">
        <f t="shared" si="757"/>
        <v>0</v>
      </c>
      <c r="AY328" s="23">
        <f t="shared" si="630"/>
        <v>251.5</v>
      </c>
      <c r="AZ328" s="23">
        <f t="shared" si="757"/>
        <v>0</v>
      </c>
      <c r="BA328" s="5"/>
    </row>
    <row r="329" spans="1:53" x14ac:dyDescent="0.25">
      <c r="A329" s="13" t="s">
        <v>134</v>
      </c>
      <c r="B329" s="13" t="s">
        <v>136</v>
      </c>
      <c r="C329" s="13" t="s">
        <v>106</v>
      </c>
      <c r="D329" s="13" t="s">
        <v>33</v>
      </c>
      <c r="E329" s="13"/>
      <c r="F329" s="14" t="s">
        <v>46</v>
      </c>
      <c r="G329" s="20">
        <f>G330</f>
        <v>253.6</v>
      </c>
      <c r="H329" s="20">
        <f t="shared" si="757"/>
        <v>268.39999999999998</v>
      </c>
      <c r="I329" s="20">
        <f t="shared" si="757"/>
        <v>286.10000000000002</v>
      </c>
      <c r="J329" s="20">
        <f t="shared" si="757"/>
        <v>0</v>
      </c>
      <c r="K329" s="20">
        <f t="shared" si="757"/>
        <v>0</v>
      </c>
      <c r="L329" s="20">
        <f t="shared" si="757"/>
        <v>0</v>
      </c>
      <c r="M329" s="20">
        <f t="shared" si="706"/>
        <v>253.6</v>
      </c>
      <c r="N329" s="20">
        <f t="shared" si="707"/>
        <v>268.39999999999998</v>
      </c>
      <c r="O329" s="20">
        <f t="shared" si="708"/>
        <v>286.10000000000002</v>
      </c>
      <c r="P329" s="23">
        <f t="shared" si="757"/>
        <v>0</v>
      </c>
      <c r="Q329" s="23">
        <f t="shared" si="757"/>
        <v>0</v>
      </c>
      <c r="R329" s="23">
        <f t="shared" si="757"/>
        <v>-2.1</v>
      </c>
      <c r="S329" s="23">
        <f t="shared" si="757"/>
        <v>0</v>
      </c>
      <c r="T329" s="23">
        <f t="shared" si="757"/>
        <v>0</v>
      </c>
      <c r="U329" s="23">
        <f t="shared" si="757"/>
        <v>-3.1</v>
      </c>
      <c r="V329" s="23">
        <f t="shared" si="757"/>
        <v>0</v>
      </c>
      <c r="W329" s="23">
        <f t="shared" si="757"/>
        <v>0</v>
      </c>
      <c r="X329" s="23">
        <f t="shared" si="757"/>
        <v>-4.2</v>
      </c>
      <c r="Y329" s="23">
        <f t="shared" si="757"/>
        <v>0</v>
      </c>
      <c r="Z329" s="23">
        <f t="shared" si="673"/>
        <v>251.5</v>
      </c>
      <c r="AA329" s="23">
        <f t="shared" si="674"/>
        <v>265.29999999999995</v>
      </c>
      <c r="AB329" s="23">
        <f t="shared" si="675"/>
        <v>281.90000000000003</v>
      </c>
      <c r="AC329" s="23">
        <f t="shared" si="757"/>
        <v>0</v>
      </c>
      <c r="AD329" s="23">
        <f t="shared" si="757"/>
        <v>0</v>
      </c>
      <c r="AE329" s="23">
        <f t="shared" si="757"/>
        <v>0</v>
      </c>
      <c r="AF329" s="23">
        <f t="shared" si="757"/>
        <v>0</v>
      </c>
      <c r="AG329" s="23">
        <f t="shared" si="757"/>
        <v>0</v>
      </c>
      <c r="AH329" s="23">
        <f t="shared" si="757"/>
        <v>0</v>
      </c>
      <c r="AI329" s="23">
        <f t="shared" si="757"/>
        <v>0</v>
      </c>
      <c r="AJ329" s="23">
        <f t="shared" si="757"/>
        <v>0</v>
      </c>
      <c r="AK329" s="23">
        <f t="shared" si="757"/>
        <v>0</v>
      </c>
      <c r="AL329" s="23">
        <f t="shared" si="757"/>
        <v>0</v>
      </c>
      <c r="AM329" s="23">
        <f t="shared" si="757"/>
        <v>0</v>
      </c>
      <c r="AN329" s="23">
        <f t="shared" si="757"/>
        <v>0</v>
      </c>
      <c r="AO329" s="23">
        <f t="shared" si="633"/>
        <v>251.5</v>
      </c>
      <c r="AP329" s="23">
        <f t="shared" si="634"/>
        <v>265.29999999999995</v>
      </c>
      <c r="AQ329" s="23">
        <f t="shared" si="635"/>
        <v>281.90000000000003</v>
      </c>
      <c r="AR329" s="23">
        <f t="shared" si="757"/>
        <v>0</v>
      </c>
      <c r="AS329" s="23">
        <f t="shared" si="636"/>
        <v>251.5</v>
      </c>
      <c r="AT329" s="23">
        <f t="shared" si="757"/>
        <v>0</v>
      </c>
      <c r="AU329" s="23">
        <f t="shared" si="757"/>
        <v>0</v>
      </c>
      <c r="AV329" s="23">
        <f t="shared" si="757"/>
        <v>0</v>
      </c>
      <c r="AW329" s="23">
        <f t="shared" si="757"/>
        <v>0</v>
      </c>
      <c r="AX329" s="23">
        <f t="shared" si="757"/>
        <v>0</v>
      </c>
      <c r="AY329" s="23">
        <f t="shared" si="630"/>
        <v>251.5</v>
      </c>
      <c r="AZ329" s="23">
        <f t="shared" si="757"/>
        <v>0</v>
      </c>
      <c r="BA329" s="5"/>
    </row>
    <row r="330" spans="1:53" ht="81" customHeight="1" x14ac:dyDescent="0.25">
      <c r="A330" s="13" t="s">
        <v>134</v>
      </c>
      <c r="B330" s="13" t="s">
        <v>136</v>
      </c>
      <c r="C330" s="13" t="s">
        <v>106</v>
      </c>
      <c r="D330" s="13" t="s">
        <v>145</v>
      </c>
      <c r="E330" s="13"/>
      <c r="F330" s="14" t="s">
        <v>816</v>
      </c>
      <c r="G330" s="20">
        <f>G331</f>
        <v>253.6</v>
      </c>
      <c r="H330" s="20">
        <f t="shared" si="757"/>
        <v>268.39999999999998</v>
      </c>
      <c r="I330" s="20">
        <f t="shared" si="757"/>
        <v>286.10000000000002</v>
      </c>
      <c r="J330" s="20">
        <f t="shared" si="757"/>
        <v>0</v>
      </c>
      <c r="K330" s="20">
        <f t="shared" si="757"/>
        <v>0</v>
      </c>
      <c r="L330" s="20">
        <f t="shared" si="757"/>
        <v>0</v>
      </c>
      <c r="M330" s="20">
        <f t="shared" si="706"/>
        <v>253.6</v>
      </c>
      <c r="N330" s="20">
        <f t="shared" si="707"/>
        <v>268.39999999999998</v>
      </c>
      <c r="O330" s="20">
        <f t="shared" si="708"/>
        <v>286.10000000000002</v>
      </c>
      <c r="P330" s="23">
        <f t="shared" si="757"/>
        <v>0</v>
      </c>
      <c r="Q330" s="23">
        <f t="shared" si="757"/>
        <v>0</v>
      </c>
      <c r="R330" s="23">
        <f t="shared" si="757"/>
        <v>-2.1</v>
      </c>
      <c r="S330" s="23">
        <f t="shared" si="757"/>
        <v>0</v>
      </c>
      <c r="T330" s="23">
        <f t="shared" si="757"/>
        <v>0</v>
      </c>
      <c r="U330" s="23">
        <f t="shared" si="757"/>
        <v>-3.1</v>
      </c>
      <c r="V330" s="23">
        <f t="shared" si="757"/>
        <v>0</v>
      </c>
      <c r="W330" s="23">
        <f t="shared" si="757"/>
        <v>0</v>
      </c>
      <c r="X330" s="23">
        <f t="shared" si="757"/>
        <v>-4.2</v>
      </c>
      <c r="Y330" s="23">
        <f t="shared" si="757"/>
        <v>0</v>
      </c>
      <c r="Z330" s="23">
        <f t="shared" si="673"/>
        <v>251.5</v>
      </c>
      <c r="AA330" s="23">
        <f t="shared" si="674"/>
        <v>265.29999999999995</v>
      </c>
      <c r="AB330" s="23">
        <f t="shared" si="675"/>
        <v>281.90000000000003</v>
      </c>
      <c r="AC330" s="23">
        <f t="shared" si="757"/>
        <v>0</v>
      </c>
      <c r="AD330" s="23">
        <f t="shared" si="757"/>
        <v>0</v>
      </c>
      <c r="AE330" s="23">
        <f t="shared" si="757"/>
        <v>0</v>
      </c>
      <c r="AF330" s="23">
        <f t="shared" si="757"/>
        <v>0</v>
      </c>
      <c r="AG330" s="23">
        <f t="shared" si="757"/>
        <v>0</v>
      </c>
      <c r="AH330" s="23">
        <f t="shared" si="757"/>
        <v>0</v>
      </c>
      <c r="AI330" s="23">
        <f t="shared" si="757"/>
        <v>0</v>
      </c>
      <c r="AJ330" s="23">
        <f t="shared" si="757"/>
        <v>0</v>
      </c>
      <c r="AK330" s="23">
        <f t="shared" si="757"/>
        <v>0</v>
      </c>
      <c r="AL330" s="23">
        <f t="shared" si="757"/>
        <v>0</v>
      </c>
      <c r="AM330" s="23">
        <f t="shared" si="757"/>
        <v>0</v>
      </c>
      <c r="AN330" s="23">
        <f t="shared" si="757"/>
        <v>0</v>
      </c>
      <c r="AO330" s="23">
        <f t="shared" si="633"/>
        <v>251.5</v>
      </c>
      <c r="AP330" s="23">
        <f t="shared" si="634"/>
        <v>265.29999999999995</v>
      </c>
      <c r="AQ330" s="23">
        <f t="shared" si="635"/>
        <v>281.90000000000003</v>
      </c>
      <c r="AR330" s="23">
        <f t="shared" si="757"/>
        <v>0</v>
      </c>
      <c r="AS330" s="23">
        <f t="shared" si="636"/>
        <v>251.5</v>
      </c>
      <c r="AT330" s="23">
        <f t="shared" si="757"/>
        <v>0</v>
      </c>
      <c r="AU330" s="23">
        <f t="shared" si="757"/>
        <v>0</v>
      </c>
      <c r="AV330" s="23">
        <f t="shared" si="757"/>
        <v>0</v>
      </c>
      <c r="AW330" s="23">
        <f t="shared" si="757"/>
        <v>0</v>
      </c>
      <c r="AX330" s="23">
        <f t="shared" si="757"/>
        <v>0</v>
      </c>
      <c r="AY330" s="23">
        <f t="shared" si="630"/>
        <v>251.5</v>
      </c>
      <c r="AZ330" s="23">
        <f t="shared" si="757"/>
        <v>0</v>
      </c>
    </row>
    <row r="331" spans="1:53" ht="31.5" x14ac:dyDescent="0.25">
      <c r="A331" s="13" t="s">
        <v>134</v>
      </c>
      <c r="B331" s="13" t="s">
        <v>136</v>
      </c>
      <c r="C331" s="13" t="s">
        <v>106</v>
      </c>
      <c r="D331" s="13" t="s">
        <v>145</v>
      </c>
      <c r="E331" s="13" t="s">
        <v>92</v>
      </c>
      <c r="F331" s="14" t="s">
        <v>386</v>
      </c>
      <c r="G331" s="20">
        <f>G332</f>
        <v>253.6</v>
      </c>
      <c r="H331" s="20">
        <f t="shared" si="757"/>
        <v>268.39999999999998</v>
      </c>
      <c r="I331" s="20">
        <f t="shared" si="757"/>
        <v>286.10000000000002</v>
      </c>
      <c r="J331" s="20">
        <f t="shared" si="757"/>
        <v>0</v>
      </c>
      <c r="K331" s="20">
        <f t="shared" si="757"/>
        <v>0</v>
      </c>
      <c r="L331" s="20">
        <f t="shared" si="757"/>
        <v>0</v>
      </c>
      <c r="M331" s="20">
        <f t="shared" si="706"/>
        <v>253.6</v>
      </c>
      <c r="N331" s="20">
        <f t="shared" si="707"/>
        <v>268.39999999999998</v>
      </c>
      <c r="O331" s="20">
        <f t="shared" si="708"/>
        <v>286.10000000000002</v>
      </c>
      <c r="P331" s="23">
        <f t="shared" si="757"/>
        <v>0</v>
      </c>
      <c r="Q331" s="23">
        <f t="shared" si="757"/>
        <v>0</v>
      </c>
      <c r="R331" s="23">
        <f t="shared" si="757"/>
        <v>-2.1</v>
      </c>
      <c r="S331" s="23">
        <f t="shared" si="757"/>
        <v>0</v>
      </c>
      <c r="T331" s="23">
        <f t="shared" si="757"/>
        <v>0</v>
      </c>
      <c r="U331" s="23">
        <f t="shared" si="757"/>
        <v>-3.1</v>
      </c>
      <c r="V331" s="23">
        <f t="shared" si="757"/>
        <v>0</v>
      </c>
      <c r="W331" s="23">
        <f t="shared" si="757"/>
        <v>0</v>
      </c>
      <c r="X331" s="23">
        <f t="shared" si="757"/>
        <v>-4.2</v>
      </c>
      <c r="Y331" s="23">
        <f t="shared" si="757"/>
        <v>0</v>
      </c>
      <c r="Z331" s="23">
        <f t="shared" si="673"/>
        <v>251.5</v>
      </c>
      <c r="AA331" s="23">
        <f t="shared" si="674"/>
        <v>265.29999999999995</v>
      </c>
      <c r="AB331" s="23">
        <f t="shared" si="675"/>
        <v>281.90000000000003</v>
      </c>
      <c r="AC331" s="23">
        <f t="shared" si="757"/>
        <v>0</v>
      </c>
      <c r="AD331" s="23">
        <f t="shared" si="757"/>
        <v>0</v>
      </c>
      <c r="AE331" s="23">
        <f t="shared" si="757"/>
        <v>0</v>
      </c>
      <c r="AF331" s="23">
        <f t="shared" si="757"/>
        <v>0</v>
      </c>
      <c r="AG331" s="23">
        <f t="shared" si="757"/>
        <v>0</v>
      </c>
      <c r="AH331" s="23">
        <f t="shared" si="757"/>
        <v>0</v>
      </c>
      <c r="AI331" s="23">
        <f t="shared" si="757"/>
        <v>0</v>
      </c>
      <c r="AJ331" s="23">
        <f t="shared" si="757"/>
        <v>0</v>
      </c>
      <c r="AK331" s="23">
        <f t="shared" si="757"/>
        <v>0</v>
      </c>
      <c r="AL331" s="23">
        <f t="shared" si="757"/>
        <v>0</v>
      </c>
      <c r="AM331" s="23">
        <f t="shared" si="757"/>
        <v>0</v>
      </c>
      <c r="AN331" s="23">
        <f t="shared" si="757"/>
        <v>0</v>
      </c>
      <c r="AO331" s="23">
        <f t="shared" si="633"/>
        <v>251.5</v>
      </c>
      <c r="AP331" s="23">
        <f t="shared" si="634"/>
        <v>265.29999999999995</v>
      </c>
      <c r="AQ331" s="23">
        <f t="shared" si="635"/>
        <v>281.90000000000003</v>
      </c>
      <c r="AR331" s="23">
        <f t="shared" si="757"/>
        <v>0</v>
      </c>
      <c r="AS331" s="23">
        <f t="shared" si="636"/>
        <v>251.5</v>
      </c>
      <c r="AT331" s="23">
        <f t="shared" si="757"/>
        <v>0</v>
      </c>
      <c r="AU331" s="23">
        <f t="shared" si="757"/>
        <v>0</v>
      </c>
      <c r="AV331" s="23">
        <f t="shared" si="757"/>
        <v>0</v>
      </c>
      <c r="AW331" s="23">
        <f t="shared" si="757"/>
        <v>0</v>
      </c>
      <c r="AX331" s="23">
        <f t="shared" si="757"/>
        <v>0</v>
      </c>
      <c r="AY331" s="23">
        <f t="shared" si="630"/>
        <v>251.5</v>
      </c>
      <c r="AZ331" s="23">
        <f t="shared" si="757"/>
        <v>0</v>
      </c>
    </row>
    <row r="332" spans="1:53" x14ac:dyDescent="0.25">
      <c r="A332" s="13" t="s">
        <v>134</v>
      </c>
      <c r="B332" s="13" t="s">
        <v>136</v>
      </c>
      <c r="C332" s="13" t="s">
        <v>106</v>
      </c>
      <c r="D332" s="13" t="s">
        <v>145</v>
      </c>
      <c r="E332" s="13">
        <v>610</v>
      </c>
      <c r="F332" s="14" t="s">
        <v>377</v>
      </c>
      <c r="G332" s="20">
        <v>253.6</v>
      </c>
      <c r="H332" s="20">
        <v>268.39999999999998</v>
      </c>
      <c r="I332" s="20">
        <v>286.10000000000002</v>
      </c>
      <c r="J332" s="20"/>
      <c r="K332" s="20"/>
      <c r="L332" s="20"/>
      <c r="M332" s="20">
        <f t="shared" si="706"/>
        <v>253.6</v>
      </c>
      <c r="N332" s="20">
        <f t="shared" si="707"/>
        <v>268.39999999999998</v>
      </c>
      <c r="O332" s="20">
        <f t="shared" si="708"/>
        <v>286.10000000000002</v>
      </c>
      <c r="P332" s="23"/>
      <c r="Q332" s="23"/>
      <c r="R332" s="23">
        <v>-2.1</v>
      </c>
      <c r="S332" s="23"/>
      <c r="T332" s="23"/>
      <c r="U332" s="23">
        <v>-3.1</v>
      </c>
      <c r="V332" s="23"/>
      <c r="W332" s="23"/>
      <c r="X332" s="23">
        <v>-4.2</v>
      </c>
      <c r="Y332" s="23"/>
      <c r="Z332" s="23">
        <f t="shared" si="673"/>
        <v>251.5</v>
      </c>
      <c r="AA332" s="23">
        <f t="shared" si="674"/>
        <v>265.29999999999995</v>
      </c>
      <c r="AB332" s="23">
        <f t="shared" si="675"/>
        <v>281.90000000000003</v>
      </c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>
        <f t="shared" si="633"/>
        <v>251.5</v>
      </c>
      <c r="AP332" s="23">
        <f t="shared" si="634"/>
        <v>265.29999999999995</v>
      </c>
      <c r="AQ332" s="23">
        <f t="shared" si="635"/>
        <v>281.90000000000003</v>
      </c>
      <c r="AR332" s="23"/>
      <c r="AS332" s="23">
        <f t="shared" si="636"/>
        <v>251.5</v>
      </c>
      <c r="AT332" s="23"/>
      <c r="AU332" s="23"/>
      <c r="AV332" s="23"/>
      <c r="AW332" s="23"/>
      <c r="AX332" s="23"/>
      <c r="AY332" s="23">
        <f t="shared" si="630"/>
        <v>251.5</v>
      </c>
      <c r="AZ332" s="23"/>
    </row>
    <row r="333" spans="1:53" s="3" customFormat="1" ht="31.5" x14ac:dyDescent="0.25">
      <c r="A333" s="6">
        <v>924</v>
      </c>
      <c r="B333" s="6"/>
      <c r="C333" s="6"/>
      <c r="D333" s="6"/>
      <c r="E333" s="6"/>
      <c r="F333" s="7" t="s">
        <v>817</v>
      </c>
      <c r="G333" s="18">
        <f>G334+G404+G469</f>
        <v>1119393.77</v>
      </c>
      <c r="H333" s="18">
        <f t="shared" ref="H333:L333" si="758">H334+H404+H469</f>
        <v>1204916.5</v>
      </c>
      <c r="I333" s="18">
        <f t="shared" si="758"/>
        <v>1113977.2</v>
      </c>
      <c r="J333" s="18">
        <f t="shared" si="758"/>
        <v>-51963.7</v>
      </c>
      <c r="K333" s="18">
        <f t="shared" si="758"/>
        <v>21629.199999999997</v>
      </c>
      <c r="L333" s="18">
        <f t="shared" si="758"/>
        <v>108525.40000000001</v>
      </c>
      <c r="M333" s="20">
        <f t="shared" si="706"/>
        <v>1067430.07</v>
      </c>
      <c r="N333" s="20">
        <f t="shared" si="707"/>
        <v>1226545.7</v>
      </c>
      <c r="O333" s="20">
        <f t="shared" si="708"/>
        <v>1222502.5999999999</v>
      </c>
      <c r="P333" s="21">
        <f t="shared" ref="P333:Q333" si="759">P334+P404+P469</f>
        <v>0</v>
      </c>
      <c r="Q333" s="21">
        <f t="shared" si="759"/>
        <v>0</v>
      </c>
      <c r="R333" s="21">
        <f t="shared" ref="R333:T333" si="760">R334+R404+R469</f>
        <v>1240</v>
      </c>
      <c r="S333" s="21">
        <f t="shared" si="760"/>
        <v>0</v>
      </c>
      <c r="T333" s="21">
        <f t="shared" si="760"/>
        <v>0</v>
      </c>
      <c r="U333" s="21">
        <f t="shared" ref="U333:W333" si="761">U334+U404+U469</f>
        <v>1240</v>
      </c>
      <c r="V333" s="21">
        <f t="shared" si="761"/>
        <v>0</v>
      </c>
      <c r="W333" s="21">
        <f t="shared" si="761"/>
        <v>0</v>
      </c>
      <c r="X333" s="21">
        <f t="shared" ref="X333:Y333" si="762">X334+X404+X469</f>
        <v>0</v>
      </c>
      <c r="Y333" s="21">
        <f t="shared" si="762"/>
        <v>0</v>
      </c>
      <c r="Z333" s="21">
        <f t="shared" si="673"/>
        <v>1068670.07</v>
      </c>
      <c r="AA333" s="21">
        <f t="shared" si="674"/>
        <v>1227785.7</v>
      </c>
      <c r="AB333" s="21">
        <f t="shared" si="675"/>
        <v>1222502.5999999999</v>
      </c>
      <c r="AC333" s="21">
        <f t="shared" ref="AC333:AL333" si="763">AC334+AC404+AC469</f>
        <v>0</v>
      </c>
      <c r="AD333" s="21">
        <f t="shared" si="763"/>
        <v>0</v>
      </c>
      <c r="AE333" s="21">
        <f t="shared" ref="AE333" si="764">AE334+AE404+AE469</f>
        <v>37632</v>
      </c>
      <c r="AF333" s="21">
        <f t="shared" si="763"/>
        <v>0</v>
      </c>
      <c r="AG333" s="21">
        <f t="shared" si="763"/>
        <v>0</v>
      </c>
      <c r="AH333" s="21">
        <f t="shared" si="763"/>
        <v>0</v>
      </c>
      <c r="AI333" s="21">
        <f t="shared" ref="AI333" si="765">AI334+AI404+AI469</f>
        <v>0</v>
      </c>
      <c r="AJ333" s="21">
        <f t="shared" si="763"/>
        <v>0</v>
      </c>
      <c r="AK333" s="21">
        <f t="shared" si="763"/>
        <v>17.399999999999999</v>
      </c>
      <c r="AL333" s="21">
        <f t="shared" si="763"/>
        <v>0</v>
      </c>
      <c r="AM333" s="21">
        <f t="shared" ref="AM333:AZ333" si="766">AM334+AM404+AM469</f>
        <v>0</v>
      </c>
      <c r="AN333" s="21">
        <f t="shared" si="766"/>
        <v>0</v>
      </c>
      <c r="AO333" s="21">
        <f t="shared" si="633"/>
        <v>1106319.47</v>
      </c>
      <c r="AP333" s="21">
        <f t="shared" si="634"/>
        <v>1227785.7</v>
      </c>
      <c r="AQ333" s="21">
        <f t="shared" si="635"/>
        <v>1222502.5999999999</v>
      </c>
      <c r="AR333" s="21">
        <f t="shared" ref="AR333" si="767">AR334+AR404+AR469</f>
        <v>6856.3</v>
      </c>
      <c r="AS333" s="21">
        <f t="shared" si="636"/>
        <v>1113175.77</v>
      </c>
      <c r="AT333" s="21">
        <f t="shared" ref="AT333:AX333" si="768">AT334+AT404+AT469</f>
        <v>0</v>
      </c>
      <c r="AU333" s="21">
        <f t="shared" si="768"/>
        <v>0</v>
      </c>
      <c r="AV333" s="21">
        <f t="shared" si="768"/>
        <v>1337.6469999999999</v>
      </c>
      <c r="AW333" s="21">
        <f t="shared" si="768"/>
        <v>0</v>
      </c>
      <c r="AX333" s="21">
        <f t="shared" si="768"/>
        <v>0</v>
      </c>
      <c r="AY333" s="21">
        <f t="shared" si="630"/>
        <v>1114513.4170000001</v>
      </c>
      <c r="AZ333" s="21">
        <f t="shared" si="766"/>
        <v>0</v>
      </c>
    </row>
    <row r="334" spans="1:53" s="3" customFormat="1" x14ac:dyDescent="0.25">
      <c r="A334" s="6">
        <v>924</v>
      </c>
      <c r="B334" s="6" t="s">
        <v>15</v>
      </c>
      <c r="C334" s="6"/>
      <c r="D334" s="6"/>
      <c r="E334" s="6"/>
      <c r="F334" s="7" t="s">
        <v>52</v>
      </c>
      <c r="G334" s="18">
        <f>G335+G345+G379</f>
        <v>291011.10000000003</v>
      </c>
      <c r="H334" s="18">
        <f t="shared" ref="H334:L334" si="769">H335+H345+H379</f>
        <v>296514.90000000002</v>
      </c>
      <c r="I334" s="18">
        <f t="shared" si="769"/>
        <v>298912.5</v>
      </c>
      <c r="J334" s="18">
        <f t="shared" si="769"/>
        <v>-16530.8</v>
      </c>
      <c r="K334" s="18">
        <f t="shared" si="769"/>
        <v>12079.6</v>
      </c>
      <c r="L334" s="18">
        <f t="shared" si="769"/>
        <v>25705</v>
      </c>
      <c r="M334" s="20">
        <f t="shared" si="706"/>
        <v>274480.30000000005</v>
      </c>
      <c r="N334" s="20">
        <f t="shared" si="707"/>
        <v>308594.5</v>
      </c>
      <c r="O334" s="20">
        <f t="shared" si="708"/>
        <v>324617.5</v>
      </c>
      <c r="P334" s="21">
        <f t="shared" ref="P334:Q334" si="770">P335+P345+P379</f>
        <v>0</v>
      </c>
      <c r="Q334" s="21">
        <f t="shared" si="770"/>
        <v>0</v>
      </c>
      <c r="R334" s="21">
        <f t="shared" ref="R334:T334" si="771">R335+R345+R379</f>
        <v>1240</v>
      </c>
      <c r="S334" s="21">
        <f t="shared" si="771"/>
        <v>0</v>
      </c>
      <c r="T334" s="21">
        <f t="shared" si="771"/>
        <v>0</v>
      </c>
      <c r="U334" s="21">
        <f t="shared" ref="U334:W334" si="772">U335+U345+U379</f>
        <v>1240</v>
      </c>
      <c r="V334" s="21">
        <f t="shared" si="772"/>
        <v>0</v>
      </c>
      <c r="W334" s="21">
        <f t="shared" si="772"/>
        <v>0</v>
      </c>
      <c r="X334" s="21">
        <f t="shared" ref="X334:Y334" si="773">X335+X345+X379</f>
        <v>0</v>
      </c>
      <c r="Y334" s="21">
        <f t="shared" si="773"/>
        <v>0</v>
      </c>
      <c r="Z334" s="21">
        <f t="shared" si="673"/>
        <v>275720.30000000005</v>
      </c>
      <c r="AA334" s="21">
        <f t="shared" si="674"/>
        <v>309834.5</v>
      </c>
      <c r="AB334" s="21">
        <f t="shared" si="675"/>
        <v>324617.5</v>
      </c>
      <c r="AC334" s="21">
        <f t="shared" ref="AC334:AL334" si="774">AC335+AC345+AC379</f>
        <v>0</v>
      </c>
      <c r="AD334" s="21">
        <f t="shared" si="774"/>
        <v>0</v>
      </c>
      <c r="AE334" s="21">
        <f t="shared" ref="AE334" si="775">AE335+AE345+AE379</f>
        <v>0</v>
      </c>
      <c r="AF334" s="21">
        <f t="shared" si="774"/>
        <v>0</v>
      </c>
      <c r="AG334" s="21">
        <f t="shared" si="774"/>
        <v>0</v>
      </c>
      <c r="AH334" s="21">
        <f t="shared" si="774"/>
        <v>0</v>
      </c>
      <c r="AI334" s="21">
        <f t="shared" ref="AI334" si="776">AI335+AI345+AI379</f>
        <v>0</v>
      </c>
      <c r="AJ334" s="21">
        <f t="shared" si="774"/>
        <v>0</v>
      </c>
      <c r="AK334" s="21">
        <f t="shared" si="774"/>
        <v>17.399999999999999</v>
      </c>
      <c r="AL334" s="21">
        <f t="shared" si="774"/>
        <v>0</v>
      </c>
      <c r="AM334" s="21">
        <f t="shared" ref="AM334:AZ334" si="777">AM335+AM345+AM379</f>
        <v>0</v>
      </c>
      <c r="AN334" s="21">
        <f t="shared" si="777"/>
        <v>0</v>
      </c>
      <c r="AO334" s="21">
        <f t="shared" si="633"/>
        <v>275737.70000000007</v>
      </c>
      <c r="AP334" s="21">
        <f t="shared" si="634"/>
        <v>309834.5</v>
      </c>
      <c r="AQ334" s="21">
        <f t="shared" si="635"/>
        <v>324617.5</v>
      </c>
      <c r="AR334" s="21">
        <f t="shared" ref="AR334" si="778">AR335+AR345+AR379</f>
        <v>0</v>
      </c>
      <c r="AS334" s="21">
        <f t="shared" si="636"/>
        <v>275737.70000000007</v>
      </c>
      <c r="AT334" s="21">
        <f t="shared" ref="AT334:AX334" si="779">AT335+AT345+AT379</f>
        <v>0</v>
      </c>
      <c r="AU334" s="21">
        <f t="shared" si="779"/>
        <v>0</v>
      </c>
      <c r="AV334" s="21">
        <f t="shared" si="779"/>
        <v>0</v>
      </c>
      <c r="AW334" s="21">
        <f t="shared" si="779"/>
        <v>0</v>
      </c>
      <c r="AX334" s="21">
        <f t="shared" si="779"/>
        <v>0</v>
      </c>
      <c r="AY334" s="21">
        <f t="shared" si="630"/>
        <v>275737.70000000007</v>
      </c>
      <c r="AZ334" s="21">
        <f t="shared" si="777"/>
        <v>0</v>
      </c>
    </row>
    <row r="335" spans="1:53" s="15" customFormat="1" x14ac:dyDescent="0.25">
      <c r="A335" s="9">
        <v>924</v>
      </c>
      <c r="B335" s="9" t="s">
        <v>15</v>
      </c>
      <c r="C335" s="9" t="s">
        <v>137</v>
      </c>
      <c r="D335" s="9"/>
      <c r="E335" s="9"/>
      <c r="F335" s="10" t="s">
        <v>205</v>
      </c>
      <c r="G335" s="19">
        <f>G336</f>
        <v>275351.40000000002</v>
      </c>
      <c r="H335" s="19">
        <f t="shared" ref="H335:AZ335" si="780">H336</f>
        <v>273349.90000000002</v>
      </c>
      <c r="I335" s="19">
        <f t="shared" si="780"/>
        <v>279144</v>
      </c>
      <c r="J335" s="19">
        <f t="shared" si="780"/>
        <v>-16530.8</v>
      </c>
      <c r="K335" s="19">
        <f t="shared" si="780"/>
        <v>12079.6</v>
      </c>
      <c r="L335" s="19">
        <f t="shared" si="780"/>
        <v>25705</v>
      </c>
      <c r="M335" s="20">
        <f t="shared" si="706"/>
        <v>258820.60000000003</v>
      </c>
      <c r="N335" s="20">
        <f t="shared" si="707"/>
        <v>285429.5</v>
      </c>
      <c r="O335" s="20">
        <f t="shared" si="708"/>
        <v>304849</v>
      </c>
      <c r="P335" s="22">
        <f t="shared" si="780"/>
        <v>0</v>
      </c>
      <c r="Q335" s="22">
        <f t="shared" si="780"/>
        <v>0</v>
      </c>
      <c r="R335" s="22">
        <f t="shared" si="780"/>
        <v>0</v>
      </c>
      <c r="S335" s="22">
        <f t="shared" si="780"/>
        <v>0</v>
      </c>
      <c r="T335" s="22">
        <f t="shared" si="780"/>
        <v>0</v>
      </c>
      <c r="U335" s="22">
        <f t="shared" si="780"/>
        <v>0</v>
      </c>
      <c r="V335" s="22">
        <f t="shared" si="780"/>
        <v>0</v>
      </c>
      <c r="W335" s="22">
        <f t="shared" si="780"/>
        <v>0</v>
      </c>
      <c r="X335" s="22">
        <f t="shared" si="780"/>
        <v>0</v>
      </c>
      <c r="Y335" s="22">
        <f t="shared" si="780"/>
        <v>0</v>
      </c>
      <c r="Z335" s="22">
        <f t="shared" si="673"/>
        <v>258820.60000000003</v>
      </c>
      <c r="AA335" s="22">
        <f t="shared" si="674"/>
        <v>285429.5</v>
      </c>
      <c r="AB335" s="22">
        <f t="shared" si="675"/>
        <v>304849</v>
      </c>
      <c r="AC335" s="22">
        <f t="shared" si="780"/>
        <v>0</v>
      </c>
      <c r="AD335" s="22">
        <f t="shared" si="780"/>
        <v>0</v>
      </c>
      <c r="AE335" s="22">
        <f t="shared" si="780"/>
        <v>0</v>
      </c>
      <c r="AF335" s="22">
        <f t="shared" si="780"/>
        <v>0</v>
      </c>
      <c r="AG335" s="22">
        <f t="shared" si="780"/>
        <v>0</v>
      </c>
      <c r="AH335" s="22">
        <f t="shared" si="780"/>
        <v>0</v>
      </c>
      <c r="AI335" s="22">
        <f t="shared" si="780"/>
        <v>0</v>
      </c>
      <c r="AJ335" s="22">
        <f t="shared" si="780"/>
        <v>0</v>
      </c>
      <c r="AK335" s="22">
        <f t="shared" si="780"/>
        <v>0</v>
      </c>
      <c r="AL335" s="22">
        <f t="shared" si="780"/>
        <v>0</v>
      </c>
      <c r="AM335" s="22">
        <f t="shared" si="780"/>
        <v>0</v>
      </c>
      <c r="AN335" s="22">
        <f t="shared" si="780"/>
        <v>0</v>
      </c>
      <c r="AO335" s="22">
        <f t="shared" si="633"/>
        <v>258820.60000000003</v>
      </c>
      <c r="AP335" s="22">
        <f t="shared" si="634"/>
        <v>285429.5</v>
      </c>
      <c r="AQ335" s="22">
        <f t="shared" si="635"/>
        <v>304849</v>
      </c>
      <c r="AR335" s="22">
        <f t="shared" si="780"/>
        <v>0</v>
      </c>
      <c r="AS335" s="22">
        <f t="shared" si="636"/>
        <v>258820.60000000003</v>
      </c>
      <c r="AT335" s="22">
        <f t="shared" si="780"/>
        <v>0</v>
      </c>
      <c r="AU335" s="22">
        <f t="shared" si="780"/>
        <v>0</v>
      </c>
      <c r="AV335" s="22">
        <f t="shared" si="780"/>
        <v>0</v>
      </c>
      <c r="AW335" s="22">
        <f t="shared" si="780"/>
        <v>0</v>
      </c>
      <c r="AX335" s="22">
        <f t="shared" si="780"/>
        <v>0</v>
      </c>
      <c r="AY335" s="22">
        <f t="shared" si="630"/>
        <v>258820.60000000003</v>
      </c>
      <c r="AZ335" s="22">
        <f t="shared" si="780"/>
        <v>0</v>
      </c>
    </row>
    <row r="336" spans="1:53" x14ac:dyDescent="0.25">
      <c r="A336" s="13">
        <v>924</v>
      </c>
      <c r="B336" s="13" t="s">
        <v>15</v>
      </c>
      <c r="C336" s="13" t="s">
        <v>137</v>
      </c>
      <c r="D336" s="13" t="s">
        <v>189</v>
      </c>
      <c r="E336" s="13"/>
      <c r="F336" s="14" t="s">
        <v>212</v>
      </c>
      <c r="G336" s="20">
        <f>G337+G341</f>
        <v>275351.40000000002</v>
      </c>
      <c r="H336" s="20">
        <f t="shared" ref="H336:L336" si="781">H337+H341</f>
        <v>273349.90000000002</v>
      </c>
      <c r="I336" s="20">
        <f t="shared" si="781"/>
        <v>279144</v>
      </c>
      <c r="J336" s="20">
        <f t="shared" si="781"/>
        <v>-16530.8</v>
      </c>
      <c r="K336" s="20">
        <f t="shared" si="781"/>
        <v>12079.6</v>
      </c>
      <c r="L336" s="20">
        <f t="shared" si="781"/>
        <v>25705</v>
      </c>
      <c r="M336" s="20">
        <f t="shared" si="706"/>
        <v>258820.60000000003</v>
      </c>
      <c r="N336" s="20">
        <f t="shared" si="707"/>
        <v>285429.5</v>
      </c>
      <c r="O336" s="20">
        <f t="shared" si="708"/>
        <v>304849</v>
      </c>
      <c r="P336" s="23">
        <f t="shared" ref="P336:Q336" si="782">P337+P341</f>
        <v>0</v>
      </c>
      <c r="Q336" s="23">
        <f t="shared" si="782"/>
        <v>0</v>
      </c>
      <c r="R336" s="23">
        <f t="shared" ref="R336:T336" si="783">R337+R341</f>
        <v>0</v>
      </c>
      <c r="S336" s="23">
        <f t="shared" si="783"/>
        <v>0</v>
      </c>
      <c r="T336" s="23">
        <f t="shared" si="783"/>
        <v>0</v>
      </c>
      <c r="U336" s="23">
        <f t="shared" ref="U336:W336" si="784">U337+U341</f>
        <v>0</v>
      </c>
      <c r="V336" s="23">
        <f t="shared" si="784"/>
        <v>0</v>
      </c>
      <c r="W336" s="23">
        <f t="shared" si="784"/>
        <v>0</v>
      </c>
      <c r="X336" s="23">
        <f t="shared" ref="X336:Y336" si="785">X337+X341</f>
        <v>0</v>
      </c>
      <c r="Y336" s="23">
        <f t="shared" si="785"/>
        <v>0</v>
      </c>
      <c r="Z336" s="23">
        <f t="shared" si="673"/>
        <v>258820.60000000003</v>
      </c>
      <c r="AA336" s="23">
        <f t="shared" si="674"/>
        <v>285429.5</v>
      </c>
      <c r="AB336" s="23">
        <f t="shared" si="675"/>
        <v>304849</v>
      </c>
      <c r="AC336" s="23">
        <f t="shared" ref="AC336:AL336" si="786">AC337+AC341</f>
        <v>0</v>
      </c>
      <c r="AD336" s="23">
        <f t="shared" si="786"/>
        <v>0</v>
      </c>
      <c r="AE336" s="23">
        <f t="shared" ref="AE336" si="787">AE337+AE341</f>
        <v>0</v>
      </c>
      <c r="AF336" s="23">
        <f t="shared" si="786"/>
        <v>0</v>
      </c>
      <c r="AG336" s="23">
        <f t="shared" si="786"/>
        <v>0</v>
      </c>
      <c r="AH336" s="23">
        <f t="shared" si="786"/>
        <v>0</v>
      </c>
      <c r="AI336" s="23">
        <f t="shared" ref="AI336" si="788">AI337+AI341</f>
        <v>0</v>
      </c>
      <c r="AJ336" s="23">
        <f t="shared" si="786"/>
        <v>0</v>
      </c>
      <c r="AK336" s="23">
        <f t="shared" si="786"/>
        <v>0</v>
      </c>
      <c r="AL336" s="23">
        <f t="shared" si="786"/>
        <v>0</v>
      </c>
      <c r="AM336" s="23">
        <f t="shared" ref="AM336:AZ336" si="789">AM337+AM341</f>
        <v>0</v>
      </c>
      <c r="AN336" s="23">
        <f t="shared" si="789"/>
        <v>0</v>
      </c>
      <c r="AO336" s="23">
        <f t="shared" si="633"/>
        <v>258820.60000000003</v>
      </c>
      <c r="AP336" s="23">
        <f t="shared" si="634"/>
        <v>285429.5</v>
      </c>
      <c r="AQ336" s="23">
        <f t="shared" si="635"/>
        <v>304849</v>
      </c>
      <c r="AR336" s="23">
        <f t="shared" ref="AR336" si="790">AR337+AR341</f>
        <v>0</v>
      </c>
      <c r="AS336" s="23">
        <f t="shared" si="636"/>
        <v>258820.60000000003</v>
      </c>
      <c r="AT336" s="23">
        <f t="shared" ref="AT336:AX336" si="791">AT337+AT341</f>
        <v>0</v>
      </c>
      <c r="AU336" s="23">
        <f t="shared" si="791"/>
        <v>0</v>
      </c>
      <c r="AV336" s="23">
        <f t="shared" si="791"/>
        <v>0</v>
      </c>
      <c r="AW336" s="23">
        <f t="shared" si="791"/>
        <v>0</v>
      </c>
      <c r="AX336" s="23">
        <f t="shared" si="791"/>
        <v>0</v>
      </c>
      <c r="AY336" s="23">
        <f t="shared" si="630"/>
        <v>258820.60000000003</v>
      </c>
      <c r="AZ336" s="23">
        <f t="shared" si="789"/>
        <v>0</v>
      </c>
      <c r="BA336" s="5"/>
    </row>
    <row r="337" spans="1:53" ht="63" x14ac:dyDescent="0.25">
      <c r="A337" s="13">
        <v>924</v>
      </c>
      <c r="B337" s="13" t="s">
        <v>15</v>
      </c>
      <c r="C337" s="13" t="s">
        <v>137</v>
      </c>
      <c r="D337" s="13" t="s">
        <v>190</v>
      </c>
      <c r="E337" s="13"/>
      <c r="F337" s="14" t="s">
        <v>213</v>
      </c>
      <c r="G337" s="20">
        <f>G338</f>
        <v>9996</v>
      </c>
      <c r="H337" s="20">
        <f t="shared" ref="H337:AZ339" si="792">H338</f>
        <v>13639.2</v>
      </c>
      <c r="I337" s="20">
        <f t="shared" si="792"/>
        <v>2195</v>
      </c>
      <c r="J337" s="20">
        <f t="shared" si="792"/>
        <v>0</v>
      </c>
      <c r="K337" s="20">
        <f t="shared" si="792"/>
        <v>0</v>
      </c>
      <c r="L337" s="20">
        <f t="shared" si="792"/>
        <v>0</v>
      </c>
      <c r="M337" s="20">
        <f t="shared" si="706"/>
        <v>9996</v>
      </c>
      <c r="N337" s="20">
        <f t="shared" si="707"/>
        <v>13639.2</v>
      </c>
      <c r="O337" s="20">
        <f t="shared" si="708"/>
        <v>2195</v>
      </c>
      <c r="P337" s="23">
        <f t="shared" si="792"/>
        <v>0</v>
      </c>
      <c r="Q337" s="23">
        <f t="shared" si="792"/>
        <v>0</v>
      </c>
      <c r="R337" s="23">
        <f t="shared" si="792"/>
        <v>0</v>
      </c>
      <c r="S337" s="23">
        <f t="shared" si="792"/>
        <v>0</v>
      </c>
      <c r="T337" s="23">
        <f t="shared" si="792"/>
        <v>0</v>
      </c>
      <c r="U337" s="23">
        <f t="shared" si="792"/>
        <v>0</v>
      </c>
      <c r="V337" s="23">
        <f t="shared" si="792"/>
        <v>0</v>
      </c>
      <c r="W337" s="23">
        <f t="shared" si="792"/>
        <v>0</v>
      </c>
      <c r="X337" s="23">
        <f t="shared" si="792"/>
        <v>0</v>
      </c>
      <c r="Y337" s="23">
        <f t="shared" si="792"/>
        <v>0</v>
      </c>
      <c r="Z337" s="23">
        <f t="shared" si="673"/>
        <v>9996</v>
      </c>
      <c r="AA337" s="23">
        <f t="shared" si="674"/>
        <v>13639.2</v>
      </c>
      <c r="AB337" s="23">
        <f t="shared" si="675"/>
        <v>2195</v>
      </c>
      <c r="AC337" s="23">
        <f t="shared" si="792"/>
        <v>0</v>
      </c>
      <c r="AD337" s="23">
        <f t="shared" si="792"/>
        <v>0</v>
      </c>
      <c r="AE337" s="23">
        <f t="shared" si="792"/>
        <v>0</v>
      </c>
      <c r="AF337" s="23">
        <f t="shared" si="792"/>
        <v>0</v>
      </c>
      <c r="AG337" s="23">
        <f t="shared" si="792"/>
        <v>0</v>
      </c>
      <c r="AH337" s="23">
        <f t="shared" si="792"/>
        <v>0</v>
      </c>
      <c r="AI337" s="23">
        <f t="shared" si="792"/>
        <v>0</v>
      </c>
      <c r="AJ337" s="23">
        <f t="shared" si="792"/>
        <v>0</v>
      </c>
      <c r="AK337" s="23">
        <f t="shared" si="792"/>
        <v>0</v>
      </c>
      <c r="AL337" s="23">
        <f t="shared" si="792"/>
        <v>0</v>
      </c>
      <c r="AM337" s="23">
        <f t="shared" si="792"/>
        <v>0</v>
      </c>
      <c r="AN337" s="23">
        <f t="shared" si="792"/>
        <v>0</v>
      </c>
      <c r="AO337" s="23">
        <f t="shared" si="633"/>
        <v>9996</v>
      </c>
      <c r="AP337" s="23">
        <f t="shared" si="634"/>
        <v>13639.2</v>
      </c>
      <c r="AQ337" s="23">
        <f t="shared" si="635"/>
        <v>2195</v>
      </c>
      <c r="AR337" s="23">
        <f t="shared" si="792"/>
        <v>0</v>
      </c>
      <c r="AS337" s="23">
        <f t="shared" si="636"/>
        <v>9996</v>
      </c>
      <c r="AT337" s="23">
        <f t="shared" si="792"/>
        <v>0</v>
      </c>
      <c r="AU337" s="23">
        <f t="shared" si="792"/>
        <v>0</v>
      </c>
      <c r="AV337" s="23">
        <f t="shared" si="792"/>
        <v>0</v>
      </c>
      <c r="AW337" s="23">
        <f t="shared" si="792"/>
        <v>0</v>
      </c>
      <c r="AX337" s="23">
        <f t="shared" si="792"/>
        <v>0</v>
      </c>
      <c r="AY337" s="23">
        <f t="shared" ref="AY337:AY400" si="793">AS337+AT337+AU337+AV337+AW337+AX337</f>
        <v>9996</v>
      </c>
      <c r="AZ337" s="23">
        <f t="shared" si="792"/>
        <v>0</v>
      </c>
      <c r="BA337" s="5"/>
    </row>
    <row r="338" spans="1:53" ht="63" x14ac:dyDescent="0.25">
      <c r="A338" s="13">
        <v>924</v>
      </c>
      <c r="B338" s="13" t="s">
        <v>15</v>
      </c>
      <c r="C338" s="13" t="s">
        <v>137</v>
      </c>
      <c r="D338" s="13" t="s">
        <v>170</v>
      </c>
      <c r="E338" s="13"/>
      <c r="F338" s="14" t="s">
        <v>214</v>
      </c>
      <c r="G338" s="20">
        <f>G339</f>
        <v>9996</v>
      </c>
      <c r="H338" s="20">
        <f t="shared" si="792"/>
        <v>13639.2</v>
      </c>
      <c r="I338" s="20">
        <f t="shared" si="792"/>
        <v>2195</v>
      </c>
      <c r="J338" s="20">
        <f t="shared" si="792"/>
        <v>0</v>
      </c>
      <c r="K338" s="20">
        <f t="shared" si="792"/>
        <v>0</v>
      </c>
      <c r="L338" s="20">
        <f t="shared" si="792"/>
        <v>0</v>
      </c>
      <c r="M338" s="20">
        <f t="shared" si="706"/>
        <v>9996</v>
      </c>
      <c r="N338" s="20">
        <f t="shared" si="707"/>
        <v>13639.2</v>
      </c>
      <c r="O338" s="20">
        <f t="shared" si="708"/>
        <v>2195</v>
      </c>
      <c r="P338" s="23">
        <f t="shared" si="792"/>
        <v>0</v>
      </c>
      <c r="Q338" s="23">
        <f t="shared" si="792"/>
        <v>0</v>
      </c>
      <c r="R338" s="23">
        <f t="shared" si="792"/>
        <v>0</v>
      </c>
      <c r="S338" s="23">
        <f t="shared" si="792"/>
        <v>0</v>
      </c>
      <c r="T338" s="23">
        <f t="shared" si="792"/>
        <v>0</v>
      </c>
      <c r="U338" s="23">
        <f t="shared" si="792"/>
        <v>0</v>
      </c>
      <c r="V338" s="23">
        <f t="shared" si="792"/>
        <v>0</v>
      </c>
      <c r="W338" s="23">
        <f t="shared" si="792"/>
        <v>0</v>
      </c>
      <c r="X338" s="23">
        <f t="shared" si="792"/>
        <v>0</v>
      </c>
      <c r="Y338" s="23">
        <f t="shared" si="792"/>
        <v>0</v>
      </c>
      <c r="Z338" s="23">
        <f t="shared" si="673"/>
        <v>9996</v>
      </c>
      <c r="AA338" s="23">
        <f t="shared" si="674"/>
        <v>13639.2</v>
      </c>
      <c r="AB338" s="23">
        <f t="shared" si="675"/>
        <v>2195</v>
      </c>
      <c r="AC338" s="23">
        <f t="shared" si="792"/>
        <v>0</v>
      </c>
      <c r="AD338" s="23">
        <f t="shared" si="792"/>
        <v>0</v>
      </c>
      <c r="AE338" s="23">
        <f t="shared" si="792"/>
        <v>0</v>
      </c>
      <c r="AF338" s="23">
        <f t="shared" si="792"/>
        <v>0</v>
      </c>
      <c r="AG338" s="23">
        <f t="shared" si="792"/>
        <v>0</v>
      </c>
      <c r="AH338" s="23">
        <f t="shared" si="792"/>
        <v>0</v>
      </c>
      <c r="AI338" s="23">
        <f t="shared" si="792"/>
        <v>0</v>
      </c>
      <c r="AJ338" s="23">
        <f t="shared" si="792"/>
        <v>0</v>
      </c>
      <c r="AK338" s="23">
        <f t="shared" si="792"/>
        <v>0</v>
      </c>
      <c r="AL338" s="23">
        <f t="shared" si="792"/>
        <v>0</v>
      </c>
      <c r="AM338" s="23">
        <f t="shared" si="792"/>
        <v>0</v>
      </c>
      <c r="AN338" s="23">
        <f t="shared" si="792"/>
        <v>0</v>
      </c>
      <c r="AO338" s="23">
        <f t="shared" si="633"/>
        <v>9996</v>
      </c>
      <c r="AP338" s="23">
        <f t="shared" si="634"/>
        <v>13639.2</v>
      </c>
      <c r="AQ338" s="23">
        <f t="shared" si="635"/>
        <v>2195</v>
      </c>
      <c r="AR338" s="23">
        <f t="shared" si="792"/>
        <v>0</v>
      </c>
      <c r="AS338" s="23">
        <f t="shared" si="636"/>
        <v>9996</v>
      </c>
      <c r="AT338" s="23">
        <f t="shared" si="792"/>
        <v>0</v>
      </c>
      <c r="AU338" s="23">
        <f t="shared" si="792"/>
        <v>0</v>
      </c>
      <c r="AV338" s="23">
        <f t="shared" si="792"/>
        <v>0</v>
      </c>
      <c r="AW338" s="23">
        <f t="shared" si="792"/>
        <v>0</v>
      </c>
      <c r="AX338" s="23">
        <f t="shared" si="792"/>
        <v>0</v>
      </c>
      <c r="AY338" s="23">
        <f t="shared" si="793"/>
        <v>9996</v>
      </c>
      <c r="AZ338" s="23">
        <f t="shared" si="792"/>
        <v>0</v>
      </c>
    </row>
    <row r="339" spans="1:53" ht="31.5" x14ac:dyDescent="0.25">
      <c r="A339" s="13">
        <v>924</v>
      </c>
      <c r="B339" s="13" t="s">
        <v>15</v>
      </c>
      <c r="C339" s="13" t="s">
        <v>137</v>
      </c>
      <c r="D339" s="13" t="s">
        <v>170</v>
      </c>
      <c r="E339" s="13" t="s">
        <v>92</v>
      </c>
      <c r="F339" s="14" t="s">
        <v>386</v>
      </c>
      <c r="G339" s="20">
        <f>G340</f>
        <v>9996</v>
      </c>
      <c r="H339" s="20">
        <f t="shared" si="792"/>
        <v>13639.2</v>
      </c>
      <c r="I339" s="20">
        <f t="shared" si="792"/>
        <v>2195</v>
      </c>
      <c r="J339" s="20">
        <f t="shared" si="792"/>
        <v>0</v>
      </c>
      <c r="K339" s="20">
        <f t="shared" si="792"/>
        <v>0</v>
      </c>
      <c r="L339" s="20">
        <f t="shared" si="792"/>
        <v>0</v>
      </c>
      <c r="M339" s="20">
        <f t="shared" si="706"/>
        <v>9996</v>
      </c>
      <c r="N339" s="20">
        <f t="shared" si="707"/>
        <v>13639.2</v>
      </c>
      <c r="O339" s="20">
        <f t="shared" si="708"/>
        <v>2195</v>
      </c>
      <c r="P339" s="23">
        <f t="shared" si="792"/>
        <v>0</v>
      </c>
      <c r="Q339" s="23">
        <f t="shared" si="792"/>
        <v>0</v>
      </c>
      <c r="R339" s="23">
        <f t="shared" si="792"/>
        <v>0</v>
      </c>
      <c r="S339" s="23">
        <f t="shared" si="792"/>
        <v>0</v>
      </c>
      <c r="T339" s="23">
        <f t="shared" si="792"/>
        <v>0</v>
      </c>
      <c r="U339" s="23">
        <f t="shared" si="792"/>
        <v>0</v>
      </c>
      <c r="V339" s="23">
        <f t="shared" si="792"/>
        <v>0</v>
      </c>
      <c r="W339" s="23">
        <f t="shared" si="792"/>
        <v>0</v>
      </c>
      <c r="X339" s="23">
        <f t="shared" si="792"/>
        <v>0</v>
      </c>
      <c r="Y339" s="23">
        <f t="shared" si="792"/>
        <v>0</v>
      </c>
      <c r="Z339" s="23">
        <f t="shared" si="673"/>
        <v>9996</v>
      </c>
      <c r="AA339" s="23">
        <f t="shared" si="674"/>
        <v>13639.2</v>
      </c>
      <c r="AB339" s="23">
        <f t="shared" si="675"/>
        <v>2195</v>
      </c>
      <c r="AC339" s="23">
        <f t="shared" si="792"/>
        <v>0</v>
      </c>
      <c r="AD339" s="23">
        <f t="shared" si="792"/>
        <v>0</v>
      </c>
      <c r="AE339" s="23">
        <f t="shared" si="792"/>
        <v>0</v>
      </c>
      <c r="AF339" s="23">
        <f t="shared" si="792"/>
        <v>0</v>
      </c>
      <c r="AG339" s="23">
        <f t="shared" si="792"/>
        <v>0</v>
      </c>
      <c r="AH339" s="23">
        <f t="shared" si="792"/>
        <v>0</v>
      </c>
      <c r="AI339" s="23">
        <f t="shared" si="792"/>
        <v>0</v>
      </c>
      <c r="AJ339" s="23">
        <f t="shared" si="792"/>
        <v>0</v>
      </c>
      <c r="AK339" s="23">
        <f t="shared" si="792"/>
        <v>0</v>
      </c>
      <c r="AL339" s="23">
        <f t="shared" si="792"/>
        <v>0</v>
      </c>
      <c r="AM339" s="23">
        <f t="shared" si="792"/>
        <v>0</v>
      </c>
      <c r="AN339" s="23">
        <f t="shared" si="792"/>
        <v>0</v>
      </c>
      <c r="AO339" s="23">
        <f t="shared" si="633"/>
        <v>9996</v>
      </c>
      <c r="AP339" s="23">
        <f t="shared" si="634"/>
        <v>13639.2</v>
      </c>
      <c r="AQ339" s="23">
        <f t="shared" si="635"/>
        <v>2195</v>
      </c>
      <c r="AR339" s="23">
        <f t="shared" si="792"/>
        <v>0</v>
      </c>
      <c r="AS339" s="23">
        <f t="shared" si="636"/>
        <v>9996</v>
      </c>
      <c r="AT339" s="23">
        <f t="shared" si="792"/>
        <v>0</v>
      </c>
      <c r="AU339" s="23">
        <f t="shared" si="792"/>
        <v>0</v>
      </c>
      <c r="AV339" s="23">
        <f t="shared" si="792"/>
        <v>0</v>
      </c>
      <c r="AW339" s="23">
        <f t="shared" si="792"/>
        <v>0</v>
      </c>
      <c r="AX339" s="23">
        <f t="shared" si="792"/>
        <v>0</v>
      </c>
      <c r="AY339" s="23">
        <f t="shared" si="793"/>
        <v>9996</v>
      </c>
      <c r="AZ339" s="23">
        <f t="shared" si="792"/>
        <v>0</v>
      </c>
    </row>
    <row r="340" spans="1:53" x14ac:dyDescent="0.25">
      <c r="A340" s="13">
        <v>924</v>
      </c>
      <c r="B340" s="13" t="s">
        <v>15</v>
      </c>
      <c r="C340" s="13" t="s">
        <v>137</v>
      </c>
      <c r="D340" s="13" t="s">
        <v>170</v>
      </c>
      <c r="E340" s="13">
        <v>620</v>
      </c>
      <c r="F340" s="14" t="s">
        <v>378</v>
      </c>
      <c r="G340" s="20">
        <v>9996</v>
      </c>
      <c r="H340" s="20">
        <v>13639.2</v>
      </c>
      <c r="I340" s="20">
        <v>2195</v>
      </c>
      <c r="J340" s="20"/>
      <c r="K340" s="20"/>
      <c r="L340" s="20"/>
      <c r="M340" s="20">
        <f t="shared" si="706"/>
        <v>9996</v>
      </c>
      <c r="N340" s="20">
        <f t="shared" si="707"/>
        <v>13639.2</v>
      </c>
      <c r="O340" s="20">
        <f t="shared" si="708"/>
        <v>2195</v>
      </c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>
        <f t="shared" si="673"/>
        <v>9996</v>
      </c>
      <c r="AA340" s="23">
        <f t="shared" si="674"/>
        <v>13639.2</v>
      </c>
      <c r="AB340" s="23">
        <f t="shared" si="675"/>
        <v>2195</v>
      </c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>
        <f t="shared" si="633"/>
        <v>9996</v>
      </c>
      <c r="AP340" s="23">
        <f t="shared" si="634"/>
        <v>13639.2</v>
      </c>
      <c r="AQ340" s="23">
        <f t="shared" si="635"/>
        <v>2195</v>
      </c>
      <c r="AR340" s="23"/>
      <c r="AS340" s="23">
        <f t="shared" si="636"/>
        <v>9996</v>
      </c>
      <c r="AT340" s="23"/>
      <c r="AU340" s="23"/>
      <c r="AV340" s="23"/>
      <c r="AW340" s="23"/>
      <c r="AX340" s="23"/>
      <c r="AY340" s="23">
        <f t="shared" si="793"/>
        <v>9996</v>
      </c>
      <c r="AZ340" s="23"/>
    </row>
    <row r="341" spans="1:53" x14ac:dyDescent="0.25">
      <c r="A341" s="13">
        <v>924</v>
      </c>
      <c r="B341" s="13" t="s">
        <v>15</v>
      </c>
      <c r="C341" s="13" t="s">
        <v>137</v>
      </c>
      <c r="D341" s="13" t="s">
        <v>191</v>
      </c>
      <c r="E341" s="13"/>
      <c r="F341" s="14" t="s">
        <v>215</v>
      </c>
      <c r="G341" s="20">
        <f>G342</f>
        <v>265355.40000000002</v>
      </c>
      <c r="H341" s="20">
        <f t="shared" ref="H341:AZ343" si="794">H342</f>
        <v>259710.7</v>
      </c>
      <c r="I341" s="20">
        <f t="shared" si="794"/>
        <v>276949</v>
      </c>
      <c r="J341" s="20">
        <f t="shared" si="794"/>
        <v>-16530.8</v>
      </c>
      <c r="K341" s="20">
        <f t="shared" si="794"/>
        <v>12079.6</v>
      </c>
      <c r="L341" s="20">
        <f t="shared" si="794"/>
        <v>25705</v>
      </c>
      <c r="M341" s="20">
        <f t="shared" si="706"/>
        <v>248824.60000000003</v>
      </c>
      <c r="N341" s="20">
        <f t="shared" si="707"/>
        <v>271790.3</v>
      </c>
      <c r="O341" s="20">
        <f t="shared" si="708"/>
        <v>302654</v>
      </c>
      <c r="P341" s="23">
        <f t="shared" si="794"/>
        <v>0</v>
      </c>
      <c r="Q341" s="23">
        <f t="shared" si="794"/>
        <v>0</v>
      </c>
      <c r="R341" s="23">
        <f t="shared" si="794"/>
        <v>0</v>
      </c>
      <c r="S341" s="23">
        <f t="shared" si="794"/>
        <v>0</v>
      </c>
      <c r="T341" s="23">
        <f t="shared" si="794"/>
        <v>0</v>
      </c>
      <c r="U341" s="23">
        <f t="shared" si="794"/>
        <v>0</v>
      </c>
      <c r="V341" s="23">
        <f t="shared" si="794"/>
        <v>0</v>
      </c>
      <c r="W341" s="23">
        <f t="shared" si="794"/>
        <v>0</v>
      </c>
      <c r="X341" s="23">
        <f t="shared" si="794"/>
        <v>0</v>
      </c>
      <c r="Y341" s="23">
        <f t="shared" si="794"/>
        <v>0</v>
      </c>
      <c r="Z341" s="23">
        <f t="shared" si="673"/>
        <v>248824.60000000003</v>
      </c>
      <c r="AA341" s="23">
        <f t="shared" si="674"/>
        <v>271790.3</v>
      </c>
      <c r="AB341" s="23">
        <f t="shared" si="675"/>
        <v>302654</v>
      </c>
      <c r="AC341" s="23">
        <f t="shared" si="794"/>
        <v>0</v>
      </c>
      <c r="AD341" s="23">
        <f t="shared" si="794"/>
        <v>0</v>
      </c>
      <c r="AE341" s="23">
        <f t="shared" si="794"/>
        <v>0</v>
      </c>
      <c r="AF341" s="23">
        <f t="shared" si="794"/>
        <v>0</v>
      </c>
      <c r="AG341" s="23">
        <f t="shared" si="794"/>
        <v>0</v>
      </c>
      <c r="AH341" s="23">
        <f t="shared" si="794"/>
        <v>0</v>
      </c>
      <c r="AI341" s="23">
        <f t="shared" si="794"/>
        <v>0</v>
      </c>
      <c r="AJ341" s="23">
        <f t="shared" si="794"/>
        <v>0</v>
      </c>
      <c r="AK341" s="23">
        <f t="shared" si="794"/>
        <v>0</v>
      </c>
      <c r="AL341" s="23">
        <f t="shared" si="794"/>
        <v>0</v>
      </c>
      <c r="AM341" s="23">
        <f t="shared" si="794"/>
        <v>0</v>
      </c>
      <c r="AN341" s="23">
        <f t="shared" si="794"/>
        <v>0</v>
      </c>
      <c r="AO341" s="23">
        <f t="shared" si="633"/>
        <v>248824.60000000003</v>
      </c>
      <c r="AP341" s="23">
        <f t="shared" si="634"/>
        <v>271790.3</v>
      </c>
      <c r="AQ341" s="23">
        <f t="shared" si="635"/>
        <v>302654</v>
      </c>
      <c r="AR341" s="23">
        <f t="shared" si="794"/>
        <v>0</v>
      </c>
      <c r="AS341" s="23">
        <f t="shared" si="636"/>
        <v>248824.60000000003</v>
      </c>
      <c r="AT341" s="23">
        <f t="shared" si="794"/>
        <v>0</v>
      </c>
      <c r="AU341" s="23">
        <f t="shared" si="794"/>
        <v>0</v>
      </c>
      <c r="AV341" s="23">
        <f t="shared" si="794"/>
        <v>0</v>
      </c>
      <c r="AW341" s="23">
        <f t="shared" si="794"/>
        <v>0</v>
      </c>
      <c r="AX341" s="23">
        <f t="shared" si="794"/>
        <v>0</v>
      </c>
      <c r="AY341" s="23">
        <f t="shared" si="793"/>
        <v>248824.60000000003</v>
      </c>
      <c r="AZ341" s="23">
        <f t="shared" si="794"/>
        <v>0</v>
      </c>
      <c r="BA341" s="5"/>
    </row>
    <row r="342" spans="1:53" ht="63" x14ac:dyDescent="0.25">
      <c r="A342" s="13">
        <v>924</v>
      </c>
      <c r="B342" s="13" t="s">
        <v>15</v>
      </c>
      <c r="C342" s="13" t="s">
        <v>137</v>
      </c>
      <c r="D342" s="13" t="s">
        <v>171</v>
      </c>
      <c r="E342" s="13"/>
      <c r="F342" s="14" t="s">
        <v>43</v>
      </c>
      <c r="G342" s="20">
        <f>G343</f>
        <v>265355.40000000002</v>
      </c>
      <c r="H342" s="20">
        <f t="shared" si="794"/>
        <v>259710.7</v>
      </c>
      <c r="I342" s="20">
        <f t="shared" si="794"/>
        <v>276949</v>
      </c>
      <c r="J342" s="20">
        <f t="shared" si="794"/>
        <v>-16530.8</v>
      </c>
      <c r="K342" s="20">
        <f t="shared" si="794"/>
        <v>12079.6</v>
      </c>
      <c r="L342" s="20">
        <f t="shared" si="794"/>
        <v>25705</v>
      </c>
      <c r="M342" s="20">
        <f t="shared" si="706"/>
        <v>248824.60000000003</v>
      </c>
      <c r="N342" s="20">
        <f t="shared" si="707"/>
        <v>271790.3</v>
      </c>
      <c r="O342" s="20">
        <f t="shared" si="708"/>
        <v>302654</v>
      </c>
      <c r="P342" s="23">
        <f t="shared" si="794"/>
        <v>0</v>
      </c>
      <c r="Q342" s="23">
        <f t="shared" si="794"/>
        <v>0</v>
      </c>
      <c r="R342" s="23">
        <f t="shared" si="794"/>
        <v>0</v>
      </c>
      <c r="S342" s="23">
        <f t="shared" si="794"/>
        <v>0</v>
      </c>
      <c r="T342" s="23">
        <f t="shared" si="794"/>
        <v>0</v>
      </c>
      <c r="U342" s="23">
        <f t="shared" si="794"/>
        <v>0</v>
      </c>
      <c r="V342" s="23">
        <f t="shared" si="794"/>
        <v>0</v>
      </c>
      <c r="W342" s="23">
        <f t="shared" si="794"/>
        <v>0</v>
      </c>
      <c r="X342" s="23">
        <f t="shared" si="794"/>
        <v>0</v>
      </c>
      <c r="Y342" s="23">
        <f t="shared" si="794"/>
        <v>0</v>
      </c>
      <c r="Z342" s="23">
        <f t="shared" si="673"/>
        <v>248824.60000000003</v>
      </c>
      <c r="AA342" s="23">
        <f t="shared" si="674"/>
        <v>271790.3</v>
      </c>
      <c r="AB342" s="23">
        <f t="shared" si="675"/>
        <v>302654</v>
      </c>
      <c r="AC342" s="23">
        <f t="shared" si="794"/>
        <v>0</v>
      </c>
      <c r="AD342" s="23">
        <f t="shared" si="794"/>
        <v>0</v>
      </c>
      <c r="AE342" s="23">
        <f t="shared" si="794"/>
        <v>0</v>
      </c>
      <c r="AF342" s="23">
        <f t="shared" si="794"/>
        <v>0</v>
      </c>
      <c r="AG342" s="23">
        <f t="shared" si="794"/>
        <v>0</v>
      </c>
      <c r="AH342" s="23">
        <f t="shared" si="794"/>
        <v>0</v>
      </c>
      <c r="AI342" s="23">
        <f t="shared" si="794"/>
        <v>0</v>
      </c>
      <c r="AJ342" s="23">
        <f t="shared" si="794"/>
        <v>0</v>
      </c>
      <c r="AK342" s="23">
        <f t="shared" si="794"/>
        <v>0</v>
      </c>
      <c r="AL342" s="23">
        <f t="shared" si="794"/>
        <v>0</v>
      </c>
      <c r="AM342" s="23">
        <f t="shared" si="794"/>
        <v>0</v>
      </c>
      <c r="AN342" s="23">
        <f t="shared" si="794"/>
        <v>0</v>
      </c>
      <c r="AO342" s="23">
        <f t="shared" si="633"/>
        <v>248824.60000000003</v>
      </c>
      <c r="AP342" s="23">
        <f t="shared" si="634"/>
        <v>271790.3</v>
      </c>
      <c r="AQ342" s="23">
        <f t="shared" si="635"/>
        <v>302654</v>
      </c>
      <c r="AR342" s="23">
        <f t="shared" si="794"/>
        <v>0</v>
      </c>
      <c r="AS342" s="23">
        <f t="shared" si="636"/>
        <v>248824.60000000003</v>
      </c>
      <c r="AT342" s="23">
        <f t="shared" si="794"/>
        <v>0</v>
      </c>
      <c r="AU342" s="23">
        <f t="shared" si="794"/>
        <v>0</v>
      </c>
      <c r="AV342" s="23">
        <f t="shared" si="794"/>
        <v>0</v>
      </c>
      <c r="AW342" s="23">
        <f t="shared" si="794"/>
        <v>0</v>
      </c>
      <c r="AX342" s="23">
        <f t="shared" si="794"/>
        <v>0</v>
      </c>
      <c r="AY342" s="23">
        <f t="shared" si="793"/>
        <v>248824.60000000003</v>
      </c>
      <c r="AZ342" s="23">
        <f t="shared" si="794"/>
        <v>0</v>
      </c>
    </row>
    <row r="343" spans="1:53" ht="31.5" x14ac:dyDescent="0.25">
      <c r="A343" s="13">
        <v>924</v>
      </c>
      <c r="B343" s="13" t="s">
        <v>15</v>
      </c>
      <c r="C343" s="13" t="s">
        <v>137</v>
      </c>
      <c r="D343" s="13" t="s">
        <v>171</v>
      </c>
      <c r="E343" s="13" t="s">
        <v>92</v>
      </c>
      <c r="F343" s="14" t="s">
        <v>386</v>
      </c>
      <c r="G343" s="20">
        <f>G344</f>
        <v>265355.40000000002</v>
      </c>
      <c r="H343" s="20">
        <f t="shared" si="794"/>
        <v>259710.7</v>
      </c>
      <c r="I343" s="20">
        <f t="shared" si="794"/>
        <v>276949</v>
      </c>
      <c r="J343" s="20">
        <f t="shared" si="794"/>
        <v>-16530.8</v>
      </c>
      <c r="K343" s="20">
        <f t="shared" si="794"/>
        <v>12079.6</v>
      </c>
      <c r="L343" s="20">
        <f t="shared" si="794"/>
        <v>25705</v>
      </c>
      <c r="M343" s="20">
        <f t="shared" si="706"/>
        <v>248824.60000000003</v>
      </c>
      <c r="N343" s="20">
        <f t="shared" si="707"/>
        <v>271790.3</v>
      </c>
      <c r="O343" s="20">
        <f t="shared" si="708"/>
        <v>302654</v>
      </c>
      <c r="P343" s="23">
        <f t="shared" si="794"/>
        <v>0</v>
      </c>
      <c r="Q343" s="23">
        <f t="shared" si="794"/>
        <v>0</v>
      </c>
      <c r="R343" s="23">
        <f t="shared" si="794"/>
        <v>0</v>
      </c>
      <c r="S343" s="23">
        <f t="shared" si="794"/>
        <v>0</v>
      </c>
      <c r="T343" s="23">
        <f t="shared" si="794"/>
        <v>0</v>
      </c>
      <c r="U343" s="23">
        <f t="shared" si="794"/>
        <v>0</v>
      </c>
      <c r="V343" s="23">
        <f t="shared" si="794"/>
        <v>0</v>
      </c>
      <c r="W343" s="23">
        <f t="shared" si="794"/>
        <v>0</v>
      </c>
      <c r="X343" s="23">
        <f t="shared" si="794"/>
        <v>0</v>
      </c>
      <c r="Y343" s="23">
        <f t="shared" si="794"/>
        <v>0</v>
      </c>
      <c r="Z343" s="23">
        <f t="shared" si="673"/>
        <v>248824.60000000003</v>
      </c>
      <c r="AA343" s="23">
        <f t="shared" si="674"/>
        <v>271790.3</v>
      </c>
      <c r="AB343" s="23">
        <f t="shared" si="675"/>
        <v>302654</v>
      </c>
      <c r="AC343" s="23">
        <f t="shared" si="794"/>
        <v>0</v>
      </c>
      <c r="AD343" s="23">
        <f t="shared" si="794"/>
        <v>0</v>
      </c>
      <c r="AE343" s="23">
        <f t="shared" si="794"/>
        <v>0</v>
      </c>
      <c r="AF343" s="23">
        <f t="shared" si="794"/>
        <v>0</v>
      </c>
      <c r="AG343" s="23">
        <f t="shared" si="794"/>
        <v>0</v>
      </c>
      <c r="AH343" s="23">
        <f t="shared" si="794"/>
        <v>0</v>
      </c>
      <c r="AI343" s="23">
        <f t="shared" si="794"/>
        <v>0</v>
      </c>
      <c r="AJ343" s="23">
        <f t="shared" si="794"/>
        <v>0</v>
      </c>
      <c r="AK343" s="23">
        <f t="shared" si="794"/>
        <v>0</v>
      </c>
      <c r="AL343" s="23">
        <f t="shared" si="794"/>
        <v>0</v>
      </c>
      <c r="AM343" s="23">
        <f t="shared" si="794"/>
        <v>0</v>
      </c>
      <c r="AN343" s="23">
        <f t="shared" si="794"/>
        <v>0</v>
      </c>
      <c r="AO343" s="23">
        <f t="shared" si="633"/>
        <v>248824.60000000003</v>
      </c>
      <c r="AP343" s="23">
        <f t="shared" si="634"/>
        <v>271790.3</v>
      </c>
      <c r="AQ343" s="23">
        <f t="shared" si="635"/>
        <v>302654</v>
      </c>
      <c r="AR343" s="23">
        <f t="shared" si="794"/>
        <v>0</v>
      </c>
      <c r="AS343" s="23">
        <f t="shared" si="636"/>
        <v>248824.60000000003</v>
      </c>
      <c r="AT343" s="23">
        <f t="shared" si="794"/>
        <v>0</v>
      </c>
      <c r="AU343" s="23">
        <f t="shared" si="794"/>
        <v>0</v>
      </c>
      <c r="AV343" s="23">
        <f t="shared" si="794"/>
        <v>0</v>
      </c>
      <c r="AW343" s="23">
        <f t="shared" si="794"/>
        <v>0</v>
      </c>
      <c r="AX343" s="23">
        <f t="shared" si="794"/>
        <v>0</v>
      </c>
      <c r="AY343" s="23">
        <f t="shared" si="793"/>
        <v>248824.60000000003</v>
      </c>
      <c r="AZ343" s="23">
        <f t="shared" si="794"/>
        <v>0</v>
      </c>
    </row>
    <row r="344" spans="1:53" x14ac:dyDescent="0.25">
      <c r="A344" s="13">
        <v>924</v>
      </c>
      <c r="B344" s="13" t="s">
        <v>15</v>
      </c>
      <c r="C344" s="13" t="s">
        <v>137</v>
      </c>
      <c r="D344" s="13" t="s">
        <v>171</v>
      </c>
      <c r="E344" s="13">
        <v>620</v>
      </c>
      <c r="F344" s="14" t="s">
        <v>378</v>
      </c>
      <c r="G344" s="20">
        <v>265355.40000000002</v>
      </c>
      <c r="H344" s="20">
        <v>259710.7</v>
      </c>
      <c r="I344" s="20">
        <v>276949</v>
      </c>
      <c r="J344" s="20">
        <v>-16530.8</v>
      </c>
      <c r="K344" s="20">
        <v>12079.6</v>
      </c>
      <c r="L344" s="20">
        <v>25705</v>
      </c>
      <c r="M344" s="20">
        <f t="shared" si="706"/>
        <v>248824.60000000003</v>
      </c>
      <c r="N344" s="20">
        <f t="shared" si="707"/>
        <v>271790.3</v>
      </c>
      <c r="O344" s="20">
        <f t="shared" si="708"/>
        <v>302654</v>
      </c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>
        <f t="shared" si="673"/>
        <v>248824.60000000003</v>
      </c>
      <c r="AA344" s="23">
        <f t="shared" si="674"/>
        <v>271790.3</v>
      </c>
      <c r="AB344" s="23">
        <f t="shared" si="675"/>
        <v>302654</v>
      </c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>
        <f t="shared" si="633"/>
        <v>248824.60000000003</v>
      </c>
      <c r="AP344" s="23">
        <f t="shared" si="634"/>
        <v>271790.3</v>
      </c>
      <c r="AQ344" s="23">
        <f t="shared" si="635"/>
        <v>302654</v>
      </c>
      <c r="AR344" s="23"/>
      <c r="AS344" s="23">
        <f t="shared" si="636"/>
        <v>248824.60000000003</v>
      </c>
      <c r="AT344" s="23"/>
      <c r="AU344" s="23"/>
      <c r="AV344" s="23"/>
      <c r="AW344" s="23"/>
      <c r="AX344" s="23"/>
      <c r="AY344" s="23">
        <f t="shared" si="793"/>
        <v>248824.60000000003</v>
      </c>
      <c r="AZ344" s="23"/>
    </row>
    <row r="345" spans="1:53" s="15" customFormat="1" x14ac:dyDescent="0.25">
      <c r="A345" s="9">
        <v>924</v>
      </c>
      <c r="B345" s="9" t="s">
        <v>15</v>
      </c>
      <c r="C345" s="9" t="s">
        <v>15</v>
      </c>
      <c r="D345" s="9"/>
      <c r="E345" s="9"/>
      <c r="F345" s="10" t="s">
        <v>206</v>
      </c>
      <c r="G345" s="19">
        <f>G346+G351+G356+G374</f>
        <v>11723.3</v>
      </c>
      <c r="H345" s="19">
        <f t="shared" ref="H345:L345" si="795">H346+H351+H356+H374</f>
        <v>18510.599999999999</v>
      </c>
      <c r="I345" s="19">
        <f t="shared" si="795"/>
        <v>15391.1</v>
      </c>
      <c r="J345" s="19">
        <f t="shared" si="795"/>
        <v>0</v>
      </c>
      <c r="K345" s="19">
        <f t="shared" si="795"/>
        <v>0</v>
      </c>
      <c r="L345" s="19">
        <f t="shared" si="795"/>
        <v>0</v>
      </c>
      <c r="M345" s="20">
        <f t="shared" si="706"/>
        <v>11723.3</v>
      </c>
      <c r="N345" s="20">
        <f t="shared" si="707"/>
        <v>18510.599999999999</v>
      </c>
      <c r="O345" s="20">
        <f t="shared" si="708"/>
        <v>15391.1</v>
      </c>
      <c r="P345" s="22">
        <f t="shared" ref="P345:Q345" si="796">P346+P351+P356+P374</f>
        <v>0</v>
      </c>
      <c r="Q345" s="22">
        <f t="shared" si="796"/>
        <v>0</v>
      </c>
      <c r="R345" s="22">
        <f t="shared" ref="R345:T345" si="797">R346+R351+R356+R374</f>
        <v>1240</v>
      </c>
      <c r="S345" s="22">
        <f t="shared" si="797"/>
        <v>0</v>
      </c>
      <c r="T345" s="22">
        <f t="shared" si="797"/>
        <v>0</v>
      </c>
      <c r="U345" s="22">
        <f t="shared" ref="U345:W345" si="798">U346+U351+U356+U374</f>
        <v>1240</v>
      </c>
      <c r="V345" s="22">
        <f t="shared" si="798"/>
        <v>0</v>
      </c>
      <c r="W345" s="22">
        <f t="shared" si="798"/>
        <v>0</v>
      </c>
      <c r="X345" s="22">
        <f t="shared" ref="X345:Y345" si="799">X346+X351+X356+X374</f>
        <v>0</v>
      </c>
      <c r="Y345" s="22">
        <f t="shared" si="799"/>
        <v>0</v>
      </c>
      <c r="Z345" s="22">
        <f t="shared" si="673"/>
        <v>12963.3</v>
      </c>
      <c r="AA345" s="22">
        <f t="shared" si="674"/>
        <v>19750.599999999999</v>
      </c>
      <c r="AB345" s="22">
        <f t="shared" si="675"/>
        <v>15391.1</v>
      </c>
      <c r="AC345" s="22">
        <f t="shared" ref="AC345:AL345" si="800">AC346+AC351+AC356+AC374</f>
        <v>0</v>
      </c>
      <c r="AD345" s="22">
        <f t="shared" si="800"/>
        <v>0</v>
      </c>
      <c r="AE345" s="22">
        <f t="shared" ref="AE345" si="801">AE346+AE351+AE356+AE374</f>
        <v>0</v>
      </c>
      <c r="AF345" s="22">
        <f t="shared" si="800"/>
        <v>0</v>
      </c>
      <c r="AG345" s="22">
        <f t="shared" si="800"/>
        <v>0</v>
      </c>
      <c r="AH345" s="22">
        <f t="shared" si="800"/>
        <v>0</v>
      </c>
      <c r="AI345" s="22">
        <f t="shared" ref="AI345" si="802">AI346+AI351+AI356+AI374</f>
        <v>0</v>
      </c>
      <c r="AJ345" s="22">
        <f t="shared" si="800"/>
        <v>0</v>
      </c>
      <c r="AK345" s="22">
        <f t="shared" si="800"/>
        <v>17.399999999999999</v>
      </c>
      <c r="AL345" s="22">
        <f t="shared" si="800"/>
        <v>0</v>
      </c>
      <c r="AM345" s="22">
        <f t="shared" ref="AM345:AZ345" si="803">AM346+AM351+AM356+AM374</f>
        <v>0</v>
      </c>
      <c r="AN345" s="22">
        <f t="shared" si="803"/>
        <v>0</v>
      </c>
      <c r="AO345" s="22">
        <f t="shared" si="633"/>
        <v>12980.699999999999</v>
      </c>
      <c r="AP345" s="22">
        <f t="shared" si="634"/>
        <v>19750.599999999999</v>
      </c>
      <c r="AQ345" s="22">
        <f t="shared" si="635"/>
        <v>15391.1</v>
      </c>
      <c r="AR345" s="22">
        <f t="shared" ref="AR345" si="804">AR346+AR351+AR356+AR374</f>
        <v>0</v>
      </c>
      <c r="AS345" s="22">
        <f t="shared" si="636"/>
        <v>12980.699999999999</v>
      </c>
      <c r="AT345" s="22">
        <f t="shared" ref="AT345:AX345" si="805">AT346+AT351+AT356+AT374</f>
        <v>0</v>
      </c>
      <c r="AU345" s="22">
        <f t="shared" si="805"/>
        <v>0</v>
      </c>
      <c r="AV345" s="22">
        <f t="shared" si="805"/>
        <v>0</v>
      </c>
      <c r="AW345" s="22">
        <f t="shared" si="805"/>
        <v>0</v>
      </c>
      <c r="AX345" s="22">
        <f t="shared" si="805"/>
        <v>0</v>
      </c>
      <c r="AY345" s="22">
        <f t="shared" si="793"/>
        <v>12980.699999999999</v>
      </c>
      <c r="AZ345" s="22">
        <f t="shared" si="803"/>
        <v>0</v>
      </c>
    </row>
    <row r="346" spans="1:53" ht="31.5" hidden="1" x14ac:dyDescent="0.25">
      <c r="A346" s="13">
        <v>924</v>
      </c>
      <c r="B346" s="13" t="s">
        <v>15</v>
      </c>
      <c r="C346" s="13" t="s">
        <v>15</v>
      </c>
      <c r="D346" s="13" t="s">
        <v>149</v>
      </c>
      <c r="E346" s="13"/>
      <c r="F346" s="14" t="s">
        <v>166</v>
      </c>
      <c r="G346" s="20">
        <f>G347</f>
        <v>0</v>
      </c>
      <c r="H346" s="20">
        <f t="shared" ref="H346:AZ349" si="806">H347</f>
        <v>574.5</v>
      </c>
      <c r="I346" s="20">
        <f t="shared" si="806"/>
        <v>0</v>
      </c>
      <c r="J346" s="20">
        <f t="shared" si="806"/>
        <v>0</v>
      </c>
      <c r="K346" s="20">
        <f t="shared" si="806"/>
        <v>0</v>
      </c>
      <c r="L346" s="20">
        <f t="shared" si="806"/>
        <v>0</v>
      </c>
      <c r="M346" s="20">
        <f t="shared" si="706"/>
        <v>0</v>
      </c>
      <c r="N346" s="20">
        <f t="shared" si="707"/>
        <v>574.5</v>
      </c>
      <c r="O346" s="20">
        <f t="shared" si="708"/>
        <v>0</v>
      </c>
      <c r="P346" s="23">
        <f t="shared" si="806"/>
        <v>0</v>
      </c>
      <c r="Q346" s="23">
        <f t="shared" si="806"/>
        <v>0</v>
      </c>
      <c r="R346" s="23">
        <f t="shared" si="806"/>
        <v>0</v>
      </c>
      <c r="S346" s="23">
        <f t="shared" si="806"/>
        <v>0</v>
      </c>
      <c r="T346" s="23">
        <f t="shared" si="806"/>
        <v>0</v>
      </c>
      <c r="U346" s="23">
        <f t="shared" si="806"/>
        <v>0</v>
      </c>
      <c r="V346" s="23">
        <f t="shared" si="806"/>
        <v>0</v>
      </c>
      <c r="W346" s="23">
        <f t="shared" si="806"/>
        <v>0</v>
      </c>
      <c r="X346" s="23">
        <f t="shared" si="806"/>
        <v>0</v>
      </c>
      <c r="Y346" s="23">
        <f t="shared" si="806"/>
        <v>0</v>
      </c>
      <c r="Z346" s="23">
        <f t="shared" si="673"/>
        <v>0</v>
      </c>
      <c r="AA346" s="23">
        <f t="shared" si="674"/>
        <v>574.5</v>
      </c>
      <c r="AB346" s="23">
        <f t="shared" si="675"/>
        <v>0</v>
      </c>
      <c r="AC346" s="23">
        <f t="shared" si="806"/>
        <v>0</v>
      </c>
      <c r="AD346" s="23">
        <f t="shared" si="806"/>
        <v>0</v>
      </c>
      <c r="AE346" s="23">
        <f t="shared" si="806"/>
        <v>0</v>
      </c>
      <c r="AF346" s="23">
        <f t="shared" si="806"/>
        <v>0</v>
      </c>
      <c r="AG346" s="23">
        <f t="shared" si="806"/>
        <v>0</v>
      </c>
      <c r="AH346" s="23">
        <f t="shared" si="806"/>
        <v>0</v>
      </c>
      <c r="AI346" s="23">
        <f t="shared" si="806"/>
        <v>0</v>
      </c>
      <c r="AJ346" s="23">
        <f t="shared" si="806"/>
        <v>0</v>
      </c>
      <c r="AK346" s="23">
        <f t="shared" si="806"/>
        <v>0</v>
      </c>
      <c r="AL346" s="23">
        <f t="shared" si="806"/>
        <v>0</v>
      </c>
      <c r="AM346" s="23">
        <f t="shared" si="806"/>
        <v>0</v>
      </c>
      <c r="AN346" s="23">
        <f t="shared" si="806"/>
        <v>0</v>
      </c>
      <c r="AO346" s="23">
        <f t="shared" ref="AO346:AO409" si="807">Z346+AC346+AD346+AE346+AF346+AG346+AH346+AI346+AJ346+AK346+AL346</f>
        <v>0</v>
      </c>
      <c r="AP346" s="23">
        <f t="shared" ref="AP346:AP409" si="808">AA346+AM346</f>
        <v>574.5</v>
      </c>
      <c r="AQ346" s="23">
        <f t="shared" ref="AQ346:AQ409" si="809">AB346+AN346</f>
        <v>0</v>
      </c>
      <c r="AR346" s="23">
        <f t="shared" si="806"/>
        <v>0</v>
      </c>
      <c r="AS346" s="23">
        <f t="shared" ref="AS346:AS409" si="810">AO346+AR346</f>
        <v>0</v>
      </c>
      <c r="AT346" s="23">
        <f t="shared" si="806"/>
        <v>0</v>
      </c>
      <c r="AU346" s="23">
        <f t="shared" si="806"/>
        <v>0</v>
      </c>
      <c r="AV346" s="23">
        <f t="shared" si="806"/>
        <v>0</v>
      </c>
      <c r="AW346" s="23">
        <f t="shared" si="806"/>
        <v>0</v>
      </c>
      <c r="AX346" s="23">
        <f t="shared" si="806"/>
        <v>0</v>
      </c>
      <c r="AY346" s="23">
        <f t="shared" si="793"/>
        <v>0</v>
      </c>
      <c r="AZ346" s="23">
        <f t="shared" si="806"/>
        <v>0</v>
      </c>
      <c r="BA346" s="5">
        <v>0</v>
      </c>
    </row>
    <row r="347" spans="1:53" hidden="1" x14ac:dyDescent="0.25">
      <c r="A347" s="13">
        <v>924</v>
      </c>
      <c r="B347" s="13" t="s">
        <v>15</v>
      </c>
      <c r="C347" s="13" t="s">
        <v>15</v>
      </c>
      <c r="D347" s="13" t="s">
        <v>192</v>
      </c>
      <c r="E347" s="13"/>
      <c r="F347" s="14" t="s">
        <v>216</v>
      </c>
      <c r="G347" s="20">
        <f>G348</f>
        <v>0</v>
      </c>
      <c r="H347" s="20">
        <f t="shared" si="806"/>
        <v>574.5</v>
      </c>
      <c r="I347" s="20">
        <f t="shared" si="806"/>
        <v>0</v>
      </c>
      <c r="J347" s="20">
        <f t="shared" si="806"/>
        <v>0</v>
      </c>
      <c r="K347" s="20">
        <f t="shared" si="806"/>
        <v>0</v>
      </c>
      <c r="L347" s="20">
        <f t="shared" si="806"/>
        <v>0</v>
      </c>
      <c r="M347" s="20">
        <f t="shared" si="706"/>
        <v>0</v>
      </c>
      <c r="N347" s="20">
        <f t="shared" si="707"/>
        <v>574.5</v>
      </c>
      <c r="O347" s="20">
        <f t="shared" si="708"/>
        <v>0</v>
      </c>
      <c r="P347" s="23">
        <f t="shared" si="806"/>
        <v>0</v>
      </c>
      <c r="Q347" s="23">
        <f t="shared" si="806"/>
        <v>0</v>
      </c>
      <c r="R347" s="23">
        <f t="shared" si="806"/>
        <v>0</v>
      </c>
      <c r="S347" s="23">
        <f t="shared" si="806"/>
        <v>0</v>
      </c>
      <c r="T347" s="23">
        <f t="shared" si="806"/>
        <v>0</v>
      </c>
      <c r="U347" s="23">
        <f t="shared" si="806"/>
        <v>0</v>
      </c>
      <c r="V347" s="23">
        <f t="shared" si="806"/>
        <v>0</v>
      </c>
      <c r="W347" s="23">
        <f t="shared" si="806"/>
        <v>0</v>
      </c>
      <c r="X347" s="23">
        <f t="shared" si="806"/>
        <v>0</v>
      </c>
      <c r="Y347" s="23">
        <f t="shared" si="806"/>
        <v>0</v>
      </c>
      <c r="Z347" s="23">
        <f t="shared" si="673"/>
        <v>0</v>
      </c>
      <c r="AA347" s="23">
        <f t="shared" si="674"/>
        <v>574.5</v>
      </c>
      <c r="AB347" s="23">
        <f t="shared" si="675"/>
        <v>0</v>
      </c>
      <c r="AC347" s="23">
        <f t="shared" si="806"/>
        <v>0</v>
      </c>
      <c r="AD347" s="23">
        <f t="shared" si="806"/>
        <v>0</v>
      </c>
      <c r="AE347" s="23">
        <f t="shared" si="806"/>
        <v>0</v>
      </c>
      <c r="AF347" s="23">
        <f t="shared" si="806"/>
        <v>0</v>
      </c>
      <c r="AG347" s="23">
        <f t="shared" si="806"/>
        <v>0</v>
      </c>
      <c r="AH347" s="23">
        <f t="shared" si="806"/>
        <v>0</v>
      </c>
      <c r="AI347" s="23">
        <f t="shared" si="806"/>
        <v>0</v>
      </c>
      <c r="AJ347" s="23">
        <f t="shared" si="806"/>
        <v>0</v>
      </c>
      <c r="AK347" s="23">
        <f t="shared" si="806"/>
        <v>0</v>
      </c>
      <c r="AL347" s="23">
        <f t="shared" si="806"/>
        <v>0</v>
      </c>
      <c r="AM347" s="23">
        <f t="shared" si="806"/>
        <v>0</v>
      </c>
      <c r="AN347" s="23">
        <f t="shared" si="806"/>
        <v>0</v>
      </c>
      <c r="AO347" s="23">
        <f t="shared" si="807"/>
        <v>0</v>
      </c>
      <c r="AP347" s="23">
        <f t="shared" si="808"/>
        <v>574.5</v>
      </c>
      <c r="AQ347" s="23">
        <f t="shared" si="809"/>
        <v>0</v>
      </c>
      <c r="AR347" s="23">
        <f t="shared" si="806"/>
        <v>0</v>
      </c>
      <c r="AS347" s="23">
        <f t="shared" si="810"/>
        <v>0</v>
      </c>
      <c r="AT347" s="23">
        <f t="shared" si="806"/>
        <v>0</v>
      </c>
      <c r="AU347" s="23">
        <f t="shared" si="806"/>
        <v>0</v>
      </c>
      <c r="AV347" s="23">
        <f t="shared" si="806"/>
        <v>0</v>
      </c>
      <c r="AW347" s="23">
        <f t="shared" si="806"/>
        <v>0</v>
      </c>
      <c r="AX347" s="23">
        <f t="shared" si="806"/>
        <v>0</v>
      </c>
      <c r="AY347" s="23">
        <f t="shared" si="793"/>
        <v>0</v>
      </c>
      <c r="AZ347" s="23">
        <f t="shared" si="806"/>
        <v>0</v>
      </c>
      <c r="BA347" s="5">
        <v>0</v>
      </c>
    </row>
    <row r="348" spans="1:53" ht="31.5" hidden="1" x14ac:dyDescent="0.25">
      <c r="A348" s="13">
        <v>924</v>
      </c>
      <c r="B348" s="13" t="s">
        <v>15</v>
      </c>
      <c r="C348" s="13" t="s">
        <v>15</v>
      </c>
      <c r="D348" s="13" t="s">
        <v>172</v>
      </c>
      <c r="E348" s="13"/>
      <c r="F348" s="14" t="s">
        <v>217</v>
      </c>
      <c r="G348" s="20">
        <f>G349</f>
        <v>0</v>
      </c>
      <c r="H348" s="20">
        <f t="shared" si="806"/>
        <v>574.5</v>
      </c>
      <c r="I348" s="20">
        <f t="shared" si="806"/>
        <v>0</v>
      </c>
      <c r="J348" s="20">
        <f t="shared" si="806"/>
        <v>0</v>
      </c>
      <c r="K348" s="20">
        <f t="shared" si="806"/>
        <v>0</v>
      </c>
      <c r="L348" s="20">
        <f t="shared" si="806"/>
        <v>0</v>
      </c>
      <c r="M348" s="20">
        <f t="shared" si="706"/>
        <v>0</v>
      </c>
      <c r="N348" s="20">
        <f t="shared" si="707"/>
        <v>574.5</v>
      </c>
      <c r="O348" s="20">
        <f t="shared" si="708"/>
        <v>0</v>
      </c>
      <c r="P348" s="23">
        <f t="shared" si="806"/>
        <v>0</v>
      </c>
      <c r="Q348" s="23">
        <f t="shared" si="806"/>
        <v>0</v>
      </c>
      <c r="R348" s="23">
        <f t="shared" si="806"/>
        <v>0</v>
      </c>
      <c r="S348" s="23">
        <f t="shared" si="806"/>
        <v>0</v>
      </c>
      <c r="T348" s="23">
        <f t="shared" si="806"/>
        <v>0</v>
      </c>
      <c r="U348" s="23">
        <f t="shared" si="806"/>
        <v>0</v>
      </c>
      <c r="V348" s="23">
        <f t="shared" si="806"/>
        <v>0</v>
      </c>
      <c r="W348" s="23">
        <f t="shared" si="806"/>
        <v>0</v>
      </c>
      <c r="X348" s="23">
        <f t="shared" si="806"/>
        <v>0</v>
      </c>
      <c r="Y348" s="23">
        <f t="shared" si="806"/>
        <v>0</v>
      </c>
      <c r="Z348" s="23">
        <f t="shared" si="673"/>
        <v>0</v>
      </c>
      <c r="AA348" s="23">
        <f t="shared" si="674"/>
        <v>574.5</v>
      </c>
      <c r="AB348" s="23">
        <f t="shared" si="675"/>
        <v>0</v>
      </c>
      <c r="AC348" s="23">
        <f t="shared" si="806"/>
        <v>0</v>
      </c>
      <c r="AD348" s="23">
        <f t="shared" si="806"/>
        <v>0</v>
      </c>
      <c r="AE348" s="23">
        <f t="shared" si="806"/>
        <v>0</v>
      </c>
      <c r="AF348" s="23">
        <f t="shared" si="806"/>
        <v>0</v>
      </c>
      <c r="AG348" s="23">
        <f t="shared" si="806"/>
        <v>0</v>
      </c>
      <c r="AH348" s="23">
        <f t="shared" si="806"/>
        <v>0</v>
      </c>
      <c r="AI348" s="23">
        <f t="shared" si="806"/>
        <v>0</v>
      </c>
      <c r="AJ348" s="23">
        <f t="shared" si="806"/>
        <v>0</v>
      </c>
      <c r="AK348" s="23">
        <f t="shared" si="806"/>
        <v>0</v>
      </c>
      <c r="AL348" s="23">
        <f t="shared" si="806"/>
        <v>0</v>
      </c>
      <c r="AM348" s="23">
        <f t="shared" si="806"/>
        <v>0</v>
      </c>
      <c r="AN348" s="23">
        <f t="shared" si="806"/>
        <v>0</v>
      </c>
      <c r="AO348" s="23">
        <f t="shared" si="807"/>
        <v>0</v>
      </c>
      <c r="AP348" s="23">
        <f t="shared" si="808"/>
        <v>574.5</v>
      </c>
      <c r="AQ348" s="23">
        <f t="shared" si="809"/>
        <v>0</v>
      </c>
      <c r="AR348" s="23">
        <f t="shared" si="806"/>
        <v>0</v>
      </c>
      <c r="AS348" s="23">
        <f t="shared" si="810"/>
        <v>0</v>
      </c>
      <c r="AT348" s="23">
        <f t="shared" si="806"/>
        <v>0</v>
      </c>
      <c r="AU348" s="23">
        <f t="shared" si="806"/>
        <v>0</v>
      </c>
      <c r="AV348" s="23">
        <f t="shared" si="806"/>
        <v>0</v>
      </c>
      <c r="AW348" s="23">
        <f t="shared" si="806"/>
        <v>0</v>
      </c>
      <c r="AX348" s="23">
        <f t="shared" si="806"/>
        <v>0</v>
      </c>
      <c r="AY348" s="23">
        <f t="shared" si="793"/>
        <v>0</v>
      </c>
      <c r="AZ348" s="23">
        <f t="shared" si="806"/>
        <v>0</v>
      </c>
      <c r="BA348" s="5">
        <v>0</v>
      </c>
    </row>
    <row r="349" spans="1:53" ht="31.5" hidden="1" x14ac:dyDescent="0.25">
      <c r="A349" s="13">
        <v>924</v>
      </c>
      <c r="B349" s="13" t="s">
        <v>15</v>
      </c>
      <c r="C349" s="13" t="s">
        <v>15</v>
      </c>
      <c r="D349" s="13" t="s">
        <v>172</v>
      </c>
      <c r="E349" s="13" t="s">
        <v>92</v>
      </c>
      <c r="F349" s="14" t="s">
        <v>386</v>
      </c>
      <c r="G349" s="20">
        <f>G350</f>
        <v>0</v>
      </c>
      <c r="H349" s="20">
        <f t="shared" si="806"/>
        <v>574.5</v>
      </c>
      <c r="I349" s="20">
        <f t="shared" si="806"/>
        <v>0</v>
      </c>
      <c r="J349" s="20">
        <f t="shared" si="806"/>
        <v>0</v>
      </c>
      <c r="K349" s="20">
        <f t="shared" si="806"/>
        <v>0</v>
      </c>
      <c r="L349" s="20">
        <f t="shared" si="806"/>
        <v>0</v>
      </c>
      <c r="M349" s="20">
        <f t="shared" si="706"/>
        <v>0</v>
      </c>
      <c r="N349" s="20">
        <f t="shared" si="707"/>
        <v>574.5</v>
      </c>
      <c r="O349" s="20">
        <f t="shared" si="708"/>
        <v>0</v>
      </c>
      <c r="P349" s="23">
        <f t="shared" si="806"/>
        <v>0</v>
      </c>
      <c r="Q349" s="23">
        <f t="shared" si="806"/>
        <v>0</v>
      </c>
      <c r="R349" s="23">
        <f t="shared" si="806"/>
        <v>0</v>
      </c>
      <c r="S349" s="23">
        <f t="shared" si="806"/>
        <v>0</v>
      </c>
      <c r="T349" s="23">
        <f t="shared" si="806"/>
        <v>0</v>
      </c>
      <c r="U349" s="23">
        <f t="shared" si="806"/>
        <v>0</v>
      </c>
      <c r="V349" s="23">
        <f t="shared" si="806"/>
        <v>0</v>
      </c>
      <c r="W349" s="23">
        <f t="shared" si="806"/>
        <v>0</v>
      </c>
      <c r="X349" s="23">
        <f t="shared" si="806"/>
        <v>0</v>
      </c>
      <c r="Y349" s="23">
        <f t="shared" si="806"/>
        <v>0</v>
      </c>
      <c r="Z349" s="23">
        <f t="shared" si="673"/>
        <v>0</v>
      </c>
      <c r="AA349" s="23">
        <f t="shared" si="674"/>
        <v>574.5</v>
      </c>
      <c r="AB349" s="23">
        <f t="shared" si="675"/>
        <v>0</v>
      </c>
      <c r="AC349" s="23">
        <f t="shared" si="806"/>
        <v>0</v>
      </c>
      <c r="AD349" s="23">
        <f t="shared" si="806"/>
        <v>0</v>
      </c>
      <c r="AE349" s="23">
        <f t="shared" si="806"/>
        <v>0</v>
      </c>
      <c r="AF349" s="23">
        <f t="shared" si="806"/>
        <v>0</v>
      </c>
      <c r="AG349" s="23">
        <f t="shared" si="806"/>
        <v>0</v>
      </c>
      <c r="AH349" s="23">
        <f t="shared" si="806"/>
        <v>0</v>
      </c>
      <c r="AI349" s="23">
        <f t="shared" si="806"/>
        <v>0</v>
      </c>
      <c r="AJ349" s="23">
        <f t="shared" si="806"/>
        <v>0</v>
      </c>
      <c r="AK349" s="23">
        <f t="shared" si="806"/>
        <v>0</v>
      </c>
      <c r="AL349" s="23">
        <f t="shared" si="806"/>
        <v>0</v>
      </c>
      <c r="AM349" s="23">
        <f t="shared" si="806"/>
        <v>0</v>
      </c>
      <c r="AN349" s="23">
        <f t="shared" si="806"/>
        <v>0</v>
      </c>
      <c r="AO349" s="23">
        <f t="shared" si="807"/>
        <v>0</v>
      </c>
      <c r="AP349" s="23">
        <f t="shared" si="808"/>
        <v>574.5</v>
      </c>
      <c r="AQ349" s="23">
        <f t="shared" si="809"/>
        <v>0</v>
      </c>
      <c r="AR349" s="23">
        <f t="shared" si="806"/>
        <v>0</v>
      </c>
      <c r="AS349" s="23">
        <f t="shared" si="810"/>
        <v>0</v>
      </c>
      <c r="AT349" s="23">
        <f t="shared" si="806"/>
        <v>0</v>
      </c>
      <c r="AU349" s="23">
        <f t="shared" si="806"/>
        <v>0</v>
      </c>
      <c r="AV349" s="23">
        <f t="shared" si="806"/>
        <v>0</v>
      </c>
      <c r="AW349" s="23">
        <f t="shared" si="806"/>
        <v>0</v>
      </c>
      <c r="AX349" s="23">
        <f t="shared" si="806"/>
        <v>0</v>
      </c>
      <c r="AY349" s="23">
        <f t="shared" si="793"/>
        <v>0</v>
      </c>
      <c r="AZ349" s="23">
        <f t="shared" si="806"/>
        <v>0</v>
      </c>
      <c r="BA349" s="5">
        <v>0</v>
      </c>
    </row>
    <row r="350" spans="1:53" hidden="1" x14ac:dyDescent="0.25">
      <c r="A350" s="13">
        <v>924</v>
      </c>
      <c r="B350" s="13" t="s">
        <v>15</v>
      </c>
      <c r="C350" s="13" t="s">
        <v>15</v>
      </c>
      <c r="D350" s="13" t="s">
        <v>172</v>
      </c>
      <c r="E350" s="13">
        <v>620</v>
      </c>
      <c r="F350" s="14" t="s">
        <v>378</v>
      </c>
      <c r="G350" s="20">
        <v>0</v>
      </c>
      <c r="H350" s="20">
        <v>574.5</v>
      </c>
      <c r="I350" s="20">
        <v>0</v>
      </c>
      <c r="J350" s="20"/>
      <c r="K350" s="20"/>
      <c r="L350" s="20"/>
      <c r="M350" s="20">
        <f t="shared" si="706"/>
        <v>0</v>
      </c>
      <c r="N350" s="20">
        <f t="shared" si="707"/>
        <v>574.5</v>
      </c>
      <c r="O350" s="20">
        <f t="shared" si="708"/>
        <v>0</v>
      </c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>
        <f t="shared" si="673"/>
        <v>0</v>
      </c>
      <c r="AA350" s="23">
        <f t="shared" si="674"/>
        <v>574.5</v>
      </c>
      <c r="AB350" s="23">
        <f t="shared" si="675"/>
        <v>0</v>
      </c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>
        <f t="shared" si="807"/>
        <v>0</v>
      </c>
      <c r="AP350" s="23">
        <f t="shared" si="808"/>
        <v>574.5</v>
      </c>
      <c r="AQ350" s="23">
        <f t="shared" si="809"/>
        <v>0</v>
      </c>
      <c r="AR350" s="23"/>
      <c r="AS350" s="23">
        <f t="shared" si="810"/>
        <v>0</v>
      </c>
      <c r="AT350" s="23"/>
      <c r="AU350" s="23"/>
      <c r="AV350" s="23"/>
      <c r="AW350" s="23"/>
      <c r="AX350" s="23"/>
      <c r="AY350" s="23">
        <f t="shared" si="793"/>
        <v>0</v>
      </c>
      <c r="AZ350" s="23"/>
      <c r="BA350" s="5">
        <v>0</v>
      </c>
    </row>
    <row r="351" spans="1:53" x14ac:dyDescent="0.25">
      <c r="A351" s="13">
        <v>924</v>
      </c>
      <c r="B351" s="13" t="s">
        <v>15</v>
      </c>
      <c r="C351" s="13" t="s">
        <v>15</v>
      </c>
      <c r="D351" s="13" t="s">
        <v>189</v>
      </c>
      <c r="E351" s="13"/>
      <c r="F351" s="14" t="s">
        <v>212</v>
      </c>
      <c r="G351" s="20">
        <f>G352</f>
        <v>409</v>
      </c>
      <c r="H351" s="20">
        <f t="shared" ref="H351:AZ354" si="811">H352</f>
        <v>6528</v>
      </c>
      <c r="I351" s="20">
        <f t="shared" si="811"/>
        <v>3983</v>
      </c>
      <c r="J351" s="20">
        <f t="shared" si="811"/>
        <v>0</v>
      </c>
      <c r="K351" s="20">
        <f t="shared" si="811"/>
        <v>0</v>
      </c>
      <c r="L351" s="20">
        <f t="shared" si="811"/>
        <v>0</v>
      </c>
      <c r="M351" s="20">
        <f t="shared" si="706"/>
        <v>409</v>
      </c>
      <c r="N351" s="20">
        <f t="shared" si="707"/>
        <v>6528</v>
      </c>
      <c r="O351" s="20">
        <f t="shared" si="708"/>
        <v>3983</v>
      </c>
      <c r="P351" s="23">
        <f t="shared" si="811"/>
        <v>0</v>
      </c>
      <c r="Q351" s="23">
        <f t="shared" si="811"/>
        <v>0</v>
      </c>
      <c r="R351" s="23">
        <f t="shared" si="811"/>
        <v>0</v>
      </c>
      <c r="S351" s="23">
        <f t="shared" si="811"/>
        <v>0</v>
      </c>
      <c r="T351" s="23">
        <f t="shared" si="811"/>
        <v>0</v>
      </c>
      <c r="U351" s="23">
        <f t="shared" si="811"/>
        <v>0</v>
      </c>
      <c r="V351" s="23">
        <f t="shared" si="811"/>
        <v>0</v>
      </c>
      <c r="W351" s="23">
        <f t="shared" si="811"/>
        <v>0</v>
      </c>
      <c r="X351" s="23">
        <f t="shared" si="811"/>
        <v>0</v>
      </c>
      <c r="Y351" s="23">
        <f t="shared" si="811"/>
        <v>0</v>
      </c>
      <c r="Z351" s="23">
        <f t="shared" si="673"/>
        <v>409</v>
      </c>
      <c r="AA351" s="23">
        <f t="shared" si="674"/>
        <v>6528</v>
      </c>
      <c r="AB351" s="23">
        <f t="shared" si="675"/>
        <v>3983</v>
      </c>
      <c r="AC351" s="23">
        <f t="shared" si="811"/>
        <v>0</v>
      </c>
      <c r="AD351" s="23">
        <f t="shared" si="811"/>
        <v>0</v>
      </c>
      <c r="AE351" s="23">
        <f t="shared" si="811"/>
        <v>0</v>
      </c>
      <c r="AF351" s="23">
        <f t="shared" si="811"/>
        <v>0</v>
      </c>
      <c r="AG351" s="23">
        <f t="shared" si="811"/>
        <v>0</v>
      </c>
      <c r="AH351" s="23">
        <f t="shared" si="811"/>
        <v>0</v>
      </c>
      <c r="AI351" s="23">
        <f t="shared" si="811"/>
        <v>0</v>
      </c>
      <c r="AJ351" s="23">
        <f t="shared" si="811"/>
        <v>0</v>
      </c>
      <c r="AK351" s="23">
        <f t="shared" si="811"/>
        <v>0</v>
      </c>
      <c r="AL351" s="23">
        <f t="shared" si="811"/>
        <v>0</v>
      </c>
      <c r="AM351" s="23">
        <f t="shared" si="811"/>
        <v>0</v>
      </c>
      <c r="AN351" s="23">
        <f t="shared" si="811"/>
        <v>0</v>
      </c>
      <c r="AO351" s="23">
        <f t="shared" si="807"/>
        <v>409</v>
      </c>
      <c r="AP351" s="23">
        <f t="shared" si="808"/>
        <v>6528</v>
      </c>
      <c r="AQ351" s="23">
        <f t="shared" si="809"/>
        <v>3983</v>
      </c>
      <c r="AR351" s="23">
        <f t="shared" si="811"/>
        <v>0</v>
      </c>
      <c r="AS351" s="23">
        <f t="shared" si="810"/>
        <v>409</v>
      </c>
      <c r="AT351" s="23">
        <f t="shared" si="811"/>
        <v>0</v>
      </c>
      <c r="AU351" s="23">
        <f t="shared" si="811"/>
        <v>0</v>
      </c>
      <c r="AV351" s="23">
        <f t="shared" si="811"/>
        <v>0</v>
      </c>
      <c r="AW351" s="23">
        <f t="shared" si="811"/>
        <v>0</v>
      </c>
      <c r="AX351" s="23">
        <f t="shared" si="811"/>
        <v>0</v>
      </c>
      <c r="AY351" s="23">
        <f t="shared" si="793"/>
        <v>409</v>
      </c>
      <c r="AZ351" s="23">
        <f t="shared" si="811"/>
        <v>0</v>
      </c>
      <c r="BA351" s="5"/>
    </row>
    <row r="352" spans="1:53" ht="63" x14ac:dyDescent="0.25">
      <c r="A352" s="13">
        <v>924</v>
      </c>
      <c r="B352" s="13" t="s">
        <v>15</v>
      </c>
      <c r="C352" s="13" t="s">
        <v>15</v>
      </c>
      <c r="D352" s="13" t="s">
        <v>190</v>
      </c>
      <c r="E352" s="13"/>
      <c r="F352" s="14" t="s">
        <v>213</v>
      </c>
      <c r="G352" s="20">
        <f>G353</f>
        <v>409</v>
      </c>
      <c r="H352" s="20">
        <f t="shared" si="811"/>
        <v>6528</v>
      </c>
      <c r="I352" s="20">
        <f t="shared" si="811"/>
        <v>3983</v>
      </c>
      <c r="J352" s="20">
        <f t="shared" si="811"/>
        <v>0</v>
      </c>
      <c r="K352" s="20">
        <f t="shared" si="811"/>
        <v>0</v>
      </c>
      <c r="L352" s="20">
        <f t="shared" si="811"/>
        <v>0</v>
      </c>
      <c r="M352" s="20">
        <f t="shared" si="706"/>
        <v>409</v>
      </c>
      <c r="N352" s="20">
        <f t="shared" si="707"/>
        <v>6528</v>
      </c>
      <c r="O352" s="20">
        <f t="shared" si="708"/>
        <v>3983</v>
      </c>
      <c r="P352" s="23">
        <f t="shared" si="811"/>
        <v>0</v>
      </c>
      <c r="Q352" s="23">
        <f t="shared" si="811"/>
        <v>0</v>
      </c>
      <c r="R352" s="23">
        <f t="shared" si="811"/>
        <v>0</v>
      </c>
      <c r="S352" s="23">
        <f t="shared" si="811"/>
        <v>0</v>
      </c>
      <c r="T352" s="23">
        <f t="shared" si="811"/>
        <v>0</v>
      </c>
      <c r="U352" s="23">
        <f t="shared" si="811"/>
        <v>0</v>
      </c>
      <c r="V352" s="23">
        <f t="shared" si="811"/>
        <v>0</v>
      </c>
      <c r="W352" s="23">
        <f t="shared" si="811"/>
        <v>0</v>
      </c>
      <c r="X352" s="23">
        <f t="shared" si="811"/>
        <v>0</v>
      </c>
      <c r="Y352" s="23">
        <f t="shared" si="811"/>
        <v>0</v>
      </c>
      <c r="Z352" s="23">
        <f t="shared" si="673"/>
        <v>409</v>
      </c>
      <c r="AA352" s="23">
        <f t="shared" si="674"/>
        <v>6528</v>
      </c>
      <c r="AB352" s="23">
        <f t="shared" si="675"/>
        <v>3983</v>
      </c>
      <c r="AC352" s="23">
        <f t="shared" si="811"/>
        <v>0</v>
      </c>
      <c r="AD352" s="23">
        <f t="shared" si="811"/>
        <v>0</v>
      </c>
      <c r="AE352" s="23">
        <f t="shared" si="811"/>
        <v>0</v>
      </c>
      <c r="AF352" s="23">
        <f t="shared" si="811"/>
        <v>0</v>
      </c>
      <c r="AG352" s="23">
        <f t="shared" si="811"/>
        <v>0</v>
      </c>
      <c r="AH352" s="23">
        <f t="shared" si="811"/>
        <v>0</v>
      </c>
      <c r="AI352" s="23">
        <f t="shared" si="811"/>
        <v>0</v>
      </c>
      <c r="AJ352" s="23">
        <f t="shared" si="811"/>
        <v>0</v>
      </c>
      <c r="AK352" s="23">
        <f t="shared" si="811"/>
        <v>0</v>
      </c>
      <c r="AL352" s="23">
        <f t="shared" si="811"/>
        <v>0</v>
      </c>
      <c r="AM352" s="23">
        <f t="shared" si="811"/>
        <v>0</v>
      </c>
      <c r="AN352" s="23">
        <f t="shared" si="811"/>
        <v>0</v>
      </c>
      <c r="AO352" s="23">
        <f t="shared" si="807"/>
        <v>409</v>
      </c>
      <c r="AP352" s="23">
        <f t="shared" si="808"/>
        <v>6528</v>
      </c>
      <c r="AQ352" s="23">
        <f t="shared" si="809"/>
        <v>3983</v>
      </c>
      <c r="AR352" s="23">
        <f t="shared" si="811"/>
        <v>0</v>
      </c>
      <c r="AS352" s="23">
        <f t="shared" si="810"/>
        <v>409</v>
      </c>
      <c r="AT352" s="23">
        <f t="shared" si="811"/>
        <v>0</v>
      </c>
      <c r="AU352" s="23">
        <f t="shared" si="811"/>
        <v>0</v>
      </c>
      <c r="AV352" s="23">
        <f t="shared" si="811"/>
        <v>0</v>
      </c>
      <c r="AW352" s="23">
        <f t="shared" si="811"/>
        <v>0</v>
      </c>
      <c r="AX352" s="23">
        <f t="shared" si="811"/>
        <v>0</v>
      </c>
      <c r="AY352" s="23">
        <f t="shared" si="793"/>
        <v>409</v>
      </c>
      <c r="AZ352" s="23">
        <f t="shared" si="811"/>
        <v>0</v>
      </c>
      <c r="BA352" s="5"/>
    </row>
    <row r="353" spans="1:53" ht="63" x14ac:dyDescent="0.25">
      <c r="A353" s="13">
        <v>924</v>
      </c>
      <c r="B353" s="13" t="s">
        <v>15</v>
      </c>
      <c r="C353" s="13" t="s">
        <v>15</v>
      </c>
      <c r="D353" s="13" t="s">
        <v>170</v>
      </c>
      <c r="E353" s="13"/>
      <c r="F353" s="14" t="s">
        <v>214</v>
      </c>
      <c r="G353" s="20">
        <f>G354</f>
        <v>409</v>
      </c>
      <c r="H353" s="20">
        <f t="shared" si="811"/>
        <v>6528</v>
      </c>
      <c r="I353" s="20">
        <f t="shared" si="811"/>
        <v>3983</v>
      </c>
      <c r="J353" s="20">
        <f t="shared" si="811"/>
        <v>0</v>
      </c>
      <c r="K353" s="20">
        <f t="shared" si="811"/>
        <v>0</v>
      </c>
      <c r="L353" s="20">
        <f t="shared" si="811"/>
        <v>0</v>
      </c>
      <c r="M353" s="20">
        <f t="shared" si="706"/>
        <v>409</v>
      </c>
      <c r="N353" s="20">
        <f t="shared" si="707"/>
        <v>6528</v>
      </c>
      <c r="O353" s="20">
        <f t="shared" si="708"/>
        <v>3983</v>
      </c>
      <c r="P353" s="23">
        <f t="shared" si="811"/>
        <v>0</v>
      </c>
      <c r="Q353" s="23">
        <f t="shared" si="811"/>
        <v>0</v>
      </c>
      <c r="R353" s="23">
        <f t="shared" si="811"/>
        <v>0</v>
      </c>
      <c r="S353" s="23">
        <f t="shared" si="811"/>
        <v>0</v>
      </c>
      <c r="T353" s="23">
        <f t="shared" si="811"/>
        <v>0</v>
      </c>
      <c r="U353" s="23">
        <f t="shared" si="811"/>
        <v>0</v>
      </c>
      <c r="V353" s="23">
        <f t="shared" si="811"/>
        <v>0</v>
      </c>
      <c r="W353" s="23">
        <f t="shared" si="811"/>
        <v>0</v>
      </c>
      <c r="X353" s="23">
        <f t="shared" si="811"/>
        <v>0</v>
      </c>
      <c r="Y353" s="23">
        <f t="shared" si="811"/>
        <v>0</v>
      </c>
      <c r="Z353" s="23">
        <f t="shared" si="673"/>
        <v>409</v>
      </c>
      <c r="AA353" s="23">
        <f t="shared" si="674"/>
        <v>6528</v>
      </c>
      <c r="AB353" s="23">
        <f t="shared" si="675"/>
        <v>3983</v>
      </c>
      <c r="AC353" s="23">
        <f t="shared" si="811"/>
        <v>0</v>
      </c>
      <c r="AD353" s="23">
        <f t="shared" si="811"/>
        <v>0</v>
      </c>
      <c r="AE353" s="23">
        <f t="shared" si="811"/>
        <v>0</v>
      </c>
      <c r="AF353" s="23">
        <f t="shared" si="811"/>
        <v>0</v>
      </c>
      <c r="AG353" s="23">
        <f t="shared" si="811"/>
        <v>0</v>
      </c>
      <c r="AH353" s="23">
        <f t="shared" si="811"/>
        <v>0</v>
      </c>
      <c r="AI353" s="23">
        <f t="shared" si="811"/>
        <v>0</v>
      </c>
      <c r="AJ353" s="23">
        <f t="shared" si="811"/>
        <v>0</v>
      </c>
      <c r="AK353" s="23">
        <f t="shared" si="811"/>
        <v>0</v>
      </c>
      <c r="AL353" s="23">
        <f t="shared" si="811"/>
        <v>0</v>
      </c>
      <c r="AM353" s="23">
        <f t="shared" si="811"/>
        <v>0</v>
      </c>
      <c r="AN353" s="23">
        <f t="shared" si="811"/>
        <v>0</v>
      </c>
      <c r="AO353" s="23">
        <f t="shared" si="807"/>
        <v>409</v>
      </c>
      <c r="AP353" s="23">
        <f t="shared" si="808"/>
        <v>6528</v>
      </c>
      <c r="AQ353" s="23">
        <f t="shared" si="809"/>
        <v>3983</v>
      </c>
      <c r="AR353" s="23">
        <f t="shared" si="811"/>
        <v>0</v>
      </c>
      <c r="AS353" s="23">
        <f t="shared" si="810"/>
        <v>409</v>
      </c>
      <c r="AT353" s="23">
        <f t="shared" si="811"/>
        <v>0</v>
      </c>
      <c r="AU353" s="23">
        <f t="shared" si="811"/>
        <v>0</v>
      </c>
      <c r="AV353" s="23">
        <f t="shared" si="811"/>
        <v>0</v>
      </c>
      <c r="AW353" s="23">
        <f t="shared" si="811"/>
        <v>0</v>
      </c>
      <c r="AX353" s="23">
        <f t="shared" si="811"/>
        <v>0</v>
      </c>
      <c r="AY353" s="23">
        <f t="shared" si="793"/>
        <v>409</v>
      </c>
      <c r="AZ353" s="23">
        <f t="shared" si="811"/>
        <v>0</v>
      </c>
    </row>
    <row r="354" spans="1:53" ht="31.5" x14ac:dyDescent="0.25">
      <c r="A354" s="13">
        <v>924</v>
      </c>
      <c r="B354" s="13" t="s">
        <v>15</v>
      </c>
      <c r="C354" s="13" t="s">
        <v>15</v>
      </c>
      <c r="D354" s="13" t="s">
        <v>170</v>
      </c>
      <c r="E354" s="13" t="s">
        <v>92</v>
      </c>
      <c r="F354" s="14" t="s">
        <v>386</v>
      </c>
      <c r="G354" s="20">
        <f>G355</f>
        <v>409</v>
      </c>
      <c r="H354" s="20">
        <f t="shared" si="811"/>
        <v>6528</v>
      </c>
      <c r="I354" s="20">
        <f t="shared" si="811"/>
        <v>3983</v>
      </c>
      <c r="J354" s="20">
        <f t="shared" si="811"/>
        <v>0</v>
      </c>
      <c r="K354" s="20">
        <f t="shared" si="811"/>
        <v>0</v>
      </c>
      <c r="L354" s="20">
        <f t="shared" si="811"/>
        <v>0</v>
      </c>
      <c r="M354" s="20">
        <f t="shared" si="706"/>
        <v>409</v>
      </c>
      <c r="N354" s="20">
        <f t="shared" si="707"/>
        <v>6528</v>
      </c>
      <c r="O354" s="20">
        <f t="shared" si="708"/>
        <v>3983</v>
      </c>
      <c r="P354" s="23">
        <f t="shared" si="811"/>
        <v>0</v>
      </c>
      <c r="Q354" s="23">
        <f t="shared" si="811"/>
        <v>0</v>
      </c>
      <c r="R354" s="23">
        <f t="shared" si="811"/>
        <v>0</v>
      </c>
      <c r="S354" s="23">
        <f t="shared" si="811"/>
        <v>0</v>
      </c>
      <c r="T354" s="23">
        <f t="shared" si="811"/>
        <v>0</v>
      </c>
      <c r="U354" s="23">
        <f t="shared" si="811"/>
        <v>0</v>
      </c>
      <c r="V354" s="23">
        <f t="shared" si="811"/>
        <v>0</v>
      </c>
      <c r="W354" s="23">
        <f t="shared" si="811"/>
        <v>0</v>
      </c>
      <c r="X354" s="23">
        <f t="shared" si="811"/>
        <v>0</v>
      </c>
      <c r="Y354" s="23">
        <f t="shared" si="811"/>
        <v>0</v>
      </c>
      <c r="Z354" s="23">
        <f t="shared" si="673"/>
        <v>409</v>
      </c>
      <c r="AA354" s="23">
        <f t="shared" si="674"/>
        <v>6528</v>
      </c>
      <c r="AB354" s="23">
        <f t="shared" si="675"/>
        <v>3983</v>
      </c>
      <c r="AC354" s="23">
        <f t="shared" si="811"/>
        <v>0</v>
      </c>
      <c r="AD354" s="23">
        <f t="shared" si="811"/>
        <v>0</v>
      </c>
      <c r="AE354" s="23">
        <f t="shared" si="811"/>
        <v>0</v>
      </c>
      <c r="AF354" s="23">
        <f t="shared" si="811"/>
        <v>0</v>
      </c>
      <c r="AG354" s="23">
        <f t="shared" si="811"/>
        <v>0</v>
      </c>
      <c r="AH354" s="23">
        <f t="shared" si="811"/>
        <v>0</v>
      </c>
      <c r="AI354" s="23">
        <f t="shared" si="811"/>
        <v>0</v>
      </c>
      <c r="AJ354" s="23">
        <f t="shared" si="811"/>
        <v>0</v>
      </c>
      <c r="AK354" s="23">
        <f t="shared" si="811"/>
        <v>0</v>
      </c>
      <c r="AL354" s="23">
        <f t="shared" si="811"/>
        <v>0</v>
      </c>
      <c r="AM354" s="23">
        <f t="shared" si="811"/>
        <v>0</v>
      </c>
      <c r="AN354" s="23">
        <f t="shared" si="811"/>
        <v>0</v>
      </c>
      <c r="AO354" s="23">
        <f t="shared" si="807"/>
        <v>409</v>
      </c>
      <c r="AP354" s="23">
        <f t="shared" si="808"/>
        <v>6528</v>
      </c>
      <c r="AQ354" s="23">
        <f t="shared" si="809"/>
        <v>3983</v>
      </c>
      <c r="AR354" s="23">
        <f t="shared" si="811"/>
        <v>0</v>
      </c>
      <c r="AS354" s="23">
        <f t="shared" si="810"/>
        <v>409</v>
      </c>
      <c r="AT354" s="23">
        <f t="shared" si="811"/>
        <v>0</v>
      </c>
      <c r="AU354" s="23">
        <f t="shared" si="811"/>
        <v>0</v>
      </c>
      <c r="AV354" s="23">
        <f t="shared" si="811"/>
        <v>0</v>
      </c>
      <c r="AW354" s="23">
        <f t="shared" si="811"/>
        <v>0</v>
      </c>
      <c r="AX354" s="23">
        <f t="shared" si="811"/>
        <v>0</v>
      </c>
      <c r="AY354" s="23">
        <f t="shared" si="793"/>
        <v>409</v>
      </c>
      <c r="AZ354" s="23">
        <f t="shared" si="811"/>
        <v>0</v>
      </c>
    </row>
    <row r="355" spans="1:53" x14ac:dyDescent="0.25">
      <c r="A355" s="13">
        <v>924</v>
      </c>
      <c r="B355" s="13" t="s">
        <v>15</v>
      </c>
      <c r="C355" s="13" t="s">
        <v>15</v>
      </c>
      <c r="D355" s="13" t="s">
        <v>170</v>
      </c>
      <c r="E355" s="13">
        <v>620</v>
      </c>
      <c r="F355" s="14" t="s">
        <v>378</v>
      </c>
      <c r="G355" s="20">
        <v>409</v>
      </c>
      <c r="H355" s="20">
        <v>6528</v>
      </c>
      <c r="I355" s="20">
        <v>3983</v>
      </c>
      <c r="J355" s="20"/>
      <c r="K355" s="20"/>
      <c r="L355" s="20"/>
      <c r="M355" s="20">
        <f t="shared" si="706"/>
        <v>409</v>
      </c>
      <c r="N355" s="20">
        <f t="shared" si="707"/>
        <v>6528</v>
      </c>
      <c r="O355" s="20">
        <f t="shared" si="708"/>
        <v>3983</v>
      </c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>
        <f t="shared" si="673"/>
        <v>409</v>
      </c>
      <c r="AA355" s="23">
        <f t="shared" si="674"/>
        <v>6528</v>
      </c>
      <c r="AB355" s="23">
        <f t="shared" si="675"/>
        <v>3983</v>
      </c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>
        <f t="shared" si="807"/>
        <v>409</v>
      </c>
      <c r="AP355" s="23">
        <f t="shared" si="808"/>
        <v>6528</v>
      </c>
      <c r="AQ355" s="23">
        <f t="shared" si="809"/>
        <v>3983</v>
      </c>
      <c r="AR355" s="23"/>
      <c r="AS355" s="23">
        <f t="shared" si="810"/>
        <v>409</v>
      </c>
      <c r="AT355" s="23"/>
      <c r="AU355" s="23"/>
      <c r="AV355" s="23"/>
      <c r="AW355" s="23"/>
      <c r="AX355" s="23"/>
      <c r="AY355" s="23">
        <f t="shared" si="793"/>
        <v>409</v>
      </c>
      <c r="AZ355" s="23"/>
    </row>
    <row r="356" spans="1:53" x14ac:dyDescent="0.25">
      <c r="A356" s="13">
        <v>924</v>
      </c>
      <c r="B356" s="13" t="s">
        <v>15</v>
      </c>
      <c r="C356" s="13" t="s">
        <v>15</v>
      </c>
      <c r="D356" s="13" t="s">
        <v>193</v>
      </c>
      <c r="E356" s="13"/>
      <c r="F356" s="14" t="s">
        <v>218</v>
      </c>
      <c r="G356" s="20">
        <f>G357</f>
        <v>10913.099999999999</v>
      </c>
      <c r="H356" s="20">
        <f t="shared" ref="H356:AZ356" si="812">H357</f>
        <v>10999.6</v>
      </c>
      <c r="I356" s="20">
        <f t="shared" si="812"/>
        <v>10999.6</v>
      </c>
      <c r="J356" s="20">
        <f t="shared" si="812"/>
        <v>0</v>
      </c>
      <c r="K356" s="20">
        <f t="shared" si="812"/>
        <v>0</v>
      </c>
      <c r="L356" s="20">
        <f t="shared" si="812"/>
        <v>0</v>
      </c>
      <c r="M356" s="20">
        <f t="shared" si="706"/>
        <v>10913.099999999999</v>
      </c>
      <c r="N356" s="20">
        <f t="shared" si="707"/>
        <v>10999.6</v>
      </c>
      <c r="O356" s="20">
        <f t="shared" si="708"/>
        <v>10999.6</v>
      </c>
      <c r="P356" s="23">
        <f t="shared" si="812"/>
        <v>0</v>
      </c>
      <c r="Q356" s="23">
        <f t="shared" si="812"/>
        <v>0</v>
      </c>
      <c r="R356" s="23">
        <f t="shared" si="812"/>
        <v>1240</v>
      </c>
      <c r="S356" s="23">
        <f t="shared" si="812"/>
        <v>0</v>
      </c>
      <c r="T356" s="23">
        <f t="shared" si="812"/>
        <v>0</v>
      </c>
      <c r="U356" s="23">
        <f t="shared" si="812"/>
        <v>1240</v>
      </c>
      <c r="V356" s="23">
        <f t="shared" si="812"/>
        <v>0</v>
      </c>
      <c r="W356" s="23">
        <f t="shared" si="812"/>
        <v>0</v>
      </c>
      <c r="X356" s="23">
        <f t="shared" si="812"/>
        <v>0</v>
      </c>
      <c r="Y356" s="23">
        <f t="shared" si="812"/>
        <v>0</v>
      </c>
      <c r="Z356" s="23">
        <f t="shared" si="673"/>
        <v>12153.099999999999</v>
      </c>
      <c r="AA356" s="23">
        <f t="shared" si="674"/>
        <v>12239.6</v>
      </c>
      <c r="AB356" s="23">
        <f t="shared" si="675"/>
        <v>10999.6</v>
      </c>
      <c r="AC356" s="23">
        <f t="shared" si="812"/>
        <v>0</v>
      </c>
      <c r="AD356" s="23">
        <f t="shared" si="812"/>
        <v>0</v>
      </c>
      <c r="AE356" s="23">
        <f t="shared" si="812"/>
        <v>0</v>
      </c>
      <c r="AF356" s="23">
        <f t="shared" si="812"/>
        <v>0</v>
      </c>
      <c r="AG356" s="23">
        <f t="shared" si="812"/>
        <v>0</v>
      </c>
      <c r="AH356" s="23">
        <f t="shared" si="812"/>
        <v>0</v>
      </c>
      <c r="AI356" s="23">
        <f t="shared" si="812"/>
        <v>0</v>
      </c>
      <c r="AJ356" s="23">
        <f t="shared" si="812"/>
        <v>0</v>
      </c>
      <c r="AK356" s="23">
        <f t="shared" si="812"/>
        <v>17.399999999999999</v>
      </c>
      <c r="AL356" s="23">
        <f t="shared" si="812"/>
        <v>0</v>
      </c>
      <c r="AM356" s="23">
        <f t="shared" si="812"/>
        <v>0</v>
      </c>
      <c r="AN356" s="23">
        <f t="shared" si="812"/>
        <v>0</v>
      </c>
      <c r="AO356" s="23">
        <f t="shared" si="807"/>
        <v>12170.499999999998</v>
      </c>
      <c r="AP356" s="23">
        <f t="shared" si="808"/>
        <v>12239.6</v>
      </c>
      <c r="AQ356" s="23">
        <f t="shared" si="809"/>
        <v>10999.6</v>
      </c>
      <c r="AR356" s="23">
        <f t="shared" si="812"/>
        <v>0</v>
      </c>
      <c r="AS356" s="23">
        <f t="shared" si="810"/>
        <v>12170.499999999998</v>
      </c>
      <c r="AT356" s="23">
        <f t="shared" si="812"/>
        <v>0</v>
      </c>
      <c r="AU356" s="23">
        <f t="shared" si="812"/>
        <v>0</v>
      </c>
      <c r="AV356" s="23">
        <f t="shared" si="812"/>
        <v>0</v>
      </c>
      <c r="AW356" s="23">
        <f t="shared" si="812"/>
        <v>0</v>
      </c>
      <c r="AX356" s="23">
        <f t="shared" si="812"/>
        <v>0</v>
      </c>
      <c r="AY356" s="23">
        <f t="shared" si="793"/>
        <v>12170.499999999998</v>
      </c>
      <c r="AZ356" s="23">
        <f t="shared" si="812"/>
        <v>0</v>
      </c>
      <c r="BA356" s="5"/>
    </row>
    <row r="357" spans="1:53" ht="31.5" x14ac:dyDescent="0.25">
      <c r="A357" s="13">
        <v>924</v>
      </c>
      <c r="B357" s="13" t="s">
        <v>15</v>
      </c>
      <c r="C357" s="13" t="s">
        <v>15</v>
      </c>
      <c r="D357" s="13" t="s">
        <v>194</v>
      </c>
      <c r="E357" s="13"/>
      <c r="F357" s="14" t="s">
        <v>219</v>
      </c>
      <c r="G357" s="20">
        <f>G358+G361+G371</f>
        <v>10913.099999999999</v>
      </c>
      <c r="H357" s="20">
        <f t="shared" ref="H357:L357" si="813">H358+H361+H371</f>
        <v>10999.6</v>
      </c>
      <c r="I357" s="20">
        <f t="shared" si="813"/>
        <v>10999.6</v>
      </c>
      <c r="J357" s="20">
        <f t="shared" si="813"/>
        <v>0</v>
      </c>
      <c r="K357" s="20">
        <f t="shared" si="813"/>
        <v>0</v>
      </c>
      <c r="L357" s="20">
        <f t="shared" si="813"/>
        <v>0</v>
      </c>
      <c r="M357" s="20">
        <f t="shared" si="706"/>
        <v>10913.099999999999</v>
      </c>
      <c r="N357" s="20">
        <f t="shared" si="707"/>
        <v>10999.6</v>
      </c>
      <c r="O357" s="20">
        <f t="shared" si="708"/>
        <v>10999.6</v>
      </c>
      <c r="P357" s="23">
        <f>P358+P361+P371+P366</f>
        <v>0</v>
      </c>
      <c r="Q357" s="23">
        <f t="shared" ref="Q357:AZ357" si="814">Q358+Q361+Q371+Q366</f>
        <v>0</v>
      </c>
      <c r="R357" s="23">
        <f t="shared" si="814"/>
        <v>1240</v>
      </c>
      <c r="S357" s="23">
        <f t="shared" ref="S357" si="815">S358+S361+S371+S366</f>
        <v>0</v>
      </c>
      <c r="T357" s="23">
        <f t="shared" si="814"/>
        <v>0</v>
      </c>
      <c r="U357" s="23">
        <f t="shared" si="814"/>
        <v>1240</v>
      </c>
      <c r="V357" s="23">
        <f t="shared" ref="V357" si="816">V358+V361+V371+V366</f>
        <v>0</v>
      </c>
      <c r="W357" s="23">
        <f t="shared" si="814"/>
        <v>0</v>
      </c>
      <c r="X357" s="23">
        <f t="shared" si="814"/>
        <v>0</v>
      </c>
      <c r="Y357" s="23">
        <f t="shared" si="814"/>
        <v>0</v>
      </c>
      <c r="Z357" s="23">
        <f t="shared" si="673"/>
        <v>12153.099999999999</v>
      </c>
      <c r="AA357" s="23">
        <f t="shared" si="674"/>
        <v>12239.6</v>
      </c>
      <c r="AB357" s="23">
        <f t="shared" si="675"/>
        <v>10999.6</v>
      </c>
      <c r="AC357" s="23">
        <f t="shared" ref="AC357:AN357" si="817">AC358+AC361+AC371+AC366</f>
        <v>0</v>
      </c>
      <c r="AD357" s="23">
        <f t="shared" si="817"/>
        <v>0</v>
      </c>
      <c r="AE357" s="23">
        <f t="shared" ref="AE357" si="818">AE358+AE361+AE371+AE366</f>
        <v>0</v>
      </c>
      <c r="AF357" s="23">
        <f t="shared" si="817"/>
        <v>0</v>
      </c>
      <c r="AG357" s="23">
        <f t="shared" si="817"/>
        <v>0</v>
      </c>
      <c r="AH357" s="23">
        <f t="shared" si="817"/>
        <v>0</v>
      </c>
      <c r="AI357" s="23">
        <f t="shared" ref="AI357" si="819">AI358+AI361+AI371+AI366</f>
        <v>0</v>
      </c>
      <c r="AJ357" s="23">
        <f t="shared" si="817"/>
        <v>0</v>
      </c>
      <c r="AK357" s="23">
        <f t="shared" si="817"/>
        <v>17.399999999999999</v>
      </c>
      <c r="AL357" s="23">
        <f t="shared" si="817"/>
        <v>0</v>
      </c>
      <c r="AM357" s="23">
        <f t="shared" si="817"/>
        <v>0</v>
      </c>
      <c r="AN357" s="23">
        <f t="shared" si="817"/>
        <v>0</v>
      </c>
      <c r="AO357" s="23">
        <f t="shared" si="807"/>
        <v>12170.499999999998</v>
      </c>
      <c r="AP357" s="23">
        <f t="shared" si="808"/>
        <v>12239.6</v>
      </c>
      <c r="AQ357" s="23">
        <f t="shared" si="809"/>
        <v>10999.6</v>
      </c>
      <c r="AR357" s="23">
        <f t="shared" ref="AR357" si="820">AR358+AR361+AR371+AR366</f>
        <v>0</v>
      </c>
      <c r="AS357" s="23">
        <f t="shared" si="810"/>
        <v>12170.499999999998</v>
      </c>
      <c r="AT357" s="23">
        <f t="shared" ref="AT357:AX357" si="821">AT358+AT361+AT371+AT366</f>
        <v>0</v>
      </c>
      <c r="AU357" s="23">
        <f t="shared" si="821"/>
        <v>0</v>
      </c>
      <c r="AV357" s="23">
        <f t="shared" si="821"/>
        <v>0</v>
      </c>
      <c r="AW357" s="23">
        <f t="shared" si="821"/>
        <v>0</v>
      </c>
      <c r="AX357" s="23">
        <f t="shared" si="821"/>
        <v>0</v>
      </c>
      <c r="AY357" s="23">
        <f t="shared" si="793"/>
        <v>12170.499999999998</v>
      </c>
      <c r="AZ357" s="23">
        <f t="shared" si="814"/>
        <v>0</v>
      </c>
      <c r="BA357" s="5"/>
    </row>
    <row r="358" spans="1:53" ht="63" x14ac:dyDescent="0.25">
      <c r="A358" s="13">
        <v>924</v>
      </c>
      <c r="B358" s="13" t="s">
        <v>15</v>
      </c>
      <c r="C358" s="13" t="s">
        <v>15</v>
      </c>
      <c r="D358" s="13" t="s">
        <v>173</v>
      </c>
      <c r="E358" s="13"/>
      <c r="F358" s="14" t="s">
        <v>43</v>
      </c>
      <c r="G358" s="20">
        <f>G359</f>
        <v>6945</v>
      </c>
      <c r="H358" s="20">
        <f t="shared" ref="H358:AZ359" si="822">H359</f>
        <v>7031.6</v>
      </c>
      <c r="I358" s="20">
        <f t="shared" si="822"/>
        <v>7031.6</v>
      </c>
      <c r="J358" s="20">
        <f t="shared" si="822"/>
        <v>0</v>
      </c>
      <c r="K358" s="20">
        <f t="shared" si="822"/>
        <v>0</v>
      </c>
      <c r="L358" s="20">
        <f t="shared" si="822"/>
        <v>0</v>
      </c>
      <c r="M358" s="20">
        <f t="shared" si="706"/>
        <v>6945</v>
      </c>
      <c r="N358" s="20">
        <f t="shared" si="707"/>
        <v>7031.6</v>
      </c>
      <c r="O358" s="20">
        <f t="shared" si="708"/>
        <v>7031.6</v>
      </c>
      <c r="P358" s="23">
        <f t="shared" si="822"/>
        <v>0</v>
      </c>
      <c r="Q358" s="23">
        <f t="shared" si="822"/>
        <v>0</v>
      </c>
      <c r="R358" s="23">
        <f t="shared" si="822"/>
        <v>0</v>
      </c>
      <c r="S358" s="23">
        <f t="shared" si="822"/>
        <v>0</v>
      </c>
      <c r="T358" s="23">
        <f t="shared" si="822"/>
        <v>0</v>
      </c>
      <c r="U358" s="23">
        <f t="shared" si="822"/>
        <v>0</v>
      </c>
      <c r="V358" s="23">
        <f t="shared" si="822"/>
        <v>0</v>
      </c>
      <c r="W358" s="23">
        <f t="shared" si="822"/>
        <v>0</v>
      </c>
      <c r="X358" s="23">
        <f t="shared" si="822"/>
        <v>0</v>
      </c>
      <c r="Y358" s="23">
        <f t="shared" si="822"/>
        <v>0</v>
      </c>
      <c r="Z358" s="23">
        <f t="shared" si="673"/>
        <v>6945</v>
      </c>
      <c r="AA358" s="23">
        <f t="shared" si="674"/>
        <v>7031.6</v>
      </c>
      <c r="AB358" s="23">
        <f t="shared" si="675"/>
        <v>7031.6</v>
      </c>
      <c r="AC358" s="23">
        <f t="shared" si="822"/>
        <v>0</v>
      </c>
      <c r="AD358" s="23">
        <f t="shared" si="822"/>
        <v>0</v>
      </c>
      <c r="AE358" s="23">
        <f t="shared" si="822"/>
        <v>0</v>
      </c>
      <c r="AF358" s="23">
        <f t="shared" si="822"/>
        <v>0</v>
      </c>
      <c r="AG358" s="23">
        <f t="shared" si="822"/>
        <v>0</v>
      </c>
      <c r="AH358" s="23">
        <f t="shared" si="822"/>
        <v>0</v>
      </c>
      <c r="AI358" s="23">
        <f t="shared" si="822"/>
        <v>0</v>
      </c>
      <c r="AJ358" s="23">
        <f t="shared" si="822"/>
        <v>0</v>
      </c>
      <c r="AK358" s="23">
        <f t="shared" si="822"/>
        <v>0</v>
      </c>
      <c r="AL358" s="23">
        <f t="shared" si="822"/>
        <v>0</v>
      </c>
      <c r="AM358" s="23">
        <f t="shared" si="822"/>
        <v>0</v>
      </c>
      <c r="AN358" s="23">
        <f t="shared" si="822"/>
        <v>0</v>
      </c>
      <c r="AO358" s="23">
        <f t="shared" si="807"/>
        <v>6945</v>
      </c>
      <c r="AP358" s="23">
        <f t="shared" si="808"/>
        <v>7031.6</v>
      </c>
      <c r="AQ358" s="23">
        <f t="shared" si="809"/>
        <v>7031.6</v>
      </c>
      <c r="AR358" s="23">
        <f t="shared" si="822"/>
        <v>0</v>
      </c>
      <c r="AS358" s="23">
        <f t="shared" si="810"/>
        <v>6945</v>
      </c>
      <c r="AT358" s="23">
        <f t="shared" si="822"/>
        <v>0</v>
      </c>
      <c r="AU358" s="23">
        <f t="shared" si="822"/>
        <v>0</v>
      </c>
      <c r="AV358" s="23">
        <f t="shared" si="822"/>
        <v>0</v>
      </c>
      <c r="AW358" s="23">
        <f t="shared" si="822"/>
        <v>0</v>
      </c>
      <c r="AX358" s="23">
        <f t="shared" si="822"/>
        <v>0</v>
      </c>
      <c r="AY358" s="23">
        <f t="shared" si="793"/>
        <v>6945</v>
      </c>
      <c r="AZ358" s="23">
        <f t="shared" si="822"/>
        <v>0</v>
      </c>
    </row>
    <row r="359" spans="1:53" ht="31.5" x14ac:dyDescent="0.25">
      <c r="A359" s="13">
        <v>924</v>
      </c>
      <c r="B359" s="13" t="s">
        <v>15</v>
      </c>
      <c r="C359" s="13" t="s">
        <v>15</v>
      </c>
      <c r="D359" s="13" t="s">
        <v>173</v>
      </c>
      <c r="E359" s="13" t="s">
        <v>92</v>
      </c>
      <c r="F359" s="14" t="s">
        <v>386</v>
      </c>
      <c r="G359" s="20">
        <f>G360</f>
        <v>6945</v>
      </c>
      <c r="H359" s="20">
        <f t="shared" si="822"/>
        <v>7031.6</v>
      </c>
      <c r="I359" s="20">
        <f t="shared" si="822"/>
        <v>7031.6</v>
      </c>
      <c r="J359" s="20">
        <f t="shared" si="822"/>
        <v>0</v>
      </c>
      <c r="K359" s="20">
        <f t="shared" si="822"/>
        <v>0</v>
      </c>
      <c r="L359" s="20">
        <f t="shared" si="822"/>
        <v>0</v>
      </c>
      <c r="M359" s="20">
        <f t="shared" si="706"/>
        <v>6945</v>
      </c>
      <c r="N359" s="20">
        <f t="shared" si="707"/>
        <v>7031.6</v>
      </c>
      <c r="O359" s="20">
        <f t="shared" si="708"/>
        <v>7031.6</v>
      </c>
      <c r="P359" s="23">
        <f t="shared" si="822"/>
        <v>0</v>
      </c>
      <c r="Q359" s="23">
        <f t="shared" si="822"/>
        <v>0</v>
      </c>
      <c r="R359" s="23">
        <f t="shared" si="822"/>
        <v>0</v>
      </c>
      <c r="S359" s="23">
        <f t="shared" si="822"/>
        <v>0</v>
      </c>
      <c r="T359" s="23">
        <f t="shared" si="822"/>
        <v>0</v>
      </c>
      <c r="U359" s="23">
        <f t="shared" si="822"/>
        <v>0</v>
      </c>
      <c r="V359" s="23">
        <f t="shared" si="822"/>
        <v>0</v>
      </c>
      <c r="W359" s="23">
        <f t="shared" si="822"/>
        <v>0</v>
      </c>
      <c r="X359" s="23">
        <f t="shared" si="822"/>
        <v>0</v>
      </c>
      <c r="Y359" s="23">
        <f t="shared" si="822"/>
        <v>0</v>
      </c>
      <c r="Z359" s="23">
        <f t="shared" ref="Z359:Z422" si="823">M359+P359+Q359+R359+S359</f>
        <v>6945</v>
      </c>
      <c r="AA359" s="23">
        <f t="shared" ref="AA359:AA422" si="824">N359+T359+U359+V359</f>
        <v>7031.6</v>
      </c>
      <c r="AB359" s="23">
        <f t="shared" ref="AB359:AB422" si="825">O359+W359+X359+Y359</f>
        <v>7031.6</v>
      </c>
      <c r="AC359" s="23">
        <f t="shared" si="822"/>
        <v>0</v>
      </c>
      <c r="AD359" s="23">
        <f t="shared" si="822"/>
        <v>0</v>
      </c>
      <c r="AE359" s="23">
        <f t="shared" si="822"/>
        <v>0</v>
      </c>
      <c r="AF359" s="23">
        <f t="shared" si="822"/>
        <v>0</v>
      </c>
      <c r="AG359" s="23">
        <f t="shared" si="822"/>
        <v>0</v>
      </c>
      <c r="AH359" s="23">
        <f t="shared" si="822"/>
        <v>0</v>
      </c>
      <c r="AI359" s="23">
        <f t="shared" si="822"/>
        <v>0</v>
      </c>
      <c r="AJ359" s="23">
        <f t="shared" si="822"/>
        <v>0</v>
      </c>
      <c r="AK359" s="23">
        <f t="shared" si="822"/>
        <v>0</v>
      </c>
      <c r="AL359" s="23">
        <f t="shared" si="822"/>
        <v>0</v>
      </c>
      <c r="AM359" s="23">
        <f t="shared" si="822"/>
        <v>0</v>
      </c>
      <c r="AN359" s="23">
        <f t="shared" si="822"/>
        <v>0</v>
      </c>
      <c r="AO359" s="23">
        <f t="shared" si="807"/>
        <v>6945</v>
      </c>
      <c r="AP359" s="23">
        <f t="shared" si="808"/>
        <v>7031.6</v>
      </c>
      <c r="AQ359" s="23">
        <f t="shared" si="809"/>
        <v>7031.6</v>
      </c>
      <c r="AR359" s="23">
        <f t="shared" si="822"/>
        <v>0</v>
      </c>
      <c r="AS359" s="23">
        <f t="shared" si="810"/>
        <v>6945</v>
      </c>
      <c r="AT359" s="23">
        <f t="shared" si="822"/>
        <v>0</v>
      </c>
      <c r="AU359" s="23">
        <f t="shared" si="822"/>
        <v>0</v>
      </c>
      <c r="AV359" s="23">
        <f t="shared" si="822"/>
        <v>0</v>
      </c>
      <c r="AW359" s="23">
        <f t="shared" si="822"/>
        <v>0</v>
      </c>
      <c r="AX359" s="23">
        <f t="shared" si="822"/>
        <v>0</v>
      </c>
      <c r="AY359" s="23">
        <f t="shared" si="793"/>
        <v>6945</v>
      </c>
      <c r="AZ359" s="23">
        <f t="shared" si="822"/>
        <v>0</v>
      </c>
    </row>
    <row r="360" spans="1:53" x14ac:dyDescent="0.25">
      <c r="A360" s="13">
        <v>924</v>
      </c>
      <c r="B360" s="13" t="s">
        <v>15</v>
      </c>
      <c r="C360" s="13" t="s">
        <v>15</v>
      </c>
      <c r="D360" s="13" t="s">
        <v>173</v>
      </c>
      <c r="E360" s="13">
        <v>620</v>
      </c>
      <c r="F360" s="14" t="s">
        <v>378</v>
      </c>
      <c r="G360" s="20">
        <v>6945</v>
      </c>
      <c r="H360" s="20">
        <v>7031.6</v>
      </c>
      <c r="I360" s="20">
        <v>7031.6</v>
      </c>
      <c r="J360" s="20"/>
      <c r="K360" s="20"/>
      <c r="L360" s="20"/>
      <c r="M360" s="20">
        <f t="shared" si="706"/>
        <v>6945</v>
      </c>
      <c r="N360" s="20">
        <f t="shared" si="707"/>
        <v>7031.6</v>
      </c>
      <c r="O360" s="20">
        <f t="shared" si="708"/>
        <v>7031.6</v>
      </c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>
        <f t="shared" si="823"/>
        <v>6945</v>
      </c>
      <c r="AA360" s="23">
        <f t="shared" si="824"/>
        <v>7031.6</v>
      </c>
      <c r="AB360" s="23">
        <f t="shared" si="825"/>
        <v>7031.6</v>
      </c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>
        <f t="shared" si="807"/>
        <v>6945</v>
      </c>
      <c r="AP360" s="23">
        <f t="shared" si="808"/>
        <v>7031.6</v>
      </c>
      <c r="AQ360" s="23">
        <f t="shared" si="809"/>
        <v>7031.6</v>
      </c>
      <c r="AR360" s="23"/>
      <c r="AS360" s="23">
        <f t="shared" si="810"/>
        <v>6945</v>
      </c>
      <c r="AT360" s="23"/>
      <c r="AU360" s="23"/>
      <c r="AV360" s="23"/>
      <c r="AW360" s="23"/>
      <c r="AX360" s="23"/>
      <c r="AY360" s="23">
        <f t="shared" si="793"/>
        <v>6945</v>
      </c>
      <c r="AZ360" s="23"/>
    </row>
    <row r="361" spans="1:53" x14ac:dyDescent="0.25">
      <c r="A361" s="13">
        <v>924</v>
      </c>
      <c r="B361" s="13" t="s">
        <v>15</v>
      </c>
      <c r="C361" s="13" t="s">
        <v>15</v>
      </c>
      <c r="D361" s="13" t="s">
        <v>174</v>
      </c>
      <c r="E361" s="13"/>
      <c r="F361" s="14" t="s">
        <v>220</v>
      </c>
      <c r="G361" s="20">
        <f>G362+G364</f>
        <v>1740.4</v>
      </c>
      <c r="H361" s="20">
        <f t="shared" ref="H361:L361" si="826">H362+H364</f>
        <v>1713.1</v>
      </c>
      <c r="I361" s="20">
        <f t="shared" si="826"/>
        <v>1713.1</v>
      </c>
      <c r="J361" s="20">
        <f t="shared" si="826"/>
        <v>0</v>
      </c>
      <c r="K361" s="20">
        <f t="shared" si="826"/>
        <v>0</v>
      </c>
      <c r="L361" s="20">
        <f t="shared" si="826"/>
        <v>0</v>
      </c>
      <c r="M361" s="20">
        <f t="shared" si="706"/>
        <v>1740.4</v>
      </c>
      <c r="N361" s="20">
        <f t="shared" si="707"/>
        <v>1713.1</v>
      </c>
      <c r="O361" s="20">
        <f t="shared" si="708"/>
        <v>1713.1</v>
      </c>
      <c r="P361" s="23">
        <f t="shared" ref="P361:Q361" si="827">P362+P364</f>
        <v>0</v>
      </c>
      <c r="Q361" s="23">
        <f t="shared" si="827"/>
        <v>0</v>
      </c>
      <c r="R361" s="23">
        <f t="shared" ref="R361:T361" si="828">R362+R364</f>
        <v>0</v>
      </c>
      <c r="S361" s="23">
        <f t="shared" si="828"/>
        <v>0</v>
      </c>
      <c r="T361" s="23">
        <f t="shared" si="828"/>
        <v>0</v>
      </c>
      <c r="U361" s="23">
        <f t="shared" ref="U361:W361" si="829">U362+U364</f>
        <v>0</v>
      </c>
      <c r="V361" s="23">
        <f t="shared" si="829"/>
        <v>0</v>
      </c>
      <c r="W361" s="23">
        <f t="shared" si="829"/>
        <v>0</v>
      </c>
      <c r="X361" s="23">
        <f t="shared" ref="X361:Y361" si="830">X362+X364</f>
        <v>0</v>
      </c>
      <c r="Y361" s="23">
        <f t="shared" si="830"/>
        <v>0</v>
      </c>
      <c r="Z361" s="23">
        <f t="shared" si="823"/>
        <v>1740.4</v>
      </c>
      <c r="AA361" s="23">
        <f t="shared" si="824"/>
        <v>1713.1</v>
      </c>
      <c r="AB361" s="23">
        <f t="shared" si="825"/>
        <v>1713.1</v>
      </c>
      <c r="AC361" s="23">
        <f t="shared" ref="AC361:AL361" si="831">AC362+AC364</f>
        <v>0</v>
      </c>
      <c r="AD361" s="23">
        <f t="shared" si="831"/>
        <v>0</v>
      </c>
      <c r="AE361" s="23">
        <f t="shared" ref="AE361" si="832">AE362+AE364</f>
        <v>0</v>
      </c>
      <c r="AF361" s="23">
        <f t="shared" si="831"/>
        <v>0</v>
      </c>
      <c r="AG361" s="23">
        <f t="shared" si="831"/>
        <v>0</v>
      </c>
      <c r="AH361" s="23">
        <f t="shared" si="831"/>
        <v>0</v>
      </c>
      <c r="AI361" s="23">
        <f t="shared" ref="AI361" si="833">AI362+AI364</f>
        <v>0</v>
      </c>
      <c r="AJ361" s="23">
        <f t="shared" si="831"/>
        <v>0</v>
      </c>
      <c r="AK361" s="23">
        <f t="shared" si="831"/>
        <v>17.399999999999999</v>
      </c>
      <c r="AL361" s="23">
        <f t="shared" si="831"/>
        <v>0</v>
      </c>
      <c r="AM361" s="23">
        <f t="shared" ref="AM361:AZ361" si="834">AM362+AM364</f>
        <v>0</v>
      </c>
      <c r="AN361" s="23">
        <f t="shared" si="834"/>
        <v>0</v>
      </c>
      <c r="AO361" s="23">
        <f t="shared" si="807"/>
        <v>1757.8000000000002</v>
      </c>
      <c r="AP361" s="23">
        <f t="shared" si="808"/>
        <v>1713.1</v>
      </c>
      <c r="AQ361" s="23">
        <f t="shared" si="809"/>
        <v>1713.1</v>
      </c>
      <c r="AR361" s="23">
        <f t="shared" ref="AR361" si="835">AR362+AR364</f>
        <v>0</v>
      </c>
      <c r="AS361" s="23">
        <f t="shared" si="810"/>
        <v>1757.8000000000002</v>
      </c>
      <c r="AT361" s="23">
        <f t="shared" ref="AT361:AX361" si="836">AT362+AT364</f>
        <v>0</v>
      </c>
      <c r="AU361" s="23">
        <f t="shared" si="836"/>
        <v>0</v>
      </c>
      <c r="AV361" s="23">
        <f t="shared" si="836"/>
        <v>0</v>
      </c>
      <c r="AW361" s="23">
        <f t="shared" si="836"/>
        <v>0</v>
      </c>
      <c r="AX361" s="23">
        <f t="shared" si="836"/>
        <v>0</v>
      </c>
      <c r="AY361" s="23">
        <f t="shared" si="793"/>
        <v>1757.8000000000002</v>
      </c>
      <c r="AZ361" s="23">
        <f t="shared" si="834"/>
        <v>0</v>
      </c>
    </row>
    <row r="362" spans="1:53" ht="31.5" x14ac:dyDescent="0.25">
      <c r="A362" s="13">
        <v>924</v>
      </c>
      <c r="B362" s="13" t="s">
        <v>15</v>
      </c>
      <c r="C362" s="13" t="s">
        <v>15</v>
      </c>
      <c r="D362" s="13" t="s">
        <v>174</v>
      </c>
      <c r="E362" s="13" t="s">
        <v>7</v>
      </c>
      <c r="F362" s="14" t="s">
        <v>383</v>
      </c>
      <c r="G362" s="20">
        <f>G363</f>
        <v>1340.4</v>
      </c>
      <c r="H362" s="20">
        <f t="shared" ref="H362:AZ362" si="837">H363</f>
        <v>1313.1</v>
      </c>
      <c r="I362" s="20">
        <f t="shared" si="837"/>
        <v>1313.1</v>
      </c>
      <c r="J362" s="20">
        <f t="shared" si="837"/>
        <v>0</v>
      </c>
      <c r="K362" s="20">
        <f t="shared" si="837"/>
        <v>0</v>
      </c>
      <c r="L362" s="20">
        <f t="shared" si="837"/>
        <v>0</v>
      </c>
      <c r="M362" s="20">
        <f t="shared" si="706"/>
        <v>1340.4</v>
      </c>
      <c r="N362" s="20">
        <f t="shared" si="707"/>
        <v>1313.1</v>
      </c>
      <c r="O362" s="20">
        <f t="shared" si="708"/>
        <v>1313.1</v>
      </c>
      <c r="P362" s="23">
        <f t="shared" si="837"/>
        <v>0</v>
      </c>
      <c r="Q362" s="23">
        <f t="shared" si="837"/>
        <v>0</v>
      </c>
      <c r="R362" s="23">
        <f t="shared" si="837"/>
        <v>0</v>
      </c>
      <c r="S362" s="23">
        <f t="shared" si="837"/>
        <v>0</v>
      </c>
      <c r="T362" s="23">
        <f t="shared" si="837"/>
        <v>0</v>
      </c>
      <c r="U362" s="23">
        <f t="shared" si="837"/>
        <v>0</v>
      </c>
      <c r="V362" s="23">
        <f t="shared" si="837"/>
        <v>0</v>
      </c>
      <c r="W362" s="23">
        <f t="shared" si="837"/>
        <v>0</v>
      </c>
      <c r="X362" s="23">
        <f t="shared" si="837"/>
        <v>0</v>
      </c>
      <c r="Y362" s="23">
        <f t="shared" si="837"/>
        <v>0</v>
      </c>
      <c r="Z362" s="23">
        <f t="shared" si="823"/>
        <v>1340.4</v>
      </c>
      <c r="AA362" s="23">
        <f t="shared" si="824"/>
        <v>1313.1</v>
      </c>
      <c r="AB362" s="23">
        <f t="shared" si="825"/>
        <v>1313.1</v>
      </c>
      <c r="AC362" s="23">
        <f t="shared" si="837"/>
        <v>0</v>
      </c>
      <c r="AD362" s="23">
        <f t="shared" si="837"/>
        <v>0</v>
      </c>
      <c r="AE362" s="23">
        <f t="shared" si="837"/>
        <v>0</v>
      </c>
      <c r="AF362" s="23">
        <f t="shared" si="837"/>
        <v>0</v>
      </c>
      <c r="AG362" s="23">
        <f t="shared" si="837"/>
        <v>0</v>
      </c>
      <c r="AH362" s="23">
        <f t="shared" si="837"/>
        <v>0</v>
      </c>
      <c r="AI362" s="23">
        <f t="shared" si="837"/>
        <v>0</v>
      </c>
      <c r="AJ362" s="23">
        <f t="shared" si="837"/>
        <v>0</v>
      </c>
      <c r="AK362" s="23">
        <f t="shared" si="837"/>
        <v>0</v>
      </c>
      <c r="AL362" s="23">
        <f t="shared" si="837"/>
        <v>0</v>
      </c>
      <c r="AM362" s="23">
        <f t="shared" si="837"/>
        <v>0</v>
      </c>
      <c r="AN362" s="23">
        <f t="shared" si="837"/>
        <v>0</v>
      </c>
      <c r="AO362" s="23">
        <f t="shared" si="807"/>
        <v>1340.4</v>
      </c>
      <c r="AP362" s="23">
        <f t="shared" si="808"/>
        <v>1313.1</v>
      </c>
      <c r="AQ362" s="23">
        <f t="shared" si="809"/>
        <v>1313.1</v>
      </c>
      <c r="AR362" s="23">
        <f t="shared" si="837"/>
        <v>0</v>
      </c>
      <c r="AS362" s="23">
        <f t="shared" si="810"/>
        <v>1340.4</v>
      </c>
      <c r="AT362" s="23">
        <f t="shared" si="837"/>
        <v>0</v>
      </c>
      <c r="AU362" s="23">
        <f t="shared" si="837"/>
        <v>0</v>
      </c>
      <c r="AV362" s="23">
        <f t="shared" si="837"/>
        <v>0</v>
      </c>
      <c r="AW362" s="23">
        <f t="shared" si="837"/>
        <v>0</v>
      </c>
      <c r="AX362" s="23">
        <f t="shared" si="837"/>
        <v>0</v>
      </c>
      <c r="AY362" s="23">
        <f t="shared" si="793"/>
        <v>1340.4</v>
      </c>
      <c r="AZ362" s="23">
        <f t="shared" si="837"/>
        <v>0</v>
      </c>
    </row>
    <row r="363" spans="1:53" ht="31.5" x14ac:dyDescent="0.25">
      <c r="A363" s="13">
        <v>924</v>
      </c>
      <c r="B363" s="13" t="s">
        <v>15</v>
      </c>
      <c r="C363" s="13" t="s">
        <v>15</v>
      </c>
      <c r="D363" s="13" t="s">
        <v>174</v>
      </c>
      <c r="E363" s="13">
        <v>240</v>
      </c>
      <c r="F363" s="14" t="s">
        <v>372</v>
      </c>
      <c r="G363" s="20">
        <v>1340.4</v>
      </c>
      <c r="H363" s="20">
        <v>1313.1</v>
      </c>
      <c r="I363" s="20">
        <v>1313.1</v>
      </c>
      <c r="J363" s="20"/>
      <c r="K363" s="20"/>
      <c r="L363" s="20"/>
      <c r="M363" s="20">
        <f t="shared" si="706"/>
        <v>1340.4</v>
      </c>
      <c r="N363" s="20">
        <f t="shared" si="707"/>
        <v>1313.1</v>
      </c>
      <c r="O363" s="20">
        <f t="shared" si="708"/>
        <v>1313.1</v>
      </c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>
        <f t="shared" si="823"/>
        <v>1340.4</v>
      </c>
      <c r="AA363" s="23">
        <f t="shared" si="824"/>
        <v>1313.1</v>
      </c>
      <c r="AB363" s="23">
        <f t="shared" si="825"/>
        <v>1313.1</v>
      </c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>
        <f t="shared" si="807"/>
        <v>1340.4</v>
      </c>
      <c r="AP363" s="23">
        <f t="shared" si="808"/>
        <v>1313.1</v>
      </c>
      <c r="AQ363" s="23">
        <f t="shared" si="809"/>
        <v>1313.1</v>
      </c>
      <c r="AR363" s="23"/>
      <c r="AS363" s="23">
        <f t="shared" si="810"/>
        <v>1340.4</v>
      </c>
      <c r="AT363" s="23"/>
      <c r="AU363" s="23"/>
      <c r="AV363" s="23"/>
      <c r="AW363" s="23"/>
      <c r="AX363" s="23"/>
      <c r="AY363" s="23">
        <f t="shared" si="793"/>
        <v>1340.4</v>
      </c>
      <c r="AZ363" s="23"/>
    </row>
    <row r="364" spans="1:53" x14ac:dyDescent="0.25">
      <c r="A364" s="13">
        <v>924</v>
      </c>
      <c r="B364" s="13" t="s">
        <v>15</v>
      </c>
      <c r="C364" s="13" t="s">
        <v>15</v>
      </c>
      <c r="D364" s="13" t="s">
        <v>174</v>
      </c>
      <c r="E364" s="13" t="s">
        <v>148</v>
      </c>
      <c r="F364" s="14" t="s">
        <v>384</v>
      </c>
      <c r="G364" s="20">
        <f>G365</f>
        <v>400</v>
      </c>
      <c r="H364" s="20">
        <f t="shared" ref="H364:AZ364" si="838">H365</f>
        <v>400</v>
      </c>
      <c r="I364" s="20">
        <f t="shared" si="838"/>
        <v>400</v>
      </c>
      <c r="J364" s="20">
        <f t="shared" si="838"/>
        <v>0</v>
      </c>
      <c r="K364" s="20">
        <f t="shared" si="838"/>
        <v>0</v>
      </c>
      <c r="L364" s="20">
        <f t="shared" si="838"/>
        <v>0</v>
      </c>
      <c r="M364" s="20">
        <f t="shared" si="706"/>
        <v>400</v>
      </c>
      <c r="N364" s="20">
        <f t="shared" si="707"/>
        <v>400</v>
      </c>
      <c r="O364" s="20">
        <f t="shared" si="708"/>
        <v>400</v>
      </c>
      <c r="P364" s="23">
        <f t="shared" si="838"/>
        <v>0</v>
      </c>
      <c r="Q364" s="23">
        <f t="shared" si="838"/>
        <v>0</v>
      </c>
      <c r="R364" s="23">
        <f t="shared" si="838"/>
        <v>0</v>
      </c>
      <c r="S364" s="23">
        <f t="shared" si="838"/>
        <v>0</v>
      </c>
      <c r="T364" s="23">
        <f t="shared" si="838"/>
        <v>0</v>
      </c>
      <c r="U364" s="23">
        <f t="shared" si="838"/>
        <v>0</v>
      </c>
      <c r="V364" s="23">
        <f t="shared" si="838"/>
        <v>0</v>
      </c>
      <c r="W364" s="23">
        <f t="shared" si="838"/>
        <v>0</v>
      </c>
      <c r="X364" s="23">
        <f t="shared" si="838"/>
        <v>0</v>
      </c>
      <c r="Y364" s="23">
        <f t="shared" si="838"/>
        <v>0</v>
      </c>
      <c r="Z364" s="23">
        <f t="shared" si="823"/>
        <v>400</v>
      </c>
      <c r="AA364" s="23">
        <f t="shared" si="824"/>
        <v>400</v>
      </c>
      <c r="AB364" s="23">
        <f t="shared" si="825"/>
        <v>400</v>
      </c>
      <c r="AC364" s="23">
        <f t="shared" si="838"/>
        <v>0</v>
      </c>
      <c r="AD364" s="23">
        <f t="shared" si="838"/>
        <v>0</v>
      </c>
      <c r="AE364" s="23">
        <f t="shared" si="838"/>
        <v>0</v>
      </c>
      <c r="AF364" s="23">
        <f t="shared" si="838"/>
        <v>0</v>
      </c>
      <c r="AG364" s="23">
        <f t="shared" si="838"/>
        <v>0</v>
      </c>
      <c r="AH364" s="23">
        <f t="shared" si="838"/>
        <v>0</v>
      </c>
      <c r="AI364" s="23">
        <f t="shared" si="838"/>
        <v>0</v>
      </c>
      <c r="AJ364" s="23">
        <f t="shared" si="838"/>
        <v>0</v>
      </c>
      <c r="AK364" s="23">
        <f t="shared" si="838"/>
        <v>17.399999999999999</v>
      </c>
      <c r="AL364" s="23">
        <f t="shared" si="838"/>
        <v>0</v>
      </c>
      <c r="AM364" s="23">
        <f t="shared" si="838"/>
        <v>0</v>
      </c>
      <c r="AN364" s="23">
        <f t="shared" si="838"/>
        <v>0</v>
      </c>
      <c r="AO364" s="23">
        <f t="shared" si="807"/>
        <v>417.4</v>
      </c>
      <c r="AP364" s="23">
        <f t="shared" si="808"/>
        <v>400</v>
      </c>
      <c r="AQ364" s="23">
        <f t="shared" si="809"/>
        <v>400</v>
      </c>
      <c r="AR364" s="23">
        <f t="shared" si="838"/>
        <v>0</v>
      </c>
      <c r="AS364" s="23">
        <f t="shared" si="810"/>
        <v>417.4</v>
      </c>
      <c r="AT364" s="23">
        <f t="shared" si="838"/>
        <v>0</v>
      </c>
      <c r="AU364" s="23">
        <f t="shared" si="838"/>
        <v>0</v>
      </c>
      <c r="AV364" s="23">
        <f t="shared" si="838"/>
        <v>0</v>
      </c>
      <c r="AW364" s="23">
        <f t="shared" si="838"/>
        <v>0</v>
      </c>
      <c r="AX364" s="23">
        <f t="shared" si="838"/>
        <v>0</v>
      </c>
      <c r="AY364" s="23">
        <f t="shared" si="793"/>
        <v>417.4</v>
      </c>
      <c r="AZ364" s="23">
        <f t="shared" si="838"/>
        <v>0</v>
      </c>
    </row>
    <row r="365" spans="1:53" x14ac:dyDescent="0.25">
      <c r="A365" s="13">
        <v>924</v>
      </c>
      <c r="B365" s="13" t="s">
        <v>15</v>
      </c>
      <c r="C365" s="13" t="s">
        <v>15</v>
      </c>
      <c r="D365" s="13" t="s">
        <v>174</v>
      </c>
      <c r="E365" s="13">
        <v>350</v>
      </c>
      <c r="F365" s="14" t="s">
        <v>375</v>
      </c>
      <c r="G365" s="20">
        <v>400</v>
      </c>
      <c r="H365" s="20">
        <v>400</v>
      </c>
      <c r="I365" s="20">
        <v>400</v>
      </c>
      <c r="J365" s="20"/>
      <c r="K365" s="20"/>
      <c r="L365" s="20"/>
      <c r="M365" s="20">
        <f t="shared" si="706"/>
        <v>400</v>
      </c>
      <c r="N365" s="20">
        <f t="shared" si="707"/>
        <v>400</v>
      </c>
      <c r="O365" s="20">
        <f t="shared" si="708"/>
        <v>400</v>
      </c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>
        <f t="shared" si="823"/>
        <v>400</v>
      </c>
      <c r="AA365" s="23">
        <f t="shared" si="824"/>
        <v>400</v>
      </c>
      <c r="AB365" s="23">
        <f t="shared" si="825"/>
        <v>400</v>
      </c>
      <c r="AC365" s="23"/>
      <c r="AD365" s="23"/>
      <c r="AE365" s="23"/>
      <c r="AF365" s="23"/>
      <c r="AG365" s="23"/>
      <c r="AH365" s="23"/>
      <c r="AI365" s="23"/>
      <c r="AJ365" s="23"/>
      <c r="AK365" s="23">
        <v>17.399999999999999</v>
      </c>
      <c r="AL365" s="23"/>
      <c r="AM365" s="23"/>
      <c r="AN365" s="23"/>
      <c r="AO365" s="23">
        <f t="shared" si="807"/>
        <v>417.4</v>
      </c>
      <c r="AP365" s="23">
        <f t="shared" si="808"/>
        <v>400</v>
      </c>
      <c r="AQ365" s="23">
        <f t="shared" si="809"/>
        <v>400</v>
      </c>
      <c r="AR365" s="23"/>
      <c r="AS365" s="23">
        <f t="shared" si="810"/>
        <v>417.4</v>
      </c>
      <c r="AT365" s="23"/>
      <c r="AU365" s="23"/>
      <c r="AV365" s="23"/>
      <c r="AW365" s="23"/>
      <c r="AX365" s="23"/>
      <c r="AY365" s="23">
        <f t="shared" si="793"/>
        <v>417.4</v>
      </c>
      <c r="AZ365" s="23"/>
    </row>
    <row r="366" spans="1:53" ht="63" x14ac:dyDescent="0.25">
      <c r="A366" s="13">
        <v>924</v>
      </c>
      <c r="B366" s="13" t="s">
        <v>15</v>
      </c>
      <c r="C366" s="13" t="s">
        <v>15</v>
      </c>
      <c r="D366" s="13" t="s">
        <v>919</v>
      </c>
      <c r="E366" s="13"/>
      <c r="F366" s="14" t="s">
        <v>984</v>
      </c>
      <c r="G366" s="20"/>
      <c r="H366" s="20"/>
      <c r="I366" s="20"/>
      <c r="J366" s="20"/>
      <c r="K366" s="20"/>
      <c r="L366" s="20"/>
      <c r="M366" s="20">
        <f>M367+M369</f>
        <v>0</v>
      </c>
      <c r="N366" s="20">
        <f t="shared" ref="N366:AZ366" si="839">N367+N369</f>
        <v>0</v>
      </c>
      <c r="O366" s="20">
        <f t="shared" si="839"/>
        <v>0</v>
      </c>
      <c r="P366" s="23">
        <f t="shared" si="839"/>
        <v>0</v>
      </c>
      <c r="Q366" s="23">
        <f t="shared" si="839"/>
        <v>0</v>
      </c>
      <c r="R366" s="23">
        <f t="shared" si="839"/>
        <v>1240</v>
      </c>
      <c r="S366" s="23">
        <f t="shared" ref="S366" si="840">S367+S369</f>
        <v>0</v>
      </c>
      <c r="T366" s="23">
        <f t="shared" si="839"/>
        <v>0</v>
      </c>
      <c r="U366" s="23">
        <f t="shared" si="839"/>
        <v>1240</v>
      </c>
      <c r="V366" s="23">
        <f t="shared" ref="V366" si="841">V367+V369</f>
        <v>0</v>
      </c>
      <c r="W366" s="23">
        <f t="shared" si="839"/>
        <v>0</v>
      </c>
      <c r="X366" s="23">
        <f t="shared" si="839"/>
        <v>0</v>
      </c>
      <c r="Y366" s="23">
        <f t="shared" si="839"/>
        <v>0</v>
      </c>
      <c r="Z366" s="23">
        <f t="shared" si="823"/>
        <v>1240</v>
      </c>
      <c r="AA366" s="23">
        <f t="shared" si="824"/>
        <v>1240</v>
      </c>
      <c r="AB366" s="23">
        <f t="shared" si="825"/>
        <v>0</v>
      </c>
      <c r="AC366" s="23">
        <f t="shared" ref="AC366:AN366" si="842">AC367+AC369</f>
        <v>0</v>
      </c>
      <c r="AD366" s="23">
        <f t="shared" si="842"/>
        <v>0</v>
      </c>
      <c r="AE366" s="23">
        <f t="shared" ref="AE366" si="843">AE367+AE369</f>
        <v>0</v>
      </c>
      <c r="AF366" s="23">
        <f t="shared" si="842"/>
        <v>0</v>
      </c>
      <c r="AG366" s="23">
        <f t="shared" si="842"/>
        <v>0</v>
      </c>
      <c r="AH366" s="23">
        <f t="shared" si="842"/>
        <v>0</v>
      </c>
      <c r="AI366" s="23">
        <f t="shared" ref="AI366" si="844">AI367+AI369</f>
        <v>0</v>
      </c>
      <c r="AJ366" s="23">
        <f t="shared" si="842"/>
        <v>0</v>
      </c>
      <c r="AK366" s="23">
        <f t="shared" si="842"/>
        <v>0</v>
      </c>
      <c r="AL366" s="23">
        <f t="shared" si="842"/>
        <v>0</v>
      </c>
      <c r="AM366" s="23">
        <f t="shared" si="842"/>
        <v>0</v>
      </c>
      <c r="AN366" s="23">
        <f t="shared" si="842"/>
        <v>0</v>
      </c>
      <c r="AO366" s="23">
        <f t="shared" si="807"/>
        <v>1240</v>
      </c>
      <c r="AP366" s="23">
        <f t="shared" si="808"/>
        <v>1240</v>
      </c>
      <c r="AQ366" s="23">
        <f t="shared" si="809"/>
        <v>0</v>
      </c>
      <c r="AR366" s="23">
        <f t="shared" ref="AR366" si="845">AR367+AR369</f>
        <v>0</v>
      </c>
      <c r="AS366" s="23">
        <f t="shared" si="810"/>
        <v>1240</v>
      </c>
      <c r="AT366" s="23">
        <f t="shared" ref="AT366:AX366" si="846">AT367+AT369</f>
        <v>0</v>
      </c>
      <c r="AU366" s="23">
        <f t="shared" si="846"/>
        <v>0</v>
      </c>
      <c r="AV366" s="23">
        <f t="shared" si="846"/>
        <v>0</v>
      </c>
      <c r="AW366" s="23">
        <f t="shared" si="846"/>
        <v>0</v>
      </c>
      <c r="AX366" s="23">
        <f t="shared" si="846"/>
        <v>0</v>
      </c>
      <c r="AY366" s="23">
        <f t="shared" si="793"/>
        <v>1240</v>
      </c>
      <c r="AZ366" s="23">
        <f t="shared" si="839"/>
        <v>0</v>
      </c>
    </row>
    <row r="367" spans="1:53" ht="31.5" x14ac:dyDescent="0.25">
      <c r="A367" s="13">
        <v>924</v>
      </c>
      <c r="B367" s="13" t="s">
        <v>15</v>
      </c>
      <c r="C367" s="13" t="s">
        <v>15</v>
      </c>
      <c r="D367" s="13" t="s">
        <v>919</v>
      </c>
      <c r="E367" s="13" t="s">
        <v>7</v>
      </c>
      <c r="F367" s="14" t="s">
        <v>383</v>
      </c>
      <c r="G367" s="20"/>
      <c r="H367" s="20"/>
      <c r="I367" s="20"/>
      <c r="J367" s="20"/>
      <c r="K367" s="20"/>
      <c r="L367" s="20"/>
      <c r="M367" s="20">
        <f>M368</f>
        <v>0</v>
      </c>
      <c r="N367" s="20">
        <f t="shared" ref="N367:AZ367" si="847">N368</f>
        <v>0</v>
      </c>
      <c r="O367" s="20">
        <f t="shared" si="847"/>
        <v>0</v>
      </c>
      <c r="P367" s="23">
        <f t="shared" si="847"/>
        <v>0</v>
      </c>
      <c r="Q367" s="23">
        <f t="shared" si="847"/>
        <v>0</v>
      </c>
      <c r="R367" s="23">
        <f t="shared" si="847"/>
        <v>740</v>
      </c>
      <c r="S367" s="23">
        <f t="shared" si="847"/>
        <v>0</v>
      </c>
      <c r="T367" s="23">
        <f t="shared" si="847"/>
        <v>0</v>
      </c>
      <c r="U367" s="23">
        <f t="shared" si="847"/>
        <v>740</v>
      </c>
      <c r="V367" s="23">
        <f t="shared" si="847"/>
        <v>0</v>
      </c>
      <c r="W367" s="23">
        <f t="shared" si="847"/>
        <v>0</v>
      </c>
      <c r="X367" s="23">
        <f t="shared" si="847"/>
        <v>0</v>
      </c>
      <c r="Y367" s="23">
        <f t="shared" si="847"/>
        <v>0</v>
      </c>
      <c r="Z367" s="23">
        <f t="shared" si="823"/>
        <v>740</v>
      </c>
      <c r="AA367" s="23">
        <f t="shared" si="824"/>
        <v>740</v>
      </c>
      <c r="AB367" s="23">
        <f t="shared" si="825"/>
        <v>0</v>
      </c>
      <c r="AC367" s="23">
        <f t="shared" si="847"/>
        <v>0</v>
      </c>
      <c r="AD367" s="23">
        <f t="shared" si="847"/>
        <v>0</v>
      </c>
      <c r="AE367" s="23">
        <f t="shared" si="847"/>
        <v>0</v>
      </c>
      <c r="AF367" s="23">
        <f t="shared" si="847"/>
        <v>0</v>
      </c>
      <c r="AG367" s="23">
        <f t="shared" si="847"/>
        <v>0</v>
      </c>
      <c r="AH367" s="23">
        <f t="shared" si="847"/>
        <v>0</v>
      </c>
      <c r="AI367" s="23">
        <f t="shared" si="847"/>
        <v>0</v>
      </c>
      <c r="AJ367" s="23">
        <f t="shared" si="847"/>
        <v>0</v>
      </c>
      <c r="AK367" s="23">
        <f t="shared" si="847"/>
        <v>0</v>
      </c>
      <c r="AL367" s="23">
        <f t="shared" si="847"/>
        <v>0</v>
      </c>
      <c r="AM367" s="23">
        <f t="shared" si="847"/>
        <v>0</v>
      </c>
      <c r="AN367" s="23">
        <f t="shared" si="847"/>
        <v>0</v>
      </c>
      <c r="AO367" s="23">
        <f t="shared" si="807"/>
        <v>740</v>
      </c>
      <c r="AP367" s="23">
        <f t="shared" si="808"/>
        <v>740</v>
      </c>
      <c r="AQ367" s="23">
        <f t="shared" si="809"/>
        <v>0</v>
      </c>
      <c r="AR367" s="23">
        <f t="shared" si="847"/>
        <v>0</v>
      </c>
      <c r="AS367" s="23">
        <f t="shared" si="810"/>
        <v>740</v>
      </c>
      <c r="AT367" s="23">
        <f t="shared" si="847"/>
        <v>0</v>
      </c>
      <c r="AU367" s="23">
        <f t="shared" si="847"/>
        <v>0</v>
      </c>
      <c r="AV367" s="23">
        <f t="shared" si="847"/>
        <v>0</v>
      </c>
      <c r="AW367" s="23">
        <f t="shared" si="847"/>
        <v>0</v>
      </c>
      <c r="AX367" s="23">
        <f t="shared" si="847"/>
        <v>0</v>
      </c>
      <c r="AY367" s="23">
        <f t="shared" si="793"/>
        <v>740</v>
      </c>
      <c r="AZ367" s="23">
        <f t="shared" si="847"/>
        <v>0</v>
      </c>
    </row>
    <row r="368" spans="1:53" ht="31.5" x14ac:dyDescent="0.25">
      <c r="A368" s="13">
        <v>924</v>
      </c>
      <c r="B368" s="13" t="s">
        <v>15</v>
      </c>
      <c r="C368" s="13" t="s">
        <v>15</v>
      </c>
      <c r="D368" s="13" t="s">
        <v>919</v>
      </c>
      <c r="E368" s="13" t="s">
        <v>315</v>
      </c>
      <c r="F368" s="14" t="s">
        <v>372</v>
      </c>
      <c r="G368" s="20"/>
      <c r="H368" s="20"/>
      <c r="I368" s="20"/>
      <c r="J368" s="20"/>
      <c r="K368" s="20"/>
      <c r="L368" s="20"/>
      <c r="M368" s="20">
        <v>0</v>
      </c>
      <c r="N368" s="20">
        <v>0</v>
      </c>
      <c r="O368" s="20">
        <v>0</v>
      </c>
      <c r="P368" s="23"/>
      <c r="Q368" s="23"/>
      <c r="R368" s="23">
        <v>740</v>
      </c>
      <c r="S368" s="23"/>
      <c r="T368" s="23"/>
      <c r="U368" s="23">
        <v>740</v>
      </c>
      <c r="V368" s="23"/>
      <c r="W368" s="23"/>
      <c r="X368" s="23"/>
      <c r="Y368" s="23"/>
      <c r="Z368" s="23">
        <f t="shared" si="823"/>
        <v>740</v>
      </c>
      <c r="AA368" s="23">
        <f t="shared" si="824"/>
        <v>740</v>
      </c>
      <c r="AB368" s="23">
        <f t="shared" si="825"/>
        <v>0</v>
      </c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>
        <f t="shared" si="807"/>
        <v>740</v>
      </c>
      <c r="AP368" s="23">
        <f t="shared" si="808"/>
        <v>740</v>
      </c>
      <c r="AQ368" s="23">
        <f t="shared" si="809"/>
        <v>0</v>
      </c>
      <c r="AR368" s="23"/>
      <c r="AS368" s="23">
        <f t="shared" si="810"/>
        <v>740</v>
      </c>
      <c r="AT368" s="23"/>
      <c r="AU368" s="23"/>
      <c r="AV368" s="23"/>
      <c r="AW368" s="23"/>
      <c r="AX368" s="23"/>
      <c r="AY368" s="23">
        <f t="shared" si="793"/>
        <v>740</v>
      </c>
      <c r="AZ368" s="23"/>
    </row>
    <row r="369" spans="1:53" ht="31.5" x14ac:dyDescent="0.25">
      <c r="A369" s="13">
        <v>924</v>
      </c>
      <c r="B369" s="13" t="s">
        <v>15</v>
      </c>
      <c r="C369" s="13" t="s">
        <v>15</v>
      </c>
      <c r="D369" s="13" t="s">
        <v>919</v>
      </c>
      <c r="E369" s="13" t="s">
        <v>92</v>
      </c>
      <c r="F369" s="14" t="s">
        <v>386</v>
      </c>
      <c r="G369" s="20"/>
      <c r="H369" s="20"/>
      <c r="I369" s="20"/>
      <c r="J369" s="20"/>
      <c r="K369" s="20"/>
      <c r="L369" s="20"/>
      <c r="M369" s="20">
        <f>M370</f>
        <v>0</v>
      </c>
      <c r="N369" s="20">
        <f t="shared" ref="N369:AZ369" si="848">N370</f>
        <v>0</v>
      </c>
      <c r="O369" s="20">
        <f t="shared" si="848"/>
        <v>0</v>
      </c>
      <c r="P369" s="23">
        <f t="shared" si="848"/>
        <v>0</v>
      </c>
      <c r="Q369" s="23">
        <f t="shared" si="848"/>
        <v>0</v>
      </c>
      <c r="R369" s="23">
        <f t="shared" si="848"/>
        <v>500</v>
      </c>
      <c r="S369" s="23">
        <f t="shared" si="848"/>
        <v>0</v>
      </c>
      <c r="T369" s="23">
        <f t="shared" si="848"/>
        <v>0</v>
      </c>
      <c r="U369" s="23">
        <f t="shared" si="848"/>
        <v>500</v>
      </c>
      <c r="V369" s="23">
        <f t="shared" si="848"/>
        <v>0</v>
      </c>
      <c r="W369" s="23">
        <f t="shared" si="848"/>
        <v>0</v>
      </c>
      <c r="X369" s="23">
        <f t="shared" si="848"/>
        <v>0</v>
      </c>
      <c r="Y369" s="23">
        <f t="shared" si="848"/>
        <v>0</v>
      </c>
      <c r="Z369" s="23">
        <f t="shared" si="823"/>
        <v>500</v>
      </c>
      <c r="AA369" s="23">
        <f t="shared" si="824"/>
        <v>500</v>
      </c>
      <c r="AB369" s="23">
        <f t="shared" si="825"/>
        <v>0</v>
      </c>
      <c r="AC369" s="23">
        <f t="shared" si="848"/>
        <v>0</v>
      </c>
      <c r="AD369" s="23">
        <f t="shared" si="848"/>
        <v>0</v>
      </c>
      <c r="AE369" s="23">
        <f t="shared" si="848"/>
        <v>0</v>
      </c>
      <c r="AF369" s="23">
        <f t="shared" si="848"/>
        <v>0</v>
      </c>
      <c r="AG369" s="23">
        <f t="shared" si="848"/>
        <v>0</v>
      </c>
      <c r="AH369" s="23">
        <f t="shared" si="848"/>
        <v>0</v>
      </c>
      <c r="AI369" s="23">
        <f t="shared" si="848"/>
        <v>0</v>
      </c>
      <c r="AJ369" s="23">
        <f t="shared" si="848"/>
        <v>0</v>
      </c>
      <c r="AK369" s="23">
        <f t="shared" si="848"/>
        <v>0</v>
      </c>
      <c r="AL369" s="23">
        <f t="shared" si="848"/>
        <v>0</v>
      </c>
      <c r="AM369" s="23">
        <f t="shared" si="848"/>
        <v>0</v>
      </c>
      <c r="AN369" s="23">
        <f t="shared" si="848"/>
        <v>0</v>
      </c>
      <c r="AO369" s="23">
        <f t="shared" si="807"/>
        <v>500</v>
      </c>
      <c r="AP369" s="23">
        <f t="shared" si="808"/>
        <v>500</v>
      </c>
      <c r="AQ369" s="23">
        <f t="shared" si="809"/>
        <v>0</v>
      </c>
      <c r="AR369" s="23">
        <f t="shared" si="848"/>
        <v>0</v>
      </c>
      <c r="AS369" s="23">
        <f t="shared" si="810"/>
        <v>500</v>
      </c>
      <c r="AT369" s="23">
        <f t="shared" si="848"/>
        <v>0</v>
      </c>
      <c r="AU369" s="23">
        <f t="shared" si="848"/>
        <v>0</v>
      </c>
      <c r="AV369" s="23">
        <f t="shared" si="848"/>
        <v>0</v>
      </c>
      <c r="AW369" s="23">
        <f t="shared" si="848"/>
        <v>0</v>
      </c>
      <c r="AX369" s="23">
        <f t="shared" si="848"/>
        <v>0</v>
      </c>
      <c r="AY369" s="23">
        <f t="shared" si="793"/>
        <v>500</v>
      </c>
      <c r="AZ369" s="23">
        <f t="shared" si="848"/>
        <v>0</v>
      </c>
    </row>
    <row r="370" spans="1:53" ht="47.25" x14ac:dyDescent="0.25">
      <c r="A370" s="13">
        <v>924</v>
      </c>
      <c r="B370" s="13" t="s">
        <v>15</v>
      </c>
      <c r="C370" s="13" t="s">
        <v>15</v>
      </c>
      <c r="D370" s="13" t="s">
        <v>919</v>
      </c>
      <c r="E370" s="13" t="s">
        <v>369</v>
      </c>
      <c r="F370" s="14" t="s">
        <v>379</v>
      </c>
      <c r="G370" s="20"/>
      <c r="H370" s="20"/>
      <c r="I370" s="20"/>
      <c r="J370" s="20"/>
      <c r="K370" s="20"/>
      <c r="L370" s="20"/>
      <c r="M370" s="20">
        <v>0</v>
      </c>
      <c r="N370" s="20">
        <v>0</v>
      </c>
      <c r="O370" s="20">
        <v>0</v>
      </c>
      <c r="P370" s="23"/>
      <c r="Q370" s="23"/>
      <c r="R370" s="23">
        <v>500</v>
      </c>
      <c r="S370" s="23"/>
      <c r="T370" s="23"/>
      <c r="U370" s="23">
        <v>500</v>
      </c>
      <c r="V370" s="23"/>
      <c r="W370" s="23"/>
      <c r="X370" s="23"/>
      <c r="Y370" s="23"/>
      <c r="Z370" s="23">
        <f t="shared" si="823"/>
        <v>500</v>
      </c>
      <c r="AA370" s="23">
        <f t="shared" si="824"/>
        <v>500</v>
      </c>
      <c r="AB370" s="23">
        <f t="shared" si="825"/>
        <v>0</v>
      </c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>
        <f t="shared" si="807"/>
        <v>500</v>
      </c>
      <c r="AP370" s="23">
        <f t="shared" si="808"/>
        <v>500</v>
      </c>
      <c r="AQ370" s="23">
        <f t="shared" si="809"/>
        <v>0</v>
      </c>
      <c r="AR370" s="23"/>
      <c r="AS370" s="23">
        <f t="shared" si="810"/>
        <v>500</v>
      </c>
      <c r="AT370" s="23"/>
      <c r="AU370" s="23"/>
      <c r="AV370" s="23"/>
      <c r="AW370" s="23"/>
      <c r="AX370" s="23"/>
      <c r="AY370" s="23">
        <f t="shared" si="793"/>
        <v>500</v>
      </c>
      <c r="AZ370" s="23"/>
    </row>
    <row r="371" spans="1:53" ht="63" x14ac:dyDescent="0.25">
      <c r="A371" s="13">
        <v>924</v>
      </c>
      <c r="B371" s="13" t="s">
        <v>15</v>
      </c>
      <c r="C371" s="13" t="s">
        <v>15</v>
      </c>
      <c r="D371" s="13" t="s">
        <v>175</v>
      </c>
      <c r="E371" s="13"/>
      <c r="F371" s="14" t="s">
        <v>221</v>
      </c>
      <c r="G371" s="20">
        <f>G372</f>
        <v>2227.6999999999998</v>
      </c>
      <c r="H371" s="20">
        <f t="shared" ref="H371:AZ372" si="849">H372</f>
        <v>2254.9</v>
      </c>
      <c r="I371" s="20">
        <f t="shared" si="849"/>
        <v>2254.9</v>
      </c>
      <c r="J371" s="20">
        <f t="shared" si="849"/>
        <v>0</v>
      </c>
      <c r="K371" s="20">
        <f t="shared" si="849"/>
        <v>0</v>
      </c>
      <c r="L371" s="20">
        <f t="shared" si="849"/>
        <v>0</v>
      </c>
      <c r="M371" s="20">
        <f t="shared" si="706"/>
        <v>2227.6999999999998</v>
      </c>
      <c r="N371" s="20">
        <f t="shared" si="707"/>
        <v>2254.9</v>
      </c>
      <c r="O371" s="20">
        <f t="shared" si="708"/>
        <v>2254.9</v>
      </c>
      <c r="P371" s="23">
        <f t="shared" si="849"/>
        <v>0</v>
      </c>
      <c r="Q371" s="23">
        <f t="shared" si="849"/>
        <v>0</v>
      </c>
      <c r="R371" s="23">
        <f t="shared" si="849"/>
        <v>0</v>
      </c>
      <c r="S371" s="23">
        <f t="shared" si="849"/>
        <v>0</v>
      </c>
      <c r="T371" s="23">
        <f t="shared" si="849"/>
        <v>0</v>
      </c>
      <c r="U371" s="23">
        <f t="shared" si="849"/>
        <v>0</v>
      </c>
      <c r="V371" s="23">
        <f t="shared" si="849"/>
        <v>0</v>
      </c>
      <c r="W371" s="23">
        <f t="shared" si="849"/>
        <v>0</v>
      </c>
      <c r="X371" s="23">
        <f t="shared" si="849"/>
        <v>0</v>
      </c>
      <c r="Y371" s="23">
        <f t="shared" si="849"/>
        <v>0</v>
      </c>
      <c r="Z371" s="23">
        <f t="shared" si="823"/>
        <v>2227.6999999999998</v>
      </c>
      <c r="AA371" s="23">
        <f t="shared" si="824"/>
        <v>2254.9</v>
      </c>
      <c r="AB371" s="23">
        <f t="shared" si="825"/>
        <v>2254.9</v>
      </c>
      <c r="AC371" s="23">
        <f t="shared" si="849"/>
        <v>0</v>
      </c>
      <c r="AD371" s="23">
        <f t="shared" si="849"/>
        <v>0</v>
      </c>
      <c r="AE371" s="23">
        <f t="shared" si="849"/>
        <v>0</v>
      </c>
      <c r="AF371" s="23">
        <f t="shared" si="849"/>
        <v>0</v>
      </c>
      <c r="AG371" s="23">
        <f t="shared" si="849"/>
        <v>0</v>
      </c>
      <c r="AH371" s="23">
        <f t="shared" si="849"/>
        <v>0</v>
      </c>
      <c r="AI371" s="23">
        <f t="shared" si="849"/>
        <v>0</v>
      </c>
      <c r="AJ371" s="23">
        <f t="shared" si="849"/>
        <v>0</v>
      </c>
      <c r="AK371" s="23">
        <f t="shared" si="849"/>
        <v>0</v>
      </c>
      <c r="AL371" s="23">
        <f t="shared" si="849"/>
        <v>0</v>
      </c>
      <c r="AM371" s="23">
        <f t="shared" si="849"/>
        <v>0</v>
      </c>
      <c r="AN371" s="23">
        <f t="shared" si="849"/>
        <v>0</v>
      </c>
      <c r="AO371" s="23">
        <f t="shared" si="807"/>
        <v>2227.6999999999998</v>
      </c>
      <c r="AP371" s="23">
        <f t="shared" si="808"/>
        <v>2254.9</v>
      </c>
      <c r="AQ371" s="23">
        <f t="shared" si="809"/>
        <v>2254.9</v>
      </c>
      <c r="AR371" s="23">
        <f t="shared" si="849"/>
        <v>0</v>
      </c>
      <c r="AS371" s="23">
        <f t="shared" si="810"/>
        <v>2227.6999999999998</v>
      </c>
      <c r="AT371" s="23">
        <f t="shared" si="849"/>
        <v>0</v>
      </c>
      <c r="AU371" s="23">
        <f t="shared" si="849"/>
        <v>0</v>
      </c>
      <c r="AV371" s="23">
        <f t="shared" si="849"/>
        <v>0</v>
      </c>
      <c r="AW371" s="23">
        <f t="shared" si="849"/>
        <v>0</v>
      </c>
      <c r="AX371" s="23">
        <f t="shared" si="849"/>
        <v>0</v>
      </c>
      <c r="AY371" s="23">
        <f t="shared" si="793"/>
        <v>2227.6999999999998</v>
      </c>
      <c r="AZ371" s="23">
        <f t="shared" si="849"/>
        <v>0</v>
      </c>
    </row>
    <row r="372" spans="1:53" ht="31.5" x14ac:dyDescent="0.25">
      <c r="A372" s="13">
        <v>924</v>
      </c>
      <c r="B372" s="13" t="s">
        <v>15</v>
      </c>
      <c r="C372" s="13" t="s">
        <v>15</v>
      </c>
      <c r="D372" s="13" t="s">
        <v>175</v>
      </c>
      <c r="E372" s="13" t="s">
        <v>92</v>
      </c>
      <c r="F372" s="14" t="s">
        <v>386</v>
      </c>
      <c r="G372" s="20">
        <f>G373</f>
        <v>2227.6999999999998</v>
      </c>
      <c r="H372" s="20">
        <f t="shared" si="849"/>
        <v>2254.9</v>
      </c>
      <c r="I372" s="20">
        <f t="shared" si="849"/>
        <v>2254.9</v>
      </c>
      <c r="J372" s="20">
        <f t="shared" si="849"/>
        <v>0</v>
      </c>
      <c r="K372" s="20">
        <f t="shared" si="849"/>
        <v>0</v>
      </c>
      <c r="L372" s="20">
        <f t="shared" si="849"/>
        <v>0</v>
      </c>
      <c r="M372" s="20">
        <f t="shared" si="706"/>
        <v>2227.6999999999998</v>
      </c>
      <c r="N372" s="20">
        <f t="shared" si="707"/>
        <v>2254.9</v>
      </c>
      <c r="O372" s="20">
        <f t="shared" si="708"/>
        <v>2254.9</v>
      </c>
      <c r="P372" s="23">
        <f t="shared" si="849"/>
        <v>0</v>
      </c>
      <c r="Q372" s="23">
        <f t="shared" si="849"/>
        <v>0</v>
      </c>
      <c r="R372" s="23">
        <f t="shared" si="849"/>
        <v>0</v>
      </c>
      <c r="S372" s="23">
        <f t="shared" si="849"/>
        <v>0</v>
      </c>
      <c r="T372" s="23">
        <f t="shared" si="849"/>
        <v>0</v>
      </c>
      <c r="U372" s="23">
        <f t="shared" si="849"/>
        <v>0</v>
      </c>
      <c r="V372" s="23">
        <f t="shared" si="849"/>
        <v>0</v>
      </c>
      <c r="W372" s="23">
        <f t="shared" si="849"/>
        <v>0</v>
      </c>
      <c r="X372" s="23">
        <f t="shared" si="849"/>
        <v>0</v>
      </c>
      <c r="Y372" s="23">
        <f t="shared" si="849"/>
        <v>0</v>
      </c>
      <c r="Z372" s="23">
        <f t="shared" si="823"/>
        <v>2227.6999999999998</v>
      </c>
      <c r="AA372" s="23">
        <f t="shared" si="824"/>
        <v>2254.9</v>
      </c>
      <c r="AB372" s="23">
        <f t="shared" si="825"/>
        <v>2254.9</v>
      </c>
      <c r="AC372" s="23">
        <f t="shared" si="849"/>
        <v>0</v>
      </c>
      <c r="AD372" s="23">
        <f t="shared" si="849"/>
        <v>0</v>
      </c>
      <c r="AE372" s="23">
        <f t="shared" si="849"/>
        <v>0</v>
      </c>
      <c r="AF372" s="23">
        <f t="shared" si="849"/>
        <v>0</v>
      </c>
      <c r="AG372" s="23">
        <f t="shared" si="849"/>
        <v>0</v>
      </c>
      <c r="AH372" s="23">
        <f t="shared" si="849"/>
        <v>0</v>
      </c>
      <c r="AI372" s="23">
        <f t="shared" si="849"/>
        <v>0</v>
      </c>
      <c r="AJ372" s="23">
        <f t="shared" si="849"/>
        <v>0</v>
      </c>
      <c r="AK372" s="23">
        <f t="shared" si="849"/>
        <v>0</v>
      </c>
      <c r="AL372" s="23">
        <f t="shared" si="849"/>
        <v>0</v>
      </c>
      <c r="AM372" s="23">
        <f t="shared" si="849"/>
        <v>0</v>
      </c>
      <c r="AN372" s="23">
        <f t="shared" si="849"/>
        <v>0</v>
      </c>
      <c r="AO372" s="23">
        <f t="shared" si="807"/>
        <v>2227.6999999999998</v>
      </c>
      <c r="AP372" s="23">
        <f t="shared" si="808"/>
        <v>2254.9</v>
      </c>
      <c r="AQ372" s="23">
        <f t="shared" si="809"/>
        <v>2254.9</v>
      </c>
      <c r="AR372" s="23">
        <f t="shared" si="849"/>
        <v>0</v>
      </c>
      <c r="AS372" s="23">
        <f t="shared" si="810"/>
        <v>2227.6999999999998</v>
      </c>
      <c r="AT372" s="23">
        <f t="shared" si="849"/>
        <v>0</v>
      </c>
      <c r="AU372" s="23">
        <f t="shared" si="849"/>
        <v>0</v>
      </c>
      <c r="AV372" s="23">
        <f t="shared" si="849"/>
        <v>0</v>
      </c>
      <c r="AW372" s="23">
        <f t="shared" si="849"/>
        <v>0</v>
      </c>
      <c r="AX372" s="23">
        <f t="shared" si="849"/>
        <v>0</v>
      </c>
      <c r="AY372" s="23">
        <f t="shared" si="793"/>
        <v>2227.6999999999998</v>
      </c>
      <c r="AZ372" s="23">
        <f t="shared" si="849"/>
        <v>0</v>
      </c>
    </row>
    <row r="373" spans="1:53" ht="47.25" x14ac:dyDescent="0.25">
      <c r="A373" s="13">
        <v>924</v>
      </c>
      <c r="B373" s="13" t="s">
        <v>15</v>
      </c>
      <c r="C373" s="13" t="s">
        <v>15</v>
      </c>
      <c r="D373" s="13" t="s">
        <v>175</v>
      </c>
      <c r="E373" s="13">
        <v>630</v>
      </c>
      <c r="F373" s="14" t="s">
        <v>379</v>
      </c>
      <c r="G373" s="20">
        <v>2227.6999999999998</v>
      </c>
      <c r="H373" s="20">
        <v>2254.9</v>
      </c>
      <c r="I373" s="20">
        <v>2254.9</v>
      </c>
      <c r="J373" s="20"/>
      <c r="K373" s="20"/>
      <c r="L373" s="20"/>
      <c r="M373" s="20">
        <f t="shared" si="706"/>
        <v>2227.6999999999998</v>
      </c>
      <c r="N373" s="20">
        <f t="shared" si="707"/>
        <v>2254.9</v>
      </c>
      <c r="O373" s="20">
        <f t="shared" si="708"/>
        <v>2254.9</v>
      </c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>
        <f t="shared" si="823"/>
        <v>2227.6999999999998</v>
      </c>
      <c r="AA373" s="23">
        <f t="shared" si="824"/>
        <v>2254.9</v>
      </c>
      <c r="AB373" s="23">
        <f t="shared" si="825"/>
        <v>2254.9</v>
      </c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>
        <f t="shared" si="807"/>
        <v>2227.6999999999998</v>
      </c>
      <c r="AP373" s="23">
        <f t="shared" si="808"/>
        <v>2254.9</v>
      </c>
      <c r="AQ373" s="23">
        <f t="shared" si="809"/>
        <v>2254.9</v>
      </c>
      <c r="AR373" s="23"/>
      <c r="AS373" s="23">
        <f t="shared" si="810"/>
        <v>2227.6999999999998</v>
      </c>
      <c r="AT373" s="23"/>
      <c r="AU373" s="23"/>
      <c r="AV373" s="23"/>
      <c r="AW373" s="23"/>
      <c r="AX373" s="23"/>
      <c r="AY373" s="23">
        <f t="shared" si="793"/>
        <v>2227.6999999999998</v>
      </c>
      <c r="AZ373" s="23"/>
    </row>
    <row r="374" spans="1:53" ht="31.5" x14ac:dyDescent="0.25">
      <c r="A374" s="13">
        <v>924</v>
      </c>
      <c r="B374" s="13" t="s">
        <v>15</v>
      </c>
      <c r="C374" s="13" t="s">
        <v>15</v>
      </c>
      <c r="D374" s="13" t="s">
        <v>195</v>
      </c>
      <c r="E374" s="13"/>
      <c r="F374" s="14" t="s">
        <v>223</v>
      </c>
      <c r="G374" s="20">
        <f>G375</f>
        <v>401.2</v>
      </c>
      <c r="H374" s="20">
        <f t="shared" ref="H374:AZ377" si="850">H375</f>
        <v>408.5</v>
      </c>
      <c r="I374" s="20">
        <f t="shared" si="850"/>
        <v>408.5</v>
      </c>
      <c r="J374" s="20">
        <f t="shared" si="850"/>
        <v>0</v>
      </c>
      <c r="K374" s="20">
        <f t="shared" si="850"/>
        <v>0</v>
      </c>
      <c r="L374" s="20">
        <f t="shared" si="850"/>
        <v>0</v>
      </c>
      <c r="M374" s="20">
        <f t="shared" si="706"/>
        <v>401.2</v>
      </c>
      <c r="N374" s="20">
        <f t="shared" si="707"/>
        <v>408.5</v>
      </c>
      <c r="O374" s="20">
        <f t="shared" si="708"/>
        <v>408.5</v>
      </c>
      <c r="P374" s="23">
        <f t="shared" si="850"/>
        <v>0</v>
      </c>
      <c r="Q374" s="23">
        <f t="shared" si="850"/>
        <v>0</v>
      </c>
      <c r="R374" s="23">
        <f t="shared" si="850"/>
        <v>0</v>
      </c>
      <c r="S374" s="23">
        <f t="shared" si="850"/>
        <v>0</v>
      </c>
      <c r="T374" s="23">
        <f t="shared" si="850"/>
        <v>0</v>
      </c>
      <c r="U374" s="23">
        <f t="shared" si="850"/>
        <v>0</v>
      </c>
      <c r="V374" s="23">
        <f t="shared" si="850"/>
        <v>0</v>
      </c>
      <c r="W374" s="23">
        <f t="shared" si="850"/>
        <v>0</v>
      </c>
      <c r="X374" s="23">
        <f t="shared" si="850"/>
        <v>0</v>
      </c>
      <c r="Y374" s="23">
        <f t="shared" si="850"/>
        <v>0</v>
      </c>
      <c r="Z374" s="23">
        <f t="shared" si="823"/>
        <v>401.2</v>
      </c>
      <c r="AA374" s="23">
        <f t="shared" si="824"/>
        <v>408.5</v>
      </c>
      <c r="AB374" s="23">
        <f t="shared" si="825"/>
        <v>408.5</v>
      </c>
      <c r="AC374" s="23">
        <f t="shared" si="850"/>
        <v>0</v>
      </c>
      <c r="AD374" s="23">
        <f t="shared" si="850"/>
        <v>0</v>
      </c>
      <c r="AE374" s="23">
        <f t="shared" si="850"/>
        <v>0</v>
      </c>
      <c r="AF374" s="23">
        <f t="shared" si="850"/>
        <v>0</v>
      </c>
      <c r="AG374" s="23">
        <f t="shared" si="850"/>
        <v>0</v>
      </c>
      <c r="AH374" s="23">
        <f t="shared" si="850"/>
        <v>0</v>
      </c>
      <c r="AI374" s="23">
        <f t="shared" si="850"/>
        <v>0</v>
      </c>
      <c r="AJ374" s="23">
        <f t="shared" si="850"/>
        <v>0</v>
      </c>
      <c r="AK374" s="23">
        <f t="shared" si="850"/>
        <v>0</v>
      </c>
      <c r="AL374" s="23">
        <f t="shared" si="850"/>
        <v>0</v>
      </c>
      <c r="AM374" s="23">
        <f t="shared" si="850"/>
        <v>0</v>
      </c>
      <c r="AN374" s="23">
        <f t="shared" si="850"/>
        <v>0</v>
      </c>
      <c r="AO374" s="23">
        <f t="shared" si="807"/>
        <v>401.2</v>
      </c>
      <c r="AP374" s="23">
        <f t="shared" si="808"/>
        <v>408.5</v>
      </c>
      <c r="AQ374" s="23">
        <f t="shared" si="809"/>
        <v>408.5</v>
      </c>
      <c r="AR374" s="23">
        <f t="shared" si="850"/>
        <v>0</v>
      </c>
      <c r="AS374" s="23">
        <f t="shared" si="810"/>
        <v>401.2</v>
      </c>
      <c r="AT374" s="23">
        <f t="shared" si="850"/>
        <v>0</v>
      </c>
      <c r="AU374" s="23">
        <f t="shared" si="850"/>
        <v>0</v>
      </c>
      <c r="AV374" s="23">
        <f t="shared" si="850"/>
        <v>0</v>
      </c>
      <c r="AW374" s="23">
        <f t="shared" si="850"/>
        <v>0</v>
      </c>
      <c r="AX374" s="23">
        <f t="shared" si="850"/>
        <v>0</v>
      </c>
      <c r="AY374" s="23">
        <f t="shared" si="793"/>
        <v>401.2</v>
      </c>
      <c r="AZ374" s="23">
        <f t="shared" si="850"/>
        <v>0</v>
      </c>
      <c r="BA374" s="5"/>
    </row>
    <row r="375" spans="1:53" ht="31.5" x14ac:dyDescent="0.25">
      <c r="A375" s="13">
        <v>924</v>
      </c>
      <c r="B375" s="13" t="s">
        <v>15</v>
      </c>
      <c r="C375" s="13" t="s">
        <v>15</v>
      </c>
      <c r="D375" s="13" t="s">
        <v>196</v>
      </c>
      <c r="E375" s="13"/>
      <c r="F375" s="14" t="s">
        <v>224</v>
      </c>
      <c r="G375" s="20">
        <f>G376</f>
        <v>401.2</v>
      </c>
      <c r="H375" s="20">
        <f t="shared" si="850"/>
        <v>408.5</v>
      </c>
      <c r="I375" s="20">
        <f t="shared" si="850"/>
        <v>408.5</v>
      </c>
      <c r="J375" s="20">
        <f t="shared" si="850"/>
        <v>0</v>
      </c>
      <c r="K375" s="20">
        <f t="shared" si="850"/>
        <v>0</v>
      </c>
      <c r="L375" s="20">
        <f t="shared" si="850"/>
        <v>0</v>
      </c>
      <c r="M375" s="20">
        <f t="shared" si="706"/>
        <v>401.2</v>
      </c>
      <c r="N375" s="20">
        <f t="shared" si="707"/>
        <v>408.5</v>
      </c>
      <c r="O375" s="20">
        <f t="shared" si="708"/>
        <v>408.5</v>
      </c>
      <c r="P375" s="23">
        <f t="shared" si="850"/>
        <v>0</v>
      </c>
      <c r="Q375" s="23">
        <f t="shared" si="850"/>
        <v>0</v>
      </c>
      <c r="R375" s="23">
        <f t="shared" si="850"/>
        <v>0</v>
      </c>
      <c r="S375" s="23">
        <f t="shared" si="850"/>
        <v>0</v>
      </c>
      <c r="T375" s="23">
        <f t="shared" si="850"/>
        <v>0</v>
      </c>
      <c r="U375" s="23">
        <f t="shared" si="850"/>
        <v>0</v>
      </c>
      <c r="V375" s="23">
        <f t="shared" si="850"/>
        <v>0</v>
      </c>
      <c r="W375" s="23">
        <f t="shared" si="850"/>
        <v>0</v>
      </c>
      <c r="X375" s="23">
        <f t="shared" si="850"/>
        <v>0</v>
      </c>
      <c r="Y375" s="23">
        <f t="shared" si="850"/>
        <v>0</v>
      </c>
      <c r="Z375" s="23">
        <f t="shared" si="823"/>
        <v>401.2</v>
      </c>
      <c r="AA375" s="23">
        <f t="shared" si="824"/>
        <v>408.5</v>
      </c>
      <c r="AB375" s="23">
        <f t="shared" si="825"/>
        <v>408.5</v>
      </c>
      <c r="AC375" s="23">
        <f t="shared" si="850"/>
        <v>0</v>
      </c>
      <c r="AD375" s="23">
        <f t="shared" si="850"/>
        <v>0</v>
      </c>
      <c r="AE375" s="23">
        <f t="shared" si="850"/>
        <v>0</v>
      </c>
      <c r="AF375" s="23">
        <f t="shared" si="850"/>
        <v>0</v>
      </c>
      <c r="AG375" s="23">
        <f t="shared" si="850"/>
        <v>0</v>
      </c>
      <c r="AH375" s="23">
        <f t="shared" si="850"/>
        <v>0</v>
      </c>
      <c r="AI375" s="23">
        <f t="shared" si="850"/>
        <v>0</v>
      </c>
      <c r="AJ375" s="23">
        <f t="shared" si="850"/>
        <v>0</v>
      </c>
      <c r="AK375" s="23">
        <f t="shared" si="850"/>
        <v>0</v>
      </c>
      <c r="AL375" s="23">
        <f t="shared" si="850"/>
        <v>0</v>
      </c>
      <c r="AM375" s="23">
        <f t="shared" si="850"/>
        <v>0</v>
      </c>
      <c r="AN375" s="23">
        <f t="shared" si="850"/>
        <v>0</v>
      </c>
      <c r="AO375" s="23">
        <f t="shared" si="807"/>
        <v>401.2</v>
      </c>
      <c r="AP375" s="23">
        <f t="shared" si="808"/>
        <v>408.5</v>
      </c>
      <c r="AQ375" s="23">
        <f t="shared" si="809"/>
        <v>408.5</v>
      </c>
      <c r="AR375" s="23">
        <f t="shared" si="850"/>
        <v>0</v>
      </c>
      <c r="AS375" s="23">
        <f t="shared" si="810"/>
        <v>401.2</v>
      </c>
      <c r="AT375" s="23">
        <f t="shared" si="850"/>
        <v>0</v>
      </c>
      <c r="AU375" s="23">
        <f t="shared" si="850"/>
        <v>0</v>
      </c>
      <c r="AV375" s="23">
        <f t="shared" si="850"/>
        <v>0</v>
      </c>
      <c r="AW375" s="23">
        <f t="shared" si="850"/>
        <v>0</v>
      </c>
      <c r="AX375" s="23">
        <f t="shared" si="850"/>
        <v>0</v>
      </c>
      <c r="AY375" s="23">
        <f t="shared" si="793"/>
        <v>401.2</v>
      </c>
      <c r="AZ375" s="23">
        <f t="shared" si="850"/>
        <v>0</v>
      </c>
      <c r="BA375" s="5"/>
    </row>
    <row r="376" spans="1:53" ht="63" x14ac:dyDescent="0.25">
      <c r="A376" s="13">
        <v>924</v>
      </c>
      <c r="B376" s="13" t="s">
        <v>15</v>
      </c>
      <c r="C376" s="13" t="s">
        <v>15</v>
      </c>
      <c r="D376" s="13" t="s">
        <v>176</v>
      </c>
      <c r="E376" s="13"/>
      <c r="F376" s="14" t="s">
        <v>43</v>
      </c>
      <c r="G376" s="20">
        <f>G377</f>
        <v>401.2</v>
      </c>
      <c r="H376" s="20">
        <f t="shared" si="850"/>
        <v>408.5</v>
      </c>
      <c r="I376" s="20">
        <f t="shared" si="850"/>
        <v>408.5</v>
      </c>
      <c r="J376" s="20">
        <f t="shared" si="850"/>
        <v>0</v>
      </c>
      <c r="K376" s="20">
        <f t="shared" si="850"/>
        <v>0</v>
      </c>
      <c r="L376" s="20">
        <f t="shared" si="850"/>
        <v>0</v>
      </c>
      <c r="M376" s="20">
        <f t="shared" si="706"/>
        <v>401.2</v>
      </c>
      <c r="N376" s="20">
        <f t="shared" si="707"/>
        <v>408.5</v>
      </c>
      <c r="O376" s="20">
        <f t="shared" si="708"/>
        <v>408.5</v>
      </c>
      <c r="P376" s="23">
        <f t="shared" si="850"/>
        <v>0</v>
      </c>
      <c r="Q376" s="23">
        <f t="shared" si="850"/>
        <v>0</v>
      </c>
      <c r="R376" s="23">
        <f t="shared" si="850"/>
        <v>0</v>
      </c>
      <c r="S376" s="23">
        <f t="shared" si="850"/>
        <v>0</v>
      </c>
      <c r="T376" s="23">
        <f t="shared" si="850"/>
        <v>0</v>
      </c>
      <c r="U376" s="23">
        <f t="shared" si="850"/>
        <v>0</v>
      </c>
      <c r="V376" s="23">
        <f t="shared" si="850"/>
        <v>0</v>
      </c>
      <c r="W376" s="23">
        <f t="shared" si="850"/>
        <v>0</v>
      </c>
      <c r="X376" s="23">
        <f t="shared" si="850"/>
        <v>0</v>
      </c>
      <c r="Y376" s="23">
        <f t="shared" si="850"/>
        <v>0</v>
      </c>
      <c r="Z376" s="23">
        <f t="shared" si="823"/>
        <v>401.2</v>
      </c>
      <c r="AA376" s="23">
        <f t="shared" si="824"/>
        <v>408.5</v>
      </c>
      <c r="AB376" s="23">
        <f t="shared" si="825"/>
        <v>408.5</v>
      </c>
      <c r="AC376" s="23">
        <f t="shared" si="850"/>
        <v>0</v>
      </c>
      <c r="AD376" s="23">
        <f t="shared" si="850"/>
        <v>0</v>
      </c>
      <c r="AE376" s="23">
        <f t="shared" si="850"/>
        <v>0</v>
      </c>
      <c r="AF376" s="23">
        <f t="shared" si="850"/>
        <v>0</v>
      </c>
      <c r="AG376" s="23">
        <f t="shared" si="850"/>
        <v>0</v>
      </c>
      <c r="AH376" s="23">
        <f t="shared" si="850"/>
        <v>0</v>
      </c>
      <c r="AI376" s="23">
        <f t="shared" si="850"/>
        <v>0</v>
      </c>
      <c r="AJ376" s="23">
        <f t="shared" si="850"/>
        <v>0</v>
      </c>
      <c r="AK376" s="23">
        <f t="shared" si="850"/>
        <v>0</v>
      </c>
      <c r="AL376" s="23">
        <f t="shared" si="850"/>
        <v>0</v>
      </c>
      <c r="AM376" s="23">
        <f t="shared" si="850"/>
        <v>0</v>
      </c>
      <c r="AN376" s="23">
        <f t="shared" si="850"/>
        <v>0</v>
      </c>
      <c r="AO376" s="23">
        <f t="shared" si="807"/>
        <v>401.2</v>
      </c>
      <c r="AP376" s="23">
        <f t="shared" si="808"/>
        <v>408.5</v>
      </c>
      <c r="AQ376" s="23">
        <f t="shared" si="809"/>
        <v>408.5</v>
      </c>
      <c r="AR376" s="23">
        <f t="shared" si="850"/>
        <v>0</v>
      </c>
      <c r="AS376" s="23">
        <f t="shared" si="810"/>
        <v>401.2</v>
      </c>
      <c r="AT376" s="23">
        <f t="shared" si="850"/>
        <v>0</v>
      </c>
      <c r="AU376" s="23">
        <f t="shared" si="850"/>
        <v>0</v>
      </c>
      <c r="AV376" s="23">
        <f t="shared" si="850"/>
        <v>0</v>
      </c>
      <c r="AW376" s="23">
        <f t="shared" si="850"/>
        <v>0</v>
      </c>
      <c r="AX376" s="23">
        <f t="shared" si="850"/>
        <v>0</v>
      </c>
      <c r="AY376" s="23">
        <f t="shared" si="793"/>
        <v>401.2</v>
      </c>
      <c r="AZ376" s="23">
        <f t="shared" si="850"/>
        <v>0</v>
      </c>
    </row>
    <row r="377" spans="1:53" ht="31.5" x14ac:dyDescent="0.25">
      <c r="A377" s="13">
        <v>924</v>
      </c>
      <c r="B377" s="13" t="s">
        <v>15</v>
      </c>
      <c r="C377" s="13" t="s">
        <v>15</v>
      </c>
      <c r="D377" s="13" t="s">
        <v>176</v>
      </c>
      <c r="E377" s="13" t="s">
        <v>92</v>
      </c>
      <c r="F377" s="14" t="s">
        <v>386</v>
      </c>
      <c r="G377" s="20">
        <f>G378</f>
        <v>401.2</v>
      </c>
      <c r="H377" s="20">
        <f t="shared" si="850"/>
        <v>408.5</v>
      </c>
      <c r="I377" s="20">
        <f t="shared" si="850"/>
        <v>408.5</v>
      </c>
      <c r="J377" s="20">
        <f t="shared" si="850"/>
        <v>0</v>
      </c>
      <c r="K377" s="20">
        <f t="shared" si="850"/>
        <v>0</v>
      </c>
      <c r="L377" s="20">
        <f t="shared" si="850"/>
        <v>0</v>
      </c>
      <c r="M377" s="20">
        <f t="shared" si="706"/>
        <v>401.2</v>
      </c>
      <c r="N377" s="20">
        <f t="shared" si="707"/>
        <v>408.5</v>
      </c>
      <c r="O377" s="20">
        <f t="shared" si="708"/>
        <v>408.5</v>
      </c>
      <c r="P377" s="23">
        <f t="shared" si="850"/>
        <v>0</v>
      </c>
      <c r="Q377" s="23">
        <f t="shared" si="850"/>
        <v>0</v>
      </c>
      <c r="R377" s="23">
        <f t="shared" si="850"/>
        <v>0</v>
      </c>
      <c r="S377" s="23">
        <f t="shared" si="850"/>
        <v>0</v>
      </c>
      <c r="T377" s="23">
        <f t="shared" si="850"/>
        <v>0</v>
      </c>
      <c r="U377" s="23">
        <f t="shared" si="850"/>
        <v>0</v>
      </c>
      <c r="V377" s="23">
        <f t="shared" si="850"/>
        <v>0</v>
      </c>
      <c r="W377" s="23">
        <f t="shared" si="850"/>
        <v>0</v>
      </c>
      <c r="X377" s="23">
        <f t="shared" si="850"/>
        <v>0</v>
      </c>
      <c r="Y377" s="23">
        <f t="shared" si="850"/>
        <v>0</v>
      </c>
      <c r="Z377" s="23">
        <f t="shared" si="823"/>
        <v>401.2</v>
      </c>
      <c r="AA377" s="23">
        <f t="shared" si="824"/>
        <v>408.5</v>
      </c>
      <c r="AB377" s="23">
        <f t="shared" si="825"/>
        <v>408.5</v>
      </c>
      <c r="AC377" s="23">
        <f t="shared" si="850"/>
        <v>0</v>
      </c>
      <c r="AD377" s="23">
        <f t="shared" si="850"/>
        <v>0</v>
      </c>
      <c r="AE377" s="23">
        <f t="shared" si="850"/>
        <v>0</v>
      </c>
      <c r="AF377" s="23">
        <f t="shared" si="850"/>
        <v>0</v>
      </c>
      <c r="AG377" s="23">
        <f t="shared" si="850"/>
        <v>0</v>
      </c>
      <c r="AH377" s="23">
        <f t="shared" si="850"/>
        <v>0</v>
      </c>
      <c r="AI377" s="23">
        <f t="shared" si="850"/>
        <v>0</v>
      </c>
      <c r="AJ377" s="23">
        <f t="shared" si="850"/>
        <v>0</v>
      </c>
      <c r="AK377" s="23">
        <f t="shared" si="850"/>
        <v>0</v>
      </c>
      <c r="AL377" s="23">
        <f t="shared" si="850"/>
        <v>0</v>
      </c>
      <c r="AM377" s="23">
        <f t="shared" si="850"/>
        <v>0</v>
      </c>
      <c r="AN377" s="23">
        <f t="shared" si="850"/>
        <v>0</v>
      </c>
      <c r="AO377" s="23">
        <f t="shared" si="807"/>
        <v>401.2</v>
      </c>
      <c r="AP377" s="23">
        <f t="shared" si="808"/>
        <v>408.5</v>
      </c>
      <c r="AQ377" s="23">
        <f t="shared" si="809"/>
        <v>408.5</v>
      </c>
      <c r="AR377" s="23">
        <f t="shared" si="850"/>
        <v>0</v>
      </c>
      <c r="AS377" s="23">
        <f t="shared" si="810"/>
        <v>401.2</v>
      </c>
      <c r="AT377" s="23">
        <f t="shared" si="850"/>
        <v>0</v>
      </c>
      <c r="AU377" s="23">
        <f t="shared" si="850"/>
        <v>0</v>
      </c>
      <c r="AV377" s="23">
        <f t="shared" si="850"/>
        <v>0</v>
      </c>
      <c r="AW377" s="23">
        <f t="shared" si="850"/>
        <v>0</v>
      </c>
      <c r="AX377" s="23">
        <f t="shared" si="850"/>
        <v>0</v>
      </c>
      <c r="AY377" s="23">
        <f t="shared" si="793"/>
        <v>401.2</v>
      </c>
      <c r="AZ377" s="23">
        <f t="shared" si="850"/>
        <v>0</v>
      </c>
    </row>
    <row r="378" spans="1:53" x14ac:dyDescent="0.25">
      <c r="A378" s="13">
        <v>924</v>
      </c>
      <c r="B378" s="13" t="s">
        <v>15</v>
      </c>
      <c r="C378" s="13" t="s">
        <v>15</v>
      </c>
      <c r="D378" s="13" t="s">
        <v>176</v>
      </c>
      <c r="E378" s="13">
        <v>620</v>
      </c>
      <c r="F378" s="14" t="s">
        <v>378</v>
      </c>
      <c r="G378" s="20">
        <v>401.2</v>
      </c>
      <c r="H378" s="20">
        <v>408.5</v>
      </c>
      <c r="I378" s="20">
        <v>408.5</v>
      </c>
      <c r="J378" s="20"/>
      <c r="K378" s="20"/>
      <c r="L378" s="20"/>
      <c r="M378" s="20">
        <f t="shared" si="706"/>
        <v>401.2</v>
      </c>
      <c r="N378" s="20">
        <f t="shared" si="707"/>
        <v>408.5</v>
      </c>
      <c r="O378" s="20">
        <f t="shared" si="708"/>
        <v>408.5</v>
      </c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>
        <f t="shared" si="823"/>
        <v>401.2</v>
      </c>
      <c r="AA378" s="23">
        <f t="shared" si="824"/>
        <v>408.5</v>
      </c>
      <c r="AB378" s="23">
        <f t="shared" si="825"/>
        <v>408.5</v>
      </c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>
        <f t="shared" si="807"/>
        <v>401.2</v>
      </c>
      <c r="AP378" s="23">
        <f t="shared" si="808"/>
        <v>408.5</v>
      </c>
      <c r="AQ378" s="23">
        <f t="shared" si="809"/>
        <v>408.5</v>
      </c>
      <c r="AR378" s="23"/>
      <c r="AS378" s="23">
        <f t="shared" si="810"/>
        <v>401.2</v>
      </c>
      <c r="AT378" s="23"/>
      <c r="AU378" s="23"/>
      <c r="AV378" s="23"/>
      <c r="AW378" s="23"/>
      <c r="AX378" s="23"/>
      <c r="AY378" s="23">
        <f t="shared" si="793"/>
        <v>401.2</v>
      </c>
      <c r="AZ378" s="23"/>
    </row>
    <row r="379" spans="1:53" s="15" customFormat="1" x14ac:dyDescent="0.25">
      <c r="A379" s="9">
        <v>924</v>
      </c>
      <c r="B379" s="9" t="s">
        <v>15</v>
      </c>
      <c r="C379" s="9" t="s">
        <v>135</v>
      </c>
      <c r="D379" s="9"/>
      <c r="E379" s="9"/>
      <c r="F379" s="10" t="s">
        <v>207</v>
      </c>
      <c r="G379" s="19">
        <f>G380+G390+G399</f>
        <v>3936.4</v>
      </c>
      <c r="H379" s="19">
        <f t="shared" ref="H379:L379" si="851">H380+H390+H399</f>
        <v>4654.3999999999996</v>
      </c>
      <c r="I379" s="19">
        <f t="shared" si="851"/>
        <v>4377.3999999999996</v>
      </c>
      <c r="J379" s="19">
        <f t="shared" si="851"/>
        <v>0</v>
      </c>
      <c r="K379" s="19">
        <f t="shared" si="851"/>
        <v>0</v>
      </c>
      <c r="L379" s="19">
        <f t="shared" si="851"/>
        <v>0</v>
      </c>
      <c r="M379" s="20">
        <f t="shared" si="706"/>
        <v>3936.4</v>
      </c>
      <c r="N379" s="20">
        <f t="shared" si="707"/>
        <v>4654.3999999999996</v>
      </c>
      <c r="O379" s="20">
        <f t="shared" si="708"/>
        <v>4377.3999999999996</v>
      </c>
      <c r="P379" s="22">
        <f t="shared" ref="P379:Q379" si="852">P380+P390+P399</f>
        <v>0</v>
      </c>
      <c r="Q379" s="22">
        <f t="shared" si="852"/>
        <v>0</v>
      </c>
      <c r="R379" s="22">
        <f t="shared" ref="R379:T379" si="853">R380+R390+R399</f>
        <v>0</v>
      </c>
      <c r="S379" s="22">
        <f t="shared" si="853"/>
        <v>0</v>
      </c>
      <c r="T379" s="22">
        <f t="shared" si="853"/>
        <v>0</v>
      </c>
      <c r="U379" s="22">
        <f t="shared" ref="U379:W379" si="854">U380+U390+U399</f>
        <v>0</v>
      </c>
      <c r="V379" s="22">
        <f t="shared" si="854"/>
        <v>0</v>
      </c>
      <c r="W379" s="22">
        <f t="shared" si="854"/>
        <v>0</v>
      </c>
      <c r="X379" s="22">
        <f t="shared" ref="X379:Y379" si="855">X380+X390+X399</f>
        <v>0</v>
      </c>
      <c r="Y379" s="22">
        <f t="shared" si="855"/>
        <v>0</v>
      </c>
      <c r="Z379" s="22">
        <f t="shared" si="823"/>
        <v>3936.4</v>
      </c>
      <c r="AA379" s="22">
        <f t="shared" si="824"/>
        <v>4654.3999999999996</v>
      </c>
      <c r="AB379" s="22">
        <f t="shared" si="825"/>
        <v>4377.3999999999996</v>
      </c>
      <c r="AC379" s="22">
        <f t="shared" ref="AC379:AL379" si="856">AC380+AC390+AC399</f>
        <v>0</v>
      </c>
      <c r="AD379" s="22">
        <f t="shared" si="856"/>
        <v>0</v>
      </c>
      <c r="AE379" s="22">
        <f t="shared" ref="AE379" si="857">AE380+AE390+AE399</f>
        <v>0</v>
      </c>
      <c r="AF379" s="22">
        <f t="shared" si="856"/>
        <v>0</v>
      </c>
      <c r="AG379" s="22">
        <f t="shared" si="856"/>
        <v>0</v>
      </c>
      <c r="AH379" s="22">
        <f t="shared" si="856"/>
        <v>0</v>
      </c>
      <c r="AI379" s="22">
        <f t="shared" ref="AI379" si="858">AI380+AI390+AI399</f>
        <v>0</v>
      </c>
      <c r="AJ379" s="22">
        <f t="shared" si="856"/>
        <v>0</v>
      </c>
      <c r="AK379" s="22">
        <f t="shared" si="856"/>
        <v>0</v>
      </c>
      <c r="AL379" s="22">
        <f t="shared" si="856"/>
        <v>0</v>
      </c>
      <c r="AM379" s="22">
        <f t="shared" ref="AM379:AZ379" si="859">AM380+AM390+AM399</f>
        <v>0</v>
      </c>
      <c r="AN379" s="22">
        <f t="shared" si="859"/>
        <v>0</v>
      </c>
      <c r="AO379" s="22">
        <f t="shared" si="807"/>
        <v>3936.4</v>
      </c>
      <c r="AP379" s="22">
        <f t="shared" si="808"/>
        <v>4654.3999999999996</v>
      </c>
      <c r="AQ379" s="22">
        <f t="shared" si="809"/>
        <v>4377.3999999999996</v>
      </c>
      <c r="AR379" s="22">
        <f t="shared" ref="AR379" si="860">AR380+AR390+AR399</f>
        <v>0</v>
      </c>
      <c r="AS379" s="22">
        <f t="shared" si="810"/>
        <v>3936.4</v>
      </c>
      <c r="AT379" s="22">
        <f t="shared" ref="AT379:AX379" si="861">AT380+AT390+AT399</f>
        <v>0</v>
      </c>
      <c r="AU379" s="22">
        <f t="shared" si="861"/>
        <v>0</v>
      </c>
      <c r="AV379" s="22">
        <f t="shared" si="861"/>
        <v>0</v>
      </c>
      <c r="AW379" s="22">
        <f t="shared" si="861"/>
        <v>0</v>
      </c>
      <c r="AX379" s="22">
        <f t="shared" si="861"/>
        <v>0</v>
      </c>
      <c r="AY379" s="22">
        <f t="shared" si="793"/>
        <v>3936.4</v>
      </c>
      <c r="AZ379" s="22">
        <f t="shared" si="859"/>
        <v>0</v>
      </c>
    </row>
    <row r="380" spans="1:53" x14ac:dyDescent="0.25">
      <c r="A380" s="13">
        <v>924</v>
      </c>
      <c r="B380" s="13" t="s">
        <v>15</v>
      </c>
      <c r="C380" s="13" t="s">
        <v>135</v>
      </c>
      <c r="D380" s="13" t="s">
        <v>189</v>
      </c>
      <c r="E380" s="13"/>
      <c r="F380" s="14" t="s">
        <v>212</v>
      </c>
      <c r="G380" s="20">
        <f>G381</f>
        <v>2067</v>
      </c>
      <c r="H380" s="20">
        <f t="shared" ref="H380:AZ380" si="862">H381</f>
        <v>2815</v>
      </c>
      <c r="I380" s="20">
        <f t="shared" si="862"/>
        <v>2538</v>
      </c>
      <c r="J380" s="20">
        <f t="shared" si="862"/>
        <v>0</v>
      </c>
      <c r="K380" s="20">
        <f t="shared" si="862"/>
        <v>0</v>
      </c>
      <c r="L380" s="20">
        <f t="shared" si="862"/>
        <v>0</v>
      </c>
      <c r="M380" s="20">
        <f t="shared" si="706"/>
        <v>2067</v>
      </c>
      <c r="N380" s="20">
        <f t="shared" si="707"/>
        <v>2815</v>
      </c>
      <c r="O380" s="20">
        <f t="shared" si="708"/>
        <v>2538</v>
      </c>
      <c r="P380" s="23">
        <f t="shared" si="862"/>
        <v>0</v>
      </c>
      <c r="Q380" s="23">
        <f t="shared" si="862"/>
        <v>0</v>
      </c>
      <c r="R380" s="23">
        <f t="shared" si="862"/>
        <v>0</v>
      </c>
      <c r="S380" s="23">
        <f t="shared" si="862"/>
        <v>0</v>
      </c>
      <c r="T380" s="23">
        <f t="shared" si="862"/>
        <v>0</v>
      </c>
      <c r="U380" s="23">
        <f t="shared" si="862"/>
        <v>0</v>
      </c>
      <c r="V380" s="23">
        <f t="shared" si="862"/>
        <v>0</v>
      </c>
      <c r="W380" s="23">
        <f t="shared" si="862"/>
        <v>0</v>
      </c>
      <c r="X380" s="23">
        <f t="shared" si="862"/>
        <v>0</v>
      </c>
      <c r="Y380" s="23">
        <f t="shared" si="862"/>
        <v>0</v>
      </c>
      <c r="Z380" s="23">
        <f t="shared" si="823"/>
        <v>2067</v>
      </c>
      <c r="AA380" s="23">
        <f t="shared" si="824"/>
        <v>2815</v>
      </c>
      <c r="AB380" s="23">
        <f t="shared" si="825"/>
        <v>2538</v>
      </c>
      <c r="AC380" s="23">
        <f t="shared" si="862"/>
        <v>0</v>
      </c>
      <c r="AD380" s="23">
        <f t="shared" si="862"/>
        <v>0</v>
      </c>
      <c r="AE380" s="23">
        <f t="shared" si="862"/>
        <v>0</v>
      </c>
      <c r="AF380" s="23">
        <f t="shared" si="862"/>
        <v>0</v>
      </c>
      <c r="AG380" s="23">
        <f t="shared" si="862"/>
        <v>0</v>
      </c>
      <c r="AH380" s="23">
        <f t="shared" si="862"/>
        <v>0</v>
      </c>
      <c r="AI380" s="23">
        <f t="shared" si="862"/>
        <v>0</v>
      </c>
      <c r="AJ380" s="23">
        <f t="shared" si="862"/>
        <v>0</v>
      </c>
      <c r="AK380" s="23">
        <f t="shared" si="862"/>
        <v>0</v>
      </c>
      <c r="AL380" s="23">
        <f t="shared" si="862"/>
        <v>0</v>
      </c>
      <c r="AM380" s="23">
        <f t="shared" si="862"/>
        <v>0</v>
      </c>
      <c r="AN380" s="23">
        <f t="shared" si="862"/>
        <v>0</v>
      </c>
      <c r="AO380" s="23">
        <f t="shared" si="807"/>
        <v>2067</v>
      </c>
      <c r="AP380" s="23">
        <f t="shared" si="808"/>
        <v>2815</v>
      </c>
      <c r="AQ380" s="23">
        <f t="shared" si="809"/>
        <v>2538</v>
      </c>
      <c r="AR380" s="23">
        <f t="shared" si="862"/>
        <v>0</v>
      </c>
      <c r="AS380" s="23">
        <f t="shared" si="810"/>
        <v>2067</v>
      </c>
      <c r="AT380" s="23">
        <f t="shared" si="862"/>
        <v>0</v>
      </c>
      <c r="AU380" s="23">
        <f t="shared" si="862"/>
        <v>0</v>
      </c>
      <c r="AV380" s="23">
        <f t="shared" si="862"/>
        <v>0</v>
      </c>
      <c r="AW380" s="23">
        <f t="shared" si="862"/>
        <v>0</v>
      </c>
      <c r="AX380" s="23">
        <f t="shared" si="862"/>
        <v>0</v>
      </c>
      <c r="AY380" s="23">
        <f t="shared" si="793"/>
        <v>2067</v>
      </c>
      <c r="AZ380" s="23">
        <f t="shared" si="862"/>
        <v>0</v>
      </c>
      <c r="BA380" s="5"/>
    </row>
    <row r="381" spans="1:53" x14ac:dyDescent="0.25">
      <c r="A381" s="13">
        <v>924</v>
      </c>
      <c r="B381" s="13" t="s">
        <v>15</v>
      </c>
      <c r="C381" s="13" t="s">
        <v>135</v>
      </c>
      <c r="D381" s="13" t="s">
        <v>191</v>
      </c>
      <c r="E381" s="13"/>
      <c r="F381" s="14" t="s">
        <v>215</v>
      </c>
      <c r="G381" s="20">
        <f>G382+G387</f>
        <v>2067</v>
      </c>
      <c r="H381" s="20">
        <f t="shared" ref="H381:L381" si="863">H382+H387</f>
        <v>2815</v>
      </c>
      <c r="I381" s="20">
        <f t="shared" si="863"/>
        <v>2538</v>
      </c>
      <c r="J381" s="20">
        <f t="shared" si="863"/>
        <v>0</v>
      </c>
      <c r="K381" s="20">
        <f t="shared" si="863"/>
        <v>0</v>
      </c>
      <c r="L381" s="20">
        <f t="shared" si="863"/>
        <v>0</v>
      </c>
      <c r="M381" s="20">
        <f t="shared" si="706"/>
        <v>2067</v>
      </c>
      <c r="N381" s="20">
        <f t="shared" si="707"/>
        <v>2815</v>
      </c>
      <c r="O381" s="20">
        <f t="shared" si="708"/>
        <v>2538</v>
      </c>
      <c r="P381" s="23">
        <f t="shared" ref="P381:Q381" si="864">P382+P387</f>
        <v>0</v>
      </c>
      <c r="Q381" s="23">
        <f t="shared" si="864"/>
        <v>0</v>
      </c>
      <c r="R381" s="23">
        <f t="shared" ref="R381:T381" si="865">R382+R387</f>
        <v>0</v>
      </c>
      <c r="S381" s="23">
        <f t="shared" si="865"/>
        <v>0</v>
      </c>
      <c r="T381" s="23">
        <f t="shared" si="865"/>
        <v>0</v>
      </c>
      <c r="U381" s="23">
        <f t="shared" ref="U381:W381" si="866">U382+U387</f>
        <v>0</v>
      </c>
      <c r="V381" s="23">
        <f t="shared" si="866"/>
        <v>0</v>
      </c>
      <c r="W381" s="23">
        <f t="shared" si="866"/>
        <v>0</v>
      </c>
      <c r="X381" s="23">
        <f t="shared" ref="X381:Y381" si="867">X382+X387</f>
        <v>0</v>
      </c>
      <c r="Y381" s="23">
        <f t="shared" si="867"/>
        <v>0</v>
      </c>
      <c r="Z381" s="23">
        <f t="shared" si="823"/>
        <v>2067</v>
      </c>
      <c r="AA381" s="23">
        <f t="shared" si="824"/>
        <v>2815</v>
      </c>
      <c r="AB381" s="23">
        <f t="shared" si="825"/>
        <v>2538</v>
      </c>
      <c r="AC381" s="23">
        <f t="shared" ref="AC381:AL381" si="868">AC382+AC387</f>
        <v>0</v>
      </c>
      <c r="AD381" s="23">
        <f t="shared" si="868"/>
        <v>0</v>
      </c>
      <c r="AE381" s="23">
        <f t="shared" ref="AE381" si="869">AE382+AE387</f>
        <v>0</v>
      </c>
      <c r="AF381" s="23">
        <f t="shared" si="868"/>
        <v>0</v>
      </c>
      <c r="AG381" s="23">
        <f t="shared" si="868"/>
        <v>0</v>
      </c>
      <c r="AH381" s="23">
        <f t="shared" si="868"/>
        <v>0</v>
      </c>
      <c r="AI381" s="23">
        <f t="shared" ref="AI381" si="870">AI382+AI387</f>
        <v>0</v>
      </c>
      <c r="AJ381" s="23">
        <f t="shared" si="868"/>
        <v>0</v>
      </c>
      <c r="AK381" s="23">
        <f t="shared" si="868"/>
        <v>0</v>
      </c>
      <c r="AL381" s="23">
        <f t="shared" si="868"/>
        <v>0</v>
      </c>
      <c r="AM381" s="23">
        <f t="shared" ref="AM381:AZ381" si="871">AM382+AM387</f>
        <v>0</v>
      </c>
      <c r="AN381" s="23">
        <f t="shared" si="871"/>
        <v>0</v>
      </c>
      <c r="AO381" s="23">
        <f t="shared" si="807"/>
        <v>2067</v>
      </c>
      <c r="AP381" s="23">
        <f t="shared" si="808"/>
        <v>2815</v>
      </c>
      <c r="AQ381" s="23">
        <f t="shared" si="809"/>
        <v>2538</v>
      </c>
      <c r="AR381" s="23">
        <f t="shared" ref="AR381" si="872">AR382+AR387</f>
        <v>0</v>
      </c>
      <c r="AS381" s="23">
        <f t="shared" si="810"/>
        <v>2067</v>
      </c>
      <c r="AT381" s="23">
        <f t="shared" ref="AT381:AX381" si="873">AT382+AT387</f>
        <v>0</v>
      </c>
      <c r="AU381" s="23">
        <f t="shared" si="873"/>
        <v>0</v>
      </c>
      <c r="AV381" s="23">
        <f t="shared" si="873"/>
        <v>0</v>
      </c>
      <c r="AW381" s="23">
        <f t="shared" si="873"/>
        <v>0</v>
      </c>
      <c r="AX381" s="23">
        <f t="shared" si="873"/>
        <v>0</v>
      </c>
      <c r="AY381" s="23">
        <f t="shared" si="793"/>
        <v>2067</v>
      </c>
      <c r="AZ381" s="23">
        <f t="shared" si="871"/>
        <v>0</v>
      </c>
      <c r="BA381" s="5"/>
    </row>
    <row r="382" spans="1:53" ht="63" x14ac:dyDescent="0.25">
      <c r="A382" s="13">
        <v>924</v>
      </c>
      <c r="B382" s="13" t="s">
        <v>15</v>
      </c>
      <c r="C382" s="13" t="s">
        <v>135</v>
      </c>
      <c r="D382" s="13" t="s">
        <v>177</v>
      </c>
      <c r="E382" s="13"/>
      <c r="F382" s="14" t="s">
        <v>222</v>
      </c>
      <c r="G382" s="20">
        <f>G383+G385</f>
        <v>1587</v>
      </c>
      <c r="H382" s="20">
        <f t="shared" ref="H382:L382" si="874">H383+H385</f>
        <v>2335</v>
      </c>
      <c r="I382" s="20">
        <f t="shared" si="874"/>
        <v>2058</v>
      </c>
      <c r="J382" s="20">
        <f t="shared" si="874"/>
        <v>0</v>
      </c>
      <c r="K382" s="20">
        <f t="shared" si="874"/>
        <v>0</v>
      </c>
      <c r="L382" s="20">
        <f t="shared" si="874"/>
        <v>0</v>
      </c>
      <c r="M382" s="20">
        <f t="shared" si="706"/>
        <v>1587</v>
      </c>
      <c r="N382" s="20">
        <f t="shared" si="707"/>
        <v>2335</v>
      </c>
      <c r="O382" s="20">
        <f t="shared" si="708"/>
        <v>2058</v>
      </c>
      <c r="P382" s="23">
        <f t="shared" ref="P382:Q382" si="875">P383+P385</f>
        <v>0</v>
      </c>
      <c r="Q382" s="23">
        <f t="shared" si="875"/>
        <v>0</v>
      </c>
      <c r="R382" s="23">
        <f t="shared" ref="R382:T382" si="876">R383+R385</f>
        <v>0</v>
      </c>
      <c r="S382" s="23">
        <f t="shared" si="876"/>
        <v>0</v>
      </c>
      <c r="T382" s="23">
        <f t="shared" si="876"/>
        <v>0</v>
      </c>
      <c r="U382" s="23">
        <f t="shared" ref="U382:W382" si="877">U383+U385</f>
        <v>0</v>
      </c>
      <c r="V382" s="23">
        <f t="shared" si="877"/>
        <v>0</v>
      </c>
      <c r="W382" s="23">
        <f t="shared" si="877"/>
        <v>0</v>
      </c>
      <c r="X382" s="23">
        <f t="shared" ref="X382:Y382" si="878">X383+X385</f>
        <v>0</v>
      </c>
      <c r="Y382" s="23">
        <f t="shared" si="878"/>
        <v>0</v>
      </c>
      <c r="Z382" s="23">
        <f t="shared" si="823"/>
        <v>1587</v>
      </c>
      <c r="AA382" s="23">
        <f t="shared" si="824"/>
        <v>2335</v>
      </c>
      <c r="AB382" s="23">
        <f t="shared" si="825"/>
        <v>2058</v>
      </c>
      <c r="AC382" s="23">
        <f t="shared" ref="AC382:AL382" si="879">AC383+AC385</f>
        <v>0</v>
      </c>
      <c r="AD382" s="23">
        <f t="shared" si="879"/>
        <v>0</v>
      </c>
      <c r="AE382" s="23">
        <f t="shared" ref="AE382" si="880">AE383+AE385</f>
        <v>0</v>
      </c>
      <c r="AF382" s="23">
        <f t="shared" si="879"/>
        <v>0</v>
      </c>
      <c r="AG382" s="23">
        <f t="shared" si="879"/>
        <v>0</v>
      </c>
      <c r="AH382" s="23">
        <f t="shared" si="879"/>
        <v>0</v>
      </c>
      <c r="AI382" s="23">
        <f t="shared" ref="AI382" si="881">AI383+AI385</f>
        <v>0</v>
      </c>
      <c r="AJ382" s="23">
        <f t="shared" si="879"/>
        <v>0</v>
      </c>
      <c r="AK382" s="23">
        <f t="shared" si="879"/>
        <v>0</v>
      </c>
      <c r="AL382" s="23">
        <f t="shared" si="879"/>
        <v>0</v>
      </c>
      <c r="AM382" s="23">
        <f t="shared" ref="AM382:AZ382" si="882">AM383+AM385</f>
        <v>0</v>
      </c>
      <c r="AN382" s="23">
        <f t="shared" si="882"/>
        <v>0</v>
      </c>
      <c r="AO382" s="23">
        <f t="shared" si="807"/>
        <v>1587</v>
      </c>
      <c r="AP382" s="23">
        <f t="shared" si="808"/>
        <v>2335</v>
      </c>
      <c r="AQ382" s="23">
        <f t="shared" si="809"/>
        <v>2058</v>
      </c>
      <c r="AR382" s="23">
        <f t="shared" ref="AR382" si="883">AR383+AR385</f>
        <v>0</v>
      </c>
      <c r="AS382" s="23">
        <f t="shared" si="810"/>
        <v>1587</v>
      </c>
      <c r="AT382" s="23">
        <f t="shared" ref="AT382:AX382" si="884">AT383+AT385</f>
        <v>0</v>
      </c>
      <c r="AU382" s="23">
        <f t="shared" si="884"/>
        <v>0</v>
      </c>
      <c r="AV382" s="23">
        <f t="shared" si="884"/>
        <v>0</v>
      </c>
      <c r="AW382" s="23">
        <f t="shared" si="884"/>
        <v>0</v>
      </c>
      <c r="AX382" s="23">
        <f t="shared" si="884"/>
        <v>0</v>
      </c>
      <c r="AY382" s="23">
        <f t="shared" si="793"/>
        <v>1587</v>
      </c>
      <c r="AZ382" s="23">
        <f t="shared" si="882"/>
        <v>0</v>
      </c>
    </row>
    <row r="383" spans="1:53" ht="31.5" x14ac:dyDescent="0.25">
      <c r="A383" s="13">
        <v>924</v>
      </c>
      <c r="B383" s="13" t="s">
        <v>15</v>
      </c>
      <c r="C383" s="13" t="s">
        <v>135</v>
      </c>
      <c r="D383" s="13" t="s">
        <v>177</v>
      </c>
      <c r="E383" s="13" t="s">
        <v>7</v>
      </c>
      <c r="F383" s="14" t="s">
        <v>383</v>
      </c>
      <c r="G383" s="20">
        <f>G384</f>
        <v>220</v>
      </c>
      <c r="H383" s="20">
        <f t="shared" ref="H383:AZ383" si="885">H384</f>
        <v>225</v>
      </c>
      <c r="I383" s="20">
        <f t="shared" si="885"/>
        <v>225</v>
      </c>
      <c r="J383" s="20">
        <f t="shared" si="885"/>
        <v>0</v>
      </c>
      <c r="K383" s="20">
        <f t="shared" si="885"/>
        <v>0</v>
      </c>
      <c r="L383" s="20">
        <f t="shared" si="885"/>
        <v>0</v>
      </c>
      <c r="M383" s="20">
        <f t="shared" si="706"/>
        <v>220</v>
      </c>
      <c r="N383" s="20">
        <f t="shared" si="707"/>
        <v>225</v>
      </c>
      <c r="O383" s="20">
        <f t="shared" si="708"/>
        <v>225</v>
      </c>
      <c r="P383" s="23">
        <f t="shared" si="885"/>
        <v>0</v>
      </c>
      <c r="Q383" s="23">
        <f t="shared" si="885"/>
        <v>0</v>
      </c>
      <c r="R383" s="23">
        <f t="shared" si="885"/>
        <v>0</v>
      </c>
      <c r="S383" s="23">
        <f t="shared" si="885"/>
        <v>0</v>
      </c>
      <c r="T383" s="23">
        <f t="shared" si="885"/>
        <v>0</v>
      </c>
      <c r="U383" s="23">
        <f t="shared" si="885"/>
        <v>0</v>
      </c>
      <c r="V383" s="23">
        <f t="shared" si="885"/>
        <v>0</v>
      </c>
      <c r="W383" s="23">
        <f t="shared" si="885"/>
        <v>0</v>
      </c>
      <c r="X383" s="23">
        <f t="shared" si="885"/>
        <v>0</v>
      </c>
      <c r="Y383" s="23">
        <f t="shared" si="885"/>
        <v>0</v>
      </c>
      <c r="Z383" s="23">
        <f t="shared" si="823"/>
        <v>220</v>
      </c>
      <c r="AA383" s="23">
        <f t="shared" si="824"/>
        <v>225</v>
      </c>
      <c r="AB383" s="23">
        <f t="shared" si="825"/>
        <v>225</v>
      </c>
      <c r="AC383" s="23">
        <f t="shared" si="885"/>
        <v>0</v>
      </c>
      <c r="AD383" s="23">
        <f t="shared" si="885"/>
        <v>0</v>
      </c>
      <c r="AE383" s="23">
        <f t="shared" si="885"/>
        <v>0</v>
      </c>
      <c r="AF383" s="23">
        <f t="shared" si="885"/>
        <v>0</v>
      </c>
      <c r="AG383" s="23">
        <f t="shared" si="885"/>
        <v>0</v>
      </c>
      <c r="AH383" s="23">
        <f t="shared" si="885"/>
        <v>0</v>
      </c>
      <c r="AI383" s="23">
        <f t="shared" si="885"/>
        <v>0</v>
      </c>
      <c r="AJ383" s="23">
        <f t="shared" si="885"/>
        <v>0</v>
      </c>
      <c r="AK383" s="23">
        <f t="shared" si="885"/>
        <v>0</v>
      </c>
      <c r="AL383" s="23">
        <f t="shared" si="885"/>
        <v>0</v>
      </c>
      <c r="AM383" s="23">
        <f t="shared" si="885"/>
        <v>0</v>
      </c>
      <c r="AN383" s="23">
        <f t="shared" si="885"/>
        <v>0</v>
      </c>
      <c r="AO383" s="23">
        <f t="shared" si="807"/>
        <v>220</v>
      </c>
      <c r="AP383" s="23">
        <f t="shared" si="808"/>
        <v>225</v>
      </c>
      <c r="AQ383" s="23">
        <f t="shared" si="809"/>
        <v>225</v>
      </c>
      <c r="AR383" s="23">
        <f t="shared" si="885"/>
        <v>0</v>
      </c>
      <c r="AS383" s="23">
        <f t="shared" si="810"/>
        <v>220</v>
      </c>
      <c r="AT383" s="23">
        <f t="shared" si="885"/>
        <v>0</v>
      </c>
      <c r="AU383" s="23">
        <f t="shared" si="885"/>
        <v>0</v>
      </c>
      <c r="AV383" s="23">
        <f t="shared" si="885"/>
        <v>0</v>
      </c>
      <c r="AW383" s="23">
        <f t="shared" si="885"/>
        <v>0</v>
      </c>
      <c r="AX383" s="23">
        <f t="shared" si="885"/>
        <v>0</v>
      </c>
      <c r="AY383" s="23">
        <f t="shared" si="793"/>
        <v>220</v>
      </c>
      <c r="AZ383" s="23">
        <f t="shared" si="885"/>
        <v>0</v>
      </c>
    </row>
    <row r="384" spans="1:53" ht="31.5" x14ac:dyDescent="0.25">
      <c r="A384" s="13">
        <v>924</v>
      </c>
      <c r="B384" s="13" t="s">
        <v>15</v>
      </c>
      <c r="C384" s="13" t="s">
        <v>135</v>
      </c>
      <c r="D384" s="13" t="s">
        <v>177</v>
      </c>
      <c r="E384" s="13">
        <v>240</v>
      </c>
      <c r="F384" s="14" t="s">
        <v>372</v>
      </c>
      <c r="G384" s="20">
        <v>220</v>
      </c>
      <c r="H384" s="20">
        <v>225</v>
      </c>
      <c r="I384" s="20">
        <v>225</v>
      </c>
      <c r="J384" s="20"/>
      <c r="K384" s="20"/>
      <c r="L384" s="20"/>
      <c r="M384" s="20">
        <f t="shared" ref="M384:M447" si="886">G384+J384</f>
        <v>220</v>
      </c>
      <c r="N384" s="20">
        <f t="shared" ref="N384:N447" si="887">H384+K384</f>
        <v>225</v>
      </c>
      <c r="O384" s="20">
        <f t="shared" ref="O384:O447" si="888">I384+L384</f>
        <v>225</v>
      </c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>
        <f t="shared" si="823"/>
        <v>220</v>
      </c>
      <c r="AA384" s="23">
        <f t="shared" si="824"/>
        <v>225</v>
      </c>
      <c r="AB384" s="23">
        <f t="shared" si="825"/>
        <v>225</v>
      </c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>
        <f t="shared" si="807"/>
        <v>220</v>
      </c>
      <c r="AP384" s="23">
        <f t="shared" si="808"/>
        <v>225</v>
      </c>
      <c r="AQ384" s="23">
        <f t="shared" si="809"/>
        <v>225</v>
      </c>
      <c r="AR384" s="23"/>
      <c r="AS384" s="23">
        <f t="shared" si="810"/>
        <v>220</v>
      </c>
      <c r="AT384" s="23"/>
      <c r="AU384" s="23"/>
      <c r="AV384" s="23"/>
      <c r="AW384" s="23"/>
      <c r="AX384" s="23"/>
      <c r="AY384" s="23">
        <f t="shared" si="793"/>
        <v>220</v>
      </c>
      <c r="AZ384" s="23"/>
    </row>
    <row r="385" spans="1:53" ht="31.5" x14ac:dyDescent="0.25">
      <c r="A385" s="13">
        <v>924</v>
      </c>
      <c r="B385" s="13" t="s">
        <v>15</v>
      </c>
      <c r="C385" s="13" t="s">
        <v>135</v>
      </c>
      <c r="D385" s="13" t="s">
        <v>177</v>
      </c>
      <c r="E385" s="13" t="s">
        <v>92</v>
      </c>
      <c r="F385" s="14" t="s">
        <v>386</v>
      </c>
      <c r="G385" s="20">
        <f>G386</f>
        <v>1367</v>
      </c>
      <c r="H385" s="20">
        <f t="shared" ref="H385:AZ385" si="889">H386</f>
        <v>2110</v>
      </c>
      <c r="I385" s="20">
        <f t="shared" si="889"/>
        <v>1833</v>
      </c>
      <c r="J385" s="20">
        <f t="shared" si="889"/>
        <v>0</v>
      </c>
      <c r="K385" s="20">
        <f t="shared" si="889"/>
        <v>0</v>
      </c>
      <c r="L385" s="20">
        <f t="shared" si="889"/>
        <v>0</v>
      </c>
      <c r="M385" s="20">
        <f t="shared" si="886"/>
        <v>1367</v>
      </c>
      <c r="N385" s="20">
        <f t="shared" si="887"/>
        <v>2110</v>
      </c>
      <c r="O385" s="20">
        <f t="shared" si="888"/>
        <v>1833</v>
      </c>
      <c r="P385" s="23">
        <f t="shared" si="889"/>
        <v>0</v>
      </c>
      <c r="Q385" s="23">
        <f t="shared" si="889"/>
        <v>0</v>
      </c>
      <c r="R385" s="23">
        <f t="shared" si="889"/>
        <v>0</v>
      </c>
      <c r="S385" s="23">
        <f t="shared" si="889"/>
        <v>0</v>
      </c>
      <c r="T385" s="23">
        <f t="shared" si="889"/>
        <v>0</v>
      </c>
      <c r="U385" s="23">
        <f t="shared" si="889"/>
        <v>0</v>
      </c>
      <c r="V385" s="23">
        <f t="shared" si="889"/>
        <v>0</v>
      </c>
      <c r="W385" s="23">
        <f t="shared" si="889"/>
        <v>0</v>
      </c>
      <c r="X385" s="23">
        <f t="shared" si="889"/>
        <v>0</v>
      </c>
      <c r="Y385" s="23">
        <f t="shared" si="889"/>
        <v>0</v>
      </c>
      <c r="Z385" s="23">
        <f t="shared" si="823"/>
        <v>1367</v>
      </c>
      <c r="AA385" s="23">
        <f t="shared" si="824"/>
        <v>2110</v>
      </c>
      <c r="AB385" s="23">
        <f t="shared" si="825"/>
        <v>1833</v>
      </c>
      <c r="AC385" s="23">
        <f t="shared" si="889"/>
        <v>0</v>
      </c>
      <c r="AD385" s="23">
        <f t="shared" si="889"/>
        <v>0</v>
      </c>
      <c r="AE385" s="23">
        <f t="shared" si="889"/>
        <v>0</v>
      </c>
      <c r="AF385" s="23">
        <f t="shared" si="889"/>
        <v>0</v>
      </c>
      <c r="AG385" s="23">
        <f t="shared" si="889"/>
        <v>0</v>
      </c>
      <c r="AH385" s="23">
        <f t="shared" si="889"/>
        <v>0</v>
      </c>
      <c r="AI385" s="23">
        <f t="shared" si="889"/>
        <v>0</v>
      </c>
      <c r="AJ385" s="23">
        <f t="shared" si="889"/>
        <v>0</v>
      </c>
      <c r="AK385" s="23">
        <f t="shared" si="889"/>
        <v>0</v>
      </c>
      <c r="AL385" s="23">
        <f t="shared" si="889"/>
        <v>0</v>
      </c>
      <c r="AM385" s="23">
        <f t="shared" si="889"/>
        <v>0</v>
      </c>
      <c r="AN385" s="23">
        <f t="shared" si="889"/>
        <v>0</v>
      </c>
      <c r="AO385" s="23">
        <f t="shared" si="807"/>
        <v>1367</v>
      </c>
      <c r="AP385" s="23">
        <f t="shared" si="808"/>
        <v>2110</v>
      </c>
      <c r="AQ385" s="23">
        <f t="shared" si="809"/>
        <v>1833</v>
      </c>
      <c r="AR385" s="23">
        <f t="shared" si="889"/>
        <v>0</v>
      </c>
      <c r="AS385" s="23">
        <f t="shared" si="810"/>
        <v>1367</v>
      </c>
      <c r="AT385" s="23">
        <f t="shared" si="889"/>
        <v>0</v>
      </c>
      <c r="AU385" s="23">
        <f t="shared" si="889"/>
        <v>0</v>
      </c>
      <c r="AV385" s="23">
        <f t="shared" si="889"/>
        <v>0</v>
      </c>
      <c r="AW385" s="23">
        <f t="shared" si="889"/>
        <v>0</v>
      </c>
      <c r="AX385" s="23">
        <f t="shared" si="889"/>
        <v>0</v>
      </c>
      <c r="AY385" s="23">
        <f t="shared" si="793"/>
        <v>1367</v>
      </c>
      <c r="AZ385" s="23">
        <f t="shared" si="889"/>
        <v>0</v>
      </c>
    </row>
    <row r="386" spans="1:53" x14ac:dyDescent="0.25">
      <c r="A386" s="13">
        <v>924</v>
      </c>
      <c r="B386" s="13" t="s">
        <v>15</v>
      </c>
      <c r="C386" s="13" t="s">
        <v>135</v>
      </c>
      <c r="D386" s="13" t="s">
        <v>177</v>
      </c>
      <c r="E386" s="13">
        <v>620</v>
      </c>
      <c r="F386" s="14" t="s">
        <v>378</v>
      </c>
      <c r="G386" s="20">
        <v>1367</v>
      </c>
      <c r="H386" s="20">
        <v>2110</v>
      </c>
      <c r="I386" s="20">
        <v>1833</v>
      </c>
      <c r="J386" s="20"/>
      <c r="K386" s="20"/>
      <c r="L386" s="20"/>
      <c r="M386" s="20">
        <f t="shared" si="886"/>
        <v>1367</v>
      </c>
      <c r="N386" s="20">
        <f t="shared" si="887"/>
        <v>2110</v>
      </c>
      <c r="O386" s="20">
        <f t="shared" si="888"/>
        <v>1833</v>
      </c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>
        <f t="shared" si="823"/>
        <v>1367</v>
      </c>
      <c r="AA386" s="23">
        <f t="shared" si="824"/>
        <v>2110</v>
      </c>
      <c r="AB386" s="23">
        <f t="shared" si="825"/>
        <v>1833</v>
      </c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>
        <f t="shared" si="807"/>
        <v>1367</v>
      </c>
      <c r="AP386" s="23">
        <f t="shared" si="808"/>
        <v>2110</v>
      </c>
      <c r="AQ386" s="23">
        <f t="shared" si="809"/>
        <v>1833</v>
      </c>
      <c r="AR386" s="23"/>
      <c r="AS386" s="23">
        <f t="shared" si="810"/>
        <v>1367</v>
      </c>
      <c r="AT386" s="23"/>
      <c r="AU386" s="23"/>
      <c r="AV386" s="23"/>
      <c r="AW386" s="23"/>
      <c r="AX386" s="23"/>
      <c r="AY386" s="23">
        <f t="shared" si="793"/>
        <v>1367</v>
      </c>
      <c r="AZ386" s="23"/>
    </row>
    <row r="387" spans="1:53" ht="47.25" x14ac:dyDescent="0.25">
      <c r="A387" s="13">
        <v>924</v>
      </c>
      <c r="B387" s="13" t="s">
        <v>15</v>
      </c>
      <c r="C387" s="13" t="s">
        <v>135</v>
      </c>
      <c r="D387" s="13" t="s">
        <v>178</v>
      </c>
      <c r="E387" s="13"/>
      <c r="F387" s="14" t="s">
        <v>225</v>
      </c>
      <c r="G387" s="20">
        <f>G388</f>
        <v>480</v>
      </c>
      <c r="H387" s="20">
        <f t="shared" ref="H387:AZ388" si="890">H388</f>
        <v>480</v>
      </c>
      <c r="I387" s="20">
        <f t="shared" si="890"/>
        <v>480</v>
      </c>
      <c r="J387" s="20">
        <f t="shared" si="890"/>
        <v>0</v>
      </c>
      <c r="K387" s="20">
        <f t="shared" si="890"/>
        <v>0</v>
      </c>
      <c r="L387" s="20">
        <f t="shared" si="890"/>
        <v>0</v>
      </c>
      <c r="M387" s="20">
        <f t="shared" si="886"/>
        <v>480</v>
      </c>
      <c r="N387" s="20">
        <f t="shared" si="887"/>
        <v>480</v>
      </c>
      <c r="O387" s="20">
        <f t="shared" si="888"/>
        <v>480</v>
      </c>
      <c r="P387" s="23">
        <f t="shared" si="890"/>
        <v>0</v>
      </c>
      <c r="Q387" s="23">
        <f t="shared" si="890"/>
        <v>0</v>
      </c>
      <c r="R387" s="23">
        <f t="shared" si="890"/>
        <v>0</v>
      </c>
      <c r="S387" s="23">
        <f t="shared" si="890"/>
        <v>0</v>
      </c>
      <c r="T387" s="23">
        <f t="shared" si="890"/>
        <v>0</v>
      </c>
      <c r="U387" s="23">
        <f t="shared" si="890"/>
        <v>0</v>
      </c>
      <c r="V387" s="23">
        <f t="shared" si="890"/>
        <v>0</v>
      </c>
      <c r="W387" s="23">
        <f t="shared" si="890"/>
        <v>0</v>
      </c>
      <c r="X387" s="23">
        <f t="shared" si="890"/>
        <v>0</v>
      </c>
      <c r="Y387" s="23">
        <f t="shared" si="890"/>
        <v>0</v>
      </c>
      <c r="Z387" s="23">
        <f t="shared" si="823"/>
        <v>480</v>
      </c>
      <c r="AA387" s="23">
        <f t="shared" si="824"/>
        <v>480</v>
      </c>
      <c r="AB387" s="23">
        <f t="shared" si="825"/>
        <v>480</v>
      </c>
      <c r="AC387" s="23">
        <f t="shared" si="890"/>
        <v>0</v>
      </c>
      <c r="AD387" s="23">
        <f t="shared" si="890"/>
        <v>0</v>
      </c>
      <c r="AE387" s="23">
        <f t="shared" si="890"/>
        <v>0</v>
      </c>
      <c r="AF387" s="23">
        <f t="shared" si="890"/>
        <v>0</v>
      </c>
      <c r="AG387" s="23">
        <f t="shared" si="890"/>
        <v>0</v>
      </c>
      <c r="AH387" s="23">
        <f t="shared" si="890"/>
        <v>0</v>
      </c>
      <c r="AI387" s="23">
        <f t="shared" si="890"/>
        <v>0</v>
      </c>
      <c r="AJ387" s="23">
        <f t="shared" si="890"/>
        <v>0</v>
      </c>
      <c r="AK387" s="23">
        <f t="shared" si="890"/>
        <v>0</v>
      </c>
      <c r="AL387" s="23">
        <f t="shared" si="890"/>
        <v>0</v>
      </c>
      <c r="AM387" s="23">
        <f t="shared" si="890"/>
        <v>0</v>
      </c>
      <c r="AN387" s="23">
        <f t="shared" si="890"/>
        <v>0</v>
      </c>
      <c r="AO387" s="23">
        <f t="shared" si="807"/>
        <v>480</v>
      </c>
      <c r="AP387" s="23">
        <f t="shared" si="808"/>
        <v>480</v>
      </c>
      <c r="AQ387" s="23">
        <f t="shared" si="809"/>
        <v>480</v>
      </c>
      <c r="AR387" s="23">
        <f t="shared" si="890"/>
        <v>0</v>
      </c>
      <c r="AS387" s="23">
        <f t="shared" si="810"/>
        <v>480</v>
      </c>
      <c r="AT387" s="23">
        <f t="shared" si="890"/>
        <v>0</v>
      </c>
      <c r="AU387" s="23">
        <f t="shared" si="890"/>
        <v>0</v>
      </c>
      <c r="AV387" s="23">
        <f t="shared" si="890"/>
        <v>0</v>
      </c>
      <c r="AW387" s="23">
        <f t="shared" si="890"/>
        <v>0</v>
      </c>
      <c r="AX387" s="23">
        <f t="shared" si="890"/>
        <v>0</v>
      </c>
      <c r="AY387" s="23">
        <f t="shared" si="793"/>
        <v>480</v>
      </c>
      <c r="AZ387" s="23">
        <f t="shared" si="890"/>
        <v>0</v>
      </c>
    </row>
    <row r="388" spans="1:53" x14ac:dyDescent="0.25">
      <c r="A388" s="13">
        <v>924</v>
      </c>
      <c r="B388" s="13" t="s">
        <v>15</v>
      </c>
      <c r="C388" s="13" t="s">
        <v>135</v>
      </c>
      <c r="D388" s="13" t="s">
        <v>178</v>
      </c>
      <c r="E388" s="13" t="s">
        <v>148</v>
      </c>
      <c r="F388" s="14" t="s">
        <v>384</v>
      </c>
      <c r="G388" s="20">
        <f>G389</f>
        <v>480</v>
      </c>
      <c r="H388" s="20">
        <f t="shared" si="890"/>
        <v>480</v>
      </c>
      <c r="I388" s="20">
        <f t="shared" si="890"/>
        <v>480</v>
      </c>
      <c r="J388" s="20">
        <f t="shared" si="890"/>
        <v>0</v>
      </c>
      <c r="K388" s="20">
        <f t="shared" si="890"/>
        <v>0</v>
      </c>
      <c r="L388" s="20">
        <f t="shared" si="890"/>
        <v>0</v>
      </c>
      <c r="M388" s="20">
        <f t="shared" si="886"/>
        <v>480</v>
      </c>
      <c r="N388" s="20">
        <f t="shared" si="887"/>
        <v>480</v>
      </c>
      <c r="O388" s="20">
        <f t="shared" si="888"/>
        <v>480</v>
      </c>
      <c r="P388" s="23">
        <f t="shared" si="890"/>
        <v>0</v>
      </c>
      <c r="Q388" s="23">
        <f t="shared" si="890"/>
        <v>0</v>
      </c>
      <c r="R388" s="23">
        <f t="shared" si="890"/>
        <v>0</v>
      </c>
      <c r="S388" s="23">
        <f t="shared" si="890"/>
        <v>0</v>
      </c>
      <c r="T388" s="23">
        <f t="shared" si="890"/>
        <v>0</v>
      </c>
      <c r="U388" s="23">
        <f t="shared" si="890"/>
        <v>0</v>
      </c>
      <c r="V388" s="23">
        <f t="shared" si="890"/>
        <v>0</v>
      </c>
      <c r="W388" s="23">
        <f t="shared" si="890"/>
        <v>0</v>
      </c>
      <c r="X388" s="23">
        <f t="shared" si="890"/>
        <v>0</v>
      </c>
      <c r="Y388" s="23">
        <f t="shared" si="890"/>
        <v>0</v>
      </c>
      <c r="Z388" s="23">
        <f t="shared" si="823"/>
        <v>480</v>
      </c>
      <c r="AA388" s="23">
        <f t="shared" si="824"/>
        <v>480</v>
      </c>
      <c r="AB388" s="23">
        <f t="shared" si="825"/>
        <v>480</v>
      </c>
      <c r="AC388" s="23">
        <f t="shared" si="890"/>
        <v>0</v>
      </c>
      <c r="AD388" s="23">
        <f t="shared" si="890"/>
        <v>0</v>
      </c>
      <c r="AE388" s="23">
        <f t="shared" si="890"/>
        <v>0</v>
      </c>
      <c r="AF388" s="23">
        <f t="shared" si="890"/>
        <v>0</v>
      </c>
      <c r="AG388" s="23">
        <f t="shared" si="890"/>
        <v>0</v>
      </c>
      <c r="AH388" s="23">
        <f t="shared" si="890"/>
        <v>0</v>
      </c>
      <c r="AI388" s="23">
        <f t="shared" si="890"/>
        <v>0</v>
      </c>
      <c r="AJ388" s="23">
        <f t="shared" si="890"/>
        <v>0</v>
      </c>
      <c r="AK388" s="23">
        <f t="shared" si="890"/>
        <v>0</v>
      </c>
      <c r="AL388" s="23">
        <f t="shared" si="890"/>
        <v>0</v>
      </c>
      <c r="AM388" s="23">
        <f t="shared" si="890"/>
        <v>0</v>
      </c>
      <c r="AN388" s="23">
        <f t="shared" si="890"/>
        <v>0</v>
      </c>
      <c r="AO388" s="23">
        <f t="shared" si="807"/>
        <v>480</v>
      </c>
      <c r="AP388" s="23">
        <f t="shared" si="808"/>
        <v>480</v>
      </c>
      <c r="AQ388" s="23">
        <f t="shared" si="809"/>
        <v>480</v>
      </c>
      <c r="AR388" s="23">
        <f t="shared" si="890"/>
        <v>0</v>
      </c>
      <c r="AS388" s="23">
        <f t="shared" si="810"/>
        <v>480</v>
      </c>
      <c r="AT388" s="23">
        <f t="shared" si="890"/>
        <v>0</v>
      </c>
      <c r="AU388" s="23">
        <f t="shared" si="890"/>
        <v>0</v>
      </c>
      <c r="AV388" s="23">
        <f t="shared" si="890"/>
        <v>0</v>
      </c>
      <c r="AW388" s="23">
        <f t="shared" si="890"/>
        <v>0</v>
      </c>
      <c r="AX388" s="23">
        <f t="shared" si="890"/>
        <v>0</v>
      </c>
      <c r="AY388" s="23">
        <f t="shared" si="793"/>
        <v>480</v>
      </c>
      <c r="AZ388" s="23">
        <f t="shared" si="890"/>
        <v>0</v>
      </c>
    </row>
    <row r="389" spans="1:53" x14ac:dyDescent="0.25">
      <c r="A389" s="13">
        <v>924</v>
      </c>
      <c r="B389" s="13" t="s">
        <v>15</v>
      </c>
      <c r="C389" s="13" t="s">
        <v>135</v>
      </c>
      <c r="D389" s="13" t="s">
        <v>178</v>
      </c>
      <c r="E389" s="13">
        <v>340</v>
      </c>
      <c r="F389" s="14" t="s">
        <v>374</v>
      </c>
      <c r="G389" s="20">
        <v>480</v>
      </c>
      <c r="H389" s="20">
        <v>480</v>
      </c>
      <c r="I389" s="20">
        <v>480</v>
      </c>
      <c r="J389" s="20"/>
      <c r="K389" s="20"/>
      <c r="L389" s="20"/>
      <c r="M389" s="20">
        <f t="shared" si="886"/>
        <v>480</v>
      </c>
      <c r="N389" s="20">
        <f t="shared" si="887"/>
        <v>480</v>
      </c>
      <c r="O389" s="20">
        <f t="shared" si="888"/>
        <v>480</v>
      </c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>
        <f t="shared" si="823"/>
        <v>480</v>
      </c>
      <c r="AA389" s="23">
        <f t="shared" si="824"/>
        <v>480</v>
      </c>
      <c r="AB389" s="23">
        <f t="shared" si="825"/>
        <v>480</v>
      </c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>
        <f t="shared" si="807"/>
        <v>480</v>
      </c>
      <c r="AP389" s="23">
        <f t="shared" si="808"/>
        <v>480</v>
      </c>
      <c r="AQ389" s="23">
        <f t="shared" si="809"/>
        <v>480</v>
      </c>
      <c r="AR389" s="23"/>
      <c r="AS389" s="23">
        <f t="shared" si="810"/>
        <v>480</v>
      </c>
      <c r="AT389" s="23"/>
      <c r="AU389" s="23"/>
      <c r="AV389" s="23"/>
      <c r="AW389" s="23"/>
      <c r="AX389" s="23"/>
      <c r="AY389" s="23">
        <f t="shared" si="793"/>
        <v>480</v>
      </c>
      <c r="AZ389" s="23"/>
    </row>
    <row r="390" spans="1:53" ht="31.5" x14ac:dyDescent="0.25">
      <c r="A390" s="13">
        <v>924</v>
      </c>
      <c r="B390" s="13" t="s">
        <v>15</v>
      </c>
      <c r="C390" s="13" t="s">
        <v>135</v>
      </c>
      <c r="D390" s="13" t="s">
        <v>197</v>
      </c>
      <c r="E390" s="13"/>
      <c r="F390" s="14" t="s">
        <v>833</v>
      </c>
      <c r="G390" s="20">
        <f>G391+G395</f>
        <v>1839.4</v>
      </c>
      <c r="H390" s="20">
        <f t="shared" ref="H390:L390" si="891">H391+H395</f>
        <v>1839.4</v>
      </c>
      <c r="I390" s="20">
        <f t="shared" si="891"/>
        <v>1839.4</v>
      </c>
      <c r="J390" s="20">
        <f t="shared" si="891"/>
        <v>0</v>
      </c>
      <c r="K390" s="20">
        <f t="shared" si="891"/>
        <v>0</v>
      </c>
      <c r="L390" s="20">
        <f t="shared" si="891"/>
        <v>0</v>
      </c>
      <c r="M390" s="20">
        <f t="shared" si="886"/>
        <v>1839.4</v>
      </c>
      <c r="N390" s="20">
        <f t="shared" si="887"/>
        <v>1839.4</v>
      </c>
      <c r="O390" s="20">
        <f t="shared" si="888"/>
        <v>1839.4</v>
      </c>
      <c r="P390" s="23">
        <f t="shared" ref="P390:Q390" si="892">P391+P395</f>
        <v>0</v>
      </c>
      <c r="Q390" s="23">
        <f t="shared" si="892"/>
        <v>0</v>
      </c>
      <c r="R390" s="23">
        <f t="shared" ref="R390:T390" si="893">R391+R395</f>
        <v>0</v>
      </c>
      <c r="S390" s="23">
        <f t="shared" si="893"/>
        <v>0</v>
      </c>
      <c r="T390" s="23">
        <f t="shared" si="893"/>
        <v>0</v>
      </c>
      <c r="U390" s="23">
        <f t="shared" ref="U390:W390" si="894">U391+U395</f>
        <v>0</v>
      </c>
      <c r="V390" s="23">
        <f t="shared" si="894"/>
        <v>0</v>
      </c>
      <c r="W390" s="23">
        <f t="shared" si="894"/>
        <v>0</v>
      </c>
      <c r="X390" s="23">
        <f t="shared" ref="X390:Y390" si="895">X391+X395</f>
        <v>0</v>
      </c>
      <c r="Y390" s="23">
        <f t="shared" si="895"/>
        <v>0</v>
      </c>
      <c r="Z390" s="23">
        <f t="shared" si="823"/>
        <v>1839.4</v>
      </c>
      <c r="AA390" s="23">
        <f t="shared" si="824"/>
        <v>1839.4</v>
      </c>
      <c r="AB390" s="23">
        <f t="shared" si="825"/>
        <v>1839.4</v>
      </c>
      <c r="AC390" s="23">
        <f t="shared" ref="AC390:AL390" si="896">AC391+AC395</f>
        <v>0</v>
      </c>
      <c r="AD390" s="23">
        <f t="shared" si="896"/>
        <v>0</v>
      </c>
      <c r="AE390" s="23">
        <f t="shared" ref="AE390" si="897">AE391+AE395</f>
        <v>0</v>
      </c>
      <c r="AF390" s="23">
        <f t="shared" si="896"/>
        <v>0</v>
      </c>
      <c r="AG390" s="23">
        <f t="shared" si="896"/>
        <v>0</v>
      </c>
      <c r="AH390" s="23">
        <f t="shared" si="896"/>
        <v>0</v>
      </c>
      <c r="AI390" s="23">
        <f t="shared" ref="AI390" si="898">AI391+AI395</f>
        <v>0</v>
      </c>
      <c r="AJ390" s="23">
        <f t="shared" si="896"/>
        <v>0</v>
      </c>
      <c r="AK390" s="23">
        <f t="shared" si="896"/>
        <v>0</v>
      </c>
      <c r="AL390" s="23">
        <f t="shared" si="896"/>
        <v>0</v>
      </c>
      <c r="AM390" s="23">
        <f t="shared" ref="AM390:AZ390" si="899">AM391+AM395</f>
        <v>0</v>
      </c>
      <c r="AN390" s="23">
        <f t="shared" si="899"/>
        <v>0</v>
      </c>
      <c r="AO390" s="23">
        <f t="shared" si="807"/>
        <v>1839.4</v>
      </c>
      <c r="AP390" s="23">
        <f t="shared" si="808"/>
        <v>1839.4</v>
      </c>
      <c r="AQ390" s="23">
        <f t="shared" si="809"/>
        <v>1839.4</v>
      </c>
      <c r="AR390" s="23">
        <f t="shared" ref="AR390" si="900">AR391+AR395</f>
        <v>0</v>
      </c>
      <c r="AS390" s="23">
        <f t="shared" si="810"/>
        <v>1839.4</v>
      </c>
      <c r="AT390" s="23">
        <f t="shared" ref="AT390:AX390" si="901">AT391+AT395</f>
        <v>0</v>
      </c>
      <c r="AU390" s="23">
        <f t="shared" si="901"/>
        <v>0</v>
      </c>
      <c r="AV390" s="23">
        <f t="shared" si="901"/>
        <v>0</v>
      </c>
      <c r="AW390" s="23">
        <f t="shared" si="901"/>
        <v>0</v>
      </c>
      <c r="AX390" s="23">
        <f t="shared" si="901"/>
        <v>0</v>
      </c>
      <c r="AY390" s="23">
        <f t="shared" si="793"/>
        <v>1839.4</v>
      </c>
      <c r="AZ390" s="23">
        <f t="shared" si="899"/>
        <v>0</v>
      </c>
      <c r="BA390" s="5"/>
    </row>
    <row r="391" spans="1:53" ht="47.25" x14ac:dyDescent="0.25">
      <c r="A391" s="13">
        <v>924</v>
      </c>
      <c r="B391" s="13" t="s">
        <v>15</v>
      </c>
      <c r="C391" s="13" t="s">
        <v>135</v>
      </c>
      <c r="D391" s="13" t="s">
        <v>198</v>
      </c>
      <c r="E391" s="13"/>
      <c r="F391" s="14" t="s">
        <v>834</v>
      </c>
      <c r="G391" s="20">
        <f>G392</f>
        <v>1476.4</v>
      </c>
      <c r="H391" s="20">
        <f t="shared" ref="H391:AZ393" si="902">H392</f>
        <v>1476.4</v>
      </c>
      <c r="I391" s="20">
        <f t="shared" si="902"/>
        <v>1476.4</v>
      </c>
      <c r="J391" s="20">
        <f t="shared" si="902"/>
        <v>0</v>
      </c>
      <c r="K391" s="20">
        <f t="shared" si="902"/>
        <v>0</v>
      </c>
      <c r="L391" s="20">
        <f t="shared" si="902"/>
        <v>0</v>
      </c>
      <c r="M391" s="20">
        <f t="shared" si="886"/>
        <v>1476.4</v>
      </c>
      <c r="N391" s="20">
        <f t="shared" si="887"/>
        <v>1476.4</v>
      </c>
      <c r="O391" s="20">
        <f t="shared" si="888"/>
        <v>1476.4</v>
      </c>
      <c r="P391" s="23">
        <f t="shared" si="902"/>
        <v>0</v>
      </c>
      <c r="Q391" s="23">
        <f t="shared" si="902"/>
        <v>0</v>
      </c>
      <c r="R391" s="23">
        <f t="shared" si="902"/>
        <v>0</v>
      </c>
      <c r="S391" s="23">
        <f t="shared" si="902"/>
        <v>0</v>
      </c>
      <c r="T391" s="23">
        <f t="shared" si="902"/>
        <v>0</v>
      </c>
      <c r="U391" s="23">
        <f t="shared" si="902"/>
        <v>0</v>
      </c>
      <c r="V391" s="23">
        <f t="shared" si="902"/>
        <v>0</v>
      </c>
      <c r="W391" s="23">
        <f t="shared" si="902"/>
        <v>0</v>
      </c>
      <c r="X391" s="23">
        <f t="shared" si="902"/>
        <v>0</v>
      </c>
      <c r="Y391" s="23">
        <f t="shared" si="902"/>
        <v>0</v>
      </c>
      <c r="Z391" s="23">
        <f t="shared" si="823"/>
        <v>1476.4</v>
      </c>
      <c r="AA391" s="23">
        <f t="shared" si="824"/>
        <v>1476.4</v>
      </c>
      <c r="AB391" s="23">
        <f t="shared" si="825"/>
        <v>1476.4</v>
      </c>
      <c r="AC391" s="23">
        <f t="shared" si="902"/>
        <v>0</v>
      </c>
      <c r="AD391" s="23">
        <f t="shared" si="902"/>
        <v>0</v>
      </c>
      <c r="AE391" s="23">
        <f t="shared" si="902"/>
        <v>0</v>
      </c>
      <c r="AF391" s="23">
        <f t="shared" si="902"/>
        <v>0</v>
      </c>
      <c r="AG391" s="23">
        <f t="shared" si="902"/>
        <v>0</v>
      </c>
      <c r="AH391" s="23">
        <f t="shared" si="902"/>
        <v>0</v>
      </c>
      <c r="AI391" s="23">
        <f t="shared" si="902"/>
        <v>0</v>
      </c>
      <c r="AJ391" s="23">
        <f t="shared" si="902"/>
        <v>0</v>
      </c>
      <c r="AK391" s="23">
        <f t="shared" si="902"/>
        <v>0</v>
      </c>
      <c r="AL391" s="23">
        <f t="shared" si="902"/>
        <v>0</v>
      </c>
      <c r="AM391" s="23">
        <f t="shared" si="902"/>
        <v>0</v>
      </c>
      <c r="AN391" s="23">
        <f t="shared" si="902"/>
        <v>0</v>
      </c>
      <c r="AO391" s="23">
        <f t="shared" si="807"/>
        <v>1476.4</v>
      </c>
      <c r="AP391" s="23">
        <f t="shared" si="808"/>
        <v>1476.4</v>
      </c>
      <c r="AQ391" s="23">
        <f t="shared" si="809"/>
        <v>1476.4</v>
      </c>
      <c r="AR391" s="23">
        <f t="shared" si="902"/>
        <v>0</v>
      </c>
      <c r="AS391" s="23">
        <f t="shared" si="810"/>
        <v>1476.4</v>
      </c>
      <c r="AT391" s="23">
        <f t="shared" si="902"/>
        <v>0</v>
      </c>
      <c r="AU391" s="23">
        <f t="shared" si="902"/>
        <v>0</v>
      </c>
      <c r="AV391" s="23">
        <f t="shared" si="902"/>
        <v>0</v>
      </c>
      <c r="AW391" s="23">
        <f t="shared" si="902"/>
        <v>0</v>
      </c>
      <c r="AX391" s="23">
        <f t="shared" si="902"/>
        <v>0</v>
      </c>
      <c r="AY391" s="23">
        <f t="shared" si="793"/>
        <v>1476.4</v>
      </c>
      <c r="AZ391" s="23">
        <f t="shared" si="902"/>
        <v>0</v>
      </c>
      <c r="BA391" s="5"/>
    </row>
    <row r="392" spans="1:53" ht="31.5" x14ac:dyDescent="0.25">
      <c r="A392" s="13">
        <v>924</v>
      </c>
      <c r="B392" s="13" t="s">
        <v>15</v>
      </c>
      <c r="C392" s="13" t="s">
        <v>135</v>
      </c>
      <c r="D392" s="13" t="s">
        <v>179</v>
      </c>
      <c r="E392" s="13"/>
      <c r="F392" s="14" t="s">
        <v>835</v>
      </c>
      <c r="G392" s="20">
        <f>G393</f>
        <v>1476.4</v>
      </c>
      <c r="H392" s="20">
        <f t="shared" si="902"/>
        <v>1476.4</v>
      </c>
      <c r="I392" s="20">
        <f t="shared" si="902"/>
        <v>1476.4</v>
      </c>
      <c r="J392" s="20">
        <f t="shared" si="902"/>
        <v>0</v>
      </c>
      <c r="K392" s="20">
        <f t="shared" si="902"/>
        <v>0</v>
      </c>
      <c r="L392" s="20">
        <f t="shared" si="902"/>
        <v>0</v>
      </c>
      <c r="M392" s="20">
        <f t="shared" si="886"/>
        <v>1476.4</v>
      </c>
      <c r="N392" s="20">
        <f t="shared" si="887"/>
        <v>1476.4</v>
      </c>
      <c r="O392" s="20">
        <f t="shared" si="888"/>
        <v>1476.4</v>
      </c>
      <c r="P392" s="23">
        <f t="shared" si="902"/>
        <v>0</v>
      </c>
      <c r="Q392" s="23">
        <f t="shared" si="902"/>
        <v>0</v>
      </c>
      <c r="R392" s="23">
        <f t="shared" si="902"/>
        <v>0</v>
      </c>
      <c r="S392" s="23">
        <f t="shared" si="902"/>
        <v>0</v>
      </c>
      <c r="T392" s="23">
        <f t="shared" si="902"/>
        <v>0</v>
      </c>
      <c r="U392" s="23">
        <f t="shared" si="902"/>
        <v>0</v>
      </c>
      <c r="V392" s="23">
        <f t="shared" si="902"/>
        <v>0</v>
      </c>
      <c r="W392" s="23">
        <f t="shared" si="902"/>
        <v>0</v>
      </c>
      <c r="X392" s="23">
        <f t="shared" si="902"/>
        <v>0</v>
      </c>
      <c r="Y392" s="23">
        <f t="shared" si="902"/>
        <v>0</v>
      </c>
      <c r="Z392" s="23">
        <f t="shared" si="823"/>
        <v>1476.4</v>
      </c>
      <c r="AA392" s="23">
        <f t="shared" si="824"/>
        <v>1476.4</v>
      </c>
      <c r="AB392" s="23">
        <f t="shared" si="825"/>
        <v>1476.4</v>
      </c>
      <c r="AC392" s="23">
        <f t="shared" si="902"/>
        <v>0</v>
      </c>
      <c r="AD392" s="23">
        <f t="shared" si="902"/>
        <v>0</v>
      </c>
      <c r="AE392" s="23">
        <f t="shared" si="902"/>
        <v>0</v>
      </c>
      <c r="AF392" s="23">
        <f t="shared" si="902"/>
        <v>0</v>
      </c>
      <c r="AG392" s="23">
        <f t="shared" si="902"/>
        <v>0</v>
      </c>
      <c r="AH392" s="23">
        <f t="shared" si="902"/>
        <v>0</v>
      </c>
      <c r="AI392" s="23">
        <f t="shared" si="902"/>
        <v>0</v>
      </c>
      <c r="AJ392" s="23">
        <f t="shared" si="902"/>
        <v>0</v>
      </c>
      <c r="AK392" s="23">
        <f t="shared" si="902"/>
        <v>0</v>
      </c>
      <c r="AL392" s="23">
        <f t="shared" si="902"/>
        <v>0</v>
      </c>
      <c r="AM392" s="23">
        <f t="shared" si="902"/>
        <v>0</v>
      </c>
      <c r="AN392" s="23">
        <f t="shared" si="902"/>
        <v>0</v>
      </c>
      <c r="AO392" s="23">
        <f t="shared" si="807"/>
        <v>1476.4</v>
      </c>
      <c r="AP392" s="23">
        <f t="shared" si="808"/>
        <v>1476.4</v>
      </c>
      <c r="AQ392" s="23">
        <f t="shared" si="809"/>
        <v>1476.4</v>
      </c>
      <c r="AR392" s="23">
        <f t="shared" si="902"/>
        <v>0</v>
      </c>
      <c r="AS392" s="23">
        <f t="shared" si="810"/>
        <v>1476.4</v>
      </c>
      <c r="AT392" s="23">
        <f t="shared" si="902"/>
        <v>0</v>
      </c>
      <c r="AU392" s="23">
        <f t="shared" si="902"/>
        <v>0</v>
      </c>
      <c r="AV392" s="23">
        <f t="shared" si="902"/>
        <v>0</v>
      </c>
      <c r="AW392" s="23">
        <f t="shared" si="902"/>
        <v>0</v>
      </c>
      <c r="AX392" s="23">
        <f t="shared" si="902"/>
        <v>0</v>
      </c>
      <c r="AY392" s="23">
        <f t="shared" si="793"/>
        <v>1476.4</v>
      </c>
      <c r="AZ392" s="23">
        <f t="shared" si="902"/>
        <v>0</v>
      </c>
    </row>
    <row r="393" spans="1:53" ht="31.5" x14ac:dyDescent="0.25">
      <c r="A393" s="13">
        <v>924</v>
      </c>
      <c r="B393" s="13" t="s">
        <v>15</v>
      </c>
      <c r="C393" s="13" t="s">
        <v>135</v>
      </c>
      <c r="D393" s="13" t="s">
        <v>179</v>
      </c>
      <c r="E393" s="13" t="s">
        <v>92</v>
      </c>
      <c r="F393" s="14" t="s">
        <v>386</v>
      </c>
      <c r="G393" s="20">
        <f>G394</f>
        <v>1476.4</v>
      </c>
      <c r="H393" s="20">
        <f t="shared" si="902"/>
        <v>1476.4</v>
      </c>
      <c r="I393" s="20">
        <f t="shared" si="902"/>
        <v>1476.4</v>
      </c>
      <c r="J393" s="20">
        <f t="shared" si="902"/>
        <v>0</v>
      </c>
      <c r="K393" s="20">
        <f t="shared" si="902"/>
        <v>0</v>
      </c>
      <c r="L393" s="20">
        <f t="shared" si="902"/>
        <v>0</v>
      </c>
      <c r="M393" s="20">
        <f t="shared" si="886"/>
        <v>1476.4</v>
      </c>
      <c r="N393" s="20">
        <f t="shared" si="887"/>
        <v>1476.4</v>
      </c>
      <c r="O393" s="20">
        <f t="shared" si="888"/>
        <v>1476.4</v>
      </c>
      <c r="P393" s="23">
        <f t="shared" si="902"/>
        <v>0</v>
      </c>
      <c r="Q393" s="23">
        <f t="shared" si="902"/>
        <v>0</v>
      </c>
      <c r="R393" s="23">
        <f t="shared" si="902"/>
        <v>0</v>
      </c>
      <c r="S393" s="23">
        <f t="shared" si="902"/>
        <v>0</v>
      </c>
      <c r="T393" s="23">
        <f t="shared" si="902"/>
        <v>0</v>
      </c>
      <c r="U393" s="23">
        <f t="shared" si="902"/>
        <v>0</v>
      </c>
      <c r="V393" s="23">
        <f t="shared" si="902"/>
        <v>0</v>
      </c>
      <c r="W393" s="23">
        <f t="shared" si="902"/>
        <v>0</v>
      </c>
      <c r="X393" s="23">
        <f t="shared" si="902"/>
        <v>0</v>
      </c>
      <c r="Y393" s="23">
        <f t="shared" si="902"/>
        <v>0</v>
      </c>
      <c r="Z393" s="23">
        <f t="shared" si="823"/>
        <v>1476.4</v>
      </c>
      <c r="AA393" s="23">
        <f t="shared" si="824"/>
        <v>1476.4</v>
      </c>
      <c r="AB393" s="23">
        <f t="shared" si="825"/>
        <v>1476.4</v>
      </c>
      <c r="AC393" s="23">
        <f t="shared" si="902"/>
        <v>0</v>
      </c>
      <c r="AD393" s="23">
        <f t="shared" si="902"/>
        <v>0</v>
      </c>
      <c r="AE393" s="23">
        <f t="shared" si="902"/>
        <v>0</v>
      </c>
      <c r="AF393" s="23">
        <f t="shared" si="902"/>
        <v>0</v>
      </c>
      <c r="AG393" s="23">
        <f t="shared" si="902"/>
        <v>0</v>
      </c>
      <c r="AH393" s="23">
        <f t="shared" si="902"/>
        <v>0</v>
      </c>
      <c r="AI393" s="23">
        <f t="shared" si="902"/>
        <v>0</v>
      </c>
      <c r="AJ393" s="23">
        <f t="shared" si="902"/>
        <v>0</v>
      </c>
      <c r="AK393" s="23">
        <f t="shared" si="902"/>
        <v>0</v>
      </c>
      <c r="AL393" s="23">
        <f t="shared" si="902"/>
        <v>0</v>
      </c>
      <c r="AM393" s="23">
        <f t="shared" si="902"/>
        <v>0</v>
      </c>
      <c r="AN393" s="23">
        <f t="shared" si="902"/>
        <v>0</v>
      </c>
      <c r="AO393" s="23">
        <f t="shared" si="807"/>
        <v>1476.4</v>
      </c>
      <c r="AP393" s="23">
        <f t="shared" si="808"/>
        <v>1476.4</v>
      </c>
      <c r="AQ393" s="23">
        <f t="shared" si="809"/>
        <v>1476.4</v>
      </c>
      <c r="AR393" s="23">
        <f t="shared" si="902"/>
        <v>0</v>
      </c>
      <c r="AS393" s="23">
        <f t="shared" si="810"/>
        <v>1476.4</v>
      </c>
      <c r="AT393" s="23">
        <f t="shared" si="902"/>
        <v>0</v>
      </c>
      <c r="AU393" s="23">
        <f t="shared" si="902"/>
        <v>0</v>
      </c>
      <c r="AV393" s="23">
        <f t="shared" si="902"/>
        <v>0</v>
      </c>
      <c r="AW393" s="23">
        <f t="shared" si="902"/>
        <v>0</v>
      </c>
      <c r="AX393" s="23">
        <f t="shared" si="902"/>
        <v>0</v>
      </c>
      <c r="AY393" s="23">
        <f t="shared" si="793"/>
        <v>1476.4</v>
      </c>
      <c r="AZ393" s="23">
        <f t="shared" si="902"/>
        <v>0</v>
      </c>
    </row>
    <row r="394" spans="1:53" ht="47.25" x14ac:dyDescent="0.25">
      <c r="A394" s="13">
        <v>924</v>
      </c>
      <c r="B394" s="13" t="s">
        <v>15</v>
      </c>
      <c r="C394" s="13" t="s">
        <v>135</v>
      </c>
      <c r="D394" s="13" t="s">
        <v>179</v>
      </c>
      <c r="E394" s="13">
        <v>630</v>
      </c>
      <c r="F394" s="14" t="s">
        <v>379</v>
      </c>
      <c r="G394" s="20">
        <v>1476.4</v>
      </c>
      <c r="H394" s="20">
        <v>1476.4</v>
      </c>
      <c r="I394" s="20">
        <v>1476.4</v>
      </c>
      <c r="J394" s="20"/>
      <c r="K394" s="20"/>
      <c r="L394" s="20"/>
      <c r="M394" s="20">
        <f t="shared" si="886"/>
        <v>1476.4</v>
      </c>
      <c r="N394" s="20">
        <f t="shared" si="887"/>
        <v>1476.4</v>
      </c>
      <c r="O394" s="20">
        <f t="shared" si="888"/>
        <v>1476.4</v>
      </c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>
        <f t="shared" si="823"/>
        <v>1476.4</v>
      </c>
      <c r="AA394" s="23">
        <f t="shared" si="824"/>
        <v>1476.4</v>
      </c>
      <c r="AB394" s="23">
        <f t="shared" si="825"/>
        <v>1476.4</v>
      </c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>
        <f t="shared" si="807"/>
        <v>1476.4</v>
      </c>
      <c r="AP394" s="23">
        <f t="shared" si="808"/>
        <v>1476.4</v>
      </c>
      <c r="AQ394" s="23">
        <f t="shared" si="809"/>
        <v>1476.4</v>
      </c>
      <c r="AR394" s="23"/>
      <c r="AS394" s="23">
        <f t="shared" si="810"/>
        <v>1476.4</v>
      </c>
      <c r="AT394" s="23"/>
      <c r="AU394" s="23"/>
      <c r="AV394" s="23"/>
      <c r="AW394" s="23"/>
      <c r="AX394" s="23"/>
      <c r="AY394" s="23">
        <f t="shared" si="793"/>
        <v>1476.4</v>
      </c>
      <c r="AZ394" s="23"/>
    </row>
    <row r="395" spans="1:53" ht="47.25" x14ac:dyDescent="0.25">
      <c r="A395" s="13">
        <v>924</v>
      </c>
      <c r="B395" s="13" t="s">
        <v>15</v>
      </c>
      <c r="C395" s="13" t="s">
        <v>135</v>
      </c>
      <c r="D395" s="13" t="s">
        <v>199</v>
      </c>
      <c r="E395" s="13"/>
      <c r="F395" s="14" t="s">
        <v>226</v>
      </c>
      <c r="G395" s="20">
        <f>G396</f>
        <v>363</v>
      </c>
      <c r="H395" s="20">
        <f t="shared" ref="H395:AZ397" si="903">H396</f>
        <v>363</v>
      </c>
      <c r="I395" s="20">
        <f t="shared" si="903"/>
        <v>363</v>
      </c>
      <c r="J395" s="20">
        <f t="shared" si="903"/>
        <v>0</v>
      </c>
      <c r="K395" s="20">
        <f t="shared" si="903"/>
        <v>0</v>
      </c>
      <c r="L395" s="20">
        <f t="shared" si="903"/>
        <v>0</v>
      </c>
      <c r="M395" s="20">
        <f t="shared" si="886"/>
        <v>363</v>
      </c>
      <c r="N395" s="20">
        <f t="shared" si="887"/>
        <v>363</v>
      </c>
      <c r="O395" s="20">
        <f t="shared" si="888"/>
        <v>363</v>
      </c>
      <c r="P395" s="23">
        <f t="shared" si="903"/>
        <v>0</v>
      </c>
      <c r="Q395" s="23">
        <f t="shared" si="903"/>
        <v>0</v>
      </c>
      <c r="R395" s="23">
        <f t="shared" si="903"/>
        <v>0</v>
      </c>
      <c r="S395" s="23">
        <f t="shared" si="903"/>
        <v>0</v>
      </c>
      <c r="T395" s="23">
        <f t="shared" si="903"/>
        <v>0</v>
      </c>
      <c r="U395" s="23">
        <f t="shared" si="903"/>
        <v>0</v>
      </c>
      <c r="V395" s="23">
        <f t="shared" si="903"/>
        <v>0</v>
      </c>
      <c r="W395" s="23">
        <f t="shared" si="903"/>
        <v>0</v>
      </c>
      <c r="X395" s="23">
        <f t="shared" si="903"/>
        <v>0</v>
      </c>
      <c r="Y395" s="23">
        <f t="shared" si="903"/>
        <v>0</v>
      </c>
      <c r="Z395" s="23">
        <f t="shared" si="823"/>
        <v>363</v>
      </c>
      <c r="AA395" s="23">
        <f t="shared" si="824"/>
        <v>363</v>
      </c>
      <c r="AB395" s="23">
        <f t="shared" si="825"/>
        <v>363</v>
      </c>
      <c r="AC395" s="23">
        <f t="shared" si="903"/>
        <v>0</v>
      </c>
      <c r="AD395" s="23">
        <f t="shared" si="903"/>
        <v>0</v>
      </c>
      <c r="AE395" s="23">
        <f t="shared" si="903"/>
        <v>0</v>
      </c>
      <c r="AF395" s="23">
        <f t="shared" si="903"/>
        <v>0</v>
      </c>
      <c r="AG395" s="23">
        <f t="shared" si="903"/>
        <v>0</v>
      </c>
      <c r="AH395" s="23">
        <f t="shared" si="903"/>
        <v>0</v>
      </c>
      <c r="AI395" s="23">
        <f t="shared" si="903"/>
        <v>0</v>
      </c>
      <c r="AJ395" s="23">
        <f t="shared" si="903"/>
        <v>0</v>
      </c>
      <c r="AK395" s="23">
        <f t="shared" si="903"/>
        <v>0</v>
      </c>
      <c r="AL395" s="23">
        <f t="shared" si="903"/>
        <v>0</v>
      </c>
      <c r="AM395" s="23">
        <f t="shared" si="903"/>
        <v>0</v>
      </c>
      <c r="AN395" s="23">
        <f t="shared" si="903"/>
        <v>0</v>
      </c>
      <c r="AO395" s="23">
        <f t="shared" si="807"/>
        <v>363</v>
      </c>
      <c r="AP395" s="23">
        <f t="shared" si="808"/>
        <v>363</v>
      </c>
      <c r="AQ395" s="23">
        <f t="shared" si="809"/>
        <v>363</v>
      </c>
      <c r="AR395" s="23">
        <f t="shared" si="903"/>
        <v>0</v>
      </c>
      <c r="AS395" s="23">
        <f t="shared" si="810"/>
        <v>363</v>
      </c>
      <c r="AT395" s="23">
        <f t="shared" si="903"/>
        <v>0</v>
      </c>
      <c r="AU395" s="23">
        <f t="shared" si="903"/>
        <v>0</v>
      </c>
      <c r="AV395" s="23">
        <f t="shared" si="903"/>
        <v>0</v>
      </c>
      <c r="AW395" s="23">
        <f t="shared" si="903"/>
        <v>0</v>
      </c>
      <c r="AX395" s="23">
        <f t="shared" si="903"/>
        <v>0</v>
      </c>
      <c r="AY395" s="23">
        <f t="shared" si="793"/>
        <v>363</v>
      </c>
      <c r="AZ395" s="23">
        <f t="shared" si="903"/>
        <v>0</v>
      </c>
      <c r="BA395" s="5"/>
    </row>
    <row r="396" spans="1:53" ht="31.5" x14ac:dyDescent="0.25">
      <c r="A396" s="13">
        <v>924</v>
      </c>
      <c r="B396" s="13" t="s">
        <v>15</v>
      </c>
      <c r="C396" s="13" t="s">
        <v>135</v>
      </c>
      <c r="D396" s="13" t="s">
        <v>180</v>
      </c>
      <c r="E396" s="13"/>
      <c r="F396" s="14" t="s">
        <v>227</v>
      </c>
      <c r="G396" s="20">
        <f>G397</f>
        <v>363</v>
      </c>
      <c r="H396" s="20">
        <f t="shared" si="903"/>
        <v>363</v>
      </c>
      <c r="I396" s="20">
        <f t="shared" si="903"/>
        <v>363</v>
      </c>
      <c r="J396" s="20">
        <f t="shared" si="903"/>
        <v>0</v>
      </c>
      <c r="K396" s="20">
        <f t="shared" si="903"/>
        <v>0</v>
      </c>
      <c r="L396" s="20">
        <f t="shared" si="903"/>
        <v>0</v>
      </c>
      <c r="M396" s="20">
        <f t="shared" si="886"/>
        <v>363</v>
      </c>
      <c r="N396" s="20">
        <f t="shared" si="887"/>
        <v>363</v>
      </c>
      <c r="O396" s="20">
        <f t="shared" si="888"/>
        <v>363</v>
      </c>
      <c r="P396" s="23">
        <f t="shared" si="903"/>
        <v>0</v>
      </c>
      <c r="Q396" s="23">
        <f t="shared" si="903"/>
        <v>0</v>
      </c>
      <c r="R396" s="23">
        <f t="shared" si="903"/>
        <v>0</v>
      </c>
      <c r="S396" s="23">
        <f t="shared" si="903"/>
        <v>0</v>
      </c>
      <c r="T396" s="23">
        <f t="shared" si="903"/>
        <v>0</v>
      </c>
      <c r="U396" s="23">
        <f t="shared" si="903"/>
        <v>0</v>
      </c>
      <c r="V396" s="23">
        <f t="shared" si="903"/>
        <v>0</v>
      </c>
      <c r="W396" s="23">
        <f t="shared" si="903"/>
        <v>0</v>
      </c>
      <c r="X396" s="23">
        <f t="shared" si="903"/>
        <v>0</v>
      </c>
      <c r="Y396" s="23">
        <f t="shared" si="903"/>
        <v>0</v>
      </c>
      <c r="Z396" s="23">
        <f t="shared" si="823"/>
        <v>363</v>
      </c>
      <c r="AA396" s="23">
        <f t="shared" si="824"/>
        <v>363</v>
      </c>
      <c r="AB396" s="23">
        <f t="shared" si="825"/>
        <v>363</v>
      </c>
      <c r="AC396" s="23">
        <f t="shared" si="903"/>
        <v>0</v>
      </c>
      <c r="AD396" s="23">
        <f t="shared" si="903"/>
        <v>0</v>
      </c>
      <c r="AE396" s="23">
        <f t="shared" si="903"/>
        <v>0</v>
      </c>
      <c r="AF396" s="23">
        <f t="shared" si="903"/>
        <v>0</v>
      </c>
      <c r="AG396" s="23">
        <f t="shared" si="903"/>
        <v>0</v>
      </c>
      <c r="AH396" s="23">
        <f t="shared" si="903"/>
        <v>0</v>
      </c>
      <c r="AI396" s="23">
        <f t="shared" si="903"/>
        <v>0</v>
      </c>
      <c r="AJ396" s="23">
        <f t="shared" si="903"/>
        <v>0</v>
      </c>
      <c r="AK396" s="23">
        <f t="shared" si="903"/>
        <v>0</v>
      </c>
      <c r="AL396" s="23">
        <f t="shared" si="903"/>
        <v>0</v>
      </c>
      <c r="AM396" s="23">
        <f t="shared" si="903"/>
        <v>0</v>
      </c>
      <c r="AN396" s="23">
        <f t="shared" si="903"/>
        <v>0</v>
      </c>
      <c r="AO396" s="23">
        <f t="shared" si="807"/>
        <v>363</v>
      </c>
      <c r="AP396" s="23">
        <f t="shared" si="808"/>
        <v>363</v>
      </c>
      <c r="AQ396" s="23">
        <f t="shared" si="809"/>
        <v>363</v>
      </c>
      <c r="AR396" s="23">
        <f t="shared" si="903"/>
        <v>0</v>
      </c>
      <c r="AS396" s="23">
        <f t="shared" si="810"/>
        <v>363</v>
      </c>
      <c r="AT396" s="23">
        <f t="shared" si="903"/>
        <v>0</v>
      </c>
      <c r="AU396" s="23">
        <f t="shared" si="903"/>
        <v>0</v>
      </c>
      <c r="AV396" s="23">
        <f t="shared" si="903"/>
        <v>0</v>
      </c>
      <c r="AW396" s="23">
        <f t="shared" si="903"/>
        <v>0</v>
      </c>
      <c r="AX396" s="23">
        <f t="shared" si="903"/>
        <v>0</v>
      </c>
      <c r="AY396" s="23">
        <f t="shared" si="793"/>
        <v>363</v>
      </c>
      <c r="AZ396" s="23">
        <f t="shared" si="903"/>
        <v>0</v>
      </c>
    </row>
    <row r="397" spans="1:53" ht="31.5" x14ac:dyDescent="0.25">
      <c r="A397" s="13">
        <v>924</v>
      </c>
      <c r="B397" s="13" t="s">
        <v>15</v>
      </c>
      <c r="C397" s="13" t="s">
        <v>135</v>
      </c>
      <c r="D397" s="13" t="s">
        <v>180</v>
      </c>
      <c r="E397" s="13" t="s">
        <v>92</v>
      </c>
      <c r="F397" s="14" t="s">
        <v>386</v>
      </c>
      <c r="G397" s="20">
        <f>G398</f>
        <v>363</v>
      </c>
      <c r="H397" s="20">
        <f t="shared" si="903"/>
        <v>363</v>
      </c>
      <c r="I397" s="20">
        <f t="shared" si="903"/>
        <v>363</v>
      </c>
      <c r="J397" s="20">
        <f t="shared" si="903"/>
        <v>0</v>
      </c>
      <c r="K397" s="20">
        <f t="shared" si="903"/>
        <v>0</v>
      </c>
      <c r="L397" s="20">
        <f t="shared" si="903"/>
        <v>0</v>
      </c>
      <c r="M397" s="20">
        <f t="shared" si="886"/>
        <v>363</v>
      </c>
      <c r="N397" s="20">
        <f t="shared" si="887"/>
        <v>363</v>
      </c>
      <c r="O397" s="20">
        <f t="shared" si="888"/>
        <v>363</v>
      </c>
      <c r="P397" s="23">
        <f t="shared" si="903"/>
        <v>0</v>
      </c>
      <c r="Q397" s="23">
        <f t="shared" si="903"/>
        <v>0</v>
      </c>
      <c r="R397" s="23">
        <f t="shared" si="903"/>
        <v>0</v>
      </c>
      <c r="S397" s="23">
        <f t="shared" si="903"/>
        <v>0</v>
      </c>
      <c r="T397" s="23">
        <f t="shared" si="903"/>
        <v>0</v>
      </c>
      <c r="U397" s="23">
        <f t="shared" si="903"/>
        <v>0</v>
      </c>
      <c r="V397" s="23">
        <f t="shared" si="903"/>
        <v>0</v>
      </c>
      <c r="W397" s="23">
        <f t="shared" si="903"/>
        <v>0</v>
      </c>
      <c r="X397" s="23">
        <f t="shared" si="903"/>
        <v>0</v>
      </c>
      <c r="Y397" s="23">
        <f t="shared" si="903"/>
        <v>0</v>
      </c>
      <c r="Z397" s="23">
        <f t="shared" si="823"/>
        <v>363</v>
      </c>
      <c r="AA397" s="23">
        <f t="shared" si="824"/>
        <v>363</v>
      </c>
      <c r="AB397" s="23">
        <f t="shared" si="825"/>
        <v>363</v>
      </c>
      <c r="AC397" s="23">
        <f t="shared" si="903"/>
        <v>0</v>
      </c>
      <c r="AD397" s="23">
        <f t="shared" si="903"/>
        <v>0</v>
      </c>
      <c r="AE397" s="23">
        <f t="shared" si="903"/>
        <v>0</v>
      </c>
      <c r="AF397" s="23">
        <f t="shared" si="903"/>
        <v>0</v>
      </c>
      <c r="AG397" s="23">
        <f t="shared" si="903"/>
        <v>0</v>
      </c>
      <c r="AH397" s="23">
        <f t="shared" si="903"/>
        <v>0</v>
      </c>
      <c r="AI397" s="23">
        <f t="shared" si="903"/>
        <v>0</v>
      </c>
      <c r="AJ397" s="23">
        <f t="shared" si="903"/>
        <v>0</v>
      </c>
      <c r="AK397" s="23">
        <f t="shared" si="903"/>
        <v>0</v>
      </c>
      <c r="AL397" s="23">
        <f t="shared" si="903"/>
        <v>0</v>
      </c>
      <c r="AM397" s="23">
        <f t="shared" si="903"/>
        <v>0</v>
      </c>
      <c r="AN397" s="23">
        <f t="shared" si="903"/>
        <v>0</v>
      </c>
      <c r="AO397" s="23">
        <f t="shared" si="807"/>
        <v>363</v>
      </c>
      <c r="AP397" s="23">
        <f t="shared" si="808"/>
        <v>363</v>
      </c>
      <c r="AQ397" s="23">
        <f t="shared" si="809"/>
        <v>363</v>
      </c>
      <c r="AR397" s="23">
        <f t="shared" si="903"/>
        <v>0</v>
      </c>
      <c r="AS397" s="23">
        <f t="shared" si="810"/>
        <v>363</v>
      </c>
      <c r="AT397" s="23">
        <f t="shared" si="903"/>
        <v>0</v>
      </c>
      <c r="AU397" s="23">
        <f t="shared" si="903"/>
        <v>0</v>
      </c>
      <c r="AV397" s="23">
        <f t="shared" si="903"/>
        <v>0</v>
      </c>
      <c r="AW397" s="23">
        <f t="shared" si="903"/>
        <v>0</v>
      </c>
      <c r="AX397" s="23">
        <f t="shared" si="903"/>
        <v>0</v>
      </c>
      <c r="AY397" s="23">
        <f t="shared" si="793"/>
        <v>363</v>
      </c>
      <c r="AZ397" s="23">
        <f t="shared" si="903"/>
        <v>0</v>
      </c>
    </row>
    <row r="398" spans="1:53" x14ac:dyDescent="0.25">
      <c r="A398" s="13">
        <v>924</v>
      </c>
      <c r="B398" s="13" t="s">
        <v>15</v>
      </c>
      <c r="C398" s="13" t="s">
        <v>135</v>
      </c>
      <c r="D398" s="13" t="s">
        <v>180</v>
      </c>
      <c r="E398" s="13">
        <v>620</v>
      </c>
      <c r="F398" s="14" t="s">
        <v>378</v>
      </c>
      <c r="G398" s="20">
        <v>363</v>
      </c>
      <c r="H398" s="20">
        <v>363</v>
      </c>
      <c r="I398" s="20">
        <v>363</v>
      </c>
      <c r="J398" s="20"/>
      <c r="K398" s="20"/>
      <c r="L398" s="20"/>
      <c r="M398" s="20">
        <f t="shared" si="886"/>
        <v>363</v>
      </c>
      <c r="N398" s="20">
        <f t="shared" si="887"/>
        <v>363</v>
      </c>
      <c r="O398" s="20">
        <f t="shared" si="888"/>
        <v>363</v>
      </c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>
        <f t="shared" si="823"/>
        <v>363</v>
      </c>
      <c r="AA398" s="23">
        <f t="shared" si="824"/>
        <v>363</v>
      </c>
      <c r="AB398" s="23">
        <f t="shared" si="825"/>
        <v>363</v>
      </c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>
        <f t="shared" si="807"/>
        <v>363</v>
      </c>
      <c r="AP398" s="23">
        <f t="shared" si="808"/>
        <v>363</v>
      </c>
      <c r="AQ398" s="23">
        <f t="shared" si="809"/>
        <v>363</v>
      </c>
      <c r="AR398" s="23"/>
      <c r="AS398" s="23">
        <f t="shared" si="810"/>
        <v>363</v>
      </c>
      <c r="AT398" s="23"/>
      <c r="AU398" s="23"/>
      <c r="AV398" s="23"/>
      <c r="AW398" s="23"/>
      <c r="AX398" s="23"/>
      <c r="AY398" s="23">
        <f t="shared" si="793"/>
        <v>363</v>
      </c>
      <c r="AZ398" s="23"/>
    </row>
    <row r="399" spans="1:53" ht="31.5" x14ac:dyDescent="0.25">
      <c r="A399" s="13">
        <v>924</v>
      </c>
      <c r="B399" s="13" t="s">
        <v>15</v>
      </c>
      <c r="C399" s="13" t="s">
        <v>135</v>
      </c>
      <c r="D399" s="13" t="s">
        <v>32</v>
      </c>
      <c r="E399" s="13"/>
      <c r="F399" s="14" t="s">
        <v>45</v>
      </c>
      <c r="G399" s="20">
        <f>G400</f>
        <v>30</v>
      </c>
      <c r="H399" s="20">
        <f t="shared" ref="H399:AZ402" si="904">H400</f>
        <v>0</v>
      </c>
      <c r="I399" s="20">
        <f t="shared" si="904"/>
        <v>0</v>
      </c>
      <c r="J399" s="20">
        <f t="shared" si="904"/>
        <v>0</v>
      </c>
      <c r="K399" s="20">
        <f t="shared" si="904"/>
        <v>0</v>
      </c>
      <c r="L399" s="20">
        <f t="shared" si="904"/>
        <v>0</v>
      </c>
      <c r="M399" s="20">
        <f t="shared" si="886"/>
        <v>30</v>
      </c>
      <c r="N399" s="20">
        <f t="shared" si="887"/>
        <v>0</v>
      </c>
      <c r="O399" s="20">
        <f t="shared" si="888"/>
        <v>0</v>
      </c>
      <c r="P399" s="23">
        <f t="shared" si="904"/>
        <v>0</v>
      </c>
      <c r="Q399" s="23">
        <f t="shared" si="904"/>
        <v>0</v>
      </c>
      <c r="R399" s="23">
        <f t="shared" si="904"/>
        <v>0</v>
      </c>
      <c r="S399" s="23">
        <f t="shared" si="904"/>
        <v>0</v>
      </c>
      <c r="T399" s="23">
        <f t="shared" si="904"/>
        <v>0</v>
      </c>
      <c r="U399" s="23">
        <f t="shared" si="904"/>
        <v>0</v>
      </c>
      <c r="V399" s="23">
        <f t="shared" si="904"/>
        <v>0</v>
      </c>
      <c r="W399" s="23">
        <f t="shared" si="904"/>
        <v>0</v>
      </c>
      <c r="X399" s="23">
        <f t="shared" si="904"/>
        <v>0</v>
      </c>
      <c r="Y399" s="23">
        <f t="shared" si="904"/>
        <v>0</v>
      </c>
      <c r="Z399" s="23">
        <f t="shared" si="823"/>
        <v>30</v>
      </c>
      <c r="AA399" s="23">
        <f t="shared" si="824"/>
        <v>0</v>
      </c>
      <c r="AB399" s="23">
        <f t="shared" si="825"/>
        <v>0</v>
      </c>
      <c r="AC399" s="23">
        <f t="shared" si="904"/>
        <v>0</v>
      </c>
      <c r="AD399" s="23">
        <f t="shared" si="904"/>
        <v>0</v>
      </c>
      <c r="AE399" s="23">
        <f t="shared" si="904"/>
        <v>0</v>
      </c>
      <c r="AF399" s="23">
        <f t="shared" si="904"/>
        <v>0</v>
      </c>
      <c r="AG399" s="23">
        <f t="shared" si="904"/>
        <v>0</v>
      </c>
      <c r="AH399" s="23">
        <f t="shared" si="904"/>
        <v>0</v>
      </c>
      <c r="AI399" s="23">
        <f t="shared" si="904"/>
        <v>0</v>
      </c>
      <c r="AJ399" s="23">
        <f t="shared" si="904"/>
        <v>0</v>
      </c>
      <c r="AK399" s="23">
        <f t="shared" si="904"/>
        <v>0</v>
      </c>
      <c r="AL399" s="23">
        <f t="shared" si="904"/>
        <v>0</v>
      </c>
      <c r="AM399" s="23">
        <f t="shared" si="904"/>
        <v>0</v>
      </c>
      <c r="AN399" s="23">
        <f t="shared" si="904"/>
        <v>0</v>
      </c>
      <c r="AO399" s="23">
        <f t="shared" si="807"/>
        <v>30</v>
      </c>
      <c r="AP399" s="23">
        <f t="shared" si="808"/>
        <v>0</v>
      </c>
      <c r="AQ399" s="23">
        <f t="shared" si="809"/>
        <v>0</v>
      </c>
      <c r="AR399" s="23">
        <f t="shared" si="904"/>
        <v>0</v>
      </c>
      <c r="AS399" s="23">
        <f t="shared" si="810"/>
        <v>30</v>
      </c>
      <c r="AT399" s="23">
        <f t="shared" si="904"/>
        <v>0</v>
      </c>
      <c r="AU399" s="23">
        <f t="shared" si="904"/>
        <v>0</v>
      </c>
      <c r="AV399" s="23">
        <f t="shared" si="904"/>
        <v>0</v>
      </c>
      <c r="AW399" s="23">
        <f t="shared" si="904"/>
        <v>0</v>
      </c>
      <c r="AX399" s="23">
        <f t="shared" si="904"/>
        <v>0</v>
      </c>
      <c r="AY399" s="23">
        <f t="shared" si="793"/>
        <v>30</v>
      </c>
      <c r="AZ399" s="23">
        <f t="shared" si="904"/>
        <v>0</v>
      </c>
      <c r="BA399" s="5"/>
    </row>
    <row r="400" spans="1:53" ht="31.5" x14ac:dyDescent="0.25">
      <c r="A400" s="13">
        <v>924</v>
      </c>
      <c r="B400" s="13" t="s">
        <v>15</v>
      </c>
      <c r="C400" s="13" t="s">
        <v>135</v>
      </c>
      <c r="D400" s="13" t="s">
        <v>66</v>
      </c>
      <c r="E400" s="13"/>
      <c r="F400" s="14" t="s">
        <v>79</v>
      </c>
      <c r="G400" s="20">
        <f>G401</f>
        <v>30</v>
      </c>
      <c r="H400" s="20">
        <f t="shared" si="904"/>
        <v>0</v>
      </c>
      <c r="I400" s="20">
        <f t="shared" si="904"/>
        <v>0</v>
      </c>
      <c r="J400" s="20">
        <f t="shared" si="904"/>
        <v>0</v>
      </c>
      <c r="K400" s="20">
        <f t="shared" si="904"/>
        <v>0</v>
      </c>
      <c r="L400" s="20">
        <f t="shared" si="904"/>
        <v>0</v>
      </c>
      <c r="M400" s="20">
        <f t="shared" si="886"/>
        <v>30</v>
      </c>
      <c r="N400" s="20">
        <f t="shared" si="887"/>
        <v>0</v>
      </c>
      <c r="O400" s="20">
        <f t="shared" si="888"/>
        <v>0</v>
      </c>
      <c r="P400" s="23">
        <f t="shared" si="904"/>
        <v>0</v>
      </c>
      <c r="Q400" s="23">
        <f t="shared" si="904"/>
        <v>0</v>
      </c>
      <c r="R400" s="23">
        <f t="shared" si="904"/>
        <v>0</v>
      </c>
      <c r="S400" s="23">
        <f t="shared" si="904"/>
        <v>0</v>
      </c>
      <c r="T400" s="23">
        <f t="shared" si="904"/>
        <v>0</v>
      </c>
      <c r="U400" s="23">
        <f t="shared" si="904"/>
        <v>0</v>
      </c>
      <c r="V400" s="23">
        <f t="shared" si="904"/>
        <v>0</v>
      </c>
      <c r="W400" s="23">
        <f t="shared" si="904"/>
        <v>0</v>
      </c>
      <c r="X400" s="23">
        <f t="shared" si="904"/>
        <v>0</v>
      </c>
      <c r="Y400" s="23">
        <f t="shared" si="904"/>
        <v>0</v>
      </c>
      <c r="Z400" s="23">
        <f t="shared" si="823"/>
        <v>30</v>
      </c>
      <c r="AA400" s="23">
        <f t="shared" si="824"/>
        <v>0</v>
      </c>
      <c r="AB400" s="23">
        <f t="shared" si="825"/>
        <v>0</v>
      </c>
      <c r="AC400" s="23">
        <f t="shared" si="904"/>
        <v>0</v>
      </c>
      <c r="AD400" s="23">
        <f t="shared" si="904"/>
        <v>0</v>
      </c>
      <c r="AE400" s="23">
        <f t="shared" si="904"/>
        <v>0</v>
      </c>
      <c r="AF400" s="23">
        <f t="shared" si="904"/>
        <v>0</v>
      </c>
      <c r="AG400" s="23">
        <f t="shared" si="904"/>
        <v>0</v>
      </c>
      <c r="AH400" s="23">
        <f t="shared" si="904"/>
        <v>0</v>
      </c>
      <c r="AI400" s="23">
        <f t="shared" si="904"/>
        <v>0</v>
      </c>
      <c r="AJ400" s="23">
        <f t="shared" si="904"/>
        <v>0</v>
      </c>
      <c r="AK400" s="23">
        <f t="shared" si="904"/>
        <v>0</v>
      </c>
      <c r="AL400" s="23">
        <f t="shared" si="904"/>
        <v>0</v>
      </c>
      <c r="AM400" s="23">
        <f t="shared" si="904"/>
        <v>0</v>
      </c>
      <c r="AN400" s="23">
        <f t="shared" si="904"/>
        <v>0</v>
      </c>
      <c r="AO400" s="23">
        <f t="shared" si="807"/>
        <v>30</v>
      </c>
      <c r="AP400" s="23">
        <f t="shared" si="808"/>
        <v>0</v>
      </c>
      <c r="AQ400" s="23">
        <f t="shared" si="809"/>
        <v>0</v>
      </c>
      <c r="AR400" s="23">
        <f t="shared" si="904"/>
        <v>0</v>
      </c>
      <c r="AS400" s="23">
        <f t="shared" si="810"/>
        <v>30</v>
      </c>
      <c r="AT400" s="23">
        <f t="shared" si="904"/>
        <v>0</v>
      </c>
      <c r="AU400" s="23">
        <f t="shared" si="904"/>
        <v>0</v>
      </c>
      <c r="AV400" s="23">
        <f t="shared" si="904"/>
        <v>0</v>
      </c>
      <c r="AW400" s="23">
        <f t="shared" si="904"/>
        <v>0</v>
      </c>
      <c r="AX400" s="23">
        <f t="shared" si="904"/>
        <v>0</v>
      </c>
      <c r="AY400" s="23">
        <f t="shared" si="793"/>
        <v>30</v>
      </c>
      <c r="AZ400" s="23">
        <f t="shared" si="904"/>
        <v>0</v>
      </c>
      <c r="BA400" s="5"/>
    </row>
    <row r="401" spans="1:53" ht="47.25" x14ac:dyDescent="0.25">
      <c r="A401" s="13">
        <v>924</v>
      </c>
      <c r="B401" s="13" t="s">
        <v>15</v>
      </c>
      <c r="C401" s="13" t="s">
        <v>135</v>
      </c>
      <c r="D401" s="13" t="s">
        <v>60</v>
      </c>
      <c r="E401" s="13"/>
      <c r="F401" s="14" t="s">
        <v>80</v>
      </c>
      <c r="G401" s="20">
        <f>G402</f>
        <v>30</v>
      </c>
      <c r="H401" s="20">
        <f t="shared" si="904"/>
        <v>0</v>
      </c>
      <c r="I401" s="20">
        <f t="shared" si="904"/>
        <v>0</v>
      </c>
      <c r="J401" s="20">
        <f t="shared" si="904"/>
        <v>0</v>
      </c>
      <c r="K401" s="20">
        <f t="shared" si="904"/>
        <v>0</v>
      </c>
      <c r="L401" s="20">
        <f t="shared" si="904"/>
        <v>0</v>
      </c>
      <c r="M401" s="20">
        <f t="shared" si="886"/>
        <v>30</v>
      </c>
      <c r="N401" s="20">
        <f t="shared" si="887"/>
        <v>0</v>
      </c>
      <c r="O401" s="20">
        <f t="shared" si="888"/>
        <v>0</v>
      </c>
      <c r="P401" s="23">
        <f t="shared" si="904"/>
        <v>0</v>
      </c>
      <c r="Q401" s="23">
        <f t="shared" si="904"/>
        <v>0</v>
      </c>
      <c r="R401" s="23">
        <f t="shared" si="904"/>
        <v>0</v>
      </c>
      <c r="S401" s="23">
        <f t="shared" si="904"/>
        <v>0</v>
      </c>
      <c r="T401" s="23">
        <f t="shared" si="904"/>
        <v>0</v>
      </c>
      <c r="U401" s="23">
        <f t="shared" si="904"/>
        <v>0</v>
      </c>
      <c r="V401" s="23">
        <f t="shared" si="904"/>
        <v>0</v>
      </c>
      <c r="W401" s="23">
        <f t="shared" si="904"/>
        <v>0</v>
      </c>
      <c r="X401" s="23">
        <f t="shared" si="904"/>
        <v>0</v>
      </c>
      <c r="Y401" s="23">
        <f t="shared" si="904"/>
        <v>0</v>
      </c>
      <c r="Z401" s="23">
        <f t="shared" si="823"/>
        <v>30</v>
      </c>
      <c r="AA401" s="23">
        <f t="shared" si="824"/>
        <v>0</v>
      </c>
      <c r="AB401" s="23">
        <f t="shared" si="825"/>
        <v>0</v>
      </c>
      <c r="AC401" s="23">
        <f t="shared" si="904"/>
        <v>0</v>
      </c>
      <c r="AD401" s="23">
        <f t="shared" si="904"/>
        <v>0</v>
      </c>
      <c r="AE401" s="23">
        <f t="shared" si="904"/>
        <v>0</v>
      </c>
      <c r="AF401" s="23">
        <f t="shared" si="904"/>
        <v>0</v>
      </c>
      <c r="AG401" s="23">
        <f t="shared" si="904"/>
        <v>0</v>
      </c>
      <c r="AH401" s="23">
        <f t="shared" si="904"/>
        <v>0</v>
      </c>
      <c r="AI401" s="23">
        <f t="shared" si="904"/>
        <v>0</v>
      </c>
      <c r="AJ401" s="23">
        <f t="shared" si="904"/>
        <v>0</v>
      </c>
      <c r="AK401" s="23">
        <f t="shared" si="904"/>
        <v>0</v>
      </c>
      <c r="AL401" s="23">
        <f t="shared" si="904"/>
        <v>0</v>
      </c>
      <c r="AM401" s="23">
        <f t="shared" si="904"/>
        <v>0</v>
      </c>
      <c r="AN401" s="23">
        <f t="shared" si="904"/>
        <v>0</v>
      </c>
      <c r="AO401" s="23">
        <f t="shared" si="807"/>
        <v>30</v>
      </c>
      <c r="AP401" s="23">
        <f t="shared" si="808"/>
        <v>0</v>
      </c>
      <c r="AQ401" s="23">
        <f t="shared" si="809"/>
        <v>0</v>
      </c>
      <c r="AR401" s="23">
        <f t="shared" si="904"/>
        <v>0</v>
      </c>
      <c r="AS401" s="23">
        <f t="shared" si="810"/>
        <v>30</v>
      </c>
      <c r="AT401" s="23">
        <f t="shared" si="904"/>
        <v>0</v>
      </c>
      <c r="AU401" s="23">
        <f t="shared" si="904"/>
        <v>0</v>
      </c>
      <c r="AV401" s="23">
        <f t="shared" si="904"/>
        <v>0</v>
      </c>
      <c r="AW401" s="23">
        <f t="shared" si="904"/>
        <v>0</v>
      </c>
      <c r="AX401" s="23">
        <f t="shared" si="904"/>
        <v>0</v>
      </c>
      <c r="AY401" s="23">
        <f t="shared" ref="AY401:AY464" si="905">AS401+AT401+AU401+AV401+AW401+AX401</f>
        <v>30</v>
      </c>
      <c r="AZ401" s="23">
        <f t="shared" si="904"/>
        <v>0</v>
      </c>
    </row>
    <row r="402" spans="1:53" ht="31.5" x14ac:dyDescent="0.25">
      <c r="A402" s="13">
        <v>924</v>
      </c>
      <c r="B402" s="13" t="s">
        <v>15</v>
      </c>
      <c r="C402" s="13" t="s">
        <v>135</v>
      </c>
      <c r="D402" s="13" t="s">
        <v>60</v>
      </c>
      <c r="E402" s="13" t="s">
        <v>92</v>
      </c>
      <c r="F402" s="14" t="s">
        <v>386</v>
      </c>
      <c r="G402" s="20">
        <f>G403</f>
        <v>30</v>
      </c>
      <c r="H402" s="20">
        <f t="shared" si="904"/>
        <v>0</v>
      </c>
      <c r="I402" s="20">
        <f t="shared" si="904"/>
        <v>0</v>
      </c>
      <c r="J402" s="20">
        <f t="shared" si="904"/>
        <v>0</v>
      </c>
      <c r="K402" s="20">
        <f t="shared" si="904"/>
        <v>0</v>
      </c>
      <c r="L402" s="20">
        <f t="shared" si="904"/>
        <v>0</v>
      </c>
      <c r="M402" s="20">
        <f t="shared" si="886"/>
        <v>30</v>
      </c>
      <c r="N402" s="20">
        <f t="shared" si="887"/>
        <v>0</v>
      </c>
      <c r="O402" s="20">
        <f t="shared" si="888"/>
        <v>0</v>
      </c>
      <c r="P402" s="23">
        <f t="shared" si="904"/>
        <v>0</v>
      </c>
      <c r="Q402" s="23">
        <f t="shared" si="904"/>
        <v>0</v>
      </c>
      <c r="R402" s="23">
        <f t="shared" si="904"/>
        <v>0</v>
      </c>
      <c r="S402" s="23">
        <f t="shared" si="904"/>
        <v>0</v>
      </c>
      <c r="T402" s="23">
        <f t="shared" si="904"/>
        <v>0</v>
      </c>
      <c r="U402" s="23">
        <f t="shared" si="904"/>
        <v>0</v>
      </c>
      <c r="V402" s="23">
        <f t="shared" si="904"/>
        <v>0</v>
      </c>
      <c r="W402" s="23">
        <f t="shared" si="904"/>
        <v>0</v>
      </c>
      <c r="X402" s="23">
        <f t="shared" si="904"/>
        <v>0</v>
      </c>
      <c r="Y402" s="23">
        <f t="shared" si="904"/>
        <v>0</v>
      </c>
      <c r="Z402" s="23">
        <f t="shared" si="823"/>
        <v>30</v>
      </c>
      <c r="AA402" s="23">
        <f t="shared" si="824"/>
        <v>0</v>
      </c>
      <c r="AB402" s="23">
        <f t="shared" si="825"/>
        <v>0</v>
      </c>
      <c r="AC402" s="23">
        <f t="shared" si="904"/>
        <v>0</v>
      </c>
      <c r="AD402" s="23">
        <f t="shared" si="904"/>
        <v>0</v>
      </c>
      <c r="AE402" s="23">
        <f t="shared" si="904"/>
        <v>0</v>
      </c>
      <c r="AF402" s="23">
        <f t="shared" si="904"/>
        <v>0</v>
      </c>
      <c r="AG402" s="23">
        <f t="shared" si="904"/>
        <v>0</v>
      </c>
      <c r="AH402" s="23">
        <f t="shared" si="904"/>
        <v>0</v>
      </c>
      <c r="AI402" s="23">
        <f t="shared" si="904"/>
        <v>0</v>
      </c>
      <c r="AJ402" s="23">
        <f t="shared" si="904"/>
        <v>0</v>
      </c>
      <c r="AK402" s="23">
        <f t="shared" si="904"/>
        <v>0</v>
      </c>
      <c r="AL402" s="23">
        <f t="shared" si="904"/>
        <v>0</v>
      </c>
      <c r="AM402" s="23">
        <f t="shared" si="904"/>
        <v>0</v>
      </c>
      <c r="AN402" s="23">
        <f t="shared" si="904"/>
        <v>0</v>
      </c>
      <c r="AO402" s="23">
        <f t="shared" si="807"/>
        <v>30</v>
      </c>
      <c r="AP402" s="23">
        <f t="shared" si="808"/>
        <v>0</v>
      </c>
      <c r="AQ402" s="23">
        <f t="shared" si="809"/>
        <v>0</v>
      </c>
      <c r="AR402" s="23">
        <f t="shared" si="904"/>
        <v>0</v>
      </c>
      <c r="AS402" s="23">
        <f t="shared" si="810"/>
        <v>30</v>
      </c>
      <c r="AT402" s="23">
        <f t="shared" si="904"/>
        <v>0</v>
      </c>
      <c r="AU402" s="23">
        <f t="shared" si="904"/>
        <v>0</v>
      </c>
      <c r="AV402" s="23">
        <f t="shared" si="904"/>
        <v>0</v>
      </c>
      <c r="AW402" s="23">
        <f t="shared" si="904"/>
        <v>0</v>
      </c>
      <c r="AX402" s="23">
        <f t="shared" si="904"/>
        <v>0</v>
      </c>
      <c r="AY402" s="23">
        <f t="shared" si="905"/>
        <v>30</v>
      </c>
      <c r="AZ402" s="23">
        <f t="shared" si="904"/>
        <v>0</v>
      </c>
    </row>
    <row r="403" spans="1:53" x14ac:dyDescent="0.25">
      <c r="A403" s="13">
        <v>924</v>
      </c>
      <c r="B403" s="13" t="s">
        <v>15</v>
      </c>
      <c r="C403" s="13" t="s">
        <v>135</v>
      </c>
      <c r="D403" s="13" t="s">
        <v>60</v>
      </c>
      <c r="E403" s="13">
        <v>620</v>
      </c>
      <c r="F403" s="14" t="s">
        <v>378</v>
      </c>
      <c r="G403" s="20">
        <v>30</v>
      </c>
      <c r="H403" s="20">
        <v>0</v>
      </c>
      <c r="I403" s="20">
        <v>0</v>
      </c>
      <c r="J403" s="20"/>
      <c r="K403" s="20"/>
      <c r="L403" s="20"/>
      <c r="M403" s="20">
        <f t="shared" si="886"/>
        <v>30</v>
      </c>
      <c r="N403" s="20">
        <f t="shared" si="887"/>
        <v>0</v>
      </c>
      <c r="O403" s="20">
        <f t="shared" si="888"/>
        <v>0</v>
      </c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>
        <f t="shared" si="823"/>
        <v>30</v>
      </c>
      <c r="AA403" s="23">
        <f t="shared" si="824"/>
        <v>0</v>
      </c>
      <c r="AB403" s="23">
        <f t="shared" si="825"/>
        <v>0</v>
      </c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>
        <f t="shared" si="807"/>
        <v>30</v>
      </c>
      <c r="AP403" s="23">
        <f t="shared" si="808"/>
        <v>0</v>
      </c>
      <c r="AQ403" s="23">
        <f t="shared" si="809"/>
        <v>0</v>
      </c>
      <c r="AR403" s="23"/>
      <c r="AS403" s="23">
        <f t="shared" si="810"/>
        <v>30</v>
      </c>
      <c r="AT403" s="23"/>
      <c r="AU403" s="23"/>
      <c r="AV403" s="23"/>
      <c r="AW403" s="23"/>
      <c r="AX403" s="23"/>
      <c r="AY403" s="23">
        <f t="shared" si="905"/>
        <v>30</v>
      </c>
      <c r="AZ403" s="23"/>
    </row>
    <row r="404" spans="1:53" s="3" customFormat="1" x14ac:dyDescent="0.25">
      <c r="A404" s="6">
        <v>924</v>
      </c>
      <c r="B404" s="6" t="s">
        <v>181</v>
      </c>
      <c r="C404" s="6"/>
      <c r="D404" s="6"/>
      <c r="E404" s="6"/>
      <c r="F404" s="7" t="s">
        <v>208</v>
      </c>
      <c r="G404" s="18">
        <f>G405+G456</f>
        <v>822786.5</v>
      </c>
      <c r="H404" s="18">
        <f t="shared" ref="H404:L404" si="906">H405+H456</f>
        <v>903796.20000000007</v>
      </c>
      <c r="I404" s="18">
        <f t="shared" si="906"/>
        <v>810487.00000000012</v>
      </c>
      <c r="J404" s="18">
        <f t="shared" si="906"/>
        <v>-35414.200000000004</v>
      </c>
      <c r="K404" s="18">
        <f t="shared" si="906"/>
        <v>9559</v>
      </c>
      <c r="L404" s="18">
        <f t="shared" si="906"/>
        <v>82829.8</v>
      </c>
      <c r="M404" s="20">
        <f t="shared" si="886"/>
        <v>787372.3</v>
      </c>
      <c r="N404" s="20">
        <f t="shared" si="887"/>
        <v>913355.20000000007</v>
      </c>
      <c r="O404" s="20">
        <f t="shared" si="888"/>
        <v>893316.80000000016</v>
      </c>
      <c r="P404" s="21">
        <f t="shared" ref="P404:Q404" si="907">P405+P456</f>
        <v>0</v>
      </c>
      <c r="Q404" s="21">
        <f t="shared" si="907"/>
        <v>0</v>
      </c>
      <c r="R404" s="21">
        <f t="shared" ref="R404:T404" si="908">R405+R456</f>
        <v>0</v>
      </c>
      <c r="S404" s="21">
        <f t="shared" si="908"/>
        <v>0</v>
      </c>
      <c r="T404" s="21">
        <f t="shared" si="908"/>
        <v>0</v>
      </c>
      <c r="U404" s="21">
        <f t="shared" ref="U404:W404" si="909">U405+U456</f>
        <v>0</v>
      </c>
      <c r="V404" s="21">
        <f t="shared" si="909"/>
        <v>0</v>
      </c>
      <c r="W404" s="21">
        <f t="shared" si="909"/>
        <v>0</v>
      </c>
      <c r="X404" s="21">
        <f t="shared" ref="X404:Y404" si="910">X405+X456</f>
        <v>0</v>
      </c>
      <c r="Y404" s="21">
        <f t="shared" si="910"/>
        <v>0</v>
      </c>
      <c r="Z404" s="21">
        <f t="shared" si="823"/>
        <v>787372.3</v>
      </c>
      <c r="AA404" s="21">
        <f t="shared" si="824"/>
        <v>913355.20000000007</v>
      </c>
      <c r="AB404" s="21">
        <f t="shared" si="825"/>
        <v>893316.80000000016</v>
      </c>
      <c r="AC404" s="21">
        <f t="shared" ref="AC404:AL404" si="911">AC405+AC456</f>
        <v>0</v>
      </c>
      <c r="AD404" s="21">
        <f t="shared" si="911"/>
        <v>0</v>
      </c>
      <c r="AE404" s="21">
        <f t="shared" ref="AE404" si="912">AE405+AE456</f>
        <v>37632</v>
      </c>
      <c r="AF404" s="21">
        <f t="shared" si="911"/>
        <v>0</v>
      </c>
      <c r="AG404" s="21">
        <f t="shared" si="911"/>
        <v>0</v>
      </c>
      <c r="AH404" s="21">
        <f t="shared" si="911"/>
        <v>0</v>
      </c>
      <c r="AI404" s="21">
        <f t="shared" ref="AI404" si="913">AI405+AI456</f>
        <v>0</v>
      </c>
      <c r="AJ404" s="21">
        <f t="shared" si="911"/>
        <v>0</v>
      </c>
      <c r="AK404" s="21">
        <f t="shared" si="911"/>
        <v>0</v>
      </c>
      <c r="AL404" s="21">
        <f t="shared" si="911"/>
        <v>0</v>
      </c>
      <c r="AM404" s="21">
        <f t="shared" ref="AM404:AZ404" si="914">AM405+AM456</f>
        <v>0</v>
      </c>
      <c r="AN404" s="21">
        <f t="shared" si="914"/>
        <v>0</v>
      </c>
      <c r="AO404" s="21">
        <f t="shared" si="807"/>
        <v>825004.3</v>
      </c>
      <c r="AP404" s="21">
        <f t="shared" si="808"/>
        <v>913355.20000000007</v>
      </c>
      <c r="AQ404" s="21">
        <f t="shared" si="809"/>
        <v>893316.80000000016</v>
      </c>
      <c r="AR404" s="21">
        <f t="shared" ref="AR404" si="915">AR405+AR456</f>
        <v>6856.3</v>
      </c>
      <c r="AS404" s="21">
        <f t="shared" si="810"/>
        <v>831860.60000000009</v>
      </c>
      <c r="AT404" s="21">
        <f t="shared" ref="AT404:AX404" si="916">AT405+AT456</f>
        <v>0</v>
      </c>
      <c r="AU404" s="21">
        <f t="shared" si="916"/>
        <v>0</v>
      </c>
      <c r="AV404" s="21">
        <f t="shared" si="916"/>
        <v>1337.6469999999999</v>
      </c>
      <c r="AW404" s="21">
        <f t="shared" si="916"/>
        <v>0</v>
      </c>
      <c r="AX404" s="21">
        <f t="shared" si="916"/>
        <v>0</v>
      </c>
      <c r="AY404" s="21">
        <f t="shared" si="905"/>
        <v>833198.24700000009</v>
      </c>
      <c r="AZ404" s="21">
        <f t="shared" si="914"/>
        <v>0</v>
      </c>
    </row>
    <row r="405" spans="1:53" s="15" customFormat="1" x14ac:dyDescent="0.25">
      <c r="A405" s="9">
        <v>924</v>
      </c>
      <c r="B405" s="9" t="s">
        <v>181</v>
      </c>
      <c r="C405" s="9" t="s">
        <v>12</v>
      </c>
      <c r="D405" s="9"/>
      <c r="E405" s="9"/>
      <c r="F405" s="10" t="s">
        <v>209</v>
      </c>
      <c r="G405" s="19">
        <f>G406+G416+G450</f>
        <v>806356.6</v>
      </c>
      <c r="H405" s="19">
        <f t="shared" ref="H405:L405" si="917">H406+H416+H450</f>
        <v>887337.8</v>
      </c>
      <c r="I405" s="19">
        <f t="shared" si="917"/>
        <v>794030.20000000007</v>
      </c>
      <c r="J405" s="19">
        <f t="shared" si="917"/>
        <v>-35414.200000000004</v>
      </c>
      <c r="K405" s="19">
        <f t="shared" si="917"/>
        <v>9559</v>
      </c>
      <c r="L405" s="19">
        <f t="shared" si="917"/>
        <v>82829.8</v>
      </c>
      <c r="M405" s="20">
        <f t="shared" si="886"/>
        <v>770942.4</v>
      </c>
      <c r="N405" s="20">
        <f t="shared" si="887"/>
        <v>896896.8</v>
      </c>
      <c r="O405" s="20">
        <f t="shared" si="888"/>
        <v>876860.00000000012</v>
      </c>
      <c r="P405" s="22">
        <f t="shared" ref="P405:Q405" si="918">P406+P416+P450</f>
        <v>0</v>
      </c>
      <c r="Q405" s="22">
        <f t="shared" si="918"/>
        <v>0</v>
      </c>
      <c r="R405" s="22">
        <f t="shared" ref="R405:T405" si="919">R406+R416+R450</f>
        <v>0</v>
      </c>
      <c r="S405" s="22">
        <f t="shared" si="919"/>
        <v>0</v>
      </c>
      <c r="T405" s="22">
        <f t="shared" si="919"/>
        <v>0</v>
      </c>
      <c r="U405" s="22">
        <f t="shared" ref="U405:W405" si="920">U406+U416+U450</f>
        <v>0</v>
      </c>
      <c r="V405" s="22">
        <f t="shared" si="920"/>
        <v>0</v>
      </c>
      <c r="W405" s="22">
        <f t="shared" si="920"/>
        <v>0</v>
      </c>
      <c r="X405" s="22">
        <f t="shared" ref="X405:Y405" si="921">X406+X416+X450</f>
        <v>0</v>
      </c>
      <c r="Y405" s="22">
        <f t="shared" si="921"/>
        <v>0</v>
      </c>
      <c r="Z405" s="22">
        <f t="shared" si="823"/>
        <v>770942.4</v>
      </c>
      <c r="AA405" s="22">
        <f t="shared" si="824"/>
        <v>896896.8</v>
      </c>
      <c r="AB405" s="22">
        <f t="shared" si="825"/>
        <v>876860.00000000012</v>
      </c>
      <c r="AC405" s="22">
        <f t="shared" ref="AC405:AL405" si="922">AC406+AC416+AC450</f>
        <v>0</v>
      </c>
      <c r="AD405" s="22">
        <f t="shared" si="922"/>
        <v>0</v>
      </c>
      <c r="AE405" s="22">
        <f t="shared" ref="AE405" si="923">AE406+AE416+AE450</f>
        <v>37632</v>
      </c>
      <c r="AF405" s="22">
        <f t="shared" si="922"/>
        <v>0</v>
      </c>
      <c r="AG405" s="22">
        <f t="shared" si="922"/>
        <v>0</v>
      </c>
      <c r="AH405" s="22">
        <f t="shared" si="922"/>
        <v>0</v>
      </c>
      <c r="AI405" s="22">
        <f t="shared" ref="AI405" si="924">AI406+AI416+AI450</f>
        <v>0</v>
      </c>
      <c r="AJ405" s="22">
        <f t="shared" si="922"/>
        <v>0</v>
      </c>
      <c r="AK405" s="22">
        <f t="shared" si="922"/>
        <v>0</v>
      </c>
      <c r="AL405" s="22">
        <f t="shared" si="922"/>
        <v>0</v>
      </c>
      <c r="AM405" s="22">
        <f t="shared" ref="AM405:AZ405" si="925">AM406+AM416+AM450</f>
        <v>0</v>
      </c>
      <c r="AN405" s="22">
        <f t="shared" si="925"/>
        <v>0</v>
      </c>
      <c r="AO405" s="22">
        <f t="shared" si="807"/>
        <v>808574.4</v>
      </c>
      <c r="AP405" s="22">
        <f t="shared" si="808"/>
        <v>896896.8</v>
      </c>
      <c r="AQ405" s="22">
        <f t="shared" si="809"/>
        <v>876860.00000000012</v>
      </c>
      <c r="AR405" s="22">
        <f t="shared" ref="AR405" si="926">AR406+AR416+AR450</f>
        <v>6856.3</v>
      </c>
      <c r="AS405" s="22">
        <f t="shared" si="810"/>
        <v>815430.70000000007</v>
      </c>
      <c r="AT405" s="22">
        <f t="shared" ref="AT405:AX405" si="927">AT406+AT416+AT450</f>
        <v>0</v>
      </c>
      <c r="AU405" s="22">
        <f t="shared" si="927"/>
        <v>0</v>
      </c>
      <c r="AV405" s="22">
        <f t="shared" si="927"/>
        <v>1337.6469999999999</v>
      </c>
      <c r="AW405" s="22">
        <f t="shared" si="927"/>
        <v>0</v>
      </c>
      <c r="AX405" s="22">
        <f t="shared" si="927"/>
        <v>0</v>
      </c>
      <c r="AY405" s="22">
        <f t="shared" si="905"/>
        <v>816768.34700000007</v>
      </c>
      <c r="AZ405" s="22">
        <f t="shared" si="925"/>
        <v>0</v>
      </c>
    </row>
    <row r="406" spans="1:53" ht="31.5" x14ac:dyDescent="0.25">
      <c r="A406" s="13">
        <v>924</v>
      </c>
      <c r="B406" s="13" t="s">
        <v>181</v>
      </c>
      <c r="C406" s="13" t="s">
        <v>12</v>
      </c>
      <c r="D406" s="13" t="s">
        <v>149</v>
      </c>
      <c r="E406" s="13"/>
      <c r="F406" s="14" t="s">
        <v>166</v>
      </c>
      <c r="G406" s="20">
        <f>G407+G411</f>
        <v>1118</v>
      </c>
      <c r="H406" s="20">
        <f t="shared" ref="H406:L406" si="928">H407+H411</f>
        <v>4365.3999999999996</v>
      </c>
      <c r="I406" s="20">
        <f t="shared" si="928"/>
        <v>1118</v>
      </c>
      <c r="J406" s="20">
        <f t="shared" si="928"/>
        <v>0</v>
      </c>
      <c r="K406" s="20">
        <f t="shared" si="928"/>
        <v>0</v>
      </c>
      <c r="L406" s="20">
        <f t="shared" si="928"/>
        <v>0</v>
      </c>
      <c r="M406" s="20">
        <f t="shared" si="886"/>
        <v>1118</v>
      </c>
      <c r="N406" s="20">
        <f t="shared" si="887"/>
        <v>4365.3999999999996</v>
      </c>
      <c r="O406" s="20">
        <f t="shared" si="888"/>
        <v>1118</v>
      </c>
      <c r="P406" s="23">
        <f t="shared" ref="P406:Q406" si="929">P407+P411</f>
        <v>0</v>
      </c>
      <c r="Q406" s="23">
        <f t="shared" si="929"/>
        <v>0</v>
      </c>
      <c r="R406" s="23">
        <f t="shared" ref="R406:T406" si="930">R407+R411</f>
        <v>0</v>
      </c>
      <c r="S406" s="23">
        <f t="shared" si="930"/>
        <v>0</v>
      </c>
      <c r="T406" s="23">
        <f t="shared" si="930"/>
        <v>0</v>
      </c>
      <c r="U406" s="23">
        <f t="shared" ref="U406:W406" si="931">U407+U411</f>
        <v>0</v>
      </c>
      <c r="V406" s="23">
        <f t="shared" si="931"/>
        <v>0</v>
      </c>
      <c r="W406" s="23">
        <f t="shared" si="931"/>
        <v>0</v>
      </c>
      <c r="X406" s="23">
        <f t="shared" ref="X406:Y406" si="932">X407+X411</f>
        <v>0</v>
      </c>
      <c r="Y406" s="23">
        <f t="shared" si="932"/>
        <v>0</v>
      </c>
      <c r="Z406" s="23">
        <f t="shared" si="823"/>
        <v>1118</v>
      </c>
      <c r="AA406" s="23">
        <f t="shared" si="824"/>
        <v>4365.3999999999996</v>
      </c>
      <c r="AB406" s="23">
        <f t="shared" si="825"/>
        <v>1118</v>
      </c>
      <c r="AC406" s="23">
        <f t="shared" ref="AC406:AL406" si="933">AC407+AC411</f>
        <v>0</v>
      </c>
      <c r="AD406" s="23">
        <f t="shared" si="933"/>
        <v>0</v>
      </c>
      <c r="AE406" s="23">
        <f t="shared" ref="AE406" si="934">AE407+AE411</f>
        <v>0</v>
      </c>
      <c r="AF406" s="23">
        <f t="shared" si="933"/>
        <v>0</v>
      </c>
      <c r="AG406" s="23">
        <f t="shared" si="933"/>
        <v>0</v>
      </c>
      <c r="AH406" s="23">
        <f t="shared" si="933"/>
        <v>0</v>
      </c>
      <c r="AI406" s="23">
        <f t="shared" ref="AI406" si="935">AI407+AI411</f>
        <v>0</v>
      </c>
      <c r="AJ406" s="23">
        <f t="shared" si="933"/>
        <v>0</v>
      </c>
      <c r="AK406" s="23">
        <f t="shared" si="933"/>
        <v>0</v>
      </c>
      <c r="AL406" s="23">
        <f t="shared" si="933"/>
        <v>0</v>
      </c>
      <c r="AM406" s="23">
        <f t="shared" ref="AM406:AZ406" si="936">AM407+AM411</f>
        <v>0</v>
      </c>
      <c r="AN406" s="23">
        <f t="shared" si="936"/>
        <v>0</v>
      </c>
      <c r="AO406" s="23">
        <f t="shared" si="807"/>
        <v>1118</v>
      </c>
      <c r="AP406" s="23">
        <f t="shared" si="808"/>
        <v>4365.3999999999996</v>
      </c>
      <c r="AQ406" s="23">
        <f t="shared" si="809"/>
        <v>1118</v>
      </c>
      <c r="AR406" s="23">
        <f t="shared" ref="AR406" si="937">AR407+AR411</f>
        <v>0</v>
      </c>
      <c r="AS406" s="23">
        <f t="shared" si="810"/>
        <v>1118</v>
      </c>
      <c r="AT406" s="23">
        <f t="shared" ref="AT406:AX406" si="938">AT407+AT411</f>
        <v>0</v>
      </c>
      <c r="AU406" s="23">
        <f t="shared" si="938"/>
        <v>0</v>
      </c>
      <c r="AV406" s="23">
        <f t="shared" si="938"/>
        <v>0</v>
      </c>
      <c r="AW406" s="23">
        <f t="shared" si="938"/>
        <v>0</v>
      </c>
      <c r="AX406" s="23">
        <f t="shared" si="938"/>
        <v>0</v>
      </c>
      <c r="AY406" s="23">
        <f t="shared" si="905"/>
        <v>1118</v>
      </c>
      <c r="AZ406" s="23">
        <f t="shared" si="936"/>
        <v>0</v>
      </c>
      <c r="BA406" s="5"/>
    </row>
    <row r="407" spans="1:53" ht="31.5" x14ac:dyDescent="0.25">
      <c r="A407" s="13">
        <v>924</v>
      </c>
      <c r="B407" s="13" t="s">
        <v>181</v>
      </c>
      <c r="C407" s="13" t="s">
        <v>12</v>
      </c>
      <c r="D407" s="13" t="s">
        <v>150</v>
      </c>
      <c r="E407" s="13"/>
      <c r="F407" s="14" t="s">
        <v>167</v>
      </c>
      <c r="G407" s="20">
        <f>G408</f>
        <v>1118</v>
      </c>
      <c r="H407" s="20">
        <f t="shared" ref="H407:AZ409" si="939">H408</f>
        <v>1118</v>
      </c>
      <c r="I407" s="20">
        <f t="shared" si="939"/>
        <v>1118</v>
      </c>
      <c r="J407" s="20">
        <f t="shared" si="939"/>
        <v>0</v>
      </c>
      <c r="K407" s="20">
        <f t="shared" si="939"/>
        <v>0</v>
      </c>
      <c r="L407" s="20">
        <f t="shared" si="939"/>
        <v>0</v>
      </c>
      <c r="M407" s="20">
        <f t="shared" si="886"/>
        <v>1118</v>
      </c>
      <c r="N407" s="20">
        <f t="shared" si="887"/>
        <v>1118</v>
      </c>
      <c r="O407" s="20">
        <f t="shared" si="888"/>
        <v>1118</v>
      </c>
      <c r="P407" s="23">
        <f t="shared" si="939"/>
        <v>0</v>
      </c>
      <c r="Q407" s="23">
        <f t="shared" si="939"/>
        <v>0</v>
      </c>
      <c r="R407" s="23">
        <f t="shared" si="939"/>
        <v>0</v>
      </c>
      <c r="S407" s="23">
        <f t="shared" si="939"/>
        <v>0</v>
      </c>
      <c r="T407" s="23">
        <f t="shared" si="939"/>
        <v>0</v>
      </c>
      <c r="U407" s="23">
        <f t="shared" si="939"/>
        <v>0</v>
      </c>
      <c r="V407" s="23">
        <f t="shared" si="939"/>
        <v>0</v>
      </c>
      <c r="W407" s="23">
        <f t="shared" si="939"/>
        <v>0</v>
      </c>
      <c r="X407" s="23">
        <f t="shared" si="939"/>
        <v>0</v>
      </c>
      <c r="Y407" s="23">
        <f t="shared" si="939"/>
        <v>0</v>
      </c>
      <c r="Z407" s="23">
        <f t="shared" si="823"/>
        <v>1118</v>
      </c>
      <c r="AA407" s="23">
        <f t="shared" si="824"/>
        <v>1118</v>
      </c>
      <c r="AB407" s="23">
        <f t="shared" si="825"/>
        <v>1118</v>
      </c>
      <c r="AC407" s="23">
        <f t="shared" si="939"/>
        <v>0</v>
      </c>
      <c r="AD407" s="23">
        <f t="shared" si="939"/>
        <v>0</v>
      </c>
      <c r="AE407" s="23">
        <f t="shared" si="939"/>
        <v>0</v>
      </c>
      <c r="AF407" s="23">
        <f t="shared" si="939"/>
        <v>0</v>
      </c>
      <c r="AG407" s="23">
        <f t="shared" si="939"/>
        <v>0</v>
      </c>
      <c r="AH407" s="23">
        <f t="shared" si="939"/>
        <v>0</v>
      </c>
      <c r="AI407" s="23">
        <f t="shared" si="939"/>
        <v>0</v>
      </c>
      <c r="AJ407" s="23">
        <f t="shared" si="939"/>
        <v>0</v>
      </c>
      <c r="AK407" s="23">
        <f t="shared" si="939"/>
        <v>0</v>
      </c>
      <c r="AL407" s="23">
        <f t="shared" si="939"/>
        <v>0</v>
      </c>
      <c r="AM407" s="23">
        <f t="shared" si="939"/>
        <v>0</v>
      </c>
      <c r="AN407" s="23">
        <f t="shared" si="939"/>
        <v>0</v>
      </c>
      <c r="AO407" s="23">
        <f t="shared" si="807"/>
        <v>1118</v>
      </c>
      <c r="AP407" s="23">
        <f t="shared" si="808"/>
        <v>1118</v>
      </c>
      <c r="AQ407" s="23">
        <f t="shared" si="809"/>
        <v>1118</v>
      </c>
      <c r="AR407" s="23">
        <f t="shared" si="939"/>
        <v>0</v>
      </c>
      <c r="AS407" s="23">
        <f t="shared" si="810"/>
        <v>1118</v>
      </c>
      <c r="AT407" s="23">
        <f t="shared" si="939"/>
        <v>0</v>
      </c>
      <c r="AU407" s="23">
        <f t="shared" si="939"/>
        <v>0</v>
      </c>
      <c r="AV407" s="23">
        <f t="shared" si="939"/>
        <v>0</v>
      </c>
      <c r="AW407" s="23">
        <f t="shared" si="939"/>
        <v>0</v>
      </c>
      <c r="AX407" s="23">
        <f t="shared" si="939"/>
        <v>0</v>
      </c>
      <c r="AY407" s="23">
        <f t="shared" si="905"/>
        <v>1118</v>
      </c>
      <c r="AZ407" s="23">
        <f t="shared" si="939"/>
        <v>0</v>
      </c>
      <c r="BA407" s="5"/>
    </row>
    <row r="408" spans="1:53" x14ac:dyDescent="0.25">
      <c r="A408" s="13">
        <v>924</v>
      </c>
      <c r="B408" s="13" t="s">
        <v>181</v>
      </c>
      <c r="C408" s="13" t="s">
        <v>12</v>
      </c>
      <c r="D408" s="13" t="s">
        <v>182</v>
      </c>
      <c r="E408" s="13"/>
      <c r="F408" s="14" t="s">
        <v>228</v>
      </c>
      <c r="G408" s="20">
        <f>G409</f>
        <v>1118</v>
      </c>
      <c r="H408" s="20">
        <f t="shared" si="939"/>
        <v>1118</v>
      </c>
      <c r="I408" s="20">
        <f t="shared" si="939"/>
        <v>1118</v>
      </c>
      <c r="J408" s="20">
        <f t="shared" si="939"/>
        <v>0</v>
      </c>
      <c r="K408" s="20">
        <f t="shared" si="939"/>
        <v>0</v>
      </c>
      <c r="L408" s="20">
        <f t="shared" si="939"/>
        <v>0</v>
      </c>
      <c r="M408" s="20">
        <f t="shared" si="886"/>
        <v>1118</v>
      </c>
      <c r="N408" s="20">
        <f t="shared" si="887"/>
        <v>1118</v>
      </c>
      <c r="O408" s="20">
        <f t="shared" si="888"/>
        <v>1118</v>
      </c>
      <c r="P408" s="23">
        <f t="shared" si="939"/>
        <v>0</v>
      </c>
      <c r="Q408" s="23">
        <f t="shared" si="939"/>
        <v>0</v>
      </c>
      <c r="R408" s="23">
        <f t="shared" si="939"/>
        <v>0</v>
      </c>
      <c r="S408" s="23">
        <f t="shared" si="939"/>
        <v>0</v>
      </c>
      <c r="T408" s="23">
        <f t="shared" si="939"/>
        <v>0</v>
      </c>
      <c r="U408" s="23">
        <f t="shared" si="939"/>
        <v>0</v>
      </c>
      <c r="V408" s="23">
        <f t="shared" si="939"/>
        <v>0</v>
      </c>
      <c r="W408" s="23">
        <f t="shared" si="939"/>
        <v>0</v>
      </c>
      <c r="X408" s="23">
        <f t="shared" si="939"/>
        <v>0</v>
      </c>
      <c r="Y408" s="23">
        <f t="shared" si="939"/>
        <v>0</v>
      </c>
      <c r="Z408" s="23">
        <f t="shared" si="823"/>
        <v>1118</v>
      </c>
      <c r="AA408" s="23">
        <f t="shared" si="824"/>
        <v>1118</v>
      </c>
      <c r="AB408" s="23">
        <f t="shared" si="825"/>
        <v>1118</v>
      </c>
      <c r="AC408" s="23">
        <f t="shared" si="939"/>
        <v>0</v>
      </c>
      <c r="AD408" s="23">
        <f t="shared" si="939"/>
        <v>0</v>
      </c>
      <c r="AE408" s="23">
        <f t="shared" si="939"/>
        <v>0</v>
      </c>
      <c r="AF408" s="23">
        <f t="shared" si="939"/>
        <v>0</v>
      </c>
      <c r="AG408" s="23">
        <f t="shared" si="939"/>
        <v>0</v>
      </c>
      <c r="AH408" s="23">
        <f t="shared" si="939"/>
        <v>0</v>
      </c>
      <c r="AI408" s="23">
        <f t="shared" si="939"/>
        <v>0</v>
      </c>
      <c r="AJ408" s="23">
        <f t="shared" si="939"/>
        <v>0</v>
      </c>
      <c r="AK408" s="23">
        <f t="shared" si="939"/>
        <v>0</v>
      </c>
      <c r="AL408" s="23">
        <f t="shared" si="939"/>
        <v>0</v>
      </c>
      <c r="AM408" s="23">
        <f t="shared" si="939"/>
        <v>0</v>
      </c>
      <c r="AN408" s="23">
        <f t="shared" si="939"/>
        <v>0</v>
      </c>
      <c r="AO408" s="23">
        <f t="shared" si="807"/>
        <v>1118</v>
      </c>
      <c r="AP408" s="23">
        <f t="shared" si="808"/>
        <v>1118</v>
      </c>
      <c r="AQ408" s="23">
        <f t="shared" si="809"/>
        <v>1118</v>
      </c>
      <c r="AR408" s="23">
        <f t="shared" si="939"/>
        <v>0</v>
      </c>
      <c r="AS408" s="23">
        <f t="shared" si="810"/>
        <v>1118</v>
      </c>
      <c r="AT408" s="23">
        <f t="shared" si="939"/>
        <v>0</v>
      </c>
      <c r="AU408" s="23">
        <f t="shared" si="939"/>
        <v>0</v>
      </c>
      <c r="AV408" s="23">
        <f t="shared" si="939"/>
        <v>0</v>
      </c>
      <c r="AW408" s="23">
        <f t="shared" si="939"/>
        <v>0</v>
      </c>
      <c r="AX408" s="23">
        <f t="shared" si="939"/>
        <v>0</v>
      </c>
      <c r="AY408" s="23">
        <f t="shared" si="905"/>
        <v>1118</v>
      </c>
      <c r="AZ408" s="23">
        <f t="shared" si="939"/>
        <v>0</v>
      </c>
    </row>
    <row r="409" spans="1:53" ht="31.5" x14ac:dyDescent="0.25">
      <c r="A409" s="13">
        <v>924</v>
      </c>
      <c r="B409" s="13" t="s">
        <v>181</v>
      </c>
      <c r="C409" s="13" t="s">
        <v>12</v>
      </c>
      <c r="D409" s="13" t="s">
        <v>182</v>
      </c>
      <c r="E409" s="13" t="s">
        <v>92</v>
      </c>
      <c r="F409" s="14" t="s">
        <v>386</v>
      </c>
      <c r="G409" s="20">
        <f>G410</f>
        <v>1118</v>
      </c>
      <c r="H409" s="20">
        <f t="shared" si="939"/>
        <v>1118</v>
      </c>
      <c r="I409" s="20">
        <f t="shared" si="939"/>
        <v>1118</v>
      </c>
      <c r="J409" s="20">
        <f t="shared" si="939"/>
        <v>0</v>
      </c>
      <c r="K409" s="20">
        <f t="shared" si="939"/>
        <v>0</v>
      </c>
      <c r="L409" s="20">
        <f t="shared" si="939"/>
        <v>0</v>
      </c>
      <c r="M409" s="20">
        <f t="shared" si="886"/>
        <v>1118</v>
      </c>
      <c r="N409" s="20">
        <f t="shared" si="887"/>
        <v>1118</v>
      </c>
      <c r="O409" s="20">
        <f t="shared" si="888"/>
        <v>1118</v>
      </c>
      <c r="P409" s="23">
        <f t="shared" si="939"/>
        <v>0</v>
      </c>
      <c r="Q409" s="23">
        <f t="shared" si="939"/>
        <v>0</v>
      </c>
      <c r="R409" s="23">
        <f t="shared" si="939"/>
        <v>0</v>
      </c>
      <c r="S409" s="23">
        <f t="shared" si="939"/>
        <v>0</v>
      </c>
      <c r="T409" s="23">
        <f t="shared" si="939"/>
        <v>0</v>
      </c>
      <c r="U409" s="23">
        <f t="shared" si="939"/>
        <v>0</v>
      </c>
      <c r="V409" s="23">
        <f t="shared" si="939"/>
        <v>0</v>
      </c>
      <c r="W409" s="23">
        <f t="shared" si="939"/>
        <v>0</v>
      </c>
      <c r="X409" s="23">
        <f t="shared" si="939"/>
        <v>0</v>
      </c>
      <c r="Y409" s="23">
        <f t="shared" si="939"/>
        <v>0</v>
      </c>
      <c r="Z409" s="23">
        <f t="shared" si="823"/>
        <v>1118</v>
      </c>
      <c r="AA409" s="23">
        <f t="shared" si="824"/>
        <v>1118</v>
      </c>
      <c r="AB409" s="23">
        <f t="shared" si="825"/>
        <v>1118</v>
      </c>
      <c r="AC409" s="23">
        <f t="shared" si="939"/>
        <v>0</v>
      </c>
      <c r="AD409" s="23">
        <f t="shared" si="939"/>
        <v>0</v>
      </c>
      <c r="AE409" s="23">
        <f t="shared" si="939"/>
        <v>0</v>
      </c>
      <c r="AF409" s="23">
        <f t="shared" si="939"/>
        <v>0</v>
      </c>
      <c r="AG409" s="23">
        <f t="shared" si="939"/>
        <v>0</v>
      </c>
      <c r="AH409" s="23">
        <f t="shared" si="939"/>
        <v>0</v>
      </c>
      <c r="AI409" s="23">
        <f t="shared" si="939"/>
        <v>0</v>
      </c>
      <c r="AJ409" s="23">
        <f t="shared" si="939"/>
        <v>0</v>
      </c>
      <c r="AK409" s="23">
        <f t="shared" si="939"/>
        <v>0</v>
      </c>
      <c r="AL409" s="23">
        <f t="shared" si="939"/>
        <v>0</v>
      </c>
      <c r="AM409" s="23">
        <f t="shared" si="939"/>
        <v>0</v>
      </c>
      <c r="AN409" s="23">
        <f t="shared" si="939"/>
        <v>0</v>
      </c>
      <c r="AO409" s="23">
        <f t="shared" si="807"/>
        <v>1118</v>
      </c>
      <c r="AP409" s="23">
        <f t="shared" si="808"/>
        <v>1118</v>
      </c>
      <c r="AQ409" s="23">
        <f t="shared" si="809"/>
        <v>1118</v>
      </c>
      <c r="AR409" s="23">
        <f t="shared" si="939"/>
        <v>0</v>
      </c>
      <c r="AS409" s="23">
        <f t="shared" si="810"/>
        <v>1118</v>
      </c>
      <c r="AT409" s="23">
        <f t="shared" si="939"/>
        <v>0</v>
      </c>
      <c r="AU409" s="23">
        <f t="shared" si="939"/>
        <v>0</v>
      </c>
      <c r="AV409" s="23">
        <f t="shared" si="939"/>
        <v>0</v>
      </c>
      <c r="AW409" s="23">
        <f t="shared" si="939"/>
        <v>0</v>
      </c>
      <c r="AX409" s="23">
        <f t="shared" si="939"/>
        <v>0</v>
      </c>
      <c r="AY409" s="23">
        <f t="shared" si="905"/>
        <v>1118</v>
      </c>
      <c r="AZ409" s="23">
        <f t="shared" si="939"/>
        <v>0</v>
      </c>
    </row>
    <row r="410" spans="1:53" x14ac:dyDescent="0.25">
      <c r="A410" s="13">
        <v>924</v>
      </c>
      <c r="B410" s="13" t="s">
        <v>181</v>
      </c>
      <c r="C410" s="13" t="s">
        <v>12</v>
      </c>
      <c r="D410" s="13" t="s">
        <v>182</v>
      </c>
      <c r="E410" s="13">
        <v>620</v>
      </c>
      <c r="F410" s="14" t="s">
        <v>378</v>
      </c>
      <c r="G410" s="20">
        <v>1118</v>
      </c>
      <c r="H410" s="20">
        <v>1118</v>
      </c>
      <c r="I410" s="20">
        <v>1118</v>
      </c>
      <c r="J410" s="20"/>
      <c r="K410" s="20"/>
      <c r="L410" s="20"/>
      <c r="M410" s="20">
        <f t="shared" si="886"/>
        <v>1118</v>
      </c>
      <c r="N410" s="20">
        <f t="shared" si="887"/>
        <v>1118</v>
      </c>
      <c r="O410" s="20">
        <f t="shared" si="888"/>
        <v>1118</v>
      </c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>
        <f t="shared" si="823"/>
        <v>1118</v>
      </c>
      <c r="AA410" s="23">
        <f t="shared" si="824"/>
        <v>1118</v>
      </c>
      <c r="AB410" s="23">
        <f t="shared" si="825"/>
        <v>1118</v>
      </c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>
        <f t="shared" ref="AO410:AO473" si="940">Z410+AC410+AD410+AE410+AF410+AG410+AH410+AI410+AJ410+AK410+AL410</f>
        <v>1118</v>
      </c>
      <c r="AP410" s="23">
        <f t="shared" ref="AP410:AP473" si="941">AA410+AM410</f>
        <v>1118</v>
      </c>
      <c r="AQ410" s="23">
        <f t="shared" ref="AQ410:AQ473" si="942">AB410+AN410</f>
        <v>1118</v>
      </c>
      <c r="AR410" s="23"/>
      <c r="AS410" s="23">
        <f t="shared" ref="AS410:AS473" si="943">AO410+AR410</f>
        <v>1118</v>
      </c>
      <c r="AT410" s="23"/>
      <c r="AU410" s="23"/>
      <c r="AV410" s="23"/>
      <c r="AW410" s="23"/>
      <c r="AX410" s="23"/>
      <c r="AY410" s="23">
        <f t="shared" si="905"/>
        <v>1118</v>
      </c>
      <c r="AZ410" s="23"/>
    </row>
    <row r="411" spans="1:53" hidden="1" x14ac:dyDescent="0.25">
      <c r="A411" s="13">
        <v>924</v>
      </c>
      <c r="B411" s="13" t="s">
        <v>181</v>
      </c>
      <c r="C411" s="13" t="s">
        <v>12</v>
      </c>
      <c r="D411" s="13" t="s">
        <v>192</v>
      </c>
      <c r="E411" s="13"/>
      <c r="F411" s="14" t="s">
        <v>216</v>
      </c>
      <c r="G411" s="20">
        <f>G412</f>
        <v>0</v>
      </c>
      <c r="H411" s="20">
        <f t="shared" ref="H411:AZ412" si="944">H412</f>
        <v>3247.4</v>
      </c>
      <c r="I411" s="20">
        <f t="shared" si="944"/>
        <v>0</v>
      </c>
      <c r="J411" s="20">
        <f t="shared" si="944"/>
        <v>0</v>
      </c>
      <c r="K411" s="20">
        <f t="shared" si="944"/>
        <v>0</v>
      </c>
      <c r="L411" s="20">
        <f t="shared" si="944"/>
        <v>0</v>
      </c>
      <c r="M411" s="20">
        <f t="shared" si="886"/>
        <v>0</v>
      </c>
      <c r="N411" s="20">
        <f t="shared" si="887"/>
        <v>3247.4</v>
      </c>
      <c r="O411" s="20">
        <f t="shared" si="888"/>
        <v>0</v>
      </c>
      <c r="P411" s="23">
        <f t="shared" si="944"/>
        <v>0</v>
      </c>
      <c r="Q411" s="23">
        <f t="shared" si="944"/>
        <v>0</v>
      </c>
      <c r="R411" s="23">
        <f t="shared" si="944"/>
        <v>0</v>
      </c>
      <c r="S411" s="23">
        <f t="shared" si="944"/>
        <v>0</v>
      </c>
      <c r="T411" s="23">
        <f t="shared" si="944"/>
        <v>0</v>
      </c>
      <c r="U411" s="23">
        <f t="shared" si="944"/>
        <v>0</v>
      </c>
      <c r="V411" s="23">
        <f t="shared" si="944"/>
        <v>0</v>
      </c>
      <c r="W411" s="23">
        <f t="shared" si="944"/>
        <v>0</v>
      </c>
      <c r="X411" s="23">
        <f t="shared" si="944"/>
        <v>0</v>
      </c>
      <c r="Y411" s="23">
        <f t="shared" si="944"/>
        <v>0</v>
      </c>
      <c r="Z411" s="23">
        <f t="shared" si="823"/>
        <v>0</v>
      </c>
      <c r="AA411" s="23">
        <f t="shared" si="824"/>
        <v>3247.4</v>
      </c>
      <c r="AB411" s="23">
        <f t="shared" si="825"/>
        <v>0</v>
      </c>
      <c r="AC411" s="23">
        <f t="shared" si="944"/>
        <v>0</v>
      </c>
      <c r="AD411" s="23">
        <f t="shared" si="944"/>
        <v>0</v>
      </c>
      <c r="AE411" s="23">
        <f t="shared" si="944"/>
        <v>0</v>
      </c>
      <c r="AF411" s="23">
        <f t="shared" si="944"/>
        <v>0</v>
      </c>
      <c r="AG411" s="23">
        <f t="shared" si="944"/>
        <v>0</v>
      </c>
      <c r="AH411" s="23">
        <f t="shared" si="944"/>
        <v>0</v>
      </c>
      <c r="AI411" s="23">
        <f t="shared" si="944"/>
        <v>0</v>
      </c>
      <c r="AJ411" s="23">
        <f t="shared" si="944"/>
        <v>0</v>
      </c>
      <c r="AK411" s="23">
        <f t="shared" si="944"/>
        <v>0</v>
      </c>
      <c r="AL411" s="23">
        <f t="shared" si="944"/>
        <v>0</v>
      </c>
      <c r="AM411" s="23">
        <f t="shared" si="944"/>
        <v>0</v>
      </c>
      <c r="AN411" s="23">
        <f t="shared" si="944"/>
        <v>0</v>
      </c>
      <c r="AO411" s="23">
        <f t="shared" si="940"/>
        <v>0</v>
      </c>
      <c r="AP411" s="23">
        <f t="shared" si="941"/>
        <v>3247.4</v>
      </c>
      <c r="AQ411" s="23">
        <f t="shared" si="942"/>
        <v>0</v>
      </c>
      <c r="AR411" s="23">
        <f t="shared" si="944"/>
        <v>0</v>
      </c>
      <c r="AS411" s="23">
        <f t="shared" si="943"/>
        <v>0</v>
      </c>
      <c r="AT411" s="23">
        <f t="shared" si="944"/>
        <v>0</v>
      </c>
      <c r="AU411" s="23">
        <f t="shared" si="944"/>
        <v>0</v>
      </c>
      <c r="AV411" s="23">
        <f t="shared" si="944"/>
        <v>0</v>
      </c>
      <c r="AW411" s="23">
        <f t="shared" si="944"/>
        <v>0</v>
      </c>
      <c r="AX411" s="23">
        <f t="shared" si="944"/>
        <v>0</v>
      </c>
      <c r="AY411" s="23">
        <f t="shared" si="905"/>
        <v>0</v>
      </c>
      <c r="AZ411" s="23">
        <f t="shared" si="944"/>
        <v>0</v>
      </c>
      <c r="BA411" s="5">
        <v>0</v>
      </c>
    </row>
    <row r="412" spans="1:53" ht="31.5" hidden="1" x14ac:dyDescent="0.25">
      <c r="A412" s="13">
        <v>924</v>
      </c>
      <c r="B412" s="13" t="s">
        <v>181</v>
      </c>
      <c r="C412" s="13" t="s">
        <v>12</v>
      </c>
      <c r="D412" s="13" t="s">
        <v>172</v>
      </c>
      <c r="E412" s="13"/>
      <c r="F412" s="14" t="s">
        <v>217</v>
      </c>
      <c r="G412" s="20">
        <f>G413</f>
        <v>0</v>
      </c>
      <c r="H412" s="20">
        <f t="shared" si="944"/>
        <v>3247.4</v>
      </c>
      <c r="I412" s="20">
        <f t="shared" si="944"/>
        <v>0</v>
      </c>
      <c r="J412" s="20">
        <f t="shared" si="944"/>
        <v>0</v>
      </c>
      <c r="K412" s="20">
        <f t="shared" si="944"/>
        <v>0</v>
      </c>
      <c r="L412" s="20">
        <f t="shared" si="944"/>
        <v>0</v>
      </c>
      <c r="M412" s="20">
        <f t="shared" si="886"/>
        <v>0</v>
      </c>
      <c r="N412" s="20">
        <f t="shared" si="887"/>
        <v>3247.4</v>
      </c>
      <c r="O412" s="20">
        <f t="shared" si="888"/>
        <v>0</v>
      </c>
      <c r="P412" s="23">
        <f t="shared" si="944"/>
        <v>0</v>
      </c>
      <c r="Q412" s="23">
        <f t="shared" si="944"/>
        <v>0</v>
      </c>
      <c r="R412" s="23">
        <f t="shared" si="944"/>
        <v>0</v>
      </c>
      <c r="S412" s="23">
        <f t="shared" si="944"/>
        <v>0</v>
      </c>
      <c r="T412" s="23">
        <f t="shared" si="944"/>
        <v>0</v>
      </c>
      <c r="U412" s="23">
        <f t="shared" si="944"/>
        <v>0</v>
      </c>
      <c r="V412" s="23">
        <f t="shared" si="944"/>
        <v>0</v>
      </c>
      <c r="W412" s="23">
        <f t="shared" si="944"/>
        <v>0</v>
      </c>
      <c r="X412" s="23">
        <f t="shared" si="944"/>
        <v>0</v>
      </c>
      <c r="Y412" s="23">
        <f t="shared" si="944"/>
        <v>0</v>
      </c>
      <c r="Z412" s="23">
        <f t="shared" si="823"/>
        <v>0</v>
      </c>
      <c r="AA412" s="23">
        <f t="shared" si="824"/>
        <v>3247.4</v>
      </c>
      <c r="AB412" s="23">
        <f t="shared" si="825"/>
        <v>0</v>
      </c>
      <c r="AC412" s="23">
        <f t="shared" si="944"/>
        <v>0</v>
      </c>
      <c r="AD412" s="23">
        <f t="shared" si="944"/>
        <v>0</v>
      </c>
      <c r="AE412" s="23">
        <f t="shared" si="944"/>
        <v>0</v>
      </c>
      <c r="AF412" s="23">
        <f t="shared" si="944"/>
        <v>0</v>
      </c>
      <c r="AG412" s="23">
        <f t="shared" si="944"/>
        <v>0</v>
      </c>
      <c r="AH412" s="23">
        <f t="shared" si="944"/>
        <v>0</v>
      </c>
      <c r="AI412" s="23">
        <f t="shared" si="944"/>
        <v>0</v>
      </c>
      <c r="AJ412" s="23">
        <f t="shared" si="944"/>
        <v>0</v>
      </c>
      <c r="AK412" s="23">
        <f t="shared" si="944"/>
        <v>0</v>
      </c>
      <c r="AL412" s="23">
        <f t="shared" si="944"/>
        <v>0</v>
      </c>
      <c r="AM412" s="23">
        <f t="shared" si="944"/>
        <v>0</v>
      </c>
      <c r="AN412" s="23">
        <f t="shared" si="944"/>
        <v>0</v>
      </c>
      <c r="AO412" s="23">
        <f t="shared" si="940"/>
        <v>0</v>
      </c>
      <c r="AP412" s="23">
        <f t="shared" si="941"/>
        <v>3247.4</v>
      </c>
      <c r="AQ412" s="23">
        <f t="shared" si="942"/>
        <v>0</v>
      </c>
      <c r="AR412" s="23">
        <f t="shared" si="944"/>
        <v>0</v>
      </c>
      <c r="AS412" s="23">
        <f t="shared" si="943"/>
        <v>0</v>
      </c>
      <c r="AT412" s="23">
        <f t="shared" si="944"/>
        <v>0</v>
      </c>
      <c r="AU412" s="23">
        <f t="shared" si="944"/>
        <v>0</v>
      </c>
      <c r="AV412" s="23">
        <f t="shared" si="944"/>
        <v>0</v>
      </c>
      <c r="AW412" s="23">
        <f t="shared" si="944"/>
        <v>0</v>
      </c>
      <c r="AX412" s="23">
        <f t="shared" si="944"/>
        <v>0</v>
      </c>
      <c r="AY412" s="23">
        <f t="shared" si="905"/>
        <v>0</v>
      </c>
      <c r="AZ412" s="23">
        <f t="shared" si="944"/>
        <v>0</v>
      </c>
      <c r="BA412" s="5">
        <v>0</v>
      </c>
    </row>
    <row r="413" spans="1:53" ht="31.5" hidden="1" x14ac:dyDescent="0.25">
      <c r="A413" s="13">
        <v>924</v>
      </c>
      <c r="B413" s="13" t="s">
        <v>181</v>
      </c>
      <c r="C413" s="13" t="s">
        <v>12</v>
      </c>
      <c r="D413" s="13" t="s">
        <v>172</v>
      </c>
      <c r="E413" s="13" t="s">
        <v>92</v>
      </c>
      <c r="F413" s="14" t="s">
        <v>386</v>
      </c>
      <c r="G413" s="20">
        <f>G414+G415</f>
        <v>0</v>
      </c>
      <c r="H413" s="20">
        <f t="shared" ref="H413:L413" si="945">H414+H415</f>
        <v>3247.4</v>
      </c>
      <c r="I413" s="20">
        <f t="shared" si="945"/>
        <v>0</v>
      </c>
      <c r="J413" s="20">
        <f t="shared" si="945"/>
        <v>0</v>
      </c>
      <c r="K413" s="20">
        <f t="shared" si="945"/>
        <v>0</v>
      </c>
      <c r="L413" s="20">
        <f t="shared" si="945"/>
        <v>0</v>
      </c>
      <c r="M413" s="20">
        <f t="shared" si="886"/>
        <v>0</v>
      </c>
      <c r="N413" s="20">
        <f t="shared" si="887"/>
        <v>3247.4</v>
      </c>
      <c r="O413" s="20">
        <f t="shared" si="888"/>
        <v>0</v>
      </c>
      <c r="P413" s="23">
        <f t="shared" ref="P413:Q413" si="946">P414+P415</f>
        <v>0</v>
      </c>
      <c r="Q413" s="23">
        <f t="shared" si="946"/>
        <v>0</v>
      </c>
      <c r="R413" s="23">
        <f t="shared" ref="R413:T413" si="947">R414+R415</f>
        <v>0</v>
      </c>
      <c r="S413" s="23">
        <f t="shared" si="947"/>
        <v>0</v>
      </c>
      <c r="T413" s="23">
        <f t="shared" si="947"/>
        <v>0</v>
      </c>
      <c r="U413" s="23">
        <f t="shared" ref="U413:W413" si="948">U414+U415</f>
        <v>0</v>
      </c>
      <c r="V413" s="23">
        <f t="shared" si="948"/>
        <v>0</v>
      </c>
      <c r="W413" s="23">
        <f t="shared" si="948"/>
        <v>0</v>
      </c>
      <c r="X413" s="23">
        <f t="shared" ref="X413:Y413" si="949">X414+X415</f>
        <v>0</v>
      </c>
      <c r="Y413" s="23">
        <f t="shared" si="949"/>
        <v>0</v>
      </c>
      <c r="Z413" s="23">
        <f t="shared" si="823"/>
        <v>0</v>
      </c>
      <c r="AA413" s="23">
        <f t="shared" si="824"/>
        <v>3247.4</v>
      </c>
      <c r="AB413" s="23">
        <f t="shared" si="825"/>
        <v>0</v>
      </c>
      <c r="AC413" s="23">
        <f t="shared" ref="AC413:AL413" si="950">AC414+AC415</f>
        <v>0</v>
      </c>
      <c r="AD413" s="23">
        <f t="shared" si="950"/>
        <v>0</v>
      </c>
      <c r="AE413" s="23">
        <f t="shared" ref="AE413" si="951">AE414+AE415</f>
        <v>0</v>
      </c>
      <c r="AF413" s="23">
        <f t="shared" si="950"/>
        <v>0</v>
      </c>
      <c r="AG413" s="23">
        <f t="shared" si="950"/>
        <v>0</v>
      </c>
      <c r="AH413" s="23">
        <f t="shared" si="950"/>
        <v>0</v>
      </c>
      <c r="AI413" s="23">
        <f t="shared" ref="AI413" si="952">AI414+AI415</f>
        <v>0</v>
      </c>
      <c r="AJ413" s="23">
        <f t="shared" si="950"/>
        <v>0</v>
      </c>
      <c r="AK413" s="23">
        <f t="shared" si="950"/>
        <v>0</v>
      </c>
      <c r="AL413" s="23">
        <f t="shared" si="950"/>
        <v>0</v>
      </c>
      <c r="AM413" s="23">
        <f t="shared" ref="AM413:AZ413" si="953">AM414+AM415</f>
        <v>0</v>
      </c>
      <c r="AN413" s="23">
        <f t="shared" si="953"/>
        <v>0</v>
      </c>
      <c r="AO413" s="23">
        <f t="shared" si="940"/>
        <v>0</v>
      </c>
      <c r="AP413" s="23">
        <f t="shared" si="941"/>
        <v>3247.4</v>
      </c>
      <c r="AQ413" s="23">
        <f t="shared" si="942"/>
        <v>0</v>
      </c>
      <c r="AR413" s="23">
        <f t="shared" ref="AR413" si="954">AR414+AR415</f>
        <v>0</v>
      </c>
      <c r="AS413" s="23">
        <f t="shared" si="943"/>
        <v>0</v>
      </c>
      <c r="AT413" s="23">
        <f t="shared" ref="AT413:AX413" si="955">AT414+AT415</f>
        <v>0</v>
      </c>
      <c r="AU413" s="23">
        <f t="shared" si="955"/>
        <v>0</v>
      </c>
      <c r="AV413" s="23">
        <f t="shared" si="955"/>
        <v>0</v>
      </c>
      <c r="AW413" s="23">
        <f t="shared" si="955"/>
        <v>0</v>
      </c>
      <c r="AX413" s="23">
        <f t="shared" si="955"/>
        <v>0</v>
      </c>
      <c r="AY413" s="23">
        <f t="shared" si="905"/>
        <v>0</v>
      </c>
      <c r="AZ413" s="23">
        <f t="shared" si="953"/>
        <v>0</v>
      </c>
      <c r="BA413" s="5">
        <v>0</v>
      </c>
    </row>
    <row r="414" spans="1:53" hidden="1" x14ac:dyDescent="0.25">
      <c r="A414" s="13">
        <v>924</v>
      </c>
      <c r="B414" s="13" t="s">
        <v>181</v>
      </c>
      <c r="C414" s="13" t="s">
        <v>12</v>
      </c>
      <c r="D414" s="13" t="s">
        <v>172</v>
      </c>
      <c r="E414" s="13">
        <v>610</v>
      </c>
      <c r="F414" s="14" t="s">
        <v>377</v>
      </c>
      <c r="G414" s="20">
        <v>0</v>
      </c>
      <c r="H414" s="20">
        <v>1880.7</v>
      </c>
      <c r="I414" s="20">
        <v>0</v>
      </c>
      <c r="J414" s="20"/>
      <c r="K414" s="20"/>
      <c r="L414" s="20"/>
      <c r="M414" s="20">
        <f t="shared" si="886"/>
        <v>0</v>
      </c>
      <c r="N414" s="20">
        <f t="shared" si="887"/>
        <v>1880.7</v>
      </c>
      <c r="O414" s="20">
        <f t="shared" si="888"/>
        <v>0</v>
      </c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>
        <f t="shared" si="823"/>
        <v>0</v>
      </c>
      <c r="AA414" s="23">
        <f t="shared" si="824"/>
        <v>1880.7</v>
      </c>
      <c r="AB414" s="23">
        <f t="shared" si="825"/>
        <v>0</v>
      </c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>
        <f t="shared" si="940"/>
        <v>0</v>
      </c>
      <c r="AP414" s="23">
        <f t="shared" si="941"/>
        <v>1880.7</v>
      </c>
      <c r="AQ414" s="23">
        <f t="shared" si="942"/>
        <v>0</v>
      </c>
      <c r="AR414" s="23"/>
      <c r="AS414" s="23">
        <f t="shared" si="943"/>
        <v>0</v>
      </c>
      <c r="AT414" s="23"/>
      <c r="AU414" s="23"/>
      <c r="AV414" s="23"/>
      <c r="AW414" s="23"/>
      <c r="AX414" s="23"/>
      <c r="AY414" s="23">
        <f t="shared" si="905"/>
        <v>0</v>
      </c>
      <c r="AZ414" s="23"/>
      <c r="BA414" s="5">
        <v>0</v>
      </c>
    </row>
    <row r="415" spans="1:53" hidden="1" x14ac:dyDescent="0.25">
      <c r="A415" s="13">
        <v>924</v>
      </c>
      <c r="B415" s="13" t="s">
        <v>181</v>
      </c>
      <c r="C415" s="13" t="s">
        <v>12</v>
      </c>
      <c r="D415" s="13" t="s">
        <v>172</v>
      </c>
      <c r="E415" s="13">
        <v>620</v>
      </c>
      <c r="F415" s="14" t="s">
        <v>378</v>
      </c>
      <c r="G415" s="20">
        <v>0</v>
      </c>
      <c r="H415" s="20">
        <v>1366.7</v>
      </c>
      <c r="I415" s="20">
        <v>0</v>
      </c>
      <c r="J415" s="20"/>
      <c r="K415" s="20"/>
      <c r="L415" s="20"/>
      <c r="M415" s="20">
        <f t="shared" si="886"/>
        <v>0</v>
      </c>
      <c r="N415" s="20">
        <f t="shared" si="887"/>
        <v>1366.7</v>
      </c>
      <c r="O415" s="20">
        <f t="shared" si="888"/>
        <v>0</v>
      </c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>
        <f t="shared" si="823"/>
        <v>0</v>
      </c>
      <c r="AA415" s="23">
        <f t="shared" si="824"/>
        <v>1366.7</v>
      </c>
      <c r="AB415" s="23">
        <f t="shared" si="825"/>
        <v>0</v>
      </c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>
        <f t="shared" si="940"/>
        <v>0</v>
      </c>
      <c r="AP415" s="23">
        <f t="shared" si="941"/>
        <v>1366.7</v>
      </c>
      <c r="AQ415" s="23">
        <f t="shared" si="942"/>
        <v>0</v>
      </c>
      <c r="AR415" s="23"/>
      <c r="AS415" s="23">
        <f t="shared" si="943"/>
        <v>0</v>
      </c>
      <c r="AT415" s="23"/>
      <c r="AU415" s="23"/>
      <c r="AV415" s="23"/>
      <c r="AW415" s="23"/>
      <c r="AX415" s="23"/>
      <c r="AY415" s="23">
        <f t="shared" si="905"/>
        <v>0</v>
      </c>
      <c r="AZ415" s="23"/>
      <c r="BA415" s="5">
        <v>0</v>
      </c>
    </row>
    <row r="416" spans="1:53" x14ac:dyDescent="0.25">
      <c r="A416" s="13">
        <v>924</v>
      </c>
      <c r="B416" s="13" t="s">
        <v>181</v>
      </c>
      <c r="C416" s="13" t="s">
        <v>12</v>
      </c>
      <c r="D416" s="13" t="s">
        <v>189</v>
      </c>
      <c r="E416" s="13"/>
      <c r="F416" s="14" t="s">
        <v>212</v>
      </c>
      <c r="G416" s="20">
        <f>G417+G427+G432+G437+G442+G446</f>
        <v>804862.6</v>
      </c>
      <c r="H416" s="20">
        <f t="shared" ref="H416:L416" si="956">H417+H427+H432+H437+H442+H446</f>
        <v>882972.4</v>
      </c>
      <c r="I416" s="20">
        <f t="shared" si="956"/>
        <v>792912.20000000007</v>
      </c>
      <c r="J416" s="20">
        <f t="shared" si="956"/>
        <v>-35414.200000000004</v>
      </c>
      <c r="K416" s="20">
        <f t="shared" si="956"/>
        <v>9559</v>
      </c>
      <c r="L416" s="20">
        <f t="shared" si="956"/>
        <v>82829.8</v>
      </c>
      <c r="M416" s="20">
        <f t="shared" si="886"/>
        <v>769448.4</v>
      </c>
      <c r="N416" s="20">
        <f t="shared" si="887"/>
        <v>892531.4</v>
      </c>
      <c r="O416" s="20">
        <f t="shared" si="888"/>
        <v>875742.00000000012</v>
      </c>
      <c r="P416" s="23">
        <f t="shared" ref="P416:Q416" si="957">P417+P427+P432+P437+P442+P446</f>
        <v>0</v>
      </c>
      <c r="Q416" s="23">
        <f t="shared" si="957"/>
        <v>0</v>
      </c>
      <c r="R416" s="23">
        <f t="shared" ref="R416:T416" si="958">R417+R427+R432+R437+R442+R446</f>
        <v>0</v>
      </c>
      <c r="S416" s="23">
        <f t="shared" si="958"/>
        <v>0</v>
      </c>
      <c r="T416" s="23">
        <f t="shared" si="958"/>
        <v>0</v>
      </c>
      <c r="U416" s="23">
        <f t="shared" ref="U416:W416" si="959">U417+U427+U432+U437+U442+U446</f>
        <v>0</v>
      </c>
      <c r="V416" s="23">
        <f t="shared" si="959"/>
        <v>0</v>
      </c>
      <c r="W416" s="23">
        <f t="shared" si="959"/>
        <v>0</v>
      </c>
      <c r="X416" s="23">
        <f t="shared" ref="X416:Y416" si="960">X417+X427+X432+X437+X442+X446</f>
        <v>0</v>
      </c>
      <c r="Y416" s="23">
        <f t="shared" si="960"/>
        <v>0</v>
      </c>
      <c r="Z416" s="23">
        <f t="shared" si="823"/>
        <v>769448.4</v>
      </c>
      <c r="AA416" s="23">
        <f t="shared" si="824"/>
        <v>892531.4</v>
      </c>
      <c r="AB416" s="23">
        <f t="shared" si="825"/>
        <v>875742.00000000012</v>
      </c>
      <c r="AC416" s="23">
        <f t="shared" ref="AC416:AL416" si="961">AC417+AC427+AC432+AC437+AC442+AC446</f>
        <v>0</v>
      </c>
      <c r="AD416" s="23">
        <f t="shared" si="961"/>
        <v>0</v>
      </c>
      <c r="AE416" s="23">
        <f t="shared" ref="AE416" si="962">AE417+AE427+AE432+AE437+AE442+AE446</f>
        <v>37632</v>
      </c>
      <c r="AF416" s="23">
        <f t="shared" si="961"/>
        <v>0</v>
      </c>
      <c r="AG416" s="23">
        <f t="shared" si="961"/>
        <v>0</v>
      </c>
      <c r="AH416" s="23">
        <f t="shared" si="961"/>
        <v>0</v>
      </c>
      <c r="AI416" s="23">
        <f t="shared" ref="AI416" si="963">AI417+AI427+AI432+AI437+AI442+AI446</f>
        <v>0</v>
      </c>
      <c r="AJ416" s="23">
        <f t="shared" si="961"/>
        <v>0</v>
      </c>
      <c r="AK416" s="23">
        <f t="shared" si="961"/>
        <v>0</v>
      </c>
      <c r="AL416" s="23">
        <f t="shared" si="961"/>
        <v>0</v>
      </c>
      <c r="AM416" s="23">
        <f t="shared" ref="AM416:AZ416" si="964">AM417+AM427+AM432+AM437+AM442+AM446</f>
        <v>0</v>
      </c>
      <c r="AN416" s="23">
        <f t="shared" si="964"/>
        <v>0</v>
      </c>
      <c r="AO416" s="23">
        <f t="shared" si="940"/>
        <v>807080.4</v>
      </c>
      <c r="AP416" s="23">
        <f t="shared" si="941"/>
        <v>892531.4</v>
      </c>
      <c r="AQ416" s="23">
        <f t="shared" si="942"/>
        <v>875742.00000000012</v>
      </c>
      <c r="AR416" s="23">
        <f t="shared" ref="AR416" si="965">AR417+AR427+AR432+AR437+AR442+AR446</f>
        <v>6856.3</v>
      </c>
      <c r="AS416" s="23">
        <f t="shared" si="943"/>
        <v>813936.70000000007</v>
      </c>
      <c r="AT416" s="23">
        <f t="shared" ref="AT416:AX416" si="966">AT417+AT427+AT432+AT437+AT442+AT446</f>
        <v>0</v>
      </c>
      <c r="AU416" s="23">
        <f t="shared" si="966"/>
        <v>0</v>
      </c>
      <c r="AV416" s="23">
        <f t="shared" si="966"/>
        <v>1337.6469999999999</v>
      </c>
      <c r="AW416" s="23">
        <f t="shared" si="966"/>
        <v>0</v>
      </c>
      <c r="AX416" s="23">
        <f t="shared" si="966"/>
        <v>0</v>
      </c>
      <c r="AY416" s="23">
        <f t="shared" si="905"/>
        <v>815274.34700000007</v>
      </c>
      <c r="AZ416" s="23">
        <f t="shared" si="964"/>
        <v>0</v>
      </c>
      <c r="BA416" s="5"/>
    </row>
    <row r="417" spans="1:53" ht="31.5" x14ac:dyDescent="0.25">
      <c r="A417" s="13">
        <v>924</v>
      </c>
      <c r="B417" s="13" t="s">
        <v>181</v>
      </c>
      <c r="C417" s="13" t="s">
        <v>12</v>
      </c>
      <c r="D417" s="13" t="s">
        <v>200</v>
      </c>
      <c r="E417" s="13"/>
      <c r="F417" s="14" t="s">
        <v>229</v>
      </c>
      <c r="G417" s="20">
        <f>G418</f>
        <v>92008</v>
      </c>
      <c r="H417" s="20">
        <f t="shared" ref="H417:AZ417" si="967">H418</f>
        <v>110284.4</v>
      </c>
      <c r="I417" s="20">
        <f t="shared" si="967"/>
        <v>52160.5</v>
      </c>
      <c r="J417" s="20">
        <f t="shared" si="967"/>
        <v>10000</v>
      </c>
      <c r="K417" s="20">
        <f t="shared" si="967"/>
        <v>10000</v>
      </c>
      <c r="L417" s="20">
        <f t="shared" si="967"/>
        <v>30675</v>
      </c>
      <c r="M417" s="20">
        <f t="shared" si="886"/>
        <v>102008</v>
      </c>
      <c r="N417" s="20">
        <f t="shared" si="887"/>
        <v>120284.4</v>
      </c>
      <c r="O417" s="20">
        <f t="shared" si="888"/>
        <v>82835.5</v>
      </c>
      <c r="P417" s="23">
        <f t="shared" si="967"/>
        <v>0</v>
      </c>
      <c r="Q417" s="23">
        <f t="shared" si="967"/>
        <v>0</v>
      </c>
      <c r="R417" s="23">
        <f t="shared" si="967"/>
        <v>0</v>
      </c>
      <c r="S417" s="23">
        <f t="shared" si="967"/>
        <v>0</v>
      </c>
      <c r="T417" s="23">
        <f t="shared" si="967"/>
        <v>0</v>
      </c>
      <c r="U417" s="23">
        <f t="shared" si="967"/>
        <v>0</v>
      </c>
      <c r="V417" s="23">
        <f t="shared" si="967"/>
        <v>0</v>
      </c>
      <c r="W417" s="23">
        <f t="shared" si="967"/>
        <v>0</v>
      </c>
      <c r="X417" s="23">
        <f t="shared" si="967"/>
        <v>0</v>
      </c>
      <c r="Y417" s="23">
        <f t="shared" si="967"/>
        <v>0</v>
      </c>
      <c r="Z417" s="23">
        <f t="shared" si="823"/>
        <v>102008</v>
      </c>
      <c r="AA417" s="23">
        <f t="shared" si="824"/>
        <v>120284.4</v>
      </c>
      <c r="AB417" s="23">
        <f t="shared" si="825"/>
        <v>82835.5</v>
      </c>
      <c r="AC417" s="23">
        <f t="shared" si="967"/>
        <v>0</v>
      </c>
      <c r="AD417" s="23">
        <f t="shared" si="967"/>
        <v>0</v>
      </c>
      <c r="AE417" s="23">
        <f t="shared" si="967"/>
        <v>35132</v>
      </c>
      <c r="AF417" s="23">
        <f t="shared" si="967"/>
        <v>0</v>
      </c>
      <c r="AG417" s="23">
        <f t="shared" si="967"/>
        <v>0</v>
      </c>
      <c r="AH417" s="23">
        <f t="shared" si="967"/>
        <v>0</v>
      </c>
      <c r="AI417" s="23">
        <f t="shared" si="967"/>
        <v>0</v>
      </c>
      <c r="AJ417" s="23">
        <f t="shared" si="967"/>
        <v>0</v>
      </c>
      <c r="AK417" s="23">
        <f t="shared" si="967"/>
        <v>0</v>
      </c>
      <c r="AL417" s="23">
        <f t="shared" si="967"/>
        <v>0</v>
      </c>
      <c r="AM417" s="23">
        <f t="shared" si="967"/>
        <v>0</v>
      </c>
      <c r="AN417" s="23">
        <f t="shared" si="967"/>
        <v>0</v>
      </c>
      <c r="AO417" s="23">
        <f t="shared" si="940"/>
        <v>137140</v>
      </c>
      <c r="AP417" s="23">
        <f t="shared" si="941"/>
        <v>120284.4</v>
      </c>
      <c r="AQ417" s="23">
        <f t="shared" si="942"/>
        <v>82835.5</v>
      </c>
      <c r="AR417" s="23">
        <f t="shared" si="967"/>
        <v>0</v>
      </c>
      <c r="AS417" s="23">
        <f t="shared" si="943"/>
        <v>137140</v>
      </c>
      <c r="AT417" s="23">
        <f t="shared" si="967"/>
        <v>0</v>
      </c>
      <c r="AU417" s="23">
        <f t="shared" si="967"/>
        <v>0</v>
      </c>
      <c r="AV417" s="23">
        <f t="shared" si="967"/>
        <v>442.93200000000002</v>
      </c>
      <c r="AW417" s="23">
        <f t="shared" si="967"/>
        <v>0</v>
      </c>
      <c r="AX417" s="23">
        <f t="shared" si="967"/>
        <v>0</v>
      </c>
      <c r="AY417" s="23">
        <f t="shared" si="905"/>
        <v>137582.932</v>
      </c>
      <c r="AZ417" s="23">
        <f t="shared" si="967"/>
        <v>0</v>
      </c>
      <c r="BA417" s="5"/>
    </row>
    <row r="418" spans="1:53" x14ac:dyDescent="0.25">
      <c r="A418" s="13">
        <v>924</v>
      </c>
      <c r="B418" s="13" t="s">
        <v>181</v>
      </c>
      <c r="C418" s="13" t="s">
        <v>12</v>
      </c>
      <c r="D418" s="13" t="s">
        <v>183</v>
      </c>
      <c r="E418" s="13"/>
      <c r="F418" s="14" t="s">
        <v>230</v>
      </c>
      <c r="G418" s="20">
        <f>G419+G421+G425</f>
        <v>92008</v>
      </c>
      <c r="H418" s="20">
        <f t="shared" ref="H418:L418" si="968">H419+H421+H425</f>
        <v>110284.4</v>
      </c>
      <c r="I418" s="20">
        <f t="shared" si="968"/>
        <v>52160.5</v>
      </c>
      <c r="J418" s="20">
        <f t="shared" si="968"/>
        <v>10000</v>
      </c>
      <c r="K418" s="20">
        <f t="shared" si="968"/>
        <v>10000</v>
      </c>
      <c r="L418" s="20">
        <f t="shared" si="968"/>
        <v>30675</v>
      </c>
      <c r="M418" s="20">
        <f t="shared" si="886"/>
        <v>102008</v>
      </c>
      <c r="N418" s="20">
        <f t="shared" si="887"/>
        <v>120284.4</v>
      </c>
      <c r="O418" s="20">
        <f t="shared" si="888"/>
        <v>82835.5</v>
      </c>
      <c r="P418" s="23">
        <f t="shared" ref="P418:Q418" si="969">P419+P421+P425</f>
        <v>0</v>
      </c>
      <c r="Q418" s="23">
        <f t="shared" si="969"/>
        <v>0</v>
      </c>
      <c r="R418" s="23">
        <f t="shared" ref="R418:T418" si="970">R419+R421+R425</f>
        <v>0</v>
      </c>
      <c r="S418" s="23">
        <f t="shared" si="970"/>
        <v>0</v>
      </c>
      <c r="T418" s="23">
        <f t="shared" si="970"/>
        <v>0</v>
      </c>
      <c r="U418" s="23">
        <f t="shared" ref="U418:W418" si="971">U419+U421+U425</f>
        <v>0</v>
      </c>
      <c r="V418" s="23">
        <f t="shared" si="971"/>
        <v>0</v>
      </c>
      <c r="W418" s="23">
        <f t="shared" si="971"/>
        <v>0</v>
      </c>
      <c r="X418" s="23">
        <f t="shared" ref="X418:Y418" si="972">X419+X421+X425</f>
        <v>0</v>
      </c>
      <c r="Y418" s="23">
        <f t="shared" si="972"/>
        <v>0</v>
      </c>
      <c r="Z418" s="23">
        <f t="shared" si="823"/>
        <v>102008</v>
      </c>
      <c r="AA418" s="23">
        <f t="shared" si="824"/>
        <v>120284.4</v>
      </c>
      <c r="AB418" s="23">
        <f t="shared" si="825"/>
        <v>82835.5</v>
      </c>
      <c r="AC418" s="23">
        <f t="shared" ref="AC418:AL418" si="973">AC419+AC421+AC425</f>
        <v>0</v>
      </c>
      <c r="AD418" s="23">
        <f t="shared" si="973"/>
        <v>0</v>
      </c>
      <c r="AE418" s="23">
        <f t="shared" ref="AE418" si="974">AE419+AE421+AE425</f>
        <v>35132</v>
      </c>
      <c r="AF418" s="23">
        <f t="shared" si="973"/>
        <v>0</v>
      </c>
      <c r="AG418" s="23">
        <f t="shared" si="973"/>
        <v>0</v>
      </c>
      <c r="AH418" s="23">
        <f t="shared" si="973"/>
        <v>0</v>
      </c>
      <c r="AI418" s="23">
        <f t="shared" ref="AI418" si="975">AI419+AI421+AI425</f>
        <v>0</v>
      </c>
      <c r="AJ418" s="23">
        <f t="shared" si="973"/>
        <v>0</v>
      </c>
      <c r="AK418" s="23">
        <f t="shared" si="973"/>
        <v>0</v>
      </c>
      <c r="AL418" s="23">
        <f t="shared" si="973"/>
        <v>0</v>
      </c>
      <c r="AM418" s="23">
        <f t="shared" ref="AM418:AZ418" si="976">AM419+AM421+AM425</f>
        <v>0</v>
      </c>
      <c r="AN418" s="23">
        <f t="shared" si="976"/>
        <v>0</v>
      </c>
      <c r="AO418" s="23">
        <f t="shared" si="940"/>
        <v>137140</v>
      </c>
      <c r="AP418" s="23">
        <f t="shared" si="941"/>
        <v>120284.4</v>
      </c>
      <c r="AQ418" s="23">
        <f t="shared" si="942"/>
        <v>82835.5</v>
      </c>
      <c r="AR418" s="23">
        <f t="shared" ref="AR418" si="977">AR419+AR421+AR425</f>
        <v>0</v>
      </c>
      <c r="AS418" s="23">
        <f t="shared" si="943"/>
        <v>137140</v>
      </c>
      <c r="AT418" s="23">
        <f t="shared" ref="AT418:AX418" si="978">AT419+AT421+AT425</f>
        <v>0</v>
      </c>
      <c r="AU418" s="23">
        <f t="shared" si="978"/>
        <v>0</v>
      </c>
      <c r="AV418" s="23">
        <f t="shared" si="978"/>
        <v>442.93200000000002</v>
      </c>
      <c r="AW418" s="23">
        <f t="shared" si="978"/>
        <v>0</v>
      </c>
      <c r="AX418" s="23">
        <f t="shared" si="978"/>
        <v>0</v>
      </c>
      <c r="AY418" s="23">
        <f t="shared" si="905"/>
        <v>137582.932</v>
      </c>
      <c r="AZ418" s="23">
        <f t="shared" si="976"/>
        <v>0</v>
      </c>
    </row>
    <row r="419" spans="1:53" ht="31.5" x14ac:dyDescent="0.25">
      <c r="A419" s="13">
        <v>924</v>
      </c>
      <c r="B419" s="13" t="s">
        <v>181</v>
      </c>
      <c r="C419" s="13" t="s">
        <v>12</v>
      </c>
      <c r="D419" s="13" t="s">
        <v>183</v>
      </c>
      <c r="E419" s="13" t="s">
        <v>7</v>
      </c>
      <c r="F419" s="14" t="s">
        <v>383</v>
      </c>
      <c r="G419" s="20">
        <f>G420</f>
        <v>11460</v>
      </c>
      <c r="H419" s="20">
        <f t="shared" ref="H419:AZ419" si="979">H420</f>
        <v>12835.400000000001</v>
      </c>
      <c r="I419" s="20">
        <f t="shared" si="979"/>
        <v>12577.5</v>
      </c>
      <c r="J419" s="20">
        <f t="shared" si="979"/>
        <v>0</v>
      </c>
      <c r="K419" s="20">
        <f t="shared" si="979"/>
        <v>0</v>
      </c>
      <c r="L419" s="20">
        <f t="shared" si="979"/>
        <v>0</v>
      </c>
      <c r="M419" s="20">
        <f t="shared" si="886"/>
        <v>11460</v>
      </c>
      <c r="N419" s="20">
        <f t="shared" si="887"/>
        <v>12835.400000000001</v>
      </c>
      <c r="O419" s="20">
        <f t="shared" si="888"/>
        <v>12577.5</v>
      </c>
      <c r="P419" s="23">
        <f t="shared" si="979"/>
        <v>0</v>
      </c>
      <c r="Q419" s="23">
        <f t="shared" si="979"/>
        <v>0</v>
      </c>
      <c r="R419" s="23">
        <f t="shared" si="979"/>
        <v>0</v>
      </c>
      <c r="S419" s="23">
        <f t="shared" si="979"/>
        <v>0</v>
      </c>
      <c r="T419" s="23">
        <f t="shared" si="979"/>
        <v>0</v>
      </c>
      <c r="U419" s="23">
        <f t="shared" si="979"/>
        <v>0</v>
      </c>
      <c r="V419" s="23">
        <f t="shared" si="979"/>
        <v>0</v>
      </c>
      <c r="W419" s="23">
        <f t="shared" si="979"/>
        <v>0</v>
      </c>
      <c r="X419" s="23">
        <f t="shared" si="979"/>
        <v>0</v>
      </c>
      <c r="Y419" s="23">
        <f t="shared" si="979"/>
        <v>0</v>
      </c>
      <c r="Z419" s="23">
        <f t="shared" si="823"/>
        <v>11460</v>
      </c>
      <c r="AA419" s="23">
        <f t="shared" si="824"/>
        <v>12835.400000000001</v>
      </c>
      <c r="AB419" s="23">
        <f t="shared" si="825"/>
        <v>12577.5</v>
      </c>
      <c r="AC419" s="23">
        <f t="shared" si="979"/>
        <v>0</v>
      </c>
      <c r="AD419" s="23">
        <f t="shared" si="979"/>
        <v>0</v>
      </c>
      <c r="AE419" s="23">
        <f t="shared" si="979"/>
        <v>0</v>
      </c>
      <c r="AF419" s="23">
        <f t="shared" si="979"/>
        <v>0</v>
      </c>
      <c r="AG419" s="23">
        <f t="shared" si="979"/>
        <v>0</v>
      </c>
      <c r="AH419" s="23">
        <f t="shared" si="979"/>
        <v>0</v>
      </c>
      <c r="AI419" s="23">
        <f t="shared" si="979"/>
        <v>0</v>
      </c>
      <c r="AJ419" s="23">
        <f t="shared" si="979"/>
        <v>0</v>
      </c>
      <c r="AK419" s="23">
        <f t="shared" si="979"/>
        <v>0</v>
      </c>
      <c r="AL419" s="23">
        <f t="shared" si="979"/>
        <v>0</v>
      </c>
      <c r="AM419" s="23">
        <f t="shared" si="979"/>
        <v>0</v>
      </c>
      <c r="AN419" s="23">
        <f t="shared" si="979"/>
        <v>0</v>
      </c>
      <c r="AO419" s="23">
        <f t="shared" si="940"/>
        <v>11460</v>
      </c>
      <c r="AP419" s="23">
        <f t="shared" si="941"/>
        <v>12835.400000000001</v>
      </c>
      <c r="AQ419" s="23">
        <f t="shared" si="942"/>
        <v>12577.5</v>
      </c>
      <c r="AR419" s="23">
        <f t="shared" si="979"/>
        <v>32561</v>
      </c>
      <c r="AS419" s="23">
        <f t="shared" si="943"/>
        <v>44021</v>
      </c>
      <c r="AT419" s="23">
        <f t="shared" si="979"/>
        <v>0</v>
      </c>
      <c r="AU419" s="23">
        <f t="shared" si="979"/>
        <v>0</v>
      </c>
      <c r="AV419" s="23">
        <f t="shared" si="979"/>
        <v>0</v>
      </c>
      <c r="AW419" s="23">
        <f t="shared" si="979"/>
        <v>0</v>
      </c>
      <c r="AX419" s="23">
        <f t="shared" si="979"/>
        <v>0</v>
      </c>
      <c r="AY419" s="23">
        <f t="shared" si="905"/>
        <v>44021</v>
      </c>
      <c r="AZ419" s="23">
        <f t="shared" si="979"/>
        <v>0</v>
      </c>
    </row>
    <row r="420" spans="1:53" ht="31.5" x14ac:dyDescent="0.25">
      <c r="A420" s="13">
        <v>924</v>
      </c>
      <c r="B420" s="13" t="s">
        <v>181</v>
      </c>
      <c r="C420" s="13" t="s">
        <v>12</v>
      </c>
      <c r="D420" s="13" t="s">
        <v>183</v>
      </c>
      <c r="E420" s="13">
        <v>240</v>
      </c>
      <c r="F420" s="14" t="s">
        <v>372</v>
      </c>
      <c r="G420" s="20">
        <v>11460</v>
      </c>
      <c r="H420" s="20">
        <v>12835.400000000001</v>
      </c>
      <c r="I420" s="20">
        <v>12577.5</v>
      </c>
      <c r="J420" s="20"/>
      <c r="K420" s="20"/>
      <c r="L420" s="20"/>
      <c r="M420" s="20">
        <f t="shared" si="886"/>
        <v>11460</v>
      </c>
      <c r="N420" s="20">
        <f t="shared" si="887"/>
        <v>12835.400000000001</v>
      </c>
      <c r="O420" s="20">
        <f t="shared" si="888"/>
        <v>12577.5</v>
      </c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>
        <f t="shared" si="823"/>
        <v>11460</v>
      </c>
      <c r="AA420" s="23">
        <f t="shared" si="824"/>
        <v>12835.400000000001</v>
      </c>
      <c r="AB420" s="23">
        <f t="shared" si="825"/>
        <v>12577.5</v>
      </c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>
        <f t="shared" si="940"/>
        <v>11460</v>
      </c>
      <c r="AP420" s="23">
        <f t="shared" si="941"/>
        <v>12835.400000000001</v>
      </c>
      <c r="AQ420" s="23">
        <f t="shared" si="942"/>
        <v>12577.5</v>
      </c>
      <c r="AR420" s="23">
        <v>32561</v>
      </c>
      <c r="AS420" s="23">
        <f t="shared" si="943"/>
        <v>44021</v>
      </c>
      <c r="AT420" s="23"/>
      <c r="AU420" s="23"/>
      <c r="AV420" s="23"/>
      <c r="AW420" s="23"/>
      <c r="AX420" s="23"/>
      <c r="AY420" s="23">
        <f t="shared" si="905"/>
        <v>44021</v>
      </c>
      <c r="AZ420" s="23"/>
    </row>
    <row r="421" spans="1:53" ht="31.5" x14ac:dyDescent="0.25">
      <c r="A421" s="13">
        <v>924</v>
      </c>
      <c r="B421" s="13" t="s">
        <v>181</v>
      </c>
      <c r="C421" s="13" t="s">
        <v>12</v>
      </c>
      <c r="D421" s="13" t="s">
        <v>183</v>
      </c>
      <c r="E421" s="13" t="s">
        <v>92</v>
      </c>
      <c r="F421" s="14" t="s">
        <v>386</v>
      </c>
      <c r="G421" s="20">
        <f>G422+G423+G424</f>
        <v>80498</v>
      </c>
      <c r="H421" s="20">
        <f t="shared" ref="H421:L421" si="980">H422+H423+H424</f>
        <v>97419</v>
      </c>
      <c r="I421" s="20">
        <f t="shared" si="980"/>
        <v>39573</v>
      </c>
      <c r="J421" s="20">
        <f t="shared" si="980"/>
        <v>10000</v>
      </c>
      <c r="K421" s="20">
        <f t="shared" si="980"/>
        <v>10000</v>
      </c>
      <c r="L421" s="20">
        <f t="shared" si="980"/>
        <v>30675</v>
      </c>
      <c r="M421" s="20">
        <f t="shared" si="886"/>
        <v>90498</v>
      </c>
      <c r="N421" s="20">
        <f t="shared" si="887"/>
        <v>107419</v>
      </c>
      <c r="O421" s="20">
        <f t="shared" si="888"/>
        <v>70248</v>
      </c>
      <c r="P421" s="23">
        <f t="shared" ref="P421:Q421" si="981">P422+P423+P424</f>
        <v>0</v>
      </c>
      <c r="Q421" s="23">
        <f t="shared" si="981"/>
        <v>0</v>
      </c>
      <c r="R421" s="23">
        <f t="shared" ref="R421:T421" si="982">R422+R423+R424</f>
        <v>0</v>
      </c>
      <c r="S421" s="23">
        <f t="shared" si="982"/>
        <v>0</v>
      </c>
      <c r="T421" s="23">
        <f t="shared" si="982"/>
        <v>0</v>
      </c>
      <c r="U421" s="23">
        <f t="shared" ref="U421:W421" si="983">U422+U423+U424</f>
        <v>0</v>
      </c>
      <c r="V421" s="23">
        <f t="shared" si="983"/>
        <v>0</v>
      </c>
      <c r="W421" s="23">
        <f t="shared" si="983"/>
        <v>0</v>
      </c>
      <c r="X421" s="23">
        <f t="shared" ref="X421:Y421" si="984">X422+X423+X424</f>
        <v>0</v>
      </c>
      <c r="Y421" s="23">
        <f t="shared" si="984"/>
        <v>0</v>
      </c>
      <c r="Z421" s="23">
        <f t="shared" si="823"/>
        <v>90498</v>
      </c>
      <c r="AA421" s="23">
        <f t="shared" si="824"/>
        <v>107419</v>
      </c>
      <c r="AB421" s="23">
        <f t="shared" si="825"/>
        <v>70248</v>
      </c>
      <c r="AC421" s="23">
        <f t="shared" ref="AC421:AL421" si="985">AC422+AC423+AC424</f>
        <v>0</v>
      </c>
      <c r="AD421" s="23">
        <f t="shared" si="985"/>
        <v>0</v>
      </c>
      <c r="AE421" s="23">
        <f t="shared" ref="AE421" si="986">AE422+AE423+AE424</f>
        <v>35132</v>
      </c>
      <c r="AF421" s="23">
        <f t="shared" si="985"/>
        <v>0</v>
      </c>
      <c r="AG421" s="23">
        <f t="shared" si="985"/>
        <v>0</v>
      </c>
      <c r="AH421" s="23">
        <f t="shared" si="985"/>
        <v>0</v>
      </c>
      <c r="AI421" s="23">
        <f t="shared" ref="AI421" si="987">AI422+AI423+AI424</f>
        <v>0</v>
      </c>
      <c r="AJ421" s="23">
        <f t="shared" si="985"/>
        <v>0</v>
      </c>
      <c r="AK421" s="23">
        <f t="shared" si="985"/>
        <v>0</v>
      </c>
      <c r="AL421" s="23">
        <f t="shared" si="985"/>
        <v>0</v>
      </c>
      <c r="AM421" s="23">
        <f t="shared" ref="AM421:AZ421" si="988">AM422+AM423+AM424</f>
        <v>0</v>
      </c>
      <c r="AN421" s="23">
        <f t="shared" si="988"/>
        <v>0</v>
      </c>
      <c r="AO421" s="23">
        <f t="shared" si="940"/>
        <v>125630</v>
      </c>
      <c r="AP421" s="23">
        <f t="shared" si="941"/>
        <v>107419</v>
      </c>
      <c r="AQ421" s="23">
        <f t="shared" si="942"/>
        <v>70248</v>
      </c>
      <c r="AR421" s="23">
        <f t="shared" ref="AR421" si="989">AR422+AR423+AR424</f>
        <v>-32561</v>
      </c>
      <c r="AS421" s="23">
        <f t="shared" si="943"/>
        <v>93069</v>
      </c>
      <c r="AT421" s="23">
        <f t="shared" ref="AT421:AX421" si="990">AT422+AT423+AT424</f>
        <v>0</v>
      </c>
      <c r="AU421" s="23">
        <f t="shared" si="990"/>
        <v>0</v>
      </c>
      <c r="AV421" s="23">
        <f t="shared" si="990"/>
        <v>442.93200000000002</v>
      </c>
      <c r="AW421" s="23">
        <f t="shared" si="990"/>
        <v>0</v>
      </c>
      <c r="AX421" s="23">
        <f t="shared" si="990"/>
        <v>0</v>
      </c>
      <c r="AY421" s="23">
        <f t="shared" si="905"/>
        <v>93511.932000000001</v>
      </c>
      <c r="AZ421" s="23">
        <f t="shared" si="988"/>
        <v>0</v>
      </c>
    </row>
    <row r="422" spans="1:53" x14ac:dyDescent="0.25">
      <c r="A422" s="13">
        <v>924</v>
      </c>
      <c r="B422" s="13" t="s">
        <v>181</v>
      </c>
      <c r="C422" s="13" t="s">
        <v>12</v>
      </c>
      <c r="D422" s="13" t="s">
        <v>183</v>
      </c>
      <c r="E422" s="13">
        <v>610</v>
      </c>
      <c r="F422" s="14" t="s">
        <v>377</v>
      </c>
      <c r="G422" s="20">
        <v>780</v>
      </c>
      <c r="H422" s="20">
        <v>780</v>
      </c>
      <c r="I422" s="20">
        <v>780</v>
      </c>
      <c r="J422" s="20"/>
      <c r="K422" s="20"/>
      <c r="L422" s="20"/>
      <c r="M422" s="20">
        <f t="shared" si="886"/>
        <v>780</v>
      </c>
      <c r="N422" s="20">
        <f t="shared" si="887"/>
        <v>780</v>
      </c>
      <c r="O422" s="20">
        <f t="shared" si="888"/>
        <v>780</v>
      </c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>
        <f t="shared" si="823"/>
        <v>780</v>
      </c>
      <c r="AA422" s="23">
        <f t="shared" si="824"/>
        <v>780</v>
      </c>
      <c r="AB422" s="23">
        <f t="shared" si="825"/>
        <v>780</v>
      </c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>
        <f t="shared" si="940"/>
        <v>780</v>
      </c>
      <c r="AP422" s="23">
        <f t="shared" si="941"/>
        <v>780</v>
      </c>
      <c r="AQ422" s="23">
        <f t="shared" si="942"/>
        <v>780</v>
      </c>
      <c r="AR422" s="23"/>
      <c r="AS422" s="23">
        <f t="shared" si="943"/>
        <v>780</v>
      </c>
      <c r="AT422" s="23"/>
      <c r="AU422" s="23"/>
      <c r="AV422" s="23"/>
      <c r="AW422" s="23"/>
      <c r="AX422" s="23"/>
      <c r="AY422" s="23">
        <f t="shared" si="905"/>
        <v>780</v>
      </c>
      <c r="AZ422" s="23"/>
    </row>
    <row r="423" spans="1:53" x14ac:dyDescent="0.25">
      <c r="A423" s="13">
        <v>924</v>
      </c>
      <c r="B423" s="13" t="s">
        <v>181</v>
      </c>
      <c r="C423" s="13" t="s">
        <v>12</v>
      </c>
      <c r="D423" s="13" t="s">
        <v>183</v>
      </c>
      <c r="E423" s="13">
        <v>620</v>
      </c>
      <c r="F423" s="14" t="s">
        <v>378</v>
      </c>
      <c r="G423" s="20">
        <v>77718</v>
      </c>
      <c r="H423" s="20">
        <v>94639</v>
      </c>
      <c r="I423" s="20">
        <v>36793</v>
      </c>
      <c r="J423" s="20">
        <v>10000</v>
      </c>
      <c r="K423" s="20">
        <v>10000</v>
      </c>
      <c r="L423" s="20">
        <v>30675</v>
      </c>
      <c r="M423" s="20">
        <f t="shared" si="886"/>
        <v>87718</v>
      </c>
      <c r="N423" s="20">
        <f t="shared" si="887"/>
        <v>104639</v>
      </c>
      <c r="O423" s="20">
        <f t="shared" si="888"/>
        <v>67468</v>
      </c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>
        <f t="shared" ref="Z423:Z486" si="991">M423+P423+Q423+R423+S423</f>
        <v>87718</v>
      </c>
      <c r="AA423" s="23">
        <f t="shared" ref="AA423:AA486" si="992">N423+T423+U423+V423</f>
        <v>104639</v>
      </c>
      <c r="AB423" s="23">
        <f t="shared" ref="AB423:AB486" si="993">O423+W423+X423+Y423</f>
        <v>67468</v>
      </c>
      <c r="AC423" s="23"/>
      <c r="AD423" s="23"/>
      <c r="AE423" s="23">
        <v>35132</v>
      </c>
      <c r="AF423" s="23"/>
      <c r="AG423" s="23"/>
      <c r="AH423" s="23"/>
      <c r="AI423" s="23"/>
      <c r="AJ423" s="23"/>
      <c r="AK423" s="23"/>
      <c r="AL423" s="23"/>
      <c r="AM423" s="23"/>
      <c r="AN423" s="23"/>
      <c r="AO423" s="23">
        <f t="shared" si="940"/>
        <v>122850</v>
      </c>
      <c r="AP423" s="23">
        <f t="shared" si="941"/>
        <v>104639</v>
      </c>
      <c r="AQ423" s="23">
        <f t="shared" si="942"/>
        <v>67468</v>
      </c>
      <c r="AR423" s="23">
        <v>-32561</v>
      </c>
      <c r="AS423" s="23">
        <f t="shared" si="943"/>
        <v>90289</v>
      </c>
      <c r="AT423" s="23"/>
      <c r="AU423" s="23"/>
      <c r="AV423" s="23">
        <v>442.93200000000002</v>
      </c>
      <c r="AW423" s="23"/>
      <c r="AX423" s="23"/>
      <c r="AY423" s="23">
        <f t="shared" si="905"/>
        <v>90731.932000000001</v>
      </c>
      <c r="AZ423" s="23"/>
    </row>
    <row r="424" spans="1:53" ht="47.25" x14ac:dyDescent="0.25">
      <c r="A424" s="13">
        <v>924</v>
      </c>
      <c r="B424" s="13" t="s">
        <v>181</v>
      </c>
      <c r="C424" s="13" t="s">
        <v>12</v>
      </c>
      <c r="D424" s="13" t="s">
        <v>183</v>
      </c>
      <c r="E424" s="13">
        <v>630</v>
      </c>
      <c r="F424" s="14" t="s">
        <v>379</v>
      </c>
      <c r="G424" s="20">
        <v>2000</v>
      </c>
      <c r="H424" s="20">
        <v>2000</v>
      </c>
      <c r="I424" s="20">
        <v>2000</v>
      </c>
      <c r="J424" s="20"/>
      <c r="K424" s="20"/>
      <c r="L424" s="20"/>
      <c r="M424" s="20">
        <f t="shared" si="886"/>
        <v>2000</v>
      </c>
      <c r="N424" s="20">
        <f t="shared" si="887"/>
        <v>2000</v>
      </c>
      <c r="O424" s="20">
        <f t="shared" si="888"/>
        <v>2000</v>
      </c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>
        <f t="shared" si="991"/>
        <v>2000</v>
      </c>
      <c r="AA424" s="23">
        <f t="shared" si="992"/>
        <v>2000</v>
      </c>
      <c r="AB424" s="23">
        <f t="shared" si="993"/>
        <v>2000</v>
      </c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>
        <f t="shared" si="940"/>
        <v>2000</v>
      </c>
      <c r="AP424" s="23">
        <f t="shared" si="941"/>
        <v>2000</v>
      </c>
      <c r="AQ424" s="23">
        <f t="shared" si="942"/>
        <v>2000</v>
      </c>
      <c r="AR424" s="23"/>
      <c r="AS424" s="23">
        <f t="shared" si="943"/>
        <v>2000</v>
      </c>
      <c r="AT424" s="23"/>
      <c r="AU424" s="23"/>
      <c r="AV424" s="23"/>
      <c r="AW424" s="23"/>
      <c r="AX424" s="23"/>
      <c r="AY424" s="23">
        <f t="shared" si="905"/>
        <v>2000</v>
      </c>
      <c r="AZ424" s="23"/>
    </row>
    <row r="425" spans="1:53" x14ac:dyDescent="0.25">
      <c r="A425" s="13">
        <v>924</v>
      </c>
      <c r="B425" s="13" t="s">
        <v>181</v>
      </c>
      <c r="C425" s="13" t="s">
        <v>12</v>
      </c>
      <c r="D425" s="13" t="s">
        <v>183</v>
      </c>
      <c r="E425" s="13" t="s">
        <v>8</v>
      </c>
      <c r="F425" s="14" t="s">
        <v>387</v>
      </c>
      <c r="G425" s="20">
        <f>G426</f>
        <v>50</v>
      </c>
      <c r="H425" s="20">
        <f t="shared" ref="H425:AZ425" si="994">H426</f>
        <v>30</v>
      </c>
      <c r="I425" s="20">
        <f t="shared" si="994"/>
        <v>10</v>
      </c>
      <c r="J425" s="20">
        <f t="shared" si="994"/>
        <v>0</v>
      </c>
      <c r="K425" s="20">
        <f t="shared" si="994"/>
        <v>0</v>
      </c>
      <c r="L425" s="20">
        <f t="shared" si="994"/>
        <v>0</v>
      </c>
      <c r="M425" s="20">
        <f t="shared" si="886"/>
        <v>50</v>
      </c>
      <c r="N425" s="20">
        <f t="shared" si="887"/>
        <v>30</v>
      </c>
      <c r="O425" s="20">
        <f t="shared" si="888"/>
        <v>10</v>
      </c>
      <c r="P425" s="23">
        <f t="shared" si="994"/>
        <v>0</v>
      </c>
      <c r="Q425" s="23">
        <f t="shared" si="994"/>
        <v>0</v>
      </c>
      <c r="R425" s="23">
        <f t="shared" si="994"/>
        <v>0</v>
      </c>
      <c r="S425" s="23">
        <f t="shared" si="994"/>
        <v>0</v>
      </c>
      <c r="T425" s="23">
        <f t="shared" si="994"/>
        <v>0</v>
      </c>
      <c r="U425" s="23">
        <f t="shared" si="994"/>
        <v>0</v>
      </c>
      <c r="V425" s="23">
        <f t="shared" si="994"/>
        <v>0</v>
      </c>
      <c r="W425" s="23">
        <f t="shared" si="994"/>
        <v>0</v>
      </c>
      <c r="X425" s="23">
        <f t="shared" si="994"/>
        <v>0</v>
      </c>
      <c r="Y425" s="23">
        <f t="shared" si="994"/>
        <v>0</v>
      </c>
      <c r="Z425" s="23">
        <f t="shared" si="991"/>
        <v>50</v>
      </c>
      <c r="AA425" s="23">
        <f t="shared" si="992"/>
        <v>30</v>
      </c>
      <c r="AB425" s="23">
        <f t="shared" si="993"/>
        <v>10</v>
      </c>
      <c r="AC425" s="23">
        <f t="shared" si="994"/>
        <v>0</v>
      </c>
      <c r="AD425" s="23">
        <f t="shared" si="994"/>
        <v>0</v>
      </c>
      <c r="AE425" s="23">
        <f t="shared" si="994"/>
        <v>0</v>
      </c>
      <c r="AF425" s="23">
        <f t="shared" si="994"/>
        <v>0</v>
      </c>
      <c r="AG425" s="23">
        <f t="shared" si="994"/>
        <v>0</v>
      </c>
      <c r="AH425" s="23">
        <f t="shared" si="994"/>
        <v>0</v>
      </c>
      <c r="AI425" s="23">
        <f t="shared" si="994"/>
        <v>0</v>
      </c>
      <c r="AJ425" s="23">
        <f t="shared" si="994"/>
        <v>0</v>
      </c>
      <c r="AK425" s="23">
        <f t="shared" si="994"/>
        <v>0</v>
      </c>
      <c r="AL425" s="23">
        <f t="shared" si="994"/>
        <v>0</v>
      </c>
      <c r="AM425" s="23">
        <f t="shared" si="994"/>
        <v>0</v>
      </c>
      <c r="AN425" s="23">
        <f t="shared" si="994"/>
        <v>0</v>
      </c>
      <c r="AO425" s="23">
        <f t="shared" si="940"/>
        <v>50</v>
      </c>
      <c r="AP425" s="23">
        <f t="shared" si="941"/>
        <v>30</v>
      </c>
      <c r="AQ425" s="23">
        <f t="shared" si="942"/>
        <v>10</v>
      </c>
      <c r="AR425" s="23">
        <f t="shared" si="994"/>
        <v>0</v>
      </c>
      <c r="AS425" s="23">
        <f t="shared" si="943"/>
        <v>50</v>
      </c>
      <c r="AT425" s="23">
        <f t="shared" si="994"/>
        <v>0</v>
      </c>
      <c r="AU425" s="23">
        <f t="shared" si="994"/>
        <v>0</v>
      </c>
      <c r="AV425" s="23">
        <f t="shared" si="994"/>
        <v>0</v>
      </c>
      <c r="AW425" s="23">
        <f t="shared" si="994"/>
        <v>0</v>
      </c>
      <c r="AX425" s="23">
        <f t="shared" si="994"/>
        <v>0</v>
      </c>
      <c r="AY425" s="23">
        <f t="shared" si="905"/>
        <v>50</v>
      </c>
      <c r="AZ425" s="23">
        <f t="shared" si="994"/>
        <v>0</v>
      </c>
    </row>
    <row r="426" spans="1:53" x14ac:dyDescent="0.25">
      <c r="A426" s="13">
        <v>924</v>
      </c>
      <c r="B426" s="13" t="s">
        <v>181</v>
      </c>
      <c r="C426" s="13" t="s">
        <v>12</v>
      </c>
      <c r="D426" s="13" t="s">
        <v>183</v>
      </c>
      <c r="E426" s="13">
        <v>850</v>
      </c>
      <c r="F426" s="14" t="s">
        <v>381</v>
      </c>
      <c r="G426" s="20">
        <v>50</v>
      </c>
      <c r="H426" s="20">
        <v>30</v>
      </c>
      <c r="I426" s="20">
        <v>10</v>
      </c>
      <c r="J426" s="20"/>
      <c r="K426" s="20"/>
      <c r="L426" s="20"/>
      <c r="M426" s="20">
        <f t="shared" si="886"/>
        <v>50</v>
      </c>
      <c r="N426" s="20">
        <f t="shared" si="887"/>
        <v>30</v>
      </c>
      <c r="O426" s="20">
        <f t="shared" si="888"/>
        <v>10</v>
      </c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>
        <f t="shared" si="991"/>
        <v>50</v>
      </c>
      <c r="AA426" s="23">
        <f t="shared" si="992"/>
        <v>30</v>
      </c>
      <c r="AB426" s="23">
        <f t="shared" si="993"/>
        <v>10</v>
      </c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>
        <f t="shared" si="940"/>
        <v>50</v>
      </c>
      <c r="AP426" s="23">
        <f t="shared" si="941"/>
        <v>30</v>
      </c>
      <c r="AQ426" s="23">
        <f t="shared" si="942"/>
        <v>10</v>
      </c>
      <c r="AR426" s="23"/>
      <c r="AS426" s="23">
        <f t="shared" si="943"/>
        <v>50</v>
      </c>
      <c r="AT426" s="23"/>
      <c r="AU426" s="23"/>
      <c r="AV426" s="23"/>
      <c r="AW426" s="23"/>
      <c r="AX426" s="23"/>
      <c r="AY426" s="23">
        <f t="shared" si="905"/>
        <v>50</v>
      </c>
      <c r="AZ426" s="23"/>
    </row>
    <row r="427" spans="1:53" ht="47.25" x14ac:dyDescent="0.25">
      <c r="A427" s="13">
        <v>924</v>
      </c>
      <c r="B427" s="13" t="s">
        <v>181</v>
      </c>
      <c r="C427" s="13" t="s">
        <v>12</v>
      </c>
      <c r="D427" s="13" t="s">
        <v>201</v>
      </c>
      <c r="E427" s="13"/>
      <c r="F427" s="14" t="s">
        <v>231</v>
      </c>
      <c r="G427" s="20">
        <f>G428</f>
        <v>181001.09999999998</v>
      </c>
      <c r="H427" s="20">
        <f t="shared" ref="H427:AZ428" si="995">H428</f>
        <v>174399.30000000002</v>
      </c>
      <c r="I427" s="20">
        <f t="shared" si="995"/>
        <v>187349.40000000002</v>
      </c>
      <c r="J427" s="20">
        <f t="shared" si="995"/>
        <v>-15003.1</v>
      </c>
      <c r="K427" s="20">
        <f t="shared" si="995"/>
        <v>-171.9</v>
      </c>
      <c r="L427" s="20">
        <f t="shared" si="995"/>
        <v>20324.5</v>
      </c>
      <c r="M427" s="20">
        <f t="shared" si="886"/>
        <v>165997.99999999997</v>
      </c>
      <c r="N427" s="20">
        <f t="shared" si="887"/>
        <v>174227.40000000002</v>
      </c>
      <c r="O427" s="20">
        <f t="shared" si="888"/>
        <v>207673.90000000002</v>
      </c>
      <c r="P427" s="23">
        <f t="shared" si="995"/>
        <v>0</v>
      </c>
      <c r="Q427" s="23">
        <f t="shared" si="995"/>
        <v>0</v>
      </c>
      <c r="R427" s="23">
        <f t="shared" si="995"/>
        <v>0</v>
      </c>
      <c r="S427" s="23">
        <f t="shared" si="995"/>
        <v>0</v>
      </c>
      <c r="T427" s="23">
        <f t="shared" si="995"/>
        <v>0</v>
      </c>
      <c r="U427" s="23">
        <f t="shared" si="995"/>
        <v>0</v>
      </c>
      <c r="V427" s="23">
        <f t="shared" si="995"/>
        <v>0</v>
      </c>
      <c r="W427" s="23">
        <f t="shared" si="995"/>
        <v>0</v>
      </c>
      <c r="X427" s="23">
        <f t="shared" si="995"/>
        <v>0</v>
      </c>
      <c r="Y427" s="23">
        <f t="shared" si="995"/>
        <v>0</v>
      </c>
      <c r="Z427" s="23">
        <f t="shared" si="991"/>
        <v>165997.99999999997</v>
      </c>
      <c r="AA427" s="23">
        <f t="shared" si="992"/>
        <v>174227.40000000002</v>
      </c>
      <c r="AB427" s="23">
        <f t="shared" si="993"/>
        <v>207673.90000000002</v>
      </c>
      <c r="AC427" s="23">
        <f t="shared" si="995"/>
        <v>0</v>
      </c>
      <c r="AD427" s="23">
        <f t="shared" si="995"/>
        <v>0</v>
      </c>
      <c r="AE427" s="23">
        <f t="shared" si="995"/>
        <v>0</v>
      </c>
      <c r="AF427" s="23">
        <f t="shared" si="995"/>
        <v>0</v>
      </c>
      <c r="AG427" s="23">
        <f t="shared" si="995"/>
        <v>0</v>
      </c>
      <c r="AH427" s="23">
        <f t="shared" si="995"/>
        <v>0</v>
      </c>
      <c r="AI427" s="23">
        <f t="shared" si="995"/>
        <v>0</v>
      </c>
      <c r="AJ427" s="23">
        <f t="shared" si="995"/>
        <v>0</v>
      </c>
      <c r="AK427" s="23">
        <f t="shared" si="995"/>
        <v>0</v>
      </c>
      <c r="AL427" s="23">
        <f t="shared" si="995"/>
        <v>0</v>
      </c>
      <c r="AM427" s="23">
        <f t="shared" si="995"/>
        <v>0</v>
      </c>
      <c r="AN427" s="23">
        <f t="shared" si="995"/>
        <v>0</v>
      </c>
      <c r="AO427" s="23">
        <f t="shared" si="940"/>
        <v>165997.99999999997</v>
      </c>
      <c r="AP427" s="23">
        <f t="shared" si="941"/>
        <v>174227.40000000002</v>
      </c>
      <c r="AQ427" s="23">
        <f t="shared" si="942"/>
        <v>207673.90000000002</v>
      </c>
      <c r="AR427" s="23">
        <f t="shared" si="995"/>
        <v>0</v>
      </c>
      <c r="AS427" s="23">
        <f t="shared" si="943"/>
        <v>165997.99999999997</v>
      </c>
      <c r="AT427" s="23">
        <f t="shared" si="995"/>
        <v>0</v>
      </c>
      <c r="AU427" s="23">
        <f t="shared" si="995"/>
        <v>0</v>
      </c>
      <c r="AV427" s="23">
        <f t="shared" si="995"/>
        <v>0</v>
      </c>
      <c r="AW427" s="23">
        <f t="shared" si="995"/>
        <v>0</v>
      </c>
      <c r="AX427" s="23">
        <f t="shared" si="995"/>
        <v>0</v>
      </c>
      <c r="AY427" s="23">
        <f t="shared" si="905"/>
        <v>165997.99999999997</v>
      </c>
      <c r="AZ427" s="23">
        <f t="shared" si="995"/>
        <v>0</v>
      </c>
      <c r="BA427" s="5"/>
    </row>
    <row r="428" spans="1:53" ht="63" x14ac:dyDescent="0.25">
      <c r="A428" s="13">
        <v>924</v>
      </c>
      <c r="B428" s="13" t="s">
        <v>181</v>
      </c>
      <c r="C428" s="13" t="s">
        <v>12</v>
      </c>
      <c r="D428" s="13" t="s">
        <v>184</v>
      </c>
      <c r="E428" s="13"/>
      <c r="F428" s="14" t="s">
        <v>43</v>
      </c>
      <c r="G428" s="20">
        <f>G429</f>
        <v>181001.09999999998</v>
      </c>
      <c r="H428" s="20">
        <f t="shared" si="995"/>
        <v>174399.30000000002</v>
      </c>
      <c r="I428" s="20">
        <f t="shared" si="995"/>
        <v>187349.40000000002</v>
      </c>
      <c r="J428" s="20">
        <f t="shared" si="995"/>
        <v>-15003.1</v>
      </c>
      <c r="K428" s="20">
        <f t="shared" si="995"/>
        <v>-171.9</v>
      </c>
      <c r="L428" s="20">
        <f t="shared" si="995"/>
        <v>20324.5</v>
      </c>
      <c r="M428" s="20">
        <f t="shared" si="886"/>
        <v>165997.99999999997</v>
      </c>
      <c r="N428" s="20">
        <f t="shared" si="887"/>
        <v>174227.40000000002</v>
      </c>
      <c r="O428" s="20">
        <f t="shared" si="888"/>
        <v>207673.90000000002</v>
      </c>
      <c r="P428" s="23">
        <f t="shared" si="995"/>
        <v>0</v>
      </c>
      <c r="Q428" s="23">
        <f t="shared" si="995"/>
        <v>0</v>
      </c>
      <c r="R428" s="23">
        <f t="shared" si="995"/>
        <v>0</v>
      </c>
      <c r="S428" s="23">
        <f t="shared" si="995"/>
        <v>0</v>
      </c>
      <c r="T428" s="23">
        <f t="shared" si="995"/>
        <v>0</v>
      </c>
      <c r="U428" s="23">
        <f t="shared" si="995"/>
        <v>0</v>
      </c>
      <c r="V428" s="23">
        <f t="shared" si="995"/>
        <v>0</v>
      </c>
      <c r="W428" s="23">
        <f t="shared" si="995"/>
        <v>0</v>
      </c>
      <c r="X428" s="23">
        <f t="shared" si="995"/>
        <v>0</v>
      </c>
      <c r="Y428" s="23">
        <f t="shared" si="995"/>
        <v>0</v>
      </c>
      <c r="Z428" s="23">
        <f t="shared" si="991"/>
        <v>165997.99999999997</v>
      </c>
      <c r="AA428" s="23">
        <f t="shared" si="992"/>
        <v>174227.40000000002</v>
      </c>
      <c r="AB428" s="23">
        <f t="shared" si="993"/>
        <v>207673.90000000002</v>
      </c>
      <c r="AC428" s="23">
        <f t="shared" si="995"/>
        <v>0</v>
      </c>
      <c r="AD428" s="23">
        <f t="shared" si="995"/>
        <v>0</v>
      </c>
      <c r="AE428" s="23">
        <f t="shared" si="995"/>
        <v>0</v>
      </c>
      <c r="AF428" s="23">
        <f t="shared" si="995"/>
        <v>0</v>
      </c>
      <c r="AG428" s="23">
        <f t="shared" si="995"/>
        <v>0</v>
      </c>
      <c r="AH428" s="23">
        <f t="shared" si="995"/>
        <v>0</v>
      </c>
      <c r="AI428" s="23">
        <f t="shared" si="995"/>
        <v>0</v>
      </c>
      <c r="AJ428" s="23">
        <f t="shared" si="995"/>
        <v>0</v>
      </c>
      <c r="AK428" s="23">
        <f t="shared" si="995"/>
        <v>0</v>
      </c>
      <c r="AL428" s="23">
        <f t="shared" si="995"/>
        <v>0</v>
      </c>
      <c r="AM428" s="23">
        <f t="shared" si="995"/>
        <v>0</v>
      </c>
      <c r="AN428" s="23">
        <f t="shared" si="995"/>
        <v>0</v>
      </c>
      <c r="AO428" s="23">
        <f t="shared" si="940"/>
        <v>165997.99999999997</v>
      </c>
      <c r="AP428" s="23">
        <f t="shared" si="941"/>
        <v>174227.40000000002</v>
      </c>
      <c r="AQ428" s="23">
        <f t="shared" si="942"/>
        <v>207673.90000000002</v>
      </c>
      <c r="AR428" s="23">
        <f t="shared" si="995"/>
        <v>0</v>
      </c>
      <c r="AS428" s="23">
        <f t="shared" si="943"/>
        <v>165997.99999999997</v>
      </c>
      <c r="AT428" s="23">
        <f t="shared" si="995"/>
        <v>0</v>
      </c>
      <c r="AU428" s="23">
        <f t="shared" si="995"/>
        <v>0</v>
      </c>
      <c r="AV428" s="23">
        <f t="shared" si="995"/>
        <v>0</v>
      </c>
      <c r="AW428" s="23">
        <f t="shared" si="995"/>
        <v>0</v>
      </c>
      <c r="AX428" s="23">
        <f t="shared" si="995"/>
        <v>0</v>
      </c>
      <c r="AY428" s="23">
        <f t="shared" si="905"/>
        <v>165997.99999999997</v>
      </c>
      <c r="AZ428" s="23">
        <f t="shared" si="995"/>
        <v>0</v>
      </c>
    </row>
    <row r="429" spans="1:53" ht="31.5" x14ac:dyDescent="0.25">
      <c r="A429" s="13">
        <v>924</v>
      </c>
      <c r="B429" s="13" t="s">
        <v>181</v>
      </c>
      <c r="C429" s="13" t="s">
        <v>12</v>
      </c>
      <c r="D429" s="13" t="s">
        <v>184</v>
      </c>
      <c r="E429" s="13" t="s">
        <v>92</v>
      </c>
      <c r="F429" s="14" t="s">
        <v>386</v>
      </c>
      <c r="G429" s="20">
        <f>G430+G431</f>
        <v>181001.09999999998</v>
      </c>
      <c r="H429" s="20">
        <f t="shared" ref="H429:L429" si="996">H430+H431</f>
        <v>174399.30000000002</v>
      </c>
      <c r="I429" s="20">
        <f t="shared" si="996"/>
        <v>187349.40000000002</v>
      </c>
      <c r="J429" s="20">
        <f t="shared" si="996"/>
        <v>-15003.1</v>
      </c>
      <c r="K429" s="20">
        <f t="shared" si="996"/>
        <v>-171.9</v>
      </c>
      <c r="L429" s="20">
        <f t="shared" si="996"/>
        <v>20324.5</v>
      </c>
      <c r="M429" s="20">
        <f t="shared" si="886"/>
        <v>165997.99999999997</v>
      </c>
      <c r="N429" s="20">
        <f t="shared" si="887"/>
        <v>174227.40000000002</v>
      </c>
      <c r="O429" s="20">
        <f t="shared" si="888"/>
        <v>207673.90000000002</v>
      </c>
      <c r="P429" s="23">
        <f t="shared" ref="P429:Q429" si="997">P430+P431</f>
        <v>0</v>
      </c>
      <c r="Q429" s="23">
        <f t="shared" si="997"/>
        <v>0</v>
      </c>
      <c r="R429" s="23">
        <f t="shared" ref="R429:T429" si="998">R430+R431</f>
        <v>0</v>
      </c>
      <c r="S429" s="23">
        <f t="shared" si="998"/>
        <v>0</v>
      </c>
      <c r="T429" s="23">
        <f t="shared" si="998"/>
        <v>0</v>
      </c>
      <c r="U429" s="23">
        <f t="shared" ref="U429:W429" si="999">U430+U431</f>
        <v>0</v>
      </c>
      <c r="V429" s="23">
        <f t="shared" si="999"/>
        <v>0</v>
      </c>
      <c r="W429" s="23">
        <f t="shared" si="999"/>
        <v>0</v>
      </c>
      <c r="X429" s="23">
        <f t="shared" ref="X429:Y429" si="1000">X430+X431</f>
        <v>0</v>
      </c>
      <c r="Y429" s="23">
        <f t="shared" si="1000"/>
        <v>0</v>
      </c>
      <c r="Z429" s="23">
        <f t="shared" si="991"/>
        <v>165997.99999999997</v>
      </c>
      <c r="AA429" s="23">
        <f t="shared" si="992"/>
        <v>174227.40000000002</v>
      </c>
      <c r="AB429" s="23">
        <f t="shared" si="993"/>
        <v>207673.90000000002</v>
      </c>
      <c r="AC429" s="23">
        <f t="shared" ref="AC429:AL429" si="1001">AC430+AC431</f>
        <v>0</v>
      </c>
      <c r="AD429" s="23">
        <f t="shared" si="1001"/>
        <v>0</v>
      </c>
      <c r="AE429" s="23">
        <f t="shared" ref="AE429" si="1002">AE430+AE431</f>
        <v>0</v>
      </c>
      <c r="AF429" s="23">
        <f t="shared" si="1001"/>
        <v>0</v>
      </c>
      <c r="AG429" s="23">
        <f t="shared" si="1001"/>
        <v>0</v>
      </c>
      <c r="AH429" s="23">
        <f t="shared" si="1001"/>
        <v>0</v>
      </c>
      <c r="AI429" s="23">
        <f t="shared" ref="AI429" si="1003">AI430+AI431</f>
        <v>0</v>
      </c>
      <c r="AJ429" s="23">
        <f t="shared" si="1001"/>
        <v>0</v>
      </c>
      <c r="AK429" s="23">
        <f t="shared" si="1001"/>
        <v>0</v>
      </c>
      <c r="AL429" s="23">
        <f t="shared" si="1001"/>
        <v>0</v>
      </c>
      <c r="AM429" s="23">
        <f t="shared" ref="AM429:AZ429" si="1004">AM430+AM431</f>
        <v>0</v>
      </c>
      <c r="AN429" s="23">
        <f t="shared" si="1004"/>
        <v>0</v>
      </c>
      <c r="AO429" s="23">
        <f t="shared" si="940"/>
        <v>165997.99999999997</v>
      </c>
      <c r="AP429" s="23">
        <f t="shared" si="941"/>
        <v>174227.40000000002</v>
      </c>
      <c r="AQ429" s="23">
        <f t="shared" si="942"/>
        <v>207673.90000000002</v>
      </c>
      <c r="AR429" s="23">
        <f t="shared" ref="AR429" si="1005">AR430+AR431</f>
        <v>0</v>
      </c>
      <c r="AS429" s="23">
        <f t="shared" si="943"/>
        <v>165997.99999999997</v>
      </c>
      <c r="AT429" s="23">
        <f t="shared" ref="AT429:AX429" si="1006">AT430+AT431</f>
        <v>0</v>
      </c>
      <c r="AU429" s="23">
        <f t="shared" si="1006"/>
        <v>0</v>
      </c>
      <c r="AV429" s="23">
        <f t="shared" si="1006"/>
        <v>0</v>
      </c>
      <c r="AW429" s="23">
        <f t="shared" si="1006"/>
        <v>0</v>
      </c>
      <c r="AX429" s="23">
        <f t="shared" si="1006"/>
        <v>0</v>
      </c>
      <c r="AY429" s="23">
        <f t="shared" si="905"/>
        <v>165997.99999999997</v>
      </c>
      <c r="AZ429" s="23">
        <f t="shared" si="1004"/>
        <v>0</v>
      </c>
    </row>
    <row r="430" spans="1:53" x14ac:dyDescent="0.25">
      <c r="A430" s="13">
        <v>924</v>
      </c>
      <c r="B430" s="13" t="s">
        <v>181</v>
      </c>
      <c r="C430" s="13" t="s">
        <v>12</v>
      </c>
      <c r="D430" s="13" t="s">
        <v>184</v>
      </c>
      <c r="E430" s="13">
        <v>610</v>
      </c>
      <c r="F430" s="14" t="s">
        <v>377</v>
      </c>
      <c r="G430" s="20">
        <v>43511.4</v>
      </c>
      <c r="H430" s="20">
        <v>41612.5</v>
      </c>
      <c r="I430" s="20">
        <v>45164.5</v>
      </c>
      <c r="J430" s="20">
        <f>1000-5817.1</f>
        <v>-4817.1000000000004</v>
      </c>
      <c r="K430" s="20">
        <v>-47.6</v>
      </c>
      <c r="L430" s="20">
        <v>5629.2</v>
      </c>
      <c r="M430" s="20">
        <f t="shared" si="886"/>
        <v>38694.300000000003</v>
      </c>
      <c r="N430" s="20">
        <f t="shared" si="887"/>
        <v>41564.9</v>
      </c>
      <c r="O430" s="20">
        <f t="shared" si="888"/>
        <v>50793.7</v>
      </c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>
        <f t="shared" si="991"/>
        <v>38694.300000000003</v>
      </c>
      <c r="AA430" s="23">
        <f t="shared" si="992"/>
        <v>41564.9</v>
      </c>
      <c r="AB430" s="23">
        <f t="shared" si="993"/>
        <v>50793.7</v>
      </c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>
        <f t="shared" si="940"/>
        <v>38694.300000000003</v>
      </c>
      <c r="AP430" s="23">
        <f t="shared" si="941"/>
        <v>41564.9</v>
      </c>
      <c r="AQ430" s="23">
        <f t="shared" si="942"/>
        <v>50793.7</v>
      </c>
      <c r="AR430" s="23"/>
      <c r="AS430" s="23">
        <f t="shared" si="943"/>
        <v>38694.300000000003</v>
      </c>
      <c r="AT430" s="23"/>
      <c r="AU430" s="23"/>
      <c r="AV430" s="23"/>
      <c r="AW430" s="23"/>
      <c r="AX430" s="23"/>
      <c r="AY430" s="23">
        <f t="shared" si="905"/>
        <v>38694.300000000003</v>
      </c>
      <c r="AZ430" s="23"/>
    </row>
    <row r="431" spans="1:53" x14ac:dyDescent="0.25">
      <c r="A431" s="13">
        <v>924</v>
      </c>
      <c r="B431" s="13" t="s">
        <v>181</v>
      </c>
      <c r="C431" s="13" t="s">
        <v>12</v>
      </c>
      <c r="D431" s="13" t="s">
        <v>184</v>
      </c>
      <c r="E431" s="13">
        <v>620</v>
      </c>
      <c r="F431" s="14" t="s">
        <v>378</v>
      </c>
      <c r="G431" s="20">
        <v>137489.69999999998</v>
      </c>
      <c r="H431" s="20">
        <v>132786.80000000002</v>
      </c>
      <c r="I431" s="20">
        <v>142184.90000000002</v>
      </c>
      <c r="J431" s="20">
        <f>5000-15186</f>
        <v>-10186</v>
      </c>
      <c r="K431" s="20">
        <v>-124.3</v>
      </c>
      <c r="L431" s="20">
        <v>14695.3</v>
      </c>
      <c r="M431" s="20">
        <f t="shared" si="886"/>
        <v>127303.69999999998</v>
      </c>
      <c r="N431" s="20">
        <f t="shared" si="887"/>
        <v>132662.50000000003</v>
      </c>
      <c r="O431" s="20">
        <f t="shared" si="888"/>
        <v>156880.20000000001</v>
      </c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>
        <f t="shared" si="991"/>
        <v>127303.69999999998</v>
      </c>
      <c r="AA431" s="23">
        <f t="shared" si="992"/>
        <v>132662.50000000003</v>
      </c>
      <c r="AB431" s="23">
        <f t="shared" si="993"/>
        <v>156880.20000000001</v>
      </c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>
        <f t="shared" si="940"/>
        <v>127303.69999999998</v>
      </c>
      <c r="AP431" s="23">
        <f t="shared" si="941"/>
        <v>132662.50000000003</v>
      </c>
      <c r="AQ431" s="23">
        <f t="shared" si="942"/>
        <v>156880.20000000001</v>
      </c>
      <c r="AR431" s="23"/>
      <c r="AS431" s="23">
        <f t="shared" si="943"/>
        <v>127303.69999999998</v>
      </c>
      <c r="AT431" s="23"/>
      <c r="AU431" s="23"/>
      <c r="AV431" s="23"/>
      <c r="AW431" s="23"/>
      <c r="AX431" s="23"/>
      <c r="AY431" s="23">
        <f t="shared" si="905"/>
        <v>127303.69999999998</v>
      </c>
      <c r="AZ431" s="23"/>
    </row>
    <row r="432" spans="1:53" ht="47.25" x14ac:dyDescent="0.25">
      <c r="A432" s="13">
        <v>924</v>
      </c>
      <c r="B432" s="13" t="s">
        <v>181</v>
      </c>
      <c r="C432" s="13" t="s">
        <v>12</v>
      </c>
      <c r="D432" s="13" t="s">
        <v>202</v>
      </c>
      <c r="E432" s="13"/>
      <c r="F432" s="14" t="s">
        <v>232</v>
      </c>
      <c r="G432" s="20">
        <f>G433</f>
        <v>379783.1</v>
      </c>
      <c r="H432" s="20">
        <f t="shared" ref="H432:AZ433" si="1007">H433</f>
        <v>373136.2</v>
      </c>
      <c r="I432" s="20">
        <f t="shared" si="1007"/>
        <v>385883.7</v>
      </c>
      <c r="J432" s="20">
        <f t="shared" si="1007"/>
        <v>-20872.3</v>
      </c>
      <c r="K432" s="20">
        <f t="shared" si="1007"/>
        <v>-170.7</v>
      </c>
      <c r="L432" s="20">
        <f t="shared" si="1007"/>
        <v>20197.899999999998</v>
      </c>
      <c r="M432" s="20">
        <f t="shared" si="886"/>
        <v>358910.8</v>
      </c>
      <c r="N432" s="20">
        <f t="shared" si="887"/>
        <v>372965.5</v>
      </c>
      <c r="O432" s="20">
        <f t="shared" si="888"/>
        <v>406081.60000000003</v>
      </c>
      <c r="P432" s="23">
        <f t="shared" si="1007"/>
        <v>0</v>
      </c>
      <c r="Q432" s="23">
        <f t="shared" si="1007"/>
        <v>0</v>
      </c>
      <c r="R432" s="23">
        <f t="shared" si="1007"/>
        <v>0</v>
      </c>
      <c r="S432" s="23">
        <f t="shared" si="1007"/>
        <v>0</v>
      </c>
      <c r="T432" s="23">
        <f t="shared" si="1007"/>
        <v>0</v>
      </c>
      <c r="U432" s="23">
        <f t="shared" si="1007"/>
        <v>0</v>
      </c>
      <c r="V432" s="23">
        <f t="shared" si="1007"/>
        <v>0</v>
      </c>
      <c r="W432" s="23">
        <f t="shared" si="1007"/>
        <v>0</v>
      </c>
      <c r="X432" s="23">
        <f t="shared" si="1007"/>
        <v>0</v>
      </c>
      <c r="Y432" s="23">
        <f t="shared" si="1007"/>
        <v>0</v>
      </c>
      <c r="Z432" s="23">
        <f t="shared" si="991"/>
        <v>358910.8</v>
      </c>
      <c r="AA432" s="23">
        <f t="shared" si="992"/>
        <v>372965.5</v>
      </c>
      <c r="AB432" s="23">
        <f t="shared" si="993"/>
        <v>406081.60000000003</v>
      </c>
      <c r="AC432" s="23">
        <f t="shared" si="1007"/>
        <v>0</v>
      </c>
      <c r="AD432" s="23">
        <f t="shared" si="1007"/>
        <v>0</v>
      </c>
      <c r="AE432" s="23">
        <f t="shared" si="1007"/>
        <v>0</v>
      </c>
      <c r="AF432" s="23">
        <f t="shared" si="1007"/>
        <v>0</v>
      </c>
      <c r="AG432" s="23">
        <f t="shared" si="1007"/>
        <v>0</v>
      </c>
      <c r="AH432" s="23">
        <f t="shared" si="1007"/>
        <v>0</v>
      </c>
      <c r="AI432" s="23">
        <f t="shared" si="1007"/>
        <v>0</v>
      </c>
      <c r="AJ432" s="23">
        <f t="shared" si="1007"/>
        <v>0</v>
      </c>
      <c r="AK432" s="23">
        <f t="shared" si="1007"/>
        <v>0</v>
      </c>
      <c r="AL432" s="23">
        <f t="shared" si="1007"/>
        <v>0</v>
      </c>
      <c r="AM432" s="23">
        <f t="shared" si="1007"/>
        <v>0</v>
      </c>
      <c r="AN432" s="23">
        <f t="shared" si="1007"/>
        <v>0</v>
      </c>
      <c r="AO432" s="23">
        <f t="shared" si="940"/>
        <v>358910.8</v>
      </c>
      <c r="AP432" s="23">
        <f t="shared" si="941"/>
        <v>372965.5</v>
      </c>
      <c r="AQ432" s="23">
        <f t="shared" si="942"/>
        <v>406081.60000000003</v>
      </c>
      <c r="AR432" s="23">
        <f t="shared" si="1007"/>
        <v>0</v>
      </c>
      <c r="AS432" s="23">
        <f t="shared" si="943"/>
        <v>358910.8</v>
      </c>
      <c r="AT432" s="23">
        <f t="shared" si="1007"/>
        <v>0</v>
      </c>
      <c r="AU432" s="23">
        <f t="shared" si="1007"/>
        <v>0</v>
      </c>
      <c r="AV432" s="23">
        <f t="shared" si="1007"/>
        <v>0</v>
      </c>
      <c r="AW432" s="23">
        <f t="shared" si="1007"/>
        <v>0</v>
      </c>
      <c r="AX432" s="23">
        <f t="shared" si="1007"/>
        <v>0</v>
      </c>
      <c r="AY432" s="23">
        <f t="shared" si="905"/>
        <v>358910.8</v>
      </c>
      <c r="AZ432" s="23">
        <f t="shared" si="1007"/>
        <v>0</v>
      </c>
      <c r="BA432" s="5"/>
    </row>
    <row r="433" spans="1:53" ht="63" x14ac:dyDescent="0.25">
      <c r="A433" s="13">
        <v>924</v>
      </c>
      <c r="B433" s="13" t="s">
        <v>181</v>
      </c>
      <c r="C433" s="13" t="s">
        <v>12</v>
      </c>
      <c r="D433" s="13" t="s">
        <v>185</v>
      </c>
      <c r="E433" s="13"/>
      <c r="F433" s="14" t="s">
        <v>43</v>
      </c>
      <c r="G433" s="20">
        <f>G434</f>
        <v>379783.1</v>
      </c>
      <c r="H433" s="20">
        <f t="shared" si="1007"/>
        <v>373136.2</v>
      </c>
      <c r="I433" s="20">
        <f t="shared" si="1007"/>
        <v>385883.7</v>
      </c>
      <c r="J433" s="20">
        <f t="shared" si="1007"/>
        <v>-20872.3</v>
      </c>
      <c r="K433" s="20">
        <f t="shared" si="1007"/>
        <v>-170.7</v>
      </c>
      <c r="L433" s="20">
        <f t="shared" si="1007"/>
        <v>20197.899999999998</v>
      </c>
      <c r="M433" s="20">
        <f t="shared" si="886"/>
        <v>358910.8</v>
      </c>
      <c r="N433" s="20">
        <f t="shared" si="887"/>
        <v>372965.5</v>
      </c>
      <c r="O433" s="20">
        <f t="shared" si="888"/>
        <v>406081.60000000003</v>
      </c>
      <c r="P433" s="23">
        <f t="shared" si="1007"/>
        <v>0</v>
      </c>
      <c r="Q433" s="23">
        <f t="shared" si="1007"/>
        <v>0</v>
      </c>
      <c r="R433" s="23">
        <f t="shared" si="1007"/>
        <v>0</v>
      </c>
      <c r="S433" s="23">
        <f t="shared" si="1007"/>
        <v>0</v>
      </c>
      <c r="T433" s="23">
        <f t="shared" si="1007"/>
        <v>0</v>
      </c>
      <c r="U433" s="23">
        <f t="shared" si="1007"/>
        <v>0</v>
      </c>
      <c r="V433" s="23">
        <f t="shared" si="1007"/>
        <v>0</v>
      </c>
      <c r="W433" s="23">
        <f t="shared" si="1007"/>
        <v>0</v>
      </c>
      <c r="X433" s="23">
        <f t="shared" si="1007"/>
        <v>0</v>
      </c>
      <c r="Y433" s="23">
        <f t="shared" si="1007"/>
        <v>0</v>
      </c>
      <c r="Z433" s="23">
        <f t="shared" si="991"/>
        <v>358910.8</v>
      </c>
      <c r="AA433" s="23">
        <f t="shared" si="992"/>
        <v>372965.5</v>
      </c>
      <c r="AB433" s="23">
        <f t="shared" si="993"/>
        <v>406081.60000000003</v>
      </c>
      <c r="AC433" s="23">
        <f t="shared" si="1007"/>
        <v>0</v>
      </c>
      <c r="AD433" s="23">
        <f t="shared" si="1007"/>
        <v>0</v>
      </c>
      <c r="AE433" s="23">
        <f t="shared" si="1007"/>
        <v>0</v>
      </c>
      <c r="AF433" s="23">
        <f t="shared" si="1007"/>
        <v>0</v>
      </c>
      <c r="AG433" s="23">
        <f t="shared" si="1007"/>
        <v>0</v>
      </c>
      <c r="AH433" s="23">
        <f t="shared" si="1007"/>
        <v>0</v>
      </c>
      <c r="AI433" s="23">
        <f t="shared" si="1007"/>
        <v>0</v>
      </c>
      <c r="AJ433" s="23">
        <f t="shared" si="1007"/>
        <v>0</v>
      </c>
      <c r="AK433" s="23">
        <f t="shared" si="1007"/>
        <v>0</v>
      </c>
      <c r="AL433" s="23">
        <f t="shared" si="1007"/>
        <v>0</v>
      </c>
      <c r="AM433" s="23">
        <f t="shared" si="1007"/>
        <v>0</v>
      </c>
      <c r="AN433" s="23">
        <f t="shared" si="1007"/>
        <v>0</v>
      </c>
      <c r="AO433" s="23">
        <f t="shared" si="940"/>
        <v>358910.8</v>
      </c>
      <c r="AP433" s="23">
        <f t="shared" si="941"/>
        <v>372965.5</v>
      </c>
      <c r="AQ433" s="23">
        <f t="shared" si="942"/>
        <v>406081.60000000003</v>
      </c>
      <c r="AR433" s="23">
        <f t="shared" si="1007"/>
        <v>0</v>
      </c>
      <c r="AS433" s="23">
        <f t="shared" si="943"/>
        <v>358910.8</v>
      </c>
      <c r="AT433" s="23">
        <f t="shared" si="1007"/>
        <v>0</v>
      </c>
      <c r="AU433" s="23">
        <f t="shared" si="1007"/>
        <v>0</v>
      </c>
      <c r="AV433" s="23">
        <f t="shared" si="1007"/>
        <v>0</v>
      </c>
      <c r="AW433" s="23">
        <f t="shared" si="1007"/>
        <v>0</v>
      </c>
      <c r="AX433" s="23">
        <f t="shared" si="1007"/>
        <v>0</v>
      </c>
      <c r="AY433" s="23">
        <f t="shared" si="905"/>
        <v>358910.8</v>
      </c>
      <c r="AZ433" s="23">
        <f t="shared" si="1007"/>
        <v>0</v>
      </c>
    </row>
    <row r="434" spans="1:53" ht="31.5" x14ac:dyDescent="0.25">
      <c r="A434" s="13">
        <v>924</v>
      </c>
      <c r="B434" s="13" t="s">
        <v>181</v>
      </c>
      <c r="C434" s="13" t="s">
        <v>12</v>
      </c>
      <c r="D434" s="13" t="s">
        <v>185</v>
      </c>
      <c r="E434" s="13" t="s">
        <v>92</v>
      </c>
      <c r="F434" s="14" t="s">
        <v>386</v>
      </c>
      <c r="G434" s="20">
        <f>G435+G436</f>
        <v>379783.1</v>
      </c>
      <c r="H434" s="20">
        <f t="shared" ref="H434:L434" si="1008">H435+H436</f>
        <v>373136.2</v>
      </c>
      <c r="I434" s="20">
        <f t="shared" si="1008"/>
        <v>385883.7</v>
      </c>
      <c r="J434" s="20">
        <f t="shared" si="1008"/>
        <v>-20872.3</v>
      </c>
      <c r="K434" s="20">
        <f t="shared" si="1008"/>
        <v>-170.7</v>
      </c>
      <c r="L434" s="20">
        <f t="shared" si="1008"/>
        <v>20197.899999999998</v>
      </c>
      <c r="M434" s="20">
        <f t="shared" si="886"/>
        <v>358910.8</v>
      </c>
      <c r="N434" s="20">
        <f t="shared" si="887"/>
        <v>372965.5</v>
      </c>
      <c r="O434" s="20">
        <f t="shared" si="888"/>
        <v>406081.60000000003</v>
      </c>
      <c r="P434" s="23">
        <f t="shared" ref="P434:Q434" si="1009">P435+P436</f>
        <v>0</v>
      </c>
      <c r="Q434" s="23">
        <f t="shared" si="1009"/>
        <v>0</v>
      </c>
      <c r="R434" s="23">
        <f t="shared" ref="R434:T434" si="1010">R435+R436</f>
        <v>0</v>
      </c>
      <c r="S434" s="23">
        <f t="shared" si="1010"/>
        <v>0</v>
      </c>
      <c r="T434" s="23">
        <f t="shared" si="1010"/>
        <v>0</v>
      </c>
      <c r="U434" s="23">
        <f t="shared" ref="U434:W434" si="1011">U435+U436</f>
        <v>0</v>
      </c>
      <c r="V434" s="23">
        <f t="shared" si="1011"/>
        <v>0</v>
      </c>
      <c r="W434" s="23">
        <f t="shared" si="1011"/>
        <v>0</v>
      </c>
      <c r="X434" s="23">
        <f t="shared" ref="X434:Y434" si="1012">X435+X436</f>
        <v>0</v>
      </c>
      <c r="Y434" s="23">
        <f t="shared" si="1012"/>
        <v>0</v>
      </c>
      <c r="Z434" s="23">
        <f t="shared" si="991"/>
        <v>358910.8</v>
      </c>
      <c r="AA434" s="23">
        <f t="shared" si="992"/>
        <v>372965.5</v>
      </c>
      <c r="AB434" s="23">
        <f t="shared" si="993"/>
        <v>406081.60000000003</v>
      </c>
      <c r="AC434" s="23">
        <f t="shared" ref="AC434:AL434" si="1013">AC435+AC436</f>
        <v>0</v>
      </c>
      <c r="AD434" s="23">
        <f t="shared" si="1013"/>
        <v>0</v>
      </c>
      <c r="AE434" s="23">
        <f t="shared" ref="AE434" si="1014">AE435+AE436</f>
        <v>0</v>
      </c>
      <c r="AF434" s="23">
        <f t="shared" si="1013"/>
        <v>0</v>
      </c>
      <c r="AG434" s="23">
        <f t="shared" si="1013"/>
        <v>0</v>
      </c>
      <c r="AH434" s="23">
        <f t="shared" si="1013"/>
        <v>0</v>
      </c>
      <c r="AI434" s="23">
        <f t="shared" ref="AI434" si="1015">AI435+AI436</f>
        <v>0</v>
      </c>
      <c r="AJ434" s="23">
        <f t="shared" si="1013"/>
        <v>0</v>
      </c>
      <c r="AK434" s="23">
        <f t="shared" si="1013"/>
        <v>0</v>
      </c>
      <c r="AL434" s="23">
        <f t="shared" si="1013"/>
        <v>0</v>
      </c>
      <c r="AM434" s="23">
        <f t="shared" ref="AM434:AZ434" si="1016">AM435+AM436</f>
        <v>0</v>
      </c>
      <c r="AN434" s="23">
        <f t="shared" si="1016"/>
        <v>0</v>
      </c>
      <c r="AO434" s="23">
        <f t="shared" si="940"/>
        <v>358910.8</v>
      </c>
      <c r="AP434" s="23">
        <f t="shared" si="941"/>
        <v>372965.5</v>
      </c>
      <c r="AQ434" s="23">
        <f t="shared" si="942"/>
        <v>406081.60000000003</v>
      </c>
      <c r="AR434" s="23">
        <f t="shared" ref="AR434" si="1017">AR435+AR436</f>
        <v>0</v>
      </c>
      <c r="AS434" s="23">
        <f t="shared" si="943"/>
        <v>358910.8</v>
      </c>
      <c r="AT434" s="23">
        <f t="shared" ref="AT434:AX434" si="1018">AT435+AT436</f>
        <v>0</v>
      </c>
      <c r="AU434" s="23">
        <f t="shared" si="1018"/>
        <v>0</v>
      </c>
      <c r="AV434" s="23">
        <f t="shared" si="1018"/>
        <v>0</v>
      </c>
      <c r="AW434" s="23">
        <f t="shared" si="1018"/>
        <v>0</v>
      </c>
      <c r="AX434" s="23">
        <f t="shared" si="1018"/>
        <v>0</v>
      </c>
      <c r="AY434" s="23">
        <f t="shared" si="905"/>
        <v>358910.8</v>
      </c>
      <c r="AZ434" s="23">
        <f t="shared" si="1016"/>
        <v>0</v>
      </c>
    </row>
    <row r="435" spans="1:53" x14ac:dyDescent="0.25">
      <c r="A435" s="13">
        <v>924</v>
      </c>
      <c r="B435" s="13" t="s">
        <v>181</v>
      </c>
      <c r="C435" s="13" t="s">
        <v>12</v>
      </c>
      <c r="D435" s="13" t="s">
        <v>185</v>
      </c>
      <c r="E435" s="13">
        <v>610</v>
      </c>
      <c r="F435" s="14" t="s">
        <v>377</v>
      </c>
      <c r="G435" s="20">
        <v>10516.1</v>
      </c>
      <c r="H435" s="20">
        <v>10121.5</v>
      </c>
      <c r="I435" s="20">
        <v>10849.5</v>
      </c>
      <c r="J435" s="20">
        <v>-1189.2</v>
      </c>
      <c r="K435" s="20">
        <v>-9.6999999999999993</v>
      </c>
      <c r="L435" s="20">
        <v>1150.8</v>
      </c>
      <c r="M435" s="20">
        <f t="shared" si="886"/>
        <v>9326.9</v>
      </c>
      <c r="N435" s="20">
        <f t="shared" si="887"/>
        <v>10111.799999999999</v>
      </c>
      <c r="O435" s="20">
        <f t="shared" si="888"/>
        <v>12000.3</v>
      </c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>
        <f t="shared" si="991"/>
        <v>9326.9</v>
      </c>
      <c r="AA435" s="23">
        <f t="shared" si="992"/>
        <v>10111.799999999999</v>
      </c>
      <c r="AB435" s="23">
        <f t="shared" si="993"/>
        <v>12000.3</v>
      </c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>
        <f t="shared" si="940"/>
        <v>9326.9</v>
      </c>
      <c r="AP435" s="23">
        <f t="shared" si="941"/>
        <v>10111.799999999999</v>
      </c>
      <c r="AQ435" s="23">
        <f t="shared" si="942"/>
        <v>12000.3</v>
      </c>
      <c r="AR435" s="23"/>
      <c r="AS435" s="23">
        <f t="shared" si="943"/>
        <v>9326.9</v>
      </c>
      <c r="AT435" s="23"/>
      <c r="AU435" s="23"/>
      <c r="AV435" s="23"/>
      <c r="AW435" s="23"/>
      <c r="AX435" s="23"/>
      <c r="AY435" s="23">
        <f t="shared" si="905"/>
        <v>9326.9</v>
      </c>
      <c r="AZ435" s="23"/>
    </row>
    <row r="436" spans="1:53" x14ac:dyDescent="0.25">
      <c r="A436" s="13">
        <v>924</v>
      </c>
      <c r="B436" s="13" t="s">
        <v>181</v>
      </c>
      <c r="C436" s="13" t="s">
        <v>12</v>
      </c>
      <c r="D436" s="13" t="s">
        <v>185</v>
      </c>
      <c r="E436" s="13">
        <v>620</v>
      </c>
      <c r="F436" s="14" t="s">
        <v>378</v>
      </c>
      <c r="G436" s="20">
        <v>369267</v>
      </c>
      <c r="H436" s="20">
        <v>363014.7</v>
      </c>
      <c r="I436" s="20">
        <v>375034.2</v>
      </c>
      <c r="J436" s="20">
        <v>-19683.099999999999</v>
      </c>
      <c r="K436" s="20">
        <v>-161</v>
      </c>
      <c r="L436" s="20">
        <v>19047.099999999999</v>
      </c>
      <c r="M436" s="20">
        <f t="shared" si="886"/>
        <v>349583.9</v>
      </c>
      <c r="N436" s="20">
        <f t="shared" si="887"/>
        <v>362853.7</v>
      </c>
      <c r="O436" s="20">
        <f t="shared" si="888"/>
        <v>394081.3</v>
      </c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>
        <f t="shared" si="991"/>
        <v>349583.9</v>
      </c>
      <c r="AA436" s="23">
        <f t="shared" si="992"/>
        <v>362853.7</v>
      </c>
      <c r="AB436" s="23">
        <f t="shared" si="993"/>
        <v>394081.3</v>
      </c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>
        <f t="shared" si="940"/>
        <v>349583.9</v>
      </c>
      <c r="AP436" s="23">
        <f t="shared" si="941"/>
        <v>362853.7</v>
      </c>
      <c r="AQ436" s="23">
        <f t="shared" si="942"/>
        <v>394081.3</v>
      </c>
      <c r="AR436" s="23"/>
      <c r="AS436" s="23">
        <f t="shared" si="943"/>
        <v>349583.9</v>
      </c>
      <c r="AT436" s="23"/>
      <c r="AU436" s="23"/>
      <c r="AV436" s="23"/>
      <c r="AW436" s="23"/>
      <c r="AX436" s="23"/>
      <c r="AY436" s="23">
        <f t="shared" si="905"/>
        <v>349583.9</v>
      </c>
      <c r="AZ436" s="23"/>
    </row>
    <row r="437" spans="1:53" ht="63" x14ac:dyDescent="0.25">
      <c r="A437" s="13">
        <v>924</v>
      </c>
      <c r="B437" s="13" t="s">
        <v>181</v>
      </c>
      <c r="C437" s="13" t="s">
        <v>12</v>
      </c>
      <c r="D437" s="13" t="s">
        <v>190</v>
      </c>
      <c r="E437" s="13"/>
      <c r="F437" s="14" t="s">
        <v>213</v>
      </c>
      <c r="G437" s="20">
        <f>G438</f>
        <v>30245.5</v>
      </c>
      <c r="H437" s="20">
        <f t="shared" ref="H437:AZ438" si="1019">H438</f>
        <v>58152.2</v>
      </c>
      <c r="I437" s="20">
        <f t="shared" si="1019"/>
        <v>43822</v>
      </c>
      <c r="J437" s="20">
        <f t="shared" si="1019"/>
        <v>0</v>
      </c>
      <c r="K437" s="20">
        <f t="shared" si="1019"/>
        <v>0</v>
      </c>
      <c r="L437" s="20">
        <f t="shared" si="1019"/>
        <v>0</v>
      </c>
      <c r="M437" s="20">
        <f t="shared" si="886"/>
        <v>30245.5</v>
      </c>
      <c r="N437" s="20">
        <f t="shared" si="887"/>
        <v>58152.2</v>
      </c>
      <c r="O437" s="20">
        <f t="shared" si="888"/>
        <v>43822</v>
      </c>
      <c r="P437" s="23">
        <f t="shared" si="1019"/>
        <v>0</v>
      </c>
      <c r="Q437" s="23">
        <f t="shared" si="1019"/>
        <v>0</v>
      </c>
      <c r="R437" s="23">
        <f t="shared" si="1019"/>
        <v>0</v>
      </c>
      <c r="S437" s="23">
        <f t="shared" si="1019"/>
        <v>0</v>
      </c>
      <c r="T437" s="23">
        <f t="shared" si="1019"/>
        <v>0</v>
      </c>
      <c r="U437" s="23">
        <f t="shared" si="1019"/>
        <v>0</v>
      </c>
      <c r="V437" s="23">
        <f t="shared" si="1019"/>
        <v>0</v>
      </c>
      <c r="W437" s="23">
        <f t="shared" si="1019"/>
        <v>0</v>
      </c>
      <c r="X437" s="23">
        <f t="shared" si="1019"/>
        <v>0</v>
      </c>
      <c r="Y437" s="23">
        <f t="shared" si="1019"/>
        <v>0</v>
      </c>
      <c r="Z437" s="23">
        <f t="shared" si="991"/>
        <v>30245.5</v>
      </c>
      <c r="AA437" s="23">
        <f t="shared" si="992"/>
        <v>58152.2</v>
      </c>
      <c r="AB437" s="23">
        <f t="shared" si="993"/>
        <v>43822</v>
      </c>
      <c r="AC437" s="23">
        <f t="shared" si="1019"/>
        <v>0</v>
      </c>
      <c r="AD437" s="23">
        <f t="shared" si="1019"/>
        <v>0</v>
      </c>
      <c r="AE437" s="23">
        <f t="shared" si="1019"/>
        <v>2500</v>
      </c>
      <c r="AF437" s="23">
        <f t="shared" si="1019"/>
        <v>0</v>
      </c>
      <c r="AG437" s="23">
        <f t="shared" si="1019"/>
        <v>0</v>
      </c>
      <c r="AH437" s="23">
        <f t="shared" si="1019"/>
        <v>0</v>
      </c>
      <c r="AI437" s="23">
        <f t="shared" si="1019"/>
        <v>0</v>
      </c>
      <c r="AJ437" s="23">
        <f t="shared" si="1019"/>
        <v>0</v>
      </c>
      <c r="AK437" s="23">
        <f t="shared" si="1019"/>
        <v>0</v>
      </c>
      <c r="AL437" s="23">
        <f t="shared" si="1019"/>
        <v>0</v>
      </c>
      <c r="AM437" s="23">
        <f t="shared" si="1019"/>
        <v>0</v>
      </c>
      <c r="AN437" s="23">
        <f t="shared" si="1019"/>
        <v>0</v>
      </c>
      <c r="AO437" s="23">
        <f t="shared" si="940"/>
        <v>32745.5</v>
      </c>
      <c r="AP437" s="23">
        <f t="shared" si="941"/>
        <v>58152.2</v>
      </c>
      <c r="AQ437" s="23">
        <f t="shared" si="942"/>
        <v>43822</v>
      </c>
      <c r="AR437" s="23">
        <f t="shared" si="1019"/>
        <v>6856.3</v>
      </c>
      <c r="AS437" s="23">
        <f t="shared" si="943"/>
        <v>39601.800000000003</v>
      </c>
      <c r="AT437" s="23">
        <f t="shared" si="1019"/>
        <v>0</v>
      </c>
      <c r="AU437" s="23">
        <f t="shared" si="1019"/>
        <v>0</v>
      </c>
      <c r="AV437" s="23">
        <f t="shared" si="1019"/>
        <v>558.81500000000005</v>
      </c>
      <c r="AW437" s="23">
        <f t="shared" si="1019"/>
        <v>0</v>
      </c>
      <c r="AX437" s="23">
        <f t="shared" si="1019"/>
        <v>0</v>
      </c>
      <c r="AY437" s="23">
        <f t="shared" si="905"/>
        <v>40160.615000000005</v>
      </c>
      <c r="AZ437" s="23">
        <f t="shared" si="1019"/>
        <v>0</v>
      </c>
      <c r="BA437" s="5"/>
    </row>
    <row r="438" spans="1:53" ht="63" x14ac:dyDescent="0.25">
      <c r="A438" s="13">
        <v>924</v>
      </c>
      <c r="B438" s="13" t="s">
        <v>181</v>
      </c>
      <c r="C438" s="13" t="s">
        <v>12</v>
      </c>
      <c r="D438" s="13" t="s">
        <v>170</v>
      </c>
      <c r="E438" s="13"/>
      <c r="F438" s="14" t="s">
        <v>214</v>
      </c>
      <c r="G438" s="20">
        <f>G439</f>
        <v>30245.5</v>
      </c>
      <c r="H438" s="20">
        <f t="shared" si="1019"/>
        <v>58152.2</v>
      </c>
      <c r="I438" s="20">
        <f t="shared" si="1019"/>
        <v>43822</v>
      </c>
      <c r="J438" s="20">
        <f t="shared" si="1019"/>
        <v>0</v>
      </c>
      <c r="K438" s="20">
        <f t="shared" si="1019"/>
        <v>0</v>
      </c>
      <c r="L438" s="20">
        <f t="shared" si="1019"/>
        <v>0</v>
      </c>
      <c r="M438" s="20">
        <f t="shared" si="886"/>
        <v>30245.5</v>
      </c>
      <c r="N438" s="20">
        <f t="shared" si="887"/>
        <v>58152.2</v>
      </c>
      <c r="O438" s="20">
        <f t="shared" si="888"/>
        <v>43822</v>
      </c>
      <c r="P438" s="23">
        <f t="shared" si="1019"/>
        <v>0</v>
      </c>
      <c r="Q438" s="23">
        <f t="shared" si="1019"/>
        <v>0</v>
      </c>
      <c r="R438" s="23">
        <f t="shared" si="1019"/>
        <v>0</v>
      </c>
      <c r="S438" s="23">
        <f t="shared" si="1019"/>
        <v>0</v>
      </c>
      <c r="T438" s="23">
        <f t="shared" si="1019"/>
        <v>0</v>
      </c>
      <c r="U438" s="23">
        <f t="shared" si="1019"/>
        <v>0</v>
      </c>
      <c r="V438" s="23">
        <f t="shared" si="1019"/>
        <v>0</v>
      </c>
      <c r="W438" s="23">
        <f t="shared" si="1019"/>
        <v>0</v>
      </c>
      <c r="X438" s="23">
        <f t="shared" si="1019"/>
        <v>0</v>
      </c>
      <c r="Y438" s="23">
        <f t="shared" si="1019"/>
        <v>0</v>
      </c>
      <c r="Z438" s="23">
        <f t="shared" si="991"/>
        <v>30245.5</v>
      </c>
      <c r="AA438" s="23">
        <f t="shared" si="992"/>
        <v>58152.2</v>
      </c>
      <c r="AB438" s="23">
        <f t="shared" si="993"/>
        <v>43822</v>
      </c>
      <c r="AC438" s="23">
        <f t="shared" si="1019"/>
        <v>0</v>
      </c>
      <c r="AD438" s="23">
        <f t="shared" si="1019"/>
        <v>0</v>
      </c>
      <c r="AE438" s="23">
        <f t="shared" si="1019"/>
        <v>2500</v>
      </c>
      <c r="AF438" s="23">
        <f t="shared" si="1019"/>
        <v>0</v>
      </c>
      <c r="AG438" s="23">
        <f t="shared" si="1019"/>
        <v>0</v>
      </c>
      <c r="AH438" s="23">
        <f t="shared" si="1019"/>
        <v>0</v>
      </c>
      <c r="AI438" s="23">
        <f t="shared" si="1019"/>
        <v>0</v>
      </c>
      <c r="AJ438" s="23">
        <f t="shared" si="1019"/>
        <v>0</v>
      </c>
      <c r="AK438" s="23">
        <f t="shared" si="1019"/>
        <v>0</v>
      </c>
      <c r="AL438" s="23">
        <f t="shared" si="1019"/>
        <v>0</v>
      </c>
      <c r="AM438" s="23">
        <f t="shared" si="1019"/>
        <v>0</v>
      </c>
      <c r="AN438" s="23">
        <f t="shared" si="1019"/>
        <v>0</v>
      </c>
      <c r="AO438" s="23">
        <f t="shared" si="940"/>
        <v>32745.5</v>
      </c>
      <c r="AP438" s="23">
        <f t="shared" si="941"/>
        <v>58152.2</v>
      </c>
      <c r="AQ438" s="23">
        <f t="shared" si="942"/>
        <v>43822</v>
      </c>
      <c r="AR438" s="23">
        <f t="shared" si="1019"/>
        <v>6856.3</v>
      </c>
      <c r="AS438" s="23">
        <f t="shared" si="943"/>
        <v>39601.800000000003</v>
      </c>
      <c r="AT438" s="23">
        <f t="shared" si="1019"/>
        <v>0</v>
      </c>
      <c r="AU438" s="23">
        <f t="shared" si="1019"/>
        <v>0</v>
      </c>
      <c r="AV438" s="23">
        <f t="shared" si="1019"/>
        <v>558.81500000000005</v>
      </c>
      <c r="AW438" s="23">
        <f t="shared" si="1019"/>
        <v>0</v>
      </c>
      <c r="AX438" s="23">
        <f t="shared" si="1019"/>
        <v>0</v>
      </c>
      <c r="AY438" s="23">
        <f t="shared" si="905"/>
        <v>40160.615000000005</v>
      </c>
      <c r="AZ438" s="23">
        <f t="shared" si="1019"/>
        <v>0</v>
      </c>
    </row>
    <row r="439" spans="1:53" ht="31.5" x14ac:dyDescent="0.25">
      <c r="A439" s="13">
        <v>924</v>
      </c>
      <c r="B439" s="13" t="s">
        <v>181</v>
      </c>
      <c r="C439" s="13" t="s">
        <v>12</v>
      </c>
      <c r="D439" s="13" t="s">
        <v>170</v>
      </c>
      <c r="E439" s="13" t="s">
        <v>92</v>
      </c>
      <c r="F439" s="14" t="s">
        <v>386</v>
      </c>
      <c r="G439" s="20">
        <f>G440+G441</f>
        <v>30245.5</v>
      </c>
      <c r="H439" s="20">
        <f t="shared" ref="H439:L439" si="1020">H440+H441</f>
        <v>58152.2</v>
      </c>
      <c r="I439" s="20">
        <f t="shared" si="1020"/>
        <v>43822</v>
      </c>
      <c r="J439" s="20">
        <f t="shared" si="1020"/>
        <v>0</v>
      </c>
      <c r="K439" s="20">
        <f t="shared" si="1020"/>
        <v>0</v>
      </c>
      <c r="L439" s="20">
        <f t="shared" si="1020"/>
        <v>0</v>
      </c>
      <c r="M439" s="20">
        <f t="shared" si="886"/>
        <v>30245.5</v>
      </c>
      <c r="N439" s="20">
        <f t="shared" si="887"/>
        <v>58152.2</v>
      </c>
      <c r="O439" s="20">
        <f t="shared" si="888"/>
        <v>43822</v>
      </c>
      <c r="P439" s="23">
        <f t="shared" ref="P439:Q439" si="1021">P440+P441</f>
        <v>0</v>
      </c>
      <c r="Q439" s="23">
        <f t="shared" si="1021"/>
        <v>0</v>
      </c>
      <c r="R439" s="23">
        <f t="shared" ref="R439:T439" si="1022">R440+R441</f>
        <v>0</v>
      </c>
      <c r="S439" s="23">
        <f t="shared" si="1022"/>
        <v>0</v>
      </c>
      <c r="T439" s="23">
        <f t="shared" si="1022"/>
        <v>0</v>
      </c>
      <c r="U439" s="23">
        <f t="shared" ref="U439:W439" si="1023">U440+U441</f>
        <v>0</v>
      </c>
      <c r="V439" s="23">
        <f t="shared" si="1023"/>
        <v>0</v>
      </c>
      <c r="W439" s="23">
        <f t="shared" si="1023"/>
        <v>0</v>
      </c>
      <c r="X439" s="23">
        <f t="shared" ref="X439:Y439" si="1024">X440+X441</f>
        <v>0</v>
      </c>
      <c r="Y439" s="23">
        <f t="shared" si="1024"/>
        <v>0</v>
      </c>
      <c r="Z439" s="23">
        <f t="shared" si="991"/>
        <v>30245.5</v>
      </c>
      <c r="AA439" s="23">
        <f t="shared" si="992"/>
        <v>58152.2</v>
      </c>
      <c r="AB439" s="23">
        <f t="shared" si="993"/>
        <v>43822</v>
      </c>
      <c r="AC439" s="23">
        <f t="shared" ref="AC439:AL439" si="1025">AC440+AC441</f>
        <v>0</v>
      </c>
      <c r="AD439" s="23">
        <f t="shared" si="1025"/>
        <v>0</v>
      </c>
      <c r="AE439" s="23">
        <f t="shared" ref="AE439" si="1026">AE440+AE441</f>
        <v>2500</v>
      </c>
      <c r="AF439" s="23">
        <f t="shared" si="1025"/>
        <v>0</v>
      </c>
      <c r="AG439" s="23">
        <f t="shared" si="1025"/>
        <v>0</v>
      </c>
      <c r="AH439" s="23">
        <f t="shared" si="1025"/>
        <v>0</v>
      </c>
      <c r="AI439" s="23">
        <f t="shared" ref="AI439" si="1027">AI440+AI441</f>
        <v>0</v>
      </c>
      <c r="AJ439" s="23">
        <f t="shared" si="1025"/>
        <v>0</v>
      </c>
      <c r="AK439" s="23">
        <f t="shared" si="1025"/>
        <v>0</v>
      </c>
      <c r="AL439" s="23">
        <f t="shared" si="1025"/>
        <v>0</v>
      </c>
      <c r="AM439" s="23">
        <f t="shared" ref="AM439:AZ439" si="1028">AM440+AM441</f>
        <v>0</v>
      </c>
      <c r="AN439" s="23">
        <f t="shared" si="1028"/>
        <v>0</v>
      </c>
      <c r="AO439" s="23">
        <f t="shared" si="940"/>
        <v>32745.5</v>
      </c>
      <c r="AP439" s="23">
        <f t="shared" si="941"/>
        <v>58152.2</v>
      </c>
      <c r="AQ439" s="23">
        <f t="shared" si="942"/>
        <v>43822</v>
      </c>
      <c r="AR439" s="23">
        <f t="shared" ref="AR439" si="1029">AR440+AR441</f>
        <v>6856.3</v>
      </c>
      <c r="AS439" s="23">
        <f t="shared" si="943"/>
        <v>39601.800000000003</v>
      </c>
      <c r="AT439" s="23">
        <f t="shared" ref="AT439:AX439" si="1030">AT440+AT441</f>
        <v>0</v>
      </c>
      <c r="AU439" s="23">
        <f t="shared" si="1030"/>
        <v>0</v>
      </c>
      <c r="AV439" s="23">
        <f t="shared" si="1030"/>
        <v>558.81500000000005</v>
      </c>
      <c r="AW439" s="23">
        <f t="shared" si="1030"/>
        <v>0</v>
      </c>
      <c r="AX439" s="23">
        <f t="shared" si="1030"/>
        <v>0</v>
      </c>
      <c r="AY439" s="23">
        <f t="shared" si="905"/>
        <v>40160.615000000005</v>
      </c>
      <c r="AZ439" s="23">
        <f t="shared" si="1028"/>
        <v>0</v>
      </c>
    </row>
    <row r="440" spans="1:53" x14ac:dyDescent="0.25">
      <c r="A440" s="13">
        <v>924</v>
      </c>
      <c r="B440" s="13" t="s">
        <v>181</v>
      </c>
      <c r="C440" s="13" t="s">
        <v>12</v>
      </c>
      <c r="D440" s="13" t="s">
        <v>170</v>
      </c>
      <c r="E440" s="13">
        <v>610</v>
      </c>
      <c r="F440" s="14" t="s">
        <v>377</v>
      </c>
      <c r="G440" s="20">
        <v>1810</v>
      </c>
      <c r="H440" s="20">
        <v>2000</v>
      </c>
      <c r="I440" s="20">
        <v>3221</v>
      </c>
      <c r="J440" s="20"/>
      <c r="K440" s="20"/>
      <c r="L440" s="20"/>
      <c r="M440" s="20">
        <f t="shared" si="886"/>
        <v>1810</v>
      </c>
      <c r="N440" s="20">
        <f t="shared" si="887"/>
        <v>2000</v>
      </c>
      <c r="O440" s="20">
        <f t="shared" si="888"/>
        <v>3221</v>
      </c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>
        <f t="shared" si="991"/>
        <v>1810</v>
      </c>
      <c r="AA440" s="23">
        <f t="shared" si="992"/>
        <v>2000</v>
      </c>
      <c r="AB440" s="23">
        <f t="shared" si="993"/>
        <v>3221</v>
      </c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>
        <f t="shared" si="940"/>
        <v>1810</v>
      </c>
      <c r="AP440" s="23">
        <f t="shared" si="941"/>
        <v>2000</v>
      </c>
      <c r="AQ440" s="23">
        <f t="shared" si="942"/>
        <v>3221</v>
      </c>
      <c r="AR440" s="23"/>
      <c r="AS440" s="23">
        <f t="shared" si="943"/>
        <v>1810</v>
      </c>
      <c r="AT440" s="23"/>
      <c r="AU440" s="23"/>
      <c r="AV440" s="23"/>
      <c r="AW440" s="23"/>
      <c r="AX440" s="23"/>
      <c r="AY440" s="23">
        <f t="shared" si="905"/>
        <v>1810</v>
      </c>
      <c r="AZ440" s="23"/>
    </row>
    <row r="441" spans="1:53" x14ac:dyDescent="0.25">
      <c r="A441" s="13">
        <v>924</v>
      </c>
      <c r="B441" s="13" t="s">
        <v>181</v>
      </c>
      <c r="C441" s="13" t="s">
        <v>12</v>
      </c>
      <c r="D441" s="13" t="s">
        <v>170</v>
      </c>
      <c r="E441" s="13">
        <v>620</v>
      </c>
      <c r="F441" s="14" t="s">
        <v>378</v>
      </c>
      <c r="G441" s="20">
        <v>28435.5</v>
      </c>
      <c r="H441" s="20">
        <v>56152.2</v>
      </c>
      <c r="I441" s="20">
        <v>40601</v>
      </c>
      <c r="J441" s="20"/>
      <c r="K441" s="20"/>
      <c r="L441" s="20"/>
      <c r="M441" s="20">
        <f t="shared" si="886"/>
        <v>28435.5</v>
      </c>
      <c r="N441" s="20">
        <f t="shared" si="887"/>
        <v>56152.2</v>
      </c>
      <c r="O441" s="20">
        <f t="shared" si="888"/>
        <v>40601</v>
      </c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>
        <f t="shared" si="991"/>
        <v>28435.5</v>
      </c>
      <c r="AA441" s="23">
        <f t="shared" si="992"/>
        <v>56152.2</v>
      </c>
      <c r="AB441" s="23">
        <f t="shared" si="993"/>
        <v>40601</v>
      </c>
      <c r="AC441" s="23"/>
      <c r="AD441" s="23"/>
      <c r="AE441" s="23">
        <v>2500</v>
      </c>
      <c r="AF441" s="23"/>
      <c r="AG441" s="23"/>
      <c r="AH441" s="23"/>
      <c r="AI441" s="23"/>
      <c r="AJ441" s="23"/>
      <c r="AK441" s="23"/>
      <c r="AL441" s="23"/>
      <c r="AM441" s="23"/>
      <c r="AN441" s="23"/>
      <c r="AO441" s="23">
        <f t="shared" si="940"/>
        <v>30935.5</v>
      </c>
      <c r="AP441" s="23">
        <f t="shared" si="941"/>
        <v>56152.2</v>
      </c>
      <c r="AQ441" s="23">
        <f t="shared" si="942"/>
        <v>40601</v>
      </c>
      <c r="AR441" s="23">
        <v>6856.3</v>
      </c>
      <c r="AS441" s="23">
        <f t="shared" si="943"/>
        <v>37791.800000000003</v>
      </c>
      <c r="AT441" s="23"/>
      <c r="AU441" s="23"/>
      <c r="AV441" s="23">
        <v>558.81500000000005</v>
      </c>
      <c r="AW441" s="23"/>
      <c r="AX441" s="23"/>
      <c r="AY441" s="23">
        <f t="shared" si="905"/>
        <v>38350.615000000005</v>
      </c>
      <c r="AZ441" s="23"/>
    </row>
    <row r="442" spans="1:53" ht="31.5" x14ac:dyDescent="0.25">
      <c r="A442" s="13">
        <v>924</v>
      </c>
      <c r="B442" s="13" t="s">
        <v>181</v>
      </c>
      <c r="C442" s="13" t="s">
        <v>12</v>
      </c>
      <c r="D442" s="13" t="s">
        <v>203</v>
      </c>
      <c r="E442" s="13"/>
      <c r="F442" s="14" t="s">
        <v>233</v>
      </c>
      <c r="G442" s="20">
        <f>G443</f>
        <v>118192.3</v>
      </c>
      <c r="H442" s="20">
        <f t="shared" ref="H442:AZ444" si="1031">H443</f>
        <v>114212.9</v>
      </c>
      <c r="I442" s="20">
        <f t="shared" si="1031"/>
        <v>121515.9</v>
      </c>
      <c r="J442" s="20">
        <f t="shared" si="1031"/>
        <v>-11925.4</v>
      </c>
      <c r="K442" s="20">
        <f t="shared" si="1031"/>
        <v>-97.6</v>
      </c>
      <c r="L442" s="20">
        <f t="shared" si="1031"/>
        <v>11540.1</v>
      </c>
      <c r="M442" s="20">
        <f t="shared" si="886"/>
        <v>106266.90000000001</v>
      </c>
      <c r="N442" s="20">
        <f t="shared" si="887"/>
        <v>114115.29999999999</v>
      </c>
      <c r="O442" s="20">
        <f t="shared" si="888"/>
        <v>133056</v>
      </c>
      <c r="P442" s="23">
        <f t="shared" si="1031"/>
        <v>0</v>
      </c>
      <c r="Q442" s="23">
        <f t="shared" si="1031"/>
        <v>0</v>
      </c>
      <c r="R442" s="23">
        <f t="shared" si="1031"/>
        <v>0</v>
      </c>
      <c r="S442" s="23">
        <f t="shared" si="1031"/>
        <v>0</v>
      </c>
      <c r="T442" s="23">
        <f t="shared" si="1031"/>
        <v>0</v>
      </c>
      <c r="U442" s="23">
        <f t="shared" si="1031"/>
        <v>0</v>
      </c>
      <c r="V442" s="23">
        <f t="shared" si="1031"/>
        <v>0</v>
      </c>
      <c r="W442" s="23">
        <f t="shared" si="1031"/>
        <v>0</v>
      </c>
      <c r="X442" s="23">
        <f t="shared" si="1031"/>
        <v>0</v>
      </c>
      <c r="Y442" s="23">
        <f t="shared" si="1031"/>
        <v>0</v>
      </c>
      <c r="Z442" s="23">
        <f t="shared" si="991"/>
        <v>106266.90000000001</v>
      </c>
      <c r="AA442" s="23">
        <f t="shared" si="992"/>
        <v>114115.29999999999</v>
      </c>
      <c r="AB442" s="23">
        <f t="shared" si="993"/>
        <v>133056</v>
      </c>
      <c r="AC442" s="23">
        <f t="shared" si="1031"/>
        <v>0</v>
      </c>
      <c r="AD442" s="23">
        <f t="shared" si="1031"/>
        <v>0</v>
      </c>
      <c r="AE442" s="23">
        <f t="shared" si="1031"/>
        <v>0</v>
      </c>
      <c r="AF442" s="23">
        <f t="shared" si="1031"/>
        <v>0</v>
      </c>
      <c r="AG442" s="23">
        <f t="shared" si="1031"/>
        <v>0</v>
      </c>
      <c r="AH442" s="23">
        <f t="shared" si="1031"/>
        <v>0</v>
      </c>
      <c r="AI442" s="23">
        <f t="shared" si="1031"/>
        <v>0</v>
      </c>
      <c r="AJ442" s="23">
        <f t="shared" si="1031"/>
        <v>0</v>
      </c>
      <c r="AK442" s="23">
        <f t="shared" si="1031"/>
        <v>0</v>
      </c>
      <c r="AL442" s="23">
        <f t="shared" si="1031"/>
        <v>0</v>
      </c>
      <c r="AM442" s="23">
        <f t="shared" si="1031"/>
        <v>0</v>
      </c>
      <c r="AN442" s="23">
        <f t="shared" si="1031"/>
        <v>0</v>
      </c>
      <c r="AO442" s="23">
        <f t="shared" si="940"/>
        <v>106266.90000000001</v>
      </c>
      <c r="AP442" s="23">
        <f t="shared" si="941"/>
        <v>114115.29999999999</v>
      </c>
      <c r="AQ442" s="23">
        <f t="shared" si="942"/>
        <v>133056</v>
      </c>
      <c r="AR442" s="23">
        <f t="shared" si="1031"/>
        <v>0</v>
      </c>
      <c r="AS442" s="23">
        <f t="shared" si="943"/>
        <v>106266.90000000001</v>
      </c>
      <c r="AT442" s="23">
        <f t="shared" si="1031"/>
        <v>0</v>
      </c>
      <c r="AU442" s="23">
        <f t="shared" si="1031"/>
        <v>0</v>
      </c>
      <c r="AV442" s="23">
        <f t="shared" si="1031"/>
        <v>0</v>
      </c>
      <c r="AW442" s="23">
        <f t="shared" si="1031"/>
        <v>0</v>
      </c>
      <c r="AX442" s="23">
        <f t="shared" si="1031"/>
        <v>0</v>
      </c>
      <c r="AY442" s="23">
        <f t="shared" si="905"/>
        <v>106266.90000000001</v>
      </c>
      <c r="AZ442" s="23">
        <f t="shared" si="1031"/>
        <v>0</v>
      </c>
      <c r="BA442" s="5"/>
    </row>
    <row r="443" spans="1:53" ht="63" x14ac:dyDescent="0.25">
      <c r="A443" s="13">
        <v>924</v>
      </c>
      <c r="B443" s="13" t="s">
        <v>181</v>
      </c>
      <c r="C443" s="13" t="s">
        <v>12</v>
      </c>
      <c r="D443" s="13" t="s">
        <v>186</v>
      </c>
      <c r="E443" s="13"/>
      <c r="F443" s="14" t="s">
        <v>43</v>
      </c>
      <c r="G443" s="20">
        <f>G444</f>
        <v>118192.3</v>
      </c>
      <c r="H443" s="20">
        <f t="shared" si="1031"/>
        <v>114212.9</v>
      </c>
      <c r="I443" s="20">
        <f t="shared" si="1031"/>
        <v>121515.9</v>
      </c>
      <c r="J443" s="20">
        <f t="shared" si="1031"/>
        <v>-11925.4</v>
      </c>
      <c r="K443" s="20">
        <f t="shared" si="1031"/>
        <v>-97.6</v>
      </c>
      <c r="L443" s="20">
        <f t="shared" si="1031"/>
        <v>11540.1</v>
      </c>
      <c r="M443" s="20">
        <f t="shared" si="886"/>
        <v>106266.90000000001</v>
      </c>
      <c r="N443" s="20">
        <f t="shared" si="887"/>
        <v>114115.29999999999</v>
      </c>
      <c r="O443" s="20">
        <f t="shared" si="888"/>
        <v>133056</v>
      </c>
      <c r="P443" s="23">
        <f t="shared" si="1031"/>
        <v>0</v>
      </c>
      <c r="Q443" s="23">
        <f t="shared" si="1031"/>
        <v>0</v>
      </c>
      <c r="R443" s="23">
        <f t="shared" si="1031"/>
        <v>0</v>
      </c>
      <c r="S443" s="23">
        <f t="shared" si="1031"/>
        <v>0</v>
      </c>
      <c r="T443" s="23">
        <f t="shared" si="1031"/>
        <v>0</v>
      </c>
      <c r="U443" s="23">
        <f t="shared" si="1031"/>
        <v>0</v>
      </c>
      <c r="V443" s="23">
        <f t="shared" si="1031"/>
        <v>0</v>
      </c>
      <c r="W443" s="23">
        <f t="shared" si="1031"/>
        <v>0</v>
      </c>
      <c r="X443" s="23">
        <f t="shared" si="1031"/>
        <v>0</v>
      </c>
      <c r="Y443" s="23">
        <f t="shared" si="1031"/>
        <v>0</v>
      </c>
      <c r="Z443" s="23">
        <f t="shared" si="991"/>
        <v>106266.90000000001</v>
      </c>
      <c r="AA443" s="23">
        <f t="shared" si="992"/>
        <v>114115.29999999999</v>
      </c>
      <c r="AB443" s="23">
        <f t="shared" si="993"/>
        <v>133056</v>
      </c>
      <c r="AC443" s="23">
        <f t="shared" si="1031"/>
        <v>0</v>
      </c>
      <c r="AD443" s="23">
        <f t="shared" si="1031"/>
        <v>0</v>
      </c>
      <c r="AE443" s="23">
        <f t="shared" si="1031"/>
        <v>0</v>
      </c>
      <c r="AF443" s="23">
        <f t="shared" si="1031"/>
        <v>0</v>
      </c>
      <c r="AG443" s="23">
        <f t="shared" si="1031"/>
        <v>0</v>
      </c>
      <c r="AH443" s="23">
        <f t="shared" si="1031"/>
        <v>0</v>
      </c>
      <c r="AI443" s="23">
        <f t="shared" si="1031"/>
        <v>0</v>
      </c>
      <c r="AJ443" s="23">
        <f t="shared" si="1031"/>
        <v>0</v>
      </c>
      <c r="AK443" s="23">
        <f t="shared" si="1031"/>
        <v>0</v>
      </c>
      <c r="AL443" s="23">
        <f t="shared" si="1031"/>
        <v>0</v>
      </c>
      <c r="AM443" s="23">
        <f t="shared" si="1031"/>
        <v>0</v>
      </c>
      <c r="AN443" s="23">
        <f t="shared" si="1031"/>
        <v>0</v>
      </c>
      <c r="AO443" s="23">
        <f t="shared" si="940"/>
        <v>106266.90000000001</v>
      </c>
      <c r="AP443" s="23">
        <f t="shared" si="941"/>
        <v>114115.29999999999</v>
      </c>
      <c r="AQ443" s="23">
        <f t="shared" si="942"/>
        <v>133056</v>
      </c>
      <c r="AR443" s="23">
        <f t="shared" si="1031"/>
        <v>0</v>
      </c>
      <c r="AS443" s="23">
        <f t="shared" si="943"/>
        <v>106266.90000000001</v>
      </c>
      <c r="AT443" s="23">
        <f t="shared" si="1031"/>
        <v>0</v>
      </c>
      <c r="AU443" s="23">
        <f t="shared" si="1031"/>
        <v>0</v>
      </c>
      <c r="AV443" s="23">
        <f t="shared" si="1031"/>
        <v>0</v>
      </c>
      <c r="AW443" s="23">
        <f t="shared" si="1031"/>
        <v>0</v>
      </c>
      <c r="AX443" s="23">
        <f t="shared" si="1031"/>
        <v>0</v>
      </c>
      <c r="AY443" s="23">
        <f t="shared" si="905"/>
        <v>106266.90000000001</v>
      </c>
      <c r="AZ443" s="23">
        <f t="shared" si="1031"/>
        <v>0</v>
      </c>
    </row>
    <row r="444" spans="1:53" ht="31.5" x14ac:dyDescent="0.25">
      <c r="A444" s="13">
        <v>924</v>
      </c>
      <c r="B444" s="13" t="s">
        <v>181</v>
      </c>
      <c r="C444" s="13" t="s">
        <v>12</v>
      </c>
      <c r="D444" s="13" t="s">
        <v>186</v>
      </c>
      <c r="E444" s="13" t="s">
        <v>92</v>
      </c>
      <c r="F444" s="14" t="s">
        <v>386</v>
      </c>
      <c r="G444" s="20">
        <f>G445</f>
        <v>118192.3</v>
      </c>
      <c r="H444" s="20">
        <f t="shared" si="1031"/>
        <v>114212.9</v>
      </c>
      <c r="I444" s="20">
        <f t="shared" si="1031"/>
        <v>121515.9</v>
      </c>
      <c r="J444" s="20">
        <f t="shared" si="1031"/>
        <v>-11925.4</v>
      </c>
      <c r="K444" s="20">
        <f t="shared" si="1031"/>
        <v>-97.6</v>
      </c>
      <c r="L444" s="20">
        <f t="shared" si="1031"/>
        <v>11540.1</v>
      </c>
      <c r="M444" s="20">
        <f t="shared" si="886"/>
        <v>106266.90000000001</v>
      </c>
      <c r="N444" s="20">
        <f t="shared" si="887"/>
        <v>114115.29999999999</v>
      </c>
      <c r="O444" s="20">
        <f t="shared" si="888"/>
        <v>133056</v>
      </c>
      <c r="P444" s="23">
        <f t="shared" si="1031"/>
        <v>0</v>
      </c>
      <c r="Q444" s="23">
        <f t="shared" si="1031"/>
        <v>0</v>
      </c>
      <c r="R444" s="23">
        <f t="shared" si="1031"/>
        <v>0</v>
      </c>
      <c r="S444" s="23">
        <f t="shared" si="1031"/>
        <v>0</v>
      </c>
      <c r="T444" s="23">
        <f t="shared" si="1031"/>
        <v>0</v>
      </c>
      <c r="U444" s="23">
        <f t="shared" si="1031"/>
        <v>0</v>
      </c>
      <c r="V444" s="23">
        <f t="shared" si="1031"/>
        <v>0</v>
      </c>
      <c r="W444" s="23">
        <f t="shared" si="1031"/>
        <v>0</v>
      </c>
      <c r="X444" s="23">
        <f t="shared" si="1031"/>
        <v>0</v>
      </c>
      <c r="Y444" s="23">
        <f t="shared" si="1031"/>
        <v>0</v>
      </c>
      <c r="Z444" s="23">
        <f t="shared" si="991"/>
        <v>106266.90000000001</v>
      </c>
      <c r="AA444" s="23">
        <f t="shared" si="992"/>
        <v>114115.29999999999</v>
      </c>
      <c r="AB444" s="23">
        <f t="shared" si="993"/>
        <v>133056</v>
      </c>
      <c r="AC444" s="23">
        <f t="shared" si="1031"/>
        <v>0</v>
      </c>
      <c r="AD444" s="23">
        <f t="shared" si="1031"/>
        <v>0</v>
      </c>
      <c r="AE444" s="23">
        <f t="shared" si="1031"/>
        <v>0</v>
      </c>
      <c r="AF444" s="23">
        <f t="shared" si="1031"/>
        <v>0</v>
      </c>
      <c r="AG444" s="23">
        <f t="shared" si="1031"/>
        <v>0</v>
      </c>
      <c r="AH444" s="23">
        <f t="shared" si="1031"/>
        <v>0</v>
      </c>
      <c r="AI444" s="23">
        <f t="shared" si="1031"/>
        <v>0</v>
      </c>
      <c r="AJ444" s="23">
        <f t="shared" si="1031"/>
        <v>0</v>
      </c>
      <c r="AK444" s="23">
        <f t="shared" si="1031"/>
        <v>0</v>
      </c>
      <c r="AL444" s="23">
        <f t="shared" si="1031"/>
        <v>0</v>
      </c>
      <c r="AM444" s="23">
        <f t="shared" si="1031"/>
        <v>0</v>
      </c>
      <c r="AN444" s="23">
        <f t="shared" si="1031"/>
        <v>0</v>
      </c>
      <c r="AO444" s="23">
        <f t="shared" si="940"/>
        <v>106266.90000000001</v>
      </c>
      <c r="AP444" s="23">
        <f t="shared" si="941"/>
        <v>114115.29999999999</v>
      </c>
      <c r="AQ444" s="23">
        <f t="shared" si="942"/>
        <v>133056</v>
      </c>
      <c r="AR444" s="23">
        <f t="shared" si="1031"/>
        <v>0</v>
      </c>
      <c r="AS444" s="23">
        <f t="shared" si="943"/>
        <v>106266.90000000001</v>
      </c>
      <c r="AT444" s="23">
        <f t="shared" si="1031"/>
        <v>0</v>
      </c>
      <c r="AU444" s="23">
        <f t="shared" si="1031"/>
        <v>0</v>
      </c>
      <c r="AV444" s="23">
        <f t="shared" si="1031"/>
        <v>0</v>
      </c>
      <c r="AW444" s="23">
        <f t="shared" si="1031"/>
        <v>0</v>
      </c>
      <c r="AX444" s="23">
        <f t="shared" si="1031"/>
        <v>0</v>
      </c>
      <c r="AY444" s="23">
        <f t="shared" si="905"/>
        <v>106266.90000000001</v>
      </c>
      <c r="AZ444" s="23">
        <f t="shared" si="1031"/>
        <v>0</v>
      </c>
    </row>
    <row r="445" spans="1:53" x14ac:dyDescent="0.25">
      <c r="A445" s="13">
        <v>924</v>
      </c>
      <c r="B445" s="13" t="s">
        <v>181</v>
      </c>
      <c r="C445" s="13" t="s">
        <v>12</v>
      </c>
      <c r="D445" s="13" t="s">
        <v>186</v>
      </c>
      <c r="E445" s="13">
        <v>610</v>
      </c>
      <c r="F445" s="14" t="s">
        <v>377</v>
      </c>
      <c r="G445" s="20">
        <v>118192.3</v>
      </c>
      <c r="H445" s="20">
        <v>114212.9</v>
      </c>
      <c r="I445" s="20">
        <v>121515.9</v>
      </c>
      <c r="J445" s="20">
        <v>-11925.4</v>
      </c>
      <c r="K445" s="20">
        <v>-97.6</v>
      </c>
      <c r="L445" s="20">
        <v>11540.1</v>
      </c>
      <c r="M445" s="20">
        <f t="shared" si="886"/>
        <v>106266.90000000001</v>
      </c>
      <c r="N445" s="20">
        <f t="shared" si="887"/>
        <v>114115.29999999999</v>
      </c>
      <c r="O445" s="20">
        <f t="shared" si="888"/>
        <v>133056</v>
      </c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>
        <f t="shared" si="991"/>
        <v>106266.90000000001</v>
      </c>
      <c r="AA445" s="23">
        <f t="shared" si="992"/>
        <v>114115.29999999999</v>
      </c>
      <c r="AB445" s="23">
        <f t="shared" si="993"/>
        <v>133056</v>
      </c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>
        <f t="shared" si="940"/>
        <v>106266.90000000001</v>
      </c>
      <c r="AP445" s="23">
        <f t="shared" si="941"/>
        <v>114115.29999999999</v>
      </c>
      <c r="AQ445" s="23">
        <f t="shared" si="942"/>
        <v>133056</v>
      </c>
      <c r="AR445" s="23"/>
      <c r="AS445" s="23">
        <f t="shared" si="943"/>
        <v>106266.90000000001</v>
      </c>
      <c r="AT445" s="23"/>
      <c r="AU445" s="23"/>
      <c r="AV445" s="23"/>
      <c r="AW445" s="23"/>
      <c r="AX445" s="23"/>
      <c r="AY445" s="23">
        <f t="shared" si="905"/>
        <v>106266.90000000001</v>
      </c>
      <c r="AZ445" s="23"/>
    </row>
    <row r="446" spans="1:53" ht="78.75" x14ac:dyDescent="0.25">
      <c r="A446" s="13">
        <v>924</v>
      </c>
      <c r="B446" s="13" t="s">
        <v>181</v>
      </c>
      <c r="C446" s="13" t="s">
        <v>12</v>
      </c>
      <c r="D446" s="13" t="s">
        <v>204</v>
      </c>
      <c r="E446" s="13"/>
      <c r="F446" s="14" t="s">
        <v>234</v>
      </c>
      <c r="G446" s="20">
        <f>G447</f>
        <v>3632.6</v>
      </c>
      <c r="H446" s="20">
        <f t="shared" ref="H446:AZ448" si="1032">H447</f>
        <v>52787.4</v>
      </c>
      <c r="I446" s="20">
        <f t="shared" si="1032"/>
        <v>2180.6999999999998</v>
      </c>
      <c r="J446" s="20">
        <f t="shared" si="1032"/>
        <v>2386.6</v>
      </c>
      <c r="K446" s="20">
        <f t="shared" si="1032"/>
        <v>-0.8</v>
      </c>
      <c r="L446" s="20">
        <f t="shared" si="1032"/>
        <v>92.3</v>
      </c>
      <c r="M446" s="20">
        <f t="shared" si="886"/>
        <v>6019.2</v>
      </c>
      <c r="N446" s="20">
        <f t="shared" si="887"/>
        <v>52786.6</v>
      </c>
      <c r="O446" s="20">
        <f t="shared" si="888"/>
        <v>2273</v>
      </c>
      <c r="P446" s="23">
        <f t="shared" si="1032"/>
        <v>0</v>
      </c>
      <c r="Q446" s="23">
        <f t="shared" si="1032"/>
        <v>0</v>
      </c>
      <c r="R446" s="23">
        <f t="shared" si="1032"/>
        <v>0</v>
      </c>
      <c r="S446" s="23">
        <f t="shared" si="1032"/>
        <v>0</v>
      </c>
      <c r="T446" s="23">
        <f t="shared" si="1032"/>
        <v>0</v>
      </c>
      <c r="U446" s="23">
        <f t="shared" si="1032"/>
        <v>0</v>
      </c>
      <c r="V446" s="23">
        <f t="shared" si="1032"/>
        <v>0</v>
      </c>
      <c r="W446" s="23">
        <f t="shared" si="1032"/>
        <v>0</v>
      </c>
      <c r="X446" s="23">
        <f t="shared" si="1032"/>
        <v>0</v>
      </c>
      <c r="Y446" s="23">
        <f t="shared" si="1032"/>
        <v>0</v>
      </c>
      <c r="Z446" s="23">
        <f t="shared" si="991"/>
        <v>6019.2</v>
      </c>
      <c r="AA446" s="23">
        <f t="shared" si="992"/>
        <v>52786.6</v>
      </c>
      <c r="AB446" s="23">
        <f t="shared" si="993"/>
        <v>2273</v>
      </c>
      <c r="AC446" s="23">
        <f t="shared" si="1032"/>
        <v>0</v>
      </c>
      <c r="AD446" s="23">
        <f t="shared" si="1032"/>
        <v>0</v>
      </c>
      <c r="AE446" s="23">
        <f t="shared" si="1032"/>
        <v>0</v>
      </c>
      <c r="AF446" s="23">
        <f t="shared" si="1032"/>
        <v>0</v>
      </c>
      <c r="AG446" s="23">
        <f t="shared" si="1032"/>
        <v>0</v>
      </c>
      <c r="AH446" s="23">
        <f t="shared" si="1032"/>
        <v>0</v>
      </c>
      <c r="AI446" s="23">
        <f t="shared" si="1032"/>
        <v>0</v>
      </c>
      <c r="AJ446" s="23">
        <f t="shared" si="1032"/>
        <v>0</v>
      </c>
      <c r="AK446" s="23">
        <f t="shared" si="1032"/>
        <v>0</v>
      </c>
      <c r="AL446" s="23">
        <f t="shared" si="1032"/>
        <v>0</v>
      </c>
      <c r="AM446" s="23">
        <f t="shared" si="1032"/>
        <v>0</v>
      </c>
      <c r="AN446" s="23">
        <f t="shared" si="1032"/>
        <v>0</v>
      </c>
      <c r="AO446" s="23">
        <f t="shared" si="940"/>
        <v>6019.2</v>
      </c>
      <c r="AP446" s="23">
        <f t="shared" si="941"/>
        <v>52786.6</v>
      </c>
      <c r="AQ446" s="23">
        <f t="shared" si="942"/>
        <v>2273</v>
      </c>
      <c r="AR446" s="23">
        <f t="shared" si="1032"/>
        <v>0</v>
      </c>
      <c r="AS446" s="23">
        <f t="shared" si="943"/>
        <v>6019.2</v>
      </c>
      <c r="AT446" s="23">
        <f t="shared" si="1032"/>
        <v>0</v>
      </c>
      <c r="AU446" s="23">
        <f t="shared" si="1032"/>
        <v>0</v>
      </c>
      <c r="AV446" s="23">
        <f t="shared" si="1032"/>
        <v>335.9</v>
      </c>
      <c r="AW446" s="23">
        <f t="shared" si="1032"/>
        <v>0</v>
      </c>
      <c r="AX446" s="23">
        <f t="shared" si="1032"/>
        <v>0</v>
      </c>
      <c r="AY446" s="23">
        <f t="shared" si="905"/>
        <v>6355.0999999999995</v>
      </c>
      <c r="AZ446" s="23">
        <f t="shared" si="1032"/>
        <v>0</v>
      </c>
      <c r="BA446" s="5"/>
    </row>
    <row r="447" spans="1:53" ht="63" x14ac:dyDescent="0.25">
      <c r="A447" s="13">
        <v>924</v>
      </c>
      <c r="B447" s="13" t="s">
        <v>181</v>
      </c>
      <c r="C447" s="13" t="s">
        <v>12</v>
      </c>
      <c r="D447" s="13" t="s">
        <v>187</v>
      </c>
      <c r="E447" s="13"/>
      <c r="F447" s="14" t="s">
        <v>43</v>
      </c>
      <c r="G447" s="20">
        <f>G448</f>
        <v>3632.6</v>
      </c>
      <c r="H447" s="20">
        <f t="shared" si="1032"/>
        <v>52787.4</v>
      </c>
      <c r="I447" s="20">
        <f t="shared" si="1032"/>
        <v>2180.6999999999998</v>
      </c>
      <c r="J447" s="20">
        <f t="shared" si="1032"/>
        <v>2386.6</v>
      </c>
      <c r="K447" s="20">
        <f t="shared" si="1032"/>
        <v>-0.8</v>
      </c>
      <c r="L447" s="20">
        <f t="shared" si="1032"/>
        <v>92.3</v>
      </c>
      <c r="M447" s="20">
        <f t="shared" si="886"/>
        <v>6019.2</v>
      </c>
      <c r="N447" s="20">
        <f t="shared" si="887"/>
        <v>52786.6</v>
      </c>
      <c r="O447" s="20">
        <f t="shared" si="888"/>
        <v>2273</v>
      </c>
      <c r="P447" s="23">
        <f t="shared" si="1032"/>
        <v>0</v>
      </c>
      <c r="Q447" s="23">
        <f t="shared" si="1032"/>
        <v>0</v>
      </c>
      <c r="R447" s="23">
        <f t="shared" si="1032"/>
        <v>0</v>
      </c>
      <c r="S447" s="23">
        <f t="shared" si="1032"/>
        <v>0</v>
      </c>
      <c r="T447" s="23">
        <f t="shared" si="1032"/>
        <v>0</v>
      </c>
      <c r="U447" s="23">
        <f t="shared" si="1032"/>
        <v>0</v>
      </c>
      <c r="V447" s="23">
        <f t="shared" si="1032"/>
        <v>0</v>
      </c>
      <c r="W447" s="23">
        <f t="shared" si="1032"/>
        <v>0</v>
      </c>
      <c r="X447" s="23">
        <f t="shared" si="1032"/>
        <v>0</v>
      </c>
      <c r="Y447" s="23">
        <f t="shared" si="1032"/>
        <v>0</v>
      </c>
      <c r="Z447" s="23">
        <f t="shared" si="991"/>
        <v>6019.2</v>
      </c>
      <c r="AA447" s="23">
        <f t="shared" si="992"/>
        <v>52786.6</v>
      </c>
      <c r="AB447" s="23">
        <f t="shared" si="993"/>
        <v>2273</v>
      </c>
      <c r="AC447" s="23">
        <f t="shared" si="1032"/>
        <v>0</v>
      </c>
      <c r="AD447" s="23">
        <f t="shared" si="1032"/>
        <v>0</v>
      </c>
      <c r="AE447" s="23">
        <f t="shared" si="1032"/>
        <v>0</v>
      </c>
      <c r="AF447" s="23">
        <f t="shared" si="1032"/>
        <v>0</v>
      </c>
      <c r="AG447" s="23">
        <f t="shared" si="1032"/>
        <v>0</v>
      </c>
      <c r="AH447" s="23">
        <f t="shared" si="1032"/>
        <v>0</v>
      </c>
      <c r="AI447" s="23">
        <f t="shared" si="1032"/>
        <v>0</v>
      </c>
      <c r="AJ447" s="23">
        <f t="shared" si="1032"/>
        <v>0</v>
      </c>
      <c r="AK447" s="23">
        <f t="shared" si="1032"/>
        <v>0</v>
      </c>
      <c r="AL447" s="23">
        <f t="shared" si="1032"/>
        <v>0</v>
      </c>
      <c r="AM447" s="23">
        <f t="shared" si="1032"/>
        <v>0</v>
      </c>
      <c r="AN447" s="23">
        <f t="shared" si="1032"/>
        <v>0</v>
      </c>
      <c r="AO447" s="23">
        <f t="shared" si="940"/>
        <v>6019.2</v>
      </c>
      <c r="AP447" s="23">
        <f t="shared" si="941"/>
        <v>52786.6</v>
      </c>
      <c r="AQ447" s="23">
        <f t="shared" si="942"/>
        <v>2273</v>
      </c>
      <c r="AR447" s="23">
        <f t="shared" si="1032"/>
        <v>0</v>
      </c>
      <c r="AS447" s="23">
        <f t="shared" si="943"/>
        <v>6019.2</v>
      </c>
      <c r="AT447" s="23">
        <f t="shared" si="1032"/>
        <v>0</v>
      </c>
      <c r="AU447" s="23">
        <f t="shared" si="1032"/>
        <v>0</v>
      </c>
      <c r="AV447" s="23">
        <f t="shared" si="1032"/>
        <v>335.9</v>
      </c>
      <c r="AW447" s="23">
        <f t="shared" si="1032"/>
        <v>0</v>
      </c>
      <c r="AX447" s="23">
        <f t="shared" si="1032"/>
        <v>0</v>
      </c>
      <c r="AY447" s="23">
        <f t="shared" si="905"/>
        <v>6355.0999999999995</v>
      </c>
      <c r="AZ447" s="23">
        <f t="shared" si="1032"/>
        <v>0</v>
      </c>
    </row>
    <row r="448" spans="1:53" ht="31.5" x14ac:dyDescent="0.25">
      <c r="A448" s="13">
        <v>924</v>
      </c>
      <c r="B448" s="13" t="s">
        <v>181</v>
      </c>
      <c r="C448" s="13" t="s">
        <v>12</v>
      </c>
      <c r="D448" s="13" t="s">
        <v>187</v>
      </c>
      <c r="E448" s="13" t="s">
        <v>92</v>
      </c>
      <c r="F448" s="14" t="s">
        <v>386</v>
      </c>
      <c r="G448" s="20">
        <f>G449</f>
        <v>3632.6</v>
      </c>
      <c r="H448" s="20">
        <f t="shared" si="1032"/>
        <v>52787.4</v>
      </c>
      <c r="I448" s="20">
        <f t="shared" si="1032"/>
        <v>2180.6999999999998</v>
      </c>
      <c r="J448" s="20">
        <f t="shared" si="1032"/>
        <v>2386.6</v>
      </c>
      <c r="K448" s="20">
        <f t="shared" si="1032"/>
        <v>-0.8</v>
      </c>
      <c r="L448" s="20">
        <f t="shared" si="1032"/>
        <v>92.3</v>
      </c>
      <c r="M448" s="20">
        <f t="shared" ref="M448:M514" si="1033">G448+J448</f>
        <v>6019.2</v>
      </c>
      <c r="N448" s="20">
        <f t="shared" ref="N448:N514" si="1034">H448+K448</f>
        <v>52786.6</v>
      </c>
      <c r="O448" s="20">
        <f t="shared" ref="O448:O514" si="1035">I448+L448</f>
        <v>2273</v>
      </c>
      <c r="P448" s="23">
        <f t="shared" si="1032"/>
        <v>0</v>
      </c>
      <c r="Q448" s="23">
        <f t="shared" si="1032"/>
        <v>0</v>
      </c>
      <c r="R448" s="23">
        <f t="shared" si="1032"/>
        <v>0</v>
      </c>
      <c r="S448" s="23">
        <f t="shared" si="1032"/>
        <v>0</v>
      </c>
      <c r="T448" s="23">
        <f t="shared" si="1032"/>
        <v>0</v>
      </c>
      <c r="U448" s="23">
        <f t="shared" si="1032"/>
        <v>0</v>
      </c>
      <c r="V448" s="23">
        <f t="shared" si="1032"/>
        <v>0</v>
      </c>
      <c r="W448" s="23">
        <f t="shared" si="1032"/>
        <v>0</v>
      </c>
      <c r="X448" s="23">
        <f t="shared" si="1032"/>
        <v>0</v>
      </c>
      <c r="Y448" s="23">
        <f t="shared" si="1032"/>
        <v>0</v>
      </c>
      <c r="Z448" s="23">
        <f t="shared" si="991"/>
        <v>6019.2</v>
      </c>
      <c r="AA448" s="23">
        <f t="shared" si="992"/>
        <v>52786.6</v>
      </c>
      <c r="AB448" s="23">
        <f t="shared" si="993"/>
        <v>2273</v>
      </c>
      <c r="AC448" s="23">
        <f t="shared" si="1032"/>
        <v>0</v>
      </c>
      <c r="AD448" s="23">
        <f t="shared" si="1032"/>
        <v>0</v>
      </c>
      <c r="AE448" s="23">
        <f t="shared" si="1032"/>
        <v>0</v>
      </c>
      <c r="AF448" s="23">
        <f t="shared" si="1032"/>
        <v>0</v>
      </c>
      <c r="AG448" s="23">
        <f t="shared" si="1032"/>
        <v>0</v>
      </c>
      <c r="AH448" s="23">
        <f t="shared" si="1032"/>
        <v>0</v>
      </c>
      <c r="AI448" s="23">
        <f t="shared" si="1032"/>
        <v>0</v>
      </c>
      <c r="AJ448" s="23">
        <f t="shared" si="1032"/>
        <v>0</v>
      </c>
      <c r="AK448" s="23">
        <f t="shared" si="1032"/>
        <v>0</v>
      </c>
      <c r="AL448" s="23">
        <f t="shared" si="1032"/>
        <v>0</v>
      </c>
      <c r="AM448" s="23">
        <f t="shared" si="1032"/>
        <v>0</v>
      </c>
      <c r="AN448" s="23">
        <f t="shared" si="1032"/>
        <v>0</v>
      </c>
      <c r="AO448" s="23">
        <f t="shared" si="940"/>
        <v>6019.2</v>
      </c>
      <c r="AP448" s="23">
        <f t="shared" si="941"/>
        <v>52786.6</v>
      </c>
      <c r="AQ448" s="23">
        <f t="shared" si="942"/>
        <v>2273</v>
      </c>
      <c r="AR448" s="23">
        <f t="shared" si="1032"/>
        <v>0</v>
      </c>
      <c r="AS448" s="23">
        <f t="shared" si="943"/>
        <v>6019.2</v>
      </c>
      <c r="AT448" s="23">
        <f t="shared" si="1032"/>
        <v>0</v>
      </c>
      <c r="AU448" s="23">
        <f t="shared" si="1032"/>
        <v>0</v>
      </c>
      <c r="AV448" s="23">
        <f t="shared" si="1032"/>
        <v>335.9</v>
      </c>
      <c r="AW448" s="23">
        <f t="shared" si="1032"/>
        <v>0</v>
      </c>
      <c r="AX448" s="23">
        <f t="shared" si="1032"/>
        <v>0</v>
      </c>
      <c r="AY448" s="23">
        <f t="shared" si="905"/>
        <v>6355.0999999999995</v>
      </c>
      <c r="AZ448" s="23">
        <f t="shared" si="1032"/>
        <v>0</v>
      </c>
    </row>
    <row r="449" spans="1:53" x14ac:dyDescent="0.25">
      <c r="A449" s="13">
        <v>924</v>
      </c>
      <c r="B449" s="13" t="s">
        <v>181</v>
      </c>
      <c r="C449" s="13" t="s">
        <v>12</v>
      </c>
      <c r="D449" s="13" t="s">
        <v>187</v>
      </c>
      <c r="E449" s="13">
        <v>620</v>
      </c>
      <c r="F449" s="14" t="s">
        <v>378</v>
      </c>
      <c r="G449" s="20">
        <v>3632.6</v>
      </c>
      <c r="H449" s="20">
        <v>52787.4</v>
      </c>
      <c r="I449" s="20">
        <v>2180.6999999999998</v>
      </c>
      <c r="J449" s="20">
        <f>2482-95.4</f>
        <v>2386.6</v>
      </c>
      <c r="K449" s="20">
        <v>-0.8</v>
      </c>
      <c r="L449" s="20">
        <v>92.3</v>
      </c>
      <c r="M449" s="20">
        <f t="shared" si="1033"/>
        <v>6019.2</v>
      </c>
      <c r="N449" s="20">
        <f t="shared" si="1034"/>
        <v>52786.6</v>
      </c>
      <c r="O449" s="20">
        <f t="shared" si="1035"/>
        <v>2273</v>
      </c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>
        <f t="shared" si="991"/>
        <v>6019.2</v>
      </c>
      <c r="AA449" s="23">
        <f t="shared" si="992"/>
        <v>52786.6</v>
      </c>
      <c r="AB449" s="23">
        <f t="shared" si="993"/>
        <v>2273</v>
      </c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>
        <f t="shared" si="940"/>
        <v>6019.2</v>
      </c>
      <c r="AP449" s="23">
        <f t="shared" si="941"/>
        <v>52786.6</v>
      </c>
      <c r="AQ449" s="23">
        <f t="shared" si="942"/>
        <v>2273</v>
      </c>
      <c r="AR449" s="23"/>
      <c r="AS449" s="23">
        <f t="shared" si="943"/>
        <v>6019.2</v>
      </c>
      <c r="AT449" s="23"/>
      <c r="AU449" s="23"/>
      <c r="AV449" s="23">
        <v>335.9</v>
      </c>
      <c r="AW449" s="23"/>
      <c r="AX449" s="23"/>
      <c r="AY449" s="23">
        <f t="shared" si="905"/>
        <v>6355.0999999999995</v>
      </c>
      <c r="AZ449" s="23"/>
    </row>
    <row r="450" spans="1:53" ht="31.5" x14ac:dyDescent="0.25">
      <c r="A450" s="13">
        <v>924</v>
      </c>
      <c r="B450" s="13" t="s">
        <v>181</v>
      </c>
      <c r="C450" s="13" t="s">
        <v>12</v>
      </c>
      <c r="D450" s="13" t="s">
        <v>32</v>
      </c>
      <c r="E450" s="13"/>
      <c r="F450" s="14" t="s">
        <v>45</v>
      </c>
      <c r="G450" s="20">
        <f>G451</f>
        <v>376</v>
      </c>
      <c r="H450" s="20">
        <f t="shared" ref="H450:AZ452" si="1036">H451</f>
        <v>0</v>
      </c>
      <c r="I450" s="20">
        <f t="shared" si="1036"/>
        <v>0</v>
      </c>
      <c r="J450" s="20">
        <f t="shared" si="1036"/>
        <v>0</v>
      </c>
      <c r="K450" s="20">
        <f t="shared" si="1036"/>
        <v>0</v>
      </c>
      <c r="L450" s="20">
        <f t="shared" si="1036"/>
        <v>0</v>
      </c>
      <c r="M450" s="20">
        <f t="shared" si="1033"/>
        <v>376</v>
      </c>
      <c r="N450" s="20">
        <f t="shared" si="1034"/>
        <v>0</v>
      </c>
      <c r="O450" s="20">
        <f t="shared" si="1035"/>
        <v>0</v>
      </c>
      <c r="P450" s="23">
        <f t="shared" si="1036"/>
        <v>0</v>
      </c>
      <c r="Q450" s="23">
        <f t="shared" si="1036"/>
        <v>0</v>
      </c>
      <c r="R450" s="23">
        <f t="shared" si="1036"/>
        <v>0</v>
      </c>
      <c r="S450" s="23">
        <f t="shared" si="1036"/>
        <v>0</v>
      </c>
      <c r="T450" s="23">
        <f t="shared" si="1036"/>
        <v>0</v>
      </c>
      <c r="U450" s="23">
        <f t="shared" si="1036"/>
        <v>0</v>
      </c>
      <c r="V450" s="23">
        <f t="shared" si="1036"/>
        <v>0</v>
      </c>
      <c r="W450" s="23">
        <f t="shared" si="1036"/>
        <v>0</v>
      </c>
      <c r="X450" s="23">
        <f t="shared" si="1036"/>
        <v>0</v>
      </c>
      <c r="Y450" s="23">
        <f t="shared" si="1036"/>
        <v>0</v>
      </c>
      <c r="Z450" s="23">
        <f t="shared" si="991"/>
        <v>376</v>
      </c>
      <c r="AA450" s="23">
        <f t="shared" si="992"/>
        <v>0</v>
      </c>
      <c r="AB450" s="23">
        <f t="shared" si="993"/>
        <v>0</v>
      </c>
      <c r="AC450" s="23">
        <f t="shared" si="1036"/>
        <v>0</v>
      </c>
      <c r="AD450" s="23">
        <f t="shared" si="1036"/>
        <v>0</v>
      </c>
      <c r="AE450" s="23">
        <f t="shared" si="1036"/>
        <v>0</v>
      </c>
      <c r="AF450" s="23">
        <f t="shared" si="1036"/>
        <v>0</v>
      </c>
      <c r="AG450" s="23">
        <f t="shared" si="1036"/>
        <v>0</v>
      </c>
      <c r="AH450" s="23">
        <f t="shared" si="1036"/>
        <v>0</v>
      </c>
      <c r="AI450" s="23">
        <f t="shared" si="1036"/>
        <v>0</v>
      </c>
      <c r="AJ450" s="23">
        <f t="shared" si="1036"/>
        <v>0</v>
      </c>
      <c r="AK450" s="23">
        <f t="shared" si="1036"/>
        <v>0</v>
      </c>
      <c r="AL450" s="23">
        <f t="shared" si="1036"/>
        <v>0</v>
      </c>
      <c r="AM450" s="23">
        <f t="shared" si="1036"/>
        <v>0</v>
      </c>
      <c r="AN450" s="23">
        <f t="shared" si="1036"/>
        <v>0</v>
      </c>
      <c r="AO450" s="23">
        <f t="shared" si="940"/>
        <v>376</v>
      </c>
      <c r="AP450" s="23">
        <f t="shared" si="941"/>
        <v>0</v>
      </c>
      <c r="AQ450" s="23">
        <f t="shared" si="942"/>
        <v>0</v>
      </c>
      <c r="AR450" s="23">
        <f t="shared" si="1036"/>
        <v>0</v>
      </c>
      <c r="AS450" s="23">
        <f t="shared" si="943"/>
        <v>376</v>
      </c>
      <c r="AT450" s="23">
        <f t="shared" si="1036"/>
        <v>0</v>
      </c>
      <c r="AU450" s="23">
        <f t="shared" si="1036"/>
        <v>0</v>
      </c>
      <c r="AV450" s="23">
        <f t="shared" si="1036"/>
        <v>0</v>
      </c>
      <c r="AW450" s="23">
        <f t="shared" si="1036"/>
        <v>0</v>
      </c>
      <c r="AX450" s="23">
        <f t="shared" si="1036"/>
        <v>0</v>
      </c>
      <c r="AY450" s="23">
        <f t="shared" si="905"/>
        <v>376</v>
      </c>
      <c r="AZ450" s="23">
        <f t="shared" si="1036"/>
        <v>0</v>
      </c>
      <c r="BA450" s="5"/>
    </row>
    <row r="451" spans="1:53" ht="31.5" x14ac:dyDescent="0.25">
      <c r="A451" s="13">
        <v>924</v>
      </c>
      <c r="B451" s="13" t="s">
        <v>181</v>
      </c>
      <c r="C451" s="13" t="s">
        <v>12</v>
      </c>
      <c r="D451" s="13" t="s">
        <v>66</v>
      </c>
      <c r="E451" s="13"/>
      <c r="F451" s="14" t="s">
        <v>79</v>
      </c>
      <c r="G451" s="20">
        <f>G452</f>
        <v>376</v>
      </c>
      <c r="H451" s="20">
        <f t="shared" si="1036"/>
        <v>0</v>
      </c>
      <c r="I451" s="20">
        <f t="shared" si="1036"/>
        <v>0</v>
      </c>
      <c r="J451" s="20">
        <f t="shared" si="1036"/>
        <v>0</v>
      </c>
      <c r="K451" s="20">
        <f t="shared" si="1036"/>
        <v>0</v>
      </c>
      <c r="L451" s="20">
        <f t="shared" si="1036"/>
        <v>0</v>
      </c>
      <c r="M451" s="20">
        <f t="shared" si="1033"/>
        <v>376</v>
      </c>
      <c r="N451" s="20">
        <f t="shared" si="1034"/>
        <v>0</v>
      </c>
      <c r="O451" s="20">
        <f t="shared" si="1035"/>
        <v>0</v>
      </c>
      <c r="P451" s="23">
        <f t="shared" si="1036"/>
        <v>0</v>
      </c>
      <c r="Q451" s="23">
        <f t="shared" si="1036"/>
        <v>0</v>
      </c>
      <c r="R451" s="23">
        <f t="shared" si="1036"/>
        <v>0</v>
      </c>
      <c r="S451" s="23">
        <f t="shared" si="1036"/>
        <v>0</v>
      </c>
      <c r="T451" s="23">
        <f t="shared" si="1036"/>
        <v>0</v>
      </c>
      <c r="U451" s="23">
        <f t="shared" si="1036"/>
        <v>0</v>
      </c>
      <c r="V451" s="23">
        <f t="shared" si="1036"/>
        <v>0</v>
      </c>
      <c r="W451" s="23">
        <f t="shared" si="1036"/>
        <v>0</v>
      </c>
      <c r="X451" s="23">
        <f t="shared" si="1036"/>
        <v>0</v>
      </c>
      <c r="Y451" s="23">
        <f t="shared" si="1036"/>
        <v>0</v>
      </c>
      <c r="Z451" s="23">
        <f t="shared" si="991"/>
        <v>376</v>
      </c>
      <c r="AA451" s="23">
        <f t="shared" si="992"/>
        <v>0</v>
      </c>
      <c r="AB451" s="23">
        <f t="shared" si="993"/>
        <v>0</v>
      </c>
      <c r="AC451" s="23">
        <f t="shared" si="1036"/>
        <v>0</v>
      </c>
      <c r="AD451" s="23">
        <f t="shared" si="1036"/>
        <v>0</v>
      </c>
      <c r="AE451" s="23">
        <f t="shared" si="1036"/>
        <v>0</v>
      </c>
      <c r="AF451" s="23">
        <f t="shared" si="1036"/>
        <v>0</v>
      </c>
      <c r="AG451" s="23">
        <f t="shared" si="1036"/>
        <v>0</v>
      </c>
      <c r="AH451" s="23">
        <f t="shared" si="1036"/>
        <v>0</v>
      </c>
      <c r="AI451" s="23">
        <f t="shared" si="1036"/>
        <v>0</v>
      </c>
      <c r="AJ451" s="23">
        <f t="shared" si="1036"/>
        <v>0</v>
      </c>
      <c r="AK451" s="23">
        <f t="shared" si="1036"/>
        <v>0</v>
      </c>
      <c r="AL451" s="23">
        <f t="shared" si="1036"/>
        <v>0</v>
      </c>
      <c r="AM451" s="23">
        <f t="shared" si="1036"/>
        <v>0</v>
      </c>
      <c r="AN451" s="23">
        <f t="shared" si="1036"/>
        <v>0</v>
      </c>
      <c r="AO451" s="23">
        <f t="shared" si="940"/>
        <v>376</v>
      </c>
      <c r="AP451" s="23">
        <f t="shared" si="941"/>
        <v>0</v>
      </c>
      <c r="AQ451" s="23">
        <f t="shared" si="942"/>
        <v>0</v>
      </c>
      <c r="AR451" s="23">
        <f t="shared" si="1036"/>
        <v>0</v>
      </c>
      <c r="AS451" s="23">
        <f t="shared" si="943"/>
        <v>376</v>
      </c>
      <c r="AT451" s="23">
        <f t="shared" si="1036"/>
        <v>0</v>
      </c>
      <c r="AU451" s="23">
        <f t="shared" si="1036"/>
        <v>0</v>
      </c>
      <c r="AV451" s="23">
        <f t="shared" si="1036"/>
        <v>0</v>
      </c>
      <c r="AW451" s="23">
        <f t="shared" si="1036"/>
        <v>0</v>
      </c>
      <c r="AX451" s="23">
        <f t="shared" si="1036"/>
        <v>0</v>
      </c>
      <c r="AY451" s="23">
        <f t="shared" si="905"/>
        <v>376</v>
      </c>
      <c r="AZ451" s="23">
        <f t="shared" si="1036"/>
        <v>0</v>
      </c>
      <c r="BA451" s="5"/>
    </row>
    <row r="452" spans="1:53" ht="47.25" x14ac:dyDescent="0.25">
      <c r="A452" s="13">
        <v>924</v>
      </c>
      <c r="B452" s="13" t="s">
        <v>181</v>
      </c>
      <c r="C452" s="13" t="s">
        <v>12</v>
      </c>
      <c r="D452" s="13" t="s">
        <v>60</v>
      </c>
      <c r="E452" s="13"/>
      <c r="F452" s="14" t="s">
        <v>80</v>
      </c>
      <c r="G452" s="20">
        <f>G453</f>
        <v>376</v>
      </c>
      <c r="H452" s="20">
        <f t="shared" si="1036"/>
        <v>0</v>
      </c>
      <c r="I452" s="20">
        <f t="shared" si="1036"/>
        <v>0</v>
      </c>
      <c r="J452" s="20">
        <f t="shared" si="1036"/>
        <v>0</v>
      </c>
      <c r="K452" s="20">
        <f t="shared" si="1036"/>
        <v>0</v>
      </c>
      <c r="L452" s="20">
        <f t="shared" si="1036"/>
        <v>0</v>
      </c>
      <c r="M452" s="20">
        <f t="shared" si="1033"/>
        <v>376</v>
      </c>
      <c r="N452" s="20">
        <f t="shared" si="1034"/>
        <v>0</v>
      </c>
      <c r="O452" s="20">
        <f t="shared" si="1035"/>
        <v>0</v>
      </c>
      <c r="P452" s="23">
        <f t="shared" si="1036"/>
        <v>0</v>
      </c>
      <c r="Q452" s="23">
        <f t="shared" si="1036"/>
        <v>0</v>
      </c>
      <c r="R452" s="23">
        <f t="shared" si="1036"/>
        <v>0</v>
      </c>
      <c r="S452" s="23">
        <f t="shared" si="1036"/>
        <v>0</v>
      </c>
      <c r="T452" s="23">
        <f t="shared" si="1036"/>
        <v>0</v>
      </c>
      <c r="U452" s="23">
        <f t="shared" si="1036"/>
        <v>0</v>
      </c>
      <c r="V452" s="23">
        <f t="shared" si="1036"/>
        <v>0</v>
      </c>
      <c r="W452" s="23">
        <f t="shared" si="1036"/>
        <v>0</v>
      </c>
      <c r="X452" s="23">
        <f t="shared" si="1036"/>
        <v>0</v>
      </c>
      <c r="Y452" s="23">
        <f t="shared" si="1036"/>
        <v>0</v>
      </c>
      <c r="Z452" s="23">
        <f t="shared" si="991"/>
        <v>376</v>
      </c>
      <c r="AA452" s="23">
        <f t="shared" si="992"/>
        <v>0</v>
      </c>
      <c r="AB452" s="23">
        <f t="shared" si="993"/>
        <v>0</v>
      </c>
      <c r="AC452" s="23">
        <f t="shared" si="1036"/>
        <v>0</v>
      </c>
      <c r="AD452" s="23">
        <f t="shared" si="1036"/>
        <v>0</v>
      </c>
      <c r="AE452" s="23">
        <f t="shared" si="1036"/>
        <v>0</v>
      </c>
      <c r="AF452" s="23">
        <f t="shared" si="1036"/>
        <v>0</v>
      </c>
      <c r="AG452" s="23">
        <f t="shared" si="1036"/>
        <v>0</v>
      </c>
      <c r="AH452" s="23">
        <f t="shared" si="1036"/>
        <v>0</v>
      </c>
      <c r="AI452" s="23">
        <f t="shared" si="1036"/>
        <v>0</v>
      </c>
      <c r="AJ452" s="23">
        <f t="shared" si="1036"/>
        <v>0</v>
      </c>
      <c r="AK452" s="23">
        <f t="shared" si="1036"/>
        <v>0</v>
      </c>
      <c r="AL452" s="23">
        <f t="shared" si="1036"/>
        <v>0</v>
      </c>
      <c r="AM452" s="23">
        <f t="shared" si="1036"/>
        <v>0</v>
      </c>
      <c r="AN452" s="23">
        <f t="shared" si="1036"/>
        <v>0</v>
      </c>
      <c r="AO452" s="23">
        <f t="shared" si="940"/>
        <v>376</v>
      </c>
      <c r="AP452" s="23">
        <f t="shared" si="941"/>
        <v>0</v>
      </c>
      <c r="AQ452" s="23">
        <f t="shared" si="942"/>
        <v>0</v>
      </c>
      <c r="AR452" s="23">
        <f t="shared" si="1036"/>
        <v>0</v>
      </c>
      <c r="AS452" s="23">
        <f t="shared" si="943"/>
        <v>376</v>
      </c>
      <c r="AT452" s="23">
        <f t="shared" si="1036"/>
        <v>0</v>
      </c>
      <c r="AU452" s="23">
        <f t="shared" si="1036"/>
        <v>0</v>
      </c>
      <c r="AV452" s="23">
        <f t="shared" si="1036"/>
        <v>0</v>
      </c>
      <c r="AW452" s="23">
        <f t="shared" si="1036"/>
        <v>0</v>
      </c>
      <c r="AX452" s="23">
        <f t="shared" si="1036"/>
        <v>0</v>
      </c>
      <c r="AY452" s="23">
        <f t="shared" si="905"/>
        <v>376</v>
      </c>
      <c r="AZ452" s="23">
        <f t="shared" si="1036"/>
        <v>0</v>
      </c>
    </row>
    <row r="453" spans="1:53" ht="31.5" x14ac:dyDescent="0.25">
      <c r="A453" s="13">
        <v>924</v>
      </c>
      <c r="B453" s="13" t="s">
        <v>181</v>
      </c>
      <c r="C453" s="13" t="s">
        <v>12</v>
      </c>
      <c r="D453" s="13" t="s">
        <v>60</v>
      </c>
      <c r="E453" s="13" t="s">
        <v>92</v>
      </c>
      <c r="F453" s="14" t="s">
        <v>386</v>
      </c>
      <c r="G453" s="20">
        <f>G454+G455</f>
        <v>376</v>
      </c>
      <c r="H453" s="20">
        <f t="shared" ref="H453:L453" si="1037">H454+H455</f>
        <v>0</v>
      </c>
      <c r="I453" s="20">
        <f t="shared" si="1037"/>
        <v>0</v>
      </c>
      <c r="J453" s="20">
        <f t="shared" si="1037"/>
        <v>0</v>
      </c>
      <c r="K453" s="20">
        <f t="shared" si="1037"/>
        <v>0</v>
      </c>
      <c r="L453" s="20">
        <f t="shared" si="1037"/>
        <v>0</v>
      </c>
      <c r="M453" s="20">
        <f t="shared" si="1033"/>
        <v>376</v>
      </c>
      <c r="N453" s="20">
        <f t="shared" si="1034"/>
        <v>0</v>
      </c>
      <c r="O453" s="20">
        <f t="shared" si="1035"/>
        <v>0</v>
      </c>
      <c r="P453" s="23">
        <f t="shared" ref="P453:Q453" si="1038">P454+P455</f>
        <v>0</v>
      </c>
      <c r="Q453" s="23">
        <f t="shared" si="1038"/>
        <v>0</v>
      </c>
      <c r="R453" s="23">
        <f t="shared" ref="R453:T453" si="1039">R454+R455</f>
        <v>0</v>
      </c>
      <c r="S453" s="23">
        <f t="shared" si="1039"/>
        <v>0</v>
      </c>
      <c r="T453" s="23">
        <f t="shared" si="1039"/>
        <v>0</v>
      </c>
      <c r="U453" s="23">
        <f t="shared" ref="U453:W453" si="1040">U454+U455</f>
        <v>0</v>
      </c>
      <c r="V453" s="23">
        <f t="shared" si="1040"/>
        <v>0</v>
      </c>
      <c r="W453" s="23">
        <f t="shared" si="1040"/>
        <v>0</v>
      </c>
      <c r="X453" s="23">
        <f t="shared" ref="X453:Y453" si="1041">X454+X455</f>
        <v>0</v>
      </c>
      <c r="Y453" s="23">
        <f t="shared" si="1041"/>
        <v>0</v>
      </c>
      <c r="Z453" s="23">
        <f t="shared" si="991"/>
        <v>376</v>
      </c>
      <c r="AA453" s="23">
        <f t="shared" si="992"/>
        <v>0</v>
      </c>
      <c r="AB453" s="23">
        <f t="shared" si="993"/>
        <v>0</v>
      </c>
      <c r="AC453" s="23">
        <f t="shared" ref="AC453:AL453" si="1042">AC454+AC455</f>
        <v>0</v>
      </c>
      <c r="AD453" s="23">
        <f t="shared" si="1042"/>
        <v>0</v>
      </c>
      <c r="AE453" s="23">
        <f t="shared" ref="AE453" si="1043">AE454+AE455</f>
        <v>0</v>
      </c>
      <c r="AF453" s="23">
        <f t="shared" si="1042"/>
        <v>0</v>
      </c>
      <c r="AG453" s="23">
        <f t="shared" si="1042"/>
        <v>0</v>
      </c>
      <c r="AH453" s="23">
        <f t="shared" si="1042"/>
        <v>0</v>
      </c>
      <c r="AI453" s="23">
        <f t="shared" ref="AI453" si="1044">AI454+AI455</f>
        <v>0</v>
      </c>
      <c r="AJ453" s="23">
        <f t="shared" si="1042"/>
        <v>0</v>
      </c>
      <c r="AK453" s="23">
        <f t="shared" si="1042"/>
        <v>0</v>
      </c>
      <c r="AL453" s="23">
        <f t="shared" si="1042"/>
        <v>0</v>
      </c>
      <c r="AM453" s="23">
        <f t="shared" ref="AM453:AZ453" si="1045">AM454+AM455</f>
        <v>0</v>
      </c>
      <c r="AN453" s="23">
        <f t="shared" si="1045"/>
        <v>0</v>
      </c>
      <c r="AO453" s="23">
        <f t="shared" si="940"/>
        <v>376</v>
      </c>
      <c r="AP453" s="23">
        <f t="shared" si="941"/>
        <v>0</v>
      </c>
      <c r="AQ453" s="23">
        <f t="shared" si="942"/>
        <v>0</v>
      </c>
      <c r="AR453" s="23">
        <f t="shared" ref="AR453" si="1046">AR454+AR455</f>
        <v>0</v>
      </c>
      <c r="AS453" s="23">
        <f t="shared" si="943"/>
        <v>376</v>
      </c>
      <c r="AT453" s="23">
        <f t="shared" ref="AT453:AX453" si="1047">AT454+AT455</f>
        <v>0</v>
      </c>
      <c r="AU453" s="23">
        <f t="shared" si="1047"/>
        <v>0</v>
      </c>
      <c r="AV453" s="23">
        <f t="shared" si="1047"/>
        <v>0</v>
      </c>
      <c r="AW453" s="23">
        <f t="shared" si="1047"/>
        <v>0</v>
      </c>
      <c r="AX453" s="23">
        <f t="shared" si="1047"/>
        <v>0</v>
      </c>
      <c r="AY453" s="23">
        <f t="shared" si="905"/>
        <v>376</v>
      </c>
      <c r="AZ453" s="23">
        <f t="shared" si="1045"/>
        <v>0</v>
      </c>
    </row>
    <row r="454" spans="1:53" x14ac:dyDescent="0.25">
      <c r="A454" s="13">
        <v>924</v>
      </c>
      <c r="B454" s="13" t="s">
        <v>181</v>
      </c>
      <c r="C454" s="13" t="s">
        <v>12</v>
      </c>
      <c r="D454" s="13" t="s">
        <v>60</v>
      </c>
      <c r="E454" s="13">
        <v>610</v>
      </c>
      <c r="F454" s="14" t="s">
        <v>377</v>
      </c>
      <c r="G454" s="20">
        <v>170</v>
      </c>
      <c r="H454" s="20">
        <v>0</v>
      </c>
      <c r="I454" s="20">
        <v>0</v>
      </c>
      <c r="J454" s="20"/>
      <c r="K454" s="20"/>
      <c r="L454" s="20"/>
      <c r="M454" s="20">
        <f t="shared" si="1033"/>
        <v>170</v>
      </c>
      <c r="N454" s="20">
        <f t="shared" si="1034"/>
        <v>0</v>
      </c>
      <c r="O454" s="20">
        <f t="shared" si="1035"/>
        <v>0</v>
      </c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>
        <f t="shared" si="991"/>
        <v>170</v>
      </c>
      <c r="AA454" s="23">
        <f t="shared" si="992"/>
        <v>0</v>
      </c>
      <c r="AB454" s="23">
        <f t="shared" si="993"/>
        <v>0</v>
      </c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>
        <f t="shared" si="940"/>
        <v>170</v>
      </c>
      <c r="AP454" s="23">
        <f t="shared" si="941"/>
        <v>0</v>
      </c>
      <c r="AQ454" s="23">
        <f t="shared" si="942"/>
        <v>0</v>
      </c>
      <c r="AR454" s="23"/>
      <c r="AS454" s="23">
        <f t="shared" si="943"/>
        <v>170</v>
      </c>
      <c r="AT454" s="23"/>
      <c r="AU454" s="23"/>
      <c r="AV454" s="23"/>
      <c r="AW454" s="23"/>
      <c r="AX454" s="23"/>
      <c r="AY454" s="23">
        <f t="shared" si="905"/>
        <v>170</v>
      </c>
      <c r="AZ454" s="23"/>
    </row>
    <row r="455" spans="1:53" x14ac:dyDescent="0.25">
      <c r="A455" s="13">
        <v>924</v>
      </c>
      <c r="B455" s="13" t="s">
        <v>181</v>
      </c>
      <c r="C455" s="13" t="s">
        <v>12</v>
      </c>
      <c r="D455" s="13" t="s">
        <v>60</v>
      </c>
      <c r="E455" s="13">
        <v>620</v>
      </c>
      <c r="F455" s="14" t="s">
        <v>378</v>
      </c>
      <c r="G455" s="20">
        <v>206</v>
      </c>
      <c r="H455" s="20">
        <v>0</v>
      </c>
      <c r="I455" s="20">
        <v>0</v>
      </c>
      <c r="J455" s="20"/>
      <c r="K455" s="20"/>
      <c r="L455" s="20"/>
      <c r="M455" s="20">
        <f t="shared" si="1033"/>
        <v>206</v>
      </c>
      <c r="N455" s="20">
        <f t="shared" si="1034"/>
        <v>0</v>
      </c>
      <c r="O455" s="20">
        <f t="shared" si="1035"/>
        <v>0</v>
      </c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>
        <f t="shared" si="991"/>
        <v>206</v>
      </c>
      <c r="AA455" s="23">
        <f t="shared" si="992"/>
        <v>0</v>
      </c>
      <c r="AB455" s="23">
        <f t="shared" si="993"/>
        <v>0</v>
      </c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>
        <f t="shared" si="940"/>
        <v>206</v>
      </c>
      <c r="AP455" s="23">
        <f t="shared" si="941"/>
        <v>0</v>
      </c>
      <c r="AQ455" s="23">
        <f t="shared" si="942"/>
        <v>0</v>
      </c>
      <c r="AR455" s="23"/>
      <c r="AS455" s="23">
        <f t="shared" si="943"/>
        <v>206</v>
      </c>
      <c r="AT455" s="23"/>
      <c r="AU455" s="23"/>
      <c r="AV455" s="23"/>
      <c r="AW455" s="23"/>
      <c r="AX455" s="23"/>
      <c r="AY455" s="23">
        <f t="shared" si="905"/>
        <v>206</v>
      </c>
      <c r="AZ455" s="23"/>
    </row>
    <row r="456" spans="1:53" s="15" customFormat="1" x14ac:dyDescent="0.25">
      <c r="A456" s="9">
        <v>924</v>
      </c>
      <c r="B456" s="9" t="s">
        <v>181</v>
      </c>
      <c r="C456" s="9" t="s">
        <v>81</v>
      </c>
      <c r="D456" s="9"/>
      <c r="E456" s="9"/>
      <c r="F456" s="10" t="s">
        <v>210</v>
      </c>
      <c r="G456" s="19">
        <f>G457</f>
        <v>16429.899999999998</v>
      </c>
      <c r="H456" s="19">
        <f t="shared" ref="H456:AZ457" si="1048">H457</f>
        <v>16458.399999999998</v>
      </c>
      <c r="I456" s="19">
        <f t="shared" si="1048"/>
        <v>16456.8</v>
      </c>
      <c r="J456" s="19">
        <f t="shared" si="1048"/>
        <v>0</v>
      </c>
      <c r="K456" s="19">
        <f t="shared" si="1048"/>
        <v>0</v>
      </c>
      <c r="L456" s="19">
        <f t="shared" si="1048"/>
        <v>0</v>
      </c>
      <c r="M456" s="20">
        <f t="shared" si="1033"/>
        <v>16429.899999999998</v>
      </c>
      <c r="N456" s="20">
        <f t="shared" si="1034"/>
        <v>16458.399999999998</v>
      </c>
      <c r="O456" s="20">
        <f t="shared" si="1035"/>
        <v>16456.8</v>
      </c>
      <c r="P456" s="22">
        <f t="shared" si="1048"/>
        <v>0</v>
      </c>
      <c r="Q456" s="22">
        <f t="shared" si="1048"/>
        <v>0</v>
      </c>
      <c r="R456" s="22">
        <f t="shared" si="1048"/>
        <v>0</v>
      </c>
      <c r="S456" s="22">
        <f t="shared" si="1048"/>
        <v>0</v>
      </c>
      <c r="T456" s="22">
        <f t="shared" si="1048"/>
        <v>0</v>
      </c>
      <c r="U456" s="22">
        <f t="shared" si="1048"/>
        <v>0</v>
      </c>
      <c r="V456" s="22">
        <f t="shared" si="1048"/>
        <v>0</v>
      </c>
      <c r="W456" s="22">
        <f t="shared" si="1048"/>
        <v>0</v>
      </c>
      <c r="X456" s="22">
        <f t="shared" si="1048"/>
        <v>0</v>
      </c>
      <c r="Y456" s="22">
        <f t="shared" si="1048"/>
        <v>0</v>
      </c>
      <c r="Z456" s="22">
        <f t="shared" si="991"/>
        <v>16429.899999999998</v>
      </c>
      <c r="AA456" s="22">
        <f t="shared" si="992"/>
        <v>16458.399999999998</v>
      </c>
      <c r="AB456" s="22">
        <f t="shared" si="993"/>
        <v>16456.8</v>
      </c>
      <c r="AC456" s="22">
        <f t="shared" si="1048"/>
        <v>0</v>
      </c>
      <c r="AD456" s="22">
        <f t="shared" si="1048"/>
        <v>0</v>
      </c>
      <c r="AE456" s="22">
        <f t="shared" si="1048"/>
        <v>0</v>
      </c>
      <c r="AF456" s="22">
        <f t="shared" si="1048"/>
        <v>0</v>
      </c>
      <c r="AG456" s="22">
        <f t="shared" si="1048"/>
        <v>0</v>
      </c>
      <c r="AH456" s="22">
        <f t="shared" si="1048"/>
        <v>0</v>
      </c>
      <c r="AI456" s="22">
        <f t="shared" si="1048"/>
        <v>0</v>
      </c>
      <c r="AJ456" s="22">
        <f t="shared" si="1048"/>
        <v>0</v>
      </c>
      <c r="AK456" s="22">
        <f t="shared" si="1048"/>
        <v>0</v>
      </c>
      <c r="AL456" s="22">
        <f t="shared" si="1048"/>
        <v>0</v>
      </c>
      <c r="AM456" s="22">
        <f t="shared" si="1048"/>
        <v>0</v>
      </c>
      <c r="AN456" s="22">
        <f t="shared" si="1048"/>
        <v>0</v>
      </c>
      <c r="AO456" s="22">
        <f t="shared" si="940"/>
        <v>16429.899999999998</v>
      </c>
      <c r="AP456" s="22">
        <f t="shared" si="941"/>
        <v>16458.399999999998</v>
      </c>
      <c r="AQ456" s="22">
        <f t="shared" si="942"/>
        <v>16456.8</v>
      </c>
      <c r="AR456" s="22">
        <f t="shared" si="1048"/>
        <v>0</v>
      </c>
      <c r="AS456" s="22">
        <f t="shared" si="943"/>
        <v>16429.899999999998</v>
      </c>
      <c r="AT456" s="22">
        <f t="shared" si="1048"/>
        <v>0</v>
      </c>
      <c r="AU456" s="22">
        <f t="shared" si="1048"/>
        <v>0</v>
      </c>
      <c r="AV456" s="22">
        <f t="shared" si="1048"/>
        <v>0</v>
      </c>
      <c r="AW456" s="22">
        <f t="shared" si="1048"/>
        <v>0</v>
      </c>
      <c r="AX456" s="22">
        <f t="shared" si="1048"/>
        <v>0</v>
      </c>
      <c r="AY456" s="22">
        <f t="shared" si="905"/>
        <v>16429.899999999998</v>
      </c>
      <c r="AZ456" s="22">
        <f t="shared" si="1048"/>
        <v>0</v>
      </c>
    </row>
    <row r="457" spans="1:53" ht="31.5" x14ac:dyDescent="0.25">
      <c r="A457" s="13">
        <v>924</v>
      </c>
      <c r="B457" s="13" t="s">
        <v>181</v>
      </c>
      <c r="C457" s="13" t="s">
        <v>81</v>
      </c>
      <c r="D457" s="13" t="s">
        <v>35</v>
      </c>
      <c r="E457" s="13"/>
      <c r="F457" s="14" t="s">
        <v>48</v>
      </c>
      <c r="G457" s="20">
        <f>G458</f>
        <v>16429.899999999998</v>
      </c>
      <c r="H457" s="20">
        <f t="shared" si="1048"/>
        <v>16458.399999999998</v>
      </c>
      <c r="I457" s="20">
        <f t="shared" si="1048"/>
        <v>16456.8</v>
      </c>
      <c r="J457" s="20">
        <f t="shared" si="1048"/>
        <v>0</v>
      </c>
      <c r="K457" s="20">
        <f t="shared" si="1048"/>
        <v>0</v>
      </c>
      <c r="L457" s="20">
        <f t="shared" si="1048"/>
        <v>0</v>
      </c>
      <c r="M457" s="20">
        <f t="shared" si="1033"/>
        <v>16429.899999999998</v>
      </c>
      <c r="N457" s="20">
        <f t="shared" si="1034"/>
        <v>16458.399999999998</v>
      </c>
      <c r="O457" s="20">
        <f t="shared" si="1035"/>
        <v>16456.8</v>
      </c>
      <c r="P457" s="23">
        <f t="shared" si="1048"/>
        <v>0</v>
      </c>
      <c r="Q457" s="23">
        <f t="shared" si="1048"/>
        <v>0</v>
      </c>
      <c r="R457" s="23">
        <f t="shared" si="1048"/>
        <v>0</v>
      </c>
      <c r="S457" s="23">
        <f t="shared" si="1048"/>
        <v>0</v>
      </c>
      <c r="T457" s="23">
        <f t="shared" si="1048"/>
        <v>0</v>
      </c>
      <c r="U457" s="23">
        <f t="shared" si="1048"/>
        <v>0</v>
      </c>
      <c r="V457" s="23">
        <f t="shared" si="1048"/>
        <v>0</v>
      </c>
      <c r="W457" s="23">
        <f t="shared" si="1048"/>
        <v>0</v>
      </c>
      <c r="X457" s="23">
        <f t="shared" si="1048"/>
        <v>0</v>
      </c>
      <c r="Y457" s="23">
        <f t="shared" si="1048"/>
        <v>0</v>
      </c>
      <c r="Z457" s="23">
        <f t="shared" si="991"/>
        <v>16429.899999999998</v>
      </c>
      <c r="AA457" s="23">
        <f t="shared" si="992"/>
        <v>16458.399999999998</v>
      </c>
      <c r="AB457" s="23">
        <f t="shared" si="993"/>
        <v>16456.8</v>
      </c>
      <c r="AC457" s="23">
        <f t="shared" si="1048"/>
        <v>0</v>
      </c>
      <c r="AD457" s="23">
        <f t="shared" si="1048"/>
        <v>0</v>
      </c>
      <c r="AE457" s="23">
        <f t="shared" si="1048"/>
        <v>0</v>
      </c>
      <c r="AF457" s="23">
        <f t="shared" si="1048"/>
        <v>0</v>
      </c>
      <c r="AG457" s="23">
        <f t="shared" si="1048"/>
        <v>0</v>
      </c>
      <c r="AH457" s="23">
        <f t="shared" si="1048"/>
        <v>0</v>
      </c>
      <c r="AI457" s="23">
        <f t="shared" si="1048"/>
        <v>0</v>
      </c>
      <c r="AJ457" s="23">
        <f t="shared" si="1048"/>
        <v>0</v>
      </c>
      <c r="AK457" s="23">
        <f t="shared" si="1048"/>
        <v>0</v>
      </c>
      <c r="AL457" s="23">
        <f t="shared" si="1048"/>
        <v>0</v>
      </c>
      <c r="AM457" s="23">
        <f t="shared" si="1048"/>
        <v>0</v>
      </c>
      <c r="AN457" s="23">
        <f t="shared" si="1048"/>
        <v>0</v>
      </c>
      <c r="AO457" s="23">
        <f t="shared" si="940"/>
        <v>16429.899999999998</v>
      </c>
      <c r="AP457" s="23">
        <f t="shared" si="941"/>
        <v>16458.399999999998</v>
      </c>
      <c r="AQ457" s="23">
        <f t="shared" si="942"/>
        <v>16456.8</v>
      </c>
      <c r="AR457" s="23">
        <f t="shared" si="1048"/>
        <v>0</v>
      </c>
      <c r="AS457" s="23">
        <f t="shared" si="943"/>
        <v>16429.899999999998</v>
      </c>
      <c r="AT457" s="23">
        <f t="shared" si="1048"/>
        <v>0</v>
      </c>
      <c r="AU457" s="23">
        <f t="shared" si="1048"/>
        <v>0</v>
      </c>
      <c r="AV457" s="23">
        <f t="shared" si="1048"/>
        <v>0</v>
      </c>
      <c r="AW457" s="23">
        <f t="shared" si="1048"/>
        <v>0</v>
      </c>
      <c r="AX457" s="23">
        <f t="shared" si="1048"/>
        <v>0</v>
      </c>
      <c r="AY457" s="23">
        <f t="shared" si="905"/>
        <v>16429.899999999998</v>
      </c>
      <c r="AZ457" s="23">
        <f t="shared" si="1048"/>
        <v>0</v>
      </c>
      <c r="BA457" s="5"/>
    </row>
    <row r="458" spans="1:53" ht="31.5" x14ac:dyDescent="0.25">
      <c r="A458" s="13">
        <v>924</v>
      </c>
      <c r="B458" s="13" t="s">
        <v>181</v>
      </c>
      <c r="C458" s="13" t="s">
        <v>81</v>
      </c>
      <c r="D458" s="13" t="s">
        <v>36</v>
      </c>
      <c r="E458" s="13"/>
      <c r="F458" s="14" t="s">
        <v>49</v>
      </c>
      <c r="G458" s="20">
        <f>G459+G462</f>
        <v>16429.899999999998</v>
      </c>
      <c r="H458" s="20">
        <f t="shared" ref="H458:L458" si="1049">H459+H462</f>
        <v>16458.399999999998</v>
      </c>
      <c r="I458" s="20">
        <f t="shared" si="1049"/>
        <v>16456.8</v>
      </c>
      <c r="J458" s="20">
        <f t="shared" si="1049"/>
        <v>0</v>
      </c>
      <c r="K458" s="20">
        <f t="shared" si="1049"/>
        <v>0</v>
      </c>
      <c r="L458" s="20">
        <f t="shared" si="1049"/>
        <v>0</v>
      </c>
      <c r="M458" s="20">
        <f t="shared" si="1033"/>
        <v>16429.899999999998</v>
      </c>
      <c r="N458" s="20">
        <f t="shared" si="1034"/>
        <v>16458.399999999998</v>
      </c>
      <c r="O458" s="20">
        <f t="shared" si="1035"/>
        <v>16456.8</v>
      </c>
      <c r="P458" s="23">
        <f t="shared" ref="P458:Q458" si="1050">P459+P462</f>
        <v>0</v>
      </c>
      <c r="Q458" s="23">
        <f t="shared" si="1050"/>
        <v>0</v>
      </c>
      <c r="R458" s="23">
        <f t="shared" ref="R458:T458" si="1051">R459+R462</f>
        <v>0</v>
      </c>
      <c r="S458" s="23">
        <f t="shared" si="1051"/>
        <v>0</v>
      </c>
      <c r="T458" s="23">
        <f t="shared" si="1051"/>
        <v>0</v>
      </c>
      <c r="U458" s="23">
        <f t="shared" ref="U458:W458" si="1052">U459+U462</f>
        <v>0</v>
      </c>
      <c r="V458" s="23">
        <f t="shared" si="1052"/>
        <v>0</v>
      </c>
      <c r="W458" s="23">
        <f t="shared" si="1052"/>
        <v>0</v>
      </c>
      <c r="X458" s="23">
        <f t="shared" ref="X458:Y458" si="1053">X459+X462</f>
        <v>0</v>
      </c>
      <c r="Y458" s="23">
        <f t="shared" si="1053"/>
        <v>0</v>
      </c>
      <c r="Z458" s="23">
        <f t="shared" si="991"/>
        <v>16429.899999999998</v>
      </c>
      <c r="AA458" s="23">
        <f t="shared" si="992"/>
        <v>16458.399999999998</v>
      </c>
      <c r="AB458" s="23">
        <f t="shared" si="993"/>
        <v>16456.8</v>
      </c>
      <c r="AC458" s="23">
        <f t="shared" ref="AC458:AL458" si="1054">AC459+AC462</f>
        <v>0</v>
      </c>
      <c r="AD458" s="23">
        <f t="shared" si="1054"/>
        <v>0</v>
      </c>
      <c r="AE458" s="23">
        <f t="shared" ref="AE458" si="1055">AE459+AE462</f>
        <v>0</v>
      </c>
      <c r="AF458" s="23">
        <f t="shared" si="1054"/>
        <v>0</v>
      </c>
      <c r="AG458" s="23">
        <f t="shared" si="1054"/>
        <v>0</v>
      </c>
      <c r="AH458" s="23">
        <f t="shared" si="1054"/>
        <v>0</v>
      </c>
      <c r="AI458" s="23">
        <f t="shared" ref="AI458" si="1056">AI459+AI462</f>
        <v>0</v>
      </c>
      <c r="AJ458" s="23">
        <f t="shared" si="1054"/>
        <v>0</v>
      </c>
      <c r="AK458" s="23">
        <f t="shared" si="1054"/>
        <v>0</v>
      </c>
      <c r="AL458" s="23">
        <f t="shared" si="1054"/>
        <v>0</v>
      </c>
      <c r="AM458" s="23">
        <f t="shared" ref="AM458:AZ458" si="1057">AM459+AM462</f>
        <v>0</v>
      </c>
      <c r="AN458" s="23">
        <f t="shared" si="1057"/>
        <v>0</v>
      </c>
      <c r="AO458" s="23">
        <f t="shared" si="940"/>
        <v>16429.899999999998</v>
      </c>
      <c r="AP458" s="23">
        <f t="shared" si="941"/>
        <v>16458.399999999998</v>
      </c>
      <c r="AQ458" s="23">
        <f t="shared" si="942"/>
        <v>16456.8</v>
      </c>
      <c r="AR458" s="23">
        <f t="shared" ref="AR458" si="1058">AR459+AR462</f>
        <v>0</v>
      </c>
      <c r="AS458" s="23">
        <f t="shared" si="943"/>
        <v>16429.899999999998</v>
      </c>
      <c r="AT458" s="23">
        <f t="shared" ref="AT458:AX458" si="1059">AT459+AT462</f>
        <v>0</v>
      </c>
      <c r="AU458" s="23">
        <f t="shared" si="1059"/>
        <v>0</v>
      </c>
      <c r="AV458" s="23">
        <f t="shared" si="1059"/>
        <v>0</v>
      </c>
      <c r="AW458" s="23">
        <f t="shared" si="1059"/>
        <v>0</v>
      </c>
      <c r="AX458" s="23">
        <f t="shared" si="1059"/>
        <v>0</v>
      </c>
      <c r="AY458" s="23">
        <f t="shared" si="905"/>
        <v>16429.899999999998</v>
      </c>
      <c r="AZ458" s="23">
        <f t="shared" si="1057"/>
        <v>0</v>
      </c>
      <c r="BA458" s="5"/>
    </row>
    <row r="459" spans="1:53" ht="47.25" x14ac:dyDescent="0.25">
      <c r="A459" s="13">
        <v>924</v>
      </c>
      <c r="B459" s="13" t="s">
        <v>181</v>
      </c>
      <c r="C459" s="13" t="s">
        <v>81</v>
      </c>
      <c r="D459" s="13" t="s">
        <v>37</v>
      </c>
      <c r="E459" s="13"/>
      <c r="F459" s="14" t="s">
        <v>50</v>
      </c>
      <c r="G459" s="20">
        <f>G460</f>
        <v>15131.3</v>
      </c>
      <c r="H459" s="20">
        <f t="shared" ref="H459:AZ460" si="1060">H460</f>
        <v>15131.3</v>
      </c>
      <c r="I459" s="20">
        <f t="shared" si="1060"/>
        <v>15131.3</v>
      </c>
      <c r="J459" s="20">
        <f t="shared" si="1060"/>
        <v>0</v>
      </c>
      <c r="K459" s="20">
        <f t="shared" si="1060"/>
        <v>0</v>
      </c>
      <c r="L459" s="20">
        <f t="shared" si="1060"/>
        <v>0</v>
      </c>
      <c r="M459" s="20">
        <f t="shared" si="1033"/>
        <v>15131.3</v>
      </c>
      <c r="N459" s="20">
        <f t="shared" si="1034"/>
        <v>15131.3</v>
      </c>
      <c r="O459" s="20">
        <f t="shared" si="1035"/>
        <v>15131.3</v>
      </c>
      <c r="P459" s="23">
        <f t="shared" si="1060"/>
        <v>0</v>
      </c>
      <c r="Q459" s="23">
        <f t="shared" si="1060"/>
        <v>0</v>
      </c>
      <c r="R459" s="23">
        <f t="shared" si="1060"/>
        <v>0</v>
      </c>
      <c r="S459" s="23">
        <f t="shared" si="1060"/>
        <v>0</v>
      </c>
      <c r="T459" s="23">
        <f t="shared" si="1060"/>
        <v>0</v>
      </c>
      <c r="U459" s="23">
        <f t="shared" si="1060"/>
        <v>0</v>
      </c>
      <c r="V459" s="23">
        <f t="shared" si="1060"/>
        <v>0</v>
      </c>
      <c r="W459" s="23">
        <f t="shared" si="1060"/>
        <v>0</v>
      </c>
      <c r="X459" s="23">
        <f t="shared" si="1060"/>
        <v>0</v>
      </c>
      <c r="Y459" s="23">
        <f t="shared" si="1060"/>
        <v>0</v>
      </c>
      <c r="Z459" s="23">
        <f t="shared" si="991"/>
        <v>15131.3</v>
      </c>
      <c r="AA459" s="23">
        <f t="shared" si="992"/>
        <v>15131.3</v>
      </c>
      <c r="AB459" s="23">
        <f t="shared" si="993"/>
        <v>15131.3</v>
      </c>
      <c r="AC459" s="23">
        <f t="shared" si="1060"/>
        <v>0</v>
      </c>
      <c r="AD459" s="23">
        <f t="shared" si="1060"/>
        <v>0</v>
      </c>
      <c r="AE459" s="23">
        <f t="shared" si="1060"/>
        <v>0</v>
      </c>
      <c r="AF459" s="23">
        <f t="shared" si="1060"/>
        <v>0</v>
      </c>
      <c r="AG459" s="23">
        <f t="shared" si="1060"/>
        <v>0</v>
      </c>
      <c r="AH459" s="23">
        <f t="shared" si="1060"/>
        <v>0</v>
      </c>
      <c r="AI459" s="23">
        <f t="shared" si="1060"/>
        <v>0</v>
      </c>
      <c r="AJ459" s="23">
        <f t="shared" si="1060"/>
        <v>0</v>
      </c>
      <c r="AK459" s="23">
        <f t="shared" si="1060"/>
        <v>0</v>
      </c>
      <c r="AL459" s="23">
        <f t="shared" si="1060"/>
        <v>0</v>
      </c>
      <c r="AM459" s="23">
        <f t="shared" si="1060"/>
        <v>0</v>
      </c>
      <c r="AN459" s="23">
        <f t="shared" si="1060"/>
        <v>0</v>
      </c>
      <c r="AO459" s="23">
        <f t="shared" si="940"/>
        <v>15131.3</v>
      </c>
      <c r="AP459" s="23">
        <f t="shared" si="941"/>
        <v>15131.3</v>
      </c>
      <c r="AQ459" s="23">
        <f t="shared" si="942"/>
        <v>15131.3</v>
      </c>
      <c r="AR459" s="23">
        <f t="shared" si="1060"/>
        <v>0</v>
      </c>
      <c r="AS459" s="23">
        <f t="shared" si="943"/>
        <v>15131.3</v>
      </c>
      <c r="AT459" s="23">
        <f t="shared" si="1060"/>
        <v>0</v>
      </c>
      <c r="AU459" s="23">
        <f t="shared" si="1060"/>
        <v>0</v>
      </c>
      <c r="AV459" s="23">
        <f t="shared" si="1060"/>
        <v>0</v>
      </c>
      <c r="AW459" s="23">
        <f t="shared" si="1060"/>
        <v>0</v>
      </c>
      <c r="AX459" s="23">
        <f t="shared" si="1060"/>
        <v>0</v>
      </c>
      <c r="AY459" s="23">
        <f t="shared" si="905"/>
        <v>15131.3</v>
      </c>
      <c r="AZ459" s="23">
        <f t="shared" si="1060"/>
        <v>0</v>
      </c>
    </row>
    <row r="460" spans="1:53" ht="78.75" x14ac:dyDescent="0.25">
      <c r="A460" s="13">
        <v>924</v>
      </c>
      <c r="B460" s="13" t="s">
        <v>181</v>
      </c>
      <c r="C460" s="13" t="s">
        <v>81</v>
      </c>
      <c r="D460" s="13" t="s">
        <v>37</v>
      </c>
      <c r="E460" s="13" t="s">
        <v>23</v>
      </c>
      <c r="F460" s="14" t="s">
        <v>382</v>
      </c>
      <c r="G460" s="20">
        <f>G461</f>
        <v>15131.3</v>
      </c>
      <c r="H460" s="20">
        <f t="shared" si="1060"/>
        <v>15131.3</v>
      </c>
      <c r="I460" s="20">
        <f t="shared" si="1060"/>
        <v>15131.3</v>
      </c>
      <c r="J460" s="20">
        <f t="shared" si="1060"/>
        <v>0</v>
      </c>
      <c r="K460" s="20">
        <f t="shared" si="1060"/>
        <v>0</v>
      </c>
      <c r="L460" s="20">
        <f t="shared" si="1060"/>
        <v>0</v>
      </c>
      <c r="M460" s="20">
        <f t="shared" si="1033"/>
        <v>15131.3</v>
      </c>
      <c r="N460" s="20">
        <f t="shared" si="1034"/>
        <v>15131.3</v>
      </c>
      <c r="O460" s="20">
        <f t="shared" si="1035"/>
        <v>15131.3</v>
      </c>
      <c r="P460" s="23">
        <f t="shared" si="1060"/>
        <v>0</v>
      </c>
      <c r="Q460" s="23">
        <f t="shared" si="1060"/>
        <v>0</v>
      </c>
      <c r="R460" s="23">
        <f t="shared" si="1060"/>
        <v>0</v>
      </c>
      <c r="S460" s="23">
        <f t="shared" si="1060"/>
        <v>0</v>
      </c>
      <c r="T460" s="23">
        <f t="shared" si="1060"/>
        <v>0</v>
      </c>
      <c r="U460" s="23">
        <f t="shared" si="1060"/>
        <v>0</v>
      </c>
      <c r="V460" s="23">
        <f t="shared" si="1060"/>
        <v>0</v>
      </c>
      <c r="W460" s="23">
        <f t="shared" si="1060"/>
        <v>0</v>
      </c>
      <c r="X460" s="23">
        <f t="shared" si="1060"/>
        <v>0</v>
      </c>
      <c r="Y460" s="23">
        <f t="shared" si="1060"/>
        <v>0</v>
      </c>
      <c r="Z460" s="23">
        <f t="shared" si="991"/>
        <v>15131.3</v>
      </c>
      <c r="AA460" s="23">
        <f t="shared" si="992"/>
        <v>15131.3</v>
      </c>
      <c r="AB460" s="23">
        <f t="shared" si="993"/>
        <v>15131.3</v>
      </c>
      <c r="AC460" s="23">
        <f t="shared" si="1060"/>
        <v>0</v>
      </c>
      <c r="AD460" s="23">
        <f t="shared" si="1060"/>
        <v>0</v>
      </c>
      <c r="AE460" s="23">
        <f t="shared" si="1060"/>
        <v>0</v>
      </c>
      <c r="AF460" s="23">
        <f t="shared" si="1060"/>
        <v>0</v>
      </c>
      <c r="AG460" s="23">
        <f t="shared" si="1060"/>
        <v>0</v>
      </c>
      <c r="AH460" s="23">
        <f t="shared" si="1060"/>
        <v>0</v>
      </c>
      <c r="AI460" s="23">
        <f t="shared" si="1060"/>
        <v>0</v>
      </c>
      <c r="AJ460" s="23">
        <f t="shared" si="1060"/>
        <v>0</v>
      </c>
      <c r="AK460" s="23">
        <f t="shared" si="1060"/>
        <v>0</v>
      </c>
      <c r="AL460" s="23">
        <f t="shared" si="1060"/>
        <v>0</v>
      </c>
      <c r="AM460" s="23">
        <f t="shared" si="1060"/>
        <v>0</v>
      </c>
      <c r="AN460" s="23">
        <f t="shared" si="1060"/>
        <v>0</v>
      </c>
      <c r="AO460" s="23">
        <f t="shared" si="940"/>
        <v>15131.3</v>
      </c>
      <c r="AP460" s="23">
        <f t="shared" si="941"/>
        <v>15131.3</v>
      </c>
      <c r="AQ460" s="23">
        <f t="shared" si="942"/>
        <v>15131.3</v>
      </c>
      <c r="AR460" s="23">
        <f t="shared" si="1060"/>
        <v>0</v>
      </c>
      <c r="AS460" s="23">
        <f t="shared" si="943"/>
        <v>15131.3</v>
      </c>
      <c r="AT460" s="23">
        <f t="shared" si="1060"/>
        <v>0</v>
      </c>
      <c r="AU460" s="23">
        <f t="shared" si="1060"/>
        <v>0</v>
      </c>
      <c r="AV460" s="23">
        <f t="shared" si="1060"/>
        <v>0</v>
      </c>
      <c r="AW460" s="23">
        <f t="shared" si="1060"/>
        <v>0</v>
      </c>
      <c r="AX460" s="23">
        <f t="shared" si="1060"/>
        <v>0</v>
      </c>
      <c r="AY460" s="23">
        <f t="shared" si="905"/>
        <v>15131.3</v>
      </c>
      <c r="AZ460" s="23">
        <f t="shared" si="1060"/>
        <v>0</v>
      </c>
    </row>
    <row r="461" spans="1:53" ht="31.5" x14ac:dyDescent="0.25">
      <c r="A461" s="13">
        <v>924</v>
      </c>
      <c r="B461" s="13" t="s">
        <v>181</v>
      </c>
      <c r="C461" s="13" t="s">
        <v>81</v>
      </c>
      <c r="D461" s="13" t="s">
        <v>37</v>
      </c>
      <c r="E461" s="13">
        <v>120</v>
      </c>
      <c r="F461" s="14" t="s">
        <v>371</v>
      </c>
      <c r="G461" s="20">
        <v>15131.3</v>
      </c>
      <c r="H461" s="20">
        <v>15131.3</v>
      </c>
      <c r="I461" s="20">
        <v>15131.3</v>
      </c>
      <c r="J461" s="20"/>
      <c r="K461" s="20"/>
      <c r="L461" s="20"/>
      <c r="M461" s="20">
        <f t="shared" si="1033"/>
        <v>15131.3</v>
      </c>
      <c r="N461" s="20">
        <f t="shared" si="1034"/>
        <v>15131.3</v>
      </c>
      <c r="O461" s="20">
        <f t="shared" si="1035"/>
        <v>15131.3</v>
      </c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>
        <f t="shared" si="991"/>
        <v>15131.3</v>
      </c>
      <c r="AA461" s="23">
        <f t="shared" si="992"/>
        <v>15131.3</v>
      </c>
      <c r="AB461" s="23">
        <f t="shared" si="993"/>
        <v>15131.3</v>
      </c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>
        <f t="shared" si="940"/>
        <v>15131.3</v>
      </c>
      <c r="AP461" s="23">
        <f t="shared" si="941"/>
        <v>15131.3</v>
      </c>
      <c r="AQ461" s="23">
        <f t="shared" si="942"/>
        <v>15131.3</v>
      </c>
      <c r="AR461" s="23"/>
      <c r="AS461" s="23">
        <f t="shared" si="943"/>
        <v>15131.3</v>
      </c>
      <c r="AT461" s="23"/>
      <c r="AU461" s="23"/>
      <c r="AV461" s="23"/>
      <c r="AW461" s="23"/>
      <c r="AX461" s="23"/>
      <c r="AY461" s="23">
        <f t="shared" si="905"/>
        <v>15131.3</v>
      </c>
      <c r="AZ461" s="23"/>
    </row>
    <row r="462" spans="1:53" ht="47.25" x14ac:dyDescent="0.25">
      <c r="A462" s="13">
        <v>924</v>
      </c>
      <c r="B462" s="13" t="s">
        <v>181</v>
      </c>
      <c r="C462" s="13" t="s">
        <v>81</v>
      </c>
      <c r="D462" s="13" t="s">
        <v>38</v>
      </c>
      <c r="E462" s="13"/>
      <c r="F462" s="14" t="s">
        <v>51</v>
      </c>
      <c r="G462" s="20">
        <f>G463+G465+G467</f>
        <v>1298.5999999999999</v>
      </c>
      <c r="H462" s="20">
        <f t="shared" ref="H462:L462" si="1061">H463+H465+H467</f>
        <v>1327.1</v>
      </c>
      <c r="I462" s="20">
        <f t="shared" si="1061"/>
        <v>1325.5</v>
      </c>
      <c r="J462" s="20">
        <f t="shared" si="1061"/>
        <v>0</v>
      </c>
      <c r="K462" s="20">
        <f t="shared" si="1061"/>
        <v>0</v>
      </c>
      <c r="L462" s="20">
        <f t="shared" si="1061"/>
        <v>0</v>
      </c>
      <c r="M462" s="20">
        <f t="shared" si="1033"/>
        <v>1298.5999999999999</v>
      </c>
      <c r="N462" s="20">
        <f t="shared" si="1034"/>
        <v>1327.1</v>
      </c>
      <c r="O462" s="20">
        <f t="shared" si="1035"/>
        <v>1325.5</v>
      </c>
      <c r="P462" s="23">
        <f t="shared" ref="P462:Q462" si="1062">P463+P465+P467</f>
        <v>0</v>
      </c>
      <c r="Q462" s="23">
        <f t="shared" si="1062"/>
        <v>0</v>
      </c>
      <c r="R462" s="23">
        <f t="shared" ref="R462:T462" si="1063">R463+R465+R467</f>
        <v>0</v>
      </c>
      <c r="S462" s="23">
        <f t="shared" si="1063"/>
        <v>0</v>
      </c>
      <c r="T462" s="23">
        <f t="shared" si="1063"/>
        <v>0</v>
      </c>
      <c r="U462" s="23">
        <f t="shared" ref="U462:W462" si="1064">U463+U465+U467</f>
        <v>0</v>
      </c>
      <c r="V462" s="23">
        <f t="shared" si="1064"/>
        <v>0</v>
      </c>
      <c r="W462" s="23">
        <f t="shared" si="1064"/>
        <v>0</v>
      </c>
      <c r="X462" s="23">
        <f t="shared" ref="X462:Y462" si="1065">X463+X465+X467</f>
        <v>0</v>
      </c>
      <c r="Y462" s="23">
        <f t="shared" si="1065"/>
        <v>0</v>
      </c>
      <c r="Z462" s="23">
        <f t="shared" si="991"/>
        <v>1298.5999999999999</v>
      </c>
      <c r="AA462" s="23">
        <f t="shared" si="992"/>
        <v>1327.1</v>
      </c>
      <c r="AB462" s="23">
        <f t="shared" si="993"/>
        <v>1325.5</v>
      </c>
      <c r="AC462" s="23">
        <f t="shared" ref="AC462:AL462" si="1066">AC463+AC465+AC467</f>
        <v>0</v>
      </c>
      <c r="AD462" s="23">
        <f t="shared" si="1066"/>
        <v>0</v>
      </c>
      <c r="AE462" s="23">
        <f t="shared" ref="AE462" si="1067">AE463+AE465+AE467</f>
        <v>0</v>
      </c>
      <c r="AF462" s="23">
        <f t="shared" si="1066"/>
        <v>0</v>
      </c>
      <c r="AG462" s="23">
        <f t="shared" si="1066"/>
        <v>0</v>
      </c>
      <c r="AH462" s="23">
        <f t="shared" si="1066"/>
        <v>0</v>
      </c>
      <c r="AI462" s="23">
        <f t="shared" ref="AI462" si="1068">AI463+AI465+AI467</f>
        <v>0</v>
      </c>
      <c r="AJ462" s="23">
        <f t="shared" si="1066"/>
        <v>0</v>
      </c>
      <c r="AK462" s="23">
        <f t="shared" si="1066"/>
        <v>0</v>
      </c>
      <c r="AL462" s="23">
        <f t="shared" si="1066"/>
        <v>0</v>
      </c>
      <c r="AM462" s="23">
        <f t="shared" ref="AM462:AZ462" si="1069">AM463+AM465+AM467</f>
        <v>0</v>
      </c>
      <c r="AN462" s="23">
        <f t="shared" si="1069"/>
        <v>0</v>
      </c>
      <c r="AO462" s="23">
        <f t="shared" si="940"/>
        <v>1298.5999999999999</v>
      </c>
      <c r="AP462" s="23">
        <f t="shared" si="941"/>
        <v>1327.1</v>
      </c>
      <c r="AQ462" s="23">
        <f t="shared" si="942"/>
        <v>1325.5</v>
      </c>
      <c r="AR462" s="23">
        <f t="shared" ref="AR462" si="1070">AR463+AR465+AR467</f>
        <v>0</v>
      </c>
      <c r="AS462" s="23">
        <f t="shared" si="943"/>
        <v>1298.5999999999999</v>
      </c>
      <c r="AT462" s="23">
        <f t="shared" ref="AT462:AX462" si="1071">AT463+AT465+AT467</f>
        <v>0</v>
      </c>
      <c r="AU462" s="23">
        <f t="shared" si="1071"/>
        <v>0</v>
      </c>
      <c r="AV462" s="23">
        <f t="shared" si="1071"/>
        <v>0</v>
      </c>
      <c r="AW462" s="23">
        <f t="shared" si="1071"/>
        <v>0</v>
      </c>
      <c r="AX462" s="23">
        <f t="shared" si="1071"/>
        <v>0</v>
      </c>
      <c r="AY462" s="23">
        <f t="shared" si="905"/>
        <v>1298.5999999999999</v>
      </c>
      <c r="AZ462" s="23">
        <f t="shared" si="1069"/>
        <v>0</v>
      </c>
    </row>
    <row r="463" spans="1:53" ht="78.75" x14ac:dyDescent="0.25">
      <c r="A463" s="13">
        <v>924</v>
      </c>
      <c r="B463" s="13" t="s">
        <v>181</v>
      </c>
      <c r="C463" s="13" t="s">
        <v>81</v>
      </c>
      <c r="D463" s="13" t="s">
        <v>38</v>
      </c>
      <c r="E463" s="13" t="s">
        <v>23</v>
      </c>
      <c r="F463" s="14" t="s">
        <v>382</v>
      </c>
      <c r="G463" s="20">
        <f>G464</f>
        <v>6.8</v>
      </c>
      <c r="H463" s="20">
        <f t="shared" ref="H463:AZ463" si="1072">H464</f>
        <v>6.8</v>
      </c>
      <c r="I463" s="20">
        <f t="shared" si="1072"/>
        <v>6.8</v>
      </c>
      <c r="J463" s="20">
        <f t="shared" si="1072"/>
        <v>0</v>
      </c>
      <c r="K463" s="20">
        <f t="shared" si="1072"/>
        <v>0</v>
      </c>
      <c r="L463" s="20">
        <f t="shared" si="1072"/>
        <v>0</v>
      </c>
      <c r="M463" s="20">
        <f t="shared" si="1033"/>
        <v>6.8</v>
      </c>
      <c r="N463" s="20">
        <f t="shared" si="1034"/>
        <v>6.8</v>
      </c>
      <c r="O463" s="20">
        <f t="shared" si="1035"/>
        <v>6.8</v>
      </c>
      <c r="P463" s="23">
        <f t="shared" si="1072"/>
        <v>0</v>
      </c>
      <c r="Q463" s="23">
        <f t="shared" si="1072"/>
        <v>0</v>
      </c>
      <c r="R463" s="23">
        <f t="shared" si="1072"/>
        <v>0</v>
      </c>
      <c r="S463" s="23">
        <f t="shared" si="1072"/>
        <v>0</v>
      </c>
      <c r="T463" s="23">
        <f t="shared" si="1072"/>
        <v>0</v>
      </c>
      <c r="U463" s="23">
        <f t="shared" si="1072"/>
        <v>0</v>
      </c>
      <c r="V463" s="23">
        <f t="shared" si="1072"/>
        <v>0</v>
      </c>
      <c r="W463" s="23">
        <f t="shared" si="1072"/>
        <v>0</v>
      </c>
      <c r="X463" s="23">
        <f t="shared" si="1072"/>
        <v>0</v>
      </c>
      <c r="Y463" s="23">
        <f t="shared" si="1072"/>
        <v>0</v>
      </c>
      <c r="Z463" s="23">
        <f t="shared" si="991"/>
        <v>6.8</v>
      </c>
      <c r="AA463" s="23">
        <f t="shared" si="992"/>
        <v>6.8</v>
      </c>
      <c r="AB463" s="23">
        <f t="shared" si="993"/>
        <v>6.8</v>
      </c>
      <c r="AC463" s="23">
        <f t="shared" si="1072"/>
        <v>0</v>
      </c>
      <c r="AD463" s="23">
        <f t="shared" si="1072"/>
        <v>0</v>
      </c>
      <c r="AE463" s="23">
        <f t="shared" si="1072"/>
        <v>0</v>
      </c>
      <c r="AF463" s="23">
        <f t="shared" si="1072"/>
        <v>0</v>
      </c>
      <c r="AG463" s="23">
        <f t="shared" si="1072"/>
        <v>0</v>
      </c>
      <c r="AH463" s="23">
        <f t="shared" si="1072"/>
        <v>0</v>
      </c>
      <c r="AI463" s="23">
        <f t="shared" si="1072"/>
        <v>0</v>
      </c>
      <c r="AJ463" s="23">
        <f t="shared" si="1072"/>
        <v>0</v>
      </c>
      <c r="AK463" s="23">
        <f t="shared" si="1072"/>
        <v>0</v>
      </c>
      <c r="AL463" s="23">
        <f t="shared" si="1072"/>
        <v>0</v>
      </c>
      <c r="AM463" s="23">
        <f t="shared" si="1072"/>
        <v>0</v>
      </c>
      <c r="AN463" s="23">
        <f t="shared" si="1072"/>
        <v>0</v>
      </c>
      <c r="AO463" s="23">
        <f t="shared" si="940"/>
        <v>6.8</v>
      </c>
      <c r="AP463" s="23">
        <f t="shared" si="941"/>
        <v>6.8</v>
      </c>
      <c r="AQ463" s="23">
        <f t="shared" si="942"/>
        <v>6.8</v>
      </c>
      <c r="AR463" s="23">
        <f t="shared" si="1072"/>
        <v>0</v>
      </c>
      <c r="AS463" s="23">
        <f t="shared" si="943"/>
        <v>6.8</v>
      </c>
      <c r="AT463" s="23">
        <f t="shared" si="1072"/>
        <v>0</v>
      </c>
      <c r="AU463" s="23">
        <f t="shared" si="1072"/>
        <v>0</v>
      </c>
      <c r="AV463" s="23">
        <f t="shared" si="1072"/>
        <v>0</v>
      </c>
      <c r="AW463" s="23">
        <f t="shared" si="1072"/>
        <v>0</v>
      </c>
      <c r="AX463" s="23">
        <f t="shared" si="1072"/>
        <v>0</v>
      </c>
      <c r="AY463" s="23">
        <f t="shared" si="905"/>
        <v>6.8</v>
      </c>
      <c r="AZ463" s="23">
        <f t="shared" si="1072"/>
        <v>0</v>
      </c>
    </row>
    <row r="464" spans="1:53" ht="31.5" x14ac:dyDescent="0.25">
      <c r="A464" s="13">
        <v>924</v>
      </c>
      <c r="B464" s="13" t="s">
        <v>181</v>
      </c>
      <c r="C464" s="13" t="s">
        <v>81</v>
      </c>
      <c r="D464" s="13" t="s">
        <v>38</v>
      </c>
      <c r="E464" s="13">
        <v>120</v>
      </c>
      <c r="F464" s="14" t="s">
        <v>371</v>
      </c>
      <c r="G464" s="20">
        <v>6.8</v>
      </c>
      <c r="H464" s="20">
        <v>6.8</v>
      </c>
      <c r="I464" s="20">
        <v>6.8</v>
      </c>
      <c r="J464" s="20"/>
      <c r="K464" s="20"/>
      <c r="L464" s="20"/>
      <c r="M464" s="20">
        <f t="shared" si="1033"/>
        <v>6.8</v>
      </c>
      <c r="N464" s="20">
        <f t="shared" si="1034"/>
        <v>6.8</v>
      </c>
      <c r="O464" s="20">
        <f t="shared" si="1035"/>
        <v>6.8</v>
      </c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>
        <f t="shared" si="991"/>
        <v>6.8</v>
      </c>
      <c r="AA464" s="23">
        <f t="shared" si="992"/>
        <v>6.8</v>
      </c>
      <c r="AB464" s="23">
        <f t="shared" si="993"/>
        <v>6.8</v>
      </c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>
        <f t="shared" si="940"/>
        <v>6.8</v>
      </c>
      <c r="AP464" s="23">
        <f t="shared" si="941"/>
        <v>6.8</v>
      </c>
      <c r="AQ464" s="23">
        <f t="shared" si="942"/>
        <v>6.8</v>
      </c>
      <c r="AR464" s="23"/>
      <c r="AS464" s="23">
        <f t="shared" si="943"/>
        <v>6.8</v>
      </c>
      <c r="AT464" s="23"/>
      <c r="AU464" s="23"/>
      <c r="AV464" s="23"/>
      <c r="AW464" s="23"/>
      <c r="AX464" s="23"/>
      <c r="AY464" s="23">
        <f t="shared" si="905"/>
        <v>6.8</v>
      </c>
      <c r="AZ464" s="23"/>
    </row>
    <row r="465" spans="1:53" ht="31.5" x14ac:dyDescent="0.25">
      <c r="A465" s="13">
        <v>924</v>
      </c>
      <c r="B465" s="13" t="s">
        <v>181</v>
      </c>
      <c r="C465" s="13" t="s">
        <v>81</v>
      </c>
      <c r="D465" s="13" t="s">
        <v>38</v>
      </c>
      <c r="E465" s="13" t="s">
        <v>7</v>
      </c>
      <c r="F465" s="14" t="s">
        <v>383</v>
      </c>
      <c r="G465" s="20">
        <f>G466</f>
        <v>1283.2</v>
      </c>
      <c r="H465" s="20">
        <f t="shared" ref="H465:AZ465" si="1073">H466</f>
        <v>1313.2</v>
      </c>
      <c r="I465" s="20">
        <f t="shared" si="1073"/>
        <v>1313.2</v>
      </c>
      <c r="J465" s="20">
        <f t="shared" si="1073"/>
        <v>0</v>
      </c>
      <c r="K465" s="20">
        <f t="shared" si="1073"/>
        <v>0</v>
      </c>
      <c r="L465" s="20">
        <f t="shared" si="1073"/>
        <v>0</v>
      </c>
      <c r="M465" s="20">
        <f t="shared" si="1033"/>
        <v>1283.2</v>
      </c>
      <c r="N465" s="20">
        <f t="shared" si="1034"/>
        <v>1313.2</v>
      </c>
      <c r="O465" s="20">
        <f t="shared" si="1035"/>
        <v>1313.2</v>
      </c>
      <c r="P465" s="23">
        <f t="shared" si="1073"/>
        <v>0</v>
      </c>
      <c r="Q465" s="23">
        <f t="shared" si="1073"/>
        <v>0</v>
      </c>
      <c r="R465" s="23">
        <f t="shared" si="1073"/>
        <v>0</v>
      </c>
      <c r="S465" s="23">
        <f t="shared" si="1073"/>
        <v>0</v>
      </c>
      <c r="T465" s="23">
        <f t="shared" si="1073"/>
        <v>0</v>
      </c>
      <c r="U465" s="23">
        <f t="shared" si="1073"/>
        <v>0</v>
      </c>
      <c r="V465" s="23">
        <f t="shared" si="1073"/>
        <v>0</v>
      </c>
      <c r="W465" s="23">
        <f t="shared" si="1073"/>
        <v>0</v>
      </c>
      <c r="X465" s="23">
        <f t="shared" si="1073"/>
        <v>0</v>
      </c>
      <c r="Y465" s="23">
        <f t="shared" si="1073"/>
        <v>0</v>
      </c>
      <c r="Z465" s="23">
        <f t="shared" si="991"/>
        <v>1283.2</v>
      </c>
      <c r="AA465" s="23">
        <f t="shared" si="992"/>
        <v>1313.2</v>
      </c>
      <c r="AB465" s="23">
        <f t="shared" si="993"/>
        <v>1313.2</v>
      </c>
      <c r="AC465" s="23">
        <f t="shared" si="1073"/>
        <v>0</v>
      </c>
      <c r="AD465" s="23">
        <f t="shared" si="1073"/>
        <v>0</v>
      </c>
      <c r="AE465" s="23">
        <f t="shared" si="1073"/>
        <v>0</v>
      </c>
      <c r="AF465" s="23">
        <f t="shared" si="1073"/>
        <v>0</v>
      </c>
      <c r="AG465" s="23">
        <f t="shared" si="1073"/>
        <v>0</v>
      </c>
      <c r="AH465" s="23">
        <f t="shared" si="1073"/>
        <v>0</v>
      </c>
      <c r="AI465" s="23">
        <f t="shared" si="1073"/>
        <v>0</v>
      </c>
      <c r="AJ465" s="23">
        <f t="shared" si="1073"/>
        <v>0</v>
      </c>
      <c r="AK465" s="23">
        <f t="shared" si="1073"/>
        <v>0</v>
      </c>
      <c r="AL465" s="23">
        <f t="shared" si="1073"/>
        <v>0</v>
      </c>
      <c r="AM465" s="23">
        <f t="shared" si="1073"/>
        <v>0</v>
      </c>
      <c r="AN465" s="23">
        <f t="shared" si="1073"/>
        <v>0</v>
      </c>
      <c r="AO465" s="23">
        <f t="shared" si="940"/>
        <v>1283.2</v>
      </c>
      <c r="AP465" s="23">
        <f t="shared" si="941"/>
        <v>1313.2</v>
      </c>
      <c r="AQ465" s="23">
        <f t="shared" si="942"/>
        <v>1313.2</v>
      </c>
      <c r="AR465" s="23">
        <f t="shared" si="1073"/>
        <v>0</v>
      </c>
      <c r="AS465" s="23">
        <f t="shared" si="943"/>
        <v>1283.2</v>
      </c>
      <c r="AT465" s="23">
        <f t="shared" si="1073"/>
        <v>0</v>
      </c>
      <c r="AU465" s="23">
        <f t="shared" si="1073"/>
        <v>0</v>
      </c>
      <c r="AV465" s="23">
        <f t="shared" si="1073"/>
        <v>0</v>
      </c>
      <c r="AW465" s="23">
        <f t="shared" si="1073"/>
        <v>0</v>
      </c>
      <c r="AX465" s="23">
        <f t="shared" si="1073"/>
        <v>0</v>
      </c>
      <c r="AY465" s="23">
        <f t="shared" ref="AY465:AY528" si="1074">AS465+AT465+AU465+AV465+AW465+AX465</f>
        <v>1283.2</v>
      </c>
      <c r="AZ465" s="23">
        <f t="shared" si="1073"/>
        <v>0</v>
      </c>
    </row>
    <row r="466" spans="1:53" ht="31.5" x14ac:dyDescent="0.25">
      <c r="A466" s="13">
        <v>924</v>
      </c>
      <c r="B466" s="13" t="s">
        <v>181</v>
      </c>
      <c r="C466" s="13" t="s">
        <v>81</v>
      </c>
      <c r="D466" s="13" t="s">
        <v>38</v>
      </c>
      <c r="E466" s="13">
        <v>240</v>
      </c>
      <c r="F466" s="14" t="s">
        <v>372</v>
      </c>
      <c r="G466" s="20">
        <v>1283.2</v>
      </c>
      <c r="H466" s="20">
        <v>1313.2</v>
      </c>
      <c r="I466" s="20">
        <v>1313.2</v>
      </c>
      <c r="J466" s="20"/>
      <c r="K466" s="20"/>
      <c r="L466" s="20"/>
      <c r="M466" s="20">
        <f t="shared" si="1033"/>
        <v>1283.2</v>
      </c>
      <c r="N466" s="20">
        <f t="shared" si="1034"/>
        <v>1313.2</v>
      </c>
      <c r="O466" s="20">
        <f t="shared" si="1035"/>
        <v>1313.2</v>
      </c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>
        <f t="shared" si="991"/>
        <v>1283.2</v>
      </c>
      <c r="AA466" s="23">
        <f t="shared" si="992"/>
        <v>1313.2</v>
      </c>
      <c r="AB466" s="23">
        <f t="shared" si="993"/>
        <v>1313.2</v>
      </c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>
        <f t="shared" si="940"/>
        <v>1283.2</v>
      </c>
      <c r="AP466" s="23">
        <f t="shared" si="941"/>
        <v>1313.2</v>
      </c>
      <c r="AQ466" s="23">
        <f t="shared" si="942"/>
        <v>1313.2</v>
      </c>
      <c r="AR466" s="23"/>
      <c r="AS466" s="23">
        <f t="shared" si="943"/>
        <v>1283.2</v>
      </c>
      <c r="AT466" s="23"/>
      <c r="AU466" s="23"/>
      <c r="AV466" s="23"/>
      <c r="AW466" s="23"/>
      <c r="AX466" s="23"/>
      <c r="AY466" s="23">
        <f t="shared" si="1074"/>
        <v>1283.2</v>
      </c>
      <c r="AZ466" s="23"/>
    </row>
    <row r="467" spans="1:53" x14ac:dyDescent="0.25">
      <c r="A467" s="13">
        <v>924</v>
      </c>
      <c r="B467" s="13" t="s">
        <v>181</v>
      </c>
      <c r="C467" s="13" t="s">
        <v>81</v>
      </c>
      <c r="D467" s="13" t="s">
        <v>38</v>
      </c>
      <c r="E467" s="13" t="s">
        <v>8</v>
      </c>
      <c r="F467" s="14" t="s">
        <v>387</v>
      </c>
      <c r="G467" s="20">
        <f>G468</f>
        <v>8.6</v>
      </c>
      <c r="H467" s="20">
        <f t="shared" ref="H467:AZ467" si="1075">H468</f>
        <v>7.1</v>
      </c>
      <c r="I467" s="20">
        <f t="shared" si="1075"/>
        <v>5.5</v>
      </c>
      <c r="J467" s="20">
        <f t="shared" si="1075"/>
        <v>0</v>
      </c>
      <c r="K467" s="20">
        <f t="shared" si="1075"/>
        <v>0</v>
      </c>
      <c r="L467" s="20">
        <f t="shared" si="1075"/>
        <v>0</v>
      </c>
      <c r="M467" s="20">
        <f t="shared" si="1033"/>
        <v>8.6</v>
      </c>
      <c r="N467" s="20">
        <f t="shared" si="1034"/>
        <v>7.1</v>
      </c>
      <c r="O467" s="20">
        <f t="shared" si="1035"/>
        <v>5.5</v>
      </c>
      <c r="P467" s="23">
        <f t="shared" si="1075"/>
        <v>0</v>
      </c>
      <c r="Q467" s="23">
        <f t="shared" si="1075"/>
        <v>0</v>
      </c>
      <c r="R467" s="23">
        <f t="shared" si="1075"/>
        <v>0</v>
      </c>
      <c r="S467" s="23">
        <f t="shared" si="1075"/>
        <v>0</v>
      </c>
      <c r="T467" s="23">
        <f t="shared" si="1075"/>
        <v>0</v>
      </c>
      <c r="U467" s="23">
        <f t="shared" si="1075"/>
        <v>0</v>
      </c>
      <c r="V467" s="23">
        <f t="shared" si="1075"/>
        <v>0</v>
      </c>
      <c r="W467" s="23">
        <f t="shared" si="1075"/>
        <v>0</v>
      </c>
      <c r="X467" s="23">
        <f t="shared" si="1075"/>
        <v>0</v>
      </c>
      <c r="Y467" s="23">
        <f t="shared" si="1075"/>
        <v>0</v>
      </c>
      <c r="Z467" s="23">
        <f t="shared" si="991"/>
        <v>8.6</v>
      </c>
      <c r="AA467" s="23">
        <f t="shared" si="992"/>
        <v>7.1</v>
      </c>
      <c r="AB467" s="23">
        <f t="shared" si="993"/>
        <v>5.5</v>
      </c>
      <c r="AC467" s="23">
        <f t="shared" si="1075"/>
        <v>0</v>
      </c>
      <c r="AD467" s="23">
        <f t="shared" si="1075"/>
        <v>0</v>
      </c>
      <c r="AE467" s="23">
        <f t="shared" si="1075"/>
        <v>0</v>
      </c>
      <c r="AF467" s="23">
        <f t="shared" si="1075"/>
        <v>0</v>
      </c>
      <c r="AG467" s="23">
        <f t="shared" si="1075"/>
        <v>0</v>
      </c>
      <c r="AH467" s="23">
        <f t="shared" si="1075"/>
        <v>0</v>
      </c>
      <c r="AI467" s="23">
        <f t="shared" si="1075"/>
        <v>0</v>
      </c>
      <c r="AJ467" s="23">
        <f t="shared" si="1075"/>
        <v>0</v>
      </c>
      <c r="AK467" s="23">
        <f t="shared" si="1075"/>
        <v>0</v>
      </c>
      <c r="AL467" s="23">
        <f t="shared" si="1075"/>
        <v>0</v>
      </c>
      <c r="AM467" s="23">
        <f t="shared" si="1075"/>
        <v>0</v>
      </c>
      <c r="AN467" s="23">
        <f t="shared" si="1075"/>
        <v>0</v>
      </c>
      <c r="AO467" s="23">
        <f t="shared" si="940"/>
        <v>8.6</v>
      </c>
      <c r="AP467" s="23">
        <f t="shared" si="941"/>
        <v>7.1</v>
      </c>
      <c r="AQ467" s="23">
        <f t="shared" si="942"/>
        <v>5.5</v>
      </c>
      <c r="AR467" s="23">
        <f t="shared" si="1075"/>
        <v>0</v>
      </c>
      <c r="AS467" s="23">
        <f t="shared" si="943"/>
        <v>8.6</v>
      </c>
      <c r="AT467" s="23">
        <f t="shared" si="1075"/>
        <v>0</v>
      </c>
      <c r="AU467" s="23">
        <f t="shared" si="1075"/>
        <v>0</v>
      </c>
      <c r="AV467" s="23">
        <f t="shared" si="1075"/>
        <v>0</v>
      </c>
      <c r="AW467" s="23">
        <f t="shared" si="1075"/>
        <v>0</v>
      </c>
      <c r="AX467" s="23">
        <f t="shared" si="1075"/>
        <v>0</v>
      </c>
      <c r="AY467" s="23">
        <f t="shared" si="1074"/>
        <v>8.6</v>
      </c>
      <c r="AZ467" s="23">
        <f t="shared" si="1075"/>
        <v>0</v>
      </c>
    </row>
    <row r="468" spans="1:53" x14ac:dyDescent="0.25">
      <c r="A468" s="13">
        <v>924</v>
      </c>
      <c r="B468" s="13" t="s">
        <v>181</v>
      </c>
      <c r="C468" s="13" t="s">
        <v>81</v>
      </c>
      <c r="D468" s="13" t="s">
        <v>38</v>
      </c>
      <c r="E468" s="13">
        <v>850</v>
      </c>
      <c r="F468" s="14" t="s">
        <v>381</v>
      </c>
      <c r="G468" s="20">
        <v>8.6</v>
      </c>
      <c r="H468" s="20">
        <v>7.1</v>
      </c>
      <c r="I468" s="20">
        <v>5.5</v>
      </c>
      <c r="J468" s="20"/>
      <c r="K468" s="20"/>
      <c r="L468" s="20"/>
      <c r="M468" s="20">
        <f t="shared" si="1033"/>
        <v>8.6</v>
      </c>
      <c r="N468" s="20">
        <f t="shared" si="1034"/>
        <v>7.1</v>
      </c>
      <c r="O468" s="20">
        <f t="shared" si="1035"/>
        <v>5.5</v>
      </c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>
        <f t="shared" si="991"/>
        <v>8.6</v>
      </c>
      <c r="AA468" s="23">
        <f t="shared" si="992"/>
        <v>7.1</v>
      </c>
      <c r="AB468" s="23">
        <f t="shared" si="993"/>
        <v>5.5</v>
      </c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>
        <f t="shared" si="940"/>
        <v>8.6</v>
      </c>
      <c r="AP468" s="23">
        <f t="shared" si="941"/>
        <v>7.1</v>
      </c>
      <c r="AQ468" s="23">
        <f t="shared" si="942"/>
        <v>5.5</v>
      </c>
      <c r="AR468" s="23"/>
      <c r="AS468" s="23">
        <f t="shared" si="943"/>
        <v>8.6</v>
      </c>
      <c r="AT468" s="23"/>
      <c r="AU468" s="23"/>
      <c r="AV468" s="23"/>
      <c r="AW468" s="23"/>
      <c r="AX468" s="23"/>
      <c r="AY468" s="23">
        <f t="shared" si="1074"/>
        <v>8.6</v>
      </c>
      <c r="AZ468" s="23"/>
    </row>
    <row r="469" spans="1:53" s="3" customFormat="1" x14ac:dyDescent="0.25">
      <c r="A469" s="6">
        <v>924</v>
      </c>
      <c r="B469" s="6" t="s">
        <v>136</v>
      </c>
      <c r="C469" s="6"/>
      <c r="D469" s="6"/>
      <c r="E469" s="6"/>
      <c r="F469" s="7" t="s">
        <v>158</v>
      </c>
      <c r="G469" s="18">
        <f>G470+G481</f>
        <v>5596.17</v>
      </c>
      <c r="H469" s="18">
        <f t="shared" ref="H469:L469" si="1076">H470+H481</f>
        <v>4605.3999999999996</v>
      </c>
      <c r="I469" s="18">
        <f t="shared" si="1076"/>
        <v>4577.7</v>
      </c>
      <c r="J469" s="18">
        <f t="shared" si="1076"/>
        <v>-18.7</v>
      </c>
      <c r="K469" s="18">
        <f t="shared" si="1076"/>
        <v>-9.4</v>
      </c>
      <c r="L469" s="18">
        <f t="shared" si="1076"/>
        <v>-9.4</v>
      </c>
      <c r="M469" s="20">
        <f t="shared" si="1033"/>
        <v>5577.47</v>
      </c>
      <c r="N469" s="20">
        <f t="shared" si="1034"/>
        <v>4596</v>
      </c>
      <c r="O469" s="20">
        <f t="shared" si="1035"/>
        <v>4568.3</v>
      </c>
      <c r="P469" s="21">
        <f t="shared" ref="P469:Q469" si="1077">P470+P481</f>
        <v>0</v>
      </c>
      <c r="Q469" s="21">
        <f t="shared" si="1077"/>
        <v>0</v>
      </c>
      <c r="R469" s="21">
        <f t="shared" ref="R469:T469" si="1078">R470+R481</f>
        <v>0</v>
      </c>
      <c r="S469" s="21">
        <f t="shared" si="1078"/>
        <v>0</v>
      </c>
      <c r="T469" s="21">
        <f t="shared" si="1078"/>
        <v>0</v>
      </c>
      <c r="U469" s="21">
        <f t="shared" ref="U469:W469" si="1079">U470+U481</f>
        <v>0</v>
      </c>
      <c r="V469" s="21">
        <f t="shared" si="1079"/>
        <v>0</v>
      </c>
      <c r="W469" s="21">
        <f t="shared" si="1079"/>
        <v>0</v>
      </c>
      <c r="X469" s="21">
        <f t="shared" ref="X469:Y469" si="1080">X470+X481</f>
        <v>0</v>
      </c>
      <c r="Y469" s="21">
        <f t="shared" si="1080"/>
        <v>0</v>
      </c>
      <c r="Z469" s="21">
        <f t="shared" si="991"/>
        <v>5577.47</v>
      </c>
      <c r="AA469" s="21">
        <f t="shared" si="992"/>
        <v>4596</v>
      </c>
      <c r="AB469" s="21">
        <f t="shared" si="993"/>
        <v>4568.3</v>
      </c>
      <c r="AC469" s="21">
        <f t="shared" ref="AC469:AL469" si="1081">AC470+AC481</f>
        <v>0</v>
      </c>
      <c r="AD469" s="21">
        <f t="shared" si="1081"/>
        <v>0</v>
      </c>
      <c r="AE469" s="21">
        <f t="shared" ref="AE469" si="1082">AE470+AE481</f>
        <v>0</v>
      </c>
      <c r="AF469" s="21">
        <f t="shared" si="1081"/>
        <v>0</v>
      </c>
      <c r="AG469" s="21">
        <f t="shared" si="1081"/>
        <v>0</v>
      </c>
      <c r="AH469" s="21">
        <f t="shared" si="1081"/>
        <v>0</v>
      </c>
      <c r="AI469" s="21">
        <f t="shared" ref="AI469" si="1083">AI470+AI481</f>
        <v>0</v>
      </c>
      <c r="AJ469" s="21">
        <f t="shared" si="1081"/>
        <v>0</v>
      </c>
      <c r="AK469" s="21">
        <f t="shared" si="1081"/>
        <v>0</v>
      </c>
      <c r="AL469" s="21">
        <f t="shared" si="1081"/>
        <v>0</v>
      </c>
      <c r="AM469" s="21">
        <f t="shared" ref="AM469:AZ469" si="1084">AM470+AM481</f>
        <v>0</v>
      </c>
      <c r="AN469" s="21">
        <f t="shared" si="1084"/>
        <v>0</v>
      </c>
      <c r="AO469" s="21">
        <f t="shared" si="940"/>
        <v>5577.47</v>
      </c>
      <c r="AP469" s="21">
        <f t="shared" si="941"/>
        <v>4596</v>
      </c>
      <c r="AQ469" s="21">
        <f t="shared" si="942"/>
        <v>4568.3</v>
      </c>
      <c r="AR469" s="21">
        <f t="shared" ref="AR469" si="1085">AR470+AR481</f>
        <v>0</v>
      </c>
      <c r="AS469" s="21">
        <f t="shared" si="943"/>
        <v>5577.47</v>
      </c>
      <c r="AT469" s="21">
        <f t="shared" ref="AT469:AX469" si="1086">AT470+AT481</f>
        <v>0</v>
      </c>
      <c r="AU469" s="21">
        <f t="shared" si="1086"/>
        <v>0</v>
      </c>
      <c r="AV469" s="21">
        <f t="shared" si="1086"/>
        <v>0</v>
      </c>
      <c r="AW469" s="21">
        <f t="shared" si="1086"/>
        <v>0</v>
      </c>
      <c r="AX469" s="21">
        <f t="shared" si="1086"/>
        <v>0</v>
      </c>
      <c r="AY469" s="21">
        <f t="shared" si="1074"/>
        <v>5577.47</v>
      </c>
      <c r="AZ469" s="21">
        <f t="shared" si="1084"/>
        <v>0</v>
      </c>
    </row>
    <row r="470" spans="1:53" s="15" customFormat="1" x14ac:dyDescent="0.25">
      <c r="A470" s="9">
        <v>924</v>
      </c>
      <c r="B470" s="9" t="s">
        <v>136</v>
      </c>
      <c r="C470" s="9" t="s">
        <v>106</v>
      </c>
      <c r="D470" s="9"/>
      <c r="E470" s="9"/>
      <c r="F470" s="10" t="s">
        <v>159</v>
      </c>
      <c r="G470" s="19">
        <f>G471</f>
        <v>894.17000000000007</v>
      </c>
      <c r="H470" s="19">
        <f t="shared" ref="H470:AZ471" si="1087">H471</f>
        <v>0</v>
      </c>
      <c r="I470" s="19">
        <f t="shared" si="1087"/>
        <v>0</v>
      </c>
      <c r="J470" s="19">
        <f t="shared" si="1087"/>
        <v>0</v>
      </c>
      <c r="K470" s="19">
        <f t="shared" si="1087"/>
        <v>0</v>
      </c>
      <c r="L470" s="19">
        <f t="shared" si="1087"/>
        <v>0</v>
      </c>
      <c r="M470" s="20">
        <f t="shared" si="1033"/>
        <v>894.17000000000007</v>
      </c>
      <c r="N470" s="20">
        <f t="shared" si="1034"/>
        <v>0</v>
      </c>
      <c r="O470" s="20">
        <f t="shared" si="1035"/>
        <v>0</v>
      </c>
      <c r="P470" s="22">
        <f t="shared" si="1087"/>
        <v>0</v>
      </c>
      <c r="Q470" s="22">
        <f t="shared" si="1087"/>
        <v>0</v>
      </c>
      <c r="R470" s="22">
        <f t="shared" si="1087"/>
        <v>0</v>
      </c>
      <c r="S470" s="22">
        <f t="shared" si="1087"/>
        <v>0</v>
      </c>
      <c r="T470" s="22">
        <f t="shared" si="1087"/>
        <v>0</v>
      </c>
      <c r="U470" s="22">
        <f t="shared" si="1087"/>
        <v>0</v>
      </c>
      <c r="V470" s="22">
        <f t="shared" si="1087"/>
        <v>0</v>
      </c>
      <c r="W470" s="22">
        <f t="shared" si="1087"/>
        <v>0</v>
      </c>
      <c r="X470" s="22">
        <f t="shared" si="1087"/>
        <v>0</v>
      </c>
      <c r="Y470" s="22">
        <f t="shared" si="1087"/>
        <v>0</v>
      </c>
      <c r="Z470" s="22">
        <f t="shared" si="991"/>
        <v>894.17000000000007</v>
      </c>
      <c r="AA470" s="22">
        <f t="shared" si="992"/>
        <v>0</v>
      </c>
      <c r="AB470" s="22">
        <f t="shared" si="993"/>
        <v>0</v>
      </c>
      <c r="AC470" s="22">
        <f t="shared" si="1087"/>
        <v>0</v>
      </c>
      <c r="AD470" s="22">
        <f t="shared" si="1087"/>
        <v>0</v>
      </c>
      <c r="AE470" s="22">
        <f t="shared" si="1087"/>
        <v>0</v>
      </c>
      <c r="AF470" s="22">
        <f t="shared" si="1087"/>
        <v>0</v>
      </c>
      <c r="AG470" s="22">
        <f t="shared" si="1087"/>
        <v>0</v>
      </c>
      <c r="AH470" s="22">
        <f t="shared" si="1087"/>
        <v>0</v>
      </c>
      <c r="AI470" s="22">
        <f t="shared" si="1087"/>
        <v>0</v>
      </c>
      <c r="AJ470" s="22">
        <f t="shared" si="1087"/>
        <v>0</v>
      </c>
      <c r="AK470" s="22">
        <f t="shared" si="1087"/>
        <v>0</v>
      </c>
      <c r="AL470" s="22">
        <f t="shared" si="1087"/>
        <v>0</v>
      </c>
      <c r="AM470" s="22">
        <f t="shared" si="1087"/>
        <v>0</v>
      </c>
      <c r="AN470" s="22">
        <f t="shared" si="1087"/>
        <v>0</v>
      </c>
      <c r="AO470" s="22">
        <f t="shared" si="940"/>
        <v>894.17000000000007</v>
      </c>
      <c r="AP470" s="22">
        <f t="shared" si="941"/>
        <v>0</v>
      </c>
      <c r="AQ470" s="22">
        <f t="shared" si="942"/>
        <v>0</v>
      </c>
      <c r="AR470" s="22">
        <f t="shared" si="1087"/>
        <v>0</v>
      </c>
      <c r="AS470" s="22">
        <f t="shared" si="943"/>
        <v>894.17000000000007</v>
      </c>
      <c r="AT470" s="22">
        <f t="shared" si="1087"/>
        <v>0</v>
      </c>
      <c r="AU470" s="22">
        <f t="shared" si="1087"/>
        <v>0</v>
      </c>
      <c r="AV470" s="22">
        <f t="shared" si="1087"/>
        <v>0</v>
      </c>
      <c r="AW470" s="22">
        <f t="shared" si="1087"/>
        <v>0</v>
      </c>
      <c r="AX470" s="22">
        <f t="shared" si="1087"/>
        <v>0</v>
      </c>
      <c r="AY470" s="22">
        <f t="shared" si="1074"/>
        <v>894.17000000000007</v>
      </c>
      <c r="AZ470" s="22">
        <f t="shared" si="1087"/>
        <v>0</v>
      </c>
    </row>
    <row r="471" spans="1:53" ht="31.5" x14ac:dyDescent="0.25">
      <c r="A471" s="13">
        <v>924</v>
      </c>
      <c r="B471" s="13" t="s">
        <v>136</v>
      </c>
      <c r="C471" s="13" t="s">
        <v>106</v>
      </c>
      <c r="D471" s="13" t="s">
        <v>149</v>
      </c>
      <c r="E471" s="13"/>
      <c r="F471" s="14" t="s">
        <v>166</v>
      </c>
      <c r="G471" s="20">
        <f>G472</f>
        <v>894.17000000000007</v>
      </c>
      <c r="H471" s="20">
        <f t="shared" si="1087"/>
        <v>0</v>
      </c>
      <c r="I471" s="20">
        <f t="shared" si="1087"/>
        <v>0</v>
      </c>
      <c r="J471" s="20">
        <f t="shared" si="1087"/>
        <v>0</v>
      </c>
      <c r="K471" s="20">
        <f t="shared" si="1087"/>
        <v>0</v>
      </c>
      <c r="L471" s="20">
        <f t="shared" si="1087"/>
        <v>0</v>
      </c>
      <c r="M471" s="20">
        <f t="shared" si="1033"/>
        <v>894.17000000000007</v>
      </c>
      <c r="N471" s="20">
        <f t="shared" si="1034"/>
        <v>0</v>
      </c>
      <c r="O471" s="20">
        <f t="shared" si="1035"/>
        <v>0</v>
      </c>
      <c r="P471" s="23">
        <f t="shared" si="1087"/>
        <v>0</v>
      </c>
      <c r="Q471" s="23">
        <f t="shared" si="1087"/>
        <v>0</v>
      </c>
      <c r="R471" s="23">
        <f t="shared" si="1087"/>
        <v>0</v>
      </c>
      <c r="S471" s="23">
        <f t="shared" si="1087"/>
        <v>0</v>
      </c>
      <c r="T471" s="23">
        <f t="shared" si="1087"/>
        <v>0</v>
      </c>
      <c r="U471" s="23">
        <f t="shared" si="1087"/>
        <v>0</v>
      </c>
      <c r="V471" s="23">
        <f t="shared" si="1087"/>
        <v>0</v>
      </c>
      <c r="W471" s="23">
        <f t="shared" si="1087"/>
        <v>0</v>
      </c>
      <c r="X471" s="23">
        <f t="shared" si="1087"/>
        <v>0</v>
      </c>
      <c r="Y471" s="23">
        <f t="shared" si="1087"/>
        <v>0</v>
      </c>
      <c r="Z471" s="23">
        <f t="shared" si="991"/>
        <v>894.17000000000007</v>
      </c>
      <c r="AA471" s="23">
        <f t="shared" si="992"/>
        <v>0</v>
      </c>
      <c r="AB471" s="23">
        <f t="shared" si="993"/>
        <v>0</v>
      </c>
      <c r="AC471" s="23">
        <f t="shared" si="1087"/>
        <v>0</v>
      </c>
      <c r="AD471" s="23">
        <f t="shared" si="1087"/>
        <v>0</v>
      </c>
      <c r="AE471" s="23">
        <f t="shared" si="1087"/>
        <v>0</v>
      </c>
      <c r="AF471" s="23">
        <f t="shared" si="1087"/>
        <v>0</v>
      </c>
      <c r="AG471" s="23">
        <f t="shared" si="1087"/>
        <v>0</v>
      </c>
      <c r="AH471" s="23">
        <f t="shared" si="1087"/>
        <v>0</v>
      </c>
      <c r="AI471" s="23">
        <f t="shared" si="1087"/>
        <v>0</v>
      </c>
      <c r="AJ471" s="23">
        <f t="shared" si="1087"/>
        <v>0</v>
      </c>
      <c r="AK471" s="23">
        <f t="shared" si="1087"/>
        <v>0</v>
      </c>
      <c r="AL471" s="23">
        <f t="shared" si="1087"/>
        <v>0</v>
      </c>
      <c r="AM471" s="23">
        <f t="shared" si="1087"/>
        <v>0</v>
      </c>
      <c r="AN471" s="23">
        <f t="shared" si="1087"/>
        <v>0</v>
      </c>
      <c r="AO471" s="23">
        <f t="shared" si="940"/>
        <v>894.17000000000007</v>
      </c>
      <c r="AP471" s="23">
        <f t="shared" si="941"/>
        <v>0</v>
      </c>
      <c r="AQ471" s="23">
        <f t="shared" si="942"/>
        <v>0</v>
      </c>
      <c r="AR471" s="23">
        <f t="shared" si="1087"/>
        <v>0</v>
      </c>
      <c r="AS471" s="23">
        <f t="shared" si="943"/>
        <v>894.17000000000007</v>
      </c>
      <c r="AT471" s="23">
        <f t="shared" si="1087"/>
        <v>0</v>
      </c>
      <c r="AU471" s="23">
        <f t="shared" si="1087"/>
        <v>0</v>
      </c>
      <c r="AV471" s="23">
        <f t="shared" si="1087"/>
        <v>0</v>
      </c>
      <c r="AW471" s="23">
        <f t="shared" si="1087"/>
        <v>0</v>
      </c>
      <c r="AX471" s="23">
        <f t="shared" si="1087"/>
        <v>0</v>
      </c>
      <c r="AY471" s="23">
        <f t="shared" si="1074"/>
        <v>894.17000000000007</v>
      </c>
      <c r="AZ471" s="23">
        <f t="shared" si="1087"/>
        <v>0</v>
      </c>
      <c r="BA471" s="5"/>
    </row>
    <row r="472" spans="1:53" ht="31.5" x14ac:dyDescent="0.25">
      <c r="A472" s="13">
        <v>924</v>
      </c>
      <c r="B472" s="13" t="s">
        <v>136</v>
      </c>
      <c r="C472" s="13" t="s">
        <v>106</v>
      </c>
      <c r="D472" s="13" t="s">
        <v>150</v>
      </c>
      <c r="E472" s="13"/>
      <c r="F472" s="14" t="s">
        <v>167</v>
      </c>
      <c r="G472" s="20">
        <f>G473+G477</f>
        <v>894.17000000000007</v>
      </c>
      <c r="H472" s="20">
        <f t="shared" ref="H472:L472" si="1088">H473+H477</f>
        <v>0</v>
      </c>
      <c r="I472" s="20">
        <f t="shared" si="1088"/>
        <v>0</v>
      </c>
      <c r="J472" s="20">
        <f t="shared" si="1088"/>
        <v>0</v>
      </c>
      <c r="K472" s="20">
        <f t="shared" si="1088"/>
        <v>0</v>
      </c>
      <c r="L472" s="20">
        <f t="shared" si="1088"/>
        <v>0</v>
      </c>
      <c r="M472" s="20">
        <f t="shared" si="1033"/>
        <v>894.17000000000007</v>
      </c>
      <c r="N472" s="20">
        <f t="shared" si="1034"/>
        <v>0</v>
      </c>
      <c r="O472" s="20">
        <f t="shared" si="1035"/>
        <v>0</v>
      </c>
      <c r="P472" s="23">
        <f t="shared" ref="P472:Q472" si="1089">P473+P477</f>
        <v>0</v>
      </c>
      <c r="Q472" s="23">
        <f t="shared" si="1089"/>
        <v>0</v>
      </c>
      <c r="R472" s="23">
        <f t="shared" ref="R472:T472" si="1090">R473+R477</f>
        <v>0</v>
      </c>
      <c r="S472" s="23">
        <f t="shared" si="1090"/>
        <v>0</v>
      </c>
      <c r="T472" s="23">
        <f t="shared" si="1090"/>
        <v>0</v>
      </c>
      <c r="U472" s="23">
        <f t="shared" ref="U472:W472" si="1091">U473+U477</f>
        <v>0</v>
      </c>
      <c r="V472" s="23">
        <f t="shared" si="1091"/>
        <v>0</v>
      </c>
      <c r="W472" s="23">
        <f t="shared" si="1091"/>
        <v>0</v>
      </c>
      <c r="X472" s="23">
        <f t="shared" ref="X472:Y472" si="1092">X473+X477</f>
        <v>0</v>
      </c>
      <c r="Y472" s="23">
        <f t="shared" si="1092"/>
        <v>0</v>
      </c>
      <c r="Z472" s="23">
        <f t="shared" si="991"/>
        <v>894.17000000000007</v>
      </c>
      <c r="AA472" s="23">
        <f t="shared" si="992"/>
        <v>0</v>
      </c>
      <c r="AB472" s="23">
        <f t="shared" si="993"/>
        <v>0</v>
      </c>
      <c r="AC472" s="23">
        <f t="shared" ref="AC472:AL472" si="1093">AC473+AC477</f>
        <v>0</v>
      </c>
      <c r="AD472" s="23">
        <f t="shared" si="1093"/>
        <v>0</v>
      </c>
      <c r="AE472" s="23">
        <f t="shared" ref="AE472" si="1094">AE473+AE477</f>
        <v>0</v>
      </c>
      <c r="AF472" s="23">
        <f t="shared" si="1093"/>
        <v>0</v>
      </c>
      <c r="AG472" s="23">
        <f t="shared" si="1093"/>
        <v>0</v>
      </c>
      <c r="AH472" s="23">
        <f t="shared" si="1093"/>
        <v>0</v>
      </c>
      <c r="AI472" s="23">
        <f t="shared" ref="AI472" si="1095">AI473+AI477</f>
        <v>0</v>
      </c>
      <c r="AJ472" s="23">
        <f t="shared" si="1093"/>
        <v>0</v>
      </c>
      <c r="AK472" s="23">
        <f t="shared" si="1093"/>
        <v>0</v>
      </c>
      <c r="AL472" s="23">
        <f t="shared" si="1093"/>
        <v>0</v>
      </c>
      <c r="AM472" s="23">
        <f t="shared" ref="AM472:AZ472" si="1096">AM473+AM477</f>
        <v>0</v>
      </c>
      <c r="AN472" s="23">
        <f t="shared" si="1096"/>
        <v>0</v>
      </c>
      <c r="AO472" s="23">
        <f t="shared" si="940"/>
        <v>894.17000000000007</v>
      </c>
      <c r="AP472" s="23">
        <f t="shared" si="941"/>
        <v>0</v>
      </c>
      <c r="AQ472" s="23">
        <f t="shared" si="942"/>
        <v>0</v>
      </c>
      <c r="AR472" s="23">
        <f t="shared" ref="AR472" si="1097">AR473+AR477</f>
        <v>0</v>
      </c>
      <c r="AS472" s="23">
        <f t="shared" si="943"/>
        <v>894.17000000000007</v>
      </c>
      <c r="AT472" s="23">
        <f t="shared" ref="AT472:AX472" si="1098">AT473+AT477</f>
        <v>0</v>
      </c>
      <c r="AU472" s="23">
        <f t="shared" si="1098"/>
        <v>0</v>
      </c>
      <c r="AV472" s="23">
        <f t="shared" si="1098"/>
        <v>0</v>
      </c>
      <c r="AW472" s="23">
        <f t="shared" si="1098"/>
        <v>0</v>
      </c>
      <c r="AX472" s="23">
        <f t="shared" si="1098"/>
        <v>0</v>
      </c>
      <c r="AY472" s="23">
        <f t="shared" si="1074"/>
        <v>894.17000000000007</v>
      </c>
      <c r="AZ472" s="23">
        <f t="shared" si="1096"/>
        <v>0</v>
      </c>
      <c r="BA472" s="5"/>
    </row>
    <row r="473" spans="1:53" ht="47.25" x14ac:dyDescent="0.25">
      <c r="A473" s="13">
        <v>924</v>
      </c>
      <c r="B473" s="13" t="s">
        <v>136</v>
      </c>
      <c r="C473" s="13" t="s">
        <v>106</v>
      </c>
      <c r="D473" s="13" t="s">
        <v>143</v>
      </c>
      <c r="E473" s="13"/>
      <c r="F473" s="14" t="s">
        <v>168</v>
      </c>
      <c r="G473" s="20">
        <f>G474</f>
        <v>298.06</v>
      </c>
      <c r="H473" s="20">
        <f t="shared" ref="H473:AZ473" si="1099">H474</f>
        <v>0</v>
      </c>
      <c r="I473" s="20">
        <f t="shared" si="1099"/>
        <v>0</v>
      </c>
      <c r="J473" s="20">
        <f t="shared" si="1099"/>
        <v>0</v>
      </c>
      <c r="K473" s="20">
        <f t="shared" si="1099"/>
        <v>0</v>
      </c>
      <c r="L473" s="20">
        <f t="shared" si="1099"/>
        <v>0</v>
      </c>
      <c r="M473" s="20">
        <f t="shared" si="1033"/>
        <v>298.06</v>
      </c>
      <c r="N473" s="20">
        <f t="shared" si="1034"/>
        <v>0</v>
      </c>
      <c r="O473" s="20">
        <f t="shared" si="1035"/>
        <v>0</v>
      </c>
      <c r="P473" s="23">
        <f t="shared" si="1099"/>
        <v>0</v>
      </c>
      <c r="Q473" s="23">
        <f t="shared" si="1099"/>
        <v>0</v>
      </c>
      <c r="R473" s="23">
        <f t="shared" si="1099"/>
        <v>0</v>
      </c>
      <c r="S473" s="23">
        <f t="shared" si="1099"/>
        <v>0</v>
      </c>
      <c r="T473" s="23">
        <f t="shared" si="1099"/>
        <v>0</v>
      </c>
      <c r="U473" s="23">
        <f t="shared" si="1099"/>
        <v>0</v>
      </c>
      <c r="V473" s="23">
        <f t="shared" si="1099"/>
        <v>0</v>
      </c>
      <c r="W473" s="23">
        <f t="shared" si="1099"/>
        <v>0</v>
      </c>
      <c r="X473" s="23">
        <f t="shared" si="1099"/>
        <v>0</v>
      </c>
      <c r="Y473" s="23">
        <f t="shared" si="1099"/>
        <v>0</v>
      </c>
      <c r="Z473" s="23">
        <f t="shared" si="991"/>
        <v>298.06</v>
      </c>
      <c r="AA473" s="23">
        <f t="shared" si="992"/>
        <v>0</v>
      </c>
      <c r="AB473" s="23">
        <f t="shared" si="993"/>
        <v>0</v>
      </c>
      <c r="AC473" s="23">
        <f t="shared" si="1099"/>
        <v>0</v>
      </c>
      <c r="AD473" s="23">
        <f t="shared" si="1099"/>
        <v>0</v>
      </c>
      <c r="AE473" s="23">
        <f t="shared" si="1099"/>
        <v>0</v>
      </c>
      <c r="AF473" s="23">
        <f t="shared" si="1099"/>
        <v>0</v>
      </c>
      <c r="AG473" s="23">
        <f t="shared" si="1099"/>
        <v>0</v>
      </c>
      <c r="AH473" s="23">
        <f t="shared" si="1099"/>
        <v>0</v>
      </c>
      <c r="AI473" s="23">
        <f t="shared" si="1099"/>
        <v>0</v>
      </c>
      <c r="AJ473" s="23">
        <f t="shared" si="1099"/>
        <v>0</v>
      </c>
      <c r="AK473" s="23">
        <f t="shared" si="1099"/>
        <v>0</v>
      </c>
      <c r="AL473" s="23">
        <f t="shared" si="1099"/>
        <v>0</v>
      </c>
      <c r="AM473" s="23">
        <f t="shared" si="1099"/>
        <v>0</v>
      </c>
      <c r="AN473" s="23">
        <f t="shared" si="1099"/>
        <v>0</v>
      </c>
      <c r="AO473" s="23">
        <f t="shared" si="940"/>
        <v>298.06</v>
      </c>
      <c r="AP473" s="23">
        <f t="shared" si="941"/>
        <v>0</v>
      </c>
      <c r="AQ473" s="23">
        <f t="shared" si="942"/>
        <v>0</v>
      </c>
      <c r="AR473" s="23">
        <f t="shared" si="1099"/>
        <v>0</v>
      </c>
      <c r="AS473" s="23">
        <f t="shared" si="943"/>
        <v>298.06</v>
      </c>
      <c r="AT473" s="23">
        <f t="shared" si="1099"/>
        <v>0</v>
      </c>
      <c r="AU473" s="23">
        <f t="shared" si="1099"/>
        <v>0</v>
      </c>
      <c r="AV473" s="23">
        <f t="shared" si="1099"/>
        <v>0</v>
      </c>
      <c r="AW473" s="23">
        <f t="shared" si="1099"/>
        <v>0</v>
      </c>
      <c r="AX473" s="23">
        <f t="shared" si="1099"/>
        <v>0</v>
      </c>
      <c r="AY473" s="23">
        <f t="shared" si="1074"/>
        <v>298.06</v>
      </c>
      <c r="AZ473" s="23">
        <f t="shared" si="1099"/>
        <v>0</v>
      </c>
    </row>
    <row r="474" spans="1:53" ht="31.5" x14ac:dyDescent="0.25">
      <c r="A474" s="13">
        <v>924</v>
      </c>
      <c r="B474" s="13" t="s">
        <v>136</v>
      </c>
      <c r="C474" s="13" t="s">
        <v>106</v>
      </c>
      <c r="D474" s="13" t="s">
        <v>143</v>
      </c>
      <c r="E474" s="13" t="s">
        <v>92</v>
      </c>
      <c r="F474" s="14" t="s">
        <v>386</v>
      </c>
      <c r="G474" s="20">
        <f>G475+G476</f>
        <v>298.06</v>
      </c>
      <c r="H474" s="20">
        <f t="shared" ref="H474:L474" si="1100">H475+H476</f>
        <v>0</v>
      </c>
      <c r="I474" s="20">
        <f t="shared" si="1100"/>
        <v>0</v>
      </c>
      <c r="J474" s="20">
        <f t="shared" si="1100"/>
        <v>0</v>
      </c>
      <c r="K474" s="20">
        <f t="shared" si="1100"/>
        <v>0</v>
      </c>
      <c r="L474" s="20">
        <f t="shared" si="1100"/>
        <v>0</v>
      </c>
      <c r="M474" s="20">
        <f t="shared" si="1033"/>
        <v>298.06</v>
      </c>
      <c r="N474" s="20">
        <f t="shared" si="1034"/>
        <v>0</v>
      </c>
      <c r="O474" s="20">
        <f t="shared" si="1035"/>
        <v>0</v>
      </c>
      <c r="P474" s="23">
        <f t="shared" ref="P474:Q474" si="1101">P475+P476</f>
        <v>0</v>
      </c>
      <c r="Q474" s="23">
        <f t="shared" si="1101"/>
        <v>0</v>
      </c>
      <c r="R474" s="23">
        <f t="shared" ref="R474:T474" si="1102">R475+R476</f>
        <v>0</v>
      </c>
      <c r="S474" s="23">
        <f t="shared" si="1102"/>
        <v>0</v>
      </c>
      <c r="T474" s="23">
        <f t="shared" si="1102"/>
        <v>0</v>
      </c>
      <c r="U474" s="23">
        <f t="shared" ref="U474:W474" si="1103">U475+U476</f>
        <v>0</v>
      </c>
      <c r="V474" s="23">
        <f t="shared" si="1103"/>
        <v>0</v>
      </c>
      <c r="W474" s="23">
        <f t="shared" si="1103"/>
        <v>0</v>
      </c>
      <c r="X474" s="23">
        <f t="shared" ref="X474:Y474" si="1104">X475+X476</f>
        <v>0</v>
      </c>
      <c r="Y474" s="23">
        <f t="shared" si="1104"/>
        <v>0</v>
      </c>
      <c r="Z474" s="23">
        <f t="shared" si="991"/>
        <v>298.06</v>
      </c>
      <c r="AA474" s="23">
        <f t="shared" si="992"/>
        <v>0</v>
      </c>
      <c r="AB474" s="23">
        <f t="shared" si="993"/>
        <v>0</v>
      </c>
      <c r="AC474" s="23">
        <f t="shared" ref="AC474:AL474" si="1105">AC475+AC476</f>
        <v>0</v>
      </c>
      <c r="AD474" s="23">
        <f t="shared" si="1105"/>
        <v>0</v>
      </c>
      <c r="AE474" s="23">
        <f t="shared" ref="AE474" si="1106">AE475+AE476</f>
        <v>0</v>
      </c>
      <c r="AF474" s="23">
        <f t="shared" si="1105"/>
        <v>0</v>
      </c>
      <c r="AG474" s="23">
        <f t="shared" si="1105"/>
        <v>0</v>
      </c>
      <c r="AH474" s="23">
        <f t="shared" si="1105"/>
        <v>0</v>
      </c>
      <c r="AI474" s="23">
        <f t="shared" ref="AI474" si="1107">AI475+AI476</f>
        <v>0</v>
      </c>
      <c r="AJ474" s="23">
        <f t="shared" si="1105"/>
        <v>0</v>
      </c>
      <c r="AK474" s="23">
        <f t="shared" si="1105"/>
        <v>0</v>
      </c>
      <c r="AL474" s="23">
        <f t="shared" si="1105"/>
        <v>0</v>
      </c>
      <c r="AM474" s="23">
        <f t="shared" ref="AM474:AZ474" si="1108">AM475+AM476</f>
        <v>0</v>
      </c>
      <c r="AN474" s="23">
        <f t="shared" si="1108"/>
        <v>0</v>
      </c>
      <c r="AO474" s="23">
        <f t="shared" ref="AO474:AO540" si="1109">Z474+AC474+AD474+AE474+AF474+AG474+AH474+AI474+AJ474+AK474+AL474</f>
        <v>298.06</v>
      </c>
      <c r="AP474" s="23">
        <f t="shared" ref="AP474:AP540" si="1110">AA474+AM474</f>
        <v>0</v>
      </c>
      <c r="AQ474" s="23">
        <f t="shared" ref="AQ474:AQ540" si="1111">AB474+AN474</f>
        <v>0</v>
      </c>
      <c r="AR474" s="23">
        <f t="shared" ref="AR474" si="1112">AR475+AR476</f>
        <v>0</v>
      </c>
      <c r="AS474" s="23">
        <f t="shared" ref="AS474:AS540" si="1113">AO474+AR474</f>
        <v>298.06</v>
      </c>
      <c r="AT474" s="23">
        <f t="shared" ref="AT474:AX474" si="1114">AT475+AT476</f>
        <v>0</v>
      </c>
      <c r="AU474" s="23">
        <f t="shared" si="1114"/>
        <v>0</v>
      </c>
      <c r="AV474" s="23">
        <f t="shared" si="1114"/>
        <v>0</v>
      </c>
      <c r="AW474" s="23">
        <f t="shared" si="1114"/>
        <v>0</v>
      </c>
      <c r="AX474" s="23">
        <f t="shared" si="1114"/>
        <v>0</v>
      </c>
      <c r="AY474" s="23">
        <f t="shared" si="1074"/>
        <v>298.06</v>
      </c>
      <c r="AZ474" s="23">
        <f t="shared" si="1108"/>
        <v>0</v>
      </c>
    </row>
    <row r="475" spans="1:53" x14ac:dyDescent="0.25">
      <c r="A475" s="13">
        <v>924</v>
      </c>
      <c r="B475" s="13" t="s">
        <v>136</v>
      </c>
      <c r="C475" s="13" t="s">
        <v>106</v>
      </c>
      <c r="D475" s="13" t="s">
        <v>143</v>
      </c>
      <c r="E475" s="13">
        <v>610</v>
      </c>
      <c r="F475" s="14" t="s">
        <v>377</v>
      </c>
      <c r="G475" s="20">
        <v>45.14</v>
      </c>
      <c r="H475" s="20">
        <v>0</v>
      </c>
      <c r="I475" s="20">
        <v>0</v>
      </c>
      <c r="J475" s="20"/>
      <c r="K475" s="20"/>
      <c r="L475" s="20"/>
      <c r="M475" s="20">
        <f t="shared" si="1033"/>
        <v>45.14</v>
      </c>
      <c r="N475" s="20">
        <f t="shared" si="1034"/>
        <v>0</v>
      </c>
      <c r="O475" s="20">
        <f t="shared" si="1035"/>
        <v>0</v>
      </c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>
        <f t="shared" si="991"/>
        <v>45.14</v>
      </c>
      <c r="AA475" s="23">
        <f t="shared" si="992"/>
        <v>0</v>
      </c>
      <c r="AB475" s="23">
        <f t="shared" si="993"/>
        <v>0</v>
      </c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>
        <f t="shared" si="1109"/>
        <v>45.14</v>
      </c>
      <c r="AP475" s="23">
        <f t="shared" si="1110"/>
        <v>0</v>
      </c>
      <c r="AQ475" s="23">
        <f t="shared" si="1111"/>
        <v>0</v>
      </c>
      <c r="AR475" s="23"/>
      <c r="AS475" s="23">
        <f t="shared" si="1113"/>
        <v>45.14</v>
      </c>
      <c r="AT475" s="23"/>
      <c r="AU475" s="23"/>
      <c r="AV475" s="23"/>
      <c r="AW475" s="23"/>
      <c r="AX475" s="23"/>
      <c r="AY475" s="23">
        <f t="shared" si="1074"/>
        <v>45.14</v>
      </c>
      <c r="AZ475" s="23"/>
    </row>
    <row r="476" spans="1:53" x14ac:dyDescent="0.25">
      <c r="A476" s="13">
        <v>924</v>
      </c>
      <c r="B476" s="13" t="s">
        <v>136</v>
      </c>
      <c r="C476" s="13" t="s">
        <v>106</v>
      </c>
      <c r="D476" s="13" t="s">
        <v>143</v>
      </c>
      <c r="E476" s="13">
        <v>620</v>
      </c>
      <c r="F476" s="14" t="s">
        <v>378</v>
      </c>
      <c r="G476" s="20">
        <v>252.92</v>
      </c>
      <c r="H476" s="20">
        <v>0</v>
      </c>
      <c r="I476" s="20">
        <v>0</v>
      </c>
      <c r="J476" s="20"/>
      <c r="K476" s="20"/>
      <c r="L476" s="20"/>
      <c r="M476" s="20">
        <f t="shared" si="1033"/>
        <v>252.92</v>
      </c>
      <c r="N476" s="20">
        <f t="shared" si="1034"/>
        <v>0</v>
      </c>
      <c r="O476" s="20">
        <f t="shared" si="1035"/>
        <v>0</v>
      </c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>
        <f t="shared" si="991"/>
        <v>252.92</v>
      </c>
      <c r="AA476" s="23">
        <f t="shared" si="992"/>
        <v>0</v>
      </c>
      <c r="AB476" s="23">
        <f t="shared" si="993"/>
        <v>0</v>
      </c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>
        <f t="shared" si="1109"/>
        <v>252.92</v>
      </c>
      <c r="AP476" s="23">
        <f t="shared" si="1110"/>
        <v>0</v>
      </c>
      <c r="AQ476" s="23">
        <f t="shared" si="1111"/>
        <v>0</v>
      </c>
      <c r="AR476" s="23"/>
      <c r="AS476" s="23">
        <f t="shared" si="1113"/>
        <v>252.92</v>
      </c>
      <c r="AT476" s="23"/>
      <c r="AU476" s="23"/>
      <c r="AV476" s="23"/>
      <c r="AW476" s="23"/>
      <c r="AX476" s="23"/>
      <c r="AY476" s="23">
        <f t="shared" si="1074"/>
        <v>252.92</v>
      </c>
      <c r="AZ476" s="23"/>
    </row>
    <row r="477" spans="1:53" ht="47.25" x14ac:dyDescent="0.25">
      <c r="A477" s="13">
        <v>924</v>
      </c>
      <c r="B477" s="13" t="s">
        <v>136</v>
      </c>
      <c r="C477" s="13" t="s">
        <v>106</v>
      </c>
      <c r="D477" s="13" t="s">
        <v>144</v>
      </c>
      <c r="E477" s="13"/>
      <c r="F477" s="14" t="s">
        <v>169</v>
      </c>
      <c r="G477" s="20">
        <f>G478</f>
        <v>596.11</v>
      </c>
      <c r="H477" s="20">
        <f t="shared" ref="H477:AZ477" si="1115">H478</f>
        <v>0</v>
      </c>
      <c r="I477" s="20">
        <f t="shared" si="1115"/>
        <v>0</v>
      </c>
      <c r="J477" s="20">
        <f t="shared" si="1115"/>
        <v>0</v>
      </c>
      <c r="K477" s="20">
        <f t="shared" si="1115"/>
        <v>0</v>
      </c>
      <c r="L477" s="20">
        <f t="shared" si="1115"/>
        <v>0</v>
      </c>
      <c r="M477" s="20">
        <f t="shared" si="1033"/>
        <v>596.11</v>
      </c>
      <c r="N477" s="20">
        <f t="shared" si="1034"/>
        <v>0</v>
      </c>
      <c r="O477" s="20">
        <f t="shared" si="1035"/>
        <v>0</v>
      </c>
      <c r="P477" s="23">
        <f t="shared" si="1115"/>
        <v>0</v>
      </c>
      <c r="Q477" s="23">
        <f t="shared" si="1115"/>
        <v>0</v>
      </c>
      <c r="R477" s="23">
        <f t="shared" si="1115"/>
        <v>0</v>
      </c>
      <c r="S477" s="23">
        <f t="shared" si="1115"/>
        <v>0</v>
      </c>
      <c r="T477" s="23">
        <f t="shared" si="1115"/>
        <v>0</v>
      </c>
      <c r="U477" s="23">
        <f t="shared" si="1115"/>
        <v>0</v>
      </c>
      <c r="V477" s="23">
        <f t="shared" si="1115"/>
        <v>0</v>
      </c>
      <c r="W477" s="23">
        <f t="shared" si="1115"/>
        <v>0</v>
      </c>
      <c r="X477" s="23">
        <f t="shared" si="1115"/>
        <v>0</v>
      </c>
      <c r="Y477" s="23">
        <f t="shared" si="1115"/>
        <v>0</v>
      </c>
      <c r="Z477" s="23">
        <f t="shared" si="991"/>
        <v>596.11</v>
      </c>
      <c r="AA477" s="23">
        <f t="shared" si="992"/>
        <v>0</v>
      </c>
      <c r="AB477" s="23">
        <f t="shared" si="993"/>
        <v>0</v>
      </c>
      <c r="AC477" s="23">
        <f t="shared" si="1115"/>
        <v>0</v>
      </c>
      <c r="AD477" s="23">
        <f t="shared" si="1115"/>
        <v>0</v>
      </c>
      <c r="AE477" s="23">
        <f t="shared" si="1115"/>
        <v>0</v>
      </c>
      <c r="AF477" s="23">
        <f t="shared" si="1115"/>
        <v>0</v>
      </c>
      <c r="AG477" s="23">
        <f t="shared" si="1115"/>
        <v>0</v>
      </c>
      <c r="AH477" s="23">
        <f t="shared" si="1115"/>
        <v>0</v>
      </c>
      <c r="AI477" s="23">
        <f t="shared" si="1115"/>
        <v>0</v>
      </c>
      <c r="AJ477" s="23">
        <f t="shared" si="1115"/>
        <v>0</v>
      </c>
      <c r="AK477" s="23">
        <f t="shared" si="1115"/>
        <v>0</v>
      </c>
      <c r="AL477" s="23">
        <f t="shared" si="1115"/>
        <v>0</v>
      </c>
      <c r="AM477" s="23">
        <f t="shared" si="1115"/>
        <v>0</v>
      </c>
      <c r="AN477" s="23">
        <f t="shared" si="1115"/>
        <v>0</v>
      </c>
      <c r="AO477" s="23">
        <f t="shared" si="1109"/>
        <v>596.11</v>
      </c>
      <c r="AP477" s="23">
        <f t="shared" si="1110"/>
        <v>0</v>
      </c>
      <c r="AQ477" s="23">
        <f t="shared" si="1111"/>
        <v>0</v>
      </c>
      <c r="AR477" s="23">
        <f t="shared" si="1115"/>
        <v>0</v>
      </c>
      <c r="AS477" s="23">
        <f t="shared" si="1113"/>
        <v>596.11</v>
      </c>
      <c r="AT477" s="23">
        <f t="shared" si="1115"/>
        <v>0</v>
      </c>
      <c r="AU477" s="23">
        <f t="shared" si="1115"/>
        <v>0</v>
      </c>
      <c r="AV477" s="23">
        <f t="shared" si="1115"/>
        <v>0</v>
      </c>
      <c r="AW477" s="23">
        <f t="shared" si="1115"/>
        <v>0</v>
      </c>
      <c r="AX477" s="23">
        <f t="shared" si="1115"/>
        <v>0</v>
      </c>
      <c r="AY477" s="23">
        <f t="shared" si="1074"/>
        <v>596.11</v>
      </c>
      <c r="AZ477" s="23">
        <f t="shared" si="1115"/>
        <v>0</v>
      </c>
    </row>
    <row r="478" spans="1:53" ht="31.5" x14ac:dyDescent="0.25">
      <c r="A478" s="13">
        <v>924</v>
      </c>
      <c r="B478" s="13" t="s">
        <v>136</v>
      </c>
      <c r="C478" s="13" t="s">
        <v>106</v>
      </c>
      <c r="D478" s="13" t="s">
        <v>144</v>
      </c>
      <c r="E478" s="13" t="s">
        <v>92</v>
      </c>
      <c r="F478" s="14" t="s">
        <v>386</v>
      </c>
      <c r="G478" s="20">
        <f>G479+G480</f>
        <v>596.11</v>
      </c>
      <c r="H478" s="20">
        <f t="shared" ref="H478:L478" si="1116">H479+H480</f>
        <v>0</v>
      </c>
      <c r="I478" s="20">
        <f t="shared" si="1116"/>
        <v>0</v>
      </c>
      <c r="J478" s="20">
        <f t="shared" si="1116"/>
        <v>0</v>
      </c>
      <c r="K478" s="20">
        <f t="shared" si="1116"/>
        <v>0</v>
      </c>
      <c r="L478" s="20">
        <f t="shared" si="1116"/>
        <v>0</v>
      </c>
      <c r="M478" s="20">
        <f t="shared" si="1033"/>
        <v>596.11</v>
      </c>
      <c r="N478" s="20">
        <f t="shared" si="1034"/>
        <v>0</v>
      </c>
      <c r="O478" s="20">
        <f t="shared" si="1035"/>
        <v>0</v>
      </c>
      <c r="P478" s="23">
        <f t="shared" ref="P478:Q478" si="1117">P479+P480</f>
        <v>0</v>
      </c>
      <c r="Q478" s="23">
        <f t="shared" si="1117"/>
        <v>0</v>
      </c>
      <c r="R478" s="23">
        <f t="shared" ref="R478:T478" si="1118">R479+R480</f>
        <v>0</v>
      </c>
      <c r="S478" s="23">
        <f t="shared" si="1118"/>
        <v>0</v>
      </c>
      <c r="T478" s="23">
        <f t="shared" si="1118"/>
        <v>0</v>
      </c>
      <c r="U478" s="23">
        <f t="shared" ref="U478:W478" si="1119">U479+U480</f>
        <v>0</v>
      </c>
      <c r="V478" s="23">
        <f t="shared" si="1119"/>
        <v>0</v>
      </c>
      <c r="W478" s="23">
        <f t="shared" si="1119"/>
        <v>0</v>
      </c>
      <c r="X478" s="23">
        <f t="shared" ref="X478:Y478" si="1120">X479+X480</f>
        <v>0</v>
      </c>
      <c r="Y478" s="23">
        <f t="shared" si="1120"/>
        <v>0</v>
      </c>
      <c r="Z478" s="23">
        <f t="shared" si="991"/>
        <v>596.11</v>
      </c>
      <c r="AA478" s="23">
        <f t="shared" si="992"/>
        <v>0</v>
      </c>
      <c r="AB478" s="23">
        <f t="shared" si="993"/>
        <v>0</v>
      </c>
      <c r="AC478" s="23">
        <f t="shared" ref="AC478:AL478" si="1121">AC479+AC480</f>
        <v>0</v>
      </c>
      <c r="AD478" s="23">
        <f t="shared" si="1121"/>
        <v>0</v>
      </c>
      <c r="AE478" s="23">
        <f t="shared" ref="AE478" si="1122">AE479+AE480</f>
        <v>0</v>
      </c>
      <c r="AF478" s="23">
        <f t="shared" si="1121"/>
        <v>0</v>
      </c>
      <c r="AG478" s="23">
        <f t="shared" si="1121"/>
        <v>0</v>
      </c>
      <c r="AH478" s="23">
        <f t="shared" si="1121"/>
        <v>0</v>
      </c>
      <c r="AI478" s="23">
        <f t="shared" ref="AI478" si="1123">AI479+AI480</f>
        <v>0</v>
      </c>
      <c r="AJ478" s="23">
        <f t="shared" si="1121"/>
        <v>0</v>
      </c>
      <c r="AK478" s="23">
        <f t="shared" si="1121"/>
        <v>0</v>
      </c>
      <c r="AL478" s="23">
        <f t="shared" si="1121"/>
        <v>0</v>
      </c>
      <c r="AM478" s="23">
        <f t="shared" ref="AM478:AZ478" si="1124">AM479+AM480</f>
        <v>0</v>
      </c>
      <c r="AN478" s="23">
        <f t="shared" si="1124"/>
        <v>0</v>
      </c>
      <c r="AO478" s="23">
        <f t="shared" si="1109"/>
        <v>596.11</v>
      </c>
      <c r="AP478" s="23">
        <f t="shared" si="1110"/>
        <v>0</v>
      </c>
      <c r="AQ478" s="23">
        <f t="shared" si="1111"/>
        <v>0</v>
      </c>
      <c r="AR478" s="23">
        <f t="shared" ref="AR478" si="1125">AR479+AR480</f>
        <v>0</v>
      </c>
      <c r="AS478" s="23">
        <f t="shared" si="1113"/>
        <v>596.11</v>
      </c>
      <c r="AT478" s="23">
        <f t="shared" ref="AT478:AX478" si="1126">AT479+AT480</f>
        <v>0</v>
      </c>
      <c r="AU478" s="23">
        <f t="shared" si="1126"/>
        <v>0</v>
      </c>
      <c r="AV478" s="23">
        <f t="shared" si="1126"/>
        <v>0</v>
      </c>
      <c r="AW478" s="23">
        <f t="shared" si="1126"/>
        <v>0</v>
      </c>
      <c r="AX478" s="23">
        <f t="shared" si="1126"/>
        <v>0</v>
      </c>
      <c r="AY478" s="23">
        <f t="shared" si="1074"/>
        <v>596.11</v>
      </c>
      <c r="AZ478" s="23">
        <f t="shared" si="1124"/>
        <v>0</v>
      </c>
    </row>
    <row r="479" spans="1:53" x14ac:dyDescent="0.25">
      <c r="A479" s="13">
        <v>924</v>
      </c>
      <c r="B479" s="13" t="s">
        <v>136</v>
      </c>
      <c r="C479" s="13" t="s">
        <v>106</v>
      </c>
      <c r="D479" s="13" t="s">
        <v>144</v>
      </c>
      <c r="E479" s="13">
        <v>610</v>
      </c>
      <c r="F479" s="14" t="s">
        <v>377</v>
      </c>
      <c r="G479" s="20">
        <v>90.28</v>
      </c>
      <c r="H479" s="20">
        <v>0</v>
      </c>
      <c r="I479" s="20">
        <v>0</v>
      </c>
      <c r="J479" s="20"/>
      <c r="K479" s="20"/>
      <c r="L479" s="20"/>
      <c r="M479" s="20">
        <f t="shared" si="1033"/>
        <v>90.28</v>
      </c>
      <c r="N479" s="20">
        <f t="shared" si="1034"/>
        <v>0</v>
      </c>
      <c r="O479" s="20">
        <f t="shared" si="1035"/>
        <v>0</v>
      </c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>
        <f t="shared" si="991"/>
        <v>90.28</v>
      </c>
      <c r="AA479" s="23">
        <f t="shared" si="992"/>
        <v>0</v>
      </c>
      <c r="AB479" s="23">
        <f t="shared" si="993"/>
        <v>0</v>
      </c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>
        <f t="shared" si="1109"/>
        <v>90.28</v>
      </c>
      <c r="AP479" s="23">
        <f t="shared" si="1110"/>
        <v>0</v>
      </c>
      <c r="AQ479" s="23">
        <f t="shared" si="1111"/>
        <v>0</v>
      </c>
      <c r="AR479" s="23"/>
      <c r="AS479" s="23">
        <f t="shared" si="1113"/>
        <v>90.28</v>
      </c>
      <c r="AT479" s="23"/>
      <c r="AU479" s="23"/>
      <c r="AV479" s="23"/>
      <c r="AW479" s="23"/>
      <c r="AX479" s="23"/>
      <c r="AY479" s="23">
        <f t="shared" si="1074"/>
        <v>90.28</v>
      </c>
      <c r="AZ479" s="23"/>
    </row>
    <row r="480" spans="1:53" x14ac:dyDescent="0.25">
      <c r="A480" s="13">
        <v>924</v>
      </c>
      <c r="B480" s="13" t="s">
        <v>136</v>
      </c>
      <c r="C480" s="13" t="s">
        <v>106</v>
      </c>
      <c r="D480" s="13" t="s">
        <v>144</v>
      </c>
      <c r="E480" s="13">
        <v>620</v>
      </c>
      <c r="F480" s="14" t="s">
        <v>378</v>
      </c>
      <c r="G480" s="20">
        <v>505.83</v>
      </c>
      <c r="H480" s="20">
        <v>0</v>
      </c>
      <c r="I480" s="20">
        <v>0</v>
      </c>
      <c r="J480" s="20"/>
      <c r="K480" s="20"/>
      <c r="L480" s="20"/>
      <c r="M480" s="20">
        <f t="shared" si="1033"/>
        <v>505.83</v>
      </c>
      <c r="N480" s="20">
        <f t="shared" si="1034"/>
        <v>0</v>
      </c>
      <c r="O480" s="20">
        <f t="shared" si="1035"/>
        <v>0</v>
      </c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>
        <f t="shared" si="991"/>
        <v>505.83</v>
      </c>
      <c r="AA480" s="23">
        <f t="shared" si="992"/>
        <v>0</v>
      </c>
      <c r="AB480" s="23">
        <f t="shared" si="993"/>
        <v>0</v>
      </c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>
        <f t="shared" si="1109"/>
        <v>505.83</v>
      </c>
      <c r="AP480" s="23">
        <f t="shared" si="1110"/>
        <v>0</v>
      </c>
      <c r="AQ480" s="23">
        <f t="shared" si="1111"/>
        <v>0</v>
      </c>
      <c r="AR480" s="23"/>
      <c r="AS480" s="23">
        <f t="shared" si="1113"/>
        <v>505.83</v>
      </c>
      <c r="AT480" s="23"/>
      <c r="AU480" s="23"/>
      <c r="AV480" s="23"/>
      <c r="AW480" s="23"/>
      <c r="AX480" s="23"/>
      <c r="AY480" s="23">
        <f t="shared" si="1074"/>
        <v>505.83</v>
      </c>
      <c r="AZ480" s="23"/>
    </row>
    <row r="481" spans="1:53" s="15" customFormat="1" x14ac:dyDescent="0.25">
      <c r="A481" s="9">
        <v>924</v>
      </c>
      <c r="B481" s="9" t="s">
        <v>136</v>
      </c>
      <c r="C481" s="9" t="s">
        <v>57</v>
      </c>
      <c r="D481" s="9"/>
      <c r="E481" s="9"/>
      <c r="F481" s="10" t="s">
        <v>211</v>
      </c>
      <c r="G481" s="19">
        <f>G482</f>
        <v>4702</v>
      </c>
      <c r="H481" s="19">
        <f t="shared" ref="H481:AZ485" si="1127">H482</f>
        <v>4605.3999999999996</v>
      </c>
      <c r="I481" s="19">
        <f t="shared" si="1127"/>
        <v>4577.7</v>
      </c>
      <c r="J481" s="19">
        <f t="shared" si="1127"/>
        <v>-18.7</v>
      </c>
      <c r="K481" s="19">
        <f t="shared" si="1127"/>
        <v>-9.4</v>
      </c>
      <c r="L481" s="19">
        <f t="shared" si="1127"/>
        <v>-9.4</v>
      </c>
      <c r="M481" s="20">
        <f t="shared" si="1033"/>
        <v>4683.3</v>
      </c>
      <c r="N481" s="20">
        <f t="shared" si="1034"/>
        <v>4596</v>
      </c>
      <c r="O481" s="20">
        <f t="shared" si="1035"/>
        <v>4568.3</v>
      </c>
      <c r="P481" s="22">
        <f t="shared" si="1127"/>
        <v>0</v>
      </c>
      <c r="Q481" s="22">
        <f t="shared" si="1127"/>
        <v>0</v>
      </c>
      <c r="R481" s="22">
        <f t="shared" si="1127"/>
        <v>0</v>
      </c>
      <c r="S481" s="22">
        <f t="shared" si="1127"/>
        <v>0</v>
      </c>
      <c r="T481" s="22">
        <f t="shared" si="1127"/>
        <v>0</v>
      </c>
      <c r="U481" s="22">
        <f t="shared" si="1127"/>
        <v>0</v>
      </c>
      <c r="V481" s="22">
        <f t="shared" si="1127"/>
        <v>0</v>
      </c>
      <c r="W481" s="22">
        <f t="shared" si="1127"/>
        <v>0</v>
      </c>
      <c r="X481" s="22">
        <f t="shared" si="1127"/>
        <v>0</v>
      </c>
      <c r="Y481" s="22">
        <f t="shared" si="1127"/>
        <v>0</v>
      </c>
      <c r="Z481" s="22">
        <f t="shared" si="991"/>
        <v>4683.3</v>
      </c>
      <c r="AA481" s="22">
        <f t="shared" si="992"/>
        <v>4596</v>
      </c>
      <c r="AB481" s="22">
        <f t="shared" si="993"/>
        <v>4568.3</v>
      </c>
      <c r="AC481" s="22">
        <f t="shared" si="1127"/>
        <v>0</v>
      </c>
      <c r="AD481" s="22">
        <f t="shared" si="1127"/>
        <v>0</v>
      </c>
      <c r="AE481" s="22">
        <f t="shared" si="1127"/>
        <v>0</v>
      </c>
      <c r="AF481" s="22">
        <f t="shared" si="1127"/>
        <v>0</v>
      </c>
      <c r="AG481" s="22">
        <f t="shared" si="1127"/>
        <v>0</v>
      </c>
      <c r="AH481" s="22">
        <f t="shared" si="1127"/>
        <v>0</v>
      </c>
      <c r="AI481" s="22">
        <f t="shared" si="1127"/>
        <v>0</v>
      </c>
      <c r="AJ481" s="22">
        <f t="shared" si="1127"/>
        <v>0</v>
      </c>
      <c r="AK481" s="22">
        <f t="shared" si="1127"/>
        <v>0</v>
      </c>
      <c r="AL481" s="22">
        <f t="shared" si="1127"/>
        <v>0</v>
      </c>
      <c r="AM481" s="22">
        <f t="shared" si="1127"/>
        <v>0</v>
      </c>
      <c r="AN481" s="22">
        <f t="shared" si="1127"/>
        <v>0</v>
      </c>
      <c r="AO481" s="22">
        <f t="shared" si="1109"/>
        <v>4683.3</v>
      </c>
      <c r="AP481" s="22">
        <f t="shared" si="1110"/>
        <v>4596</v>
      </c>
      <c r="AQ481" s="22">
        <f t="shared" si="1111"/>
        <v>4568.3</v>
      </c>
      <c r="AR481" s="22">
        <f t="shared" si="1127"/>
        <v>0</v>
      </c>
      <c r="AS481" s="22">
        <f t="shared" si="1113"/>
        <v>4683.3</v>
      </c>
      <c r="AT481" s="22">
        <f t="shared" si="1127"/>
        <v>0</v>
      </c>
      <c r="AU481" s="22">
        <f t="shared" si="1127"/>
        <v>0</v>
      </c>
      <c r="AV481" s="22">
        <f t="shared" si="1127"/>
        <v>0</v>
      </c>
      <c r="AW481" s="22">
        <f t="shared" si="1127"/>
        <v>0</v>
      </c>
      <c r="AX481" s="22">
        <f t="shared" si="1127"/>
        <v>0</v>
      </c>
      <c r="AY481" s="22">
        <f t="shared" si="1074"/>
        <v>4683.3</v>
      </c>
      <c r="AZ481" s="22">
        <f t="shared" si="1127"/>
        <v>0</v>
      </c>
    </row>
    <row r="482" spans="1:53" x14ac:dyDescent="0.25">
      <c r="A482" s="13">
        <v>924</v>
      </c>
      <c r="B482" s="13" t="s">
        <v>136</v>
      </c>
      <c r="C482" s="13" t="s">
        <v>57</v>
      </c>
      <c r="D482" s="13" t="s">
        <v>189</v>
      </c>
      <c r="E482" s="13"/>
      <c r="F482" s="14" t="s">
        <v>212</v>
      </c>
      <c r="G482" s="20">
        <f>G483</f>
        <v>4702</v>
      </c>
      <c r="H482" s="20">
        <f t="shared" si="1127"/>
        <v>4605.3999999999996</v>
      </c>
      <c r="I482" s="20">
        <f t="shared" si="1127"/>
        <v>4577.7</v>
      </c>
      <c r="J482" s="20">
        <f t="shared" si="1127"/>
        <v>-18.7</v>
      </c>
      <c r="K482" s="20">
        <f t="shared" si="1127"/>
        <v>-9.4</v>
      </c>
      <c r="L482" s="20">
        <f t="shared" si="1127"/>
        <v>-9.4</v>
      </c>
      <c r="M482" s="20">
        <f t="shared" si="1033"/>
        <v>4683.3</v>
      </c>
      <c r="N482" s="20">
        <f t="shared" si="1034"/>
        <v>4596</v>
      </c>
      <c r="O482" s="20">
        <f t="shared" si="1035"/>
        <v>4568.3</v>
      </c>
      <c r="P482" s="23">
        <f t="shared" si="1127"/>
        <v>0</v>
      </c>
      <c r="Q482" s="23">
        <f t="shared" si="1127"/>
        <v>0</v>
      </c>
      <c r="R482" s="23">
        <f t="shared" si="1127"/>
        <v>0</v>
      </c>
      <c r="S482" s="23">
        <f t="shared" si="1127"/>
        <v>0</v>
      </c>
      <c r="T482" s="23">
        <f t="shared" si="1127"/>
        <v>0</v>
      </c>
      <c r="U482" s="23">
        <f t="shared" si="1127"/>
        <v>0</v>
      </c>
      <c r="V482" s="23">
        <f t="shared" si="1127"/>
        <v>0</v>
      </c>
      <c r="W482" s="23">
        <f t="shared" si="1127"/>
        <v>0</v>
      </c>
      <c r="X482" s="23">
        <f t="shared" si="1127"/>
        <v>0</v>
      </c>
      <c r="Y482" s="23">
        <f t="shared" si="1127"/>
        <v>0</v>
      </c>
      <c r="Z482" s="23">
        <f t="shared" si="991"/>
        <v>4683.3</v>
      </c>
      <c r="AA482" s="23">
        <f t="shared" si="992"/>
        <v>4596</v>
      </c>
      <c r="AB482" s="23">
        <f t="shared" si="993"/>
        <v>4568.3</v>
      </c>
      <c r="AC482" s="23">
        <f t="shared" si="1127"/>
        <v>0</v>
      </c>
      <c r="AD482" s="23">
        <f t="shared" si="1127"/>
        <v>0</v>
      </c>
      <c r="AE482" s="23">
        <f t="shared" si="1127"/>
        <v>0</v>
      </c>
      <c r="AF482" s="23">
        <f t="shared" si="1127"/>
        <v>0</v>
      </c>
      <c r="AG482" s="23">
        <f t="shared" si="1127"/>
        <v>0</v>
      </c>
      <c r="AH482" s="23">
        <f t="shared" si="1127"/>
        <v>0</v>
      </c>
      <c r="AI482" s="23">
        <f t="shared" si="1127"/>
        <v>0</v>
      </c>
      <c r="AJ482" s="23">
        <f t="shared" si="1127"/>
        <v>0</v>
      </c>
      <c r="AK482" s="23">
        <f t="shared" si="1127"/>
        <v>0</v>
      </c>
      <c r="AL482" s="23">
        <f t="shared" si="1127"/>
        <v>0</v>
      </c>
      <c r="AM482" s="23">
        <f t="shared" si="1127"/>
        <v>0</v>
      </c>
      <c r="AN482" s="23">
        <f t="shared" si="1127"/>
        <v>0</v>
      </c>
      <c r="AO482" s="23">
        <f t="shared" si="1109"/>
        <v>4683.3</v>
      </c>
      <c r="AP482" s="23">
        <f t="shared" si="1110"/>
        <v>4596</v>
      </c>
      <c r="AQ482" s="23">
        <f t="shared" si="1111"/>
        <v>4568.3</v>
      </c>
      <c r="AR482" s="23">
        <f t="shared" si="1127"/>
        <v>0</v>
      </c>
      <c r="AS482" s="23">
        <f t="shared" si="1113"/>
        <v>4683.3</v>
      </c>
      <c r="AT482" s="23">
        <f t="shared" si="1127"/>
        <v>0</v>
      </c>
      <c r="AU482" s="23">
        <f t="shared" si="1127"/>
        <v>0</v>
      </c>
      <c r="AV482" s="23">
        <f t="shared" si="1127"/>
        <v>0</v>
      </c>
      <c r="AW482" s="23">
        <f t="shared" si="1127"/>
        <v>0</v>
      </c>
      <c r="AX482" s="23">
        <f t="shared" si="1127"/>
        <v>0</v>
      </c>
      <c r="AY482" s="23">
        <f t="shared" si="1074"/>
        <v>4683.3</v>
      </c>
      <c r="AZ482" s="23">
        <f t="shared" si="1127"/>
        <v>0</v>
      </c>
      <c r="BA482" s="5"/>
    </row>
    <row r="483" spans="1:53" x14ac:dyDescent="0.25">
      <c r="A483" s="13">
        <v>924</v>
      </c>
      <c r="B483" s="13" t="s">
        <v>136</v>
      </c>
      <c r="C483" s="13" t="s">
        <v>57</v>
      </c>
      <c r="D483" s="13" t="s">
        <v>191</v>
      </c>
      <c r="E483" s="13"/>
      <c r="F483" s="14" t="s">
        <v>215</v>
      </c>
      <c r="G483" s="20">
        <f>G484</f>
        <v>4702</v>
      </c>
      <c r="H483" s="20">
        <f t="shared" si="1127"/>
        <v>4605.3999999999996</v>
      </c>
      <c r="I483" s="20">
        <f t="shared" si="1127"/>
        <v>4577.7</v>
      </c>
      <c r="J483" s="20">
        <f t="shared" si="1127"/>
        <v>-18.7</v>
      </c>
      <c r="K483" s="20">
        <f t="shared" si="1127"/>
        <v>-9.4</v>
      </c>
      <c r="L483" s="20">
        <f t="shared" si="1127"/>
        <v>-9.4</v>
      </c>
      <c r="M483" s="20">
        <f t="shared" si="1033"/>
        <v>4683.3</v>
      </c>
      <c r="N483" s="20">
        <f t="shared" si="1034"/>
        <v>4596</v>
      </c>
      <c r="O483" s="20">
        <f t="shared" si="1035"/>
        <v>4568.3</v>
      </c>
      <c r="P483" s="23">
        <f t="shared" si="1127"/>
        <v>0</v>
      </c>
      <c r="Q483" s="23">
        <f t="shared" si="1127"/>
        <v>0</v>
      </c>
      <c r="R483" s="23">
        <f t="shared" si="1127"/>
        <v>0</v>
      </c>
      <c r="S483" s="23">
        <f t="shared" si="1127"/>
        <v>0</v>
      </c>
      <c r="T483" s="23">
        <f t="shared" si="1127"/>
        <v>0</v>
      </c>
      <c r="U483" s="23">
        <f t="shared" si="1127"/>
        <v>0</v>
      </c>
      <c r="V483" s="23">
        <f t="shared" si="1127"/>
        <v>0</v>
      </c>
      <c r="W483" s="23">
        <f t="shared" si="1127"/>
        <v>0</v>
      </c>
      <c r="X483" s="23">
        <f t="shared" si="1127"/>
        <v>0</v>
      </c>
      <c r="Y483" s="23">
        <f t="shared" si="1127"/>
        <v>0</v>
      </c>
      <c r="Z483" s="23">
        <f t="shared" si="991"/>
        <v>4683.3</v>
      </c>
      <c r="AA483" s="23">
        <f t="shared" si="992"/>
        <v>4596</v>
      </c>
      <c r="AB483" s="23">
        <f t="shared" si="993"/>
        <v>4568.3</v>
      </c>
      <c r="AC483" s="23">
        <f t="shared" si="1127"/>
        <v>0</v>
      </c>
      <c r="AD483" s="23">
        <f t="shared" si="1127"/>
        <v>0</v>
      </c>
      <c r="AE483" s="23">
        <f t="shared" si="1127"/>
        <v>0</v>
      </c>
      <c r="AF483" s="23">
        <f t="shared" si="1127"/>
        <v>0</v>
      </c>
      <c r="AG483" s="23">
        <f t="shared" si="1127"/>
        <v>0</v>
      </c>
      <c r="AH483" s="23">
        <f t="shared" si="1127"/>
        <v>0</v>
      </c>
      <c r="AI483" s="23">
        <f t="shared" si="1127"/>
        <v>0</v>
      </c>
      <c r="AJ483" s="23">
        <f t="shared" si="1127"/>
        <v>0</v>
      </c>
      <c r="AK483" s="23">
        <f t="shared" si="1127"/>
        <v>0</v>
      </c>
      <c r="AL483" s="23">
        <f t="shared" si="1127"/>
        <v>0</v>
      </c>
      <c r="AM483" s="23">
        <f t="shared" si="1127"/>
        <v>0</v>
      </c>
      <c r="AN483" s="23">
        <f t="shared" si="1127"/>
        <v>0</v>
      </c>
      <c r="AO483" s="23">
        <f t="shared" si="1109"/>
        <v>4683.3</v>
      </c>
      <c r="AP483" s="23">
        <f t="shared" si="1110"/>
        <v>4596</v>
      </c>
      <c r="AQ483" s="23">
        <f t="shared" si="1111"/>
        <v>4568.3</v>
      </c>
      <c r="AR483" s="23">
        <f t="shared" si="1127"/>
        <v>0</v>
      </c>
      <c r="AS483" s="23">
        <f t="shared" si="1113"/>
        <v>4683.3</v>
      </c>
      <c r="AT483" s="23">
        <f t="shared" si="1127"/>
        <v>0</v>
      </c>
      <c r="AU483" s="23">
        <f t="shared" si="1127"/>
        <v>0</v>
      </c>
      <c r="AV483" s="23">
        <f t="shared" si="1127"/>
        <v>0</v>
      </c>
      <c r="AW483" s="23">
        <f t="shared" si="1127"/>
        <v>0</v>
      </c>
      <c r="AX483" s="23">
        <f t="shared" si="1127"/>
        <v>0</v>
      </c>
      <c r="AY483" s="23">
        <f t="shared" si="1074"/>
        <v>4683.3</v>
      </c>
      <c r="AZ483" s="23">
        <f t="shared" si="1127"/>
        <v>0</v>
      </c>
      <c r="BA483" s="5"/>
    </row>
    <row r="484" spans="1:53" ht="31.5" x14ac:dyDescent="0.25">
      <c r="A484" s="13">
        <v>924</v>
      </c>
      <c r="B484" s="13" t="s">
        <v>136</v>
      </c>
      <c r="C484" s="13" t="s">
        <v>57</v>
      </c>
      <c r="D484" s="13" t="s">
        <v>188</v>
      </c>
      <c r="E484" s="13"/>
      <c r="F484" s="14" t="s">
        <v>235</v>
      </c>
      <c r="G484" s="20">
        <f>G485</f>
        <v>4702</v>
      </c>
      <c r="H484" s="20">
        <f t="shared" si="1127"/>
        <v>4605.3999999999996</v>
      </c>
      <c r="I484" s="20">
        <f t="shared" si="1127"/>
        <v>4577.7</v>
      </c>
      <c r="J484" s="20">
        <f t="shared" si="1127"/>
        <v>-18.7</v>
      </c>
      <c r="K484" s="20">
        <f t="shared" si="1127"/>
        <v>-9.4</v>
      </c>
      <c r="L484" s="20">
        <f t="shared" si="1127"/>
        <v>-9.4</v>
      </c>
      <c r="M484" s="20">
        <f t="shared" si="1033"/>
        <v>4683.3</v>
      </c>
      <c r="N484" s="20">
        <f t="shared" si="1034"/>
        <v>4596</v>
      </c>
      <c r="O484" s="20">
        <f t="shared" si="1035"/>
        <v>4568.3</v>
      </c>
      <c r="P484" s="23">
        <f t="shared" si="1127"/>
        <v>0</v>
      </c>
      <c r="Q484" s="23">
        <f t="shared" si="1127"/>
        <v>0</v>
      </c>
      <c r="R484" s="23">
        <f t="shared" si="1127"/>
        <v>0</v>
      </c>
      <c r="S484" s="23">
        <f t="shared" si="1127"/>
        <v>0</v>
      </c>
      <c r="T484" s="23">
        <f t="shared" si="1127"/>
        <v>0</v>
      </c>
      <c r="U484" s="23">
        <f t="shared" si="1127"/>
        <v>0</v>
      </c>
      <c r="V484" s="23">
        <f t="shared" si="1127"/>
        <v>0</v>
      </c>
      <c r="W484" s="23">
        <f t="shared" si="1127"/>
        <v>0</v>
      </c>
      <c r="X484" s="23">
        <f t="shared" si="1127"/>
        <v>0</v>
      </c>
      <c r="Y484" s="23">
        <f t="shared" si="1127"/>
        <v>0</v>
      </c>
      <c r="Z484" s="23">
        <f t="shared" si="991"/>
        <v>4683.3</v>
      </c>
      <c r="AA484" s="23">
        <f t="shared" si="992"/>
        <v>4596</v>
      </c>
      <c r="AB484" s="23">
        <f t="shared" si="993"/>
        <v>4568.3</v>
      </c>
      <c r="AC484" s="23">
        <f t="shared" si="1127"/>
        <v>0</v>
      </c>
      <c r="AD484" s="23">
        <f t="shared" si="1127"/>
        <v>0</v>
      </c>
      <c r="AE484" s="23">
        <f t="shared" si="1127"/>
        <v>0</v>
      </c>
      <c r="AF484" s="23">
        <f t="shared" si="1127"/>
        <v>0</v>
      </c>
      <c r="AG484" s="23">
        <f t="shared" si="1127"/>
        <v>0</v>
      </c>
      <c r="AH484" s="23">
        <f t="shared" si="1127"/>
        <v>0</v>
      </c>
      <c r="AI484" s="23">
        <f t="shared" si="1127"/>
        <v>0</v>
      </c>
      <c r="AJ484" s="23">
        <f t="shared" si="1127"/>
        <v>0</v>
      </c>
      <c r="AK484" s="23">
        <f t="shared" si="1127"/>
        <v>0</v>
      </c>
      <c r="AL484" s="23">
        <f t="shared" si="1127"/>
        <v>0</v>
      </c>
      <c r="AM484" s="23">
        <f t="shared" si="1127"/>
        <v>0</v>
      </c>
      <c r="AN484" s="23">
        <f t="shared" si="1127"/>
        <v>0</v>
      </c>
      <c r="AO484" s="23">
        <f t="shared" si="1109"/>
        <v>4683.3</v>
      </c>
      <c r="AP484" s="23">
        <f t="shared" si="1110"/>
        <v>4596</v>
      </c>
      <c r="AQ484" s="23">
        <f t="shared" si="1111"/>
        <v>4568.3</v>
      </c>
      <c r="AR484" s="23">
        <f t="shared" si="1127"/>
        <v>0</v>
      </c>
      <c r="AS484" s="23">
        <f t="shared" si="1113"/>
        <v>4683.3</v>
      </c>
      <c r="AT484" s="23">
        <f t="shared" si="1127"/>
        <v>0</v>
      </c>
      <c r="AU484" s="23">
        <f t="shared" si="1127"/>
        <v>0</v>
      </c>
      <c r="AV484" s="23">
        <f t="shared" si="1127"/>
        <v>0</v>
      </c>
      <c r="AW484" s="23">
        <f t="shared" si="1127"/>
        <v>0</v>
      </c>
      <c r="AX484" s="23">
        <f t="shared" si="1127"/>
        <v>0</v>
      </c>
      <c r="AY484" s="23">
        <f t="shared" si="1074"/>
        <v>4683.3</v>
      </c>
      <c r="AZ484" s="23">
        <f t="shared" si="1127"/>
        <v>0</v>
      </c>
    </row>
    <row r="485" spans="1:53" ht="31.5" x14ac:dyDescent="0.25">
      <c r="A485" s="13">
        <v>924</v>
      </c>
      <c r="B485" s="13" t="s">
        <v>136</v>
      </c>
      <c r="C485" s="13" t="s">
        <v>57</v>
      </c>
      <c r="D485" s="13" t="s">
        <v>188</v>
      </c>
      <c r="E485" s="13" t="s">
        <v>92</v>
      </c>
      <c r="F485" s="14" t="s">
        <v>386</v>
      </c>
      <c r="G485" s="20">
        <f>G486</f>
        <v>4702</v>
      </c>
      <c r="H485" s="20">
        <f t="shared" si="1127"/>
        <v>4605.3999999999996</v>
      </c>
      <c r="I485" s="20">
        <f t="shared" si="1127"/>
        <v>4577.7</v>
      </c>
      <c r="J485" s="20">
        <f t="shared" si="1127"/>
        <v>-18.7</v>
      </c>
      <c r="K485" s="20">
        <f t="shared" si="1127"/>
        <v>-9.4</v>
      </c>
      <c r="L485" s="20">
        <f t="shared" si="1127"/>
        <v>-9.4</v>
      </c>
      <c r="M485" s="20">
        <f t="shared" si="1033"/>
        <v>4683.3</v>
      </c>
      <c r="N485" s="20">
        <f t="shared" si="1034"/>
        <v>4596</v>
      </c>
      <c r="O485" s="20">
        <f t="shared" si="1035"/>
        <v>4568.3</v>
      </c>
      <c r="P485" s="23">
        <f t="shared" si="1127"/>
        <v>0</v>
      </c>
      <c r="Q485" s="23">
        <f t="shared" si="1127"/>
        <v>0</v>
      </c>
      <c r="R485" s="23">
        <f t="shared" si="1127"/>
        <v>0</v>
      </c>
      <c r="S485" s="23">
        <f t="shared" si="1127"/>
        <v>0</v>
      </c>
      <c r="T485" s="23">
        <f t="shared" si="1127"/>
        <v>0</v>
      </c>
      <c r="U485" s="23">
        <f t="shared" si="1127"/>
        <v>0</v>
      </c>
      <c r="V485" s="23">
        <f t="shared" si="1127"/>
        <v>0</v>
      </c>
      <c r="W485" s="23">
        <f t="shared" si="1127"/>
        <v>0</v>
      </c>
      <c r="X485" s="23">
        <f t="shared" si="1127"/>
        <v>0</v>
      </c>
      <c r="Y485" s="23">
        <f t="shared" si="1127"/>
        <v>0</v>
      </c>
      <c r="Z485" s="23">
        <f t="shared" si="991"/>
        <v>4683.3</v>
      </c>
      <c r="AA485" s="23">
        <f t="shared" si="992"/>
        <v>4596</v>
      </c>
      <c r="AB485" s="23">
        <f t="shared" si="993"/>
        <v>4568.3</v>
      </c>
      <c r="AC485" s="23">
        <f t="shared" si="1127"/>
        <v>0</v>
      </c>
      <c r="AD485" s="23">
        <f t="shared" si="1127"/>
        <v>0</v>
      </c>
      <c r="AE485" s="23">
        <f t="shared" si="1127"/>
        <v>0</v>
      </c>
      <c r="AF485" s="23">
        <f t="shared" si="1127"/>
        <v>0</v>
      </c>
      <c r="AG485" s="23">
        <f t="shared" si="1127"/>
        <v>0</v>
      </c>
      <c r="AH485" s="23">
        <f t="shared" si="1127"/>
        <v>0</v>
      </c>
      <c r="AI485" s="23">
        <f t="shared" si="1127"/>
        <v>0</v>
      </c>
      <c r="AJ485" s="23">
        <f t="shared" si="1127"/>
        <v>0</v>
      </c>
      <c r="AK485" s="23">
        <f t="shared" si="1127"/>
        <v>0</v>
      </c>
      <c r="AL485" s="23">
        <f t="shared" si="1127"/>
        <v>0</v>
      </c>
      <c r="AM485" s="23">
        <f t="shared" si="1127"/>
        <v>0</v>
      </c>
      <c r="AN485" s="23">
        <f t="shared" si="1127"/>
        <v>0</v>
      </c>
      <c r="AO485" s="23">
        <f t="shared" si="1109"/>
        <v>4683.3</v>
      </c>
      <c r="AP485" s="23">
        <f t="shared" si="1110"/>
        <v>4596</v>
      </c>
      <c r="AQ485" s="23">
        <f t="shared" si="1111"/>
        <v>4568.3</v>
      </c>
      <c r="AR485" s="23">
        <f t="shared" si="1127"/>
        <v>0</v>
      </c>
      <c r="AS485" s="23">
        <f t="shared" si="1113"/>
        <v>4683.3</v>
      </c>
      <c r="AT485" s="23">
        <f t="shared" si="1127"/>
        <v>0</v>
      </c>
      <c r="AU485" s="23">
        <f t="shared" si="1127"/>
        <v>0</v>
      </c>
      <c r="AV485" s="23">
        <f t="shared" si="1127"/>
        <v>0</v>
      </c>
      <c r="AW485" s="23">
        <f t="shared" si="1127"/>
        <v>0</v>
      </c>
      <c r="AX485" s="23">
        <f t="shared" si="1127"/>
        <v>0</v>
      </c>
      <c r="AY485" s="23">
        <f t="shared" si="1074"/>
        <v>4683.3</v>
      </c>
      <c r="AZ485" s="23">
        <f t="shared" si="1127"/>
        <v>0</v>
      </c>
    </row>
    <row r="486" spans="1:53" x14ac:dyDescent="0.25">
      <c r="A486" s="13">
        <v>924</v>
      </c>
      <c r="B486" s="13" t="s">
        <v>136</v>
      </c>
      <c r="C486" s="13" t="s">
        <v>57</v>
      </c>
      <c r="D486" s="13" t="s">
        <v>188</v>
      </c>
      <c r="E486" s="13">
        <v>620</v>
      </c>
      <c r="F486" s="14" t="s">
        <v>378</v>
      </c>
      <c r="G486" s="20">
        <v>4702</v>
      </c>
      <c r="H486" s="20">
        <v>4605.3999999999996</v>
      </c>
      <c r="I486" s="20">
        <v>4577.7</v>
      </c>
      <c r="J486" s="20">
        <v>-18.7</v>
      </c>
      <c r="K486" s="20">
        <v>-9.4</v>
      </c>
      <c r="L486" s="20">
        <v>-9.4</v>
      </c>
      <c r="M486" s="20">
        <f t="shared" si="1033"/>
        <v>4683.3</v>
      </c>
      <c r="N486" s="20">
        <f t="shared" si="1034"/>
        <v>4596</v>
      </c>
      <c r="O486" s="20">
        <f t="shared" si="1035"/>
        <v>4568.3</v>
      </c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>
        <f t="shared" si="991"/>
        <v>4683.3</v>
      </c>
      <c r="AA486" s="23">
        <f t="shared" si="992"/>
        <v>4596</v>
      </c>
      <c r="AB486" s="23">
        <f t="shared" si="993"/>
        <v>4568.3</v>
      </c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>
        <f t="shared" si="1109"/>
        <v>4683.3</v>
      </c>
      <c r="AP486" s="23">
        <f t="shared" si="1110"/>
        <v>4596</v>
      </c>
      <c r="AQ486" s="23">
        <f t="shared" si="1111"/>
        <v>4568.3</v>
      </c>
      <c r="AR486" s="23"/>
      <c r="AS486" s="23">
        <f t="shared" si="1113"/>
        <v>4683.3</v>
      </c>
      <c r="AT486" s="23"/>
      <c r="AU486" s="23"/>
      <c r="AV486" s="23"/>
      <c r="AW486" s="23"/>
      <c r="AX486" s="23"/>
      <c r="AY486" s="23">
        <f t="shared" si="1074"/>
        <v>4683.3</v>
      </c>
      <c r="AZ486" s="23"/>
    </row>
    <row r="487" spans="1:53" s="3" customFormat="1" ht="31.5" x14ac:dyDescent="0.25">
      <c r="A487" s="16">
        <v>930</v>
      </c>
      <c r="B487" s="6"/>
      <c r="C487" s="6"/>
      <c r="D487" s="6"/>
      <c r="E487" s="6"/>
      <c r="F487" s="7" t="s">
        <v>818</v>
      </c>
      <c r="G487" s="18">
        <f t="shared" ref="G487:L487" si="1128">G488+G716</f>
        <v>10306839.449999999</v>
      </c>
      <c r="H487" s="18">
        <f t="shared" si="1128"/>
        <v>10964646.199999997</v>
      </c>
      <c r="I487" s="18">
        <f t="shared" si="1128"/>
        <v>11043609.399999999</v>
      </c>
      <c r="J487" s="18">
        <f t="shared" si="1128"/>
        <v>7447.5000000000018</v>
      </c>
      <c r="K487" s="18">
        <f t="shared" si="1128"/>
        <v>143725.70000000001</v>
      </c>
      <c r="L487" s="18">
        <f t="shared" si="1128"/>
        <v>54652.400000000009</v>
      </c>
      <c r="M487" s="20">
        <f t="shared" si="1033"/>
        <v>10314286.949999999</v>
      </c>
      <c r="N487" s="20">
        <f t="shared" si="1034"/>
        <v>11108371.899999997</v>
      </c>
      <c r="O487" s="20">
        <f t="shared" si="1035"/>
        <v>11098261.799999999</v>
      </c>
      <c r="P487" s="21">
        <f t="shared" ref="P487:Y487" si="1129">P488+P716</f>
        <v>0</v>
      </c>
      <c r="Q487" s="21">
        <f t="shared" si="1129"/>
        <v>0</v>
      </c>
      <c r="R487" s="21">
        <f t="shared" si="1129"/>
        <v>-112852.8</v>
      </c>
      <c r="S487" s="21">
        <f t="shared" si="1129"/>
        <v>0</v>
      </c>
      <c r="T487" s="21">
        <f t="shared" si="1129"/>
        <v>0</v>
      </c>
      <c r="U487" s="21">
        <f t="shared" si="1129"/>
        <v>-116128.29999999999</v>
      </c>
      <c r="V487" s="21">
        <f t="shared" si="1129"/>
        <v>0</v>
      </c>
      <c r="W487" s="21">
        <f t="shared" si="1129"/>
        <v>0</v>
      </c>
      <c r="X487" s="21">
        <f t="shared" si="1129"/>
        <v>-116946.9</v>
      </c>
      <c r="Y487" s="21">
        <f t="shared" si="1129"/>
        <v>0</v>
      </c>
      <c r="Z487" s="21">
        <f t="shared" ref="Z487:Z564" si="1130">M487+P487+Q487+R487+S487</f>
        <v>10201434.149999999</v>
      </c>
      <c r="AA487" s="21">
        <f t="shared" ref="AA487:AA564" si="1131">N487+T487+U487+V487</f>
        <v>10992243.599999996</v>
      </c>
      <c r="AB487" s="21">
        <f t="shared" ref="AB487:AB564" si="1132">O487+W487+X487+Y487</f>
        <v>10981314.899999999</v>
      </c>
      <c r="AC487" s="21">
        <f t="shared" ref="AC487:AZ487" si="1133">AC488+AC716</f>
        <v>0</v>
      </c>
      <c r="AD487" s="21">
        <f t="shared" si="1133"/>
        <v>-33066.415999999997</v>
      </c>
      <c r="AE487" s="21">
        <f t="shared" ref="AE487" si="1134">AE488+AE716</f>
        <v>0</v>
      </c>
      <c r="AF487" s="21">
        <f t="shared" si="1133"/>
        <v>33066.415999999997</v>
      </c>
      <c r="AG487" s="21">
        <f t="shared" ref="AG487" si="1135">AG488+AG716</f>
        <v>0</v>
      </c>
      <c r="AH487" s="21">
        <f t="shared" si="1133"/>
        <v>0</v>
      </c>
      <c r="AI487" s="21">
        <f t="shared" ref="AI487" si="1136">AI488+AI716</f>
        <v>0</v>
      </c>
      <c r="AJ487" s="21">
        <f t="shared" si="1133"/>
        <v>830.58199999999999</v>
      </c>
      <c r="AK487" s="21">
        <f t="shared" si="1133"/>
        <v>25358.617999999999</v>
      </c>
      <c r="AL487" s="21">
        <f t="shared" ref="AL487" si="1137">AL488+AL716</f>
        <v>0</v>
      </c>
      <c r="AM487" s="21">
        <f t="shared" si="1133"/>
        <v>0</v>
      </c>
      <c r="AN487" s="21">
        <f t="shared" si="1133"/>
        <v>0</v>
      </c>
      <c r="AO487" s="21">
        <f t="shared" si="1109"/>
        <v>10227623.35</v>
      </c>
      <c r="AP487" s="21">
        <f t="shared" si="1110"/>
        <v>10992243.599999996</v>
      </c>
      <c r="AQ487" s="21">
        <f t="shared" si="1111"/>
        <v>10981314.899999999</v>
      </c>
      <c r="AR487" s="21">
        <f t="shared" ref="AR487" si="1138">AR488+AR716</f>
        <v>0</v>
      </c>
      <c r="AS487" s="21">
        <f t="shared" si="1113"/>
        <v>10227623.35</v>
      </c>
      <c r="AT487" s="21">
        <f t="shared" ref="AT487:AX487" si="1139">AT488+AT716</f>
        <v>0</v>
      </c>
      <c r="AU487" s="21">
        <f t="shared" si="1139"/>
        <v>0</v>
      </c>
      <c r="AV487" s="21">
        <f t="shared" si="1139"/>
        <v>36066.366999999998</v>
      </c>
      <c r="AW487" s="21">
        <f t="shared" si="1139"/>
        <v>0</v>
      </c>
      <c r="AX487" s="21">
        <f t="shared" si="1139"/>
        <v>0</v>
      </c>
      <c r="AY487" s="21">
        <f t="shared" si="1074"/>
        <v>10263689.717</v>
      </c>
      <c r="AZ487" s="21">
        <f t="shared" si="1133"/>
        <v>0</v>
      </c>
    </row>
    <row r="488" spans="1:53" s="3" customFormat="1" x14ac:dyDescent="0.25">
      <c r="A488" s="16">
        <v>930</v>
      </c>
      <c r="B488" s="6" t="s">
        <v>15</v>
      </c>
      <c r="C488" s="6"/>
      <c r="D488" s="6"/>
      <c r="E488" s="6"/>
      <c r="F488" s="7" t="s">
        <v>52</v>
      </c>
      <c r="G488" s="18">
        <f t="shared" ref="G488:L488" si="1140">G489+G539+G638+G645</f>
        <v>10033864.299999999</v>
      </c>
      <c r="H488" s="18">
        <f t="shared" si="1140"/>
        <v>10693613.699999997</v>
      </c>
      <c r="I488" s="18">
        <f t="shared" si="1140"/>
        <v>10764060.399999999</v>
      </c>
      <c r="J488" s="18">
        <f t="shared" si="1140"/>
        <v>9730.9000000000015</v>
      </c>
      <c r="K488" s="18">
        <f t="shared" si="1140"/>
        <v>146271.70000000001</v>
      </c>
      <c r="L488" s="18">
        <f t="shared" si="1140"/>
        <v>57386.500000000007</v>
      </c>
      <c r="M488" s="20">
        <f t="shared" si="1033"/>
        <v>10043595.199999999</v>
      </c>
      <c r="N488" s="20">
        <f t="shared" si="1034"/>
        <v>10839885.399999997</v>
      </c>
      <c r="O488" s="20">
        <f t="shared" si="1035"/>
        <v>10821446.899999999</v>
      </c>
      <c r="P488" s="21">
        <f t="shared" ref="P488:Y488" si="1141">P489+P539+P638+P645</f>
        <v>0</v>
      </c>
      <c r="Q488" s="21">
        <f t="shared" si="1141"/>
        <v>0</v>
      </c>
      <c r="R488" s="21">
        <f t="shared" si="1141"/>
        <v>-112703.1</v>
      </c>
      <c r="S488" s="21">
        <f t="shared" si="1141"/>
        <v>0</v>
      </c>
      <c r="T488" s="21">
        <f t="shared" si="1141"/>
        <v>0</v>
      </c>
      <c r="U488" s="21">
        <f t="shared" si="1141"/>
        <v>-115685.09999999999</v>
      </c>
      <c r="V488" s="21">
        <f t="shared" si="1141"/>
        <v>0</v>
      </c>
      <c r="W488" s="21">
        <f t="shared" si="1141"/>
        <v>0</v>
      </c>
      <c r="X488" s="21">
        <f t="shared" si="1141"/>
        <v>-116081.2</v>
      </c>
      <c r="Y488" s="21">
        <f t="shared" si="1141"/>
        <v>0</v>
      </c>
      <c r="Z488" s="21">
        <f t="shared" si="1130"/>
        <v>9930892.0999999996</v>
      </c>
      <c r="AA488" s="21">
        <f t="shared" si="1131"/>
        <v>10724200.299999997</v>
      </c>
      <c r="AB488" s="21">
        <f t="shared" si="1132"/>
        <v>10705365.699999999</v>
      </c>
      <c r="AC488" s="21">
        <f t="shared" ref="AC488:AZ488" si="1142">AC489+AC539+AC638+AC645</f>
        <v>0</v>
      </c>
      <c r="AD488" s="21">
        <f t="shared" si="1142"/>
        <v>-33066.415999999997</v>
      </c>
      <c r="AE488" s="21">
        <f t="shared" ref="AE488" si="1143">AE489+AE539+AE638+AE645</f>
        <v>0</v>
      </c>
      <c r="AF488" s="21">
        <f t="shared" si="1142"/>
        <v>33066.415999999997</v>
      </c>
      <c r="AG488" s="21">
        <f t="shared" ref="AG488" si="1144">AG489+AG539+AG638+AG645</f>
        <v>0</v>
      </c>
      <c r="AH488" s="21">
        <f t="shared" si="1142"/>
        <v>0</v>
      </c>
      <c r="AI488" s="21">
        <f t="shared" ref="AI488" si="1145">AI489+AI539+AI638+AI645</f>
        <v>0</v>
      </c>
      <c r="AJ488" s="21">
        <f t="shared" si="1142"/>
        <v>747.101</v>
      </c>
      <c r="AK488" s="21">
        <f t="shared" si="1142"/>
        <v>25358.617999999999</v>
      </c>
      <c r="AL488" s="21">
        <f t="shared" ref="AL488" si="1146">AL489+AL539+AL638+AL645</f>
        <v>0</v>
      </c>
      <c r="AM488" s="21">
        <f t="shared" si="1142"/>
        <v>0</v>
      </c>
      <c r="AN488" s="21">
        <f t="shared" si="1142"/>
        <v>0</v>
      </c>
      <c r="AO488" s="21">
        <f t="shared" si="1109"/>
        <v>9956997.8190000001</v>
      </c>
      <c r="AP488" s="21">
        <f t="shared" si="1110"/>
        <v>10724200.299999997</v>
      </c>
      <c r="AQ488" s="21">
        <f t="shared" si="1111"/>
        <v>10705365.699999999</v>
      </c>
      <c r="AR488" s="21">
        <f t="shared" ref="AR488" si="1147">AR489+AR539+AR638+AR645</f>
        <v>0</v>
      </c>
      <c r="AS488" s="21">
        <f t="shared" si="1113"/>
        <v>9956997.8190000001</v>
      </c>
      <c r="AT488" s="21">
        <f t="shared" ref="AT488:AX488" si="1148">AT489+AT539+AT638+AT645</f>
        <v>0</v>
      </c>
      <c r="AU488" s="21">
        <f t="shared" si="1148"/>
        <v>0</v>
      </c>
      <c r="AV488" s="21">
        <f t="shared" si="1148"/>
        <v>36066.366999999998</v>
      </c>
      <c r="AW488" s="21">
        <f t="shared" si="1148"/>
        <v>0</v>
      </c>
      <c r="AX488" s="21">
        <f t="shared" si="1148"/>
        <v>0</v>
      </c>
      <c r="AY488" s="21">
        <f t="shared" si="1074"/>
        <v>9993064.1860000007</v>
      </c>
      <c r="AZ488" s="21">
        <f t="shared" si="1142"/>
        <v>0</v>
      </c>
    </row>
    <row r="489" spans="1:53" s="15" customFormat="1" x14ac:dyDescent="0.25">
      <c r="A489" s="17">
        <v>930</v>
      </c>
      <c r="B489" s="9" t="s">
        <v>15</v>
      </c>
      <c r="C489" s="9" t="s">
        <v>12</v>
      </c>
      <c r="D489" s="9"/>
      <c r="E489" s="9"/>
      <c r="F489" s="10" t="s">
        <v>53</v>
      </c>
      <c r="G489" s="19">
        <f>G490+G533</f>
        <v>3803656.8</v>
      </c>
      <c r="H489" s="19">
        <f t="shared" ref="H489:L489" si="1149">H490+H533</f>
        <v>4163471.0000000005</v>
      </c>
      <c r="I489" s="19">
        <f t="shared" si="1149"/>
        <v>3957101.2</v>
      </c>
      <c r="J489" s="19">
        <f t="shared" si="1149"/>
        <v>0</v>
      </c>
      <c r="K489" s="19">
        <f t="shared" si="1149"/>
        <v>0</v>
      </c>
      <c r="L489" s="19">
        <f t="shared" si="1149"/>
        <v>0</v>
      </c>
      <c r="M489" s="20">
        <f t="shared" si="1033"/>
        <v>3803656.8</v>
      </c>
      <c r="N489" s="20">
        <f t="shared" si="1034"/>
        <v>4163471.0000000005</v>
      </c>
      <c r="O489" s="20">
        <f t="shared" si="1035"/>
        <v>3957101.2</v>
      </c>
      <c r="P489" s="22">
        <f t="shared" ref="P489:Q489" si="1150">P490+P533</f>
        <v>0</v>
      </c>
      <c r="Q489" s="22">
        <f t="shared" si="1150"/>
        <v>0</v>
      </c>
      <c r="R489" s="22">
        <f t="shared" ref="R489:T489" si="1151">R490+R533</f>
        <v>-38630.199999999997</v>
      </c>
      <c r="S489" s="22">
        <f t="shared" si="1151"/>
        <v>0</v>
      </c>
      <c r="T489" s="22">
        <f t="shared" si="1151"/>
        <v>0</v>
      </c>
      <c r="U489" s="22">
        <f t="shared" ref="U489:W489" si="1152">U490+U533</f>
        <v>-38630.199999999997</v>
      </c>
      <c r="V489" s="22">
        <f t="shared" si="1152"/>
        <v>0</v>
      </c>
      <c r="W489" s="22">
        <f t="shared" si="1152"/>
        <v>0</v>
      </c>
      <c r="X489" s="22">
        <f t="shared" ref="X489:Y489" si="1153">X490+X533</f>
        <v>-38630.199999999997</v>
      </c>
      <c r="Y489" s="22">
        <f t="shared" si="1153"/>
        <v>0</v>
      </c>
      <c r="Z489" s="22">
        <f t="shared" si="1130"/>
        <v>3765026.5999999996</v>
      </c>
      <c r="AA489" s="22">
        <f t="shared" si="1131"/>
        <v>4124840.8000000003</v>
      </c>
      <c r="AB489" s="22">
        <f t="shared" si="1132"/>
        <v>3918471</v>
      </c>
      <c r="AC489" s="22">
        <f t="shared" ref="AC489:AL489" si="1154">AC490+AC533</f>
        <v>0</v>
      </c>
      <c r="AD489" s="22">
        <f t="shared" si="1154"/>
        <v>-33066.415999999997</v>
      </c>
      <c r="AE489" s="22">
        <f t="shared" ref="AE489" si="1155">AE490+AE533</f>
        <v>0</v>
      </c>
      <c r="AF489" s="22">
        <f t="shared" si="1154"/>
        <v>33066.415999999997</v>
      </c>
      <c r="AG489" s="22">
        <f t="shared" si="1154"/>
        <v>0</v>
      </c>
      <c r="AH489" s="22">
        <f t="shared" si="1154"/>
        <v>0</v>
      </c>
      <c r="AI489" s="22">
        <f t="shared" ref="AI489" si="1156">AI490+AI533</f>
        <v>0</v>
      </c>
      <c r="AJ489" s="22">
        <f t="shared" si="1154"/>
        <v>0</v>
      </c>
      <c r="AK489" s="22">
        <f t="shared" si="1154"/>
        <v>4729.4839999999995</v>
      </c>
      <c r="AL489" s="22">
        <f t="shared" si="1154"/>
        <v>0</v>
      </c>
      <c r="AM489" s="22">
        <f t="shared" ref="AM489:AZ489" si="1157">AM490+AM533</f>
        <v>0</v>
      </c>
      <c r="AN489" s="22">
        <f t="shared" si="1157"/>
        <v>0</v>
      </c>
      <c r="AO489" s="22">
        <f t="shared" si="1109"/>
        <v>3769756.0839999998</v>
      </c>
      <c r="AP489" s="22">
        <f t="shared" si="1110"/>
        <v>4124840.8000000003</v>
      </c>
      <c r="AQ489" s="22">
        <f t="shared" si="1111"/>
        <v>3918471</v>
      </c>
      <c r="AR489" s="22">
        <f t="shared" ref="AR489" si="1158">AR490+AR533</f>
        <v>0</v>
      </c>
      <c r="AS489" s="22">
        <f t="shared" si="1113"/>
        <v>3769756.0839999998</v>
      </c>
      <c r="AT489" s="22">
        <f t="shared" ref="AT489:AX489" si="1159">AT490+AT533</f>
        <v>0</v>
      </c>
      <c r="AU489" s="22">
        <f t="shared" si="1159"/>
        <v>0</v>
      </c>
      <c r="AV489" s="22">
        <f t="shared" si="1159"/>
        <v>35398.597000000002</v>
      </c>
      <c r="AW489" s="22">
        <f t="shared" si="1159"/>
        <v>0</v>
      </c>
      <c r="AX489" s="22">
        <f t="shared" si="1159"/>
        <v>0</v>
      </c>
      <c r="AY489" s="22">
        <f t="shared" si="1074"/>
        <v>3805154.6809999999</v>
      </c>
      <c r="AZ489" s="22">
        <f t="shared" si="1157"/>
        <v>0</v>
      </c>
    </row>
    <row r="490" spans="1:53" ht="31.5" x14ac:dyDescent="0.25">
      <c r="A490" s="12">
        <v>930</v>
      </c>
      <c r="B490" s="13" t="s">
        <v>15</v>
      </c>
      <c r="C490" s="13" t="s">
        <v>12</v>
      </c>
      <c r="D490" s="13" t="s">
        <v>39</v>
      </c>
      <c r="E490" s="13"/>
      <c r="F490" s="14" t="s">
        <v>54</v>
      </c>
      <c r="G490" s="20">
        <f>G491+G520</f>
        <v>3803656.8</v>
      </c>
      <c r="H490" s="20">
        <f t="shared" ref="H490:L490" si="1160">H491+H520</f>
        <v>4160640.9000000004</v>
      </c>
      <c r="I490" s="20">
        <f t="shared" si="1160"/>
        <v>3954053.4000000004</v>
      </c>
      <c r="J490" s="20">
        <f t="shared" si="1160"/>
        <v>0</v>
      </c>
      <c r="K490" s="20">
        <f t="shared" si="1160"/>
        <v>0</v>
      </c>
      <c r="L490" s="20">
        <f t="shared" si="1160"/>
        <v>0</v>
      </c>
      <c r="M490" s="20">
        <f t="shared" si="1033"/>
        <v>3803656.8</v>
      </c>
      <c r="N490" s="20">
        <f t="shared" si="1034"/>
        <v>4160640.9000000004</v>
      </c>
      <c r="O490" s="20">
        <f t="shared" si="1035"/>
        <v>3954053.4000000004</v>
      </c>
      <c r="P490" s="23">
        <f t="shared" ref="P490:Q490" si="1161">P491+P520</f>
        <v>0</v>
      </c>
      <c r="Q490" s="23">
        <f t="shared" si="1161"/>
        <v>0</v>
      </c>
      <c r="R490" s="23">
        <f t="shared" ref="R490:T490" si="1162">R491+R520</f>
        <v>-38630.199999999997</v>
      </c>
      <c r="S490" s="23">
        <f t="shared" si="1162"/>
        <v>0</v>
      </c>
      <c r="T490" s="23">
        <f t="shared" si="1162"/>
        <v>0</v>
      </c>
      <c r="U490" s="23">
        <f t="shared" ref="U490:W490" si="1163">U491+U520</f>
        <v>-38630.199999999997</v>
      </c>
      <c r="V490" s="23">
        <f t="shared" si="1163"/>
        <v>0</v>
      </c>
      <c r="W490" s="23">
        <f t="shared" si="1163"/>
        <v>0</v>
      </c>
      <c r="X490" s="23">
        <f t="shared" ref="X490:Y490" si="1164">X491+X520</f>
        <v>-38630.199999999997</v>
      </c>
      <c r="Y490" s="23">
        <f t="shared" si="1164"/>
        <v>0</v>
      </c>
      <c r="Z490" s="23">
        <f t="shared" si="1130"/>
        <v>3765026.5999999996</v>
      </c>
      <c r="AA490" s="23">
        <f t="shared" si="1131"/>
        <v>4122010.7</v>
      </c>
      <c r="AB490" s="23">
        <f t="shared" si="1132"/>
        <v>3915423.2</v>
      </c>
      <c r="AC490" s="23">
        <f t="shared" ref="AC490:AL490" si="1165">AC491+AC520</f>
        <v>0</v>
      </c>
      <c r="AD490" s="23">
        <f t="shared" si="1165"/>
        <v>-33066.415999999997</v>
      </c>
      <c r="AE490" s="23">
        <f t="shared" ref="AE490" si="1166">AE491+AE520</f>
        <v>0</v>
      </c>
      <c r="AF490" s="23">
        <f t="shared" si="1165"/>
        <v>33066.415999999997</v>
      </c>
      <c r="AG490" s="23">
        <f t="shared" si="1165"/>
        <v>0</v>
      </c>
      <c r="AH490" s="23">
        <f t="shared" si="1165"/>
        <v>0</v>
      </c>
      <c r="AI490" s="23">
        <f t="shared" ref="AI490" si="1167">AI491+AI520</f>
        <v>0</v>
      </c>
      <c r="AJ490" s="23">
        <f t="shared" si="1165"/>
        <v>0</v>
      </c>
      <c r="AK490" s="23">
        <f t="shared" si="1165"/>
        <v>4729.4839999999995</v>
      </c>
      <c r="AL490" s="23">
        <f t="shared" si="1165"/>
        <v>0</v>
      </c>
      <c r="AM490" s="23">
        <f t="shared" ref="AM490:AZ490" si="1168">AM491+AM520</f>
        <v>0</v>
      </c>
      <c r="AN490" s="23">
        <f t="shared" si="1168"/>
        <v>0</v>
      </c>
      <c r="AO490" s="23">
        <f t="shared" si="1109"/>
        <v>3769756.0839999998</v>
      </c>
      <c r="AP490" s="23">
        <f t="shared" si="1110"/>
        <v>4122010.7</v>
      </c>
      <c r="AQ490" s="23">
        <f t="shared" si="1111"/>
        <v>3915423.2</v>
      </c>
      <c r="AR490" s="23">
        <f t="shared" ref="AR490" si="1169">AR491+AR520</f>
        <v>0</v>
      </c>
      <c r="AS490" s="23">
        <f t="shared" si="1113"/>
        <v>3769756.0839999998</v>
      </c>
      <c r="AT490" s="23">
        <f t="shared" ref="AT490:AX490" si="1170">AT491+AT520</f>
        <v>0</v>
      </c>
      <c r="AU490" s="23">
        <f t="shared" si="1170"/>
        <v>0</v>
      </c>
      <c r="AV490" s="23">
        <f t="shared" si="1170"/>
        <v>35398.597000000002</v>
      </c>
      <c r="AW490" s="23">
        <f t="shared" si="1170"/>
        <v>0</v>
      </c>
      <c r="AX490" s="23">
        <f t="shared" si="1170"/>
        <v>0</v>
      </c>
      <c r="AY490" s="23">
        <f t="shared" si="1074"/>
        <v>3805154.6809999999</v>
      </c>
      <c r="AZ490" s="23">
        <f t="shared" si="1168"/>
        <v>0</v>
      </c>
      <c r="BA490" s="5"/>
    </row>
    <row r="491" spans="1:53" ht="47.25" x14ac:dyDescent="0.25">
      <c r="A491" s="12">
        <v>930</v>
      </c>
      <c r="B491" s="13" t="s">
        <v>15</v>
      </c>
      <c r="C491" s="13" t="s">
        <v>12</v>
      </c>
      <c r="D491" s="13" t="s">
        <v>40</v>
      </c>
      <c r="E491" s="13"/>
      <c r="F491" s="14" t="s">
        <v>55</v>
      </c>
      <c r="G491" s="20">
        <f>G492+G496+G502+G506+G510+G514</f>
        <v>3680203.3</v>
      </c>
      <c r="H491" s="20">
        <f t="shared" ref="H491:L491" si="1171">H492+H496+H502+H506+H510+H514</f>
        <v>3938677.0000000005</v>
      </c>
      <c r="I491" s="20">
        <f t="shared" si="1171"/>
        <v>3553053.4000000004</v>
      </c>
      <c r="J491" s="20">
        <f t="shared" si="1171"/>
        <v>0</v>
      </c>
      <c r="K491" s="20">
        <f t="shared" si="1171"/>
        <v>0</v>
      </c>
      <c r="L491" s="20">
        <f t="shared" si="1171"/>
        <v>0</v>
      </c>
      <c r="M491" s="20">
        <f t="shared" si="1033"/>
        <v>3680203.3</v>
      </c>
      <c r="N491" s="20">
        <f t="shared" si="1034"/>
        <v>3938677.0000000005</v>
      </c>
      <c r="O491" s="20">
        <f t="shared" si="1035"/>
        <v>3553053.4000000004</v>
      </c>
      <c r="P491" s="23">
        <f t="shared" ref="P491:Q491" si="1172">P492+P496+P502+P506+P510+P514</f>
        <v>0</v>
      </c>
      <c r="Q491" s="23">
        <f t="shared" si="1172"/>
        <v>0</v>
      </c>
      <c r="R491" s="23">
        <f t="shared" ref="R491:T491" si="1173">R492+R496+R502+R506+R510+R514</f>
        <v>-38630.199999999997</v>
      </c>
      <c r="S491" s="23">
        <f t="shared" si="1173"/>
        <v>0</v>
      </c>
      <c r="T491" s="23">
        <f t="shared" si="1173"/>
        <v>0</v>
      </c>
      <c r="U491" s="23">
        <f t="shared" ref="U491:W491" si="1174">U492+U496+U502+U506+U510+U514</f>
        <v>-38630.199999999997</v>
      </c>
      <c r="V491" s="23">
        <f t="shared" si="1174"/>
        <v>0</v>
      </c>
      <c r="W491" s="23">
        <f t="shared" si="1174"/>
        <v>0</v>
      </c>
      <c r="X491" s="23">
        <f t="shared" ref="X491:Y491" si="1175">X492+X496+X502+X506+X510+X514</f>
        <v>-38630.199999999997</v>
      </c>
      <c r="Y491" s="23">
        <f t="shared" si="1175"/>
        <v>0</v>
      </c>
      <c r="Z491" s="23">
        <f t="shared" si="1130"/>
        <v>3641573.0999999996</v>
      </c>
      <c r="AA491" s="23">
        <f t="shared" si="1131"/>
        <v>3900046.8000000003</v>
      </c>
      <c r="AB491" s="23">
        <f t="shared" si="1132"/>
        <v>3514423.2</v>
      </c>
      <c r="AC491" s="23">
        <f>AC492+AC496+AC502+AC506+AC510+AC514+AC517</f>
        <v>0</v>
      </c>
      <c r="AD491" s="23">
        <f t="shared" ref="AD491:AN491" si="1176">AD492+AD496+AD502+AD506+AD510+AD514+AD517</f>
        <v>0</v>
      </c>
      <c r="AE491" s="23">
        <f t="shared" ref="AE491" si="1177">AE492+AE496+AE502+AE506+AE510+AE514+AE517</f>
        <v>0</v>
      </c>
      <c r="AF491" s="23">
        <f t="shared" si="1176"/>
        <v>0</v>
      </c>
      <c r="AG491" s="23">
        <f t="shared" ref="AG491" si="1178">AG492+AG496+AG502+AG506+AG510+AG514+AG517</f>
        <v>0</v>
      </c>
      <c r="AH491" s="23">
        <f t="shared" si="1176"/>
        <v>0</v>
      </c>
      <c r="AI491" s="23">
        <f t="shared" ref="AI491" si="1179">AI492+AI496+AI502+AI506+AI510+AI514+AI517</f>
        <v>0</v>
      </c>
      <c r="AJ491" s="23">
        <f t="shared" si="1176"/>
        <v>0</v>
      </c>
      <c r="AK491" s="23">
        <f t="shared" si="1176"/>
        <v>565.58399999999995</v>
      </c>
      <c r="AL491" s="23">
        <f t="shared" ref="AL491" si="1180">AL492+AL496+AL502+AL506+AL510+AL514+AL517</f>
        <v>0</v>
      </c>
      <c r="AM491" s="23">
        <f t="shared" si="1176"/>
        <v>0</v>
      </c>
      <c r="AN491" s="23">
        <f t="shared" si="1176"/>
        <v>0</v>
      </c>
      <c r="AO491" s="23">
        <f t="shared" si="1109"/>
        <v>3642138.6839999994</v>
      </c>
      <c r="AP491" s="23">
        <f t="shared" si="1110"/>
        <v>3900046.8000000003</v>
      </c>
      <c r="AQ491" s="23">
        <f t="shared" si="1111"/>
        <v>3514423.2</v>
      </c>
      <c r="AR491" s="23">
        <f t="shared" ref="AR491" si="1181">AR492+AR496+AR502+AR506+AR510+AR514+AR517</f>
        <v>0</v>
      </c>
      <c r="AS491" s="23">
        <f t="shared" si="1113"/>
        <v>3642138.6839999994</v>
      </c>
      <c r="AT491" s="23">
        <f>AT492+AT496+AT502+AT506+AT510+AT514+AT517+AT499</f>
        <v>0</v>
      </c>
      <c r="AU491" s="23">
        <f t="shared" ref="AU491:AZ491" si="1182">AU492+AU496+AU502+AU506+AU510+AU514+AU517+AU499</f>
        <v>0</v>
      </c>
      <c r="AV491" s="23">
        <f t="shared" si="1182"/>
        <v>33898.597000000002</v>
      </c>
      <c r="AW491" s="23">
        <f t="shared" si="1182"/>
        <v>0</v>
      </c>
      <c r="AX491" s="23">
        <f t="shared" ref="AX491" si="1183">AX492+AX496+AX502+AX506+AX510+AX514+AX517+AX499</f>
        <v>0</v>
      </c>
      <c r="AY491" s="23">
        <f t="shared" si="1074"/>
        <v>3676037.2809999995</v>
      </c>
      <c r="AZ491" s="23">
        <f t="shared" si="1182"/>
        <v>0</v>
      </c>
      <c r="BA491" s="5"/>
    </row>
    <row r="492" spans="1:53" ht="63" x14ac:dyDescent="0.25">
      <c r="A492" s="12">
        <v>930</v>
      </c>
      <c r="B492" s="13" t="s">
        <v>15</v>
      </c>
      <c r="C492" s="13" t="s">
        <v>12</v>
      </c>
      <c r="D492" s="12" t="s">
        <v>238</v>
      </c>
      <c r="E492" s="13"/>
      <c r="F492" s="14" t="s">
        <v>43</v>
      </c>
      <c r="G492" s="20">
        <f>G493</f>
        <v>971686.9</v>
      </c>
      <c r="H492" s="20">
        <f t="shared" ref="H492:AZ492" si="1184">H493</f>
        <v>996708.8</v>
      </c>
      <c r="I492" s="20">
        <f t="shared" si="1184"/>
        <v>1022646.7000000001</v>
      </c>
      <c r="J492" s="20">
        <f t="shared" si="1184"/>
        <v>0</v>
      </c>
      <c r="K492" s="20">
        <f t="shared" si="1184"/>
        <v>0</v>
      </c>
      <c r="L492" s="20">
        <f t="shared" si="1184"/>
        <v>0</v>
      </c>
      <c r="M492" s="20">
        <f t="shared" si="1033"/>
        <v>971686.9</v>
      </c>
      <c r="N492" s="20">
        <f t="shared" si="1034"/>
        <v>996708.8</v>
      </c>
      <c r="O492" s="20">
        <f t="shared" si="1035"/>
        <v>1022646.7000000001</v>
      </c>
      <c r="P492" s="23">
        <f t="shared" si="1184"/>
        <v>0</v>
      </c>
      <c r="Q492" s="23">
        <f t="shared" si="1184"/>
        <v>0</v>
      </c>
      <c r="R492" s="23">
        <f t="shared" si="1184"/>
        <v>0</v>
      </c>
      <c r="S492" s="23">
        <f t="shared" si="1184"/>
        <v>0</v>
      </c>
      <c r="T492" s="23">
        <f t="shared" si="1184"/>
        <v>0</v>
      </c>
      <c r="U492" s="23">
        <f t="shared" si="1184"/>
        <v>0</v>
      </c>
      <c r="V492" s="23">
        <f t="shared" si="1184"/>
        <v>0</v>
      </c>
      <c r="W492" s="23">
        <f t="shared" si="1184"/>
        <v>0</v>
      </c>
      <c r="X492" s="23">
        <f t="shared" si="1184"/>
        <v>0</v>
      </c>
      <c r="Y492" s="23">
        <f t="shared" si="1184"/>
        <v>0</v>
      </c>
      <c r="Z492" s="23">
        <f t="shared" si="1130"/>
        <v>971686.9</v>
      </c>
      <c r="AA492" s="23">
        <f t="shared" si="1131"/>
        <v>996708.8</v>
      </c>
      <c r="AB492" s="23">
        <f t="shared" si="1132"/>
        <v>1022646.7000000001</v>
      </c>
      <c r="AC492" s="23">
        <f t="shared" si="1184"/>
        <v>0</v>
      </c>
      <c r="AD492" s="23">
        <f t="shared" si="1184"/>
        <v>0</v>
      </c>
      <c r="AE492" s="23">
        <f t="shared" si="1184"/>
        <v>0</v>
      </c>
      <c r="AF492" s="23">
        <f t="shared" si="1184"/>
        <v>0</v>
      </c>
      <c r="AG492" s="23">
        <f t="shared" si="1184"/>
        <v>0</v>
      </c>
      <c r="AH492" s="23">
        <f t="shared" si="1184"/>
        <v>0</v>
      </c>
      <c r="AI492" s="23">
        <f t="shared" si="1184"/>
        <v>0</v>
      </c>
      <c r="AJ492" s="23">
        <f t="shared" si="1184"/>
        <v>0</v>
      </c>
      <c r="AK492" s="23">
        <f t="shared" si="1184"/>
        <v>0</v>
      </c>
      <c r="AL492" s="23">
        <f t="shared" si="1184"/>
        <v>0</v>
      </c>
      <c r="AM492" s="23">
        <f t="shared" si="1184"/>
        <v>0</v>
      </c>
      <c r="AN492" s="23">
        <f t="shared" si="1184"/>
        <v>0</v>
      </c>
      <c r="AO492" s="23">
        <f t="shared" si="1109"/>
        <v>971686.9</v>
      </c>
      <c r="AP492" s="23">
        <f t="shared" si="1110"/>
        <v>996708.8</v>
      </c>
      <c r="AQ492" s="23">
        <f t="shared" si="1111"/>
        <v>1022646.7000000001</v>
      </c>
      <c r="AR492" s="23">
        <f t="shared" si="1184"/>
        <v>0</v>
      </c>
      <c r="AS492" s="23">
        <f t="shared" si="1113"/>
        <v>971686.9</v>
      </c>
      <c r="AT492" s="23">
        <f t="shared" si="1184"/>
        <v>0</v>
      </c>
      <c r="AU492" s="23">
        <f t="shared" si="1184"/>
        <v>0</v>
      </c>
      <c r="AV492" s="23">
        <f t="shared" si="1184"/>
        <v>869.52</v>
      </c>
      <c r="AW492" s="23">
        <f t="shared" si="1184"/>
        <v>0</v>
      </c>
      <c r="AX492" s="23">
        <f t="shared" si="1184"/>
        <v>0</v>
      </c>
      <c r="AY492" s="23">
        <f t="shared" si="1074"/>
        <v>972556.42</v>
      </c>
      <c r="AZ492" s="23">
        <f t="shared" si="1184"/>
        <v>0</v>
      </c>
    </row>
    <row r="493" spans="1:53" ht="31.5" x14ac:dyDescent="0.25">
      <c r="A493" s="12">
        <v>930</v>
      </c>
      <c r="B493" s="13" t="s">
        <v>15</v>
      </c>
      <c r="C493" s="13" t="s">
        <v>12</v>
      </c>
      <c r="D493" s="12" t="s">
        <v>238</v>
      </c>
      <c r="E493" s="13" t="s">
        <v>92</v>
      </c>
      <c r="F493" s="14" t="s">
        <v>386</v>
      </c>
      <c r="G493" s="20">
        <f>G494+G495</f>
        <v>971686.9</v>
      </c>
      <c r="H493" s="20">
        <f t="shared" ref="H493:L493" si="1185">H494+H495</f>
        <v>996708.8</v>
      </c>
      <c r="I493" s="20">
        <f t="shared" si="1185"/>
        <v>1022646.7000000001</v>
      </c>
      <c r="J493" s="20">
        <f t="shared" si="1185"/>
        <v>0</v>
      </c>
      <c r="K493" s="20">
        <f t="shared" si="1185"/>
        <v>0</v>
      </c>
      <c r="L493" s="20">
        <f t="shared" si="1185"/>
        <v>0</v>
      </c>
      <c r="M493" s="20">
        <f t="shared" si="1033"/>
        <v>971686.9</v>
      </c>
      <c r="N493" s="20">
        <f t="shared" si="1034"/>
        <v>996708.8</v>
      </c>
      <c r="O493" s="20">
        <f t="shared" si="1035"/>
        <v>1022646.7000000001</v>
      </c>
      <c r="P493" s="23">
        <f t="shared" ref="P493:Q493" si="1186">P494+P495</f>
        <v>0</v>
      </c>
      <c r="Q493" s="23">
        <f t="shared" si="1186"/>
        <v>0</v>
      </c>
      <c r="R493" s="23">
        <f t="shared" ref="R493:T493" si="1187">R494+R495</f>
        <v>0</v>
      </c>
      <c r="S493" s="23">
        <f t="shared" si="1187"/>
        <v>0</v>
      </c>
      <c r="T493" s="23">
        <f t="shared" si="1187"/>
        <v>0</v>
      </c>
      <c r="U493" s="23">
        <f t="shared" ref="U493:W493" si="1188">U494+U495</f>
        <v>0</v>
      </c>
      <c r="V493" s="23">
        <f t="shared" si="1188"/>
        <v>0</v>
      </c>
      <c r="W493" s="23">
        <f t="shared" si="1188"/>
        <v>0</v>
      </c>
      <c r="X493" s="23">
        <f t="shared" ref="X493:Y493" si="1189">X494+X495</f>
        <v>0</v>
      </c>
      <c r="Y493" s="23">
        <f t="shared" si="1189"/>
        <v>0</v>
      </c>
      <c r="Z493" s="23">
        <f t="shared" si="1130"/>
        <v>971686.9</v>
      </c>
      <c r="AA493" s="23">
        <f t="shared" si="1131"/>
        <v>996708.8</v>
      </c>
      <c r="AB493" s="23">
        <f t="shared" si="1132"/>
        <v>1022646.7000000001</v>
      </c>
      <c r="AC493" s="23">
        <f t="shared" ref="AC493:AL493" si="1190">AC494+AC495</f>
        <v>0</v>
      </c>
      <c r="AD493" s="23">
        <f t="shared" si="1190"/>
        <v>0</v>
      </c>
      <c r="AE493" s="23">
        <f t="shared" ref="AE493" si="1191">AE494+AE495</f>
        <v>0</v>
      </c>
      <c r="AF493" s="23">
        <f t="shared" si="1190"/>
        <v>0</v>
      </c>
      <c r="AG493" s="23">
        <f t="shared" si="1190"/>
        <v>0</v>
      </c>
      <c r="AH493" s="23">
        <f t="shared" si="1190"/>
        <v>0</v>
      </c>
      <c r="AI493" s="23">
        <f t="shared" ref="AI493" si="1192">AI494+AI495</f>
        <v>0</v>
      </c>
      <c r="AJ493" s="23">
        <f t="shared" si="1190"/>
        <v>0</v>
      </c>
      <c r="AK493" s="23">
        <f t="shared" si="1190"/>
        <v>0</v>
      </c>
      <c r="AL493" s="23">
        <f t="shared" si="1190"/>
        <v>0</v>
      </c>
      <c r="AM493" s="23">
        <f t="shared" ref="AM493:AZ493" si="1193">AM494+AM495</f>
        <v>0</v>
      </c>
      <c r="AN493" s="23">
        <f t="shared" si="1193"/>
        <v>0</v>
      </c>
      <c r="AO493" s="23">
        <f t="shared" si="1109"/>
        <v>971686.9</v>
      </c>
      <c r="AP493" s="23">
        <f t="shared" si="1110"/>
        <v>996708.8</v>
      </c>
      <c r="AQ493" s="23">
        <f t="shared" si="1111"/>
        <v>1022646.7000000001</v>
      </c>
      <c r="AR493" s="23">
        <f t="shared" ref="AR493" si="1194">AR494+AR495</f>
        <v>0</v>
      </c>
      <c r="AS493" s="23">
        <f t="shared" si="1113"/>
        <v>971686.9</v>
      </c>
      <c r="AT493" s="23">
        <f t="shared" ref="AT493:AX493" si="1195">AT494+AT495</f>
        <v>0</v>
      </c>
      <c r="AU493" s="23">
        <f t="shared" si="1195"/>
        <v>0</v>
      </c>
      <c r="AV493" s="23">
        <f t="shared" si="1195"/>
        <v>869.52</v>
      </c>
      <c r="AW493" s="23">
        <f t="shared" si="1195"/>
        <v>0</v>
      </c>
      <c r="AX493" s="23">
        <f t="shared" si="1195"/>
        <v>0</v>
      </c>
      <c r="AY493" s="23">
        <f t="shared" si="1074"/>
        <v>972556.42</v>
      </c>
      <c r="AZ493" s="23">
        <f t="shared" si="1193"/>
        <v>0</v>
      </c>
    </row>
    <row r="494" spans="1:53" x14ac:dyDescent="0.25">
      <c r="A494" s="12">
        <v>930</v>
      </c>
      <c r="B494" s="13" t="s">
        <v>15</v>
      </c>
      <c r="C494" s="13" t="s">
        <v>12</v>
      </c>
      <c r="D494" s="12" t="s">
        <v>238</v>
      </c>
      <c r="E494" s="12">
        <v>610</v>
      </c>
      <c r="F494" s="14" t="s">
        <v>377</v>
      </c>
      <c r="G494" s="20">
        <v>254452.4</v>
      </c>
      <c r="H494" s="20">
        <v>255370.9</v>
      </c>
      <c r="I494" s="20">
        <v>277930</v>
      </c>
      <c r="J494" s="20"/>
      <c r="K494" s="20"/>
      <c r="L494" s="20"/>
      <c r="M494" s="20">
        <f t="shared" si="1033"/>
        <v>254452.4</v>
      </c>
      <c r="N494" s="20">
        <f t="shared" si="1034"/>
        <v>255370.9</v>
      </c>
      <c r="O494" s="20">
        <f t="shared" si="1035"/>
        <v>277930</v>
      </c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>
        <f t="shared" si="1130"/>
        <v>254452.4</v>
      </c>
      <c r="AA494" s="23">
        <f t="shared" si="1131"/>
        <v>255370.9</v>
      </c>
      <c r="AB494" s="23">
        <f t="shared" si="1132"/>
        <v>277930</v>
      </c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>
        <f t="shared" si="1109"/>
        <v>254452.4</v>
      </c>
      <c r="AP494" s="23">
        <f t="shared" si="1110"/>
        <v>255370.9</v>
      </c>
      <c r="AQ494" s="23">
        <f t="shared" si="1111"/>
        <v>277930</v>
      </c>
      <c r="AR494" s="23"/>
      <c r="AS494" s="23">
        <f t="shared" si="1113"/>
        <v>254452.4</v>
      </c>
      <c r="AT494" s="23"/>
      <c r="AU494" s="23"/>
      <c r="AV494" s="23">
        <v>2.6560000000000001</v>
      </c>
      <c r="AW494" s="23"/>
      <c r="AX494" s="23"/>
      <c r="AY494" s="23">
        <f t="shared" si="1074"/>
        <v>254455.05599999998</v>
      </c>
      <c r="AZ494" s="23"/>
    </row>
    <row r="495" spans="1:53" x14ac:dyDescent="0.25">
      <c r="A495" s="12">
        <v>930</v>
      </c>
      <c r="B495" s="13" t="s">
        <v>15</v>
      </c>
      <c r="C495" s="13" t="s">
        <v>12</v>
      </c>
      <c r="D495" s="12" t="s">
        <v>238</v>
      </c>
      <c r="E495" s="12">
        <v>620</v>
      </c>
      <c r="F495" s="14" t="s">
        <v>378</v>
      </c>
      <c r="G495" s="20">
        <v>717234.5</v>
      </c>
      <c r="H495" s="20">
        <v>741337.9</v>
      </c>
      <c r="I495" s="20">
        <v>744716.70000000007</v>
      </c>
      <c r="J495" s="20"/>
      <c r="K495" s="20"/>
      <c r="L495" s="20"/>
      <c r="M495" s="20">
        <f t="shared" si="1033"/>
        <v>717234.5</v>
      </c>
      <c r="N495" s="20">
        <f t="shared" si="1034"/>
        <v>741337.9</v>
      </c>
      <c r="O495" s="20">
        <f t="shared" si="1035"/>
        <v>744716.70000000007</v>
      </c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>
        <f t="shared" si="1130"/>
        <v>717234.5</v>
      </c>
      <c r="AA495" s="23">
        <f t="shared" si="1131"/>
        <v>741337.9</v>
      </c>
      <c r="AB495" s="23">
        <f t="shared" si="1132"/>
        <v>744716.70000000007</v>
      </c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>
        <f t="shared" si="1109"/>
        <v>717234.5</v>
      </c>
      <c r="AP495" s="23">
        <f t="shared" si="1110"/>
        <v>741337.9</v>
      </c>
      <c r="AQ495" s="23">
        <f t="shared" si="1111"/>
        <v>744716.70000000007</v>
      </c>
      <c r="AR495" s="23"/>
      <c r="AS495" s="23">
        <f t="shared" si="1113"/>
        <v>717234.5</v>
      </c>
      <c r="AT495" s="23"/>
      <c r="AU495" s="23"/>
      <c r="AV495" s="23">
        <v>866.86400000000003</v>
      </c>
      <c r="AW495" s="23"/>
      <c r="AX495" s="23"/>
      <c r="AY495" s="23">
        <f t="shared" si="1074"/>
        <v>718101.36399999994</v>
      </c>
      <c r="AZ495" s="23"/>
    </row>
    <row r="496" spans="1:53" ht="63" x14ac:dyDescent="0.25">
      <c r="A496" s="12">
        <v>930</v>
      </c>
      <c r="B496" s="13" t="s">
        <v>15</v>
      </c>
      <c r="C496" s="13" t="s">
        <v>12</v>
      </c>
      <c r="D496" s="12" t="s">
        <v>239</v>
      </c>
      <c r="E496" s="12"/>
      <c r="F496" s="14" t="s">
        <v>282</v>
      </c>
      <c r="G496" s="20">
        <f>G497</f>
        <v>177200</v>
      </c>
      <c r="H496" s="20">
        <f t="shared" ref="H496:AZ497" si="1196">H497</f>
        <v>410000</v>
      </c>
      <c r="I496" s="20">
        <f t="shared" si="1196"/>
        <v>0</v>
      </c>
      <c r="J496" s="20">
        <f t="shared" si="1196"/>
        <v>0</v>
      </c>
      <c r="K496" s="20">
        <f t="shared" si="1196"/>
        <v>0</v>
      </c>
      <c r="L496" s="20">
        <f t="shared" si="1196"/>
        <v>0</v>
      </c>
      <c r="M496" s="20">
        <f t="shared" si="1033"/>
        <v>177200</v>
      </c>
      <c r="N496" s="20">
        <f t="shared" si="1034"/>
        <v>410000</v>
      </c>
      <c r="O496" s="20">
        <f t="shared" si="1035"/>
        <v>0</v>
      </c>
      <c r="P496" s="23">
        <f t="shared" si="1196"/>
        <v>0</v>
      </c>
      <c r="Q496" s="23">
        <f t="shared" si="1196"/>
        <v>0</v>
      </c>
      <c r="R496" s="23">
        <f t="shared" si="1196"/>
        <v>0</v>
      </c>
      <c r="S496" s="23">
        <f t="shared" si="1196"/>
        <v>0</v>
      </c>
      <c r="T496" s="23">
        <f t="shared" si="1196"/>
        <v>0</v>
      </c>
      <c r="U496" s="23">
        <f t="shared" si="1196"/>
        <v>0</v>
      </c>
      <c r="V496" s="23">
        <f t="shared" si="1196"/>
        <v>0</v>
      </c>
      <c r="W496" s="23">
        <f t="shared" si="1196"/>
        <v>0</v>
      </c>
      <c r="X496" s="23">
        <f t="shared" si="1196"/>
        <v>0</v>
      </c>
      <c r="Y496" s="23">
        <f t="shared" si="1196"/>
        <v>0</v>
      </c>
      <c r="Z496" s="23">
        <f t="shared" si="1130"/>
        <v>177200</v>
      </c>
      <c r="AA496" s="23">
        <f t="shared" si="1131"/>
        <v>410000</v>
      </c>
      <c r="AB496" s="23">
        <f t="shared" si="1132"/>
        <v>0</v>
      </c>
      <c r="AC496" s="23">
        <f t="shared" si="1196"/>
        <v>0</v>
      </c>
      <c r="AD496" s="23">
        <f t="shared" si="1196"/>
        <v>0</v>
      </c>
      <c r="AE496" s="23">
        <f t="shared" si="1196"/>
        <v>0</v>
      </c>
      <c r="AF496" s="23">
        <f t="shared" si="1196"/>
        <v>0</v>
      </c>
      <c r="AG496" s="23">
        <f t="shared" si="1196"/>
        <v>0</v>
      </c>
      <c r="AH496" s="23">
        <f t="shared" si="1196"/>
        <v>0</v>
      </c>
      <c r="AI496" s="23">
        <f t="shared" si="1196"/>
        <v>0</v>
      </c>
      <c r="AJ496" s="23">
        <f t="shared" si="1196"/>
        <v>0</v>
      </c>
      <c r="AK496" s="23">
        <f t="shared" si="1196"/>
        <v>0</v>
      </c>
      <c r="AL496" s="23">
        <f t="shared" si="1196"/>
        <v>0</v>
      </c>
      <c r="AM496" s="23">
        <f t="shared" si="1196"/>
        <v>0</v>
      </c>
      <c r="AN496" s="23">
        <f t="shared" si="1196"/>
        <v>0</v>
      </c>
      <c r="AO496" s="23">
        <f t="shared" si="1109"/>
        <v>177200</v>
      </c>
      <c r="AP496" s="23">
        <f t="shared" si="1110"/>
        <v>410000</v>
      </c>
      <c r="AQ496" s="23">
        <f t="shared" si="1111"/>
        <v>0</v>
      </c>
      <c r="AR496" s="23">
        <f t="shared" si="1196"/>
        <v>0</v>
      </c>
      <c r="AS496" s="23">
        <f t="shared" si="1113"/>
        <v>177200</v>
      </c>
      <c r="AT496" s="23">
        <f t="shared" si="1196"/>
        <v>0</v>
      </c>
      <c r="AU496" s="23">
        <f t="shared" si="1196"/>
        <v>0</v>
      </c>
      <c r="AV496" s="23">
        <f t="shared" si="1196"/>
        <v>6570</v>
      </c>
      <c r="AW496" s="23">
        <f t="shared" si="1196"/>
        <v>0</v>
      </c>
      <c r="AX496" s="23">
        <f t="shared" si="1196"/>
        <v>0</v>
      </c>
      <c r="AY496" s="23">
        <f t="shared" si="1074"/>
        <v>183770</v>
      </c>
      <c r="AZ496" s="23">
        <f t="shared" si="1196"/>
        <v>0</v>
      </c>
    </row>
    <row r="497" spans="1:52" ht="31.5" x14ac:dyDescent="0.25">
      <c r="A497" s="12">
        <v>930</v>
      </c>
      <c r="B497" s="13" t="s">
        <v>15</v>
      </c>
      <c r="C497" s="13" t="s">
        <v>12</v>
      </c>
      <c r="D497" s="12" t="s">
        <v>239</v>
      </c>
      <c r="E497" s="12" t="s">
        <v>92</v>
      </c>
      <c r="F497" s="14" t="s">
        <v>386</v>
      </c>
      <c r="G497" s="20">
        <f>G498</f>
        <v>177200</v>
      </c>
      <c r="H497" s="20">
        <f t="shared" si="1196"/>
        <v>410000</v>
      </c>
      <c r="I497" s="20">
        <f t="shared" si="1196"/>
        <v>0</v>
      </c>
      <c r="J497" s="20">
        <f t="shared" si="1196"/>
        <v>0</v>
      </c>
      <c r="K497" s="20">
        <f t="shared" si="1196"/>
        <v>0</v>
      </c>
      <c r="L497" s="20">
        <f t="shared" si="1196"/>
        <v>0</v>
      </c>
      <c r="M497" s="20">
        <f t="shared" si="1033"/>
        <v>177200</v>
      </c>
      <c r="N497" s="20">
        <f t="shared" si="1034"/>
        <v>410000</v>
      </c>
      <c r="O497" s="20">
        <f t="shared" si="1035"/>
        <v>0</v>
      </c>
      <c r="P497" s="23">
        <f t="shared" si="1196"/>
        <v>0</v>
      </c>
      <c r="Q497" s="23">
        <f t="shared" si="1196"/>
        <v>0</v>
      </c>
      <c r="R497" s="23">
        <f t="shared" si="1196"/>
        <v>0</v>
      </c>
      <c r="S497" s="23">
        <f t="shared" si="1196"/>
        <v>0</v>
      </c>
      <c r="T497" s="23">
        <f t="shared" si="1196"/>
        <v>0</v>
      </c>
      <c r="U497" s="23">
        <f t="shared" si="1196"/>
        <v>0</v>
      </c>
      <c r="V497" s="23">
        <f t="shared" si="1196"/>
        <v>0</v>
      </c>
      <c r="W497" s="23">
        <f t="shared" si="1196"/>
        <v>0</v>
      </c>
      <c r="X497" s="23">
        <f t="shared" si="1196"/>
        <v>0</v>
      </c>
      <c r="Y497" s="23">
        <f t="shared" si="1196"/>
        <v>0</v>
      </c>
      <c r="Z497" s="23">
        <f t="shared" si="1130"/>
        <v>177200</v>
      </c>
      <c r="AA497" s="23">
        <f t="shared" si="1131"/>
        <v>410000</v>
      </c>
      <c r="AB497" s="23">
        <f t="shared" si="1132"/>
        <v>0</v>
      </c>
      <c r="AC497" s="23">
        <f t="shared" si="1196"/>
        <v>0</v>
      </c>
      <c r="AD497" s="23">
        <f t="shared" si="1196"/>
        <v>0</v>
      </c>
      <c r="AE497" s="23">
        <f t="shared" si="1196"/>
        <v>0</v>
      </c>
      <c r="AF497" s="23">
        <f t="shared" si="1196"/>
        <v>0</v>
      </c>
      <c r="AG497" s="23">
        <f t="shared" si="1196"/>
        <v>0</v>
      </c>
      <c r="AH497" s="23">
        <f t="shared" si="1196"/>
        <v>0</v>
      </c>
      <c r="AI497" s="23">
        <f t="shared" si="1196"/>
        <v>0</v>
      </c>
      <c r="AJ497" s="23">
        <f t="shared" si="1196"/>
        <v>0</v>
      </c>
      <c r="AK497" s="23">
        <f t="shared" si="1196"/>
        <v>0</v>
      </c>
      <c r="AL497" s="23">
        <f t="shared" si="1196"/>
        <v>0</v>
      </c>
      <c r="AM497" s="23">
        <f t="shared" si="1196"/>
        <v>0</v>
      </c>
      <c r="AN497" s="23">
        <f t="shared" si="1196"/>
        <v>0</v>
      </c>
      <c r="AO497" s="23">
        <f t="shared" si="1109"/>
        <v>177200</v>
      </c>
      <c r="AP497" s="23">
        <f t="shared" si="1110"/>
        <v>410000</v>
      </c>
      <c r="AQ497" s="23">
        <f t="shared" si="1111"/>
        <v>0</v>
      </c>
      <c r="AR497" s="23">
        <f t="shared" si="1196"/>
        <v>0</v>
      </c>
      <c r="AS497" s="23">
        <f t="shared" si="1113"/>
        <v>177200</v>
      </c>
      <c r="AT497" s="23">
        <f t="shared" si="1196"/>
        <v>0</v>
      </c>
      <c r="AU497" s="23">
        <f t="shared" si="1196"/>
        <v>0</v>
      </c>
      <c r="AV497" s="23">
        <f t="shared" si="1196"/>
        <v>6570</v>
      </c>
      <c r="AW497" s="23">
        <f t="shared" si="1196"/>
        <v>0</v>
      </c>
      <c r="AX497" s="23">
        <f t="shared" si="1196"/>
        <v>0</v>
      </c>
      <c r="AY497" s="23">
        <f t="shared" si="1074"/>
        <v>183770</v>
      </c>
      <c r="AZ497" s="23">
        <f t="shared" si="1196"/>
        <v>0</v>
      </c>
    </row>
    <row r="498" spans="1:52" x14ac:dyDescent="0.25">
      <c r="A498" s="12">
        <v>930</v>
      </c>
      <c r="B498" s="13" t="s">
        <v>15</v>
      </c>
      <c r="C498" s="13" t="s">
        <v>12</v>
      </c>
      <c r="D498" s="12" t="s">
        <v>239</v>
      </c>
      <c r="E498" s="12">
        <v>620</v>
      </c>
      <c r="F498" s="14" t="s">
        <v>378</v>
      </c>
      <c r="G498" s="20">
        <v>177200</v>
      </c>
      <c r="H498" s="20">
        <v>410000</v>
      </c>
      <c r="I498" s="20">
        <v>0</v>
      </c>
      <c r="J498" s="20"/>
      <c r="K498" s="20"/>
      <c r="L498" s="20"/>
      <c r="M498" s="20">
        <f t="shared" si="1033"/>
        <v>177200</v>
      </c>
      <c r="N498" s="20">
        <f t="shared" si="1034"/>
        <v>410000</v>
      </c>
      <c r="O498" s="20">
        <f t="shared" si="1035"/>
        <v>0</v>
      </c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>
        <f t="shared" si="1130"/>
        <v>177200</v>
      </c>
      <c r="AA498" s="23">
        <f t="shared" si="1131"/>
        <v>410000</v>
      </c>
      <c r="AB498" s="23">
        <f t="shared" si="1132"/>
        <v>0</v>
      </c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>
        <f t="shared" si="1109"/>
        <v>177200</v>
      </c>
      <c r="AP498" s="23">
        <f t="shared" si="1110"/>
        <v>410000</v>
      </c>
      <c r="AQ498" s="23">
        <f t="shared" si="1111"/>
        <v>0</v>
      </c>
      <c r="AR498" s="23"/>
      <c r="AS498" s="23">
        <f t="shared" si="1113"/>
        <v>177200</v>
      </c>
      <c r="AT498" s="23"/>
      <c r="AU498" s="23"/>
      <c r="AV498" s="23">
        <v>6570</v>
      </c>
      <c r="AW498" s="23"/>
      <c r="AX498" s="23"/>
      <c r="AY498" s="23">
        <f t="shared" si="1074"/>
        <v>183770</v>
      </c>
      <c r="AZ498" s="23"/>
    </row>
    <row r="499" spans="1:52" ht="31.5" x14ac:dyDescent="0.25">
      <c r="A499" s="12">
        <v>930</v>
      </c>
      <c r="B499" s="13" t="s">
        <v>15</v>
      </c>
      <c r="C499" s="13" t="s">
        <v>12</v>
      </c>
      <c r="D499" s="12" t="s">
        <v>1000</v>
      </c>
      <c r="E499" s="12"/>
      <c r="F499" s="14" t="s">
        <v>1005</v>
      </c>
      <c r="G499" s="20"/>
      <c r="H499" s="20"/>
      <c r="I499" s="20"/>
      <c r="J499" s="20"/>
      <c r="K499" s="20"/>
      <c r="L499" s="20"/>
      <c r="M499" s="20"/>
      <c r="N499" s="20"/>
      <c r="O499" s="20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>
        <f>AP500</f>
        <v>0</v>
      </c>
      <c r="AQ499" s="23">
        <f>AQ500</f>
        <v>0</v>
      </c>
      <c r="AR499" s="23"/>
      <c r="AS499" s="23">
        <f t="shared" ref="AS499:AZ500" si="1197">AS500</f>
        <v>0</v>
      </c>
      <c r="AT499" s="23">
        <f t="shared" si="1197"/>
        <v>0</v>
      </c>
      <c r="AU499" s="23">
        <f t="shared" si="1197"/>
        <v>0</v>
      </c>
      <c r="AV499" s="23">
        <f t="shared" si="1197"/>
        <v>26459.077000000001</v>
      </c>
      <c r="AW499" s="23">
        <f t="shared" si="1197"/>
        <v>0</v>
      </c>
      <c r="AX499" s="23">
        <f t="shared" si="1197"/>
        <v>0</v>
      </c>
      <c r="AY499" s="23">
        <f t="shared" si="1074"/>
        <v>26459.077000000001</v>
      </c>
      <c r="AZ499" s="23">
        <f t="shared" si="1197"/>
        <v>0</v>
      </c>
    </row>
    <row r="500" spans="1:52" ht="47.25" x14ac:dyDescent="0.25">
      <c r="A500" s="12">
        <v>930</v>
      </c>
      <c r="B500" s="13" t="s">
        <v>15</v>
      </c>
      <c r="C500" s="13" t="s">
        <v>12</v>
      </c>
      <c r="D500" s="12" t="s">
        <v>1000</v>
      </c>
      <c r="E500" s="12" t="s">
        <v>24</v>
      </c>
      <c r="F500" s="14" t="s">
        <v>385</v>
      </c>
      <c r="G500" s="20"/>
      <c r="H500" s="20"/>
      <c r="I500" s="20"/>
      <c r="J500" s="20"/>
      <c r="K500" s="20"/>
      <c r="L500" s="20"/>
      <c r="M500" s="20"/>
      <c r="N500" s="20"/>
      <c r="O500" s="20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>
        <f>AP501</f>
        <v>0</v>
      </c>
      <c r="AQ500" s="23">
        <f>AQ501</f>
        <v>0</v>
      </c>
      <c r="AR500" s="23"/>
      <c r="AS500" s="23">
        <f t="shared" si="1197"/>
        <v>0</v>
      </c>
      <c r="AT500" s="23">
        <f t="shared" si="1197"/>
        <v>0</v>
      </c>
      <c r="AU500" s="23">
        <f t="shared" si="1197"/>
        <v>0</v>
      </c>
      <c r="AV500" s="23">
        <f t="shared" si="1197"/>
        <v>26459.077000000001</v>
      </c>
      <c r="AW500" s="23">
        <f t="shared" si="1197"/>
        <v>0</v>
      </c>
      <c r="AX500" s="23">
        <f t="shared" si="1197"/>
        <v>0</v>
      </c>
      <c r="AY500" s="23">
        <f t="shared" si="1074"/>
        <v>26459.077000000001</v>
      </c>
      <c r="AZ500" s="23">
        <f t="shared" si="1197"/>
        <v>0</v>
      </c>
    </row>
    <row r="501" spans="1:52" x14ac:dyDescent="0.25">
      <c r="A501" s="12">
        <v>930</v>
      </c>
      <c r="B501" s="13" t="s">
        <v>15</v>
      </c>
      <c r="C501" s="13" t="s">
        <v>12</v>
      </c>
      <c r="D501" s="12" t="s">
        <v>1000</v>
      </c>
      <c r="E501" s="12" t="s">
        <v>555</v>
      </c>
      <c r="F501" s="14" t="s">
        <v>376</v>
      </c>
      <c r="G501" s="20"/>
      <c r="H501" s="20"/>
      <c r="I501" s="20"/>
      <c r="J501" s="20"/>
      <c r="K501" s="20"/>
      <c r="L501" s="20"/>
      <c r="M501" s="20"/>
      <c r="N501" s="20"/>
      <c r="O501" s="20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>
        <v>0</v>
      </c>
      <c r="AQ501" s="23">
        <v>0</v>
      </c>
      <c r="AR501" s="23"/>
      <c r="AS501" s="23">
        <v>0</v>
      </c>
      <c r="AT501" s="23"/>
      <c r="AU501" s="23"/>
      <c r="AV501" s="23">
        <v>26459.077000000001</v>
      </c>
      <c r="AW501" s="23"/>
      <c r="AX501" s="23"/>
      <c r="AY501" s="23">
        <f t="shared" si="1074"/>
        <v>26459.077000000001</v>
      </c>
      <c r="AZ501" s="23"/>
    </row>
    <row r="502" spans="1:52" ht="47.25" x14ac:dyDescent="0.25">
      <c r="A502" s="12">
        <v>930</v>
      </c>
      <c r="B502" s="13" t="s">
        <v>15</v>
      </c>
      <c r="C502" s="13" t="s">
        <v>12</v>
      </c>
      <c r="D502" s="12" t="s">
        <v>237</v>
      </c>
      <c r="E502" s="12"/>
      <c r="F502" s="14" t="s">
        <v>283</v>
      </c>
      <c r="G502" s="20">
        <f>G503</f>
        <v>4866.5999999999995</v>
      </c>
      <c r="H502" s="20">
        <f t="shared" ref="H502:AZ502" si="1198">H503</f>
        <v>4866.5999999999995</v>
      </c>
      <c r="I502" s="20">
        <f t="shared" si="1198"/>
        <v>4866.5999999999995</v>
      </c>
      <c r="J502" s="20">
        <f t="shared" si="1198"/>
        <v>0</v>
      </c>
      <c r="K502" s="20">
        <f t="shared" si="1198"/>
        <v>0</v>
      </c>
      <c r="L502" s="20">
        <f t="shared" si="1198"/>
        <v>0</v>
      </c>
      <c r="M502" s="20">
        <f t="shared" si="1033"/>
        <v>4866.5999999999995</v>
      </c>
      <c r="N502" s="20">
        <f t="shared" si="1034"/>
        <v>4866.5999999999995</v>
      </c>
      <c r="O502" s="20">
        <f t="shared" si="1035"/>
        <v>4866.5999999999995</v>
      </c>
      <c r="P502" s="23">
        <f t="shared" si="1198"/>
        <v>0</v>
      </c>
      <c r="Q502" s="23">
        <f t="shared" si="1198"/>
        <v>0</v>
      </c>
      <c r="R502" s="23">
        <f t="shared" si="1198"/>
        <v>0</v>
      </c>
      <c r="S502" s="23">
        <f t="shared" si="1198"/>
        <v>0</v>
      </c>
      <c r="T502" s="23">
        <f t="shared" si="1198"/>
        <v>0</v>
      </c>
      <c r="U502" s="23">
        <f t="shared" si="1198"/>
        <v>0</v>
      </c>
      <c r="V502" s="23">
        <f t="shared" si="1198"/>
        <v>0</v>
      </c>
      <c r="W502" s="23">
        <f t="shared" si="1198"/>
        <v>0</v>
      </c>
      <c r="X502" s="23">
        <f t="shared" si="1198"/>
        <v>0</v>
      </c>
      <c r="Y502" s="23">
        <f t="shared" si="1198"/>
        <v>0</v>
      </c>
      <c r="Z502" s="23">
        <f t="shared" si="1130"/>
        <v>4866.5999999999995</v>
      </c>
      <c r="AA502" s="23">
        <f t="shared" si="1131"/>
        <v>4866.5999999999995</v>
      </c>
      <c r="AB502" s="23">
        <f t="shared" si="1132"/>
        <v>4866.5999999999995</v>
      </c>
      <c r="AC502" s="23">
        <f t="shared" si="1198"/>
        <v>0</v>
      </c>
      <c r="AD502" s="23">
        <f t="shared" si="1198"/>
        <v>0</v>
      </c>
      <c r="AE502" s="23">
        <f t="shared" si="1198"/>
        <v>0</v>
      </c>
      <c r="AF502" s="23">
        <f t="shared" si="1198"/>
        <v>0</v>
      </c>
      <c r="AG502" s="23">
        <f t="shared" si="1198"/>
        <v>0</v>
      </c>
      <c r="AH502" s="23">
        <f t="shared" si="1198"/>
        <v>0</v>
      </c>
      <c r="AI502" s="23">
        <f t="shared" si="1198"/>
        <v>0</v>
      </c>
      <c r="AJ502" s="23">
        <f t="shared" si="1198"/>
        <v>0</v>
      </c>
      <c r="AK502" s="23">
        <f t="shared" si="1198"/>
        <v>0</v>
      </c>
      <c r="AL502" s="23">
        <f t="shared" si="1198"/>
        <v>0</v>
      </c>
      <c r="AM502" s="23">
        <f t="shared" si="1198"/>
        <v>0</v>
      </c>
      <c r="AN502" s="23">
        <f t="shared" si="1198"/>
        <v>0</v>
      </c>
      <c r="AO502" s="23">
        <f t="shared" si="1109"/>
        <v>4866.5999999999995</v>
      </c>
      <c r="AP502" s="23">
        <f t="shared" si="1110"/>
        <v>4866.5999999999995</v>
      </c>
      <c r="AQ502" s="23">
        <f t="shared" si="1111"/>
        <v>4866.5999999999995</v>
      </c>
      <c r="AR502" s="23">
        <f t="shared" si="1198"/>
        <v>0</v>
      </c>
      <c r="AS502" s="23">
        <f t="shared" si="1113"/>
        <v>4866.5999999999995</v>
      </c>
      <c r="AT502" s="23">
        <f t="shared" si="1198"/>
        <v>0</v>
      </c>
      <c r="AU502" s="23">
        <f t="shared" si="1198"/>
        <v>0</v>
      </c>
      <c r="AV502" s="23">
        <f t="shared" si="1198"/>
        <v>0</v>
      </c>
      <c r="AW502" s="23">
        <f t="shared" si="1198"/>
        <v>0</v>
      </c>
      <c r="AX502" s="23">
        <f t="shared" si="1198"/>
        <v>0</v>
      </c>
      <c r="AY502" s="23">
        <f t="shared" si="1074"/>
        <v>4866.5999999999995</v>
      </c>
      <c r="AZ502" s="23">
        <f t="shared" si="1198"/>
        <v>0</v>
      </c>
    </row>
    <row r="503" spans="1:52" ht="31.5" x14ac:dyDescent="0.25">
      <c r="A503" s="12">
        <v>930</v>
      </c>
      <c r="B503" s="13" t="s">
        <v>15</v>
      </c>
      <c r="C503" s="13" t="s">
        <v>12</v>
      </c>
      <c r="D503" s="12" t="s">
        <v>237</v>
      </c>
      <c r="E503" s="12" t="s">
        <v>92</v>
      </c>
      <c r="F503" s="14" t="s">
        <v>386</v>
      </c>
      <c r="G503" s="20">
        <f>G504+G505</f>
        <v>4866.5999999999995</v>
      </c>
      <c r="H503" s="20">
        <f t="shared" ref="H503:L503" si="1199">H504+H505</f>
        <v>4866.5999999999995</v>
      </c>
      <c r="I503" s="20">
        <f t="shared" si="1199"/>
        <v>4866.5999999999995</v>
      </c>
      <c r="J503" s="20">
        <f t="shared" si="1199"/>
        <v>0</v>
      </c>
      <c r="K503" s="20">
        <f t="shared" si="1199"/>
        <v>0</v>
      </c>
      <c r="L503" s="20">
        <f t="shared" si="1199"/>
        <v>0</v>
      </c>
      <c r="M503" s="20">
        <f t="shared" si="1033"/>
        <v>4866.5999999999995</v>
      </c>
      <c r="N503" s="20">
        <f t="shared" si="1034"/>
        <v>4866.5999999999995</v>
      </c>
      <c r="O503" s="20">
        <f t="shared" si="1035"/>
        <v>4866.5999999999995</v>
      </c>
      <c r="P503" s="23">
        <f t="shared" ref="P503:Q503" si="1200">P504+P505</f>
        <v>0</v>
      </c>
      <c r="Q503" s="23">
        <f t="shared" si="1200"/>
        <v>0</v>
      </c>
      <c r="R503" s="23">
        <f t="shared" ref="R503:T503" si="1201">R504+R505</f>
        <v>0</v>
      </c>
      <c r="S503" s="23">
        <f t="shared" si="1201"/>
        <v>0</v>
      </c>
      <c r="T503" s="23">
        <f t="shared" si="1201"/>
        <v>0</v>
      </c>
      <c r="U503" s="23">
        <f t="shared" ref="U503:W503" si="1202">U504+U505</f>
        <v>0</v>
      </c>
      <c r="V503" s="23">
        <f t="shared" si="1202"/>
        <v>0</v>
      </c>
      <c r="W503" s="23">
        <f t="shared" si="1202"/>
        <v>0</v>
      </c>
      <c r="X503" s="23">
        <f t="shared" ref="X503:Y503" si="1203">X504+X505</f>
        <v>0</v>
      </c>
      <c r="Y503" s="23">
        <f t="shared" si="1203"/>
        <v>0</v>
      </c>
      <c r="Z503" s="23">
        <f t="shared" si="1130"/>
        <v>4866.5999999999995</v>
      </c>
      <c r="AA503" s="23">
        <f t="shared" si="1131"/>
        <v>4866.5999999999995</v>
      </c>
      <c r="AB503" s="23">
        <f t="shared" si="1132"/>
        <v>4866.5999999999995</v>
      </c>
      <c r="AC503" s="23">
        <f t="shared" ref="AC503:AL503" si="1204">AC504+AC505</f>
        <v>0</v>
      </c>
      <c r="AD503" s="23">
        <f t="shared" si="1204"/>
        <v>0</v>
      </c>
      <c r="AE503" s="23">
        <f t="shared" ref="AE503" si="1205">AE504+AE505</f>
        <v>0</v>
      </c>
      <c r="AF503" s="23">
        <f t="shared" si="1204"/>
        <v>0</v>
      </c>
      <c r="AG503" s="23">
        <f t="shared" si="1204"/>
        <v>0</v>
      </c>
      <c r="AH503" s="23">
        <f t="shared" si="1204"/>
        <v>0</v>
      </c>
      <c r="AI503" s="23">
        <f t="shared" ref="AI503" si="1206">AI504+AI505</f>
        <v>0</v>
      </c>
      <c r="AJ503" s="23">
        <f t="shared" si="1204"/>
        <v>0</v>
      </c>
      <c r="AK503" s="23">
        <f t="shared" si="1204"/>
        <v>0</v>
      </c>
      <c r="AL503" s="23">
        <f t="shared" si="1204"/>
        <v>0</v>
      </c>
      <c r="AM503" s="23">
        <f t="shared" ref="AM503:AZ503" si="1207">AM504+AM505</f>
        <v>0</v>
      </c>
      <c r="AN503" s="23">
        <f t="shared" si="1207"/>
        <v>0</v>
      </c>
      <c r="AO503" s="23">
        <f t="shared" si="1109"/>
        <v>4866.5999999999995</v>
      </c>
      <c r="AP503" s="23">
        <f t="shared" si="1110"/>
        <v>4866.5999999999995</v>
      </c>
      <c r="AQ503" s="23">
        <f t="shared" si="1111"/>
        <v>4866.5999999999995</v>
      </c>
      <c r="AR503" s="23">
        <f t="shared" ref="AR503" si="1208">AR504+AR505</f>
        <v>0</v>
      </c>
      <c r="AS503" s="23">
        <f t="shared" si="1113"/>
        <v>4866.5999999999995</v>
      </c>
      <c r="AT503" s="23">
        <f t="shared" ref="AT503:AX503" si="1209">AT504+AT505</f>
        <v>0</v>
      </c>
      <c r="AU503" s="23">
        <f t="shared" si="1209"/>
        <v>0</v>
      </c>
      <c r="AV503" s="23">
        <f t="shared" si="1209"/>
        <v>0</v>
      </c>
      <c r="AW503" s="23">
        <f t="shared" si="1209"/>
        <v>0</v>
      </c>
      <c r="AX503" s="23">
        <f t="shared" si="1209"/>
        <v>0</v>
      </c>
      <c r="AY503" s="23">
        <f t="shared" si="1074"/>
        <v>4866.5999999999995</v>
      </c>
      <c r="AZ503" s="23">
        <f t="shared" si="1207"/>
        <v>0</v>
      </c>
    </row>
    <row r="504" spans="1:52" x14ac:dyDescent="0.25">
      <c r="A504" s="12">
        <v>930</v>
      </c>
      <c r="B504" s="13" t="s">
        <v>15</v>
      </c>
      <c r="C504" s="13" t="s">
        <v>12</v>
      </c>
      <c r="D504" s="12" t="s">
        <v>237</v>
      </c>
      <c r="E504" s="12">
        <v>610</v>
      </c>
      <c r="F504" s="14" t="s">
        <v>377</v>
      </c>
      <c r="G504" s="20">
        <v>846.4</v>
      </c>
      <c r="H504" s="20">
        <v>846.4</v>
      </c>
      <c r="I504" s="20">
        <v>846.4</v>
      </c>
      <c r="J504" s="20"/>
      <c r="K504" s="20"/>
      <c r="L504" s="20"/>
      <c r="M504" s="20">
        <f t="shared" si="1033"/>
        <v>846.4</v>
      </c>
      <c r="N504" s="20">
        <f t="shared" si="1034"/>
        <v>846.4</v>
      </c>
      <c r="O504" s="20">
        <f t="shared" si="1035"/>
        <v>846.4</v>
      </c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>
        <f t="shared" si="1130"/>
        <v>846.4</v>
      </c>
      <c r="AA504" s="23">
        <f t="shared" si="1131"/>
        <v>846.4</v>
      </c>
      <c r="AB504" s="23">
        <f t="shared" si="1132"/>
        <v>846.4</v>
      </c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>
        <f t="shared" si="1109"/>
        <v>846.4</v>
      </c>
      <c r="AP504" s="23">
        <f t="shared" si="1110"/>
        <v>846.4</v>
      </c>
      <c r="AQ504" s="23">
        <f t="shared" si="1111"/>
        <v>846.4</v>
      </c>
      <c r="AR504" s="23"/>
      <c r="AS504" s="23">
        <f t="shared" si="1113"/>
        <v>846.4</v>
      </c>
      <c r="AT504" s="23"/>
      <c r="AU504" s="23"/>
      <c r="AV504" s="23"/>
      <c r="AW504" s="23"/>
      <c r="AX504" s="23"/>
      <c r="AY504" s="23">
        <f t="shared" si="1074"/>
        <v>846.4</v>
      </c>
      <c r="AZ504" s="23"/>
    </row>
    <row r="505" spans="1:52" x14ac:dyDescent="0.25">
      <c r="A505" s="12">
        <v>930</v>
      </c>
      <c r="B505" s="13" t="s">
        <v>15</v>
      </c>
      <c r="C505" s="13" t="s">
        <v>12</v>
      </c>
      <c r="D505" s="12" t="s">
        <v>237</v>
      </c>
      <c r="E505" s="12">
        <v>620</v>
      </c>
      <c r="F505" s="14" t="s">
        <v>378</v>
      </c>
      <c r="G505" s="20">
        <v>4020.2</v>
      </c>
      <c r="H505" s="20">
        <v>4020.2</v>
      </c>
      <c r="I505" s="20">
        <v>4020.2</v>
      </c>
      <c r="J505" s="20"/>
      <c r="K505" s="20"/>
      <c r="L505" s="20"/>
      <c r="M505" s="20">
        <f t="shared" si="1033"/>
        <v>4020.2</v>
      </c>
      <c r="N505" s="20">
        <f t="shared" si="1034"/>
        <v>4020.2</v>
      </c>
      <c r="O505" s="20">
        <f t="shared" si="1035"/>
        <v>4020.2</v>
      </c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>
        <f t="shared" si="1130"/>
        <v>4020.2</v>
      </c>
      <c r="AA505" s="23">
        <f t="shared" si="1131"/>
        <v>4020.2</v>
      </c>
      <c r="AB505" s="23">
        <f t="shared" si="1132"/>
        <v>4020.2</v>
      </c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>
        <f t="shared" si="1109"/>
        <v>4020.2</v>
      </c>
      <c r="AP505" s="23">
        <f t="shared" si="1110"/>
        <v>4020.2</v>
      </c>
      <c r="AQ505" s="23">
        <f t="shared" si="1111"/>
        <v>4020.2</v>
      </c>
      <c r="AR505" s="23"/>
      <c r="AS505" s="23">
        <f t="shared" si="1113"/>
        <v>4020.2</v>
      </c>
      <c r="AT505" s="23"/>
      <c r="AU505" s="23"/>
      <c r="AV505" s="23"/>
      <c r="AW505" s="23"/>
      <c r="AX505" s="23"/>
      <c r="AY505" s="23">
        <f t="shared" si="1074"/>
        <v>4020.2</v>
      </c>
      <c r="AZ505" s="23"/>
    </row>
    <row r="506" spans="1:52" ht="47.25" x14ac:dyDescent="0.25">
      <c r="A506" s="12">
        <v>930</v>
      </c>
      <c r="B506" s="13" t="s">
        <v>15</v>
      </c>
      <c r="C506" s="13" t="s">
        <v>12</v>
      </c>
      <c r="D506" s="12" t="s">
        <v>236</v>
      </c>
      <c r="E506" s="12"/>
      <c r="F506" s="14" t="s">
        <v>284</v>
      </c>
      <c r="G506" s="20">
        <f>G507</f>
        <v>46103.8</v>
      </c>
      <c r="H506" s="20">
        <f t="shared" ref="H506:AZ506" si="1210">H507</f>
        <v>46103.8</v>
      </c>
      <c r="I506" s="20">
        <f t="shared" si="1210"/>
        <v>46103.8</v>
      </c>
      <c r="J506" s="20">
        <f t="shared" si="1210"/>
        <v>0</v>
      </c>
      <c r="K506" s="20">
        <f t="shared" si="1210"/>
        <v>0</v>
      </c>
      <c r="L506" s="20">
        <f t="shared" si="1210"/>
        <v>0</v>
      </c>
      <c r="M506" s="20">
        <f t="shared" si="1033"/>
        <v>46103.8</v>
      </c>
      <c r="N506" s="20">
        <f t="shared" si="1034"/>
        <v>46103.8</v>
      </c>
      <c r="O506" s="20">
        <f t="shared" si="1035"/>
        <v>46103.8</v>
      </c>
      <c r="P506" s="23">
        <f t="shared" si="1210"/>
        <v>0</v>
      </c>
      <c r="Q506" s="23">
        <f t="shared" si="1210"/>
        <v>0</v>
      </c>
      <c r="R506" s="23">
        <f t="shared" si="1210"/>
        <v>0</v>
      </c>
      <c r="S506" s="23">
        <f t="shared" si="1210"/>
        <v>0</v>
      </c>
      <c r="T506" s="23">
        <f t="shared" si="1210"/>
        <v>0</v>
      </c>
      <c r="U506" s="23">
        <f t="shared" si="1210"/>
        <v>0</v>
      </c>
      <c r="V506" s="23">
        <f t="shared" si="1210"/>
        <v>0</v>
      </c>
      <c r="W506" s="23">
        <f t="shared" si="1210"/>
        <v>0</v>
      </c>
      <c r="X506" s="23">
        <f t="shared" si="1210"/>
        <v>0</v>
      </c>
      <c r="Y506" s="23">
        <f t="shared" si="1210"/>
        <v>0</v>
      </c>
      <c r="Z506" s="23">
        <f t="shared" si="1130"/>
        <v>46103.8</v>
      </c>
      <c r="AA506" s="23">
        <f t="shared" si="1131"/>
        <v>46103.8</v>
      </c>
      <c r="AB506" s="23">
        <f t="shared" si="1132"/>
        <v>46103.8</v>
      </c>
      <c r="AC506" s="23">
        <f t="shared" si="1210"/>
        <v>0</v>
      </c>
      <c r="AD506" s="23">
        <f t="shared" si="1210"/>
        <v>0</v>
      </c>
      <c r="AE506" s="23">
        <f t="shared" si="1210"/>
        <v>0</v>
      </c>
      <c r="AF506" s="23">
        <f t="shared" si="1210"/>
        <v>0</v>
      </c>
      <c r="AG506" s="23">
        <f t="shared" si="1210"/>
        <v>0</v>
      </c>
      <c r="AH506" s="23">
        <f t="shared" si="1210"/>
        <v>0</v>
      </c>
      <c r="AI506" s="23">
        <f t="shared" si="1210"/>
        <v>0</v>
      </c>
      <c r="AJ506" s="23">
        <f t="shared" si="1210"/>
        <v>0</v>
      </c>
      <c r="AK506" s="23">
        <f t="shared" si="1210"/>
        <v>0</v>
      </c>
      <c r="AL506" s="23">
        <f t="shared" si="1210"/>
        <v>0</v>
      </c>
      <c r="AM506" s="23">
        <f t="shared" si="1210"/>
        <v>0</v>
      </c>
      <c r="AN506" s="23">
        <f t="shared" si="1210"/>
        <v>0</v>
      </c>
      <c r="AO506" s="23">
        <f t="shared" si="1109"/>
        <v>46103.8</v>
      </c>
      <c r="AP506" s="23">
        <f t="shared" si="1110"/>
        <v>46103.8</v>
      </c>
      <c r="AQ506" s="23">
        <f t="shared" si="1111"/>
        <v>46103.8</v>
      </c>
      <c r="AR506" s="23">
        <f t="shared" si="1210"/>
        <v>0</v>
      </c>
      <c r="AS506" s="23">
        <f t="shared" si="1113"/>
        <v>46103.8</v>
      </c>
      <c r="AT506" s="23">
        <f t="shared" si="1210"/>
        <v>0</v>
      </c>
      <c r="AU506" s="23">
        <f t="shared" si="1210"/>
        <v>0</v>
      </c>
      <c r="AV506" s="23">
        <f t="shared" si="1210"/>
        <v>0</v>
      </c>
      <c r="AW506" s="23">
        <f t="shared" si="1210"/>
        <v>0</v>
      </c>
      <c r="AX506" s="23">
        <f t="shared" si="1210"/>
        <v>0</v>
      </c>
      <c r="AY506" s="23">
        <f t="shared" si="1074"/>
        <v>46103.8</v>
      </c>
      <c r="AZ506" s="23">
        <f t="shared" si="1210"/>
        <v>0</v>
      </c>
    </row>
    <row r="507" spans="1:52" ht="31.5" x14ac:dyDescent="0.25">
      <c r="A507" s="12">
        <v>930</v>
      </c>
      <c r="B507" s="13" t="s">
        <v>15</v>
      </c>
      <c r="C507" s="13" t="s">
        <v>12</v>
      </c>
      <c r="D507" s="12" t="s">
        <v>236</v>
      </c>
      <c r="E507" s="12" t="s">
        <v>92</v>
      </c>
      <c r="F507" s="14" t="s">
        <v>386</v>
      </c>
      <c r="G507" s="20">
        <f>G508+G509</f>
        <v>46103.8</v>
      </c>
      <c r="H507" s="20">
        <f t="shared" ref="H507:L507" si="1211">H508+H509</f>
        <v>46103.8</v>
      </c>
      <c r="I507" s="20">
        <f t="shared" si="1211"/>
        <v>46103.8</v>
      </c>
      <c r="J507" s="20">
        <f t="shared" si="1211"/>
        <v>0</v>
      </c>
      <c r="K507" s="20">
        <f t="shared" si="1211"/>
        <v>0</v>
      </c>
      <c r="L507" s="20">
        <f t="shared" si="1211"/>
        <v>0</v>
      </c>
      <c r="M507" s="20">
        <f t="shared" si="1033"/>
        <v>46103.8</v>
      </c>
      <c r="N507" s="20">
        <f t="shared" si="1034"/>
        <v>46103.8</v>
      </c>
      <c r="O507" s="20">
        <f t="shared" si="1035"/>
        <v>46103.8</v>
      </c>
      <c r="P507" s="23">
        <f t="shared" ref="P507:Q507" si="1212">P508+P509</f>
        <v>0</v>
      </c>
      <c r="Q507" s="23">
        <f t="shared" si="1212"/>
        <v>0</v>
      </c>
      <c r="R507" s="23">
        <f t="shared" ref="R507:T507" si="1213">R508+R509</f>
        <v>0</v>
      </c>
      <c r="S507" s="23">
        <f t="shared" si="1213"/>
        <v>0</v>
      </c>
      <c r="T507" s="23">
        <f t="shared" si="1213"/>
        <v>0</v>
      </c>
      <c r="U507" s="23">
        <f t="shared" ref="U507:W507" si="1214">U508+U509</f>
        <v>0</v>
      </c>
      <c r="V507" s="23">
        <f t="shared" si="1214"/>
        <v>0</v>
      </c>
      <c r="W507" s="23">
        <f t="shared" si="1214"/>
        <v>0</v>
      </c>
      <c r="X507" s="23">
        <f t="shared" ref="X507:Y507" si="1215">X508+X509</f>
        <v>0</v>
      </c>
      <c r="Y507" s="23">
        <f t="shared" si="1215"/>
        <v>0</v>
      </c>
      <c r="Z507" s="23">
        <f t="shared" si="1130"/>
        <v>46103.8</v>
      </c>
      <c r="AA507" s="23">
        <f t="shared" si="1131"/>
        <v>46103.8</v>
      </c>
      <c r="AB507" s="23">
        <f t="shared" si="1132"/>
        <v>46103.8</v>
      </c>
      <c r="AC507" s="23">
        <f t="shared" ref="AC507:AL507" si="1216">AC508+AC509</f>
        <v>0</v>
      </c>
      <c r="AD507" s="23">
        <f t="shared" si="1216"/>
        <v>0</v>
      </c>
      <c r="AE507" s="23">
        <f t="shared" ref="AE507" si="1217">AE508+AE509</f>
        <v>0</v>
      </c>
      <c r="AF507" s="23">
        <f t="shared" si="1216"/>
        <v>0</v>
      </c>
      <c r="AG507" s="23">
        <f t="shared" si="1216"/>
        <v>0</v>
      </c>
      <c r="AH507" s="23">
        <f t="shared" si="1216"/>
        <v>0</v>
      </c>
      <c r="AI507" s="23">
        <f t="shared" ref="AI507" si="1218">AI508+AI509</f>
        <v>0</v>
      </c>
      <c r="AJ507" s="23">
        <f t="shared" si="1216"/>
        <v>0</v>
      </c>
      <c r="AK507" s="23">
        <f t="shared" si="1216"/>
        <v>0</v>
      </c>
      <c r="AL507" s="23">
        <f t="shared" si="1216"/>
        <v>0</v>
      </c>
      <c r="AM507" s="23">
        <f t="shared" ref="AM507:AZ507" si="1219">AM508+AM509</f>
        <v>0</v>
      </c>
      <c r="AN507" s="23">
        <f t="shared" si="1219"/>
        <v>0</v>
      </c>
      <c r="AO507" s="23">
        <f t="shared" si="1109"/>
        <v>46103.8</v>
      </c>
      <c r="AP507" s="23">
        <f t="shared" si="1110"/>
        <v>46103.8</v>
      </c>
      <c r="AQ507" s="23">
        <f t="shared" si="1111"/>
        <v>46103.8</v>
      </c>
      <c r="AR507" s="23">
        <f t="shared" ref="AR507" si="1220">AR508+AR509</f>
        <v>0</v>
      </c>
      <c r="AS507" s="23">
        <f t="shared" si="1113"/>
        <v>46103.8</v>
      </c>
      <c r="AT507" s="23">
        <f t="shared" ref="AT507:AX507" si="1221">AT508+AT509</f>
        <v>0</v>
      </c>
      <c r="AU507" s="23">
        <f t="shared" si="1221"/>
        <v>0</v>
      </c>
      <c r="AV507" s="23">
        <f t="shared" si="1221"/>
        <v>0</v>
      </c>
      <c r="AW507" s="23">
        <f t="shared" si="1221"/>
        <v>0</v>
      </c>
      <c r="AX507" s="23">
        <f t="shared" si="1221"/>
        <v>0</v>
      </c>
      <c r="AY507" s="23">
        <f t="shared" si="1074"/>
        <v>46103.8</v>
      </c>
      <c r="AZ507" s="23">
        <f t="shared" si="1219"/>
        <v>0</v>
      </c>
    </row>
    <row r="508" spans="1:52" x14ac:dyDescent="0.25">
      <c r="A508" s="12">
        <v>930</v>
      </c>
      <c r="B508" s="13" t="s">
        <v>15</v>
      </c>
      <c r="C508" s="13" t="s">
        <v>12</v>
      </c>
      <c r="D508" s="12" t="s">
        <v>236</v>
      </c>
      <c r="E508" s="12">
        <v>610</v>
      </c>
      <c r="F508" s="14" t="s">
        <v>377</v>
      </c>
      <c r="G508" s="20">
        <v>10221.4</v>
      </c>
      <c r="H508" s="20">
        <v>10221.4</v>
      </c>
      <c r="I508" s="20">
        <v>10221.4</v>
      </c>
      <c r="J508" s="20"/>
      <c r="K508" s="20"/>
      <c r="L508" s="20"/>
      <c r="M508" s="20">
        <f t="shared" si="1033"/>
        <v>10221.4</v>
      </c>
      <c r="N508" s="20">
        <f t="shared" si="1034"/>
        <v>10221.4</v>
      </c>
      <c r="O508" s="20">
        <f t="shared" si="1035"/>
        <v>10221.4</v>
      </c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>
        <f t="shared" si="1130"/>
        <v>10221.4</v>
      </c>
      <c r="AA508" s="23">
        <f t="shared" si="1131"/>
        <v>10221.4</v>
      </c>
      <c r="AB508" s="23">
        <f t="shared" si="1132"/>
        <v>10221.4</v>
      </c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>
        <f t="shared" si="1109"/>
        <v>10221.4</v>
      </c>
      <c r="AP508" s="23">
        <f t="shared" si="1110"/>
        <v>10221.4</v>
      </c>
      <c r="AQ508" s="23">
        <f t="shared" si="1111"/>
        <v>10221.4</v>
      </c>
      <c r="AR508" s="23"/>
      <c r="AS508" s="23">
        <f t="shared" si="1113"/>
        <v>10221.4</v>
      </c>
      <c r="AT508" s="23"/>
      <c r="AU508" s="23"/>
      <c r="AV508" s="23"/>
      <c r="AW508" s="23"/>
      <c r="AX508" s="23"/>
      <c r="AY508" s="23">
        <f t="shared" si="1074"/>
        <v>10221.4</v>
      </c>
      <c r="AZ508" s="23"/>
    </row>
    <row r="509" spans="1:52" x14ac:dyDescent="0.25">
      <c r="A509" s="12">
        <v>930</v>
      </c>
      <c r="B509" s="13" t="s">
        <v>15</v>
      </c>
      <c r="C509" s="13" t="s">
        <v>12</v>
      </c>
      <c r="D509" s="12" t="s">
        <v>236</v>
      </c>
      <c r="E509" s="12">
        <v>620</v>
      </c>
      <c r="F509" s="14" t="s">
        <v>378</v>
      </c>
      <c r="G509" s="20">
        <v>35882.400000000001</v>
      </c>
      <c r="H509" s="20">
        <v>35882.400000000001</v>
      </c>
      <c r="I509" s="20">
        <v>35882.400000000001</v>
      </c>
      <c r="J509" s="20"/>
      <c r="K509" s="20"/>
      <c r="L509" s="20"/>
      <c r="M509" s="20">
        <f t="shared" si="1033"/>
        <v>35882.400000000001</v>
      </c>
      <c r="N509" s="20">
        <f t="shared" si="1034"/>
        <v>35882.400000000001</v>
      </c>
      <c r="O509" s="20">
        <f t="shared" si="1035"/>
        <v>35882.400000000001</v>
      </c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>
        <f t="shared" si="1130"/>
        <v>35882.400000000001</v>
      </c>
      <c r="AA509" s="23">
        <f t="shared" si="1131"/>
        <v>35882.400000000001</v>
      </c>
      <c r="AB509" s="23">
        <f t="shared" si="1132"/>
        <v>35882.400000000001</v>
      </c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>
        <f t="shared" si="1109"/>
        <v>35882.400000000001</v>
      </c>
      <c r="AP509" s="23">
        <f t="shared" si="1110"/>
        <v>35882.400000000001</v>
      </c>
      <c r="AQ509" s="23">
        <f t="shared" si="1111"/>
        <v>35882.400000000001</v>
      </c>
      <c r="AR509" s="23"/>
      <c r="AS509" s="23">
        <f t="shared" si="1113"/>
        <v>35882.400000000001</v>
      </c>
      <c r="AT509" s="23"/>
      <c r="AU509" s="23"/>
      <c r="AV509" s="23"/>
      <c r="AW509" s="23"/>
      <c r="AX509" s="23"/>
      <c r="AY509" s="23">
        <f t="shared" si="1074"/>
        <v>35882.400000000001</v>
      </c>
      <c r="AZ509" s="23"/>
    </row>
    <row r="510" spans="1:52" ht="78.75" x14ac:dyDescent="0.25">
      <c r="A510" s="12">
        <v>930</v>
      </c>
      <c r="B510" s="13" t="s">
        <v>15</v>
      </c>
      <c r="C510" s="13" t="s">
        <v>12</v>
      </c>
      <c r="D510" s="12" t="s">
        <v>241</v>
      </c>
      <c r="E510" s="12"/>
      <c r="F510" s="14" t="s">
        <v>819</v>
      </c>
      <c r="G510" s="20">
        <f>G511</f>
        <v>2461353.7000000002</v>
      </c>
      <c r="H510" s="20">
        <f t="shared" ref="H510:AZ510" si="1222">H511</f>
        <v>2461353.7000000002</v>
      </c>
      <c r="I510" s="20">
        <f t="shared" si="1222"/>
        <v>2461353.7000000002</v>
      </c>
      <c r="J510" s="20">
        <f t="shared" si="1222"/>
        <v>0</v>
      </c>
      <c r="K510" s="20">
        <f t="shared" si="1222"/>
        <v>0</v>
      </c>
      <c r="L510" s="20">
        <f t="shared" si="1222"/>
        <v>0</v>
      </c>
      <c r="M510" s="20">
        <f t="shared" si="1033"/>
        <v>2461353.7000000002</v>
      </c>
      <c r="N510" s="20">
        <f t="shared" si="1034"/>
        <v>2461353.7000000002</v>
      </c>
      <c r="O510" s="20">
        <f t="shared" si="1035"/>
        <v>2461353.7000000002</v>
      </c>
      <c r="P510" s="23">
        <f t="shared" si="1222"/>
        <v>0</v>
      </c>
      <c r="Q510" s="23">
        <f t="shared" si="1222"/>
        <v>0</v>
      </c>
      <c r="R510" s="23">
        <f t="shared" si="1222"/>
        <v>-38630.199999999997</v>
      </c>
      <c r="S510" s="23">
        <f t="shared" si="1222"/>
        <v>0</v>
      </c>
      <c r="T510" s="23">
        <f t="shared" si="1222"/>
        <v>0</v>
      </c>
      <c r="U510" s="23">
        <f t="shared" si="1222"/>
        <v>-38630.199999999997</v>
      </c>
      <c r="V510" s="23">
        <f t="shared" si="1222"/>
        <v>0</v>
      </c>
      <c r="W510" s="23">
        <f t="shared" si="1222"/>
        <v>0</v>
      </c>
      <c r="X510" s="23">
        <f t="shared" si="1222"/>
        <v>-38630.199999999997</v>
      </c>
      <c r="Y510" s="23">
        <f t="shared" si="1222"/>
        <v>0</v>
      </c>
      <c r="Z510" s="23">
        <f t="shared" si="1130"/>
        <v>2422723.5</v>
      </c>
      <c r="AA510" s="23">
        <f t="shared" si="1131"/>
        <v>2422723.5</v>
      </c>
      <c r="AB510" s="23">
        <f t="shared" si="1132"/>
        <v>2422723.5</v>
      </c>
      <c r="AC510" s="23">
        <f t="shared" si="1222"/>
        <v>0</v>
      </c>
      <c r="AD510" s="23">
        <f t="shared" si="1222"/>
        <v>0</v>
      </c>
      <c r="AE510" s="23">
        <f t="shared" si="1222"/>
        <v>0</v>
      </c>
      <c r="AF510" s="23">
        <f t="shared" si="1222"/>
        <v>0</v>
      </c>
      <c r="AG510" s="23">
        <f t="shared" si="1222"/>
        <v>0</v>
      </c>
      <c r="AH510" s="23">
        <f t="shared" si="1222"/>
        <v>0</v>
      </c>
      <c r="AI510" s="23">
        <f t="shared" si="1222"/>
        <v>0</v>
      </c>
      <c r="AJ510" s="23">
        <f t="shared" si="1222"/>
        <v>0</v>
      </c>
      <c r="AK510" s="23">
        <f t="shared" si="1222"/>
        <v>0</v>
      </c>
      <c r="AL510" s="23">
        <f t="shared" si="1222"/>
        <v>0</v>
      </c>
      <c r="AM510" s="23">
        <f t="shared" si="1222"/>
        <v>0</v>
      </c>
      <c r="AN510" s="23">
        <f t="shared" si="1222"/>
        <v>0</v>
      </c>
      <c r="AO510" s="23">
        <f t="shared" si="1109"/>
        <v>2422723.5</v>
      </c>
      <c r="AP510" s="23">
        <f t="shared" si="1110"/>
        <v>2422723.5</v>
      </c>
      <c r="AQ510" s="23">
        <f t="shared" si="1111"/>
        <v>2422723.5</v>
      </c>
      <c r="AR510" s="23">
        <f t="shared" si="1222"/>
        <v>0</v>
      </c>
      <c r="AS510" s="23">
        <f t="shared" si="1113"/>
        <v>2422723.5</v>
      </c>
      <c r="AT510" s="23">
        <f t="shared" si="1222"/>
        <v>0</v>
      </c>
      <c r="AU510" s="23">
        <f t="shared" si="1222"/>
        <v>0</v>
      </c>
      <c r="AV510" s="23">
        <f t="shared" si="1222"/>
        <v>0</v>
      </c>
      <c r="AW510" s="23">
        <f t="shared" si="1222"/>
        <v>0</v>
      </c>
      <c r="AX510" s="23">
        <f t="shared" si="1222"/>
        <v>0</v>
      </c>
      <c r="AY510" s="23">
        <f t="shared" si="1074"/>
        <v>2422723.5</v>
      </c>
      <c r="AZ510" s="23">
        <f t="shared" si="1222"/>
        <v>0</v>
      </c>
    </row>
    <row r="511" spans="1:52" ht="31.5" x14ac:dyDescent="0.25">
      <c r="A511" s="12">
        <v>930</v>
      </c>
      <c r="B511" s="13" t="s">
        <v>15</v>
      </c>
      <c r="C511" s="13" t="s">
        <v>12</v>
      </c>
      <c r="D511" s="12" t="s">
        <v>241</v>
      </c>
      <c r="E511" s="12" t="s">
        <v>92</v>
      </c>
      <c r="F511" s="14" t="s">
        <v>386</v>
      </c>
      <c r="G511" s="20">
        <f>G512+G513</f>
        <v>2461353.7000000002</v>
      </c>
      <c r="H511" s="20">
        <f t="shared" ref="H511:L511" si="1223">H512+H513</f>
        <v>2461353.7000000002</v>
      </c>
      <c r="I511" s="20">
        <f t="shared" si="1223"/>
        <v>2461353.7000000002</v>
      </c>
      <c r="J511" s="20">
        <f t="shared" si="1223"/>
        <v>0</v>
      </c>
      <c r="K511" s="20">
        <f t="shared" si="1223"/>
        <v>0</v>
      </c>
      <c r="L511" s="20">
        <f t="shared" si="1223"/>
        <v>0</v>
      </c>
      <c r="M511" s="20">
        <f t="shared" si="1033"/>
        <v>2461353.7000000002</v>
      </c>
      <c r="N511" s="20">
        <f t="shared" si="1034"/>
        <v>2461353.7000000002</v>
      </c>
      <c r="O511" s="20">
        <f t="shared" si="1035"/>
        <v>2461353.7000000002</v>
      </c>
      <c r="P511" s="23">
        <f t="shared" ref="P511:Q511" si="1224">P512+P513</f>
        <v>0</v>
      </c>
      <c r="Q511" s="23">
        <f t="shared" si="1224"/>
        <v>0</v>
      </c>
      <c r="R511" s="23">
        <f t="shared" ref="R511:T511" si="1225">R512+R513</f>
        <v>-38630.199999999997</v>
      </c>
      <c r="S511" s="23">
        <f t="shared" si="1225"/>
        <v>0</v>
      </c>
      <c r="T511" s="23">
        <f t="shared" si="1225"/>
        <v>0</v>
      </c>
      <c r="U511" s="23">
        <f t="shared" ref="U511:W511" si="1226">U512+U513</f>
        <v>-38630.199999999997</v>
      </c>
      <c r="V511" s="23">
        <f t="shared" si="1226"/>
        <v>0</v>
      </c>
      <c r="W511" s="23">
        <f t="shared" si="1226"/>
        <v>0</v>
      </c>
      <c r="X511" s="23">
        <f t="shared" ref="X511:Y511" si="1227">X512+X513</f>
        <v>-38630.199999999997</v>
      </c>
      <c r="Y511" s="23">
        <f t="shared" si="1227"/>
        <v>0</v>
      </c>
      <c r="Z511" s="23">
        <f t="shared" si="1130"/>
        <v>2422723.5</v>
      </c>
      <c r="AA511" s="23">
        <f t="shared" si="1131"/>
        <v>2422723.5</v>
      </c>
      <c r="AB511" s="23">
        <f t="shared" si="1132"/>
        <v>2422723.5</v>
      </c>
      <c r="AC511" s="23">
        <f t="shared" ref="AC511:AL511" si="1228">AC512+AC513</f>
        <v>0</v>
      </c>
      <c r="AD511" s="23">
        <f t="shared" si="1228"/>
        <v>0</v>
      </c>
      <c r="AE511" s="23">
        <f t="shared" ref="AE511" si="1229">AE512+AE513</f>
        <v>0</v>
      </c>
      <c r="AF511" s="23">
        <f t="shared" si="1228"/>
        <v>0</v>
      </c>
      <c r="AG511" s="23">
        <f t="shared" si="1228"/>
        <v>0</v>
      </c>
      <c r="AH511" s="23">
        <f t="shared" si="1228"/>
        <v>0</v>
      </c>
      <c r="AI511" s="23">
        <f t="shared" ref="AI511" si="1230">AI512+AI513</f>
        <v>0</v>
      </c>
      <c r="AJ511" s="23">
        <f t="shared" si="1228"/>
        <v>0</v>
      </c>
      <c r="AK511" s="23">
        <f t="shared" si="1228"/>
        <v>0</v>
      </c>
      <c r="AL511" s="23">
        <f t="shared" si="1228"/>
        <v>0</v>
      </c>
      <c r="AM511" s="23">
        <f t="shared" ref="AM511:AZ511" si="1231">AM512+AM513</f>
        <v>0</v>
      </c>
      <c r="AN511" s="23">
        <f t="shared" si="1231"/>
        <v>0</v>
      </c>
      <c r="AO511" s="23">
        <f t="shared" si="1109"/>
        <v>2422723.5</v>
      </c>
      <c r="AP511" s="23">
        <f t="shared" si="1110"/>
        <v>2422723.5</v>
      </c>
      <c r="AQ511" s="23">
        <f t="shared" si="1111"/>
        <v>2422723.5</v>
      </c>
      <c r="AR511" s="23">
        <f t="shared" ref="AR511" si="1232">AR512+AR513</f>
        <v>0</v>
      </c>
      <c r="AS511" s="23">
        <f t="shared" si="1113"/>
        <v>2422723.5</v>
      </c>
      <c r="AT511" s="23">
        <f t="shared" ref="AT511:AX511" si="1233">AT512+AT513</f>
        <v>0</v>
      </c>
      <c r="AU511" s="23">
        <f t="shared" si="1233"/>
        <v>0</v>
      </c>
      <c r="AV511" s="23">
        <f t="shared" si="1233"/>
        <v>0</v>
      </c>
      <c r="AW511" s="23">
        <f t="shared" si="1233"/>
        <v>0</v>
      </c>
      <c r="AX511" s="23">
        <f t="shared" si="1233"/>
        <v>0</v>
      </c>
      <c r="AY511" s="23">
        <f t="shared" si="1074"/>
        <v>2422723.5</v>
      </c>
      <c r="AZ511" s="23">
        <f t="shared" si="1231"/>
        <v>0</v>
      </c>
    </row>
    <row r="512" spans="1:52" x14ac:dyDescent="0.25">
      <c r="A512" s="12">
        <v>930</v>
      </c>
      <c r="B512" s="13" t="s">
        <v>15</v>
      </c>
      <c r="C512" s="13" t="s">
        <v>12</v>
      </c>
      <c r="D512" s="12" t="s">
        <v>241</v>
      </c>
      <c r="E512" s="12">
        <v>610</v>
      </c>
      <c r="F512" s="14" t="s">
        <v>377</v>
      </c>
      <c r="G512" s="20">
        <v>607896.80000000005</v>
      </c>
      <c r="H512" s="20">
        <v>607896.80000000005</v>
      </c>
      <c r="I512" s="20">
        <v>607896.80000000005</v>
      </c>
      <c r="J512" s="20"/>
      <c r="K512" s="20"/>
      <c r="L512" s="20"/>
      <c r="M512" s="20">
        <f t="shared" si="1033"/>
        <v>607896.80000000005</v>
      </c>
      <c r="N512" s="20">
        <f t="shared" si="1034"/>
        <v>607896.80000000005</v>
      </c>
      <c r="O512" s="20">
        <f t="shared" si="1035"/>
        <v>607896.80000000005</v>
      </c>
      <c r="P512" s="23"/>
      <c r="Q512" s="23"/>
      <c r="R512" s="23">
        <v>-38630.199999999997</v>
      </c>
      <c r="S512" s="23"/>
      <c r="T512" s="23"/>
      <c r="U512" s="23">
        <v>-38630.199999999997</v>
      </c>
      <c r="V512" s="23"/>
      <c r="W512" s="23"/>
      <c r="X512" s="23">
        <v>-38630.199999999997</v>
      </c>
      <c r="Y512" s="23"/>
      <c r="Z512" s="23">
        <f t="shared" si="1130"/>
        <v>569266.60000000009</v>
      </c>
      <c r="AA512" s="23">
        <f t="shared" si="1131"/>
        <v>569266.60000000009</v>
      </c>
      <c r="AB512" s="23">
        <f t="shared" si="1132"/>
        <v>569266.60000000009</v>
      </c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>
        <f t="shared" si="1109"/>
        <v>569266.60000000009</v>
      </c>
      <c r="AP512" s="23">
        <f t="shared" si="1110"/>
        <v>569266.60000000009</v>
      </c>
      <c r="AQ512" s="23">
        <f t="shared" si="1111"/>
        <v>569266.60000000009</v>
      </c>
      <c r="AR512" s="23"/>
      <c r="AS512" s="23">
        <f t="shared" si="1113"/>
        <v>569266.60000000009</v>
      </c>
      <c r="AT512" s="23"/>
      <c r="AU512" s="23"/>
      <c r="AV512" s="23"/>
      <c r="AW512" s="23"/>
      <c r="AX512" s="23"/>
      <c r="AY512" s="23">
        <f t="shared" si="1074"/>
        <v>569266.60000000009</v>
      </c>
      <c r="AZ512" s="23"/>
    </row>
    <row r="513" spans="1:53" x14ac:dyDescent="0.25">
      <c r="A513" s="12">
        <v>930</v>
      </c>
      <c r="B513" s="13" t="s">
        <v>15</v>
      </c>
      <c r="C513" s="13" t="s">
        <v>12</v>
      </c>
      <c r="D513" s="12" t="s">
        <v>241</v>
      </c>
      <c r="E513" s="12">
        <v>620</v>
      </c>
      <c r="F513" s="14" t="s">
        <v>378</v>
      </c>
      <c r="G513" s="20">
        <v>1853456.9</v>
      </c>
      <c r="H513" s="20">
        <v>1853456.9</v>
      </c>
      <c r="I513" s="20">
        <v>1853456.9</v>
      </c>
      <c r="J513" s="20"/>
      <c r="K513" s="20"/>
      <c r="L513" s="20"/>
      <c r="M513" s="20">
        <f t="shared" si="1033"/>
        <v>1853456.9</v>
      </c>
      <c r="N513" s="20">
        <f t="shared" si="1034"/>
        <v>1853456.9</v>
      </c>
      <c r="O513" s="20">
        <f t="shared" si="1035"/>
        <v>1853456.9</v>
      </c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>
        <f t="shared" si="1130"/>
        <v>1853456.9</v>
      </c>
      <c r="AA513" s="23">
        <f t="shared" si="1131"/>
        <v>1853456.9</v>
      </c>
      <c r="AB513" s="23">
        <f t="shared" si="1132"/>
        <v>1853456.9</v>
      </c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>
        <f t="shared" si="1109"/>
        <v>1853456.9</v>
      </c>
      <c r="AP513" s="23">
        <f t="shared" si="1110"/>
        <v>1853456.9</v>
      </c>
      <c r="AQ513" s="23">
        <f t="shared" si="1111"/>
        <v>1853456.9</v>
      </c>
      <c r="AR513" s="23"/>
      <c r="AS513" s="23">
        <f t="shared" si="1113"/>
        <v>1853456.9</v>
      </c>
      <c r="AT513" s="23"/>
      <c r="AU513" s="23"/>
      <c r="AV513" s="23"/>
      <c r="AW513" s="23"/>
      <c r="AX513" s="23"/>
      <c r="AY513" s="23">
        <f t="shared" si="1074"/>
        <v>1853456.9</v>
      </c>
      <c r="AZ513" s="23"/>
    </row>
    <row r="514" spans="1:53" ht="47.25" x14ac:dyDescent="0.25">
      <c r="A514" s="12">
        <v>930</v>
      </c>
      <c r="B514" s="13" t="s">
        <v>15</v>
      </c>
      <c r="C514" s="13" t="s">
        <v>12</v>
      </c>
      <c r="D514" s="12" t="s">
        <v>242</v>
      </c>
      <c r="E514" s="12"/>
      <c r="F514" s="14" t="s">
        <v>285</v>
      </c>
      <c r="G514" s="20">
        <f>G515</f>
        <v>18992.3</v>
      </c>
      <c r="H514" s="20">
        <f t="shared" ref="H514:AZ515" si="1234">H515</f>
        <v>19644.099999999999</v>
      </c>
      <c r="I514" s="20">
        <f t="shared" si="1234"/>
        <v>18082.599999999999</v>
      </c>
      <c r="J514" s="20">
        <f t="shared" si="1234"/>
        <v>0</v>
      </c>
      <c r="K514" s="20">
        <f t="shared" si="1234"/>
        <v>0</v>
      </c>
      <c r="L514" s="20">
        <f t="shared" si="1234"/>
        <v>0</v>
      </c>
      <c r="M514" s="20">
        <f t="shared" si="1033"/>
        <v>18992.3</v>
      </c>
      <c r="N514" s="20">
        <f t="shared" si="1034"/>
        <v>19644.099999999999</v>
      </c>
      <c r="O514" s="20">
        <f t="shared" si="1035"/>
        <v>18082.599999999999</v>
      </c>
      <c r="P514" s="23">
        <f t="shared" si="1234"/>
        <v>0</v>
      </c>
      <c r="Q514" s="23">
        <f t="shared" si="1234"/>
        <v>0</v>
      </c>
      <c r="R514" s="23">
        <f t="shared" si="1234"/>
        <v>0</v>
      </c>
      <c r="S514" s="23">
        <f t="shared" si="1234"/>
        <v>0</v>
      </c>
      <c r="T514" s="23">
        <f t="shared" si="1234"/>
        <v>0</v>
      </c>
      <c r="U514" s="23">
        <f t="shared" si="1234"/>
        <v>0</v>
      </c>
      <c r="V514" s="23">
        <f t="shared" si="1234"/>
        <v>0</v>
      </c>
      <c r="W514" s="23">
        <f t="shared" si="1234"/>
        <v>0</v>
      </c>
      <c r="X514" s="23">
        <f t="shared" si="1234"/>
        <v>0</v>
      </c>
      <c r="Y514" s="23">
        <f t="shared" si="1234"/>
        <v>0</v>
      </c>
      <c r="Z514" s="23">
        <f t="shared" si="1130"/>
        <v>18992.3</v>
      </c>
      <c r="AA514" s="23">
        <f t="shared" si="1131"/>
        <v>19644.099999999999</v>
      </c>
      <c r="AB514" s="23">
        <f t="shared" si="1132"/>
        <v>18082.599999999999</v>
      </c>
      <c r="AC514" s="23">
        <f t="shared" si="1234"/>
        <v>0</v>
      </c>
      <c r="AD514" s="23">
        <f t="shared" si="1234"/>
        <v>0</v>
      </c>
      <c r="AE514" s="23">
        <f t="shared" si="1234"/>
        <v>0</v>
      </c>
      <c r="AF514" s="23">
        <f t="shared" si="1234"/>
        <v>0</v>
      </c>
      <c r="AG514" s="23">
        <f t="shared" si="1234"/>
        <v>0</v>
      </c>
      <c r="AH514" s="23">
        <f t="shared" si="1234"/>
        <v>0</v>
      </c>
      <c r="AI514" s="23">
        <f t="shared" si="1234"/>
        <v>0</v>
      </c>
      <c r="AJ514" s="23">
        <f t="shared" si="1234"/>
        <v>0</v>
      </c>
      <c r="AK514" s="23">
        <f t="shared" si="1234"/>
        <v>133.17699999999999</v>
      </c>
      <c r="AL514" s="23">
        <f t="shared" si="1234"/>
        <v>0</v>
      </c>
      <c r="AM514" s="23">
        <f t="shared" si="1234"/>
        <v>0</v>
      </c>
      <c r="AN514" s="23">
        <f t="shared" si="1234"/>
        <v>0</v>
      </c>
      <c r="AO514" s="23">
        <f t="shared" si="1109"/>
        <v>19125.476999999999</v>
      </c>
      <c r="AP514" s="23">
        <f t="shared" si="1110"/>
        <v>19644.099999999999</v>
      </c>
      <c r="AQ514" s="23">
        <f t="shared" si="1111"/>
        <v>18082.599999999999</v>
      </c>
      <c r="AR514" s="23">
        <f t="shared" si="1234"/>
        <v>0</v>
      </c>
      <c r="AS514" s="23">
        <f t="shared" si="1113"/>
        <v>19125.476999999999</v>
      </c>
      <c r="AT514" s="23">
        <f t="shared" si="1234"/>
        <v>0</v>
      </c>
      <c r="AU514" s="23">
        <f t="shared" si="1234"/>
        <v>0</v>
      </c>
      <c r="AV514" s="23">
        <f t="shared" si="1234"/>
        <v>0</v>
      </c>
      <c r="AW514" s="23">
        <f t="shared" si="1234"/>
        <v>0</v>
      </c>
      <c r="AX514" s="23">
        <f t="shared" si="1234"/>
        <v>0</v>
      </c>
      <c r="AY514" s="23">
        <f t="shared" si="1074"/>
        <v>19125.476999999999</v>
      </c>
      <c r="AZ514" s="23">
        <f t="shared" si="1234"/>
        <v>0</v>
      </c>
    </row>
    <row r="515" spans="1:53" ht="31.5" x14ac:dyDescent="0.25">
      <c r="A515" s="12">
        <v>930</v>
      </c>
      <c r="B515" s="13" t="s">
        <v>15</v>
      </c>
      <c r="C515" s="13" t="s">
        <v>12</v>
      </c>
      <c r="D515" s="12" t="s">
        <v>242</v>
      </c>
      <c r="E515" s="12" t="s">
        <v>92</v>
      </c>
      <c r="F515" s="14" t="s">
        <v>386</v>
      </c>
      <c r="G515" s="20">
        <f>G516</f>
        <v>18992.3</v>
      </c>
      <c r="H515" s="20">
        <f t="shared" si="1234"/>
        <v>19644.099999999999</v>
      </c>
      <c r="I515" s="20">
        <f t="shared" si="1234"/>
        <v>18082.599999999999</v>
      </c>
      <c r="J515" s="20">
        <f t="shared" si="1234"/>
        <v>0</v>
      </c>
      <c r="K515" s="20">
        <f t="shared" si="1234"/>
        <v>0</v>
      </c>
      <c r="L515" s="20">
        <f t="shared" si="1234"/>
        <v>0</v>
      </c>
      <c r="M515" s="20">
        <f t="shared" ref="M515:M598" si="1235">G515+J515</f>
        <v>18992.3</v>
      </c>
      <c r="N515" s="20">
        <f t="shared" ref="N515:N598" si="1236">H515+K515</f>
        <v>19644.099999999999</v>
      </c>
      <c r="O515" s="20">
        <f t="shared" ref="O515:O598" si="1237">I515+L515</f>
        <v>18082.599999999999</v>
      </c>
      <c r="P515" s="23">
        <f t="shared" si="1234"/>
        <v>0</v>
      </c>
      <c r="Q515" s="23">
        <f t="shared" si="1234"/>
        <v>0</v>
      </c>
      <c r="R515" s="23">
        <f t="shared" si="1234"/>
        <v>0</v>
      </c>
      <c r="S515" s="23">
        <f t="shared" si="1234"/>
        <v>0</v>
      </c>
      <c r="T515" s="23">
        <f t="shared" si="1234"/>
        <v>0</v>
      </c>
      <c r="U515" s="23">
        <f t="shared" si="1234"/>
        <v>0</v>
      </c>
      <c r="V515" s="23">
        <f t="shared" si="1234"/>
        <v>0</v>
      </c>
      <c r="W515" s="23">
        <f t="shared" si="1234"/>
        <v>0</v>
      </c>
      <c r="X515" s="23">
        <f t="shared" si="1234"/>
        <v>0</v>
      </c>
      <c r="Y515" s="23">
        <f t="shared" si="1234"/>
        <v>0</v>
      </c>
      <c r="Z515" s="23">
        <f t="shared" si="1130"/>
        <v>18992.3</v>
      </c>
      <c r="AA515" s="23">
        <f t="shared" si="1131"/>
        <v>19644.099999999999</v>
      </c>
      <c r="AB515" s="23">
        <f t="shared" si="1132"/>
        <v>18082.599999999999</v>
      </c>
      <c r="AC515" s="23">
        <f t="shared" si="1234"/>
        <v>0</v>
      </c>
      <c r="AD515" s="23">
        <f t="shared" si="1234"/>
        <v>0</v>
      </c>
      <c r="AE515" s="23">
        <f t="shared" si="1234"/>
        <v>0</v>
      </c>
      <c r="AF515" s="23">
        <f t="shared" si="1234"/>
        <v>0</v>
      </c>
      <c r="AG515" s="23">
        <f t="shared" si="1234"/>
        <v>0</v>
      </c>
      <c r="AH515" s="23">
        <f t="shared" si="1234"/>
        <v>0</v>
      </c>
      <c r="AI515" s="23">
        <f t="shared" si="1234"/>
        <v>0</v>
      </c>
      <c r="AJ515" s="23">
        <f t="shared" si="1234"/>
        <v>0</v>
      </c>
      <c r="AK515" s="23">
        <f t="shared" si="1234"/>
        <v>133.17699999999999</v>
      </c>
      <c r="AL515" s="23">
        <f t="shared" si="1234"/>
        <v>0</v>
      </c>
      <c r="AM515" s="23">
        <f t="shared" si="1234"/>
        <v>0</v>
      </c>
      <c r="AN515" s="23">
        <f t="shared" si="1234"/>
        <v>0</v>
      </c>
      <c r="AO515" s="23">
        <f t="shared" si="1109"/>
        <v>19125.476999999999</v>
      </c>
      <c r="AP515" s="23">
        <f t="shared" si="1110"/>
        <v>19644.099999999999</v>
      </c>
      <c r="AQ515" s="23">
        <f t="shared" si="1111"/>
        <v>18082.599999999999</v>
      </c>
      <c r="AR515" s="23">
        <f t="shared" si="1234"/>
        <v>0</v>
      </c>
      <c r="AS515" s="23">
        <f t="shared" si="1113"/>
        <v>19125.476999999999</v>
      </c>
      <c r="AT515" s="23">
        <f t="shared" si="1234"/>
        <v>0</v>
      </c>
      <c r="AU515" s="23">
        <f t="shared" si="1234"/>
        <v>0</v>
      </c>
      <c r="AV515" s="23">
        <f t="shared" si="1234"/>
        <v>0</v>
      </c>
      <c r="AW515" s="23">
        <f t="shared" si="1234"/>
        <v>0</v>
      </c>
      <c r="AX515" s="23">
        <f t="shared" si="1234"/>
        <v>0</v>
      </c>
      <c r="AY515" s="23">
        <f t="shared" si="1074"/>
        <v>19125.476999999999</v>
      </c>
      <c r="AZ515" s="23">
        <f t="shared" si="1234"/>
        <v>0</v>
      </c>
    </row>
    <row r="516" spans="1:53" ht="47.25" x14ac:dyDescent="0.25">
      <c r="A516" s="12">
        <v>930</v>
      </c>
      <c r="B516" s="13" t="s">
        <v>15</v>
      </c>
      <c r="C516" s="13" t="s">
        <v>12</v>
      </c>
      <c r="D516" s="12" t="s">
        <v>242</v>
      </c>
      <c r="E516" s="12">
        <v>630</v>
      </c>
      <c r="F516" s="14" t="s">
        <v>379</v>
      </c>
      <c r="G516" s="20">
        <v>18992.3</v>
      </c>
      <c r="H516" s="20">
        <v>19644.099999999999</v>
      </c>
      <c r="I516" s="20">
        <v>18082.599999999999</v>
      </c>
      <c r="J516" s="20"/>
      <c r="K516" s="20"/>
      <c r="L516" s="20"/>
      <c r="M516" s="20">
        <f t="shared" si="1235"/>
        <v>18992.3</v>
      </c>
      <c r="N516" s="20">
        <f t="shared" si="1236"/>
        <v>19644.099999999999</v>
      </c>
      <c r="O516" s="20">
        <f t="shared" si="1237"/>
        <v>18082.599999999999</v>
      </c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>
        <f t="shared" si="1130"/>
        <v>18992.3</v>
      </c>
      <c r="AA516" s="23">
        <f t="shared" si="1131"/>
        <v>19644.099999999999</v>
      </c>
      <c r="AB516" s="23">
        <f t="shared" si="1132"/>
        <v>18082.599999999999</v>
      </c>
      <c r="AC516" s="23"/>
      <c r="AD516" s="23"/>
      <c r="AE516" s="23"/>
      <c r="AF516" s="23"/>
      <c r="AG516" s="23"/>
      <c r="AH516" s="23"/>
      <c r="AI516" s="23"/>
      <c r="AJ516" s="23"/>
      <c r="AK516" s="23">
        <v>133.17699999999999</v>
      </c>
      <c r="AL516" s="23"/>
      <c r="AM516" s="23"/>
      <c r="AN516" s="23"/>
      <c r="AO516" s="23">
        <f t="shared" si="1109"/>
        <v>19125.476999999999</v>
      </c>
      <c r="AP516" s="23">
        <f t="shared" si="1110"/>
        <v>19644.099999999999</v>
      </c>
      <c r="AQ516" s="23">
        <f t="shared" si="1111"/>
        <v>18082.599999999999</v>
      </c>
      <c r="AR516" s="23"/>
      <c r="AS516" s="23">
        <f t="shared" si="1113"/>
        <v>19125.476999999999</v>
      </c>
      <c r="AT516" s="23"/>
      <c r="AU516" s="23"/>
      <c r="AV516" s="23"/>
      <c r="AW516" s="23"/>
      <c r="AX516" s="23"/>
      <c r="AY516" s="23">
        <f t="shared" si="1074"/>
        <v>19125.476999999999</v>
      </c>
      <c r="AZ516" s="23"/>
    </row>
    <row r="517" spans="1:53" ht="47.25" x14ac:dyDescent="0.25">
      <c r="A517" s="12">
        <v>930</v>
      </c>
      <c r="B517" s="13" t="s">
        <v>15</v>
      </c>
      <c r="C517" s="13" t="s">
        <v>12</v>
      </c>
      <c r="D517" s="12" t="s">
        <v>955</v>
      </c>
      <c r="E517" s="12"/>
      <c r="F517" s="14" t="s">
        <v>985</v>
      </c>
      <c r="G517" s="20"/>
      <c r="H517" s="20"/>
      <c r="I517" s="20"/>
      <c r="J517" s="20"/>
      <c r="K517" s="20"/>
      <c r="L517" s="20"/>
      <c r="M517" s="20"/>
      <c r="N517" s="20"/>
      <c r="O517" s="20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>
        <f>Z518</f>
        <v>0</v>
      </c>
      <c r="AA517" s="23">
        <f t="shared" ref="AA517:AZ518" si="1238">AA518</f>
        <v>0</v>
      </c>
      <c r="AB517" s="23">
        <f t="shared" si="1238"/>
        <v>0</v>
      </c>
      <c r="AC517" s="23">
        <f t="shared" si="1238"/>
        <v>0</v>
      </c>
      <c r="AD517" s="23">
        <f t="shared" si="1238"/>
        <v>0</v>
      </c>
      <c r="AE517" s="23">
        <f t="shared" si="1238"/>
        <v>0</v>
      </c>
      <c r="AF517" s="23">
        <f t="shared" si="1238"/>
        <v>0</v>
      </c>
      <c r="AG517" s="23">
        <f t="shared" si="1238"/>
        <v>0</v>
      </c>
      <c r="AH517" s="23">
        <f t="shared" si="1238"/>
        <v>0</v>
      </c>
      <c r="AI517" s="23">
        <f t="shared" si="1238"/>
        <v>0</v>
      </c>
      <c r="AJ517" s="23">
        <f t="shared" si="1238"/>
        <v>0</v>
      </c>
      <c r="AK517" s="23">
        <f t="shared" si="1238"/>
        <v>432.40699999999998</v>
      </c>
      <c r="AL517" s="23">
        <f t="shared" si="1238"/>
        <v>0</v>
      </c>
      <c r="AM517" s="23">
        <f t="shared" si="1238"/>
        <v>0</v>
      </c>
      <c r="AN517" s="23">
        <f t="shared" si="1238"/>
        <v>0</v>
      </c>
      <c r="AO517" s="23">
        <f t="shared" si="1109"/>
        <v>432.40699999999998</v>
      </c>
      <c r="AP517" s="23">
        <f t="shared" si="1110"/>
        <v>0</v>
      </c>
      <c r="AQ517" s="23">
        <f t="shared" si="1111"/>
        <v>0</v>
      </c>
      <c r="AR517" s="23">
        <f t="shared" si="1238"/>
        <v>0</v>
      </c>
      <c r="AS517" s="23">
        <f t="shared" si="1113"/>
        <v>432.40699999999998</v>
      </c>
      <c r="AT517" s="23">
        <f t="shared" si="1238"/>
        <v>0</v>
      </c>
      <c r="AU517" s="23">
        <f t="shared" si="1238"/>
        <v>0</v>
      </c>
      <c r="AV517" s="23">
        <f t="shared" si="1238"/>
        <v>0</v>
      </c>
      <c r="AW517" s="23">
        <f t="shared" si="1238"/>
        <v>0</v>
      </c>
      <c r="AX517" s="23">
        <f t="shared" si="1238"/>
        <v>0</v>
      </c>
      <c r="AY517" s="23">
        <f t="shared" si="1074"/>
        <v>432.40699999999998</v>
      </c>
      <c r="AZ517" s="23">
        <f t="shared" si="1238"/>
        <v>0</v>
      </c>
    </row>
    <row r="518" spans="1:53" ht="31.5" x14ac:dyDescent="0.25">
      <c r="A518" s="12">
        <v>930</v>
      </c>
      <c r="B518" s="13" t="s">
        <v>15</v>
      </c>
      <c r="C518" s="13" t="s">
        <v>12</v>
      </c>
      <c r="D518" s="12" t="s">
        <v>955</v>
      </c>
      <c r="E518" s="12" t="s">
        <v>92</v>
      </c>
      <c r="F518" s="14" t="s">
        <v>386</v>
      </c>
      <c r="G518" s="20"/>
      <c r="H518" s="20"/>
      <c r="I518" s="20"/>
      <c r="J518" s="20"/>
      <c r="K518" s="20"/>
      <c r="L518" s="20"/>
      <c r="M518" s="20"/>
      <c r="N518" s="20"/>
      <c r="O518" s="20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>
        <f>Z519</f>
        <v>0</v>
      </c>
      <c r="AA518" s="23">
        <f t="shared" si="1238"/>
        <v>0</v>
      </c>
      <c r="AB518" s="23">
        <f t="shared" si="1238"/>
        <v>0</v>
      </c>
      <c r="AC518" s="23">
        <f t="shared" si="1238"/>
        <v>0</v>
      </c>
      <c r="AD518" s="23">
        <f t="shared" si="1238"/>
        <v>0</v>
      </c>
      <c r="AE518" s="23">
        <f t="shared" si="1238"/>
        <v>0</v>
      </c>
      <c r="AF518" s="23">
        <f t="shared" si="1238"/>
        <v>0</v>
      </c>
      <c r="AG518" s="23">
        <f t="shared" si="1238"/>
        <v>0</v>
      </c>
      <c r="AH518" s="23">
        <f t="shared" si="1238"/>
        <v>0</v>
      </c>
      <c r="AI518" s="23">
        <f t="shared" si="1238"/>
        <v>0</v>
      </c>
      <c r="AJ518" s="23">
        <f t="shared" si="1238"/>
        <v>0</v>
      </c>
      <c r="AK518" s="23">
        <f t="shared" si="1238"/>
        <v>432.40699999999998</v>
      </c>
      <c r="AL518" s="23">
        <f t="shared" si="1238"/>
        <v>0</v>
      </c>
      <c r="AM518" s="23">
        <f t="shared" si="1238"/>
        <v>0</v>
      </c>
      <c r="AN518" s="23">
        <f t="shared" si="1238"/>
        <v>0</v>
      </c>
      <c r="AO518" s="23">
        <f t="shared" si="1109"/>
        <v>432.40699999999998</v>
      </c>
      <c r="AP518" s="23">
        <f t="shared" si="1110"/>
        <v>0</v>
      </c>
      <c r="AQ518" s="23">
        <f t="shared" si="1111"/>
        <v>0</v>
      </c>
      <c r="AR518" s="23">
        <f t="shared" si="1238"/>
        <v>0</v>
      </c>
      <c r="AS518" s="23">
        <f t="shared" si="1113"/>
        <v>432.40699999999998</v>
      </c>
      <c r="AT518" s="23">
        <f t="shared" si="1238"/>
        <v>0</v>
      </c>
      <c r="AU518" s="23">
        <f t="shared" si="1238"/>
        <v>0</v>
      </c>
      <c r="AV518" s="23">
        <f t="shared" si="1238"/>
        <v>0</v>
      </c>
      <c r="AW518" s="23">
        <f t="shared" si="1238"/>
        <v>0</v>
      </c>
      <c r="AX518" s="23">
        <f t="shared" si="1238"/>
        <v>0</v>
      </c>
      <c r="AY518" s="23">
        <f t="shared" si="1074"/>
        <v>432.40699999999998</v>
      </c>
      <c r="AZ518" s="23">
        <f t="shared" si="1238"/>
        <v>0</v>
      </c>
    </row>
    <row r="519" spans="1:53" ht="47.25" x14ac:dyDescent="0.25">
      <c r="A519" s="12">
        <v>930</v>
      </c>
      <c r="B519" s="13" t="s">
        <v>15</v>
      </c>
      <c r="C519" s="13" t="s">
        <v>12</v>
      </c>
      <c r="D519" s="12" t="s">
        <v>955</v>
      </c>
      <c r="E519" s="12" t="s">
        <v>369</v>
      </c>
      <c r="F519" s="14" t="s">
        <v>379</v>
      </c>
      <c r="G519" s="20"/>
      <c r="H519" s="20"/>
      <c r="I519" s="20"/>
      <c r="J519" s="20"/>
      <c r="K519" s="20"/>
      <c r="L519" s="20"/>
      <c r="M519" s="20"/>
      <c r="N519" s="20"/>
      <c r="O519" s="20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>
        <v>0</v>
      </c>
      <c r="AA519" s="23">
        <v>0</v>
      </c>
      <c r="AB519" s="23">
        <v>0</v>
      </c>
      <c r="AC519" s="23"/>
      <c r="AD519" s="23"/>
      <c r="AE519" s="23"/>
      <c r="AF519" s="23"/>
      <c r="AG519" s="23"/>
      <c r="AH519" s="23"/>
      <c r="AI519" s="23"/>
      <c r="AJ519" s="23"/>
      <c r="AK519" s="23">
        <v>432.40699999999998</v>
      </c>
      <c r="AL519" s="23"/>
      <c r="AM519" s="23"/>
      <c r="AN519" s="23"/>
      <c r="AO519" s="23">
        <f t="shared" si="1109"/>
        <v>432.40699999999998</v>
      </c>
      <c r="AP519" s="23">
        <f t="shared" si="1110"/>
        <v>0</v>
      </c>
      <c r="AQ519" s="23">
        <f t="shared" si="1111"/>
        <v>0</v>
      </c>
      <c r="AR519" s="23"/>
      <c r="AS519" s="23">
        <f t="shared" si="1113"/>
        <v>432.40699999999998</v>
      </c>
      <c r="AT519" s="23"/>
      <c r="AU519" s="23"/>
      <c r="AV519" s="23"/>
      <c r="AW519" s="23"/>
      <c r="AX519" s="23"/>
      <c r="AY519" s="23">
        <f t="shared" si="1074"/>
        <v>432.40699999999998</v>
      </c>
      <c r="AZ519" s="23"/>
    </row>
    <row r="520" spans="1:53" ht="47.25" x14ac:dyDescent="0.25">
      <c r="A520" s="12">
        <v>930</v>
      </c>
      <c r="B520" s="13" t="s">
        <v>15</v>
      </c>
      <c r="C520" s="13" t="s">
        <v>12</v>
      </c>
      <c r="D520" s="12" t="s">
        <v>275</v>
      </c>
      <c r="E520" s="12"/>
      <c r="F520" s="14" t="s">
        <v>306</v>
      </c>
      <c r="G520" s="20">
        <f>G521</f>
        <v>123453.5</v>
      </c>
      <c r="H520" s="20">
        <f t="shared" ref="H520:AZ521" si="1239">H521</f>
        <v>221963.90000000002</v>
      </c>
      <c r="I520" s="20">
        <f t="shared" si="1239"/>
        <v>401000</v>
      </c>
      <c r="J520" s="20">
        <f t="shared" si="1239"/>
        <v>0</v>
      </c>
      <c r="K520" s="20">
        <f t="shared" si="1239"/>
        <v>0</v>
      </c>
      <c r="L520" s="20">
        <f t="shared" si="1239"/>
        <v>0</v>
      </c>
      <c r="M520" s="20">
        <f t="shared" si="1235"/>
        <v>123453.5</v>
      </c>
      <c r="N520" s="20">
        <f t="shared" si="1236"/>
        <v>221963.90000000002</v>
      </c>
      <c r="O520" s="20">
        <f t="shared" si="1237"/>
        <v>401000</v>
      </c>
      <c r="P520" s="23">
        <f t="shared" si="1239"/>
        <v>0</v>
      </c>
      <c r="Q520" s="23">
        <f t="shared" si="1239"/>
        <v>0</v>
      </c>
      <c r="R520" s="23">
        <f t="shared" si="1239"/>
        <v>0</v>
      </c>
      <c r="S520" s="23">
        <f t="shared" si="1239"/>
        <v>0</v>
      </c>
      <c r="T520" s="23">
        <f t="shared" si="1239"/>
        <v>0</v>
      </c>
      <c r="U520" s="23">
        <f t="shared" si="1239"/>
        <v>0</v>
      </c>
      <c r="V520" s="23">
        <f t="shared" si="1239"/>
        <v>0</v>
      </c>
      <c r="W520" s="23">
        <f t="shared" si="1239"/>
        <v>0</v>
      </c>
      <c r="X520" s="23">
        <f t="shared" si="1239"/>
        <v>0</v>
      </c>
      <c r="Y520" s="23">
        <f t="shared" si="1239"/>
        <v>0</v>
      </c>
      <c r="Z520" s="23">
        <f t="shared" si="1130"/>
        <v>123453.5</v>
      </c>
      <c r="AA520" s="23">
        <f t="shared" si="1131"/>
        <v>221963.90000000002</v>
      </c>
      <c r="AB520" s="23">
        <f t="shared" si="1132"/>
        <v>401000</v>
      </c>
      <c r="AC520" s="23">
        <f>AC521+AC529+AC525</f>
        <v>0</v>
      </c>
      <c r="AD520" s="23">
        <f t="shared" ref="AD520:AZ520" si="1240">AD521+AD529+AD525</f>
        <v>-33066.415999999997</v>
      </c>
      <c r="AE520" s="23">
        <f t="shared" ref="AE520" si="1241">AE521+AE529+AE525</f>
        <v>0</v>
      </c>
      <c r="AF520" s="23">
        <f t="shared" si="1240"/>
        <v>33066.415999999997</v>
      </c>
      <c r="AG520" s="23">
        <f t="shared" ref="AG520" si="1242">AG521+AG529+AG525</f>
        <v>0</v>
      </c>
      <c r="AH520" s="23">
        <f t="shared" si="1240"/>
        <v>0</v>
      </c>
      <c r="AI520" s="23">
        <f t="shared" ref="AI520" si="1243">AI521+AI529+AI525</f>
        <v>0</v>
      </c>
      <c r="AJ520" s="23">
        <f t="shared" si="1240"/>
        <v>0</v>
      </c>
      <c r="AK520" s="23">
        <f t="shared" si="1240"/>
        <v>4163.8999999999996</v>
      </c>
      <c r="AL520" s="23">
        <f t="shared" ref="AL520" si="1244">AL521+AL529+AL525</f>
        <v>0</v>
      </c>
      <c r="AM520" s="23">
        <f t="shared" si="1240"/>
        <v>0</v>
      </c>
      <c r="AN520" s="23">
        <f t="shared" si="1240"/>
        <v>0</v>
      </c>
      <c r="AO520" s="23">
        <f t="shared" si="1109"/>
        <v>127617.4</v>
      </c>
      <c r="AP520" s="23">
        <f t="shared" si="1110"/>
        <v>221963.90000000002</v>
      </c>
      <c r="AQ520" s="23">
        <f t="shared" si="1111"/>
        <v>401000</v>
      </c>
      <c r="AR520" s="23">
        <f t="shared" ref="AR520" si="1245">AR521+AR529+AR525</f>
        <v>0</v>
      </c>
      <c r="AS520" s="23">
        <f t="shared" si="1113"/>
        <v>127617.4</v>
      </c>
      <c r="AT520" s="23">
        <f t="shared" ref="AT520:AX520" si="1246">AT521+AT529+AT525</f>
        <v>0</v>
      </c>
      <c r="AU520" s="23">
        <f t="shared" si="1246"/>
        <v>0</v>
      </c>
      <c r="AV520" s="23">
        <f t="shared" si="1246"/>
        <v>1500</v>
      </c>
      <c r="AW520" s="23">
        <f t="shared" si="1246"/>
        <v>0</v>
      </c>
      <c r="AX520" s="23">
        <f t="shared" si="1246"/>
        <v>0</v>
      </c>
      <c r="AY520" s="23">
        <f t="shared" si="1074"/>
        <v>129117.4</v>
      </c>
      <c r="AZ520" s="23">
        <f t="shared" si="1240"/>
        <v>0</v>
      </c>
      <c r="BA520" s="5"/>
    </row>
    <row r="521" spans="1:53" ht="47.25" x14ac:dyDescent="0.25">
      <c r="A521" s="12">
        <v>930</v>
      </c>
      <c r="B521" s="13" t="s">
        <v>15</v>
      </c>
      <c r="C521" s="13" t="s">
        <v>12</v>
      </c>
      <c r="D521" s="12" t="s">
        <v>240</v>
      </c>
      <c r="E521" s="12"/>
      <c r="F521" s="14" t="s">
        <v>307</v>
      </c>
      <c r="G521" s="20">
        <f>G522</f>
        <v>123453.5</v>
      </c>
      <c r="H521" s="20">
        <f t="shared" si="1239"/>
        <v>221963.90000000002</v>
      </c>
      <c r="I521" s="20">
        <f t="shared" si="1239"/>
        <v>401000</v>
      </c>
      <c r="J521" s="20">
        <f t="shared" si="1239"/>
        <v>0</v>
      </c>
      <c r="K521" s="20">
        <f t="shared" si="1239"/>
        <v>0</v>
      </c>
      <c r="L521" s="20">
        <f t="shared" si="1239"/>
        <v>0</v>
      </c>
      <c r="M521" s="20">
        <f t="shared" si="1235"/>
        <v>123453.5</v>
      </c>
      <c r="N521" s="20">
        <f t="shared" si="1236"/>
        <v>221963.90000000002</v>
      </c>
      <c r="O521" s="20">
        <f t="shared" si="1237"/>
        <v>401000</v>
      </c>
      <c r="P521" s="23">
        <f t="shared" si="1239"/>
        <v>0</v>
      </c>
      <c r="Q521" s="23">
        <f t="shared" si="1239"/>
        <v>0</v>
      </c>
      <c r="R521" s="23">
        <f t="shared" si="1239"/>
        <v>0</v>
      </c>
      <c r="S521" s="23">
        <f t="shared" si="1239"/>
        <v>0</v>
      </c>
      <c r="T521" s="23">
        <f t="shared" si="1239"/>
        <v>0</v>
      </c>
      <c r="U521" s="23">
        <f t="shared" si="1239"/>
        <v>0</v>
      </c>
      <c r="V521" s="23">
        <f t="shared" si="1239"/>
        <v>0</v>
      </c>
      <c r="W521" s="23">
        <f t="shared" si="1239"/>
        <v>0</v>
      </c>
      <c r="X521" s="23">
        <f t="shared" si="1239"/>
        <v>0</v>
      </c>
      <c r="Y521" s="23">
        <f t="shared" si="1239"/>
        <v>0</v>
      </c>
      <c r="Z521" s="23">
        <f t="shared" si="1130"/>
        <v>123453.5</v>
      </c>
      <c r="AA521" s="23">
        <f t="shared" si="1131"/>
        <v>221963.90000000002</v>
      </c>
      <c r="AB521" s="23">
        <f t="shared" si="1132"/>
        <v>401000</v>
      </c>
      <c r="AC521" s="23">
        <f t="shared" si="1239"/>
        <v>-33066.415999999997</v>
      </c>
      <c r="AD521" s="23">
        <f t="shared" si="1239"/>
        <v>-33066.415999999997</v>
      </c>
      <c r="AE521" s="23">
        <f t="shared" si="1239"/>
        <v>0</v>
      </c>
      <c r="AF521" s="23">
        <f t="shared" si="1239"/>
        <v>0</v>
      </c>
      <c r="AG521" s="23">
        <f t="shared" si="1239"/>
        <v>0</v>
      </c>
      <c r="AH521" s="23">
        <f t="shared" si="1239"/>
        <v>0</v>
      </c>
      <c r="AI521" s="23">
        <f t="shared" si="1239"/>
        <v>0</v>
      </c>
      <c r="AJ521" s="23">
        <f t="shared" si="1239"/>
        <v>0</v>
      </c>
      <c r="AK521" s="23">
        <f t="shared" si="1239"/>
        <v>0</v>
      </c>
      <c r="AL521" s="23">
        <f t="shared" si="1239"/>
        <v>0</v>
      </c>
      <c r="AM521" s="23">
        <f t="shared" si="1239"/>
        <v>0</v>
      </c>
      <c r="AN521" s="23">
        <f t="shared" si="1239"/>
        <v>0</v>
      </c>
      <c r="AO521" s="23">
        <f t="shared" si="1109"/>
        <v>57320.668000000005</v>
      </c>
      <c r="AP521" s="23">
        <f t="shared" si="1110"/>
        <v>221963.90000000002</v>
      </c>
      <c r="AQ521" s="23">
        <f t="shared" si="1111"/>
        <v>401000</v>
      </c>
      <c r="AR521" s="23">
        <f t="shared" si="1239"/>
        <v>0</v>
      </c>
      <c r="AS521" s="23">
        <f t="shared" si="1113"/>
        <v>57320.668000000005</v>
      </c>
      <c r="AT521" s="23">
        <f t="shared" si="1239"/>
        <v>0</v>
      </c>
      <c r="AU521" s="23">
        <f t="shared" si="1239"/>
        <v>0</v>
      </c>
      <c r="AV521" s="23">
        <f t="shared" si="1239"/>
        <v>0</v>
      </c>
      <c r="AW521" s="23">
        <f t="shared" si="1239"/>
        <v>0</v>
      </c>
      <c r="AX521" s="23">
        <f t="shared" si="1239"/>
        <v>0</v>
      </c>
      <c r="AY521" s="23">
        <f t="shared" si="1074"/>
        <v>57320.668000000005</v>
      </c>
      <c r="AZ521" s="23">
        <f t="shared" si="1239"/>
        <v>0</v>
      </c>
    </row>
    <row r="522" spans="1:53" ht="31.5" x14ac:dyDescent="0.25">
      <c r="A522" s="12">
        <v>930</v>
      </c>
      <c r="B522" s="13" t="s">
        <v>15</v>
      </c>
      <c r="C522" s="13" t="s">
        <v>12</v>
      </c>
      <c r="D522" s="12" t="s">
        <v>240</v>
      </c>
      <c r="E522" s="12" t="s">
        <v>92</v>
      </c>
      <c r="F522" s="14" t="s">
        <v>386</v>
      </c>
      <c r="G522" s="20">
        <f>G523+G524</f>
        <v>123453.5</v>
      </c>
      <c r="H522" s="20">
        <f t="shared" ref="H522:L522" si="1247">H523+H524</f>
        <v>221963.90000000002</v>
      </c>
      <c r="I522" s="20">
        <f t="shared" si="1247"/>
        <v>401000</v>
      </c>
      <c r="J522" s="20">
        <f t="shared" si="1247"/>
        <v>0</v>
      </c>
      <c r="K522" s="20">
        <f t="shared" si="1247"/>
        <v>0</v>
      </c>
      <c r="L522" s="20">
        <f t="shared" si="1247"/>
        <v>0</v>
      </c>
      <c r="M522" s="20">
        <f t="shared" si="1235"/>
        <v>123453.5</v>
      </c>
      <c r="N522" s="20">
        <f t="shared" si="1236"/>
        <v>221963.90000000002</v>
      </c>
      <c r="O522" s="20">
        <f t="shared" si="1237"/>
        <v>401000</v>
      </c>
      <c r="P522" s="23">
        <f t="shared" ref="P522:Q522" si="1248">P523+P524</f>
        <v>0</v>
      </c>
      <c r="Q522" s="23">
        <f t="shared" si="1248"/>
        <v>0</v>
      </c>
      <c r="R522" s="23">
        <f t="shared" ref="R522:T522" si="1249">R523+R524</f>
        <v>0</v>
      </c>
      <c r="S522" s="23">
        <f t="shared" si="1249"/>
        <v>0</v>
      </c>
      <c r="T522" s="23">
        <f t="shared" si="1249"/>
        <v>0</v>
      </c>
      <c r="U522" s="23">
        <f t="shared" ref="U522:W522" si="1250">U523+U524</f>
        <v>0</v>
      </c>
      <c r="V522" s="23">
        <f t="shared" si="1250"/>
        <v>0</v>
      </c>
      <c r="W522" s="23">
        <f t="shared" si="1250"/>
        <v>0</v>
      </c>
      <c r="X522" s="23">
        <f t="shared" ref="X522:Y522" si="1251">X523+X524</f>
        <v>0</v>
      </c>
      <c r="Y522" s="23">
        <f t="shared" si="1251"/>
        <v>0</v>
      </c>
      <c r="Z522" s="23">
        <f t="shared" si="1130"/>
        <v>123453.5</v>
      </c>
      <c r="AA522" s="23">
        <f t="shared" si="1131"/>
        <v>221963.90000000002</v>
      </c>
      <c r="AB522" s="23">
        <f t="shared" si="1132"/>
        <v>401000</v>
      </c>
      <c r="AC522" s="23">
        <f t="shared" ref="AC522:AL522" si="1252">AC523+AC524</f>
        <v>-33066.415999999997</v>
      </c>
      <c r="AD522" s="23">
        <f t="shared" si="1252"/>
        <v>-33066.415999999997</v>
      </c>
      <c r="AE522" s="23">
        <f t="shared" ref="AE522" si="1253">AE523+AE524</f>
        <v>0</v>
      </c>
      <c r="AF522" s="23">
        <f t="shared" si="1252"/>
        <v>0</v>
      </c>
      <c r="AG522" s="23">
        <f t="shared" si="1252"/>
        <v>0</v>
      </c>
      <c r="AH522" s="23">
        <f t="shared" si="1252"/>
        <v>0</v>
      </c>
      <c r="AI522" s="23">
        <f t="shared" ref="AI522" si="1254">AI523+AI524</f>
        <v>0</v>
      </c>
      <c r="AJ522" s="23">
        <f t="shared" si="1252"/>
        <v>0</v>
      </c>
      <c r="AK522" s="23">
        <f t="shared" si="1252"/>
        <v>0</v>
      </c>
      <c r="AL522" s="23">
        <f t="shared" si="1252"/>
        <v>0</v>
      </c>
      <c r="AM522" s="23">
        <f t="shared" ref="AM522:AZ522" si="1255">AM523+AM524</f>
        <v>0</v>
      </c>
      <c r="AN522" s="23">
        <f t="shared" si="1255"/>
        <v>0</v>
      </c>
      <c r="AO522" s="23">
        <f t="shared" si="1109"/>
        <v>57320.668000000005</v>
      </c>
      <c r="AP522" s="23">
        <f t="shared" si="1110"/>
        <v>221963.90000000002</v>
      </c>
      <c r="AQ522" s="23">
        <f t="shared" si="1111"/>
        <v>401000</v>
      </c>
      <c r="AR522" s="23">
        <f t="shared" ref="AR522" si="1256">AR523+AR524</f>
        <v>0</v>
      </c>
      <c r="AS522" s="23">
        <f t="shared" si="1113"/>
        <v>57320.668000000005</v>
      </c>
      <c r="AT522" s="23">
        <f t="shared" ref="AT522:AX522" si="1257">AT523+AT524</f>
        <v>0</v>
      </c>
      <c r="AU522" s="23">
        <f t="shared" si="1257"/>
        <v>0</v>
      </c>
      <c r="AV522" s="23">
        <f t="shared" si="1257"/>
        <v>0</v>
      </c>
      <c r="AW522" s="23">
        <f t="shared" si="1257"/>
        <v>0</v>
      </c>
      <c r="AX522" s="23">
        <f t="shared" si="1257"/>
        <v>0</v>
      </c>
      <c r="AY522" s="23">
        <f t="shared" si="1074"/>
        <v>57320.668000000005</v>
      </c>
      <c r="AZ522" s="23">
        <f t="shared" si="1255"/>
        <v>0</v>
      </c>
    </row>
    <row r="523" spans="1:53" hidden="1" x14ac:dyDescent="0.25">
      <c r="A523" s="12">
        <v>930</v>
      </c>
      <c r="B523" s="13" t="s">
        <v>15</v>
      </c>
      <c r="C523" s="13" t="s">
        <v>12</v>
      </c>
      <c r="D523" s="12" t="s">
        <v>240</v>
      </c>
      <c r="E523" s="12">
        <v>610</v>
      </c>
      <c r="F523" s="14" t="s">
        <v>377</v>
      </c>
      <c r="G523" s="20">
        <v>38289.1</v>
      </c>
      <c r="H523" s="20">
        <v>67349.2</v>
      </c>
      <c r="I523" s="20">
        <v>153493.1</v>
      </c>
      <c r="J523" s="20"/>
      <c r="K523" s="20"/>
      <c r="L523" s="20"/>
      <c r="M523" s="20">
        <f t="shared" si="1235"/>
        <v>38289.1</v>
      </c>
      <c r="N523" s="20">
        <f t="shared" si="1236"/>
        <v>67349.2</v>
      </c>
      <c r="O523" s="20">
        <f t="shared" si="1237"/>
        <v>153493.1</v>
      </c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>
        <f t="shared" si="1130"/>
        <v>38289.1</v>
      </c>
      <c r="AA523" s="23">
        <f t="shared" si="1131"/>
        <v>67349.2</v>
      </c>
      <c r="AB523" s="23">
        <f t="shared" si="1132"/>
        <v>153493.1</v>
      </c>
      <c r="AC523" s="23">
        <v>-19144.55</v>
      </c>
      <c r="AD523" s="23">
        <v>-19144.55</v>
      </c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>
        <f t="shared" si="1109"/>
        <v>0</v>
      </c>
      <c r="AP523" s="23">
        <f t="shared" si="1110"/>
        <v>67349.2</v>
      </c>
      <c r="AQ523" s="23">
        <f t="shared" si="1111"/>
        <v>153493.1</v>
      </c>
      <c r="AR523" s="23"/>
      <c r="AS523" s="23">
        <f t="shared" si="1113"/>
        <v>0</v>
      </c>
      <c r="AT523" s="23"/>
      <c r="AU523" s="23"/>
      <c r="AV523" s="23"/>
      <c r="AW523" s="23"/>
      <c r="AX523" s="23"/>
      <c r="AY523" s="23">
        <f t="shared" si="1074"/>
        <v>0</v>
      </c>
      <c r="AZ523" s="23"/>
      <c r="BA523" s="5">
        <v>0</v>
      </c>
    </row>
    <row r="524" spans="1:53" x14ac:dyDescent="0.25">
      <c r="A524" s="12">
        <v>930</v>
      </c>
      <c r="B524" s="13" t="s">
        <v>15</v>
      </c>
      <c r="C524" s="13" t="s">
        <v>12</v>
      </c>
      <c r="D524" s="12" t="s">
        <v>240</v>
      </c>
      <c r="E524" s="12">
        <v>620</v>
      </c>
      <c r="F524" s="14" t="s">
        <v>378</v>
      </c>
      <c r="G524" s="20">
        <v>85164.4</v>
      </c>
      <c r="H524" s="20">
        <v>154614.70000000001</v>
      </c>
      <c r="I524" s="20">
        <v>247506.9</v>
      </c>
      <c r="J524" s="20"/>
      <c r="K524" s="20"/>
      <c r="L524" s="20"/>
      <c r="M524" s="20">
        <f t="shared" si="1235"/>
        <v>85164.4</v>
      </c>
      <c r="N524" s="20">
        <f t="shared" si="1236"/>
        <v>154614.70000000001</v>
      </c>
      <c r="O524" s="20">
        <f t="shared" si="1237"/>
        <v>247506.9</v>
      </c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>
        <f t="shared" si="1130"/>
        <v>85164.4</v>
      </c>
      <c r="AA524" s="23">
        <f t="shared" si="1131"/>
        <v>154614.70000000001</v>
      </c>
      <c r="AB524" s="23">
        <f t="shared" si="1132"/>
        <v>247506.9</v>
      </c>
      <c r="AC524" s="23">
        <v>-13921.866</v>
      </c>
      <c r="AD524" s="23">
        <v>-13921.866</v>
      </c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>
        <f t="shared" si="1109"/>
        <v>57320.667999999998</v>
      </c>
      <c r="AP524" s="23">
        <f t="shared" si="1110"/>
        <v>154614.70000000001</v>
      </c>
      <c r="AQ524" s="23">
        <f t="shared" si="1111"/>
        <v>247506.9</v>
      </c>
      <c r="AR524" s="23"/>
      <c r="AS524" s="23">
        <f t="shared" si="1113"/>
        <v>57320.667999999998</v>
      </c>
      <c r="AT524" s="23"/>
      <c r="AU524" s="23"/>
      <c r="AV524" s="23"/>
      <c r="AW524" s="23"/>
      <c r="AX524" s="23"/>
      <c r="AY524" s="23">
        <f t="shared" si="1074"/>
        <v>57320.667999999998</v>
      </c>
      <c r="AZ524" s="23"/>
    </row>
    <row r="525" spans="1:53" ht="63" x14ac:dyDescent="0.25">
      <c r="A525" s="12">
        <v>930</v>
      </c>
      <c r="B525" s="13" t="s">
        <v>15</v>
      </c>
      <c r="C525" s="13" t="s">
        <v>12</v>
      </c>
      <c r="D525" s="12" t="s">
        <v>961</v>
      </c>
      <c r="E525" s="12"/>
      <c r="F525" s="14" t="s">
        <v>986</v>
      </c>
      <c r="G525" s="20"/>
      <c r="H525" s="20"/>
      <c r="I525" s="20"/>
      <c r="J525" s="20"/>
      <c r="K525" s="20"/>
      <c r="L525" s="20"/>
      <c r="M525" s="20"/>
      <c r="N525" s="20"/>
      <c r="O525" s="20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>
        <f>Z526</f>
        <v>0</v>
      </c>
      <c r="AA525" s="23">
        <f t="shared" ref="AA525:AZ525" si="1258">AA526</f>
        <v>0</v>
      </c>
      <c r="AB525" s="23">
        <f t="shared" si="1258"/>
        <v>0</v>
      </c>
      <c r="AC525" s="23">
        <f t="shared" si="1258"/>
        <v>33066.415999999997</v>
      </c>
      <c r="AD525" s="23">
        <f t="shared" si="1258"/>
        <v>0</v>
      </c>
      <c r="AE525" s="23">
        <f t="shared" si="1258"/>
        <v>0</v>
      </c>
      <c r="AF525" s="23">
        <f t="shared" si="1258"/>
        <v>0</v>
      </c>
      <c r="AG525" s="23">
        <f t="shared" si="1258"/>
        <v>0</v>
      </c>
      <c r="AH525" s="23">
        <f t="shared" si="1258"/>
        <v>0</v>
      </c>
      <c r="AI525" s="23">
        <f t="shared" si="1258"/>
        <v>0</v>
      </c>
      <c r="AJ525" s="23">
        <f t="shared" si="1258"/>
        <v>0</v>
      </c>
      <c r="AK525" s="23">
        <f t="shared" si="1258"/>
        <v>4163.8999999999996</v>
      </c>
      <c r="AL525" s="23">
        <f t="shared" si="1258"/>
        <v>0</v>
      </c>
      <c r="AM525" s="23">
        <f t="shared" si="1258"/>
        <v>0</v>
      </c>
      <c r="AN525" s="23">
        <f t="shared" si="1258"/>
        <v>0</v>
      </c>
      <c r="AO525" s="23">
        <f t="shared" si="1109"/>
        <v>37230.315999999999</v>
      </c>
      <c r="AP525" s="23">
        <f t="shared" si="1110"/>
        <v>0</v>
      </c>
      <c r="AQ525" s="23">
        <f t="shared" si="1111"/>
        <v>0</v>
      </c>
      <c r="AR525" s="23">
        <f t="shared" si="1258"/>
        <v>0</v>
      </c>
      <c r="AS525" s="23">
        <f t="shared" si="1113"/>
        <v>37230.315999999999</v>
      </c>
      <c r="AT525" s="23">
        <f t="shared" si="1258"/>
        <v>0</v>
      </c>
      <c r="AU525" s="23">
        <f t="shared" si="1258"/>
        <v>0</v>
      </c>
      <c r="AV525" s="23">
        <f t="shared" si="1258"/>
        <v>1500</v>
      </c>
      <c r="AW525" s="23">
        <f t="shared" si="1258"/>
        <v>0</v>
      </c>
      <c r="AX525" s="23">
        <f t="shared" si="1258"/>
        <v>0</v>
      </c>
      <c r="AY525" s="23">
        <f t="shared" si="1074"/>
        <v>38730.315999999999</v>
      </c>
      <c r="AZ525" s="23">
        <f t="shared" si="1258"/>
        <v>0</v>
      </c>
    </row>
    <row r="526" spans="1:53" ht="31.5" x14ac:dyDescent="0.25">
      <c r="A526" s="12">
        <v>930</v>
      </c>
      <c r="B526" s="13" t="s">
        <v>15</v>
      </c>
      <c r="C526" s="13" t="s">
        <v>12</v>
      </c>
      <c r="D526" s="12" t="s">
        <v>961</v>
      </c>
      <c r="E526" s="12" t="s">
        <v>92</v>
      </c>
      <c r="F526" s="14" t="s">
        <v>386</v>
      </c>
      <c r="G526" s="20"/>
      <c r="H526" s="20"/>
      <c r="I526" s="20"/>
      <c r="J526" s="20"/>
      <c r="K526" s="20"/>
      <c r="L526" s="20"/>
      <c r="M526" s="20"/>
      <c r="N526" s="20"/>
      <c r="O526" s="20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>
        <f>Z528+Z527</f>
        <v>0</v>
      </c>
      <c r="AA526" s="23">
        <f t="shared" ref="AA526:AN526" si="1259">AA528+AA527</f>
        <v>0</v>
      </c>
      <c r="AB526" s="23">
        <f t="shared" si="1259"/>
        <v>0</v>
      </c>
      <c r="AC526" s="23">
        <f t="shared" si="1259"/>
        <v>33066.415999999997</v>
      </c>
      <c r="AD526" s="23">
        <f t="shared" si="1259"/>
        <v>0</v>
      </c>
      <c r="AE526" s="23">
        <f t="shared" si="1259"/>
        <v>0</v>
      </c>
      <c r="AF526" s="23">
        <f t="shared" si="1259"/>
        <v>0</v>
      </c>
      <c r="AG526" s="23">
        <f t="shared" si="1259"/>
        <v>0</v>
      </c>
      <c r="AH526" s="23">
        <f t="shared" si="1259"/>
        <v>0</v>
      </c>
      <c r="AI526" s="23">
        <f t="shared" ref="AI526" si="1260">AI528+AI527</f>
        <v>0</v>
      </c>
      <c r="AJ526" s="23">
        <f t="shared" si="1259"/>
        <v>0</v>
      </c>
      <c r="AK526" s="23">
        <f t="shared" si="1259"/>
        <v>4163.8999999999996</v>
      </c>
      <c r="AL526" s="23">
        <f t="shared" si="1259"/>
        <v>0</v>
      </c>
      <c r="AM526" s="23">
        <f t="shared" si="1259"/>
        <v>0</v>
      </c>
      <c r="AN526" s="23">
        <f t="shared" si="1259"/>
        <v>0</v>
      </c>
      <c r="AO526" s="23">
        <f t="shared" si="1109"/>
        <v>37230.315999999999</v>
      </c>
      <c r="AP526" s="23">
        <f t="shared" si="1110"/>
        <v>0</v>
      </c>
      <c r="AQ526" s="23">
        <f t="shared" si="1111"/>
        <v>0</v>
      </c>
      <c r="AR526" s="23">
        <f t="shared" ref="AR526:AZ526" si="1261">AR528+AR527</f>
        <v>0</v>
      </c>
      <c r="AS526" s="23">
        <f t="shared" si="1113"/>
        <v>37230.315999999999</v>
      </c>
      <c r="AT526" s="23">
        <f t="shared" ref="AT526:AX526" si="1262">AT528+AT527</f>
        <v>0</v>
      </c>
      <c r="AU526" s="23">
        <f t="shared" si="1262"/>
        <v>0</v>
      </c>
      <c r="AV526" s="23">
        <f t="shared" si="1262"/>
        <v>1500</v>
      </c>
      <c r="AW526" s="23">
        <f t="shared" si="1262"/>
        <v>0</v>
      </c>
      <c r="AX526" s="23">
        <f t="shared" si="1262"/>
        <v>0</v>
      </c>
      <c r="AY526" s="23">
        <f t="shared" si="1074"/>
        <v>38730.315999999999</v>
      </c>
      <c r="AZ526" s="23">
        <f t="shared" si="1261"/>
        <v>0</v>
      </c>
    </row>
    <row r="527" spans="1:53" x14ac:dyDescent="0.25">
      <c r="A527" s="12">
        <v>930</v>
      </c>
      <c r="B527" s="13" t="s">
        <v>15</v>
      </c>
      <c r="C527" s="13" t="s">
        <v>12</v>
      </c>
      <c r="D527" s="12" t="s">
        <v>961</v>
      </c>
      <c r="E527" s="12" t="s">
        <v>972</v>
      </c>
      <c r="F527" s="14" t="s">
        <v>377</v>
      </c>
      <c r="G527" s="20"/>
      <c r="H527" s="20"/>
      <c r="I527" s="20"/>
      <c r="J527" s="20"/>
      <c r="K527" s="20"/>
      <c r="L527" s="20"/>
      <c r="M527" s="20"/>
      <c r="N527" s="20"/>
      <c r="O527" s="20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>
        <v>0</v>
      </c>
      <c r="AA527" s="23">
        <v>0</v>
      </c>
      <c r="AB527" s="23">
        <v>0</v>
      </c>
      <c r="AC527" s="23">
        <v>19144.55</v>
      </c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>
        <f t="shared" si="1109"/>
        <v>19144.55</v>
      </c>
      <c r="AP527" s="23">
        <f t="shared" si="1110"/>
        <v>0</v>
      </c>
      <c r="AQ527" s="23">
        <f t="shared" si="1111"/>
        <v>0</v>
      </c>
      <c r="AR527" s="23"/>
      <c r="AS527" s="23">
        <f t="shared" si="1113"/>
        <v>19144.55</v>
      </c>
      <c r="AT527" s="23"/>
      <c r="AU527" s="23"/>
      <c r="AV527" s="23"/>
      <c r="AW527" s="23"/>
      <c r="AX527" s="23"/>
      <c r="AY527" s="23">
        <f t="shared" si="1074"/>
        <v>19144.55</v>
      </c>
      <c r="AZ527" s="23"/>
    </row>
    <row r="528" spans="1:53" x14ac:dyDescent="0.25">
      <c r="A528" s="12">
        <v>930</v>
      </c>
      <c r="B528" s="13" t="s">
        <v>15</v>
      </c>
      <c r="C528" s="13" t="s">
        <v>12</v>
      </c>
      <c r="D528" s="12" t="s">
        <v>961</v>
      </c>
      <c r="E528" s="12" t="s">
        <v>888</v>
      </c>
      <c r="F528" s="14" t="s">
        <v>378</v>
      </c>
      <c r="G528" s="20"/>
      <c r="H528" s="20"/>
      <c r="I528" s="20"/>
      <c r="J528" s="20"/>
      <c r="K528" s="20"/>
      <c r="L528" s="20"/>
      <c r="M528" s="20"/>
      <c r="N528" s="20"/>
      <c r="O528" s="20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>
        <v>0</v>
      </c>
      <c r="AA528" s="23">
        <v>0</v>
      </c>
      <c r="AB528" s="23">
        <v>0</v>
      </c>
      <c r="AC528" s="23">
        <v>13921.866</v>
      </c>
      <c r="AD528" s="23"/>
      <c r="AE528" s="23"/>
      <c r="AF528" s="23"/>
      <c r="AG528" s="23"/>
      <c r="AH528" s="23"/>
      <c r="AI528" s="23"/>
      <c r="AJ528" s="23"/>
      <c r="AK528" s="23">
        <v>4163.8999999999996</v>
      </c>
      <c r="AL528" s="23"/>
      <c r="AM528" s="23"/>
      <c r="AN528" s="23"/>
      <c r="AO528" s="23">
        <f t="shared" si="1109"/>
        <v>18085.766</v>
      </c>
      <c r="AP528" s="23">
        <f t="shared" si="1110"/>
        <v>0</v>
      </c>
      <c r="AQ528" s="23">
        <f t="shared" si="1111"/>
        <v>0</v>
      </c>
      <c r="AR528" s="23"/>
      <c r="AS528" s="23">
        <f t="shared" si="1113"/>
        <v>18085.766</v>
      </c>
      <c r="AT528" s="23"/>
      <c r="AU528" s="23"/>
      <c r="AV528" s="23">
        <v>1500</v>
      </c>
      <c r="AW528" s="23"/>
      <c r="AX528" s="23"/>
      <c r="AY528" s="23">
        <f t="shared" si="1074"/>
        <v>19585.766</v>
      </c>
      <c r="AZ528" s="23"/>
    </row>
    <row r="529" spans="1:53" ht="63" x14ac:dyDescent="0.25">
      <c r="A529" s="12">
        <v>930</v>
      </c>
      <c r="B529" s="13" t="s">
        <v>15</v>
      </c>
      <c r="C529" s="13" t="s">
        <v>12</v>
      </c>
      <c r="D529" s="12" t="s">
        <v>956</v>
      </c>
      <c r="E529" s="12"/>
      <c r="F529" s="14" t="s">
        <v>965</v>
      </c>
      <c r="G529" s="20"/>
      <c r="H529" s="20"/>
      <c r="I529" s="20"/>
      <c r="J529" s="20"/>
      <c r="K529" s="20"/>
      <c r="L529" s="20"/>
      <c r="M529" s="20"/>
      <c r="N529" s="20"/>
      <c r="O529" s="20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>
        <f>Z530</f>
        <v>0</v>
      </c>
      <c r="AA529" s="23">
        <f t="shared" ref="AA529:AZ529" si="1263">AA530</f>
        <v>0</v>
      </c>
      <c r="AB529" s="23">
        <f t="shared" si="1263"/>
        <v>0</v>
      </c>
      <c r="AC529" s="23">
        <f t="shared" si="1263"/>
        <v>0</v>
      </c>
      <c r="AD529" s="23">
        <f t="shared" si="1263"/>
        <v>0</v>
      </c>
      <c r="AE529" s="23">
        <f t="shared" si="1263"/>
        <v>0</v>
      </c>
      <c r="AF529" s="23">
        <f t="shared" si="1263"/>
        <v>33066.415999999997</v>
      </c>
      <c r="AG529" s="23">
        <f t="shared" si="1263"/>
        <v>0</v>
      </c>
      <c r="AH529" s="23">
        <f t="shared" si="1263"/>
        <v>0</v>
      </c>
      <c r="AI529" s="23">
        <f t="shared" si="1263"/>
        <v>0</v>
      </c>
      <c r="AJ529" s="23">
        <f t="shared" si="1263"/>
        <v>0</v>
      </c>
      <c r="AK529" s="23">
        <f t="shared" si="1263"/>
        <v>0</v>
      </c>
      <c r="AL529" s="23">
        <f t="shared" si="1263"/>
        <v>0</v>
      </c>
      <c r="AM529" s="23">
        <f t="shared" si="1263"/>
        <v>0</v>
      </c>
      <c r="AN529" s="23">
        <f t="shared" si="1263"/>
        <v>0</v>
      </c>
      <c r="AO529" s="23">
        <f t="shared" si="1109"/>
        <v>33066.415999999997</v>
      </c>
      <c r="AP529" s="23">
        <f t="shared" si="1110"/>
        <v>0</v>
      </c>
      <c r="AQ529" s="23">
        <f t="shared" si="1111"/>
        <v>0</v>
      </c>
      <c r="AR529" s="23">
        <f t="shared" si="1263"/>
        <v>0</v>
      </c>
      <c r="AS529" s="23">
        <f t="shared" si="1113"/>
        <v>33066.415999999997</v>
      </c>
      <c r="AT529" s="23">
        <f t="shared" si="1263"/>
        <v>0</v>
      </c>
      <c r="AU529" s="23">
        <f t="shared" si="1263"/>
        <v>0</v>
      </c>
      <c r="AV529" s="23">
        <f t="shared" si="1263"/>
        <v>0</v>
      </c>
      <c r="AW529" s="23">
        <f t="shared" si="1263"/>
        <v>0</v>
      </c>
      <c r="AX529" s="23">
        <f t="shared" si="1263"/>
        <v>0</v>
      </c>
      <c r="AY529" s="23">
        <f t="shared" ref="AY529:AY592" si="1264">AS529+AT529+AU529+AV529+AW529+AX529</f>
        <v>33066.415999999997</v>
      </c>
      <c r="AZ529" s="23">
        <f t="shared" si="1263"/>
        <v>0</v>
      </c>
    </row>
    <row r="530" spans="1:53" ht="31.5" x14ac:dyDescent="0.25">
      <c r="A530" s="12">
        <v>930</v>
      </c>
      <c r="B530" s="13" t="s">
        <v>15</v>
      </c>
      <c r="C530" s="13" t="s">
        <v>12</v>
      </c>
      <c r="D530" s="12" t="s">
        <v>956</v>
      </c>
      <c r="E530" s="12" t="s">
        <v>92</v>
      </c>
      <c r="F530" s="14" t="s">
        <v>386</v>
      </c>
      <c r="G530" s="20"/>
      <c r="H530" s="20"/>
      <c r="I530" s="20"/>
      <c r="J530" s="20"/>
      <c r="K530" s="20"/>
      <c r="L530" s="20"/>
      <c r="M530" s="20"/>
      <c r="N530" s="20"/>
      <c r="O530" s="20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>
        <f>Z532+Z531</f>
        <v>0</v>
      </c>
      <c r="AA530" s="23">
        <f t="shared" ref="AA530:AN530" si="1265">AA532+AA531</f>
        <v>0</v>
      </c>
      <c r="AB530" s="23">
        <f t="shared" si="1265"/>
        <v>0</v>
      </c>
      <c r="AC530" s="23">
        <f t="shared" si="1265"/>
        <v>0</v>
      </c>
      <c r="AD530" s="23">
        <f t="shared" si="1265"/>
        <v>0</v>
      </c>
      <c r="AE530" s="23">
        <f t="shared" si="1265"/>
        <v>0</v>
      </c>
      <c r="AF530" s="23">
        <f t="shared" si="1265"/>
        <v>33066.415999999997</v>
      </c>
      <c r="AG530" s="23">
        <f t="shared" si="1265"/>
        <v>0</v>
      </c>
      <c r="AH530" s="23">
        <f t="shared" si="1265"/>
        <v>0</v>
      </c>
      <c r="AI530" s="23">
        <f t="shared" ref="AI530" si="1266">AI532+AI531</f>
        <v>0</v>
      </c>
      <c r="AJ530" s="23">
        <f t="shared" si="1265"/>
        <v>0</v>
      </c>
      <c r="AK530" s="23">
        <f t="shared" si="1265"/>
        <v>0</v>
      </c>
      <c r="AL530" s="23">
        <f t="shared" si="1265"/>
        <v>0</v>
      </c>
      <c r="AM530" s="23">
        <f t="shared" si="1265"/>
        <v>0</v>
      </c>
      <c r="AN530" s="23">
        <f t="shared" si="1265"/>
        <v>0</v>
      </c>
      <c r="AO530" s="23">
        <f t="shared" si="1109"/>
        <v>33066.415999999997</v>
      </c>
      <c r="AP530" s="23">
        <f t="shared" si="1110"/>
        <v>0</v>
      </c>
      <c r="AQ530" s="23">
        <f t="shared" si="1111"/>
        <v>0</v>
      </c>
      <c r="AR530" s="23">
        <f t="shared" ref="AR530:AZ530" si="1267">AR532+AR531</f>
        <v>0</v>
      </c>
      <c r="AS530" s="23">
        <f t="shared" si="1113"/>
        <v>33066.415999999997</v>
      </c>
      <c r="AT530" s="23">
        <f t="shared" ref="AT530:AX530" si="1268">AT532+AT531</f>
        <v>0</v>
      </c>
      <c r="AU530" s="23">
        <f t="shared" si="1268"/>
        <v>0</v>
      </c>
      <c r="AV530" s="23">
        <f t="shared" si="1268"/>
        <v>0</v>
      </c>
      <c r="AW530" s="23">
        <f t="shared" si="1268"/>
        <v>0</v>
      </c>
      <c r="AX530" s="23">
        <f t="shared" si="1268"/>
        <v>0</v>
      </c>
      <c r="AY530" s="23">
        <f t="shared" si="1264"/>
        <v>33066.415999999997</v>
      </c>
      <c r="AZ530" s="23">
        <f t="shared" si="1267"/>
        <v>0</v>
      </c>
    </row>
    <row r="531" spans="1:53" x14ac:dyDescent="0.25">
      <c r="A531" s="12">
        <v>930</v>
      </c>
      <c r="B531" s="13" t="s">
        <v>15</v>
      </c>
      <c r="C531" s="13" t="s">
        <v>12</v>
      </c>
      <c r="D531" s="12" t="s">
        <v>956</v>
      </c>
      <c r="E531" s="12" t="s">
        <v>972</v>
      </c>
      <c r="F531" s="14" t="s">
        <v>377</v>
      </c>
      <c r="G531" s="20"/>
      <c r="H531" s="20"/>
      <c r="I531" s="20"/>
      <c r="J531" s="20"/>
      <c r="K531" s="20"/>
      <c r="L531" s="20"/>
      <c r="M531" s="20"/>
      <c r="N531" s="20"/>
      <c r="O531" s="20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>
        <v>0</v>
      </c>
      <c r="AA531" s="23">
        <v>0</v>
      </c>
      <c r="AB531" s="23">
        <v>0</v>
      </c>
      <c r="AC531" s="23"/>
      <c r="AD531" s="23"/>
      <c r="AE531" s="23"/>
      <c r="AF531" s="23">
        <v>19144.55</v>
      </c>
      <c r="AG531" s="23"/>
      <c r="AH531" s="23"/>
      <c r="AI531" s="23"/>
      <c r="AJ531" s="23"/>
      <c r="AK531" s="23"/>
      <c r="AL531" s="23"/>
      <c r="AM531" s="23"/>
      <c r="AN531" s="23"/>
      <c r="AO531" s="23">
        <f t="shared" si="1109"/>
        <v>19144.55</v>
      </c>
      <c r="AP531" s="23">
        <f t="shared" si="1110"/>
        <v>0</v>
      </c>
      <c r="AQ531" s="23">
        <f t="shared" si="1111"/>
        <v>0</v>
      </c>
      <c r="AR531" s="23"/>
      <c r="AS531" s="23">
        <f t="shared" si="1113"/>
        <v>19144.55</v>
      </c>
      <c r="AT531" s="23"/>
      <c r="AU531" s="23"/>
      <c r="AV531" s="23"/>
      <c r="AW531" s="23"/>
      <c r="AX531" s="23"/>
      <c r="AY531" s="23">
        <f t="shared" si="1264"/>
        <v>19144.55</v>
      </c>
      <c r="AZ531" s="23"/>
    </row>
    <row r="532" spans="1:53" x14ac:dyDescent="0.25">
      <c r="A532" s="12">
        <v>930</v>
      </c>
      <c r="B532" s="13" t="s">
        <v>15</v>
      </c>
      <c r="C532" s="13" t="s">
        <v>12</v>
      </c>
      <c r="D532" s="12" t="s">
        <v>956</v>
      </c>
      <c r="E532" s="12">
        <v>620</v>
      </c>
      <c r="F532" s="14" t="s">
        <v>378</v>
      </c>
      <c r="G532" s="20"/>
      <c r="H532" s="20"/>
      <c r="I532" s="20"/>
      <c r="J532" s="20"/>
      <c r="K532" s="20"/>
      <c r="L532" s="20"/>
      <c r="M532" s="20"/>
      <c r="N532" s="20"/>
      <c r="O532" s="20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>
        <v>0</v>
      </c>
      <c r="AA532" s="23">
        <v>0</v>
      </c>
      <c r="AB532" s="23">
        <v>0</v>
      </c>
      <c r="AC532" s="23"/>
      <c r="AD532" s="23"/>
      <c r="AE532" s="23"/>
      <c r="AF532" s="23">
        <v>13921.866</v>
      </c>
      <c r="AG532" s="23"/>
      <c r="AH532" s="23"/>
      <c r="AI532" s="23"/>
      <c r="AJ532" s="23"/>
      <c r="AK532" s="23"/>
      <c r="AL532" s="23"/>
      <c r="AM532" s="23"/>
      <c r="AN532" s="23"/>
      <c r="AO532" s="23">
        <f t="shared" si="1109"/>
        <v>13921.866</v>
      </c>
      <c r="AP532" s="23">
        <f t="shared" si="1110"/>
        <v>0</v>
      </c>
      <c r="AQ532" s="23">
        <f t="shared" si="1111"/>
        <v>0</v>
      </c>
      <c r="AR532" s="23"/>
      <c r="AS532" s="23">
        <f t="shared" si="1113"/>
        <v>13921.866</v>
      </c>
      <c r="AT532" s="23"/>
      <c r="AU532" s="23"/>
      <c r="AV532" s="23"/>
      <c r="AW532" s="23"/>
      <c r="AX532" s="23"/>
      <c r="AY532" s="23">
        <f t="shared" si="1264"/>
        <v>13921.866</v>
      </c>
      <c r="AZ532" s="23"/>
    </row>
    <row r="533" spans="1:53" ht="31.5" hidden="1" x14ac:dyDescent="0.25">
      <c r="A533" s="12">
        <v>930</v>
      </c>
      <c r="B533" s="13" t="s">
        <v>15</v>
      </c>
      <c r="C533" s="13" t="s">
        <v>12</v>
      </c>
      <c r="D533" s="12" t="s">
        <v>149</v>
      </c>
      <c r="E533" s="12"/>
      <c r="F533" s="14" t="s">
        <v>166</v>
      </c>
      <c r="G533" s="20">
        <f>G534</f>
        <v>0</v>
      </c>
      <c r="H533" s="20">
        <f t="shared" ref="H533:AZ535" si="1269">H534</f>
        <v>2830.1</v>
      </c>
      <c r="I533" s="20">
        <f t="shared" si="1269"/>
        <v>3047.8</v>
      </c>
      <c r="J533" s="20">
        <f t="shared" si="1269"/>
        <v>0</v>
      </c>
      <c r="K533" s="20">
        <f t="shared" si="1269"/>
        <v>0</v>
      </c>
      <c r="L533" s="20">
        <f t="shared" si="1269"/>
        <v>0</v>
      </c>
      <c r="M533" s="20">
        <f t="shared" si="1235"/>
        <v>0</v>
      </c>
      <c r="N533" s="20">
        <f t="shared" si="1236"/>
        <v>2830.1</v>
      </c>
      <c r="O533" s="20">
        <f t="shared" si="1237"/>
        <v>3047.8</v>
      </c>
      <c r="P533" s="23">
        <f t="shared" si="1269"/>
        <v>0</v>
      </c>
      <c r="Q533" s="23">
        <f t="shared" si="1269"/>
        <v>0</v>
      </c>
      <c r="R533" s="23">
        <f t="shared" si="1269"/>
        <v>0</v>
      </c>
      <c r="S533" s="23">
        <f t="shared" si="1269"/>
        <v>0</v>
      </c>
      <c r="T533" s="23">
        <f t="shared" si="1269"/>
        <v>0</v>
      </c>
      <c r="U533" s="23">
        <f t="shared" si="1269"/>
        <v>0</v>
      </c>
      <c r="V533" s="23">
        <f t="shared" si="1269"/>
        <v>0</v>
      </c>
      <c r="W533" s="23">
        <f t="shared" si="1269"/>
        <v>0</v>
      </c>
      <c r="X533" s="23">
        <f t="shared" si="1269"/>
        <v>0</v>
      </c>
      <c r="Y533" s="23">
        <f t="shared" si="1269"/>
        <v>0</v>
      </c>
      <c r="Z533" s="23">
        <f t="shared" si="1130"/>
        <v>0</v>
      </c>
      <c r="AA533" s="23">
        <f t="shared" si="1131"/>
        <v>2830.1</v>
      </c>
      <c r="AB533" s="23">
        <f t="shared" si="1132"/>
        <v>3047.8</v>
      </c>
      <c r="AC533" s="23">
        <f t="shared" si="1269"/>
        <v>0</v>
      </c>
      <c r="AD533" s="23">
        <f t="shared" si="1269"/>
        <v>0</v>
      </c>
      <c r="AE533" s="23">
        <f t="shared" si="1269"/>
        <v>0</v>
      </c>
      <c r="AF533" s="23">
        <f t="shared" si="1269"/>
        <v>0</v>
      </c>
      <c r="AG533" s="23">
        <f t="shared" si="1269"/>
        <v>0</v>
      </c>
      <c r="AH533" s="23">
        <f t="shared" si="1269"/>
        <v>0</v>
      </c>
      <c r="AI533" s="23">
        <f t="shared" si="1269"/>
        <v>0</v>
      </c>
      <c r="AJ533" s="23">
        <f t="shared" si="1269"/>
        <v>0</v>
      </c>
      <c r="AK533" s="23">
        <f t="shared" si="1269"/>
        <v>0</v>
      </c>
      <c r="AL533" s="23">
        <f t="shared" si="1269"/>
        <v>0</v>
      </c>
      <c r="AM533" s="23">
        <f t="shared" si="1269"/>
        <v>0</v>
      </c>
      <c r="AN533" s="23">
        <f t="shared" si="1269"/>
        <v>0</v>
      </c>
      <c r="AO533" s="23">
        <f t="shared" si="1109"/>
        <v>0</v>
      </c>
      <c r="AP533" s="23">
        <f t="shared" si="1110"/>
        <v>2830.1</v>
      </c>
      <c r="AQ533" s="23">
        <f t="shared" si="1111"/>
        <v>3047.8</v>
      </c>
      <c r="AR533" s="23">
        <f t="shared" si="1269"/>
        <v>0</v>
      </c>
      <c r="AS533" s="23">
        <f t="shared" si="1113"/>
        <v>0</v>
      </c>
      <c r="AT533" s="23">
        <f t="shared" si="1269"/>
        <v>0</v>
      </c>
      <c r="AU533" s="23">
        <f t="shared" si="1269"/>
        <v>0</v>
      </c>
      <c r="AV533" s="23">
        <f t="shared" si="1269"/>
        <v>0</v>
      </c>
      <c r="AW533" s="23">
        <f t="shared" si="1269"/>
        <v>0</v>
      </c>
      <c r="AX533" s="23">
        <f t="shared" si="1269"/>
        <v>0</v>
      </c>
      <c r="AY533" s="23">
        <f t="shared" si="1264"/>
        <v>0</v>
      </c>
      <c r="AZ533" s="23">
        <f t="shared" si="1269"/>
        <v>0</v>
      </c>
      <c r="BA533" s="5">
        <v>0</v>
      </c>
    </row>
    <row r="534" spans="1:53" hidden="1" x14ac:dyDescent="0.25">
      <c r="A534" s="12">
        <v>930</v>
      </c>
      <c r="B534" s="13" t="s">
        <v>15</v>
      </c>
      <c r="C534" s="13" t="s">
        <v>12</v>
      </c>
      <c r="D534" s="12" t="s">
        <v>192</v>
      </c>
      <c r="E534" s="12"/>
      <c r="F534" s="14" t="s">
        <v>216</v>
      </c>
      <c r="G534" s="20">
        <f>G535</f>
        <v>0</v>
      </c>
      <c r="H534" s="20">
        <f t="shared" si="1269"/>
        <v>2830.1</v>
      </c>
      <c r="I534" s="20">
        <f t="shared" si="1269"/>
        <v>3047.8</v>
      </c>
      <c r="J534" s="20">
        <f t="shared" si="1269"/>
        <v>0</v>
      </c>
      <c r="K534" s="20">
        <f t="shared" si="1269"/>
        <v>0</v>
      </c>
      <c r="L534" s="20">
        <f t="shared" si="1269"/>
        <v>0</v>
      </c>
      <c r="M534" s="20">
        <f t="shared" si="1235"/>
        <v>0</v>
      </c>
      <c r="N534" s="20">
        <f t="shared" si="1236"/>
        <v>2830.1</v>
      </c>
      <c r="O534" s="20">
        <f t="shared" si="1237"/>
        <v>3047.8</v>
      </c>
      <c r="P534" s="23">
        <f t="shared" si="1269"/>
        <v>0</v>
      </c>
      <c r="Q534" s="23">
        <f t="shared" si="1269"/>
        <v>0</v>
      </c>
      <c r="R534" s="23">
        <f t="shared" si="1269"/>
        <v>0</v>
      </c>
      <c r="S534" s="23">
        <f t="shared" si="1269"/>
        <v>0</v>
      </c>
      <c r="T534" s="23">
        <f t="shared" si="1269"/>
        <v>0</v>
      </c>
      <c r="U534" s="23">
        <f t="shared" si="1269"/>
        <v>0</v>
      </c>
      <c r="V534" s="23">
        <f t="shared" si="1269"/>
        <v>0</v>
      </c>
      <c r="W534" s="23">
        <f t="shared" si="1269"/>
        <v>0</v>
      </c>
      <c r="X534" s="23">
        <f t="shared" si="1269"/>
        <v>0</v>
      </c>
      <c r="Y534" s="23">
        <f t="shared" si="1269"/>
        <v>0</v>
      </c>
      <c r="Z534" s="23">
        <f t="shared" si="1130"/>
        <v>0</v>
      </c>
      <c r="AA534" s="23">
        <f t="shared" si="1131"/>
        <v>2830.1</v>
      </c>
      <c r="AB534" s="23">
        <f t="shared" si="1132"/>
        <v>3047.8</v>
      </c>
      <c r="AC534" s="23">
        <f t="shared" si="1269"/>
        <v>0</v>
      </c>
      <c r="AD534" s="23">
        <f t="shared" si="1269"/>
        <v>0</v>
      </c>
      <c r="AE534" s="23">
        <f t="shared" si="1269"/>
        <v>0</v>
      </c>
      <c r="AF534" s="23">
        <f t="shared" si="1269"/>
        <v>0</v>
      </c>
      <c r="AG534" s="23">
        <f t="shared" si="1269"/>
        <v>0</v>
      </c>
      <c r="AH534" s="23">
        <f t="shared" si="1269"/>
        <v>0</v>
      </c>
      <c r="AI534" s="23">
        <f t="shared" si="1269"/>
        <v>0</v>
      </c>
      <c r="AJ534" s="23">
        <f t="shared" si="1269"/>
        <v>0</v>
      </c>
      <c r="AK534" s="23">
        <f t="shared" si="1269"/>
        <v>0</v>
      </c>
      <c r="AL534" s="23">
        <f t="shared" si="1269"/>
        <v>0</v>
      </c>
      <c r="AM534" s="23">
        <f t="shared" si="1269"/>
        <v>0</v>
      </c>
      <c r="AN534" s="23">
        <f t="shared" si="1269"/>
        <v>0</v>
      </c>
      <c r="AO534" s="23">
        <f t="shared" si="1109"/>
        <v>0</v>
      </c>
      <c r="AP534" s="23">
        <f t="shared" si="1110"/>
        <v>2830.1</v>
      </c>
      <c r="AQ534" s="23">
        <f t="shared" si="1111"/>
        <v>3047.8</v>
      </c>
      <c r="AR534" s="23">
        <f t="shared" si="1269"/>
        <v>0</v>
      </c>
      <c r="AS534" s="23">
        <f t="shared" si="1113"/>
        <v>0</v>
      </c>
      <c r="AT534" s="23">
        <f t="shared" si="1269"/>
        <v>0</v>
      </c>
      <c r="AU534" s="23">
        <f t="shared" si="1269"/>
        <v>0</v>
      </c>
      <c r="AV534" s="23">
        <f t="shared" si="1269"/>
        <v>0</v>
      </c>
      <c r="AW534" s="23">
        <f t="shared" si="1269"/>
        <v>0</v>
      </c>
      <c r="AX534" s="23">
        <f t="shared" si="1269"/>
        <v>0</v>
      </c>
      <c r="AY534" s="23">
        <f t="shared" si="1264"/>
        <v>0</v>
      </c>
      <c r="AZ534" s="23">
        <f t="shared" si="1269"/>
        <v>0</v>
      </c>
      <c r="BA534" s="5">
        <v>0</v>
      </c>
    </row>
    <row r="535" spans="1:53" ht="31.5" hidden="1" x14ac:dyDescent="0.25">
      <c r="A535" s="12">
        <v>930</v>
      </c>
      <c r="B535" s="13" t="s">
        <v>15</v>
      </c>
      <c r="C535" s="13" t="s">
        <v>12</v>
      </c>
      <c r="D535" s="12" t="s">
        <v>172</v>
      </c>
      <c r="E535" s="12"/>
      <c r="F535" s="14" t="s">
        <v>217</v>
      </c>
      <c r="G535" s="20">
        <f>G536</f>
        <v>0</v>
      </c>
      <c r="H535" s="20">
        <f t="shared" si="1269"/>
        <v>2830.1</v>
      </c>
      <c r="I535" s="20">
        <f t="shared" si="1269"/>
        <v>3047.8</v>
      </c>
      <c r="J535" s="20">
        <f t="shared" si="1269"/>
        <v>0</v>
      </c>
      <c r="K535" s="20">
        <f t="shared" si="1269"/>
        <v>0</v>
      </c>
      <c r="L535" s="20">
        <f t="shared" si="1269"/>
        <v>0</v>
      </c>
      <c r="M535" s="20">
        <f t="shared" si="1235"/>
        <v>0</v>
      </c>
      <c r="N535" s="20">
        <f t="shared" si="1236"/>
        <v>2830.1</v>
      </c>
      <c r="O535" s="20">
        <f t="shared" si="1237"/>
        <v>3047.8</v>
      </c>
      <c r="P535" s="23">
        <f t="shared" si="1269"/>
        <v>0</v>
      </c>
      <c r="Q535" s="23">
        <f t="shared" si="1269"/>
        <v>0</v>
      </c>
      <c r="R535" s="23">
        <f t="shared" si="1269"/>
        <v>0</v>
      </c>
      <c r="S535" s="23">
        <f t="shared" si="1269"/>
        <v>0</v>
      </c>
      <c r="T535" s="23">
        <f t="shared" si="1269"/>
        <v>0</v>
      </c>
      <c r="U535" s="23">
        <f t="shared" si="1269"/>
        <v>0</v>
      </c>
      <c r="V535" s="23">
        <f t="shared" si="1269"/>
        <v>0</v>
      </c>
      <c r="W535" s="23">
        <f t="shared" si="1269"/>
        <v>0</v>
      </c>
      <c r="X535" s="23">
        <f t="shared" si="1269"/>
        <v>0</v>
      </c>
      <c r="Y535" s="23">
        <f t="shared" si="1269"/>
        <v>0</v>
      </c>
      <c r="Z535" s="23">
        <f t="shared" si="1130"/>
        <v>0</v>
      </c>
      <c r="AA535" s="23">
        <f t="shared" si="1131"/>
        <v>2830.1</v>
      </c>
      <c r="AB535" s="23">
        <f t="shared" si="1132"/>
        <v>3047.8</v>
      </c>
      <c r="AC535" s="23">
        <f t="shared" si="1269"/>
        <v>0</v>
      </c>
      <c r="AD535" s="23">
        <f t="shared" si="1269"/>
        <v>0</v>
      </c>
      <c r="AE535" s="23">
        <f t="shared" si="1269"/>
        <v>0</v>
      </c>
      <c r="AF535" s="23">
        <f t="shared" si="1269"/>
        <v>0</v>
      </c>
      <c r="AG535" s="23">
        <f t="shared" si="1269"/>
        <v>0</v>
      </c>
      <c r="AH535" s="23">
        <f t="shared" si="1269"/>
        <v>0</v>
      </c>
      <c r="AI535" s="23">
        <f t="shared" si="1269"/>
        <v>0</v>
      </c>
      <c r="AJ535" s="23">
        <f t="shared" si="1269"/>
        <v>0</v>
      </c>
      <c r="AK535" s="23">
        <f t="shared" si="1269"/>
        <v>0</v>
      </c>
      <c r="AL535" s="23">
        <f t="shared" si="1269"/>
        <v>0</v>
      </c>
      <c r="AM535" s="23">
        <f t="shared" si="1269"/>
        <v>0</v>
      </c>
      <c r="AN535" s="23">
        <f t="shared" si="1269"/>
        <v>0</v>
      </c>
      <c r="AO535" s="23">
        <f t="shared" si="1109"/>
        <v>0</v>
      </c>
      <c r="AP535" s="23">
        <f t="shared" si="1110"/>
        <v>2830.1</v>
      </c>
      <c r="AQ535" s="23">
        <f t="shared" si="1111"/>
        <v>3047.8</v>
      </c>
      <c r="AR535" s="23">
        <f t="shared" si="1269"/>
        <v>0</v>
      </c>
      <c r="AS535" s="23">
        <f t="shared" si="1113"/>
        <v>0</v>
      </c>
      <c r="AT535" s="23">
        <f t="shared" si="1269"/>
        <v>0</v>
      </c>
      <c r="AU535" s="23">
        <f t="shared" si="1269"/>
        <v>0</v>
      </c>
      <c r="AV535" s="23">
        <f t="shared" si="1269"/>
        <v>0</v>
      </c>
      <c r="AW535" s="23">
        <f t="shared" si="1269"/>
        <v>0</v>
      </c>
      <c r="AX535" s="23">
        <f t="shared" si="1269"/>
        <v>0</v>
      </c>
      <c r="AY535" s="23">
        <f t="shared" si="1264"/>
        <v>0</v>
      </c>
      <c r="AZ535" s="23">
        <f t="shared" si="1269"/>
        <v>0</v>
      </c>
      <c r="BA535" s="5">
        <v>0</v>
      </c>
    </row>
    <row r="536" spans="1:53" ht="31.5" hidden="1" x14ac:dyDescent="0.25">
      <c r="A536" s="12">
        <v>930</v>
      </c>
      <c r="B536" s="13" t="s">
        <v>15</v>
      </c>
      <c r="C536" s="13" t="s">
        <v>12</v>
      </c>
      <c r="D536" s="12" t="s">
        <v>172</v>
      </c>
      <c r="E536" s="12" t="s">
        <v>92</v>
      </c>
      <c r="F536" s="14" t="s">
        <v>386</v>
      </c>
      <c r="G536" s="20">
        <f>G537+G538</f>
        <v>0</v>
      </c>
      <c r="H536" s="20">
        <f t="shared" ref="H536:L536" si="1270">H537+H538</f>
        <v>2830.1</v>
      </c>
      <c r="I536" s="20">
        <f t="shared" si="1270"/>
        <v>3047.8</v>
      </c>
      <c r="J536" s="20">
        <f t="shared" si="1270"/>
        <v>0</v>
      </c>
      <c r="K536" s="20">
        <f t="shared" si="1270"/>
        <v>0</v>
      </c>
      <c r="L536" s="20">
        <f t="shared" si="1270"/>
        <v>0</v>
      </c>
      <c r="M536" s="20">
        <f t="shared" si="1235"/>
        <v>0</v>
      </c>
      <c r="N536" s="20">
        <f t="shared" si="1236"/>
        <v>2830.1</v>
      </c>
      <c r="O536" s="20">
        <f t="shared" si="1237"/>
        <v>3047.8</v>
      </c>
      <c r="P536" s="23">
        <f t="shared" ref="P536:Q536" si="1271">P537+P538</f>
        <v>0</v>
      </c>
      <c r="Q536" s="23">
        <f t="shared" si="1271"/>
        <v>0</v>
      </c>
      <c r="R536" s="23">
        <f t="shared" ref="R536:T536" si="1272">R537+R538</f>
        <v>0</v>
      </c>
      <c r="S536" s="23">
        <f t="shared" si="1272"/>
        <v>0</v>
      </c>
      <c r="T536" s="23">
        <f t="shared" si="1272"/>
        <v>0</v>
      </c>
      <c r="U536" s="23">
        <f t="shared" ref="U536:W536" si="1273">U537+U538</f>
        <v>0</v>
      </c>
      <c r="V536" s="23">
        <f t="shared" si="1273"/>
        <v>0</v>
      </c>
      <c r="W536" s="23">
        <f t="shared" si="1273"/>
        <v>0</v>
      </c>
      <c r="X536" s="23">
        <f t="shared" ref="X536:Y536" si="1274">X537+X538</f>
        <v>0</v>
      </c>
      <c r="Y536" s="23">
        <f t="shared" si="1274"/>
        <v>0</v>
      </c>
      <c r="Z536" s="23">
        <f t="shared" si="1130"/>
        <v>0</v>
      </c>
      <c r="AA536" s="23">
        <f t="shared" si="1131"/>
        <v>2830.1</v>
      </c>
      <c r="AB536" s="23">
        <f t="shared" si="1132"/>
        <v>3047.8</v>
      </c>
      <c r="AC536" s="23">
        <f t="shared" ref="AC536:AL536" si="1275">AC537+AC538</f>
        <v>0</v>
      </c>
      <c r="AD536" s="23">
        <f t="shared" si="1275"/>
        <v>0</v>
      </c>
      <c r="AE536" s="23">
        <f t="shared" ref="AE536" si="1276">AE537+AE538</f>
        <v>0</v>
      </c>
      <c r="AF536" s="23">
        <f t="shared" si="1275"/>
        <v>0</v>
      </c>
      <c r="AG536" s="23">
        <f t="shared" si="1275"/>
        <v>0</v>
      </c>
      <c r="AH536" s="23">
        <f t="shared" si="1275"/>
        <v>0</v>
      </c>
      <c r="AI536" s="23">
        <f t="shared" ref="AI536" si="1277">AI537+AI538</f>
        <v>0</v>
      </c>
      <c r="AJ536" s="23">
        <f t="shared" si="1275"/>
        <v>0</v>
      </c>
      <c r="AK536" s="23">
        <f t="shared" si="1275"/>
        <v>0</v>
      </c>
      <c r="AL536" s="23">
        <f t="shared" si="1275"/>
        <v>0</v>
      </c>
      <c r="AM536" s="23">
        <f t="shared" ref="AM536:AZ536" si="1278">AM537+AM538</f>
        <v>0</v>
      </c>
      <c r="AN536" s="23">
        <f t="shared" si="1278"/>
        <v>0</v>
      </c>
      <c r="AO536" s="23">
        <f t="shared" si="1109"/>
        <v>0</v>
      </c>
      <c r="AP536" s="23">
        <f t="shared" si="1110"/>
        <v>2830.1</v>
      </c>
      <c r="AQ536" s="23">
        <f t="shared" si="1111"/>
        <v>3047.8</v>
      </c>
      <c r="AR536" s="23">
        <f t="shared" ref="AR536" si="1279">AR537+AR538</f>
        <v>0</v>
      </c>
      <c r="AS536" s="23">
        <f t="shared" si="1113"/>
        <v>0</v>
      </c>
      <c r="AT536" s="23">
        <f t="shared" ref="AT536:AX536" si="1280">AT537+AT538</f>
        <v>0</v>
      </c>
      <c r="AU536" s="23">
        <f t="shared" si="1280"/>
        <v>0</v>
      </c>
      <c r="AV536" s="23">
        <f t="shared" si="1280"/>
        <v>0</v>
      </c>
      <c r="AW536" s="23">
        <f t="shared" si="1280"/>
        <v>0</v>
      </c>
      <c r="AX536" s="23">
        <f t="shared" si="1280"/>
        <v>0</v>
      </c>
      <c r="AY536" s="23">
        <f t="shared" si="1264"/>
        <v>0</v>
      </c>
      <c r="AZ536" s="23">
        <f t="shared" si="1278"/>
        <v>0</v>
      </c>
      <c r="BA536" s="5">
        <v>0</v>
      </c>
    </row>
    <row r="537" spans="1:53" hidden="1" x14ac:dyDescent="0.25">
      <c r="A537" s="12">
        <v>930</v>
      </c>
      <c r="B537" s="13" t="s">
        <v>15</v>
      </c>
      <c r="C537" s="13" t="s">
        <v>12</v>
      </c>
      <c r="D537" s="12" t="s">
        <v>172</v>
      </c>
      <c r="E537" s="12">
        <v>610</v>
      </c>
      <c r="F537" s="14" t="s">
        <v>377</v>
      </c>
      <c r="G537" s="20">
        <v>0</v>
      </c>
      <c r="H537" s="20">
        <v>0</v>
      </c>
      <c r="I537" s="20">
        <v>1088.5</v>
      </c>
      <c r="J537" s="20"/>
      <c r="K537" s="20"/>
      <c r="L537" s="20"/>
      <c r="M537" s="20">
        <f t="shared" si="1235"/>
        <v>0</v>
      </c>
      <c r="N537" s="20">
        <f t="shared" si="1236"/>
        <v>0</v>
      </c>
      <c r="O537" s="20">
        <f t="shared" si="1237"/>
        <v>1088.5</v>
      </c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>
        <f t="shared" si="1130"/>
        <v>0</v>
      </c>
      <c r="AA537" s="23">
        <f t="shared" si="1131"/>
        <v>0</v>
      </c>
      <c r="AB537" s="23">
        <f t="shared" si="1132"/>
        <v>1088.5</v>
      </c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>
        <f t="shared" si="1109"/>
        <v>0</v>
      </c>
      <c r="AP537" s="23">
        <f t="shared" si="1110"/>
        <v>0</v>
      </c>
      <c r="AQ537" s="23">
        <f t="shared" si="1111"/>
        <v>1088.5</v>
      </c>
      <c r="AR537" s="23"/>
      <c r="AS537" s="23">
        <f t="shared" si="1113"/>
        <v>0</v>
      </c>
      <c r="AT537" s="23"/>
      <c r="AU537" s="23"/>
      <c r="AV537" s="23"/>
      <c r="AW537" s="23"/>
      <c r="AX537" s="23"/>
      <c r="AY537" s="23">
        <f t="shared" si="1264"/>
        <v>0</v>
      </c>
      <c r="AZ537" s="23"/>
      <c r="BA537" s="5">
        <v>0</v>
      </c>
    </row>
    <row r="538" spans="1:53" hidden="1" x14ac:dyDescent="0.25">
      <c r="A538" s="12">
        <v>930</v>
      </c>
      <c r="B538" s="13" t="s">
        <v>15</v>
      </c>
      <c r="C538" s="13" t="s">
        <v>12</v>
      </c>
      <c r="D538" s="12" t="s">
        <v>172</v>
      </c>
      <c r="E538" s="12">
        <v>620</v>
      </c>
      <c r="F538" s="14" t="s">
        <v>378</v>
      </c>
      <c r="G538" s="20">
        <v>0</v>
      </c>
      <c r="H538" s="20">
        <v>2830.1</v>
      </c>
      <c r="I538" s="20">
        <v>1959.3</v>
      </c>
      <c r="J538" s="20"/>
      <c r="K538" s="20"/>
      <c r="L538" s="20"/>
      <c r="M538" s="20">
        <f t="shared" si="1235"/>
        <v>0</v>
      </c>
      <c r="N538" s="20">
        <f t="shared" si="1236"/>
        <v>2830.1</v>
      </c>
      <c r="O538" s="20">
        <f t="shared" si="1237"/>
        <v>1959.3</v>
      </c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>
        <f t="shared" si="1130"/>
        <v>0</v>
      </c>
      <c r="AA538" s="23">
        <f t="shared" si="1131"/>
        <v>2830.1</v>
      </c>
      <c r="AB538" s="23">
        <f t="shared" si="1132"/>
        <v>1959.3</v>
      </c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>
        <f t="shared" si="1109"/>
        <v>0</v>
      </c>
      <c r="AP538" s="23">
        <f t="shared" si="1110"/>
        <v>2830.1</v>
      </c>
      <c r="AQ538" s="23">
        <f t="shared" si="1111"/>
        <v>1959.3</v>
      </c>
      <c r="AR538" s="23"/>
      <c r="AS538" s="23">
        <f t="shared" si="1113"/>
        <v>0</v>
      </c>
      <c r="AT538" s="23"/>
      <c r="AU538" s="23"/>
      <c r="AV538" s="23"/>
      <c r="AW538" s="23"/>
      <c r="AX538" s="23"/>
      <c r="AY538" s="23">
        <f t="shared" si="1264"/>
        <v>0</v>
      </c>
      <c r="AZ538" s="23"/>
      <c r="BA538" s="5">
        <v>0</v>
      </c>
    </row>
    <row r="539" spans="1:53" s="15" customFormat="1" x14ac:dyDescent="0.25">
      <c r="A539" s="17">
        <v>930</v>
      </c>
      <c r="B539" s="9" t="s">
        <v>15</v>
      </c>
      <c r="C539" s="17" t="s">
        <v>137</v>
      </c>
      <c r="D539" s="17"/>
      <c r="E539" s="17"/>
      <c r="F539" s="10" t="s">
        <v>205</v>
      </c>
      <c r="G539" s="19">
        <f t="shared" ref="G539:L539" si="1281">G540+G622+G628+G633</f>
        <v>5989263.2999999998</v>
      </c>
      <c r="H539" s="19">
        <f t="shared" si="1281"/>
        <v>6302475.2999999989</v>
      </c>
      <c r="I539" s="19">
        <f t="shared" si="1281"/>
        <v>6580785.7999999998</v>
      </c>
      <c r="J539" s="19">
        <f t="shared" si="1281"/>
        <v>6895.4000000000015</v>
      </c>
      <c r="K539" s="19">
        <f t="shared" si="1281"/>
        <v>143476.5</v>
      </c>
      <c r="L539" s="19">
        <f t="shared" si="1281"/>
        <v>53565.500000000007</v>
      </c>
      <c r="M539" s="20">
        <f t="shared" si="1235"/>
        <v>5996158.7000000002</v>
      </c>
      <c r="N539" s="20">
        <f t="shared" si="1236"/>
        <v>6445951.7999999989</v>
      </c>
      <c r="O539" s="20">
        <f t="shared" si="1237"/>
        <v>6634351.2999999998</v>
      </c>
      <c r="P539" s="22">
        <f t="shared" ref="P539:Y539" si="1282">P540+P622+P628+P633</f>
        <v>0</v>
      </c>
      <c r="Q539" s="22">
        <f t="shared" si="1282"/>
        <v>0</v>
      </c>
      <c r="R539" s="22">
        <f t="shared" si="1282"/>
        <v>-74072.900000000009</v>
      </c>
      <c r="S539" s="22">
        <f t="shared" si="1282"/>
        <v>0</v>
      </c>
      <c r="T539" s="22">
        <f t="shared" si="1282"/>
        <v>0</v>
      </c>
      <c r="U539" s="22">
        <f t="shared" si="1282"/>
        <v>-77054.899999999994</v>
      </c>
      <c r="V539" s="22">
        <f t="shared" si="1282"/>
        <v>0</v>
      </c>
      <c r="W539" s="22">
        <f t="shared" si="1282"/>
        <v>0</v>
      </c>
      <c r="X539" s="22">
        <f t="shared" si="1282"/>
        <v>-77451</v>
      </c>
      <c r="Y539" s="22">
        <f t="shared" si="1282"/>
        <v>0</v>
      </c>
      <c r="Z539" s="22">
        <f t="shared" si="1130"/>
        <v>5922085.7999999998</v>
      </c>
      <c r="AA539" s="22">
        <f t="shared" si="1131"/>
        <v>6368896.8999999985</v>
      </c>
      <c r="AB539" s="22">
        <f t="shared" si="1132"/>
        <v>6556900.2999999998</v>
      </c>
      <c r="AC539" s="22">
        <f t="shared" ref="AC539:AZ539" si="1283">AC540+AC622+AC628+AC633</f>
        <v>0</v>
      </c>
      <c r="AD539" s="22">
        <f t="shared" si="1283"/>
        <v>0</v>
      </c>
      <c r="AE539" s="22">
        <f t="shared" ref="AE539" si="1284">AE540+AE622+AE628+AE633</f>
        <v>0</v>
      </c>
      <c r="AF539" s="22">
        <f t="shared" si="1283"/>
        <v>0</v>
      </c>
      <c r="AG539" s="22">
        <f t="shared" ref="AG539" si="1285">AG540+AG622+AG628+AG633</f>
        <v>0</v>
      </c>
      <c r="AH539" s="22">
        <f t="shared" si="1283"/>
        <v>0</v>
      </c>
      <c r="AI539" s="22">
        <f t="shared" ref="AI539" si="1286">AI540+AI622+AI628+AI633</f>
        <v>0</v>
      </c>
      <c r="AJ539" s="22">
        <f t="shared" si="1283"/>
        <v>747.101</v>
      </c>
      <c r="AK539" s="22">
        <f t="shared" si="1283"/>
        <v>20629.133999999998</v>
      </c>
      <c r="AL539" s="22">
        <f t="shared" ref="AL539" si="1287">AL540+AL622+AL628+AL633</f>
        <v>0</v>
      </c>
      <c r="AM539" s="22">
        <f t="shared" si="1283"/>
        <v>0</v>
      </c>
      <c r="AN539" s="22">
        <f t="shared" si="1283"/>
        <v>0</v>
      </c>
      <c r="AO539" s="22">
        <f t="shared" si="1109"/>
        <v>5943462.0349999992</v>
      </c>
      <c r="AP539" s="22">
        <f t="shared" si="1110"/>
        <v>6368896.8999999985</v>
      </c>
      <c r="AQ539" s="22">
        <f t="shared" si="1111"/>
        <v>6556900.2999999998</v>
      </c>
      <c r="AR539" s="22">
        <f t="shared" ref="AR539" si="1288">AR540+AR622+AR628+AR633</f>
        <v>0</v>
      </c>
      <c r="AS539" s="22">
        <f t="shared" si="1113"/>
        <v>5943462.0349999992</v>
      </c>
      <c r="AT539" s="22">
        <f t="shared" ref="AT539:AX539" si="1289">AT540+AT622+AT628+AT633</f>
        <v>0</v>
      </c>
      <c r="AU539" s="22">
        <f t="shared" si="1289"/>
        <v>0</v>
      </c>
      <c r="AV539" s="22">
        <f t="shared" si="1289"/>
        <v>585.94299999999998</v>
      </c>
      <c r="AW539" s="22">
        <f t="shared" si="1289"/>
        <v>0</v>
      </c>
      <c r="AX539" s="22">
        <f t="shared" si="1289"/>
        <v>0</v>
      </c>
      <c r="AY539" s="22">
        <f t="shared" si="1264"/>
        <v>5944047.9779999992</v>
      </c>
      <c r="AZ539" s="22">
        <f t="shared" si="1283"/>
        <v>0</v>
      </c>
    </row>
    <row r="540" spans="1:53" ht="31.5" x14ac:dyDescent="0.25">
      <c r="A540" s="12">
        <v>930</v>
      </c>
      <c r="B540" s="13" t="s">
        <v>15</v>
      </c>
      <c r="C540" s="12" t="s">
        <v>137</v>
      </c>
      <c r="D540" s="12" t="s">
        <v>39</v>
      </c>
      <c r="E540" s="12"/>
      <c r="F540" s="14" t="s">
        <v>54</v>
      </c>
      <c r="G540" s="20">
        <f t="shared" ref="G540:L540" si="1290">G541+G545+G604+G614</f>
        <v>5979680.7999999998</v>
      </c>
      <c r="H540" s="20">
        <f t="shared" si="1290"/>
        <v>6293080.3999999985</v>
      </c>
      <c r="I540" s="20">
        <f t="shared" si="1290"/>
        <v>6571325.3999999994</v>
      </c>
      <c r="J540" s="20">
        <f t="shared" si="1290"/>
        <v>6703.5000000000018</v>
      </c>
      <c r="K540" s="20">
        <f t="shared" si="1290"/>
        <v>143284.6</v>
      </c>
      <c r="L540" s="20">
        <f t="shared" si="1290"/>
        <v>53373.600000000006</v>
      </c>
      <c r="M540" s="20">
        <f t="shared" si="1235"/>
        <v>5986384.2999999998</v>
      </c>
      <c r="N540" s="20">
        <f t="shared" si="1236"/>
        <v>6436364.9999999981</v>
      </c>
      <c r="O540" s="20">
        <f t="shared" si="1237"/>
        <v>6624698.9999999991</v>
      </c>
      <c r="P540" s="23">
        <f t="shared" ref="P540:Y540" si="1291">P541+P545+P604+P614</f>
        <v>0</v>
      </c>
      <c r="Q540" s="23">
        <f t="shared" si="1291"/>
        <v>0</v>
      </c>
      <c r="R540" s="23">
        <f t="shared" si="1291"/>
        <v>-74072.900000000009</v>
      </c>
      <c r="S540" s="23">
        <f t="shared" si="1291"/>
        <v>0</v>
      </c>
      <c r="T540" s="23">
        <f t="shared" si="1291"/>
        <v>0</v>
      </c>
      <c r="U540" s="23">
        <f t="shared" si="1291"/>
        <v>-77054.899999999994</v>
      </c>
      <c r="V540" s="23">
        <f t="shared" si="1291"/>
        <v>0</v>
      </c>
      <c r="W540" s="23">
        <f t="shared" si="1291"/>
        <v>0</v>
      </c>
      <c r="X540" s="23">
        <f t="shared" si="1291"/>
        <v>-77451</v>
      </c>
      <c r="Y540" s="23">
        <f t="shared" si="1291"/>
        <v>0</v>
      </c>
      <c r="Z540" s="23">
        <f t="shared" si="1130"/>
        <v>5912311.3999999994</v>
      </c>
      <c r="AA540" s="23">
        <f t="shared" si="1131"/>
        <v>6359310.0999999978</v>
      </c>
      <c r="AB540" s="23">
        <f t="shared" si="1132"/>
        <v>6547247.9999999991</v>
      </c>
      <c r="AC540" s="23">
        <f t="shared" ref="AC540:AZ540" si="1292">AC541+AC545+AC604+AC614</f>
        <v>0</v>
      </c>
      <c r="AD540" s="23">
        <f t="shared" si="1292"/>
        <v>0</v>
      </c>
      <c r="AE540" s="23">
        <f t="shared" ref="AE540" si="1293">AE541+AE545+AE604+AE614</f>
        <v>0</v>
      </c>
      <c r="AF540" s="23">
        <f t="shared" si="1292"/>
        <v>0</v>
      </c>
      <c r="AG540" s="23">
        <f t="shared" ref="AG540" si="1294">AG541+AG545+AG604+AG614</f>
        <v>0</v>
      </c>
      <c r="AH540" s="23">
        <f t="shared" si="1292"/>
        <v>0</v>
      </c>
      <c r="AI540" s="23">
        <f t="shared" ref="AI540" si="1295">AI541+AI545+AI604+AI614</f>
        <v>0</v>
      </c>
      <c r="AJ540" s="23">
        <f t="shared" si="1292"/>
        <v>747.101</v>
      </c>
      <c r="AK540" s="23">
        <f t="shared" si="1292"/>
        <v>20629.133999999998</v>
      </c>
      <c r="AL540" s="23">
        <f t="shared" ref="AL540" si="1296">AL541+AL545+AL604+AL614</f>
        <v>0</v>
      </c>
      <c r="AM540" s="23">
        <f t="shared" si="1292"/>
        <v>0</v>
      </c>
      <c r="AN540" s="23">
        <f t="shared" si="1292"/>
        <v>0</v>
      </c>
      <c r="AO540" s="23">
        <f t="shared" si="1109"/>
        <v>5933687.6349999988</v>
      </c>
      <c r="AP540" s="23">
        <f t="shared" si="1110"/>
        <v>6359310.0999999978</v>
      </c>
      <c r="AQ540" s="23">
        <f t="shared" si="1111"/>
        <v>6547247.9999999991</v>
      </c>
      <c r="AR540" s="23">
        <f t="shared" ref="AR540" si="1297">AR541+AR545+AR604+AR614</f>
        <v>0</v>
      </c>
      <c r="AS540" s="23">
        <f t="shared" si="1113"/>
        <v>5933687.6349999988</v>
      </c>
      <c r="AT540" s="23">
        <f t="shared" ref="AT540:AX540" si="1298">AT541+AT545+AT604+AT614</f>
        <v>0</v>
      </c>
      <c r="AU540" s="23">
        <f t="shared" si="1298"/>
        <v>0</v>
      </c>
      <c r="AV540" s="23">
        <f t="shared" si="1298"/>
        <v>585.94299999999998</v>
      </c>
      <c r="AW540" s="23">
        <f t="shared" si="1298"/>
        <v>0</v>
      </c>
      <c r="AX540" s="23">
        <f t="shared" si="1298"/>
        <v>0</v>
      </c>
      <c r="AY540" s="23">
        <f t="shared" si="1264"/>
        <v>5934273.5779999988</v>
      </c>
      <c r="AZ540" s="23">
        <f t="shared" si="1292"/>
        <v>0</v>
      </c>
      <c r="BA540" s="5"/>
    </row>
    <row r="541" spans="1:53" ht="47.25" x14ac:dyDescent="0.25">
      <c r="A541" s="12">
        <v>930</v>
      </c>
      <c r="B541" s="13" t="s">
        <v>15</v>
      </c>
      <c r="C541" s="12" t="s">
        <v>137</v>
      </c>
      <c r="D541" s="12" t="s">
        <v>40</v>
      </c>
      <c r="E541" s="12"/>
      <c r="F541" s="14" t="s">
        <v>55</v>
      </c>
      <c r="G541" s="20">
        <f>G542</f>
        <v>5187.2</v>
      </c>
      <c r="H541" s="20">
        <f t="shared" ref="H541:AZ543" si="1299">H542</f>
        <v>4992.6000000000004</v>
      </c>
      <c r="I541" s="20">
        <f t="shared" si="1299"/>
        <v>5041.1000000000004</v>
      </c>
      <c r="J541" s="20">
        <f t="shared" si="1299"/>
        <v>0</v>
      </c>
      <c r="K541" s="20">
        <f t="shared" si="1299"/>
        <v>0</v>
      </c>
      <c r="L541" s="20">
        <f t="shared" si="1299"/>
        <v>0</v>
      </c>
      <c r="M541" s="20">
        <f t="shared" si="1235"/>
        <v>5187.2</v>
      </c>
      <c r="N541" s="20">
        <f t="shared" si="1236"/>
        <v>4992.6000000000004</v>
      </c>
      <c r="O541" s="20">
        <f t="shared" si="1237"/>
        <v>5041.1000000000004</v>
      </c>
      <c r="P541" s="23">
        <f t="shared" si="1299"/>
        <v>0</v>
      </c>
      <c r="Q541" s="23">
        <f t="shared" si="1299"/>
        <v>0</v>
      </c>
      <c r="R541" s="23">
        <f t="shared" si="1299"/>
        <v>0</v>
      </c>
      <c r="S541" s="23">
        <f t="shared" si="1299"/>
        <v>0</v>
      </c>
      <c r="T541" s="23">
        <f t="shared" si="1299"/>
        <v>0</v>
      </c>
      <c r="U541" s="23">
        <f t="shared" si="1299"/>
        <v>0</v>
      </c>
      <c r="V541" s="23">
        <f t="shared" si="1299"/>
        <v>0</v>
      </c>
      <c r="W541" s="23">
        <f t="shared" si="1299"/>
        <v>0</v>
      </c>
      <c r="X541" s="23">
        <f t="shared" si="1299"/>
        <v>0</v>
      </c>
      <c r="Y541" s="23">
        <f t="shared" si="1299"/>
        <v>0</v>
      </c>
      <c r="Z541" s="23">
        <f t="shared" si="1130"/>
        <v>5187.2</v>
      </c>
      <c r="AA541" s="23">
        <f t="shared" si="1131"/>
        <v>4992.6000000000004</v>
      </c>
      <c r="AB541" s="23">
        <f t="shared" si="1132"/>
        <v>5041.1000000000004</v>
      </c>
      <c r="AC541" s="23">
        <f t="shared" si="1299"/>
        <v>0</v>
      </c>
      <c r="AD541" s="23">
        <f t="shared" si="1299"/>
        <v>0</v>
      </c>
      <c r="AE541" s="23">
        <f t="shared" si="1299"/>
        <v>0</v>
      </c>
      <c r="AF541" s="23">
        <f t="shared" si="1299"/>
        <v>0</v>
      </c>
      <c r="AG541" s="23">
        <f t="shared" si="1299"/>
        <v>0</v>
      </c>
      <c r="AH541" s="23">
        <f t="shared" si="1299"/>
        <v>0</v>
      </c>
      <c r="AI541" s="23">
        <f t="shared" si="1299"/>
        <v>0</v>
      </c>
      <c r="AJ541" s="23">
        <f t="shared" si="1299"/>
        <v>0</v>
      </c>
      <c r="AK541" s="23">
        <f t="shared" si="1299"/>
        <v>0</v>
      </c>
      <c r="AL541" s="23">
        <f t="shared" si="1299"/>
        <v>0</v>
      </c>
      <c r="AM541" s="23">
        <f t="shared" si="1299"/>
        <v>0</v>
      </c>
      <c r="AN541" s="23">
        <f t="shared" si="1299"/>
        <v>0</v>
      </c>
      <c r="AO541" s="23">
        <f t="shared" ref="AO541:AO604" si="1300">Z541+AC541+AD541+AE541+AF541+AG541+AH541+AI541+AJ541+AK541+AL541</f>
        <v>5187.2</v>
      </c>
      <c r="AP541" s="23">
        <f t="shared" ref="AP541:AP604" si="1301">AA541+AM541</f>
        <v>4992.6000000000004</v>
      </c>
      <c r="AQ541" s="23">
        <f t="shared" ref="AQ541:AQ604" si="1302">AB541+AN541</f>
        <v>5041.1000000000004</v>
      </c>
      <c r="AR541" s="23">
        <f t="shared" si="1299"/>
        <v>0</v>
      </c>
      <c r="AS541" s="23">
        <f t="shared" ref="AS541:AS604" si="1303">AO541+AR541</f>
        <v>5187.2</v>
      </c>
      <c r="AT541" s="23">
        <f t="shared" si="1299"/>
        <v>0</v>
      </c>
      <c r="AU541" s="23">
        <f t="shared" si="1299"/>
        <v>0</v>
      </c>
      <c r="AV541" s="23">
        <f t="shared" si="1299"/>
        <v>0</v>
      </c>
      <c r="AW541" s="23">
        <f t="shared" si="1299"/>
        <v>0</v>
      </c>
      <c r="AX541" s="23">
        <f t="shared" si="1299"/>
        <v>0</v>
      </c>
      <c r="AY541" s="23">
        <f t="shared" si="1264"/>
        <v>5187.2</v>
      </c>
      <c r="AZ541" s="23">
        <f t="shared" si="1299"/>
        <v>0</v>
      </c>
      <c r="BA541" s="5"/>
    </row>
    <row r="542" spans="1:53" ht="47.25" x14ac:dyDescent="0.25">
      <c r="A542" s="12">
        <v>930</v>
      </c>
      <c r="B542" s="13" t="s">
        <v>15</v>
      </c>
      <c r="C542" s="12" t="s">
        <v>137</v>
      </c>
      <c r="D542" s="12" t="s">
        <v>242</v>
      </c>
      <c r="E542" s="12"/>
      <c r="F542" s="14" t="s">
        <v>285</v>
      </c>
      <c r="G542" s="20">
        <f>G543</f>
        <v>5187.2</v>
      </c>
      <c r="H542" s="20">
        <f t="shared" si="1299"/>
        <v>4992.6000000000004</v>
      </c>
      <c r="I542" s="20">
        <f t="shared" si="1299"/>
        <v>5041.1000000000004</v>
      </c>
      <c r="J542" s="20">
        <f t="shared" si="1299"/>
        <v>0</v>
      </c>
      <c r="K542" s="20">
        <f t="shared" si="1299"/>
        <v>0</v>
      </c>
      <c r="L542" s="20">
        <f t="shared" si="1299"/>
        <v>0</v>
      </c>
      <c r="M542" s="20">
        <f t="shared" si="1235"/>
        <v>5187.2</v>
      </c>
      <c r="N542" s="20">
        <f t="shared" si="1236"/>
        <v>4992.6000000000004</v>
      </c>
      <c r="O542" s="20">
        <f t="shared" si="1237"/>
        <v>5041.1000000000004</v>
      </c>
      <c r="P542" s="23">
        <f t="shared" si="1299"/>
        <v>0</v>
      </c>
      <c r="Q542" s="23">
        <f t="shared" si="1299"/>
        <v>0</v>
      </c>
      <c r="R542" s="23">
        <f t="shared" si="1299"/>
        <v>0</v>
      </c>
      <c r="S542" s="23">
        <f t="shared" si="1299"/>
        <v>0</v>
      </c>
      <c r="T542" s="23">
        <f t="shared" si="1299"/>
        <v>0</v>
      </c>
      <c r="U542" s="23">
        <f t="shared" si="1299"/>
        <v>0</v>
      </c>
      <c r="V542" s="23">
        <f t="shared" si="1299"/>
        <v>0</v>
      </c>
      <c r="W542" s="23">
        <f t="shared" si="1299"/>
        <v>0</v>
      </c>
      <c r="X542" s="23">
        <f t="shared" si="1299"/>
        <v>0</v>
      </c>
      <c r="Y542" s="23">
        <f t="shared" si="1299"/>
        <v>0</v>
      </c>
      <c r="Z542" s="23">
        <f t="shared" si="1130"/>
        <v>5187.2</v>
      </c>
      <c r="AA542" s="23">
        <f t="shared" si="1131"/>
        <v>4992.6000000000004</v>
      </c>
      <c r="AB542" s="23">
        <f t="shared" si="1132"/>
        <v>5041.1000000000004</v>
      </c>
      <c r="AC542" s="23">
        <f t="shared" si="1299"/>
        <v>0</v>
      </c>
      <c r="AD542" s="23">
        <f t="shared" si="1299"/>
        <v>0</v>
      </c>
      <c r="AE542" s="23">
        <f t="shared" si="1299"/>
        <v>0</v>
      </c>
      <c r="AF542" s="23">
        <f t="shared" si="1299"/>
        <v>0</v>
      </c>
      <c r="AG542" s="23">
        <f t="shared" si="1299"/>
        <v>0</v>
      </c>
      <c r="AH542" s="23">
        <f t="shared" si="1299"/>
        <v>0</v>
      </c>
      <c r="AI542" s="23">
        <f t="shared" si="1299"/>
        <v>0</v>
      </c>
      <c r="AJ542" s="23">
        <f t="shared" si="1299"/>
        <v>0</v>
      </c>
      <c r="AK542" s="23">
        <f t="shared" si="1299"/>
        <v>0</v>
      </c>
      <c r="AL542" s="23">
        <f t="shared" si="1299"/>
        <v>0</v>
      </c>
      <c r="AM542" s="23">
        <f t="shared" si="1299"/>
        <v>0</v>
      </c>
      <c r="AN542" s="23">
        <f t="shared" si="1299"/>
        <v>0</v>
      </c>
      <c r="AO542" s="23">
        <f t="shared" si="1300"/>
        <v>5187.2</v>
      </c>
      <c r="AP542" s="23">
        <f t="shared" si="1301"/>
        <v>4992.6000000000004</v>
      </c>
      <c r="AQ542" s="23">
        <f t="shared" si="1302"/>
        <v>5041.1000000000004</v>
      </c>
      <c r="AR542" s="23">
        <f t="shared" si="1299"/>
        <v>0</v>
      </c>
      <c r="AS542" s="23">
        <f t="shared" si="1303"/>
        <v>5187.2</v>
      </c>
      <c r="AT542" s="23">
        <f t="shared" si="1299"/>
        <v>0</v>
      </c>
      <c r="AU542" s="23">
        <f t="shared" si="1299"/>
        <v>0</v>
      </c>
      <c r="AV542" s="23">
        <f t="shared" si="1299"/>
        <v>0</v>
      </c>
      <c r="AW542" s="23">
        <f t="shared" si="1299"/>
        <v>0</v>
      </c>
      <c r="AX542" s="23">
        <f t="shared" si="1299"/>
        <v>0</v>
      </c>
      <c r="AY542" s="23">
        <f t="shared" si="1264"/>
        <v>5187.2</v>
      </c>
      <c r="AZ542" s="23">
        <f t="shared" si="1299"/>
        <v>0</v>
      </c>
    </row>
    <row r="543" spans="1:53" ht="31.5" x14ac:dyDescent="0.25">
      <c r="A543" s="12">
        <v>930</v>
      </c>
      <c r="B543" s="13" t="s">
        <v>15</v>
      </c>
      <c r="C543" s="12" t="s">
        <v>137</v>
      </c>
      <c r="D543" s="12" t="s">
        <v>242</v>
      </c>
      <c r="E543" s="12" t="s">
        <v>92</v>
      </c>
      <c r="F543" s="14" t="s">
        <v>386</v>
      </c>
      <c r="G543" s="20">
        <f>G544</f>
        <v>5187.2</v>
      </c>
      <c r="H543" s="20">
        <f t="shared" si="1299"/>
        <v>4992.6000000000004</v>
      </c>
      <c r="I543" s="20">
        <f t="shared" si="1299"/>
        <v>5041.1000000000004</v>
      </c>
      <c r="J543" s="20">
        <f t="shared" si="1299"/>
        <v>0</v>
      </c>
      <c r="K543" s="20">
        <f t="shared" si="1299"/>
        <v>0</v>
      </c>
      <c r="L543" s="20">
        <f t="shared" si="1299"/>
        <v>0</v>
      </c>
      <c r="M543" s="20">
        <f t="shared" si="1235"/>
        <v>5187.2</v>
      </c>
      <c r="N543" s="20">
        <f t="shared" si="1236"/>
        <v>4992.6000000000004</v>
      </c>
      <c r="O543" s="20">
        <f t="shared" si="1237"/>
        <v>5041.1000000000004</v>
      </c>
      <c r="P543" s="23">
        <f t="shared" si="1299"/>
        <v>0</v>
      </c>
      <c r="Q543" s="23">
        <f t="shared" si="1299"/>
        <v>0</v>
      </c>
      <c r="R543" s="23">
        <f t="shared" si="1299"/>
        <v>0</v>
      </c>
      <c r="S543" s="23">
        <f t="shared" si="1299"/>
        <v>0</v>
      </c>
      <c r="T543" s="23">
        <f t="shared" si="1299"/>
        <v>0</v>
      </c>
      <c r="U543" s="23">
        <f t="shared" si="1299"/>
        <v>0</v>
      </c>
      <c r="V543" s="23">
        <f t="shared" si="1299"/>
        <v>0</v>
      </c>
      <c r="W543" s="23">
        <f t="shared" si="1299"/>
        <v>0</v>
      </c>
      <c r="X543" s="23">
        <f t="shared" si="1299"/>
        <v>0</v>
      </c>
      <c r="Y543" s="23">
        <f t="shared" si="1299"/>
        <v>0</v>
      </c>
      <c r="Z543" s="23">
        <f t="shared" si="1130"/>
        <v>5187.2</v>
      </c>
      <c r="AA543" s="23">
        <f t="shared" si="1131"/>
        <v>4992.6000000000004</v>
      </c>
      <c r="AB543" s="23">
        <f t="shared" si="1132"/>
        <v>5041.1000000000004</v>
      </c>
      <c r="AC543" s="23">
        <f t="shared" si="1299"/>
        <v>0</v>
      </c>
      <c r="AD543" s="23">
        <f t="shared" si="1299"/>
        <v>0</v>
      </c>
      <c r="AE543" s="23">
        <f t="shared" si="1299"/>
        <v>0</v>
      </c>
      <c r="AF543" s="23">
        <f t="shared" si="1299"/>
        <v>0</v>
      </c>
      <c r="AG543" s="23">
        <f t="shared" si="1299"/>
        <v>0</v>
      </c>
      <c r="AH543" s="23">
        <f t="shared" si="1299"/>
        <v>0</v>
      </c>
      <c r="AI543" s="23">
        <f t="shared" si="1299"/>
        <v>0</v>
      </c>
      <c r="AJ543" s="23">
        <f t="shared" si="1299"/>
        <v>0</v>
      </c>
      <c r="AK543" s="23">
        <f t="shared" si="1299"/>
        <v>0</v>
      </c>
      <c r="AL543" s="23">
        <f t="shared" si="1299"/>
        <v>0</v>
      </c>
      <c r="AM543" s="23">
        <f t="shared" si="1299"/>
        <v>0</v>
      </c>
      <c r="AN543" s="23">
        <f t="shared" si="1299"/>
        <v>0</v>
      </c>
      <c r="AO543" s="23">
        <f t="shared" si="1300"/>
        <v>5187.2</v>
      </c>
      <c r="AP543" s="23">
        <f t="shared" si="1301"/>
        <v>4992.6000000000004</v>
      </c>
      <c r="AQ543" s="23">
        <f t="shared" si="1302"/>
        <v>5041.1000000000004</v>
      </c>
      <c r="AR543" s="23">
        <f t="shared" si="1299"/>
        <v>0</v>
      </c>
      <c r="AS543" s="23">
        <f t="shared" si="1303"/>
        <v>5187.2</v>
      </c>
      <c r="AT543" s="23">
        <f t="shared" si="1299"/>
        <v>0</v>
      </c>
      <c r="AU543" s="23">
        <f t="shared" si="1299"/>
        <v>0</v>
      </c>
      <c r="AV543" s="23">
        <f t="shared" si="1299"/>
        <v>0</v>
      </c>
      <c r="AW543" s="23">
        <f t="shared" si="1299"/>
        <v>0</v>
      </c>
      <c r="AX543" s="23">
        <f t="shared" si="1299"/>
        <v>0</v>
      </c>
      <c r="AY543" s="23">
        <f t="shared" si="1264"/>
        <v>5187.2</v>
      </c>
      <c r="AZ543" s="23">
        <f t="shared" si="1299"/>
        <v>0</v>
      </c>
    </row>
    <row r="544" spans="1:53" ht="47.25" x14ac:dyDescent="0.25">
      <c r="A544" s="12">
        <v>930</v>
      </c>
      <c r="B544" s="13" t="s">
        <v>15</v>
      </c>
      <c r="C544" s="12" t="s">
        <v>137</v>
      </c>
      <c r="D544" s="12" t="s">
        <v>242</v>
      </c>
      <c r="E544" s="12">
        <v>630</v>
      </c>
      <c r="F544" s="14" t="s">
        <v>379</v>
      </c>
      <c r="G544" s="20">
        <v>5187.2</v>
      </c>
      <c r="H544" s="20">
        <v>4992.6000000000004</v>
      </c>
      <c r="I544" s="20">
        <v>5041.1000000000004</v>
      </c>
      <c r="J544" s="20"/>
      <c r="K544" s="20"/>
      <c r="L544" s="20"/>
      <c r="M544" s="20">
        <f t="shared" si="1235"/>
        <v>5187.2</v>
      </c>
      <c r="N544" s="20">
        <f t="shared" si="1236"/>
        <v>4992.6000000000004</v>
      </c>
      <c r="O544" s="20">
        <f t="shared" si="1237"/>
        <v>5041.1000000000004</v>
      </c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>
        <f t="shared" si="1130"/>
        <v>5187.2</v>
      </c>
      <c r="AA544" s="23">
        <f t="shared" si="1131"/>
        <v>4992.6000000000004</v>
      </c>
      <c r="AB544" s="23">
        <f t="shared" si="1132"/>
        <v>5041.1000000000004</v>
      </c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>
        <f t="shared" si="1300"/>
        <v>5187.2</v>
      </c>
      <c r="AP544" s="23">
        <f t="shared" si="1301"/>
        <v>4992.6000000000004</v>
      </c>
      <c r="AQ544" s="23">
        <f t="shared" si="1302"/>
        <v>5041.1000000000004</v>
      </c>
      <c r="AR544" s="23"/>
      <c r="AS544" s="23">
        <f t="shared" si="1303"/>
        <v>5187.2</v>
      </c>
      <c r="AT544" s="23"/>
      <c r="AU544" s="23"/>
      <c r="AV544" s="23"/>
      <c r="AW544" s="23"/>
      <c r="AX544" s="23"/>
      <c r="AY544" s="23">
        <f t="shared" si="1264"/>
        <v>5187.2</v>
      </c>
      <c r="AZ544" s="23"/>
    </row>
    <row r="545" spans="1:53" ht="63" x14ac:dyDescent="0.25">
      <c r="A545" s="12">
        <v>930</v>
      </c>
      <c r="B545" s="13" t="s">
        <v>15</v>
      </c>
      <c r="C545" s="12" t="s">
        <v>137</v>
      </c>
      <c r="D545" s="12" t="s">
        <v>276</v>
      </c>
      <c r="E545" s="12"/>
      <c r="F545" s="14" t="s">
        <v>287</v>
      </c>
      <c r="G545" s="20">
        <f t="shared" ref="G545:L545" si="1304">G546+G550+G553+G556+G559+G562+G574+G577+G581+G584+G588+G592+G595+G598+G601+G565+G568</f>
        <v>5236510.5</v>
      </c>
      <c r="H545" s="20">
        <f t="shared" si="1304"/>
        <v>5494254.4999999991</v>
      </c>
      <c r="I545" s="20">
        <f t="shared" si="1304"/>
        <v>5978464.0999999996</v>
      </c>
      <c r="J545" s="20">
        <f t="shared" si="1304"/>
        <v>-7515.2999999999993</v>
      </c>
      <c r="K545" s="20">
        <f t="shared" si="1304"/>
        <v>112515.3</v>
      </c>
      <c r="L545" s="20">
        <f t="shared" si="1304"/>
        <v>0</v>
      </c>
      <c r="M545" s="20">
        <f t="shared" si="1235"/>
        <v>5228995.2</v>
      </c>
      <c r="N545" s="20">
        <f t="shared" si="1236"/>
        <v>5606769.7999999989</v>
      </c>
      <c r="O545" s="20">
        <f t="shared" si="1237"/>
        <v>5978464.0999999996</v>
      </c>
      <c r="P545" s="23">
        <f t="shared" ref="P545:Y545" si="1305">P546+P550+P553+P556+P559+P562+P574+P577+P581+P584+P588+P592+P595+P598+P601+P565+P568</f>
        <v>0</v>
      </c>
      <c r="Q545" s="23">
        <f t="shared" si="1305"/>
        <v>0</v>
      </c>
      <c r="R545" s="23">
        <f t="shared" si="1305"/>
        <v>-74072.900000000009</v>
      </c>
      <c r="S545" s="23">
        <f t="shared" si="1305"/>
        <v>0</v>
      </c>
      <c r="T545" s="23">
        <f t="shared" si="1305"/>
        <v>0</v>
      </c>
      <c r="U545" s="23">
        <f t="shared" si="1305"/>
        <v>-77054.899999999994</v>
      </c>
      <c r="V545" s="23">
        <f t="shared" si="1305"/>
        <v>0</v>
      </c>
      <c r="W545" s="23">
        <f t="shared" si="1305"/>
        <v>0</v>
      </c>
      <c r="X545" s="23">
        <f t="shared" si="1305"/>
        <v>-77451</v>
      </c>
      <c r="Y545" s="23">
        <f t="shared" si="1305"/>
        <v>0</v>
      </c>
      <c r="Z545" s="23">
        <f t="shared" si="1130"/>
        <v>5154922.3</v>
      </c>
      <c r="AA545" s="23">
        <f t="shared" si="1131"/>
        <v>5529714.8999999985</v>
      </c>
      <c r="AB545" s="23">
        <f t="shared" si="1132"/>
        <v>5901013.0999999996</v>
      </c>
      <c r="AC545" s="23">
        <f>AC546+AC550+AC553+AC556+AC559+AC562+AC574+AC577+AC581+AC584+AC588+AC592+AC595+AC598+AC601+AC565+AC568+AC571</f>
        <v>0</v>
      </c>
      <c r="AD545" s="23">
        <f t="shared" ref="AD545:AZ545" si="1306">AD546+AD550+AD553+AD556+AD559+AD562+AD574+AD577+AD581+AD584+AD588+AD592+AD595+AD598+AD601+AD565+AD568+AD571</f>
        <v>0</v>
      </c>
      <c r="AE545" s="23">
        <f t="shared" ref="AE545" si="1307">AE546+AE550+AE553+AE556+AE559+AE562+AE574+AE577+AE581+AE584+AE588+AE592+AE595+AE598+AE601+AE565+AE568+AE571</f>
        <v>0</v>
      </c>
      <c r="AF545" s="23">
        <f t="shared" si="1306"/>
        <v>0</v>
      </c>
      <c r="AG545" s="23">
        <f t="shared" ref="AG545" si="1308">AG546+AG550+AG553+AG556+AG559+AG562+AG574+AG577+AG581+AG584+AG588+AG592+AG595+AG598+AG601+AG565+AG568+AG571</f>
        <v>0</v>
      </c>
      <c r="AH545" s="23">
        <f t="shared" si="1306"/>
        <v>0</v>
      </c>
      <c r="AI545" s="23">
        <f t="shared" ref="AI545" si="1309">AI546+AI550+AI553+AI556+AI559+AI562+AI574+AI577+AI581+AI584+AI588+AI592+AI595+AI598+AI601+AI565+AI568+AI571</f>
        <v>0</v>
      </c>
      <c r="AJ545" s="23">
        <f t="shared" si="1306"/>
        <v>63.908999999999999</v>
      </c>
      <c r="AK545" s="23">
        <f t="shared" si="1306"/>
        <v>8929.134</v>
      </c>
      <c r="AL545" s="23">
        <f t="shared" ref="AL545" si="1310">AL546+AL550+AL553+AL556+AL559+AL562+AL574+AL577+AL581+AL584+AL588+AL592+AL595+AL598+AL601+AL565+AL568+AL571</f>
        <v>0</v>
      </c>
      <c r="AM545" s="23">
        <f t="shared" si="1306"/>
        <v>0</v>
      </c>
      <c r="AN545" s="23">
        <f t="shared" si="1306"/>
        <v>0</v>
      </c>
      <c r="AO545" s="23">
        <f t="shared" si="1300"/>
        <v>5163915.3429999994</v>
      </c>
      <c r="AP545" s="23">
        <f t="shared" si="1301"/>
        <v>5529714.8999999985</v>
      </c>
      <c r="AQ545" s="23">
        <f t="shared" si="1302"/>
        <v>5901013.0999999996</v>
      </c>
      <c r="AR545" s="23">
        <f t="shared" ref="AR545" si="1311">AR546+AR550+AR553+AR556+AR559+AR562+AR574+AR577+AR581+AR584+AR588+AR592+AR595+AR598+AR601+AR565+AR568+AR571</f>
        <v>0</v>
      </c>
      <c r="AS545" s="23">
        <f t="shared" si="1303"/>
        <v>5163915.3429999994</v>
      </c>
      <c r="AT545" s="23">
        <f t="shared" ref="AT545:AX545" si="1312">AT546+AT550+AT553+AT556+AT559+AT562+AT574+AT577+AT581+AT584+AT588+AT592+AT595+AT598+AT601+AT565+AT568+AT571</f>
        <v>0</v>
      </c>
      <c r="AU545" s="23">
        <f t="shared" si="1312"/>
        <v>0</v>
      </c>
      <c r="AV545" s="23">
        <f t="shared" si="1312"/>
        <v>418.86</v>
      </c>
      <c r="AW545" s="23">
        <f t="shared" si="1312"/>
        <v>0</v>
      </c>
      <c r="AX545" s="23">
        <f t="shared" si="1312"/>
        <v>0</v>
      </c>
      <c r="AY545" s="23">
        <f t="shared" si="1264"/>
        <v>5164334.2029999997</v>
      </c>
      <c r="AZ545" s="23">
        <f t="shared" si="1306"/>
        <v>0</v>
      </c>
      <c r="BA545" s="5"/>
    </row>
    <row r="546" spans="1:53" ht="63" x14ac:dyDescent="0.25">
      <c r="A546" s="12">
        <v>930</v>
      </c>
      <c r="B546" s="13" t="s">
        <v>15</v>
      </c>
      <c r="C546" s="12" t="s">
        <v>137</v>
      </c>
      <c r="D546" s="12" t="s">
        <v>243</v>
      </c>
      <c r="E546" s="12"/>
      <c r="F546" s="14" t="s">
        <v>43</v>
      </c>
      <c r="G546" s="20">
        <f>G547</f>
        <v>996274.29999999993</v>
      </c>
      <c r="H546" s="20">
        <f t="shared" ref="H546:AZ546" si="1313">H547</f>
        <v>1014711.2</v>
      </c>
      <c r="I546" s="20">
        <f t="shared" si="1313"/>
        <v>1028961.3</v>
      </c>
      <c r="J546" s="20">
        <f t="shared" si="1313"/>
        <v>0</v>
      </c>
      <c r="K546" s="20">
        <f t="shared" si="1313"/>
        <v>0</v>
      </c>
      <c r="L546" s="20">
        <f t="shared" si="1313"/>
        <v>0</v>
      </c>
      <c r="M546" s="20">
        <f t="shared" si="1235"/>
        <v>996274.29999999993</v>
      </c>
      <c r="N546" s="20">
        <f t="shared" si="1236"/>
        <v>1014711.2</v>
      </c>
      <c r="O546" s="20">
        <f t="shared" si="1237"/>
        <v>1028961.3</v>
      </c>
      <c r="P546" s="23">
        <f t="shared" si="1313"/>
        <v>0</v>
      </c>
      <c r="Q546" s="23">
        <f t="shared" si="1313"/>
        <v>0</v>
      </c>
      <c r="R546" s="23">
        <f t="shared" si="1313"/>
        <v>0</v>
      </c>
      <c r="S546" s="23">
        <f t="shared" si="1313"/>
        <v>0</v>
      </c>
      <c r="T546" s="23">
        <f t="shared" si="1313"/>
        <v>0</v>
      </c>
      <c r="U546" s="23">
        <f t="shared" si="1313"/>
        <v>0</v>
      </c>
      <c r="V546" s="23">
        <f t="shared" si="1313"/>
        <v>0</v>
      </c>
      <c r="W546" s="23">
        <f t="shared" si="1313"/>
        <v>0</v>
      </c>
      <c r="X546" s="23">
        <f t="shared" si="1313"/>
        <v>0</v>
      </c>
      <c r="Y546" s="23">
        <f t="shared" si="1313"/>
        <v>0</v>
      </c>
      <c r="Z546" s="23">
        <f t="shared" si="1130"/>
        <v>996274.29999999993</v>
      </c>
      <c r="AA546" s="23">
        <f t="shared" si="1131"/>
        <v>1014711.2</v>
      </c>
      <c r="AB546" s="23">
        <f t="shared" si="1132"/>
        <v>1028961.3</v>
      </c>
      <c r="AC546" s="23">
        <f t="shared" si="1313"/>
        <v>0</v>
      </c>
      <c r="AD546" s="23">
        <f t="shared" si="1313"/>
        <v>0</v>
      </c>
      <c r="AE546" s="23">
        <f t="shared" si="1313"/>
        <v>0</v>
      </c>
      <c r="AF546" s="23">
        <f t="shared" si="1313"/>
        <v>0</v>
      </c>
      <c r="AG546" s="23">
        <f t="shared" si="1313"/>
        <v>0</v>
      </c>
      <c r="AH546" s="23">
        <f t="shared" si="1313"/>
        <v>0</v>
      </c>
      <c r="AI546" s="23">
        <f t="shared" si="1313"/>
        <v>0</v>
      </c>
      <c r="AJ546" s="23">
        <f t="shared" si="1313"/>
        <v>0</v>
      </c>
      <c r="AK546" s="23">
        <f t="shared" si="1313"/>
        <v>0</v>
      </c>
      <c r="AL546" s="23">
        <f t="shared" si="1313"/>
        <v>0</v>
      </c>
      <c r="AM546" s="23">
        <f t="shared" si="1313"/>
        <v>0</v>
      </c>
      <c r="AN546" s="23">
        <f t="shared" si="1313"/>
        <v>0</v>
      </c>
      <c r="AO546" s="23">
        <f t="shared" si="1300"/>
        <v>996274.29999999993</v>
      </c>
      <c r="AP546" s="23">
        <f t="shared" si="1301"/>
        <v>1014711.2</v>
      </c>
      <c r="AQ546" s="23">
        <f t="shared" si="1302"/>
        <v>1028961.3</v>
      </c>
      <c r="AR546" s="23">
        <f t="shared" si="1313"/>
        <v>0</v>
      </c>
      <c r="AS546" s="23">
        <f t="shared" si="1303"/>
        <v>996274.29999999993</v>
      </c>
      <c r="AT546" s="23">
        <f t="shared" si="1313"/>
        <v>0</v>
      </c>
      <c r="AU546" s="23">
        <f t="shared" si="1313"/>
        <v>0</v>
      </c>
      <c r="AV546" s="23">
        <f t="shared" si="1313"/>
        <v>331.798</v>
      </c>
      <c r="AW546" s="23">
        <f t="shared" si="1313"/>
        <v>0</v>
      </c>
      <c r="AX546" s="23">
        <f t="shared" si="1313"/>
        <v>0</v>
      </c>
      <c r="AY546" s="23">
        <f t="shared" si="1264"/>
        <v>996606.09799999988</v>
      </c>
      <c r="AZ546" s="23">
        <f t="shared" si="1313"/>
        <v>0</v>
      </c>
    </row>
    <row r="547" spans="1:53" ht="31.5" x14ac:dyDescent="0.25">
      <c r="A547" s="12">
        <v>930</v>
      </c>
      <c r="B547" s="13" t="s">
        <v>15</v>
      </c>
      <c r="C547" s="12" t="s">
        <v>137</v>
      </c>
      <c r="D547" s="12" t="s">
        <v>243</v>
      </c>
      <c r="E547" s="12" t="s">
        <v>92</v>
      </c>
      <c r="F547" s="14" t="s">
        <v>386</v>
      </c>
      <c r="G547" s="20">
        <f>G548+G549</f>
        <v>996274.29999999993</v>
      </c>
      <c r="H547" s="20">
        <f t="shared" ref="H547:L547" si="1314">H548+H549</f>
        <v>1014711.2</v>
      </c>
      <c r="I547" s="20">
        <f t="shared" si="1314"/>
        <v>1028961.3</v>
      </c>
      <c r="J547" s="20">
        <f t="shared" si="1314"/>
        <v>0</v>
      </c>
      <c r="K547" s="20">
        <f t="shared" si="1314"/>
        <v>0</v>
      </c>
      <c r="L547" s="20">
        <f t="shared" si="1314"/>
        <v>0</v>
      </c>
      <c r="M547" s="20">
        <f t="shared" si="1235"/>
        <v>996274.29999999993</v>
      </c>
      <c r="N547" s="20">
        <f t="shared" si="1236"/>
        <v>1014711.2</v>
      </c>
      <c r="O547" s="20">
        <f t="shared" si="1237"/>
        <v>1028961.3</v>
      </c>
      <c r="P547" s="23">
        <f t="shared" ref="P547:Q547" si="1315">P548+P549</f>
        <v>0</v>
      </c>
      <c r="Q547" s="23">
        <f t="shared" si="1315"/>
        <v>0</v>
      </c>
      <c r="R547" s="23">
        <f t="shared" ref="R547:T547" si="1316">R548+R549</f>
        <v>0</v>
      </c>
      <c r="S547" s="23">
        <f t="shared" si="1316"/>
        <v>0</v>
      </c>
      <c r="T547" s="23">
        <f t="shared" si="1316"/>
        <v>0</v>
      </c>
      <c r="U547" s="23">
        <f t="shared" ref="U547:W547" si="1317">U548+U549</f>
        <v>0</v>
      </c>
      <c r="V547" s="23">
        <f t="shared" si="1317"/>
        <v>0</v>
      </c>
      <c r="W547" s="23">
        <f t="shared" si="1317"/>
        <v>0</v>
      </c>
      <c r="X547" s="23">
        <f t="shared" ref="X547:Y547" si="1318">X548+X549</f>
        <v>0</v>
      </c>
      <c r="Y547" s="23">
        <f t="shared" si="1318"/>
        <v>0</v>
      </c>
      <c r="Z547" s="23">
        <f t="shared" si="1130"/>
        <v>996274.29999999993</v>
      </c>
      <c r="AA547" s="23">
        <f t="shared" si="1131"/>
        <v>1014711.2</v>
      </c>
      <c r="AB547" s="23">
        <f t="shared" si="1132"/>
        <v>1028961.3</v>
      </c>
      <c r="AC547" s="23">
        <f t="shared" ref="AC547:AL547" si="1319">AC548+AC549</f>
        <v>0</v>
      </c>
      <c r="AD547" s="23">
        <f t="shared" si="1319"/>
        <v>0</v>
      </c>
      <c r="AE547" s="23">
        <f t="shared" ref="AE547" si="1320">AE548+AE549</f>
        <v>0</v>
      </c>
      <c r="AF547" s="23">
        <f t="shared" si="1319"/>
        <v>0</v>
      </c>
      <c r="AG547" s="23">
        <f t="shared" si="1319"/>
        <v>0</v>
      </c>
      <c r="AH547" s="23">
        <f t="shared" si="1319"/>
        <v>0</v>
      </c>
      <c r="AI547" s="23">
        <f t="shared" ref="AI547" si="1321">AI548+AI549</f>
        <v>0</v>
      </c>
      <c r="AJ547" s="23">
        <f t="shared" si="1319"/>
        <v>0</v>
      </c>
      <c r="AK547" s="23">
        <f t="shared" si="1319"/>
        <v>0</v>
      </c>
      <c r="AL547" s="23">
        <f t="shared" si="1319"/>
        <v>0</v>
      </c>
      <c r="AM547" s="23">
        <f t="shared" ref="AM547:AZ547" si="1322">AM548+AM549</f>
        <v>0</v>
      </c>
      <c r="AN547" s="23">
        <f t="shared" si="1322"/>
        <v>0</v>
      </c>
      <c r="AO547" s="23">
        <f t="shared" si="1300"/>
        <v>996274.29999999993</v>
      </c>
      <c r="AP547" s="23">
        <f t="shared" si="1301"/>
        <v>1014711.2</v>
      </c>
      <c r="AQ547" s="23">
        <f t="shared" si="1302"/>
        <v>1028961.3</v>
      </c>
      <c r="AR547" s="23">
        <f t="shared" ref="AR547" si="1323">AR548+AR549</f>
        <v>0</v>
      </c>
      <c r="AS547" s="23">
        <f t="shared" si="1303"/>
        <v>996274.29999999993</v>
      </c>
      <c r="AT547" s="23">
        <f t="shared" ref="AT547:AX547" si="1324">AT548+AT549</f>
        <v>0</v>
      </c>
      <c r="AU547" s="23">
        <f t="shared" si="1324"/>
        <v>0</v>
      </c>
      <c r="AV547" s="23">
        <f t="shared" si="1324"/>
        <v>331.798</v>
      </c>
      <c r="AW547" s="23">
        <f t="shared" si="1324"/>
        <v>0</v>
      </c>
      <c r="AX547" s="23">
        <f t="shared" si="1324"/>
        <v>0</v>
      </c>
      <c r="AY547" s="23">
        <f t="shared" si="1264"/>
        <v>996606.09799999988</v>
      </c>
      <c r="AZ547" s="23">
        <f t="shared" si="1322"/>
        <v>0</v>
      </c>
    </row>
    <row r="548" spans="1:53" x14ac:dyDescent="0.25">
      <c r="A548" s="12">
        <v>930</v>
      </c>
      <c r="B548" s="13" t="s">
        <v>15</v>
      </c>
      <c r="C548" s="12" t="s">
        <v>137</v>
      </c>
      <c r="D548" s="12" t="s">
        <v>243</v>
      </c>
      <c r="E548" s="12">
        <v>610</v>
      </c>
      <c r="F548" s="14" t="s">
        <v>377</v>
      </c>
      <c r="G548" s="20">
        <v>148346</v>
      </c>
      <c r="H548" s="20">
        <v>150876.6</v>
      </c>
      <c r="I548" s="20">
        <v>152996.4</v>
      </c>
      <c r="J548" s="20"/>
      <c r="K548" s="20"/>
      <c r="L548" s="20"/>
      <c r="M548" s="20">
        <f t="shared" si="1235"/>
        <v>148346</v>
      </c>
      <c r="N548" s="20">
        <f t="shared" si="1236"/>
        <v>150876.6</v>
      </c>
      <c r="O548" s="20">
        <f t="shared" si="1237"/>
        <v>152996.4</v>
      </c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>
        <f t="shared" si="1130"/>
        <v>148346</v>
      </c>
      <c r="AA548" s="23">
        <f t="shared" si="1131"/>
        <v>150876.6</v>
      </c>
      <c r="AB548" s="23">
        <f t="shared" si="1132"/>
        <v>152996.4</v>
      </c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>
        <f t="shared" si="1300"/>
        <v>148346</v>
      </c>
      <c r="AP548" s="23">
        <f t="shared" si="1301"/>
        <v>150876.6</v>
      </c>
      <c r="AQ548" s="23">
        <f t="shared" si="1302"/>
        <v>152996.4</v>
      </c>
      <c r="AR548" s="23"/>
      <c r="AS548" s="23">
        <f t="shared" si="1303"/>
        <v>148346</v>
      </c>
      <c r="AT548" s="23"/>
      <c r="AU548" s="23"/>
      <c r="AV548" s="23">
        <v>331.798</v>
      </c>
      <c r="AW548" s="23"/>
      <c r="AX548" s="23"/>
      <c r="AY548" s="23">
        <f t="shared" si="1264"/>
        <v>148677.79800000001</v>
      </c>
      <c r="AZ548" s="23"/>
    </row>
    <row r="549" spans="1:53" x14ac:dyDescent="0.25">
      <c r="A549" s="12">
        <v>930</v>
      </c>
      <c r="B549" s="13" t="s">
        <v>15</v>
      </c>
      <c r="C549" s="12" t="s">
        <v>137</v>
      </c>
      <c r="D549" s="12" t="s">
        <v>243</v>
      </c>
      <c r="E549" s="12">
        <v>620</v>
      </c>
      <c r="F549" s="14" t="s">
        <v>378</v>
      </c>
      <c r="G549" s="20">
        <v>847928.29999999993</v>
      </c>
      <c r="H549" s="20">
        <v>863834.6</v>
      </c>
      <c r="I549" s="20">
        <v>875964.9</v>
      </c>
      <c r="J549" s="20"/>
      <c r="K549" s="20"/>
      <c r="L549" s="20"/>
      <c r="M549" s="20">
        <f t="shared" si="1235"/>
        <v>847928.29999999993</v>
      </c>
      <c r="N549" s="20">
        <f t="shared" si="1236"/>
        <v>863834.6</v>
      </c>
      <c r="O549" s="20">
        <f t="shared" si="1237"/>
        <v>875964.9</v>
      </c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>
        <f t="shared" si="1130"/>
        <v>847928.29999999993</v>
      </c>
      <c r="AA549" s="23">
        <f t="shared" si="1131"/>
        <v>863834.6</v>
      </c>
      <c r="AB549" s="23">
        <f t="shared" si="1132"/>
        <v>875964.9</v>
      </c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>
        <f t="shared" si="1300"/>
        <v>847928.29999999993</v>
      </c>
      <c r="AP549" s="23">
        <f t="shared" si="1301"/>
        <v>863834.6</v>
      </c>
      <c r="AQ549" s="23">
        <f t="shared" si="1302"/>
        <v>875964.9</v>
      </c>
      <c r="AR549" s="23"/>
      <c r="AS549" s="23">
        <f t="shared" si="1303"/>
        <v>847928.29999999993</v>
      </c>
      <c r="AT549" s="23"/>
      <c r="AU549" s="23"/>
      <c r="AV549" s="23"/>
      <c r="AW549" s="23"/>
      <c r="AX549" s="23"/>
      <c r="AY549" s="23">
        <f t="shared" si="1264"/>
        <v>847928.29999999993</v>
      </c>
      <c r="AZ549" s="23"/>
    </row>
    <row r="550" spans="1:53" ht="31.5" x14ac:dyDescent="0.25">
      <c r="A550" s="12">
        <v>930</v>
      </c>
      <c r="B550" s="13" t="s">
        <v>15</v>
      </c>
      <c r="C550" s="12" t="s">
        <v>137</v>
      </c>
      <c r="D550" s="12" t="s">
        <v>244</v>
      </c>
      <c r="E550" s="12"/>
      <c r="F550" s="14" t="s">
        <v>288</v>
      </c>
      <c r="G550" s="20">
        <f>G551</f>
        <v>40000</v>
      </c>
      <c r="H550" s="20">
        <f t="shared" ref="H550:AZ551" si="1325">H551</f>
        <v>33153.199999999997</v>
      </c>
      <c r="I550" s="20">
        <f t="shared" si="1325"/>
        <v>0</v>
      </c>
      <c r="J550" s="20">
        <f t="shared" si="1325"/>
        <v>0</v>
      </c>
      <c r="K550" s="20">
        <f t="shared" si="1325"/>
        <v>0</v>
      </c>
      <c r="L550" s="20">
        <f t="shared" si="1325"/>
        <v>0</v>
      </c>
      <c r="M550" s="20">
        <f t="shared" si="1235"/>
        <v>40000</v>
      </c>
      <c r="N550" s="20">
        <f t="shared" si="1236"/>
        <v>33153.199999999997</v>
      </c>
      <c r="O550" s="20">
        <f t="shared" si="1237"/>
        <v>0</v>
      </c>
      <c r="P550" s="23">
        <f t="shared" si="1325"/>
        <v>0</v>
      </c>
      <c r="Q550" s="23">
        <f t="shared" si="1325"/>
        <v>0</v>
      </c>
      <c r="R550" s="23">
        <f t="shared" si="1325"/>
        <v>0</v>
      </c>
      <c r="S550" s="23">
        <f t="shared" si="1325"/>
        <v>0</v>
      </c>
      <c r="T550" s="23">
        <f t="shared" si="1325"/>
        <v>0</v>
      </c>
      <c r="U550" s="23">
        <f t="shared" si="1325"/>
        <v>0</v>
      </c>
      <c r="V550" s="23">
        <f t="shared" si="1325"/>
        <v>0</v>
      </c>
      <c r="W550" s="23">
        <f t="shared" si="1325"/>
        <v>0</v>
      </c>
      <c r="X550" s="23">
        <f t="shared" si="1325"/>
        <v>0</v>
      </c>
      <c r="Y550" s="23">
        <f t="shared" si="1325"/>
        <v>0</v>
      </c>
      <c r="Z550" s="23">
        <f t="shared" si="1130"/>
        <v>40000</v>
      </c>
      <c r="AA550" s="23">
        <f t="shared" si="1131"/>
        <v>33153.199999999997</v>
      </c>
      <c r="AB550" s="23">
        <f t="shared" si="1132"/>
        <v>0</v>
      </c>
      <c r="AC550" s="23">
        <f t="shared" si="1325"/>
        <v>0</v>
      </c>
      <c r="AD550" s="23">
        <f t="shared" si="1325"/>
        <v>0</v>
      </c>
      <c r="AE550" s="23">
        <f t="shared" si="1325"/>
        <v>0</v>
      </c>
      <c r="AF550" s="23">
        <f t="shared" si="1325"/>
        <v>0</v>
      </c>
      <c r="AG550" s="23">
        <f t="shared" si="1325"/>
        <v>0</v>
      </c>
      <c r="AH550" s="23">
        <f t="shared" si="1325"/>
        <v>0</v>
      </c>
      <c r="AI550" s="23">
        <f t="shared" si="1325"/>
        <v>0</v>
      </c>
      <c r="AJ550" s="23">
        <f t="shared" si="1325"/>
        <v>0</v>
      </c>
      <c r="AK550" s="23">
        <f t="shared" si="1325"/>
        <v>0</v>
      </c>
      <c r="AL550" s="23">
        <f t="shared" si="1325"/>
        <v>0</v>
      </c>
      <c r="AM550" s="23">
        <f t="shared" si="1325"/>
        <v>0</v>
      </c>
      <c r="AN550" s="23">
        <f t="shared" si="1325"/>
        <v>0</v>
      </c>
      <c r="AO550" s="23">
        <f t="shared" si="1300"/>
        <v>40000</v>
      </c>
      <c r="AP550" s="23">
        <f t="shared" si="1301"/>
        <v>33153.199999999997</v>
      </c>
      <c r="AQ550" s="23">
        <f t="shared" si="1302"/>
        <v>0</v>
      </c>
      <c r="AR550" s="23">
        <f t="shared" si="1325"/>
        <v>0</v>
      </c>
      <c r="AS550" s="23">
        <f t="shared" si="1303"/>
        <v>40000</v>
      </c>
      <c r="AT550" s="23">
        <f t="shared" si="1325"/>
        <v>0</v>
      </c>
      <c r="AU550" s="23">
        <f t="shared" si="1325"/>
        <v>0</v>
      </c>
      <c r="AV550" s="23">
        <f t="shared" si="1325"/>
        <v>0</v>
      </c>
      <c r="AW550" s="23">
        <f t="shared" si="1325"/>
        <v>0</v>
      </c>
      <c r="AX550" s="23">
        <f t="shared" si="1325"/>
        <v>0</v>
      </c>
      <c r="AY550" s="23">
        <f t="shared" si="1264"/>
        <v>40000</v>
      </c>
      <c r="AZ550" s="23">
        <f t="shared" si="1325"/>
        <v>0</v>
      </c>
    </row>
    <row r="551" spans="1:53" ht="47.25" x14ac:dyDescent="0.25">
      <c r="A551" s="12">
        <v>930</v>
      </c>
      <c r="B551" s="13" t="s">
        <v>15</v>
      </c>
      <c r="C551" s="12" t="s">
        <v>137</v>
      </c>
      <c r="D551" s="12" t="s">
        <v>244</v>
      </c>
      <c r="E551" s="12" t="s">
        <v>24</v>
      </c>
      <c r="F551" s="14" t="s">
        <v>385</v>
      </c>
      <c r="G551" s="20">
        <f>G552</f>
        <v>40000</v>
      </c>
      <c r="H551" s="20">
        <f t="shared" si="1325"/>
        <v>33153.199999999997</v>
      </c>
      <c r="I551" s="20">
        <f t="shared" si="1325"/>
        <v>0</v>
      </c>
      <c r="J551" s="20">
        <f t="shared" si="1325"/>
        <v>0</v>
      </c>
      <c r="K551" s="20">
        <f t="shared" si="1325"/>
        <v>0</v>
      </c>
      <c r="L551" s="20">
        <f t="shared" si="1325"/>
        <v>0</v>
      </c>
      <c r="M551" s="20">
        <f t="shared" si="1235"/>
        <v>40000</v>
      </c>
      <c r="N551" s="20">
        <f t="shared" si="1236"/>
        <v>33153.199999999997</v>
      </c>
      <c r="O551" s="20">
        <f t="shared" si="1237"/>
        <v>0</v>
      </c>
      <c r="P551" s="23">
        <f t="shared" si="1325"/>
        <v>0</v>
      </c>
      <c r="Q551" s="23">
        <f t="shared" si="1325"/>
        <v>0</v>
      </c>
      <c r="R551" s="23">
        <f t="shared" si="1325"/>
        <v>0</v>
      </c>
      <c r="S551" s="23">
        <f t="shared" si="1325"/>
        <v>0</v>
      </c>
      <c r="T551" s="23">
        <f t="shared" si="1325"/>
        <v>0</v>
      </c>
      <c r="U551" s="23">
        <f t="shared" si="1325"/>
        <v>0</v>
      </c>
      <c r="V551" s="23">
        <f t="shared" si="1325"/>
        <v>0</v>
      </c>
      <c r="W551" s="23">
        <f t="shared" si="1325"/>
        <v>0</v>
      </c>
      <c r="X551" s="23">
        <f t="shared" si="1325"/>
        <v>0</v>
      </c>
      <c r="Y551" s="23">
        <f t="shared" si="1325"/>
        <v>0</v>
      </c>
      <c r="Z551" s="23">
        <f t="shared" si="1130"/>
        <v>40000</v>
      </c>
      <c r="AA551" s="23">
        <f t="shared" si="1131"/>
        <v>33153.199999999997</v>
      </c>
      <c r="AB551" s="23">
        <f t="shared" si="1132"/>
        <v>0</v>
      </c>
      <c r="AC551" s="23">
        <f t="shared" si="1325"/>
        <v>0</v>
      </c>
      <c r="AD551" s="23">
        <f t="shared" si="1325"/>
        <v>0</v>
      </c>
      <c r="AE551" s="23">
        <f t="shared" si="1325"/>
        <v>0</v>
      </c>
      <c r="AF551" s="23">
        <f t="shared" si="1325"/>
        <v>0</v>
      </c>
      <c r="AG551" s="23">
        <f t="shared" si="1325"/>
        <v>0</v>
      </c>
      <c r="AH551" s="23">
        <f t="shared" si="1325"/>
        <v>0</v>
      </c>
      <c r="AI551" s="23">
        <f t="shared" si="1325"/>
        <v>0</v>
      </c>
      <c r="AJ551" s="23">
        <f t="shared" si="1325"/>
        <v>0</v>
      </c>
      <c r="AK551" s="23">
        <f t="shared" si="1325"/>
        <v>0</v>
      </c>
      <c r="AL551" s="23">
        <f t="shared" si="1325"/>
        <v>0</v>
      </c>
      <c r="AM551" s="23">
        <f t="shared" si="1325"/>
        <v>0</v>
      </c>
      <c r="AN551" s="23">
        <f t="shared" si="1325"/>
        <v>0</v>
      </c>
      <c r="AO551" s="23">
        <f t="shared" si="1300"/>
        <v>40000</v>
      </c>
      <c r="AP551" s="23">
        <f t="shared" si="1301"/>
        <v>33153.199999999997</v>
      </c>
      <c r="AQ551" s="23">
        <f t="shared" si="1302"/>
        <v>0</v>
      </c>
      <c r="AR551" s="23">
        <f t="shared" si="1325"/>
        <v>0</v>
      </c>
      <c r="AS551" s="23">
        <f t="shared" si="1303"/>
        <v>40000</v>
      </c>
      <c r="AT551" s="23">
        <f t="shared" si="1325"/>
        <v>0</v>
      </c>
      <c r="AU551" s="23">
        <f t="shared" si="1325"/>
        <v>0</v>
      </c>
      <c r="AV551" s="23">
        <f t="shared" si="1325"/>
        <v>0</v>
      </c>
      <c r="AW551" s="23">
        <f t="shared" si="1325"/>
        <v>0</v>
      </c>
      <c r="AX551" s="23">
        <f t="shared" si="1325"/>
        <v>0</v>
      </c>
      <c r="AY551" s="23">
        <f t="shared" si="1264"/>
        <v>40000</v>
      </c>
      <c r="AZ551" s="23">
        <f t="shared" si="1325"/>
        <v>0</v>
      </c>
    </row>
    <row r="552" spans="1:53" x14ac:dyDescent="0.25">
      <c r="A552" s="12">
        <v>930</v>
      </c>
      <c r="B552" s="13" t="s">
        <v>15</v>
      </c>
      <c r="C552" s="12" t="s">
        <v>137</v>
      </c>
      <c r="D552" s="12" t="s">
        <v>244</v>
      </c>
      <c r="E552" s="12">
        <v>410</v>
      </c>
      <c r="F552" s="14" t="s">
        <v>376</v>
      </c>
      <c r="G552" s="20">
        <v>40000</v>
      </c>
      <c r="H552" s="20">
        <v>33153.199999999997</v>
      </c>
      <c r="I552" s="20">
        <v>0</v>
      </c>
      <c r="J552" s="20"/>
      <c r="K552" s="20"/>
      <c r="L552" s="20"/>
      <c r="M552" s="20">
        <f t="shared" si="1235"/>
        <v>40000</v>
      </c>
      <c r="N552" s="20">
        <f t="shared" si="1236"/>
        <v>33153.199999999997</v>
      </c>
      <c r="O552" s="20">
        <f t="shared" si="1237"/>
        <v>0</v>
      </c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>
        <f t="shared" si="1130"/>
        <v>40000</v>
      </c>
      <c r="AA552" s="23">
        <f t="shared" si="1131"/>
        <v>33153.199999999997</v>
      </c>
      <c r="AB552" s="23">
        <f t="shared" si="1132"/>
        <v>0</v>
      </c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>
        <f t="shared" si="1300"/>
        <v>40000</v>
      </c>
      <c r="AP552" s="23">
        <f t="shared" si="1301"/>
        <v>33153.199999999997</v>
      </c>
      <c r="AQ552" s="23">
        <f t="shared" si="1302"/>
        <v>0</v>
      </c>
      <c r="AR552" s="23"/>
      <c r="AS552" s="23">
        <f t="shared" si="1303"/>
        <v>40000</v>
      </c>
      <c r="AT552" s="23"/>
      <c r="AU552" s="23"/>
      <c r="AV552" s="23"/>
      <c r="AW552" s="23"/>
      <c r="AX552" s="23"/>
      <c r="AY552" s="23">
        <f t="shared" si="1264"/>
        <v>40000</v>
      </c>
      <c r="AZ552" s="23"/>
    </row>
    <row r="553" spans="1:53" ht="31.5" hidden="1" x14ac:dyDescent="0.25">
      <c r="A553" s="12">
        <v>930</v>
      </c>
      <c r="B553" s="13" t="s">
        <v>15</v>
      </c>
      <c r="C553" s="12" t="s">
        <v>137</v>
      </c>
      <c r="D553" s="12" t="s">
        <v>245</v>
      </c>
      <c r="E553" s="12"/>
      <c r="F553" s="14" t="s">
        <v>289</v>
      </c>
      <c r="G553" s="20">
        <f>G554</f>
        <v>0</v>
      </c>
      <c r="H553" s="20">
        <f t="shared" ref="H553:AZ554" si="1326">H554</f>
        <v>90000</v>
      </c>
      <c r="I553" s="20">
        <f t="shared" si="1326"/>
        <v>250000</v>
      </c>
      <c r="J553" s="20">
        <f t="shared" si="1326"/>
        <v>0</v>
      </c>
      <c r="K553" s="20">
        <f t="shared" si="1326"/>
        <v>0</v>
      </c>
      <c r="L553" s="20">
        <f t="shared" si="1326"/>
        <v>0</v>
      </c>
      <c r="M553" s="20">
        <f t="shared" si="1235"/>
        <v>0</v>
      </c>
      <c r="N553" s="20">
        <f t="shared" si="1236"/>
        <v>90000</v>
      </c>
      <c r="O553" s="20">
        <f t="shared" si="1237"/>
        <v>250000</v>
      </c>
      <c r="P553" s="23">
        <f t="shared" si="1326"/>
        <v>0</v>
      </c>
      <c r="Q553" s="23">
        <f t="shared" si="1326"/>
        <v>0</v>
      </c>
      <c r="R553" s="23">
        <f t="shared" si="1326"/>
        <v>0</v>
      </c>
      <c r="S553" s="23">
        <f t="shared" si="1326"/>
        <v>0</v>
      </c>
      <c r="T553" s="23">
        <f t="shared" si="1326"/>
        <v>0</v>
      </c>
      <c r="U553" s="23">
        <f t="shared" si="1326"/>
        <v>0</v>
      </c>
      <c r="V553" s="23">
        <f t="shared" si="1326"/>
        <v>0</v>
      </c>
      <c r="W553" s="23">
        <f t="shared" si="1326"/>
        <v>0</v>
      </c>
      <c r="X553" s="23">
        <f t="shared" si="1326"/>
        <v>0</v>
      </c>
      <c r="Y553" s="23">
        <f t="shared" si="1326"/>
        <v>0</v>
      </c>
      <c r="Z553" s="23">
        <f t="shared" si="1130"/>
        <v>0</v>
      </c>
      <c r="AA553" s="23">
        <f t="shared" si="1131"/>
        <v>90000</v>
      </c>
      <c r="AB553" s="23">
        <f t="shared" si="1132"/>
        <v>250000</v>
      </c>
      <c r="AC553" s="23">
        <f t="shared" si="1326"/>
        <v>0</v>
      </c>
      <c r="AD553" s="23">
        <f t="shared" si="1326"/>
        <v>0</v>
      </c>
      <c r="AE553" s="23">
        <f t="shared" si="1326"/>
        <v>0</v>
      </c>
      <c r="AF553" s="23">
        <f t="shared" si="1326"/>
        <v>0</v>
      </c>
      <c r="AG553" s="23">
        <f t="shared" si="1326"/>
        <v>0</v>
      </c>
      <c r="AH553" s="23">
        <f t="shared" si="1326"/>
        <v>0</v>
      </c>
      <c r="AI553" s="23">
        <f t="shared" si="1326"/>
        <v>0</v>
      </c>
      <c r="AJ553" s="23">
        <f t="shared" si="1326"/>
        <v>0</v>
      </c>
      <c r="AK553" s="23">
        <f t="shared" si="1326"/>
        <v>0</v>
      </c>
      <c r="AL553" s="23">
        <f t="shared" si="1326"/>
        <v>0</v>
      </c>
      <c r="AM553" s="23">
        <f t="shared" si="1326"/>
        <v>0</v>
      </c>
      <c r="AN553" s="23">
        <f t="shared" si="1326"/>
        <v>0</v>
      </c>
      <c r="AO553" s="23">
        <f t="shared" si="1300"/>
        <v>0</v>
      </c>
      <c r="AP553" s="23">
        <f t="shared" si="1301"/>
        <v>90000</v>
      </c>
      <c r="AQ553" s="23">
        <f t="shared" si="1302"/>
        <v>250000</v>
      </c>
      <c r="AR553" s="23">
        <f t="shared" si="1326"/>
        <v>0</v>
      </c>
      <c r="AS553" s="23">
        <f t="shared" si="1303"/>
        <v>0</v>
      </c>
      <c r="AT553" s="23">
        <f t="shared" si="1326"/>
        <v>0</v>
      </c>
      <c r="AU553" s="23">
        <f t="shared" si="1326"/>
        <v>0</v>
      </c>
      <c r="AV553" s="23">
        <f t="shared" si="1326"/>
        <v>0</v>
      </c>
      <c r="AW553" s="23">
        <f t="shared" si="1326"/>
        <v>0</v>
      </c>
      <c r="AX553" s="23">
        <f t="shared" si="1326"/>
        <v>0</v>
      </c>
      <c r="AY553" s="23">
        <f t="shared" si="1264"/>
        <v>0</v>
      </c>
      <c r="AZ553" s="23">
        <f t="shared" si="1326"/>
        <v>0</v>
      </c>
      <c r="BA553" s="5">
        <v>0</v>
      </c>
    </row>
    <row r="554" spans="1:53" ht="47.25" hidden="1" x14ac:dyDescent="0.25">
      <c r="A554" s="12">
        <v>930</v>
      </c>
      <c r="B554" s="13" t="s">
        <v>15</v>
      </c>
      <c r="C554" s="12" t="s">
        <v>137</v>
      </c>
      <c r="D554" s="12" t="s">
        <v>245</v>
      </c>
      <c r="E554" s="12" t="s">
        <v>24</v>
      </c>
      <c r="F554" s="14" t="s">
        <v>385</v>
      </c>
      <c r="G554" s="20">
        <f>G555</f>
        <v>0</v>
      </c>
      <c r="H554" s="20">
        <f t="shared" si="1326"/>
        <v>90000</v>
      </c>
      <c r="I554" s="20">
        <f t="shared" si="1326"/>
        <v>250000</v>
      </c>
      <c r="J554" s="20">
        <f t="shared" si="1326"/>
        <v>0</v>
      </c>
      <c r="K554" s="20">
        <f t="shared" si="1326"/>
        <v>0</v>
      </c>
      <c r="L554" s="20">
        <f t="shared" si="1326"/>
        <v>0</v>
      </c>
      <c r="M554" s="20">
        <f t="shared" si="1235"/>
        <v>0</v>
      </c>
      <c r="N554" s="20">
        <f t="shared" si="1236"/>
        <v>90000</v>
      </c>
      <c r="O554" s="20">
        <f t="shared" si="1237"/>
        <v>250000</v>
      </c>
      <c r="P554" s="23">
        <f t="shared" si="1326"/>
        <v>0</v>
      </c>
      <c r="Q554" s="23">
        <f t="shared" si="1326"/>
        <v>0</v>
      </c>
      <c r="R554" s="23">
        <f t="shared" si="1326"/>
        <v>0</v>
      </c>
      <c r="S554" s="23">
        <f t="shared" si="1326"/>
        <v>0</v>
      </c>
      <c r="T554" s="23">
        <f t="shared" si="1326"/>
        <v>0</v>
      </c>
      <c r="U554" s="23">
        <f t="shared" si="1326"/>
        <v>0</v>
      </c>
      <c r="V554" s="23">
        <f t="shared" si="1326"/>
        <v>0</v>
      </c>
      <c r="W554" s="23">
        <f t="shared" si="1326"/>
        <v>0</v>
      </c>
      <c r="X554" s="23">
        <f t="shared" si="1326"/>
        <v>0</v>
      </c>
      <c r="Y554" s="23">
        <f t="shared" si="1326"/>
        <v>0</v>
      </c>
      <c r="Z554" s="23">
        <f t="shared" si="1130"/>
        <v>0</v>
      </c>
      <c r="AA554" s="23">
        <f t="shared" si="1131"/>
        <v>90000</v>
      </c>
      <c r="AB554" s="23">
        <f t="shared" si="1132"/>
        <v>250000</v>
      </c>
      <c r="AC554" s="23">
        <f t="shared" si="1326"/>
        <v>0</v>
      </c>
      <c r="AD554" s="23">
        <f t="shared" si="1326"/>
        <v>0</v>
      </c>
      <c r="AE554" s="23">
        <f t="shared" si="1326"/>
        <v>0</v>
      </c>
      <c r="AF554" s="23">
        <f t="shared" si="1326"/>
        <v>0</v>
      </c>
      <c r="AG554" s="23">
        <f t="shared" si="1326"/>
        <v>0</v>
      </c>
      <c r="AH554" s="23">
        <f t="shared" si="1326"/>
        <v>0</v>
      </c>
      <c r="AI554" s="23">
        <f t="shared" si="1326"/>
        <v>0</v>
      </c>
      <c r="AJ554" s="23">
        <f t="shared" si="1326"/>
        <v>0</v>
      </c>
      <c r="AK554" s="23">
        <f t="shared" si="1326"/>
        <v>0</v>
      </c>
      <c r="AL554" s="23">
        <f t="shared" si="1326"/>
        <v>0</v>
      </c>
      <c r="AM554" s="23">
        <f t="shared" si="1326"/>
        <v>0</v>
      </c>
      <c r="AN554" s="23">
        <f t="shared" si="1326"/>
        <v>0</v>
      </c>
      <c r="AO554" s="23">
        <f t="shared" si="1300"/>
        <v>0</v>
      </c>
      <c r="AP554" s="23">
        <f t="shared" si="1301"/>
        <v>90000</v>
      </c>
      <c r="AQ554" s="23">
        <f t="shared" si="1302"/>
        <v>250000</v>
      </c>
      <c r="AR554" s="23">
        <f t="shared" si="1326"/>
        <v>0</v>
      </c>
      <c r="AS554" s="23">
        <f t="shared" si="1303"/>
        <v>0</v>
      </c>
      <c r="AT554" s="23">
        <f t="shared" si="1326"/>
        <v>0</v>
      </c>
      <c r="AU554" s="23">
        <f t="shared" si="1326"/>
        <v>0</v>
      </c>
      <c r="AV554" s="23">
        <f t="shared" si="1326"/>
        <v>0</v>
      </c>
      <c r="AW554" s="23">
        <f t="shared" si="1326"/>
        <v>0</v>
      </c>
      <c r="AX554" s="23">
        <f t="shared" si="1326"/>
        <v>0</v>
      </c>
      <c r="AY554" s="23">
        <f t="shared" si="1264"/>
        <v>0</v>
      </c>
      <c r="AZ554" s="23">
        <f t="shared" si="1326"/>
        <v>0</v>
      </c>
      <c r="BA554" s="5">
        <v>0</v>
      </c>
    </row>
    <row r="555" spans="1:53" hidden="1" x14ac:dyDescent="0.25">
      <c r="A555" s="12">
        <v>930</v>
      </c>
      <c r="B555" s="13" t="s">
        <v>15</v>
      </c>
      <c r="C555" s="12" t="s">
        <v>137</v>
      </c>
      <c r="D555" s="12" t="s">
        <v>245</v>
      </c>
      <c r="E555" s="12">
        <v>410</v>
      </c>
      <c r="F555" s="14" t="s">
        <v>376</v>
      </c>
      <c r="G555" s="20">
        <v>0</v>
      </c>
      <c r="H555" s="20">
        <v>90000</v>
      </c>
      <c r="I555" s="20">
        <v>250000</v>
      </c>
      <c r="J555" s="20"/>
      <c r="K555" s="20"/>
      <c r="L555" s="20"/>
      <c r="M555" s="20">
        <f t="shared" si="1235"/>
        <v>0</v>
      </c>
      <c r="N555" s="20">
        <f t="shared" si="1236"/>
        <v>90000</v>
      </c>
      <c r="O555" s="20">
        <f t="shared" si="1237"/>
        <v>250000</v>
      </c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>
        <f t="shared" si="1130"/>
        <v>0</v>
      </c>
      <c r="AA555" s="23">
        <f t="shared" si="1131"/>
        <v>90000</v>
      </c>
      <c r="AB555" s="23">
        <f t="shared" si="1132"/>
        <v>250000</v>
      </c>
      <c r="AC555" s="23"/>
      <c r="AD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>
        <f t="shared" si="1300"/>
        <v>0</v>
      </c>
      <c r="AP555" s="23">
        <f t="shared" si="1301"/>
        <v>90000</v>
      </c>
      <c r="AQ555" s="23">
        <f t="shared" si="1302"/>
        <v>250000</v>
      </c>
      <c r="AR555" s="23"/>
      <c r="AS555" s="23">
        <f t="shared" si="1303"/>
        <v>0</v>
      </c>
      <c r="AT555" s="23"/>
      <c r="AU555" s="23"/>
      <c r="AV555" s="23"/>
      <c r="AW555" s="23"/>
      <c r="AX555" s="23"/>
      <c r="AY555" s="23">
        <f t="shared" si="1264"/>
        <v>0</v>
      </c>
      <c r="AZ555" s="23"/>
      <c r="BA555" s="5">
        <v>0</v>
      </c>
    </row>
    <row r="556" spans="1:53" hidden="1" x14ac:dyDescent="0.25">
      <c r="A556" s="12">
        <v>930</v>
      </c>
      <c r="B556" s="13" t="s">
        <v>15</v>
      </c>
      <c r="C556" s="12" t="s">
        <v>137</v>
      </c>
      <c r="D556" s="12" t="s">
        <v>246</v>
      </c>
      <c r="E556" s="12"/>
      <c r="F556" s="14" t="s">
        <v>290</v>
      </c>
      <c r="G556" s="20">
        <f>G557</f>
        <v>0</v>
      </c>
      <c r="H556" s="20">
        <f t="shared" ref="H556:AZ557" si="1327">H557</f>
        <v>75000</v>
      </c>
      <c r="I556" s="20">
        <f t="shared" si="1327"/>
        <v>157000</v>
      </c>
      <c r="J556" s="20">
        <f t="shared" si="1327"/>
        <v>0</v>
      </c>
      <c r="K556" s="20">
        <f t="shared" si="1327"/>
        <v>0</v>
      </c>
      <c r="L556" s="20">
        <f t="shared" si="1327"/>
        <v>0</v>
      </c>
      <c r="M556" s="20">
        <f t="shared" si="1235"/>
        <v>0</v>
      </c>
      <c r="N556" s="20">
        <f t="shared" si="1236"/>
        <v>75000</v>
      </c>
      <c r="O556" s="20">
        <f t="shared" si="1237"/>
        <v>157000</v>
      </c>
      <c r="P556" s="23">
        <f t="shared" si="1327"/>
        <v>0</v>
      </c>
      <c r="Q556" s="23">
        <f t="shared" si="1327"/>
        <v>0</v>
      </c>
      <c r="R556" s="23">
        <f t="shared" si="1327"/>
        <v>0</v>
      </c>
      <c r="S556" s="23">
        <f t="shared" si="1327"/>
        <v>0</v>
      </c>
      <c r="T556" s="23">
        <f t="shared" si="1327"/>
        <v>0</v>
      </c>
      <c r="U556" s="23">
        <f t="shared" si="1327"/>
        <v>0</v>
      </c>
      <c r="V556" s="23">
        <f t="shared" si="1327"/>
        <v>0</v>
      </c>
      <c r="W556" s="23">
        <f t="shared" si="1327"/>
        <v>0</v>
      </c>
      <c r="X556" s="23">
        <f t="shared" si="1327"/>
        <v>0</v>
      </c>
      <c r="Y556" s="23">
        <f t="shared" si="1327"/>
        <v>0</v>
      </c>
      <c r="Z556" s="23">
        <f t="shared" si="1130"/>
        <v>0</v>
      </c>
      <c r="AA556" s="23">
        <f t="shared" si="1131"/>
        <v>75000</v>
      </c>
      <c r="AB556" s="23">
        <f t="shared" si="1132"/>
        <v>157000</v>
      </c>
      <c r="AC556" s="23">
        <f t="shared" si="1327"/>
        <v>0</v>
      </c>
      <c r="AD556" s="23">
        <f t="shared" si="1327"/>
        <v>0</v>
      </c>
      <c r="AE556" s="23">
        <f t="shared" si="1327"/>
        <v>0</v>
      </c>
      <c r="AF556" s="23">
        <f t="shared" si="1327"/>
        <v>0</v>
      </c>
      <c r="AG556" s="23">
        <f t="shared" si="1327"/>
        <v>0</v>
      </c>
      <c r="AH556" s="23">
        <f t="shared" si="1327"/>
        <v>0</v>
      </c>
      <c r="AI556" s="23">
        <f t="shared" si="1327"/>
        <v>0</v>
      </c>
      <c r="AJ556" s="23">
        <f t="shared" si="1327"/>
        <v>0</v>
      </c>
      <c r="AK556" s="23">
        <f t="shared" si="1327"/>
        <v>0</v>
      </c>
      <c r="AL556" s="23">
        <f t="shared" si="1327"/>
        <v>0</v>
      </c>
      <c r="AM556" s="23">
        <f t="shared" si="1327"/>
        <v>0</v>
      </c>
      <c r="AN556" s="23">
        <f t="shared" si="1327"/>
        <v>0</v>
      </c>
      <c r="AO556" s="23">
        <f t="shared" si="1300"/>
        <v>0</v>
      </c>
      <c r="AP556" s="23">
        <f t="shared" si="1301"/>
        <v>75000</v>
      </c>
      <c r="AQ556" s="23">
        <f t="shared" si="1302"/>
        <v>157000</v>
      </c>
      <c r="AR556" s="23">
        <f t="shared" si="1327"/>
        <v>0</v>
      </c>
      <c r="AS556" s="23">
        <f t="shared" si="1303"/>
        <v>0</v>
      </c>
      <c r="AT556" s="23">
        <f t="shared" si="1327"/>
        <v>0</v>
      </c>
      <c r="AU556" s="23">
        <f t="shared" si="1327"/>
        <v>0</v>
      </c>
      <c r="AV556" s="23">
        <f t="shared" si="1327"/>
        <v>0</v>
      </c>
      <c r="AW556" s="23">
        <f t="shared" si="1327"/>
        <v>0</v>
      </c>
      <c r="AX556" s="23">
        <f t="shared" si="1327"/>
        <v>0</v>
      </c>
      <c r="AY556" s="23">
        <f t="shared" si="1264"/>
        <v>0</v>
      </c>
      <c r="AZ556" s="23">
        <f t="shared" si="1327"/>
        <v>0</v>
      </c>
      <c r="BA556" s="5">
        <v>0</v>
      </c>
    </row>
    <row r="557" spans="1:53" ht="47.25" hidden="1" x14ac:dyDescent="0.25">
      <c r="A557" s="12">
        <v>930</v>
      </c>
      <c r="B557" s="13" t="s">
        <v>15</v>
      </c>
      <c r="C557" s="12" t="s">
        <v>137</v>
      </c>
      <c r="D557" s="12" t="s">
        <v>246</v>
      </c>
      <c r="E557" s="12" t="s">
        <v>24</v>
      </c>
      <c r="F557" s="14" t="s">
        <v>385</v>
      </c>
      <c r="G557" s="20">
        <f>G558</f>
        <v>0</v>
      </c>
      <c r="H557" s="20">
        <f t="shared" si="1327"/>
        <v>75000</v>
      </c>
      <c r="I557" s="20">
        <f t="shared" si="1327"/>
        <v>157000</v>
      </c>
      <c r="J557" s="20">
        <f t="shared" si="1327"/>
        <v>0</v>
      </c>
      <c r="K557" s="20">
        <f t="shared" si="1327"/>
        <v>0</v>
      </c>
      <c r="L557" s="20">
        <f t="shared" si="1327"/>
        <v>0</v>
      </c>
      <c r="M557" s="20">
        <f t="shared" si="1235"/>
        <v>0</v>
      </c>
      <c r="N557" s="20">
        <f t="shared" si="1236"/>
        <v>75000</v>
      </c>
      <c r="O557" s="20">
        <f t="shared" si="1237"/>
        <v>157000</v>
      </c>
      <c r="P557" s="23">
        <f t="shared" si="1327"/>
        <v>0</v>
      </c>
      <c r="Q557" s="23">
        <f t="shared" si="1327"/>
        <v>0</v>
      </c>
      <c r="R557" s="23">
        <f t="shared" si="1327"/>
        <v>0</v>
      </c>
      <c r="S557" s="23">
        <f t="shared" si="1327"/>
        <v>0</v>
      </c>
      <c r="T557" s="23">
        <f t="shared" si="1327"/>
        <v>0</v>
      </c>
      <c r="U557" s="23">
        <f t="shared" si="1327"/>
        <v>0</v>
      </c>
      <c r="V557" s="23">
        <f t="shared" si="1327"/>
        <v>0</v>
      </c>
      <c r="W557" s="23">
        <f t="shared" si="1327"/>
        <v>0</v>
      </c>
      <c r="X557" s="23">
        <f t="shared" si="1327"/>
        <v>0</v>
      </c>
      <c r="Y557" s="23">
        <f t="shared" si="1327"/>
        <v>0</v>
      </c>
      <c r="Z557" s="23">
        <f t="shared" si="1130"/>
        <v>0</v>
      </c>
      <c r="AA557" s="23">
        <f t="shared" si="1131"/>
        <v>75000</v>
      </c>
      <c r="AB557" s="23">
        <f t="shared" si="1132"/>
        <v>157000</v>
      </c>
      <c r="AC557" s="23">
        <f t="shared" si="1327"/>
        <v>0</v>
      </c>
      <c r="AD557" s="23">
        <f t="shared" si="1327"/>
        <v>0</v>
      </c>
      <c r="AE557" s="23">
        <f t="shared" si="1327"/>
        <v>0</v>
      </c>
      <c r="AF557" s="23">
        <f t="shared" si="1327"/>
        <v>0</v>
      </c>
      <c r="AG557" s="23">
        <f t="shared" si="1327"/>
        <v>0</v>
      </c>
      <c r="AH557" s="23">
        <f t="shared" si="1327"/>
        <v>0</v>
      </c>
      <c r="AI557" s="23">
        <f t="shared" si="1327"/>
        <v>0</v>
      </c>
      <c r="AJ557" s="23">
        <f t="shared" si="1327"/>
        <v>0</v>
      </c>
      <c r="AK557" s="23">
        <f t="shared" si="1327"/>
        <v>0</v>
      </c>
      <c r="AL557" s="23">
        <f t="shared" si="1327"/>
        <v>0</v>
      </c>
      <c r="AM557" s="23">
        <f t="shared" si="1327"/>
        <v>0</v>
      </c>
      <c r="AN557" s="23">
        <f t="shared" si="1327"/>
        <v>0</v>
      </c>
      <c r="AO557" s="23">
        <f t="shared" si="1300"/>
        <v>0</v>
      </c>
      <c r="AP557" s="23">
        <f t="shared" si="1301"/>
        <v>75000</v>
      </c>
      <c r="AQ557" s="23">
        <f t="shared" si="1302"/>
        <v>157000</v>
      </c>
      <c r="AR557" s="23">
        <f t="shared" si="1327"/>
        <v>0</v>
      </c>
      <c r="AS557" s="23">
        <f t="shared" si="1303"/>
        <v>0</v>
      </c>
      <c r="AT557" s="23">
        <f t="shared" si="1327"/>
        <v>0</v>
      </c>
      <c r="AU557" s="23">
        <f t="shared" si="1327"/>
        <v>0</v>
      </c>
      <c r="AV557" s="23">
        <f t="shared" si="1327"/>
        <v>0</v>
      </c>
      <c r="AW557" s="23">
        <f t="shared" si="1327"/>
        <v>0</v>
      </c>
      <c r="AX557" s="23">
        <f t="shared" si="1327"/>
        <v>0</v>
      </c>
      <c r="AY557" s="23">
        <f t="shared" si="1264"/>
        <v>0</v>
      </c>
      <c r="AZ557" s="23">
        <f t="shared" si="1327"/>
        <v>0</v>
      </c>
      <c r="BA557" s="5">
        <v>0</v>
      </c>
    </row>
    <row r="558" spans="1:53" hidden="1" x14ac:dyDescent="0.25">
      <c r="A558" s="12">
        <v>930</v>
      </c>
      <c r="B558" s="13" t="s">
        <v>15</v>
      </c>
      <c r="C558" s="12" t="s">
        <v>137</v>
      </c>
      <c r="D558" s="12" t="s">
        <v>246</v>
      </c>
      <c r="E558" s="12">
        <v>410</v>
      </c>
      <c r="F558" s="14" t="s">
        <v>376</v>
      </c>
      <c r="G558" s="20">
        <v>0</v>
      </c>
      <c r="H558" s="20">
        <v>75000</v>
      </c>
      <c r="I558" s="20">
        <v>157000</v>
      </c>
      <c r="J558" s="20"/>
      <c r="K558" s="20"/>
      <c r="L558" s="20"/>
      <c r="M558" s="20">
        <f t="shared" si="1235"/>
        <v>0</v>
      </c>
      <c r="N558" s="20">
        <f t="shared" si="1236"/>
        <v>75000</v>
      </c>
      <c r="O558" s="20">
        <f t="shared" si="1237"/>
        <v>157000</v>
      </c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>
        <f t="shared" si="1130"/>
        <v>0</v>
      </c>
      <c r="AA558" s="23">
        <f t="shared" si="1131"/>
        <v>75000</v>
      </c>
      <c r="AB558" s="23">
        <f t="shared" si="1132"/>
        <v>157000</v>
      </c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>
        <f t="shared" si="1300"/>
        <v>0</v>
      </c>
      <c r="AP558" s="23">
        <f t="shared" si="1301"/>
        <v>75000</v>
      </c>
      <c r="AQ558" s="23">
        <f t="shared" si="1302"/>
        <v>157000</v>
      </c>
      <c r="AR558" s="23"/>
      <c r="AS558" s="23">
        <f t="shared" si="1303"/>
        <v>0</v>
      </c>
      <c r="AT558" s="23"/>
      <c r="AU558" s="23"/>
      <c r="AV558" s="23"/>
      <c r="AW558" s="23"/>
      <c r="AX558" s="23"/>
      <c r="AY558" s="23">
        <f t="shared" si="1264"/>
        <v>0</v>
      </c>
      <c r="AZ558" s="23"/>
      <c r="BA558" s="5">
        <v>0</v>
      </c>
    </row>
    <row r="559" spans="1:53" ht="31.5" hidden="1" x14ac:dyDescent="0.25">
      <c r="A559" s="12">
        <v>930</v>
      </c>
      <c r="B559" s="13" t="s">
        <v>15</v>
      </c>
      <c r="C559" s="12" t="s">
        <v>137</v>
      </c>
      <c r="D559" s="12" t="s">
        <v>247</v>
      </c>
      <c r="E559" s="12"/>
      <c r="F559" s="14" t="s">
        <v>291</v>
      </c>
      <c r="G559" s="20">
        <f>G560</f>
        <v>0</v>
      </c>
      <c r="H559" s="20">
        <f t="shared" ref="H559:AZ560" si="1328">H560</f>
        <v>72000</v>
      </c>
      <c r="I559" s="20">
        <f t="shared" si="1328"/>
        <v>160000</v>
      </c>
      <c r="J559" s="20">
        <f t="shared" si="1328"/>
        <v>0</v>
      </c>
      <c r="K559" s="20">
        <f t="shared" si="1328"/>
        <v>0</v>
      </c>
      <c r="L559" s="20">
        <f t="shared" si="1328"/>
        <v>0</v>
      </c>
      <c r="M559" s="20">
        <f t="shared" si="1235"/>
        <v>0</v>
      </c>
      <c r="N559" s="20">
        <f t="shared" si="1236"/>
        <v>72000</v>
      </c>
      <c r="O559" s="20">
        <f t="shared" si="1237"/>
        <v>160000</v>
      </c>
      <c r="P559" s="23">
        <f t="shared" si="1328"/>
        <v>0</v>
      </c>
      <c r="Q559" s="23">
        <f t="shared" si="1328"/>
        <v>0</v>
      </c>
      <c r="R559" s="23">
        <f t="shared" si="1328"/>
        <v>0</v>
      </c>
      <c r="S559" s="23">
        <f t="shared" si="1328"/>
        <v>0</v>
      </c>
      <c r="T559" s="23">
        <f t="shared" si="1328"/>
        <v>0</v>
      </c>
      <c r="U559" s="23">
        <f t="shared" si="1328"/>
        <v>0</v>
      </c>
      <c r="V559" s="23">
        <f t="shared" si="1328"/>
        <v>0</v>
      </c>
      <c r="W559" s="23">
        <f t="shared" si="1328"/>
        <v>0</v>
      </c>
      <c r="X559" s="23">
        <f t="shared" si="1328"/>
        <v>0</v>
      </c>
      <c r="Y559" s="23">
        <f t="shared" si="1328"/>
        <v>0</v>
      </c>
      <c r="Z559" s="23">
        <f t="shared" si="1130"/>
        <v>0</v>
      </c>
      <c r="AA559" s="23">
        <f t="shared" si="1131"/>
        <v>72000</v>
      </c>
      <c r="AB559" s="23">
        <f t="shared" si="1132"/>
        <v>160000</v>
      </c>
      <c r="AC559" s="23">
        <f t="shared" si="1328"/>
        <v>0</v>
      </c>
      <c r="AD559" s="23">
        <f t="shared" si="1328"/>
        <v>0</v>
      </c>
      <c r="AE559" s="23">
        <f t="shared" si="1328"/>
        <v>0</v>
      </c>
      <c r="AF559" s="23">
        <f t="shared" si="1328"/>
        <v>0</v>
      </c>
      <c r="AG559" s="23">
        <f t="shared" si="1328"/>
        <v>0</v>
      </c>
      <c r="AH559" s="23">
        <f t="shared" si="1328"/>
        <v>0</v>
      </c>
      <c r="AI559" s="23">
        <f t="shared" si="1328"/>
        <v>0</v>
      </c>
      <c r="AJ559" s="23">
        <f t="shared" si="1328"/>
        <v>0</v>
      </c>
      <c r="AK559" s="23">
        <f t="shared" si="1328"/>
        <v>0</v>
      </c>
      <c r="AL559" s="23">
        <f t="shared" si="1328"/>
        <v>0</v>
      </c>
      <c r="AM559" s="23">
        <f t="shared" si="1328"/>
        <v>0</v>
      </c>
      <c r="AN559" s="23">
        <f t="shared" si="1328"/>
        <v>0</v>
      </c>
      <c r="AO559" s="23">
        <f t="shared" si="1300"/>
        <v>0</v>
      </c>
      <c r="AP559" s="23">
        <f t="shared" si="1301"/>
        <v>72000</v>
      </c>
      <c r="AQ559" s="23">
        <f t="shared" si="1302"/>
        <v>160000</v>
      </c>
      <c r="AR559" s="23">
        <f t="shared" si="1328"/>
        <v>0</v>
      </c>
      <c r="AS559" s="23">
        <f t="shared" si="1303"/>
        <v>0</v>
      </c>
      <c r="AT559" s="23">
        <f t="shared" si="1328"/>
        <v>0</v>
      </c>
      <c r="AU559" s="23">
        <f t="shared" si="1328"/>
        <v>0</v>
      </c>
      <c r="AV559" s="23">
        <f t="shared" si="1328"/>
        <v>0</v>
      </c>
      <c r="AW559" s="23">
        <f t="shared" si="1328"/>
        <v>0</v>
      </c>
      <c r="AX559" s="23">
        <f t="shared" si="1328"/>
        <v>0</v>
      </c>
      <c r="AY559" s="23">
        <f t="shared" si="1264"/>
        <v>0</v>
      </c>
      <c r="AZ559" s="23">
        <f t="shared" si="1328"/>
        <v>0</v>
      </c>
      <c r="BA559" s="5">
        <v>0</v>
      </c>
    </row>
    <row r="560" spans="1:53" ht="47.25" hidden="1" x14ac:dyDescent="0.25">
      <c r="A560" s="12">
        <v>930</v>
      </c>
      <c r="B560" s="13" t="s">
        <v>15</v>
      </c>
      <c r="C560" s="12" t="s">
        <v>137</v>
      </c>
      <c r="D560" s="12" t="s">
        <v>247</v>
      </c>
      <c r="E560" s="12" t="s">
        <v>24</v>
      </c>
      <c r="F560" s="14" t="s">
        <v>385</v>
      </c>
      <c r="G560" s="20">
        <f>G561</f>
        <v>0</v>
      </c>
      <c r="H560" s="20">
        <f t="shared" si="1328"/>
        <v>72000</v>
      </c>
      <c r="I560" s="20">
        <f t="shared" si="1328"/>
        <v>160000</v>
      </c>
      <c r="J560" s="20">
        <f t="shared" si="1328"/>
        <v>0</v>
      </c>
      <c r="K560" s="20">
        <f t="shared" si="1328"/>
        <v>0</v>
      </c>
      <c r="L560" s="20">
        <f t="shared" si="1328"/>
        <v>0</v>
      </c>
      <c r="M560" s="20">
        <f t="shared" si="1235"/>
        <v>0</v>
      </c>
      <c r="N560" s="20">
        <f t="shared" si="1236"/>
        <v>72000</v>
      </c>
      <c r="O560" s="20">
        <f t="shared" si="1237"/>
        <v>160000</v>
      </c>
      <c r="P560" s="23">
        <f t="shared" si="1328"/>
        <v>0</v>
      </c>
      <c r="Q560" s="23">
        <f t="shared" si="1328"/>
        <v>0</v>
      </c>
      <c r="R560" s="23">
        <f t="shared" si="1328"/>
        <v>0</v>
      </c>
      <c r="S560" s="23">
        <f t="shared" si="1328"/>
        <v>0</v>
      </c>
      <c r="T560" s="23">
        <f t="shared" si="1328"/>
        <v>0</v>
      </c>
      <c r="U560" s="23">
        <f t="shared" si="1328"/>
        <v>0</v>
      </c>
      <c r="V560" s="23">
        <f t="shared" si="1328"/>
        <v>0</v>
      </c>
      <c r="W560" s="23">
        <f t="shared" si="1328"/>
        <v>0</v>
      </c>
      <c r="X560" s="23">
        <f t="shared" si="1328"/>
        <v>0</v>
      </c>
      <c r="Y560" s="23">
        <f t="shared" si="1328"/>
        <v>0</v>
      </c>
      <c r="Z560" s="23">
        <f t="shared" si="1130"/>
        <v>0</v>
      </c>
      <c r="AA560" s="23">
        <f t="shared" si="1131"/>
        <v>72000</v>
      </c>
      <c r="AB560" s="23">
        <f t="shared" si="1132"/>
        <v>160000</v>
      </c>
      <c r="AC560" s="23">
        <f t="shared" si="1328"/>
        <v>0</v>
      </c>
      <c r="AD560" s="23">
        <f t="shared" si="1328"/>
        <v>0</v>
      </c>
      <c r="AE560" s="23">
        <f t="shared" si="1328"/>
        <v>0</v>
      </c>
      <c r="AF560" s="23">
        <f t="shared" si="1328"/>
        <v>0</v>
      </c>
      <c r="AG560" s="23">
        <f t="shared" si="1328"/>
        <v>0</v>
      </c>
      <c r="AH560" s="23">
        <f t="shared" si="1328"/>
        <v>0</v>
      </c>
      <c r="AI560" s="23">
        <f t="shared" si="1328"/>
        <v>0</v>
      </c>
      <c r="AJ560" s="23">
        <f t="shared" si="1328"/>
        <v>0</v>
      </c>
      <c r="AK560" s="23">
        <f t="shared" si="1328"/>
        <v>0</v>
      </c>
      <c r="AL560" s="23">
        <f t="shared" si="1328"/>
        <v>0</v>
      </c>
      <c r="AM560" s="23">
        <f t="shared" si="1328"/>
        <v>0</v>
      </c>
      <c r="AN560" s="23">
        <f t="shared" si="1328"/>
        <v>0</v>
      </c>
      <c r="AO560" s="23">
        <f t="shared" si="1300"/>
        <v>0</v>
      </c>
      <c r="AP560" s="23">
        <f t="shared" si="1301"/>
        <v>72000</v>
      </c>
      <c r="AQ560" s="23">
        <f t="shared" si="1302"/>
        <v>160000</v>
      </c>
      <c r="AR560" s="23">
        <f t="shared" si="1328"/>
        <v>0</v>
      </c>
      <c r="AS560" s="23">
        <f t="shared" si="1303"/>
        <v>0</v>
      </c>
      <c r="AT560" s="23">
        <f t="shared" si="1328"/>
        <v>0</v>
      </c>
      <c r="AU560" s="23">
        <f t="shared" si="1328"/>
        <v>0</v>
      </c>
      <c r="AV560" s="23">
        <f t="shared" si="1328"/>
        <v>0</v>
      </c>
      <c r="AW560" s="23">
        <f t="shared" si="1328"/>
        <v>0</v>
      </c>
      <c r="AX560" s="23">
        <f t="shared" si="1328"/>
        <v>0</v>
      </c>
      <c r="AY560" s="23">
        <f t="shared" si="1264"/>
        <v>0</v>
      </c>
      <c r="AZ560" s="23">
        <f t="shared" si="1328"/>
        <v>0</v>
      </c>
      <c r="BA560" s="5">
        <v>0</v>
      </c>
    </row>
    <row r="561" spans="1:53" hidden="1" x14ac:dyDescent="0.25">
      <c r="A561" s="12">
        <v>930</v>
      </c>
      <c r="B561" s="13" t="s">
        <v>15</v>
      </c>
      <c r="C561" s="12" t="s">
        <v>137</v>
      </c>
      <c r="D561" s="12" t="s">
        <v>247</v>
      </c>
      <c r="E561" s="12">
        <v>410</v>
      </c>
      <c r="F561" s="14" t="s">
        <v>376</v>
      </c>
      <c r="G561" s="20">
        <v>0</v>
      </c>
      <c r="H561" s="20">
        <v>72000</v>
      </c>
      <c r="I561" s="20">
        <v>160000</v>
      </c>
      <c r="J561" s="20"/>
      <c r="K561" s="20"/>
      <c r="L561" s="20"/>
      <c r="M561" s="20">
        <f t="shared" si="1235"/>
        <v>0</v>
      </c>
      <c r="N561" s="20">
        <f t="shared" si="1236"/>
        <v>72000</v>
      </c>
      <c r="O561" s="20">
        <f t="shared" si="1237"/>
        <v>160000</v>
      </c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>
        <f t="shared" si="1130"/>
        <v>0</v>
      </c>
      <c r="AA561" s="23">
        <f t="shared" si="1131"/>
        <v>72000</v>
      </c>
      <c r="AB561" s="23">
        <f t="shared" si="1132"/>
        <v>160000</v>
      </c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>
        <f t="shared" si="1300"/>
        <v>0</v>
      </c>
      <c r="AP561" s="23">
        <f t="shared" si="1301"/>
        <v>72000</v>
      </c>
      <c r="AQ561" s="23">
        <f t="shared" si="1302"/>
        <v>160000</v>
      </c>
      <c r="AR561" s="23"/>
      <c r="AS561" s="23">
        <f t="shared" si="1303"/>
        <v>0</v>
      </c>
      <c r="AT561" s="23"/>
      <c r="AU561" s="23"/>
      <c r="AV561" s="23"/>
      <c r="AW561" s="23"/>
      <c r="AX561" s="23"/>
      <c r="AY561" s="23">
        <f t="shared" si="1264"/>
        <v>0</v>
      </c>
      <c r="AZ561" s="23"/>
      <c r="BA561" s="5">
        <v>0</v>
      </c>
    </row>
    <row r="562" spans="1:53" x14ac:dyDescent="0.25">
      <c r="A562" s="12">
        <v>930</v>
      </c>
      <c r="B562" s="13" t="s">
        <v>15</v>
      </c>
      <c r="C562" s="12" t="s">
        <v>137</v>
      </c>
      <c r="D562" s="12" t="s">
        <v>248</v>
      </c>
      <c r="E562" s="12"/>
      <c r="F562" s="14" t="s">
        <v>292</v>
      </c>
      <c r="G562" s="20">
        <f>G563</f>
        <v>0</v>
      </c>
      <c r="H562" s="20">
        <f t="shared" ref="H562:AZ563" si="1329">H563</f>
        <v>100000</v>
      </c>
      <c r="I562" s="20">
        <f t="shared" si="1329"/>
        <v>200000</v>
      </c>
      <c r="J562" s="20">
        <f t="shared" si="1329"/>
        <v>0</v>
      </c>
      <c r="K562" s="20">
        <f t="shared" si="1329"/>
        <v>0</v>
      </c>
      <c r="L562" s="20">
        <f t="shared" si="1329"/>
        <v>0</v>
      </c>
      <c r="M562" s="20">
        <f t="shared" si="1235"/>
        <v>0</v>
      </c>
      <c r="N562" s="20">
        <f t="shared" si="1236"/>
        <v>100000</v>
      </c>
      <c r="O562" s="20">
        <f t="shared" si="1237"/>
        <v>200000</v>
      </c>
      <c r="P562" s="23">
        <f t="shared" si="1329"/>
        <v>0</v>
      </c>
      <c r="Q562" s="23">
        <f t="shared" si="1329"/>
        <v>0</v>
      </c>
      <c r="R562" s="23">
        <f t="shared" si="1329"/>
        <v>0</v>
      </c>
      <c r="S562" s="23">
        <f t="shared" si="1329"/>
        <v>0</v>
      </c>
      <c r="T562" s="23">
        <f t="shared" si="1329"/>
        <v>0</v>
      </c>
      <c r="U562" s="23">
        <f t="shared" si="1329"/>
        <v>0</v>
      </c>
      <c r="V562" s="23">
        <f t="shared" si="1329"/>
        <v>0</v>
      </c>
      <c r="W562" s="23">
        <f t="shared" si="1329"/>
        <v>0</v>
      </c>
      <c r="X562" s="23">
        <f t="shared" si="1329"/>
        <v>0</v>
      </c>
      <c r="Y562" s="23">
        <f t="shared" si="1329"/>
        <v>0</v>
      </c>
      <c r="Z562" s="23">
        <f t="shared" si="1130"/>
        <v>0</v>
      </c>
      <c r="AA562" s="23">
        <f t="shared" si="1131"/>
        <v>100000</v>
      </c>
      <c r="AB562" s="23">
        <f t="shared" si="1132"/>
        <v>200000</v>
      </c>
      <c r="AC562" s="23">
        <f t="shared" si="1329"/>
        <v>0</v>
      </c>
      <c r="AD562" s="23">
        <f t="shared" si="1329"/>
        <v>0</v>
      </c>
      <c r="AE562" s="23">
        <f t="shared" si="1329"/>
        <v>0</v>
      </c>
      <c r="AF562" s="23">
        <f t="shared" si="1329"/>
        <v>0</v>
      </c>
      <c r="AG562" s="23">
        <f t="shared" si="1329"/>
        <v>0</v>
      </c>
      <c r="AH562" s="23">
        <f t="shared" si="1329"/>
        <v>0</v>
      </c>
      <c r="AI562" s="23">
        <f t="shared" si="1329"/>
        <v>0</v>
      </c>
      <c r="AJ562" s="23">
        <f t="shared" si="1329"/>
        <v>0</v>
      </c>
      <c r="AK562" s="23">
        <f t="shared" si="1329"/>
        <v>3751.4540000000002</v>
      </c>
      <c r="AL562" s="23">
        <f t="shared" si="1329"/>
        <v>0</v>
      </c>
      <c r="AM562" s="23">
        <f t="shared" si="1329"/>
        <v>0</v>
      </c>
      <c r="AN562" s="23">
        <f t="shared" si="1329"/>
        <v>0</v>
      </c>
      <c r="AO562" s="23">
        <f t="shared" si="1300"/>
        <v>3751.4540000000002</v>
      </c>
      <c r="AP562" s="23">
        <f t="shared" si="1301"/>
        <v>100000</v>
      </c>
      <c r="AQ562" s="23">
        <f t="shared" si="1302"/>
        <v>200000</v>
      </c>
      <c r="AR562" s="23">
        <f t="shared" si="1329"/>
        <v>0</v>
      </c>
      <c r="AS562" s="23">
        <f t="shared" si="1303"/>
        <v>3751.4540000000002</v>
      </c>
      <c r="AT562" s="23">
        <f t="shared" si="1329"/>
        <v>0</v>
      </c>
      <c r="AU562" s="23">
        <f t="shared" si="1329"/>
        <v>0</v>
      </c>
      <c r="AV562" s="23">
        <f t="shared" si="1329"/>
        <v>0</v>
      </c>
      <c r="AW562" s="23">
        <f t="shared" si="1329"/>
        <v>0</v>
      </c>
      <c r="AX562" s="23">
        <f t="shared" si="1329"/>
        <v>0</v>
      </c>
      <c r="AY562" s="23">
        <f t="shared" si="1264"/>
        <v>3751.4540000000002</v>
      </c>
      <c r="AZ562" s="23">
        <f t="shared" si="1329"/>
        <v>0</v>
      </c>
    </row>
    <row r="563" spans="1:53" ht="47.25" x14ac:dyDescent="0.25">
      <c r="A563" s="12">
        <v>930</v>
      </c>
      <c r="B563" s="13" t="s">
        <v>15</v>
      </c>
      <c r="C563" s="12" t="s">
        <v>137</v>
      </c>
      <c r="D563" s="12" t="s">
        <v>248</v>
      </c>
      <c r="E563" s="12" t="s">
        <v>24</v>
      </c>
      <c r="F563" s="14" t="s">
        <v>385</v>
      </c>
      <c r="G563" s="20">
        <f>G564</f>
        <v>0</v>
      </c>
      <c r="H563" s="20">
        <f t="shared" si="1329"/>
        <v>100000</v>
      </c>
      <c r="I563" s="20">
        <f t="shared" si="1329"/>
        <v>200000</v>
      </c>
      <c r="J563" s="20">
        <f t="shared" si="1329"/>
        <v>0</v>
      </c>
      <c r="K563" s="20">
        <f t="shared" si="1329"/>
        <v>0</v>
      </c>
      <c r="L563" s="20">
        <f t="shared" si="1329"/>
        <v>0</v>
      </c>
      <c r="M563" s="20">
        <f t="shared" si="1235"/>
        <v>0</v>
      </c>
      <c r="N563" s="20">
        <f t="shared" si="1236"/>
        <v>100000</v>
      </c>
      <c r="O563" s="20">
        <f t="shared" si="1237"/>
        <v>200000</v>
      </c>
      <c r="P563" s="23">
        <f t="shared" si="1329"/>
        <v>0</v>
      </c>
      <c r="Q563" s="23">
        <f t="shared" si="1329"/>
        <v>0</v>
      </c>
      <c r="R563" s="23">
        <f t="shared" si="1329"/>
        <v>0</v>
      </c>
      <c r="S563" s="23">
        <f t="shared" si="1329"/>
        <v>0</v>
      </c>
      <c r="T563" s="23">
        <f t="shared" si="1329"/>
        <v>0</v>
      </c>
      <c r="U563" s="23">
        <f t="shared" si="1329"/>
        <v>0</v>
      </c>
      <c r="V563" s="23">
        <f t="shared" si="1329"/>
        <v>0</v>
      </c>
      <c r="W563" s="23">
        <f t="shared" si="1329"/>
        <v>0</v>
      </c>
      <c r="X563" s="23">
        <f t="shared" si="1329"/>
        <v>0</v>
      </c>
      <c r="Y563" s="23">
        <f t="shared" si="1329"/>
        <v>0</v>
      </c>
      <c r="Z563" s="23">
        <f t="shared" si="1130"/>
        <v>0</v>
      </c>
      <c r="AA563" s="23">
        <f t="shared" si="1131"/>
        <v>100000</v>
      </c>
      <c r="AB563" s="23">
        <f t="shared" si="1132"/>
        <v>200000</v>
      </c>
      <c r="AC563" s="23">
        <f t="shared" si="1329"/>
        <v>0</v>
      </c>
      <c r="AD563" s="23">
        <f t="shared" si="1329"/>
        <v>0</v>
      </c>
      <c r="AE563" s="23">
        <f t="shared" si="1329"/>
        <v>0</v>
      </c>
      <c r="AF563" s="23">
        <f t="shared" si="1329"/>
        <v>0</v>
      </c>
      <c r="AG563" s="23">
        <f t="shared" si="1329"/>
        <v>0</v>
      </c>
      <c r="AH563" s="23">
        <f t="shared" si="1329"/>
        <v>0</v>
      </c>
      <c r="AI563" s="23">
        <f t="shared" si="1329"/>
        <v>0</v>
      </c>
      <c r="AJ563" s="23">
        <f t="shared" si="1329"/>
        <v>0</v>
      </c>
      <c r="AK563" s="23">
        <f t="shared" si="1329"/>
        <v>3751.4540000000002</v>
      </c>
      <c r="AL563" s="23">
        <f t="shared" si="1329"/>
        <v>0</v>
      </c>
      <c r="AM563" s="23">
        <f t="shared" si="1329"/>
        <v>0</v>
      </c>
      <c r="AN563" s="23">
        <f t="shared" si="1329"/>
        <v>0</v>
      </c>
      <c r="AO563" s="23">
        <f t="shared" si="1300"/>
        <v>3751.4540000000002</v>
      </c>
      <c r="AP563" s="23">
        <f t="shared" si="1301"/>
        <v>100000</v>
      </c>
      <c r="AQ563" s="23">
        <f t="shared" si="1302"/>
        <v>200000</v>
      </c>
      <c r="AR563" s="23">
        <f t="shared" si="1329"/>
        <v>0</v>
      </c>
      <c r="AS563" s="23">
        <f t="shared" si="1303"/>
        <v>3751.4540000000002</v>
      </c>
      <c r="AT563" s="23">
        <f t="shared" si="1329"/>
        <v>0</v>
      </c>
      <c r="AU563" s="23">
        <f t="shared" si="1329"/>
        <v>0</v>
      </c>
      <c r="AV563" s="23">
        <f t="shared" si="1329"/>
        <v>0</v>
      </c>
      <c r="AW563" s="23">
        <f t="shared" si="1329"/>
        <v>0</v>
      </c>
      <c r="AX563" s="23">
        <f t="shared" si="1329"/>
        <v>0</v>
      </c>
      <c r="AY563" s="23">
        <f t="shared" si="1264"/>
        <v>3751.4540000000002</v>
      </c>
      <c r="AZ563" s="23">
        <f t="shared" si="1329"/>
        <v>0</v>
      </c>
    </row>
    <row r="564" spans="1:53" x14ac:dyDescent="0.25">
      <c r="A564" s="12">
        <v>930</v>
      </c>
      <c r="B564" s="13" t="s">
        <v>15</v>
      </c>
      <c r="C564" s="12" t="s">
        <v>137</v>
      </c>
      <c r="D564" s="12" t="s">
        <v>248</v>
      </c>
      <c r="E564" s="12">
        <v>410</v>
      </c>
      <c r="F564" s="14" t="s">
        <v>376</v>
      </c>
      <c r="G564" s="20">
        <v>0</v>
      </c>
      <c r="H564" s="20">
        <v>100000</v>
      </c>
      <c r="I564" s="20">
        <v>200000</v>
      </c>
      <c r="J564" s="20"/>
      <c r="K564" s="20"/>
      <c r="L564" s="20"/>
      <c r="M564" s="20">
        <f t="shared" si="1235"/>
        <v>0</v>
      </c>
      <c r="N564" s="20">
        <f t="shared" si="1236"/>
        <v>100000</v>
      </c>
      <c r="O564" s="20">
        <f t="shared" si="1237"/>
        <v>200000</v>
      </c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>
        <f t="shared" si="1130"/>
        <v>0</v>
      </c>
      <c r="AA564" s="23">
        <f t="shared" si="1131"/>
        <v>100000</v>
      </c>
      <c r="AB564" s="23">
        <f t="shared" si="1132"/>
        <v>200000</v>
      </c>
      <c r="AC564" s="23"/>
      <c r="AD564" s="23"/>
      <c r="AE564" s="23"/>
      <c r="AF564" s="23"/>
      <c r="AG564" s="23"/>
      <c r="AH564" s="23"/>
      <c r="AI564" s="23"/>
      <c r="AJ564" s="23"/>
      <c r="AK564" s="23">
        <v>3751.4540000000002</v>
      </c>
      <c r="AL564" s="23"/>
      <c r="AM564" s="23"/>
      <c r="AN564" s="23"/>
      <c r="AO564" s="23">
        <f t="shared" si="1300"/>
        <v>3751.4540000000002</v>
      </c>
      <c r="AP564" s="23">
        <f t="shared" si="1301"/>
        <v>100000</v>
      </c>
      <c r="AQ564" s="23">
        <f t="shared" si="1302"/>
        <v>200000</v>
      </c>
      <c r="AR564" s="23"/>
      <c r="AS564" s="23">
        <f t="shared" si="1303"/>
        <v>3751.4540000000002</v>
      </c>
      <c r="AT564" s="23"/>
      <c r="AU564" s="23"/>
      <c r="AV564" s="23"/>
      <c r="AW564" s="23"/>
      <c r="AX564" s="23"/>
      <c r="AY564" s="23">
        <f t="shared" si="1264"/>
        <v>3751.4540000000002</v>
      </c>
      <c r="AZ564" s="23"/>
    </row>
    <row r="565" spans="1:53" ht="47.25" x14ac:dyDescent="0.25">
      <c r="A565" s="12">
        <v>930</v>
      </c>
      <c r="B565" s="13" t="s">
        <v>15</v>
      </c>
      <c r="C565" s="12" t="s">
        <v>137</v>
      </c>
      <c r="D565" s="12" t="s">
        <v>885</v>
      </c>
      <c r="E565" s="12"/>
      <c r="F565" s="14" t="s">
        <v>889</v>
      </c>
      <c r="G565" s="20">
        <f>G566</f>
        <v>0</v>
      </c>
      <c r="H565" s="20">
        <f t="shared" ref="H565:L566" si="1330">H566</f>
        <v>0</v>
      </c>
      <c r="I565" s="20">
        <f t="shared" si="1330"/>
        <v>0</v>
      </c>
      <c r="J565" s="20">
        <f t="shared" si="1330"/>
        <v>2500</v>
      </c>
      <c r="K565" s="20">
        <f t="shared" si="1330"/>
        <v>50000</v>
      </c>
      <c r="L565" s="20">
        <f t="shared" si="1330"/>
        <v>0</v>
      </c>
      <c r="M565" s="20">
        <f t="shared" ref="M565:M570" si="1331">G565+J565</f>
        <v>2500</v>
      </c>
      <c r="N565" s="20">
        <f t="shared" ref="N565:N570" si="1332">H565+K565</f>
        <v>50000</v>
      </c>
      <c r="O565" s="20">
        <f t="shared" ref="O565:O570" si="1333">I565+L565</f>
        <v>0</v>
      </c>
      <c r="P565" s="23">
        <f t="shared" ref="P565:Y566" si="1334">P566</f>
        <v>0</v>
      </c>
      <c r="Q565" s="23">
        <f t="shared" si="1334"/>
        <v>0</v>
      </c>
      <c r="R565" s="23">
        <f t="shared" si="1334"/>
        <v>0</v>
      </c>
      <c r="S565" s="23">
        <f t="shared" si="1334"/>
        <v>0</v>
      </c>
      <c r="T565" s="23">
        <f t="shared" si="1334"/>
        <v>0</v>
      </c>
      <c r="U565" s="23">
        <f t="shared" si="1334"/>
        <v>0</v>
      </c>
      <c r="V565" s="23">
        <f t="shared" si="1334"/>
        <v>0</v>
      </c>
      <c r="W565" s="23">
        <f t="shared" si="1334"/>
        <v>0</v>
      </c>
      <c r="X565" s="23">
        <f t="shared" si="1334"/>
        <v>0</v>
      </c>
      <c r="Y565" s="23">
        <f t="shared" si="1334"/>
        <v>0</v>
      </c>
      <c r="Z565" s="23">
        <f t="shared" ref="Z565:Z634" si="1335">M565+P565+Q565+R565+S565</f>
        <v>2500</v>
      </c>
      <c r="AA565" s="23">
        <f t="shared" ref="AA565:AA634" si="1336">N565+T565+U565+V565</f>
        <v>50000</v>
      </c>
      <c r="AB565" s="23">
        <f t="shared" ref="AB565:AB634" si="1337">O565+W565+X565+Y565</f>
        <v>0</v>
      </c>
      <c r="AC565" s="23">
        <f t="shared" ref="AC565:AK566" si="1338">AC566</f>
        <v>0</v>
      </c>
      <c r="AD565" s="23">
        <f t="shared" si="1338"/>
        <v>0</v>
      </c>
      <c r="AE565" s="23">
        <f t="shared" si="1338"/>
        <v>0</v>
      </c>
      <c r="AF565" s="23">
        <f t="shared" si="1338"/>
        <v>0</v>
      </c>
      <c r="AG565" s="23">
        <f t="shared" si="1338"/>
        <v>0</v>
      </c>
      <c r="AH565" s="23">
        <f t="shared" si="1338"/>
        <v>0</v>
      </c>
      <c r="AI565" s="23">
        <f t="shared" si="1338"/>
        <v>0</v>
      </c>
      <c r="AJ565" s="23">
        <f t="shared" si="1338"/>
        <v>0</v>
      </c>
      <c r="AK565" s="23">
        <f t="shared" si="1338"/>
        <v>0</v>
      </c>
      <c r="AL565" s="23">
        <f t="shared" ref="AL565:AZ566" si="1339">AL566</f>
        <v>0</v>
      </c>
      <c r="AM565" s="23">
        <f t="shared" si="1339"/>
        <v>0</v>
      </c>
      <c r="AN565" s="23">
        <f t="shared" si="1339"/>
        <v>0</v>
      </c>
      <c r="AO565" s="23">
        <f t="shared" si="1300"/>
        <v>2500</v>
      </c>
      <c r="AP565" s="23">
        <f t="shared" si="1301"/>
        <v>50000</v>
      </c>
      <c r="AQ565" s="23">
        <f t="shared" si="1302"/>
        <v>0</v>
      </c>
      <c r="AR565" s="23">
        <f t="shared" si="1339"/>
        <v>0</v>
      </c>
      <c r="AS565" s="23">
        <f t="shared" si="1303"/>
        <v>2500</v>
      </c>
      <c r="AT565" s="23">
        <f t="shared" si="1339"/>
        <v>0</v>
      </c>
      <c r="AU565" s="23">
        <f t="shared" si="1339"/>
        <v>0</v>
      </c>
      <c r="AV565" s="23">
        <f t="shared" si="1339"/>
        <v>0</v>
      </c>
      <c r="AW565" s="23">
        <f t="shared" si="1339"/>
        <v>0</v>
      </c>
      <c r="AX565" s="23">
        <f t="shared" si="1339"/>
        <v>0</v>
      </c>
      <c r="AY565" s="23">
        <f t="shared" si="1264"/>
        <v>2500</v>
      </c>
      <c r="AZ565" s="23">
        <f t="shared" si="1339"/>
        <v>0</v>
      </c>
    </row>
    <row r="566" spans="1:53" ht="47.25" x14ac:dyDescent="0.25">
      <c r="A566" s="12">
        <v>930</v>
      </c>
      <c r="B566" s="13" t="s">
        <v>15</v>
      </c>
      <c r="C566" s="12" t="s">
        <v>137</v>
      </c>
      <c r="D566" s="12" t="s">
        <v>885</v>
      </c>
      <c r="E566" s="12" t="s">
        <v>24</v>
      </c>
      <c r="F566" s="14" t="s">
        <v>385</v>
      </c>
      <c r="G566" s="20">
        <f>G567</f>
        <v>0</v>
      </c>
      <c r="H566" s="20">
        <f t="shared" si="1330"/>
        <v>0</v>
      </c>
      <c r="I566" s="20">
        <f t="shared" si="1330"/>
        <v>0</v>
      </c>
      <c r="J566" s="20">
        <f t="shared" si="1330"/>
        <v>2500</v>
      </c>
      <c r="K566" s="20">
        <f t="shared" si="1330"/>
        <v>50000</v>
      </c>
      <c r="L566" s="20">
        <f t="shared" si="1330"/>
        <v>0</v>
      </c>
      <c r="M566" s="20">
        <f t="shared" si="1331"/>
        <v>2500</v>
      </c>
      <c r="N566" s="20">
        <f t="shared" si="1332"/>
        <v>50000</v>
      </c>
      <c r="O566" s="20">
        <f t="shared" si="1333"/>
        <v>0</v>
      </c>
      <c r="P566" s="23">
        <f t="shared" si="1334"/>
        <v>0</v>
      </c>
      <c r="Q566" s="23">
        <f t="shared" si="1334"/>
        <v>0</v>
      </c>
      <c r="R566" s="23">
        <f t="shared" si="1334"/>
        <v>0</v>
      </c>
      <c r="S566" s="23">
        <f t="shared" si="1334"/>
        <v>0</v>
      </c>
      <c r="T566" s="23">
        <f t="shared" si="1334"/>
        <v>0</v>
      </c>
      <c r="U566" s="23">
        <f t="shared" si="1334"/>
        <v>0</v>
      </c>
      <c r="V566" s="23">
        <f t="shared" si="1334"/>
        <v>0</v>
      </c>
      <c r="W566" s="23">
        <f t="shared" si="1334"/>
        <v>0</v>
      </c>
      <c r="X566" s="23">
        <f t="shared" si="1334"/>
        <v>0</v>
      </c>
      <c r="Y566" s="23">
        <f t="shared" si="1334"/>
        <v>0</v>
      </c>
      <c r="Z566" s="23">
        <f t="shared" si="1335"/>
        <v>2500</v>
      </c>
      <c r="AA566" s="23">
        <f t="shared" si="1336"/>
        <v>50000</v>
      </c>
      <c r="AB566" s="23">
        <f t="shared" si="1337"/>
        <v>0</v>
      </c>
      <c r="AC566" s="23">
        <f t="shared" si="1338"/>
        <v>0</v>
      </c>
      <c r="AD566" s="23">
        <f t="shared" si="1338"/>
        <v>0</v>
      </c>
      <c r="AE566" s="23">
        <f t="shared" si="1338"/>
        <v>0</v>
      </c>
      <c r="AF566" s="23">
        <f t="shared" si="1338"/>
        <v>0</v>
      </c>
      <c r="AG566" s="23">
        <f t="shared" si="1338"/>
        <v>0</v>
      </c>
      <c r="AH566" s="23">
        <f t="shared" si="1338"/>
        <v>0</v>
      </c>
      <c r="AI566" s="23">
        <f t="shared" si="1338"/>
        <v>0</v>
      </c>
      <c r="AJ566" s="23">
        <f t="shared" si="1338"/>
        <v>0</v>
      </c>
      <c r="AK566" s="23">
        <f t="shared" si="1338"/>
        <v>0</v>
      </c>
      <c r="AL566" s="23">
        <f t="shared" si="1339"/>
        <v>0</v>
      </c>
      <c r="AM566" s="23">
        <f t="shared" si="1339"/>
        <v>0</v>
      </c>
      <c r="AN566" s="23">
        <f t="shared" si="1339"/>
        <v>0</v>
      </c>
      <c r="AO566" s="23">
        <f t="shared" si="1300"/>
        <v>2500</v>
      </c>
      <c r="AP566" s="23">
        <f t="shared" si="1301"/>
        <v>50000</v>
      </c>
      <c r="AQ566" s="23">
        <f t="shared" si="1302"/>
        <v>0</v>
      </c>
      <c r="AR566" s="23">
        <f t="shared" si="1339"/>
        <v>0</v>
      </c>
      <c r="AS566" s="23">
        <f t="shared" si="1303"/>
        <v>2500</v>
      </c>
      <c r="AT566" s="23">
        <f t="shared" si="1339"/>
        <v>0</v>
      </c>
      <c r="AU566" s="23">
        <f t="shared" si="1339"/>
        <v>0</v>
      </c>
      <c r="AV566" s="23">
        <f t="shared" si="1339"/>
        <v>0</v>
      </c>
      <c r="AW566" s="23">
        <f t="shared" si="1339"/>
        <v>0</v>
      </c>
      <c r="AX566" s="23">
        <f t="shared" si="1339"/>
        <v>0</v>
      </c>
      <c r="AY566" s="23">
        <f t="shared" si="1264"/>
        <v>2500</v>
      </c>
      <c r="AZ566" s="23">
        <f t="shared" si="1339"/>
        <v>0</v>
      </c>
    </row>
    <row r="567" spans="1:53" x14ac:dyDescent="0.25">
      <c r="A567" s="12">
        <v>930</v>
      </c>
      <c r="B567" s="13" t="s">
        <v>15</v>
      </c>
      <c r="C567" s="12" t="s">
        <v>137</v>
      </c>
      <c r="D567" s="12" t="s">
        <v>885</v>
      </c>
      <c r="E567" s="12" t="s">
        <v>555</v>
      </c>
      <c r="F567" s="14" t="s">
        <v>376</v>
      </c>
      <c r="G567" s="20">
        <v>0</v>
      </c>
      <c r="H567" s="20">
        <v>0</v>
      </c>
      <c r="I567" s="20">
        <v>0</v>
      </c>
      <c r="J567" s="20">
        <v>2500</v>
      </c>
      <c r="K567" s="20">
        <v>50000</v>
      </c>
      <c r="L567" s="20"/>
      <c r="M567" s="20">
        <f t="shared" si="1331"/>
        <v>2500</v>
      </c>
      <c r="N567" s="20">
        <f t="shared" si="1332"/>
        <v>50000</v>
      </c>
      <c r="O567" s="20">
        <f t="shared" si="1333"/>
        <v>0</v>
      </c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>
        <f t="shared" si="1335"/>
        <v>2500</v>
      </c>
      <c r="AA567" s="23">
        <f t="shared" si="1336"/>
        <v>50000</v>
      </c>
      <c r="AB567" s="23">
        <f t="shared" si="1337"/>
        <v>0</v>
      </c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>
        <f t="shared" si="1300"/>
        <v>2500</v>
      </c>
      <c r="AP567" s="23">
        <f t="shared" si="1301"/>
        <v>50000</v>
      </c>
      <c r="AQ567" s="23">
        <f t="shared" si="1302"/>
        <v>0</v>
      </c>
      <c r="AR567" s="23"/>
      <c r="AS567" s="23">
        <f t="shared" si="1303"/>
        <v>2500</v>
      </c>
      <c r="AT567" s="23"/>
      <c r="AU567" s="23"/>
      <c r="AV567" s="23"/>
      <c r="AW567" s="23"/>
      <c r="AX567" s="23"/>
      <c r="AY567" s="23">
        <f t="shared" si="1264"/>
        <v>2500</v>
      </c>
      <c r="AZ567" s="23"/>
    </row>
    <row r="568" spans="1:53" ht="31.5" x14ac:dyDescent="0.25">
      <c r="A568" s="12">
        <v>930</v>
      </c>
      <c r="B568" s="13" t="s">
        <v>15</v>
      </c>
      <c r="C568" s="12" t="s">
        <v>137</v>
      </c>
      <c r="D568" s="12" t="s">
        <v>886</v>
      </c>
      <c r="E568" s="12"/>
      <c r="F568" s="14" t="s">
        <v>891</v>
      </c>
      <c r="G568" s="20">
        <f>G569</f>
        <v>0</v>
      </c>
      <c r="H568" s="20">
        <f t="shared" ref="H568:L569" si="1340">H569</f>
        <v>0</v>
      </c>
      <c r="I568" s="20">
        <f t="shared" si="1340"/>
        <v>0</v>
      </c>
      <c r="J568" s="20">
        <f t="shared" si="1340"/>
        <v>2500</v>
      </c>
      <c r="K568" s="20">
        <f t="shared" si="1340"/>
        <v>50000</v>
      </c>
      <c r="L568" s="20">
        <f t="shared" si="1340"/>
        <v>0</v>
      </c>
      <c r="M568" s="20">
        <f t="shared" si="1331"/>
        <v>2500</v>
      </c>
      <c r="N568" s="20">
        <f t="shared" si="1332"/>
        <v>50000</v>
      </c>
      <c r="O568" s="20">
        <f t="shared" si="1333"/>
        <v>0</v>
      </c>
      <c r="P568" s="23">
        <f t="shared" ref="P568:Y569" si="1341">P569</f>
        <v>0</v>
      </c>
      <c r="Q568" s="23">
        <f t="shared" si="1341"/>
        <v>0</v>
      </c>
      <c r="R568" s="23">
        <f t="shared" si="1341"/>
        <v>0</v>
      </c>
      <c r="S568" s="23">
        <f t="shared" si="1341"/>
        <v>0</v>
      </c>
      <c r="T568" s="23">
        <f t="shared" si="1341"/>
        <v>0</v>
      </c>
      <c r="U568" s="23">
        <f t="shared" si="1341"/>
        <v>0</v>
      </c>
      <c r="V568" s="23">
        <f t="shared" si="1341"/>
        <v>0</v>
      </c>
      <c r="W568" s="23">
        <f t="shared" si="1341"/>
        <v>0</v>
      </c>
      <c r="X568" s="23">
        <f t="shared" si="1341"/>
        <v>0</v>
      </c>
      <c r="Y568" s="23">
        <f t="shared" si="1341"/>
        <v>0</v>
      </c>
      <c r="Z568" s="23">
        <f t="shared" si="1335"/>
        <v>2500</v>
      </c>
      <c r="AA568" s="23">
        <f t="shared" si="1336"/>
        <v>50000</v>
      </c>
      <c r="AB568" s="23">
        <f t="shared" si="1337"/>
        <v>0</v>
      </c>
      <c r="AC568" s="23">
        <f t="shared" ref="AC568:AK569" si="1342">AC569</f>
        <v>0</v>
      </c>
      <c r="AD568" s="23">
        <f t="shared" si="1342"/>
        <v>0</v>
      </c>
      <c r="AE568" s="23">
        <f t="shared" si="1342"/>
        <v>0</v>
      </c>
      <c r="AF568" s="23">
        <f t="shared" si="1342"/>
        <v>0</v>
      </c>
      <c r="AG568" s="23">
        <f t="shared" si="1342"/>
        <v>0</v>
      </c>
      <c r="AH568" s="23">
        <f t="shared" si="1342"/>
        <v>0</v>
      </c>
      <c r="AI568" s="23">
        <f t="shared" si="1342"/>
        <v>0</v>
      </c>
      <c r="AJ568" s="23">
        <f t="shared" si="1342"/>
        <v>0</v>
      </c>
      <c r="AK568" s="23">
        <f t="shared" si="1342"/>
        <v>0</v>
      </c>
      <c r="AL568" s="23">
        <f t="shared" ref="AL568:AZ569" si="1343">AL569</f>
        <v>0</v>
      </c>
      <c r="AM568" s="23">
        <f t="shared" si="1343"/>
        <v>0</v>
      </c>
      <c r="AN568" s="23">
        <f t="shared" si="1343"/>
        <v>0</v>
      </c>
      <c r="AO568" s="23">
        <f t="shared" si="1300"/>
        <v>2500</v>
      </c>
      <c r="AP568" s="23">
        <f t="shared" si="1301"/>
        <v>50000</v>
      </c>
      <c r="AQ568" s="23">
        <f t="shared" si="1302"/>
        <v>0</v>
      </c>
      <c r="AR568" s="23">
        <f t="shared" si="1343"/>
        <v>0</v>
      </c>
      <c r="AS568" s="23">
        <f t="shared" si="1303"/>
        <v>2500</v>
      </c>
      <c r="AT568" s="23">
        <f t="shared" si="1343"/>
        <v>0</v>
      </c>
      <c r="AU568" s="23">
        <f t="shared" si="1343"/>
        <v>0</v>
      </c>
      <c r="AV568" s="23">
        <f t="shared" si="1343"/>
        <v>0</v>
      </c>
      <c r="AW568" s="23">
        <f t="shared" si="1343"/>
        <v>0</v>
      </c>
      <c r="AX568" s="23">
        <f t="shared" si="1343"/>
        <v>0</v>
      </c>
      <c r="AY568" s="23">
        <f t="shared" si="1264"/>
        <v>2500</v>
      </c>
      <c r="AZ568" s="23">
        <f t="shared" si="1343"/>
        <v>0</v>
      </c>
    </row>
    <row r="569" spans="1:53" ht="47.25" x14ac:dyDescent="0.25">
      <c r="A569" s="12">
        <v>930</v>
      </c>
      <c r="B569" s="13" t="s">
        <v>15</v>
      </c>
      <c r="C569" s="12" t="s">
        <v>137</v>
      </c>
      <c r="D569" s="12" t="s">
        <v>886</v>
      </c>
      <c r="E569" s="12" t="s">
        <v>24</v>
      </c>
      <c r="F569" s="14" t="s">
        <v>385</v>
      </c>
      <c r="G569" s="20">
        <f>G570</f>
        <v>0</v>
      </c>
      <c r="H569" s="20">
        <f t="shared" si="1340"/>
        <v>0</v>
      </c>
      <c r="I569" s="20">
        <f t="shared" si="1340"/>
        <v>0</v>
      </c>
      <c r="J569" s="20">
        <f t="shared" si="1340"/>
        <v>2500</v>
      </c>
      <c r="K569" s="20">
        <f t="shared" si="1340"/>
        <v>50000</v>
      </c>
      <c r="L569" s="20">
        <f t="shared" si="1340"/>
        <v>0</v>
      </c>
      <c r="M569" s="20">
        <f t="shared" si="1331"/>
        <v>2500</v>
      </c>
      <c r="N569" s="20">
        <f t="shared" si="1332"/>
        <v>50000</v>
      </c>
      <c r="O569" s="20">
        <f t="shared" si="1333"/>
        <v>0</v>
      </c>
      <c r="P569" s="23">
        <f t="shared" si="1341"/>
        <v>0</v>
      </c>
      <c r="Q569" s="23">
        <f t="shared" si="1341"/>
        <v>0</v>
      </c>
      <c r="R569" s="23">
        <f t="shared" si="1341"/>
        <v>0</v>
      </c>
      <c r="S569" s="23">
        <f t="shared" si="1341"/>
        <v>0</v>
      </c>
      <c r="T569" s="23">
        <f t="shared" si="1341"/>
        <v>0</v>
      </c>
      <c r="U569" s="23">
        <f t="shared" si="1341"/>
        <v>0</v>
      </c>
      <c r="V569" s="23">
        <f t="shared" si="1341"/>
        <v>0</v>
      </c>
      <c r="W569" s="23">
        <f t="shared" si="1341"/>
        <v>0</v>
      </c>
      <c r="X569" s="23">
        <f t="shared" si="1341"/>
        <v>0</v>
      </c>
      <c r="Y569" s="23">
        <f t="shared" si="1341"/>
        <v>0</v>
      </c>
      <c r="Z569" s="23">
        <f t="shared" si="1335"/>
        <v>2500</v>
      </c>
      <c r="AA569" s="23">
        <f t="shared" si="1336"/>
        <v>50000</v>
      </c>
      <c r="AB569" s="23">
        <f t="shared" si="1337"/>
        <v>0</v>
      </c>
      <c r="AC569" s="23">
        <f t="shared" si="1342"/>
        <v>0</v>
      </c>
      <c r="AD569" s="23">
        <f t="shared" si="1342"/>
        <v>0</v>
      </c>
      <c r="AE569" s="23">
        <f t="shared" si="1342"/>
        <v>0</v>
      </c>
      <c r="AF569" s="23">
        <f t="shared" si="1342"/>
        <v>0</v>
      </c>
      <c r="AG569" s="23">
        <f t="shared" si="1342"/>
        <v>0</v>
      </c>
      <c r="AH569" s="23">
        <f t="shared" si="1342"/>
        <v>0</v>
      </c>
      <c r="AI569" s="23">
        <f t="shared" si="1342"/>
        <v>0</v>
      </c>
      <c r="AJ569" s="23">
        <f t="shared" si="1342"/>
        <v>0</v>
      </c>
      <c r="AK569" s="23">
        <f t="shared" si="1342"/>
        <v>0</v>
      </c>
      <c r="AL569" s="23">
        <f t="shared" si="1343"/>
        <v>0</v>
      </c>
      <c r="AM569" s="23">
        <f t="shared" si="1343"/>
        <v>0</v>
      </c>
      <c r="AN569" s="23">
        <f t="shared" si="1343"/>
        <v>0</v>
      </c>
      <c r="AO569" s="23">
        <f t="shared" si="1300"/>
        <v>2500</v>
      </c>
      <c r="AP569" s="23">
        <f t="shared" si="1301"/>
        <v>50000</v>
      </c>
      <c r="AQ569" s="23">
        <f t="shared" si="1302"/>
        <v>0</v>
      </c>
      <c r="AR569" s="23">
        <f t="shared" si="1343"/>
        <v>0</v>
      </c>
      <c r="AS569" s="23">
        <f t="shared" si="1303"/>
        <v>2500</v>
      </c>
      <c r="AT569" s="23">
        <f t="shared" si="1343"/>
        <v>0</v>
      </c>
      <c r="AU569" s="23">
        <f t="shared" si="1343"/>
        <v>0</v>
      </c>
      <c r="AV569" s="23">
        <f t="shared" si="1343"/>
        <v>0</v>
      </c>
      <c r="AW569" s="23">
        <f t="shared" si="1343"/>
        <v>0</v>
      </c>
      <c r="AX569" s="23">
        <f t="shared" si="1343"/>
        <v>0</v>
      </c>
      <c r="AY569" s="23">
        <f t="shared" si="1264"/>
        <v>2500</v>
      </c>
      <c r="AZ569" s="23">
        <f t="shared" si="1343"/>
        <v>0</v>
      </c>
    </row>
    <row r="570" spans="1:53" x14ac:dyDescent="0.25">
      <c r="A570" s="12">
        <v>930</v>
      </c>
      <c r="B570" s="13" t="s">
        <v>15</v>
      </c>
      <c r="C570" s="12" t="s">
        <v>137</v>
      </c>
      <c r="D570" s="12" t="s">
        <v>886</v>
      </c>
      <c r="E570" s="12" t="s">
        <v>555</v>
      </c>
      <c r="F570" s="14" t="s">
        <v>376</v>
      </c>
      <c r="G570" s="20">
        <v>0</v>
      </c>
      <c r="H570" s="20">
        <v>0</v>
      </c>
      <c r="I570" s="20">
        <v>0</v>
      </c>
      <c r="J570" s="20">
        <v>2500</v>
      </c>
      <c r="K570" s="20">
        <v>50000</v>
      </c>
      <c r="L570" s="20"/>
      <c r="M570" s="20">
        <f t="shared" si="1331"/>
        <v>2500</v>
      </c>
      <c r="N570" s="20">
        <f t="shared" si="1332"/>
        <v>50000</v>
      </c>
      <c r="O570" s="20">
        <f t="shared" si="1333"/>
        <v>0</v>
      </c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>
        <f t="shared" si="1335"/>
        <v>2500</v>
      </c>
      <c r="AA570" s="23">
        <f t="shared" si="1336"/>
        <v>50000</v>
      </c>
      <c r="AB570" s="23">
        <f t="shared" si="1337"/>
        <v>0</v>
      </c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>
        <f t="shared" si="1300"/>
        <v>2500</v>
      </c>
      <c r="AP570" s="23">
        <f t="shared" si="1301"/>
        <v>50000</v>
      </c>
      <c r="AQ570" s="23">
        <f t="shared" si="1302"/>
        <v>0</v>
      </c>
      <c r="AR570" s="23"/>
      <c r="AS570" s="23">
        <f t="shared" si="1303"/>
        <v>2500</v>
      </c>
      <c r="AT570" s="23"/>
      <c r="AU570" s="23"/>
      <c r="AV570" s="23"/>
      <c r="AW570" s="23"/>
      <c r="AX570" s="23"/>
      <c r="AY570" s="23">
        <f t="shared" si="1264"/>
        <v>2500</v>
      </c>
      <c r="AZ570" s="23"/>
    </row>
    <row r="571" spans="1:53" ht="63" x14ac:dyDescent="0.25">
      <c r="A571" s="12">
        <v>930</v>
      </c>
      <c r="B571" s="13" t="s">
        <v>15</v>
      </c>
      <c r="C571" s="12" t="s">
        <v>137</v>
      </c>
      <c r="D571" s="12" t="s">
        <v>962</v>
      </c>
      <c r="E571" s="12"/>
      <c r="F571" s="14" t="s">
        <v>966</v>
      </c>
      <c r="G571" s="20"/>
      <c r="H571" s="20"/>
      <c r="I571" s="20"/>
      <c r="J571" s="20"/>
      <c r="K571" s="20"/>
      <c r="L571" s="20"/>
      <c r="M571" s="20"/>
      <c r="N571" s="20"/>
      <c r="O571" s="20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>
        <f>Z572</f>
        <v>0</v>
      </c>
      <c r="AA571" s="23">
        <f t="shared" ref="AA571:AZ572" si="1344">AA572</f>
        <v>0</v>
      </c>
      <c r="AB571" s="23">
        <f t="shared" si="1344"/>
        <v>0</v>
      </c>
      <c r="AC571" s="23">
        <f t="shared" si="1344"/>
        <v>0</v>
      </c>
      <c r="AD571" s="23">
        <f t="shared" si="1344"/>
        <v>0</v>
      </c>
      <c r="AE571" s="23">
        <f t="shared" si="1344"/>
        <v>0</v>
      </c>
      <c r="AF571" s="23">
        <f t="shared" si="1344"/>
        <v>0</v>
      </c>
      <c r="AG571" s="23">
        <f t="shared" si="1344"/>
        <v>0</v>
      </c>
      <c r="AH571" s="23">
        <f t="shared" si="1344"/>
        <v>0</v>
      </c>
      <c r="AI571" s="23">
        <f t="shared" si="1344"/>
        <v>0</v>
      </c>
      <c r="AJ571" s="23">
        <f t="shared" si="1344"/>
        <v>0</v>
      </c>
      <c r="AK571" s="23">
        <f t="shared" si="1344"/>
        <v>5000</v>
      </c>
      <c r="AL571" s="23">
        <f t="shared" si="1344"/>
        <v>0</v>
      </c>
      <c r="AM571" s="23">
        <f t="shared" si="1344"/>
        <v>0</v>
      </c>
      <c r="AN571" s="23">
        <f t="shared" si="1344"/>
        <v>0</v>
      </c>
      <c r="AO571" s="23">
        <f t="shared" si="1300"/>
        <v>5000</v>
      </c>
      <c r="AP571" s="23">
        <f t="shared" si="1301"/>
        <v>0</v>
      </c>
      <c r="AQ571" s="23">
        <f t="shared" si="1302"/>
        <v>0</v>
      </c>
      <c r="AR571" s="23">
        <f t="shared" si="1344"/>
        <v>0</v>
      </c>
      <c r="AS571" s="23">
        <f t="shared" si="1303"/>
        <v>5000</v>
      </c>
      <c r="AT571" s="23">
        <f t="shared" si="1344"/>
        <v>0</v>
      </c>
      <c r="AU571" s="23">
        <f t="shared" si="1344"/>
        <v>0</v>
      </c>
      <c r="AV571" s="23">
        <f t="shared" si="1344"/>
        <v>0</v>
      </c>
      <c r="AW571" s="23">
        <f t="shared" si="1344"/>
        <v>0</v>
      </c>
      <c r="AX571" s="23">
        <f t="shared" si="1344"/>
        <v>0</v>
      </c>
      <c r="AY571" s="23">
        <f t="shared" si="1264"/>
        <v>5000</v>
      </c>
      <c r="AZ571" s="23">
        <f t="shared" si="1344"/>
        <v>0</v>
      </c>
    </row>
    <row r="572" spans="1:53" ht="47.25" x14ac:dyDescent="0.25">
      <c r="A572" s="12">
        <v>930</v>
      </c>
      <c r="B572" s="13" t="s">
        <v>15</v>
      </c>
      <c r="C572" s="12" t="s">
        <v>137</v>
      </c>
      <c r="D572" s="12" t="s">
        <v>962</v>
      </c>
      <c r="E572" s="12" t="s">
        <v>24</v>
      </c>
      <c r="F572" s="14" t="s">
        <v>385</v>
      </c>
      <c r="G572" s="20"/>
      <c r="H572" s="20"/>
      <c r="I572" s="20"/>
      <c r="J572" s="20"/>
      <c r="K572" s="20"/>
      <c r="L572" s="20"/>
      <c r="M572" s="20"/>
      <c r="N572" s="20"/>
      <c r="O572" s="20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>
        <f>Z573</f>
        <v>0</v>
      </c>
      <c r="AA572" s="23">
        <f t="shared" si="1344"/>
        <v>0</v>
      </c>
      <c r="AB572" s="23">
        <f t="shared" si="1344"/>
        <v>0</v>
      </c>
      <c r="AC572" s="23">
        <f t="shared" si="1344"/>
        <v>0</v>
      </c>
      <c r="AD572" s="23">
        <f t="shared" si="1344"/>
        <v>0</v>
      </c>
      <c r="AE572" s="23">
        <f t="shared" si="1344"/>
        <v>0</v>
      </c>
      <c r="AF572" s="23">
        <f t="shared" si="1344"/>
        <v>0</v>
      </c>
      <c r="AG572" s="23">
        <f t="shared" si="1344"/>
        <v>0</v>
      </c>
      <c r="AH572" s="23">
        <f t="shared" si="1344"/>
        <v>0</v>
      </c>
      <c r="AI572" s="23">
        <f t="shared" si="1344"/>
        <v>0</v>
      </c>
      <c r="AJ572" s="23">
        <f t="shared" si="1344"/>
        <v>0</v>
      </c>
      <c r="AK572" s="23">
        <f t="shared" si="1344"/>
        <v>5000</v>
      </c>
      <c r="AL572" s="23">
        <f t="shared" si="1344"/>
        <v>0</v>
      </c>
      <c r="AM572" s="23">
        <f t="shared" si="1344"/>
        <v>0</v>
      </c>
      <c r="AN572" s="23">
        <f t="shared" si="1344"/>
        <v>0</v>
      </c>
      <c r="AO572" s="23">
        <f t="shared" si="1300"/>
        <v>5000</v>
      </c>
      <c r="AP572" s="23">
        <f t="shared" si="1301"/>
        <v>0</v>
      </c>
      <c r="AQ572" s="23">
        <f t="shared" si="1302"/>
        <v>0</v>
      </c>
      <c r="AR572" s="23">
        <f t="shared" si="1344"/>
        <v>0</v>
      </c>
      <c r="AS572" s="23">
        <f t="shared" si="1303"/>
        <v>5000</v>
      </c>
      <c r="AT572" s="23">
        <f t="shared" si="1344"/>
        <v>0</v>
      </c>
      <c r="AU572" s="23">
        <f t="shared" si="1344"/>
        <v>0</v>
      </c>
      <c r="AV572" s="23">
        <f t="shared" si="1344"/>
        <v>0</v>
      </c>
      <c r="AW572" s="23">
        <f t="shared" si="1344"/>
        <v>0</v>
      </c>
      <c r="AX572" s="23">
        <f t="shared" si="1344"/>
        <v>0</v>
      </c>
      <c r="AY572" s="23">
        <f t="shared" si="1264"/>
        <v>5000</v>
      </c>
      <c r="AZ572" s="23">
        <f t="shared" si="1344"/>
        <v>0</v>
      </c>
    </row>
    <row r="573" spans="1:53" x14ac:dyDescent="0.25">
      <c r="A573" s="12">
        <v>930</v>
      </c>
      <c r="B573" s="13" t="s">
        <v>15</v>
      </c>
      <c r="C573" s="12" t="s">
        <v>137</v>
      </c>
      <c r="D573" s="12" t="s">
        <v>962</v>
      </c>
      <c r="E573" s="12" t="s">
        <v>555</v>
      </c>
      <c r="F573" s="14" t="s">
        <v>376</v>
      </c>
      <c r="G573" s="20"/>
      <c r="H573" s="20"/>
      <c r="I573" s="20"/>
      <c r="J573" s="20"/>
      <c r="K573" s="20"/>
      <c r="L573" s="20"/>
      <c r="M573" s="20"/>
      <c r="N573" s="20"/>
      <c r="O573" s="20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>
        <v>0</v>
      </c>
      <c r="AA573" s="23">
        <v>0</v>
      </c>
      <c r="AB573" s="23">
        <v>0</v>
      </c>
      <c r="AC573" s="23"/>
      <c r="AD573" s="23"/>
      <c r="AE573" s="23"/>
      <c r="AF573" s="23"/>
      <c r="AG573" s="23"/>
      <c r="AH573" s="23"/>
      <c r="AI573" s="23"/>
      <c r="AJ573" s="23"/>
      <c r="AK573" s="23">
        <v>5000</v>
      </c>
      <c r="AL573" s="23"/>
      <c r="AM573" s="23"/>
      <c r="AN573" s="23"/>
      <c r="AO573" s="23">
        <f t="shared" si="1300"/>
        <v>5000</v>
      </c>
      <c r="AP573" s="23">
        <f t="shared" si="1301"/>
        <v>0</v>
      </c>
      <c r="AQ573" s="23">
        <f t="shared" si="1302"/>
        <v>0</v>
      </c>
      <c r="AR573" s="23"/>
      <c r="AS573" s="23">
        <f t="shared" si="1303"/>
        <v>5000</v>
      </c>
      <c r="AT573" s="23"/>
      <c r="AU573" s="23"/>
      <c r="AV573" s="23"/>
      <c r="AW573" s="23"/>
      <c r="AX573" s="23"/>
      <c r="AY573" s="23">
        <f t="shared" si="1264"/>
        <v>5000</v>
      </c>
      <c r="AZ573" s="23"/>
    </row>
    <row r="574" spans="1:53" ht="31.5" x14ac:dyDescent="0.25">
      <c r="A574" s="12">
        <v>930</v>
      </c>
      <c r="B574" s="13" t="s">
        <v>15</v>
      </c>
      <c r="C574" s="12" t="s">
        <v>137</v>
      </c>
      <c r="D574" s="12" t="s">
        <v>249</v>
      </c>
      <c r="E574" s="12"/>
      <c r="F574" s="14" t="s">
        <v>293</v>
      </c>
      <c r="G574" s="20">
        <f>G575</f>
        <v>223995.8</v>
      </c>
      <c r="H574" s="20">
        <f t="shared" ref="H574:AZ575" si="1345">H575</f>
        <v>5006.6000000000004</v>
      </c>
      <c r="I574" s="20">
        <f t="shared" si="1345"/>
        <v>0</v>
      </c>
      <c r="J574" s="20">
        <f t="shared" si="1345"/>
        <v>-12515.3</v>
      </c>
      <c r="K574" s="20">
        <f t="shared" si="1345"/>
        <v>12515.3</v>
      </c>
      <c r="L574" s="20">
        <f t="shared" si="1345"/>
        <v>0</v>
      </c>
      <c r="M574" s="20">
        <f t="shared" si="1235"/>
        <v>211480.5</v>
      </c>
      <c r="N574" s="20">
        <f t="shared" si="1236"/>
        <v>17521.900000000001</v>
      </c>
      <c r="O574" s="20">
        <f t="shared" si="1237"/>
        <v>0</v>
      </c>
      <c r="P574" s="23">
        <f t="shared" si="1345"/>
        <v>0</v>
      </c>
      <c r="Q574" s="23">
        <f t="shared" si="1345"/>
        <v>0</v>
      </c>
      <c r="R574" s="23">
        <f t="shared" si="1345"/>
        <v>0</v>
      </c>
      <c r="S574" s="23">
        <f t="shared" si="1345"/>
        <v>0</v>
      </c>
      <c r="T574" s="23">
        <f t="shared" si="1345"/>
        <v>0</v>
      </c>
      <c r="U574" s="23">
        <f t="shared" si="1345"/>
        <v>0</v>
      </c>
      <c r="V574" s="23">
        <f t="shared" si="1345"/>
        <v>0</v>
      </c>
      <c r="W574" s="23">
        <f t="shared" si="1345"/>
        <v>0</v>
      </c>
      <c r="X574" s="23">
        <f t="shared" si="1345"/>
        <v>0</v>
      </c>
      <c r="Y574" s="23">
        <f t="shared" si="1345"/>
        <v>0</v>
      </c>
      <c r="Z574" s="23">
        <f t="shared" si="1335"/>
        <v>211480.5</v>
      </c>
      <c r="AA574" s="23">
        <f t="shared" si="1336"/>
        <v>17521.900000000001</v>
      </c>
      <c r="AB574" s="23">
        <f t="shared" si="1337"/>
        <v>0</v>
      </c>
      <c r="AC574" s="23">
        <f t="shared" si="1345"/>
        <v>0</v>
      </c>
      <c r="AD574" s="23">
        <f t="shared" si="1345"/>
        <v>0</v>
      </c>
      <c r="AE574" s="23">
        <f t="shared" si="1345"/>
        <v>0</v>
      </c>
      <c r="AF574" s="23">
        <f t="shared" si="1345"/>
        <v>0</v>
      </c>
      <c r="AG574" s="23">
        <f t="shared" si="1345"/>
        <v>0</v>
      </c>
      <c r="AH574" s="23">
        <f t="shared" si="1345"/>
        <v>0</v>
      </c>
      <c r="AI574" s="23">
        <f t="shared" si="1345"/>
        <v>0</v>
      </c>
      <c r="AJ574" s="23">
        <f t="shared" si="1345"/>
        <v>63.908999999999999</v>
      </c>
      <c r="AK574" s="23">
        <f t="shared" si="1345"/>
        <v>177.68</v>
      </c>
      <c r="AL574" s="23">
        <f t="shared" si="1345"/>
        <v>0</v>
      </c>
      <c r="AM574" s="23">
        <f t="shared" si="1345"/>
        <v>0</v>
      </c>
      <c r="AN574" s="23">
        <f t="shared" si="1345"/>
        <v>0</v>
      </c>
      <c r="AO574" s="23">
        <f t="shared" si="1300"/>
        <v>211722.08900000001</v>
      </c>
      <c r="AP574" s="23">
        <f t="shared" si="1301"/>
        <v>17521.900000000001</v>
      </c>
      <c r="AQ574" s="23">
        <f t="shared" si="1302"/>
        <v>0</v>
      </c>
      <c r="AR574" s="23">
        <f t="shared" si="1345"/>
        <v>0</v>
      </c>
      <c r="AS574" s="23">
        <f t="shared" si="1303"/>
        <v>211722.08900000001</v>
      </c>
      <c r="AT574" s="23">
        <f t="shared" si="1345"/>
        <v>0</v>
      </c>
      <c r="AU574" s="23">
        <f t="shared" si="1345"/>
        <v>0</v>
      </c>
      <c r="AV574" s="23">
        <f t="shared" si="1345"/>
        <v>40</v>
      </c>
      <c r="AW574" s="23">
        <f t="shared" si="1345"/>
        <v>0</v>
      </c>
      <c r="AX574" s="23">
        <f t="shared" si="1345"/>
        <v>0</v>
      </c>
      <c r="AY574" s="23">
        <f t="shared" si="1264"/>
        <v>211762.08900000001</v>
      </c>
      <c r="AZ574" s="23">
        <f t="shared" si="1345"/>
        <v>0</v>
      </c>
    </row>
    <row r="575" spans="1:53" ht="47.25" x14ac:dyDescent="0.25">
      <c r="A575" s="12">
        <v>930</v>
      </c>
      <c r="B575" s="13" t="s">
        <v>15</v>
      </c>
      <c r="C575" s="12" t="s">
        <v>137</v>
      </c>
      <c r="D575" s="12" t="s">
        <v>249</v>
      </c>
      <c r="E575" s="12" t="s">
        <v>24</v>
      </c>
      <c r="F575" s="14" t="s">
        <v>385</v>
      </c>
      <c r="G575" s="20">
        <f>G576</f>
        <v>223995.8</v>
      </c>
      <c r="H575" s="20">
        <f t="shared" si="1345"/>
        <v>5006.6000000000004</v>
      </c>
      <c r="I575" s="20">
        <f t="shared" si="1345"/>
        <v>0</v>
      </c>
      <c r="J575" s="20">
        <f t="shared" si="1345"/>
        <v>-12515.3</v>
      </c>
      <c r="K575" s="20">
        <f t="shared" si="1345"/>
        <v>12515.3</v>
      </c>
      <c r="L575" s="20">
        <f t="shared" si="1345"/>
        <v>0</v>
      </c>
      <c r="M575" s="20">
        <f t="shared" si="1235"/>
        <v>211480.5</v>
      </c>
      <c r="N575" s="20">
        <f t="shared" si="1236"/>
        <v>17521.900000000001</v>
      </c>
      <c r="O575" s="20">
        <f t="shared" si="1237"/>
        <v>0</v>
      </c>
      <c r="P575" s="23">
        <f t="shared" si="1345"/>
        <v>0</v>
      </c>
      <c r="Q575" s="23">
        <f t="shared" si="1345"/>
        <v>0</v>
      </c>
      <c r="R575" s="23">
        <f t="shared" si="1345"/>
        <v>0</v>
      </c>
      <c r="S575" s="23">
        <f t="shared" si="1345"/>
        <v>0</v>
      </c>
      <c r="T575" s="23">
        <f t="shared" si="1345"/>
        <v>0</v>
      </c>
      <c r="U575" s="23">
        <f t="shared" si="1345"/>
        <v>0</v>
      </c>
      <c r="V575" s="23">
        <f t="shared" si="1345"/>
        <v>0</v>
      </c>
      <c r="W575" s="23">
        <f t="shared" si="1345"/>
        <v>0</v>
      </c>
      <c r="X575" s="23">
        <f t="shared" si="1345"/>
        <v>0</v>
      </c>
      <c r="Y575" s="23">
        <f t="shared" si="1345"/>
        <v>0</v>
      </c>
      <c r="Z575" s="23">
        <f t="shared" si="1335"/>
        <v>211480.5</v>
      </c>
      <c r="AA575" s="23">
        <f t="shared" si="1336"/>
        <v>17521.900000000001</v>
      </c>
      <c r="AB575" s="23">
        <f t="shared" si="1337"/>
        <v>0</v>
      </c>
      <c r="AC575" s="23">
        <f t="shared" si="1345"/>
        <v>0</v>
      </c>
      <c r="AD575" s="23">
        <f t="shared" si="1345"/>
        <v>0</v>
      </c>
      <c r="AE575" s="23">
        <f t="shared" si="1345"/>
        <v>0</v>
      </c>
      <c r="AF575" s="23">
        <f t="shared" si="1345"/>
        <v>0</v>
      </c>
      <c r="AG575" s="23">
        <f t="shared" si="1345"/>
        <v>0</v>
      </c>
      <c r="AH575" s="23">
        <f t="shared" si="1345"/>
        <v>0</v>
      </c>
      <c r="AI575" s="23">
        <f t="shared" si="1345"/>
        <v>0</v>
      </c>
      <c r="AJ575" s="23">
        <f t="shared" si="1345"/>
        <v>63.908999999999999</v>
      </c>
      <c r="AK575" s="23">
        <f t="shared" si="1345"/>
        <v>177.68</v>
      </c>
      <c r="AL575" s="23">
        <f t="shared" si="1345"/>
        <v>0</v>
      </c>
      <c r="AM575" s="23">
        <f t="shared" si="1345"/>
        <v>0</v>
      </c>
      <c r="AN575" s="23">
        <f t="shared" si="1345"/>
        <v>0</v>
      </c>
      <c r="AO575" s="23">
        <f t="shared" si="1300"/>
        <v>211722.08900000001</v>
      </c>
      <c r="AP575" s="23">
        <f t="shared" si="1301"/>
        <v>17521.900000000001</v>
      </c>
      <c r="AQ575" s="23">
        <f t="shared" si="1302"/>
        <v>0</v>
      </c>
      <c r="AR575" s="23">
        <f t="shared" si="1345"/>
        <v>0</v>
      </c>
      <c r="AS575" s="23">
        <f t="shared" si="1303"/>
        <v>211722.08900000001</v>
      </c>
      <c r="AT575" s="23">
        <f t="shared" si="1345"/>
        <v>0</v>
      </c>
      <c r="AU575" s="23">
        <f t="shared" si="1345"/>
        <v>0</v>
      </c>
      <c r="AV575" s="23">
        <f t="shared" si="1345"/>
        <v>40</v>
      </c>
      <c r="AW575" s="23">
        <f t="shared" si="1345"/>
        <v>0</v>
      </c>
      <c r="AX575" s="23">
        <f t="shared" si="1345"/>
        <v>0</v>
      </c>
      <c r="AY575" s="23">
        <f t="shared" si="1264"/>
        <v>211762.08900000001</v>
      </c>
      <c r="AZ575" s="23">
        <f t="shared" si="1345"/>
        <v>0</v>
      </c>
    </row>
    <row r="576" spans="1:53" x14ac:dyDescent="0.25">
      <c r="A576" s="12">
        <v>930</v>
      </c>
      <c r="B576" s="13" t="s">
        <v>15</v>
      </c>
      <c r="C576" s="12" t="s">
        <v>137</v>
      </c>
      <c r="D576" s="12" t="s">
        <v>249</v>
      </c>
      <c r="E576" s="12">
        <v>410</v>
      </c>
      <c r="F576" s="14" t="s">
        <v>376</v>
      </c>
      <c r="G576" s="20">
        <v>223995.8</v>
      </c>
      <c r="H576" s="20">
        <v>5006.6000000000004</v>
      </c>
      <c r="I576" s="20">
        <v>0</v>
      </c>
      <c r="J576" s="20">
        <v>-12515.3</v>
      </c>
      <c r="K576" s="20">
        <v>12515.3</v>
      </c>
      <c r="L576" s="20"/>
      <c r="M576" s="20">
        <f t="shared" si="1235"/>
        <v>211480.5</v>
      </c>
      <c r="N576" s="20">
        <f t="shared" si="1236"/>
        <v>17521.900000000001</v>
      </c>
      <c r="O576" s="20">
        <f t="shared" si="1237"/>
        <v>0</v>
      </c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>
        <f t="shared" si="1335"/>
        <v>211480.5</v>
      </c>
      <c r="AA576" s="23">
        <f t="shared" si="1336"/>
        <v>17521.900000000001</v>
      </c>
      <c r="AB576" s="23">
        <f t="shared" si="1337"/>
        <v>0</v>
      </c>
      <c r="AC576" s="23"/>
      <c r="AD576" s="23"/>
      <c r="AE576" s="23"/>
      <c r="AF576" s="23"/>
      <c r="AG576" s="23"/>
      <c r="AH576" s="23"/>
      <c r="AI576" s="23"/>
      <c r="AJ576" s="23">
        <v>63.908999999999999</v>
      </c>
      <c r="AK576" s="23">
        <v>177.68</v>
      </c>
      <c r="AL576" s="23"/>
      <c r="AM576" s="23"/>
      <c r="AN576" s="23"/>
      <c r="AO576" s="23">
        <f t="shared" si="1300"/>
        <v>211722.08900000001</v>
      </c>
      <c r="AP576" s="23">
        <f t="shared" si="1301"/>
        <v>17521.900000000001</v>
      </c>
      <c r="AQ576" s="23">
        <f t="shared" si="1302"/>
        <v>0</v>
      </c>
      <c r="AR576" s="23"/>
      <c r="AS576" s="23">
        <f t="shared" si="1303"/>
        <v>211722.08900000001</v>
      </c>
      <c r="AT576" s="23"/>
      <c r="AU576" s="23"/>
      <c r="AV576" s="23">
        <v>40</v>
      </c>
      <c r="AW576" s="23"/>
      <c r="AX576" s="23"/>
      <c r="AY576" s="23">
        <f t="shared" si="1264"/>
        <v>211762.08900000001</v>
      </c>
      <c r="AZ576" s="23"/>
    </row>
    <row r="577" spans="1:52" ht="78.75" x14ac:dyDescent="0.25">
      <c r="A577" s="12">
        <v>930</v>
      </c>
      <c r="B577" s="13" t="s">
        <v>15</v>
      </c>
      <c r="C577" s="12" t="s">
        <v>137</v>
      </c>
      <c r="D577" s="12" t="s">
        <v>250</v>
      </c>
      <c r="E577" s="12"/>
      <c r="F577" s="14" t="s">
        <v>294</v>
      </c>
      <c r="G577" s="20">
        <f>G578</f>
        <v>3296173.4</v>
      </c>
      <c r="H577" s="20">
        <f t="shared" ref="H577:AZ577" si="1346">H578</f>
        <v>3392805.1</v>
      </c>
      <c r="I577" s="20">
        <f t="shared" si="1346"/>
        <v>3457400.7</v>
      </c>
      <c r="J577" s="20">
        <f t="shared" si="1346"/>
        <v>0</v>
      </c>
      <c r="K577" s="20">
        <f t="shared" si="1346"/>
        <v>0</v>
      </c>
      <c r="L577" s="20">
        <f t="shared" si="1346"/>
        <v>0</v>
      </c>
      <c r="M577" s="20">
        <f t="shared" si="1235"/>
        <v>3296173.4</v>
      </c>
      <c r="N577" s="20">
        <f t="shared" si="1236"/>
        <v>3392805.1</v>
      </c>
      <c r="O577" s="20">
        <f t="shared" si="1237"/>
        <v>3457400.7</v>
      </c>
      <c r="P577" s="23">
        <f t="shared" si="1346"/>
        <v>0</v>
      </c>
      <c r="Q577" s="23">
        <f t="shared" si="1346"/>
        <v>0</v>
      </c>
      <c r="R577" s="23">
        <f t="shared" si="1346"/>
        <v>-66116.100000000006</v>
      </c>
      <c r="S577" s="23">
        <f t="shared" si="1346"/>
        <v>0</v>
      </c>
      <c r="T577" s="23">
        <f t="shared" si="1346"/>
        <v>0</v>
      </c>
      <c r="U577" s="23">
        <f t="shared" si="1346"/>
        <v>-67300.7</v>
      </c>
      <c r="V577" s="23">
        <f t="shared" si="1346"/>
        <v>0</v>
      </c>
      <c r="W577" s="23">
        <f t="shared" si="1346"/>
        <v>0</v>
      </c>
      <c r="X577" s="23">
        <f t="shared" si="1346"/>
        <v>-66401.600000000006</v>
      </c>
      <c r="Y577" s="23">
        <f t="shared" si="1346"/>
        <v>0</v>
      </c>
      <c r="Z577" s="23">
        <f t="shared" si="1335"/>
        <v>3230057.3</v>
      </c>
      <c r="AA577" s="23">
        <f t="shared" si="1336"/>
        <v>3325504.4</v>
      </c>
      <c r="AB577" s="23">
        <f t="shared" si="1337"/>
        <v>3390999.1</v>
      </c>
      <c r="AC577" s="23">
        <f t="shared" si="1346"/>
        <v>0</v>
      </c>
      <c r="AD577" s="23">
        <f t="shared" si="1346"/>
        <v>0</v>
      </c>
      <c r="AE577" s="23">
        <f t="shared" si="1346"/>
        <v>0</v>
      </c>
      <c r="AF577" s="23">
        <f t="shared" si="1346"/>
        <v>0</v>
      </c>
      <c r="AG577" s="23">
        <f t="shared" si="1346"/>
        <v>0</v>
      </c>
      <c r="AH577" s="23">
        <f t="shared" si="1346"/>
        <v>0</v>
      </c>
      <c r="AI577" s="23">
        <f t="shared" si="1346"/>
        <v>0</v>
      </c>
      <c r="AJ577" s="23">
        <f t="shared" si="1346"/>
        <v>0</v>
      </c>
      <c r="AK577" s="23">
        <f t="shared" si="1346"/>
        <v>0</v>
      </c>
      <c r="AL577" s="23">
        <f t="shared" si="1346"/>
        <v>0</v>
      </c>
      <c r="AM577" s="23">
        <f t="shared" si="1346"/>
        <v>0</v>
      </c>
      <c r="AN577" s="23">
        <f t="shared" si="1346"/>
        <v>0</v>
      </c>
      <c r="AO577" s="23">
        <f t="shared" si="1300"/>
        <v>3230057.3</v>
      </c>
      <c r="AP577" s="23">
        <f t="shared" si="1301"/>
        <v>3325504.4</v>
      </c>
      <c r="AQ577" s="23">
        <f t="shared" si="1302"/>
        <v>3390999.1</v>
      </c>
      <c r="AR577" s="23">
        <f t="shared" si="1346"/>
        <v>0</v>
      </c>
      <c r="AS577" s="23">
        <f t="shared" si="1303"/>
        <v>3230057.3</v>
      </c>
      <c r="AT577" s="23">
        <f t="shared" si="1346"/>
        <v>0</v>
      </c>
      <c r="AU577" s="23">
        <f t="shared" si="1346"/>
        <v>0</v>
      </c>
      <c r="AV577" s="23">
        <f t="shared" si="1346"/>
        <v>0</v>
      </c>
      <c r="AW577" s="23">
        <f t="shared" si="1346"/>
        <v>0</v>
      </c>
      <c r="AX577" s="23">
        <f t="shared" si="1346"/>
        <v>0</v>
      </c>
      <c r="AY577" s="23">
        <f t="shared" si="1264"/>
        <v>3230057.3</v>
      </c>
      <c r="AZ577" s="23">
        <f t="shared" si="1346"/>
        <v>0</v>
      </c>
    </row>
    <row r="578" spans="1:52" ht="31.5" x14ac:dyDescent="0.25">
      <c r="A578" s="12">
        <v>930</v>
      </c>
      <c r="B578" s="13" t="s">
        <v>15</v>
      </c>
      <c r="C578" s="12" t="s">
        <v>137</v>
      </c>
      <c r="D578" s="12" t="s">
        <v>250</v>
      </c>
      <c r="E578" s="12" t="s">
        <v>92</v>
      </c>
      <c r="F578" s="14" t="s">
        <v>386</v>
      </c>
      <c r="G578" s="20">
        <f>G579+G580</f>
        <v>3296173.4</v>
      </c>
      <c r="H578" s="20">
        <f t="shared" ref="H578:L578" si="1347">H579+H580</f>
        <v>3392805.1</v>
      </c>
      <c r="I578" s="20">
        <f t="shared" si="1347"/>
        <v>3457400.7</v>
      </c>
      <c r="J578" s="20">
        <f t="shared" si="1347"/>
        <v>0</v>
      </c>
      <c r="K578" s="20">
        <f t="shared" si="1347"/>
        <v>0</v>
      </c>
      <c r="L578" s="20">
        <f t="shared" si="1347"/>
        <v>0</v>
      </c>
      <c r="M578" s="20">
        <f t="shared" si="1235"/>
        <v>3296173.4</v>
      </c>
      <c r="N578" s="20">
        <f t="shared" si="1236"/>
        <v>3392805.1</v>
      </c>
      <c r="O578" s="20">
        <f t="shared" si="1237"/>
        <v>3457400.7</v>
      </c>
      <c r="P578" s="23">
        <f t="shared" ref="P578:Q578" si="1348">P579+P580</f>
        <v>0</v>
      </c>
      <c r="Q578" s="23">
        <f t="shared" si="1348"/>
        <v>0</v>
      </c>
      <c r="R578" s="23">
        <f t="shared" ref="R578:T578" si="1349">R579+R580</f>
        <v>-66116.100000000006</v>
      </c>
      <c r="S578" s="23">
        <f t="shared" si="1349"/>
        <v>0</v>
      </c>
      <c r="T578" s="23">
        <f t="shared" si="1349"/>
        <v>0</v>
      </c>
      <c r="U578" s="23">
        <f t="shared" ref="U578:W578" si="1350">U579+U580</f>
        <v>-67300.7</v>
      </c>
      <c r="V578" s="23">
        <f t="shared" si="1350"/>
        <v>0</v>
      </c>
      <c r="W578" s="23">
        <f t="shared" si="1350"/>
        <v>0</v>
      </c>
      <c r="X578" s="23">
        <f t="shared" ref="X578:Y578" si="1351">X579+X580</f>
        <v>-66401.600000000006</v>
      </c>
      <c r="Y578" s="23">
        <f t="shared" si="1351"/>
        <v>0</v>
      </c>
      <c r="Z578" s="23">
        <f t="shared" si="1335"/>
        <v>3230057.3</v>
      </c>
      <c r="AA578" s="23">
        <f t="shared" si="1336"/>
        <v>3325504.4</v>
      </c>
      <c r="AB578" s="23">
        <f t="shared" si="1337"/>
        <v>3390999.1</v>
      </c>
      <c r="AC578" s="23">
        <f t="shared" ref="AC578:AL578" si="1352">AC579+AC580</f>
        <v>0</v>
      </c>
      <c r="AD578" s="23">
        <f t="shared" si="1352"/>
        <v>0</v>
      </c>
      <c r="AE578" s="23">
        <f t="shared" ref="AE578" si="1353">AE579+AE580</f>
        <v>0</v>
      </c>
      <c r="AF578" s="23">
        <f t="shared" si="1352"/>
        <v>0</v>
      </c>
      <c r="AG578" s="23">
        <f t="shared" si="1352"/>
        <v>0</v>
      </c>
      <c r="AH578" s="23">
        <f t="shared" si="1352"/>
        <v>0</v>
      </c>
      <c r="AI578" s="23">
        <f t="shared" ref="AI578" si="1354">AI579+AI580</f>
        <v>0</v>
      </c>
      <c r="AJ578" s="23">
        <f t="shared" si="1352"/>
        <v>0</v>
      </c>
      <c r="AK578" s="23">
        <f t="shared" si="1352"/>
        <v>0</v>
      </c>
      <c r="AL578" s="23">
        <f t="shared" si="1352"/>
        <v>0</v>
      </c>
      <c r="AM578" s="23">
        <f t="shared" ref="AM578:AZ578" si="1355">AM579+AM580</f>
        <v>0</v>
      </c>
      <c r="AN578" s="23">
        <f t="shared" si="1355"/>
        <v>0</v>
      </c>
      <c r="AO578" s="23">
        <f t="shared" si="1300"/>
        <v>3230057.3</v>
      </c>
      <c r="AP578" s="23">
        <f t="shared" si="1301"/>
        <v>3325504.4</v>
      </c>
      <c r="AQ578" s="23">
        <f t="shared" si="1302"/>
        <v>3390999.1</v>
      </c>
      <c r="AR578" s="23">
        <f t="shared" ref="AR578" si="1356">AR579+AR580</f>
        <v>0</v>
      </c>
      <c r="AS578" s="23">
        <f t="shared" si="1303"/>
        <v>3230057.3</v>
      </c>
      <c r="AT578" s="23">
        <f t="shared" ref="AT578:AX578" si="1357">AT579+AT580</f>
        <v>0</v>
      </c>
      <c r="AU578" s="23">
        <f t="shared" si="1357"/>
        <v>0</v>
      </c>
      <c r="AV578" s="23">
        <f t="shared" si="1357"/>
        <v>0</v>
      </c>
      <c r="AW578" s="23">
        <f t="shared" si="1357"/>
        <v>0</v>
      </c>
      <c r="AX578" s="23">
        <f t="shared" si="1357"/>
        <v>0</v>
      </c>
      <c r="AY578" s="23">
        <f t="shared" si="1264"/>
        <v>3230057.3</v>
      </c>
      <c r="AZ578" s="23">
        <f t="shared" si="1355"/>
        <v>0</v>
      </c>
    </row>
    <row r="579" spans="1:52" x14ac:dyDescent="0.25">
      <c r="A579" s="12">
        <v>930</v>
      </c>
      <c r="B579" s="13" t="s">
        <v>15</v>
      </c>
      <c r="C579" s="12" t="s">
        <v>137</v>
      </c>
      <c r="D579" s="12" t="s">
        <v>250</v>
      </c>
      <c r="E579" s="12">
        <v>610</v>
      </c>
      <c r="F579" s="14" t="s">
        <v>377</v>
      </c>
      <c r="G579" s="20">
        <v>422800</v>
      </c>
      <c r="H579" s="20">
        <v>407136.6</v>
      </c>
      <c r="I579" s="20">
        <v>414888</v>
      </c>
      <c r="J579" s="20"/>
      <c r="K579" s="20"/>
      <c r="L579" s="20"/>
      <c r="M579" s="20">
        <f t="shared" si="1235"/>
        <v>422800</v>
      </c>
      <c r="N579" s="20">
        <f t="shared" si="1236"/>
        <v>407136.6</v>
      </c>
      <c r="O579" s="20">
        <f t="shared" si="1237"/>
        <v>414888</v>
      </c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>
        <f t="shared" si="1335"/>
        <v>422800</v>
      </c>
      <c r="AA579" s="23">
        <f t="shared" si="1336"/>
        <v>407136.6</v>
      </c>
      <c r="AB579" s="23">
        <f t="shared" si="1337"/>
        <v>414888</v>
      </c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>
        <f t="shared" si="1300"/>
        <v>422800</v>
      </c>
      <c r="AP579" s="23">
        <f t="shared" si="1301"/>
        <v>407136.6</v>
      </c>
      <c r="AQ579" s="23">
        <f t="shared" si="1302"/>
        <v>414888</v>
      </c>
      <c r="AR579" s="23"/>
      <c r="AS579" s="23">
        <f t="shared" si="1303"/>
        <v>422800</v>
      </c>
      <c r="AT579" s="23"/>
      <c r="AU579" s="23"/>
      <c r="AV579" s="23"/>
      <c r="AW579" s="23"/>
      <c r="AX579" s="23"/>
      <c r="AY579" s="23">
        <f t="shared" si="1264"/>
        <v>422800</v>
      </c>
      <c r="AZ579" s="23"/>
    </row>
    <row r="580" spans="1:52" x14ac:dyDescent="0.25">
      <c r="A580" s="12">
        <v>930</v>
      </c>
      <c r="B580" s="13" t="s">
        <v>15</v>
      </c>
      <c r="C580" s="12" t="s">
        <v>137</v>
      </c>
      <c r="D580" s="12" t="s">
        <v>250</v>
      </c>
      <c r="E580" s="12">
        <v>620</v>
      </c>
      <c r="F580" s="14" t="s">
        <v>378</v>
      </c>
      <c r="G580" s="20">
        <v>2873373.4</v>
      </c>
      <c r="H580" s="20">
        <v>2985668.5</v>
      </c>
      <c r="I580" s="20">
        <v>3042512.7</v>
      </c>
      <c r="J580" s="20"/>
      <c r="K580" s="20"/>
      <c r="L580" s="20"/>
      <c r="M580" s="20">
        <f t="shared" si="1235"/>
        <v>2873373.4</v>
      </c>
      <c r="N580" s="20">
        <f t="shared" si="1236"/>
        <v>2985668.5</v>
      </c>
      <c r="O580" s="20">
        <f t="shared" si="1237"/>
        <v>3042512.7</v>
      </c>
      <c r="P580" s="23"/>
      <c r="Q580" s="23"/>
      <c r="R580" s="23">
        <v>-66116.100000000006</v>
      </c>
      <c r="S580" s="23"/>
      <c r="T580" s="23"/>
      <c r="U580" s="23">
        <v>-67300.7</v>
      </c>
      <c r="V580" s="23"/>
      <c r="W580" s="23"/>
      <c r="X580" s="23">
        <v>-66401.600000000006</v>
      </c>
      <c r="Y580" s="23"/>
      <c r="Z580" s="23">
        <f t="shared" si="1335"/>
        <v>2807257.3</v>
      </c>
      <c r="AA580" s="23">
        <f t="shared" si="1336"/>
        <v>2918367.8</v>
      </c>
      <c r="AB580" s="23">
        <f t="shared" si="1337"/>
        <v>2976111.1</v>
      </c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>
        <f t="shared" si="1300"/>
        <v>2807257.3</v>
      </c>
      <c r="AP580" s="23">
        <f t="shared" si="1301"/>
        <v>2918367.8</v>
      </c>
      <c r="AQ580" s="23">
        <f t="shared" si="1302"/>
        <v>2976111.1</v>
      </c>
      <c r="AR580" s="23"/>
      <c r="AS580" s="23">
        <f t="shared" si="1303"/>
        <v>2807257.3</v>
      </c>
      <c r="AT580" s="23"/>
      <c r="AU580" s="23"/>
      <c r="AV580" s="23"/>
      <c r="AW580" s="23"/>
      <c r="AX580" s="23"/>
      <c r="AY580" s="23">
        <f t="shared" si="1264"/>
        <v>2807257.3</v>
      </c>
      <c r="AZ580" s="23"/>
    </row>
    <row r="581" spans="1:52" ht="141.75" x14ac:dyDescent="0.25">
      <c r="A581" s="12">
        <v>930</v>
      </c>
      <c r="B581" s="13" t="s">
        <v>15</v>
      </c>
      <c r="C581" s="12" t="s">
        <v>137</v>
      </c>
      <c r="D581" s="12" t="s">
        <v>251</v>
      </c>
      <c r="E581" s="12"/>
      <c r="F581" s="14" t="s">
        <v>295</v>
      </c>
      <c r="G581" s="20">
        <f>G582</f>
        <v>387669</v>
      </c>
      <c r="H581" s="20">
        <f t="shared" ref="H581:AZ582" si="1358">H582</f>
        <v>390559.1</v>
      </c>
      <c r="I581" s="20">
        <f t="shared" si="1358"/>
        <v>393283.9</v>
      </c>
      <c r="J581" s="20">
        <f t="shared" si="1358"/>
        <v>0</v>
      </c>
      <c r="K581" s="20">
        <f t="shared" si="1358"/>
        <v>0</v>
      </c>
      <c r="L581" s="20">
        <f t="shared" si="1358"/>
        <v>0</v>
      </c>
      <c r="M581" s="20">
        <f t="shared" si="1235"/>
        <v>387669</v>
      </c>
      <c r="N581" s="20">
        <f t="shared" si="1236"/>
        <v>390559.1</v>
      </c>
      <c r="O581" s="20">
        <f t="shared" si="1237"/>
        <v>393283.9</v>
      </c>
      <c r="P581" s="23">
        <f t="shared" si="1358"/>
        <v>0</v>
      </c>
      <c r="Q581" s="23">
        <f t="shared" si="1358"/>
        <v>0</v>
      </c>
      <c r="R581" s="23">
        <f t="shared" si="1358"/>
        <v>-7956.8</v>
      </c>
      <c r="S581" s="23">
        <f t="shared" si="1358"/>
        <v>0</v>
      </c>
      <c r="T581" s="23">
        <f t="shared" si="1358"/>
        <v>0</v>
      </c>
      <c r="U581" s="23">
        <f t="shared" si="1358"/>
        <v>-9754.2000000000007</v>
      </c>
      <c r="V581" s="23">
        <f t="shared" si="1358"/>
        <v>0</v>
      </c>
      <c r="W581" s="23">
        <f t="shared" si="1358"/>
        <v>0</v>
      </c>
      <c r="X581" s="23">
        <f t="shared" si="1358"/>
        <v>-11049.4</v>
      </c>
      <c r="Y581" s="23">
        <f t="shared" si="1358"/>
        <v>0</v>
      </c>
      <c r="Z581" s="23">
        <f t="shared" si="1335"/>
        <v>379712.2</v>
      </c>
      <c r="AA581" s="23">
        <f t="shared" si="1336"/>
        <v>380804.89999999997</v>
      </c>
      <c r="AB581" s="23">
        <f t="shared" si="1337"/>
        <v>382234.5</v>
      </c>
      <c r="AC581" s="23">
        <f t="shared" si="1358"/>
        <v>0</v>
      </c>
      <c r="AD581" s="23">
        <f t="shared" si="1358"/>
        <v>0</v>
      </c>
      <c r="AE581" s="23">
        <f t="shared" si="1358"/>
        <v>0</v>
      </c>
      <c r="AF581" s="23">
        <f t="shared" si="1358"/>
        <v>0</v>
      </c>
      <c r="AG581" s="23">
        <f t="shared" si="1358"/>
        <v>0</v>
      </c>
      <c r="AH581" s="23">
        <f t="shared" si="1358"/>
        <v>0</v>
      </c>
      <c r="AI581" s="23">
        <f t="shared" si="1358"/>
        <v>0</v>
      </c>
      <c r="AJ581" s="23">
        <f t="shared" si="1358"/>
        <v>0</v>
      </c>
      <c r="AK581" s="23">
        <f t="shared" si="1358"/>
        <v>0</v>
      </c>
      <c r="AL581" s="23">
        <f t="shared" si="1358"/>
        <v>0</v>
      </c>
      <c r="AM581" s="23">
        <f t="shared" si="1358"/>
        <v>0</v>
      </c>
      <c r="AN581" s="23">
        <f t="shared" si="1358"/>
        <v>0</v>
      </c>
      <c r="AO581" s="23">
        <f t="shared" si="1300"/>
        <v>379712.2</v>
      </c>
      <c r="AP581" s="23">
        <f t="shared" si="1301"/>
        <v>380804.89999999997</v>
      </c>
      <c r="AQ581" s="23">
        <f t="shared" si="1302"/>
        <v>382234.5</v>
      </c>
      <c r="AR581" s="23">
        <f t="shared" si="1358"/>
        <v>0</v>
      </c>
      <c r="AS581" s="23">
        <f t="shared" si="1303"/>
        <v>379712.2</v>
      </c>
      <c r="AT581" s="23">
        <f t="shared" si="1358"/>
        <v>0</v>
      </c>
      <c r="AU581" s="23">
        <f t="shared" si="1358"/>
        <v>0</v>
      </c>
      <c r="AV581" s="23">
        <f t="shared" si="1358"/>
        <v>0</v>
      </c>
      <c r="AW581" s="23">
        <f t="shared" si="1358"/>
        <v>0</v>
      </c>
      <c r="AX581" s="23">
        <f t="shared" si="1358"/>
        <v>0</v>
      </c>
      <c r="AY581" s="23">
        <f t="shared" si="1264"/>
        <v>379712.2</v>
      </c>
      <c r="AZ581" s="23">
        <f t="shared" si="1358"/>
        <v>0</v>
      </c>
    </row>
    <row r="582" spans="1:52" ht="31.5" x14ac:dyDescent="0.25">
      <c r="A582" s="12">
        <v>930</v>
      </c>
      <c r="B582" s="13" t="s">
        <v>15</v>
      </c>
      <c r="C582" s="12" t="s">
        <v>137</v>
      </c>
      <c r="D582" s="12" t="s">
        <v>251</v>
      </c>
      <c r="E582" s="12" t="s">
        <v>92</v>
      </c>
      <c r="F582" s="14" t="s">
        <v>386</v>
      </c>
      <c r="G582" s="20">
        <f>G583</f>
        <v>387669</v>
      </c>
      <c r="H582" s="20">
        <f t="shared" si="1358"/>
        <v>390559.1</v>
      </c>
      <c r="I582" s="20">
        <f t="shared" si="1358"/>
        <v>393283.9</v>
      </c>
      <c r="J582" s="20">
        <f t="shared" si="1358"/>
        <v>0</v>
      </c>
      <c r="K582" s="20">
        <f t="shared" si="1358"/>
        <v>0</v>
      </c>
      <c r="L582" s="20">
        <f t="shared" si="1358"/>
        <v>0</v>
      </c>
      <c r="M582" s="20">
        <f t="shared" si="1235"/>
        <v>387669</v>
      </c>
      <c r="N582" s="20">
        <f t="shared" si="1236"/>
        <v>390559.1</v>
      </c>
      <c r="O582" s="20">
        <f t="shared" si="1237"/>
        <v>393283.9</v>
      </c>
      <c r="P582" s="23">
        <f t="shared" si="1358"/>
        <v>0</v>
      </c>
      <c r="Q582" s="23">
        <f t="shared" si="1358"/>
        <v>0</v>
      </c>
      <c r="R582" s="23">
        <f t="shared" si="1358"/>
        <v>-7956.8</v>
      </c>
      <c r="S582" s="23">
        <f t="shared" si="1358"/>
        <v>0</v>
      </c>
      <c r="T582" s="23">
        <f t="shared" si="1358"/>
        <v>0</v>
      </c>
      <c r="U582" s="23">
        <f t="shared" si="1358"/>
        <v>-9754.2000000000007</v>
      </c>
      <c r="V582" s="23">
        <f t="shared" si="1358"/>
        <v>0</v>
      </c>
      <c r="W582" s="23">
        <f t="shared" si="1358"/>
        <v>0</v>
      </c>
      <c r="X582" s="23">
        <f t="shared" si="1358"/>
        <v>-11049.4</v>
      </c>
      <c r="Y582" s="23">
        <f t="shared" si="1358"/>
        <v>0</v>
      </c>
      <c r="Z582" s="23">
        <f t="shared" si="1335"/>
        <v>379712.2</v>
      </c>
      <c r="AA582" s="23">
        <f t="shared" si="1336"/>
        <v>380804.89999999997</v>
      </c>
      <c r="AB582" s="23">
        <f t="shared" si="1337"/>
        <v>382234.5</v>
      </c>
      <c r="AC582" s="23">
        <f t="shared" si="1358"/>
        <v>0</v>
      </c>
      <c r="AD582" s="23">
        <f t="shared" si="1358"/>
        <v>0</v>
      </c>
      <c r="AE582" s="23">
        <f t="shared" si="1358"/>
        <v>0</v>
      </c>
      <c r="AF582" s="23">
        <f t="shared" si="1358"/>
        <v>0</v>
      </c>
      <c r="AG582" s="23">
        <f t="shared" si="1358"/>
        <v>0</v>
      </c>
      <c r="AH582" s="23">
        <f t="shared" si="1358"/>
        <v>0</v>
      </c>
      <c r="AI582" s="23">
        <f t="shared" si="1358"/>
        <v>0</v>
      </c>
      <c r="AJ582" s="23">
        <f t="shared" si="1358"/>
        <v>0</v>
      </c>
      <c r="AK582" s="23">
        <f t="shared" si="1358"/>
        <v>0</v>
      </c>
      <c r="AL582" s="23">
        <f t="shared" si="1358"/>
        <v>0</v>
      </c>
      <c r="AM582" s="23">
        <f t="shared" si="1358"/>
        <v>0</v>
      </c>
      <c r="AN582" s="23">
        <f t="shared" si="1358"/>
        <v>0</v>
      </c>
      <c r="AO582" s="23">
        <f t="shared" si="1300"/>
        <v>379712.2</v>
      </c>
      <c r="AP582" s="23">
        <f t="shared" si="1301"/>
        <v>380804.89999999997</v>
      </c>
      <c r="AQ582" s="23">
        <f t="shared" si="1302"/>
        <v>382234.5</v>
      </c>
      <c r="AR582" s="23">
        <f t="shared" si="1358"/>
        <v>0</v>
      </c>
      <c r="AS582" s="23">
        <f t="shared" si="1303"/>
        <v>379712.2</v>
      </c>
      <c r="AT582" s="23">
        <f t="shared" si="1358"/>
        <v>0</v>
      </c>
      <c r="AU582" s="23">
        <f t="shared" si="1358"/>
        <v>0</v>
      </c>
      <c r="AV582" s="23">
        <f t="shared" si="1358"/>
        <v>0</v>
      </c>
      <c r="AW582" s="23">
        <f t="shared" si="1358"/>
        <v>0</v>
      </c>
      <c r="AX582" s="23">
        <f t="shared" si="1358"/>
        <v>0</v>
      </c>
      <c r="AY582" s="23">
        <f t="shared" si="1264"/>
        <v>379712.2</v>
      </c>
      <c r="AZ582" s="23">
        <f t="shared" si="1358"/>
        <v>0</v>
      </c>
    </row>
    <row r="583" spans="1:52" x14ac:dyDescent="0.25">
      <c r="A583" s="12">
        <v>930</v>
      </c>
      <c r="B583" s="13" t="s">
        <v>15</v>
      </c>
      <c r="C583" s="12" t="s">
        <v>137</v>
      </c>
      <c r="D583" s="12" t="s">
        <v>251</v>
      </c>
      <c r="E583" s="12">
        <v>610</v>
      </c>
      <c r="F583" s="14" t="s">
        <v>377</v>
      </c>
      <c r="G583" s="20">
        <v>387669</v>
      </c>
      <c r="H583" s="20">
        <v>390559.1</v>
      </c>
      <c r="I583" s="20">
        <v>393283.9</v>
      </c>
      <c r="J583" s="20"/>
      <c r="K583" s="20"/>
      <c r="L583" s="20"/>
      <c r="M583" s="20">
        <f t="shared" si="1235"/>
        <v>387669</v>
      </c>
      <c r="N583" s="20">
        <f t="shared" si="1236"/>
        <v>390559.1</v>
      </c>
      <c r="O583" s="20">
        <f t="shared" si="1237"/>
        <v>393283.9</v>
      </c>
      <c r="P583" s="23"/>
      <c r="Q583" s="23"/>
      <c r="R583" s="23">
        <v>-7956.8</v>
      </c>
      <c r="S583" s="23"/>
      <c r="T583" s="23"/>
      <c r="U583" s="23">
        <v>-9754.2000000000007</v>
      </c>
      <c r="V583" s="23"/>
      <c r="W583" s="23"/>
      <c r="X583" s="23">
        <v>-11049.4</v>
      </c>
      <c r="Y583" s="23"/>
      <c r="Z583" s="23">
        <f t="shared" si="1335"/>
        <v>379712.2</v>
      </c>
      <c r="AA583" s="23">
        <f t="shared" si="1336"/>
        <v>380804.89999999997</v>
      </c>
      <c r="AB583" s="23">
        <f t="shared" si="1337"/>
        <v>382234.5</v>
      </c>
      <c r="AC583" s="23"/>
      <c r="AD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>
        <f t="shared" si="1300"/>
        <v>379712.2</v>
      </c>
      <c r="AP583" s="23">
        <f t="shared" si="1301"/>
        <v>380804.89999999997</v>
      </c>
      <c r="AQ583" s="23">
        <f t="shared" si="1302"/>
        <v>382234.5</v>
      </c>
      <c r="AR583" s="23"/>
      <c r="AS583" s="23">
        <f t="shared" si="1303"/>
        <v>379712.2</v>
      </c>
      <c r="AT583" s="23"/>
      <c r="AU583" s="23"/>
      <c r="AV583" s="23"/>
      <c r="AW583" s="23"/>
      <c r="AX583" s="23"/>
      <c r="AY583" s="23">
        <f t="shared" si="1264"/>
        <v>379712.2</v>
      </c>
      <c r="AZ583" s="23"/>
    </row>
    <row r="584" spans="1:52" ht="47.25" x14ac:dyDescent="0.25">
      <c r="A584" s="12">
        <v>930</v>
      </c>
      <c r="B584" s="13" t="s">
        <v>15</v>
      </c>
      <c r="C584" s="12" t="s">
        <v>137</v>
      </c>
      <c r="D584" s="12" t="s">
        <v>252</v>
      </c>
      <c r="E584" s="12"/>
      <c r="F584" s="14" t="s">
        <v>297</v>
      </c>
      <c r="G584" s="20">
        <f>G585</f>
        <v>120998.1</v>
      </c>
      <c r="H584" s="20">
        <f t="shared" ref="H584:AZ584" si="1359">H585</f>
        <v>120998.1</v>
      </c>
      <c r="I584" s="20">
        <f t="shared" si="1359"/>
        <v>120998.1</v>
      </c>
      <c r="J584" s="20">
        <f t="shared" si="1359"/>
        <v>0</v>
      </c>
      <c r="K584" s="20">
        <f t="shared" si="1359"/>
        <v>0</v>
      </c>
      <c r="L584" s="20">
        <f t="shared" si="1359"/>
        <v>0</v>
      </c>
      <c r="M584" s="20">
        <f t="shared" si="1235"/>
        <v>120998.1</v>
      </c>
      <c r="N584" s="20">
        <f t="shared" si="1236"/>
        <v>120998.1</v>
      </c>
      <c r="O584" s="20">
        <f t="shared" si="1237"/>
        <v>120998.1</v>
      </c>
      <c r="P584" s="23">
        <f t="shared" si="1359"/>
        <v>0</v>
      </c>
      <c r="Q584" s="23">
        <f t="shared" si="1359"/>
        <v>0</v>
      </c>
      <c r="R584" s="23">
        <f t="shared" si="1359"/>
        <v>0</v>
      </c>
      <c r="S584" s="23">
        <f t="shared" si="1359"/>
        <v>0</v>
      </c>
      <c r="T584" s="23">
        <f t="shared" si="1359"/>
        <v>0</v>
      </c>
      <c r="U584" s="23">
        <f t="shared" si="1359"/>
        <v>0</v>
      </c>
      <c r="V584" s="23">
        <f t="shared" si="1359"/>
        <v>0</v>
      </c>
      <c r="W584" s="23">
        <f t="shared" si="1359"/>
        <v>0</v>
      </c>
      <c r="X584" s="23">
        <f t="shared" si="1359"/>
        <v>0</v>
      </c>
      <c r="Y584" s="23">
        <f t="shared" si="1359"/>
        <v>0</v>
      </c>
      <c r="Z584" s="23">
        <f t="shared" si="1335"/>
        <v>120998.1</v>
      </c>
      <c r="AA584" s="23">
        <f t="shared" si="1336"/>
        <v>120998.1</v>
      </c>
      <c r="AB584" s="23">
        <f t="shared" si="1337"/>
        <v>120998.1</v>
      </c>
      <c r="AC584" s="23">
        <f t="shared" si="1359"/>
        <v>0</v>
      </c>
      <c r="AD584" s="23">
        <f t="shared" si="1359"/>
        <v>0</v>
      </c>
      <c r="AE584" s="23">
        <f t="shared" si="1359"/>
        <v>0</v>
      </c>
      <c r="AF584" s="23">
        <f t="shared" si="1359"/>
        <v>0</v>
      </c>
      <c r="AG584" s="23">
        <f t="shared" si="1359"/>
        <v>0</v>
      </c>
      <c r="AH584" s="23">
        <f t="shared" si="1359"/>
        <v>0</v>
      </c>
      <c r="AI584" s="23">
        <f t="shared" si="1359"/>
        <v>0</v>
      </c>
      <c r="AJ584" s="23">
        <f t="shared" si="1359"/>
        <v>0</v>
      </c>
      <c r="AK584" s="23">
        <f t="shared" si="1359"/>
        <v>0</v>
      </c>
      <c r="AL584" s="23">
        <f t="shared" si="1359"/>
        <v>0</v>
      </c>
      <c r="AM584" s="23">
        <f t="shared" si="1359"/>
        <v>0</v>
      </c>
      <c r="AN584" s="23">
        <f t="shared" si="1359"/>
        <v>0</v>
      </c>
      <c r="AO584" s="23">
        <f t="shared" si="1300"/>
        <v>120998.1</v>
      </c>
      <c r="AP584" s="23">
        <f t="shared" si="1301"/>
        <v>120998.1</v>
      </c>
      <c r="AQ584" s="23">
        <f t="shared" si="1302"/>
        <v>120998.1</v>
      </c>
      <c r="AR584" s="23">
        <f t="shared" si="1359"/>
        <v>0</v>
      </c>
      <c r="AS584" s="23">
        <f t="shared" si="1303"/>
        <v>120998.1</v>
      </c>
      <c r="AT584" s="23">
        <f t="shared" si="1359"/>
        <v>0</v>
      </c>
      <c r="AU584" s="23">
        <f t="shared" si="1359"/>
        <v>0</v>
      </c>
      <c r="AV584" s="23">
        <f t="shared" si="1359"/>
        <v>0</v>
      </c>
      <c r="AW584" s="23">
        <f t="shared" si="1359"/>
        <v>0</v>
      </c>
      <c r="AX584" s="23">
        <f t="shared" si="1359"/>
        <v>0</v>
      </c>
      <c r="AY584" s="23">
        <f t="shared" si="1264"/>
        <v>120998.1</v>
      </c>
      <c r="AZ584" s="23">
        <f t="shared" si="1359"/>
        <v>0</v>
      </c>
    </row>
    <row r="585" spans="1:52" ht="31.5" x14ac:dyDescent="0.25">
      <c r="A585" s="12">
        <v>930</v>
      </c>
      <c r="B585" s="13" t="s">
        <v>15</v>
      </c>
      <c r="C585" s="12" t="s">
        <v>137</v>
      </c>
      <c r="D585" s="12" t="s">
        <v>252</v>
      </c>
      <c r="E585" s="12" t="s">
        <v>92</v>
      </c>
      <c r="F585" s="14" t="s">
        <v>386</v>
      </c>
      <c r="G585" s="20">
        <f>G586+G587</f>
        <v>120998.1</v>
      </c>
      <c r="H585" s="20">
        <f t="shared" ref="H585:L585" si="1360">H586+H587</f>
        <v>120998.1</v>
      </c>
      <c r="I585" s="20">
        <f t="shared" si="1360"/>
        <v>120998.1</v>
      </c>
      <c r="J585" s="20">
        <f t="shared" si="1360"/>
        <v>0</v>
      </c>
      <c r="K585" s="20">
        <f t="shared" si="1360"/>
        <v>0</v>
      </c>
      <c r="L585" s="20">
        <f t="shared" si="1360"/>
        <v>0</v>
      </c>
      <c r="M585" s="20">
        <f t="shared" si="1235"/>
        <v>120998.1</v>
      </c>
      <c r="N585" s="20">
        <f t="shared" si="1236"/>
        <v>120998.1</v>
      </c>
      <c r="O585" s="20">
        <f t="shared" si="1237"/>
        <v>120998.1</v>
      </c>
      <c r="P585" s="23">
        <f t="shared" ref="P585:Q585" si="1361">P586+P587</f>
        <v>0</v>
      </c>
      <c r="Q585" s="23">
        <f t="shared" si="1361"/>
        <v>0</v>
      </c>
      <c r="R585" s="23">
        <f t="shared" ref="R585:T585" si="1362">R586+R587</f>
        <v>0</v>
      </c>
      <c r="S585" s="23">
        <f t="shared" si="1362"/>
        <v>0</v>
      </c>
      <c r="T585" s="23">
        <f t="shared" si="1362"/>
        <v>0</v>
      </c>
      <c r="U585" s="23">
        <f t="shared" ref="U585:W585" si="1363">U586+U587</f>
        <v>0</v>
      </c>
      <c r="V585" s="23">
        <f t="shared" si="1363"/>
        <v>0</v>
      </c>
      <c r="W585" s="23">
        <f t="shared" si="1363"/>
        <v>0</v>
      </c>
      <c r="X585" s="23">
        <f t="shared" ref="X585:Y585" si="1364">X586+X587</f>
        <v>0</v>
      </c>
      <c r="Y585" s="23">
        <f t="shared" si="1364"/>
        <v>0</v>
      </c>
      <c r="Z585" s="23">
        <f t="shared" si="1335"/>
        <v>120998.1</v>
      </c>
      <c r="AA585" s="23">
        <f t="shared" si="1336"/>
        <v>120998.1</v>
      </c>
      <c r="AB585" s="23">
        <f t="shared" si="1337"/>
        <v>120998.1</v>
      </c>
      <c r="AC585" s="23">
        <f t="shared" ref="AC585:AL585" si="1365">AC586+AC587</f>
        <v>0</v>
      </c>
      <c r="AD585" s="23">
        <f t="shared" si="1365"/>
        <v>0</v>
      </c>
      <c r="AE585" s="23">
        <f t="shared" ref="AE585" si="1366">AE586+AE587</f>
        <v>0</v>
      </c>
      <c r="AF585" s="23">
        <f t="shared" si="1365"/>
        <v>0</v>
      </c>
      <c r="AG585" s="23">
        <f t="shared" si="1365"/>
        <v>0</v>
      </c>
      <c r="AH585" s="23">
        <f t="shared" si="1365"/>
        <v>0</v>
      </c>
      <c r="AI585" s="23">
        <f t="shared" ref="AI585" si="1367">AI586+AI587</f>
        <v>0</v>
      </c>
      <c r="AJ585" s="23">
        <f t="shared" si="1365"/>
        <v>0</v>
      </c>
      <c r="AK585" s="23">
        <f t="shared" si="1365"/>
        <v>0</v>
      </c>
      <c r="AL585" s="23">
        <f t="shared" si="1365"/>
        <v>0</v>
      </c>
      <c r="AM585" s="23">
        <f t="shared" ref="AM585:AZ585" si="1368">AM586+AM587</f>
        <v>0</v>
      </c>
      <c r="AN585" s="23">
        <f t="shared" si="1368"/>
        <v>0</v>
      </c>
      <c r="AO585" s="23">
        <f t="shared" si="1300"/>
        <v>120998.1</v>
      </c>
      <c r="AP585" s="23">
        <f t="shared" si="1301"/>
        <v>120998.1</v>
      </c>
      <c r="AQ585" s="23">
        <f t="shared" si="1302"/>
        <v>120998.1</v>
      </c>
      <c r="AR585" s="23">
        <f t="shared" ref="AR585" si="1369">AR586+AR587</f>
        <v>0</v>
      </c>
      <c r="AS585" s="23">
        <f t="shared" si="1303"/>
        <v>120998.1</v>
      </c>
      <c r="AT585" s="23">
        <f t="shared" ref="AT585:AX585" si="1370">AT586+AT587</f>
        <v>0</v>
      </c>
      <c r="AU585" s="23">
        <f t="shared" si="1370"/>
        <v>0</v>
      </c>
      <c r="AV585" s="23">
        <f t="shared" si="1370"/>
        <v>0</v>
      </c>
      <c r="AW585" s="23">
        <f t="shared" si="1370"/>
        <v>0</v>
      </c>
      <c r="AX585" s="23">
        <f t="shared" si="1370"/>
        <v>0</v>
      </c>
      <c r="AY585" s="23">
        <f t="shared" si="1264"/>
        <v>120998.1</v>
      </c>
      <c r="AZ585" s="23">
        <f t="shared" si="1368"/>
        <v>0</v>
      </c>
    </row>
    <row r="586" spans="1:52" x14ac:dyDescent="0.25">
      <c r="A586" s="12">
        <v>930</v>
      </c>
      <c r="B586" s="13" t="s">
        <v>15</v>
      </c>
      <c r="C586" s="12" t="s">
        <v>137</v>
      </c>
      <c r="D586" s="12" t="s">
        <v>252</v>
      </c>
      <c r="E586" s="12">
        <v>610</v>
      </c>
      <c r="F586" s="14" t="s">
        <v>377</v>
      </c>
      <c r="G586" s="20">
        <v>20000</v>
      </c>
      <c r="H586" s="20">
        <v>20000</v>
      </c>
      <c r="I586" s="20">
        <v>20000</v>
      </c>
      <c r="J586" s="20"/>
      <c r="K586" s="20"/>
      <c r="L586" s="20"/>
      <c r="M586" s="20">
        <f t="shared" si="1235"/>
        <v>20000</v>
      </c>
      <c r="N586" s="20">
        <f t="shared" si="1236"/>
        <v>20000</v>
      </c>
      <c r="O586" s="20">
        <f t="shared" si="1237"/>
        <v>20000</v>
      </c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>
        <f t="shared" si="1335"/>
        <v>20000</v>
      </c>
      <c r="AA586" s="23">
        <f t="shared" si="1336"/>
        <v>20000</v>
      </c>
      <c r="AB586" s="23">
        <f t="shared" si="1337"/>
        <v>20000</v>
      </c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>
        <f t="shared" si="1300"/>
        <v>20000</v>
      </c>
      <c r="AP586" s="23">
        <f t="shared" si="1301"/>
        <v>20000</v>
      </c>
      <c r="AQ586" s="23">
        <f t="shared" si="1302"/>
        <v>20000</v>
      </c>
      <c r="AR586" s="23"/>
      <c r="AS586" s="23">
        <f t="shared" si="1303"/>
        <v>20000</v>
      </c>
      <c r="AT586" s="23"/>
      <c r="AU586" s="23"/>
      <c r="AV586" s="23"/>
      <c r="AW586" s="23"/>
      <c r="AX586" s="23"/>
      <c r="AY586" s="23">
        <f t="shared" si="1264"/>
        <v>20000</v>
      </c>
      <c r="AZ586" s="23"/>
    </row>
    <row r="587" spans="1:52" x14ac:dyDescent="0.25">
      <c r="A587" s="12">
        <v>930</v>
      </c>
      <c r="B587" s="13" t="s">
        <v>15</v>
      </c>
      <c r="C587" s="12" t="s">
        <v>137</v>
      </c>
      <c r="D587" s="12" t="s">
        <v>252</v>
      </c>
      <c r="E587" s="12">
        <v>620</v>
      </c>
      <c r="F587" s="14" t="s">
        <v>378</v>
      </c>
      <c r="G587" s="20">
        <v>100998.1</v>
      </c>
      <c r="H587" s="20">
        <v>100998.1</v>
      </c>
      <c r="I587" s="20">
        <v>100998.1</v>
      </c>
      <c r="J587" s="20"/>
      <c r="K587" s="20"/>
      <c r="L587" s="20"/>
      <c r="M587" s="20">
        <f t="shared" si="1235"/>
        <v>100998.1</v>
      </c>
      <c r="N587" s="20">
        <f t="shared" si="1236"/>
        <v>100998.1</v>
      </c>
      <c r="O587" s="20">
        <f t="shared" si="1237"/>
        <v>100998.1</v>
      </c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>
        <f t="shared" si="1335"/>
        <v>100998.1</v>
      </c>
      <c r="AA587" s="23">
        <f t="shared" si="1336"/>
        <v>100998.1</v>
      </c>
      <c r="AB587" s="23">
        <f t="shared" si="1337"/>
        <v>100998.1</v>
      </c>
      <c r="AC587" s="23"/>
      <c r="AD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>
        <f t="shared" si="1300"/>
        <v>100998.1</v>
      </c>
      <c r="AP587" s="23">
        <f t="shared" si="1301"/>
        <v>100998.1</v>
      </c>
      <c r="AQ587" s="23">
        <f t="shared" si="1302"/>
        <v>100998.1</v>
      </c>
      <c r="AR587" s="23"/>
      <c r="AS587" s="23">
        <f t="shared" si="1303"/>
        <v>100998.1</v>
      </c>
      <c r="AT587" s="23"/>
      <c r="AU587" s="23"/>
      <c r="AV587" s="23"/>
      <c r="AW587" s="23"/>
      <c r="AX587" s="23"/>
      <c r="AY587" s="23">
        <f t="shared" si="1264"/>
        <v>100998.1</v>
      </c>
      <c r="AZ587" s="23"/>
    </row>
    <row r="588" spans="1:52" ht="47.25" x14ac:dyDescent="0.25">
      <c r="A588" s="12">
        <v>930</v>
      </c>
      <c r="B588" s="13" t="s">
        <v>15</v>
      </c>
      <c r="C588" s="12" t="s">
        <v>137</v>
      </c>
      <c r="D588" s="12" t="s">
        <v>253</v>
      </c>
      <c r="E588" s="12"/>
      <c r="F588" s="14" t="s">
        <v>284</v>
      </c>
      <c r="G588" s="20">
        <f>G589</f>
        <v>152483.20000000001</v>
      </c>
      <c r="H588" s="20">
        <f t="shared" ref="H588:AZ588" si="1371">H589</f>
        <v>181204</v>
      </c>
      <c r="I588" s="20">
        <f t="shared" si="1371"/>
        <v>191858.80000000002</v>
      </c>
      <c r="J588" s="20">
        <f t="shared" si="1371"/>
        <v>0</v>
      </c>
      <c r="K588" s="20">
        <f t="shared" si="1371"/>
        <v>0</v>
      </c>
      <c r="L588" s="20">
        <f t="shared" si="1371"/>
        <v>0</v>
      </c>
      <c r="M588" s="20">
        <f t="shared" si="1235"/>
        <v>152483.20000000001</v>
      </c>
      <c r="N588" s="20">
        <f t="shared" si="1236"/>
        <v>181204</v>
      </c>
      <c r="O588" s="20">
        <f t="shared" si="1237"/>
        <v>191858.80000000002</v>
      </c>
      <c r="P588" s="23">
        <f t="shared" si="1371"/>
        <v>0</v>
      </c>
      <c r="Q588" s="23">
        <f t="shared" si="1371"/>
        <v>0</v>
      </c>
      <c r="R588" s="23">
        <f t="shared" si="1371"/>
        <v>0</v>
      </c>
      <c r="S588" s="23">
        <f t="shared" si="1371"/>
        <v>0</v>
      </c>
      <c r="T588" s="23">
        <f t="shared" si="1371"/>
        <v>0</v>
      </c>
      <c r="U588" s="23">
        <f t="shared" si="1371"/>
        <v>0</v>
      </c>
      <c r="V588" s="23">
        <f t="shared" si="1371"/>
        <v>0</v>
      </c>
      <c r="W588" s="23">
        <f t="shared" si="1371"/>
        <v>0</v>
      </c>
      <c r="X588" s="23">
        <f t="shared" si="1371"/>
        <v>0</v>
      </c>
      <c r="Y588" s="23">
        <f t="shared" si="1371"/>
        <v>0</v>
      </c>
      <c r="Z588" s="23">
        <f t="shared" si="1335"/>
        <v>152483.20000000001</v>
      </c>
      <c r="AA588" s="23">
        <f t="shared" si="1336"/>
        <v>181204</v>
      </c>
      <c r="AB588" s="23">
        <f t="shared" si="1337"/>
        <v>191858.80000000002</v>
      </c>
      <c r="AC588" s="23">
        <f t="shared" si="1371"/>
        <v>0</v>
      </c>
      <c r="AD588" s="23">
        <f t="shared" si="1371"/>
        <v>0</v>
      </c>
      <c r="AE588" s="23">
        <f t="shared" si="1371"/>
        <v>0</v>
      </c>
      <c r="AF588" s="23">
        <f t="shared" si="1371"/>
        <v>0</v>
      </c>
      <c r="AG588" s="23">
        <f t="shared" si="1371"/>
        <v>0</v>
      </c>
      <c r="AH588" s="23">
        <f t="shared" si="1371"/>
        <v>0</v>
      </c>
      <c r="AI588" s="23">
        <f t="shared" si="1371"/>
        <v>0</v>
      </c>
      <c r="AJ588" s="23">
        <f t="shared" si="1371"/>
        <v>0</v>
      </c>
      <c r="AK588" s="23">
        <f t="shared" si="1371"/>
        <v>0</v>
      </c>
      <c r="AL588" s="23">
        <f t="shared" si="1371"/>
        <v>0</v>
      </c>
      <c r="AM588" s="23">
        <f t="shared" si="1371"/>
        <v>0</v>
      </c>
      <c r="AN588" s="23">
        <f t="shared" si="1371"/>
        <v>0</v>
      </c>
      <c r="AO588" s="23">
        <f t="shared" si="1300"/>
        <v>152483.20000000001</v>
      </c>
      <c r="AP588" s="23">
        <f t="shared" si="1301"/>
        <v>181204</v>
      </c>
      <c r="AQ588" s="23">
        <f t="shared" si="1302"/>
        <v>191858.80000000002</v>
      </c>
      <c r="AR588" s="23">
        <f t="shared" si="1371"/>
        <v>0</v>
      </c>
      <c r="AS588" s="23">
        <f t="shared" si="1303"/>
        <v>152483.20000000001</v>
      </c>
      <c r="AT588" s="23">
        <f t="shared" si="1371"/>
        <v>0</v>
      </c>
      <c r="AU588" s="23">
        <f t="shared" si="1371"/>
        <v>0</v>
      </c>
      <c r="AV588" s="23">
        <f t="shared" si="1371"/>
        <v>0</v>
      </c>
      <c r="AW588" s="23">
        <f t="shared" si="1371"/>
        <v>0</v>
      </c>
      <c r="AX588" s="23">
        <f t="shared" si="1371"/>
        <v>0</v>
      </c>
      <c r="AY588" s="23">
        <f t="shared" si="1264"/>
        <v>152483.20000000001</v>
      </c>
      <c r="AZ588" s="23">
        <f t="shared" si="1371"/>
        <v>0</v>
      </c>
    </row>
    <row r="589" spans="1:52" ht="31.5" x14ac:dyDescent="0.25">
      <c r="A589" s="12">
        <v>930</v>
      </c>
      <c r="B589" s="13" t="s">
        <v>15</v>
      </c>
      <c r="C589" s="12" t="s">
        <v>137</v>
      </c>
      <c r="D589" s="12" t="s">
        <v>253</v>
      </c>
      <c r="E589" s="12" t="s">
        <v>92</v>
      </c>
      <c r="F589" s="14" t="s">
        <v>386</v>
      </c>
      <c r="G589" s="20">
        <f>G590+G591</f>
        <v>152483.20000000001</v>
      </c>
      <c r="H589" s="20">
        <f t="shared" ref="H589:L589" si="1372">H590+H591</f>
        <v>181204</v>
      </c>
      <c r="I589" s="20">
        <f t="shared" si="1372"/>
        <v>191858.80000000002</v>
      </c>
      <c r="J589" s="20">
        <f t="shared" si="1372"/>
        <v>0</v>
      </c>
      <c r="K589" s="20">
        <f t="shared" si="1372"/>
        <v>0</v>
      </c>
      <c r="L589" s="20">
        <f t="shared" si="1372"/>
        <v>0</v>
      </c>
      <c r="M589" s="20">
        <f t="shared" si="1235"/>
        <v>152483.20000000001</v>
      </c>
      <c r="N589" s="20">
        <f t="shared" si="1236"/>
        <v>181204</v>
      </c>
      <c r="O589" s="20">
        <f t="shared" si="1237"/>
        <v>191858.80000000002</v>
      </c>
      <c r="P589" s="23">
        <f t="shared" ref="P589:Q589" si="1373">P590+P591</f>
        <v>0</v>
      </c>
      <c r="Q589" s="23">
        <f t="shared" si="1373"/>
        <v>0</v>
      </c>
      <c r="R589" s="23">
        <f t="shared" ref="R589:T589" si="1374">R590+R591</f>
        <v>0</v>
      </c>
      <c r="S589" s="23">
        <f t="shared" si="1374"/>
        <v>0</v>
      </c>
      <c r="T589" s="23">
        <f t="shared" si="1374"/>
        <v>0</v>
      </c>
      <c r="U589" s="23">
        <f t="shared" ref="U589:W589" si="1375">U590+U591</f>
        <v>0</v>
      </c>
      <c r="V589" s="23">
        <f t="shared" si="1375"/>
        <v>0</v>
      </c>
      <c r="W589" s="23">
        <f t="shared" si="1375"/>
        <v>0</v>
      </c>
      <c r="X589" s="23">
        <f t="shared" ref="X589:Y589" si="1376">X590+X591</f>
        <v>0</v>
      </c>
      <c r="Y589" s="23">
        <f t="shared" si="1376"/>
        <v>0</v>
      </c>
      <c r="Z589" s="23">
        <f t="shared" si="1335"/>
        <v>152483.20000000001</v>
      </c>
      <c r="AA589" s="23">
        <f t="shared" si="1336"/>
        <v>181204</v>
      </c>
      <c r="AB589" s="23">
        <f t="shared" si="1337"/>
        <v>191858.80000000002</v>
      </c>
      <c r="AC589" s="23">
        <f t="shared" ref="AC589:AL589" si="1377">AC590+AC591</f>
        <v>0</v>
      </c>
      <c r="AD589" s="23">
        <f t="shared" si="1377"/>
        <v>0</v>
      </c>
      <c r="AE589" s="23">
        <f t="shared" ref="AE589" si="1378">AE590+AE591</f>
        <v>0</v>
      </c>
      <c r="AF589" s="23">
        <f t="shared" si="1377"/>
        <v>0</v>
      </c>
      <c r="AG589" s="23">
        <f t="shared" si="1377"/>
        <v>0</v>
      </c>
      <c r="AH589" s="23">
        <f t="shared" si="1377"/>
        <v>0</v>
      </c>
      <c r="AI589" s="23">
        <f t="shared" ref="AI589" si="1379">AI590+AI591</f>
        <v>0</v>
      </c>
      <c r="AJ589" s="23">
        <f t="shared" si="1377"/>
        <v>0</v>
      </c>
      <c r="AK589" s="23">
        <f t="shared" si="1377"/>
        <v>0</v>
      </c>
      <c r="AL589" s="23">
        <f t="shared" si="1377"/>
        <v>0</v>
      </c>
      <c r="AM589" s="23">
        <f t="shared" ref="AM589:AZ589" si="1380">AM590+AM591</f>
        <v>0</v>
      </c>
      <c r="AN589" s="23">
        <f t="shared" si="1380"/>
        <v>0</v>
      </c>
      <c r="AO589" s="23">
        <f t="shared" si="1300"/>
        <v>152483.20000000001</v>
      </c>
      <c r="AP589" s="23">
        <f t="shared" si="1301"/>
        <v>181204</v>
      </c>
      <c r="AQ589" s="23">
        <f t="shared" si="1302"/>
        <v>191858.80000000002</v>
      </c>
      <c r="AR589" s="23">
        <f t="shared" ref="AR589" si="1381">AR590+AR591</f>
        <v>0</v>
      </c>
      <c r="AS589" s="23">
        <f t="shared" si="1303"/>
        <v>152483.20000000001</v>
      </c>
      <c r="AT589" s="23">
        <f t="shared" ref="AT589:AX589" si="1382">AT590+AT591</f>
        <v>0</v>
      </c>
      <c r="AU589" s="23">
        <f t="shared" si="1382"/>
        <v>0</v>
      </c>
      <c r="AV589" s="23">
        <f t="shared" si="1382"/>
        <v>0</v>
      </c>
      <c r="AW589" s="23">
        <f t="shared" si="1382"/>
        <v>0</v>
      </c>
      <c r="AX589" s="23">
        <f t="shared" si="1382"/>
        <v>0</v>
      </c>
      <c r="AY589" s="23">
        <f t="shared" si="1264"/>
        <v>152483.20000000001</v>
      </c>
      <c r="AZ589" s="23">
        <f t="shared" si="1380"/>
        <v>0</v>
      </c>
    </row>
    <row r="590" spans="1:52" x14ac:dyDescent="0.25">
      <c r="A590" s="12">
        <v>930</v>
      </c>
      <c r="B590" s="13" t="s">
        <v>15</v>
      </c>
      <c r="C590" s="12" t="s">
        <v>137</v>
      </c>
      <c r="D590" s="12" t="s">
        <v>253</v>
      </c>
      <c r="E590" s="12">
        <v>610</v>
      </c>
      <c r="F590" s="14" t="s">
        <v>377</v>
      </c>
      <c r="G590" s="20">
        <v>34432.199999999997</v>
      </c>
      <c r="H590" s="20">
        <v>33253.199999999997</v>
      </c>
      <c r="I590" s="20">
        <v>30253.200000000001</v>
      </c>
      <c r="J590" s="20"/>
      <c r="K590" s="20"/>
      <c r="L590" s="20"/>
      <c r="M590" s="20">
        <f t="shared" si="1235"/>
        <v>34432.199999999997</v>
      </c>
      <c r="N590" s="20">
        <f t="shared" si="1236"/>
        <v>33253.199999999997</v>
      </c>
      <c r="O590" s="20">
        <f t="shared" si="1237"/>
        <v>30253.200000000001</v>
      </c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>
        <f t="shared" si="1335"/>
        <v>34432.199999999997</v>
      </c>
      <c r="AA590" s="23">
        <f t="shared" si="1336"/>
        <v>33253.199999999997</v>
      </c>
      <c r="AB590" s="23">
        <f t="shared" si="1337"/>
        <v>30253.200000000001</v>
      </c>
      <c r="AC590" s="23"/>
      <c r="AD590" s="23"/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>
        <f t="shared" si="1300"/>
        <v>34432.199999999997</v>
      </c>
      <c r="AP590" s="23">
        <f t="shared" si="1301"/>
        <v>33253.199999999997</v>
      </c>
      <c r="AQ590" s="23">
        <f t="shared" si="1302"/>
        <v>30253.200000000001</v>
      </c>
      <c r="AR590" s="23"/>
      <c r="AS590" s="23">
        <f t="shared" si="1303"/>
        <v>34432.199999999997</v>
      </c>
      <c r="AT590" s="23"/>
      <c r="AU590" s="23"/>
      <c r="AV590" s="23"/>
      <c r="AW590" s="23"/>
      <c r="AX590" s="23"/>
      <c r="AY590" s="23">
        <f t="shared" si="1264"/>
        <v>34432.199999999997</v>
      </c>
      <c r="AZ590" s="23"/>
    </row>
    <row r="591" spans="1:52" x14ac:dyDescent="0.25">
      <c r="A591" s="12">
        <v>930</v>
      </c>
      <c r="B591" s="13" t="s">
        <v>15</v>
      </c>
      <c r="C591" s="12" t="s">
        <v>137</v>
      </c>
      <c r="D591" s="12" t="s">
        <v>253</v>
      </c>
      <c r="E591" s="12">
        <v>620</v>
      </c>
      <c r="F591" s="14" t="s">
        <v>378</v>
      </c>
      <c r="G591" s="20">
        <v>118051</v>
      </c>
      <c r="H591" s="20">
        <v>147950.79999999999</v>
      </c>
      <c r="I591" s="20">
        <v>161605.6</v>
      </c>
      <c r="J591" s="20"/>
      <c r="K591" s="20"/>
      <c r="L591" s="20"/>
      <c r="M591" s="20">
        <f t="shared" si="1235"/>
        <v>118051</v>
      </c>
      <c r="N591" s="20">
        <f t="shared" si="1236"/>
        <v>147950.79999999999</v>
      </c>
      <c r="O591" s="20">
        <f t="shared" si="1237"/>
        <v>161605.6</v>
      </c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>
        <f t="shared" si="1335"/>
        <v>118051</v>
      </c>
      <c r="AA591" s="23">
        <f t="shared" si="1336"/>
        <v>147950.79999999999</v>
      </c>
      <c r="AB591" s="23">
        <f t="shared" si="1337"/>
        <v>161605.6</v>
      </c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>
        <f t="shared" si="1300"/>
        <v>118051</v>
      </c>
      <c r="AP591" s="23">
        <f t="shared" si="1301"/>
        <v>147950.79999999999</v>
      </c>
      <c r="AQ591" s="23">
        <f t="shared" si="1302"/>
        <v>161605.6</v>
      </c>
      <c r="AR591" s="23"/>
      <c r="AS591" s="23">
        <f t="shared" si="1303"/>
        <v>118051</v>
      </c>
      <c r="AT591" s="23"/>
      <c r="AU591" s="23"/>
      <c r="AV591" s="23"/>
      <c r="AW591" s="23"/>
      <c r="AX591" s="23"/>
      <c r="AY591" s="23">
        <f t="shared" si="1264"/>
        <v>118051</v>
      </c>
      <c r="AZ591" s="23"/>
    </row>
    <row r="592" spans="1:52" ht="31.5" x14ac:dyDescent="0.25">
      <c r="A592" s="12">
        <v>930</v>
      </c>
      <c r="B592" s="13" t="s">
        <v>15</v>
      </c>
      <c r="C592" s="12" t="s">
        <v>137</v>
      </c>
      <c r="D592" s="12" t="s">
        <v>254</v>
      </c>
      <c r="E592" s="12"/>
      <c r="F592" s="14" t="s">
        <v>300</v>
      </c>
      <c r="G592" s="20">
        <f>G593</f>
        <v>4569.8</v>
      </c>
      <c r="H592" s="20">
        <f t="shared" ref="H592:AZ593" si="1383">H593</f>
        <v>5149.8999999999996</v>
      </c>
      <c r="I592" s="20">
        <f t="shared" si="1383"/>
        <v>5294</v>
      </c>
      <c r="J592" s="20">
        <f t="shared" si="1383"/>
        <v>0</v>
      </c>
      <c r="K592" s="20">
        <f t="shared" si="1383"/>
        <v>0</v>
      </c>
      <c r="L592" s="20">
        <f t="shared" si="1383"/>
        <v>0</v>
      </c>
      <c r="M592" s="20">
        <f t="shared" si="1235"/>
        <v>4569.8</v>
      </c>
      <c r="N592" s="20">
        <f t="shared" si="1236"/>
        <v>5149.8999999999996</v>
      </c>
      <c r="O592" s="20">
        <f t="shared" si="1237"/>
        <v>5294</v>
      </c>
      <c r="P592" s="23">
        <f t="shared" si="1383"/>
        <v>0</v>
      </c>
      <c r="Q592" s="23">
        <f t="shared" si="1383"/>
        <v>0</v>
      </c>
      <c r="R592" s="23">
        <f t="shared" si="1383"/>
        <v>0</v>
      </c>
      <c r="S592" s="23">
        <f t="shared" si="1383"/>
        <v>0</v>
      </c>
      <c r="T592" s="23">
        <f t="shared" si="1383"/>
        <v>0</v>
      </c>
      <c r="U592" s="23">
        <f t="shared" si="1383"/>
        <v>0</v>
      </c>
      <c r="V592" s="23">
        <f t="shared" si="1383"/>
        <v>0</v>
      </c>
      <c r="W592" s="23">
        <f t="shared" si="1383"/>
        <v>0</v>
      </c>
      <c r="X592" s="23">
        <f t="shared" si="1383"/>
        <v>0</v>
      </c>
      <c r="Y592" s="23">
        <f t="shared" si="1383"/>
        <v>0</v>
      </c>
      <c r="Z592" s="23">
        <f t="shared" si="1335"/>
        <v>4569.8</v>
      </c>
      <c r="AA592" s="23">
        <f t="shared" si="1336"/>
        <v>5149.8999999999996</v>
      </c>
      <c r="AB592" s="23">
        <f t="shared" si="1337"/>
        <v>5294</v>
      </c>
      <c r="AC592" s="23">
        <f t="shared" si="1383"/>
        <v>0</v>
      </c>
      <c r="AD592" s="23">
        <f t="shared" si="1383"/>
        <v>0</v>
      </c>
      <c r="AE592" s="23">
        <f t="shared" si="1383"/>
        <v>0</v>
      </c>
      <c r="AF592" s="23">
        <f t="shared" si="1383"/>
        <v>0</v>
      </c>
      <c r="AG592" s="23">
        <f t="shared" si="1383"/>
        <v>0</v>
      </c>
      <c r="AH592" s="23">
        <f t="shared" si="1383"/>
        <v>0</v>
      </c>
      <c r="AI592" s="23">
        <f t="shared" si="1383"/>
        <v>0</v>
      </c>
      <c r="AJ592" s="23">
        <f t="shared" si="1383"/>
        <v>0</v>
      </c>
      <c r="AK592" s="23">
        <f t="shared" si="1383"/>
        <v>0</v>
      </c>
      <c r="AL592" s="23">
        <f t="shared" si="1383"/>
        <v>0</v>
      </c>
      <c r="AM592" s="23">
        <f t="shared" si="1383"/>
        <v>0</v>
      </c>
      <c r="AN592" s="23">
        <f t="shared" si="1383"/>
        <v>0</v>
      </c>
      <c r="AO592" s="23">
        <f t="shared" si="1300"/>
        <v>4569.8</v>
      </c>
      <c r="AP592" s="23">
        <f t="shared" si="1301"/>
        <v>5149.8999999999996</v>
      </c>
      <c r="AQ592" s="23">
        <f t="shared" si="1302"/>
        <v>5294</v>
      </c>
      <c r="AR592" s="23">
        <f t="shared" si="1383"/>
        <v>0</v>
      </c>
      <c r="AS592" s="23">
        <f t="shared" si="1303"/>
        <v>4569.8</v>
      </c>
      <c r="AT592" s="23">
        <f t="shared" si="1383"/>
        <v>0</v>
      </c>
      <c r="AU592" s="23">
        <f t="shared" si="1383"/>
        <v>0</v>
      </c>
      <c r="AV592" s="23">
        <f t="shared" si="1383"/>
        <v>0</v>
      </c>
      <c r="AW592" s="23">
        <f t="shared" si="1383"/>
        <v>0</v>
      </c>
      <c r="AX592" s="23">
        <f t="shared" si="1383"/>
        <v>0</v>
      </c>
      <c r="AY592" s="23">
        <f t="shared" si="1264"/>
        <v>4569.8</v>
      </c>
      <c r="AZ592" s="23">
        <f t="shared" si="1383"/>
        <v>0</v>
      </c>
    </row>
    <row r="593" spans="1:53" ht="31.5" x14ac:dyDescent="0.25">
      <c r="A593" s="12">
        <v>930</v>
      </c>
      <c r="B593" s="13" t="s">
        <v>15</v>
      </c>
      <c r="C593" s="12" t="s">
        <v>137</v>
      </c>
      <c r="D593" s="12" t="s">
        <v>254</v>
      </c>
      <c r="E593" s="12" t="s">
        <v>92</v>
      </c>
      <c r="F593" s="14" t="s">
        <v>386</v>
      </c>
      <c r="G593" s="20">
        <f>G594</f>
        <v>4569.8</v>
      </c>
      <c r="H593" s="20">
        <f t="shared" si="1383"/>
        <v>5149.8999999999996</v>
      </c>
      <c r="I593" s="20">
        <f t="shared" si="1383"/>
        <v>5294</v>
      </c>
      <c r="J593" s="20">
        <f t="shared" si="1383"/>
        <v>0</v>
      </c>
      <c r="K593" s="20">
        <f t="shared" si="1383"/>
        <v>0</v>
      </c>
      <c r="L593" s="20">
        <f t="shared" si="1383"/>
        <v>0</v>
      </c>
      <c r="M593" s="20">
        <f t="shared" si="1235"/>
        <v>4569.8</v>
      </c>
      <c r="N593" s="20">
        <f t="shared" si="1236"/>
        <v>5149.8999999999996</v>
      </c>
      <c r="O593" s="20">
        <f t="shared" si="1237"/>
        <v>5294</v>
      </c>
      <c r="P593" s="23">
        <f t="shared" si="1383"/>
        <v>0</v>
      </c>
      <c r="Q593" s="23">
        <f t="shared" si="1383"/>
        <v>0</v>
      </c>
      <c r="R593" s="23">
        <f t="shared" si="1383"/>
        <v>0</v>
      </c>
      <c r="S593" s="23">
        <f t="shared" si="1383"/>
        <v>0</v>
      </c>
      <c r="T593" s="23">
        <f t="shared" si="1383"/>
        <v>0</v>
      </c>
      <c r="U593" s="23">
        <f t="shared" si="1383"/>
        <v>0</v>
      </c>
      <c r="V593" s="23">
        <f t="shared" si="1383"/>
        <v>0</v>
      </c>
      <c r="W593" s="23">
        <f t="shared" si="1383"/>
        <v>0</v>
      </c>
      <c r="X593" s="23">
        <f t="shared" si="1383"/>
        <v>0</v>
      </c>
      <c r="Y593" s="23">
        <f t="shared" si="1383"/>
        <v>0</v>
      </c>
      <c r="Z593" s="23">
        <f t="shared" si="1335"/>
        <v>4569.8</v>
      </c>
      <c r="AA593" s="23">
        <f t="shared" si="1336"/>
        <v>5149.8999999999996</v>
      </c>
      <c r="AB593" s="23">
        <f t="shared" si="1337"/>
        <v>5294</v>
      </c>
      <c r="AC593" s="23">
        <f t="shared" si="1383"/>
        <v>0</v>
      </c>
      <c r="AD593" s="23">
        <f t="shared" si="1383"/>
        <v>0</v>
      </c>
      <c r="AE593" s="23">
        <f t="shared" si="1383"/>
        <v>0</v>
      </c>
      <c r="AF593" s="23">
        <f t="shared" si="1383"/>
        <v>0</v>
      </c>
      <c r="AG593" s="23">
        <f t="shared" si="1383"/>
        <v>0</v>
      </c>
      <c r="AH593" s="23">
        <f t="shared" si="1383"/>
        <v>0</v>
      </c>
      <c r="AI593" s="23">
        <f t="shared" si="1383"/>
        <v>0</v>
      </c>
      <c r="AJ593" s="23">
        <f t="shared" si="1383"/>
        <v>0</v>
      </c>
      <c r="AK593" s="23">
        <f t="shared" si="1383"/>
        <v>0</v>
      </c>
      <c r="AL593" s="23">
        <f t="shared" si="1383"/>
        <v>0</v>
      </c>
      <c r="AM593" s="23">
        <f t="shared" si="1383"/>
        <v>0</v>
      </c>
      <c r="AN593" s="23">
        <f t="shared" si="1383"/>
        <v>0</v>
      </c>
      <c r="AO593" s="23">
        <f t="shared" si="1300"/>
        <v>4569.8</v>
      </c>
      <c r="AP593" s="23">
        <f t="shared" si="1301"/>
        <v>5149.8999999999996</v>
      </c>
      <c r="AQ593" s="23">
        <f t="shared" si="1302"/>
        <v>5294</v>
      </c>
      <c r="AR593" s="23">
        <f t="shared" si="1383"/>
        <v>0</v>
      </c>
      <c r="AS593" s="23">
        <f t="shared" si="1303"/>
        <v>4569.8</v>
      </c>
      <c r="AT593" s="23">
        <f t="shared" si="1383"/>
        <v>0</v>
      </c>
      <c r="AU593" s="23">
        <f t="shared" si="1383"/>
        <v>0</v>
      </c>
      <c r="AV593" s="23">
        <f t="shared" si="1383"/>
        <v>0</v>
      </c>
      <c r="AW593" s="23">
        <f t="shared" si="1383"/>
        <v>0</v>
      </c>
      <c r="AX593" s="23">
        <f t="shared" si="1383"/>
        <v>0</v>
      </c>
      <c r="AY593" s="23">
        <f t="shared" ref="AY593:AY656" si="1384">AS593+AT593+AU593+AV593+AW593+AX593</f>
        <v>4569.8</v>
      </c>
      <c r="AZ593" s="23">
        <f t="shared" si="1383"/>
        <v>0</v>
      </c>
    </row>
    <row r="594" spans="1:53" ht="47.25" x14ac:dyDescent="0.25">
      <c r="A594" s="12">
        <v>930</v>
      </c>
      <c r="B594" s="13" t="s">
        <v>15</v>
      </c>
      <c r="C594" s="12" t="s">
        <v>137</v>
      </c>
      <c r="D594" s="12" t="s">
        <v>254</v>
      </c>
      <c r="E594" s="12">
        <v>630</v>
      </c>
      <c r="F594" s="14" t="s">
        <v>379</v>
      </c>
      <c r="G594" s="20">
        <v>4569.8</v>
      </c>
      <c r="H594" s="20">
        <v>5149.8999999999996</v>
      </c>
      <c r="I594" s="20">
        <v>5294</v>
      </c>
      <c r="J594" s="20"/>
      <c r="K594" s="20"/>
      <c r="L594" s="20"/>
      <c r="M594" s="20">
        <f t="shared" si="1235"/>
        <v>4569.8</v>
      </c>
      <c r="N594" s="20">
        <f t="shared" si="1236"/>
        <v>5149.8999999999996</v>
      </c>
      <c r="O594" s="20">
        <f t="shared" si="1237"/>
        <v>5294</v>
      </c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>
        <f t="shared" si="1335"/>
        <v>4569.8</v>
      </c>
      <c r="AA594" s="23">
        <f t="shared" si="1336"/>
        <v>5149.8999999999996</v>
      </c>
      <c r="AB594" s="23">
        <f t="shared" si="1337"/>
        <v>5294</v>
      </c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>
        <f t="shared" si="1300"/>
        <v>4569.8</v>
      </c>
      <c r="AP594" s="23">
        <f t="shared" si="1301"/>
        <v>5149.8999999999996</v>
      </c>
      <c r="AQ594" s="23">
        <f t="shared" si="1302"/>
        <v>5294</v>
      </c>
      <c r="AR594" s="23"/>
      <c r="AS594" s="23">
        <f t="shared" si="1303"/>
        <v>4569.8</v>
      </c>
      <c r="AT594" s="23"/>
      <c r="AU594" s="23"/>
      <c r="AV594" s="23"/>
      <c r="AW594" s="23"/>
      <c r="AX594" s="23"/>
      <c r="AY594" s="23">
        <f t="shared" si="1384"/>
        <v>4569.8</v>
      </c>
      <c r="AZ594" s="23"/>
    </row>
    <row r="595" spans="1:53" ht="78.75" x14ac:dyDescent="0.25">
      <c r="A595" s="12">
        <v>930</v>
      </c>
      <c r="B595" s="13" t="s">
        <v>15</v>
      </c>
      <c r="C595" s="12" t="s">
        <v>137</v>
      </c>
      <c r="D595" s="12" t="s">
        <v>255</v>
      </c>
      <c r="E595" s="12"/>
      <c r="F595" s="14" t="s">
        <v>301</v>
      </c>
      <c r="G595" s="20">
        <f>G596</f>
        <v>1275.3</v>
      </c>
      <c r="H595" s="20">
        <f t="shared" ref="H595:AZ596" si="1385">H596</f>
        <v>1275.3</v>
      </c>
      <c r="I595" s="20">
        <f t="shared" si="1385"/>
        <v>1275.3</v>
      </c>
      <c r="J595" s="20">
        <f t="shared" si="1385"/>
        <v>0</v>
      </c>
      <c r="K595" s="20">
        <f t="shared" si="1385"/>
        <v>0</v>
      </c>
      <c r="L595" s="20">
        <f t="shared" si="1385"/>
        <v>0</v>
      </c>
      <c r="M595" s="20">
        <f t="shared" si="1235"/>
        <v>1275.3</v>
      </c>
      <c r="N595" s="20">
        <f t="shared" si="1236"/>
        <v>1275.3</v>
      </c>
      <c r="O595" s="20">
        <f t="shared" si="1237"/>
        <v>1275.3</v>
      </c>
      <c r="P595" s="23">
        <f t="shared" si="1385"/>
        <v>0</v>
      </c>
      <c r="Q595" s="23">
        <f t="shared" si="1385"/>
        <v>0</v>
      </c>
      <c r="R595" s="23">
        <f t="shared" si="1385"/>
        <v>0</v>
      </c>
      <c r="S595" s="23">
        <f t="shared" si="1385"/>
        <v>0</v>
      </c>
      <c r="T595" s="23">
        <f t="shared" si="1385"/>
        <v>0</v>
      </c>
      <c r="U595" s="23">
        <f t="shared" si="1385"/>
        <v>0</v>
      </c>
      <c r="V595" s="23">
        <f t="shared" si="1385"/>
        <v>0</v>
      </c>
      <c r="W595" s="23">
        <f t="shared" si="1385"/>
        <v>0</v>
      </c>
      <c r="X595" s="23">
        <f t="shared" si="1385"/>
        <v>0</v>
      </c>
      <c r="Y595" s="23">
        <f t="shared" si="1385"/>
        <v>0</v>
      </c>
      <c r="Z595" s="23">
        <f t="shared" si="1335"/>
        <v>1275.3</v>
      </c>
      <c r="AA595" s="23">
        <f t="shared" si="1336"/>
        <v>1275.3</v>
      </c>
      <c r="AB595" s="23">
        <f t="shared" si="1337"/>
        <v>1275.3</v>
      </c>
      <c r="AC595" s="23">
        <f t="shared" si="1385"/>
        <v>0</v>
      </c>
      <c r="AD595" s="23">
        <f t="shared" si="1385"/>
        <v>0</v>
      </c>
      <c r="AE595" s="23">
        <f t="shared" si="1385"/>
        <v>0</v>
      </c>
      <c r="AF595" s="23">
        <f t="shared" si="1385"/>
        <v>0</v>
      </c>
      <c r="AG595" s="23">
        <f t="shared" si="1385"/>
        <v>0</v>
      </c>
      <c r="AH595" s="23">
        <f t="shared" si="1385"/>
        <v>0</v>
      </c>
      <c r="AI595" s="23">
        <f t="shared" si="1385"/>
        <v>0</v>
      </c>
      <c r="AJ595" s="23">
        <f t="shared" si="1385"/>
        <v>0</v>
      </c>
      <c r="AK595" s="23">
        <f t="shared" si="1385"/>
        <v>0</v>
      </c>
      <c r="AL595" s="23">
        <f t="shared" si="1385"/>
        <v>0</v>
      </c>
      <c r="AM595" s="23">
        <f t="shared" si="1385"/>
        <v>0</v>
      </c>
      <c r="AN595" s="23">
        <f t="shared" si="1385"/>
        <v>0</v>
      </c>
      <c r="AO595" s="23">
        <f t="shared" si="1300"/>
        <v>1275.3</v>
      </c>
      <c r="AP595" s="23">
        <f t="shared" si="1301"/>
        <v>1275.3</v>
      </c>
      <c r="AQ595" s="23">
        <f t="shared" si="1302"/>
        <v>1275.3</v>
      </c>
      <c r="AR595" s="23">
        <f t="shared" si="1385"/>
        <v>0</v>
      </c>
      <c r="AS595" s="23">
        <f t="shared" si="1303"/>
        <v>1275.3</v>
      </c>
      <c r="AT595" s="23">
        <f t="shared" si="1385"/>
        <v>0</v>
      </c>
      <c r="AU595" s="23">
        <f t="shared" si="1385"/>
        <v>0</v>
      </c>
      <c r="AV595" s="23">
        <f t="shared" si="1385"/>
        <v>0</v>
      </c>
      <c r="AW595" s="23">
        <f t="shared" si="1385"/>
        <v>0</v>
      </c>
      <c r="AX595" s="23">
        <f t="shared" si="1385"/>
        <v>0</v>
      </c>
      <c r="AY595" s="23">
        <f t="shared" si="1384"/>
        <v>1275.3</v>
      </c>
      <c r="AZ595" s="23">
        <f t="shared" si="1385"/>
        <v>0</v>
      </c>
    </row>
    <row r="596" spans="1:53" ht="31.5" x14ac:dyDescent="0.25">
      <c r="A596" s="12">
        <v>930</v>
      </c>
      <c r="B596" s="13" t="s">
        <v>15</v>
      </c>
      <c r="C596" s="12" t="s">
        <v>137</v>
      </c>
      <c r="D596" s="12" t="s">
        <v>255</v>
      </c>
      <c r="E596" s="12" t="s">
        <v>92</v>
      </c>
      <c r="F596" s="14" t="s">
        <v>386</v>
      </c>
      <c r="G596" s="20">
        <f>G597</f>
        <v>1275.3</v>
      </c>
      <c r="H596" s="20">
        <f t="shared" si="1385"/>
        <v>1275.3</v>
      </c>
      <c r="I596" s="20">
        <f t="shared" si="1385"/>
        <v>1275.3</v>
      </c>
      <c r="J596" s="20">
        <f t="shared" si="1385"/>
        <v>0</v>
      </c>
      <c r="K596" s="20">
        <f t="shared" si="1385"/>
        <v>0</v>
      </c>
      <c r="L596" s="20">
        <f t="shared" si="1385"/>
        <v>0</v>
      </c>
      <c r="M596" s="20">
        <f t="shared" si="1235"/>
        <v>1275.3</v>
      </c>
      <c r="N596" s="20">
        <f t="shared" si="1236"/>
        <v>1275.3</v>
      </c>
      <c r="O596" s="20">
        <f t="shared" si="1237"/>
        <v>1275.3</v>
      </c>
      <c r="P596" s="23">
        <f t="shared" si="1385"/>
        <v>0</v>
      </c>
      <c r="Q596" s="23">
        <f t="shared" si="1385"/>
        <v>0</v>
      </c>
      <c r="R596" s="23">
        <f t="shared" si="1385"/>
        <v>0</v>
      </c>
      <c r="S596" s="23">
        <f t="shared" si="1385"/>
        <v>0</v>
      </c>
      <c r="T596" s="23">
        <f t="shared" si="1385"/>
        <v>0</v>
      </c>
      <c r="U596" s="23">
        <f t="shared" si="1385"/>
        <v>0</v>
      </c>
      <c r="V596" s="23">
        <f t="shared" si="1385"/>
        <v>0</v>
      </c>
      <c r="W596" s="23">
        <f t="shared" si="1385"/>
        <v>0</v>
      </c>
      <c r="X596" s="23">
        <f t="shared" si="1385"/>
        <v>0</v>
      </c>
      <c r="Y596" s="23">
        <f t="shared" si="1385"/>
        <v>0</v>
      </c>
      <c r="Z596" s="23">
        <f t="shared" si="1335"/>
        <v>1275.3</v>
      </c>
      <c r="AA596" s="23">
        <f t="shared" si="1336"/>
        <v>1275.3</v>
      </c>
      <c r="AB596" s="23">
        <f t="shared" si="1337"/>
        <v>1275.3</v>
      </c>
      <c r="AC596" s="23">
        <f t="shared" si="1385"/>
        <v>0</v>
      </c>
      <c r="AD596" s="23">
        <f t="shared" si="1385"/>
        <v>0</v>
      </c>
      <c r="AE596" s="23">
        <f t="shared" si="1385"/>
        <v>0</v>
      </c>
      <c r="AF596" s="23">
        <f t="shared" si="1385"/>
        <v>0</v>
      </c>
      <c r="AG596" s="23">
        <f t="shared" si="1385"/>
        <v>0</v>
      </c>
      <c r="AH596" s="23">
        <f t="shared" si="1385"/>
        <v>0</v>
      </c>
      <c r="AI596" s="23">
        <f t="shared" si="1385"/>
        <v>0</v>
      </c>
      <c r="AJ596" s="23">
        <f t="shared" si="1385"/>
        <v>0</v>
      </c>
      <c r="AK596" s="23">
        <f t="shared" si="1385"/>
        <v>0</v>
      </c>
      <c r="AL596" s="23">
        <f t="shared" si="1385"/>
        <v>0</v>
      </c>
      <c r="AM596" s="23">
        <f t="shared" si="1385"/>
        <v>0</v>
      </c>
      <c r="AN596" s="23">
        <f t="shared" si="1385"/>
        <v>0</v>
      </c>
      <c r="AO596" s="23">
        <f t="shared" si="1300"/>
        <v>1275.3</v>
      </c>
      <c r="AP596" s="23">
        <f t="shared" si="1301"/>
        <v>1275.3</v>
      </c>
      <c r="AQ596" s="23">
        <f t="shared" si="1302"/>
        <v>1275.3</v>
      </c>
      <c r="AR596" s="23">
        <f t="shared" si="1385"/>
        <v>0</v>
      </c>
      <c r="AS596" s="23">
        <f t="shared" si="1303"/>
        <v>1275.3</v>
      </c>
      <c r="AT596" s="23">
        <f t="shared" si="1385"/>
        <v>0</v>
      </c>
      <c r="AU596" s="23">
        <f t="shared" si="1385"/>
        <v>0</v>
      </c>
      <c r="AV596" s="23">
        <f t="shared" si="1385"/>
        <v>0</v>
      </c>
      <c r="AW596" s="23">
        <f t="shared" si="1385"/>
        <v>0</v>
      </c>
      <c r="AX596" s="23">
        <f t="shared" si="1385"/>
        <v>0</v>
      </c>
      <c r="AY596" s="23">
        <f t="shared" si="1384"/>
        <v>1275.3</v>
      </c>
      <c r="AZ596" s="23">
        <f t="shared" si="1385"/>
        <v>0</v>
      </c>
    </row>
    <row r="597" spans="1:53" x14ac:dyDescent="0.25">
      <c r="A597" s="12">
        <v>930</v>
      </c>
      <c r="B597" s="13" t="s">
        <v>15</v>
      </c>
      <c r="C597" s="12" t="s">
        <v>137</v>
      </c>
      <c r="D597" s="12" t="s">
        <v>255</v>
      </c>
      <c r="E597" s="12">
        <v>620</v>
      </c>
      <c r="F597" s="14" t="s">
        <v>378</v>
      </c>
      <c r="G597" s="20">
        <v>1275.3</v>
      </c>
      <c r="H597" s="20">
        <v>1275.3</v>
      </c>
      <c r="I597" s="20">
        <v>1275.3</v>
      </c>
      <c r="J597" s="20"/>
      <c r="K597" s="20"/>
      <c r="L597" s="20"/>
      <c r="M597" s="20">
        <f t="shared" si="1235"/>
        <v>1275.3</v>
      </c>
      <c r="N597" s="20">
        <f t="shared" si="1236"/>
        <v>1275.3</v>
      </c>
      <c r="O597" s="20">
        <f t="shared" si="1237"/>
        <v>1275.3</v>
      </c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>
        <f t="shared" si="1335"/>
        <v>1275.3</v>
      </c>
      <c r="AA597" s="23">
        <f t="shared" si="1336"/>
        <v>1275.3</v>
      </c>
      <c r="AB597" s="23">
        <f t="shared" si="1337"/>
        <v>1275.3</v>
      </c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>
        <f t="shared" si="1300"/>
        <v>1275.3</v>
      </c>
      <c r="AP597" s="23">
        <f t="shared" si="1301"/>
        <v>1275.3</v>
      </c>
      <c r="AQ597" s="23">
        <f t="shared" si="1302"/>
        <v>1275.3</v>
      </c>
      <c r="AR597" s="23"/>
      <c r="AS597" s="23">
        <f t="shared" si="1303"/>
        <v>1275.3</v>
      </c>
      <c r="AT597" s="23"/>
      <c r="AU597" s="23"/>
      <c r="AV597" s="23"/>
      <c r="AW597" s="23"/>
      <c r="AX597" s="23"/>
      <c r="AY597" s="23">
        <f t="shared" si="1384"/>
        <v>1275.3</v>
      </c>
      <c r="AZ597" s="23"/>
    </row>
    <row r="598" spans="1:53" ht="63" x14ac:dyDescent="0.25">
      <c r="A598" s="12">
        <v>930</v>
      </c>
      <c r="B598" s="13" t="s">
        <v>15</v>
      </c>
      <c r="C598" s="12" t="s">
        <v>137</v>
      </c>
      <c r="D598" s="12" t="s">
        <v>256</v>
      </c>
      <c r="E598" s="12"/>
      <c r="F598" s="14" t="s">
        <v>302</v>
      </c>
      <c r="G598" s="20">
        <f>G599</f>
        <v>898.9</v>
      </c>
      <c r="H598" s="20">
        <f t="shared" ref="H598:AZ599" si="1386">H599</f>
        <v>0</v>
      </c>
      <c r="I598" s="20">
        <f t="shared" si="1386"/>
        <v>0</v>
      </c>
      <c r="J598" s="20">
        <f t="shared" si="1386"/>
        <v>0</v>
      </c>
      <c r="K598" s="20">
        <f t="shared" si="1386"/>
        <v>0</v>
      </c>
      <c r="L598" s="20">
        <f t="shared" si="1386"/>
        <v>0</v>
      </c>
      <c r="M598" s="20">
        <f t="shared" si="1235"/>
        <v>898.9</v>
      </c>
      <c r="N598" s="20">
        <f t="shared" si="1236"/>
        <v>0</v>
      </c>
      <c r="O598" s="20">
        <f t="shared" si="1237"/>
        <v>0</v>
      </c>
      <c r="P598" s="23">
        <f t="shared" si="1386"/>
        <v>0</v>
      </c>
      <c r="Q598" s="23">
        <f t="shared" si="1386"/>
        <v>0</v>
      </c>
      <c r="R598" s="23">
        <f t="shared" si="1386"/>
        <v>0</v>
      </c>
      <c r="S598" s="23">
        <f t="shared" si="1386"/>
        <v>0</v>
      </c>
      <c r="T598" s="23">
        <f t="shared" si="1386"/>
        <v>0</v>
      </c>
      <c r="U598" s="23">
        <f t="shared" si="1386"/>
        <v>0</v>
      </c>
      <c r="V598" s="23">
        <f t="shared" si="1386"/>
        <v>0</v>
      </c>
      <c r="W598" s="23">
        <f t="shared" si="1386"/>
        <v>0</v>
      </c>
      <c r="X598" s="23">
        <f t="shared" si="1386"/>
        <v>0</v>
      </c>
      <c r="Y598" s="23">
        <f t="shared" si="1386"/>
        <v>0</v>
      </c>
      <c r="Z598" s="23">
        <f t="shared" si="1335"/>
        <v>898.9</v>
      </c>
      <c r="AA598" s="23">
        <f t="shared" si="1336"/>
        <v>0</v>
      </c>
      <c r="AB598" s="23">
        <f t="shared" si="1337"/>
        <v>0</v>
      </c>
      <c r="AC598" s="23">
        <f t="shared" si="1386"/>
        <v>0</v>
      </c>
      <c r="AD598" s="23">
        <f t="shared" si="1386"/>
        <v>0</v>
      </c>
      <c r="AE598" s="23">
        <f t="shared" si="1386"/>
        <v>0</v>
      </c>
      <c r="AF598" s="23">
        <f t="shared" si="1386"/>
        <v>0</v>
      </c>
      <c r="AG598" s="23">
        <f t="shared" si="1386"/>
        <v>0</v>
      </c>
      <c r="AH598" s="23">
        <f t="shared" si="1386"/>
        <v>0</v>
      </c>
      <c r="AI598" s="23">
        <f t="shared" si="1386"/>
        <v>0</v>
      </c>
      <c r="AJ598" s="23">
        <f t="shared" si="1386"/>
        <v>0</v>
      </c>
      <c r="AK598" s="23">
        <f t="shared" si="1386"/>
        <v>0</v>
      </c>
      <c r="AL598" s="23">
        <f t="shared" si="1386"/>
        <v>0</v>
      </c>
      <c r="AM598" s="23">
        <f t="shared" si="1386"/>
        <v>0</v>
      </c>
      <c r="AN598" s="23">
        <f t="shared" si="1386"/>
        <v>0</v>
      </c>
      <c r="AO598" s="23">
        <f t="shared" si="1300"/>
        <v>898.9</v>
      </c>
      <c r="AP598" s="23">
        <f t="shared" si="1301"/>
        <v>0</v>
      </c>
      <c r="AQ598" s="23">
        <f t="shared" si="1302"/>
        <v>0</v>
      </c>
      <c r="AR598" s="23">
        <f t="shared" si="1386"/>
        <v>0</v>
      </c>
      <c r="AS598" s="23">
        <f t="shared" si="1303"/>
        <v>898.9</v>
      </c>
      <c r="AT598" s="23">
        <f t="shared" si="1386"/>
        <v>0</v>
      </c>
      <c r="AU598" s="23">
        <f t="shared" si="1386"/>
        <v>0</v>
      </c>
      <c r="AV598" s="23">
        <f t="shared" si="1386"/>
        <v>47.061999999999998</v>
      </c>
      <c r="AW598" s="23">
        <f t="shared" si="1386"/>
        <v>0</v>
      </c>
      <c r="AX598" s="23">
        <f t="shared" si="1386"/>
        <v>0</v>
      </c>
      <c r="AY598" s="23">
        <f t="shared" si="1384"/>
        <v>945.96199999999999</v>
      </c>
      <c r="AZ598" s="23">
        <f t="shared" si="1386"/>
        <v>0</v>
      </c>
    </row>
    <row r="599" spans="1:53" ht="31.5" x14ac:dyDescent="0.25">
      <c r="A599" s="12">
        <v>930</v>
      </c>
      <c r="B599" s="13" t="s">
        <v>15</v>
      </c>
      <c r="C599" s="12" t="s">
        <v>137</v>
      </c>
      <c r="D599" s="12" t="s">
        <v>256</v>
      </c>
      <c r="E599" s="12" t="s">
        <v>92</v>
      </c>
      <c r="F599" s="14" t="s">
        <v>386</v>
      </c>
      <c r="G599" s="20">
        <f>G600</f>
        <v>898.9</v>
      </c>
      <c r="H599" s="20">
        <f t="shared" si="1386"/>
        <v>0</v>
      </c>
      <c r="I599" s="20">
        <f t="shared" si="1386"/>
        <v>0</v>
      </c>
      <c r="J599" s="20">
        <f t="shared" si="1386"/>
        <v>0</v>
      </c>
      <c r="K599" s="20">
        <f t="shared" si="1386"/>
        <v>0</v>
      </c>
      <c r="L599" s="20">
        <f t="shared" si="1386"/>
        <v>0</v>
      </c>
      <c r="M599" s="20">
        <f t="shared" ref="M599:M670" si="1387">G599+J599</f>
        <v>898.9</v>
      </c>
      <c r="N599" s="20">
        <f t="shared" ref="N599:N670" si="1388">H599+K599</f>
        <v>0</v>
      </c>
      <c r="O599" s="20">
        <f t="shared" ref="O599:O670" si="1389">I599+L599</f>
        <v>0</v>
      </c>
      <c r="P599" s="23">
        <f t="shared" si="1386"/>
        <v>0</v>
      </c>
      <c r="Q599" s="23">
        <f t="shared" si="1386"/>
        <v>0</v>
      </c>
      <c r="R599" s="23">
        <f t="shared" si="1386"/>
        <v>0</v>
      </c>
      <c r="S599" s="23">
        <f t="shared" si="1386"/>
        <v>0</v>
      </c>
      <c r="T599" s="23">
        <f t="shared" si="1386"/>
        <v>0</v>
      </c>
      <c r="U599" s="23">
        <f t="shared" si="1386"/>
        <v>0</v>
      </c>
      <c r="V599" s="23">
        <f t="shared" si="1386"/>
        <v>0</v>
      </c>
      <c r="W599" s="23">
        <f t="shared" si="1386"/>
        <v>0</v>
      </c>
      <c r="X599" s="23">
        <f t="shared" si="1386"/>
        <v>0</v>
      </c>
      <c r="Y599" s="23">
        <f t="shared" si="1386"/>
        <v>0</v>
      </c>
      <c r="Z599" s="23">
        <f t="shared" si="1335"/>
        <v>898.9</v>
      </c>
      <c r="AA599" s="23">
        <f t="shared" si="1336"/>
        <v>0</v>
      </c>
      <c r="AB599" s="23">
        <f t="shared" si="1337"/>
        <v>0</v>
      </c>
      <c r="AC599" s="23">
        <f t="shared" si="1386"/>
        <v>0</v>
      </c>
      <c r="AD599" s="23">
        <f t="shared" si="1386"/>
        <v>0</v>
      </c>
      <c r="AE599" s="23">
        <f t="shared" si="1386"/>
        <v>0</v>
      </c>
      <c r="AF599" s="23">
        <f t="shared" si="1386"/>
        <v>0</v>
      </c>
      <c r="AG599" s="23">
        <f t="shared" si="1386"/>
        <v>0</v>
      </c>
      <c r="AH599" s="23">
        <f t="shared" si="1386"/>
        <v>0</v>
      </c>
      <c r="AI599" s="23">
        <f t="shared" si="1386"/>
        <v>0</v>
      </c>
      <c r="AJ599" s="23">
        <f t="shared" si="1386"/>
        <v>0</v>
      </c>
      <c r="AK599" s="23">
        <f t="shared" si="1386"/>
        <v>0</v>
      </c>
      <c r="AL599" s="23">
        <f t="shared" si="1386"/>
        <v>0</v>
      </c>
      <c r="AM599" s="23">
        <f t="shared" si="1386"/>
        <v>0</v>
      </c>
      <c r="AN599" s="23">
        <f t="shared" si="1386"/>
        <v>0</v>
      </c>
      <c r="AO599" s="23">
        <f t="shared" si="1300"/>
        <v>898.9</v>
      </c>
      <c r="AP599" s="23">
        <f t="shared" si="1301"/>
        <v>0</v>
      </c>
      <c r="AQ599" s="23">
        <f t="shared" si="1302"/>
        <v>0</v>
      </c>
      <c r="AR599" s="23">
        <f t="shared" si="1386"/>
        <v>0</v>
      </c>
      <c r="AS599" s="23">
        <f t="shared" si="1303"/>
        <v>898.9</v>
      </c>
      <c r="AT599" s="23">
        <f t="shared" si="1386"/>
        <v>0</v>
      </c>
      <c r="AU599" s="23">
        <f t="shared" si="1386"/>
        <v>0</v>
      </c>
      <c r="AV599" s="23">
        <f t="shared" si="1386"/>
        <v>47.061999999999998</v>
      </c>
      <c r="AW599" s="23">
        <f t="shared" si="1386"/>
        <v>0</v>
      </c>
      <c r="AX599" s="23">
        <f t="shared" si="1386"/>
        <v>0</v>
      </c>
      <c r="AY599" s="23">
        <f t="shared" si="1384"/>
        <v>945.96199999999999</v>
      </c>
      <c r="AZ599" s="23">
        <f t="shared" si="1386"/>
        <v>0</v>
      </c>
    </row>
    <row r="600" spans="1:53" x14ac:dyDescent="0.25">
      <c r="A600" s="12">
        <v>930</v>
      </c>
      <c r="B600" s="13" t="s">
        <v>15</v>
      </c>
      <c r="C600" s="12" t="s">
        <v>137</v>
      </c>
      <c r="D600" s="12" t="s">
        <v>256</v>
      </c>
      <c r="E600" s="12">
        <v>620</v>
      </c>
      <c r="F600" s="14" t="s">
        <v>378</v>
      </c>
      <c r="G600" s="20">
        <v>898.9</v>
      </c>
      <c r="H600" s="20">
        <v>0</v>
      </c>
      <c r="I600" s="20">
        <v>0</v>
      </c>
      <c r="J600" s="20"/>
      <c r="K600" s="20"/>
      <c r="L600" s="20"/>
      <c r="M600" s="20">
        <f t="shared" si="1387"/>
        <v>898.9</v>
      </c>
      <c r="N600" s="20">
        <f t="shared" si="1388"/>
        <v>0</v>
      </c>
      <c r="O600" s="20">
        <f t="shared" si="1389"/>
        <v>0</v>
      </c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>
        <f t="shared" si="1335"/>
        <v>898.9</v>
      </c>
      <c r="AA600" s="23">
        <f t="shared" si="1336"/>
        <v>0</v>
      </c>
      <c r="AB600" s="23">
        <f t="shared" si="1337"/>
        <v>0</v>
      </c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>
        <f t="shared" si="1300"/>
        <v>898.9</v>
      </c>
      <c r="AP600" s="23">
        <f t="shared" si="1301"/>
        <v>0</v>
      </c>
      <c r="AQ600" s="23">
        <f t="shared" si="1302"/>
        <v>0</v>
      </c>
      <c r="AR600" s="23"/>
      <c r="AS600" s="23">
        <f t="shared" si="1303"/>
        <v>898.9</v>
      </c>
      <c r="AT600" s="23"/>
      <c r="AU600" s="23"/>
      <c r="AV600" s="23">
        <v>47.061999999999998</v>
      </c>
      <c r="AW600" s="23"/>
      <c r="AX600" s="23"/>
      <c r="AY600" s="23">
        <f t="shared" si="1384"/>
        <v>945.96199999999999</v>
      </c>
      <c r="AZ600" s="23"/>
    </row>
    <row r="601" spans="1:53" ht="31.5" x14ac:dyDescent="0.25">
      <c r="A601" s="12">
        <v>930</v>
      </c>
      <c r="B601" s="13" t="s">
        <v>15</v>
      </c>
      <c r="C601" s="12" t="s">
        <v>137</v>
      </c>
      <c r="D601" s="12" t="s">
        <v>257</v>
      </c>
      <c r="E601" s="12"/>
      <c r="F601" s="14" t="s">
        <v>303</v>
      </c>
      <c r="G601" s="20">
        <f>G602</f>
        <v>12172.7</v>
      </c>
      <c r="H601" s="20">
        <f t="shared" ref="H601:AZ602" si="1390">H602</f>
        <v>12392</v>
      </c>
      <c r="I601" s="20">
        <f t="shared" si="1390"/>
        <v>12392</v>
      </c>
      <c r="J601" s="20">
        <f t="shared" si="1390"/>
        <v>0</v>
      </c>
      <c r="K601" s="20">
        <f t="shared" si="1390"/>
        <v>0</v>
      </c>
      <c r="L601" s="20">
        <f t="shared" si="1390"/>
        <v>0</v>
      </c>
      <c r="M601" s="20">
        <f t="shared" si="1387"/>
        <v>12172.7</v>
      </c>
      <c r="N601" s="20">
        <f t="shared" si="1388"/>
        <v>12392</v>
      </c>
      <c r="O601" s="20">
        <f t="shared" si="1389"/>
        <v>12392</v>
      </c>
      <c r="P601" s="23">
        <f t="shared" si="1390"/>
        <v>0</v>
      </c>
      <c r="Q601" s="23">
        <f t="shared" si="1390"/>
        <v>0</v>
      </c>
      <c r="R601" s="23">
        <f t="shared" si="1390"/>
        <v>0</v>
      </c>
      <c r="S601" s="23">
        <f t="shared" si="1390"/>
        <v>0</v>
      </c>
      <c r="T601" s="23">
        <f t="shared" si="1390"/>
        <v>0</v>
      </c>
      <c r="U601" s="23">
        <f t="shared" si="1390"/>
        <v>0</v>
      </c>
      <c r="V601" s="23">
        <f t="shared" si="1390"/>
        <v>0</v>
      </c>
      <c r="W601" s="23">
        <f t="shared" si="1390"/>
        <v>0</v>
      </c>
      <c r="X601" s="23">
        <f t="shared" si="1390"/>
        <v>0</v>
      </c>
      <c r="Y601" s="23">
        <f t="shared" si="1390"/>
        <v>0</v>
      </c>
      <c r="Z601" s="23">
        <f t="shared" si="1335"/>
        <v>12172.7</v>
      </c>
      <c r="AA601" s="23">
        <f t="shared" si="1336"/>
        <v>12392</v>
      </c>
      <c r="AB601" s="23">
        <f t="shared" si="1337"/>
        <v>12392</v>
      </c>
      <c r="AC601" s="23">
        <f t="shared" si="1390"/>
        <v>0</v>
      </c>
      <c r="AD601" s="23">
        <f t="shared" si="1390"/>
        <v>0</v>
      </c>
      <c r="AE601" s="23">
        <f t="shared" si="1390"/>
        <v>0</v>
      </c>
      <c r="AF601" s="23">
        <f t="shared" si="1390"/>
        <v>0</v>
      </c>
      <c r="AG601" s="23">
        <f t="shared" si="1390"/>
        <v>0</v>
      </c>
      <c r="AH601" s="23">
        <f t="shared" si="1390"/>
        <v>0</v>
      </c>
      <c r="AI601" s="23">
        <f t="shared" si="1390"/>
        <v>0</v>
      </c>
      <c r="AJ601" s="23">
        <f t="shared" si="1390"/>
        <v>0</v>
      </c>
      <c r="AK601" s="23">
        <f t="shared" si="1390"/>
        <v>0</v>
      </c>
      <c r="AL601" s="23">
        <f t="shared" si="1390"/>
        <v>0</v>
      </c>
      <c r="AM601" s="23">
        <f t="shared" si="1390"/>
        <v>0</v>
      </c>
      <c r="AN601" s="23">
        <f t="shared" si="1390"/>
        <v>0</v>
      </c>
      <c r="AO601" s="23">
        <f t="shared" si="1300"/>
        <v>12172.7</v>
      </c>
      <c r="AP601" s="23">
        <f t="shared" si="1301"/>
        <v>12392</v>
      </c>
      <c r="AQ601" s="23">
        <f t="shared" si="1302"/>
        <v>12392</v>
      </c>
      <c r="AR601" s="23">
        <f t="shared" si="1390"/>
        <v>0</v>
      </c>
      <c r="AS601" s="23">
        <f t="shared" si="1303"/>
        <v>12172.7</v>
      </c>
      <c r="AT601" s="23">
        <f t="shared" si="1390"/>
        <v>0</v>
      </c>
      <c r="AU601" s="23">
        <f t="shared" si="1390"/>
        <v>0</v>
      </c>
      <c r="AV601" s="23">
        <f t="shared" si="1390"/>
        <v>0</v>
      </c>
      <c r="AW601" s="23">
        <f t="shared" si="1390"/>
        <v>0</v>
      </c>
      <c r="AX601" s="23">
        <f t="shared" si="1390"/>
        <v>0</v>
      </c>
      <c r="AY601" s="23">
        <f t="shared" si="1384"/>
        <v>12172.7</v>
      </c>
      <c r="AZ601" s="23">
        <f t="shared" si="1390"/>
        <v>0</v>
      </c>
    </row>
    <row r="602" spans="1:53" ht="31.5" x14ac:dyDescent="0.25">
      <c r="A602" s="12">
        <v>930</v>
      </c>
      <c r="B602" s="13" t="s">
        <v>15</v>
      </c>
      <c r="C602" s="12" t="s">
        <v>137</v>
      </c>
      <c r="D602" s="12" t="s">
        <v>257</v>
      </c>
      <c r="E602" s="12" t="s">
        <v>92</v>
      </c>
      <c r="F602" s="14" t="s">
        <v>386</v>
      </c>
      <c r="G602" s="20">
        <f>G603</f>
        <v>12172.7</v>
      </c>
      <c r="H602" s="20">
        <f t="shared" si="1390"/>
        <v>12392</v>
      </c>
      <c r="I602" s="20">
        <f t="shared" si="1390"/>
        <v>12392</v>
      </c>
      <c r="J602" s="20">
        <f t="shared" si="1390"/>
        <v>0</v>
      </c>
      <c r="K602" s="20">
        <f t="shared" si="1390"/>
        <v>0</v>
      </c>
      <c r="L602" s="20">
        <f t="shared" si="1390"/>
        <v>0</v>
      </c>
      <c r="M602" s="20">
        <f t="shared" si="1387"/>
        <v>12172.7</v>
      </c>
      <c r="N602" s="20">
        <f t="shared" si="1388"/>
        <v>12392</v>
      </c>
      <c r="O602" s="20">
        <f t="shared" si="1389"/>
        <v>12392</v>
      </c>
      <c r="P602" s="23">
        <f t="shared" si="1390"/>
        <v>0</v>
      </c>
      <c r="Q602" s="23">
        <f t="shared" si="1390"/>
        <v>0</v>
      </c>
      <c r="R602" s="23">
        <f t="shared" si="1390"/>
        <v>0</v>
      </c>
      <c r="S602" s="23">
        <f t="shared" si="1390"/>
        <v>0</v>
      </c>
      <c r="T602" s="23">
        <f t="shared" si="1390"/>
        <v>0</v>
      </c>
      <c r="U602" s="23">
        <f t="shared" si="1390"/>
        <v>0</v>
      </c>
      <c r="V602" s="23">
        <f t="shared" si="1390"/>
        <v>0</v>
      </c>
      <c r="W602" s="23">
        <f t="shared" si="1390"/>
        <v>0</v>
      </c>
      <c r="X602" s="23">
        <f t="shared" si="1390"/>
        <v>0</v>
      </c>
      <c r="Y602" s="23">
        <f t="shared" si="1390"/>
        <v>0</v>
      </c>
      <c r="Z602" s="23">
        <f t="shared" si="1335"/>
        <v>12172.7</v>
      </c>
      <c r="AA602" s="23">
        <f t="shared" si="1336"/>
        <v>12392</v>
      </c>
      <c r="AB602" s="23">
        <f t="shared" si="1337"/>
        <v>12392</v>
      </c>
      <c r="AC602" s="23">
        <f t="shared" si="1390"/>
        <v>0</v>
      </c>
      <c r="AD602" s="23">
        <f t="shared" si="1390"/>
        <v>0</v>
      </c>
      <c r="AE602" s="23">
        <f t="shared" si="1390"/>
        <v>0</v>
      </c>
      <c r="AF602" s="23">
        <f t="shared" si="1390"/>
        <v>0</v>
      </c>
      <c r="AG602" s="23">
        <f t="shared" si="1390"/>
        <v>0</v>
      </c>
      <c r="AH602" s="23">
        <f t="shared" si="1390"/>
        <v>0</v>
      </c>
      <c r="AI602" s="23">
        <f t="shared" si="1390"/>
        <v>0</v>
      </c>
      <c r="AJ602" s="23">
        <f t="shared" si="1390"/>
        <v>0</v>
      </c>
      <c r="AK602" s="23">
        <f t="shared" si="1390"/>
        <v>0</v>
      </c>
      <c r="AL602" s="23">
        <f t="shared" si="1390"/>
        <v>0</v>
      </c>
      <c r="AM602" s="23">
        <f t="shared" si="1390"/>
        <v>0</v>
      </c>
      <c r="AN602" s="23">
        <f t="shared" si="1390"/>
        <v>0</v>
      </c>
      <c r="AO602" s="23">
        <f t="shared" si="1300"/>
        <v>12172.7</v>
      </c>
      <c r="AP602" s="23">
        <f t="shared" si="1301"/>
        <v>12392</v>
      </c>
      <c r="AQ602" s="23">
        <f t="shared" si="1302"/>
        <v>12392</v>
      </c>
      <c r="AR602" s="23">
        <f t="shared" si="1390"/>
        <v>0</v>
      </c>
      <c r="AS602" s="23">
        <f t="shared" si="1303"/>
        <v>12172.7</v>
      </c>
      <c r="AT602" s="23">
        <f t="shared" si="1390"/>
        <v>0</v>
      </c>
      <c r="AU602" s="23">
        <f t="shared" si="1390"/>
        <v>0</v>
      </c>
      <c r="AV602" s="23">
        <f t="shared" si="1390"/>
        <v>0</v>
      </c>
      <c r="AW602" s="23">
        <f t="shared" si="1390"/>
        <v>0</v>
      </c>
      <c r="AX602" s="23">
        <f t="shared" si="1390"/>
        <v>0</v>
      </c>
      <c r="AY602" s="23">
        <f t="shared" si="1384"/>
        <v>12172.7</v>
      </c>
      <c r="AZ602" s="23">
        <f t="shared" si="1390"/>
        <v>0</v>
      </c>
    </row>
    <row r="603" spans="1:53" x14ac:dyDescent="0.25">
      <c r="A603" s="12">
        <v>930</v>
      </c>
      <c r="B603" s="13" t="s">
        <v>15</v>
      </c>
      <c r="C603" s="12" t="s">
        <v>137</v>
      </c>
      <c r="D603" s="12" t="s">
        <v>257</v>
      </c>
      <c r="E603" s="12">
        <v>620</v>
      </c>
      <c r="F603" s="14" t="s">
        <v>378</v>
      </c>
      <c r="G603" s="20">
        <v>12172.7</v>
      </c>
      <c r="H603" s="20">
        <v>12392</v>
      </c>
      <c r="I603" s="20">
        <v>12392</v>
      </c>
      <c r="J603" s="20"/>
      <c r="K603" s="20"/>
      <c r="L603" s="20"/>
      <c r="M603" s="20">
        <f t="shared" si="1387"/>
        <v>12172.7</v>
      </c>
      <c r="N603" s="20">
        <f t="shared" si="1388"/>
        <v>12392</v>
      </c>
      <c r="O603" s="20">
        <f t="shared" si="1389"/>
        <v>12392</v>
      </c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>
        <f t="shared" si="1335"/>
        <v>12172.7</v>
      </c>
      <c r="AA603" s="23">
        <f t="shared" si="1336"/>
        <v>12392</v>
      </c>
      <c r="AB603" s="23">
        <f t="shared" si="1337"/>
        <v>12392</v>
      </c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>
        <f t="shared" si="1300"/>
        <v>12172.7</v>
      </c>
      <c r="AP603" s="23">
        <f t="shared" si="1301"/>
        <v>12392</v>
      </c>
      <c r="AQ603" s="23">
        <f t="shared" si="1302"/>
        <v>12392</v>
      </c>
      <c r="AR603" s="23"/>
      <c r="AS603" s="23">
        <f t="shared" si="1303"/>
        <v>12172.7</v>
      </c>
      <c r="AT603" s="23"/>
      <c r="AU603" s="23"/>
      <c r="AV603" s="23"/>
      <c r="AW603" s="23"/>
      <c r="AX603" s="23"/>
      <c r="AY603" s="23">
        <f t="shared" si="1384"/>
        <v>12172.7</v>
      </c>
      <c r="AZ603" s="23"/>
    </row>
    <row r="604" spans="1:53" ht="47.25" x14ac:dyDescent="0.25">
      <c r="A604" s="12">
        <v>930</v>
      </c>
      <c r="B604" s="13" t="s">
        <v>15</v>
      </c>
      <c r="C604" s="12" t="s">
        <v>137</v>
      </c>
      <c r="D604" s="12" t="s">
        <v>277</v>
      </c>
      <c r="E604" s="12"/>
      <c r="F604" s="14" t="s">
        <v>305</v>
      </c>
      <c r="G604" s="20">
        <f>G605</f>
        <v>535278.1</v>
      </c>
      <c r="H604" s="20">
        <f t="shared" ref="H604:AZ604" si="1391">H605</f>
        <v>565831.1</v>
      </c>
      <c r="I604" s="20">
        <f t="shared" si="1391"/>
        <v>587820.20000000007</v>
      </c>
      <c r="J604" s="20">
        <f t="shared" si="1391"/>
        <v>14218.800000000001</v>
      </c>
      <c r="K604" s="20">
        <f t="shared" si="1391"/>
        <v>30769.300000000003</v>
      </c>
      <c r="L604" s="20">
        <f t="shared" si="1391"/>
        <v>53373.600000000006</v>
      </c>
      <c r="M604" s="20">
        <f t="shared" si="1387"/>
        <v>549496.9</v>
      </c>
      <c r="N604" s="20">
        <f t="shared" si="1388"/>
        <v>596600.4</v>
      </c>
      <c r="O604" s="20">
        <f t="shared" si="1389"/>
        <v>641193.80000000005</v>
      </c>
      <c r="P604" s="23">
        <f t="shared" si="1391"/>
        <v>0</v>
      </c>
      <c r="Q604" s="23">
        <f t="shared" si="1391"/>
        <v>0</v>
      </c>
      <c r="R604" s="23">
        <f t="shared" si="1391"/>
        <v>0</v>
      </c>
      <c r="S604" s="23">
        <f t="shared" si="1391"/>
        <v>0</v>
      </c>
      <c r="T604" s="23">
        <f t="shared" si="1391"/>
        <v>0</v>
      </c>
      <c r="U604" s="23">
        <f t="shared" si="1391"/>
        <v>0</v>
      </c>
      <c r="V604" s="23">
        <f t="shared" si="1391"/>
        <v>0</v>
      </c>
      <c r="W604" s="23">
        <f t="shared" si="1391"/>
        <v>0</v>
      </c>
      <c r="X604" s="23">
        <f t="shared" si="1391"/>
        <v>0</v>
      </c>
      <c r="Y604" s="23">
        <f t="shared" si="1391"/>
        <v>0</v>
      </c>
      <c r="Z604" s="23">
        <f t="shared" si="1335"/>
        <v>549496.9</v>
      </c>
      <c r="AA604" s="23">
        <f t="shared" si="1336"/>
        <v>596600.4</v>
      </c>
      <c r="AB604" s="23">
        <f t="shared" si="1337"/>
        <v>641193.80000000005</v>
      </c>
      <c r="AC604" s="23">
        <f t="shared" si="1391"/>
        <v>0</v>
      </c>
      <c r="AD604" s="23">
        <f t="shared" si="1391"/>
        <v>0</v>
      </c>
      <c r="AE604" s="23">
        <f t="shared" si="1391"/>
        <v>0</v>
      </c>
      <c r="AF604" s="23">
        <f t="shared" si="1391"/>
        <v>0</v>
      </c>
      <c r="AG604" s="23">
        <f t="shared" si="1391"/>
        <v>0</v>
      </c>
      <c r="AH604" s="23">
        <f t="shared" si="1391"/>
        <v>0</v>
      </c>
      <c r="AI604" s="23">
        <f t="shared" si="1391"/>
        <v>0</v>
      </c>
      <c r="AJ604" s="23">
        <f t="shared" si="1391"/>
        <v>0</v>
      </c>
      <c r="AK604" s="23">
        <f t="shared" si="1391"/>
        <v>0</v>
      </c>
      <c r="AL604" s="23">
        <f t="shared" si="1391"/>
        <v>0</v>
      </c>
      <c r="AM604" s="23">
        <f t="shared" si="1391"/>
        <v>0</v>
      </c>
      <c r="AN604" s="23">
        <f t="shared" si="1391"/>
        <v>0</v>
      </c>
      <c r="AO604" s="23">
        <f t="shared" si="1300"/>
        <v>549496.9</v>
      </c>
      <c r="AP604" s="23">
        <f t="shared" si="1301"/>
        <v>596600.4</v>
      </c>
      <c r="AQ604" s="23">
        <f t="shared" si="1302"/>
        <v>641193.80000000005</v>
      </c>
      <c r="AR604" s="23">
        <f t="shared" si="1391"/>
        <v>0</v>
      </c>
      <c r="AS604" s="23">
        <f t="shared" si="1303"/>
        <v>549496.9</v>
      </c>
      <c r="AT604" s="23">
        <f t="shared" si="1391"/>
        <v>0</v>
      </c>
      <c r="AU604" s="23">
        <f t="shared" si="1391"/>
        <v>0</v>
      </c>
      <c r="AV604" s="23">
        <f t="shared" si="1391"/>
        <v>11.603</v>
      </c>
      <c r="AW604" s="23">
        <f t="shared" si="1391"/>
        <v>0</v>
      </c>
      <c r="AX604" s="23">
        <f t="shared" si="1391"/>
        <v>0</v>
      </c>
      <c r="AY604" s="23">
        <f t="shared" si="1384"/>
        <v>549508.50300000003</v>
      </c>
      <c r="AZ604" s="23">
        <f t="shared" si="1391"/>
        <v>0</v>
      </c>
      <c r="BA604" s="5"/>
    </row>
    <row r="605" spans="1:53" ht="63" x14ac:dyDescent="0.25">
      <c r="A605" s="12">
        <v>930</v>
      </c>
      <c r="B605" s="13" t="s">
        <v>15</v>
      </c>
      <c r="C605" s="12" t="s">
        <v>137</v>
      </c>
      <c r="D605" s="12" t="s">
        <v>258</v>
      </c>
      <c r="E605" s="12"/>
      <c r="F605" s="14" t="s">
        <v>43</v>
      </c>
      <c r="G605" s="20">
        <f>G606+G608+G610+G612</f>
        <v>535278.1</v>
      </c>
      <c r="H605" s="20">
        <f t="shared" ref="H605:L605" si="1392">H606+H608+H610+H612</f>
        <v>565831.1</v>
      </c>
      <c r="I605" s="20">
        <f t="shared" si="1392"/>
        <v>587820.20000000007</v>
      </c>
      <c r="J605" s="20">
        <f t="shared" si="1392"/>
        <v>14218.800000000001</v>
      </c>
      <c r="K605" s="20">
        <f t="shared" si="1392"/>
        <v>30769.300000000003</v>
      </c>
      <c r="L605" s="20">
        <f t="shared" si="1392"/>
        <v>53373.600000000006</v>
      </c>
      <c r="M605" s="20">
        <f t="shared" si="1387"/>
        <v>549496.9</v>
      </c>
      <c r="N605" s="20">
        <f t="shared" si="1388"/>
        <v>596600.4</v>
      </c>
      <c r="O605" s="20">
        <f t="shared" si="1389"/>
        <v>641193.80000000005</v>
      </c>
      <c r="P605" s="23">
        <f t="shared" ref="P605:Q605" si="1393">P606+P608+P610+P612</f>
        <v>0</v>
      </c>
      <c r="Q605" s="23">
        <f t="shared" si="1393"/>
        <v>0</v>
      </c>
      <c r="R605" s="23">
        <f t="shared" ref="R605:T605" si="1394">R606+R608+R610+R612</f>
        <v>0</v>
      </c>
      <c r="S605" s="23">
        <f t="shared" si="1394"/>
        <v>0</v>
      </c>
      <c r="T605" s="23">
        <f t="shared" si="1394"/>
        <v>0</v>
      </c>
      <c r="U605" s="23">
        <f t="shared" ref="U605:W605" si="1395">U606+U608+U610+U612</f>
        <v>0</v>
      </c>
      <c r="V605" s="23">
        <f t="shared" si="1395"/>
        <v>0</v>
      </c>
      <c r="W605" s="23">
        <f t="shared" si="1395"/>
        <v>0</v>
      </c>
      <c r="X605" s="23">
        <f t="shared" ref="X605:Y605" si="1396">X606+X608+X610+X612</f>
        <v>0</v>
      </c>
      <c r="Y605" s="23">
        <f t="shared" si="1396"/>
        <v>0</v>
      </c>
      <c r="Z605" s="23">
        <f t="shared" si="1335"/>
        <v>549496.9</v>
      </c>
      <c r="AA605" s="23">
        <f t="shared" si="1336"/>
        <v>596600.4</v>
      </c>
      <c r="AB605" s="23">
        <f t="shared" si="1337"/>
        <v>641193.80000000005</v>
      </c>
      <c r="AC605" s="23">
        <f t="shared" ref="AC605:AL605" si="1397">AC606+AC608+AC610+AC612</f>
        <v>0</v>
      </c>
      <c r="AD605" s="23">
        <f t="shared" si="1397"/>
        <v>0</v>
      </c>
      <c r="AE605" s="23">
        <f t="shared" ref="AE605" si="1398">AE606+AE608+AE610+AE612</f>
        <v>0</v>
      </c>
      <c r="AF605" s="23">
        <f t="shared" si="1397"/>
        <v>0</v>
      </c>
      <c r="AG605" s="23">
        <f t="shared" si="1397"/>
        <v>0</v>
      </c>
      <c r="AH605" s="23">
        <f t="shared" si="1397"/>
        <v>0</v>
      </c>
      <c r="AI605" s="23">
        <f t="shared" ref="AI605" si="1399">AI606+AI608+AI610+AI612</f>
        <v>0</v>
      </c>
      <c r="AJ605" s="23">
        <f t="shared" si="1397"/>
        <v>0</v>
      </c>
      <c r="AK605" s="23">
        <f t="shared" si="1397"/>
        <v>0</v>
      </c>
      <c r="AL605" s="23">
        <f t="shared" si="1397"/>
        <v>0</v>
      </c>
      <c r="AM605" s="23">
        <f t="shared" ref="AM605:AZ605" si="1400">AM606+AM608+AM610+AM612</f>
        <v>0</v>
      </c>
      <c r="AN605" s="23">
        <f t="shared" si="1400"/>
        <v>0</v>
      </c>
      <c r="AO605" s="23">
        <f t="shared" ref="AO605:AO668" si="1401">Z605+AC605+AD605+AE605+AF605+AG605+AH605+AI605+AJ605+AK605+AL605</f>
        <v>549496.9</v>
      </c>
      <c r="AP605" s="23">
        <f t="shared" ref="AP605:AP668" si="1402">AA605+AM605</f>
        <v>596600.4</v>
      </c>
      <c r="AQ605" s="23">
        <f t="shared" ref="AQ605:AQ668" si="1403">AB605+AN605</f>
        <v>641193.80000000005</v>
      </c>
      <c r="AR605" s="23">
        <f t="shared" ref="AR605" si="1404">AR606+AR608+AR610+AR612</f>
        <v>0</v>
      </c>
      <c r="AS605" s="23">
        <f t="shared" ref="AS605:AS668" si="1405">AO605+AR605</f>
        <v>549496.9</v>
      </c>
      <c r="AT605" s="23">
        <f t="shared" ref="AT605:AX605" si="1406">AT606+AT608+AT610+AT612</f>
        <v>0</v>
      </c>
      <c r="AU605" s="23">
        <f t="shared" si="1406"/>
        <v>0</v>
      </c>
      <c r="AV605" s="23">
        <f t="shared" si="1406"/>
        <v>11.603</v>
      </c>
      <c r="AW605" s="23">
        <f t="shared" si="1406"/>
        <v>0</v>
      </c>
      <c r="AX605" s="23">
        <f t="shared" si="1406"/>
        <v>0</v>
      </c>
      <c r="AY605" s="23">
        <f t="shared" si="1384"/>
        <v>549508.50300000003</v>
      </c>
      <c r="AZ605" s="23">
        <f t="shared" si="1400"/>
        <v>0</v>
      </c>
    </row>
    <row r="606" spans="1:53" ht="78.75" x14ac:dyDescent="0.25">
      <c r="A606" s="12">
        <v>930</v>
      </c>
      <c r="B606" s="13" t="s">
        <v>15</v>
      </c>
      <c r="C606" s="12" t="s">
        <v>137</v>
      </c>
      <c r="D606" s="12" t="s">
        <v>258</v>
      </c>
      <c r="E606" s="12" t="s">
        <v>23</v>
      </c>
      <c r="F606" s="14" t="s">
        <v>382</v>
      </c>
      <c r="G606" s="20">
        <f>G607</f>
        <v>10936.1</v>
      </c>
      <c r="H606" s="20">
        <f t="shared" ref="H606:AZ606" si="1407">H607</f>
        <v>11118.5</v>
      </c>
      <c r="I606" s="20">
        <f t="shared" si="1407"/>
        <v>11715.4</v>
      </c>
      <c r="J606" s="20">
        <f t="shared" si="1407"/>
        <v>47.6</v>
      </c>
      <c r="K606" s="20">
        <f t="shared" si="1407"/>
        <v>63.9</v>
      </c>
      <c r="L606" s="20">
        <f t="shared" si="1407"/>
        <v>-138.19999999999999</v>
      </c>
      <c r="M606" s="20">
        <f t="shared" si="1387"/>
        <v>10983.7</v>
      </c>
      <c r="N606" s="20">
        <f t="shared" si="1388"/>
        <v>11182.4</v>
      </c>
      <c r="O606" s="20">
        <f t="shared" si="1389"/>
        <v>11577.199999999999</v>
      </c>
      <c r="P606" s="23">
        <f t="shared" si="1407"/>
        <v>0</v>
      </c>
      <c r="Q606" s="23">
        <f t="shared" si="1407"/>
        <v>0</v>
      </c>
      <c r="R606" s="23">
        <f t="shared" si="1407"/>
        <v>0</v>
      </c>
      <c r="S606" s="23">
        <f t="shared" si="1407"/>
        <v>0</v>
      </c>
      <c r="T606" s="23">
        <f t="shared" si="1407"/>
        <v>0</v>
      </c>
      <c r="U606" s="23">
        <f t="shared" si="1407"/>
        <v>0</v>
      </c>
      <c r="V606" s="23">
        <f t="shared" si="1407"/>
        <v>0</v>
      </c>
      <c r="W606" s="23">
        <f t="shared" si="1407"/>
        <v>0</v>
      </c>
      <c r="X606" s="23">
        <f t="shared" si="1407"/>
        <v>0</v>
      </c>
      <c r="Y606" s="23">
        <f t="shared" si="1407"/>
        <v>0</v>
      </c>
      <c r="Z606" s="23">
        <f t="shared" si="1335"/>
        <v>10983.7</v>
      </c>
      <c r="AA606" s="23">
        <f t="shared" si="1336"/>
        <v>11182.4</v>
      </c>
      <c r="AB606" s="23">
        <f t="shared" si="1337"/>
        <v>11577.199999999999</v>
      </c>
      <c r="AC606" s="23">
        <f t="shared" si="1407"/>
        <v>0</v>
      </c>
      <c r="AD606" s="23">
        <f t="shared" si="1407"/>
        <v>0</v>
      </c>
      <c r="AE606" s="23">
        <f t="shared" si="1407"/>
        <v>0</v>
      </c>
      <c r="AF606" s="23">
        <f t="shared" si="1407"/>
        <v>0</v>
      </c>
      <c r="AG606" s="23">
        <f t="shared" si="1407"/>
        <v>0</v>
      </c>
      <c r="AH606" s="23">
        <f t="shared" si="1407"/>
        <v>0</v>
      </c>
      <c r="AI606" s="23">
        <f t="shared" si="1407"/>
        <v>0</v>
      </c>
      <c r="AJ606" s="23">
        <f t="shared" si="1407"/>
        <v>0</v>
      </c>
      <c r="AK606" s="23">
        <f t="shared" si="1407"/>
        <v>0</v>
      </c>
      <c r="AL606" s="23">
        <f t="shared" si="1407"/>
        <v>0</v>
      </c>
      <c r="AM606" s="23">
        <f t="shared" si="1407"/>
        <v>0</v>
      </c>
      <c r="AN606" s="23">
        <f t="shared" si="1407"/>
        <v>0</v>
      </c>
      <c r="AO606" s="23">
        <f t="shared" si="1401"/>
        <v>10983.7</v>
      </c>
      <c r="AP606" s="23">
        <f t="shared" si="1402"/>
        <v>11182.4</v>
      </c>
      <c r="AQ606" s="23">
        <f t="shared" si="1403"/>
        <v>11577.199999999999</v>
      </c>
      <c r="AR606" s="23">
        <f t="shared" si="1407"/>
        <v>0</v>
      </c>
      <c r="AS606" s="23">
        <f t="shared" si="1405"/>
        <v>10983.7</v>
      </c>
      <c r="AT606" s="23">
        <f t="shared" si="1407"/>
        <v>0</v>
      </c>
      <c r="AU606" s="23">
        <f t="shared" si="1407"/>
        <v>0</v>
      </c>
      <c r="AV606" s="23">
        <f t="shared" si="1407"/>
        <v>0</v>
      </c>
      <c r="AW606" s="23">
        <f t="shared" si="1407"/>
        <v>0</v>
      </c>
      <c r="AX606" s="23">
        <f t="shared" si="1407"/>
        <v>0</v>
      </c>
      <c r="AY606" s="23">
        <f t="shared" si="1384"/>
        <v>10983.7</v>
      </c>
      <c r="AZ606" s="23">
        <f t="shared" si="1407"/>
        <v>0</v>
      </c>
    </row>
    <row r="607" spans="1:53" x14ac:dyDescent="0.25">
      <c r="A607" s="12">
        <v>930</v>
      </c>
      <c r="B607" s="13" t="s">
        <v>15</v>
      </c>
      <c r="C607" s="12" t="s">
        <v>137</v>
      </c>
      <c r="D607" s="12" t="s">
        <v>258</v>
      </c>
      <c r="E607" s="12">
        <v>110</v>
      </c>
      <c r="F607" s="14" t="s">
        <v>370</v>
      </c>
      <c r="G607" s="20">
        <v>10936.1</v>
      </c>
      <c r="H607" s="20">
        <v>11118.5</v>
      </c>
      <c r="I607" s="20">
        <v>11715.4</v>
      </c>
      <c r="J607" s="20">
        <v>47.6</v>
      </c>
      <c r="K607" s="20">
        <v>63.9</v>
      </c>
      <c r="L607" s="20">
        <v>-138.19999999999999</v>
      </c>
      <c r="M607" s="20">
        <f t="shared" si="1387"/>
        <v>10983.7</v>
      </c>
      <c r="N607" s="20">
        <f t="shared" si="1388"/>
        <v>11182.4</v>
      </c>
      <c r="O607" s="20">
        <f t="shared" si="1389"/>
        <v>11577.199999999999</v>
      </c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>
        <f t="shared" si="1335"/>
        <v>10983.7</v>
      </c>
      <c r="AA607" s="23">
        <f t="shared" si="1336"/>
        <v>11182.4</v>
      </c>
      <c r="AB607" s="23">
        <f t="shared" si="1337"/>
        <v>11577.199999999999</v>
      </c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>
        <f t="shared" si="1401"/>
        <v>10983.7</v>
      </c>
      <c r="AP607" s="23">
        <f t="shared" si="1402"/>
        <v>11182.4</v>
      </c>
      <c r="AQ607" s="23">
        <f t="shared" si="1403"/>
        <v>11577.199999999999</v>
      </c>
      <c r="AR607" s="23"/>
      <c r="AS607" s="23">
        <f t="shared" si="1405"/>
        <v>10983.7</v>
      </c>
      <c r="AT607" s="23"/>
      <c r="AU607" s="23"/>
      <c r="AV607" s="23"/>
      <c r="AW607" s="23"/>
      <c r="AX607" s="23"/>
      <c r="AY607" s="23">
        <f t="shared" si="1384"/>
        <v>10983.7</v>
      </c>
      <c r="AZ607" s="23"/>
    </row>
    <row r="608" spans="1:53" ht="31.5" x14ac:dyDescent="0.25">
      <c r="A608" s="12">
        <v>930</v>
      </c>
      <c r="B608" s="13" t="s">
        <v>15</v>
      </c>
      <c r="C608" s="12" t="s">
        <v>137</v>
      </c>
      <c r="D608" s="12" t="s">
        <v>258</v>
      </c>
      <c r="E608" s="12" t="s">
        <v>7</v>
      </c>
      <c r="F608" s="14" t="s">
        <v>383</v>
      </c>
      <c r="G608" s="20">
        <f>G609</f>
        <v>3344.7999999999997</v>
      </c>
      <c r="H608" s="20">
        <f t="shared" ref="H608:AZ608" si="1408">H609</f>
        <v>3384.4999999999995</v>
      </c>
      <c r="I608" s="20">
        <f t="shared" si="1408"/>
        <v>3384.4999999999995</v>
      </c>
      <c r="J608" s="20">
        <f t="shared" si="1408"/>
        <v>0</v>
      </c>
      <c r="K608" s="20">
        <f t="shared" si="1408"/>
        <v>0</v>
      </c>
      <c r="L608" s="20">
        <f t="shared" si="1408"/>
        <v>0</v>
      </c>
      <c r="M608" s="20">
        <f t="shared" si="1387"/>
        <v>3344.7999999999997</v>
      </c>
      <c r="N608" s="20">
        <f t="shared" si="1388"/>
        <v>3384.4999999999995</v>
      </c>
      <c r="O608" s="20">
        <f t="shared" si="1389"/>
        <v>3384.4999999999995</v>
      </c>
      <c r="P608" s="23">
        <f t="shared" si="1408"/>
        <v>0</v>
      </c>
      <c r="Q608" s="23">
        <f t="shared" si="1408"/>
        <v>0</v>
      </c>
      <c r="R608" s="23">
        <f t="shared" si="1408"/>
        <v>0</v>
      </c>
      <c r="S608" s="23">
        <f t="shared" si="1408"/>
        <v>0</v>
      </c>
      <c r="T608" s="23">
        <f t="shared" si="1408"/>
        <v>0</v>
      </c>
      <c r="U608" s="23">
        <f t="shared" si="1408"/>
        <v>0</v>
      </c>
      <c r="V608" s="23">
        <f t="shared" si="1408"/>
        <v>0</v>
      </c>
      <c r="W608" s="23">
        <f t="shared" si="1408"/>
        <v>0</v>
      </c>
      <c r="X608" s="23">
        <f t="shared" si="1408"/>
        <v>0</v>
      </c>
      <c r="Y608" s="23">
        <f t="shared" si="1408"/>
        <v>0</v>
      </c>
      <c r="Z608" s="23">
        <f t="shared" si="1335"/>
        <v>3344.7999999999997</v>
      </c>
      <c r="AA608" s="23">
        <f t="shared" si="1336"/>
        <v>3384.4999999999995</v>
      </c>
      <c r="AB608" s="23">
        <f t="shared" si="1337"/>
        <v>3384.4999999999995</v>
      </c>
      <c r="AC608" s="23">
        <f t="shared" si="1408"/>
        <v>0</v>
      </c>
      <c r="AD608" s="23">
        <f t="shared" si="1408"/>
        <v>0</v>
      </c>
      <c r="AE608" s="23">
        <f t="shared" si="1408"/>
        <v>0</v>
      </c>
      <c r="AF608" s="23">
        <f t="shared" si="1408"/>
        <v>0</v>
      </c>
      <c r="AG608" s="23">
        <f t="shared" si="1408"/>
        <v>0</v>
      </c>
      <c r="AH608" s="23">
        <f t="shared" si="1408"/>
        <v>0</v>
      </c>
      <c r="AI608" s="23">
        <f t="shared" si="1408"/>
        <v>0</v>
      </c>
      <c r="AJ608" s="23">
        <f t="shared" si="1408"/>
        <v>0</v>
      </c>
      <c r="AK608" s="23">
        <f t="shared" si="1408"/>
        <v>0</v>
      </c>
      <c r="AL608" s="23">
        <f t="shared" si="1408"/>
        <v>0</v>
      </c>
      <c r="AM608" s="23">
        <f t="shared" si="1408"/>
        <v>0</v>
      </c>
      <c r="AN608" s="23">
        <f t="shared" si="1408"/>
        <v>0</v>
      </c>
      <c r="AO608" s="23">
        <f t="shared" si="1401"/>
        <v>3344.7999999999997</v>
      </c>
      <c r="AP608" s="23">
        <f t="shared" si="1402"/>
        <v>3384.4999999999995</v>
      </c>
      <c r="AQ608" s="23">
        <f t="shared" si="1403"/>
        <v>3384.4999999999995</v>
      </c>
      <c r="AR608" s="23">
        <f t="shared" si="1408"/>
        <v>0</v>
      </c>
      <c r="AS608" s="23">
        <f t="shared" si="1405"/>
        <v>3344.7999999999997</v>
      </c>
      <c r="AT608" s="23">
        <f t="shared" si="1408"/>
        <v>0</v>
      </c>
      <c r="AU608" s="23">
        <f t="shared" si="1408"/>
        <v>0</v>
      </c>
      <c r="AV608" s="23">
        <f t="shared" si="1408"/>
        <v>0</v>
      </c>
      <c r="AW608" s="23">
        <f t="shared" si="1408"/>
        <v>0</v>
      </c>
      <c r="AX608" s="23">
        <f t="shared" si="1408"/>
        <v>0</v>
      </c>
      <c r="AY608" s="23">
        <f t="shared" si="1384"/>
        <v>3344.7999999999997</v>
      </c>
      <c r="AZ608" s="23">
        <f t="shared" si="1408"/>
        <v>0</v>
      </c>
    </row>
    <row r="609" spans="1:53" ht="31.5" x14ac:dyDescent="0.25">
      <c r="A609" s="12">
        <v>930</v>
      </c>
      <c r="B609" s="13" t="s">
        <v>15</v>
      </c>
      <c r="C609" s="12" t="s">
        <v>137</v>
      </c>
      <c r="D609" s="12" t="s">
        <v>258</v>
      </c>
      <c r="E609" s="12">
        <v>240</v>
      </c>
      <c r="F609" s="14" t="s">
        <v>372</v>
      </c>
      <c r="G609" s="20">
        <v>3344.7999999999997</v>
      </c>
      <c r="H609" s="20">
        <v>3384.4999999999995</v>
      </c>
      <c r="I609" s="20">
        <v>3384.4999999999995</v>
      </c>
      <c r="J609" s="20"/>
      <c r="K609" s="20"/>
      <c r="L609" s="20"/>
      <c r="M609" s="20">
        <f t="shared" si="1387"/>
        <v>3344.7999999999997</v>
      </c>
      <c r="N609" s="20">
        <f t="shared" si="1388"/>
        <v>3384.4999999999995</v>
      </c>
      <c r="O609" s="20">
        <f t="shared" si="1389"/>
        <v>3384.4999999999995</v>
      </c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>
        <f t="shared" si="1335"/>
        <v>3344.7999999999997</v>
      </c>
      <c r="AA609" s="23">
        <f t="shared" si="1336"/>
        <v>3384.4999999999995</v>
      </c>
      <c r="AB609" s="23">
        <f t="shared" si="1337"/>
        <v>3384.4999999999995</v>
      </c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>
        <f t="shared" si="1401"/>
        <v>3344.7999999999997</v>
      </c>
      <c r="AP609" s="23">
        <f t="shared" si="1402"/>
        <v>3384.4999999999995</v>
      </c>
      <c r="AQ609" s="23">
        <f t="shared" si="1403"/>
        <v>3384.4999999999995</v>
      </c>
      <c r="AR609" s="23"/>
      <c r="AS609" s="23">
        <f t="shared" si="1405"/>
        <v>3344.7999999999997</v>
      </c>
      <c r="AT609" s="23"/>
      <c r="AU609" s="23"/>
      <c r="AV609" s="23"/>
      <c r="AW609" s="23"/>
      <c r="AX609" s="23"/>
      <c r="AY609" s="23">
        <f t="shared" si="1384"/>
        <v>3344.7999999999997</v>
      </c>
      <c r="AZ609" s="23"/>
    </row>
    <row r="610" spans="1:53" ht="31.5" x14ac:dyDescent="0.25">
      <c r="A610" s="12">
        <v>930</v>
      </c>
      <c r="B610" s="13" t="s">
        <v>15</v>
      </c>
      <c r="C610" s="12" t="s">
        <v>137</v>
      </c>
      <c r="D610" s="12" t="s">
        <v>258</v>
      </c>
      <c r="E610" s="12" t="s">
        <v>92</v>
      </c>
      <c r="F610" s="14" t="s">
        <v>386</v>
      </c>
      <c r="G610" s="20">
        <f>G611</f>
        <v>519937.8</v>
      </c>
      <c r="H610" s="20">
        <f t="shared" ref="H610:AZ610" si="1409">H611</f>
        <v>550268.69999999995</v>
      </c>
      <c r="I610" s="20">
        <f t="shared" si="1409"/>
        <v>571660.9</v>
      </c>
      <c r="J610" s="20">
        <f t="shared" si="1409"/>
        <v>15040.1</v>
      </c>
      <c r="K610" s="20">
        <f t="shared" si="1409"/>
        <v>31574.300000000003</v>
      </c>
      <c r="L610" s="20">
        <f t="shared" si="1409"/>
        <v>54380.700000000004</v>
      </c>
      <c r="M610" s="20">
        <f t="shared" si="1387"/>
        <v>534977.9</v>
      </c>
      <c r="N610" s="20">
        <f t="shared" si="1388"/>
        <v>581843</v>
      </c>
      <c r="O610" s="20">
        <f t="shared" si="1389"/>
        <v>626041.59999999998</v>
      </c>
      <c r="P610" s="23">
        <f t="shared" si="1409"/>
        <v>0</v>
      </c>
      <c r="Q610" s="23">
        <f t="shared" si="1409"/>
        <v>0</v>
      </c>
      <c r="R610" s="23">
        <f t="shared" si="1409"/>
        <v>0</v>
      </c>
      <c r="S610" s="23">
        <f t="shared" si="1409"/>
        <v>0</v>
      </c>
      <c r="T610" s="23">
        <f t="shared" si="1409"/>
        <v>0</v>
      </c>
      <c r="U610" s="23">
        <f t="shared" si="1409"/>
        <v>0</v>
      </c>
      <c r="V610" s="23">
        <f t="shared" si="1409"/>
        <v>0</v>
      </c>
      <c r="W610" s="23">
        <f t="shared" si="1409"/>
        <v>0</v>
      </c>
      <c r="X610" s="23">
        <f t="shared" si="1409"/>
        <v>0</v>
      </c>
      <c r="Y610" s="23">
        <f t="shared" si="1409"/>
        <v>0</v>
      </c>
      <c r="Z610" s="23">
        <f t="shared" si="1335"/>
        <v>534977.9</v>
      </c>
      <c r="AA610" s="23">
        <f t="shared" si="1336"/>
        <v>581843</v>
      </c>
      <c r="AB610" s="23">
        <f t="shared" si="1337"/>
        <v>626041.59999999998</v>
      </c>
      <c r="AC610" s="23">
        <f t="shared" si="1409"/>
        <v>0</v>
      </c>
      <c r="AD610" s="23">
        <f t="shared" si="1409"/>
        <v>0</v>
      </c>
      <c r="AE610" s="23">
        <f t="shared" si="1409"/>
        <v>0</v>
      </c>
      <c r="AF610" s="23">
        <f t="shared" si="1409"/>
        <v>0</v>
      </c>
      <c r="AG610" s="23">
        <f t="shared" si="1409"/>
        <v>0</v>
      </c>
      <c r="AH610" s="23">
        <f t="shared" si="1409"/>
        <v>0</v>
      </c>
      <c r="AI610" s="23">
        <f t="shared" si="1409"/>
        <v>0</v>
      </c>
      <c r="AJ610" s="23">
        <f t="shared" si="1409"/>
        <v>0</v>
      </c>
      <c r="AK610" s="23">
        <f t="shared" si="1409"/>
        <v>0</v>
      </c>
      <c r="AL610" s="23">
        <f t="shared" si="1409"/>
        <v>0</v>
      </c>
      <c r="AM610" s="23">
        <f t="shared" si="1409"/>
        <v>0</v>
      </c>
      <c r="AN610" s="23">
        <f t="shared" si="1409"/>
        <v>0</v>
      </c>
      <c r="AO610" s="23">
        <f t="shared" si="1401"/>
        <v>534977.9</v>
      </c>
      <c r="AP610" s="23">
        <f t="shared" si="1402"/>
        <v>581843</v>
      </c>
      <c r="AQ610" s="23">
        <f t="shared" si="1403"/>
        <v>626041.59999999998</v>
      </c>
      <c r="AR610" s="23">
        <f t="shared" si="1409"/>
        <v>0</v>
      </c>
      <c r="AS610" s="23">
        <f t="shared" si="1405"/>
        <v>534977.9</v>
      </c>
      <c r="AT610" s="23">
        <f t="shared" si="1409"/>
        <v>0</v>
      </c>
      <c r="AU610" s="23">
        <f t="shared" si="1409"/>
        <v>0</v>
      </c>
      <c r="AV610" s="23">
        <f t="shared" si="1409"/>
        <v>11.603</v>
      </c>
      <c r="AW610" s="23">
        <f t="shared" si="1409"/>
        <v>0</v>
      </c>
      <c r="AX610" s="23">
        <f t="shared" si="1409"/>
        <v>0</v>
      </c>
      <c r="AY610" s="23">
        <f t="shared" si="1384"/>
        <v>534989.50300000003</v>
      </c>
      <c r="AZ610" s="23">
        <f t="shared" si="1409"/>
        <v>0</v>
      </c>
    </row>
    <row r="611" spans="1:53" x14ac:dyDescent="0.25">
      <c r="A611" s="12">
        <v>930</v>
      </c>
      <c r="B611" s="13" t="s">
        <v>15</v>
      </c>
      <c r="C611" s="12" t="s">
        <v>137</v>
      </c>
      <c r="D611" s="12" t="s">
        <v>258</v>
      </c>
      <c r="E611" s="12">
        <v>620</v>
      </c>
      <c r="F611" s="14" t="s">
        <v>378</v>
      </c>
      <c r="G611" s="20">
        <v>519937.8</v>
      </c>
      <c r="H611" s="20">
        <v>550268.69999999995</v>
      </c>
      <c r="I611" s="20">
        <v>571660.9</v>
      </c>
      <c r="J611" s="20">
        <f>-5748.1+20788.2</f>
        <v>15040.1</v>
      </c>
      <c r="K611" s="20">
        <f>-5748.1+37322.4</f>
        <v>31574.300000000003</v>
      </c>
      <c r="L611" s="20">
        <f>-5748.1+60128.8</f>
        <v>54380.700000000004</v>
      </c>
      <c r="M611" s="20">
        <f t="shared" si="1387"/>
        <v>534977.9</v>
      </c>
      <c r="N611" s="20">
        <f t="shared" si="1388"/>
        <v>581843</v>
      </c>
      <c r="O611" s="20">
        <f t="shared" si="1389"/>
        <v>626041.59999999998</v>
      </c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>
        <f t="shared" si="1335"/>
        <v>534977.9</v>
      </c>
      <c r="AA611" s="23">
        <f t="shared" si="1336"/>
        <v>581843</v>
      </c>
      <c r="AB611" s="23">
        <f t="shared" si="1337"/>
        <v>626041.59999999998</v>
      </c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>
        <f t="shared" si="1401"/>
        <v>534977.9</v>
      </c>
      <c r="AP611" s="23">
        <f t="shared" si="1402"/>
        <v>581843</v>
      </c>
      <c r="AQ611" s="23">
        <f t="shared" si="1403"/>
        <v>626041.59999999998</v>
      </c>
      <c r="AR611" s="23"/>
      <c r="AS611" s="23">
        <f t="shared" si="1405"/>
        <v>534977.9</v>
      </c>
      <c r="AT611" s="23"/>
      <c r="AU611" s="23"/>
      <c r="AV611" s="23">
        <v>11.603</v>
      </c>
      <c r="AW611" s="23"/>
      <c r="AX611" s="23"/>
      <c r="AY611" s="23">
        <f t="shared" si="1384"/>
        <v>534989.50300000003</v>
      </c>
      <c r="AZ611" s="23"/>
    </row>
    <row r="612" spans="1:53" x14ac:dyDescent="0.25">
      <c r="A612" s="12">
        <v>930</v>
      </c>
      <c r="B612" s="13" t="s">
        <v>15</v>
      </c>
      <c r="C612" s="12" t="s">
        <v>137</v>
      </c>
      <c r="D612" s="12" t="s">
        <v>258</v>
      </c>
      <c r="E612" s="12" t="s">
        <v>8</v>
      </c>
      <c r="F612" s="14" t="s">
        <v>387</v>
      </c>
      <c r="G612" s="20">
        <f>G613</f>
        <v>1059.4000000000001</v>
      </c>
      <c r="H612" s="20">
        <f t="shared" ref="H612:AZ612" si="1410">H613</f>
        <v>1059.4000000000001</v>
      </c>
      <c r="I612" s="20">
        <f t="shared" si="1410"/>
        <v>1059.4000000000001</v>
      </c>
      <c r="J612" s="20">
        <f t="shared" si="1410"/>
        <v>-868.9</v>
      </c>
      <c r="K612" s="20">
        <f t="shared" si="1410"/>
        <v>-868.9</v>
      </c>
      <c r="L612" s="20">
        <f t="shared" si="1410"/>
        <v>-868.9</v>
      </c>
      <c r="M612" s="20">
        <f t="shared" si="1387"/>
        <v>190.50000000000011</v>
      </c>
      <c r="N612" s="20">
        <f t="shared" si="1388"/>
        <v>190.50000000000011</v>
      </c>
      <c r="O612" s="20">
        <f t="shared" si="1389"/>
        <v>190.50000000000011</v>
      </c>
      <c r="P612" s="23">
        <f t="shared" si="1410"/>
        <v>0</v>
      </c>
      <c r="Q612" s="23">
        <f t="shared" si="1410"/>
        <v>0</v>
      </c>
      <c r="R612" s="23">
        <f t="shared" si="1410"/>
        <v>0</v>
      </c>
      <c r="S612" s="23">
        <f t="shared" si="1410"/>
        <v>0</v>
      </c>
      <c r="T612" s="23">
        <f t="shared" si="1410"/>
        <v>0</v>
      </c>
      <c r="U612" s="23">
        <f t="shared" si="1410"/>
        <v>0</v>
      </c>
      <c r="V612" s="23">
        <f t="shared" si="1410"/>
        <v>0</v>
      </c>
      <c r="W612" s="23">
        <f t="shared" si="1410"/>
        <v>0</v>
      </c>
      <c r="X612" s="23">
        <f t="shared" si="1410"/>
        <v>0</v>
      </c>
      <c r="Y612" s="23">
        <f t="shared" si="1410"/>
        <v>0</v>
      </c>
      <c r="Z612" s="23">
        <f t="shared" si="1335"/>
        <v>190.50000000000011</v>
      </c>
      <c r="AA612" s="23">
        <f t="shared" si="1336"/>
        <v>190.50000000000011</v>
      </c>
      <c r="AB612" s="23">
        <f t="shared" si="1337"/>
        <v>190.50000000000011</v>
      </c>
      <c r="AC612" s="23">
        <f t="shared" si="1410"/>
        <v>0</v>
      </c>
      <c r="AD612" s="23">
        <f t="shared" si="1410"/>
        <v>0</v>
      </c>
      <c r="AE612" s="23">
        <f t="shared" si="1410"/>
        <v>0</v>
      </c>
      <c r="AF612" s="23">
        <f t="shared" si="1410"/>
        <v>0</v>
      </c>
      <c r="AG612" s="23">
        <f t="shared" si="1410"/>
        <v>0</v>
      </c>
      <c r="AH612" s="23">
        <f t="shared" si="1410"/>
        <v>0</v>
      </c>
      <c r="AI612" s="23">
        <f t="shared" si="1410"/>
        <v>0</v>
      </c>
      <c r="AJ612" s="23">
        <f t="shared" si="1410"/>
        <v>0</v>
      </c>
      <c r="AK612" s="23">
        <f t="shared" si="1410"/>
        <v>0</v>
      </c>
      <c r="AL612" s="23">
        <f t="shared" si="1410"/>
        <v>0</v>
      </c>
      <c r="AM612" s="23">
        <f t="shared" si="1410"/>
        <v>0</v>
      </c>
      <c r="AN612" s="23">
        <f t="shared" si="1410"/>
        <v>0</v>
      </c>
      <c r="AO612" s="23">
        <f t="shared" si="1401"/>
        <v>190.50000000000011</v>
      </c>
      <c r="AP612" s="23">
        <f t="shared" si="1402"/>
        <v>190.50000000000011</v>
      </c>
      <c r="AQ612" s="23">
        <f t="shared" si="1403"/>
        <v>190.50000000000011</v>
      </c>
      <c r="AR612" s="23">
        <f t="shared" si="1410"/>
        <v>0</v>
      </c>
      <c r="AS612" s="23">
        <f t="shared" si="1405"/>
        <v>190.50000000000011</v>
      </c>
      <c r="AT612" s="23">
        <f t="shared" si="1410"/>
        <v>0</v>
      </c>
      <c r="AU612" s="23">
        <f t="shared" si="1410"/>
        <v>0</v>
      </c>
      <c r="AV612" s="23">
        <f t="shared" si="1410"/>
        <v>0</v>
      </c>
      <c r="AW612" s="23">
        <f t="shared" si="1410"/>
        <v>0</v>
      </c>
      <c r="AX612" s="23">
        <f t="shared" si="1410"/>
        <v>0</v>
      </c>
      <c r="AY612" s="23">
        <f t="shared" si="1384"/>
        <v>190.50000000000011</v>
      </c>
      <c r="AZ612" s="23">
        <f t="shared" si="1410"/>
        <v>0</v>
      </c>
    </row>
    <row r="613" spans="1:53" x14ac:dyDescent="0.25">
      <c r="A613" s="12">
        <v>930</v>
      </c>
      <c r="B613" s="13" t="s">
        <v>15</v>
      </c>
      <c r="C613" s="12" t="s">
        <v>137</v>
      </c>
      <c r="D613" s="12" t="s">
        <v>258</v>
      </c>
      <c r="E613" s="12">
        <v>850</v>
      </c>
      <c r="F613" s="14" t="s">
        <v>381</v>
      </c>
      <c r="G613" s="20">
        <v>1059.4000000000001</v>
      </c>
      <c r="H613" s="20">
        <v>1059.4000000000001</v>
      </c>
      <c r="I613" s="20">
        <v>1059.4000000000001</v>
      </c>
      <c r="J613" s="20">
        <v>-868.9</v>
      </c>
      <c r="K613" s="20">
        <v>-868.9</v>
      </c>
      <c r="L613" s="20">
        <v>-868.9</v>
      </c>
      <c r="M613" s="20">
        <f t="shared" si="1387"/>
        <v>190.50000000000011</v>
      </c>
      <c r="N613" s="20">
        <f t="shared" si="1388"/>
        <v>190.50000000000011</v>
      </c>
      <c r="O613" s="20">
        <f t="shared" si="1389"/>
        <v>190.50000000000011</v>
      </c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>
        <f t="shared" si="1335"/>
        <v>190.50000000000011</v>
      </c>
      <c r="AA613" s="23">
        <f t="shared" si="1336"/>
        <v>190.50000000000011</v>
      </c>
      <c r="AB613" s="23">
        <f t="shared" si="1337"/>
        <v>190.50000000000011</v>
      </c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>
        <f t="shared" si="1401"/>
        <v>190.50000000000011</v>
      </c>
      <c r="AP613" s="23">
        <f t="shared" si="1402"/>
        <v>190.50000000000011</v>
      </c>
      <c r="AQ613" s="23">
        <f t="shared" si="1403"/>
        <v>190.50000000000011</v>
      </c>
      <c r="AR613" s="23"/>
      <c r="AS613" s="23">
        <f t="shared" si="1405"/>
        <v>190.50000000000011</v>
      </c>
      <c r="AT613" s="23"/>
      <c r="AU613" s="23"/>
      <c r="AV613" s="23"/>
      <c r="AW613" s="23"/>
      <c r="AX613" s="23"/>
      <c r="AY613" s="23">
        <f t="shared" si="1384"/>
        <v>190.50000000000011</v>
      </c>
      <c r="AZ613" s="23"/>
    </row>
    <row r="614" spans="1:53" ht="47.25" x14ac:dyDescent="0.25">
      <c r="A614" s="12">
        <v>930</v>
      </c>
      <c r="B614" s="13" t="s">
        <v>15</v>
      </c>
      <c r="C614" s="12" t="s">
        <v>137</v>
      </c>
      <c r="D614" s="12" t="s">
        <v>275</v>
      </c>
      <c r="E614" s="12"/>
      <c r="F614" s="14" t="s">
        <v>306</v>
      </c>
      <c r="G614" s="20">
        <f>G615</f>
        <v>202705</v>
      </c>
      <c r="H614" s="20">
        <f t="shared" ref="H614:Y614" si="1411">H615</f>
        <v>228002.2</v>
      </c>
      <c r="I614" s="20">
        <f t="shared" si="1411"/>
        <v>0</v>
      </c>
      <c r="J614" s="20">
        <f t="shared" si="1411"/>
        <v>0</v>
      </c>
      <c r="K614" s="20">
        <f t="shared" si="1411"/>
        <v>0</v>
      </c>
      <c r="L614" s="20">
        <f t="shared" si="1411"/>
        <v>0</v>
      </c>
      <c r="M614" s="20">
        <f t="shared" si="1387"/>
        <v>202705</v>
      </c>
      <c r="N614" s="20">
        <f t="shared" si="1388"/>
        <v>228002.2</v>
      </c>
      <c r="O614" s="20">
        <f t="shared" si="1389"/>
        <v>0</v>
      </c>
      <c r="P614" s="23">
        <f t="shared" si="1411"/>
        <v>0</v>
      </c>
      <c r="Q614" s="23">
        <f t="shared" si="1411"/>
        <v>0</v>
      </c>
      <c r="R614" s="23">
        <f t="shared" si="1411"/>
        <v>0</v>
      </c>
      <c r="S614" s="23">
        <f t="shared" si="1411"/>
        <v>0</v>
      </c>
      <c r="T614" s="23">
        <f t="shared" si="1411"/>
        <v>0</v>
      </c>
      <c r="U614" s="23">
        <f t="shared" si="1411"/>
        <v>0</v>
      </c>
      <c r="V614" s="23">
        <f t="shared" si="1411"/>
        <v>0</v>
      </c>
      <c r="W614" s="23">
        <f t="shared" si="1411"/>
        <v>0</v>
      </c>
      <c r="X614" s="23">
        <f t="shared" si="1411"/>
        <v>0</v>
      </c>
      <c r="Y614" s="23">
        <f t="shared" si="1411"/>
        <v>0</v>
      </c>
      <c r="Z614" s="23">
        <f t="shared" si="1335"/>
        <v>202705</v>
      </c>
      <c r="AA614" s="23">
        <f t="shared" si="1336"/>
        <v>228002.2</v>
      </c>
      <c r="AB614" s="23">
        <f t="shared" si="1337"/>
        <v>0</v>
      </c>
      <c r="AC614" s="23">
        <f>AC615+AC619</f>
        <v>0</v>
      </c>
      <c r="AD614" s="23">
        <f t="shared" ref="AD614:AZ614" si="1412">AD615+AD619</f>
        <v>0</v>
      </c>
      <c r="AE614" s="23">
        <f t="shared" ref="AE614" si="1413">AE615+AE619</f>
        <v>0</v>
      </c>
      <c r="AF614" s="23">
        <f t="shared" si="1412"/>
        <v>0</v>
      </c>
      <c r="AG614" s="23">
        <f t="shared" ref="AG614" si="1414">AG615+AG619</f>
        <v>0</v>
      </c>
      <c r="AH614" s="23">
        <f t="shared" si="1412"/>
        <v>0</v>
      </c>
      <c r="AI614" s="23">
        <f t="shared" ref="AI614" si="1415">AI615+AI619</f>
        <v>0</v>
      </c>
      <c r="AJ614" s="23">
        <f t="shared" si="1412"/>
        <v>683.19200000000001</v>
      </c>
      <c r="AK614" s="23">
        <f t="shared" si="1412"/>
        <v>11700</v>
      </c>
      <c r="AL614" s="23">
        <f t="shared" ref="AL614" si="1416">AL615+AL619</f>
        <v>0</v>
      </c>
      <c r="AM614" s="23">
        <f t="shared" ref="AM614:AN614" si="1417">AM615+AM619</f>
        <v>0</v>
      </c>
      <c r="AN614" s="23">
        <f t="shared" si="1417"/>
        <v>0</v>
      </c>
      <c r="AO614" s="23">
        <f t="shared" si="1401"/>
        <v>215088.19200000001</v>
      </c>
      <c r="AP614" s="23">
        <f t="shared" si="1402"/>
        <v>228002.2</v>
      </c>
      <c r="AQ614" s="23">
        <f t="shared" si="1403"/>
        <v>0</v>
      </c>
      <c r="AR614" s="23">
        <f t="shared" ref="AR614" si="1418">AR615+AR619</f>
        <v>0</v>
      </c>
      <c r="AS614" s="23">
        <f t="shared" si="1405"/>
        <v>215088.19200000001</v>
      </c>
      <c r="AT614" s="23">
        <f t="shared" ref="AT614:AX614" si="1419">AT615+AT619</f>
        <v>0</v>
      </c>
      <c r="AU614" s="23">
        <f t="shared" si="1419"/>
        <v>0</v>
      </c>
      <c r="AV614" s="23">
        <f t="shared" si="1419"/>
        <v>155.47999999999999</v>
      </c>
      <c r="AW614" s="23">
        <f t="shared" si="1419"/>
        <v>0</v>
      </c>
      <c r="AX614" s="23">
        <f t="shared" si="1419"/>
        <v>0</v>
      </c>
      <c r="AY614" s="23">
        <f t="shared" si="1384"/>
        <v>215243.67200000002</v>
      </c>
      <c r="AZ614" s="23">
        <f t="shared" si="1412"/>
        <v>0</v>
      </c>
      <c r="BA614" s="5"/>
    </row>
    <row r="615" spans="1:53" ht="47.25" x14ac:dyDescent="0.25">
      <c r="A615" s="12">
        <v>930</v>
      </c>
      <c r="B615" s="13" t="s">
        <v>15</v>
      </c>
      <c r="C615" s="12" t="s">
        <v>137</v>
      </c>
      <c r="D615" s="12" t="s">
        <v>240</v>
      </c>
      <c r="E615" s="12"/>
      <c r="F615" s="14" t="s">
        <v>307</v>
      </c>
      <c r="G615" s="20">
        <f>G616</f>
        <v>202705</v>
      </c>
      <c r="H615" s="20">
        <f t="shared" ref="H615:AZ615" si="1420">H616</f>
        <v>228002.2</v>
      </c>
      <c r="I615" s="20">
        <f t="shared" si="1420"/>
        <v>0</v>
      </c>
      <c r="J615" s="20">
        <f t="shared" si="1420"/>
        <v>0</v>
      </c>
      <c r="K615" s="20">
        <f t="shared" si="1420"/>
        <v>0</v>
      </c>
      <c r="L615" s="20">
        <f t="shared" si="1420"/>
        <v>0</v>
      </c>
      <c r="M615" s="20">
        <f t="shared" si="1387"/>
        <v>202705</v>
      </c>
      <c r="N615" s="20">
        <f t="shared" si="1388"/>
        <v>228002.2</v>
      </c>
      <c r="O615" s="20">
        <f t="shared" si="1389"/>
        <v>0</v>
      </c>
      <c r="P615" s="23">
        <f t="shared" si="1420"/>
        <v>0</v>
      </c>
      <c r="Q615" s="23">
        <f t="shared" si="1420"/>
        <v>0</v>
      </c>
      <c r="R615" s="23">
        <f t="shared" si="1420"/>
        <v>0</v>
      </c>
      <c r="S615" s="23">
        <f t="shared" si="1420"/>
        <v>0</v>
      </c>
      <c r="T615" s="23">
        <f t="shared" si="1420"/>
        <v>0</v>
      </c>
      <c r="U615" s="23">
        <f t="shared" si="1420"/>
        <v>0</v>
      </c>
      <c r="V615" s="23">
        <f t="shared" si="1420"/>
        <v>0</v>
      </c>
      <c r="W615" s="23">
        <f t="shared" si="1420"/>
        <v>0</v>
      </c>
      <c r="X615" s="23">
        <f t="shared" si="1420"/>
        <v>0</v>
      </c>
      <c r="Y615" s="23">
        <f t="shared" si="1420"/>
        <v>0</v>
      </c>
      <c r="Z615" s="23">
        <f t="shared" si="1335"/>
        <v>202705</v>
      </c>
      <c r="AA615" s="23">
        <f t="shared" si="1336"/>
        <v>228002.2</v>
      </c>
      <c r="AB615" s="23">
        <f t="shared" si="1337"/>
        <v>0</v>
      </c>
      <c r="AC615" s="23">
        <f t="shared" si="1420"/>
        <v>0</v>
      </c>
      <c r="AD615" s="23">
        <f t="shared" si="1420"/>
        <v>0</v>
      </c>
      <c r="AE615" s="23">
        <f t="shared" si="1420"/>
        <v>0</v>
      </c>
      <c r="AF615" s="23">
        <f t="shared" si="1420"/>
        <v>0</v>
      </c>
      <c r="AG615" s="23">
        <f t="shared" si="1420"/>
        <v>0</v>
      </c>
      <c r="AH615" s="23">
        <f t="shared" si="1420"/>
        <v>0</v>
      </c>
      <c r="AI615" s="23">
        <f t="shared" si="1420"/>
        <v>0</v>
      </c>
      <c r="AJ615" s="23">
        <f t="shared" si="1420"/>
        <v>0</v>
      </c>
      <c r="AK615" s="23">
        <f t="shared" si="1420"/>
        <v>11700</v>
      </c>
      <c r="AL615" s="23">
        <f t="shared" si="1420"/>
        <v>0</v>
      </c>
      <c r="AM615" s="23">
        <f t="shared" si="1420"/>
        <v>0</v>
      </c>
      <c r="AN615" s="23">
        <f t="shared" si="1420"/>
        <v>0</v>
      </c>
      <c r="AO615" s="23">
        <f t="shared" si="1401"/>
        <v>214405</v>
      </c>
      <c r="AP615" s="23">
        <f t="shared" si="1402"/>
        <v>228002.2</v>
      </c>
      <c r="AQ615" s="23">
        <f t="shared" si="1403"/>
        <v>0</v>
      </c>
      <c r="AR615" s="23">
        <f t="shared" si="1420"/>
        <v>0</v>
      </c>
      <c r="AS615" s="23">
        <f t="shared" si="1405"/>
        <v>214405</v>
      </c>
      <c r="AT615" s="23">
        <f t="shared" si="1420"/>
        <v>0</v>
      </c>
      <c r="AU615" s="23">
        <f t="shared" si="1420"/>
        <v>0</v>
      </c>
      <c r="AV615" s="23">
        <f t="shared" si="1420"/>
        <v>155.47999999999999</v>
      </c>
      <c r="AW615" s="23">
        <f t="shared" si="1420"/>
        <v>0</v>
      </c>
      <c r="AX615" s="23">
        <f t="shared" si="1420"/>
        <v>0</v>
      </c>
      <c r="AY615" s="23">
        <f t="shared" si="1384"/>
        <v>214560.48</v>
      </c>
      <c r="AZ615" s="23">
        <f t="shared" si="1420"/>
        <v>0</v>
      </c>
      <c r="BA615" s="5"/>
    </row>
    <row r="616" spans="1:53" ht="31.5" x14ac:dyDescent="0.25">
      <c r="A616" s="12">
        <v>930</v>
      </c>
      <c r="B616" s="13" t="s">
        <v>15</v>
      </c>
      <c r="C616" s="12" t="s">
        <v>137</v>
      </c>
      <c r="D616" s="12" t="s">
        <v>240</v>
      </c>
      <c r="E616" s="12" t="s">
        <v>92</v>
      </c>
      <c r="F616" s="14" t="s">
        <v>386</v>
      </c>
      <c r="G616" s="20">
        <f>G617+G618</f>
        <v>202705</v>
      </c>
      <c r="H616" s="20">
        <f t="shared" ref="H616:L616" si="1421">H617+H618</f>
        <v>228002.2</v>
      </c>
      <c r="I616" s="20">
        <f t="shared" si="1421"/>
        <v>0</v>
      </c>
      <c r="J616" s="20">
        <f t="shared" si="1421"/>
        <v>0</v>
      </c>
      <c r="K616" s="20">
        <f t="shared" si="1421"/>
        <v>0</v>
      </c>
      <c r="L616" s="20">
        <f t="shared" si="1421"/>
        <v>0</v>
      </c>
      <c r="M616" s="20">
        <f t="shared" si="1387"/>
        <v>202705</v>
      </c>
      <c r="N616" s="20">
        <f t="shared" si="1388"/>
        <v>228002.2</v>
      </c>
      <c r="O616" s="20">
        <f t="shared" si="1389"/>
        <v>0</v>
      </c>
      <c r="P616" s="23">
        <f t="shared" ref="P616:Q616" si="1422">P617+P618</f>
        <v>0</v>
      </c>
      <c r="Q616" s="23">
        <f t="shared" si="1422"/>
        <v>0</v>
      </c>
      <c r="R616" s="23">
        <f t="shared" ref="R616:T616" si="1423">R617+R618</f>
        <v>0</v>
      </c>
      <c r="S616" s="23">
        <f t="shared" si="1423"/>
        <v>0</v>
      </c>
      <c r="T616" s="23">
        <f t="shared" si="1423"/>
        <v>0</v>
      </c>
      <c r="U616" s="23">
        <f t="shared" ref="U616:W616" si="1424">U617+U618</f>
        <v>0</v>
      </c>
      <c r="V616" s="23">
        <f t="shared" si="1424"/>
        <v>0</v>
      </c>
      <c r="W616" s="23">
        <f t="shared" si="1424"/>
        <v>0</v>
      </c>
      <c r="X616" s="23">
        <f t="shared" ref="X616:Y616" si="1425">X617+X618</f>
        <v>0</v>
      </c>
      <c r="Y616" s="23">
        <f t="shared" si="1425"/>
        <v>0</v>
      </c>
      <c r="Z616" s="23">
        <f t="shared" si="1335"/>
        <v>202705</v>
      </c>
      <c r="AA616" s="23">
        <f t="shared" si="1336"/>
        <v>228002.2</v>
      </c>
      <c r="AB616" s="23">
        <f t="shared" si="1337"/>
        <v>0</v>
      </c>
      <c r="AC616" s="23">
        <f t="shared" ref="AC616:AL616" si="1426">AC617+AC618</f>
        <v>0</v>
      </c>
      <c r="AD616" s="23">
        <f t="shared" si="1426"/>
        <v>0</v>
      </c>
      <c r="AE616" s="23">
        <f t="shared" ref="AE616" si="1427">AE617+AE618</f>
        <v>0</v>
      </c>
      <c r="AF616" s="23">
        <f t="shared" si="1426"/>
        <v>0</v>
      </c>
      <c r="AG616" s="23">
        <f t="shared" si="1426"/>
        <v>0</v>
      </c>
      <c r="AH616" s="23">
        <f t="shared" si="1426"/>
        <v>0</v>
      </c>
      <c r="AI616" s="23">
        <f t="shared" ref="AI616" si="1428">AI617+AI618</f>
        <v>0</v>
      </c>
      <c r="AJ616" s="23">
        <f t="shared" si="1426"/>
        <v>0</v>
      </c>
      <c r="AK616" s="23">
        <f t="shared" si="1426"/>
        <v>11700</v>
      </c>
      <c r="AL616" s="23">
        <f t="shared" si="1426"/>
        <v>0</v>
      </c>
      <c r="AM616" s="23">
        <f t="shared" ref="AM616:AZ616" si="1429">AM617+AM618</f>
        <v>0</v>
      </c>
      <c r="AN616" s="23">
        <f t="shared" si="1429"/>
        <v>0</v>
      </c>
      <c r="AO616" s="23">
        <f t="shared" si="1401"/>
        <v>214405</v>
      </c>
      <c r="AP616" s="23">
        <f t="shared" si="1402"/>
        <v>228002.2</v>
      </c>
      <c r="AQ616" s="23">
        <f t="shared" si="1403"/>
        <v>0</v>
      </c>
      <c r="AR616" s="23">
        <f t="shared" ref="AR616" si="1430">AR617+AR618</f>
        <v>0</v>
      </c>
      <c r="AS616" s="23">
        <f t="shared" si="1405"/>
        <v>214405</v>
      </c>
      <c r="AT616" s="23">
        <f t="shared" ref="AT616:AX616" si="1431">AT617+AT618</f>
        <v>0</v>
      </c>
      <c r="AU616" s="23">
        <f t="shared" si="1431"/>
        <v>0</v>
      </c>
      <c r="AV616" s="23">
        <f t="shared" si="1431"/>
        <v>155.47999999999999</v>
      </c>
      <c r="AW616" s="23">
        <f t="shared" si="1431"/>
        <v>0</v>
      </c>
      <c r="AX616" s="23">
        <f t="shared" si="1431"/>
        <v>0</v>
      </c>
      <c r="AY616" s="23">
        <f t="shared" si="1384"/>
        <v>214560.48</v>
      </c>
      <c r="AZ616" s="23">
        <f t="shared" si="1429"/>
        <v>0</v>
      </c>
      <c r="BA616" s="5"/>
    </row>
    <row r="617" spans="1:53" x14ac:dyDescent="0.25">
      <c r="A617" s="12">
        <v>930</v>
      </c>
      <c r="B617" s="13" t="s">
        <v>15</v>
      </c>
      <c r="C617" s="12" t="s">
        <v>137</v>
      </c>
      <c r="D617" s="12" t="s">
        <v>240</v>
      </c>
      <c r="E617" s="12">
        <v>610</v>
      </c>
      <c r="F617" s="14" t="s">
        <v>377</v>
      </c>
      <c r="G617" s="20">
        <v>24000</v>
      </c>
      <c r="H617" s="20">
        <v>30000</v>
      </c>
      <c r="I617" s="20">
        <v>0</v>
      </c>
      <c r="J617" s="20"/>
      <c r="K617" s="20"/>
      <c r="L617" s="20"/>
      <c r="M617" s="20">
        <f t="shared" si="1387"/>
        <v>24000</v>
      </c>
      <c r="N617" s="20">
        <f t="shared" si="1388"/>
        <v>30000</v>
      </c>
      <c r="O617" s="20">
        <f t="shared" si="1389"/>
        <v>0</v>
      </c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>
        <f t="shared" si="1335"/>
        <v>24000</v>
      </c>
      <c r="AA617" s="23">
        <f t="shared" si="1336"/>
        <v>30000</v>
      </c>
      <c r="AB617" s="23">
        <f t="shared" si="1337"/>
        <v>0</v>
      </c>
      <c r="AC617" s="23"/>
      <c r="AD617" s="23"/>
      <c r="AE617" s="23"/>
      <c r="AF617" s="23"/>
      <c r="AG617" s="23"/>
      <c r="AH617" s="23"/>
      <c r="AI617" s="23"/>
      <c r="AJ617" s="23"/>
      <c r="AK617" s="23">
        <v>11700</v>
      </c>
      <c r="AL617" s="23"/>
      <c r="AM617" s="23"/>
      <c r="AN617" s="23"/>
      <c r="AO617" s="23">
        <f t="shared" si="1401"/>
        <v>35700</v>
      </c>
      <c r="AP617" s="23">
        <f t="shared" si="1402"/>
        <v>30000</v>
      </c>
      <c r="AQ617" s="23">
        <f t="shared" si="1403"/>
        <v>0</v>
      </c>
      <c r="AR617" s="23"/>
      <c r="AS617" s="23">
        <f t="shared" si="1405"/>
        <v>35700</v>
      </c>
      <c r="AT617" s="23"/>
      <c r="AU617" s="23"/>
      <c r="AV617" s="23"/>
      <c r="AW617" s="23"/>
      <c r="AX617" s="23"/>
      <c r="AY617" s="23">
        <f t="shared" si="1384"/>
        <v>35700</v>
      </c>
      <c r="AZ617" s="23"/>
    </row>
    <row r="618" spans="1:53" x14ac:dyDescent="0.25">
      <c r="A618" s="12">
        <v>930</v>
      </c>
      <c r="B618" s="13" t="s">
        <v>15</v>
      </c>
      <c r="C618" s="12" t="s">
        <v>137</v>
      </c>
      <c r="D618" s="12" t="s">
        <v>240</v>
      </c>
      <c r="E618" s="12">
        <v>620</v>
      </c>
      <c r="F618" s="14" t="s">
        <v>378</v>
      </c>
      <c r="G618" s="20">
        <v>178705</v>
      </c>
      <c r="H618" s="20">
        <v>198002.2</v>
      </c>
      <c r="I618" s="20">
        <v>0</v>
      </c>
      <c r="J618" s="20"/>
      <c r="K618" s="20"/>
      <c r="L618" s="20"/>
      <c r="M618" s="20">
        <f t="shared" si="1387"/>
        <v>178705</v>
      </c>
      <c r="N618" s="20">
        <f t="shared" si="1388"/>
        <v>198002.2</v>
      </c>
      <c r="O618" s="20">
        <f t="shared" si="1389"/>
        <v>0</v>
      </c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>
        <f t="shared" si="1335"/>
        <v>178705</v>
      </c>
      <c r="AA618" s="23">
        <f t="shared" si="1336"/>
        <v>198002.2</v>
      </c>
      <c r="AB618" s="23">
        <f t="shared" si="1337"/>
        <v>0</v>
      </c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>
        <f t="shared" si="1401"/>
        <v>178705</v>
      </c>
      <c r="AP618" s="23">
        <f t="shared" si="1402"/>
        <v>198002.2</v>
      </c>
      <c r="AQ618" s="23">
        <f t="shared" si="1403"/>
        <v>0</v>
      </c>
      <c r="AR618" s="23"/>
      <c r="AS618" s="23">
        <f t="shared" si="1405"/>
        <v>178705</v>
      </c>
      <c r="AT618" s="23"/>
      <c r="AU618" s="23"/>
      <c r="AV618" s="23">
        <v>155.47999999999999</v>
      </c>
      <c r="AW618" s="23"/>
      <c r="AX618" s="23"/>
      <c r="AY618" s="23">
        <f t="shared" si="1384"/>
        <v>178860.48</v>
      </c>
      <c r="AZ618" s="23"/>
    </row>
    <row r="619" spans="1:53" x14ac:dyDescent="0.25">
      <c r="A619" s="12">
        <v>930</v>
      </c>
      <c r="B619" s="13" t="s">
        <v>15</v>
      </c>
      <c r="C619" s="12" t="s">
        <v>137</v>
      </c>
      <c r="D619" s="12" t="s">
        <v>260</v>
      </c>
      <c r="E619" s="12"/>
      <c r="F619" s="25" t="s">
        <v>308</v>
      </c>
      <c r="G619" s="20"/>
      <c r="H619" s="20"/>
      <c r="I619" s="20"/>
      <c r="J619" s="20"/>
      <c r="K619" s="20"/>
      <c r="L619" s="20"/>
      <c r="M619" s="20"/>
      <c r="N619" s="20"/>
      <c r="O619" s="20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>
        <f>Z620</f>
        <v>0</v>
      </c>
      <c r="AA619" s="23">
        <f t="shared" ref="AA619:AZ620" si="1432">AA620</f>
        <v>0</v>
      </c>
      <c r="AB619" s="23">
        <f t="shared" si="1432"/>
        <v>0</v>
      </c>
      <c r="AC619" s="23">
        <f t="shared" si="1432"/>
        <v>0</v>
      </c>
      <c r="AD619" s="23">
        <f t="shared" si="1432"/>
        <v>0</v>
      </c>
      <c r="AE619" s="23">
        <f t="shared" si="1432"/>
        <v>0</v>
      </c>
      <c r="AF619" s="23">
        <f t="shared" si="1432"/>
        <v>0</v>
      </c>
      <c r="AG619" s="23">
        <f t="shared" si="1432"/>
        <v>0</v>
      </c>
      <c r="AH619" s="23">
        <f t="shared" si="1432"/>
        <v>0</v>
      </c>
      <c r="AI619" s="23">
        <f t="shared" si="1432"/>
        <v>0</v>
      </c>
      <c r="AJ619" s="23">
        <f t="shared" si="1432"/>
        <v>683.19200000000001</v>
      </c>
      <c r="AK619" s="23">
        <f t="shared" si="1432"/>
        <v>0</v>
      </c>
      <c r="AL619" s="23">
        <f t="shared" si="1432"/>
        <v>0</v>
      </c>
      <c r="AM619" s="23">
        <f t="shared" si="1432"/>
        <v>0</v>
      </c>
      <c r="AN619" s="23">
        <f t="shared" si="1432"/>
        <v>0</v>
      </c>
      <c r="AO619" s="23">
        <f t="shared" si="1401"/>
        <v>683.19200000000001</v>
      </c>
      <c r="AP619" s="23">
        <f t="shared" si="1402"/>
        <v>0</v>
      </c>
      <c r="AQ619" s="23">
        <f t="shared" si="1403"/>
        <v>0</v>
      </c>
      <c r="AR619" s="23">
        <f t="shared" si="1432"/>
        <v>0</v>
      </c>
      <c r="AS619" s="23">
        <f t="shared" si="1405"/>
        <v>683.19200000000001</v>
      </c>
      <c r="AT619" s="23">
        <f t="shared" si="1432"/>
        <v>0</v>
      </c>
      <c r="AU619" s="23">
        <f t="shared" si="1432"/>
        <v>0</v>
      </c>
      <c r="AV619" s="23">
        <f t="shared" si="1432"/>
        <v>0</v>
      </c>
      <c r="AW619" s="23">
        <f t="shared" si="1432"/>
        <v>0</v>
      </c>
      <c r="AX619" s="23">
        <f t="shared" si="1432"/>
        <v>0</v>
      </c>
      <c r="AY619" s="23">
        <f t="shared" si="1384"/>
        <v>683.19200000000001</v>
      </c>
      <c r="AZ619" s="23">
        <f t="shared" si="1432"/>
        <v>0</v>
      </c>
    </row>
    <row r="620" spans="1:53" ht="31.5" x14ac:dyDescent="0.25">
      <c r="A620" s="12">
        <v>930</v>
      </c>
      <c r="B620" s="13" t="s">
        <v>15</v>
      </c>
      <c r="C620" s="12" t="s">
        <v>137</v>
      </c>
      <c r="D620" s="12" t="s">
        <v>260</v>
      </c>
      <c r="E620" s="12" t="s">
        <v>7</v>
      </c>
      <c r="F620" s="14" t="s">
        <v>383</v>
      </c>
      <c r="G620" s="20"/>
      <c r="H620" s="20"/>
      <c r="I620" s="20"/>
      <c r="J620" s="20"/>
      <c r="K620" s="20"/>
      <c r="L620" s="20"/>
      <c r="M620" s="20"/>
      <c r="N620" s="20"/>
      <c r="O620" s="20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>
        <f>Z621</f>
        <v>0</v>
      </c>
      <c r="AA620" s="23">
        <f t="shared" si="1432"/>
        <v>0</v>
      </c>
      <c r="AB620" s="23">
        <f t="shared" si="1432"/>
        <v>0</v>
      </c>
      <c r="AC620" s="23">
        <f t="shared" si="1432"/>
        <v>0</v>
      </c>
      <c r="AD620" s="23">
        <f t="shared" si="1432"/>
        <v>0</v>
      </c>
      <c r="AE620" s="23">
        <f t="shared" si="1432"/>
        <v>0</v>
      </c>
      <c r="AF620" s="23">
        <f t="shared" si="1432"/>
        <v>0</v>
      </c>
      <c r="AG620" s="23">
        <f t="shared" si="1432"/>
        <v>0</v>
      </c>
      <c r="AH620" s="23">
        <f t="shared" si="1432"/>
        <v>0</v>
      </c>
      <c r="AI620" s="23">
        <f t="shared" si="1432"/>
        <v>0</v>
      </c>
      <c r="AJ620" s="23">
        <f t="shared" si="1432"/>
        <v>683.19200000000001</v>
      </c>
      <c r="AK620" s="23">
        <f t="shared" si="1432"/>
        <v>0</v>
      </c>
      <c r="AL620" s="23">
        <f t="shared" si="1432"/>
        <v>0</v>
      </c>
      <c r="AM620" s="23">
        <f t="shared" si="1432"/>
        <v>0</v>
      </c>
      <c r="AN620" s="23">
        <f t="shared" si="1432"/>
        <v>0</v>
      </c>
      <c r="AO620" s="23">
        <f t="shared" si="1401"/>
        <v>683.19200000000001</v>
      </c>
      <c r="AP620" s="23">
        <f t="shared" si="1402"/>
        <v>0</v>
      </c>
      <c r="AQ620" s="23">
        <f t="shared" si="1403"/>
        <v>0</v>
      </c>
      <c r="AR620" s="23">
        <f t="shared" si="1432"/>
        <v>0</v>
      </c>
      <c r="AS620" s="23">
        <f t="shared" si="1405"/>
        <v>683.19200000000001</v>
      </c>
      <c r="AT620" s="23">
        <f t="shared" si="1432"/>
        <v>0</v>
      </c>
      <c r="AU620" s="23">
        <f t="shared" si="1432"/>
        <v>0</v>
      </c>
      <c r="AV620" s="23">
        <f t="shared" si="1432"/>
        <v>0</v>
      </c>
      <c r="AW620" s="23">
        <f t="shared" si="1432"/>
        <v>0</v>
      </c>
      <c r="AX620" s="23">
        <f t="shared" si="1432"/>
        <v>0</v>
      </c>
      <c r="AY620" s="23">
        <f t="shared" si="1384"/>
        <v>683.19200000000001</v>
      </c>
      <c r="AZ620" s="23">
        <f t="shared" si="1432"/>
        <v>0</v>
      </c>
    </row>
    <row r="621" spans="1:53" ht="31.5" x14ac:dyDescent="0.25">
      <c r="A621" s="12">
        <v>930</v>
      </c>
      <c r="B621" s="13" t="s">
        <v>15</v>
      </c>
      <c r="C621" s="12" t="s">
        <v>137</v>
      </c>
      <c r="D621" s="12" t="s">
        <v>260</v>
      </c>
      <c r="E621" s="12">
        <v>240</v>
      </c>
      <c r="F621" s="14" t="s">
        <v>372</v>
      </c>
      <c r="G621" s="20"/>
      <c r="H621" s="20"/>
      <c r="I621" s="20"/>
      <c r="J621" s="20"/>
      <c r="K621" s="20"/>
      <c r="L621" s="20"/>
      <c r="M621" s="20"/>
      <c r="N621" s="20"/>
      <c r="O621" s="20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>
        <v>0</v>
      </c>
      <c r="AA621" s="23">
        <v>0</v>
      </c>
      <c r="AB621" s="23">
        <v>0</v>
      </c>
      <c r="AC621" s="23"/>
      <c r="AD621" s="23"/>
      <c r="AE621" s="23"/>
      <c r="AF621" s="23"/>
      <c r="AG621" s="23"/>
      <c r="AH621" s="23"/>
      <c r="AI621" s="23"/>
      <c r="AJ621" s="23">
        <v>683.19200000000001</v>
      </c>
      <c r="AK621" s="23"/>
      <c r="AL621" s="23"/>
      <c r="AM621" s="23"/>
      <c r="AN621" s="23"/>
      <c r="AO621" s="23">
        <f t="shared" si="1401"/>
        <v>683.19200000000001</v>
      </c>
      <c r="AP621" s="23">
        <f t="shared" si="1402"/>
        <v>0</v>
      </c>
      <c r="AQ621" s="23">
        <f t="shared" si="1403"/>
        <v>0</v>
      </c>
      <c r="AR621" s="23"/>
      <c r="AS621" s="23">
        <f t="shared" si="1405"/>
        <v>683.19200000000001</v>
      </c>
      <c r="AT621" s="23"/>
      <c r="AU621" s="23"/>
      <c r="AV621" s="23"/>
      <c r="AW621" s="23"/>
      <c r="AX621" s="23"/>
      <c r="AY621" s="23">
        <f t="shared" si="1384"/>
        <v>683.19200000000001</v>
      </c>
      <c r="AZ621" s="23"/>
    </row>
    <row r="622" spans="1:53" ht="31.5" x14ac:dyDescent="0.25">
      <c r="A622" s="12">
        <v>930</v>
      </c>
      <c r="B622" s="13" t="s">
        <v>15</v>
      </c>
      <c r="C622" s="12" t="s">
        <v>137</v>
      </c>
      <c r="D622" s="12" t="s">
        <v>149</v>
      </c>
      <c r="E622" s="12"/>
      <c r="F622" s="14" t="s">
        <v>166</v>
      </c>
      <c r="G622" s="20">
        <f>G623</f>
        <v>4571.7</v>
      </c>
      <c r="H622" s="20">
        <f t="shared" ref="H622:AZ624" si="1433">H623</f>
        <v>4354</v>
      </c>
      <c r="I622" s="20">
        <f t="shared" si="1433"/>
        <v>4354</v>
      </c>
      <c r="J622" s="20">
        <f t="shared" si="1433"/>
        <v>0</v>
      </c>
      <c r="K622" s="20">
        <f t="shared" si="1433"/>
        <v>0</v>
      </c>
      <c r="L622" s="20">
        <f t="shared" si="1433"/>
        <v>0</v>
      </c>
      <c r="M622" s="20">
        <f t="shared" si="1387"/>
        <v>4571.7</v>
      </c>
      <c r="N622" s="20">
        <f t="shared" si="1388"/>
        <v>4354</v>
      </c>
      <c r="O622" s="20">
        <f t="shared" si="1389"/>
        <v>4354</v>
      </c>
      <c r="P622" s="23">
        <f t="shared" si="1433"/>
        <v>0</v>
      </c>
      <c r="Q622" s="23">
        <f t="shared" si="1433"/>
        <v>0</v>
      </c>
      <c r="R622" s="23">
        <f t="shared" si="1433"/>
        <v>0</v>
      </c>
      <c r="S622" s="23">
        <f t="shared" si="1433"/>
        <v>0</v>
      </c>
      <c r="T622" s="23">
        <f t="shared" si="1433"/>
        <v>0</v>
      </c>
      <c r="U622" s="23">
        <f t="shared" si="1433"/>
        <v>0</v>
      </c>
      <c r="V622" s="23">
        <f t="shared" si="1433"/>
        <v>0</v>
      </c>
      <c r="W622" s="23">
        <f t="shared" si="1433"/>
        <v>0</v>
      </c>
      <c r="X622" s="23">
        <f t="shared" si="1433"/>
        <v>0</v>
      </c>
      <c r="Y622" s="23">
        <f t="shared" si="1433"/>
        <v>0</v>
      </c>
      <c r="Z622" s="23">
        <f t="shared" si="1335"/>
        <v>4571.7</v>
      </c>
      <c r="AA622" s="23">
        <f t="shared" si="1336"/>
        <v>4354</v>
      </c>
      <c r="AB622" s="23">
        <f t="shared" si="1337"/>
        <v>4354</v>
      </c>
      <c r="AC622" s="23">
        <f t="shared" si="1433"/>
        <v>0</v>
      </c>
      <c r="AD622" s="23">
        <f t="shared" si="1433"/>
        <v>0</v>
      </c>
      <c r="AE622" s="23">
        <f t="shared" si="1433"/>
        <v>0</v>
      </c>
      <c r="AF622" s="23">
        <f t="shared" si="1433"/>
        <v>0</v>
      </c>
      <c r="AG622" s="23">
        <f t="shared" si="1433"/>
        <v>0</v>
      </c>
      <c r="AH622" s="23">
        <f t="shared" si="1433"/>
        <v>0</v>
      </c>
      <c r="AI622" s="23">
        <f t="shared" si="1433"/>
        <v>0</v>
      </c>
      <c r="AJ622" s="23">
        <f t="shared" si="1433"/>
        <v>0</v>
      </c>
      <c r="AK622" s="23">
        <f t="shared" si="1433"/>
        <v>0</v>
      </c>
      <c r="AL622" s="23">
        <f t="shared" si="1433"/>
        <v>0</v>
      </c>
      <c r="AM622" s="23">
        <f t="shared" si="1433"/>
        <v>0</v>
      </c>
      <c r="AN622" s="23">
        <f t="shared" si="1433"/>
        <v>0</v>
      </c>
      <c r="AO622" s="23">
        <f t="shared" si="1401"/>
        <v>4571.7</v>
      </c>
      <c r="AP622" s="23">
        <f t="shared" si="1402"/>
        <v>4354</v>
      </c>
      <c r="AQ622" s="23">
        <f t="shared" si="1403"/>
        <v>4354</v>
      </c>
      <c r="AR622" s="23">
        <f t="shared" si="1433"/>
        <v>0</v>
      </c>
      <c r="AS622" s="23">
        <f t="shared" si="1405"/>
        <v>4571.7</v>
      </c>
      <c r="AT622" s="23">
        <f t="shared" si="1433"/>
        <v>0</v>
      </c>
      <c r="AU622" s="23">
        <f t="shared" si="1433"/>
        <v>0</v>
      </c>
      <c r="AV622" s="23">
        <f t="shared" si="1433"/>
        <v>0</v>
      </c>
      <c r="AW622" s="23">
        <f t="shared" si="1433"/>
        <v>0</v>
      </c>
      <c r="AX622" s="23">
        <f t="shared" si="1433"/>
        <v>0</v>
      </c>
      <c r="AY622" s="23">
        <f t="shared" si="1384"/>
        <v>4571.7</v>
      </c>
      <c r="AZ622" s="23">
        <f t="shared" si="1433"/>
        <v>0</v>
      </c>
      <c r="BA622" s="5"/>
    </row>
    <row r="623" spans="1:53" x14ac:dyDescent="0.25">
      <c r="A623" s="12">
        <v>930</v>
      </c>
      <c r="B623" s="13" t="s">
        <v>15</v>
      </c>
      <c r="C623" s="12" t="s">
        <v>137</v>
      </c>
      <c r="D623" s="12" t="s">
        <v>192</v>
      </c>
      <c r="E623" s="12"/>
      <c r="F623" s="14" t="s">
        <v>216</v>
      </c>
      <c r="G623" s="20">
        <f>G624</f>
        <v>4571.7</v>
      </c>
      <c r="H623" s="20">
        <f t="shared" si="1433"/>
        <v>4354</v>
      </c>
      <c r="I623" s="20">
        <f t="shared" si="1433"/>
        <v>4354</v>
      </c>
      <c r="J623" s="20">
        <f t="shared" si="1433"/>
        <v>0</v>
      </c>
      <c r="K623" s="20">
        <f t="shared" si="1433"/>
        <v>0</v>
      </c>
      <c r="L623" s="20">
        <f t="shared" si="1433"/>
        <v>0</v>
      </c>
      <c r="M623" s="20">
        <f t="shared" si="1387"/>
        <v>4571.7</v>
      </c>
      <c r="N623" s="20">
        <f t="shared" si="1388"/>
        <v>4354</v>
      </c>
      <c r="O623" s="20">
        <f t="shared" si="1389"/>
        <v>4354</v>
      </c>
      <c r="P623" s="23">
        <f t="shared" si="1433"/>
        <v>0</v>
      </c>
      <c r="Q623" s="23">
        <f t="shared" si="1433"/>
        <v>0</v>
      </c>
      <c r="R623" s="23">
        <f t="shared" si="1433"/>
        <v>0</v>
      </c>
      <c r="S623" s="23">
        <f t="shared" si="1433"/>
        <v>0</v>
      </c>
      <c r="T623" s="23">
        <f t="shared" si="1433"/>
        <v>0</v>
      </c>
      <c r="U623" s="23">
        <f t="shared" si="1433"/>
        <v>0</v>
      </c>
      <c r="V623" s="23">
        <f t="shared" si="1433"/>
        <v>0</v>
      </c>
      <c r="W623" s="23">
        <f t="shared" si="1433"/>
        <v>0</v>
      </c>
      <c r="X623" s="23">
        <f t="shared" si="1433"/>
        <v>0</v>
      </c>
      <c r="Y623" s="23">
        <f t="shared" si="1433"/>
        <v>0</v>
      </c>
      <c r="Z623" s="23">
        <f t="shared" si="1335"/>
        <v>4571.7</v>
      </c>
      <c r="AA623" s="23">
        <f t="shared" si="1336"/>
        <v>4354</v>
      </c>
      <c r="AB623" s="23">
        <f t="shared" si="1337"/>
        <v>4354</v>
      </c>
      <c r="AC623" s="23">
        <f t="shared" si="1433"/>
        <v>0</v>
      </c>
      <c r="AD623" s="23">
        <f t="shared" si="1433"/>
        <v>0</v>
      </c>
      <c r="AE623" s="23">
        <f t="shared" si="1433"/>
        <v>0</v>
      </c>
      <c r="AF623" s="23">
        <f t="shared" si="1433"/>
        <v>0</v>
      </c>
      <c r="AG623" s="23">
        <f t="shared" si="1433"/>
        <v>0</v>
      </c>
      <c r="AH623" s="23">
        <f t="shared" si="1433"/>
        <v>0</v>
      </c>
      <c r="AI623" s="23">
        <f t="shared" si="1433"/>
        <v>0</v>
      </c>
      <c r="AJ623" s="23">
        <f t="shared" si="1433"/>
        <v>0</v>
      </c>
      <c r="AK623" s="23">
        <f t="shared" si="1433"/>
        <v>0</v>
      </c>
      <c r="AL623" s="23">
        <f t="shared" si="1433"/>
        <v>0</v>
      </c>
      <c r="AM623" s="23">
        <f t="shared" si="1433"/>
        <v>0</v>
      </c>
      <c r="AN623" s="23">
        <f t="shared" si="1433"/>
        <v>0</v>
      </c>
      <c r="AO623" s="23">
        <f t="shared" si="1401"/>
        <v>4571.7</v>
      </c>
      <c r="AP623" s="23">
        <f t="shared" si="1402"/>
        <v>4354</v>
      </c>
      <c r="AQ623" s="23">
        <f t="shared" si="1403"/>
        <v>4354</v>
      </c>
      <c r="AR623" s="23">
        <f t="shared" si="1433"/>
        <v>0</v>
      </c>
      <c r="AS623" s="23">
        <f t="shared" si="1405"/>
        <v>4571.7</v>
      </c>
      <c r="AT623" s="23">
        <f t="shared" si="1433"/>
        <v>0</v>
      </c>
      <c r="AU623" s="23">
        <f t="shared" si="1433"/>
        <v>0</v>
      </c>
      <c r="AV623" s="23">
        <f t="shared" si="1433"/>
        <v>0</v>
      </c>
      <c r="AW623" s="23">
        <f t="shared" si="1433"/>
        <v>0</v>
      </c>
      <c r="AX623" s="23">
        <f t="shared" si="1433"/>
        <v>0</v>
      </c>
      <c r="AY623" s="23">
        <f t="shared" si="1384"/>
        <v>4571.7</v>
      </c>
      <c r="AZ623" s="23">
        <f t="shared" si="1433"/>
        <v>0</v>
      </c>
      <c r="BA623" s="5"/>
    </row>
    <row r="624" spans="1:53" ht="31.5" x14ac:dyDescent="0.25">
      <c r="A624" s="12">
        <v>930</v>
      </c>
      <c r="B624" s="13" t="s">
        <v>15</v>
      </c>
      <c r="C624" s="12" t="s">
        <v>137</v>
      </c>
      <c r="D624" s="12" t="s">
        <v>172</v>
      </c>
      <c r="E624" s="12"/>
      <c r="F624" s="14" t="s">
        <v>217</v>
      </c>
      <c r="G624" s="20">
        <f>G625</f>
        <v>4571.7</v>
      </c>
      <c r="H624" s="20">
        <f t="shared" si="1433"/>
        <v>4354</v>
      </c>
      <c r="I624" s="20">
        <f t="shared" si="1433"/>
        <v>4354</v>
      </c>
      <c r="J624" s="20">
        <f t="shared" si="1433"/>
        <v>0</v>
      </c>
      <c r="K624" s="20">
        <f t="shared" si="1433"/>
        <v>0</v>
      </c>
      <c r="L624" s="20">
        <f t="shared" si="1433"/>
        <v>0</v>
      </c>
      <c r="M624" s="20">
        <f t="shared" si="1387"/>
        <v>4571.7</v>
      </c>
      <c r="N624" s="20">
        <f t="shared" si="1388"/>
        <v>4354</v>
      </c>
      <c r="O624" s="20">
        <f t="shared" si="1389"/>
        <v>4354</v>
      </c>
      <c r="P624" s="23">
        <f t="shared" si="1433"/>
        <v>0</v>
      </c>
      <c r="Q624" s="23">
        <f t="shared" si="1433"/>
        <v>0</v>
      </c>
      <c r="R624" s="23">
        <f t="shared" si="1433"/>
        <v>0</v>
      </c>
      <c r="S624" s="23">
        <f t="shared" si="1433"/>
        <v>0</v>
      </c>
      <c r="T624" s="23">
        <f t="shared" si="1433"/>
        <v>0</v>
      </c>
      <c r="U624" s="23">
        <f t="shared" si="1433"/>
        <v>0</v>
      </c>
      <c r="V624" s="23">
        <f t="shared" si="1433"/>
        <v>0</v>
      </c>
      <c r="W624" s="23">
        <f t="shared" si="1433"/>
        <v>0</v>
      </c>
      <c r="X624" s="23">
        <f t="shared" si="1433"/>
        <v>0</v>
      </c>
      <c r="Y624" s="23">
        <f t="shared" si="1433"/>
        <v>0</v>
      </c>
      <c r="Z624" s="23">
        <f t="shared" si="1335"/>
        <v>4571.7</v>
      </c>
      <c r="AA624" s="23">
        <f t="shared" si="1336"/>
        <v>4354</v>
      </c>
      <c r="AB624" s="23">
        <f t="shared" si="1337"/>
        <v>4354</v>
      </c>
      <c r="AC624" s="23">
        <f t="shared" si="1433"/>
        <v>0</v>
      </c>
      <c r="AD624" s="23">
        <f t="shared" si="1433"/>
        <v>0</v>
      </c>
      <c r="AE624" s="23">
        <f t="shared" si="1433"/>
        <v>0</v>
      </c>
      <c r="AF624" s="23">
        <f t="shared" si="1433"/>
        <v>0</v>
      </c>
      <c r="AG624" s="23">
        <f t="shared" si="1433"/>
        <v>0</v>
      </c>
      <c r="AH624" s="23">
        <f t="shared" si="1433"/>
        <v>0</v>
      </c>
      <c r="AI624" s="23">
        <f t="shared" si="1433"/>
        <v>0</v>
      </c>
      <c r="AJ624" s="23">
        <f t="shared" si="1433"/>
        <v>0</v>
      </c>
      <c r="AK624" s="23">
        <f t="shared" si="1433"/>
        <v>0</v>
      </c>
      <c r="AL624" s="23">
        <f t="shared" si="1433"/>
        <v>0</v>
      </c>
      <c r="AM624" s="23">
        <f t="shared" si="1433"/>
        <v>0</v>
      </c>
      <c r="AN624" s="23">
        <f t="shared" si="1433"/>
        <v>0</v>
      </c>
      <c r="AO624" s="23">
        <f t="shared" si="1401"/>
        <v>4571.7</v>
      </c>
      <c r="AP624" s="23">
        <f t="shared" si="1402"/>
        <v>4354</v>
      </c>
      <c r="AQ624" s="23">
        <f t="shared" si="1403"/>
        <v>4354</v>
      </c>
      <c r="AR624" s="23">
        <f t="shared" si="1433"/>
        <v>0</v>
      </c>
      <c r="AS624" s="23">
        <f t="shared" si="1405"/>
        <v>4571.7</v>
      </c>
      <c r="AT624" s="23">
        <f t="shared" si="1433"/>
        <v>0</v>
      </c>
      <c r="AU624" s="23">
        <f t="shared" si="1433"/>
        <v>0</v>
      </c>
      <c r="AV624" s="23">
        <f t="shared" si="1433"/>
        <v>0</v>
      </c>
      <c r="AW624" s="23">
        <f t="shared" si="1433"/>
        <v>0</v>
      </c>
      <c r="AX624" s="23">
        <f t="shared" si="1433"/>
        <v>0</v>
      </c>
      <c r="AY624" s="23">
        <f t="shared" si="1384"/>
        <v>4571.7</v>
      </c>
      <c r="AZ624" s="23">
        <f t="shared" si="1433"/>
        <v>0</v>
      </c>
    </row>
    <row r="625" spans="1:53" ht="31.5" x14ac:dyDescent="0.25">
      <c r="A625" s="12">
        <v>930</v>
      </c>
      <c r="B625" s="13" t="s">
        <v>15</v>
      </c>
      <c r="C625" s="12" t="s">
        <v>137</v>
      </c>
      <c r="D625" s="12" t="s">
        <v>172</v>
      </c>
      <c r="E625" s="12" t="s">
        <v>92</v>
      </c>
      <c r="F625" s="14" t="s">
        <v>386</v>
      </c>
      <c r="G625" s="20">
        <f>G626+G627</f>
        <v>4571.7</v>
      </c>
      <c r="H625" s="20">
        <f t="shared" ref="H625:L625" si="1434">H626+H627</f>
        <v>4354</v>
      </c>
      <c r="I625" s="20">
        <f t="shared" si="1434"/>
        <v>4354</v>
      </c>
      <c r="J625" s="20">
        <f t="shared" si="1434"/>
        <v>0</v>
      </c>
      <c r="K625" s="20">
        <f t="shared" si="1434"/>
        <v>0</v>
      </c>
      <c r="L625" s="20">
        <f t="shared" si="1434"/>
        <v>0</v>
      </c>
      <c r="M625" s="20">
        <f t="shared" si="1387"/>
        <v>4571.7</v>
      </c>
      <c r="N625" s="20">
        <f t="shared" si="1388"/>
        <v>4354</v>
      </c>
      <c r="O625" s="20">
        <f t="shared" si="1389"/>
        <v>4354</v>
      </c>
      <c r="P625" s="23">
        <f t="shared" ref="P625:Q625" si="1435">P626+P627</f>
        <v>0</v>
      </c>
      <c r="Q625" s="23">
        <f t="shared" si="1435"/>
        <v>0</v>
      </c>
      <c r="R625" s="23">
        <f t="shared" ref="R625:T625" si="1436">R626+R627</f>
        <v>0</v>
      </c>
      <c r="S625" s="23">
        <f t="shared" si="1436"/>
        <v>0</v>
      </c>
      <c r="T625" s="23">
        <f t="shared" si="1436"/>
        <v>0</v>
      </c>
      <c r="U625" s="23">
        <f t="shared" ref="U625:W625" si="1437">U626+U627</f>
        <v>0</v>
      </c>
      <c r="V625" s="23">
        <f t="shared" si="1437"/>
        <v>0</v>
      </c>
      <c r="W625" s="23">
        <f t="shared" si="1437"/>
        <v>0</v>
      </c>
      <c r="X625" s="23">
        <f t="shared" ref="X625:Y625" si="1438">X626+X627</f>
        <v>0</v>
      </c>
      <c r="Y625" s="23">
        <f t="shared" si="1438"/>
        <v>0</v>
      </c>
      <c r="Z625" s="23">
        <f t="shared" si="1335"/>
        <v>4571.7</v>
      </c>
      <c r="AA625" s="23">
        <f t="shared" si="1336"/>
        <v>4354</v>
      </c>
      <c r="AB625" s="23">
        <f t="shared" si="1337"/>
        <v>4354</v>
      </c>
      <c r="AC625" s="23">
        <f t="shared" ref="AC625:AL625" si="1439">AC626+AC627</f>
        <v>0</v>
      </c>
      <c r="AD625" s="23">
        <f t="shared" si="1439"/>
        <v>0</v>
      </c>
      <c r="AE625" s="23">
        <f t="shared" ref="AE625" si="1440">AE626+AE627</f>
        <v>0</v>
      </c>
      <c r="AF625" s="23">
        <f t="shared" si="1439"/>
        <v>0</v>
      </c>
      <c r="AG625" s="23">
        <f t="shared" si="1439"/>
        <v>0</v>
      </c>
      <c r="AH625" s="23">
        <f t="shared" si="1439"/>
        <v>0</v>
      </c>
      <c r="AI625" s="23">
        <f t="shared" ref="AI625" si="1441">AI626+AI627</f>
        <v>0</v>
      </c>
      <c r="AJ625" s="23">
        <f t="shared" si="1439"/>
        <v>0</v>
      </c>
      <c r="AK625" s="23">
        <f t="shared" si="1439"/>
        <v>0</v>
      </c>
      <c r="AL625" s="23">
        <f t="shared" si="1439"/>
        <v>0</v>
      </c>
      <c r="AM625" s="23">
        <f t="shared" ref="AM625:AZ625" si="1442">AM626+AM627</f>
        <v>0</v>
      </c>
      <c r="AN625" s="23">
        <f t="shared" si="1442"/>
        <v>0</v>
      </c>
      <c r="AO625" s="23">
        <f t="shared" si="1401"/>
        <v>4571.7</v>
      </c>
      <c r="AP625" s="23">
        <f t="shared" si="1402"/>
        <v>4354</v>
      </c>
      <c r="AQ625" s="23">
        <f t="shared" si="1403"/>
        <v>4354</v>
      </c>
      <c r="AR625" s="23">
        <f t="shared" ref="AR625" si="1443">AR626+AR627</f>
        <v>0</v>
      </c>
      <c r="AS625" s="23">
        <f t="shared" si="1405"/>
        <v>4571.7</v>
      </c>
      <c r="AT625" s="23">
        <f t="shared" ref="AT625:AX625" si="1444">AT626+AT627</f>
        <v>0</v>
      </c>
      <c r="AU625" s="23">
        <f t="shared" si="1444"/>
        <v>0</v>
      </c>
      <c r="AV625" s="23">
        <f t="shared" si="1444"/>
        <v>0</v>
      </c>
      <c r="AW625" s="23">
        <f t="shared" si="1444"/>
        <v>0</v>
      </c>
      <c r="AX625" s="23">
        <f t="shared" si="1444"/>
        <v>0</v>
      </c>
      <c r="AY625" s="23">
        <f t="shared" si="1384"/>
        <v>4571.7</v>
      </c>
      <c r="AZ625" s="23">
        <f t="shared" si="1442"/>
        <v>0</v>
      </c>
    </row>
    <row r="626" spans="1:53" x14ac:dyDescent="0.25">
      <c r="A626" s="12">
        <v>930</v>
      </c>
      <c r="B626" s="13" t="s">
        <v>15</v>
      </c>
      <c r="C626" s="12" t="s">
        <v>137</v>
      </c>
      <c r="D626" s="12" t="s">
        <v>172</v>
      </c>
      <c r="E626" s="12">
        <v>610</v>
      </c>
      <c r="F626" s="14" t="s">
        <v>377</v>
      </c>
      <c r="G626" s="20">
        <v>1741.6</v>
      </c>
      <c r="H626" s="20">
        <v>1306.2</v>
      </c>
      <c r="I626" s="20">
        <v>1741.6</v>
      </c>
      <c r="J626" s="20"/>
      <c r="K626" s="20"/>
      <c r="L626" s="20"/>
      <c r="M626" s="20">
        <f t="shared" si="1387"/>
        <v>1741.6</v>
      </c>
      <c r="N626" s="20">
        <f t="shared" si="1388"/>
        <v>1306.2</v>
      </c>
      <c r="O626" s="20">
        <f t="shared" si="1389"/>
        <v>1741.6</v>
      </c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>
        <f t="shared" si="1335"/>
        <v>1741.6</v>
      </c>
      <c r="AA626" s="23">
        <f t="shared" si="1336"/>
        <v>1306.2</v>
      </c>
      <c r="AB626" s="23">
        <f t="shared" si="1337"/>
        <v>1741.6</v>
      </c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>
        <f t="shared" si="1401"/>
        <v>1741.6</v>
      </c>
      <c r="AP626" s="23">
        <f t="shared" si="1402"/>
        <v>1306.2</v>
      </c>
      <c r="AQ626" s="23">
        <f t="shared" si="1403"/>
        <v>1741.6</v>
      </c>
      <c r="AR626" s="23"/>
      <c r="AS626" s="23">
        <f t="shared" si="1405"/>
        <v>1741.6</v>
      </c>
      <c r="AT626" s="23"/>
      <c r="AU626" s="23"/>
      <c r="AV626" s="23"/>
      <c r="AW626" s="23"/>
      <c r="AX626" s="23"/>
      <c r="AY626" s="23">
        <f t="shared" si="1384"/>
        <v>1741.6</v>
      </c>
      <c r="AZ626" s="23"/>
    </row>
    <row r="627" spans="1:53" x14ac:dyDescent="0.25">
      <c r="A627" s="12">
        <v>930</v>
      </c>
      <c r="B627" s="13" t="s">
        <v>15</v>
      </c>
      <c r="C627" s="12" t="s">
        <v>137</v>
      </c>
      <c r="D627" s="12" t="s">
        <v>172</v>
      </c>
      <c r="E627" s="12">
        <v>620</v>
      </c>
      <c r="F627" s="14" t="s">
        <v>378</v>
      </c>
      <c r="G627" s="20">
        <v>2830.1</v>
      </c>
      <c r="H627" s="20">
        <v>3047.8</v>
      </c>
      <c r="I627" s="20">
        <v>2612.4</v>
      </c>
      <c r="J627" s="20"/>
      <c r="K627" s="20"/>
      <c r="L627" s="20"/>
      <c r="M627" s="20">
        <f t="shared" si="1387"/>
        <v>2830.1</v>
      </c>
      <c r="N627" s="20">
        <f t="shared" si="1388"/>
        <v>3047.8</v>
      </c>
      <c r="O627" s="20">
        <f t="shared" si="1389"/>
        <v>2612.4</v>
      </c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>
        <f t="shared" si="1335"/>
        <v>2830.1</v>
      </c>
      <c r="AA627" s="23">
        <f t="shared" si="1336"/>
        <v>3047.8</v>
      </c>
      <c r="AB627" s="23">
        <f t="shared" si="1337"/>
        <v>2612.4</v>
      </c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>
        <f t="shared" si="1401"/>
        <v>2830.1</v>
      </c>
      <c r="AP627" s="23">
        <f t="shared" si="1402"/>
        <v>3047.8</v>
      </c>
      <c r="AQ627" s="23">
        <f t="shared" si="1403"/>
        <v>2612.4</v>
      </c>
      <c r="AR627" s="23"/>
      <c r="AS627" s="23">
        <f t="shared" si="1405"/>
        <v>2830.1</v>
      </c>
      <c r="AT627" s="23"/>
      <c r="AU627" s="23"/>
      <c r="AV627" s="23"/>
      <c r="AW627" s="23"/>
      <c r="AX627" s="23"/>
      <c r="AY627" s="23">
        <f t="shared" si="1384"/>
        <v>2830.1</v>
      </c>
      <c r="AZ627" s="23"/>
    </row>
    <row r="628" spans="1:53" ht="31.5" x14ac:dyDescent="0.25">
      <c r="A628" s="12">
        <v>930</v>
      </c>
      <c r="B628" s="13" t="s">
        <v>15</v>
      </c>
      <c r="C628" s="12" t="s">
        <v>137</v>
      </c>
      <c r="D628" s="12" t="s">
        <v>278</v>
      </c>
      <c r="E628" s="12"/>
      <c r="F628" s="14" t="s">
        <v>311</v>
      </c>
      <c r="G628" s="20">
        <f>G629</f>
        <v>5010.8</v>
      </c>
      <c r="H628" s="20">
        <f t="shared" ref="H628:AZ631" si="1445">H629</f>
        <v>5040.8999999999996</v>
      </c>
      <c r="I628" s="20">
        <f t="shared" si="1445"/>
        <v>5106.3999999999996</v>
      </c>
      <c r="J628" s="20">
        <f t="shared" si="1445"/>
        <v>-150.1</v>
      </c>
      <c r="K628" s="20">
        <f t="shared" si="1445"/>
        <v>-150.1</v>
      </c>
      <c r="L628" s="20">
        <f t="shared" si="1445"/>
        <v>-150.1</v>
      </c>
      <c r="M628" s="20">
        <f t="shared" si="1387"/>
        <v>4860.7</v>
      </c>
      <c r="N628" s="20">
        <f t="shared" si="1388"/>
        <v>4890.7999999999993</v>
      </c>
      <c r="O628" s="20">
        <f t="shared" si="1389"/>
        <v>4956.2999999999993</v>
      </c>
      <c r="P628" s="23">
        <f t="shared" si="1445"/>
        <v>0</v>
      </c>
      <c r="Q628" s="23">
        <f t="shared" si="1445"/>
        <v>0</v>
      </c>
      <c r="R628" s="23">
        <f t="shared" si="1445"/>
        <v>0</v>
      </c>
      <c r="S628" s="23">
        <f t="shared" si="1445"/>
        <v>0</v>
      </c>
      <c r="T628" s="23">
        <f t="shared" si="1445"/>
        <v>0</v>
      </c>
      <c r="U628" s="23">
        <f t="shared" si="1445"/>
        <v>0</v>
      </c>
      <c r="V628" s="23">
        <f t="shared" si="1445"/>
        <v>0</v>
      </c>
      <c r="W628" s="23">
        <f t="shared" si="1445"/>
        <v>0</v>
      </c>
      <c r="X628" s="23">
        <f t="shared" si="1445"/>
        <v>0</v>
      </c>
      <c r="Y628" s="23">
        <f t="shared" si="1445"/>
        <v>0</v>
      </c>
      <c r="Z628" s="23">
        <f t="shared" si="1335"/>
        <v>4860.7</v>
      </c>
      <c r="AA628" s="23">
        <f t="shared" si="1336"/>
        <v>4890.7999999999993</v>
      </c>
      <c r="AB628" s="23">
        <f t="shared" si="1337"/>
        <v>4956.2999999999993</v>
      </c>
      <c r="AC628" s="23">
        <f t="shared" si="1445"/>
        <v>0</v>
      </c>
      <c r="AD628" s="23">
        <f t="shared" si="1445"/>
        <v>0</v>
      </c>
      <c r="AE628" s="23">
        <f t="shared" si="1445"/>
        <v>0</v>
      </c>
      <c r="AF628" s="23">
        <f t="shared" si="1445"/>
        <v>0</v>
      </c>
      <c r="AG628" s="23">
        <f t="shared" si="1445"/>
        <v>0</v>
      </c>
      <c r="AH628" s="23">
        <f t="shared" si="1445"/>
        <v>0</v>
      </c>
      <c r="AI628" s="23">
        <f t="shared" si="1445"/>
        <v>0</v>
      </c>
      <c r="AJ628" s="23">
        <f t="shared" si="1445"/>
        <v>0</v>
      </c>
      <c r="AK628" s="23">
        <f t="shared" si="1445"/>
        <v>0</v>
      </c>
      <c r="AL628" s="23">
        <f t="shared" si="1445"/>
        <v>0</v>
      </c>
      <c r="AM628" s="23">
        <f t="shared" si="1445"/>
        <v>0</v>
      </c>
      <c r="AN628" s="23">
        <f t="shared" si="1445"/>
        <v>0</v>
      </c>
      <c r="AO628" s="23">
        <f t="shared" si="1401"/>
        <v>4860.7</v>
      </c>
      <c r="AP628" s="23">
        <f t="shared" si="1402"/>
        <v>4890.7999999999993</v>
      </c>
      <c r="AQ628" s="23">
        <f t="shared" si="1403"/>
        <v>4956.2999999999993</v>
      </c>
      <c r="AR628" s="23">
        <f t="shared" si="1445"/>
        <v>0</v>
      </c>
      <c r="AS628" s="23">
        <f t="shared" si="1405"/>
        <v>4860.7</v>
      </c>
      <c r="AT628" s="23">
        <f t="shared" si="1445"/>
        <v>0</v>
      </c>
      <c r="AU628" s="23">
        <f t="shared" si="1445"/>
        <v>0</v>
      </c>
      <c r="AV628" s="23">
        <f t="shared" si="1445"/>
        <v>0</v>
      </c>
      <c r="AW628" s="23">
        <f t="shared" si="1445"/>
        <v>0</v>
      </c>
      <c r="AX628" s="23">
        <f t="shared" si="1445"/>
        <v>0</v>
      </c>
      <c r="AY628" s="23">
        <f t="shared" si="1384"/>
        <v>4860.7</v>
      </c>
      <c r="AZ628" s="23">
        <f t="shared" si="1445"/>
        <v>0</v>
      </c>
      <c r="BA628" s="5"/>
    </row>
    <row r="629" spans="1:53" ht="47.25" x14ac:dyDescent="0.25">
      <c r="A629" s="12">
        <v>930</v>
      </c>
      <c r="B629" s="13" t="s">
        <v>15</v>
      </c>
      <c r="C629" s="12" t="s">
        <v>137</v>
      </c>
      <c r="D629" s="12" t="s">
        <v>279</v>
      </c>
      <c r="E629" s="12"/>
      <c r="F629" s="14" t="s">
        <v>312</v>
      </c>
      <c r="G629" s="20">
        <f>G630</f>
        <v>5010.8</v>
      </c>
      <c r="H629" s="20">
        <f t="shared" si="1445"/>
        <v>5040.8999999999996</v>
      </c>
      <c r="I629" s="20">
        <f t="shared" si="1445"/>
        <v>5106.3999999999996</v>
      </c>
      <c r="J629" s="20">
        <f t="shared" si="1445"/>
        <v>-150.1</v>
      </c>
      <c r="K629" s="20">
        <f t="shared" si="1445"/>
        <v>-150.1</v>
      </c>
      <c r="L629" s="20">
        <f t="shared" si="1445"/>
        <v>-150.1</v>
      </c>
      <c r="M629" s="20">
        <f t="shared" si="1387"/>
        <v>4860.7</v>
      </c>
      <c r="N629" s="20">
        <f t="shared" si="1388"/>
        <v>4890.7999999999993</v>
      </c>
      <c r="O629" s="20">
        <f t="shared" si="1389"/>
        <v>4956.2999999999993</v>
      </c>
      <c r="P629" s="23">
        <f t="shared" si="1445"/>
        <v>0</v>
      </c>
      <c r="Q629" s="23">
        <f t="shared" si="1445"/>
        <v>0</v>
      </c>
      <c r="R629" s="23">
        <f t="shared" si="1445"/>
        <v>0</v>
      </c>
      <c r="S629" s="23">
        <f t="shared" si="1445"/>
        <v>0</v>
      </c>
      <c r="T629" s="23">
        <f t="shared" si="1445"/>
        <v>0</v>
      </c>
      <c r="U629" s="23">
        <f t="shared" si="1445"/>
        <v>0</v>
      </c>
      <c r="V629" s="23">
        <f t="shared" si="1445"/>
        <v>0</v>
      </c>
      <c r="W629" s="23">
        <f t="shared" si="1445"/>
        <v>0</v>
      </c>
      <c r="X629" s="23">
        <f t="shared" si="1445"/>
        <v>0</v>
      </c>
      <c r="Y629" s="23">
        <f t="shared" si="1445"/>
        <v>0</v>
      </c>
      <c r="Z629" s="23">
        <f t="shared" si="1335"/>
        <v>4860.7</v>
      </c>
      <c r="AA629" s="23">
        <f t="shared" si="1336"/>
        <v>4890.7999999999993</v>
      </c>
      <c r="AB629" s="23">
        <f t="shared" si="1337"/>
        <v>4956.2999999999993</v>
      </c>
      <c r="AC629" s="23">
        <f t="shared" si="1445"/>
        <v>0</v>
      </c>
      <c r="AD629" s="23">
        <f t="shared" si="1445"/>
        <v>0</v>
      </c>
      <c r="AE629" s="23">
        <f t="shared" si="1445"/>
        <v>0</v>
      </c>
      <c r="AF629" s="23">
        <f t="shared" si="1445"/>
        <v>0</v>
      </c>
      <c r="AG629" s="23">
        <f t="shared" si="1445"/>
        <v>0</v>
      </c>
      <c r="AH629" s="23">
        <f t="shared" si="1445"/>
        <v>0</v>
      </c>
      <c r="AI629" s="23">
        <f t="shared" si="1445"/>
        <v>0</v>
      </c>
      <c r="AJ629" s="23">
        <f t="shared" si="1445"/>
        <v>0</v>
      </c>
      <c r="AK629" s="23">
        <f t="shared" si="1445"/>
        <v>0</v>
      </c>
      <c r="AL629" s="23">
        <f t="shared" si="1445"/>
        <v>0</v>
      </c>
      <c r="AM629" s="23">
        <f t="shared" si="1445"/>
        <v>0</v>
      </c>
      <c r="AN629" s="23">
        <f t="shared" si="1445"/>
        <v>0</v>
      </c>
      <c r="AO629" s="23">
        <f t="shared" si="1401"/>
        <v>4860.7</v>
      </c>
      <c r="AP629" s="23">
        <f t="shared" si="1402"/>
        <v>4890.7999999999993</v>
      </c>
      <c r="AQ629" s="23">
        <f t="shared" si="1403"/>
        <v>4956.2999999999993</v>
      </c>
      <c r="AR629" s="23">
        <f t="shared" si="1445"/>
        <v>0</v>
      </c>
      <c r="AS629" s="23">
        <f t="shared" si="1405"/>
        <v>4860.7</v>
      </c>
      <c r="AT629" s="23">
        <f t="shared" si="1445"/>
        <v>0</v>
      </c>
      <c r="AU629" s="23">
        <f t="shared" si="1445"/>
        <v>0</v>
      </c>
      <c r="AV629" s="23">
        <f t="shared" si="1445"/>
        <v>0</v>
      </c>
      <c r="AW629" s="23">
        <f t="shared" si="1445"/>
        <v>0</v>
      </c>
      <c r="AX629" s="23">
        <f t="shared" si="1445"/>
        <v>0</v>
      </c>
      <c r="AY629" s="23">
        <f t="shared" si="1384"/>
        <v>4860.7</v>
      </c>
      <c r="AZ629" s="23">
        <f t="shared" si="1445"/>
        <v>0</v>
      </c>
      <c r="BA629" s="5"/>
    </row>
    <row r="630" spans="1:53" ht="63" x14ac:dyDescent="0.25">
      <c r="A630" s="12">
        <v>930</v>
      </c>
      <c r="B630" s="13" t="s">
        <v>15</v>
      </c>
      <c r="C630" s="12" t="s">
        <v>137</v>
      </c>
      <c r="D630" s="12" t="s">
        <v>259</v>
      </c>
      <c r="E630" s="12"/>
      <c r="F630" s="14" t="s">
        <v>43</v>
      </c>
      <c r="G630" s="20">
        <f>G631</f>
        <v>5010.8</v>
      </c>
      <c r="H630" s="20">
        <f t="shared" si="1445"/>
        <v>5040.8999999999996</v>
      </c>
      <c r="I630" s="20">
        <f t="shared" si="1445"/>
        <v>5106.3999999999996</v>
      </c>
      <c r="J630" s="20">
        <f t="shared" si="1445"/>
        <v>-150.1</v>
      </c>
      <c r="K630" s="20">
        <f t="shared" si="1445"/>
        <v>-150.1</v>
      </c>
      <c r="L630" s="20">
        <f t="shared" si="1445"/>
        <v>-150.1</v>
      </c>
      <c r="M630" s="20">
        <f t="shared" si="1387"/>
        <v>4860.7</v>
      </c>
      <c r="N630" s="20">
        <f t="shared" si="1388"/>
        <v>4890.7999999999993</v>
      </c>
      <c r="O630" s="20">
        <f t="shared" si="1389"/>
        <v>4956.2999999999993</v>
      </c>
      <c r="P630" s="23">
        <f t="shared" si="1445"/>
        <v>0</v>
      </c>
      <c r="Q630" s="23">
        <f t="shared" si="1445"/>
        <v>0</v>
      </c>
      <c r="R630" s="23">
        <f t="shared" si="1445"/>
        <v>0</v>
      </c>
      <c r="S630" s="23">
        <f t="shared" si="1445"/>
        <v>0</v>
      </c>
      <c r="T630" s="23">
        <f t="shared" si="1445"/>
        <v>0</v>
      </c>
      <c r="U630" s="23">
        <f t="shared" si="1445"/>
        <v>0</v>
      </c>
      <c r="V630" s="23">
        <f t="shared" si="1445"/>
        <v>0</v>
      </c>
      <c r="W630" s="23">
        <f t="shared" si="1445"/>
        <v>0</v>
      </c>
      <c r="X630" s="23">
        <f t="shared" si="1445"/>
        <v>0</v>
      </c>
      <c r="Y630" s="23">
        <f t="shared" si="1445"/>
        <v>0</v>
      </c>
      <c r="Z630" s="23">
        <f t="shared" si="1335"/>
        <v>4860.7</v>
      </c>
      <c r="AA630" s="23">
        <f t="shared" si="1336"/>
        <v>4890.7999999999993</v>
      </c>
      <c r="AB630" s="23">
        <f t="shared" si="1337"/>
        <v>4956.2999999999993</v>
      </c>
      <c r="AC630" s="23">
        <f t="shared" si="1445"/>
        <v>0</v>
      </c>
      <c r="AD630" s="23">
        <f t="shared" si="1445"/>
        <v>0</v>
      </c>
      <c r="AE630" s="23">
        <f t="shared" si="1445"/>
        <v>0</v>
      </c>
      <c r="AF630" s="23">
        <f t="shared" si="1445"/>
        <v>0</v>
      </c>
      <c r="AG630" s="23">
        <f t="shared" si="1445"/>
        <v>0</v>
      </c>
      <c r="AH630" s="23">
        <f t="shared" si="1445"/>
        <v>0</v>
      </c>
      <c r="AI630" s="23">
        <f t="shared" si="1445"/>
        <v>0</v>
      </c>
      <c r="AJ630" s="23">
        <f t="shared" si="1445"/>
        <v>0</v>
      </c>
      <c r="AK630" s="23">
        <f t="shared" si="1445"/>
        <v>0</v>
      </c>
      <c r="AL630" s="23">
        <f t="shared" si="1445"/>
        <v>0</v>
      </c>
      <c r="AM630" s="23">
        <f t="shared" si="1445"/>
        <v>0</v>
      </c>
      <c r="AN630" s="23">
        <f t="shared" si="1445"/>
        <v>0</v>
      </c>
      <c r="AO630" s="23">
        <f t="shared" si="1401"/>
        <v>4860.7</v>
      </c>
      <c r="AP630" s="23">
        <f t="shared" si="1402"/>
        <v>4890.7999999999993</v>
      </c>
      <c r="AQ630" s="23">
        <f t="shared" si="1403"/>
        <v>4956.2999999999993</v>
      </c>
      <c r="AR630" s="23">
        <f t="shared" si="1445"/>
        <v>0</v>
      </c>
      <c r="AS630" s="23">
        <f t="shared" si="1405"/>
        <v>4860.7</v>
      </c>
      <c r="AT630" s="23">
        <f t="shared" si="1445"/>
        <v>0</v>
      </c>
      <c r="AU630" s="23">
        <f t="shared" si="1445"/>
        <v>0</v>
      </c>
      <c r="AV630" s="23">
        <f t="shared" si="1445"/>
        <v>0</v>
      </c>
      <c r="AW630" s="23">
        <f t="shared" si="1445"/>
        <v>0</v>
      </c>
      <c r="AX630" s="23">
        <f t="shared" si="1445"/>
        <v>0</v>
      </c>
      <c r="AY630" s="23">
        <f t="shared" si="1384"/>
        <v>4860.7</v>
      </c>
      <c r="AZ630" s="23">
        <f t="shared" si="1445"/>
        <v>0</v>
      </c>
    </row>
    <row r="631" spans="1:53" ht="31.5" x14ac:dyDescent="0.25">
      <c r="A631" s="12">
        <v>930</v>
      </c>
      <c r="B631" s="13" t="s">
        <v>15</v>
      </c>
      <c r="C631" s="12" t="s">
        <v>137</v>
      </c>
      <c r="D631" s="12" t="s">
        <v>259</v>
      </c>
      <c r="E631" s="12" t="s">
        <v>92</v>
      </c>
      <c r="F631" s="14" t="s">
        <v>386</v>
      </c>
      <c r="G631" s="20">
        <f>G632</f>
        <v>5010.8</v>
      </c>
      <c r="H631" s="20">
        <f t="shared" si="1445"/>
        <v>5040.8999999999996</v>
      </c>
      <c r="I631" s="20">
        <f t="shared" si="1445"/>
        <v>5106.3999999999996</v>
      </c>
      <c r="J631" s="20">
        <f t="shared" si="1445"/>
        <v>-150.1</v>
      </c>
      <c r="K631" s="20">
        <f t="shared" si="1445"/>
        <v>-150.1</v>
      </c>
      <c r="L631" s="20">
        <f t="shared" si="1445"/>
        <v>-150.1</v>
      </c>
      <c r="M631" s="20">
        <f t="shared" si="1387"/>
        <v>4860.7</v>
      </c>
      <c r="N631" s="20">
        <f t="shared" si="1388"/>
        <v>4890.7999999999993</v>
      </c>
      <c r="O631" s="20">
        <f t="shared" si="1389"/>
        <v>4956.2999999999993</v>
      </c>
      <c r="P631" s="23">
        <f t="shared" si="1445"/>
        <v>0</v>
      </c>
      <c r="Q631" s="23">
        <f t="shared" si="1445"/>
        <v>0</v>
      </c>
      <c r="R631" s="23">
        <f t="shared" si="1445"/>
        <v>0</v>
      </c>
      <c r="S631" s="23">
        <f t="shared" si="1445"/>
        <v>0</v>
      </c>
      <c r="T631" s="23">
        <f t="shared" si="1445"/>
        <v>0</v>
      </c>
      <c r="U631" s="23">
        <f t="shared" si="1445"/>
        <v>0</v>
      </c>
      <c r="V631" s="23">
        <f t="shared" si="1445"/>
        <v>0</v>
      </c>
      <c r="W631" s="23">
        <f t="shared" si="1445"/>
        <v>0</v>
      </c>
      <c r="X631" s="23">
        <f t="shared" si="1445"/>
        <v>0</v>
      </c>
      <c r="Y631" s="23">
        <f t="shared" si="1445"/>
        <v>0</v>
      </c>
      <c r="Z631" s="23">
        <f t="shared" si="1335"/>
        <v>4860.7</v>
      </c>
      <c r="AA631" s="23">
        <f t="shared" si="1336"/>
        <v>4890.7999999999993</v>
      </c>
      <c r="AB631" s="23">
        <f t="shared" si="1337"/>
        <v>4956.2999999999993</v>
      </c>
      <c r="AC631" s="23">
        <f t="shared" si="1445"/>
        <v>0</v>
      </c>
      <c r="AD631" s="23">
        <f t="shared" si="1445"/>
        <v>0</v>
      </c>
      <c r="AE631" s="23">
        <f t="shared" si="1445"/>
        <v>0</v>
      </c>
      <c r="AF631" s="23">
        <f t="shared" si="1445"/>
        <v>0</v>
      </c>
      <c r="AG631" s="23">
        <f t="shared" si="1445"/>
        <v>0</v>
      </c>
      <c r="AH631" s="23">
        <f t="shared" si="1445"/>
        <v>0</v>
      </c>
      <c r="AI631" s="23">
        <f t="shared" si="1445"/>
        <v>0</v>
      </c>
      <c r="AJ631" s="23">
        <f t="shared" si="1445"/>
        <v>0</v>
      </c>
      <c r="AK631" s="23">
        <f t="shared" si="1445"/>
        <v>0</v>
      </c>
      <c r="AL631" s="23">
        <f t="shared" si="1445"/>
        <v>0</v>
      </c>
      <c r="AM631" s="23">
        <f t="shared" si="1445"/>
        <v>0</v>
      </c>
      <c r="AN631" s="23">
        <f t="shared" si="1445"/>
        <v>0</v>
      </c>
      <c r="AO631" s="23">
        <f t="shared" si="1401"/>
        <v>4860.7</v>
      </c>
      <c r="AP631" s="23">
        <f t="shared" si="1402"/>
        <v>4890.7999999999993</v>
      </c>
      <c r="AQ631" s="23">
        <f t="shared" si="1403"/>
        <v>4956.2999999999993</v>
      </c>
      <c r="AR631" s="23">
        <f t="shared" si="1445"/>
        <v>0</v>
      </c>
      <c r="AS631" s="23">
        <f t="shared" si="1405"/>
        <v>4860.7</v>
      </c>
      <c r="AT631" s="23">
        <f t="shared" si="1445"/>
        <v>0</v>
      </c>
      <c r="AU631" s="23">
        <f t="shared" si="1445"/>
        <v>0</v>
      </c>
      <c r="AV631" s="23">
        <f t="shared" si="1445"/>
        <v>0</v>
      </c>
      <c r="AW631" s="23">
        <f t="shared" si="1445"/>
        <v>0</v>
      </c>
      <c r="AX631" s="23">
        <f t="shared" si="1445"/>
        <v>0</v>
      </c>
      <c r="AY631" s="23">
        <f t="shared" si="1384"/>
        <v>4860.7</v>
      </c>
      <c r="AZ631" s="23">
        <f t="shared" si="1445"/>
        <v>0</v>
      </c>
    </row>
    <row r="632" spans="1:53" x14ac:dyDescent="0.25">
      <c r="A632" s="12">
        <v>930</v>
      </c>
      <c r="B632" s="13" t="s">
        <v>15</v>
      </c>
      <c r="C632" s="12" t="s">
        <v>137</v>
      </c>
      <c r="D632" s="12" t="s">
        <v>259</v>
      </c>
      <c r="E632" s="12">
        <v>620</v>
      </c>
      <c r="F632" s="14" t="s">
        <v>378</v>
      </c>
      <c r="G632" s="20">
        <v>5010.8</v>
      </c>
      <c r="H632" s="20">
        <v>5040.8999999999996</v>
      </c>
      <c r="I632" s="20">
        <v>5106.3999999999996</v>
      </c>
      <c r="J632" s="20">
        <v>-150.1</v>
      </c>
      <c r="K632" s="20">
        <v>-150.1</v>
      </c>
      <c r="L632" s="20">
        <v>-150.1</v>
      </c>
      <c r="M632" s="20">
        <f t="shared" si="1387"/>
        <v>4860.7</v>
      </c>
      <c r="N632" s="20">
        <f t="shared" si="1388"/>
        <v>4890.7999999999993</v>
      </c>
      <c r="O632" s="20">
        <f t="shared" si="1389"/>
        <v>4956.2999999999993</v>
      </c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>
        <f t="shared" si="1335"/>
        <v>4860.7</v>
      </c>
      <c r="AA632" s="23">
        <f t="shared" si="1336"/>
        <v>4890.7999999999993</v>
      </c>
      <c r="AB632" s="23">
        <f t="shared" si="1337"/>
        <v>4956.2999999999993</v>
      </c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>
        <f t="shared" si="1401"/>
        <v>4860.7</v>
      </c>
      <c r="AP632" s="23">
        <f t="shared" si="1402"/>
        <v>4890.7999999999993</v>
      </c>
      <c r="AQ632" s="23">
        <f t="shared" si="1403"/>
        <v>4956.2999999999993</v>
      </c>
      <c r="AR632" s="23"/>
      <c r="AS632" s="23">
        <f t="shared" si="1405"/>
        <v>4860.7</v>
      </c>
      <c r="AT632" s="23"/>
      <c r="AU632" s="23"/>
      <c r="AV632" s="23"/>
      <c r="AW632" s="23"/>
      <c r="AX632" s="23"/>
      <c r="AY632" s="23">
        <f t="shared" si="1384"/>
        <v>4860.7</v>
      </c>
      <c r="AZ632" s="23"/>
    </row>
    <row r="633" spans="1:53" ht="31.5" x14ac:dyDescent="0.25">
      <c r="A633" s="12">
        <v>930</v>
      </c>
      <c r="B633" s="13" t="s">
        <v>15</v>
      </c>
      <c r="C633" s="12" t="s">
        <v>137</v>
      </c>
      <c r="D633" s="12" t="s">
        <v>195</v>
      </c>
      <c r="E633" s="12"/>
      <c r="F633" s="14" t="s">
        <v>223</v>
      </c>
      <c r="G633" s="20">
        <f>G634</f>
        <v>0</v>
      </c>
      <c r="H633" s="20">
        <f t="shared" ref="H633:L636" si="1446">H634</f>
        <v>0</v>
      </c>
      <c r="I633" s="20">
        <f t="shared" si="1446"/>
        <v>0</v>
      </c>
      <c r="J633" s="20">
        <f t="shared" si="1446"/>
        <v>342</v>
      </c>
      <c r="K633" s="20">
        <f t="shared" si="1446"/>
        <v>342</v>
      </c>
      <c r="L633" s="20">
        <f t="shared" si="1446"/>
        <v>342</v>
      </c>
      <c r="M633" s="20">
        <f t="shared" ref="M633:M637" si="1447">G633+J633</f>
        <v>342</v>
      </c>
      <c r="N633" s="20">
        <f t="shared" ref="N633:N637" si="1448">H633+K633</f>
        <v>342</v>
      </c>
      <c r="O633" s="20">
        <f t="shared" ref="O633:O637" si="1449">I633+L633</f>
        <v>342</v>
      </c>
      <c r="P633" s="23">
        <f t="shared" ref="P633:Y636" si="1450">P634</f>
        <v>0</v>
      </c>
      <c r="Q633" s="23">
        <f t="shared" si="1450"/>
        <v>0</v>
      </c>
      <c r="R633" s="23">
        <f t="shared" si="1450"/>
        <v>0</v>
      </c>
      <c r="S633" s="23">
        <f t="shared" si="1450"/>
        <v>0</v>
      </c>
      <c r="T633" s="23">
        <f t="shared" si="1450"/>
        <v>0</v>
      </c>
      <c r="U633" s="23">
        <f t="shared" si="1450"/>
        <v>0</v>
      </c>
      <c r="V633" s="23">
        <f t="shared" si="1450"/>
        <v>0</v>
      </c>
      <c r="W633" s="23">
        <f t="shared" si="1450"/>
        <v>0</v>
      </c>
      <c r="X633" s="23">
        <f t="shared" si="1450"/>
        <v>0</v>
      </c>
      <c r="Y633" s="23">
        <f t="shared" si="1450"/>
        <v>0</v>
      </c>
      <c r="Z633" s="23">
        <f t="shared" si="1335"/>
        <v>342</v>
      </c>
      <c r="AA633" s="23">
        <f t="shared" si="1336"/>
        <v>342</v>
      </c>
      <c r="AB633" s="23">
        <f t="shared" si="1337"/>
        <v>342</v>
      </c>
      <c r="AC633" s="23">
        <f t="shared" ref="AC633:AK636" si="1451">AC634</f>
        <v>0</v>
      </c>
      <c r="AD633" s="23">
        <f t="shared" si="1451"/>
        <v>0</v>
      </c>
      <c r="AE633" s="23">
        <f t="shared" si="1451"/>
        <v>0</v>
      </c>
      <c r="AF633" s="23">
        <f t="shared" si="1451"/>
        <v>0</v>
      </c>
      <c r="AG633" s="23">
        <f t="shared" si="1451"/>
        <v>0</v>
      </c>
      <c r="AH633" s="23">
        <f t="shared" si="1451"/>
        <v>0</v>
      </c>
      <c r="AI633" s="23">
        <f t="shared" si="1451"/>
        <v>0</v>
      </c>
      <c r="AJ633" s="23">
        <f t="shared" si="1451"/>
        <v>0</v>
      </c>
      <c r="AK633" s="23">
        <f t="shared" si="1451"/>
        <v>0</v>
      </c>
      <c r="AL633" s="23">
        <f t="shared" ref="AL633:AZ636" si="1452">AL634</f>
        <v>0</v>
      </c>
      <c r="AM633" s="23">
        <f t="shared" si="1452"/>
        <v>0</v>
      </c>
      <c r="AN633" s="23">
        <f t="shared" si="1452"/>
        <v>0</v>
      </c>
      <c r="AO633" s="23">
        <f t="shared" si="1401"/>
        <v>342</v>
      </c>
      <c r="AP633" s="23">
        <f t="shared" si="1402"/>
        <v>342</v>
      </c>
      <c r="AQ633" s="23">
        <f t="shared" si="1403"/>
        <v>342</v>
      </c>
      <c r="AR633" s="23">
        <f t="shared" si="1452"/>
        <v>0</v>
      </c>
      <c r="AS633" s="23">
        <f t="shared" si="1405"/>
        <v>342</v>
      </c>
      <c r="AT633" s="23">
        <f t="shared" si="1452"/>
        <v>0</v>
      </c>
      <c r="AU633" s="23">
        <f t="shared" si="1452"/>
        <v>0</v>
      </c>
      <c r="AV633" s="23">
        <f t="shared" si="1452"/>
        <v>0</v>
      </c>
      <c r="AW633" s="23">
        <f t="shared" si="1452"/>
        <v>0</v>
      </c>
      <c r="AX633" s="23">
        <f t="shared" si="1452"/>
        <v>0</v>
      </c>
      <c r="AY633" s="23">
        <f t="shared" si="1384"/>
        <v>342</v>
      </c>
      <c r="AZ633" s="23">
        <f t="shared" si="1452"/>
        <v>0</v>
      </c>
      <c r="BA633" s="5"/>
    </row>
    <row r="634" spans="1:53" ht="31.5" x14ac:dyDescent="0.25">
      <c r="A634" s="12">
        <v>930</v>
      </c>
      <c r="B634" s="13" t="s">
        <v>15</v>
      </c>
      <c r="C634" s="12" t="s">
        <v>137</v>
      </c>
      <c r="D634" s="12" t="s">
        <v>280</v>
      </c>
      <c r="E634" s="12"/>
      <c r="F634" s="14" t="s">
        <v>860</v>
      </c>
      <c r="G634" s="20">
        <f>G635</f>
        <v>0</v>
      </c>
      <c r="H634" s="20">
        <f t="shared" si="1446"/>
        <v>0</v>
      </c>
      <c r="I634" s="20">
        <f t="shared" si="1446"/>
        <v>0</v>
      </c>
      <c r="J634" s="20">
        <f t="shared" si="1446"/>
        <v>342</v>
      </c>
      <c r="K634" s="20">
        <f t="shared" si="1446"/>
        <v>342</v>
      </c>
      <c r="L634" s="20">
        <f t="shared" si="1446"/>
        <v>342</v>
      </c>
      <c r="M634" s="20">
        <f t="shared" si="1447"/>
        <v>342</v>
      </c>
      <c r="N634" s="20">
        <f t="shared" si="1448"/>
        <v>342</v>
      </c>
      <c r="O634" s="20">
        <f t="shared" si="1449"/>
        <v>342</v>
      </c>
      <c r="P634" s="23">
        <f t="shared" si="1450"/>
        <v>0</v>
      </c>
      <c r="Q634" s="23">
        <f t="shared" si="1450"/>
        <v>0</v>
      </c>
      <c r="R634" s="23">
        <f t="shared" si="1450"/>
        <v>0</v>
      </c>
      <c r="S634" s="23">
        <f t="shared" si="1450"/>
        <v>0</v>
      </c>
      <c r="T634" s="23">
        <f t="shared" si="1450"/>
        <v>0</v>
      </c>
      <c r="U634" s="23">
        <f t="shared" si="1450"/>
        <v>0</v>
      </c>
      <c r="V634" s="23">
        <f t="shared" si="1450"/>
        <v>0</v>
      </c>
      <c r="W634" s="23">
        <f t="shared" si="1450"/>
        <v>0</v>
      </c>
      <c r="X634" s="23">
        <f t="shared" si="1450"/>
        <v>0</v>
      </c>
      <c r="Y634" s="23">
        <f t="shared" si="1450"/>
        <v>0</v>
      </c>
      <c r="Z634" s="23">
        <f t="shared" si="1335"/>
        <v>342</v>
      </c>
      <c r="AA634" s="23">
        <f t="shared" si="1336"/>
        <v>342</v>
      </c>
      <c r="AB634" s="23">
        <f t="shared" si="1337"/>
        <v>342</v>
      </c>
      <c r="AC634" s="23">
        <f t="shared" si="1451"/>
        <v>0</v>
      </c>
      <c r="AD634" s="23">
        <f t="shared" si="1451"/>
        <v>0</v>
      </c>
      <c r="AE634" s="23">
        <f t="shared" si="1451"/>
        <v>0</v>
      </c>
      <c r="AF634" s="23">
        <f t="shared" si="1451"/>
        <v>0</v>
      </c>
      <c r="AG634" s="23">
        <f t="shared" si="1451"/>
        <v>0</v>
      </c>
      <c r="AH634" s="23">
        <f t="shared" si="1451"/>
        <v>0</v>
      </c>
      <c r="AI634" s="23">
        <f t="shared" si="1451"/>
        <v>0</v>
      </c>
      <c r="AJ634" s="23">
        <f t="shared" si="1451"/>
        <v>0</v>
      </c>
      <c r="AK634" s="23">
        <f t="shared" si="1451"/>
        <v>0</v>
      </c>
      <c r="AL634" s="23">
        <f t="shared" si="1452"/>
        <v>0</v>
      </c>
      <c r="AM634" s="23">
        <f t="shared" si="1452"/>
        <v>0</v>
      </c>
      <c r="AN634" s="23">
        <f t="shared" si="1452"/>
        <v>0</v>
      </c>
      <c r="AO634" s="23">
        <f t="shared" si="1401"/>
        <v>342</v>
      </c>
      <c r="AP634" s="23">
        <f t="shared" si="1402"/>
        <v>342</v>
      </c>
      <c r="AQ634" s="23">
        <f t="shared" si="1403"/>
        <v>342</v>
      </c>
      <c r="AR634" s="23">
        <f t="shared" si="1452"/>
        <v>0</v>
      </c>
      <c r="AS634" s="23">
        <f t="shared" si="1405"/>
        <v>342</v>
      </c>
      <c r="AT634" s="23">
        <f t="shared" si="1452"/>
        <v>0</v>
      </c>
      <c r="AU634" s="23">
        <f t="shared" si="1452"/>
        <v>0</v>
      </c>
      <c r="AV634" s="23">
        <f t="shared" si="1452"/>
        <v>0</v>
      </c>
      <c r="AW634" s="23">
        <f t="shared" si="1452"/>
        <v>0</v>
      </c>
      <c r="AX634" s="23">
        <f t="shared" si="1452"/>
        <v>0</v>
      </c>
      <c r="AY634" s="23">
        <f t="shared" si="1384"/>
        <v>342</v>
      </c>
      <c r="AZ634" s="23">
        <f t="shared" si="1452"/>
        <v>0</v>
      </c>
      <c r="BA634" s="5"/>
    </row>
    <row r="635" spans="1:53" ht="31.5" x14ac:dyDescent="0.25">
      <c r="A635" s="12">
        <v>930</v>
      </c>
      <c r="B635" s="13" t="s">
        <v>15</v>
      </c>
      <c r="C635" s="12" t="s">
        <v>137</v>
      </c>
      <c r="D635" s="12" t="s">
        <v>569</v>
      </c>
      <c r="E635" s="12"/>
      <c r="F635" s="14" t="s">
        <v>675</v>
      </c>
      <c r="G635" s="20">
        <f>G636</f>
        <v>0</v>
      </c>
      <c r="H635" s="20">
        <f t="shared" si="1446"/>
        <v>0</v>
      </c>
      <c r="I635" s="20">
        <f t="shared" si="1446"/>
        <v>0</v>
      </c>
      <c r="J635" s="20">
        <f t="shared" si="1446"/>
        <v>342</v>
      </c>
      <c r="K635" s="20">
        <f t="shared" si="1446"/>
        <v>342</v>
      </c>
      <c r="L635" s="20">
        <f t="shared" si="1446"/>
        <v>342</v>
      </c>
      <c r="M635" s="20">
        <f t="shared" si="1447"/>
        <v>342</v>
      </c>
      <c r="N635" s="20">
        <f t="shared" si="1448"/>
        <v>342</v>
      </c>
      <c r="O635" s="20">
        <f t="shared" si="1449"/>
        <v>342</v>
      </c>
      <c r="P635" s="23">
        <f t="shared" si="1450"/>
        <v>0</v>
      </c>
      <c r="Q635" s="23">
        <f t="shared" si="1450"/>
        <v>0</v>
      </c>
      <c r="R635" s="23">
        <f t="shared" si="1450"/>
        <v>0</v>
      </c>
      <c r="S635" s="23">
        <f t="shared" si="1450"/>
        <v>0</v>
      </c>
      <c r="T635" s="23">
        <f t="shared" si="1450"/>
        <v>0</v>
      </c>
      <c r="U635" s="23">
        <f t="shared" si="1450"/>
        <v>0</v>
      </c>
      <c r="V635" s="23">
        <f t="shared" si="1450"/>
        <v>0</v>
      </c>
      <c r="W635" s="23">
        <f t="shared" si="1450"/>
        <v>0</v>
      </c>
      <c r="X635" s="23">
        <f t="shared" si="1450"/>
        <v>0</v>
      </c>
      <c r="Y635" s="23">
        <f t="shared" si="1450"/>
        <v>0</v>
      </c>
      <c r="Z635" s="23">
        <f t="shared" ref="Z635:Z698" si="1453">M635+P635+Q635+R635+S635</f>
        <v>342</v>
      </c>
      <c r="AA635" s="23">
        <f t="shared" ref="AA635:AA698" si="1454">N635+T635+U635+V635</f>
        <v>342</v>
      </c>
      <c r="AB635" s="23">
        <f t="shared" ref="AB635:AB698" si="1455">O635+W635+X635+Y635</f>
        <v>342</v>
      </c>
      <c r="AC635" s="23">
        <f t="shared" si="1451"/>
        <v>0</v>
      </c>
      <c r="AD635" s="23">
        <f t="shared" si="1451"/>
        <v>0</v>
      </c>
      <c r="AE635" s="23">
        <f t="shared" si="1451"/>
        <v>0</v>
      </c>
      <c r="AF635" s="23">
        <f t="shared" si="1451"/>
        <v>0</v>
      </c>
      <c r="AG635" s="23">
        <f t="shared" si="1451"/>
        <v>0</v>
      </c>
      <c r="AH635" s="23">
        <f t="shared" si="1451"/>
        <v>0</v>
      </c>
      <c r="AI635" s="23">
        <f t="shared" si="1451"/>
        <v>0</v>
      </c>
      <c r="AJ635" s="23">
        <f t="shared" si="1451"/>
        <v>0</v>
      </c>
      <c r="AK635" s="23">
        <f t="shared" si="1451"/>
        <v>0</v>
      </c>
      <c r="AL635" s="23">
        <f t="shared" si="1452"/>
        <v>0</v>
      </c>
      <c r="AM635" s="23">
        <f t="shared" si="1452"/>
        <v>0</v>
      </c>
      <c r="AN635" s="23">
        <f t="shared" si="1452"/>
        <v>0</v>
      </c>
      <c r="AO635" s="23">
        <f t="shared" si="1401"/>
        <v>342</v>
      </c>
      <c r="AP635" s="23">
        <f t="shared" si="1402"/>
        <v>342</v>
      </c>
      <c r="AQ635" s="23">
        <f t="shared" si="1403"/>
        <v>342</v>
      </c>
      <c r="AR635" s="23">
        <f t="shared" si="1452"/>
        <v>0</v>
      </c>
      <c r="AS635" s="23">
        <f t="shared" si="1405"/>
        <v>342</v>
      </c>
      <c r="AT635" s="23">
        <f t="shared" si="1452"/>
        <v>0</v>
      </c>
      <c r="AU635" s="23">
        <f t="shared" si="1452"/>
        <v>0</v>
      </c>
      <c r="AV635" s="23">
        <f t="shared" si="1452"/>
        <v>0</v>
      </c>
      <c r="AW635" s="23">
        <f t="shared" si="1452"/>
        <v>0</v>
      </c>
      <c r="AX635" s="23">
        <f t="shared" si="1452"/>
        <v>0</v>
      </c>
      <c r="AY635" s="23">
        <f t="shared" si="1384"/>
        <v>342</v>
      </c>
      <c r="AZ635" s="23">
        <f t="shared" si="1452"/>
        <v>0</v>
      </c>
    </row>
    <row r="636" spans="1:53" ht="31.5" x14ac:dyDescent="0.25">
      <c r="A636" s="12">
        <v>930</v>
      </c>
      <c r="B636" s="13" t="s">
        <v>15</v>
      </c>
      <c r="C636" s="12" t="s">
        <v>137</v>
      </c>
      <c r="D636" s="12" t="s">
        <v>569</v>
      </c>
      <c r="E636" s="12" t="s">
        <v>92</v>
      </c>
      <c r="F636" s="14" t="s">
        <v>386</v>
      </c>
      <c r="G636" s="20">
        <f>G637</f>
        <v>0</v>
      </c>
      <c r="H636" s="20">
        <f t="shared" si="1446"/>
        <v>0</v>
      </c>
      <c r="I636" s="20">
        <f t="shared" si="1446"/>
        <v>0</v>
      </c>
      <c r="J636" s="20">
        <f t="shared" si="1446"/>
        <v>342</v>
      </c>
      <c r="K636" s="20">
        <f t="shared" si="1446"/>
        <v>342</v>
      </c>
      <c r="L636" s="20">
        <f t="shared" si="1446"/>
        <v>342</v>
      </c>
      <c r="M636" s="20">
        <f t="shared" si="1447"/>
        <v>342</v>
      </c>
      <c r="N636" s="20">
        <f t="shared" si="1448"/>
        <v>342</v>
      </c>
      <c r="O636" s="20">
        <f t="shared" si="1449"/>
        <v>342</v>
      </c>
      <c r="P636" s="23">
        <f t="shared" si="1450"/>
        <v>0</v>
      </c>
      <c r="Q636" s="23">
        <f t="shared" si="1450"/>
        <v>0</v>
      </c>
      <c r="R636" s="23">
        <f t="shared" si="1450"/>
        <v>0</v>
      </c>
      <c r="S636" s="23">
        <f t="shared" si="1450"/>
        <v>0</v>
      </c>
      <c r="T636" s="23">
        <f t="shared" si="1450"/>
        <v>0</v>
      </c>
      <c r="U636" s="23">
        <f t="shared" si="1450"/>
        <v>0</v>
      </c>
      <c r="V636" s="23">
        <f t="shared" si="1450"/>
        <v>0</v>
      </c>
      <c r="W636" s="23">
        <f t="shared" si="1450"/>
        <v>0</v>
      </c>
      <c r="X636" s="23">
        <f t="shared" si="1450"/>
        <v>0</v>
      </c>
      <c r="Y636" s="23">
        <f t="shared" si="1450"/>
        <v>0</v>
      </c>
      <c r="Z636" s="23">
        <f t="shared" si="1453"/>
        <v>342</v>
      </c>
      <c r="AA636" s="23">
        <f t="shared" si="1454"/>
        <v>342</v>
      </c>
      <c r="AB636" s="23">
        <f t="shared" si="1455"/>
        <v>342</v>
      </c>
      <c r="AC636" s="23">
        <f t="shared" si="1451"/>
        <v>0</v>
      </c>
      <c r="AD636" s="23">
        <f t="shared" si="1451"/>
        <v>0</v>
      </c>
      <c r="AE636" s="23">
        <f t="shared" si="1451"/>
        <v>0</v>
      </c>
      <c r="AF636" s="23">
        <f t="shared" si="1451"/>
        <v>0</v>
      </c>
      <c r="AG636" s="23">
        <f t="shared" si="1451"/>
        <v>0</v>
      </c>
      <c r="AH636" s="23">
        <f t="shared" si="1451"/>
        <v>0</v>
      </c>
      <c r="AI636" s="23">
        <f t="shared" si="1451"/>
        <v>0</v>
      </c>
      <c r="AJ636" s="23">
        <f t="shared" si="1451"/>
        <v>0</v>
      </c>
      <c r="AK636" s="23">
        <f t="shared" si="1451"/>
        <v>0</v>
      </c>
      <c r="AL636" s="23">
        <f t="shared" si="1452"/>
        <v>0</v>
      </c>
      <c r="AM636" s="23">
        <f t="shared" si="1452"/>
        <v>0</v>
      </c>
      <c r="AN636" s="23">
        <f t="shared" si="1452"/>
        <v>0</v>
      </c>
      <c r="AO636" s="23">
        <f t="shared" si="1401"/>
        <v>342</v>
      </c>
      <c r="AP636" s="23">
        <f t="shared" si="1402"/>
        <v>342</v>
      </c>
      <c r="AQ636" s="23">
        <f t="shared" si="1403"/>
        <v>342</v>
      </c>
      <c r="AR636" s="23">
        <f t="shared" si="1452"/>
        <v>0</v>
      </c>
      <c r="AS636" s="23">
        <f t="shared" si="1405"/>
        <v>342</v>
      </c>
      <c r="AT636" s="23">
        <f t="shared" si="1452"/>
        <v>0</v>
      </c>
      <c r="AU636" s="23">
        <f t="shared" si="1452"/>
        <v>0</v>
      </c>
      <c r="AV636" s="23">
        <f t="shared" si="1452"/>
        <v>0</v>
      </c>
      <c r="AW636" s="23">
        <f t="shared" si="1452"/>
        <v>0</v>
      </c>
      <c r="AX636" s="23">
        <f t="shared" si="1452"/>
        <v>0</v>
      </c>
      <c r="AY636" s="23">
        <f t="shared" si="1384"/>
        <v>342</v>
      </c>
      <c r="AZ636" s="23">
        <f t="shared" si="1452"/>
        <v>0</v>
      </c>
    </row>
    <row r="637" spans="1:53" x14ac:dyDescent="0.25">
      <c r="A637" s="12">
        <v>930</v>
      </c>
      <c r="B637" s="13" t="s">
        <v>15</v>
      </c>
      <c r="C637" s="12" t="s">
        <v>137</v>
      </c>
      <c r="D637" s="12" t="s">
        <v>569</v>
      </c>
      <c r="E637" s="12" t="s">
        <v>888</v>
      </c>
      <c r="F637" s="14" t="s">
        <v>378</v>
      </c>
      <c r="G637" s="20">
        <v>0</v>
      </c>
      <c r="H637" s="20">
        <v>0</v>
      </c>
      <c r="I637" s="20">
        <v>0</v>
      </c>
      <c r="J637" s="20">
        <v>342</v>
      </c>
      <c r="K637" s="20">
        <v>342</v>
      </c>
      <c r="L637" s="20">
        <v>342</v>
      </c>
      <c r="M637" s="20">
        <f t="shared" si="1447"/>
        <v>342</v>
      </c>
      <c r="N637" s="20">
        <f t="shared" si="1448"/>
        <v>342</v>
      </c>
      <c r="O637" s="20">
        <f t="shared" si="1449"/>
        <v>342</v>
      </c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>
        <f t="shared" si="1453"/>
        <v>342</v>
      </c>
      <c r="AA637" s="23">
        <f t="shared" si="1454"/>
        <v>342</v>
      </c>
      <c r="AB637" s="23">
        <f t="shared" si="1455"/>
        <v>342</v>
      </c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>
        <f t="shared" si="1401"/>
        <v>342</v>
      </c>
      <c r="AP637" s="23">
        <f t="shared" si="1402"/>
        <v>342</v>
      </c>
      <c r="AQ637" s="23">
        <f t="shared" si="1403"/>
        <v>342</v>
      </c>
      <c r="AR637" s="23"/>
      <c r="AS637" s="23">
        <f t="shared" si="1405"/>
        <v>342</v>
      </c>
      <c r="AT637" s="23"/>
      <c r="AU637" s="23"/>
      <c r="AV637" s="23"/>
      <c r="AW637" s="23"/>
      <c r="AX637" s="23"/>
      <c r="AY637" s="23">
        <f t="shared" si="1384"/>
        <v>342</v>
      </c>
      <c r="AZ637" s="23"/>
    </row>
    <row r="638" spans="1:53" s="15" customFormat="1" x14ac:dyDescent="0.25">
      <c r="A638" s="17">
        <v>930</v>
      </c>
      <c r="B638" s="9" t="s">
        <v>15</v>
      </c>
      <c r="C638" s="17" t="s">
        <v>15</v>
      </c>
      <c r="D638" s="17"/>
      <c r="E638" s="17"/>
      <c r="F638" s="10" t="s">
        <v>206</v>
      </c>
      <c r="G638" s="19">
        <f>G639</f>
        <v>38823.699999999997</v>
      </c>
      <c r="H638" s="19">
        <f t="shared" ref="H638:AZ641" si="1456">H639</f>
        <v>39530.199999999997</v>
      </c>
      <c r="I638" s="19">
        <f t="shared" si="1456"/>
        <v>39530.199999999997</v>
      </c>
      <c r="J638" s="19">
        <f t="shared" si="1456"/>
        <v>0</v>
      </c>
      <c r="K638" s="19">
        <f t="shared" si="1456"/>
        <v>0</v>
      </c>
      <c r="L638" s="19">
        <f t="shared" si="1456"/>
        <v>0</v>
      </c>
      <c r="M638" s="20">
        <f t="shared" si="1387"/>
        <v>38823.699999999997</v>
      </c>
      <c r="N638" s="20">
        <f t="shared" si="1388"/>
        <v>39530.199999999997</v>
      </c>
      <c r="O638" s="20">
        <f t="shared" si="1389"/>
        <v>39530.199999999997</v>
      </c>
      <c r="P638" s="22">
        <f t="shared" si="1456"/>
        <v>0</v>
      </c>
      <c r="Q638" s="22">
        <f t="shared" si="1456"/>
        <v>0</v>
      </c>
      <c r="R638" s="22">
        <f t="shared" si="1456"/>
        <v>0</v>
      </c>
      <c r="S638" s="22">
        <f t="shared" si="1456"/>
        <v>0</v>
      </c>
      <c r="T638" s="22">
        <f t="shared" si="1456"/>
        <v>0</v>
      </c>
      <c r="U638" s="22">
        <f t="shared" si="1456"/>
        <v>0</v>
      </c>
      <c r="V638" s="22">
        <f t="shared" si="1456"/>
        <v>0</v>
      </c>
      <c r="W638" s="22">
        <f t="shared" si="1456"/>
        <v>0</v>
      </c>
      <c r="X638" s="22">
        <f t="shared" si="1456"/>
        <v>0</v>
      </c>
      <c r="Y638" s="22">
        <f t="shared" si="1456"/>
        <v>0</v>
      </c>
      <c r="Z638" s="22">
        <f t="shared" si="1453"/>
        <v>38823.699999999997</v>
      </c>
      <c r="AA638" s="22">
        <f t="shared" si="1454"/>
        <v>39530.199999999997</v>
      </c>
      <c r="AB638" s="22">
        <f t="shared" si="1455"/>
        <v>39530.199999999997</v>
      </c>
      <c r="AC638" s="22">
        <f t="shared" si="1456"/>
        <v>0</v>
      </c>
      <c r="AD638" s="22">
        <f t="shared" si="1456"/>
        <v>0</v>
      </c>
      <c r="AE638" s="22">
        <f t="shared" si="1456"/>
        <v>0</v>
      </c>
      <c r="AF638" s="22">
        <f t="shared" si="1456"/>
        <v>0</v>
      </c>
      <c r="AG638" s="22">
        <f t="shared" si="1456"/>
        <v>0</v>
      </c>
      <c r="AH638" s="22">
        <f t="shared" si="1456"/>
        <v>0</v>
      </c>
      <c r="AI638" s="22">
        <f t="shared" si="1456"/>
        <v>0</v>
      </c>
      <c r="AJ638" s="22">
        <f t="shared" si="1456"/>
        <v>0</v>
      </c>
      <c r="AK638" s="22">
        <f t="shared" si="1456"/>
        <v>0</v>
      </c>
      <c r="AL638" s="22">
        <f t="shared" si="1456"/>
        <v>0</v>
      </c>
      <c r="AM638" s="22">
        <f t="shared" si="1456"/>
        <v>0</v>
      </c>
      <c r="AN638" s="22">
        <f t="shared" si="1456"/>
        <v>0</v>
      </c>
      <c r="AO638" s="22">
        <f t="shared" si="1401"/>
        <v>38823.699999999997</v>
      </c>
      <c r="AP638" s="22">
        <f t="shared" si="1402"/>
        <v>39530.199999999997</v>
      </c>
      <c r="AQ638" s="22">
        <f t="shared" si="1403"/>
        <v>39530.199999999997</v>
      </c>
      <c r="AR638" s="22">
        <f t="shared" si="1456"/>
        <v>0</v>
      </c>
      <c r="AS638" s="22">
        <f t="shared" si="1405"/>
        <v>38823.699999999997</v>
      </c>
      <c r="AT638" s="22">
        <f t="shared" si="1456"/>
        <v>0</v>
      </c>
      <c r="AU638" s="22">
        <f t="shared" si="1456"/>
        <v>0</v>
      </c>
      <c r="AV638" s="22">
        <f t="shared" si="1456"/>
        <v>0</v>
      </c>
      <c r="AW638" s="22">
        <f t="shared" si="1456"/>
        <v>0</v>
      </c>
      <c r="AX638" s="22">
        <f t="shared" si="1456"/>
        <v>0</v>
      </c>
      <c r="AY638" s="22">
        <f t="shared" si="1384"/>
        <v>38823.699999999997</v>
      </c>
      <c r="AZ638" s="22">
        <f t="shared" si="1456"/>
        <v>0</v>
      </c>
    </row>
    <row r="639" spans="1:53" ht="31.5" x14ac:dyDescent="0.25">
      <c r="A639" s="12">
        <v>930</v>
      </c>
      <c r="B639" s="13" t="s">
        <v>15</v>
      </c>
      <c r="C639" s="12" t="s">
        <v>15</v>
      </c>
      <c r="D639" s="12" t="s">
        <v>195</v>
      </c>
      <c r="E639" s="12"/>
      <c r="F639" s="14" t="s">
        <v>223</v>
      </c>
      <c r="G639" s="20">
        <f>G640</f>
        <v>38823.699999999997</v>
      </c>
      <c r="H639" s="20">
        <f t="shared" si="1456"/>
        <v>39530.199999999997</v>
      </c>
      <c r="I639" s="20">
        <f t="shared" si="1456"/>
        <v>39530.199999999997</v>
      </c>
      <c r="J639" s="20">
        <f t="shared" si="1456"/>
        <v>0</v>
      </c>
      <c r="K639" s="20">
        <f t="shared" si="1456"/>
        <v>0</v>
      </c>
      <c r="L639" s="20">
        <f t="shared" si="1456"/>
        <v>0</v>
      </c>
      <c r="M639" s="20">
        <f t="shared" si="1387"/>
        <v>38823.699999999997</v>
      </c>
      <c r="N639" s="20">
        <f t="shared" si="1388"/>
        <v>39530.199999999997</v>
      </c>
      <c r="O639" s="20">
        <f t="shared" si="1389"/>
        <v>39530.199999999997</v>
      </c>
      <c r="P639" s="23">
        <f t="shared" si="1456"/>
        <v>0</v>
      </c>
      <c r="Q639" s="23">
        <f t="shared" si="1456"/>
        <v>0</v>
      </c>
      <c r="R639" s="23">
        <f t="shared" si="1456"/>
        <v>0</v>
      </c>
      <c r="S639" s="23">
        <f t="shared" si="1456"/>
        <v>0</v>
      </c>
      <c r="T639" s="23">
        <f t="shared" si="1456"/>
        <v>0</v>
      </c>
      <c r="U639" s="23">
        <f t="shared" si="1456"/>
        <v>0</v>
      </c>
      <c r="V639" s="23">
        <f t="shared" si="1456"/>
        <v>0</v>
      </c>
      <c r="W639" s="23">
        <f t="shared" si="1456"/>
        <v>0</v>
      </c>
      <c r="X639" s="23">
        <f t="shared" si="1456"/>
        <v>0</v>
      </c>
      <c r="Y639" s="23">
        <f t="shared" si="1456"/>
        <v>0</v>
      </c>
      <c r="Z639" s="23">
        <f t="shared" si="1453"/>
        <v>38823.699999999997</v>
      </c>
      <c r="AA639" s="23">
        <f t="shared" si="1454"/>
        <v>39530.199999999997</v>
      </c>
      <c r="AB639" s="23">
        <f t="shared" si="1455"/>
        <v>39530.199999999997</v>
      </c>
      <c r="AC639" s="23">
        <f t="shared" si="1456"/>
        <v>0</v>
      </c>
      <c r="AD639" s="23">
        <f t="shared" si="1456"/>
        <v>0</v>
      </c>
      <c r="AE639" s="23">
        <f t="shared" si="1456"/>
        <v>0</v>
      </c>
      <c r="AF639" s="23">
        <f t="shared" si="1456"/>
        <v>0</v>
      </c>
      <c r="AG639" s="23">
        <f t="shared" si="1456"/>
        <v>0</v>
      </c>
      <c r="AH639" s="23">
        <f t="shared" si="1456"/>
        <v>0</v>
      </c>
      <c r="AI639" s="23">
        <f t="shared" si="1456"/>
        <v>0</v>
      </c>
      <c r="AJ639" s="23">
        <f t="shared" si="1456"/>
        <v>0</v>
      </c>
      <c r="AK639" s="23">
        <f t="shared" si="1456"/>
        <v>0</v>
      </c>
      <c r="AL639" s="23">
        <f t="shared" si="1456"/>
        <v>0</v>
      </c>
      <c r="AM639" s="23">
        <f t="shared" si="1456"/>
        <v>0</v>
      </c>
      <c r="AN639" s="23">
        <f t="shared" si="1456"/>
        <v>0</v>
      </c>
      <c r="AO639" s="23">
        <f t="shared" si="1401"/>
        <v>38823.699999999997</v>
      </c>
      <c r="AP639" s="23">
        <f t="shared" si="1402"/>
        <v>39530.199999999997</v>
      </c>
      <c r="AQ639" s="23">
        <f t="shared" si="1403"/>
        <v>39530.199999999997</v>
      </c>
      <c r="AR639" s="23">
        <f t="shared" si="1456"/>
        <v>0</v>
      </c>
      <c r="AS639" s="23">
        <f t="shared" si="1405"/>
        <v>38823.699999999997</v>
      </c>
      <c r="AT639" s="23">
        <f t="shared" si="1456"/>
        <v>0</v>
      </c>
      <c r="AU639" s="23">
        <f t="shared" si="1456"/>
        <v>0</v>
      </c>
      <c r="AV639" s="23">
        <f t="shared" si="1456"/>
        <v>0</v>
      </c>
      <c r="AW639" s="23">
        <f t="shared" si="1456"/>
        <v>0</v>
      </c>
      <c r="AX639" s="23">
        <f t="shared" si="1456"/>
        <v>0</v>
      </c>
      <c r="AY639" s="23">
        <f t="shared" si="1384"/>
        <v>38823.699999999997</v>
      </c>
      <c r="AZ639" s="23">
        <f t="shared" si="1456"/>
        <v>0</v>
      </c>
      <c r="BA639" s="5"/>
    </row>
    <row r="640" spans="1:53" ht="31.5" x14ac:dyDescent="0.25">
      <c r="A640" s="12">
        <v>930</v>
      </c>
      <c r="B640" s="13" t="s">
        <v>15</v>
      </c>
      <c r="C640" s="12" t="s">
        <v>15</v>
      </c>
      <c r="D640" s="12" t="s">
        <v>196</v>
      </c>
      <c r="E640" s="12"/>
      <c r="F640" s="14" t="s">
        <v>224</v>
      </c>
      <c r="G640" s="20">
        <f>G641</f>
        <v>38823.699999999997</v>
      </c>
      <c r="H640" s="20">
        <f t="shared" si="1456"/>
        <v>39530.199999999997</v>
      </c>
      <c r="I640" s="20">
        <f t="shared" si="1456"/>
        <v>39530.199999999997</v>
      </c>
      <c r="J640" s="20">
        <f t="shared" si="1456"/>
        <v>0</v>
      </c>
      <c r="K640" s="20">
        <f t="shared" si="1456"/>
        <v>0</v>
      </c>
      <c r="L640" s="20">
        <f t="shared" si="1456"/>
        <v>0</v>
      </c>
      <c r="M640" s="20">
        <f t="shared" si="1387"/>
        <v>38823.699999999997</v>
      </c>
      <c r="N640" s="20">
        <f t="shared" si="1388"/>
        <v>39530.199999999997</v>
      </c>
      <c r="O640" s="20">
        <f t="shared" si="1389"/>
        <v>39530.199999999997</v>
      </c>
      <c r="P640" s="23">
        <f t="shared" si="1456"/>
        <v>0</v>
      </c>
      <c r="Q640" s="23">
        <f t="shared" si="1456"/>
        <v>0</v>
      </c>
      <c r="R640" s="23">
        <f t="shared" si="1456"/>
        <v>0</v>
      </c>
      <c r="S640" s="23">
        <f t="shared" si="1456"/>
        <v>0</v>
      </c>
      <c r="T640" s="23">
        <f t="shared" si="1456"/>
        <v>0</v>
      </c>
      <c r="U640" s="23">
        <f t="shared" si="1456"/>
        <v>0</v>
      </c>
      <c r="V640" s="23">
        <f t="shared" si="1456"/>
        <v>0</v>
      </c>
      <c r="W640" s="23">
        <f t="shared" si="1456"/>
        <v>0</v>
      </c>
      <c r="X640" s="23">
        <f t="shared" si="1456"/>
        <v>0</v>
      </c>
      <c r="Y640" s="23">
        <f t="shared" si="1456"/>
        <v>0</v>
      </c>
      <c r="Z640" s="23">
        <f t="shared" si="1453"/>
        <v>38823.699999999997</v>
      </c>
      <c r="AA640" s="23">
        <f t="shared" si="1454"/>
        <v>39530.199999999997</v>
      </c>
      <c r="AB640" s="23">
        <f t="shared" si="1455"/>
        <v>39530.199999999997</v>
      </c>
      <c r="AC640" s="23">
        <f t="shared" si="1456"/>
        <v>0</v>
      </c>
      <c r="AD640" s="23">
        <f t="shared" si="1456"/>
        <v>0</v>
      </c>
      <c r="AE640" s="23">
        <f t="shared" si="1456"/>
        <v>0</v>
      </c>
      <c r="AF640" s="23">
        <f t="shared" si="1456"/>
        <v>0</v>
      </c>
      <c r="AG640" s="23">
        <f t="shared" si="1456"/>
        <v>0</v>
      </c>
      <c r="AH640" s="23">
        <f t="shared" si="1456"/>
        <v>0</v>
      </c>
      <c r="AI640" s="23">
        <f t="shared" si="1456"/>
        <v>0</v>
      </c>
      <c r="AJ640" s="23">
        <f t="shared" si="1456"/>
        <v>0</v>
      </c>
      <c r="AK640" s="23">
        <f t="shared" si="1456"/>
        <v>0</v>
      </c>
      <c r="AL640" s="23">
        <f t="shared" si="1456"/>
        <v>0</v>
      </c>
      <c r="AM640" s="23">
        <f t="shared" si="1456"/>
        <v>0</v>
      </c>
      <c r="AN640" s="23">
        <f t="shared" si="1456"/>
        <v>0</v>
      </c>
      <c r="AO640" s="23">
        <f t="shared" si="1401"/>
        <v>38823.699999999997</v>
      </c>
      <c r="AP640" s="23">
        <f t="shared" si="1402"/>
        <v>39530.199999999997</v>
      </c>
      <c r="AQ640" s="23">
        <f t="shared" si="1403"/>
        <v>39530.199999999997</v>
      </c>
      <c r="AR640" s="23">
        <f t="shared" si="1456"/>
        <v>0</v>
      </c>
      <c r="AS640" s="23">
        <f t="shared" si="1405"/>
        <v>38823.699999999997</v>
      </c>
      <c r="AT640" s="23">
        <f t="shared" si="1456"/>
        <v>0</v>
      </c>
      <c r="AU640" s="23">
        <f t="shared" si="1456"/>
        <v>0</v>
      </c>
      <c r="AV640" s="23">
        <f t="shared" si="1456"/>
        <v>0</v>
      </c>
      <c r="AW640" s="23">
        <f t="shared" si="1456"/>
        <v>0</v>
      </c>
      <c r="AX640" s="23">
        <f t="shared" si="1456"/>
        <v>0</v>
      </c>
      <c r="AY640" s="23">
        <f t="shared" si="1384"/>
        <v>38823.699999999997</v>
      </c>
      <c r="AZ640" s="23">
        <f t="shared" si="1456"/>
        <v>0</v>
      </c>
      <c r="BA640" s="5"/>
    </row>
    <row r="641" spans="1:53" ht="63" x14ac:dyDescent="0.25">
      <c r="A641" s="12">
        <v>930</v>
      </c>
      <c r="B641" s="13" t="s">
        <v>15</v>
      </c>
      <c r="C641" s="12" t="s">
        <v>15</v>
      </c>
      <c r="D641" s="12" t="s">
        <v>176</v>
      </c>
      <c r="E641" s="12"/>
      <c r="F641" s="14" t="s">
        <v>43</v>
      </c>
      <c r="G641" s="20">
        <f>G642</f>
        <v>38823.699999999997</v>
      </c>
      <c r="H641" s="20">
        <f t="shared" si="1456"/>
        <v>39530.199999999997</v>
      </c>
      <c r="I641" s="20">
        <f t="shared" si="1456"/>
        <v>39530.199999999997</v>
      </c>
      <c r="J641" s="20">
        <f t="shared" si="1456"/>
        <v>0</v>
      </c>
      <c r="K641" s="20">
        <f t="shared" si="1456"/>
        <v>0</v>
      </c>
      <c r="L641" s="20">
        <f t="shared" si="1456"/>
        <v>0</v>
      </c>
      <c r="M641" s="20">
        <f t="shared" si="1387"/>
        <v>38823.699999999997</v>
      </c>
      <c r="N641" s="20">
        <f t="shared" si="1388"/>
        <v>39530.199999999997</v>
      </c>
      <c r="O641" s="20">
        <f t="shared" si="1389"/>
        <v>39530.199999999997</v>
      </c>
      <c r="P641" s="23">
        <f t="shared" si="1456"/>
        <v>0</v>
      </c>
      <c r="Q641" s="23">
        <f t="shared" si="1456"/>
        <v>0</v>
      </c>
      <c r="R641" s="23">
        <f t="shared" si="1456"/>
        <v>0</v>
      </c>
      <c r="S641" s="23">
        <f t="shared" si="1456"/>
        <v>0</v>
      </c>
      <c r="T641" s="23">
        <f t="shared" si="1456"/>
        <v>0</v>
      </c>
      <c r="U641" s="23">
        <f t="shared" si="1456"/>
        <v>0</v>
      </c>
      <c r="V641" s="23">
        <f t="shared" si="1456"/>
        <v>0</v>
      </c>
      <c r="W641" s="23">
        <f t="shared" si="1456"/>
        <v>0</v>
      </c>
      <c r="X641" s="23">
        <f t="shared" si="1456"/>
        <v>0</v>
      </c>
      <c r="Y641" s="23">
        <f t="shared" si="1456"/>
        <v>0</v>
      </c>
      <c r="Z641" s="23">
        <f t="shared" si="1453"/>
        <v>38823.699999999997</v>
      </c>
      <c r="AA641" s="23">
        <f t="shared" si="1454"/>
        <v>39530.199999999997</v>
      </c>
      <c r="AB641" s="23">
        <f t="shared" si="1455"/>
        <v>39530.199999999997</v>
      </c>
      <c r="AC641" s="23">
        <f t="shared" si="1456"/>
        <v>0</v>
      </c>
      <c r="AD641" s="23">
        <f t="shared" si="1456"/>
        <v>0</v>
      </c>
      <c r="AE641" s="23">
        <f t="shared" si="1456"/>
        <v>0</v>
      </c>
      <c r="AF641" s="23">
        <f t="shared" si="1456"/>
        <v>0</v>
      </c>
      <c r="AG641" s="23">
        <f t="shared" si="1456"/>
        <v>0</v>
      </c>
      <c r="AH641" s="23">
        <f t="shared" si="1456"/>
        <v>0</v>
      </c>
      <c r="AI641" s="23">
        <f t="shared" si="1456"/>
        <v>0</v>
      </c>
      <c r="AJ641" s="23">
        <f t="shared" si="1456"/>
        <v>0</v>
      </c>
      <c r="AK641" s="23">
        <f t="shared" si="1456"/>
        <v>0</v>
      </c>
      <c r="AL641" s="23">
        <f t="shared" si="1456"/>
        <v>0</v>
      </c>
      <c r="AM641" s="23">
        <f t="shared" si="1456"/>
        <v>0</v>
      </c>
      <c r="AN641" s="23">
        <f t="shared" si="1456"/>
        <v>0</v>
      </c>
      <c r="AO641" s="23">
        <f t="shared" si="1401"/>
        <v>38823.699999999997</v>
      </c>
      <c r="AP641" s="23">
        <f t="shared" si="1402"/>
        <v>39530.199999999997</v>
      </c>
      <c r="AQ641" s="23">
        <f t="shared" si="1403"/>
        <v>39530.199999999997</v>
      </c>
      <c r="AR641" s="23">
        <f t="shared" si="1456"/>
        <v>0</v>
      </c>
      <c r="AS641" s="23">
        <f t="shared" si="1405"/>
        <v>38823.699999999997</v>
      </c>
      <c r="AT641" s="23">
        <f t="shared" si="1456"/>
        <v>0</v>
      </c>
      <c r="AU641" s="23">
        <f t="shared" si="1456"/>
        <v>0</v>
      </c>
      <c r="AV641" s="23">
        <f t="shared" si="1456"/>
        <v>0</v>
      </c>
      <c r="AW641" s="23">
        <f t="shared" si="1456"/>
        <v>0</v>
      </c>
      <c r="AX641" s="23">
        <f t="shared" si="1456"/>
        <v>0</v>
      </c>
      <c r="AY641" s="23">
        <f t="shared" si="1384"/>
        <v>38823.699999999997</v>
      </c>
      <c r="AZ641" s="23">
        <f t="shared" si="1456"/>
        <v>0</v>
      </c>
    </row>
    <row r="642" spans="1:53" ht="31.5" x14ac:dyDescent="0.25">
      <c r="A642" s="12">
        <v>930</v>
      </c>
      <c r="B642" s="13" t="s">
        <v>15</v>
      </c>
      <c r="C642" s="12" t="s">
        <v>15</v>
      </c>
      <c r="D642" s="12" t="s">
        <v>176</v>
      </c>
      <c r="E642" s="12" t="s">
        <v>92</v>
      </c>
      <c r="F642" s="14" t="s">
        <v>386</v>
      </c>
      <c r="G642" s="20">
        <f>G643+G644</f>
        <v>38823.699999999997</v>
      </c>
      <c r="H642" s="20">
        <f t="shared" ref="H642:L642" si="1457">H643+H644</f>
        <v>39530.199999999997</v>
      </c>
      <c r="I642" s="20">
        <f t="shared" si="1457"/>
        <v>39530.199999999997</v>
      </c>
      <c r="J642" s="20">
        <f t="shared" si="1457"/>
        <v>0</v>
      </c>
      <c r="K642" s="20">
        <f t="shared" si="1457"/>
        <v>0</v>
      </c>
      <c r="L642" s="20">
        <f t="shared" si="1457"/>
        <v>0</v>
      </c>
      <c r="M642" s="20">
        <f t="shared" si="1387"/>
        <v>38823.699999999997</v>
      </c>
      <c r="N642" s="20">
        <f t="shared" si="1388"/>
        <v>39530.199999999997</v>
      </c>
      <c r="O642" s="20">
        <f t="shared" si="1389"/>
        <v>39530.199999999997</v>
      </c>
      <c r="P642" s="23">
        <f t="shared" ref="P642:Q642" si="1458">P643+P644</f>
        <v>0</v>
      </c>
      <c r="Q642" s="23">
        <f t="shared" si="1458"/>
        <v>0</v>
      </c>
      <c r="R642" s="23">
        <f t="shared" ref="R642:T642" si="1459">R643+R644</f>
        <v>0</v>
      </c>
      <c r="S642" s="23">
        <f t="shared" si="1459"/>
        <v>0</v>
      </c>
      <c r="T642" s="23">
        <f t="shared" si="1459"/>
        <v>0</v>
      </c>
      <c r="U642" s="23">
        <f t="shared" ref="U642:W642" si="1460">U643+U644</f>
        <v>0</v>
      </c>
      <c r="V642" s="23">
        <f t="shared" si="1460"/>
        <v>0</v>
      </c>
      <c r="W642" s="23">
        <f t="shared" si="1460"/>
        <v>0</v>
      </c>
      <c r="X642" s="23">
        <f t="shared" ref="X642:Y642" si="1461">X643+X644</f>
        <v>0</v>
      </c>
      <c r="Y642" s="23">
        <f t="shared" si="1461"/>
        <v>0</v>
      </c>
      <c r="Z642" s="23">
        <f t="shared" si="1453"/>
        <v>38823.699999999997</v>
      </c>
      <c r="AA642" s="23">
        <f t="shared" si="1454"/>
        <v>39530.199999999997</v>
      </c>
      <c r="AB642" s="23">
        <f t="shared" si="1455"/>
        <v>39530.199999999997</v>
      </c>
      <c r="AC642" s="23">
        <f t="shared" ref="AC642:AL642" si="1462">AC643+AC644</f>
        <v>0</v>
      </c>
      <c r="AD642" s="23">
        <f t="shared" si="1462"/>
        <v>0</v>
      </c>
      <c r="AE642" s="23">
        <f t="shared" ref="AE642" si="1463">AE643+AE644</f>
        <v>0</v>
      </c>
      <c r="AF642" s="23">
        <f t="shared" si="1462"/>
        <v>0</v>
      </c>
      <c r="AG642" s="23">
        <f t="shared" si="1462"/>
        <v>0</v>
      </c>
      <c r="AH642" s="23">
        <f t="shared" si="1462"/>
        <v>0</v>
      </c>
      <c r="AI642" s="23">
        <f t="shared" ref="AI642" si="1464">AI643+AI644</f>
        <v>0</v>
      </c>
      <c r="AJ642" s="23">
        <f t="shared" si="1462"/>
        <v>0</v>
      </c>
      <c r="AK642" s="23">
        <f t="shared" si="1462"/>
        <v>0</v>
      </c>
      <c r="AL642" s="23">
        <f t="shared" si="1462"/>
        <v>0</v>
      </c>
      <c r="AM642" s="23">
        <f t="shared" ref="AM642:AZ642" si="1465">AM643+AM644</f>
        <v>0</v>
      </c>
      <c r="AN642" s="23">
        <f t="shared" si="1465"/>
        <v>0</v>
      </c>
      <c r="AO642" s="23">
        <f t="shared" si="1401"/>
        <v>38823.699999999997</v>
      </c>
      <c r="AP642" s="23">
        <f t="shared" si="1402"/>
        <v>39530.199999999997</v>
      </c>
      <c r="AQ642" s="23">
        <f t="shared" si="1403"/>
        <v>39530.199999999997</v>
      </c>
      <c r="AR642" s="23">
        <f t="shared" ref="AR642" si="1466">AR643+AR644</f>
        <v>0</v>
      </c>
      <c r="AS642" s="23">
        <f t="shared" si="1405"/>
        <v>38823.699999999997</v>
      </c>
      <c r="AT642" s="23">
        <f t="shared" ref="AT642:AX642" si="1467">AT643+AT644</f>
        <v>0</v>
      </c>
      <c r="AU642" s="23">
        <f t="shared" si="1467"/>
        <v>0</v>
      </c>
      <c r="AV642" s="23">
        <f t="shared" si="1467"/>
        <v>0</v>
      </c>
      <c r="AW642" s="23">
        <f t="shared" si="1467"/>
        <v>0</v>
      </c>
      <c r="AX642" s="23">
        <f t="shared" si="1467"/>
        <v>0</v>
      </c>
      <c r="AY642" s="23">
        <f t="shared" si="1384"/>
        <v>38823.699999999997</v>
      </c>
      <c r="AZ642" s="23">
        <f t="shared" si="1465"/>
        <v>0</v>
      </c>
    </row>
    <row r="643" spans="1:53" x14ac:dyDescent="0.25">
      <c r="A643" s="12">
        <v>930</v>
      </c>
      <c r="B643" s="13" t="s">
        <v>15</v>
      </c>
      <c r="C643" s="12" t="s">
        <v>15</v>
      </c>
      <c r="D643" s="12" t="s">
        <v>176</v>
      </c>
      <c r="E643" s="12">
        <v>610</v>
      </c>
      <c r="F643" s="14" t="s">
        <v>377</v>
      </c>
      <c r="G643" s="20">
        <v>7874</v>
      </c>
      <c r="H643" s="20">
        <v>8017.2</v>
      </c>
      <c r="I643" s="20">
        <v>8017.2</v>
      </c>
      <c r="J643" s="20"/>
      <c r="K643" s="20"/>
      <c r="L643" s="20"/>
      <c r="M643" s="20">
        <f t="shared" si="1387"/>
        <v>7874</v>
      </c>
      <c r="N643" s="20">
        <f t="shared" si="1388"/>
        <v>8017.2</v>
      </c>
      <c r="O643" s="20">
        <f t="shared" si="1389"/>
        <v>8017.2</v>
      </c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>
        <f t="shared" si="1453"/>
        <v>7874</v>
      </c>
      <c r="AA643" s="23">
        <f t="shared" si="1454"/>
        <v>8017.2</v>
      </c>
      <c r="AB643" s="23">
        <f t="shared" si="1455"/>
        <v>8017.2</v>
      </c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>
        <f t="shared" si="1401"/>
        <v>7874</v>
      </c>
      <c r="AP643" s="23">
        <f t="shared" si="1402"/>
        <v>8017.2</v>
      </c>
      <c r="AQ643" s="23">
        <f t="shared" si="1403"/>
        <v>8017.2</v>
      </c>
      <c r="AR643" s="23"/>
      <c r="AS643" s="23">
        <f t="shared" si="1405"/>
        <v>7874</v>
      </c>
      <c r="AT643" s="23"/>
      <c r="AU643" s="23"/>
      <c r="AV643" s="23"/>
      <c r="AW643" s="23"/>
      <c r="AX643" s="23"/>
      <c r="AY643" s="23">
        <f t="shared" si="1384"/>
        <v>7874</v>
      </c>
      <c r="AZ643" s="23"/>
    </row>
    <row r="644" spans="1:53" x14ac:dyDescent="0.25">
      <c r="A644" s="12">
        <v>930</v>
      </c>
      <c r="B644" s="13" t="s">
        <v>15</v>
      </c>
      <c r="C644" s="12" t="s">
        <v>15</v>
      </c>
      <c r="D644" s="12" t="s">
        <v>176</v>
      </c>
      <c r="E644" s="12">
        <v>620</v>
      </c>
      <c r="F644" s="14" t="s">
        <v>378</v>
      </c>
      <c r="G644" s="20">
        <v>30949.7</v>
      </c>
      <c r="H644" s="20">
        <v>31513</v>
      </c>
      <c r="I644" s="20">
        <v>31513</v>
      </c>
      <c r="J644" s="20"/>
      <c r="K644" s="20"/>
      <c r="L644" s="20"/>
      <c r="M644" s="20">
        <f t="shared" si="1387"/>
        <v>30949.7</v>
      </c>
      <c r="N644" s="20">
        <f t="shared" si="1388"/>
        <v>31513</v>
      </c>
      <c r="O644" s="20">
        <f t="shared" si="1389"/>
        <v>31513</v>
      </c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>
        <f t="shared" si="1453"/>
        <v>30949.7</v>
      </c>
      <c r="AA644" s="23">
        <f t="shared" si="1454"/>
        <v>31513</v>
      </c>
      <c r="AB644" s="23">
        <f t="shared" si="1455"/>
        <v>31513</v>
      </c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>
        <f t="shared" si="1401"/>
        <v>30949.7</v>
      </c>
      <c r="AP644" s="23">
        <f t="shared" si="1402"/>
        <v>31513</v>
      </c>
      <c r="AQ644" s="23">
        <f t="shared" si="1403"/>
        <v>31513</v>
      </c>
      <c r="AR644" s="23"/>
      <c r="AS644" s="23">
        <f t="shared" si="1405"/>
        <v>30949.7</v>
      </c>
      <c r="AT644" s="23"/>
      <c r="AU644" s="23"/>
      <c r="AV644" s="23"/>
      <c r="AW644" s="23"/>
      <c r="AX644" s="23"/>
      <c r="AY644" s="23">
        <f t="shared" si="1384"/>
        <v>30949.7</v>
      </c>
      <c r="AZ644" s="23"/>
    </row>
    <row r="645" spans="1:53" s="15" customFormat="1" x14ac:dyDescent="0.25">
      <c r="A645" s="17">
        <v>930</v>
      </c>
      <c r="B645" s="9" t="s">
        <v>15</v>
      </c>
      <c r="C645" s="17" t="s">
        <v>135</v>
      </c>
      <c r="D645" s="17"/>
      <c r="E645" s="17"/>
      <c r="F645" s="10" t="s">
        <v>207</v>
      </c>
      <c r="G645" s="19">
        <f>G646+G671+G676+G681+G694+G704</f>
        <v>202120.49999999997</v>
      </c>
      <c r="H645" s="19">
        <f t="shared" ref="H645:L645" si="1468">H646+H671+H676+H681+H694+H704</f>
        <v>188137.2</v>
      </c>
      <c r="I645" s="19">
        <f t="shared" si="1468"/>
        <v>186643.20000000001</v>
      </c>
      <c r="J645" s="19">
        <f t="shared" si="1468"/>
        <v>2835.5000000000005</v>
      </c>
      <c r="K645" s="19">
        <f t="shared" si="1468"/>
        <v>2795.2000000000003</v>
      </c>
      <c r="L645" s="19">
        <f t="shared" si="1468"/>
        <v>3821</v>
      </c>
      <c r="M645" s="20">
        <f t="shared" si="1387"/>
        <v>204955.99999999997</v>
      </c>
      <c r="N645" s="20">
        <f t="shared" si="1388"/>
        <v>190932.40000000002</v>
      </c>
      <c r="O645" s="20">
        <f t="shared" si="1389"/>
        <v>190464.2</v>
      </c>
      <c r="P645" s="22">
        <f t="shared" ref="P645:Q645" si="1469">P646+P671+P676+P681+P694+P704</f>
        <v>0</v>
      </c>
      <c r="Q645" s="22">
        <f t="shared" si="1469"/>
        <v>0</v>
      </c>
      <c r="R645" s="22">
        <f t="shared" ref="R645:T645" si="1470">R646+R671+R676+R681+R694+R704</f>
        <v>0</v>
      </c>
      <c r="S645" s="22">
        <f t="shared" si="1470"/>
        <v>0</v>
      </c>
      <c r="T645" s="22">
        <f t="shared" si="1470"/>
        <v>0</v>
      </c>
      <c r="U645" s="22">
        <f t="shared" ref="U645:W645" si="1471">U646+U671+U676+U681+U694+U704</f>
        <v>0</v>
      </c>
      <c r="V645" s="22">
        <f t="shared" si="1471"/>
        <v>0</v>
      </c>
      <c r="W645" s="22">
        <f t="shared" si="1471"/>
        <v>0</v>
      </c>
      <c r="X645" s="22">
        <f t="shared" ref="X645:Y645" si="1472">X646+X671+X676+X681+X694+X704</f>
        <v>0</v>
      </c>
      <c r="Y645" s="22">
        <f t="shared" si="1472"/>
        <v>0</v>
      </c>
      <c r="Z645" s="22">
        <f t="shared" si="1453"/>
        <v>204955.99999999997</v>
      </c>
      <c r="AA645" s="22">
        <f t="shared" si="1454"/>
        <v>190932.40000000002</v>
      </c>
      <c r="AB645" s="22">
        <f t="shared" si="1455"/>
        <v>190464.2</v>
      </c>
      <c r="AC645" s="22">
        <f t="shared" ref="AC645:AL645" si="1473">AC646+AC671+AC676+AC681+AC694+AC704</f>
        <v>0</v>
      </c>
      <c r="AD645" s="22">
        <f t="shared" si="1473"/>
        <v>0</v>
      </c>
      <c r="AE645" s="22">
        <f t="shared" ref="AE645" si="1474">AE646+AE671+AE676+AE681+AE694+AE704</f>
        <v>0</v>
      </c>
      <c r="AF645" s="22">
        <f t="shared" si="1473"/>
        <v>0</v>
      </c>
      <c r="AG645" s="22">
        <f t="shared" si="1473"/>
        <v>0</v>
      </c>
      <c r="AH645" s="22">
        <f t="shared" si="1473"/>
        <v>0</v>
      </c>
      <c r="AI645" s="22">
        <f t="shared" ref="AI645" si="1475">AI646+AI671+AI676+AI681+AI694+AI704</f>
        <v>0</v>
      </c>
      <c r="AJ645" s="22">
        <f t="shared" si="1473"/>
        <v>0</v>
      </c>
      <c r="AK645" s="22">
        <f t="shared" si="1473"/>
        <v>0</v>
      </c>
      <c r="AL645" s="22">
        <f t="shared" si="1473"/>
        <v>0</v>
      </c>
      <c r="AM645" s="22">
        <f t="shared" ref="AM645:AZ645" si="1476">AM646+AM671+AM676+AM681+AM694+AM704</f>
        <v>0</v>
      </c>
      <c r="AN645" s="22">
        <f t="shared" si="1476"/>
        <v>0</v>
      </c>
      <c r="AO645" s="22">
        <f t="shared" si="1401"/>
        <v>204955.99999999997</v>
      </c>
      <c r="AP645" s="22">
        <f t="shared" si="1402"/>
        <v>190932.40000000002</v>
      </c>
      <c r="AQ645" s="22">
        <f t="shared" si="1403"/>
        <v>190464.2</v>
      </c>
      <c r="AR645" s="22">
        <f t="shared" ref="AR645" si="1477">AR646+AR671+AR676+AR681+AR694+AR704</f>
        <v>0</v>
      </c>
      <c r="AS645" s="22">
        <f t="shared" si="1405"/>
        <v>204955.99999999997</v>
      </c>
      <c r="AT645" s="22">
        <f t="shared" ref="AT645:AX645" si="1478">AT646+AT671+AT676+AT681+AT694+AT704</f>
        <v>0</v>
      </c>
      <c r="AU645" s="22">
        <f t="shared" si="1478"/>
        <v>0</v>
      </c>
      <c r="AV645" s="22">
        <f t="shared" si="1478"/>
        <v>81.826999999999998</v>
      </c>
      <c r="AW645" s="22">
        <f t="shared" si="1478"/>
        <v>0</v>
      </c>
      <c r="AX645" s="22">
        <f t="shared" si="1478"/>
        <v>0</v>
      </c>
      <c r="AY645" s="22">
        <f t="shared" si="1384"/>
        <v>205037.82699999996</v>
      </c>
      <c r="AZ645" s="22">
        <f t="shared" si="1476"/>
        <v>0</v>
      </c>
    </row>
    <row r="646" spans="1:53" ht="31.5" x14ac:dyDescent="0.25">
      <c r="A646" s="12">
        <v>930</v>
      </c>
      <c r="B646" s="13" t="s">
        <v>15</v>
      </c>
      <c r="C646" s="12" t="s">
        <v>135</v>
      </c>
      <c r="D646" s="12" t="s">
        <v>39</v>
      </c>
      <c r="E646" s="12"/>
      <c r="F646" s="14" t="s">
        <v>54</v>
      </c>
      <c r="G646" s="20">
        <f>G647+G651</f>
        <v>107561.59999999999</v>
      </c>
      <c r="H646" s="20">
        <f t="shared" ref="H646:L646" si="1479">H647+H651</f>
        <v>100507.2</v>
      </c>
      <c r="I646" s="20">
        <f t="shared" si="1479"/>
        <v>99013.2</v>
      </c>
      <c r="J646" s="20">
        <f t="shared" si="1479"/>
        <v>2835.5000000000005</v>
      </c>
      <c r="K646" s="20">
        <f t="shared" si="1479"/>
        <v>2795.2000000000003</v>
      </c>
      <c r="L646" s="20">
        <f t="shared" si="1479"/>
        <v>3821</v>
      </c>
      <c r="M646" s="20">
        <f t="shared" si="1387"/>
        <v>110397.09999999999</v>
      </c>
      <c r="N646" s="20">
        <f t="shared" si="1388"/>
        <v>103302.39999999999</v>
      </c>
      <c r="O646" s="20">
        <f t="shared" si="1389"/>
        <v>102834.2</v>
      </c>
      <c r="P646" s="23">
        <f t="shared" ref="P646:Q646" si="1480">P647+P651</f>
        <v>0</v>
      </c>
      <c r="Q646" s="23">
        <f t="shared" si="1480"/>
        <v>0</v>
      </c>
      <c r="R646" s="23">
        <f t="shared" ref="R646:T646" si="1481">R647+R651</f>
        <v>0</v>
      </c>
      <c r="S646" s="23">
        <f t="shared" si="1481"/>
        <v>0</v>
      </c>
      <c r="T646" s="23">
        <f t="shared" si="1481"/>
        <v>0</v>
      </c>
      <c r="U646" s="23">
        <f t="shared" ref="U646:W646" si="1482">U647+U651</f>
        <v>0</v>
      </c>
      <c r="V646" s="23">
        <f t="shared" si="1482"/>
        <v>0</v>
      </c>
      <c r="W646" s="23">
        <f t="shared" si="1482"/>
        <v>0</v>
      </c>
      <c r="X646" s="23">
        <f t="shared" ref="X646:Y646" si="1483">X647+X651</f>
        <v>0</v>
      </c>
      <c r="Y646" s="23">
        <f t="shared" si="1483"/>
        <v>0</v>
      </c>
      <c r="Z646" s="23">
        <f t="shared" si="1453"/>
        <v>110397.09999999999</v>
      </c>
      <c r="AA646" s="23">
        <f t="shared" si="1454"/>
        <v>103302.39999999999</v>
      </c>
      <c r="AB646" s="23">
        <f t="shared" si="1455"/>
        <v>102834.2</v>
      </c>
      <c r="AC646" s="23">
        <f t="shared" ref="AC646:AL646" si="1484">AC647+AC651</f>
        <v>0</v>
      </c>
      <c r="AD646" s="23">
        <f t="shared" si="1484"/>
        <v>0</v>
      </c>
      <c r="AE646" s="23">
        <f t="shared" ref="AE646" si="1485">AE647+AE651</f>
        <v>0</v>
      </c>
      <c r="AF646" s="23">
        <f t="shared" si="1484"/>
        <v>0</v>
      </c>
      <c r="AG646" s="23">
        <f t="shared" si="1484"/>
        <v>0</v>
      </c>
      <c r="AH646" s="23">
        <f t="shared" si="1484"/>
        <v>0</v>
      </c>
      <c r="AI646" s="23">
        <f t="shared" ref="AI646" si="1486">AI647+AI651</f>
        <v>0</v>
      </c>
      <c r="AJ646" s="23">
        <f t="shared" si="1484"/>
        <v>0</v>
      </c>
      <c r="AK646" s="23">
        <f t="shared" si="1484"/>
        <v>0</v>
      </c>
      <c r="AL646" s="23">
        <f t="shared" si="1484"/>
        <v>0</v>
      </c>
      <c r="AM646" s="23">
        <f t="shared" ref="AM646:AZ646" si="1487">AM647+AM651</f>
        <v>0</v>
      </c>
      <c r="AN646" s="23">
        <f t="shared" si="1487"/>
        <v>0</v>
      </c>
      <c r="AO646" s="23">
        <f t="shared" si="1401"/>
        <v>110397.09999999999</v>
      </c>
      <c r="AP646" s="23">
        <f t="shared" si="1402"/>
        <v>103302.39999999999</v>
      </c>
      <c r="AQ646" s="23">
        <f t="shared" si="1403"/>
        <v>102834.2</v>
      </c>
      <c r="AR646" s="23">
        <f t="shared" ref="AR646" si="1488">AR647+AR651</f>
        <v>0</v>
      </c>
      <c r="AS646" s="23">
        <f t="shared" si="1405"/>
        <v>110397.09999999999</v>
      </c>
      <c r="AT646" s="23">
        <f t="shared" ref="AT646:AX646" si="1489">AT647+AT651</f>
        <v>0</v>
      </c>
      <c r="AU646" s="23">
        <f t="shared" si="1489"/>
        <v>0</v>
      </c>
      <c r="AV646" s="23">
        <f t="shared" si="1489"/>
        <v>0</v>
      </c>
      <c r="AW646" s="23">
        <f t="shared" si="1489"/>
        <v>0</v>
      </c>
      <c r="AX646" s="23">
        <f t="shared" si="1489"/>
        <v>0</v>
      </c>
      <c r="AY646" s="23">
        <f t="shared" si="1384"/>
        <v>110397.09999999999</v>
      </c>
      <c r="AZ646" s="23">
        <f t="shared" si="1487"/>
        <v>0</v>
      </c>
      <c r="BA646" s="5"/>
    </row>
    <row r="647" spans="1:53" ht="47.25" x14ac:dyDescent="0.25">
      <c r="A647" s="12">
        <v>930</v>
      </c>
      <c r="B647" s="13" t="s">
        <v>15</v>
      </c>
      <c r="C647" s="12" t="s">
        <v>135</v>
      </c>
      <c r="D647" s="12" t="s">
        <v>40</v>
      </c>
      <c r="E647" s="12"/>
      <c r="F647" s="14" t="s">
        <v>55</v>
      </c>
      <c r="G647" s="20">
        <f>G648</f>
        <v>4180.8</v>
      </c>
      <c r="H647" s="20">
        <f t="shared" ref="H647:AZ649" si="1490">H648</f>
        <v>2090.3999999999996</v>
      </c>
      <c r="I647" s="20">
        <f t="shared" si="1490"/>
        <v>0</v>
      </c>
      <c r="J647" s="20">
        <f t="shared" si="1490"/>
        <v>-1622.1</v>
      </c>
      <c r="K647" s="20">
        <f t="shared" si="1490"/>
        <v>-1622.1</v>
      </c>
      <c r="L647" s="20">
        <f t="shared" si="1490"/>
        <v>0</v>
      </c>
      <c r="M647" s="20">
        <f t="shared" si="1387"/>
        <v>2558.7000000000003</v>
      </c>
      <c r="N647" s="20">
        <f t="shared" si="1388"/>
        <v>468.29999999999973</v>
      </c>
      <c r="O647" s="20">
        <f t="shared" si="1389"/>
        <v>0</v>
      </c>
      <c r="P647" s="23">
        <f t="shared" si="1490"/>
        <v>0</v>
      </c>
      <c r="Q647" s="23">
        <f t="shared" si="1490"/>
        <v>0</v>
      </c>
      <c r="R647" s="23">
        <f t="shared" si="1490"/>
        <v>0</v>
      </c>
      <c r="S647" s="23">
        <f t="shared" si="1490"/>
        <v>0</v>
      </c>
      <c r="T647" s="23">
        <f t="shared" si="1490"/>
        <v>0</v>
      </c>
      <c r="U647" s="23">
        <f t="shared" si="1490"/>
        <v>0</v>
      </c>
      <c r="V647" s="23">
        <f t="shared" si="1490"/>
        <v>0</v>
      </c>
      <c r="W647" s="23">
        <f t="shared" si="1490"/>
        <v>0</v>
      </c>
      <c r="X647" s="23">
        <f t="shared" si="1490"/>
        <v>0</v>
      </c>
      <c r="Y647" s="23">
        <f t="shared" si="1490"/>
        <v>0</v>
      </c>
      <c r="Z647" s="23">
        <f t="shared" si="1453"/>
        <v>2558.7000000000003</v>
      </c>
      <c r="AA647" s="23">
        <f t="shared" si="1454"/>
        <v>468.29999999999973</v>
      </c>
      <c r="AB647" s="23">
        <f t="shared" si="1455"/>
        <v>0</v>
      </c>
      <c r="AC647" s="23">
        <f t="shared" si="1490"/>
        <v>0</v>
      </c>
      <c r="AD647" s="23">
        <f t="shared" si="1490"/>
        <v>0</v>
      </c>
      <c r="AE647" s="23">
        <f t="shared" si="1490"/>
        <v>0</v>
      </c>
      <c r="AF647" s="23">
        <f t="shared" si="1490"/>
        <v>0</v>
      </c>
      <c r="AG647" s="23">
        <f t="shared" si="1490"/>
        <v>0</v>
      </c>
      <c r="AH647" s="23">
        <f t="shared" si="1490"/>
        <v>0</v>
      </c>
      <c r="AI647" s="23">
        <f t="shared" si="1490"/>
        <v>0</v>
      </c>
      <c r="AJ647" s="23">
        <f t="shared" si="1490"/>
        <v>0</v>
      </c>
      <c r="AK647" s="23">
        <f t="shared" si="1490"/>
        <v>0</v>
      </c>
      <c r="AL647" s="23">
        <f t="shared" si="1490"/>
        <v>0</v>
      </c>
      <c r="AM647" s="23">
        <f t="shared" si="1490"/>
        <v>0</v>
      </c>
      <c r="AN647" s="23">
        <f t="shared" si="1490"/>
        <v>0</v>
      </c>
      <c r="AO647" s="23">
        <f t="shared" si="1401"/>
        <v>2558.7000000000003</v>
      </c>
      <c r="AP647" s="23">
        <f t="shared" si="1402"/>
        <v>468.29999999999973</v>
      </c>
      <c r="AQ647" s="23">
        <f t="shared" si="1403"/>
        <v>0</v>
      </c>
      <c r="AR647" s="23">
        <f t="shared" si="1490"/>
        <v>0</v>
      </c>
      <c r="AS647" s="23">
        <f t="shared" si="1405"/>
        <v>2558.7000000000003</v>
      </c>
      <c r="AT647" s="23">
        <f t="shared" si="1490"/>
        <v>0</v>
      </c>
      <c r="AU647" s="23">
        <f t="shared" si="1490"/>
        <v>0</v>
      </c>
      <c r="AV647" s="23">
        <f t="shared" si="1490"/>
        <v>0</v>
      </c>
      <c r="AW647" s="23">
        <f t="shared" si="1490"/>
        <v>0</v>
      </c>
      <c r="AX647" s="23">
        <f t="shared" si="1490"/>
        <v>0</v>
      </c>
      <c r="AY647" s="23">
        <f t="shared" si="1384"/>
        <v>2558.7000000000003</v>
      </c>
      <c r="AZ647" s="23">
        <f t="shared" si="1490"/>
        <v>0</v>
      </c>
      <c r="BA647" s="5"/>
    </row>
    <row r="648" spans="1:53" ht="31.5" x14ac:dyDescent="0.25">
      <c r="A648" s="12">
        <v>930</v>
      </c>
      <c r="B648" s="13" t="s">
        <v>15</v>
      </c>
      <c r="C648" s="12" t="s">
        <v>135</v>
      </c>
      <c r="D648" s="12" t="s">
        <v>261</v>
      </c>
      <c r="E648" s="12"/>
      <c r="F648" s="14" t="s">
        <v>286</v>
      </c>
      <c r="G648" s="20">
        <f>G649</f>
        <v>4180.8</v>
      </c>
      <c r="H648" s="20">
        <f t="shared" si="1490"/>
        <v>2090.3999999999996</v>
      </c>
      <c r="I648" s="20">
        <f t="shared" si="1490"/>
        <v>0</v>
      </c>
      <c r="J648" s="20">
        <f t="shared" si="1490"/>
        <v>-1622.1</v>
      </c>
      <c r="K648" s="20">
        <f t="shared" si="1490"/>
        <v>-1622.1</v>
      </c>
      <c r="L648" s="20">
        <f t="shared" si="1490"/>
        <v>0</v>
      </c>
      <c r="M648" s="20">
        <f t="shared" si="1387"/>
        <v>2558.7000000000003</v>
      </c>
      <c r="N648" s="20">
        <f t="shared" si="1388"/>
        <v>468.29999999999973</v>
      </c>
      <c r="O648" s="20">
        <f t="shared" si="1389"/>
        <v>0</v>
      </c>
      <c r="P648" s="23">
        <f t="shared" si="1490"/>
        <v>0</v>
      </c>
      <c r="Q648" s="23">
        <f t="shared" si="1490"/>
        <v>0</v>
      </c>
      <c r="R648" s="23">
        <f t="shared" si="1490"/>
        <v>0</v>
      </c>
      <c r="S648" s="23">
        <f t="shared" si="1490"/>
        <v>0</v>
      </c>
      <c r="T648" s="23">
        <f t="shared" si="1490"/>
        <v>0</v>
      </c>
      <c r="U648" s="23">
        <f t="shared" si="1490"/>
        <v>0</v>
      </c>
      <c r="V648" s="23">
        <f t="shared" si="1490"/>
        <v>0</v>
      </c>
      <c r="W648" s="23">
        <f t="shared" si="1490"/>
        <v>0</v>
      </c>
      <c r="X648" s="23">
        <f t="shared" si="1490"/>
        <v>0</v>
      </c>
      <c r="Y648" s="23">
        <f t="shared" si="1490"/>
        <v>0</v>
      </c>
      <c r="Z648" s="23">
        <f t="shared" si="1453"/>
        <v>2558.7000000000003</v>
      </c>
      <c r="AA648" s="23">
        <f t="shared" si="1454"/>
        <v>468.29999999999973</v>
      </c>
      <c r="AB648" s="23">
        <f t="shared" si="1455"/>
        <v>0</v>
      </c>
      <c r="AC648" s="23">
        <f t="shared" si="1490"/>
        <v>0</v>
      </c>
      <c r="AD648" s="23">
        <f t="shared" si="1490"/>
        <v>0</v>
      </c>
      <c r="AE648" s="23">
        <f t="shared" si="1490"/>
        <v>0</v>
      </c>
      <c r="AF648" s="23">
        <f t="shared" si="1490"/>
        <v>0</v>
      </c>
      <c r="AG648" s="23">
        <f t="shared" si="1490"/>
        <v>0</v>
      </c>
      <c r="AH648" s="23">
        <f t="shared" si="1490"/>
        <v>0</v>
      </c>
      <c r="AI648" s="23">
        <f t="shared" si="1490"/>
        <v>0</v>
      </c>
      <c r="AJ648" s="23">
        <f t="shared" si="1490"/>
        <v>0</v>
      </c>
      <c r="AK648" s="23">
        <f t="shared" si="1490"/>
        <v>0</v>
      </c>
      <c r="AL648" s="23">
        <f t="shared" si="1490"/>
        <v>0</v>
      </c>
      <c r="AM648" s="23">
        <f t="shared" si="1490"/>
        <v>0</v>
      </c>
      <c r="AN648" s="23">
        <f t="shared" si="1490"/>
        <v>0</v>
      </c>
      <c r="AO648" s="23">
        <f t="shared" si="1401"/>
        <v>2558.7000000000003</v>
      </c>
      <c r="AP648" s="23">
        <f t="shared" si="1402"/>
        <v>468.29999999999973</v>
      </c>
      <c r="AQ648" s="23">
        <f t="shared" si="1403"/>
        <v>0</v>
      </c>
      <c r="AR648" s="23">
        <f t="shared" si="1490"/>
        <v>0</v>
      </c>
      <c r="AS648" s="23">
        <f t="shared" si="1405"/>
        <v>2558.7000000000003</v>
      </c>
      <c r="AT648" s="23">
        <f t="shared" si="1490"/>
        <v>0</v>
      </c>
      <c r="AU648" s="23">
        <f t="shared" si="1490"/>
        <v>0</v>
      </c>
      <c r="AV648" s="23">
        <f t="shared" si="1490"/>
        <v>0</v>
      </c>
      <c r="AW648" s="23">
        <f t="shared" si="1490"/>
        <v>0</v>
      </c>
      <c r="AX648" s="23">
        <f t="shared" si="1490"/>
        <v>0</v>
      </c>
      <c r="AY648" s="23">
        <f t="shared" si="1384"/>
        <v>2558.7000000000003</v>
      </c>
      <c r="AZ648" s="23">
        <f t="shared" si="1490"/>
        <v>0</v>
      </c>
    </row>
    <row r="649" spans="1:53" ht="31.5" x14ac:dyDescent="0.25">
      <c r="A649" s="12">
        <v>930</v>
      </c>
      <c r="B649" s="13" t="s">
        <v>15</v>
      </c>
      <c r="C649" s="12" t="s">
        <v>135</v>
      </c>
      <c r="D649" s="12" t="s">
        <v>261</v>
      </c>
      <c r="E649" s="12" t="s">
        <v>7</v>
      </c>
      <c r="F649" s="14" t="s">
        <v>383</v>
      </c>
      <c r="G649" s="20">
        <f>G650</f>
        <v>4180.8</v>
      </c>
      <c r="H649" s="20">
        <f t="shared" si="1490"/>
        <v>2090.3999999999996</v>
      </c>
      <c r="I649" s="20">
        <f t="shared" si="1490"/>
        <v>0</v>
      </c>
      <c r="J649" s="20">
        <f t="shared" si="1490"/>
        <v>-1622.1</v>
      </c>
      <c r="K649" s="20">
        <f t="shared" si="1490"/>
        <v>-1622.1</v>
      </c>
      <c r="L649" s="20">
        <f t="shared" si="1490"/>
        <v>0</v>
      </c>
      <c r="M649" s="20">
        <f t="shared" si="1387"/>
        <v>2558.7000000000003</v>
      </c>
      <c r="N649" s="20">
        <f t="shared" si="1388"/>
        <v>468.29999999999973</v>
      </c>
      <c r="O649" s="20">
        <f t="shared" si="1389"/>
        <v>0</v>
      </c>
      <c r="P649" s="23">
        <f t="shared" si="1490"/>
        <v>0</v>
      </c>
      <c r="Q649" s="23">
        <f t="shared" si="1490"/>
        <v>0</v>
      </c>
      <c r="R649" s="23">
        <f t="shared" si="1490"/>
        <v>0</v>
      </c>
      <c r="S649" s="23">
        <f t="shared" si="1490"/>
        <v>0</v>
      </c>
      <c r="T649" s="23">
        <f t="shared" si="1490"/>
        <v>0</v>
      </c>
      <c r="U649" s="23">
        <f t="shared" si="1490"/>
        <v>0</v>
      </c>
      <c r="V649" s="23">
        <f t="shared" si="1490"/>
        <v>0</v>
      </c>
      <c r="W649" s="23">
        <f t="shared" si="1490"/>
        <v>0</v>
      </c>
      <c r="X649" s="23">
        <f t="shared" si="1490"/>
        <v>0</v>
      </c>
      <c r="Y649" s="23">
        <f t="shared" si="1490"/>
        <v>0</v>
      </c>
      <c r="Z649" s="23">
        <f t="shared" si="1453"/>
        <v>2558.7000000000003</v>
      </c>
      <c r="AA649" s="23">
        <f t="shared" si="1454"/>
        <v>468.29999999999973</v>
      </c>
      <c r="AB649" s="23">
        <f t="shared" si="1455"/>
        <v>0</v>
      </c>
      <c r="AC649" s="23">
        <f t="shared" si="1490"/>
        <v>0</v>
      </c>
      <c r="AD649" s="23">
        <f t="shared" si="1490"/>
        <v>0</v>
      </c>
      <c r="AE649" s="23">
        <f t="shared" si="1490"/>
        <v>0</v>
      </c>
      <c r="AF649" s="23">
        <f t="shared" si="1490"/>
        <v>0</v>
      </c>
      <c r="AG649" s="23">
        <f t="shared" si="1490"/>
        <v>0</v>
      </c>
      <c r="AH649" s="23">
        <f t="shared" si="1490"/>
        <v>0</v>
      </c>
      <c r="AI649" s="23">
        <f t="shared" si="1490"/>
        <v>0</v>
      </c>
      <c r="AJ649" s="23">
        <f t="shared" si="1490"/>
        <v>0</v>
      </c>
      <c r="AK649" s="23">
        <f t="shared" si="1490"/>
        <v>0</v>
      </c>
      <c r="AL649" s="23">
        <f t="shared" si="1490"/>
        <v>0</v>
      </c>
      <c r="AM649" s="23">
        <f t="shared" si="1490"/>
        <v>0</v>
      </c>
      <c r="AN649" s="23">
        <f t="shared" si="1490"/>
        <v>0</v>
      </c>
      <c r="AO649" s="23">
        <f t="shared" si="1401"/>
        <v>2558.7000000000003</v>
      </c>
      <c r="AP649" s="23">
        <f t="shared" si="1402"/>
        <v>468.29999999999973</v>
      </c>
      <c r="AQ649" s="23">
        <f t="shared" si="1403"/>
        <v>0</v>
      </c>
      <c r="AR649" s="23">
        <f t="shared" si="1490"/>
        <v>0</v>
      </c>
      <c r="AS649" s="23">
        <f t="shared" si="1405"/>
        <v>2558.7000000000003</v>
      </c>
      <c r="AT649" s="23">
        <f t="shared" si="1490"/>
        <v>0</v>
      </c>
      <c r="AU649" s="23">
        <f t="shared" si="1490"/>
        <v>0</v>
      </c>
      <c r="AV649" s="23">
        <f t="shared" si="1490"/>
        <v>0</v>
      </c>
      <c r="AW649" s="23">
        <f t="shared" si="1490"/>
        <v>0</v>
      </c>
      <c r="AX649" s="23">
        <f t="shared" si="1490"/>
        <v>0</v>
      </c>
      <c r="AY649" s="23">
        <f t="shared" si="1384"/>
        <v>2558.7000000000003</v>
      </c>
      <c r="AZ649" s="23">
        <f t="shared" si="1490"/>
        <v>0</v>
      </c>
    </row>
    <row r="650" spans="1:53" ht="31.5" x14ac:dyDescent="0.25">
      <c r="A650" s="12">
        <v>930</v>
      </c>
      <c r="B650" s="13" t="s">
        <v>15</v>
      </c>
      <c r="C650" s="12" t="s">
        <v>135</v>
      </c>
      <c r="D650" s="12" t="s">
        <v>261</v>
      </c>
      <c r="E650" s="12">
        <v>240</v>
      </c>
      <c r="F650" s="14" t="s">
        <v>372</v>
      </c>
      <c r="G650" s="20">
        <v>4180.8</v>
      </c>
      <c r="H650" s="20">
        <v>2090.3999999999996</v>
      </c>
      <c r="I650" s="20">
        <v>0</v>
      </c>
      <c r="J650" s="20">
        <v>-1622.1</v>
      </c>
      <c r="K650" s="20">
        <v>-1622.1</v>
      </c>
      <c r="L650" s="20"/>
      <c r="M650" s="20">
        <f t="shared" si="1387"/>
        <v>2558.7000000000003</v>
      </c>
      <c r="N650" s="20">
        <f t="shared" si="1388"/>
        <v>468.29999999999973</v>
      </c>
      <c r="O650" s="20">
        <f t="shared" si="1389"/>
        <v>0</v>
      </c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>
        <f t="shared" si="1453"/>
        <v>2558.7000000000003</v>
      </c>
      <c r="AA650" s="23">
        <f t="shared" si="1454"/>
        <v>468.29999999999973</v>
      </c>
      <c r="AB650" s="23">
        <f t="shared" si="1455"/>
        <v>0</v>
      </c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>
        <f t="shared" si="1401"/>
        <v>2558.7000000000003</v>
      </c>
      <c r="AP650" s="23">
        <f t="shared" si="1402"/>
        <v>468.29999999999973</v>
      </c>
      <c r="AQ650" s="23">
        <f t="shared" si="1403"/>
        <v>0</v>
      </c>
      <c r="AR650" s="23"/>
      <c r="AS650" s="23">
        <f t="shared" si="1405"/>
        <v>2558.7000000000003</v>
      </c>
      <c r="AT650" s="23"/>
      <c r="AU650" s="23"/>
      <c r="AV650" s="23"/>
      <c r="AW650" s="23"/>
      <c r="AX650" s="23"/>
      <c r="AY650" s="23">
        <f t="shared" si="1384"/>
        <v>2558.7000000000003</v>
      </c>
      <c r="AZ650" s="23"/>
    </row>
    <row r="651" spans="1:53" ht="47.25" x14ac:dyDescent="0.25">
      <c r="A651" s="12">
        <v>930</v>
      </c>
      <c r="B651" s="13" t="s">
        <v>15</v>
      </c>
      <c r="C651" s="12" t="s">
        <v>135</v>
      </c>
      <c r="D651" s="12" t="s">
        <v>275</v>
      </c>
      <c r="E651" s="12"/>
      <c r="F651" s="14" t="s">
        <v>306</v>
      </c>
      <c r="G651" s="20">
        <f>G652+G662+G668</f>
        <v>103380.79999999999</v>
      </c>
      <c r="H651" s="20">
        <f t="shared" ref="H651:L651" si="1491">H652+H662+H668</f>
        <v>98416.8</v>
      </c>
      <c r="I651" s="20">
        <f t="shared" si="1491"/>
        <v>99013.2</v>
      </c>
      <c r="J651" s="20">
        <f t="shared" si="1491"/>
        <v>4457.6000000000004</v>
      </c>
      <c r="K651" s="20">
        <f t="shared" si="1491"/>
        <v>4417.3</v>
      </c>
      <c r="L651" s="20">
        <f t="shared" si="1491"/>
        <v>3821</v>
      </c>
      <c r="M651" s="20">
        <f t="shared" si="1387"/>
        <v>107838.39999999999</v>
      </c>
      <c r="N651" s="20">
        <f t="shared" si="1388"/>
        <v>102834.1</v>
      </c>
      <c r="O651" s="20">
        <f t="shared" si="1389"/>
        <v>102834.2</v>
      </c>
      <c r="P651" s="23">
        <f t="shared" ref="P651:Q651" si="1492">P652+P662+P668</f>
        <v>0</v>
      </c>
      <c r="Q651" s="23">
        <f t="shared" si="1492"/>
        <v>0</v>
      </c>
      <c r="R651" s="23">
        <f t="shared" ref="R651:T651" si="1493">R652+R662+R668</f>
        <v>0</v>
      </c>
      <c r="S651" s="23">
        <f t="shared" si="1493"/>
        <v>0</v>
      </c>
      <c r="T651" s="23">
        <f t="shared" si="1493"/>
        <v>0</v>
      </c>
      <c r="U651" s="23">
        <f t="shared" ref="U651:W651" si="1494">U652+U662+U668</f>
        <v>0</v>
      </c>
      <c r="V651" s="23">
        <f t="shared" si="1494"/>
        <v>0</v>
      </c>
      <c r="W651" s="23">
        <f t="shared" si="1494"/>
        <v>0</v>
      </c>
      <c r="X651" s="23">
        <f t="shared" ref="X651:Y651" si="1495">X652+X662+X668</f>
        <v>0</v>
      </c>
      <c r="Y651" s="23">
        <f t="shared" si="1495"/>
        <v>0</v>
      </c>
      <c r="Z651" s="23">
        <f t="shared" si="1453"/>
        <v>107838.39999999999</v>
      </c>
      <c r="AA651" s="23">
        <f t="shared" si="1454"/>
        <v>102834.1</v>
      </c>
      <c r="AB651" s="23">
        <f t="shared" si="1455"/>
        <v>102834.2</v>
      </c>
      <c r="AC651" s="23">
        <f t="shared" ref="AC651:AL651" si="1496">AC652+AC662+AC668</f>
        <v>0</v>
      </c>
      <c r="AD651" s="23">
        <f t="shared" si="1496"/>
        <v>0</v>
      </c>
      <c r="AE651" s="23">
        <f t="shared" ref="AE651" si="1497">AE652+AE662+AE668</f>
        <v>0</v>
      </c>
      <c r="AF651" s="23">
        <f t="shared" si="1496"/>
        <v>0</v>
      </c>
      <c r="AG651" s="23">
        <f t="shared" si="1496"/>
        <v>0</v>
      </c>
      <c r="AH651" s="23">
        <f t="shared" si="1496"/>
        <v>0</v>
      </c>
      <c r="AI651" s="23">
        <f t="shared" ref="AI651" si="1498">AI652+AI662+AI668</f>
        <v>0</v>
      </c>
      <c r="AJ651" s="23">
        <f t="shared" si="1496"/>
        <v>0</v>
      </c>
      <c r="AK651" s="23">
        <f t="shared" si="1496"/>
        <v>0</v>
      </c>
      <c r="AL651" s="23">
        <f t="shared" si="1496"/>
        <v>0</v>
      </c>
      <c r="AM651" s="23">
        <f t="shared" ref="AM651:AZ651" si="1499">AM652+AM662+AM668</f>
        <v>0</v>
      </c>
      <c r="AN651" s="23">
        <f t="shared" si="1499"/>
        <v>0</v>
      </c>
      <c r="AO651" s="23">
        <f t="shared" si="1401"/>
        <v>107838.39999999999</v>
      </c>
      <c r="AP651" s="23">
        <f t="shared" si="1402"/>
        <v>102834.1</v>
      </c>
      <c r="AQ651" s="23">
        <f t="shared" si="1403"/>
        <v>102834.2</v>
      </c>
      <c r="AR651" s="23">
        <f t="shared" ref="AR651" si="1500">AR652+AR662+AR668</f>
        <v>0</v>
      </c>
      <c r="AS651" s="23">
        <f t="shared" si="1405"/>
        <v>107838.39999999999</v>
      </c>
      <c r="AT651" s="23">
        <f t="shared" ref="AT651:AX651" si="1501">AT652+AT662+AT668</f>
        <v>0</v>
      </c>
      <c r="AU651" s="23">
        <f t="shared" si="1501"/>
        <v>0</v>
      </c>
      <c r="AV651" s="23">
        <f t="shared" si="1501"/>
        <v>0</v>
      </c>
      <c r="AW651" s="23">
        <f t="shared" si="1501"/>
        <v>0</v>
      </c>
      <c r="AX651" s="23">
        <f t="shared" si="1501"/>
        <v>0</v>
      </c>
      <c r="AY651" s="23">
        <f t="shared" si="1384"/>
        <v>107838.39999999999</v>
      </c>
      <c r="AZ651" s="23">
        <f t="shared" si="1499"/>
        <v>0</v>
      </c>
      <c r="BA651" s="5"/>
    </row>
    <row r="652" spans="1:53" ht="63" x14ac:dyDescent="0.25">
      <c r="A652" s="12">
        <v>930</v>
      </c>
      <c r="B652" s="13" t="s">
        <v>15</v>
      </c>
      <c r="C652" s="12" t="s">
        <v>135</v>
      </c>
      <c r="D652" s="12" t="s">
        <v>263</v>
      </c>
      <c r="E652" s="12"/>
      <c r="F652" s="14" t="s">
        <v>43</v>
      </c>
      <c r="G652" s="20">
        <f>G653+G655+G657+G660</f>
        <v>89881.099999999991</v>
      </c>
      <c r="H652" s="20">
        <f t="shared" ref="H652:L652" si="1502">H653+H655+H657+H660</f>
        <v>85061.1</v>
      </c>
      <c r="I652" s="20">
        <f t="shared" si="1502"/>
        <v>85657.5</v>
      </c>
      <c r="J652" s="20">
        <f t="shared" si="1502"/>
        <v>4457.6000000000004</v>
      </c>
      <c r="K652" s="20">
        <f t="shared" si="1502"/>
        <v>4417.3</v>
      </c>
      <c r="L652" s="20">
        <f t="shared" si="1502"/>
        <v>3821</v>
      </c>
      <c r="M652" s="20">
        <f t="shared" si="1387"/>
        <v>94338.7</v>
      </c>
      <c r="N652" s="20">
        <f t="shared" si="1388"/>
        <v>89478.400000000009</v>
      </c>
      <c r="O652" s="20">
        <f t="shared" si="1389"/>
        <v>89478.5</v>
      </c>
      <c r="P652" s="23">
        <f t="shared" ref="P652:Q652" si="1503">P653+P655+P657+P660</f>
        <v>0</v>
      </c>
      <c r="Q652" s="23">
        <f t="shared" si="1503"/>
        <v>0</v>
      </c>
      <c r="R652" s="23">
        <f t="shared" ref="R652:T652" si="1504">R653+R655+R657+R660</f>
        <v>0</v>
      </c>
      <c r="S652" s="23">
        <f t="shared" si="1504"/>
        <v>0</v>
      </c>
      <c r="T652" s="23">
        <f t="shared" si="1504"/>
        <v>0</v>
      </c>
      <c r="U652" s="23">
        <f t="shared" ref="U652:W652" si="1505">U653+U655+U657+U660</f>
        <v>0</v>
      </c>
      <c r="V652" s="23">
        <f t="shared" si="1505"/>
        <v>0</v>
      </c>
      <c r="W652" s="23">
        <f t="shared" si="1505"/>
        <v>0</v>
      </c>
      <c r="X652" s="23">
        <f t="shared" ref="X652:Y652" si="1506">X653+X655+X657+X660</f>
        <v>0</v>
      </c>
      <c r="Y652" s="23">
        <f t="shared" si="1506"/>
        <v>0</v>
      </c>
      <c r="Z652" s="23">
        <f t="shared" si="1453"/>
        <v>94338.7</v>
      </c>
      <c r="AA652" s="23">
        <f t="shared" si="1454"/>
        <v>89478.400000000009</v>
      </c>
      <c r="AB652" s="23">
        <f t="shared" si="1455"/>
        <v>89478.5</v>
      </c>
      <c r="AC652" s="23">
        <f t="shared" ref="AC652:AL652" si="1507">AC653+AC655+AC657+AC660</f>
        <v>0</v>
      </c>
      <c r="AD652" s="23">
        <f t="shared" si="1507"/>
        <v>0</v>
      </c>
      <c r="AE652" s="23">
        <f t="shared" ref="AE652" si="1508">AE653+AE655+AE657+AE660</f>
        <v>0</v>
      </c>
      <c r="AF652" s="23">
        <f t="shared" si="1507"/>
        <v>0</v>
      </c>
      <c r="AG652" s="23">
        <f t="shared" si="1507"/>
        <v>0</v>
      </c>
      <c r="AH652" s="23">
        <f t="shared" si="1507"/>
        <v>0</v>
      </c>
      <c r="AI652" s="23">
        <f t="shared" ref="AI652" si="1509">AI653+AI655+AI657+AI660</f>
        <v>0</v>
      </c>
      <c r="AJ652" s="23">
        <f t="shared" si="1507"/>
        <v>0</v>
      </c>
      <c r="AK652" s="23">
        <f t="shared" si="1507"/>
        <v>0</v>
      </c>
      <c r="AL652" s="23">
        <f t="shared" si="1507"/>
        <v>0</v>
      </c>
      <c r="AM652" s="23">
        <f t="shared" ref="AM652:AZ652" si="1510">AM653+AM655+AM657+AM660</f>
        <v>0</v>
      </c>
      <c r="AN652" s="23">
        <f t="shared" si="1510"/>
        <v>0</v>
      </c>
      <c r="AO652" s="23">
        <f t="shared" si="1401"/>
        <v>94338.7</v>
      </c>
      <c r="AP652" s="23">
        <f t="shared" si="1402"/>
        <v>89478.400000000009</v>
      </c>
      <c r="AQ652" s="23">
        <f t="shared" si="1403"/>
        <v>89478.5</v>
      </c>
      <c r="AR652" s="23">
        <f t="shared" ref="AR652" si="1511">AR653+AR655+AR657+AR660</f>
        <v>0</v>
      </c>
      <c r="AS652" s="23">
        <f t="shared" si="1405"/>
        <v>94338.7</v>
      </c>
      <c r="AT652" s="23">
        <f t="shared" ref="AT652:AX652" si="1512">AT653+AT655+AT657+AT660</f>
        <v>0</v>
      </c>
      <c r="AU652" s="23">
        <f t="shared" si="1512"/>
        <v>0</v>
      </c>
      <c r="AV652" s="23">
        <f t="shared" si="1512"/>
        <v>0</v>
      </c>
      <c r="AW652" s="23">
        <f t="shared" si="1512"/>
        <v>0</v>
      </c>
      <c r="AX652" s="23">
        <f t="shared" si="1512"/>
        <v>0</v>
      </c>
      <c r="AY652" s="23">
        <f t="shared" si="1384"/>
        <v>94338.7</v>
      </c>
      <c r="AZ652" s="23">
        <f t="shared" si="1510"/>
        <v>0</v>
      </c>
    </row>
    <row r="653" spans="1:53" ht="78.75" x14ac:dyDescent="0.25">
      <c r="A653" s="12">
        <v>930</v>
      </c>
      <c r="B653" s="13" t="s">
        <v>15</v>
      </c>
      <c r="C653" s="12" t="s">
        <v>135</v>
      </c>
      <c r="D653" s="12" t="s">
        <v>263</v>
      </c>
      <c r="E653" s="12" t="s">
        <v>23</v>
      </c>
      <c r="F653" s="14" t="s">
        <v>382</v>
      </c>
      <c r="G653" s="20">
        <f>G654</f>
        <v>25889.699999999997</v>
      </c>
      <c r="H653" s="20">
        <f t="shared" ref="H653:AZ653" si="1513">H654</f>
        <v>25904</v>
      </c>
      <c r="I653" s="20">
        <f t="shared" si="1513"/>
        <v>26093.499999999996</v>
      </c>
      <c r="J653" s="20">
        <f t="shared" si="1513"/>
        <v>1760.2</v>
      </c>
      <c r="K653" s="20">
        <f t="shared" si="1513"/>
        <v>1747.3</v>
      </c>
      <c r="L653" s="20">
        <f t="shared" si="1513"/>
        <v>1558</v>
      </c>
      <c r="M653" s="20">
        <f t="shared" si="1387"/>
        <v>27649.899999999998</v>
      </c>
      <c r="N653" s="20">
        <f t="shared" si="1388"/>
        <v>27651.3</v>
      </c>
      <c r="O653" s="20">
        <f t="shared" si="1389"/>
        <v>27651.499999999996</v>
      </c>
      <c r="P653" s="23">
        <f t="shared" si="1513"/>
        <v>0</v>
      </c>
      <c r="Q653" s="23">
        <f t="shared" si="1513"/>
        <v>0</v>
      </c>
      <c r="R653" s="23">
        <f t="shared" si="1513"/>
        <v>0</v>
      </c>
      <c r="S653" s="23">
        <f t="shared" si="1513"/>
        <v>0</v>
      </c>
      <c r="T653" s="23">
        <f t="shared" si="1513"/>
        <v>0</v>
      </c>
      <c r="U653" s="23">
        <f t="shared" si="1513"/>
        <v>0</v>
      </c>
      <c r="V653" s="23">
        <f t="shared" si="1513"/>
        <v>0</v>
      </c>
      <c r="W653" s="23">
        <f t="shared" si="1513"/>
        <v>0</v>
      </c>
      <c r="X653" s="23">
        <f t="shared" si="1513"/>
        <v>0</v>
      </c>
      <c r="Y653" s="23">
        <f t="shared" si="1513"/>
        <v>0</v>
      </c>
      <c r="Z653" s="23">
        <f t="shared" si="1453"/>
        <v>27649.899999999998</v>
      </c>
      <c r="AA653" s="23">
        <f t="shared" si="1454"/>
        <v>27651.3</v>
      </c>
      <c r="AB653" s="23">
        <f t="shared" si="1455"/>
        <v>27651.499999999996</v>
      </c>
      <c r="AC653" s="23">
        <f t="shared" si="1513"/>
        <v>0</v>
      </c>
      <c r="AD653" s="23">
        <f t="shared" si="1513"/>
        <v>0</v>
      </c>
      <c r="AE653" s="23">
        <f t="shared" si="1513"/>
        <v>0</v>
      </c>
      <c r="AF653" s="23">
        <f t="shared" si="1513"/>
        <v>0</v>
      </c>
      <c r="AG653" s="23">
        <f t="shared" si="1513"/>
        <v>0</v>
      </c>
      <c r="AH653" s="23">
        <f t="shared" si="1513"/>
        <v>0</v>
      </c>
      <c r="AI653" s="23">
        <f t="shared" si="1513"/>
        <v>0</v>
      </c>
      <c r="AJ653" s="23">
        <f t="shared" si="1513"/>
        <v>0</v>
      </c>
      <c r="AK653" s="23">
        <f t="shared" si="1513"/>
        <v>0</v>
      </c>
      <c r="AL653" s="23">
        <f t="shared" si="1513"/>
        <v>0</v>
      </c>
      <c r="AM653" s="23">
        <f t="shared" si="1513"/>
        <v>0</v>
      </c>
      <c r="AN653" s="23">
        <f t="shared" si="1513"/>
        <v>0</v>
      </c>
      <c r="AO653" s="23">
        <f t="shared" si="1401"/>
        <v>27649.899999999998</v>
      </c>
      <c r="AP653" s="23">
        <f t="shared" si="1402"/>
        <v>27651.3</v>
      </c>
      <c r="AQ653" s="23">
        <f t="shared" si="1403"/>
        <v>27651.499999999996</v>
      </c>
      <c r="AR653" s="23">
        <f t="shared" si="1513"/>
        <v>0</v>
      </c>
      <c r="AS653" s="23">
        <f t="shared" si="1405"/>
        <v>27649.899999999998</v>
      </c>
      <c r="AT653" s="23">
        <f t="shared" si="1513"/>
        <v>0</v>
      </c>
      <c r="AU653" s="23">
        <f t="shared" si="1513"/>
        <v>0</v>
      </c>
      <c r="AV653" s="23">
        <f t="shared" si="1513"/>
        <v>0</v>
      </c>
      <c r="AW653" s="23">
        <f t="shared" si="1513"/>
        <v>0</v>
      </c>
      <c r="AX653" s="23">
        <f t="shared" si="1513"/>
        <v>0</v>
      </c>
      <c r="AY653" s="23">
        <f t="shared" si="1384"/>
        <v>27649.899999999998</v>
      </c>
      <c r="AZ653" s="23">
        <f t="shared" si="1513"/>
        <v>0</v>
      </c>
    </row>
    <row r="654" spans="1:53" x14ac:dyDescent="0.25">
      <c r="A654" s="12">
        <v>930</v>
      </c>
      <c r="B654" s="13" t="s">
        <v>15</v>
      </c>
      <c r="C654" s="12" t="s">
        <v>135</v>
      </c>
      <c r="D654" s="12" t="s">
        <v>263</v>
      </c>
      <c r="E654" s="12">
        <v>110</v>
      </c>
      <c r="F654" s="14" t="s">
        <v>370</v>
      </c>
      <c r="G654" s="20">
        <v>25889.699999999997</v>
      </c>
      <c r="H654" s="20">
        <v>25904</v>
      </c>
      <c r="I654" s="20">
        <v>26093.499999999996</v>
      </c>
      <c r="J654" s="20">
        <v>1760.2</v>
      </c>
      <c r="K654" s="20">
        <v>1747.3</v>
      </c>
      <c r="L654" s="20">
        <v>1558</v>
      </c>
      <c r="M654" s="20">
        <f t="shared" si="1387"/>
        <v>27649.899999999998</v>
      </c>
      <c r="N654" s="20">
        <f t="shared" si="1388"/>
        <v>27651.3</v>
      </c>
      <c r="O654" s="20">
        <f t="shared" si="1389"/>
        <v>27651.499999999996</v>
      </c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>
        <f t="shared" si="1453"/>
        <v>27649.899999999998</v>
      </c>
      <c r="AA654" s="23">
        <f t="shared" si="1454"/>
        <v>27651.3</v>
      </c>
      <c r="AB654" s="23">
        <f t="shared" si="1455"/>
        <v>27651.499999999996</v>
      </c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>
        <f t="shared" si="1401"/>
        <v>27649.899999999998</v>
      </c>
      <c r="AP654" s="23">
        <f t="shared" si="1402"/>
        <v>27651.3</v>
      </c>
      <c r="AQ654" s="23">
        <f t="shared" si="1403"/>
        <v>27651.499999999996</v>
      </c>
      <c r="AR654" s="23"/>
      <c r="AS654" s="23">
        <f t="shared" si="1405"/>
        <v>27649.899999999998</v>
      </c>
      <c r="AT654" s="23"/>
      <c r="AU654" s="23"/>
      <c r="AV654" s="23"/>
      <c r="AW654" s="23"/>
      <c r="AX654" s="23"/>
      <c r="AY654" s="23">
        <f t="shared" si="1384"/>
        <v>27649.899999999998</v>
      </c>
      <c r="AZ654" s="23"/>
    </row>
    <row r="655" spans="1:53" ht="31.5" x14ac:dyDescent="0.25">
      <c r="A655" s="12">
        <v>930</v>
      </c>
      <c r="B655" s="13" t="s">
        <v>15</v>
      </c>
      <c r="C655" s="12" t="s">
        <v>135</v>
      </c>
      <c r="D655" s="12" t="s">
        <v>263</v>
      </c>
      <c r="E655" s="12" t="s">
        <v>7</v>
      </c>
      <c r="F655" s="14" t="s">
        <v>383</v>
      </c>
      <c r="G655" s="20">
        <f>G656</f>
        <v>4352.5000000000009</v>
      </c>
      <c r="H655" s="20">
        <f t="shared" ref="H655:AZ655" si="1514">H656</f>
        <v>4416.4999999999991</v>
      </c>
      <c r="I655" s="20">
        <f t="shared" si="1514"/>
        <v>4416.4999999999991</v>
      </c>
      <c r="J655" s="20">
        <f t="shared" si="1514"/>
        <v>0</v>
      </c>
      <c r="K655" s="20">
        <f t="shared" si="1514"/>
        <v>0</v>
      </c>
      <c r="L655" s="20">
        <f t="shared" si="1514"/>
        <v>0</v>
      </c>
      <c r="M655" s="20">
        <f t="shared" si="1387"/>
        <v>4352.5000000000009</v>
      </c>
      <c r="N655" s="20">
        <f t="shared" si="1388"/>
        <v>4416.4999999999991</v>
      </c>
      <c r="O655" s="20">
        <f t="shared" si="1389"/>
        <v>4416.4999999999991</v>
      </c>
      <c r="P655" s="23">
        <f t="shared" si="1514"/>
        <v>0</v>
      </c>
      <c r="Q655" s="23">
        <f t="shared" si="1514"/>
        <v>0</v>
      </c>
      <c r="R655" s="23">
        <f t="shared" si="1514"/>
        <v>0</v>
      </c>
      <c r="S655" s="23">
        <f t="shared" si="1514"/>
        <v>0</v>
      </c>
      <c r="T655" s="23">
        <f t="shared" si="1514"/>
        <v>0</v>
      </c>
      <c r="U655" s="23">
        <f t="shared" si="1514"/>
        <v>0</v>
      </c>
      <c r="V655" s="23">
        <f t="shared" si="1514"/>
        <v>0</v>
      </c>
      <c r="W655" s="23">
        <f t="shared" si="1514"/>
        <v>0</v>
      </c>
      <c r="X655" s="23">
        <f t="shared" si="1514"/>
        <v>0</v>
      </c>
      <c r="Y655" s="23">
        <f t="shared" si="1514"/>
        <v>0</v>
      </c>
      <c r="Z655" s="23">
        <f t="shared" si="1453"/>
        <v>4352.5000000000009</v>
      </c>
      <c r="AA655" s="23">
        <f t="shared" si="1454"/>
        <v>4416.4999999999991</v>
      </c>
      <c r="AB655" s="23">
        <f t="shared" si="1455"/>
        <v>4416.4999999999991</v>
      </c>
      <c r="AC655" s="23">
        <f t="shared" si="1514"/>
        <v>0</v>
      </c>
      <c r="AD655" s="23">
        <f t="shared" si="1514"/>
        <v>0</v>
      </c>
      <c r="AE655" s="23">
        <f t="shared" si="1514"/>
        <v>0</v>
      </c>
      <c r="AF655" s="23">
        <f t="shared" si="1514"/>
        <v>0</v>
      </c>
      <c r="AG655" s="23">
        <f t="shared" si="1514"/>
        <v>0</v>
      </c>
      <c r="AH655" s="23">
        <f t="shared" si="1514"/>
        <v>0</v>
      </c>
      <c r="AI655" s="23">
        <f t="shared" si="1514"/>
        <v>0</v>
      </c>
      <c r="AJ655" s="23">
        <f t="shared" si="1514"/>
        <v>0</v>
      </c>
      <c r="AK655" s="23">
        <f t="shared" si="1514"/>
        <v>0</v>
      </c>
      <c r="AL655" s="23">
        <f t="shared" si="1514"/>
        <v>0</v>
      </c>
      <c r="AM655" s="23">
        <f t="shared" si="1514"/>
        <v>0</v>
      </c>
      <c r="AN655" s="23">
        <f t="shared" si="1514"/>
        <v>0</v>
      </c>
      <c r="AO655" s="23">
        <f t="shared" si="1401"/>
        <v>4352.5000000000009</v>
      </c>
      <c r="AP655" s="23">
        <f t="shared" si="1402"/>
        <v>4416.4999999999991</v>
      </c>
      <c r="AQ655" s="23">
        <f t="shared" si="1403"/>
        <v>4416.4999999999991</v>
      </c>
      <c r="AR655" s="23">
        <f t="shared" si="1514"/>
        <v>0</v>
      </c>
      <c r="AS655" s="23">
        <f t="shared" si="1405"/>
        <v>4352.5000000000009</v>
      </c>
      <c r="AT655" s="23">
        <f t="shared" si="1514"/>
        <v>0</v>
      </c>
      <c r="AU655" s="23">
        <f t="shared" si="1514"/>
        <v>0</v>
      </c>
      <c r="AV655" s="23">
        <f t="shared" si="1514"/>
        <v>0</v>
      </c>
      <c r="AW655" s="23">
        <f t="shared" si="1514"/>
        <v>0</v>
      </c>
      <c r="AX655" s="23">
        <f t="shared" si="1514"/>
        <v>0</v>
      </c>
      <c r="AY655" s="23">
        <f t="shared" si="1384"/>
        <v>4352.5000000000009</v>
      </c>
      <c r="AZ655" s="23">
        <f t="shared" si="1514"/>
        <v>0</v>
      </c>
    </row>
    <row r="656" spans="1:53" ht="31.5" x14ac:dyDescent="0.25">
      <c r="A656" s="12">
        <v>930</v>
      </c>
      <c r="B656" s="13" t="s">
        <v>15</v>
      </c>
      <c r="C656" s="12" t="s">
        <v>135</v>
      </c>
      <c r="D656" s="12" t="s">
        <v>263</v>
      </c>
      <c r="E656" s="12">
        <v>240</v>
      </c>
      <c r="F656" s="14" t="s">
        <v>372</v>
      </c>
      <c r="G656" s="20">
        <v>4352.5000000000009</v>
      </c>
      <c r="H656" s="20">
        <v>4416.4999999999991</v>
      </c>
      <c r="I656" s="20">
        <v>4416.4999999999991</v>
      </c>
      <c r="J656" s="20"/>
      <c r="K656" s="20"/>
      <c r="L656" s="20"/>
      <c r="M656" s="20">
        <f t="shared" si="1387"/>
        <v>4352.5000000000009</v>
      </c>
      <c r="N656" s="20">
        <f t="shared" si="1388"/>
        <v>4416.4999999999991</v>
      </c>
      <c r="O656" s="20">
        <f t="shared" si="1389"/>
        <v>4416.4999999999991</v>
      </c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>
        <f t="shared" si="1453"/>
        <v>4352.5000000000009</v>
      </c>
      <c r="AA656" s="23">
        <f t="shared" si="1454"/>
        <v>4416.4999999999991</v>
      </c>
      <c r="AB656" s="23">
        <f t="shared" si="1455"/>
        <v>4416.4999999999991</v>
      </c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>
        <f t="shared" si="1401"/>
        <v>4352.5000000000009</v>
      </c>
      <c r="AP656" s="23">
        <f t="shared" si="1402"/>
        <v>4416.4999999999991</v>
      </c>
      <c r="AQ656" s="23">
        <f t="shared" si="1403"/>
        <v>4416.4999999999991</v>
      </c>
      <c r="AR656" s="23"/>
      <c r="AS656" s="23">
        <f t="shared" si="1405"/>
        <v>4352.5000000000009</v>
      </c>
      <c r="AT656" s="23"/>
      <c r="AU656" s="23"/>
      <c r="AV656" s="23"/>
      <c r="AW656" s="23"/>
      <c r="AX656" s="23"/>
      <c r="AY656" s="23">
        <f t="shared" si="1384"/>
        <v>4352.5000000000009</v>
      </c>
      <c r="AZ656" s="23"/>
    </row>
    <row r="657" spans="1:53" ht="31.5" x14ac:dyDescent="0.25">
      <c r="A657" s="12">
        <v>930</v>
      </c>
      <c r="B657" s="13" t="s">
        <v>15</v>
      </c>
      <c r="C657" s="12" t="s">
        <v>135</v>
      </c>
      <c r="D657" s="12" t="s">
        <v>263</v>
      </c>
      <c r="E657" s="12" t="s">
        <v>92</v>
      </c>
      <c r="F657" s="14" t="s">
        <v>386</v>
      </c>
      <c r="G657" s="20">
        <f>G658+G659</f>
        <v>59461.5</v>
      </c>
      <c r="H657" s="20">
        <f t="shared" ref="H657:L657" si="1515">H658+H659</f>
        <v>54561.5</v>
      </c>
      <c r="I657" s="20">
        <f t="shared" si="1515"/>
        <v>54968.4</v>
      </c>
      <c r="J657" s="20">
        <f t="shared" si="1515"/>
        <v>2697.4</v>
      </c>
      <c r="K657" s="20">
        <f t="shared" si="1515"/>
        <v>2670</v>
      </c>
      <c r="L657" s="20">
        <f t="shared" si="1515"/>
        <v>2263</v>
      </c>
      <c r="M657" s="20">
        <f t="shared" si="1387"/>
        <v>62158.9</v>
      </c>
      <c r="N657" s="20">
        <f t="shared" si="1388"/>
        <v>57231.5</v>
      </c>
      <c r="O657" s="20">
        <f t="shared" si="1389"/>
        <v>57231.4</v>
      </c>
      <c r="P657" s="23">
        <f t="shared" ref="P657:Q657" si="1516">P658+P659</f>
        <v>0</v>
      </c>
      <c r="Q657" s="23">
        <f t="shared" si="1516"/>
        <v>0</v>
      </c>
      <c r="R657" s="23">
        <f t="shared" ref="R657:T657" si="1517">R658+R659</f>
        <v>0</v>
      </c>
      <c r="S657" s="23">
        <f t="shared" si="1517"/>
        <v>0</v>
      </c>
      <c r="T657" s="23">
        <f t="shared" si="1517"/>
        <v>0</v>
      </c>
      <c r="U657" s="23">
        <f t="shared" ref="U657:W657" si="1518">U658+U659</f>
        <v>0</v>
      </c>
      <c r="V657" s="23">
        <f t="shared" si="1518"/>
        <v>0</v>
      </c>
      <c r="W657" s="23">
        <f t="shared" si="1518"/>
        <v>0</v>
      </c>
      <c r="X657" s="23">
        <f t="shared" ref="X657:Y657" si="1519">X658+X659</f>
        <v>0</v>
      </c>
      <c r="Y657" s="23">
        <f t="shared" si="1519"/>
        <v>0</v>
      </c>
      <c r="Z657" s="23">
        <f t="shared" si="1453"/>
        <v>62158.9</v>
      </c>
      <c r="AA657" s="23">
        <f t="shared" si="1454"/>
        <v>57231.5</v>
      </c>
      <c r="AB657" s="23">
        <f t="shared" si="1455"/>
        <v>57231.4</v>
      </c>
      <c r="AC657" s="23">
        <f t="shared" ref="AC657:AL657" si="1520">AC658+AC659</f>
        <v>0</v>
      </c>
      <c r="AD657" s="23">
        <f t="shared" si="1520"/>
        <v>0</v>
      </c>
      <c r="AE657" s="23">
        <f t="shared" ref="AE657" si="1521">AE658+AE659</f>
        <v>0</v>
      </c>
      <c r="AF657" s="23">
        <f t="shared" si="1520"/>
        <v>0</v>
      </c>
      <c r="AG657" s="23">
        <f t="shared" si="1520"/>
        <v>0</v>
      </c>
      <c r="AH657" s="23">
        <f t="shared" si="1520"/>
        <v>0</v>
      </c>
      <c r="AI657" s="23">
        <f t="shared" ref="AI657" si="1522">AI658+AI659</f>
        <v>0</v>
      </c>
      <c r="AJ657" s="23">
        <f t="shared" si="1520"/>
        <v>0</v>
      </c>
      <c r="AK657" s="23">
        <f t="shared" si="1520"/>
        <v>0</v>
      </c>
      <c r="AL657" s="23">
        <f t="shared" si="1520"/>
        <v>0</v>
      </c>
      <c r="AM657" s="23">
        <f t="shared" ref="AM657:AZ657" si="1523">AM658+AM659</f>
        <v>0</v>
      </c>
      <c r="AN657" s="23">
        <f t="shared" si="1523"/>
        <v>0</v>
      </c>
      <c r="AO657" s="23">
        <f t="shared" si="1401"/>
        <v>62158.9</v>
      </c>
      <c r="AP657" s="23">
        <f t="shared" si="1402"/>
        <v>57231.5</v>
      </c>
      <c r="AQ657" s="23">
        <f t="shared" si="1403"/>
        <v>57231.4</v>
      </c>
      <c r="AR657" s="23">
        <f t="shared" ref="AR657" si="1524">AR658+AR659</f>
        <v>0</v>
      </c>
      <c r="AS657" s="23">
        <f t="shared" si="1405"/>
        <v>62158.9</v>
      </c>
      <c r="AT657" s="23">
        <f t="shared" ref="AT657:AX657" si="1525">AT658+AT659</f>
        <v>0</v>
      </c>
      <c r="AU657" s="23">
        <f t="shared" si="1525"/>
        <v>0</v>
      </c>
      <c r="AV657" s="23">
        <f t="shared" si="1525"/>
        <v>0</v>
      </c>
      <c r="AW657" s="23">
        <f t="shared" si="1525"/>
        <v>0</v>
      </c>
      <c r="AX657" s="23">
        <f t="shared" si="1525"/>
        <v>0</v>
      </c>
      <c r="AY657" s="23">
        <f t="shared" ref="AY657:AY720" si="1526">AS657+AT657+AU657+AV657+AW657+AX657</f>
        <v>62158.9</v>
      </c>
      <c r="AZ657" s="23">
        <f t="shared" si="1523"/>
        <v>0</v>
      </c>
    </row>
    <row r="658" spans="1:53" x14ac:dyDescent="0.25">
      <c r="A658" s="12">
        <v>930</v>
      </c>
      <c r="B658" s="13" t="s">
        <v>15</v>
      </c>
      <c r="C658" s="12" t="s">
        <v>135</v>
      </c>
      <c r="D658" s="12" t="s">
        <v>263</v>
      </c>
      <c r="E658" s="12">
        <v>610</v>
      </c>
      <c r="F658" s="14" t="s">
        <v>377</v>
      </c>
      <c r="G658" s="20">
        <v>31765.9</v>
      </c>
      <c r="H658" s="20">
        <v>31846.799999999999</v>
      </c>
      <c r="I658" s="20">
        <v>32123.9</v>
      </c>
      <c r="J658" s="20">
        <v>1670.9</v>
      </c>
      <c r="K658" s="20">
        <v>1652.2</v>
      </c>
      <c r="L658" s="20">
        <v>1375.1</v>
      </c>
      <c r="M658" s="20">
        <f t="shared" si="1387"/>
        <v>33436.800000000003</v>
      </c>
      <c r="N658" s="20">
        <f t="shared" si="1388"/>
        <v>33499</v>
      </c>
      <c r="O658" s="20">
        <f t="shared" si="1389"/>
        <v>33499</v>
      </c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>
        <f t="shared" si="1453"/>
        <v>33436.800000000003</v>
      </c>
      <c r="AA658" s="23">
        <f t="shared" si="1454"/>
        <v>33499</v>
      </c>
      <c r="AB658" s="23">
        <f t="shared" si="1455"/>
        <v>33499</v>
      </c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>
        <f t="shared" si="1401"/>
        <v>33436.800000000003</v>
      </c>
      <c r="AP658" s="23">
        <f t="shared" si="1402"/>
        <v>33499</v>
      </c>
      <c r="AQ658" s="23">
        <f t="shared" si="1403"/>
        <v>33499</v>
      </c>
      <c r="AR658" s="23"/>
      <c r="AS658" s="23">
        <f t="shared" si="1405"/>
        <v>33436.800000000003</v>
      </c>
      <c r="AT658" s="23"/>
      <c r="AU658" s="23"/>
      <c r="AV658" s="23"/>
      <c r="AW658" s="23"/>
      <c r="AX658" s="23"/>
      <c r="AY658" s="23">
        <f t="shared" si="1526"/>
        <v>33436.800000000003</v>
      </c>
      <c r="AZ658" s="23"/>
    </row>
    <row r="659" spans="1:53" x14ac:dyDescent="0.25">
      <c r="A659" s="12">
        <v>930</v>
      </c>
      <c r="B659" s="13" t="s">
        <v>15</v>
      </c>
      <c r="C659" s="12" t="s">
        <v>135</v>
      </c>
      <c r="D659" s="12" t="s">
        <v>263</v>
      </c>
      <c r="E659" s="12">
        <v>620</v>
      </c>
      <c r="F659" s="14" t="s">
        <v>378</v>
      </c>
      <c r="G659" s="20">
        <v>27695.599999999999</v>
      </c>
      <c r="H659" s="20">
        <v>22714.7</v>
      </c>
      <c r="I659" s="20">
        <v>22844.5</v>
      </c>
      <c r="J659" s="20">
        <v>1026.5</v>
      </c>
      <c r="K659" s="20">
        <v>1017.8</v>
      </c>
      <c r="L659" s="20">
        <v>887.9</v>
      </c>
      <c r="M659" s="20">
        <f t="shared" si="1387"/>
        <v>28722.1</v>
      </c>
      <c r="N659" s="20">
        <f t="shared" si="1388"/>
        <v>23732.5</v>
      </c>
      <c r="O659" s="20">
        <f t="shared" si="1389"/>
        <v>23732.400000000001</v>
      </c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>
        <f t="shared" si="1453"/>
        <v>28722.1</v>
      </c>
      <c r="AA659" s="23">
        <f t="shared" si="1454"/>
        <v>23732.5</v>
      </c>
      <c r="AB659" s="23">
        <f t="shared" si="1455"/>
        <v>23732.400000000001</v>
      </c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>
        <f t="shared" si="1401"/>
        <v>28722.1</v>
      </c>
      <c r="AP659" s="23">
        <f t="shared" si="1402"/>
        <v>23732.5</v>
      </c>
      <c r="AQ659" s="23">
        <f t="shared" si="1403"/>
        <v>23732.400000000001</v>
      </c>
      <c r="AR659" s="23"/>
      <c r="AS659" s="23">
        <f t="shared" si="1405"/>
        <v>28722.1</v>
      </c>
      <c r="AT659" s="23"/>
      <c r="AU659" s="23"/>
      <c r="AV659" s="23"/>
      <c r="AW659" s="23"/>
      <c r="AX659" s="23"/>
      <c r="AY659" s="23">
        <f t="shared" si="1526"/>
        <v>28722.1</v>
      </c>
      <c r="AZ659" s="23"/>
    </row>
    <row r="660" spans="1:53" x14ac:dyDescent="0.25">
      <c r="A660" s="12">
        <v>930</v>
      </c>
      <c r="B660" s="13" t="s">
        <v>15</v>
      </c>
      <c r="C660" s="12" t="s">
        <v>135</v>
      </c>
      <c r="D660" s="12" t="s">
        <v>263</v>
      </c>
      <c r="E660" s="12" t="s">
        <v>8</v>
      </c>
      <c r="F660" s="14" t="s">
        <v>387</v>
      </c>
      <c r="G660" s="20">
        <f>G661</f>
        <v>177.4</v>
      </c>
      <c r="H660" s="20">
        <f t="shared" ref="H660:AZ660" si="1527">H661</f>
        <v>179.10000000000002</v>
      </c>
      <c r="I660" s="20">
        <f t="shared" si="1527"/>
        <v>179.10000000000002</v>
      </c>
      <c r="J660" s="20">
        <f t="shared" si="1527"/>
        <v>0</v>
      </c>
      <c r="K660" s="20">
        <f t="shared" si="1527"/>
        <v>0</v>
      </c>
      <c r="L660" s="20">
        <f t="shared" si="1527"/>
        <v>0</v>
      </c>
      <c r="M660" s="20">
        <f t="shared" si="1387"/>
        <v>177.4</v>
      </c>
      <c r="N660" s="20">
        <f t="shared" si="1388"/>
        <v>179.10000000000002</v>
      </c>
      <c r="O660" s="20">
        <f t="shared" si="1389"/>
        <v>179.10000000000002</v>
      </c>
      <c r="P660" s="23">
        <f t="shared" si="1527"/>
        <v>0</v>
      </c>
      <c r="Q660" s="23">
        <f t="shared" si="1527"/>
        <v>0</v>
      </c>
      <c r="R660" s="23">
        <f t="shared" si="1527"/>
        <v>0</v>
      </c>
      <c r="S660" s="23">
        <f t="shared" si="1527"/>
        <v>0</v>
      </c>
      <c r="T660" s="23">
        <f t="shared" si="1527"/>
        <v>0</v>
      </c>
      <c r="U660" s="23">
        <f t="shared" si="1527"/>
        <v>0</v>
      </c>
      <c r="V660" s="23">
        <f t="shared" si="1527"/>
        <v>0</v>
      </c>
      <c r="W660" s="23">
        <f t="shared" si="1527"/>
        <v>0</v>
      </c>
      <c r="X660" s="23">
        <f t="shared" si="1527"/>
        <v>0</v>
      </c>
      <c r="Y660" s="23">
        <f t="shared" si="1527"/>
        <v>0</v>
      </c>
      <c r="Z660" s="23">
        <f t="shared" si="1453"/>
        <v>177.4</v>
      </c>
      <c r="AA660" s="23">
        <f t="shared" si="1454"/>
        <v>179.10000000000002</v>
      </c>
      <c r="AB660" s="23">
        <f t="shared" si="1455"/>
        <v>179.10000000000002</v>
      </c>
      <c r="AC660" s="23">
        <f t="shared" si="1527"/>
        <v>0</v>
      </c>
      <c r="AD660" s="23">
        <f t="shared" si="1527"/>
        <v>0</v>
      </c>
      <c r="AE660" s="23">
        <f t="shared" si="1527"/>
        <v>0</v>
      </c>
      <c r="AF660" s="23">
        <f t="shared" si="1527"/>
        <v>0</v>
      </c>
      <c r="AG660" s="23">
        <f t="shared" si="1527"/>
        <v>0</v>
      </c>
      <c r="AH660" s="23">
        <f t="shared" si="1527"/>
        <v>0</v>
      </c>
      <c r="AI660" s="23">
        <f t="shared" si="1527"/>
        <v>0</v>
      </c>
      <c r="AJ660" s="23">
        <f t="shared" si="1527"/>
        <v>0</v>
      </c>
      <c r="AK660" s="23">
        <f t="shared" si="1527"/>
        <v>0</v>
      </c>
      <c r="AL660" s="23">
        <f t="shared" si="1527"/>
        <v>0</v>
      </c>
      <c r="AM660" s="23">
        <f t="shared" si="1527"/>
        <v>0</v>
      </c>
      <c r="AN660" s="23">
        <f t="shared" si="1527"/>
        <v>0</v>
      </c>
      <c r="AO660" s="23">
        <f t="shared" si="1401"/>
        <v>177.4</v>
      </c>
      <c r="AP660" s="23">
        <f t="shared" si="1402"/>
        <v>179.10000000000002</v>
      </c>
      <c r="AQ660" s="23">
        <f t="shared" si="1403"/>
        <v>179.10000000000002</v>
      </c>
      <c r="AR660" s="23">
        <f t="shared" si="1527"/>
        <v>0</v>
      </c>
      <c r="AS660" s="23">
        <f t="shared" si="1405"/>
        <v>177.4</v>
      </c>
      <c r="AT660" s="23">
        <f t="shared" si="1527"/>
        <v>0</v>
      </c>
      <c r="AU660" s="23">
        <f t="shared" si="1527"/>
        <v>0</v>
      </c>
      <c r="AV660" s="23">
        <f t="shared" si="1527"/>
        <v>0</v>
      </c>
      <c r="AW660" s="23">
        <f t="shared" si="1527"/>
        <v>0</v>
      </c>
      <c r="AX660" s="23">
        <f t="shared" si="1527"/>
        <v>0</v>
      </c>
      <c r="AY660" s="23">
        <f t="shared" si="1526"/>
        <v>177.4</v>
      </c>
      <c r="AZ660" s="23">
        <f t="shared" si="1527"/>
        <v>0</v>
      </c>
    </row>
    <row r="661" spans="1:53" x14ac:dyDescent="0.25">
      <c r="A661" s="12">
        <v>930</v>
      </c>
      <c r="B661" s="13" t="s">
        <v>15</v>
      </c>
      <c r="C661" s="12" t="s">
        <v>135</v>
      </c>
      <c r="D661" s="12" t="s">
        <v>263</v>
      </c>
      <c r="E661" s="12">
        <v>850</v>
      </c>
      <c r="F661" s="14" t="s">
        <v>381</v>
      </c>
      <c r="G661" s="20">
        <v>177.4</v>
      </c>
      <c r="H661" s="20">
        <v>179.10000000000002</v>
      </c>
      <c r="I661" s="20">
        <v>179.10000000000002</v>
      </c>
      <c r="J661" s="20"/>
      <c r="K661" s="20"/>
      <c r="L661" s="20"/>
      <c r="M661" s="20">
        <f t="shared" si="1387"/>
        <v>177.4</v>
      </c>
      <c r="N661" s="20">
        <f t="shared" si="1388"/>
        <v>179.10000000000002</v>
      </c>
      <c r="O661" s="20">
        <f t="shared" si="1389"/>
        <v>179.10000000000002</v>
      </c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>
        <f t="shared" si="1453"/>
        <v>177.4</v>
      </c>
      <c r="AA661" s="23">
        <f t="shared" si="1454"/>
        <v>179.10000000000002</v>
      </c>
      <c r="AB661" s="23">
        <f t="shared" si="1455"/>
        <v>179.10000000000002</v>
      </c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>
        <f t="shared" si="1401"/>
        <v>177.4</v>
      </c>
      <c r="AP661" s="23">
        <f t="shared" si="1402"/>
        <v>179.10000000000002</v>
      </c>
      <c r="AQ661" s="23">
        <f t="shared" si="1403"/>
        <v>179.10000000000002</v>
      </c>
      <c r="AR661" s="23"/>
      <c r="AS661" s="23">
        <f t="shared" si="1405"/>
        <v>177.4</v>
      </c>
      <c r="AT661" s="23"/>
      <c r="AU661" s="23"/>
      <c r="AV661" s="23"/>
      <c r="AW661" s="23"/>
      <c r="AX661" s="23"/>
      <c r="AY661" s="23">
        <f t="shared" si="1526"/>
        <v>177.4</v>
      </c>
      <c r="AZ661" s="23"/>
    </row>
    <row r="662" spans="1:53" x14ac:dyDescent="0.25">
      <c r="A662" s="12">
        <v>930</v>
      </c>
      <c r="B662" s="13" t="s">
        <v>15</v>
      </c>
      <c r="C662" s="12" t="s">
        <v>135</v>
      </c>
      <c r="D662" s="12" t="s">
        <v>260</v>
      </c>
      <c r="E662" s="12"/>
      <c r="F662" s="14" t="s">
        <v>308</v>
      </c>
      <c r="G662" s="20">
        <f>G663+G665</f>
        <v>1499.6999999999998</v>
      </c>
      <c r="H662" s="20">
        <f t="shared" ref="H662:L662" si="1528">H663+H665</f>
        <v>1355.6999999999998</v>
      </c>
      <c r="I662" s="20">
        <f t="shared" si="1528"/>
        <v>1355.6999999999998</v>
      </c>
      <c r="J662" s="20">
        <f t="shared" si="1528"/>
        <v>0</v>
      </c>
      <c r="K662" s="20">
        <f t="shared" si="1528"/>
        <v>0</v>
      </c>
      <c r="L662" s="20">
        <f t="shared" si="1528"/>
        <v>0</v>
      </c>
      <c r="M662" s="20">
        <f t="shared" si="1387"/>
        <v>1499.6999999999998</v>
      </c>
      <c r="N662" s="20">
        <f t="shared" si="1388"/>
        <v>1355.6999999999998</v>
      </c>
      <c r="O662" s="20">
        <f t="shared" si="1389"/>
        <v>1355.6999999999998</v>
      </c>
      <c r="P662" s="23">
        <f t="shared" ref="P662:Q662" si="1529">P663+P665</f>
        <v>0</v>
      </c>
      <c r="Q662" s="23">
        <f t="shared" si="1529"/>
        <v>0</v>
      </c>
      <c r="R662" s="23">
        <f t="shared" ref="R662:T662" si="1530">R663+R665</f>
        <v>0</v>
      </c>
      <c r="S662" s="23">
        <f t="shared" si="1530"/>
        <v>0</v>
      </c>
      <c r="T662" s="23">
        <f t="shared" si="1530"/>
        <v>0</v>
      </c>
      <c r="U662" s="23">
        <f t="shared" ref="U662:W662" si="1531">U663+U665</f>
        <v>0</v>
      </c>
      <c r="V662" s="23">
        <f t="shared" si="1531"/>
        <v>0</v>
      </c>
      <c r="W662" s="23">
        <f t="shared" si="1531"/>
        <v>0</v>
      </c>
      <c r="X662" s="23">
        <f t="shared" ref="X662:Y662" si="1532">X663+X665</f>
        <v>0</v>
      </c>
      <c r="Y662" s="23">
        <f t="shared" si="1532"/>
        <v>0</v>
      </c>
      <c r="Z662" s="23">
        <f t="shared" si="1453"/>
        <v>1499.6999999999998</v>
      </c>
      <c r="AA662" s="23">
        <f t="shared" si="1454"/>
        <v>1355.6999999999998</v>
      </c>
      <c r="AB662" s="23">
        <f t="shared" si="1455"/>
        <v>1355.6999999999998</v>
      </c>
      <c r="AC662" s="23">
        <f t="shared" ref="AC662:AL662" si="1533">AC663+AC665</f>
        <v>0</v>
      </c>
      <c r="AD662" s="23">
        <f t="shared" si="1533"/>
        <v>0</v>
      </c>
      <c r="AE662" s="23">
        <f t="shared" ref="AE662" si="1534">AE663+AE665</f>
        <v>0</v>
      </c>
      <c r="AF662" s="23">
        <f t="shared" si="1533"/>
        <v>0</v>
      </c>
      <c r="AG662" s="23">
        <f t="shared" si="1533"/>
        <v>0</v>
      </c>
      <c r="AH662" s="23">
        <f t="shared" si="1533"/>
        <v>0</v>
      </c>
      <c r="AI662" s="23">
        <f t="shared" ref="AI662" si="1535">AI663+AI665</f>
        <v>0</v>
      </c>
      <c r="AJ662" s="23">
        <f t="shared" si="1533"/>
        <v>0</v>
      </c>
      <c r="AK662" s="23">
        <f t="shared" si="1533"/>
        <v>0</v>
      </c>
      <c r="AL662" s="23">
        <f t="shared" si="1533"/>
        <v>0</v>
      </c>
      <c r="AM662" s="23">
        <f t="shared" ref="AM662:AZ662" si="1536">AM663+AM665</f>
        <v>0</v>
      </c>
      <c r="AN662" s="23">
        <f t="shared" si="1536"/>
        <v>0</v>
      </c>
      <c r="AO662" s="23">
        <f t="shared" si="1401"/>
        <v>1499.6999999999998</v>
      </c>
      <c r="AP662" s="23">
        <f t="shared" si="1402"/>
        <v>1355.6999999999998</v>
      </c>
      <c r="AQ662" s="23">
        <f t="shared" si="1403"/>
        <v>1355.6999999999998</v>
      </c>
      <c r="AR662" s="23">
        <f t="shared" ref="AR662" si="1537">AR663+AR665</f>
        <v>0</v>
      </c>
      <c r="AS662" s="23">
        <f t="shared" si="1405"/>
        <v>1499.6999999999998</v>
      </c>
      <c r="AT662" s="23">
        <f t="shared" ref="AT662:AX662" si="1538">AT663+AT665</f>
        <v>0</v>
      </c>
      <c r="AU662" s="23">
        <f t="shared" si="1538"/>
        <v>0</v>
      </c>
      <c r="AV662" s="23">
        <f t="shared" si="1538"/>
        <v>0</v>
      </c>
      <c r="AW662" s="23">
        <f t="shared" si="1538"/>
        <v>0</v>
      </c>
      <c r="AX662" s="23">
        <f t="shared" si="1538"/>
        <v>0</v>
      </c>
      <c r="AY662" s="23">
        <f t="shared" si="1526"/>
        <v>1499.6999999999998</v>
      </c>
      <c r="AZ662" s="23">
        <f t="shared" si="1536"/>
        <v>0</v>
      </c>
    </row>
    <row r="663" spans="1:53" ht="31.5" x14ac:dyDescent="0.25">
      <c r="A663" s="12">
        <v>930</v>
      </c>
      <c r="B663" s="13" t="s">
        <v>15</v>
      </c>
      <c r="C663" s="12" t="s">
        <v>135</v>
      </c>
      <c r="D663" s="12" t="s">
        <v>260</v>
      </c>
      <c r="E663" s="12" t="s">
        <v>7</v>
      </c>
      <c r="F663" s="14" t="s">
        <v>383</v>
      </c>
      <c r="G663" s="20">
        <f>G664</f>
        <v>1355.6999999999998</v>
      </c>
      <c r="H663" s="20">
        <f t="shared" ref="H663:AZ663" si="1539">H664</f>
        <v>1355.6999999999998</v>
      </c>
      <c r="I663" s="20">
        <f t="shared" si="1539"/>
        <v>1355.6999999999998</v>
      </c>
      <c r="J663" s="20">
        <f t="shared" si="1539"/>
        <v>0</v>
      </c>
      <c r="K663" s="20">
        <f t="shared" si="1539"/>
        <v>0</v>
      </c>
      <c r="L663" s="20">
        <f t="shared" si="1539"/>
        <v>0</v>
      </c>
      <c r="M663" s="20">
        <f t="shared" si="1387"/>
        <v>1355.6999999999998</v>
      </c>
      <c r="N663" s="20">
        <f t="shared" si="1388"/>
        <v>1355.6999999999998</v>
      </c>
      <c r="O663" s="20">
        <f t="shared" si="1389"/>
        <v>1355.6999999999998</v>
      </c>
      <c r="P663" s="23">
        <f t="shared" si="1539"/>
        <v>0</v>
      </c>
      <c r="Q663" s="23">
        <f t="shared" si="1539"/>
        <v>0</v>
      </c>
      <c r="R663" s="23">
        <f t="shared" si="1539"/>
        <v>0</v>
      </c>
      <c r="S663" s="23">
        <f t="shared" si="1539"/>
        <v>0</v>
      </c>
      <c r="T663" s="23">
        <f t="shared" si="1539"/>
        <v>0</v>
      </c>
      <c r="U663" s="23">
        <f t="shared" si="1539"/>
        <v>0</v>
      </c>
      <c r="V663" s="23">
        <f t="shared" si="1539"/>
        <v>0</v>
      </c>
      <c r="W663" s="23">
        <f t="shared" si="1539"/>
        <v>0</v>
      </c>
      <c r="X663" s="23">
        <f t="shared" si="1539"/>
        <v>0</v>
      </c>
      <c r="Y663" s="23">
        <f t="shared" si="1539"/>
        <v>0</v>
      </c>
      <c r="Z663" s="23">
        <f t="shared" si="1453"/>
        <v>1355.6999999999998</v>
      </c>
      <c r="AA663" s="23">
        <f t="shared" si="1454"/>
        <v>1355.6999999999998</v>
      </c>
      <c r="AB663" s="23">
        <f t="shared" si="1455"/>
        <v>1355.6999999999998</v>
      </c>
      <c r="AC663" s="23">
        <f t="shared" si="1539"/>
        <v>0</v>
      </c>
      <c r="AD663" s="23">
        <f t="shared" si="1539"/>
        <v>0</v>
      </c>
      <c r="AE663" s="23">
        <f t="shared" si="1539"/>
        <v>0</v>
      </c>
      <c r="AF663" s="23">
        <f t="shared" si="1539"/>
        <v>0</v>
      </c>
      <c r="AG663" s="23">
        <f t="shared" si="1539"/>
        <v>0</v>
      </c>
      <c r="AH663" s="23">
        <f t="shared" si="1539"/>
        <v>0</v>
      </c>
      <c r="AI663" s="23">
        <f t="shared" si="1539"/>
        <v>0</v>
      </c>
      <c r="AJ663" s="23">
        <f t="shared" si="1539"/>
        <v>0</v>
      </c>
      <c r="AK663" s="23">
        <f t="shared" si="1539"/>
        <v>0</v>
      </c>
      <c r="AL663" s="23">
        <f t="shared" si="1539"/>
        <v>0</v>
      </c>
      <c r="AM663" s="23">
        <f t="shared" si="1539"/>
        <v>0</v>
      </c>
      <c r="AN663" s="23">
        <f t="shared" si="1539"/>
        <v>0</v>
      </c>
      <c r="AO663" s="23">
        <f t="shared" si="1401"/>
        <v>1355.6999999999998</v>
      </c>
      <c r="AP663" s="23">
        <f t="shared" si="1402"/>
        <v>1355.6999999999998</v>
      </c>
      <c r="AQ663" s="23">
        <f t="shared" si="1403"/>
        <v>1355.6999999999998</v>
      </c>
      <c r="AR663" s="23">
        <f t="shared" si="1539"/>
        <v>0</v>
      </c>
      <c r="AS663" s="23">
        <f t="shared" si="1405"/>
        <v>1355.6999999999998</v>
      </c>
      <c r="AT663" s="23">
        <f t="shared" si="1539"/>
        <v>0</v>
      </c>
      <c r="AU663" s="23">
        <f t="shared" si="1539"/>
        <v>0</v>
      </c>
      <c r="AV663" s="23">
        <f t="shared" si="1539"/>
        <v>0</v>
      </c>
      <c r="AW663" s="23">
        <f t="shared" si="1539"/>
        <v>0</v>
      </c>
      <c r="AX663" s="23">
        <f t="shared" si="1539"/>
        <v>0</v>
      </c>
      <c r="AY663" s="23">
        <f t="shared" si="1526"/>
        <v>1355.6999999999998</v>
      </c>
      <c r="AZ663" s="23">
        <f t="shared" si="1539"/>
        <v>0</v>
      </c>
    </row>
    <row r="664" spans="1:53" ht="31.5" x14ac:dyDescent="0.25">
      <c r="A664" s="12">
        <v>930</v>
      </c>
      <c r="B664" s="13" t="s">
        <v>15</v>
      </c>
      <c r="C664" s="12" t="s">
        <v>135</v>
      </c>
      <c r="D664" s="12" t="s">
        <v>260</v>
      </c>
      <c r="E664" s="12">
        <v>240</v>
      </c>
      <c r="F664" s="14" t="s">
        <v>372</v>
      </c>
      <c r="G664" s="20">
        <v>1355.6999999999998</v>
      </c>
      <c r="H664" s="20">
        <v>1355.6999999999998</v>
      </c>
      <c r="I664" s="20">
        <v>1355.6999999999998</v>
      </c>
      <c r="J664" s="20"/>
      <c r="K664" s="20"/>
      <c r="L664" s="20"/>
      <c r="M664" s="20">
        <f t="shared" si="1387"/>
        <v>1355.6999999999998</v>
      </c>
      <c r="N664" s="20">
        <f t="shared" si="1388"/>
        <v>1355.6999999999998</v>
      </c>
      <c r="O664" s="20">
        <f t="shared" si="1389"/>
        <v>1355.6999999999998</v>
      </c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>
        <f t="shared" si="1453"/>
        <v>1355.6999999999998</v>
      </c>
      <c r="AA664" s="23">
        <f t="shared" si="1454"/>
        <v>1355.6999999999998</v>
      </c>
      <c r="AB664" s="23">
        <f t="shared" si="1455"/>
        <v>1355.6999999999998</v>
      </c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>
        <f t="shared" si="1401"/>
        <v>1355.6999999999998</v>
      </c>
      <c r="AP664" s="23">
        <f t="shared" si="1402"/>
        <v>1355.6999999999998</v>
      </c>
      <c r="AQ664" s="23">
        <f t="shared" si="1403"/>
        <v>1355.6999999999998</v>
      </c>
      <c r="AR664" s="23"/>
      <c r="AS664" s="23">
        <f t="shared" si="1405"/>
        <v>1355.6999999999998</v>
      </c>
      <c r="AT664" s="23"/>
      <c r="AU664" s="23"/>
      <c r="AV664" s="23"/>
      <c r="AW664" s="23"/>
      <c r="AX664" s="23"/>
      <c r="AY664" s="23">
        <f t="shared" si="1526"/>
        <v>1355.6999999999998</v>
      </c>
      <c r="AZ664" s="23"/>
    </row>
    <row r="665" spans="1:53" ht="31.5" x14ac:dyDescent="0.25">
      <c r="A665" s="12">
        <v>930</v>
      </c>
      <c r="B665" s="13" t="s">
        <v>15</v>
      </c>
      <c r="C665" s="12" t="s">
        <v>135</v>
      </c>
      <c r="D665" s="12" t="s">
        <v>260</v>
      </c>
      <c r="E665" s="12" t="s">
        <v>92</v>
      </c>
      <c r="F665" s="14" t="s">
        <v>386</v>
      </c>
      <c r="G665" s="20">
        <f>G666+G667</f>
        <v>144</v>
      </c>
      <c r="H665" s="20">
        <f t="shared" ref="H665:L665" si="1540">H666+H667</f>
        <v>0</v>
      </c>
      <c r="I665" s="20">
        <f t="shared" si="1540"/>
        <v>0</v>
      </c>
      <c r="J665" s="20">
        <f t="shared" si="1540"/>
        <v>0</v>
      </c>
      <c r="K665" s="20">
        <f t="shared" si="1540"/>
        <v>0</v>
      </c>
      <c r="L665" s="20">
        <f t="shared" si="1540"/>
        <v>0</v>
      </c>
      <c r="M665" s="20">
        <f t="shared" si="1387"/>
        <v>144</v>
      </c>
      <c r="N665" s="20">
        <f t="shared" si="1388"/>
        <v>0</v>
      </c>
      <c r="O665" s="20">
        <f t="shared" si="1389"/>
        <v>0</v>
      </c>
      <c r="P665" s="23">
        <f t="shared" ref="P665:Q665" si="1541">P666+P667</f>
        <v>0</v>
      </c>
      <c r="Q665" s="23">
        <f t="shared" si="1541"/>
        <v>0</v>
      </c>
      <c r="R665" s="23">
        <f t="shared" ref="R665:T665" si="1542">R666+R667</f>
        <v>0</v>
      </c>
      <c r="S665" s="23">
        <f t="shared" si="1542"/>
        <v>0</v>
      </c>
      <c r="T665" s="23">
        <f t="shared" si="1542"/>
        <v>0</v>
      </c>
      <c r="U665" s="23">
        <f t="shared" ref="U665:W665" si="1543">U666+U667</f>
        <v>0</v>
      </c>
      <c r="V665" s="23">
        <f t="shared" si="1543"/>
        <v>0</v>
      </c>
      <c r="W665" s="23">
        <f t="shared" si="1543"/>
        <v>0</v>
      </c>
      <c r="X665" s="23">
        <f t="shared" ref="X665:Y665" si="1544">X666+X667</f>
        <v>0</v>
      </c>
      <c r="Y665" s="23">
        <f t="shared" si="1544"/>
        <v>0</v>
      </c>
      <c r="Z665" s="23">
        <f t="shared" si="1453"/>
        <v>144</v>
      </c>
      <c r="AA665" s="23">
        <f t="shared" si="1454"/>
        <v>0</v>
      </c>
      <c r="AB665" s="23">
        <f t="shared" si="1455"/>
        <v>0</v>
      </c>
      <c r="AC665" s="23">
        <f t="shared" ref="AC665:AL665" si="1545">AC666+AC667</f>
        <v>0</v>
      </c>
      <c r="AD665" s="23">
        <f t="shared" si="1545"/>
        <v>0</v>
      </c>
      <c r="AE665" s="23">
        <f t="shared" ref="AE665" si="1546">AE666+AE667</f>
        <v>0</v>
      </c>
      <c r="AF665" s="23">
        <f t="shared" si="1545"/>
        <v>0</v>
      </c>
      <c r="AG665" s="23">
        <f t="shared" si="1545"/>
        <v>0</v>
      </c>
      <c r="AH665" s="23">
        <f t="shared" si="1545"/>
        <v>0</v>
      </c>
      <c r="AI665" s="23">
        <f t="shared" ref="AI665" si="1547">AI666+AI667</f>
        <v>0</v>
      </c>
      <c r="AJ665" s="23">
        <f t="shared" si="1545"/>
        <v>0</v>
      </c>
      <c r="AK665" s="23">
        <f t="shared" si="1545"/>
        <v>0</v>
      </c>
      <c r="AL665" s="23">
        <f t="shared" si="1545"/>
        <v>0</v>
      </c>
      <c r="AM665" s="23">
        <f t="shared" ref="AM665:AZ665" si="1548">AM666+AM667</f>
        <v>0</v>
      </c>
      <c r="AN665" s="23">
        <f t="shared" si="1548"/>
        <v>0</v>
      </c>
      <c r="AO665" s="23">
        <f t="shared" si="1401"/>
        <v>144</v>
      </c>
      <c r="AP665" s="23">
        <f t="shared" si="1402"/>
        <v>0</v>
      </c>
      <c r="AQ665" s="23">
        <f t="shared" si="1403"/>
        <v>0</v>
      </c>
      <c r="AR665" s="23">
        <f t="shared" ref="AR665" si="1549">AR666+AR667</f>
        <v>0</v>
      </c>
      <c r="AS665" s="23">
        <f t="shared" si="1405"/>
        <v>144</v>
      </c>
      <c r="AT665" s="23">
        <f t="shared" ref="AT665:AX665" si="1550">AT666+AT667</f>
        <v>0</v>
      </c>
      <c r="AU665" s="23">
        <f t="shared" si="1550"/>
        <v>0</v>
      </c>
      <c r="AV665" s="23">
        <f t="shared" si="1550"/>
        <v>0</v>
      </c>
      <c r="AW665" s="23">
        <f t="shared" si="1550"/>
        <v>0</v>
      </c>
      <c r="AX665" s="23">
        <f t="shared" si="1550"/>
        <v>0</v>
      </c>
      <c r="AY665" s="23">
        <f t="shared" si="1526"/>
        <v>144</v>
      </c>
      <c r="AZ665" s="23">
        <f t="shared" si="1548"/>
        <v>0</v>
      </c>
    </row>
    <row r="666" spans="1:53" x14ac:dyDescent="0.25">
      <c r="A666" s="12">
        <v>930</v>
      </c>
      <c r="B666" s="13" t="s">
        <v>15</v>
      </c>
      <c r="C666" s="12" t="s">
        <v>135</v>
      </c>
      <c r="D666" s="12" t="s">
        <v>260</v>
      </c>
      <c r="E666" s="12">
        <v>610</v>
      </c>
      <c r="F666" s="14" t="s">
        <v>377</v>
      </c>
      <c r="G666" s="20">
        <v>38.4</v>
      </c>
      <c r="H666" s="20">
        <v>0</v>
      </c>
      <c r="I666" s="20">
        <v>0</v>
      </c>
      <c r="J666" s="20"/>
      <c r="K666" s="20"/>
      <c r="L666" s="20"/>
      <c r="M666" s="20">
        <f t="shared" si="1387"/>
        <v>38.4</v>
      </c>
      <c r="N666" s="20">
        <f t="shared" si="1388"/>
        <v>0</v>
      </c>
      <c r="O666" s="20">
        <f t="shared" si="1389"/>
        <v>0</v>
      </c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>
        <f t="shared" si="1453"/>
        <v>38.4</v>
      </c>
      <c r="AA666" s="23">
        <f t="shared" si="1454"/>
        <v>0</v>
      </c>
      <c r="AB666" s="23">
        <f t="shared" si="1455"/>
        <v>0</v>
      </c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>
        <f t="shared" si="1401"/>
        <v>38.4</v>
      </c>
      <c r="AP666" s="23">
        <f t="shared" si="1402"/>
        <v>0</v>
      </c>
      <c r="AQ666" s="23">
        <f t="shared" si="1403"/>
        <v>0</v>
      </c>
      <c r="AR666" s="23"/>
      <c r="AS666" s="23">
        <f t="shared" si="1405"/>
        <v>38.4</v>
      </c>
      <c r="AT666" s="23"/>
      <c r="AU666" s="23"/>
      <c r="AV666" s="23"/>
      <c r="AW666" s="23"/>
      <c r="AX666" s="23"/>
      <c r="AY666" s="23">
        <f t="shared" si="1526"/>
        <v>38.4</v>
      </c>
      <c r="AZ666" s="23"/>
    </row>
    <row r="667" spans="1:53" x14ac:dyDescent="0.25">
      <c r="A667" s="12">
        <v>930</v>
      </c>
      <c r="B667" s="13" t="s">
        <v>15</v>
      </c>
      <c r="C667" s="12" t="s">
        <v>135</v>
      </c>
      <c r="D667" s="12" t="s">
        <v>260</v>
      </c>
      <c r="E667" s="12">
        <v>620</v>
      </c>
      <c r="F667" s="14" t="s">
        <v>378</v>
      </c>
      <c r="G667" s="20">
        <v>105.6</v>
      </c>
      <c r="H667" s="20">
        <v>0</v>
      </c>
      <c r="I667" s="20">
        <v>0</v>
      </c>
      <c r="J667" s="20"/>
      <c r="K667" s="20"/>
      <c r="L667" s="20"/>
      <c r="M667" s="20">
        <f t="shared" si="1387"/>
        <v>105.6</v>
      </c>
      <c r="N667" s="20">
        <f t="shared" si="1388"/>
        <v>0</v>
      </c>
      <c r="O667" s="20">
        <f t="shared" si="1389"/>
        <v>0</v>
      </c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>
        <f t="shared" si="1453"/>
        <v>105.6</v>
      </c>
      <c r="AA667" s="23">
        <f t="shared" si="1454"/>
        <v>0</v>
      </c>
      <c r="AB667" s="23">
        <f t="shared" si="1455"/>
        <v>0</v>
      </c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>
        <f t="shared" si="1401"/>
        <v>105.6</v>
      </c>
      <c r="AP667" s="23">
        <f t="shared" si="1402"/>
        <v>0</v>
      </c>
      <c r="AQ667" s="23">
        <f t="shared" si="1403"/>
        <v>0</v>
      </c>
      <c r="AR667" s="23"/>
      <c r="AS667" s="23">
        <f t="shared" si="1405"/>
        <v>105.6</v>
      </c>
      <c r="AT667" s="23"/>
      <c r="AU667" s="23"/>
      <c r="AV667" s="23"/>
      <c r="AW667" s="23"/>
      <c r="AX667" s="23"/>
      <c r="AY667" s="23">
        <f t="shared" si="1526"/>
        <v>105.6</v>
      </c>
      <c r="AZ667" s="23"/>
    </row>
    <row r="668" spans="1:53" ht="31.5" x14ac:dyDescent="0.25">
      <c r="A668" s="12">
        <v>930</v>
      </c>
      <c r="B668" s="13" t="s">
        <v>15</v>
      </c>
      <c r="C668" s="12" t="s">
        <v>135</v>
      </c>
      <c r="D668" s="12" t="s">
        <v>264</v>
      </c>
      <c r="E668" s="12"/>
      <c r="F668" s="14" t="s">
        <v>309</v>
      </c>
      <c r="G668" s="20">
        <f>G669</f>
        <v>12000</v>
      </c>
      <c r="H668" s="20">
        <f t="shared" ref="H668:AZ669" si="1551">H669</f>
        <v>12000</v>
      </c>
      <c r="I668" s="20">
        <f t="shared" si="1551"/>
        <v>12000</v>
      </c>
      <c r="J668" s="20">
        <f t="shared" si="1551"/>
        <v>0</v>
      </c>
      <c r="K668" s="20">
        <f t="shared" si="1551"/>
        <v>0</v>
      </c>
      <c r="L668" s="20">
        <f t="shared" si="1551"/>
        <v>0</v>
      </c>
      <c r="M668" s="20">
        <f t="shared" si="1387"/>
        <v>12000</v>
      </c>
      <c r="N668" s="20">
        <f t="shared" si="1388"/>
        <v>12000</v>
      </c>
      <c r="O668" s="20">
        <f t="shared" si="1389"/>
        <v>12000</v>
      </c>
      <c r="P668" s="23">
        <f t="shared" si="1551"/>
        <v>0</v>
      </c>
      <c r="Q668" s="23">
        <f t="shared" si="1551"/>
        <v>0</v>
      </c>
      <c r="R668" s="23">
        <f t="shared" si="1551"/>
        <v>0</v>
      </c>
      <c r="S668" s="23">
        <f t="shared" si="1551"/>
        <v>0</v>
      </c>
      <c r="T668" s="23">
        <f t="shared" si="1551"/>
        <v>0</v>
      </c>
      <c r="U668" s="23">
        <f t="shared" si="1551"/>
        <v>0</v>
      </c>
      <c r="V668" s="23">
        <f t="shared" si="1551"/>
        <v>0</v>
      </c>
      <c r="W668" s="23">
        <f t="shared" si="1551"/>
        <v>0</v>
      </c>
      <c r="X668" s="23">
        <f t="shared" si="1551"/>
        <v>0</v>
      </c>
      <c r="Y668" s="23">
        <f t="shared" si="1551"/>
        <v>0</v>
      </c>
      <c r="Z668" s="23">
        <f t="shared" si="1453"/>
        <v>12000</v>
      </c>
      <c r="AA668" s="23">
        <f t="shared" si="1454"/>
        <v>12000</v>
      </c>
      <c r="AB668" s="23">
        <f t="shared" si="1455"/>
        <v>12000</v>
      </c>
      <c r="AC668" s="23">
        <f t="shared" si="1551"/>
        <v>0</v>
      </c>
      <c r="AD668" s="23">
        <f t="shared" si="1551"/>
        <v>0</v>
      </c>
      <c r="AE668" s="23">
        <f t="shared" si="1551"/>
        <v>0</v>
      </c>
      <c r="AF668" s="23">
        <f t="shared" si="1551"/>
        <v>0</v>
      </c>
      <c r="AG668" s="23">
        <f t="shared" si="1551"/>
        <v>0</v>
      </c>
      <c r="AH668" s="23">
        <f t="shared" si="1551"/>
        <v>0</v>
      </c>
      <c r="AI668" s="23">
        <f t="shared" si="1551"/>
        <v>0</v>
      </c>
      <c r="AJ668" s="23">
        <f t="shared" si="1551"/>
        <v>0</v>
      </c>
      <c r="AK668" s="23">
        <f t="shared" si="1551"/>
        <v>0</v>
      </c>
      <c r="AL668" s="23">
        <f t="shared" si="1551"/>
        <v>0</v>
      </c>
      <c r="AM668" s="23">
        <f t="shared" si="1551"/>
        <v>0</v>
      </c>
      <c r="AN668" s="23">
        <f t="shared" si="1551"/>
        <v>0</v>
      </c>
      <c r="AO668" s="23">
        <f t="shared" si="1401"/>
        <v>12000</v>
      </c>
      <c r="AP668" s="23">
        <f t="shared" si="1402"/>
        <v>12000</v>
      </c>
      <c r="AQ668" s="23">
        <f t="shared" si="1403"/>
        <v>12000</v>
      </c>
      <c r="AR668" s="23">
        <f t="shared" si="1551"/>
        <v>0</v>
      </c>
      <c r="AS668" s="23">
        <f t="shared" si="1405"/>
        <v>12000</v>
      </c>
      <c r="AT668" s="23">
        <f t="shared" si="1551"/>
        <v>0</v>
      </c>
      <c r="AU668" s="23">
        <f t="shared" si="1551"/>
        <v>0</v>
      </c>
      <c r="AV668" s="23">
        <f t="shared" si="1551"/>
        <v>0</v>
      </c>
      <c r="AW668" s="23">
        <f t="shared" si="1551"/>
        <v>0</v>
      </c>
      <c r="AX668" s="23">
        <f t="shared" si="1551"/>
        <v>0</v>
      </c>
      <c r="AY668" s="23">
        <f t="shared" si="1526"/>
        <v>12000</v>
      </c>
      <c r="AZ668" s="23">
        <f t="shared" si="1551"/>
        <v>0</v>
      </c>
    </row>
    <row r="669" spans="1:53" ht="31.5" x14ac:dyDescent="0.25">
      <c r="A669" s="12">
        <v>930</v>
      </c>
      <c r="B669" s="13" t="s">
        <v>15</v>
      </c>
      <c r="C669" s="12" t="s">
        <v>135</v>
      </c>
      <c r="D669" s="12" t="s">
        <v>264</v>
      </c>
      <c r="E669" s="12" t="s">
        <v>92</v>
      </c>
      <c r="F669" s="14" t="s">
        <v>386</v>
      </c>
      <c r="G669" s="20">
        <f>G670</f>
        <v>12000</v>
      </c>
      <c r="H669" s="20">
        <f t="shared" si="1551"/>
        <v>12000</v>
      </c>
      <c r="I669" s="20">
        <f t="shared" si="1551"/>
        <v>12000</v>
      </c>
      <c r="J669" s="20">
        <f t="shared" si="1551"/>
        <v>0</v>
      </c>
      <c r="K669" s="20">
        <f t="shared" si="1551"/>
        <v>0</v>
      </c>
      <c r="L669" s="20">
        <f t="shared" si="1551"/>
        <v>0</v>
      </c>
      <c r="M669" s="20">
        <f t="shared" si="1387"/>
        <v>12000</v>
      </c>
      <c r="N669" s="20">
        <f t="shared" si="1388"/>
        <v>12000</v>
      </c>
      <c r="O669" s="20">
        <f t="shared" si="1389"/>
        <v>12000</v>
      </c>
      <c r="P669" s="23">
        <f t="shared" si="1551"/>
        <v>0</v>
      </c>
      <c r="Q669" s="23">
        <f t="shared" si="1551"/>
        <v>0</v>
      </c>
      <c r="R669" s="23">
        <f t="shared" si="1551"/>
        <v>0</v>
      </c>
      <c r="S669" s="23">
        <f t="shared" si="1551"/>
        <v>0</v>
      </c>
      <c r="T669" s="23">
        <f t="shared" si="1551"/>
        <v>0</v>
      </c>
      <c r="U669" s="23">
        <f t="shared" si="1551"/>
        <v>0</v>
      </c>
      <c r="V669" s="23">
        <f t="shared" si="1551"/>
        <v>0</v>
      </c>
      <c r="W669" s="23">
        <f t="shared" si="1551"/>
        <v>0</v>
      </c>
      <c r="X669" s="23">
        <f t="shared" si="1551"/>
        <v>0</v>
      </c>
      <c r="Y669" s="23">
        <f t="shared" si="1551"/>
        <v>0</v>
      </c>
      <c r="Z669" s="23">
        <f t="shared" si="1453"/>
        <v>12000</v>
      </c>
      <c r="AA669" s="23">
        <f t="shared" si="1454"/>
        <v>12000</v>
      </c>
      <c r="AB669" s="23">
        <f t="shared" si="1455"/>
        <v>12000</v>
      </c>
      <c r="AC669" s="23">
        <f t="shared" si="1551"/>
        <v>0</v>
      </c>
      <c r="AD669" s="23">
        <f t="shared" si="1551"/>
        <v>0</v>
      </c>
      <c r="AE669" s="23">
        <f t="shared" si="1551"/>
        <v>0</v>
      </c>
      <c r="AF669" s="23">
        <f t="shared" si="1551"/>
        <v>0</v>
      </c>
      <c r="AG669" s="23">
        <f t="shared" si="1551"/>
        <v>0</v>
      </c>
      <c r="AH669" s="23">
        <f t="shared" si="1551"/>
        <v>0</v>
      </c>
      <c r="AI669" s="23">
        <f t="shared" si="1551"/>
        <v>0</v>
      </c>
      <c r="AJ669" s="23">
        <f t="shared" si="1551"/>
        <v>0</v>
      </c>
      <c r="AK669" s="23">
        <f t="shared" si="1551"/>
        <v>0</v>
      </c>
      <c r="AL669" s="23">
        <f t="shared" si="1551"/>
        <v>0</v>
      </c>
      <c r="AM669" s="23">
        <f t="shared" si="1551"/>
        <v>0</v>
      </c>
      <c r="AN669" s="23">
        <f t="shared" si="1551"/>
        <v>0</v>
      </c>
      <c r="AO669" s="23">
        <f t="shared" ref="AO669:AO732" si="1552">Z669+AC669+AD669+AE669+AF669+AG669+AH669+AI669+AJ669+AK669+AL669</f>
        <v>12000</v>
      </c>
      <c r="AP669" s="23">
        <f t="shared" ref="AP669:AP732" si="1553">AA669+AM669</f>
        <v>12000</v>
      </c>
      <c r="AQ669" s="23">
        <f t="shared" ref="AQ669:AQ732" si="1554">AB669+AN669</f>
        <v>12000</v>
      </c>
      <c r="AR669" s="23">
        <f t="shared" si="1551"/>
        <v>0</v>
      </c>
      <c r="AS669" s="23">
        <f t="shared" ref="AS669:AS732" si="1555">AO669+AR669</f>
        <v>12000</v>
      </c>
      <c r="AT669" s="23">
        <f t="shared" si="1551"/>
        <v>0</v>
      </c>
      <c r="AU669" s="23">
        <f t="shared" si="1551"/>
        <v>0</v>
      </c>
      <c r="AV669" s="23">
        <f t="shared" si="1551"/>
        <v>0</v>
      </c>
      <c r="AW669" s="23">
        <f t="shared" si="1551"/>
        <v>0</v>
      </c>
      <c r="AX669" s="23">
        <f t="shared" si="1551"/>
        <v>0</v>
      </c>
      <c r="AY669" s="23">
        <f t="shared" si="1526"/>
        <v>12000</v>
      </c>
      <c r="AZ669" s="23">
        <f t="shared" si="1551"/>
        <v>0</v>
      </c>
    </row>
    <row r="670" spans="1:53" x14ac:dyDescent="0.25">
      <c r="A670" s="12">
        <v>930</v>
      </c>
      <c r="B670" s="13" t="s">
        <v>15</v>
      </c>
      <c r="C670" s="12" t="s">
        <v>135</v>
      </c>
      <c r="D670" s="12" t="s">
        <v>264</v>
      </c>
      <c r="E670" s="12">
        <v>620</v>
      </c>
      <c r="F670" s="14" t="s">
        <v>378</v>
      </c>
      <c r="G670" s="20">
        <v>12000</v>
      </c>
      <c r="H670" s="20">
        <v>12000</v>
      </c>
      <c r="I670" s="20">
        <v>12000</v>
      </c>
      <c r="J670" s="20"/>
      <c r="K670" s="20"/>
      <c r="L670" s="20"/>
      <c r="M670" s="20">
        <f t="shared" si="1387"/>
        <v>12000</v>
      </c>
      <c r="N670" s="20">
        <f t="shared" si="1388"/>
        <v>12000</v>
      </c>
      <c r="O670" s="20">
        <f t="shared" si="1389"/>
        <v>12000</v>
      </c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>
        <f t="shared" si="1453"/>
        <v>12000</v>
      </c>
      <c r="AA670" s="23">
        <f t="shared" si="1454"/>
        <v>12000</v>
      </c>
      <c r="AB670" s="23">
        <f t="shared" si="1455"/>
        <v>12000</v>
      </c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>
        <f t="shared" si="1552"/>
        <v>12000</v>
      </c>
      <c r="AP670" s="23">
        <f t="shared" si="1553"/>
        <v>12000</v>
      </c>
      <c r="AQ670" s="23">
        <f t="shared" si="1554"/>
        <v>12000</v>
      </c>
      <c r="AR670" s="23"/>
      <c r="AS670" s="23">
        <f t="shared" si="1555"/>
        <v>12000</v>
      </c>
      <c r="AT670" s="23"/>
      <c r="AU670" s="23"/>
      <c r="AV670" s="23"/>
      <c r="AW670" s="23"/>
      <c r="AX670" s="23"/>
      <c r="AY670" s="23">
        <f t="shared" si="1526"/>
        <v>12000</v>
      </c>
      <c r="AZ670" s="23"/>
    </row>
    <row r="671" spans="1:53" ht="31.5" x14ac:dyDescent="0.25">
      <c r="A671" s="12">
        <v>930</v>
      </c>
      <c r="B671" s="13" t="s">
        <v>15</v>
      </c>
      <c r="C671" s="12" t="s">
        <v>135</v>
      </c>
      <c r="D671" s="12" t="s">
        <v>278</v>
      </c>
      <c r="E671" s="12"/>
      <c r="F671" s="14" t="s">
        <v>311</v>
      </c>
      <c r="G671" s="20">
        <f>G672</f>
        <v>1831</v>
      </c>
      <c r="H671" s="20">
        <f t="shared" ref="H671:AZ674" si="1556">H672</f>
        <v>0</v>
      </c>
      <c r="I671" s="20">
        <f t="shared" si="1556"/>
        <v>0</v>
      </c>
      <c r="J671" s="20">
        <f t="shared" si="1556"/>
        <v>0</v>
      </c>
      <c r="K671" s="20">
        <f t="shared" si="1556"/>
        <v>0</v>
      </c>
      <c r="L671" s="20">
        <f t="shared" si="1556"/>
        <v>0</v>
      </c>
      <c r="M671" s="20">
        <f t="shared" ref="M671:M734" si="1557">G671+J671</f>
        <v>1831</v>
      </c>
      <c r="N671" s="20">
        <f t="shared" ref="N671:N734" si="1558">H671+K671</f>
        <v>0</v>
      </c>
      <c r="O671" s="20">
        <f t="shared" ref="O671:O734" si="1559">I671+L671</f>
        <v>0</v>
      </c>
      <c r="P671" s="23">
        <f t="shared" si="1556"/>
        <v>0</v>
      </c>
      <c r="Q671" s="23">
        <f t="shared" si="1556"/>
        <v>0</v>
      </c>
      <c r="R671" s="23">
        <f t="shared" si="1556"/>
        <v>0</v>
      </c>
      <c r="S671" s="23">
        <f t="shared" si="1556"/>
        <v>0</v>
      </c>
      <c r="T671" s="23">
        <f t="shared" si="1556"/>
        <v>0</v>
      </c>
      <c r="U671" s="23">
        <f t="shared" si="1556"/>
        <v>0</v>
      </c>
      <c r="V671" s="23">
        <f t="shared" si="1556"/>
        <v>0</v>
      </c>
      <c r="W671" s="23">
        <f t="shared" si="1556"/>
        <v>0</v>
      </c>
      <c r="X671" s="23">
        <f t="shared" si="1556"/>
        <v>0</v>
      </c>
      <c r="Y671" s="23">
        <f t="shared" si="1556"/>
        <v>0</v>
      </c>
      <c r="Z671" s="23">
        <f t="shared" si="1453"/>
        <v>1831</v>
      </c>
      <c r="AA671" s="23">
        <f t="shared" si="1454"/>
        <v>0</v>
      </c>
      <c r="AB671" s="23">
        <f t="shared" si="1455"/>
        <v>0</v>
      </c>
      <c r="AC671" s="23">
        <f t="shared" si="1556"/>
        <v>0</v>
      </c>
      <c r="AD671" s="23">
        <f t="shared" si="1556"/>
        <v>0</v>
      </c>
      <c r="AE671" s="23">
        <f t="shared" si="1556"/>
        <v>0</v>
      </c>
      <c r="AF671" s="23">
        <f t="shared" si="1556"/>
        <v>0</v>
      </c>
      <c r="AG671" s="23">
        <f t="shared" si="1556"/>
        <v>0</v>
      </c>
      <c r="AH671" s="23">
        <f t="shared" si="1556"/>
        <v>0</v>
      </c>
      <c r="AI671" s="23">
        <f t="shared" si="1556"/>
        <v>0</v>
      </c>
      <c r="AJ671" s="23">
        <f t="shared" si="1556"/>
        <v>0</v>
      </c>
      <c r="AK671" s="23">
        <f t="shared" si="1556"/>
        <v>0</v>
      </c>
      <c r="AL671" s="23">
        <f t="shared" si="1556"/>
        <v>0</v>
      </c>
      <c r="AM671" s="23">
        <f t="shared" si="1556"/>
        <v>0</v>
      </c>
      <c r="AN671" s="23">
        <f t="shared" si="1556"/>
        <v>0</v>
      </c>
      <c r="AO671" s="23">
        <f t="shared" si="1552"/>
        <v>1831</v>
      </c>
      <c r="AP671" s="23">
        <f t="shared" si="1553"/>
        <v>0</v>
      </c>
      <c r="AQ671" s="23">
        <f t="shared" si="1554"/>
        <v>0</v>
      </c>
      <c r="AR671" s="23">
        <f t="shared" si="1556"/>
        <v>0</v>
      </c>
      <c r="AS671" s="23">
        <f t="shared" si="1555"/>
        <v>1831</v>
      </c>
      <c r="AT671" s="23">
        <f t="shared" si="1556"/>
        <v>0</v>
      </c>
      <c r="AU671" s="23">
        <f t="shared" si="1556"/>
        <v>0</v>
      </c>
      <c r="AV671" s="23">
        <f t="shared" si="1556"/>
        <v>0</v>
      </c>
      <c r="AW671" s="23">
        <f t="shared" si="1556"/>
        <v>0</v>
      </c>
      <c r="AX671" s="23">
        <f t="shared" si="1556"/>
        <v>0</v>
      </c>
      <c r="AY671" s="23">
        <f t="shared" si="1526"/>
        <v>1831</v>
      </c>
      <c r="AZ671" s="23">
        <f t="shared" si="1556"/>
        <v>0</v>
      </c>
      <c r="BA671" s="5"/>
    </row>
    <row r="672" spans="1:53" ht="47.25" x14ac:dyDescent="0.25">
      <c r="A672" s="12">
        <v>930</v>
      </c>
      <c r="B672" s="13" t="s">
        <v>15</v>
      </c>
      <c r="C672" s="12" t="s">
        <v>135</v>
      </c>
      <c r="D672" s="12" t="s">
        <v>279</v>
      </c>
      <c r="E672" s="12"/>
      <c r="F672" s="14" t="s">
        <v>312</v>
      </c>
      <c r="G672" s="20">
        <f>G673</f>
        <v>1831</v>
      </c>
      <c r="H672" s="20">
        <f t="shared" si="1556"/>
        <v>0</v>
      </c>
      <c r="I672" s="20">
        <f t="shared" si="1556"/>
        <v>0</v>
      </c>
      <c r="J672" s="20">
        <f t="shared" si="1556"/>
        <v>0</v>
      </c>
      <c r="K672" s="20">
        <f t="shared" si="1556"/>
        <v>0</v>
      </c>
      <c r="L672" s="20">
        <f t="shared" si="1556"/>
        <v>0</v>
      </c>
      <c r="M672" s="20">
        <f t="shared" si="1557"/>
        <v>1831</v>
      </c>
      <c r="N672" s="20">
        <f t="shared" si="1558"/>
        <v>0</v>
      </c>
      <c r="O672" s="20">
        <f t="shared" si="1559"/>
        <v>0</v>
      </c>
      <c r="P672" s="23">
        <f t="shared" si="1556"/>
        <v>0</v>
      </c>
      <c r="Q672" s="23">
        <f t="shared" si="1556"/>
        <v>0</v>
      </c>
      <c r="R672" s="23">
        <f t="shared" si="1556"/>
        <v>0</v>
      </c>
      <c r="S672" s="23">
        <f t="shared" si="1556"/>
        <v>0</v>
      </c>
      <c r="T672" s="23">
        <f t="shared" si="1556"/>
        <v>0</v>
      </c>
      <c r="U672" s="23">
        <f t="shared" si="1556"/>
        <v>0</v>
      </c>
      <c r="V672" s="23">
        <f t="shared" si="1556"/>
        <v>0</v>
      </c>
      <c r="W672" s="23">
        <f t="shared" si="1556"/>
        <v>0</v>
      </c>
      <c r="X672" s="23">
        <f t="shared" si="1556"/>
        <v>0</v>
      </c>
      <c r="Y672" s="23">
        <f t="shared" si="1556"/>
        <v>0</v>
      </c>
      <c r="Z672" s="23">
        <f t="shared" si="1453"/>
        <v>1831</v>
      </c>
      <c r="AA672" s="23">
        <f t="shared" si="1454"/>
        <v>0</v>
      </c>
      <c r="AB672" s="23">
        <f t="shared" si="1455"/>
        <v>0</v>
      </c>
      <c r="AC672" s="23">
        <f t="shared" si="1556"/>
        <v>0</v>
      </c>
      <c r="AD672" s="23">
        <f t="shared" si="1556"/>
        <v>0</v>
      </c>
      <c r="AE672" s="23">
        <f t="shared" si="1556"/>
        <v>0</v>
      </c>
      <c r="AF672" s="23">
        <f t="shared" si="1556"/>
        <v>0</v>
      </c>
      <c r="AG672" s="23">
        <f t="shared" si="1556"/>
        <v>0</v>
      </c>
      <c r="AH672" s="23">
        <f t="shared" si="1556"/>
        <v>0</v>
      </c>
      <c r="AI672" s="23">
        <f t="shared" si="1556"/>
        <v>0</v>
      </c>
      <c r="AJ672" s="23">
        <f t="shared" si="1556"/>
        <v>0</v>
      </c>
      <c r="AK672" s="23">
        <f t="shared" si="1556"/>
        <v>0</v>
      </c>
      <c r="AL672" s="23">
        <f t="shared" si="1556"/>
        <v>0</v>
      </c>
      <c r="AM672" s="23">
        <f t="shared" si="1556"/>
        <v>0</v>
      </c>
      <c r="AN672" s="23">
        <f t="shared" si="1556"/>
        <v>0</v>
      </c>
      <c r="AO672" s="23">
        <f t="shared" si="1552"/>
        <v>1831</v>
      </c>
      <c r="AP672" s="23">
        <f t="shared" si="1553"/>
        <v>0</v>
      </c>
      <c r="AQ672" s="23">
        <f t="shared" si="1554"/>
        <v>0</v>
      </c>
      <c r="AR672" s="23">
        <f t="shared" si="1556"/>
        <v>0</v>
      </c>
      <c r="AS672" s="23">
        <f t="shared" si="1555"/>
        <v>1831</v>
      </c>
      <c r="AT672" s="23">
        <f t="shared" si="1556"/>
        <v>0</v>
      </c>
      <c r="AU672" s="23">
        <f t="shared" si="1556"/>
        <v>0</v>
      </c>
      <c r="AV672" s="23">
        <f t="shared" si="1556"/>
        <v>0</v>
      </c>
      <c r="AW672" s="23">
        <f t="shared" si="1556"/>
        <v>0</v>
      </c>
      <c r="AX672" s="23">
        <f t="shared" si="1556"/>
        <v>0</v>
      </c>
      <c r="AY672" s="23">
        <f t="shared" si="1526"/>
        <v>1831</v>
      </c>
      <c r="AZ672" s="23">
        <f t="shared" si="1556"/>
        <v>0</v>
      </c>
      <c r="BA672" s="5"/>
    </row>
    <row r="673" spans="1:53" ht="63" x14ac:dyDescent="0.25">
      <c r="A673" s="12">
        <v>930</v>
      </c>
      <c r="B673" s="13" t="s">
        <v>15</v>
      </c>
      <c r="C673" s="12" t="s">
        <v>135</v>
      </c>
      <c r="D673" s="12" t="s">
        <v>259</v>
      </c>
      <c r="E673" s="12"/>
      <c r="F673" s="14" t="s">
        <v>43</v>
      </c>
      <c r="G673" s="20">
        <f>G674</f>
        <v>1831</v>
      </c>
      <c r="H673" s="20">
        <f t="shared" si="1556"/>
        <v>0</v>
      </c>
      <c r="I673" s="20">
        <f t="shared" si="1556"/>
        <v>0</v>
      </c>
      <c r="J673" s="20">
        <f t="shared" si="1556"/>
        <v>0</v>
      </c>
      <c r="K673" s="20">
        <f t="shared" si="1556"/>
        <v>0</v>
      </c>
      <c r="L673" s="20">
        <f t="shared" si="1556"/>
        <v>0</v>
      </c>
      <c r="M673" s="20">
        <f t="shared" si="1557"/>
        <v>1831</v>
      </c>
      <c r="N673" s="20">
        <f t="shared" si="1558"/>
        <v>0</v>
      </c>
      <c r="O673" s="20">
        <f t="shared" si="1559"/>
        <v>0</v>
      </c>
      <c r="P673" s="23">
        <f t="shared" si="1556"/>
        <v>0</v>
      </c>
      <c r="Q673" s="23">
        <f t="shared" si="1556"/>
        <v>0</v>
      </c>
      <c r="R673" s="23">
        <f t="shared" si="1556"/>
        <v>0</v>
      </c>
      <c r="S673" s="23">
        <f t="shared" si="1556"/>
        <v>0</v>
      </c>
      <c r="T673" s="23">
        <f t="shared" si="1556"/>
        <v>0</v>
      </c>
      <c r="U673" s="23">
        <f t="shared" si="1556"/>
        <v>0</v>
      </c>
      <c r="V673" s="23">
        <f t="shared" si="1556"/>
        <v>0</v>
      </c>
      <c r="W673" s="23">
        <f t="shared" si="1556"/>
        <v>0</v>
      </c>
      <c r="X673" s="23">
        <f t="shared" si="1556"/>
        <v>0</v>
      </c>
      <c r="Y673" s="23">
        <f t="shared" si="1556"/>
        <v>0</v>
      </c>
      <c r="Z673" s="23">
        <f t="shared" si="1453"/>
        <v>1831</v>
      </c>
      <c r="AA673" s="23">
        <f t="shared" si="1454"/>
        <v>0</v>
      </c>
      <c r="AB673" s="23">
        <f t="shared" si="1455"/>
        <v>0</v>
      </c>
      <c r="AC673" s="23">
        <f t="shared" si="1556"/>
        <v>0</v>
      </c>
      <c r="AD673" s="23">
        <f t="shared" si="1556"/>
        <v>0</v>
      </c>
      <c r="AE673" s="23">
        <f t="shared" si="1556"/>
        <v>0</v>
      </c>
      <c r="AF673" s="23">
        <f t="shared" si="1556"/>
        <v>0</v>
      </c>
      <c r="AG673" s="23">
        <f t="shared" si="1556"/>
        <v>0</v>
      </c>
      <c r="AH673" s="23">
        <f t="shared" si="1556"/>
        <v>0</v>
      </c>
      <c r="AI673" s="23">
        <f t="shared" si="1556"/>
        <v>0</v>
      </c>
      <c r="AJ673" s="23">
        <f t="shared" si="1556"/>
        <v>0</v>
      </c>
      <c r="AK673" s="23">
        <f t="shared" si="1556"/>
        <v>0</v>
      </c>
      <c r="AL673" s="23">
        <f t="shared" si="1556"/>
        <v>0</v>
      </c>
      <c r="AM673" s="23">
        <f t="shared" si="1556"/>
        <v>0</v>
      </c>
      <c r="AN673" s="23">
        <f t="shared" si="1556"/>
        <v>0</v>
      </c>
      <c r="AO673" s="23">
        <f t="shared" si="1552"/>
        <v>1831</v>
      </c>
      <c r="AP673" s="23">
        <f t="shared" si="1553"/>
        <v>0</v>
      </c>
      <c r="AQ673" s="23">
        <f t="shared" si="1554"/>
        <v>0</v>
      </c>
      <c r="AR673" s="23">
        <f t="shared" si="1556"/>
        <v>0</v>
      </c>
      <c r="AS673" s="23">
        <f t="shared" si="1555"/>
        <v>1831</v>
      </c>
      <c r="AT673" s="23">
        <f t="shared" si="1556"/>
        <v>0</v>
      </c>
      <c r="AU673" s="23">
        <f t="shared" si="1556"/>
        <v>0</v>
      </c>
      <c r="AV673" s="23">
        <f t="shared" si="1556"/>
        <v>0</v>
      </c>
      <c r="AW673" s="23">
        <f t="shared" si="1556"/>
        <v>0</v>
      </c>
      <c r="AX673" s="23">
        <f t="shared" si="1556"/>
        <v>0</v>
      </c>
      <c r="AY673" s="23">
        <f t="shared" si="1526"/>
        <v>1831</v>
      </c>
      <c r="AZ673" s="23">
        <f t="shared" si="1556"/>
        <v>0</v>
      </c>
    </row>
    <row r="674" spans="1:53" ht="31.5" x14ac:dyDescent="0.25">
      <c r="A674" s="12">
        <v>930</v>
      </c>
      <c r="B674" s="13" t="s">
        <v>15</v>
      </c>
      <c r="C674" s="12" t="s">
        <v>135</v>
      </c>
      <c r="D674" s="12" t="s">
        <v>259</v>
      </c>
      <c r="E674" s="12" t="s">
        <v>7</v>
      </c>
      <c r="F674" s="14" t="s">
        <v>383</v>
      </c>
      <c r="G674" s="20">
        <f>G675</f>
        <v>1831</v>
      </c>
      <c r="H674" s="20">
        <f t="shared" si="1556"/>
        <v>0</v>
      </c>
      <c r="I674" s="20">
        <f t="shared" si="1556"/>
        <v>0</v>
      </c>
      <c r="J674" s="20">
        <f t="shared" si="1556"/>
        <v>0</v>
      </c>
      <c r="K674" s="20">
        <f t="shared" si="1556"/>
        <v>0</v>
      </c>
      <c r="L674" s="20">
        <f t="shared" si="1556"/>
        <v>0</v>
      </c>
      <c r="M674" s="20">
        <f t="shared" si="1557"/>
        <v>1831</v>
      </c>
      <c r="N674" s="20">
        <f t="shared" si="1558"/>
        <v>0</v>
      </c>
      <c r="O674" s="20">
        <f t="shared" si="1559"/>
        <v>0</v>
      </c>
      <c r="P674" s="23">
        <f t="shared" si="1556"/>
        <v>0</v>
      </c>
      <c r="Q674" s="23">
        <f t="shared" si="1556"/>
        <v>0</v>
      </c>
      <c r="R674" s="23">
        <f t="shared" si="1556"/>
        <v>0</v>
      </c>
      <c r="S674" s="23">
        <f t="shared" si="1556"/>
        <v>0</v>
      </c>
      <c r="T674" s="23">
        <f t="shared" si="1556"/>
        <v>0</v>
      </c>
      <c r="U674" s="23">
        <f t="shared" si="1556"/>
        <v>0</v>
      </c>
      <c r="V674" s="23">
        <f t="shared" si="1556"/>
        <v>0</v>
      </c>
      <c r="W674" s="23">
        <f t="shared" si="1556"/>
        <v>0</v>
      </c>
      <c r="X674" s="23">
        <f t="shared" si="1556"/>
        <v>0</v>
      </c>
      <c r="Y674" s="23">
        <f t="shared" si="1556"/>
        <v>0</v>
      </c>
      <c r="Z674" s="23">
        <f t="shared" si="1453"/>
        <v>1831</v>
      </c>
      <c r="AA674" s="23">
        <f t="shared" si="1454"/>
        <v>0</v>
      </c>
      <c r="AB674" s="23">
        <f t="shared" si="1455"/>
        <v>0</v>
      </c>
      <c r="AC674" s="23">
        <f t="shared" si="1556"/>
        <v>0</v>
      </c>
      <c r="AD674" s="23">
        <f t="shared" si="1556"/>
        <v>0</v>
      </c>
      <c r="AE674" s="23">
        <f t="shared" si="1556"/>
        <v>0</v>
      </c>
      <c r="AF674" s="23">
        <f t="shared" si="1556"/>
        <v>0</v>
      </c>
      <c r="AG674" s="23">
        <f t="shared" si="1556"/>
        <v>0</v>
      </c>
      <c r="AH674" s="23">
        <f t="shared" si="1556"/>
        <v>0</v>
      </c>
      <c r="AI674" s="23">
        <f t="shared" si="1556"/>
        <v>0</v>
      </c>
      <c r="AJ674" s="23">
        <f t="shared" si="1556"/>
        <v>0</v>
      </c>
      <c r="AK674" s="23">
        <f t="shared" si="1556"/>
        <v>0</v>
      </c>
      <c r="AL674" s="23">
        <f t="shared" si="1556"/>
        <v>0</v>
      </c>
      <c r="AM674" s="23">
        <f t="shared" si="1556"/>
        <v>0</v>
      </c>
      <c r="AN674" s="23">
        <f t="shared" si="1556"/>
        <v>0</v>
      </c>
      <c r="AO674" s="23">
        <f t="shared" si="1552"/>
        <v>1831</v>
      </c>
      <c r="AP674" s="23">
        <f t="shared" si="1553"/>
        <v>0</v>
      </c>
      <c r="AQ674" s="23">
        <f t="shared" si="1554"/>
        <v>0</v>
      </c>
      <c r="AR674" s="23">
        <f t="shared" si="1556"/>
        <v>0</v>
      </c>
      <c r="AS674" s="23">
        <f t="shared" si="1555"/>
        <v>1831</v>
      </c>
      <c r="AT674" s="23">
        <f t="shared" si="1556"/>
        <v>0</v>
      </c>
      <c r="AU674" s="23">
        <f t="shared" si="1556"/>
        <v>0</v>
      </c>
      <c r="AV674" s="23">
        <f t="shared" si="1556"/>
        <v>0</v>
      </c>
      <c r="AW674" s="23">
        <f t="shared" si="1556"/>
        <v>0</v>
      </c>
      <c r="AX674" s="23">
        <f t="shared" si="1556"/>
        <v>0</v>
      </c>
      <c r="AY674" s="23">
        <f t="shared" si="1526"/>
        <v>1831</v>
      </c>
      <c r="AZ674" s="23">
        <f t="shared" si="1556"/>
        <v>0</v>
      </c>
    </row>
    <row r="675" spans="1:53" ht="31.5" x14ac:dyDescent="0.25">
      <c r="A675" s="12">
        <v>930</v>
      </c>
      <c r="B675" s="13" t="s">
        <v>15</v>
      </c>
      <c r="C675" s="12" t="s">
        <v>135</v>
      </c>
      <c r="D675" s="12" t="s">
        <v>259</v>
      </c>
      <c r="E675" s="12">
        <v>240</v>
      </c>
      <c r="F675" s="14" t="s">
        <v>372</v>
      </c>
      <c r="G675" s="20">
        <v>1831</v>
      </c>
      <c r="H675" s="20">
        <v>0</v>
      </c>
      <c r="I675" s="20">
        <v>0</v>
      </c>
      <c r="J675" s="20"/>
      <c r="K675" s="20"/>
      <c r="L675" s="20"/>
      <c r="M675" s="20">
        <f t="shared" si="1557"/>
        <v>1831</v>
      </c>
      <c r="N675" s="20">
        <f t="shared" si="1558"/>
        <v>0</v>
      </c>
      <c r="O675" s="20">
        <f t="shared" si="1559"/>
        <v>0</v>
      </c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>
        <f t="shared" si="1453"/>
        <v>1831</v>
      </c>
      <c r="AA675" s="23">
        <f t="shared" si="1454"/>
        <v>0</v>
      </c>
      <c r="AB675" s="23">
        <f t="shared" si="1455"/>
        <v>0</v>
      </c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>
        <f t="shared" si="1552"/>
        <v>1831</v>
      </c>
      <c r="AP675" s="23">
        <f t="shared" si="1553"/>
        <v>0</v>
      </c>
      <c r="AQ675" s="23">
        <f t="shared" si="1554"/>
        <v>0</v>
      </c>
      <c r="AR675" s="23"/>
      <c r="AS675" s="23">
        <f t="shared" si="1555"/>
        <v>1831</v>
      </c>
      <c r="AT675" s="23"/>
      <c r="AU675" s="23"/>
      <c r="AV675" s="23"/>
      <c r="AW675" s="23"/>
      <c r="AX675" s="23"/>
      <c r="AY675" s="23">
        <f t="shared" si="1526"/>
        <v>1831</v>
      </c>
      <c r="AZ675" s="23"/>
    </row>
    <row r="676" spans="1:53" ht="31.5" x14ac:dyDescent="0.25">
      <c r="A676" s="12">
        <v>930</v>
      </c>
      <c r="B676" s="13" t="s">
        <v>15</v>
      </c>
      <c r="C676" s="12" t="s">
        <v>135</v>
      </c>
      <c r="D676" s="12" t="s">
        <v>195</v>
      </c>
      <c r="E676" s="12"/>
      <c r="F676" s="14" t="s">
        <v>223</v>
      </c>
      <c r="G676" s="20">
        <f>G677</f>
        <v>2705.9</v>
      </c>
      <c r="H676" s="20">
        <f t="shared" ref="H676:AZ679" si="1560">H677</f>
        <v>2724.6000000000004</v>
      </c>
      <c r="I676" s="20">
        <f t="shared" si="1560"/>
        <v>2724.6000000000004</v>
      </c>
      <c r="J676" s="20">
        <f t="shared" si="1560"/>
        <v>0</v>
      </c>
      <c r="K676" s="20">
        <f t="shared" si="1560"/>
        <v>0</v>
      </c>
      <c r="L676" s="20">
        <f t="shared" si="1560"/>
        <v>0</v>
      </c>
      <c r="M676" s="20">
        <f t="shared" si="1557"/>
        <v>2705.9</v>
      </c>
      <c r="N676" s="20">
        <f t="shared" si="1558"/>
        <v>2724.6000000000004</v>
      </c>
      <c r="O676" s="20">
        <f t="shared" si="1559"/>
        <v>2724.6000000000004</v>
      </c>
      <c r="P676" s="23">
        <f t="shared" si="1560"/>
        <v>0</v>
      </c>
      <c r="Q676" s="23">
        <f t="shared" si="1560"/>
        <v>0</v>
      </c>
      <c r="R676" s="23">
        <f t="shared" si="1560"/>
        <v>0</v>
      </c>
      <c r="S676" s="23">
        <f t="shared" si="1560"/>
        <v>0</v>
      </c>
      <c r="T676" s="23">
        <f t="shared" si="1560"/>
        <v>0</v>
      </c>
      <c r="U676" s="23">
        <f t="shared" si="1560"/>
        <v>0</v>
      </c>
      <c r="V676" s="23">
        <f t="shared" si="1560"/>
        <v>0</v>
      </c>
      <c r="W676" s="23">
        <f t="shared" si="1560"/>
        <v>0</v>
      </c>
      <c r="X676" s="23">
        <f t="shared" si="1560"/>
        <v>0</v>
      </c>
      <c r="Y676" s="23">
        <f t="shared" si="1560"/>
        <v>0</v>
      </c>
      <c r="Z676" s="23">
        <f t="shared" si="1453"/>
        <v>2705.9</v>
      </c>
      <c r="AA676" s="23">
        <f t="shared" si="1454"/>
        <v>2724.6000000000004</v>
      </c>
      <c r="AB676" s="23">
        <f t="shared" si="1455"/>
        <v>2724.6000000000004</v>
      </c>
      <c r="AC676" s="23">
        <f t="shared" si="1560"/>
        <v>0</v>
      </c>
      <c r="AD676" s="23">
        <f t="shared" si="1560"/>
        <v>0</v>
      </c>
      <c r="AE676" s="23">
        <f t="shared" si="1560"/>
        <v>0</v>
      </c>
      <c r="AF676" s="23">
        <f t="shared" si="1560"/>
        <v>0</v>
      </c>
      <c r="AG676" s="23">
        <f t="shared" si="1560"/>
        <v>0</v>
      </c>
      <c r="AH676" s="23">
        <f t="shared" si="1560"/>
        <v>0</v>
      </c>
      <c r="AI676" s="23">
        <f t="shared" si="1560"/>
        <v>0</v>
      </c>
      <c r="AJ676" s="23">
        <f t="shared" si="1560"/>
        <v>0</v>
      </c>
      <c r="AK676" s="23">
        <f t="shared" si="1560"/>
        <v>0</v>
      </c>
      <c r="AL676" s="23">
        <f t="shared" si="1560"/>
        <v>0</v>
      </c>
      <c r="AM676" s="23">
        <f t="shared" si="1560"/>
        <v>0</v>
      </c>
      <c r="AN676" s="23">
        <f t="shared" si="1560"/>
        <v>0</v>
      </c>
      <c r="AO676" s="23">
        <f t="shared" si="1552"/>
        <v>2705.9</v>
      </c>
      <c r="AP676" s="23">
        <f t="shared" si="1553"/>
        <v>2724.6000000000004</v>
      </c>
      <c r="AQ676" s="23">
        <f t="shared" si="1554"/>
        <v>2724.6000000000004</v>
      </c>
      <c r="AR676" s="23">
        <f t="shared" si="1560"/>
        <v>0</v>
      </c>
      <c r="AS676" s="23">
        <f t="shared" si="1555"/>
        <v>2705.9</v>
      </c>
      <c r="AT676" s="23">
        <f t="shared" si="1560"/>
        <v>0</v>
      </c>
      <c r="AU676" s="23">
        <f t="shared" si="1560"/>
        <v>0</v>
      </c>
      <c r="AV676" s="23">
        <f t="shared" si="1560"/>
        <v>0</v>
      </c>
      <c r="AW676" s="23">
        <f t="shared" si="1560"/>
        <v>0</v>
      </c>
      <c r="AX676" s="23">
        <f t="shared" si="1560"/>
        <v>0</v>
      </c>
      <c r="AY676" s="23">
        <f t="shared" si="1526"/>
        <v>2705.9</v>
      </c>
      <c r="AZ676" s="23">
        <f t="shared" si="1560"/>
        <v>0</v>
      </c>
      <c r="BA676" s="5"/>
    </row>
    <row r="677" spans="1:53" ht="31.5" x14ac:dyDescent="0.25">
      <c r="A677" s="12">
        <v>930</v>
      </c>
      <c r="B677" s="13" t="s">
        <v>15</v>
      </c>
      <c r="C677" s="12" t="s">
        <v>135</v>
      </c>
      <c r="D677" s="12" t="s">
        <v>280</v>
      </c>
      <c r="E677" s="12"/>
      <c r="F677" s="14" t="s">
        <v>860</v>
      </c>
      <c r="G677" s="20">
        <f>G678</f>
        <v>2705.9</v>
      </c>
      <c r="H677" s="20">
        <f t="shared" si="1560"/>
        <v>2724.6000000000004</v>
      </c>
      <c r="I677" s="20">
        <f t="shared" si="1560"/>
        <v>2724.6000000000004</v>
      </c>
      <c r="J677" s="20">
        <f t="shared" si="1560"/>
        <v>0</v>
      </c>
      <c r="K677" s="20">
        <f t="shared" si="1560"/>
        <v>0</v>
      </c>
      <c r="L677" s="20">
        <f t="shared" si="1560"/>
        <v>0</v>
      </c>
      <c r="M677" s="20">
        <f t="shared" si="1557"/>
        <v>2705.9</v>
      </c>
      <c r="N677" s="20">
        <f t="shared" si="1558"/>
        <v>2724.6000000000004</v>
      </c>
      <c r="O677" s="20">
        <f t="shared" si="1559"/>
        <v>2724.6000000000004</v>
      </c>
      <c r="P677" s="23">
        <f t="shared" si="1560"/>
        <v>0</v>
      </c>
      <c r="Q677" s="23">
        <f t="shared" si="1560"/>
        <v>0</v>
      </c>
      <c r="R677" s="23">
        <f t="shared" si="1560"/>
        <v>0</v>
      </c>
      <c r="S677" s="23">
        <f t="shared" si="1560"/>
        <v>0</v>
      </c>
      <c r="T677" s="23">
        <f t="shared" si="1560"/>
        <v>0</v>
      </c>
      <c r="U677" s="23">
        <f t="shared" si="1560"/>
        <v>0</v>
      </c>
      <c r="V677" s="23">
        <f t="shared" si="1560"/>
        <v>0</v>
      </c>
      <c r="W677" s="23">
        <f t="shared" si="1560"/>
        <v>0</v>
      </c>
      <c r="X677" s="23">
        <f t="shared" si="1560"/>
        <v>0</v>
      </c>
      <c r="Y677" s="23">
        <f t="shared" si="1560"/>
        <v>0</v>
      </c>
      <c r="Z677" s="23">
        <f t="shared" si="1453"/>
        <v>2705.9</v>
      </c>
      <c r="AA677" s="23">
        <f t="shared" si="1454"/>
        <v>2724.6000000000004</v>
      </c>
      <c r="AB677" s="23">
        <f t="shared" si="1455"/>
        <v>2724.6000000000004</v>
      </c>
      <c r="AC677" s="23">
        <f t="shared" si="1560"/>
        <v>0</v>
      </c>
      <c r="AD677" s="23">
        <f t="shared" si="1560"/>
        <v>0</v>
      </c>
      <c r="AE677" s="23">
        <f t="shared" si="1560"/>
        <v>0</v>
      </c>
      <c r="AF677" s="23">
        <f t="shared" si="1560"/>
        <v>0</v>
      </c>
      <c r="AG677" s="23">
        <f t="shared" si="1560"/>
        <v>0</v>
      </c>
      <c r="AH677" s="23">
        <f t="shared" si="1560"/>
        <v>0</v>
      </c>
      <c r="AI677" s="23">
        <f t="shared" si="1560"/>
        <v>0</v>
      </c>
      <c r="AJ677" s="23">
        <f t="shared" si="1560"/>
        <v>0</v>
      </c>
      <c r="AK677" s="23">
        <f t="shared" si="1560"/>
        <v>0</v>
      </c>
      <c r="AL677" s="23">
        <f t="shared" si="1560"/>
        <v>0</v>
      </c>
      <c r="AM677" s="23">
        <f t="shared" si="1560"/>
        <v>0</v>
      </c>
      <c r="AN677" s="23">
        <f t="shared" si="1560"/>
        <v>0</v>
      </c>
      <c r="AO677" s="23">
        <f t="shared" si="1552"/>
        <v>2705.9</v>
      </c>
      <c r="AP677" s="23">
        <f t="shared" si="1553"/>
        <v>2724.6000000000004</v>
      </c>
      <c r="AQ677" s="23">
        <f t="shared" si="1554"/>
        <v>2724.6000000000004</v>
      </c>
      <c r="AR677" s="23">
        <f t="shared" si="1560"/>
        <v>0</v>
      </c>
      <c r="AS677" s="23">
        <f t="shared" si="1555"/>
        <v>2705.9</v>
      </c>
      <c r="AT677" s="23">
        <f t="shared" si="1560"/>
        <v>0</v>
      </c>
      <c r="AU677" s="23">
        <f t="shared" si="1560"/>
        <v>0</v>
      </c>
      <c r="AV677" s="23">
        <f t="shared" si="1560"/>
        <v>0</v>
      </c>
      <c r="AW677" s="23">
        <f t="shared" si="1560"/>
        <v>0</v>
      </c>
      <c r="AX677" s="23">
        <f t="shared" si="1560"/>
        <v>0</v>
      </c>
      <c r="AY677" s="23">
        <f t="shared" si="1526"/>
        <v>2705.9</v>
      </c>
      <c r="AZ677" s="23">
        <f t="shared" si="1560"/>
        <v>0</v>
      </c>
      <c r="BA677" s="5"/>
    </row>
    <row r="678" spans="1:53" ht="63" x14ac:dyDescent="0.25">
      <c r="A678" s="12">
        <v>930</v>
      </c>
      <c r="B678" s="13" t="s">
        <v>15</v>
      </c>
      <c r="C678" s="12" t="s">
        <v>135</v>
      </c>
      <c r="D678" s="12" t="s">
        <v>265</v>
      </c>
      <c r="E678" s="12"/>
      <c r="F678" s="14" t="s">
        <v>43</v>
      </c>
      <c r="G678" s="20">
        <f>G679</f>
        <v>2705.9</v>
      </c>
      <c r="H678" s="20">
        <f t="shared" si="1560"/>
        <v>2724.6000000000004</v>
      </c>
      <c r="I678" s="20">
        <f t="shared" si="1560"/>
        <v>2724.6000000000004</v>
      </c>
      <c r="J678" s="20">
        <f t="shared" si="1560"/>
        <v>0</v>
      </c>
      <c r="K678" s="20">
        <f t="shared" si="1560"/>
        <v>0</v>
      </c>
      <c r="L678" s="20">
        <f t="shared" si="1560"/>
        <v>0</v>
      </c>
      <c r="M678" s="20">
        <f t="shared" si="1557"/>
        <v>2705.9</v>
      </c>
      <c r="N678" s="20">
        <f t="shared" si="1558"/>
        <v>2724.6000000000004</v>
      </c>
      <c r="O678" s="20">
        <f t="shared" si="1559"/>
        <v>2724.6000000000004</v>
      </c>
      <c r="P678" s="23">
        <f t="shared" si="1560"/>
        <v>0</v>
      </c>
      <c r="Q678" s="23">
        <f t="shared" si="1560"/>
        <v>0</v>
      </c>
      <c r="R678" s="23">
        <f t="shared" si="1560"/>
        <v>0</v>
      </c>
      <c r="S678" s="23">
        <f t="shared" si="1560"/>
        <v>0</v>
      </c>
      <c r="T678" s="23">
        <f t="shared" si="1560"/>
        <v>0</v>
      </c>
      <c r="U678" s="23">
        <f t="shared" si="1560"/>
        <v>0</v>
      </c>
      <c r="V678" s="23">
        <f t="shared" si="1560"/>
        <v>0</v>
      </c>
      <c r="W678" s="23">
        <f t="shared" si="1560"/>
        <v>0</v>
      </c>
      <c r="X678" s="23">
        <f t="shared" si="1560"/>
        <v>0</v>
      </c>
      <c r="Y678" s="23">
        <f t="shared" si="1560"/>
        <v>0</v>
      </c>
      <c r="Z678" s="23">
        <f t="shared" si="1453"/>
        <v>2705.9</v>
      </c>
      <c r="AA678" s="23">
        <f t="shared" si="1454"/>
        <v>2724.6000000000004</v>
      </c>
      <c r="AB678" s="23">
        <f t="shared" si="1455"/>
        <v>2724.6000000000004</v>
      </c>
      <c r="AC678" s="23">
        <f t="shared" si="1560"/>
        <v>0</v>
      </c>
      <c r="AD678" s="23">
        <f t="shared" si="1560"/>
        <v>0</v>
      </c>
      <c r="AE678" s="23">
        <f t="shared" si="1560"/>
        <v>0</v>
      </c>
      <c r="AF678" s="23">
        <f t="shared" si="1560"/>
        <v>0</v>
      </c>
      <c r="AG678" s="23">
        <f t="shared" si="1560"/>
        <v>0</v>
      </c>
      <c r="AH678" s="23">
        <f t="shared" si="1560"/>
        <v>0</v>
      </c>
      <c r="AI678" s="23">
        <f t="shared" si="1560"/>
        <v>0</v>
      </c>
      <c r="AJ678" s="23">
        <f t="shared" si="1560"/>
        <v>0</v>
      </c>
      <c r="AK678" s="23">
        <f t="shared" si="1560"/>
        <v>0</v>
      </c>
      <c r="AL678" s="23">
        <f t="shared" si="1560"/>
        <v>0</v>
      </c>
      <c r="AM678" s="23">
        <f t="shared" si="1560"/>
        <v>0</v>
      </c>
      <c r="AN678" s="23">
        <f t="shared" si="1560"/>
        <v>0</v>
      </c>
      <c r="AO678" s="23">
        <f t="shared" si="1552"/>
        <v>2705.9</v>
      </c>
      <c r="AP678" s="23">
        <f t="shared" si="1553"/>
        <v>2724.6000000000004</v>
      </c>
      <c r="AQ678" s="23">
        <f t="shared" si="1554"/>
        <v>2724.6000000000004</v>
      </c>
      <c r="AR678" s="23">
        <f t="shared" si="1560"/>
        <v>0</v>
      </c>
      <c r="AS678" s="23">
        <f t="shared" si="1555"/>
        <v>2705.9</v>
      </c>
      <c r="AT678" s="23">
        <f t="shared" si="1560"/>
        <v>0</v>
      </c>
      <c r="AU678" s="23">
        <f t="shared" si="1560"/>
        <v>0</v>
      </c>
      <c r="AV678" s="23">
        <f t="shared" si="1560"/>
        <v>0</v>
      </c>
      <c r="AW678" s="23">
        <f t="shared" si="1560"/>
        <v>0</v>
      </c>
      <c r="AX678" s="23">
        <f t="shared" si="1560"/>
        <v>0</v>
      </c>
      <c r="AY678" s="23">
        <f t="shared" si="1526"/>
        <v>2705.9</v>
      </c>
      <c r="AZ678" s="23">
        <f t="shared" si="1560"/>
        <v>0</v>
      </c>
    </row>
    <row r="679" spans="1:53" ht="31.5" x14ac:dyDescent="0.25">
      <c r="A679" s="12">
        <v>930</v>
      </c>
      <c r="B679" s="13" t="s">
        <v>15</v>
      </c>
      <c r="C679" s="12" t="s">
        <v>135</v>
      </c>
      <c r="D679" s="12" t="s">
        <v>265</v>
      </c>
      <c r="E679" s="12" t="s">
        <v>92</v>
      </c>
      <c r="F679" s="14" t="s">
        <v>386</v>
      </c>
      <c r="G679" s="20">
        <f>G680</f>
        <v>2705.9</v>
      </c>
      <c r="H679" s="20">
        <f t="shared" si="1560"/>
        <v>2724.6000000000004</v>
      </c>
      <c r="I679" s="20">
        <f t="shared" si="1560"/>
        <v>2724.6000000000004</v>
      </c>
      <c r="J679" s="20">
        <f t="shared" si="1560"/>
        <v>0</v>
      </c>
      <c r="K679" s="20">
        <f t="shared" si="1560"/>
        <v>0</v>
      </c>
      <c r="L679" s="20">
        <f t="shared" si="1560"/>
        <v>0</v>
      </c>
      <c r="M679" s="20">
        <f t="shared" si="1557"/>
        <v>2705.9</v>
      </c>
      <c r="N679" s="20">
        <f t="shared" si="1558"/>
        <v>2724.6000000000004</v>
      </c>
      <c r="O679" s="20">
        <f t="shared" si="1559"/>
        <v>2724.6000000000004</v>
      </c>
      <c r="P679" s="23">
        <f t="shared" si="1560"/>
        <v>0</v>
      </c>
      <c r="Q679" s="23">
        <f t="shared" si="1560"/>
        <v>0</v>
      </c>
      <c r="R679" s="23">
        <f t="shared" si="1560"/>
        <v>0</v>
      </c>
      <c r="S679" s="23">
        <f t="shared" si="1560"/>
        <v>0</v>
      </c>
      <c r="T679" s="23">
        <f t="shared" si="1560"/>
        <v>0</v>
      </c>
      <c r="U679" s="23">
        <f t="shared" si="1560"/>
        <v>0</v>
      </c>
      <c r="V679" s="23">
        <f t="shared" si="1560"/>
        <v>0</v>
      </c>
      <c r="W679" s="23">
        <f t="shared" si="1560"/>
        <v>0</v>
      </c>
      <c r="X679" s="23">
        <f t="shared" si="1560"/>
        <v>0</v>
      </c>
      <c r="Y679" s="23">
        <f t="shared" si="1560"/>
        <v>0</v>
      </c>
      <c r="Z679" s="23">
        <f t="shared" si="1453"/>
        <v>2705.9</v>
      </c>
      <c r="AA679" s="23">
        <f t="shared" si="1454"/>
        <v>2724.6000000000004</v>
      </c>
      <c r="AB679" s="23">
        <f t="shared" si="1455"/>
        <v>2724.6000000000004</v>
      </c>
      <c r="AC679" s="23">
        <f t="shared" si="1560"/>
        <v>0</v>
      </c>
      <c r="AD679" s="23">
        <f t="shared" si="1560"/>
        <v>0</v>
      </c>
      <c r="AE679" s="23">
        <f t="shared" si="1560"/>
        <v>0</v>
      </c>
      <c r="AF679" s="23">
        <f t="shared" si="1560"/>
        <v>0</v>
      </c>
      <c r="AG679" s="23">
        <f t="shared" si="1560"/>
        <v>0</v>
      </c>
      <c r="AH679" s="23">
        <f t="shared" si="1560"/>
        <v>0</v>
      </c>
      <c r="AI679" s="23">
        <f t="shared" si="1560"/>
        <v>0</v>
      </c>
      <c r="AJ679" s="23">
        <f t="shared" si="1560"/>
        <v>0</v>
      </c>
      <c r="AK679" s="23">
        <f t="shared" si="1560"/>
        <v>0</v>
      </c>
      <c r="AL679" s="23">
        <f t="shared" si="1560"/>
        <v>0</v>
      </c>
      <c r="AM679" s="23">
        <f t="shared" si="1560"/>
        <v>0</v>
      </c>
      <c r="AN679" s="23">
        <f t="shared" si="1560"/>
        <v>0</v>
      </c>
      <c r="AO679" s="23">
        <f t="shared" si="1552"/>
        <v>2705.9</v>
      </c>
      <c r="AP679" s="23">
        <f t="shared" si="1553"/>
        <v>2724.6000000000004</v>
      </c>
      <c r="AQ679" s="23">
        <f t="shared" si="1554"/>
        <v>2724.6000000000004</v>
      </c>
      <c r="AR679" s="23">
        <f t="shared" si="1560"/>
        <v>0</v>
      </c>
      <c r="AS679" s="23">
        <f t="shared" si="1555"/>
        <v>2705.9</v>
      </c>
      <c r="AT679" s="23">
        <f t="shared" si="1560"/>
        <v>0</v>
      </c>
      <c r="AU679" s="23">
        <f t="shared" si="1560"/>
        <v>0</v>
      </c>
      <c r="AV679" s="23">
        <f t="shared" si="1560"/>
        <v>0</v>
      </c>
      <c r="AW679" s="23">
        <f t="shared" si="1560"/>
        <v>0</v>
      </c>
      <c r="AX679" s="23">
        <f t="shared" si="1560"/>
        <v>0</v>
      </c>
      <c r="AY679" s="23">
        <f t="shared" si="1526"/>
        <v>2705.9</v>
      </c>
      <c r="AZ679" s="23">
        <f t="shared" si="1560"/>
        <v>0</v>
      </c>
    </row>
    <row r="680" spans="1:53" x14ac:dyDescent="0.25">
      <c r="A680" s="12">
        <v>930</v>
      </c>
      <c r="B680" s="13" t="s">
        <v>15</v>
      </c>
      <c r="C680" s="12" t="s">
        <v>135</v>
      </c>
      <c r="D680" s="12" t="s">
        <v>265</v>
      </c>
      <c r="E680" s="12">
        <v>610</v>
      </c>
      <c r="F680" s="14" t="s">
        <v>377</v>
      </c>
      <c r="G680" s="20">
        <v>2705.9</v>
      </c>
      <c r="H680" s="20">
        <v>2724.6000000000004</v>
      </c>
      <c r="I680" s="20">
        <v>2724.6000000000004</v>
      </c>
      <c r="J680" s="20"/>
      <c r="K680" s="20"/>
      <c r="L680" s="20"/>
      <c r="M680" s="20">
        <f t="shared" si="1557"/>
        <v>2705.9</v>
      </c>
      <c r="N680" s="20">
        <f t="shared" si="1558"/>
        <v>2724.6000000000004</v>
      </c>
      <c r="O680" s="20">
        <f t="shared" si="1559"/>
        <v>2724.6000000000004</v>
      </c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>
        <f t="shared" si="1453"/>
        <v>2705.9</v>
      </c>
      <c r="AA680" s="23">
        <f t="shared" si="1454"/>
        <v>2724.6000000000004</v>
      </c>
      <c r="AB680" s="23">
        <f t="shared" si="1455"/>
        <v>2724.6000000000004</v>
      </c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>
        <f t="shared" si="1552"/>
        <v>2705.9</v>
      </c>
      <c r="AP680" s="23">
        <f t="shared" si="1553"/>
        <v>2724.6000000000004</v>
      </c>
      <c r="AQ680" s="23">
        <f t="shared" si="1554"/>
        <v>2724.6000000000004</v>
      </c>
      <c r="AR680" s="23"/>
      <c r="AS680" s="23">
        <f t="shared" si="1555"/>
        <v>2705.9</v>
      </c>
      <c r="AT680" s="23"/>
      <c r="AU680" s="23"/>
      <c r="AV680" s="23"/>
      <c r="AW680" s="23"/>
      <c r="AX680" s="23"/>
      <c r="AY680" s="23">
        <f t="shared" si="1526"/>
        <v>2705.9</v>
      </c>
      <c r="AZ680" s="23"/>
    </row>
    <row r="681" spans="1:53" ht="31.5" x14ac:dyDescent="0.25">
      <c r="A681" s="12">
        <v>930</v>
      </c>
      <c r="B681" s="13" t="s">
        <v>15</v>
      </c>
      <c r="C681" s="12" t="s">
        <v>135</v>
      </c>
      <c r="D681" s="12" t="s">
        <v>197</v>
      </c>
      <c r="E681" s="12"/>
      <c r="F681" s="14" t="s">
        <v>833</v>
      </c>
      <c r="G681" s="20">
        <f>G682+G689</f>
        <v>3057.4</v>
      </c>
      <c r="H681" s="20">
        <f t="shared" ref="H681:L681" si="1561">H682+H689</f>
        <v>3057.5</v>
      </c>
      <c r="I681" s="20">
        <f t="shared" si="1561"/>
        <v>3057.5</v>
      </c>
      <c r="J681" s="20">
        <f t="shared" si="1561"/>
        <v>0</v>
      </c>
      <c r="K681" s="20">
        <f t="shared" si="1561"/>
        <v>0</v>
      </c>
      <c r="L681" s="20">
        <f t="shared" si="1561"/>
        <v>0</v>
      </c>
      <c r="M681" s="20">
        <f t="shared" si="1557"/>
        <v>3057.4</v>
      </c>
      <c r="N681" s="20">
        <f t="shared" si="1558"/>
        <v>3057.5</v>
      </c>
      <c r="O681" s="20">
        <f t="shared" si="1559"/>
        <v>3057.5</v>
      </c>
      <c r="P681" s="23">
        <f t="shared" ref="P681:Q681" si="1562">P682+P689</f>
        <v>0</v>
      </c>
      <c r="Q681" s="23">
        <f t="shared" si="1562"/>
        <v>0</v>
      </c>
      <c r="R681" s="23">
        <f t="shared" ref="R681:T681" si="1563">R682+R689</f>
        <v>0</v>
      </c>
      <c r="S681" s="23">
        <f t="shared" si="1563"/>
        <v>0</v>
      </c>
      <c r="T681" s="23">
        <f t="shared" si="1563"/>
        <v>0</v>
      </c>
      <c r="U681" s="23">
        <f t="shared" ref="U681:W681" si="1564">U682+U689</f>
        <v>0</v>
      </c>
      <c r="V681" s="23">
        <f t="shared" si="1564"/>
        <v>0</v>
      </c>
      <c r="W681" s="23">
        <f t="shared" si="1564"/>
        <v>0</v>
      </c>
      <c r="X681" s="23">
        <f t="shared" ref="X681:Y681" si="1565">X682+X689</f>
        <v>0</v>
      </c>
      <c r="Y681" s="23">
        <f t="shared" si="1565"/>
        <v>0</v>
      </c>
      <c r="Z681" s="23">
        <f t="shared" si="1453"/>
        <v>3057.4</v>
      </c>
      <c r="AA681" s="23">
        <f t="shared" si="1454"/>
        <v>3057.5</v>
      </c>
      <c r="AB681" s="23">
        <f t="shared" si="1455"/>
        <v>3057.5</v>
      </c>
      <c r="AC681" s="23">
        <f t="shared" ref="AC681:AL681" si="1566">AC682+AC689</f>
        <v>0</v>
      </c>
      <c r="AD681" s="23">
        <f t="shared" si="1566"/>
        <v>0</v>
      </c>
      <c r="AE681" s="23">
        <f t="shared" ref="AE681" si="1567">AE682+AE689</f>
        <v>0</v>
      </c>
      <c r="AF681" s="23">
        <f t="shared" si="1566"/>
        <v>0</v>
      </c>
      <c r="AG681" s="23">
        <f t="shared" si="1566"/>
        <v>0</v>
      </c>
      <c r="AH681" s="23">
        <f t="shared" si="1566"/>
        <v>0</v>
      </c>
      <c r="AI681" s="23">
        <f t="shared" ref="AI681" si="1568">AI682+AI689</f>
        <v>0</v>
      </c>
      <c r="AJ681" s="23">
        <f t="shared" si="1566"/>
        <v>0</v>
      </c>
      <c r="AK681" s="23">
        <f t="shared" si="1566"/>
        <v>0</v>
      </c>
      <c r="AL681" s="23">
        <f t="shared" si="1566"/>
        <v>0</v>
      </c>
      <c r="AM681" s="23">
        <f t="shared" ref="AM681:AZ681" si="1569">AM682+AM689</f>
        <v>0</v>
      </c>
      <c r="AN681" s="23">
        <f t="shared" si="1569"/>
        <v>0</v>
      </c>
      <c r="AO681" s="23">
        <f t="shared" si="1552"/>
        <v>3057.4</v>
      </c>
      <c r="AP681" s="23">
        <f t="shared" si="1553"/>
        <v>3057.5</v>
      </c>
      <c r="AQ681" s="23">
        <f t="shared" si="1554"/>
        <v>3057.5</v>
      </c>
      <c r="AR681" s="23">
        <f t="shared" ref="AR681" si="1570">AR682+AR689</f>
        <v>0</v>
      </c>
      <c r="AS681" s="23">
        <f t="shared" si="1555"/>
        <v>3057.4</v>
      </c>
      <c r="AT681" s="23">
        <f t="shared" ref="AT681:AX681" si="1571">AT682+AT689</f>
        <v>0</v>
      </c>
      <c r="AU681" s="23">
        <f t="shared" si="1571"/>
        <v>0</v>
      </c>
      <c r="AV681" s="23">
        <f t="shared" si="1571"/>
        <v>11.827</v>
      </c>
      <c r="AW681" s="23">
        <f t="shared" si="1571"/>
        <v>0</v>
      </c>
      <c r="AX681" s="23">
        <f t="shared" si="1571"/>
        <v>0</v>
      </c>
      <c r="AY681" s="23">
        <f t="shared" si="1526"/>
        <v>3069.2270000000003</v>
      </c>
      <c r="AZ681" s="23">
        <f t="shared" si="1569"/>
        <v>0</v>
      </c>
      <c r="BA681" s="5"/>
    </row>
    <row r="682" spans="1:53" ht="47.25" x14ac:dyDescent="0.25">
      <c r="A682" s="12">
        <v>930</v>
      </c>
      <c r="B682" s="13" t="s">
        <v>15</v>
      </c>
      <c r="C682" s="12" t="s">
        <v>135</v>
      </c>
      <c r="D682" s="12" t="s">
        <v>198</v>
      </c>
      <c r="E682" s="12"/>
      <c r="F682" s="14" t="s">
        <v>834</v>
      </c>
      <c r="G682" s="20">
        <f>G683</f>
        <v>1050</v>
      </c>
      <c r="H682" s="20">
        <f t="shared" ref="H682:AZ682" si="1572">H683</f>
        <v>1050</v>
      </c>
      <c r="I682" s="20">
        <f t="shared" si="1572"/>
        <v>1050</v>
      </c>
      <c r="J682" s="20">
        <f t="shared" si="1572"/>
        <v>0</v>
      </c>
      <c r="K682" s="20">
        <f t="shared" si="1572"/>
        <v>0</v>
      </c>
      <c r="L682" s="20">
        <f t="shared" si="1572"/>
        <v>0</v>
      </c>
      <c r="M682" s="20">
        <f t="shared" si="1557"/>
        <v>1050</v>
      </c>
      <c r="N682" s="20">
        <f t="shared" si="1558"/>
        <v>1050</v>
      </c>
      <c r="O682" s="20">
        <f t="shared" si="1559"/>
        <v>1050</v>
      </c>
      <c r="P682" s="23">
        <f t="shared" si="1572"/>
        <v>0</v>
      </c>
      <c r="Q682" s="23">
        <f t="shared" si="1572"/>
        <v>0</v>
      </c>
      <c r="R682" s="23">
        <f t="shared" si="1572"/>
        <v>0</v>
      </c>
      <c r="S682" s="23">
        <f t="shared" si="1572"/>
        <v>0</v>
      </c>
      <c r="T682" s="23">
        <f t="shared" si="1572"/>
        <v>0</v>
      </c>
      <c r="U682" s="23">
        <f t="shared" si="1572"/>
        <v>0</v>
      </c>
      <c r="V682" s="23">
        <f t="shared" si="1572"/>
        <v>0</v>
      </c>
      <c r="W682" s="23">
        <f t="shared" si="1572"/>
        <v>0</v>
      </c>
      <c r="X682" s="23">
        <f t="shared" si="1572"/>
        <v>0</v>
      </c>
      <c r="Y682" s="23">
        <f t="shared" si="1572"/>
        <v>0</v>
      </c>
      <c r="Z682" s="23">
        <f t="shared" si="1453"/>
        <v>1050</v>
      </c>
      <c r="AA682" s="23">
        <f t="shared" si="1454"/>
        <v>1050</v>
      </c>
      <c r="AB682" s="23">
        <f t="shared" si="1455"/>
        <v>1050</v>
      </c>
      <c r="AC682" s="23">
        <f t="shared" si="1572"/>
        <v>0</v>
      </c>
      <c r="AD682" s="23">
        <f t="shared" si="1572"/>
        <v>0</v>
      </c>
      <c r="AE682" s="23">
        <f t="shared" si="1572"/>
        <v>0</v>
      </c>
      <c r="AF682" s="23">
        <f t="shared" si="1572"/>
        <v>0</v>
      </c>
      <c r="AG682" s="23">
        <f t="shared" si="1572"/>
        <v>0</v>
      </c>
      <c r="AH682" s="23">
        <f t="shared" si="1572"/>
        <v>0</v>
      </c>
      <c r="AI682" s="23">
        <f t="shared" si="1572"/>
        <v>0</v>
      </c>
      <c r="AJ682" s="23">
        <f t="shared" si="1572"/>
        <v>0</v>
      </c>
      <c r="AK682" s="23">
        <f t="shared" si="1572"/>
        <v>0</v>
      </c>
      <c r="AL682" s="23">
        <f t="shared" si="1572"/>
        <v>0</v>
      </c>
      <c r="AM682" s="23">
        <f t="shared" si="1572"/>
        <v>0</v>
      </c>
      <c r="AN682" s="23">
        <f t="shared" si="1572"/>
        <v>0</v>
      </c>
      <c r="AO682" s="23">
        <f t="shared" si="1552"/>
        <v>1050</v>
      </c>
      <c r="AP682" s="23">
        <f t="shared" si="1553"/>
        <v>1050</v>
      </c>
      <c r="AQ682" s="23">
        <f t="shared" si="1554"/>
        <v>1050</v>
      </c>
      <c r="AR682" s="23">
        <f t="shared" si="1572"/>
        <v>0</v>
      </c>
      <c r="AS682" s="23">
        <f t="shared" si="1555"/>
        <v>1050</v>
      </c>
      <c r="AT682" s="23">
        <f t="shared" si="1572"/>
        <v>0</v>
      </c>
      <c r="AU682" s="23">
        <f t="shared" si="1572"/>
        <v>0</v>
      </c>
      <c r="AV682" s="23">
        <f t="shared" si="1572"/>
        <v>11.827</v>
      </c>
      <c r="AW682" s="23">
        <f t="shared" si="1572"/>
        <v>0</v>
      </c>
      <c r="AX682" s="23">
        <f t="shared" si="1572"/>
        <v>0</v>
      </c>
      <c r="AY682" s="23">
        <f t="shared" si="1526"/>
        <v>1061.827</v>
      </c>
      <c r="AZ682" s="23">
        <f t="shared" si="1572"/>
        <v>0</v>
      </c>
      <c r="BA682" s="5"/>
    </row>
    <row r="683" spans="1:53" ht="31.5" x14ac:dyDescent="0.25">
      <c r="A683" s="12">
        <v>930</v>
      </c>
      <c r="B683" s="13" t="s">
        <v>15</v>
      </c>
      <c r="C683" s="12" t="s">
        <v>135</v>
      </c>
      <c r="D683" s="12" t="s">
        <v>179</v>
      </c>
      <c r="E683" s="12"/>
      <c r="F683" s="14" t="s">
        <v>835</v>
      </c>
      <c r="G683" s="20">
        <f>G684+G686</f>
        <v>1050</v>
      </c>
      <c r="H683" s="20">
        <f t="shared" ref="H683:L683" si="1573">H684+H686</f>
        <v>1050</v>
      </c>
      <c r="I683" s="20">
        <f t="shared" si="1573"/>
        <v>1050</v>
      </c>
      <c r="J683" s="20">
        <f t="shared" si="1573"/>
        <v>0</v>
      </c>
      <c r="K683" s="20">
        <f t="shared" si="1573"/>
        <v>0</v>
      </c>
      <c r="L683" s="20">
        <f t="shared" si="1573"/>
        <v>0</v>
      </c>
      <c r="M683" s="20">
        <f t="shared" si="1557"/>
        <v>1050</v>
      </c>
      <c r="N683" s="20">
        <f t="shared" si="1558"/>
        <v>1050</v>
      </c>
      <c r="O683" s="20">
        <f t="shared" si="1559"/>
        <v>1050</v>
      </c>
      <c r="P683" s="23">
        <f t="shared" ref="P683:Q683" si="1574">P684+P686</f>
        <v>0</v>
      </c>
      <c r="Q683" s="23">
        <f t="shared" si="1574"/>
        <v>0</v>
      </c>
      <c r="R683" s="23">
        <f t="shared" ref="R683:T683" si="1575">R684+R686</f>
        <v>0</v>
      </c>
      <c r="S683" s="23">
        <f t="shared" si="1575"/>
        <v>0</v>
      </c>
      <c r="T683" s="23">
        <f t="shared" si="1575"/>
        <v>0</v>
      </c>
      <c r="U683" s="23">
        <f t="shared" ref="U683:W683" si="1576">U684+U686</f>
        <v>0</v>
      </c>
      <c r="V683" s="23">
        <f t="shared" si="1576"/>
        <v>0</v>
      </c>
      <c r="W683" s="23">
        <f t="shared" si="1576"/>
        <v>0</v>
      </c>
      <c r="X683" s="23">
        <f t="shared" ref="X683:Y683" si="1577">X684+X686</f>
        <v>0</v>
      </c>
      <c r="Y683" s="23">
        <f t="shared" si="1577"/>
        <v>0</v>
      </c>
      <c r="Z683" s="23">
        <f t="shared" si="1453"/>
        <v>1050</v>
      </c>
      <c r="AA683" s="23">
        <f t="shared" si="1454"/>
        <v>1050</v>
      </c>
      <c r="AB683" s="23">
        <f t="shared" si="1455"/>
        <v>1050</v>
      </c>
      <c r="AC683" s="23">
        <f t="shared" ref="AC683:AL683" si="1578">AC684+AC686</f>
        <v>0</v>
      </c>
      <c r="AD683" s="23">
        <f t="shared" si="1578"/>
        <v>0</v>
      </c>
      <c r="AE683" s="23">
        <f t="shared" ref="AE683" si="1579">AE684+AE686</f>
        <v>0</v>
      </c>
      <c r="AF683" s="23">
        <f t="shared" si="1578"/>
        <v>0</v>
      </c>
      <c r="AG683" s="23">
        <f t="shared" si="1578"/>
        <v>0</v>
      </c>
      <c r="AH683" s="23">
        <f t="shared" si="1578"/>
        <v>0</v>
      </c>
      <c r="AI683" s="23">
        <f t="shared" ref="AI683" si="1580">AI684+AI686</f>
        <v>0</v>
      </c>
      <c r="AJ683" s="23">
        <f t="shared" si="1578"/>
        <v>0</v>
      </c>
      <c r="AK683" s="23">
        <f t="shared" si="1578"/>
        <v>0</v>
      </c>
      <c r="AL683" s="23">
        <f t="shared" si="1578"/>
        <v>0</v>
      </c>
      <c r="AM683" s="23">
        <f t="shared" ref="AM683:AZ683" si="1581">AM684+AM686</f>
        <v>0</v>
      </c>
      <c r="AN683" s="23">
        <f t="shared" si="1581"/>
        <v>0</v>
      </c>
      <c r="AO683" s="23">
        <f t="shared" si="1552"/>
        <v>1050</v>
      </c>
      <c r="AP683" s="23">
        <f t="shared" si="1553"/>
        <v>1050</v>
      </c>
      <c r="AQ683" s="23">
        <f t="shared" si="1554"/>
        <v>1050</v>
      </c>
      <c r="AR683" s="23">
        <f t="shared" ref="AR683" si="1582">AR684+AR686</f>
        <v>0</v>
      </c>
      <c r="AS683" s="23">
        <f t="shared" si="1555"/>
        <v>1050</v>
      </c>
      <c r="AT683" s="23">
        <f t="shared" ref="AT683:AX683" si="1583">AT684+AT686</f>
        <v>0</v>
      </c>
      <c r="AU683" s="23">
        <f t="shared" si="1583"/>
        <v>0</v>
      </c>
      <c r="AV683" s="23">
        <f t="shared" si="1583"/>
        <v>11.827</v>
      </c>
      <c r="AW683" s="23">
        <f t="shared" si="1583"/>
        <v>0</v>
      </c>
      <c r="AX683" s="23">
        <f t="shared" si="1583"/>
        <v>0</v>
      </c>
      <c r="AY683" s="23">
        <f t="shared" si="1526"/>
        <v>1061.827</v>
      </c>
      <c r="AZ683" s="23">
        <f t="shared" si="1581"/>
        <v>0</v>
      </c>
    </row>
    <row r="684" spans="1:53" ht="31.5" x14ac:dyDescent="0.25">
      <c r="A684" s="12">
        <v>930</v>
      </c>
      <c r="B684" s="13" t="s">
        <v>15</v>
      </c>
      <c r="C684" s="12" t="s">
        <v>135</v>
      </c>
      <c r="D684" s="12" t="s">
        <v>179</v>
      </c>
      <c r="E684" s="12" t="s">
        <v>7</v>
      </c>
      <c r="F684" s="14" t="s">
        <v>383</v>
      </c>
      <c r="G684" s="20">
        <f>G685</f>
        <v>140</v>
      </c>
      <c r="H684" s="20">
        <f t="shared" ref="H684:AZ684" si="1584">H685</f>
        <v>140</v>
      </c>
      <c r="I684" s="20">
        <f t="shared" si="1584"/>
        <v>140</v>
      </c>
      <c r="J684" s="20">
        <f t="shared" si="1584"/>
        <v>0</v>
      </c>
      <c r="K684" s="20">
        <f t="shared" si="1584"/>
        <v>0</v>
      </c>
      <c r="L684" s="20">
        <f t="shared" si="1584"/>
        <v>0</v>
      </c>
      <c r="M684" s="20">
        <f t="shared" si="1557"/>
        <v>140</v>
      </c>
      <c r="N684" s="20">
        <f t="shared" si="1558"/>
        <v>140</v>
      </c>
      <c r="O684" s="20">
        <f t="shared" si="1559"/>
        <v>140</v>
      </c>
      <c r="P684" s="23">
        <f t="shared" si="1584"/>
        <v>0</v>
      </c>
      <c r="Q684" s="23">
        <f t="shared" si="1584"/>
        <v>0</v>
      </c>
      <c r="R684" s="23">
        <f t="shared" si="1584"/>
        <v>0</v>
      </c>
      <c r="S684" s="23">
        <f t="shared" si="1584"/>
        <v>0</v>
      </c>
      <c r="T684" s="23">
        <f t="shared" si="1584"/>
        <v>0</v>
      </c>
      <c r="U684" s="23">
        <f t="shared" si="1584"/>
        <v>0</v>
      </c>
      <c r="V684" s="23">
        <f t="shared" si="1584"/>
        <v>0</v>
      </c>
      <c r="W684" s="23">
        <f t="shared" si="1584"/>
        <v>0</v>
      </c>
      <c r="X684" s="23">
        <f t="shared" si="1584"/>
        <v>0</v>
      </c>
      <c r="Y684" s="23">
        <f t="shared" si="1584"/>
        <v>0</v>
      </c>
      <c r="Z684" s="23">
        <f t="shared" si="1453"/>
        <v>140</v>
      </c>
      <c r="AA684" s="23">
        <f t="shared" si="1454"/>
        <v>140</v>
      </c>
      <c r="AB684" s="23">
        <f t="shared" si="1455"/>
        <v>140</v>
      </c>
      <c r="AC684" s="23">
        <f t="shared" si="1584"/>
        <v>0</v>
      </c>
      <c r="AD684" s="23">
        <f t="shared" si="1584"/>
        <v>0</v>
      </c>
      <c r="AE684" s="23">
        <f t="shared" si="1584"/>
        <v>0</v>
      </c>
      <c r="AF684" s="23">
        <f t="shared" si="1584"/>
        <v>0</v>
      </c>
      <c r="AG684" s="23">
        <f t="shared" si="1584"/>
        <v>0</v>
      </c>
      <c r="AH684" s="23">
        <f t="shared" si="1584"/>
        <v>0</v>
      </c>
      <c r="AI684" s="23">
        <f t="shared" si="1584"/>
        <v>0</v>
      </c>
      <c r="AJ684" s="23">
        <f t="shared" si="1584"/>
        <v>0</v>
      </c>
      <c r="AK684" s="23">
        <f t="shared" si="1584"/>
        <v>0</v>
      </c>
      <c r="AL684" s="23">
        <f t="shared" si="1584"/>
        <v>0</v>
      </c>
      <c r="AM684" s="23">
        <f t="shared" si="1584"/>
        <v>0</v>
      </c>
      <c r="AN684" s="23">
        <f t="shared" si="1584"/>
        <v>0</v>
      </c>
      <c r="AO684" s="23">
        <f t="shared" si="1552"/>
        <v>140</v>
      </c>
      <c r="AP684" s="23">
        <f t="shared" si="1553"/>
        <v>140</v>
      </c>
      <c r="AQ684" s="23">
        <f t="shared" si="1554"/>
        <v>140</v>
      </c>
      <c r="AR684" s="23">
        <f t="shared" si="1584"/>
        <v>0</v>
      </c>
      <c r="AS684" s="23">
        <f t="shared" si="1555"/>
        <v>140</v>
      </c>
      <c r="AT684" s="23">
        <f t="shared" si="1584"/>
        <v>0</v>
      </c>
      <c r="AU684" s="23">
        <f t="shared" si="1584"/>
        <v>0</v>
      </c>
      <c r="AV684" s="23">
        <f t="shared" si="1584"/>
        <v>0</v>
      </c>
      <c r="AW684" s="23">
        <f t="shared" si="1584"/>
        <v>0</v>
      </c>
      <c r="AX684" s="23">
        <f t="shared" si="1584"/>
        <v>0</v>
      </c>
      <c r="AY684" s="23">
        <f t="shared" si="1526"/>
        <v>140</v>
      </c>
      <c r="AZ684" s="23">
        <f t="shared" si="1584"/>
        <v>0</v>
      </c>
    </row>
    <row r="685" spans="1:53" ht="31.5" x14ac:dyDescent="0.25">
      <c r="A685" s="12">
        <v>930</v>
      </c>
      <c r="B685" s="13" t="s">
        <v>15</v>
      </c>
      <c r="C685" s="12" t="s">
        <v>135</v>
      </c>
      <c r="D685" s="12" t="s">
        <v>179</v>
      </c>
      <c r="E685" s="12">
        <v>240</v>
      </c>
      <c r="F685" s="14" t="s">
        <v>372</v>
      </c>
      <c r="G685" s="20">
        <v>140</v>
      </c>
      <c r="H685" s="20">
        <v>140</v>
      </c>
      <c r="I685" s="20">
        <v>140</v>
      </c>
      <c r="J685" s="20"/>
      <c r="K685" s="20"/>
      <c r="L685" s="20"/>
      <c r="M685" s="20">
        <f t="shared" si="1557"/>
        <v>140</v>
      </c>
      <c r="N685" s="20">
        <f t="shared" si="1558"/>
        <v>140</v>
      </c>
      <c r="O685" s="20">
        <f t="shared" si="1559"/>
        <v>140</v>
      </c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>
        <f t="shared" si="1453"/>
        <v>140</v>
      </c>
      <c r="AA685" s="23">
        <f t="shared" si="1454"/>
        <v>140</v>
      </c>
      <c r="AB685" s="23">
        <f t="shared" si="1455"/>
        <v>140</v>
      </c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>
        <f t="shared" si="1552"/>
        <v>140</v>
      </c>
      <c r="AP685" s="23">
        <f t="shared" si="1553"/>
        <v>140</v>
      </c>
      <c r="AQ685" s="23">
        <f t="shared" si="1554"/>
        <v>140</v>
      </c>
      <c r="AR685" s="23"/>
      <c r="AS685" s="23">
        <f t="shared" si="1555"/>
        <v>140</v>
      </c>
      <c r="AT685" s="23"/>
      <c r="AU685" s="23"/>
      <c r="AV685" s="23"/>
      <c r="AW685" s="23"/>
      <c r="AX685" s="23"/>
      <c r="AY685" s="23">
        <f t="shared" si="1526"/>
        <v>140</v>
      </c>
      <c r="AZ685" s="23"/>
    </row>
    <row r="686" spans="1:53" ht="31.5" x14ac:dyDescent="0.25">
      <c r="A686" s="12">
        <v>930</v>
      </c>
      <c r="B686" s="13" t="s">
        <v>15</v>
      </c>
      <c r="C686" s="12" t="s">
        <v>135</v>
      </c>
      <c r="D686" s="12" t="s">
        <v>179</v>
      </c>
      <c r="E686" s="12" t="s">
        <v>92</v>
      </c>
      <c r="F686" s="14" t="s">
        <v>386</v>
      </c>
      <c r="G686" s="20">
        <f>G687+G688</f>
        <v>910</v>
      </c>
      <c r="H686" s="20">
        <f t="shared" ref="H686:L686" si="1585">H687+H688</f>
        <v>910</v>
      </c>
      <c r="I686" s="20">
        <f t="shared" si="1585"/>
        <v>910</v>
      </c>
      <c r="J686" s="20">
        <f t="shared" si="1585"/>
        <v>0</v>
      </c>
      <c r="K686" s="20">
        <f t="shared" si="1585"/>
        <v>0</v>
      </c>
      <c r="L686" s="20">
        <f t="shared" si="1585"/>
        <v>0</v>
      </c>
      <c r="M686" s="20">
        <f t="shared" si="1557"/>
        <v>910</v>
      </c>
      <c r="N686" s="20">
        <f t="shared" si="1558"/>
        <v>910</v>
      </c>
      <c r="O686" s="20">
        <f t="shared" si="1559"/>
        <v>910</v>
      </c>
      <c r="P686" s="23">
        <f t="shared" ref="P686:Q686" si="1586">P687+P688</f>
        <v>0</v>
      </c>
      <c r="Q686" s="23">
        <f t="shared" si="1586"/>
        <v>0</v>
      </c>
      <c r="R686" s="23">
        <f t="shared" ref="R686:T686" si="1587">R687+R688</f>
        <v>0</v>
      </c>
      <c r="S686" s="23">
        <f t="shared" si="1587"/>
        <v>0</v>
      </c>
      <c r="T686" s="23">
        <f t="shared" si="1587"/>
        <v>0</v>
      </c>
      <c r="U686" s="23">
        <f t="shared" ref="U686:W686" si="1588">U687+U688</f>
        <v>0</v>
      </c>
      <c r="V686" s="23">
        <f t="shared" si="1588"/>
        <v>0</v>
      </c>
      <c r="W686" s="23">
        <f t="shared" si="1588"/>
        <v>0</v>
      </c>
      <c r="X686" s="23">
        <f t="shared" ref="X686:Y686" si="1589">X687+X688</f>
        <v>0</v>
      </c>
      <c r="Y686" s="23">
        <f t="shared" si="1589"/>
        <v>0</v>
      </c>
      <c r="Z686" s="23">
        <f t="shared" si="1453"/>
        <v>910</v>
      </c>
      <c r="AA686" s="23">
        <f t="shared" si="1454"/>
        <v>910</v>
      </c>
      <c r="AB686" s="23">
        <f t="shared" si="1455"/>
        <v>910</v>
      </c>
      <c r="AC686" s="23">
        <f t="shared" ref="AC686:AL686" si="1590">AC687+AC688</f>
        <v>0</v>
      </c>
      <c r="AD686" s="23">
        <f t="shared" si="1590"/>
        <v>0</v>
      </c>
      <c r="AE686" s="23">
        <f t="shared" ref="AE686" si="1591">AE687+AE688</f>
        <v>0</v>
      </c>
      <c r="AF686" s="23">
        <f t="shared" si="1590"/>
        <v>0</v>
      </c>
      <c r="AG686" s="23">
        <f t="shared" si="1590"/>
        <v>0</v>
      </c>
      <c r="AH686" s="23">
        <f t="shared" si="1590"/>
        <v>0</v>
      </c>
      <c r="AI686" s="23">
        <f t="shared" ref="AI686" si="1592">AI687+AI688</f>
        <v>0</v>
      </c>
      <c r="AJ686" s="23">
        <f t="shared" si="1590"/>
        <v>0</v>
      </c>
      <c r="AK686" s="23">
        <f t="shared" si="1590"/>
        <v>0</v>
      </c>
      <c r="AL686" s="23">
        <f t="shared" si="1590"/>
        <v>0</v>
      </c>
      <c r="AM686" s="23">
        <f t="shared" ref="AM686:AZ686" si="1593">AM687+AM688</f>
        <v>0</v>
      </c>
      <c r="AN686" s="23">
        <f t="shared" si="1593"/>
        <v>0</v>
      </c>
      <c r="AO686" s="23">
        <f t="shared" si="1552"/>
        <v>910</v>
      </c>
      <c r="AP686" s="23">
        <f t="shared" si="1553"/>
        <v>910</v>
      </c>
      <c r="AQ686" s="23">
        <f t="shared" si="1554"/>
        <v>910</v>
      </c>
      <c r="AR686" s="23">
        <f t="shared" ref="AR686" si="1594">AR687+AR688</f>
        <v>0</v>
      </c>
      <c r="AS686" s="23">
        <f t="shared" si="1555"/>
        <v>910</v>
      </c>
      <c r="AT686" s="23">
        <f t="shared" ref="AT686:AX686" si="1595">AT687+AT688</f>
        <v>0</v>
      </c>
      <c r="AU686" s="23">
        <f t="shared" si="1595"/>
        <v>0</v>
      </c>
      <c r="AV686" s="23">
        <f t="shared" si="1595"/>
        <v>11.827</v>
      </c>
      <c r="AW686" s="23">
        <f t="shared" si="1595"/>
        <v>0</v>
      </c>
      <c r="AX686" s="23">
        <f t="shared" si="1595"/>
        <v>0</v>
      </c>
      <c r="AY686" s="23">
        <f t="shared" si="1526"/>
        <v>921.827</v>
      </c>
      <c r="AZ686" s="23">
        <f t="shared" si="1593"/>
        <v>0</v>
      </c>
    </row>
    <row r="687" spans="1:53" x14ac:dyDescent="0.25">
      <c r="A687" s="12">
        <v>930</v>
      </c>
      <c r="B687" s="13" t="s">
        <v>15</v>
      </c>
      <c r="C687" s="12" t="s">
        <v>135</v>
      </c>
      <c r="D687" s="12" t="s">
        <v>179</v>
      </c>
      <c r="E687" s="12">
        <v>610</v>
      </c>
      <c r="F687" s="14" t="s">
        <v>377</v>
      </c>
      <c r="G687" s="20">
        <v>750</v>
      </c>
      <c r="H687" s="20">
        <v>750</v>
      </c>
      <c r="I687" s="20">
        <v>750</v>
      </c>
      <c r="J687" s="20"/>
      <c r="K687" s="20"/>
      <c r="L687" s="20"/>
      <c r="M687" s="20">
        <f t="shared" si="1557"/>
        <v>750</v>
      </c>
      <c r="N687" s="20">
        <f t="shared" si="1558"/>
        <v>750</v>
      </c>
      <c r="O687" s="20">
        <f t="shared" si="1559"/>
        <v>750</v>
      </c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>
        <f t="shared" si="1453"/>
        <v>750</v>
      </c>
      <c r="AA687" s="23">
        <f t="shared" si="1454"/>
        <v>750</v>
      </c>
      <c r="AB687" s="23">
        <f t="shared" si="1455"/>
        <v>750</v>
      </c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>
        <f t="shared" si="1552"/>
        <v>750</v>
      </c>
      <c r="AP687" s="23">
        <f t="shared" si="1553"/>
        <v>750</v>
      </c>
      <c r="AQ687" s="23">
        <f t="shared" si="1554"/>
        <v>750</v>
      </c>
      <c r="AR687" s="23"/>
      <c r="AS687" s="23">
        <f t="shared" si="1555"/>
        <v>750</v>
      </c>
      <c r="AT687" s="23"/>
      <c r="AU687" s="23"/>
      <c r="AV687" s="23"/>
      <c r="AW687" s="23"/>
      <c r="AX687" s="23"/>
      <c r="AY687" s="23">
        <f t="shared" si="1526"/>
        <v>750</v>
      </c>
      <c r="AZ687" s="23"/>
    </row>
    <row r="688" spans="1:53" x14ac:dyDescent="0.25">
      <c r="A688" s="12">
        <v>930</v>
      </c>
      <c r="B688" s="13" t="s">
        <v>15</v>
      </c>
      <c r="C688" s="12" t="s">
        <v>135</v>
      </c>
      <c r="D688" s="12" t="s">
        <v>179</v>
      </c>
      <c r="E688" s="12">
        <v>620</v>
      </c>
      <c r="F688" s="14" t="s">
        <v>378</v>
      </c>
      <c r="G688" s="20">
        <v>160</v>
      </c>
      <c r="H688" s="20">
        <v>160</v>
      </c>
      <c r="I688" s="20">
        <v>160</v>
      </c>
      <c r="J688" s="20"/>
      <c r="K688" s="20"/>
      <c r="L688" s="20"/>
      <c r="M688" s="20">
        <f t="shared" si="1557"/>
        <v>160</v>
      </c>
      <c r="N688" s="20">
        <f t="shared" si="1558"/>
        <v>160</v>
      </c>
      <c r="O688" s="20">
        <f t="shared" si="1559"/>
        <v>160</v>
      </c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>
        <f t="shared" si="1453"/>
        <v>160</v>
      </c>
      <c r="AA688" s="23">
        <f t="shared" si="1454"/>
        <v>160</v>
      </c>
      <c r="AB688" s="23">
        <f t="shared" si="1455"/>
        <v>160</v>
      </c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>
        <f t="shared" si="1552"/>
        <v>160</v>
      </c>
      <c r="AP688" s="23">
        <f t="shared" si="1553"/>
        <v>160</v>
      </c>
      <c r="AQ688" s="23">
        <f t="shared" si="1554"/>
        <v>160</v>
      </c>
      <c r="AR688" s="23"/>
      <c r="AS688" s="23">
        <f t="shared" si="1555"/>
        <v>160</v>
      </c>
      <c r="AT688" s="23"/>
      <c r="AU688" s="23"/>
      <c r="AV688" s="23">
        <v>11.827</v>
      </c>
      <c r="AW688" s="23"/>
      <c r="AX688" s="23"/>
      <c r="AY688" s="23">
        <f t="shared" si="1526"/>
        <v>171.827</v>
      </c>
      <c r="AZ688" s="23"/>
    </row>
    <row r="689" spans="1:53" ht="47.25" x14ac:dyDescent="0.25">
      <c r="A689" s="12">
        <v>930</v>
      </c>
      <c r="B689" s="13" t="s">
        <v>15</v>
      </c>
      <c r="C689" s="12" t="s">
        <v>135</v>
      </c>
      <c r="D689" s="12" t="s">
        <v>199</v>
      </c>
      <c r="E689" s="12"/>
      <c r="F689" s="14" t="s">
        <v>226</v>
      </c>
      <c r="G689" s="20">
        <f>G690</f>
        <v>2007.4</v>
      </c>
      <c r="H689" s="20">
        <f t="shared" ref="H689:AZ690" si="1596">H690</f>
        <v>2007.5</v>
      </c>
      <c r="I689" s="20">
        <f t="shared" si="1596"/>
        <v>2007.5</v>
      </c>
      <c r="J689" s="20">
        <f t="shared" si="1596"/>
        <v>0</v>
      </c>
      <c r="K689" s="20">
        <f t="shared" si="1596"/>
        <v>0</v>
      </c>
      <c r="L689" s="20">
        <f t="shared" si="1596"/>
        <v>0</v>
      </c>
      <c r="M689" s="20">
        <f t="shared" si="1557"/>
        <v>2007.4</v>
      </c>
      <c r="N689" s="20">
        <f t="shared" si="1558"/>
        <v>2007.5</v>
      </c>
      <c r="O689" s="20">
        <f t="shared" si="1559"/>
        <v>2007.5</v>
      </c>
      <c r="P689" s="23">
        <f t="shared" si="1596"/>
        <v>0</v>
      </c>
      <c r="Q689" s="23">
        <f t="shared" si="1596"/>
        <v>0</v>
      </c>
      <c r="R689" s="23">
        <f t="shared" si="1596"/>
        <v>0</v>
      </c>
      <c r="S689" s="23">
        <f t="shared" si="1596"/>
        <v>0</v>
      </c>
      <c r="T689" s="23">
        <f t="shared" si="1596"/>
        <v>0</v>
      </c>
      <c r="U689" s="23">
        <f t="shared" si="1596"/>
        <v>0</v>
      </c>
      <c r="V689" s="23">
        <f t="shared" si="1596"/>
        <v>0</v>
      </c>
      <c r="W689" s="23">
        <f t="shared" si="1596"/>
        <v>0</v>
      </c>
      <c r="X689" s="23">
        <f t="shared" si="1596"/>
        <v>0</v>
      </c>
      <c r="Y689" s="23">
        <f t="shared" si="1596"/>
        <v>0</v>
      </c>
      <c r="Z689" s="23">
        <f t="shared" si="1453"/>
        <v>2007.4</v>
      </c>
      <c r="AA689" s="23">
        <f t="shared" si="1454"/>
        <v>2007.5</v>
      </c>
      <c r="AB689" s="23">
        <f t="shared" si="1455"/>
        <v>2007.5</v>
      </c>
      <c r="AC689" s="23">
        <f t="shared" si="1596"/>
        <v>0</v>
      </c>
      <c r="AD689" s="23">
        <f t="shared" si="1596"/>
        <v>0</v>
      </c>
      <c r="AE689" s="23">
        <f t="shared" si="1596"/>
        <v>0</v>
      </c>
      <c r="AF689" s="23">
        <f t="shared" si="1596"/>
        <v>0</v>
      </c>
      <c r="AG689" s="23">
        <f t="shared" si="1596"/>
        <v>0</v>
      </c>
      <c r="AH689" s="23">
        <f t="shared" si="1596"/>
        <v>0</v>
      </c>
      <c r="AI689" s="23">
        <f t="shared" si="1596"/>
        <v>0</v>
      </c>
      <c r="AJ689" s="23">
        <f t="shared" si="1596"/>
        <v>0</v>
      </c>
      <c r="AK689" s="23">
        <f t="shared" si="1596"/>
        <v>0</v>
      </c>
      <c r="AL689" s="23">
        <f t="shared" si="1596"/>
        <v>0</v>
      </c>
      <c r="AM689" s="23">
        <f t="shared" si="1596"/>
        <v>0</v>
      </c>
      <c r="AN689" s="23">
        <f t="shared" si="1596"/>
        <v>0</v>
      </c>
      <c r="AO689" s="23">
        <f t="shared" si="1552"/>
        <v>2007.4</v>
      </c>
      <c r="AP689" s="23">
        <f t="shared" si="1553"/>
        <v>2007.5</v>
      </c>
      <c r="AQ689" s="23">
        <f t="shared" si="1554"/>
        <v>2007.5</v>
      </c>
      <c r="AR689" s="23">
        <f t="shared" si="1596"/>
        <v>0</v>
      </c>
      <c r="AS689" s="23">
        <f t="shared" si="1555"/>
        <v>2007.4</v>
      </c>
      <c r="AT689" s="23">
        <f t="shared" si="1596"/>
        <v>0</v>
      </c>
      <c r="AU689" s="23">
        <f t="shared" si="1596"/>
        <v>0</v>
      </c>
      <c r="AV689" s="23">
        <f t="shared" si="1596"/>
        <v>0</v>
      </c>
      <c r="AW689" s="23">
        <f t="shared" si="1596"/>
        <v>0</v>
      </c>
      <c r="AX689" s="23">
        <f t="shared" si="1596"/>
        <v>0</v>
      </c>
      <c r="AY689" s="23">
        <f t="shared" si="1526"/>
        <v>2007.4</v>
      </c>
      <c r="AZ689" s="23">
        <f t="shared" si="1596"/>
        <v>0</v>
      </c>
      <c r="BA689" s="5"/>
    </row>
    <row r="690" spans="1:53" ht="31.5" x14ac:dyDescent="0.25">
      <c r="A690" s="12">
        <v>930</v>
      </c>
      <c r="B690" s="13" t="s">
        <v>15</v>
      </c>
      <c r="C690" s="12" t="s">
        <v>135</v>
      </c>
      <c r="D690" s="12" t="s">
        <v>180</v>
      </c>
      <c r="E690" s="12"/>
      <c r="F690" s="14" t="s">
        <v>227</v>
      </c>
      <c r="G690" s="20">
        <f>G691</f>
        <v>2007.4</v>
      </c>
      <c r="H690" s="20">
        <f t="shared" si="1596"/>
        <v>2007.5</v>
      </c>
      <c r="I690" s="20">
        <f t="shared" si="1596"/>
        <v>2007.5</v>
      </c>
      <c r="J690" s="20">
        <f t="shared" si="1596"/>
        <v>0</v>
      </c>
      <c r="K690" s="20">
        <f t="shared" si="1596"/>
        <v>0</v>
      </c>
      <c r="L690" s="20">
        <f t="shared" si="1596"/>
        <v>0</v>
      </c>
      <c r="M690" s="20">
        <f t="shared" si="1557"/>
        <v>2007.4</v>
      </c>
      <c r="N690" s="20">
        <f t="shared" si="1558"/>
        <v>2007.5</v>
      </c>
      <c r="O690" s="20">
        <f t="shared" si="1559"/>
        <v>2007.5</v>
      </c>
      <c r="P690" s="23">
        <f t="shared" si="1596"/>
        <v>0</v>
      </c>
      <c r="Q690" s="23">
        <f t="shared" si="1596"/>
        <v>0</v>
      </c>
      <c r="R690" s="23">
        <f t="shared" si="1596"/>
        <v>0</v>
      </c>
      <c r="S690" s="23">
        <f t="shared" si="1596"/>
        <v>0</v>
      </c>
      <c r="T690" s="23">
        <f t="shared" si="1596"/>
        <v>0</v>
      </c>
      <c r="U690" s="23">
        <f t="shared" si="1596"/>
        <v>0</v>
      </c>
      <c r="V690" s="23">
        <f t="shared" si="1596"/>
        <v>0</v>
      </c>
      <c r="W690" s="23">
        <f t="shared" si="1596"/>
        <v>0</v>
      </c>
      <c r="X690" s="23">
        <f t="shared" si="1596"/>
        <v>0</v>
      </c>
      <c r="Y690" s="23">
        <f t="shared" si="1596"/>
        <v>0</v>
      </c>
      <c r="Z690" s="23">
        <f t="shared" si="1453"/>
        <v>2007.4</v>
      </c>
      <c r="AA690" s="23">
        <f t="shared" si="1454"/>
        <v>2007.5</v>
      </c>
      <c r="AB690" s="23">
        <f t="shared" si="1455"/>
        <v>2007.5</v>
      </c>
      <c r="AC690" s="23">
        <f t="shared" si="1596"/>
        <v>0</v>
      </c>
      <c r="AD690" s="23">
        <f t="shared" si="1596"/>
        <v>0</v>
      </c>
      <c r="AE690" s="23">
        <f t="shared" si="1596"/>
        <v>0</v>
      </c>
      <c r="AF690" s="23">
        <f t="shared" si="1596"/>
        <v>0</v>
      </c>
      <c r="AG690" s="23">
        <f t="shared" si="1596"/>
        <v>0</v>
      </c>
      <c r="AH690" s="23">
        <f t="shared" si="1596"/>
        <v>0</v>
      </c>
      <c r="AI690" s="23">
        <f t="shared" si="1596"/>
        <v>0</v>
      </c>
      <c r="AJ690" s="23">
        <f t="shared" si="1596"/>
        <v>0</v>
      </c>
      <c r="AK690" s="23">
        <f t="shared" si="1596"/>
        <v>0</v>
      </c>
      <c r="AL690" s="23">
        <f t="shared" si="1596"/>
        <v>0</v>
      </c>
      <c r="AM690" s="23">
        <f t="shared" si="1596"/>
        <v>0</v>
      </c>
      <c r="AN690" s="23">
        <f t="shared" si="1596"/>
        <v>0</v>
      </c>
      <c r="AO690" s="23">
        <f t="shared" si="1552"/>
        <v>2007.4</v>
      </c>
      <c r="AP690" s="23">
        <f t="shared" si="1553"/>
        <v>2007.5</v>
      </c>
      <c r="AQ690" s="23">
        <f t="shared" si="1554"/>
        <v>2007.5</v>
      </c>
      <c r="AR690" s="23">
        <f t="shared" si="1596"/>
        <v>0</v>
      </c>
      <c r="AS690" s="23">
        <f t="shared" si="1555"/>
        <v>2007.4</v>
      </c>
      <c r="AT690" s="23">
        <f t="shared" si="1596"/>
        <v>0</v>
      </c>
      <c r="AU690" s="23">
        <f t="shared" si="1596"/>
        <v>0</v>
      </c>
      <c r="AV690" s="23">
        <f t="shared" si="1596"/>
        <v>0</v>
      </c>
      <c r="AW690" s="23">
        <f t="shared" si="1596"/>
        <v>0</v>
      </c>
      <c r="AX690" s="23">
        <f t="shared" si="1596"/>
        <v>0</v>
      </c>
      <c r="AY690" s="23">
        <f t="shared" si="1526"/>
        <v>2007.4</v>
      </c>
      <c r="AZ690" s="23">
        <f t="shared" si="1596"/>
        <v>0</v>
      </c>
    </row>
    <row r="691" spans="1:53" ht="31.5" x14ac:dyDescent="0.25">
      <c r="A691" s="12">
        <v>930</v>
      </c>
      <c r="B691" s="13" t="s">
        <v>15</v>
      </c>
      <c r="C691" s="12" t="s">
        <v>135</v>
      </c>
      <c r="D691" s="12" t="s">
        <v>180</v>
      </c>
      <c r="E691" s="12" t="s">
        <v>92</v>
      </c>
      <c r="F691" s="14" t="s">
        <v>386</v>
      </c>
      <c r="G691" s="20">
        <f>G692+G693</f>
        <v>2007.4</v>
      </c>
      <c r="H691" s="20">
        <f t="shared" ref="H691:L691" si="1597">H692+H693</f>
        <v>2007.5</v>
      </c>
      <c r="I691" s="20">
        <f t="shared" si="1597"/>
        <v>2007.5</v>
      </c>
      <c r="J691" s="20">
        <f t="shared" si="1597"/>
        <v>0</v>
      </c>
      <c r="K691" s="20">
        <f t="shared" si="1597"/>
        <v>0</v>
      </c>
      <c r="L691" s="20">
        <f t="shared" si="1597"/>
        <v>0</v>
      </c>
      <c r="M691" s="20">
        <f t="shared" si="1557"/>
        <v>2007.4</v>
      </c>
      <c r="N691" s="20">
        <f t="shared" si="1558"/>
        <v>2007.5</v>
      </c>
      <c r="O691" s="20">
        <f t="shared" si="1559"/>
        <v>2007.5</v>
      </c>
      <c r="P691" s="23">
        <f t="shared" ref="P691:Q691" si="1598">P692+P693</f>
        <v>0</v>
      </c>
      <c r="Q691" s="23">
        <f t="shared" si="1598"/>
        <v>0</v>
      </c>
      <c r="R691" s="23">
        <f t="shared" ref="R691:T691" si="1599">R692+R693</f>
        <v>0</v>
      </c>
      <c r="S691" s="23">
        <f t="shared" si="1599"/>
        <v>0</v>
      </c>
      <c r="T691" s="23">
        <f t="shared" si="1599"/>
        <v>0</v>
      </c>
      <c r="U691" s="23">
        <f t="shared" ref="U691:W691" si="1600">U692+U693</f>
        <v>0</v>
      </c>
      <c r="V691" s="23">
        <f t="shared" si="1600"/>
        <v>0</v>
      </c>
      <c r="W691" s="23">
        <f t="shared" si="1600"/>
        <v>0</v>
      </c>
      <c r="X691" s="23">
        <f t="shared" ref="X691:Y691" si="1601">X692+X693</f>
        <v>0</v>
      </c>
      <c r="Y691" s="23">
        <f t="shared" si="1601"/>
        <v>0</v>
      </c>
      <c r="Z691" s="23">
        <f t="shared" si="1453"/>
        <v>2007.4</v>
      </c>
      <c r="AA691" s="23">
        <f t="shared" si="1454"/>
        <v>2007.5</v>
      </c>
      <c r="AB691" s="23">
        <f t="shared" si="1455"/>
        <v>2007.5</v>
      </c>
      <c r="AC691" s="23">
        <f t="shared" ref="AC691:AL691" si="1602">AC692+AC693</f>
        <v>0</v>
      </c>
      <c r="AD691" s="23">
        <f t="shared" si="1602"/>
        <v>0</v>
      </c>
      <c r="AE691" s="23">
        <f t="shared" ref="AE691" si="1603">AE692+AE693</f>
        <v>0</v>
      </c>
      <c r="AF691" s="23">
        <f t="shared" si="1602"/>
        <v>0</v>
      </c>
      <c r="AG691" s="23">
        <f t="shared" si="1602"/>
        <v>0</v>
      </c>
      <c r="AH691" s="23">
        <f t="shared" si="1602"/>
        <v>0</v>
      </c>
      <c r="AI691" s="23">
        <f t="shared" ref="AI691" si="1604">AI692+AI693</f>
        <v>0</v>
      </c>
      <c r="AJ691" s="23">
        <f t="shared" si="1602"/>
        <v>0</v>
      </c>
      <c r="AK691" s="23">
        <f t="shared" si="1602"/>
        <v>0</v>
      </c>
      <c r="AL691" s="23">
        <f t="shared" si="1602"/>
        <v>0</v>
      </c>
      <c r="AM691" s="23">
        <f t="shared" ref="AM691:AZ691" si="1605">AM692+AM693</f>
        <v>0</v>
      </c>
      <c r="AN691" s="23">
        <f t="shared" si="1605"/>
        <v>0</v>
      </c>
      <c r="AO691" s="23">
        <f t="shared" si="1552"/>
        <v>2007.4</v>
      </c>
      <c r="AP691" s="23">
        <f t="shared" si="1553"/>
        <v>2007.5</v>
      </c>
      <c r="AQ691" s="23">
        <f t="shared" si="1554"/>
        <v>2007.5</v>
      </c>
      <c r="AR691" s="23">
        <f t="shared" ref="AR691" si="1606">AR692+AR693</f>
        <v>0</v>
      </c>
      <c r="AS691" s="23">
        <f t="shared" si="1555"/>
        <v>2007.4</v>
      </c>
      <c r="AT691" s="23">
        <f t="shared" ref="AT691:AX691" si="1607">AT692+AT693</f>
        <v>0</v>
      </c>
      <c r="AU691" s="23">
        <f t="shared" si="1607"/>
        <v>0</v>
      </c>
      <c r="AV691" s="23">
        <f t="shared" si="1607"/>
        <v>0</v>
      </c>
      <c r="AW691" s="23">
        <f t="shared" si="1607"/>
        <v>0</v>
      </c>
      <c r="AX691" s="23">
        <f t="shared" si="1607"/>
        <v>0</v>
      </c>
      <c r="AY691" s="23">
        <f t="shared" si="1526"/>
        <v>2007.4</v>
      </c>
      <c r="AZ691" s="23">
        <f t="shared" si="1605"/>
        <v>0</v>
      </c>
    </row>
    <row r="692" spans="1:53" x14ac:dyDescent="0.25">
      <c r="A692" s="12">
        <v>930</v>
      </c>
      <c r="B692" s="13" t="s">
        <v>15</v>
      </c>
      <c r="C692" s="12" t="s">
        <v>135</v>
      </c>
      <c r="D692" s="12" t="s">
        <v>180</v>
      </c>
      <c r="E692" s="12">
        <v>610</v>
      </c>
      <c r="F692" s="14" t="s">
        <v>377</v>
      </c>
      <c r="G692" s="20">
        <v>330</v>
      </c>
      <c r="H692" s="20">
        <v>330</v>
      </c>
      <c r="I692" s="20">
        <v>330</v>
      </c>
      <c r="J692" s="20"/>
      <c r="K692" s="20"/>
      <c r="L692" s="20"/>
      <c r="M692" s="20">
        <f t="shared" si="1557"/>
        <v>330</v>
      </c>
      <c r="N692" s="20">
        <f t="shared" si="1558"/>
        <v>330</v>
      </c>
      <c r="O692" s="20">
        <f t="shared" si="1559"/>
        <v>330</v>
      </c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>
        <f t="shared" si="1453"/>
        <v>330</v>
      </c>
      <c r="AA692" s="23">
        <f t="shared" si="1454"/>
        <v>330</v>
      </c>
      <c r="AB692" s="23">
        <f t="shared" si="1455"/>
        <v>330</v>
      </c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>
        <f t="shared" si="1552"/>
        <v>330</v>
      </c>
      <c r="AP692" s="23">
        <f t="shared" si="1553"/>
        <v>330</v>
      </c>
      <c r="AQ692" s="23">
        <f t="shared" si="1554"/>
        <v>330</v>
      </c>
      <c r="AR692" s="23"/>
      <c r="AS692" s="23">
        <f t="shared" si="1555"/>
        <v>330</v>
      </c>
      <c r="AT692" s="23"/>
      <c r="AU692" s="23"/>
      <c r="AV692" s="23"/>
      <c r="AW692" s="23"/>
      <c r="AX692" s="23"/>
      <c r="AY692" s="23">
        <f t="shared" si="1526"/>
        <v>330</v>
      </c>
      <c r="AZ692" s="23"/>
    </row>
    <row r="693" spans="1:53" x14ac:dyDescent="0.25">
      <c r="A693" s="12">
        <v>930</v>
      </c>
      <c r="B693" s="13" t="s">
        <v>15</v>
      </c>
      <c r="C693" s="12" t="s">
        <v>135</v>
      </c>
      <c r="D693" s="12" t="s">
        <v>180</v>
      </c>
      <c r="E693" s="12">
        <v>620</v>
      </c>
      <c r="F693" s="14" t="s">
        <v>378</v>
      </c>
      <c r="G693" s="20">
        <v>1677.4</v>
      </c>
      <c r="H693" s="20">
        <v>1677.5</v>
      </c>
      <c r="I693" s="20">
        <v>1677.5</v>
      </c>
      <c r="J693" s="20"/>
      <c r="K693" s="20"/>
      <c r="L693" s="20"/>
      <c r="M693" s="20">
        <f t="shared" si="1557"/>
        <v>1677.4</v>
      </c>
      <c r="N693" s="20">
        <f t="shared" si="1558"/>
        <v>1677.5</v>
      </c>
      <c r="O693" s="20">
        <f t="shared" si="1559"/>
        <v>1677.5</v>
      </c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>
        <f t="shared" si="1453"/>
        <v>1677.4</v>
      </c>
      <c r="AA693" s="23">
        <f t="shared" si="1454"/>
        <v>1677.5</v>
      </c>
      <c r="AB693" s="23">
        <f t="shared" si="1455"/>
        <v>1677.5</v>
      </c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>
        <f t="shared" si="1552"/>
        <v>1677.4</v>
      </c>
      <c r="AP693" s="23">
        <f t="shared" si="1553"/>
        <v>1677.5</v>
      </c>
      <c r="AQ693" s="23">
        <f t="shared" si="1554"/>
        <v>1677.5</v>
      </c>
      <c r="AR693" s="23"/>
      <c r="AS693" s="23">
        <f t="shared" si="1555"/>
        <v>1677.4</v>
      </c>
      <c r="AT693" s="23"/>
      <c r="AU693" s="23"/>
      <c r="AV693" s="23"/>
      <c r="AW693" s="23"/>
      <c r="AX693" s="23"/>
      <c r="AY693" s="23">
        <f t="shared" si="1526"/>
        <v>1677.4</v>
      </c>
      <c r="AZ693" s="23"/>
    </row>
    <row r="694" spans="1:53" ht="31.5" x14ac:dyDescent="0.25">
      <c r="A694" s="12">
        <v>930</v>
      </c>
      <c r="B694" s="13" t="s">
        <v>15</v>
      </c>
      <c r="C694" s="12" t="s">
        <v>135</v>
      </c>
      <c r="D694" s="12" t="s">
        <v>32</v>
      </c>
      <c r="E694" s="12"/>
      <c r="F694" s="14" t="s">
        <v>45</v>
      </c>
      <c r="G694" s="20">
        <f>G695</f>
        <v>5269</v>
      </c>
      <c r="H694" s="20">
        <f t="shared" ref="H694:AZ694" si="1608">H695</f>
        <v>0</v>
      </c>
      <c r="I694" s="20">
        <f t="shared" si="1608"/>
        <v>0</v>
      </c>
      <c r="J694" s="20">
        <f t="shared" si="1608"/>
        <v>0</v>
      </c>
      <c r="K694" s="20">
        <f t="shared" si="1608"/>
        <v>0</v>
      </c>
      <c r="L694" s="20">
        <f t="shared" si="1608"/>
        <v>0</v>
      </c>
      <c r="M694" s="20">
        <f t="shared" si="1557"/>
        <v>5269</v>
      </c>
      <c r="N694" s="20">
        <f t="shared" si="1558"/>
        <v>0</v>
      </c>
      <c r="O694" s="20">
        <f t="shared" si="1559"/>
        <v>0</v>
      </c>
      <c r="P694" s="23">
        <f t="shared" si="1608"/>
        <v>0</v>
      </c>
      <c r="Q694" s="23">
        <f t="shared" si="1608"/>
        <v>0</v>
      </c>
      <c r="R694" s="23">
        <f t="shared" si="1608"/>
        <v>0</v>
      </c>
      <c r="S694" s="23">
        <f t="shared" si="1608"/>
        <v>0</v>
      </c>
      <c r="T694" s="23">
        <f t="shared" si="1608"/>
        <v>0</v>
      </c>
      <c r="U694" s="23">
        <f t="shared" si="1608"/>
        <v>0</v>
      </c>
      <c r="V694" s="23">
        <f t="shared" si="1608"/>
        <v>0</v>
      </c>
      <c r="W694" s="23">
        <f t="shared" si="1608"/>
        <v>0</v>
      </c>
      <c r="X694" s="23">
        <f t="shared" si="1608"/>
        <v>0</v>
      </c>
      <c r="Y694" s="23">
        <f t="shared" si="1608"/>
        <v>0</v>
      </c>
      <c r="Z694" s="23">
        <f t="shared" si="1453"/>
        <v>5269</v>
      </c>
      <c r="AA694" s="23">
        <f t="shared" si="1454"/>
        <v>0</v>
      </c>
      <c r="AB694" s="23">
        <f t="shared" si="1455"/>
        <v>0</v>
      </c>
      <c r="AC694" s="23">
        <f t="shared" si="1608"/>
        <v>0</v>
      </c>
      <c r="AD694" s="23">
        <f t="shared" si="1608"/>
        <v>0</v>
      </c>
      <c r="AE694" s="23">
        <f t="shared" si="1608"/>
        <v>0</v>
      </c>
      <c r="AF694" s="23">
        <f t="shared" si="1608"/>
        <v>0</v>
      </c>
      <c r="AG694" s="23">
        <f t="shared" si="1608"/>
        <v>0</v>
      </c>
      <c r="AH694" s="23">
        <f t="shared" si="1608"/>
        <v>0</v>
      </c>
      <c r="AI694" s="23">
        <f t="shared" si="1608"/>
        <v>0</v>
      </c>
      <c r="AJ694" s="23">
        <f t="shared" si="1608"/>
        <v>0</v>
      </c>
      <c r="AK694" s="23">
        <f t="shared" si="1608"/>
        <v>0</v>
      </c>
      <c r="AL694" s="23">
        <f t="shared" si="1608"/>
        <v>0</v>
      </c>
      <c r="AM694" s="23">
        <f t="shared" si="1608"/>
        <v>0</v>
      </c>
      <c r="AN694" s="23">
        <f t="shared" si="1608"/>
        <v>0</v>
      </c>
      <c r="AO694" s="23">
        <f t="shared" si="1552"/>
        <v>5269</v>
      </c>
      <c r="AP694" s="23">
        <f t="shared" si="1553"/>
        <v>0</v>
      </c>
      <c r="AQ694" s="23">
        <f t="shared" si="1554"/>
        <v>0</v>
      </c>
      <c r="AR694" s="23">
        <f t="shared" si="1608"/>
        <v>0</v>
      </c>
      <c r="AS694" s="23">
        <f t="shared" si="1555"/>
        <v>5269</v>
      </c>
      <c r="AT694" s="23">
        <f t="shared" si="1608"/>
        <v>0</v>
      </c>
      <c r="AU694" s="23">
        <f t="shared" si="1608"/>
        <v>0</v>
      </c>
      <c r="AV694" s="23">
        <f t="shared" si="1608"/>
        <v>70</v>
      </c>
      <c r="AW694" s="23">
        <f t="shared" si="1608"/>
        <v>0</v>
      </c>
      <c r="AX694" s="23">
        <f t="shared" si="1608"/>
        <v>0</v>
      </c>
      <c r="AY694" s="23">
        <f t="shared" si="1526"/>
        <v>5339</v>
      </c>
      <c r="AZ694" s="23">
        <f t="shared" si="1608"/>
        <v>0</v>
      </c>
      <c r="BA694" s="5"/>
    </row>
    <row r="695" spans="1:53" ht="31.5" x14ac:dyDescent="0.25">
      <c r="A695" s="12">
        <v>930</v>
      </c>
      <c r="B695" s="13" t="s">
        <v>15</v>
      </c>
      <c r="C695" s="12" t="s">
        <v>135</v>
      </c>
      <c r="D695" s="12" t="s">
        <v>66</v>
      </c>
      <c r="E695" s="12"/>
      <c r="F695" s="14" t="s">
        <v>79</v>
      </c>
      <c r="G695" s="20">
        <f>G696+G700</f>
        <v>5269</v>
      </c>
      <c r="H695" s="20">
        <f t="shared" ref="H695:L695" si="1609">H696+H700</f>
        <v>0</v>
      </c>
      <c r="I695" s="20">
        <f t="shared" si="1609"/>
        <v>0</v>
      </c>
      <c r="J695" s="20">
        <f t="shared" si="1609"/>
        <v>0</v>
      </c>
      <c r="K695" s="20">
        <f t="shared" si="1609"/>
        <v>0</v>
      </c>
      <c r="L695" s="20">
        <f t="shared" si="1609"/>
        <v>0</v>
      </c>
      <c r="M695" s="20">
        <f t="shared" si="1557"/>
        <v>5269</v>
      </c>
      <c r="N695" s="20">
        <f t="shared" si="1558"/>
        <v>0</v>
      </c>
      <c r="O695" s="20">
        <f t="shared" si="1559"/>
        <v>0</v>
      </c>
      <c r="P695" s="23">
        <f t="shared" ref="P695:Q695" si="1610">P696+P700</f>
        <v>0</v>
      </c>
      <c r="Q695" s="23">
        <f t="shared" si="1610"/>
        <v>0</v>
      </c>
      <c r="R695" s="23">
        <f t="shared" ref="R695:T695" si="1611">R696+R700</f>
        <v>0</v>
      </c>
      <c r="S695" s="23">
        <f t="shared" si="1611"/>
        <v>0</v>
      </c>
      <c r="T695" s="23">
        <f t="shared" si="1611"/>
        <v>0</v>
      </c>
      <c r="U695" s="23">
        <f t="shared" ref="U695:W695" si="1612">U696+U700</f>
        <v>0</v>
      </c>
      <c r="V695" s="23">
        <f t="shared" si="1612"/>
        <v>0</v>
      </c>
      <c r="W695" s="23">
        <f t="shared" si="1612"/>
        <v>0</v>
      </c>
      <c r="X695" s="23">
        <f t="shared" ref="X695:Y695" si="1613">X696+X700</f>
        <v>0</v>
      </c>
      <c r="Y695" s="23">
        <f t="shared" si="1613"/>
        <v>0</v>
      </c>
      <c r="Z695" s="23">
        <f t="shared" si="1453"/>
        <v>5269</v>
      </c>
      <c r="AA695" s="23">
        <f t="shared" si="1454"/>
        <v>0</v>
      </c>
      <c r="AB695" s="23">
        <f t="shared" si="1455"/>
        <v>0</v>
      </c>
      <c r="AC695" s="23">
        <f t="shared" ref="AC695:AL695" si="1614">AC696+AC700</f>
        <v>0</v>
      </c>
      <c r="AD695" s="23">
        <f t="shared" si="1614"/>
        <v>0</v>
      </c>
      <c r="AE695" s="23">
        <f t="shared" ref="AE695" si="1615">AE696+AE700</f>
        <v>0</v>
      </c>
      <c r="AF695" s="23">
        <f t="shared" si="1614"/>
        <v>0</v>
      </c>
      <c r="AG695" s="23">
        <f t="shared" si="1614"/>
        <v>0</v>
      </c>
      <c r="AH695" s="23">
        <f t="shared" si="1614"/>
        <v>0</v>
      </c>
      <c r="AI695" s="23">
        <f t="shared" ref="AI695" si="1616">AI696+AI700</f>
        <v>0</v>
      </c>
      <c r="AJ695" s="23">
        <f t="shared" si="1614"/>
        <v>0</v>
      </c>
      <c r="AK695" s="23">
        <f t="shared" si="1614"/>
        <v>0</v>
      </c>
      <c r="AL695" s="23">
        <f t="shared" si="1614"/>
        <v>0</v>
      </c>
      <c r="AM695" s="23">
        <f t="shared" ref="AM695:AZ695" si="1617">AM696+AM700</f>
        <v>0</v>
      </c>
      <c r="AN695" s="23">
        <f t="shared" si="1617"/>
        <v>0</v>
      </c>
      <c r="AO695" s="23">
        <f t="shared" si="1552"/>
        <v>5269</v>
      </c>
      <c r="AP695" s="23">
        <f t="shared" si="1553"/>
        <v>0</v>
      </c>
      <c r="AQ695" s="23">
        <f t="shared" si="1554"/>
        <v>0</v>
      </c>
      <c r="AR695" s="23">
        <f t="shared" ref="AR695" si="1618">AR696+AR700</f>
        <v>0</v>
      </c>
      <c r="AS695" s="23">
        <f t="shared" si="1555"/>
        <v>5269</v>
      </c>
      <c r="AT695" s="23">
        <f t="shared" ref="AT695:AX695" si="1619">AT696+AT700</f>
        <v>0</v>
      </c>
      <c r="AU695" s="23">
        <f t="shared" si="1619"/>
        <v>0</v>
      </c>
      <c r="AV695" s="23">
        <f t="shared" si="1619"/>
        <v>70</v>
      </c>
      <c r="AW695" s="23">
        <f t="shared" si="1619"/>
        <v>0</v>
      </c>
      <c r="AX695" s="23">
        <f t="shared" si="1619"/>
        <v>0</v>
      </c>
      <c r="AY695" s="23">
        <f t="shared" si="1526"/>
        <v>5339</v>
      </c>
      <c r="AZ695" s="23">
        <f t="shared" si="1617"/>
        <v>0</v>
      </c>
      <c r="BA695" s="5"/>
    </row>
    <row r="696" spans="1:53" ht="63" x14ac:dyDescent="0.25">
      <c r="A696" s="12">
        <v>930</v>
      </c>
      <c r="B696" s="13" t="s">
        <v>15</v>
      </c>
      <c r="C696" s="12" t="s">
        <v>135</v>
      </c>
      <c r="D696" s="12" t="s">
        <v>262</v>
      </c>
      <c r="E696" s="12"/>
      <c r="F696" s="14" t="s">
        <v>313</v>
      </c>
      <c r="G696" s="20">
        <f>G697</f>
        <v>2949</v>
      </c>
      <c r="H696" s="20">
        <f t="shared" ref="H696:AZ696" si="1620">H697</f>
        <v>0</v>
      </c>
      <c r="I696" s="20">
        <f t="shared" si="1620"/>
        <v>0</v>
      </c>
      <c r="J696" s="20">
        <f t="shared" si="1620"/>
        <v>0</v>
      </c>
      <c r="K696" s="20">
        <f t="shared" si="1620"/>
        <v>0</v>
      </c>
      <c r="L696" s="20">
        <f t="shared" si="1620"/>
        <v>0</v>
      </c>
      <c r="M696" s="20">
        <f t="shared" si="1557"/>
        <v>2949</v>
      </c>
      <c r="N696" s="20">
        <f t="shared" si="1558"/>
        <v>0</v>
      </c>
      <c r="O696" s="20">
        <f t="shared" si="1559"/>
        <v>0</v>
      </c>
      <c r="P696" s="23">
        <f t="shared" si="1620"/>
        <v>0</v>
      </c>
      <c r="Q696" s="23">
        <f t="shared" si="1620"/>
        <v>0</v>
      </c>
      <c r="R696" s="23">
        <f t="shared" si="1620"/>
        <v>0</v>
      </c>
      <c r="S696" s="23">
        <f t="shared" si="1620"/>
        <v>0</v>
      </c>
      <c r="T696" s="23">
        <f t="shared" si="1620"/>
        <v>0</v>
      </c>
      <c r="U696" s="23">
        <f t="shared" si="1620"/>
        <v>0</v>
      </c>
      <c r="V696" s="23">
        <f t="shared" si="1620"/>
        <v>0</v>
      </c>
      <c r="W696" s="23">
        <f t="shared" si="1620"/>
        <v>0</v>
      </c>
      <c r="X696" s="23">
        <f t="shared" si="1620"/>
        <v>0</v>
      </c>
      <c r="Y696" s="23">
        <f t="shared" si="1620"/>
        <v>0</v>
      </c>
      <c r="Z696" s="23">
        <f t="shared" si="1453"/>
        <v>2949</v>
      </c>
      <c r="AA696" s="23">
        <f t="shared" si="1454"/>
        <v>0</v>
      </c>
      <c r="AB696" s="23">
        <f t="shared" si="1455"/>
        <v>0</v>
      </c>
      <c r="AC696" s="23">
        <f t="shared" si="1620"/>
        <v>0</v>
      </c>
      <c r="AD696" s="23">
        <f t="shared" si="1620"/>
        <v>0</v>
      </c>
      <c r="AE696" s="23">
        <f t="shared" si="1620"/>
        <v>0</v>
      </c>
      <c r="AF696" s="23">
        <f t="shared" si="1620"/>
        <v>0</v>
      </c>
      <c r="AG696" s="23">
        <f t="shared" si="1620"/>
        <v>0</v>
      </c>
      <c r="AH696" s="23">
        <f t="shared" si="1620"/>
        <v>0</v>
      </c>
      <c r="AI696" s="23">
        <f t="shared" si="1620"/>
        <v>0</v>
      </c>
      <c r="AJ696" s="23">
        <f t="shared" si="1620"/>
        <v>0</v>
      </c>
      <c r="AK696" s="23">
        <f t="shared" si="1620"/>
        <v>0</v>
      </c>
      <c r="AL696" s="23">
        <f t="shared" si="1620"/>
        <v>0</v>
      </c>
      <c r="AM696" s="23">
        <f t="shared" si="1620"/>
        <v>0</v>
      </c>
      <c r="AN696" s="23">
        <f t="shared" si="1620"/>
        <v>0</v>
      </c>
      <c r="AO696" s="23">
        <f t="shared" si="1552"/>
        <v>2949</v>
      </c>
      <c r="AP696" s="23">
        <f t="shared" si="1553"/>
        <v>0</v>
      </c>
      <c r="AQ696" s="23">
        <f t="shared" si="1554"/>
        <v>0</v>
      </c>
      <c r="AR696" s="23">
        <f t="shared" si="1620"/>
        <v>0</v>
      </c>
      <c r="AS696" s="23">
        <f t="shared" si="1555"/>
        <v>2949</v>
      </c>
      <c r="AT696" s="23">
        <f t="shared" si="1620"/>
        <v>0</v>
      </c>
      <c r="AU696" s="23">
        <f t="shared" si="1620"/>
        <v>0</v>
      </c>
      <c r="AV696" s="23">
        <f t="shared" si="1620"/>
        <v>0</v>
      </c>
      <c r="AW696" s="23">
        <f t="shared" si="1620"/>
        <v>0</v>
      </c>
      <c r="AX696" s="23">
        <f t="shared" si="1620"/>
        <v>0</v>
      </c>
      <c r="AY696" s="23">
        <f t="shared" si="1526"/>
        <v>2949</v>
      </c>
      <c r="AZ696" s="23">
        <f t="shared" si="1620"/>
        <v>0</v>
      </c>
    </row>
    <row r="697" spans="1:53" ht="31.5" x14ac:dyDescent="0.25">
      <c r="A697" s="12">
        <v>930</v>
      </c>
      <c r="B697" s="13" t="s">
        <v>15</v>
      </c>
      <c r="C697" s="12" t="s">
        <v>135</v>
      </c>
      <c r="D697" s="12" t="s">
        <v>262</v>
      </c>
      <c r="E697" s="12" t="s">
        <v>92</v>
      </c>
      <c r="F697" s="14" t="s">
        <v>386</v>
      </c>
      <c r="G697" s="20">
        <f>G698+G699</f>
        <v>2949</v>
      </c>
      <c r="H697" s="20">
        <f t="shared" ref="H697:L697" si="1621">H698+H699</f>
        <v>0</v>
      </c>
      <c r="I697" s="20">
        <f t="shared" si="1621"/>
        <v>0</v>
      </c>
      <c r="J697" s="20">
        <f t="shared" si="1621"/>
        <v>0</v>
      </c>
      <c r="K697" s="20">
        <f t="shared" si="1621"/>
        <v>0</v>
      </c>
      <c r="L697" s="20">
        <f t="shared" si="1621"/>
        <v>0</v>
      </c>
      <c r="M697" s="20">
        <f t="shared" si="1557"/>
        <v>2949</v>
      </c>
      <c r="N697" s="20">
        <f t="shared" si="1558"/>
        <v>0</v>
      </c>
      <c r="O697" s="20">
        <f t="shared" si="1559"/>
        <v>0</v>
      </c>
      <c r="P697" s="23">
        <f t="shared" ref="P697:Q697" si="1622">P698+P699</f>
        <v>0</v>
      </c>
      <c r="Q697" s="23">
        <f t="shared" si="1622"/>
        <v>0</v>
      </c>
      <c r="R697" s="23">
        <f t="shared" ref="R697:T697" si="1623">R698+R699</f>
        <v>0</v>
      </c>
      <c r="S697" s="23">
        <f t="shared" si="1623"/>
        <v>0</v>
      </c>
      <c r="T697" s="23">
        <f t="shared" si="1623"/>
        <v>0</v>
      </c>
      <c r="U697" s="23">
        <f t="shared" ref="U697:W697" si="1624">U698+U699</f>
        <v>0</v>
      </c>
      <c r="V697" s="23">
        <f t="shared" si="1624"/>
        <v>0</v>
      </c>
      <c r="W697" s="23">
        <f t="shared" si="1624"/>
        <v>0</v>
      </c>
      <c r="X697" s="23">
        <f t="shared" ref="X697:Y697" si="1625">X698+X699</f>
        <v>0</v>
      </c>
      <c r="Y697" s="23">
        <f t="shared" si="1625"/>
        <v>0</v>
      </c>
      <c r="Z697" s="23">
        <f t="shared" si="1453"/>
        <v>2949</v>
      </c>
      <c r="AA697" s="23">
        <f t="shared" si="1454"/>
        <v>0</v>
      </c>
      <c r="AB697" s="23">
        <f t="shared" si="1455"/>
        <v>0</v>
      </c>
      <c r="AC697" s="23">
        <f t="shared" ref="AC697:AL697" si="1626">AC698+AC699</f>
        <v>0</v>
      </c>
      <c r="AD697" s="23">
        <f t="shared" si="1626"/>
        <v>0</v>
      </c>
      <c r="AE697" s="23">
        <f t="shared" ref="AE697" si="1627">AE698+AE699</f>
        <v>0</v>
      </c>
      <c r="AF697" s="23">
        <f t="shared" si="1626"/>
        <v>0</v>
      </c>
      <c r="AG697" s="23">
        <f t="shared" si="1626"/>
        <v>0</v>
      </c>
      <c r="AH697" s="23">
        <f t="shared" si="1626"/>
        <v>0</v>
      </c>
      <c r="AI697" s="23">
        <f t="shared" ref="AI697" si="1628">AI698+AI699</f>
        <v>0</v>
      </c>
      <c r="AJ697" s="23">
        <f t="shared" si="1626"/>
        <v>0</v>
      </c>
      <c r="AK697" s="23">
        <f t="shared" si="1626"/>
        <v>0</v>
      </c>
      <c r="AL697" s="23">
        <f t="shared" si="1626"/>
        <v>0</v>
      </c>
      <c r="AM697" s="23">
        <f t="shared" ref="AM697:AZ697" si="1629">AM698+AM699</f>
        <v>0</v>
      </c>
      <c r="AN697" s="23">
        <f t="shared" si="1629"/>
        <v>0</v>
      </c>
      <c r="AO697" s="23">
        <f t="shared" si="1552"/>
        <v>2949</v>
      </c>
      <c r="AP697" s="23">
        <f t="shared" si="1553"/>
        <v>0</v>
      </c>
      <c r="AQ697" s="23">
        <f t="shared" si="1554"/>
        <v>0</v>
      </c>
      <c r="AR697" s="23">
        <f t="shared" ref="AR697" si="1630">AR698+AR699</f>
        <v>0</v>
      </c>
      <c r="AS697" s="23">
        <f t="shared" si="1555"/>
        <v>2949</v>
      </c>
      <c r="AT697" s="23">
        <f t="shared" ref="AT697:AX697" si="1631">AT698+AT699</f>
        <v>0</v>
      </c>
      <c r="AU697" s="23">
        <f t="shared" si="1631"/>
        <v>0</v>
      </c>
      <c r="AV697" s="23">
        <f t="shared" si="1631"/>
        <v>0</v>
      </c>
      <c r="AW697" s="23">
        <f t="shared" si="1631"/>
        <v>0</v>
      </c>
      <c r="AX697" s="23">
        <f t="shared" si="1631"/>
        <v>0</v>
      </c>
      <c r="AY697" s="23">
        <f t="shared" si="1526"/>
        <v>2949</v>
      </c>
      <c r="AZ697" s="23">
        <f t="shared" si="1629"/>
        <v>0</v>
      </c>
    </row>
    <row r="698" spans="1:53" x14ac:dyDescent="0.25">
      <c r="A698" s="12">
        <v>930</v>
      </c>
      <c r="B698" s="13" t="s">
        <v>15</v>
      </c>
      <c r="C698" s="12" t="s">
        <v>135</v>
      </c>
      <c r="D698" s="12" t="s">
        <v>262</v>
      </c>
      <c r="E698" s="12">
        <v>610</v>
      </c>
      <c r="F698" s="14" t="s">
        <v>377</v>
      </c>
      <c r="G698" s="20">
        <v>240</v>
      </c>
      <c r="H698" s="20">
        <v>0</v>
      </c>
      <c r="I698" s="20">
        <v>0</v>
      </c>
      <c r="J698" s="20"/>
      <c r="K698" s="20"/>
      <c r="L698" s="20"/>
      <c r="M698" s="20">
        <f t="shared" si="1557"/>
        <v>240</v>
      </c>
      <c r="N698" s="20">
        <f t="shared" si="1558"/>
        <v>0</v>
      </c>
      <c r="O698" s="20">
        <f t="shared" si="1559"/>
        <v>0</v>
      </c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>
        <f t="shared" si="1453"/>
        <v>240</v>
      </c>
      <c r="AA698" s="23">
        <f t="shared" si="1454"/>
        <v>0</v>
      </c>
      <c r="AB698" s="23">
        <f t="shared" si="1455"/>
        <v>0</v>
      </c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>
        <f t="shared" si="1552"/>
        <v>240</v>
      </c>
      <c r="AP698" s="23">
        <f t="shared" si="1553"/>
        <v>0</v>
      </c>
      <c r="AQ698" s="23">
        <f t="shared" si="1554"/>
        <v>0</v>
      </c>
      <c r="AR698" s="23"/>
      <c r="AS698" s="23">
        <f t="shared" si="1555"/>
        <v>240</v>
      </c>
      <c r="AT698" s="23"/>
      <c r="AU698" s="23"/>
      <c r="AV698" s="23"/>
      <c r="AW698" s="23"/>
      <c r="AX698" s="23"/>
      <c r="AY698" s="23">
        <f t="shared" si="1526"/>
        <v>240</v>
      </c>
      <c r="AZ698" s="23"/>
    </row>
    <row r="699" spans="1:53" x14ac:dyDescent="0.25">
      <c r="A699" s="12">
        <v>930</v>
      </c>
      <c r="B699" s="13" t="s">
        <v>15</v>
      </c>
      <c r="C699" s="12" t="s">
        <v>135</v>
      </c>
      <c r="D699" s="12" t="s">
        <v>262</v>
      </c>
      <c r="E699" s="12">
        <v>620</v>
      </c>
      <c r="F699" s="14" t="s">
        <v>378</v>
      </c>
      <c r="G699" s="20">
        <v>2709</v>
      </c>
      <c r="H699" s="20">
        <v>0</v>
      </c>
      <c r="I699" s="20">
        <v>0</v>
      </c>
      <c r="J699" s="20"/>
      <c r="K699" s="20"/>
      <c r="L699" s="20"/>
      <c r="M699" s="20">
        <f t="shared" si="1557"/>
        <v>2709</v>
      </c>
      <c r="N699" s="20">
        <f t="shared" si="1558"/>
        <v>0</v>
      </c>
      <c r="O699" s="20">
        <f t="shared" si="1559"/>
        <v>0</v>
      </c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>
        <f t="shared" ref="Z699:Z762" si="1632">M699+P699+Q699+R699+S699</f>
        <v>2709</v>
      </c>
      <c r="AA699" s="23">
        <f t="shared" ref="AA699:AA762" si="1633">N699+T699+U699+V699</f>
        <v>0</v>
      </c>
      <c r="AB699" s="23">
        <f t="shared" ref="AB699:AB762" si="1634">O699+W699+X699+Y699</f>
        <v>0</v>
      </c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>
        <f t="shared" si="1552"/>
        <v>2709</v>
      </c>
      <c r="AP699" s="23">
        <f t="shared" si="1553"/>
        <v>0</v>
      </c>
      <c r="AQ699" s="23">
        <f t="shared" si="1554"/>
        <v>0</v>
      </c>
      <c r="AR699" s="23"/>
      <c r="AS699" s="23">
        <f t="shared" si="1555"/>
        <v>2709</v>
      </c>
      <c r="AT699" s="23"/>
      <c r="AU699" s="23"/>
      <c r="AV699" s="23"/>
      <c r="AW699" s="23"/>
      <c r="AX699" s="23"/>
      <c r="AY699" s="23">
        <f t="shared" si="1526"/>
        <v>2709</v>
      </c>
      <c r="AZ699" s="23"/>
    </row>
    <row r="700" spans="1:53" ht="47.25" x14ac:dyDescent="0.25">
      <c r="A700" s="12">
        <v>930</v>
      </c>
      <c r="B700" s="13" t="s">
        <v>15</v>
      </c>
      <c r="C700" s="12" t="s">
        <v>135</v>
      </c>
      <c r="D700" s="12" t="s">
        <v>60</v>
      </c>
      <c r="E700" s="12"/>
      <c r="F700" s="14" t="s">
        <v>80</v>
      </c>
      <c r="G700" s="20">
        <f>G701</f>
        <v>2320</v>
      </c>
      <c r="H700" s="20">
        <f t="shared" ref="H700:AZ700" si="1635">H701</f>
        <v>0</v>
      </c>
      <c r="I700" s="20">
        <f t="shared" si="1635"/>
        <v>0</v>
      </c>
      <c r="J700" s="20">
        <f t="shared" si="1635"/>
        <v>0</v>
      </c>
      <c r="K700" s="20">
        <f t="shared" si="1635"/>
        <v>0</v>
      </c>
      <c r="L700" s="20">
        <f t="shared" si="1635"/>
        <v>0</v>
      </c>
      <c r="M700" s="20">
        <f t="shared" si="1557"/>
        <v>2320</v>
      </c>
      <c r="N700" s="20">
        <f t="shared" si="1558"/>
        <v>0</v>
      </c>
      <c r="O700" s="20">
        <f t="shared" si="1559"/>
        <v>0</v>
      </c>
      <c r="P700" s="23">
        <f t="shared" si="1635"/>
        <v>0</v>
      </c>
      <c r="Q700" s="23">
        <f t="shared" si="1635"/>
        <v>0</v>
      </c>
      <c r="R700" s="23">
        <f t="shared" si="1635"/>
        <v>0</v>
      </c>
      <c r="S700" s="23">
        <f t="shared" si="1635"/>
        <v>0</v>
      </c>
      <c r="T700" s="23">
        <f t="shared" si="1635"/>
        <v>0</v>
      </c>
      <c r="U700" s="23">
        <f t="shared" si="1635"/>
        <v>0</v>
      </c>
      <c r="V700" s="23">
        <f t="shared" si="1635"/>
        <v>0</v>
      </c>
      <c r="W700" s="23">
        <f t="shared" si="1635"/>
        <v>0</v>
      </c>
      <c r="X700" s="23">
        <f t="shared" si="1635"/>
        <v>0</v>
      </c>
      <c r="Y700" s="23">
        <f t="shared" si="1635"/>
        <v>0</v>
      </c>
      <c r="Z700" s="23">
        <f t="shared" si="1632"/>
        <v>2320</v>
      </c>
      <c r="AA700" s="23">
        <f t="shared" si="1633"/>
        <v>0</v>
      </c>
      <c r="AB700" s="23">
        <f t="shared" si="1634"/>
        <v>0</v>
      </c>
      <c r="AC700" s="23">
        <f t="shared" si="1635"/>
        <v>0</v>
      </c>
      <c r="AD700" s="23">
        <f t="shared" si="1635"/>
        <v>0</v>
      </c>
      <c r="AE700" s="23">
        <f t="shared" si="1635"/>
        <v>0</v>
      </c>
      <c r="AF700" s="23">
        <f t="shared" si="1635"/>
        <v>0</v>
      </c>
      <c r="AG700" s="23">
        <f t="shared" si="1635"/>
        <v>0</v>
      </c>
      <c r="AH700" s="23">
        <f t="shared" si="1635"/>
        <v>0</v>
      </c>
      <c r="AI700" s="23">
        <f t="shared" si="1635"/>
        <v>0</v>
      </c>
      <c r="AJ700" s="23">
        <f t="shared" si="1635"/>
        <v>0</v>
      </c>
      <c r="AK700" s="23">
        <f t="shared" si="1635"/>
        <v>0</v>
      </c>
      <c r="AL700" s="23">
        <f t="shared" si="1635"/>
        <v>0</v>
      </c>
      <c r="AM700" s="23">
        <f t="shared" si="1635"/>
        <v>0</v>
      </c>
      <c r="AN700" s="23">
        <f t="shared" si="1635"/>
        <v>0</v>
      </c>
      <c r="AO700" s="23">
        <f t="shared" si="1552"/>
        <v>2320</v>
      </c>
      <c r="AP700" s="23">
        <f t="shared" si="1553"/>
        <v>0</v>
      </c>
      <c r="AQ700" s="23">
        <f t="shared" si="1554"/>
        <v>0</v>
      </c>
      <c r="AR700" s="23">
        <f t="shared" si="1635"/>
        <v>0</v>
      </c>
      <c r="AS700" s="23">
        <f t="shared" si="1555"/>
        <v>2320</v>
      </c>
      <c r="AT700" s="23">
        <f t="shared" si="1635"/>
        <v>0</v>
      </c>
      <c r="AU700" s="23">
        <f t="shared" si="1635"/>
        <v>0</v>
      </c>
      <c r="AV700" s="23">
        <f t="shared" si="1635"/>
        <v>70</v>
      </c>
      <c r="AW700" s="23">
        <f t="shared" si="1635"/>
        <v>0</v>
      </c>
      <c r="AX700" s="23">
        <f t="shared" si="1635"/>
        <v>0</v>
      </c>
      <c r="AY700" s="23">
        <f t="shared" si="1526"/>
        <v>2390</v>
      </c>
      <c r="AZ700" s="23">
        <f t="shared" si="1635"/>
        <v>0</v>
      </c>
    </row>
    <row r="701" spans="1:53" ht="31.5" x14ac:dyDescent="0.25">
      <c r="A701" s="12">
        <v>930</v>
      </c>
      <c r="B701" s="13" t="s">
        <v>15</v>
      </c>
      <c r="C701" s="12" t="s">
        <v>135</v>
      </c>
      <c r="D701" s="12" t="s">
        <v>60</v>
      </c>
      <c r="E701" s="12" t="s">
        <v>92</v>
      </c>
      <c r="F701" s="14" t="s">
        <v>386</v>
      </c>
      <c r="G701" s="20">
        <f>G702+G703</f>
        <v>2320</v>
      </c>
      <c r="H701" s="20">
        <f t="shared" ref="H701:L701" si="1636">H702+H703</f>
        <v>0</v>
      </c>
      <c r="I701" s="20">
        <f t="shared" si="1636"/>
        <v>0</v>
      </c>
      <c r="J701" s="20">
        <f t="shared" si="1636"/>
        <v>0</v>
      </c>
      <c r="K701" s="20">
        <f t="shared" si="1636"/>
        <v>0</v>
      </c>
      <c r="L701" s="20">
        <f t="shared" si="1636"/>
        <v>0</v>
      </c>
      <c r="M701" s="20">
        <f t="shared" si="1557"/>
        <v>2320</v>
      </c>
      <c r="N701" s="20">
        <f t="shared" si="1558"/>
        <v>0</v>
      </c>
      <c r="O701" s="20">
        <f t="shared" si="1559"/>
        <v>0</v>
      </c>
      <c r="P701" s="23">
        <f t="shared" ref="P701:Q701" si="1637">P702+P703</f>
        <v>0</v>
      </c>
      <c r="Q701" s="23">
        <f t="shared" si="1637"/>
        <v>0</v>
      </c>
      <c r="R701" s="23">
        <f t="shared" ref="R701:T701" si="1638">R702+R703</f>
        <v>0</v>
      </c>
      <c r="S701" s="23">
        <f t="shared" si="1638"/>
        <v>0</v>
      </c>
      <c r="T701" s="23">
        <f t="shared" si="1638"/>
        <v>0</v>
      </c>
      <c r="U701" s="23">
        <f t="shared" ref="U701:W701" si="1639">U702+U703</f>
        <v>0</v>
      </c>
      <c r="V701" s="23">
        <f t="shared" si="1639"/>
        <v>0</v>
      </c>
      <c r="W701" s="23">
        <f t="shared" si="1639"/>
        <v>0</v>
      </c>
      <c r="X701" s="23">
        <f t="shared" ref="X701:Y701" si="1640">X702+X703</f>
        <v>0</v>
      </c>
      <c r="Y701" s="23">
        <f t="shared" si="1640"/>
        <v>0</v>
      </c>
      <c r="Z701" s="23">
        <f t="shared" si="1632"/>
        <v>2320</v>
      </c>
      <c r="AA701" s="23">
        <f t="shared" si="1633"/>
        <v>0</v>
      </c>
      <c r="AB701" s="23">
        <f t="shared" si="1634"/>
        <v>0</v>
      </c>
      <c r="AC701" s="23">
        <f t="shared" ref="AC701:AL701" si="1641">AC702+AC703</f>
        <v>0</v>
      </c>
      <c r="AD701" s="23">
        <f t="shared" si="1641"/>
        <v>0</v>
      </c>
      <c r="AE701" s="23">
        <f t="shared" ref="AE701" si="1642">AE702+AE703</f>
        <v>0</v>
      </c>
      <c r="AF701" s="23">
        <f t="shared" si="1641"/>
        <v>0</v>
      </c>
      <c r="AG701" s="23">
        <f t="shared" si="1641"/>
        <v>0</v>
      </c>
      <c r="AH701" s="23">
        <f t="shared" si="1641"/>
        <v>0</v>
      </c>
      <c r="AI701" s="23">
        <f t="shared" ref="AI701" si="1643">AI702+AI703</f>
        <v>0</v>
      </c>
      <c r="AJ701" s="23">
        <f t="shared" si="1641"/>
        <v>0</v>
      </c>
      <c r="AK701" s="23">
        <f t="shared" si="1641"/>
        <v>0</v>
      </c>
      <c r="AL701" s="23">
        <f t="shared" si="1641"/>
        <v>0</v>
      </c>
      <c r="AM701" s="23">
        <f t="shared" ref="AM701:AZ701" si="1644">AM702+AM703</f>
        <v>0</v>
      </c>
      <c r="AN701" s="23">
        <f t="shared" si="1644"/>
        <v>0</v>
      </c>
      <c r="AO701" s="23">
        <f t="shared" si="1552"/>
        <v>2320</v>
      </c>
      <c r="AP701" s="23">
        <f t="shared" si="1553"/>
        <v>0</v>
      </c>
      <c r="AQ701" s="23">
        <f t="shared" si="1554"/>
        <v>0</v>
      </c>
      <c r="AR701" s="23">
        <f t="shared" ref="AR701" si="1645">AR702+AR703</f>
        <v>0</v>
      </c>
      <c r="AS701" s="23">
        <f t="shared" si="1555"/>
        <v>2320</v>
      </c>
      <c r="AT701" s="23">
        <f t="shared" ref="AT701:AX701" si="1646">AT702+AT703</f>
        <v>0</v>
      </c>
      <c r="AU701" s="23">
        <f t="shared" si="1646"/>
        <v>0</v>
      </c>
      <c r="AV701" s="23">
        <f t="shared" si="1646"/>
        <v>70</v>
      </c>
      <c r="AW701" s="23">
        <f t="shared" si="1646"/>
        <v>0</v>
      </c>
      <c r="AX701" s="23">
        <f t="shared" si="1646"/>
        <v>0</v>
      </c>
      <c r="AY701" s="23">
        <f t="shared" si="1526"/>
        <v>2390</v>
      </c>
      <c r="AZ701" s="23">
        <f t="shared" si="1644"/>
        <v>0</v>
      </c>
    </row>
    <row r="702" spans="1:53" x14ac:dyDescent="0.25">
      <c r="A702" s="12">
        <v>930</v>
      </c>
      <c r="B702" s="13" t="s">
        <v>15</v>
      </c>
      <c r="C702" s="12" t="s">
        <v>135</v>
      </c>
      <c r="D702" s="12" t="s">
        <v>60</v>
      </c>
      <c r="E702" s="12">
        <v>610</v>
      </c>
      <c r="F702" s="14" t="s">
        <v>377</v>
      </c>
      <c r="G702" s="20">
        <v>5</v>
      </c>
      <c r="H702" s="20">
        <v>0</v>
      </c>
      <c r="I702" s="20">
        <v>0</v>
      </c>
      <c r="J702" s="20"/>
      <c r="K702" s="20"/>
      <c r="L702" s="20"/>
      <c r="M702" s="20">
        <f t="shared" si="1557"/>
        <v>5</v>
      </c>
      <c r="N702" s="20">
        <f t="shared" si="1558"/>
        <v>0</v>
      </c>
      <c r="O702" s="20">
        <f t="shared" si="1559"/>
        <v>0</v>
      </c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>
        <f t="shared" si="1632"/>
        <v>5</v>
      </c>
      <c r="AA702" s="23">
        <f t="shared" si="1633"/>
        <v>0</v>
      </c>
      <c r="AB702" s="23">
        <f t="shared" si="1634"/>
        <v>0</v>
      </c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>
        <f t="shared" si="1552"/>
        <v>5</v>
      </c>
      <c r="AP702" s="23">
        <f t="shared" si="1553"/>
        <v>0</v>
      </c>
      <c r="AQ702" s="23">
        <f t="shared" si="1554"/>
        <v>0</v>
      </c>
      <c r="AR702" s="23"/>
      <c r="AS702" s="23">
        <f t="shared" si="1555"/>
        <v>5</v>
      </c>
      <c r="AT702" s="23"/>
      <c r="AU702" s="23"/>
      <c r="AV702" s="23"/>
      <c r="AW702" s="23"/>
      <c r="AX702" s="23"/>
      <c r="AY702" s="23">
        <f t="shared" si="1526"/>
        <v>5</v>
      </c>
      <c r="AZ702" s="23"/>
    </row>
    <row r="703" spans="1:53" x14ac:dyDescent="0.25">
      <c r="A703" s="12">
        <v>930</v>
      </c>
      <c r="B703" s="13" t="s">
        <v>15</v>
      </c>
      <c r="C703" s="12" t="s">
        <v>135</v>
      </c>
      <c r="D703" s="12" t="s">
        <v>60</v>
      </c>
      <c r="E703" s="12">
        <v>620</v>
      </c>
      <c r="F703" s="14" t="s">
        <v>378</v>
      </c>
      <c r="G703" s="20">
        <v>2315</v>
      </c>
      <c r="H703" s="20">
        <v>0</v>
      </c>
      <c r="I703" s="20">
        <v>0</v>
      </c>
      <c r="J703" s="20"/>
      <c r="K703" s="20"/>
      <c r="L703" s="20"/>
      <c r="M703" s="20">
        <f t="shared" si="1557"/>
        <v>2315</v>
      </c>
      <c r="N703" s="20">
        <f t="shared" si="1558"/>
        <v>0</v>
      </c>
      <c r="O703" s="20">
        <f t="shared" si="1559"/>
        <v>0</v>
      </c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>
        <f t="shared" si="1632"/>
        <v>2315</v>
      </c>
      <c r="AA703" s="23">
        <f t="shared" si="1633"/>
        <v>0</v>
      </c>
      <c r="AB703" s="23">
        <f t="shared" si="1634"/>
        <v>0</v>
      </c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>
        <f t="shared" si="1552"/>
        <v>2315</v>
      </c>
      <c r="AP703" s="23">
        <f t="shared" si="1553"/>
        <v>0</v>
      </c>
      <c r="AQ703" s="23">
        <f t="shared" si="1554"/>
        <v>0</v>
      </c>
      <c r="AR703" s="23"/>
      <c r="AS703" s="23">
        <f t="shared" si="1555"/>
        <v>2315</v>
      </c>
      <c r="AT703" s="23"/>
      <c r="AU703" s="23"/>
      <c r="AV703" s="23">
        <v>70</v>
      </c>
      <c r="AW703" s="23"/>
      <c r="AX703" s="23"/>
      <c r="AY703" s="23">
        <f t="shared" si="1526"/>
        <v>2385</v>
      </c>
      <c r="AZ703" s="23"/>
    </row>
    <row r="704" spans="1:53" ht="31.5" x14ac:dyDescent="0.25">
      <c r="A704" s="12">
        <v>930</v>
      </c>
      <c r="B704" s="13" t="s">
        <v>15</v>
      </c>
      <c r="C704" s="12" t="s">
        <v>135</v>
      </c>
      <c r="D704" s="12" t="s">
        <v>35</v>
      </c>
      <c r="E704" s="12"/>
      <c r="F704" s="14" t="s">
        <v>48</v>
      </c>
      <c r="G704" s="20">
        <f>G705</f>
        <v>81695.599999999991</v>
      </c>
      <c r="H704" s="20">
        <f t="shared" ref="H704:AZ704" si="1647">H705</f>
        <v>81847.899999999994</v>
      </c>
      <c r="I704" s="20">
        <f t="shared" si="1647"/>
        <v>81847.899999999994</v>
      </c>
      <c r="J704" s="20">
        <f t="shared" si="1647"/>
        <v>0</v>
      </c>
      <c r="K704" s="20">
        <f t="shared" si="1647"/>
        <v>0</v>
      </c>
      <c r="L704" s="20">
        <f t="shared" si="1647"/>
        <v>0</v>
      </c>
      <c r="M704" s="20">
        <f t="shared" si="1557"/>
        <v>81695.599999999991</v>
      </c>
      <c r="N704" s="20">
        <f t="shared" si="1558"/>
        <v>81847.899999999994</v>
      </c>
      <c r="O704" s="20">
        <f t="shared" si="1559"/>
        <v>81847.899999999994</v>
      </c>
      <c r="P704" s="23">
        <f t="shared" si="1647"/>
        <v>0</v>
      </c>
      <c r="Q704" s="23">
        <f t="shared" si="1647"/>
        <v>0</v>
      </c>
      <c r="R704" s="23">
        <f t="shared" si="1647"/>
        <v>0</v>
      </c>
      <c r="S704" s="23">
        <f t="shared" si="1647"/>
        <v>0</v>
      </c>
      <c r="T704" s="23">
        <f t="shared" si="1647"/>
        <v>0</v>
      </c>
      <c r="U704" s="23">
        <f t="shared" si="1647"/>
        <v>0</v>
      </c>
      <c r="V704" s="23">
        <f t="shared" si="1647"/>
        <v>0</v>
      </c>
      <c r="W704" s="23">
        <f t="shared" si="1647"/>
        <v>0</v>
      </c>
      <c r="X704" s="23">
        <f t="shared" si="1647"/>
        <v>0</v>
      </c>
      <c r="Y704" s="23">
        <f t="shared" si="1647"/>
        <v>0</v>
      </c>
      <c r="Z704" s="23">
        <f t="shared" si="1632"/>
        <v>81695.599999999991</v>
      </c>
      <c r="AA704" s="23">
        <f t="shared" si="1633"/>
        <v>81847.899999999994</v>
      </c>
      <c r="AB704" s="23">
        <f t="shared" si="1634"/>
        <v>81847.899999999994</v>
      </c>
      <c r="AC704" s="23">
        <f t="shared" si="1647"/>
        <v>0</v>
      </c>
      <c r="AD704" s="23">
        <f t="shared" si="1647"/>
        <v>0</v>
      </c>
      <c r="AE704" s="23">
        <f t="shared" si="1647"/>
        <v>0</v>
      </c>
      <c r="AF704" s="23">
        <f t="shared" si="1647"/>
        <v>0</v>
      </c>
      <c r="AG704" s="23">
        <f t="shared" si="1647"/>
        <v>0</v>
      </c>
      <c r="AH704" s="23">
        <f t="shared" si="1647"/>
        <v>0</v>
      </c>
      <c r="AI704" s="23">
        <f t="shared" si="1647"/>
        <v>0</v>
      </c>
      <c r="AJ704" s="23">
        <f t="shared" si="1647"/>
        <v>0</v>
      </c>
      <c r="AK704" s="23">
        <f t="shared" si="1647"/>
        <v>0</v>
      </c>
      <c r="AL704" s="23">
        <f t="shared" si="1647"/>
        <v>0</v>
      </c>
      <c r="AM704" s="23">
        <f t="shared" si="1647"/>
        <v>0</v>
      </c>
      <c r="AN704" s="23">
        <f t="shared" si="1647"/>
        <v>0</v>
      </c>
      <c r="AO704" s="23">
        <f t="shared" si="1552"/>
        <v>81695.599999999991</v>
      </c>
      <c r="AP704" s="23">
        <f t="shared" si="1553"/>
        <v>81847.899999999994</v>
      </c>
      <c r="AQ704" s="23">
        <f t="shared" si="1554"/>
        <v>81847.899999999994</v>
      </c>
      <c r="AR704" s="23">
        <f t="shared" si="1647"/>
        <v>0</v>
      </c>
      <c r="AS704" s="23">
        <f t="shared" si="1555"/>
        <v>81695.599999999991</v>
      </c>
      <c r="AT704" s="23">
        <f t="shared" si="1647"/>
        <v>0</v>
      </c>
      <c r="AU704" s="23">
        <f t="shared" si="1647"/>
        <v>0</v>
      </c>
      <c r="AV704" s="23">
        <f t="shared" si="1647"/>
        <v>0</v>
      </c>
      <c r="AW704" s="23">
        <f t="shared" si="1647"/>
        <v>0</v>
      </c>
      <c r="AX704" s="23">
        <f t="shared" si="1647"/>
        <v>0</v>
      </c>
      <c r="AY704" s="23">
        <f t="shared" si="1526"/>
        <v>81695.599999999991</v>
      </c>
      <c r="AZ704" s="23">
        <f t="shared" si="1647"/>
        <v>0</v>
      </c>
      <c r="BA704" s="5"/>
    </row>
    <row r="705" spans="1:53" ht="31.5" x14ac:dyDescent="0.25">
      <c r="A705" s="12">
        <v>930</v>
      </c>
      <c r="B705" s="13" t="s">
        <v>15</v>
      </c>
      <c r="C705" s="12" t="s">
        <v>135</v>
      </c>
      <c r="D705" s="12" t="s">
        <v>36</v>
      </c>
      <c r="E705" s="12"/>
      <c r="F705" s="14" t="s">
        <v>49</v>
      </c>
      <c r="G705" s="20">
        <f>G706+G709</f>
        <v>81695.599999999991</v>
      </c>
      <c r="H705" s="20">
        <f t="shared" ref="H705:L705" si="1648">H706+H709</f>
        <v>81847.899999999994</v>
      </c>
      <c r="I705" s="20">
        <f t="shared" si="1648"/>
        <v>81847.899999999994</v>
      </c>
      <c r="J705" s="20">
        <f t="shared" si="1648"/>
        <v>0</v>
      </c>
      <c r="K705" s="20">
        <f t="shared" si="1648"/>
        <v>0</v>
      </c>
      <c r="L705" s="20">
        <f t="shared" si="1648"/>
        <v>0</v>
      </c>
      <c r="M705" s="20">
        <f t="shared" si="1557"/>
        <v>81695.599999999991</v>
      </c>
      <c r="N705" s="20">
        <f t="shared" si="1558"/>
        <v>81847.899999999994</v>
      </c>
      <c r="O705" s="20">
        <f t="shared" si="1559"/>
        <v>81847.899999999994</v>
      </c>
      <c r="P705" s="23">
        <f t="shared" ref="P705:Q705" si="1649">P706+P709</f>
        <v>0</v>
      </c>
      <c r="Q705" s="23">
        <f t="shared" si="1649"/>
        <v>0</v>
      </c>
      <c r="R705" s="23">
        <f t="shared" ref="R705:T705" si="1650">R706+R709</f>
        <v>0</v>
      </c>
      <c r="S705" s="23">
        <f t="shared" si="1650"/>
        <v>0</v>
      </c>
      <c r="T705" s="23">
        <f t="shared" si="1650"/>
        <v>0</v>
      </c>
      <c r="U705" s="23">
        <f t="shared" ref="U705:W705" si="1651">U706+U709</f>
        <v>0</v>
      </c>
      <c r="V705" s="23">
        <f t="shared" si="1651"/>
        <v>0</v>
      </c>
      <c r="W705" s="23">
        <f t="shared" si="1651"/>
        <v>0</v>
      </c>
      <c r="X705" s="23">
        <f t="shared" ref="X705:Y705" si="1652">X706+X709</f>
        <v>0</v>
      </c>
      <c r="Y705" s="23">
        <f t="shared" si="1652"/>
        <v>0</v>
      </c>
      <c r="Z705" s="23">
        <f t="shared" si="1632"/>
        <v>81695.599999999991</v>
      </c>
      <c r="AA705" s="23">
        <f t="shared" si="1633"/>
        <v>81847.899999999994</v>
      </c>
      <c r="AB705" s="23">
        <f t="shared" si="1634"/>
        <v>81847.899999999994</v>
      </c>
      <c r="AC705" s="23">
        <f t="shared" ref="AC705:AL705" si="1653">AC706+AC709</f>
        <v>0</v>
      </c>
      <c r="AD705" s="23">
        <f t="shared" si="1653"/>
        <v>0</v>
      </c>
      <c r="AE705" s="23">
        <f t="shared" ref="AE705" si="1654">AE706+AE709</f>
        <v>0</v>
      </c>
      <c r="AF705" s="23">
        <f t="shared" si="1653"/>
        <v>0</v>
      </c>
      <c r="AG705" s="23">
        <f t="shared" si="1653"/>
        <v>0</v>
      </c>
      <c r="AH705" s="23">
        <f t="shared" si="1653"/>
        <v>0</v>
      </c>
      <c r="AI705" s="23">
        <f t="shared" ref="AI705" si="1655">AI706+AI709</f>
        <v>0</v>
      </c>
      <c r="AJ705" s="23">
        <f t="shared" si="1653"/>
        <v>0</v>
      </c>
      <c r="AK705" s="23">
        <f t="shared" si="1653"/>
        <v>0</v>
      </c>
      <c r="AL705" s="23">
        <f t="shared" si="1653"/>
        <v>0</v>
      </c>
      <c r="AM705" s="23">
        <f t="shared" ref="AM705:AZ705" si="1656">AM706+AM709</f>
        <v>0</v>
      </c>
      <c r="AN705" s="23">
        <f t="shared" si="1656"/>
        <v>0</v>
      </c>
      <c r="AO705" s="23">
        <f t="shared" si="1552"/>
        <v>81695.599999999991</v>
      </c>
      <c r="AP705" s="23">
        <f t="shared" si="1553"/>
        <v>81847.899999999994</v>
      </c>
      <c r="AQ705" s="23">
        <f t="shared" si="1554"/>
        <v>81847.899999999994</v>
      </c>
      <c r="AR705" s="23">
        <f t="shared" ref="AR705" si="1657">AR706+AR709</f>
        <v>0</v>
      </c>
      <c r="AS705" s="23">
        <f t="shared" si="1555"/>
        <v>81695.599999999991</v>
      </c>
      <c r="AT705" s="23">
        <f t="shared" ref="AT705:AX705" si="1658">AT706+AT709</f>
        <v>0</v>
      </c>
      <c r="AU705" s="23">
        <f t="shared" si="1658"/>
        <v>0</v>
      </c>
      <c r="AV705" s="23">
        <f t="shared" si="1658"/>
        <v>0</v>
      </c>
      <c r="AW705" s="23">
        <f t="shared" si="1658"/>
        <v>0</v>
      </c>
      <c r="AX705" s="23">
        <f t="shared" si="1658"/>
        <v>0</v>
      </c>
      <c r="AY705" s="23">
        <f t="shared" si="1526"/>
        <v>81695.599999999991</v>
      </c>
      <c r="AZ705" s="23">
        <f t="shared" si="1656"/>
        <v>0</v>
      </c>
      <c r="BA705" s="5"/>
    </row>
    <row r="706" spans="1:53" ht="47.25" x14ac:dyDescent="0.25">
      <c r="A706" s="12">
        <v>930</v>
      </c>
      <c r="B706" s="13" t="s">
        <v>15</v>
      </c>
      <c r="C706" s="12" t="s">
        <v>135</v>
      </c>
      <c r="D706" s="12" t="s">
        <v>37</v>
      </c>
      <c r="E706" s="12"/>
      <c r="F706" s="14" t="s">
        <v>50</v>
      </c>
      <c r="G706" s="20">
        <f>G707</f>
        <v>74455.899999999994</v>
      </c>
      <c r="H706" s="20">
        <f t="shared" ref="H706:AZ707" si="1659">H707</f>
        <v>74455.899999999994</v>
      </c>
      <c r="I706" s="20">
        <f t="shared" si="1659"/>
        <v>74455.899999999994</v>
      </c>
      <c r="J706" s="20">
        <f t="shared" si="1659"/>
        <v>0</v>
      </c>
      <c r="K706" s="20">
        <f t="shared" si="1659"/>
        <v>0</v>
      </c>
      <c r="L706" s="20">
        <f t="shared" si="1659"/>
        <v>0</v>
      </c>
      <c r="M706" s="20">
        <f t="shared" si="1557"/>
        <v>74455.899999999994</v>
      </c>
      <c r="N706" s="20">
        <f t="shared" si="1558"/>
        <v>74455.899999999994</v>
      </c>
      <c r="O706" s="20">
        <f t="shared" si="1559"/>
        <v>74455.899999999994</v>
      </c>
      <c r="P706" s="23">
        <f t="shared" si="1659"/>
        <v>0</v>
      </c>
      <c r="Q706" s="23">
        <f t="shared" si="1659"/>
        <v>0</v>
      </c>
      <c r="R706" s="23">
        <f t="shared" si="1659"/>
        <v>0</v>
      </c>
      <c r="S706" s="23">
        <f t="shared" si="1659"/>
        <v>0</v>
      </c>
      <c r="T706" s="23">
        <f t="shared" si="1659"/>
        <v>0</v>
      </c>
      <c r="U706" s="23">
        <f t="shared" si="1659"/>
        <v>0</v>
      </c>
      <c r="V706" s="23">
        <f t="shared" si="1659"/>
        <v>0</v>
      </c>
      <c r="W706" s="23">
        <f t="shared" si="1659"/>
        <v>0</v>
      </c>
      <c r="X706" s="23">
        <f t="shared" si="1659"/>
        <v>0</v>
      </c>
      <c r="Y706" s="23">
        <f t="shared" si="1659"/>
        <v>0</v>
      </c>
      <c r="Z706" s="23">
        <f t="shared" si="1632"/>
        <v>74455.899999999994</v>
      </c>
      <c r="AA706" s="23">
        <f t="shared" si="1633"/>
        <v>74455.899999999994</v>
      </c>
      <c r="AB706" s="23">
        <f t="shared" si="1634"/>
        <v>74455.899999999994</v>
      </c>
      <c r="AC706" s="23">
        <f t="shared" si="1659"/>
        <v>0</v>
      </c>
      <c r="AD706" s="23">
        <f t="shared" si="1659"/>
        <v>0</v>
      </c>
      <c r="AE706" s="23">
        <f t="shared" si="1659"/>
        <v>0</v>
      </c>
      <c r="AF706" s="23">
        <f t="shared" si="1659"/>
        <v>0</v>
      </c>
      <c r="AG706" s="23">
        <f t="shared" si="1659"/>
        <v>0</v>
      </c>
      <c r="AH706" s="23">
        <f t="shared" si="1659"/>
        <v>0</v>
      </c>
      <c r="AI706" s="23">
        <f t="shared" si="1659"/>
        <v>0</v>
      </c>
      <c r="AJ706" s="23">
        <f t="shared" si="1659"/>
        <v>0</v>
      </c>
      <c r="AK706" s="23">
        <f t="shared" si="1659"/>
        <v>0</v>
      </c>
      <c r="AL706" s="23">
        <f t="shared" si="1659"/>
        <v>0</v>
      </c>
      <c r="AM706" s="23">
        <f t="shared" si="1659"/>
        <v>0</v>
      </c>
      <c r="AN706" s="23">
        <f t="shared" si="1659"/>
        <v>0</v>
      </c>
      <c r="AO706" s="23">
        <f t="shared" si="1552"/>
        <v>74455.899999999994</v>
      </c>
      <c r="AP706" s="23">
        <f t="shared" si="1553"/>
        <v>74455.899999999994</v>
      </c>
      <c r="AQ706" s="23">
        <f t="shared" si="1554"/>
        <v>74455.899999999994</v>
      </c>
      <c r="AR706" s="23">
        <f t="shared" si="1659"/>
        <v>0</v>
      </c>
      <c r="AS706" s="23">
        <f t="shared" si="1555"/>
        <v>74455.899999999994</v>
      </c>
      <c r="AT706" s="23">
        <f t="shared" si="1659"/>
        <v>0</v>
      </c>
      <c r="AU706" s="23">
        <f t="shared" si="1659"/>
        <v>0</v>
      </c>
      <c r="AV706" s="23">
        <f t="shared" si="1659"/>
        <v>0</v>
      </c>
      <c r="AW706" s="23">
        <f t="shared" si="1659"/>
        <v>0</v>
      </c>
      <c r="AX706" s="23">
        <f t="shared" si="1659"/>
        <v>0</v>
      </c>
      <c r="AY706" s="23">
        <f t="shared" si="1526"/>
        <v>74455.899999999994</v>
      </c>
      <c r="AZ706" s="23">
        <f t="shared" si="1659"/>
        <v>0</v>
      </c>
    </row>
    <row r="707" spans="1:53" ht="78.75" x14ac:dyDescent="0.25">
      <c r="A707" s="12">
        <v>930</v>
      </c>
      <c r="B707" s="13" t="s">
        <v>15</v>
      </c>
      <c r="C707" s="12" t="s">
        <v>135</v>
      </c>
      <c r="D707" s="12" t="s">
        <v>37</v>
      </c>
      <c r="E707" s="12" t="s">
        <v>23</v>
      </c>
      <c r="F707" s="14" t="s">
        <v>382</v>
      </c>
      <c r="G707" s="20">
        <f>G708</f>
        <v>74455.899999999994</v>
      </c>
      <c r="H707" s="20">
        <f t="shared" si="1659"/>
        <v>74455.899999999994</v>
      </c>
      <c r="I707" s="20">
        <f t="shared" si="1659"/>
        <v>74455.899999999994</v>
      </c>
      <c r="J707" s="20">
        <f t="shared" si="1659"/>
        <v>0</v>
      </c>
      <c r="K707" s="20">
        <f t="shared" si="1659"/>
        <v>0</v>
      </c>
      <c r="L707" s="20">
        <f t="shared" si="1659"/>
        <v>0</v>
      </c>
      <c r="M707" s="20">
        <f t="shared" si="1557"/>
        <v>74455.899999999994</v>
      </c>
      <c r="N707" s="20">
        <f t="shared" si="1558"/>
        <v>74455.899999999994</v>
      </c>
      <c r="O707" s="20">
        <f t="shared" si="1559"/>
        <v>74455.899999999994</v>
      </c>
      <c r="P707" s="23">
        <f t="shared" si="1659"/>
        <v>0</v>
      </c>
      <c r="Q707" s="23">
        <f t="shared" si="1659"/>
        <v>0</v>
      </c>
      <c r="R707" s="23">
        <f t="shared" si="1659"/>
        <v>0</v>
      </c>
      <c r="S707" s="23">
        <f t="shared" si="1659"/>
        <v>0</v>
      </c>
      <c r="T707" s="23">
        <f t="shared" si="1659"/>
        <v>0</v>
      </c>
      <c r="U707" s="23">
        <f t="shared" si="1659"/>
        <v>0</v>
      </c>
      <c r="V707" s="23">
        <f t="shared" si="1659"/>
        <v>0</v>
      </c>
      <c r="W707" s="23">
        <f t="shared" si="1659"/>
        <v>0</v>
      </c>
      <c r="X707" s="23">
        <f t="shared" si="1659"/>
        <v>0</v>
      </c>
      <c r="Y707" s="23">
        <f t="shared" si="1659"/>
        <v>0</v>
      </c>
      <c r="Z707" s="23">
        <f t="shared" si="1632"/>
        <v>74455.899999999994</v>
      </c>
      <c r="AA707" s="23">
        <f t="shared" si="1633"/>
        <v>74455.899999999994</v>
      </c>
      <c r="AB707" s="23">
        <f t="shared" si="1634"/>
        <v>74455.899999999994</v>
      </c>
      <c r="AC707" s="23">
        <f t="shared" si="1659"/>
        <v>0</v>
      </c>
      <c r="AD707" s="23">
        <f t="shared" si="1659"/>
        <v>0</v>
      </c>
      <c r="AE707" s="23">
        <f t="shared" si="1659"/>
        <v>0</v>
      </c>
      <c r="AF707" s="23">
        <f t="shared" si="1659"/>
        <v>0</v>
      </c>
      <c r="AG707" s="23">
        <f t="shared" si="1659"/>
        <v>0</v>
      </c>
      <c r="AH707" s="23">
        <f t="shared" si="1659"/>
        <v>0</v>
      </c>
      <c r="AI707" s="23">
        <f t="shared" si="1659"/>
        <v>0</v>
      </c>
      <c r="AJ707" s="23">
        <f t="shared" si="1659"/>
        <v>0</v>
      </c>
      <c r="AK707" s="23">
        <f t="shared" si="1659"/>
        <v>0</v>
      </c>
      <c r="AL707" s="23">
        <f t="shared" si="1659"/>
        <v>0</v>
      </c>
      <c r="AM707" s="23">
        <f t="shared" si="1659"/>
        <v>0</v>
      </c>
      <c r="AN707" s="23">
        <f t="shared" si="1659"/>
        <v>0</v>
      </c>
      <c r="AO707" s="23">
        <f t="shared" si="1552"/>
        <v>74455.899999999994</v>
      </c>
      <c r="AP707" s="23">
        <f t="shared" si="1553"/>
        <v>74455.899999999994</v>
      </c>
      <c r="AQ707" s="23">
        <f t="shared" si="1554"/>
        <v>74455.899999999994</v>
      </c>
      <c r="AR707" s="23">
        <f t="shared" si="1659"/>
        <v>0</v>
      </c>
      <c r="AS707" s="23">
        <f t="shared" si="1555"/>
        <v>74455.899999999994</v>
      </c>
      <c r="AT707" s="23">
        <f t="shared" si="1659"/>
        <v>0</v>
      </c>
      <c r="AU707" s="23">
        <f t="shared" si="1659"/>
        <v>0</v>
      </c>
      <c r="AV707" s="23">
        <f t="shared" si="1659"/>
        <v>0</v>
      </c>
      <c r="AW707" s="23">
        <f t="shared" si="1659"/>
        <v>0</v>
      </c>
      <c r="AX707" s="23">
        <f t="shared" si="1659"/>
        <v>0</v>
      </c>
      <c r="AY707" s="23">
        <f t="shared" si="1526"/>
        <v>74455.899999999994</v>
      </c>
      <c r="AZ707" s="23">
        <f t="shared" si="1659"/>
        <v>0</v>
      </c>
    </row>
    <row r="708" spans="1:53" ht="31.5" x14ac:dyDescent="0.25">
      <c r="A708" s="12">
        <v>930</v>
      </c>
      <c r="B708" s="13" t="s">
        <v>15</v>
      </c>
      <c r="C708" s="12" t="s">
        <v>135</v>
      </c>
      <c r="D708" s="12" t="s">
        <v>37</v>
      </c>
      <c r="E708" s="12">
        <v>120</v>
      </c>
      <c r="F708" s="14" t="s">
        <v>371</v>
      </c>
      <c r="G708" s="20">
        <v>74455.899999999994</v>
      </c>
      <c r="H708" s="20">
        <v>74455.899999999994</v>
      </c>
      <c r="I708" s="20">
        <v>74455.899999999994</v>
      </c>
      <c r="J708" s="20"/>
      <c r="K708" s="20"/>
      <c r="L708" s="20"/>
      <c r="M708" s="20">
        <f t="shared" si="1557"/>
        <v>74455.899999999994</v>
      </c>
      <c r="N708" s="20">
        <f t="shared" si="1558"/>
        <v>74455.899999999994</v>
      </c>
      <c r="O708" s="20">
        <f t="shared" si="1559"/>
        <v>74455.899999999994</v>
      </c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>
        <f t="shared" si="1632"/>
        <v>74455.899999999994</v>
      </c>
      <c r="AA708" s="23">
        <f t="shared" si="1633"/>
        <v>74455.899999999994</v>
      </c>
      <c r="AB708" s="23">
        <f t="shared" si="1634"/>
        <v>74455.899999999994</v>
      </c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>
        <f t="shared" si="1552"/>
        <v>74455.899999999994</v>
      </c>
      <c r="AP708" s="23">
        <f t="shared" si="1553"/>
        <v>74455.899999999994</v>
      </c>
      <c r="AQ708" s="23">
        <f t="shared" si="1554"/>
        <v>74455.899999999994</v>
      </c>
      <c r="AR708" s="23"/>
      <c r="AS708" s="23">
        <f t="shared" si="1555"/>
        <v>74455.899999999994</v>
      </c>
      <c r="AT708" s="23"/>
      <c r="AU708" s="23"/>
      <c r="AV708" s="23"/>
      <c r="AW708" s="23"/>
      <c r="AX708" s="23"/>
      <c r="AY708" s="23">
        <f t="shared" si="1526"/>
        <v>74455.899999999994</v>
      </c>
      <c r="AZ708" s="23"/>
    </row>
    <row r="709" spans="1:53" ht="47.25" x14ac:dyDescent="0.25">
      <c r="A709" s="12">
        <v>930</v>
      </c>
      <c r="B709" s="13" t="s">
        <v>15</v>
      </c>
      <c r="C709" s="12" t="s">
        <v>135</v>
      </c>
      <c r="D709" s="12" t="s">
        <v>38</v>
      </c>
      <c r="E709" s="12"/>
      <c r="F709" s="14" t="s">
        <v>51</v>
      </c>
      <c r="G709" s="20">
        <f>G710+G712+G714</f>
        <v>7239.7</v>
      </c>
      <c r="H709" s="20">
        <f t="shared" ref="H709:L709" si="1660">H710+H712+H714</f>
        <v>7392</v>
      </c>
      <c r="I709" s="20">
        <f t="shared" si="1660"/>
        <v>7392</v>
      </c>
      <c r="J709" s="20">
        <f t="shared" si="1660"/>
        <v>0</v>
      </c>
      <c r="K709" s="20">
        <f t="shared" si="1660"/>
        <v>0</v>
      </c>
      <c r="L709" s="20">
        <f t="shared" si="1660"/>
        <v>0</v>
      </c>
      <c r="M709" s="20">
        <f t="shared" si="1557"/>
        <v>7239.7</v>
      </c>
      <c r="N709" s="20">
        <f t="shared" si="1558"/>
        <v>7392</v>
      </c>
      <c r="O709" s="20">
        <f t="shared" si="1559"/>
        <v>7392</v>
      </c>
      <c r="P709" s="23">
        <f t="shared" ref="P709:Q709" si="1661">P710+P712+P714</f>
        <v>0</v>
      </c>
      <c r="Q709" s="23">
        <f t="shared" si="1661"/>
        <v>0</v>
      </c>
      <c r="R709" s="23">
        <f t="shared" ref="R709:T709" si="1662">R710+R712+R714</f>
        <v>0</v>
      </c>
      <c r="S709" s="23">
        <f t="shared" si="1662"/>
        <v>0</v>
      </c>
      <c r="T709" s="23">
        <f t="shared" si="1662"/>
        <v>0</v>
      </c>
      <c r="U709" s="23">
        <f t="shared" ref="U709:W709" si="1663">U710+U712+U714</f>
        <v>0</v>
      </c>
      <c r="V709" s="23">
        <f t="shared" si="1663"/>
        <v>0</v>
      </c>
      <c r="W709" s="23">
        <f t="shared" si="1663"/>
        <v>0</v>
      </c>
      <c r="X709" s="23">
        <f t="shared" ref="X709:Y709" si="1664">X710+X712+X714</f>
        <v>0</v>
      </c>
      <c r="Y709" s="23">
        <f t="shared" si="1664"/>
        <v>0</v>
      </c>
      <c r="Z709" s="23">
        <f t="shared" si="1632"/>
        <v>7239.7</v>
      </c>
      <c r="AA709" s="23">
        <f t="shared" si="1633"/>
        <v>7392</v>
      </c>
      <c r="AB709" s="23">
        <f t="shared" si="1634"/>
        <v>7392</v>
      </c>
      <c r="AC709" s="23">
        <f t="shared" ref="AC709:AL709" si="1665">AC710+AC712+AC714</f>
        <v>0</v>
      </c>
      <c r="AD709" s="23">
        <f t="shared" si="1665"/>
        <v>0</v>
      </c>
      <c r="AE709" s="23">
        <f t="shared" ref="AE709" si="1666">AE710+AE712+AE714</f>
        <v>0</v>
      </c>
      <c r="AF709" s="23">
        <f t="shared" si="1665"/>
        <v>0</v>
      </c>
      <c r="AG709" s="23">
        <f t="shared" si="1665"/>
        <v>0</v>
      </c>
      <c r="AH709" s="23">
        <f t="shared" si="1665"/>
        <v>0</v>
      </c>
      <c r="AI709" s="23">
        <f t="shared" ref="AI709" si="1667">AI710+AI712+AI714</f>
        <v>0</v>
      </c>
      <c r="AJ709" s="23">
        <f t="shared" si="1665"/>
        <v>0</v>
      </c>
      <c r="AK709" s="23">
        <f t="shared" si="1665"/>
        <v>0</v>
      </c>
      <c r="AL709" s="23">
        <f t="shared" si="1665"/>
        <v>0</v>
      </c>
      <c r="AM709" s="23">
        <f t="shared" ref="AM709:AZ709" si="1668">AM710+AM712+AM714</f>
        <v>0</v>
      </c>
      <c r="AN709" s="23">
        <f t="shared" si="1668"/>
        <v>0</v>
      </c>
      <c r="AO709" s="23">
        <f t="shared" si="1552"/>
        <v>7239.7</v>
      </c>
      <c r="AP709" s="23">
        <f t="shared" si="1553"/>
        <v>7392</v>
      </c>
      <c r="AQ709" s="23">
        <f t="shared" si="1554"/>
        <v>7392</v>
      </c>
      <c r="AR709" s="23">
        <f t="shared" ref="AR709" si="1669">AR710+AR712+AR714</f>
        <v>0</v>
      </c>
      <c r="AS709" s="23">
        <f t="shared" si="1555"/>
        <v>7239.7</v>
      </c>
      <c r="AT709" s="23">
        <f t="shared" ref="AT709:AX709" si="1670">AT710+AT712+AT714</f>
        <v>0</v>
      </c>
      <c r="AU709" s="23">
        <f t="shared" si="1670"/>
        <v>0</v>
      </c>
      <c r="AV709" s="23">
        <f t="shared" si="1670"/>
        <v>0</v>
      </c>
      <c r="AW709" s="23">
        <f t="shared" si="1670"/>
        <v>0</v>
      </c>
      <c r="AX709" s="23">
        <f t="shared" si="1670"/>
        <v>0</v>
      </c>
      <c r="AY709" s="23">
        <f t="shared" si="1526"/>
        <v>7239.7</v>
      </c>
      <c r="AZ709" s="23">
        <f t="shared" si="1668"/>
        <v>0</v>
      </c>
    </row>
    <row r="710" spans="1:53" ht="78.75" x14ac:dyDescent="0.25">
      <c r="A710" s="12">
        <v>930</v>
      </c>
      <c r="B710" s="13" t="s">
        <v>15</v>
      </c>
      <c r="C710" s="12" t="s">
        <v>135</v>
      </c>
      <c r="D710" s="12" t="s">
        <v>38</v>
      </c>
      <c r="E710" s="12" t="s">
        <v>23</v>
      </c>
      <c r="F710" s="14" t="s">
        <v>382</v>
      </c>
      <c r="G710" s="20">
        <f>G711</f>
        <v>653.9</v>
      </c>
      <c r="H710" s="20">
        <f t="shared" ref="H710:AZ710" si="1671">H711</f>
        <v>667</v>
      </c>
      <c r="I710" s="20">
        <f t="shared" si="1671"/>
        <v>667</v>
      </c>
      <c r="J710" s="20">
        <f t="shared" si="1671"/>
        <v>0</v>
      </c>
      <c r="K710" s="20">
        <f t="shared" si="1671"/>
        <v>0</v>
      </c>
      <c r="L710" s="20">
        <f t="shared" si="1671"/>
        <v>0</v>
      </c>
      <c r="M710" s="20">
        <f t="shared" si="1557"/>
        <v>653.9</v>
      </c>
      <c r="N710" s="20">
        <f t="shared" si="1558"/>
        <v>667</v>
      </c>
      <c r="O710" s="20">
        <f t="shared" si="1559"/>
        <v>667</v>
      </c>
      <c r="P710" s="23">
        <f t="shared" si="1671"/>
        <v>0</v>
      </c>
      <c r="Q710" s="23">
        <f t="shared" si="1671"/>
        <v>0</v>
      </c>
      <c r="R710" s="23">
        <f t="shared" si="1671"/>
        <v>0</v>
      </c>
      <c r="S710" s="23">
        <f t="shared" si="1671"/>
        <v>0</v>
      </c>
      <c r="T710" s="23">
        <f t="shared" si="1671"/>
        <v>0</v>
      </c>
      <c r="U710" s="23">
        <f t="shared" si="1671"/>
        <v>0</v>
      </c>
      <c r="V710" s="23">
        <f t="shared" si="1671"/>
        <v>0</v>
      </c>
      <c r="W710" s="23">
        <f t="shared" si="1671"/>
        <v>0</v>
      </c>
      <c r="X710" s="23">
        <f t="shared" si="1671"/>
        <v>0</v>
      </c>
      <c r="Y710" s="23">
        <f t="shared" si="1671"/>
        <v>0</v>
      </c>
      <c r="Z710" s="23">
        <f t="shared" si="1632"/>
        <v>653.9</v>
      </c>
      <c r="AA710" s="23">
        <f t="shared" si="1633"/>
        <v>667</v>
      </c>
      <c r="AB710" s="23">
        <f t="shared" si="1634"/>
        <v>667</v>
      </c>
      <c r="AC710" s="23">
        <f t="shared" si="1671"/>
        <v>0</v>
      </c>
      <c r="AD710" s="23">
        <f t="shared" si="1671"/>
        <v>0</v>
      </c>
      <c r="AE710" s="23">
        <f t="shared" si="1671"/>
        <v>0</v>
      </c>
      <c r="AF710" s="23">
        <f t="shared" si="1671"/>
        <v>0</v>
      </c>
      <c r="AG710" s="23">
        <f t="shared" si="1671"/>
        <v>0</v>
      </c>
      <c r="AH710" s="23">
        <f t="shared" si="1671"/>
        <v>0</v>
      </c>
      <c r="AI710" s="23">
        <f t="shared" si="1671"/>
        <v>0</v>
      </c>
      <c r="AJ710" s="23">
        <f t="shared" si="1671"/>
        <v>0</v>
      </c>
      <c r="AK710" s="23">
        <f t="shared" si="1671"/>
        <v>0</v>
      </c>
      <c r="AL710" s="23">
        <f t="shared" si="1671"/>
        <v>0</v>
      </c>
      <c r="AM710" s="23">
        <f t="shared" si="1671"/>
        <v>0</v>
      </c>
      <c r="AN710" s="23">
        <f t="shared" si="1671"/>
        <v>0</v>
      </c>
      <c r="AO710" s="23">
        <f t="shared" si="1552"/>
        <v>653.9</v>
      </c>
      <c r="AP710" s="23">
        <f t="shared" si="1553"/>
        <v>667</v>
      </c>
      <c r="AQ710" s="23">
        <f t="shared" si="1554"/>
        <v>667</v>
      </c>
      <c r="AR710" s="23">
        <f t="shared" si="1671"/>
        <v>0</v>
      </c>
      <c r="AS710" s="23">
        <f t="shared" si="1555"/>
        <v>653.9</v>
      </c>
      <c r="AT710" s="23">
        <f t="shared" si="1671"/>
        <v>0</v>
      </c>
      <c r="AU710" s="23">
        <f t="shared" si="1671"/>
        <v>0</v>
      </c>
      <c r="AV710" s="23">
        <f t="shared" si="1671"/>
        <v>0</v>
      </c>
      <c r="AW710" s="23">
        <f t="shared" si="1671"/>
        <v>0</v>
      </c>
      <c r="AX710" s="23">
        <f t="shared" si="1671"/>
        <v>0</v>
      </c>
      <c r="AY710" s="23">
        <f t="shared" si="1526"/>
        <v>653.9</v>
      </c>
      <c r="AZ710" s="23">
        <f t="shared" si="1671"/>
        <v>0</v>
      </c>
    </row>
    <row r="711" spans="1:53" ht="31.5" x14ac:dyDescent="0.25">
      <c r="A711" s="12">
        <v>930</v>
      </c>
      <c r="B711" s="13" t="s">
        <v>15</v>
      </c>
      <c r="C711" s="12" t="s">
        <v>135</v>
      </c>
      <c r="D711" s="12" t="s">
        <v>38</v>
      </c>
      <c r="E711" s="12">
        <v>120</v>
      </c>
      <c r="F711" s="14" t="s">
        <v>371</v>
      </c>
      <c r="G711" s="20">
        <v>653.9</v>
      </c>
      <c r="H711" s="20">
        <v>667</v>
      </c>
      <c r="I711" s="20">
        <v>667</v>
      </c>
      <c r="J711" s="20"/>
      <c r="K711" s="20"/>
      <c r="L711" s="20"/>
      <c r="M711" s="20">
        <f t="shared" si="1557"/>
        <v>653.9</v>
      </c>
      <c r="N711" s="20">
        <f t="shared" si="1558"/>
        <v>667</v>
      </c>
      <c r="O711" s="20">
        <f t="shared" si="1559"/>
        <v>667</v>
      </c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>
        <f t="shared" si="1632"/>
        <v>653.9</v>
      </c>
      <c r="AA711" s="23">
        <f t="shared" si="1633"/>
        <v>667</v>
      </c>
      <c r="AB711" s="23">
        <f t="shared" si="1634"/>
        <v>667</v>
      </c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>
        <f t="shared" si="1552"/>
        <v>653.9</v>
      </c>
      <c r="AP711" s="23">
        <f t="shared" si="1553"/>
        <v>667</v>
      </c>
      <c r="AQ711" s="23">
        <f t="shared" si="1554"/>
        <v>667</v>
      </c>
      <c r="AR711" s="23"/>
      <c r="AS711" s="23">
        <f t="shared" si="1555"/>
        <v>653.9</v>
      </c>
      <c r="AT711" s="23"/>
      <c r="AU711" s="23"/>
      <c r="AV711" s="23"/>
      <c r="AW711" s="23"/>
      <c r="AX711" s="23"/>
      <c r="AY711" s="23">
        <f t="shared" si="1526"/>
        <v>653.9</v>
      </c>
      <c r="AZ711" s="23"/>
    </row>
    <row r="712" spans="1:53" ht="31.5" x14ac:dyDescent="0.25">
      <c r="A712" s="12">
        <v>930</v>
      </c>
      <c r="B712" s="13" t="s">
        <v>15</v>
      </c>
      <c r="C712" s="12" t="s">
        <v>135</v>
      </c>
      <c r="D712" s="12" t="s">
        <v>38</v>
      </c>
      <c r="E712" s="12" t="s">
        <v>7</v>
      </c>
      <c r="F712" s="14" t="s">
        <v>383</v>
      </c>
      <c r="G712" s="20">
        <f>G713</f>
        <v>6565.1</v>
      </c>
      <c r="H712" s="20">
        <f t="shared" ref="H712:AZ712" si="1672">H713</f>
        <v>6719.9</v>
      </c>
      <c r="I712" s="20">
        <f t="shared" si="1672"/>
        <v>6719.9</v>
      </c>
      <c r="J712" s="20">
        <f t="shared" si="1672"/>
        <v>0</v>
      </c>
      <c r="K712" s="20">
        <f t="shared" si="1672"/>
        <v>0</v>
      </c>
      <c r="L712" s="20">
        <f t="shared" si="1672"/>
        <v>0</v>
      </c>
      <c r="M712" s="20">
        <f t="shared" si="1557"/>
        <v>6565.1</v>
      </c>
      <c r="N712" s="20">
        <f t="shared" si="1558"/>
        <v>6719.9</v>
      </c>
      <c r="O712" s="20">
        <f t="shared" si="1559"/>
        <v>6719.9</v>
      </c>
      <c r="P712" s="23">
        <f t="shared" si="1672"/>
        <v>0</v>
      </c>
      <c r="Q712" s="23">
        <f t="shared" si="1672"/>
        <v>0</v>
      </c>
      <c r="R712" s="23">
        <f t="shared" si="1672"/>
        <v>0</v>
      </c>
      <c r="S712" s="23">
        <f t="shared" si="1672"/>
        <v>0</v>
      </c>
      <c r="T712" s="23">
        <f t="shared" si="1672"/>
        <v>0</v>
      </c>
      <c r="U712" s="23">
        <f t="shared" si="1672"/>
        <v>0</v>
      </c>
      <c r="V712" s="23">
        <f t="shared" si="1672"/>
        <v>0</v>
      </c>
      <c r="W712" s="23">
        <f t="shared" si="1672"/>
        <v>0</v>
      </c>
      <c r="X712" s="23">
        <f t="shared" si="1672"/>
        <v>0</v>
      </c>
      <c r="Y712" s="23">
        <f t="shared" si="1672"/>
        <v>0</v>
      </c>
      <c r="Z712" s="23">
        <f t="shared" si="1632"/>
        <v>6565.1</v>
      </c>
      <c r="AA712" s="23">
        <f t="shared" si="1633"/>
        <v>6719.9</v>
      </c>
      <c r="AB712" s="23">
        <f t="shared" si="1634"/>
        <v>6719.9</v>
      </c>
      <c r="AC712" s="23">
        <f t="shared" si="1672"/>
        <v>0</v>
      </c>
      <c r="AD712" s="23">
        <f t="shared" si="1672"/>
        <v>0</v>
      </c>
      <c r="AE712" s="23">
        <f t="shared" si="1672"/>
        <v>0</v>
      </c>
      <c r="AF712" s="23">
        <f t="shared" si="1672"/>
        <v>0</v>
      </c>
      <c r="AG712" s="23">
        <f t="shared" si="1672"/>
        <v>0</v>
      </c>
      <c r="AH712" s="23">
        <f t="shared" si="1672"/>
        <v>0</v>
      </c>
      <c r="AI712" s="23">
        <f t="shared" si="1672"/>
        <v>0</v>
      </c>
      <c r="AJ712" s="23">
        <f t="shared" si="1672"/>
        <v>0</v>
      </c>
      <c r="AK712" s="23">
        <f t="shared" si="1672"/>
        <v>0</v>
      </c>
      <c r="AL712" s="23">
        <f t="shared" si="1672"/>
        <v>0</v>
      </c>
      <c r="AM712" s="23">
        <f t="shared" si="1672"/>
        <v>0</v>
      </c>
      <c r="AN712" s="23">
        <f t="shared" si="1672"/>
        <v>0</v>
      </c>
      <c r="AO712" s="23">
        <f t="shared" si="1552"/>
        <v>6565.1</v>
      </c>
      <c r="AP712" s="23">
        <f t="shared" si="1553"/>
        <v>6719.9</v>
      </c>
      <c r="AQ712" s="23">
        <f t="shared" si="1554"/>
        <v>6719.9</v>
      </c>
      <c r="AR712" s="23">
        <f t="shared" si="1672"/>
        <v>0</v>
      </c>
      <c r="AS712" s="23">
        <f t="shared" si="1555"/>
        <v>6565.1</v>
      </c>
      <c r="AT712" s="23">
        <f t="shared" si="1672"/>
        <v>0</v>
      </c>
      <c r="AU712" s="23">
        <f t="shared" si="1672"/>
        <v>0</v>
      </c>
      <c r="AV712" s="23">
        <f t="shared" si="1672"/>
        <v>0</v>
      </c>
      <c r="AW712" s="23">
        <f t="shared" si="1672"/>
        <v>0</v>
      </c>
      <c r="AX712" s="23">
        <f t="shared" si="1672"/>
        <v>0</v>
      </c>
      <c r="AY712" s="23">
        <f t="shared" si="1526"/>
        <v>6565.1</v>
      </c>
      <c r="AZ712" s="23">
        <f t="shared" si="1672"/>
        <v>0</v>
      </c>
    </row>
    <row r="713" spans="1:53" ht="31.5" x14ac:dyDescent="0.25">
      <c r="A713" s="12">
        <v>930</v>
      </c>
      <c r="B713" s="13" t="s">
        <v>15</v>
      </c>
      <c r="C713" s="12" t="s">
        <v>135</v>
      </c>
      <c r="D713" s="12" t="s">
        <v>38</v>
      </c>
      <c r="E713" s="12">
        <v>240</v>
      </c>
      <c r="F713" s="14" t="s">
        <v>372</v>
      </c>
      <c r="G713" s="20">
        <v>6565.1</v>
      </c>
      <c r="H713" s="20">
        <v>6719.9</v>
      </c>
      <c r="I713" s="20">
        <v>6719.9</v>
      </c>
      <c r="J713" s="20"/>
      <c r="K713" s="20"/>
      <c r="L713" s="20"/>
      <c r="M713" s="20">
        <f t="shared" si="1557"/>
        <v>6565.1</v>
      </c>
      <c r="N713" s="20">
        <f t="shared" si="1558"/>
        <v>6719.9</v>
      </c>
      <c r="O713" s="20">
        <f t="shared" si="1559"/>
        <v>6719.9</v>
      </c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>
        <f t="shared" si="1632"/>
        <v>6565.1</v>
      </c>
      <c r="AA713" s="23">
        <f t="shared" si="1633"/>
        <v>6719.9</v>
      </c>
      <c r="AB713" s="23">
        <f t="shared" si="1634"/>
        <v>6719.9</v>
      </c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>
        <f t="shared" si="1552"/>
        <v>6565.1</v>
      </c>
      <c r="AP713" s="23">
        <f t="shared" si="1553"/>
        <v>6719.9</v>
      </c>
      <c r="AQ713" s="23">
        <f t="shared" si="1554"/>
        <v>6719.9</v>
      </c>
      <c r="AR713" s="23"/>
      <c r="AS713" s="23">
        <f t="shared" si="1555"/>
        <v>6565.1</v>
      </c>
      <c r="AT713" s="23"/>
      <c r="AU713" s="23"/>
      <c r="AV713" s="23"/>
      <c r="AW713" s="23"/>
      <c r="AX713" s="23"/>
      <c r="AY713" s="23">
        <f t="shared" si="1526"/>
        <v>6565.1</v>
      </c>
      <c r="AZ713" s="23"/>
    </row>
    <row r="714" spans="1:53" x14ac:dyDescent="0.25">
      <c r="A714" s="12">
        <v>930</v>
      </c>
      <c r="B714" s="13" t="s">
        <v>15</v>
      </c>
      <c r="C714" s="12" t="s">
        <v>135</v>
      </c>
      <c r="D714" s="12" t="s">
        <v>38</v>
      </c>
      <c r="E714" s="12" t="s">
        <v>8</v>
      </c>
      <c r="F714" s="14" t="s">
        <v>387</v>
      </c>
      <c r="G714" s="20">
        <f>G715</f>
        <v>20.7</v>
      </c>
      <c r="H714" s="20">
        <f t="shared" ref="H714:AZ714" si="1673">H715</f>
        <v>5.0999999999999996</v>
      </c>
      <c r="I714" s="20">
        <f t="shared" si="1673"/>
        <v>5.0999999999999996</v>
      </c>
      <c r="J714" s="20">
        <f t="shared" si="1673"/>
        <v>0</v>
      </c>
      <c r="K714" s="20">
        <f t="shared" si="1673"/>
        <v>0</v>
      </c>
      <c r="L714" s="20">
        <f t="shared" si="1673"/>
        <v>0</v>
      </c>
      <c r="M714" s="20">
        <f t="shared" si="1557"/>
        <v>20.7</v>
      </c>
      <c r="N714" s="20">
        <f t="shared" si="1558"/>
        <v>5.0999999999999996</v>
      </c>
      <c r="O714" s="20">
        <f t="shared" si="1559"/>
        <v>5.0999999999999996</v>
      </c>
      <c r="P714" s="23">
        <f t="shared" si="1673"/>
        <v>0</v>
      </c>
      <c r="Q714" s="23">
        <f t="shared" si="1673"/>
        <v>0</v>
      </c>
      <c r="R714" s="23">
        <f t="shared" si="1673"/>
        <v>0</v>
      </c>
      <c r="S714" s="23">
        <f t="shared" si="1673"/>
        <v>0</v>
      </c>
      <c r="T714" s="23">
        <f t="shared" si="1673"/>
        <v>0</v>
      </c>
      <c r="U714" s="23">
        <f t="shared" si="1673"/>
        <v>0</v>
      </c>
      <c r="V714" s="23">
        <f t="shared" si="1673"/>
        <v>0</v>
      </c>
      <c r="W714" s="23">
        <f t="shared" si="1673"/>
        <v>0</v>
      </c>
      <c r="X714" s="23">
        <f t="shared" si="1673"/>
        <v>0</v>
      </c>
      <c r="Y714" s="23">
        <f t="shared" si="1673"/>
        <v>0</v>
      </c>
      <c r="Z714" s="23">
        <f t="shared" si="1632"/>
        <v>20.7</v>
      </c>
      <c r="AA714" s="23">
        <f t="shared" si="1633"/>
        <v>5.0999999999999996</v>
      </c>
      <c r="AB714" s="23">
        <f t="shared" si="1634"/>
        <v>5.0999999999999996</v>
      </c>
      <c r="AC714" s="23">
        <f t="shared" si="1673"/>
        <v>0</v>
      </c>
      <c r="AD714" s="23">
        <f t="shared" si="1673"/>
        <v>0</v>
      </c>
      <c r="AE714" s="23">
        <f t="shared" si="1673"/>
        <v>0</v>
      </c>
      <c r="AF714" s="23">
        <f t="shared" si="1673"/>
        <v>0</v>
      </c>
      <c r="AG714" s="23">
        <f t="shared" si="1673"/>
        <v>0</v>
      </c>
      <c r="AH714" s="23">
        <f t="shared" si="1673"/>
        <v>0</v>
      </c>
      <c r="AI714" s="23">
        <f t="shared" si="1673"/>
        <v>0</v>
      </c>
      <c r="AJ714" s="23">
        <f t="shared" si="1673"/>
        <v>0</v>
      </c>
      <c r="AK714" s="23">
        <f t="shared" si="1673"/>
        <v>0</v>
      </c>
      <c r="AL714" s="23">
        <f t="shared" si="1673"/>
        <v>0</v>
      </c>
      <c r="AM714" s="23">
        <f t="shared" si="1673"/>
        <v>0</v>
      </c>
      <c r="AN714" s="23">
        <f t="shared" si="1673"/>
        <v>0</v>
      </c>
      <c r="AO714" s="23">
        <f t="shared" si="1552"/>
        <v>20.7</v>
      </c>
      <c r="AP714" s="23">
        <f t="shared" si="1553"/>
        <v>5.0999999999999996</v>
      </c>
      <c r="AQ714" s="23">
        <f t="shared" si="1554"/>
        <v>5.0999999999999996</v>
      </c>
      <c r="AR714" s="23">
        <f t="shared" si="1673"/>
        <v>0</v>
      </c>
      <c r="AS714" s="23">
        <f t="shared" si="1555"/>
        <v>20.7</v>
      </c>
      <c r="AT714" s="23">
        <f t="shared" si="1673"/>
        <v>0</v>
      </c>
      <c r="AU714" s="23">
        <f t="shared" si="1673"/>
        <v>0</v>
      </c>
      <c r="AV714" s="23">
        <f t="shared" si="1673"/>
        <v>0</v>
      </c>
      <c r="AW714" s="23">
        <f t="shared" si="1673"/>
        <v>0</v>
      </c>
      <c r="AX714" s="23">
        <f t="shared" si="1673"/>
        <v>0</v>
      </c>
      <c r="AY714" s="23">
        <f t="shared" si="1526"/>
        <v>20.7</v>
      </c>
      <c r="AZ714" s="23">
        <f t="shared" si="1673"/>
        <v>0</v>
      </c>
    </row>
    <row r="715" spans="1:53" x14ac:dyDescent="0.25">
      <c r="A715" s="12">
        <v>930</v>
      </c>
      <c r="B715" s="13" t="s">
        <v>15</v>
      </c>
      <c r="C715" s="12" t="s">
        <v>135</v>
      </c>
      <c r="D715" s="12" t="s">
        <v>38</v>
      </c>
      <c r="E715" s="12">
        <v>850</v>
      </c>
      <c r="F715" s="14" t="s">
        <v>381</v>
      </c>
      <c r="G715" s="20">
        <v>20.7</v>
      </c>
      <c r="H715" s="20">
        <v>5.0999999999999996</v>
      </c>
      <c r="I715" s="20">
        <v>5.0999999999999996</v>
      </c>
      <c r="J715" s="20"/>
      <c r="K715" s="20"/>
      <c r="L715" s="20"/>
      <c r="M715" s="20">
        <f t="shared" si="1557"/>
        <v>20.7</v>
      </c>
      <c r="N715" s="20">
        <f t="shared" si="1558"/>
        <v>5.0999999999999996</v>
      </c>
      <c r="O715" s="20">
        <f t="shared" si="1559"/>
        <v>5.0999999999999996</v>
      </c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>
        <f t="shared" si="1632"/>
        <v>20.7</v>
      </c>
      <c r="AA715" s="23">
        <f t="shared" si="1633"/>
        <v>5.0999999999999996</v>
      </c>
      <c r="AB715" s="23">
        <f t="shared" si="1634"/>
        <v>5.0999999999999996</v>
      </c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>
        <f t="shared" si="1552"/>
        <v>20.7</v>
      </c>
      <c r="AP715" s="23">
        <f t="shared" si="1553"/>
        <v>5.0999999999999996</v>
      </c>
      <c r="AQ715" s="23">
        <f t="shared" si="1554"/>
        <v>5.0999999999999996</v>
      </c>
      <c r="AR715" s="23"/>
      <c r="AS715" s="23">
        <f t="shared" si="1555"/>
        <v>20.7</v>
      </c>
      <c r="AT715" s="23"/>
      <c r="AU715" s="23"/>
      <c r="AV715" s="23"/>
      <c r="AW715" s="23"/>
      <c r="AX715" s="23"/>
      <c r="AY715" s="23">
        <f t="shared" si="1526"/>
        <v>20.7</v>
      </c>
      <c r="AZ715" s="23"/>
    </row>
    <row r="716" spans="1:53" s="3" customFormat="1" x14ac:dyDescent="0.25">
      <c r="A716" s="16">
        <v>930</v>
      </c>
      <c r="B716" s="16" t="s">
        <v>136</v>
      </c>
      <c r="C716" s="16"/>
      <c r="D716" s="16"/>
      <c r="E716" s="16"/>
      <c r="F716" s="7" t="s">
        <v>158</v>
      </c>
      <c r="G716" s="18">
        <f>G717+G765+G773</f>
        <v>272975.15000000002</v>
      </c>
      <c r="H716" s="18">
        <f t="shared" ref="H716:L716" si="1674">H717+H765+H773</f>
        <v>271032.5</v>
      </c>
      <c r="I716" s="18">
        <f t="shared" si="1674"/>
        <v>279549</v>
      </c>
      <c r="J716" s="18">
        <f t="shared" si="1674"/>
        <v>-2283.4</v>
      </c>
      <c r="K716" s="18">
        <f t="shared" si="1674"/>
        <v>-2546</v>
      </c>
      <c r="L716" s="18">
        <f t="shared" si="1674"/>
        <v>-2734.1</v>
      </c>
      <c r="M716" s="20">
        <f t="shared" si="1557"/>
        <v>270691.75</v>
      </c>
      <c r="N716" s="20">
        <f t="shared" si="1558"/>
        <v>268486.5</v>
      </c>
      <c r="O716" s="20">
        <f t="shared" si="1559"/>
        <v>276814.90000000002</v>
      </c>
      <c r="P716" s="21">
        <f t="shared" ref="P716:Q716" si="1675">P717+P765+P773</f>
        <v>0</v>
      </c>
      <c r="Q716" s="21">
        <f t="shared" si="1675"/>
        <v>0</v>
      </c>
      <c r="R716" s="21">
        <f t="shared" ref="R716:T716" si="1676">R717+R765+R773</f>
        <v>-149.69999999999999</v>
      </c>
      <c r="S716" s="21">
        <f t="shared" si="1676"/>
        <v>0</v>
      </c>
      <c r="T716" s="21">
        <f t="shared" si="1676"/>
        <v>0</v>
      </c>
      <c r="U716" s="21">
        <f t="shared" ref="U716:W716" si="1677">U717+U765+U773</f>
        <v>-443.20000000000005</v>
      </c>
      <c r="V716" s="21">
        <f t="shared" si="1677"/>
        <v>0</v>
      </c>
      <c r="W716" s="21">
        <f t="shared" si="1677"/>
        <v>0</v>
      </c>
      <c r="X716" s="21">
        <f t="shared" ref="X716:Y716" si="1678">X717+X765+X773</f>
        <v>-865.7</v>
      </c>
      <c r="Y716" s="21">
        <f t="shared" si="1678"/>
        <v>0</v>
      </c>
      <c r="Z716" s="21">
        <f t="shared" si="1632"/>
        <v>270542.05</v>
      </c>
      <c r="AA716" s="21">
        <f t="shared" si="1633"/>
        <v>268043.3</v>
      </c>
      <c r="AB716" s="21">
        <f t="shared" si="1634"/>
        <v>275949.2</v>
      </c>
      <c r="AC716" s="21">
        <f t="shared" ref="AC716:AL716" si="1679">AC717+AC765+AC773</f>
        <v>0</v>
      </c>
      <c r="AD716" s="21">
        <f t="shared" si="1679"/>
        <v>0</v>
      </c>
      <c r="AE716" s="21">
        <f t="shared" ref="AE716" si="1680">AE717+AE765+AE773</f>
        <v>0</v>
      </c>
      <c r="AF716" s="21">
        <f t="shared" si="1679"/>
        <v>0</v>
      </c>
      <c r="AG716" s="21">
        <f t="shared" si="1679"/>
        <v>0</v>
      </c>
      <c r="AH716" s="21">
        <f t="shared" si="1679"/>
        <v>0</v>
      </c>
      <c r="AI716" s="21">
        <f t="shared" ref="AI716" si="1681">AI717+AI765+AI773</f>
        <v>0</v>
      </c>
      <c r="AJ716" s="21">
        <f t="shared" si="1679"/>
        <v>83.480999999999995</v>
      </c>
      <c r="AK716" s="21">
        <f t="shared" si="1679"/>
        <v>0</v>
      </c>
      <c r="AL716" s="21">
        <f t="shared" si="1679"/>
        <v>0</v>
      </c>
      <c r="AM716" s="21">
        <f t="shared" ref="AM716:AZ716" si="1682">AM717+AM765+AM773</f>
        <v>0</v>
      </c>
      <c r="AN716" s="21">
        <f t="shared" si="1682"/>
        <v>0</v>
      </c>
      <c r="AO716" s="21">
        <f t="shared" si="1552"/>
        <v>270625.53100000002</v>
      </c>
      <c r="AP716" s="21">
        <f t="shared" si="1553"/>
        <v>268043.3</v>
      </c>
      <c r="AQ716" s="21">
        <f t="shared" si="1554"/>
        <v>275949.2</v>
      </c>
      <c r="AR716" s="21">
        <f t="shared" ref="AR716" si="1683">AR717+AR765+AR773</f>
        <v>0</v>
      </c>
      <c r="AS716" s="21">
        <f t="shared" si="1555"/>
        <v>270625.53100000002</v>
      </c>
      <c r="AT716" s="21">
        <f t="shared" ref="AT716:AX716" si="1684">AT717+AT765+AT773</f>
        <v>0</v>
      </c>
      <c r="AU716" s="21">
        <f t="shared" si="1684"/>
        <v>0</v>
      </c>
      <c r="AV716" s="21">
        <f t="shared" si="1684"/>
        <v>0</v>
      </c>
      <c r="AW716" s="21">
        <f t="shared" si="1684"/>
        <v>0</v>
      </c>
      <c r="AX716" s="21">
        <f t="shared" si="1684"/>
        <v>0</v>
      </c>
      <c r="AY716" s="21">
        <f t="shared" si="1526"/>
        <v>270625.53100000002</v>
      </c>
      <c r="AZ716" s="21">
        <f t="shared" si="1682"/>
        <v>0</v>
      </c>
    </row>
    <row r="717" spans="1:53" s="15" customFormat="1" x14ac:dyDescent="0.25">
      <c r="A717" s="17">
        <v>930</v>
      </c>
      <c r="B717" s="17" t="s">
        <v>136</v>
      </c>
      <c r="C717" s="17" t="s">
        <v>106</v>
      </c>
      <c r="D717" s="17"/>
      <c r="E717" s="17"/>
      <c r="F717" s="10" t="s">
        <v>159</v>
      </c>
      <c r="G717" s="19">
        <f>G718+G751</f>
        <v>117734.95</v>
      </c>
      <c r="H717" s="19">
        <f t="shared" ref="H717:L717" si="1685">H718+H751</f>
        <v>113327.1</v>
      </c>
      <c r="I717" s="19">
        <f t="shared" si="1685"/>
        <v>120636</v>
      </c>
      <c r="J717" s="19">
        <f t="shared" si="1685"/>
        <v>0</v>
      </c>
      <c r="K717" s="19">
        <f t="shared" si="1685"/>
        <v>0</v>
      </c>
      <c r="L717" s="19">
        <f t="shared" si="1685"/>
        <v>0</v>
      </c>
      <c r="M717" s="20">
        <f t="shared" si="1557"/>
        <v>117734.95</v>
      </c>
      <c r="N717" s="20">
        <f t="shared" si="1558"/>
        <v>113327.1</v>
      </c>
      <c r="O717" s="20">
        <f t="shared" si="1559"/>
        <v>120636</v>
      </c>
      <c r="P717" s="22">
        <f t="shared" ref="P717:Q717" si="1686">P718+P751</f>
        <v>0</v>
      </c>
      <c r="Q717" s="22">
        <f t="shared" si="1686"/>
        <v>0</v>
      </c>
      <c r="R717" s="22">
        <f t="shared" ref="R717:T717" si="1687">R718+R751</f>
        <v>-149.69999999999999</v>
      </c>
      <c r="S717" s="22">
        <f t="shared" si="1687"/>
        <v>0</v>
      </c>
      <c r="T717" s="22">
        <f t="shared" si="1687"/>
        <v>0</v>
      </c>
      <c r="U717" s="22">
        <f t="shared" ref="U717:W717" si="1688">U718+U751</f>
        <v>-443.20000000000005</v>
      </c>
      <c r="V717" s="22">
        <f t="shared" si="1688"/>
        <v>0</v>
      </c>
      <c r="W717" s="22">
        <f t="shared" si="1688"/>
        <v>0</v>
      </c>
      <c r="X717" s="22">
        <f t="shared" ref="X717:Y717" si="1689">X718+X751</f>
        <v>-865.7</v>
      </c>
      <c r="Y717" s="22">
        <f t="shared" si="1689"/>
        <v>0</v>
      </c>
      <c r="Z717" s="22">
        <f t="shared" si="1632"/>
        <v>117585.25</v>
      </c>
      <c r="AA717" s="22">
        <f t="shared" si="1633"/>
        <v>112883.90000000001</v>
      </c>
      <c r="AB717" s="22">
        <f t="shared" si="1634"/>
        <v>119770.3</v>
      </c>
      <c r="AC717" s="22">
        <f t="shared" ref="AC717:AL717" si="1690">AC718+AC751</f>
        <v>0</v>
      </c>
      <c r="AD717" s="22">
        <f t="shared" si="1690"/>
        <v>0</v>
      </c>
      <c r="AE717" s="22">
        <f t="shared" ref="AE717" si="1691">AE718+AE751</f>
        <v>0</v>
      </c>
      <c r="AF717" s="22">
        <f t="shared" si="1690"/>
        <v>0</v>
      </c>
      <c r="AG717" s="22">
        <f t="shared" si="1690"/>
        <v>0</v>
      </c>
      <c r="AH717" s="22">
        <f t="shared" si="1690"/>
        <v>0</v>
      </c>
      <c r="AI717" s="22">
        <f t="shared" ref="AI717" si="1692">AI718+AI751</f>
        <v>0</v>
      </c>
      <c r="AJ717" s="22">
        <f t="shared" si="1690"/>
        <v>0</v>
      </c>
      <c r="AK717" s="22">
        <f t="shared" si="1690"/>
        <v>0</v>
      </c>
      <c r="AL717" s="22">
        <f t="shared" si="1690"/>
        <v>0</v>
      </c>
      <c r="AM717" s="22">
        <f t="shared" ref="AM717:AZ717" si="1693">AM718+AM751</f>
        <v>0</v>
      </c>
      <c r="AN717" s="22">
        <f t="shared" si="1693"/>
        <v>0</v>
      </c>
      <c r="AO717" s="22">
        <f t="shared" si="1552"/>
        <v>117585.25</v>
      </c>
      <c r="AP717" s="22">
        <f t="shared" si="1553"/>
        <v>112883.90000000001</v>
      </c>
      <c r="AQ717" s="22">
        <f t="shared" si="1554"/>
        <v>119770.3</v>
      </c>
      <c r="AR717" s="22">
        <f t="shared" ref="AR717" si="1694">AR718+AR751</f>
        <v>0</v>
      </c>
      <c r="AS717" s="22">
        <f t="shared" si="1555"/>
        <v>117585.25</v>
      </c>
      <c r="AT717" s="22">
        <f t="shared" ref="AT717:AX717" si="1695">AT718+AT751</f>
        <v>0</v>
      </c>
      <c r="AU717" s="22">
        <f t="shared" si="1695"/>
        <v>0</v>
      </c>
      <c r="AV717" s="22">
        <f t="shared" si="1695"/>
        <v>0</v>
      </c>
      <c r="AW717" s="22">
        <f t="shared" si="1695"/>
        <v>0</v>
      </c>
      <c r="AX717" s="22">
        <f t="shared" si="1695"/>
        <v>0</v>
      </c>
      <c r="AY717" s="22">
        <f t="shared" si="1526"/>
        <v>117585.25</v>
      </c>
      <c r="AZ717" s="22">
        <f t="shared" si="1693"/>
        <v>0</v>
      </c>
    </row>
    <row r="718" spans="1:53" ht="31.5" x14ac:dyDescent="0.25">
      <c r="A718" s="12">
        <v>930</v>
      </c>
      <c r="B718" s="12" t="s">
        <v>136</v>
      </c>
      <c r="C718" s="12" t="s">
        <v>106</v>
      </c>
      <c r="D718" s="12" t="s">
        <v>39</v>
      </c>
      <c r="E718" s="12"/>
      <c r="F718" s="14" t="s">
        <v>54</v>
      </c>
      <c r="G718" s="20">
        <f>G719+G724+G745</f>
        <v>110808.9</v>
      </c>
      <c r="H718" s="20">
        <f t="shared" ref="H718:L718" si="1696">H719+H724+H745</f>
        <v>113327.1</v>
      </c>
      <c r="I718" s="20">
        <f t="shared" si="1696"/>
        <v>120636</v>
      </c>
      <c r="J718" s="20">
        <f t="shared" si="1696"/>
        <v>0</v>
      </c>
      <c r="K718" s="20">
        <f t="shared" si="1696"/>
        <v>0</v>
      </c>
      <c r="L718" s="20">
        <f t="shared" si="1696"/>
        <v>0</v>
      </c>
      <c r="M718" s="20">
        <f t="shared" si="1557"/>
        <v>110808.9</v>
      </c>
      <c r="N718" s="20">
        <f t="shared" si="1558"/>
        <v>113327.1</v>
      </c>
      <c r="O718" s="20">
        <f t="shared" si="1559"/>
        <v>120636</v>
      </c>
      <c r="P718" s="23">
        <f t="shared" ref="P718:Q718" si="1697">P719+P724+P745</f>
        <v>0</v>
      </c>
      <c r="Q718" s="23">
        <f t="shared" si="1697"/>
        <v>0</v>
      </c>
      <c r="R718" s="23">
        <f t="shared" ref="R718:T718" si="1698">R719+R724+R745</f>
        <v>-149.69999999999999</v>
      </c>
      <c r="S718" s="23">
        <f t="shared" si="1698"/>
        <v>0</v>
      </c>
      <c r="T718" s="23">
        <f t="shared" si="1698"/>
        <v>0</v>
      </c>
      <c r="U718" s="23">
        <f t="shared" ref="U718:W718" si="1699">U719+U724+U745</f>
        <v>-443.20000000000005</v>
      </c>
      <c r="V718" s="23">
        <f t="shared" si="1699"/>
        <v>0</v>
      </c>
      <c r="W718" s="23">
        <f t="shared" si="1699"/>
        <v>0</v>
      </c>
      <c r="X718" s="23">
        <f t="shared" ref="X718:Y718" si="1700">X719+X724+X745</f>
        <v>-865.7</v>
      </c>
      <c r="Y718" s="23">
        <f t="shared" si="1700"/>
        <v>0</v>
      </c>
      <c r="Z718" s="23">
        <f t="shared" si="1632"/>
        <v>110659.2</v>
      </c>
      <c r="AA718" s="23">
        <f t="shared" si="1633"/>
        <v>112883.90000000001</v>
      </c>
      <c r="AB718" s="23">
        <f t="shared" si="1634"/>
        <v>119770.3</v>
      </c>
      <c r="AC718" s="23">
        <f t="shared" ref="AC718:AL718" si="1701">AC719+AC724+AC745</f>
        <v>0</v>
      </c>
      <c r="AD718" s="23">
        <f t="shared" si="1701"/>
        <v>0</v>
      </c>
      <c r="AE718" s="23">
        <f t="shared" ref="AE718" si="1702">AE719+AE724+AE745</f>
        <v>0</v>
      </c>
      <c r="AF718" s="23">
        <f t="shared" si="1701"/>
        <v>0</v>
      </c>
      <c r="AG718" s="23">
        <f t="shared" si="1701"/>
        <v>0</v>
      </c>
      <c r="AH718" s="23">
        <f t="shared" si="1701"/>
        <v>0</v>
      </c>
      <c r="AI718" s="23">
        <f t="shared" ref="AI718" si="1703">AI719+AI724+AI745</f>
        <v>0</v>
      </c>
      <c r="AJ718" s="23">
        <f t="shared" si="1701"/>
        <v>0</v>
      </c>
      <c r="AK718" s="23">
        <f t="shared" si="1701"/>
        <v>0</v>
      </c>
      <c r="AL718" s="23">
        <f t="shared" si="1701"/>
        <v>0</v>
      </c>
      <c r="AM718" s="23">
        <f t="shared" ref="AM718:AZ718" si="1704">AM719+AM724+AM745</f>
        <v>0</v>
      </c>
      <c r="AN718" s="23">
        <f t="shared" si="1704"/>
        <v>0</v>
      </c>
      <c r="AO718" s="23">
        <f t="shared" si="1552"/>
        <v>110659.2</v>
      </c>
      <c r="AP718" s="23">
        <f t="shared" si="1553"/>
        <v>112883.90000000001</v>
      </c>
      <c r="AQ718" s="23">
        <f t="shared" si="1554"/>
        <v>119770.3</v>
      </c>
      <c r="AR718" s="23">
        <f t="shared" ref="AR718" si="1705">AR719+AR724+AR745</f>
        <v>0</v>
      </c>
      <c r="AS718" s="23">
        <f t="shared" si="1555"/>
        <v>110659.2</v>
      </c>
      <c r="AT718" s="23">
        <f t="shared" ref="AT718:AX718" si="1706">AT719+AT724+AT745</f>
        <v>0</v>
      </c>
      <c r="AU718" s="23">
        <f t="shared" si="1706"/>
        <v>0</v>
      </c>
      <c r="AV718" s="23">
        <f t="shared" si="1706"/>
        <v>0</v>
      </c>
      <c r="AW718" s="23">
        <f t="shared" si="1706"/>
        <v>0</v>
      </c>
      <c r="AX718" s="23">
        <f t="shared" si="1706"/>
        <v>0</v>
      </c>
      <c r="AY718" s="23">
        <f t="shared" si="1526"/>
        <v>110659.2</v>
      </c>
      <c r="AZ718" s="23">
        <f t="shared" si="1704"/>
        <v>0</v>
      </c>
      <c r="BA718" s="5"/>
    </row>
    <row r="719" spans="1:53" ht="47.25" x14ac:dyDescent="0.25">
      <c r="A719" s="12">
        <v>930</v>
      </c>
      <c r="B719" s="12" t="s">
        <v>136</v>
      </c>
      <c r="C719" s="12" t="s">
        <v>106</v>
      </c>
      <c r="D719" s="12" t="s">
        <v>40</v>
      </c>
      <c r="E719" s="12"/>
      <c r="F719" s="14" t="s">
        <v>55</v>
      </c>
      <c r="G719" s="20">
        <f>G720</f>
        <v>1750</v>
      </c>
      <c r="H719" s="20">
        <f t="shared" ref="H719:AZ720" si="1707">H720</f>
        <v>1750</v>
      </c>
      <c r="I719" s="20">
        <f t="shared" si="1707"/>
        <v>1750</v>
      </c>
      <c r="J719" s="20">
        <f t="shared" si="1707"/>
        <v>0</v>
      </c>
      <c r="K719" s="20">
        <f t="shared" si="1707"/>
        <v>0</v>
      </c>
      <c r="L719" s="20">
        <f t="shared" si="1707"/>
        <v>0</v>
      </c>
      <c r="M719" s="20">
        <f t="shared" si="1557"/>
        <v>1750</v>
      </c>
      <c r="N719" s="20">
        <f t="shared" si="1558"/>
        <v>1750</v>
      </c>
      <c r="O719" s="20">
        <f t="shared" si="1559"/>
        <v>1750</v>
      </c>
      <c r="P719" s="23">
        <f t="shared" si="1707"/>
        <v>0</v>
      </c>
      <c r="Q719" s="23">
        <f t="shared" si="1707"/>
        <v>0</v>
      </c>
      <c r="R719" s="23">
        <f t="shared" si="1707"/>
        <v>0</v>
      </c>
      <c r="S719" s="23">
        <f t="shared" si="1707"/>
        <v>0</v>
      </c>
      <c r="T719" s="23">
        <f t="shared" si="1707"/>
        <v>0</v>
      </c>
      <c r="U719" s="23">
        <f t="shared" si="1707"/>
        <v>0</v>
      </c>
      <c r="V719" s="23">
        <f t="shared" si="1707"/>
        <v>0</v>
      </c>
      <c r="W719" s="23">
        <f t="shared" si="1707"/>
        <v>0</v>
      </c>
      <c r="X719" s="23">
        <f t="shared" si="1707"/>
        <v>0</v>
      </c>
      <c r="Y719" s="23">
        <f t="shared" si="1707"/>
        <v>0</v>
      </c>
      <c r="Z719" s="23">
        <f t="shared" si="1632"/>
        <v>1750</v>
      </c>
      <c r="AA719" s="23">
        <f t="shared" si="1633"/>
        <v>1750</v>
      </c>
      <c r="AB719" s="23">
        <f t="shared" si="1634"/>
        <v>1750</v>
      </c>
      <c r="AC719" s="23">
        <f t="shared" si="1707"/>
        <v>0</v>
      </c>
      <c r="AD719" s="23">
        <f t="shared" si="1707"/>
        <v>0</v>
      </c>
      <c r="AE719" s="23">
        <f t="shared" si="1707"/>
        <v>0</v>
      </c>
      <c r="AF719" s="23">
        <f t="shared" si="1707"/>
        <v>0</v>
      </c>
      <c r="AG719" s="23">
        <f t="shared" si="1707"/>
        <v>0</v>
      </c>
      <c r="AH719" s="23">
        <f t="shared" si="1707"/>
        <v>0</v>
      </c>
      <c r="AI719" s="23">
        <f t="shared" si="1707"/>
        <v>0</v>
      </c>
      <c r="AJ719" s="23">
        <f t="shared" si="1707"/>
        <v>0</v>
      </c>
      <c r="AK719" s="23">
        <f t="shared" si="1707"/>
        <v>0</v>
      </c>
      <c r="AL719" s="23">
        <f t="shared" si="1707"/>
        <v>0</v>
      </c>
      <c r="AM719" s="23">
        <f t="shared" si="1707"/>
        <v>0</v>
      </c>
      <c r="AN719" s="23">
        <f t="shared" si="1707"/>
        <v>0</v>
      </c>
      <c r="AO719" s="23">
        <f t="shared" si="1552"/>
        <v>1750</v>
      </c>
      <c r="AP719" s="23">
        <f t="shared" si="1553"/>
        <v>1750</v>
      </c>
      <c r="AQ719" s="23">
        <f t="shared" si="1554"/>
        <v>1750</v>
      </c>
      <c r="AR719" s="23">
        <f t="shared" si="1707"/>
        <v>0</v>
      </c>
      <c r="AS719" s="23">
        <f t="shared" si="1555"/>
        <v>1750</v>
      </c>
      <c r="AT719" s="23">
        <f t="shared" si="1707"/>
        <v>0</v>
      </c>
      <c r="AU719" s="23">
        <f t="shared" si="1707"/>
        <v>0</v>
      </c>
      <c r="AV719" s="23">
        <f t="shared" si="1707"/>
        <v>0</v>
      </c>
      <c r="AW719" s="23">
        <f t="shared" si="1707"/>
        <v>0</v>
      </c>
      <c r="AX719" s="23">
        <f t="shared" si="1707"/>
        <v>0</v>
      </c>
      <c r="AY719" s="23">
        <f t="shared" si="1526"/>
        <v>1750</v>
      </c>
      <c r="AZ719" s="23">
        <f t="shared" si="1707"/>
        <v>0</v>
      </c>
      <c r="BA719" s="5"/>
    </row>
    <row r="720" spans="1:53" ht="47.25" x14ac:dyDescent="0.25">
      <c r="A720" s="12">
        <v>930</v>
      </c>
      <c r="B720" s="12" t="s">
        <v>136</v>
      </c>
      <c r="C720" s="12" t="s">
        <v>106</v>
      </c>
      <c r="D720" s="12" t="s">
        <v>236</v>
      </c>
      <c r="E720" s="12"/>
      <c r="F720" s="14" t="s">
        <v>284</v>
      </c>
      <c r="G720" s="20">
        <f>G721</f>
        <v>1750</v>
      </c>
      <c r="H720" s="20">
        <f t="shared" si="1707"/>
        <v>1750</v>
      </c>
      <c r="I720" s="20">
        <f t="shared" si="1707"/>
        <v>1750</v>
      </c>
      <c r="J720" s="20">
        <f t="shared" si="1707"/>
        <v>0</v>
      </c>
      <c r="K720" s="20">
        <f t="shared" si="1707"/>
        <v>0</v>
      </c>
      <c r="L720" s="20">
        <f t="shared" si="1707"/>
        <v>0</v>
      </c>
      <c r="M720" s="20">
        <f t="shared" si="1557"/>
        <v>1750</v>
      </c>
      <c r="N720" s="20">
        <f t="shared" si="1558"/>
        <v>1750</v>
      </c>
      <c r="O720" s="20">
        <f t="shared" si="1559"/>
        <v>1750</v>
      </c>
      <c r="P720" s="23">
        <f t="shared" si="1707"/>
        <v>0</v>
      </c>
      <c r="Q720" s="23">
        <f t="shared" si="1707"/>
        <v>0</v>
      </c>
      <c r="R720" s="23">
        <f t="shared" si="1707"/>
        <v>0</v>
      </c>
      <c r="S720" s="23">
        <f t="shared" si="1707"/>
        <v>0</v>
      </c>
      <c r="T720" s="23">
        <f t="shared" si="1707"/>
        <v>0</v>
      </c>
      <c r="U720" s="23">
        <f t="shared" si="1707"/>
        <v>0</v>
      </c>
      <c r="V720" s="23">
        <f t="shared" si="1707"/>
        <v>0</v>
      </c>
      <c r="W720" s="23">
        <f t="shared" si="1707"/>
        <v>0</v>
      </c>
      <c r="X720" s="23">
        <f t="shared" si="1707"/>
        <v>0</v>
      </c>
      <c r="Y720" s="23">
        <f t="shared" si="1707"/>
        <v>0</v>
      </c>
      <c r="Z720" s="23">
        <f t="shared" si="1632"/>
        <v>1750</v>
      </c>
      <c r="AA720" s="23">
        <f t="shared" si="1633"/>
        <v>1750</v>
      </c>
      <c r="AB720" s="23">
        <f t="shared" si="1634"/>
        <v>1750</v>
      </c>
      <c r="AC720" s="23">
        <f t="shared" si="1707"/>
        <v>0</v>
      </c>
      <c r="AD720" s="23">
        <f t="shared" si="1707"/>
        <v>0</v>
      </c>
      <c r="AE720" s="23">
        <f t="shared" si="1707"/>
        <v>0</v>
      </c>
      <c r="AF720" s="23">
        <f t="shared" si="1707"/>
        <v>0</v>
      </c>
      <c r="AG720" s="23">
        <f t="shared" si="1707"/>
        <v>0</v>
      </c>
      <c r="AH720" s="23">
        <f t="shared" si="1707"/>
        <v>0</v>
      </c>
      <c r="AI720" s="23">
        <f t="shared" si="1707"/>
        <v>0</v>
      </c>
      <c r="AJ720" s="23">
        <f t="shared" si="1707"/>
        <v>0</v>
      </c>
      <c r="AK720" s="23">
        <f t="shared" si="1707"/>
        <v>0</v>
      </c>
      <c r="AL720" s="23">
        <f t="shared" si="1707"/>
        <v>0</v>
      </c>
      <c r="AM720" s="23">
        <f t="shared" si="1707"/>
        <v>0</v>
      </c>
      <c r="AN720" s="23">
        <f t="shared" si="1707"/>
        <v>0</v>
      </c>
      <c r="AO720" s="23">
        <f t="shared" si="1552"/>
        <v>1750</v>
      </c>
      <c r="AP720" s="23">
        <f t="shared" si="1553"/>
        <v>1750</v>
      </c>
      <c r="AQ720" s="23">
        <f t="shared" si="1554"/>
        <v>1750</v>
      </c>
      <c r="AR720" s="23">
        <f t="shared" si="1707"/>
        <v>0</v>
      </c>
      <c r="AS720" s="23">
        <f t="shared" si="1555"/>
        <v>1750</v>
      </c>
      <c r="AT720" s="23">
        <f t="shared" si="1707"/>
        <v>0</v>
      </c>
      <c r="AU720" s="23">
        <f t="shared" si="1707"/>
        <v>0</v>
      </c>
      <c r="AV720" s="23">
        <f t="shared" si="1707"/>
        <v>0</v>
      </c>
      <c r="AW720" s="23">
        <f t="shared" si="1707"/>
        <v>0</v>
      </c>
      <c r="AX720" s="23">
        <f t="shared" si="1707"/>
        <v>0</v>
      </c>
      <c r="AY720" s="23">
        <f t="shared" si="1526"/>
        <v>1750</v>
      </c>
      <c r="AZ720" s="23">
        <f t="shared" si="1707"/>
        <v>0</v>
      </c>
    </row>
    <row r="721" spans="1:53" ht="31.5" x14ac:dyDescent="0.25">
      <c r="A721" s="12">
        <v>930</v>
      </c>
      <c r="B721" s="12" t="s">
        <v>136</v>
      </c>
      <c r="C721" s="12" t="s">
        <v>106</v>
      </c>
      <c r="D721" s="12" t="s">
        <v>236</v>
      </c>
      <c r="E721" s="12" t="s">
        <v>92</v>
      </c>
      <c r="F721" s="14" t="s">
        <v>386</v>
      </c>
      <c r="G721" s="20">
        <f>G722+G723</f>
        <v>1750</v>
      </c>
      <c r="H721" s="20">
        <f t="shared" ref="H721:L721" si="1708">H722+H723</f>
        <v>1750</v>
      </c>
      <c r="I721" s="20">
        <f t="shared" si="1708"/>
        <v>1750</v>
      </c>
      <c r="J721" s="20">
        <f t="shared" si="1708"/>
        <v>0</v>
      </c>
      <c r="K721" s="20">
        <f t="shared" si="1708"/>
        <v>0</v>
      </c>
      <c r="L721" s="20">
        <f t="shared" si="1708"/>
        <v>0</v>
      </c>
      <c r="M721" s="20">
        <f t="shared" si="1557"/>
        <v>1750</v>
      </c>
      <c r="N721" s="20">
        <f t="shared" si="1558"/>
        <v>1750</v>
      </c>
      <c r="O721" s="20">
        <f t="shared" si="1559"/>
        <v>1750</v>
      </c>
      <c r="P721" s="23">
        <f t="shared" ref="P721:Q721" si="1709">P722+P723</f>
        <v>0</v>
      </c>
      <c r="Q721" s="23">
        <f t="shared" si="1709"/>
        <v>0</v>
      </c>
      <c r="R721" s="23">
        <f t="shared" ref="R721:T721" si="1710">R722+R723</f>
        <v>0</v>
      </c>
      <c r="S721" s="23">
        <f t="shared" si="1710"/>
        <v>0</v>
      </c>
      <c r="T721" s="23">
        <f t="shared" si="1710"/>
        <v>0</v>
      </c>
      <c r="U721" s="23">
        <f t="shared" ref="U721:W721" si="1711">U722+U723</f>
        <v>0</v>
      </c>
      <c r="V721" s="23">
        <f t="shared" si="1711"/>
        <v>0</v>
      </c>
      <c r="W721" s="23">
        <f t="shared" si="1711"/>
        <v>0</v>
      </c>
      <c r="X721" s="23">
        <f t="shared" ref="X721:Y721" si="1712">X722+X723</f>
        <v>0</v>
      </c>
      <c r="Y721" s="23">
        <f t="shared" si="1712"/>
        <v>0</v>
      </c>
      <c r="Z721" s="23">
        <f t="shared" si="1632"/>
        <v>1750</v>
      </c>
      <c r="AA721" s="23">
        <f t="shared" si="1633"/>
        <v>1750</v>
      </c>
      <c r="AB721" s="23">
        <f t="shared" si="1634"/>
        <v>1750</v>
      </c>
      <c r="AC721" s="23">
        <f t="shared" ref="AC721:AL721" si="1713">AC722+AC723</f>
        <v>0</v>
      </c>
      <c r="AD721" s="23">
        <f t="shared" si="1713"/>
        <v>0</v>
      </c>
      <c r="AE721" s="23">
        <f t="shared" ref="AE721" si="1714">AE722+AE723</f>
        <v>0</v>
      </c>
      <c r="AF721" s="23">
        <f t="shared" si="1713"/>
        <v>0</v>
      </c>
      <c r="AG721" s="23">
        <f t="shared" si="1713"/>
        <v>0</v>
      </c>
      <c r="AH721" s="23">
        <f t="shared" si="1713"/>
        <v>0</v>
      </c>
      <c r="AI721" s="23">
        <f t="shared" ref="AI721" si="1715">AI722+AI723</f>
        <v>0</v>
      </c>
      <c r="AJ721" s="23">
        <f t="shared" si="1713"/>
        <v>0</v>
      </c>
      <c r="AK721" s="23">
        <f t="shared" si="1713"/>
        <v>0</v>
      </c>
      <c r="AL721" s="23">
        <f t="shared" si="1713"/>
        <v>0</v>
      </c>
      <c r="AM721" s="23">
        <f t="shared" ref="AM721:AZ721" si="1716">AM722+AM723</f>
        <v>0</v>
      </c>
      <c r="AN721" s="23">
        <f t="shared" si="1716"/>
        <v>0</v>
      </c>
      <c r="AO721" s="23">
        <f t="shared" si="1552"/>
        <v>1750</v>
      </c>
      <c r="AP721" s="23">
        <f t="shared" si="1553"/>
        <v>1750</v>
      </c>
      <c r="AQ721" s="23">
        <f t="shared" si="1554"/>
        <v>1750</v>
      </c>
      <c r="AR721" s="23">
        <f t="shared" ref="AR721" si="1717">AR722+AR723</f>
        <v>0</v>
      </c>
      <c r="AS721" s="23">
        <f t="shared" si="1555"/>
        <v>1750</v>
      </c>
      <c r="AT721" s="23">
        <f t="shared" ref="AT721:AX721" si="1718">AT722+AT723</f>
        <v>0</v>
      </c>
      <c r="AU721" s="23">
        <f t="shared" si="1718"/>
        <v>0</v>
      </c>
      <c r="AV721" s="23">
        <f t="shared" si="1718"/>
        <v>0</v>
      </c>
      <c r="AW721" s="23">
        <f t="shared" si="1718"/>
        <v>0</v>
      </c>
      <c r="AX721" s="23">
        <f t="shared" si="1718"/>
        <v>0</v>
      </c>
      <c r="AY721" s="23">
        <f t="shared" ref="AY721:AY784" si="1719">AS721+AT721+AU721+AV721+AW721+AX721</f>
        <v>1750</v>
      </c>
      <c r="AZ721" s="23">
        <f t="shared" si="1716"/>
        <v>0</v>
      </c>
    </row>
    <row r="722" spans="1:53" x14ac:dyDescent="0.25">
      <c r="A722" s="12">
        <v>930</v>
      </c>
      <c r="B722" s="12" t="s">
        <v>136</v>
      </c>
      <c r="C722" s="12" t="s">
        <v>106</v>
      </c>
      <c r="D722" s="12" t="s">
        <v>236</v>
      </c>
      <c r="E722" s="12">
        <v>610</v>
      </c>
      <c r="F722" s="14" t="s">
        <v>377</v>
      </c>
      <c r="G722" s="20">
        <v>800</v>
      </c>
      <c r="H722" s="20">
        <v>800</v>
      </c>
      <c r="I722" s="20">
        <v>800</v>
      </c>
      <c r="J722" s="20"/>
      <c r="K722" s="20"/>
      <c r="L722" s="20"/>
      <c r="M722" s="20">
        <f t="shared" si="1557"/>
        <v>800</v>
      </c>
      <c r="N722" s="20">
        <f t="shared" si="1558"/>
        <v>800</v>
      </c>
      <c r="O722" s="20">
        <f t="shared" si="1559"/>
        <v>800</v>
      </c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>
        <f t="shared" si="1632"/>
        <v>800</v>
      </c>
      <c r="AA722" s="23">
        <f t="shared" si="1633"/>
        <v>800</v>
      </c>
      <c r="AB722" s="23">
        <f t="shared" si="1634"/>
        <v>800</v>
      </c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>
        <f t="shared" si="1552"/>
        <v>800</v>
      </c>
      <c r="AP722" s="23">
        <f t="shared" si="1553"/>
        <v>800</v>
      </c>
      <c r="AQ722" s="23">
        <f t="shared" si="1554"/>
        <v>800</v>
      </c>
      <c r="AR722" s="23"/>
      <c r="AS722" s="23">
        <f t="shared" si="1555"/>
        <v>800</v>
      </c>
      <c r="AT722" s="23"/>
      <c r="AU722" s="23"/>
      <c r="AV722" s="23"/>
      <c r="AW722" s="23"/>
      <c r="AX722" s="23"/>
      <c r="AY722" s="23">
        <f t="shared" si="1719"/>
        <v>800</v>
      </c>
      <c r="AZ722" s="23"/>
    </row>
    <row r="723" spans="1:53" x14ac:dyDescent="0.25">
      <c r="A723" s="12">
        <v>930</v>
      </c>
      <c r="B723" s="12" t="s">
        <v>136</v>
      </c>
      <c r="C723" s="12" t="s">
        <v>106</v>
      </c>
      <c r="D723" s="12" t="s">
        <v>236</v>
      </c>
      <c r="E723" s="12">
        <v>620</v>
      </c>
      <c r="F723" s="14" t="s">
        <v>378</v>
      </c>
      <c r="G723" s="20">
        <v>950</v>
      </c>
      <c r="H723" s="20">
        <v>950</v>
      </c>
      <c r="I723" s="20">
        <v>950</v>
      </c>
      <c r="J723" s="20"/>
      <c r="K723" s="20"/>
      <c r="L723" s="20"/>
      <c r="M723" s="20">
        <f t="shared" si="1557"/>
        <v>950</v>
      </c>
      <c r="N723" s="20">
        <f t="shared" si="1558"/>
        <v>950</v>
      </c>
      <c r="O723" s="20">
        <f t="shared" si="1559"/>
        <v>950</v>
      </c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>
        <f t="shared" si="1632"/>
        <v>950</v>
      </c>
      <c r="AA723" s="23">
        <f t="shared" si="1633"/>
        <v>950</v>
      </c>
      <c r="AB723" s="23">
        <f t="shared" si="1634"/>
        <v>950</v>
      </c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>
        <f t="shared" si="1552"/>
        <v>950</v>
      </c>
      <c r="AP723" s="23">
        <f t="shared" si="1553"/>
        <v>950</v>
      </c>
      <c r="AQ723" s="23">
        <f t="shared" si="1554"/>
        <v>950</v>
      </c>
      <c r="AR723" s="23"/>
      <c r="AS723" s="23">
        <f t="shared" si="1555"/>
        <v>950</v>
      </c>
      <c r="AT723" s="23"/>
      <c r="AU723" s="23"/>
      <c r="AV723" s="23"/>
      <c r="AW723" s="23"/>
      <c r="AX723" s="23"/>
      <c r="AY723" s="23">
        <f t="shared" si="1719"/>
        <v>950</v>
      </c>
      <c r="AZ723" s="23"/>
    </row>
    <row r="724" spans="1:53" ht="63" x14ac:dyDescent="0.25">
      <c r="A724" s="12">
        <v>930</v>
      </c>
      <c r="B724" s="12" t="s">
        <v>136</v>
      </c>
      <c r="C724" s="12" t="s">
        <v>106</v>
      </c>
      <c r="D724" s="12" t="s">
        <v>276</v>
      </c>
      <c r="E724" s="12"/>
      <c r="F724" s="14" t="s">
        <v>287</v>
      </c>
      <c r="G724" s="20">
        <f>G725+G730+G734+G737+G741</f>
        <v>101474.4</v>
      </c>
      <c r="H724" s="20">
        <f t="shared" ref="H724:L724" si="1720">H725+H730+H734+H737+H741</f>
        <v>103992.6</v>
      </c>
      <c r="I724" s="20">
        <f t="shared" si="1720"/>
        <v>111301.5</v>
      </c>
      <c r="J724" s="20">
        <f t="shared" si="1720"/>
        <v>0</v>
      </c>
      <c r="K724" s="20">
        <f t="shared" si="1720"/>
        <v>0</v>
      </c>
      <c r="L724" s="20">
        <f t="shared" si="1720"/>
        <v>0</v>
      </c>
      <c r="M724" s="20">
        <f t="shared" si="1557"/>
        <v>101474.4</v>
      </c>
      <c r="N724" s="20">
        <f t="shared" si="1558"/>
        <v>103992.6</v>
      </c>
      <c r="O724" s="20">
        <f t="shared" si="1559"/>
        <v>111301.5</v>
      </c>
      <c r="P724" s="23">
        <f t="shared" ref="P724:Q724" si="1721">P725+P730+P734+P737+P741</f>
        <v>0</v>
      </c>
      <c r="Q724" s="23">
        <f t="shared" si="1721"/>
        <v>0</v>
      </c>
      <c r="R724" s="23">
        <f t="shared" ref="R724:T724" si="1722">R725+R730+R734+R737+R741</f>
        <v>-149.69999999999999</v>
      </c>
      <c r="S724" s="23">
        <f t="shared" si="1722"/>
        <v>0</v>
      </c>
      <c r="T724" s="23">
        <f t="shared" si="1722"/>
        <v>0</v>
      </c>
      <c r="U724" s="23">
        <f t="shared" ref="U724:W724" si="1723">U725+U730+U734+U737+U741</f>
        <v>-443.20000000000005</v>
      </c>
      <c r="V724" s="23">
        <f t="shared" si="1723"/>
        <v>0</v>
      </c>
      <c r="W724" s="23">
        <f t="shared" si="1723"/>
        <v>0</v>
      </c>
      <c r="X724" s="23">
        <f t="shared" ref="X724:Y724" si="1724">X725+X730+X734+X737+X741</f>
        <v>-865.7</v>
      </c>
      <c r="Y724" s="23">
        <f t="shared" si="1724"/>
        <v>0</v>
      </c>
      <c r="Z724" s="23">
        <f t="shared" si="1632"/>
        <v>101324.7</v>
      </c>
      <c r="AA724" s="23">
        <f t="shared" si="1633"/>
        <v>103549.40000000001</v>
      </c>
      <c r="AB724" s="23">
        <f t="shared" si="1634"/>
        <v>110435.8</v>
      </c>
      <c r="AC724" s="23">
        <f t="shared" ref="AC724:AL724" si="1725">AC725+AC730+AC734+AC737+AC741</f>
        <v>0</v>
      </c>
      <c r="AD724" s="23">
        <f t="shared" si="1725"/>
        <v>0</v>
      </c>
      <c r="AE724" s="23">
        <f t="shared" ref="AE724" si="1726">AE725+AE730+AE734+AE737+AE741</f>
        <v>0</v>
      </c>
      <c r="AF724" s="23">
        <f t="shared" si="1725"/>
        <v>0</v>
      </c>
      <c r="AG724" s="23">
        <f t="shared" si="1725"/>
        <v>0</v>
      </c>
      <c r="AH724" s="23">
        <f t="shared" si="1725"/>
        <v>0</v>
      </c>
      <c r="AI724" s="23">
        <f t="shared" ref="AI724" si="1727">AI725+AI730+AI734+AI737+AI741</f>
        <v>0</v>
      </c>
      <c r="AJ724" s="23">
        <f t="shared" si="1725"/>
        <v>0</v>
      </c>
      <c r="AK724" s="23">
        <f t="shared" si="1725"/>
        <v>0</v>
      </c>
      <c r="AL724" s="23">
        <f t="shared" si="1725"/>
        <v>0</v>
      </c>
      <c r="AM724" s="23">
        <f t="shared" ref="AM724:AZ724" si="1728">AM725+AM730+AM734+AM737+AM741</f>
        <v>0</v>
      </c>
      <c r="AN724" s="23">
        <f t="shared" si="1728"/>
        <v>0</v>
      </c>
      <c r="AO724" s="23">
        <f t="shared" si="1552"/>
        <v>101324.7</v>
      </c>
      <c r="AP724" s="23">
        <f t="shared" si="1553"/>
        <v>103549.40000000001</v>
      </c>
      <c r="AQ724" s="23">
        <f t="shared" si="1554"/>
        <v>110435.8</v>
      </c>
      <c r="AR724" s="23">
        <f t="shared" ref="AR724" si="1729">AR725+AR730+AR734+AR737+AR741</f>
        <v>0</v>
      </c>
      <c r="AS724" s="23">
        <f t="shared" si="1555"/>
        <v>101324.7</v>
      </c>
      <c r="AT724" s="23">
        <f t="shared" ref="AT724:AX724" si="1730">AT725+AT730+AT734+AT737+AT741</f>
        <v>0</v>
      </c>
      <c r="AU724" s="23">
        <f t="shared" si="1730"/>
        <v>0</v>
      </c>
      <c r="AV724" s="23">
        <f t="shared" si="1730"/>
        <v>0</v>
      </c>
      <c r="AW724" s="23">
        <f t="shared" si="1730"/>
        <v>0</v>
      </c>
      <c r="AX724" s="23">
        <f t="shared" si="1730"/>
        <v>0</v>
      </c>
      <c r="AY724" s="23">
        <f t="shared" si="1719"/>
        <v>101324.7</v>
      </c>
      <c r="AZ724" s="23">
        <f t="shared" si="1728"/>
        <v>0</v>
      </c>
      <c r="BA724" s="5"/>
    </row>
    <row r="725" spans="1:53" ht="31.5" x14ac:dyDescent="0.25">
      <c r="A725" s="12">
        <v>930</v>
      </c>
      <c r="B725" s="12" t="s">
        <v>136</v>
      </c>
      <c r="C725" s="12" t="s">
        <v>106</v>
      </c>
      <c r="D725" s="12" t="s">
        <v>267</v>
      </c>
      <c r="E725" s="12"/>
      <c r="F725" s="14" t="s">
        <v>296</v>
      </c>
      <c r="G725" s="20">
        <f>G726</f>
        <v>24892.9</v>
      </c>
      <c r="H725" s="20">
        <f t="shared" ref="H725:AZ725" si="1731">H726</f>
        <v>25401</v>
      </c>
      <c r="I725" s="20">
        <f t="shared" si="1731"/>
        <v>27520.2</v>
      </c>
      <c r="J725" s="20">
        <f t="shared" si="1731"/>
        <v>0</v>
      </c>
      <c r="K725" s="20">
        <f t="shared" si="1731"/>
        <v>0</v>
      </c>
      <c r="L725" s="20">
        <f t="shared" si="1731"/>
        <v>0</v>
      </c>
      <c r="M725" s="20">
        <f t="shared" si="1557"/>
        <v>24892.9</v>
      </c>
      <c r="N725" s="20">
        <f t="shared" si="1558"/>
        <v>25401</v>
      </c>
      <c r="O725" s="20">
        <f t="shared" si="1559"/>
        <v>27520.2</v>
      </c>
      <c r="P725" s="23">
        <f t="shared" si="1731"/>
        <v>0</v>
      </c>
      <c r="Q725" s="23">
        <f t="shared" si="1731"/>
        <v>0</v>
      </c>
      <c r="R725" s="23">
        <f t="shared" si="1731"/>
        <v>0</v>
      </c>
      <c r="S725" s="23">
        <f t="shared" si="1731"/>
        <v>0</v>
      </c>
      <c r="T725" s="23">
        <f t="shared" si="1731"/>
        <v>0</v>
      </c>
      <c r="U725" s="23">
        <f t="shared" si="1731"/>
        <v>-42.5</v>
      </c>
      <c r="V725" s="23">
        <f t="shared" si="1731"/>
        <v>0</v>
      </c>
      <c r="W725" s="23">
        <f t="shared" si="1731"/>
        <v>0</v>
      </c>
      <c r="X725" s="23">
        <f t="shared" si="1731"/>
        <v>-175.2</v>
      </c>
      <c r="Y725" s="23">
        <f t="shared" si="1731"/>
        <v>0</v>
      </c>
      <c r="Z725" s="23">
        <f t="shared" si="1632"/>
        <v>24892.9</v>
      </c>
      <c r="AA725" s="23">
        <f t="shared" si="1633"/>
        <v>25358.5</v>
      </c>
      <c r="AB725" s="23">
        <f t="shared" si="1634"/>
        <v>27345</v>
      </c>
      <c r="AC725" s="23">
        <f t="shared" si="1731"/>
        <v>0</v>
      </c>
      <c r="AD725" s="23">
        <f t="shared" si="1731"/>
        <v>0</v>
      </c>
      <c r="AE725" s="23">
        <f t="shared" si="1731"/>
        <v>0</v>
      </c>
      <c r="AF725" s="23">
        <f t="shared" si="1731"/>
        <v>0</v>
      </c>
      <c r="AG725" s="23">
        <f t="shared" si="1731"/>
        <v>0</v>
      </c>
      <c r="AH725" s="23">
        <f t="shared" si="1731"/>
        <v>0</v>
      </c>
      <c r="AI725" s="23">
        <f t="shared" si="1731"/>
        <v>0</v>
      </c>
      <c r="AJ725" s="23">
        <f t="shared" si="1731"/>
        <v>0</v>
      </c>
      <c r="AK725" s="23">
        <f t="shared" si="1731"/>
        <v>0</v>
      </c>
      <c r="AL725" s="23">
        <f t="shared" si="1731"/>
        <v>0</v>
      </c>
      <c r="AM725" s="23">
        <f t="shared" si="1731"/>
        <v>0</v>
      </c>
      <c r="AN725" s="23">
        <f t="shared" si="1731"/>
        <v>0</v>
      </c>
      <c r="AO725" s="23">
        <f t="shared" si="1552"/>
        <v>24892.9</v>
      </c>
      <c r="AP725" s="23">
        <f t="shared" si="1553"/>
        <v>25358.5</v>
      </c>
      <c r="AQ725" s="23">
        <f t="shared" si="1554"/>
        <v>27345</v>
      </c>
      <c r="AR725" s="23">
        <f t="shared" si="1731"/>
        <v>0</v>
      </c>
      <c r="AS725" s="23">
        <f t="shared" si="1555"/>
        <v>24892.9</v>
      </c>
      <c r="AT725" s="23">
        <f t="shared" si="1731"/>
        <v>0</v>
      </c>
      <c r="AU725" s="23">
        <f t="shared" si="1731"/>
        <v>0</v>
      </c>
      <c r="AV725" s="23">
        <f t="shared" si="1731"/>
        <v>0</v>
      </c>
      <c r="AW725" s="23">
        <f t="shared" si="1731"/>
        <v>0</v>
      </c>
      <c r="AX725" s="23">
        <f t="shared" si="1731"/>
        <v>0</v>
      </c>
      <c r="AY725" s="23">
        <f t="shared" si="1719"/>
        <v>24892.9</v>
      </c>
      <c r="AZ725" s="23">
        <f t="shared" si="1731"/>
        <v>0</v>
      </c>
    </row>
    <row r="726" spans="1:53" ht="31.5" x14ac:dyDescent="0.25">
      <c r="A726" s="12">
        <v>930</v>
      </c>
      <c r="B726" s="12" t="s">
        <v>136</v>
      </c>
      <c r="C726" s="12" t="s">
        <v>106</v>
      </c>
      <c r="D726" s="12" t="s">
        <v>267</v>
      </c>
      <c r="E726" s="12" t="s">
        <v>92</v>
      </c>
      <c r="F726" s="14" t="s">
        <v>386</v>
      </c>
      <c r="G726" s="20">
        <f>G727+G728+G729</f>
        <v>24892.9</v>
      </c>
      <c r="H726" s="20">
        <f t="shared" ref="H726:L726" si="1732">H727+H728+H729</f>
        <v>25401</v>
      </c>
      <c r="I726" s="20">
        <f t="shared" si="1732"/>
        <v>27520.2</v>
      </c>
      <c r="J726" s="20">
        <f t="shared" si="1732"/>
        <v>0</v>
      </c>
      <c r="K726" s="20">
        <f t="shared" si="1732"/>
        <v>0</v>
      </c>
      <c r="L726" s="20">
        <f t="shared" si="1732"/>
        <v>0</v>
      </c>
      <c r="M726" s="20">
        <f t="shared" si="1557"/>
        <v>24892.9</v>
      </c>
      <c r="N726" s="20">
        <f t="shared" si="1558"/>
        <v>25401</v>
      </c>
      <c r="O726" s="20">
        <f t="shared" si="1559"/>
        <v>27520.2</v>
      </c>
      <c r="P726" s="23">
        <f t="shared" ref="P726:Q726" si="1733">P727+P728+P729</f>
        <v>0</v>
      </c>
      <c r="Q726" s="23">
        <f t="shared" si="1733"/>
        <v>0</v>
      </c>
      <c r="R726" s="23">
        <f t="shared" ref="R726:T726" si="1734">R727+R728+R729</f>
        <v>0</v>
      </c>
      <c r="S726" s="23">
        <f t="shared" si="1734"/>
        <v>0</v>
      </c>
      <c r="T726" s="23">
        <f t="shared" si="1734"/>
        <v>0</v>
      </c>
      <c r="U726" s="23">
        <f t="shared" ref="U726:W726" si="1735">U727+U728+U729</f>
        <v>-42.5</v>
      </c>
      <c r="V726" s="23">
        <f t="shared" si="1735"/>
        <v>0</v>
      </c>
      <c r="W726" s="23">
        <f t="shared" si="1735"/>
        <v>0</v>
      </c>
      <c r="X726" s="23">
        <f t="shared" ref="X726:Y726" si="1736">X727+X728+X729</f>
        <v>-175.2</v>
      </c>
      <c r="Y726" s="23">
        <f t="shared" si="1736"/>
        <v>0</v>
      </c>
      <c r="Z726" s="23">
        <f t="shared" si="1632"/>
        <v>24892.9</v>
      </c>
      <c r="AA726" s="23">
        <f t="shared" si="1633"/>
        <v>25358.5</v>
      </c>
      <c r="AB726" s="23">
        <f t="shared" si="1634"/>
        <v>27345</v>
      </c>
      <c r="AC726" s="23">
        <f t="shared" ref="AC726:AL726" si="1737">AC727+AC728+AC729</f>
        <v>0</v>
      </c>
      <c r="AD726" s="23">
        <f t="shared" si="1737"/>
        <v>0</v>
      </c>
      <c r="AE726" s="23">
        <f t="shared" ref="AE726" si="1738">AE727+AE728+AE729</f>
        <v>0</v>
      </c>
      <c r="AF726" s="23">
        <f t="shared" si="1737"/>
        <v>0</v>
      </c>
      <c r="AG726" s="23">
        <f t="shared" si="1737"/>
        <v>0</v>
      </c>
      <c r="AH726" s="23">
        <f t="shared" si="1737"/>
        <v>0</v>
      </c>
      <c r="AI726" s="23">
        <f t="shared" ref="AI726" si="1739">AI727+AI728+AI729</f>
        <v>0</v>
      </c>
      <c r="AJ726" s="23">
        <f t="shared" si="1737"/>
        <v>0</v>
      </c>
      <c r="AK726" s="23">
        <f t="shared" si="1737"/>
        <v>0</v>
      </c>
      <c r="AL726" s="23">
        <f t="shared" si="1737"/>
        <v>0</v>
      </c>
      <c r="AM726" s="23">
        <f t="shared" ref="AM726:AZ726" si="1740">AM727+AM728+AM729</f>
        <v>0</v>
      </c>
      <c r="AN726" s="23">
        <f t="shared" si="1740"/>
        <v>0</v>
      </c>
      <c r="AO726" s="23">
        <f t="shared" si="1552"/>
        <v>24892.9</v>
      </c>
      <c r="AP726" s="23">
        <f t="shared" si="1553"/>
        <v>25358.5</v>
      </c>
      <c r="AQ726" s="23">
        <f t="shared" si="1554"/>
        <v>27345</v>
      </c>
      <c r="AR726" s="23">
        <f t="shared" ref="AR726" si="1741">AR727+AR728+AR729</f>
        <v>0</v>
      </c>
      <c r="AS726" s="23">
        <f t="shared" si="1555"/>
        <v>24892.9</v>
      </c>
      <c r="AT726" s="23">
        <f t="shared" ref="AT726:AX726" si="1742">AT727+AT728+AT729</f>
        <v>0</v>
      </c>
      <c r="AU726" s="23">
        <f t="shared" si="1742"/>
        <v>0</v>
      </c>
      <c r="AV726" s="23">
        <f t="shared" si="1742"/>
        <v>0</v>
      </c>
      <c r="AW726" s="23">
        <f t="shared" si="1742"/>
        <v>0</v>
      </c>
      <c r="AX726" s="23">
        <f t="shared" si="1742"/>
        <v>0</v>
      </c>
      <c r="AY726" s="23">
        <f t="shared" si="1719"/>
        <v>24892.9</v>
      </c>
      <c r="AZ726" s="23">
        <f t="shared" si="1740"/>
        <v>0</v>
      </c>
    </row>
    <row r="727" spans="1:53" x14ac:dyDescent="0.25">
      <c r="A727" s="12">
        <v>930</v>
      </c>
      <c r="B727" s="12" t="s">
        <v>136</v>
      </c>
      <c r="C727" s="12" t="s">
        <v>106</v>
      </c>
      <c r="D727" s="12" t="s">
        <v>267</v>
      </c>
      <c r="E727" s="12">
        <v>610</v>
      </c>
      <c r="F727" s="14" t="s">
        <v>377</v>
      </c>
      <c r="G727" s="20">
        <v>4851.1000000000004</v>
      </c>
      <c r="H727" s="20">
        <v>4952.2</v>
      </c>
      <c r="I727" s="20">
        <v>5374.9</v>
      </c>
      <c r="J727" s="20"/>
      <c r="K727" s="20"/>
      <c r="L727" s="20"/>
      <c r="M727" s="20">
        <f t="shared" si="1557"/>
        <v>4851.1000000000004</v>
      </c>
      <c r="N727" s="20">
        <f t="shared" si="1558"/>
        <v>4952.2</v>
      </c>
      <c r="O727" s="20">
        <f t="shared" si="1559"/>
        <v>5374.9</v>
      </c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>
        <f t="shared" si="1632"/>
        <v>4851.1000000000004</v>
      </c>
      <c r="AA727" s="23">
        <f t="shared" si="1633"/>
        <v>4952.2</v>
      </c>
      <c r="AB727" s="23">
        <f t="shared" si="1634"/>
        <v>5374.9</v>
      </c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>
        <f t="shared" si="1552"/>
        <v>4851.1000000000004</v>
      </c>
      <c r="AP727" s="23">
        <f t="shared" si="1553"/>
        <v>4952.2</v>
      </c>
      <c r="AQ727" s="23">
        <f t="shared" si="1554"/>
        <v>5374.9</v>
      </c>
      <c r="AR727" s="23"/>
      <c r="AS727" s="23">
        <f t="shared" si="1555"/>
        <v>4851.1000000000004</v>
      </c>
      <c r="AT727" s="23"/>
      <c r="AU727" s="23"/>
      <c r="AV727" s="23"/>
      <c r="AW727" s="23"/>
      <c r="AX727" s="23"/>
      <c r="AY727" s="23">
        <f t="shared" si="1719"/>
        <v>4851.1000000000004</v>
      </c>
      <c r="AZ727" s="23"/>
    </row>
    <row r="728" spans="1:53" x14ac:dyDescent="0.25">
      <c r="A728" s="12">
        <v>930</v>
      </c>
      <c r="B728" s="12" t="s">
        <v>136</v>
      </c>
      <c r="C728" s="12" t="s">
        <v>106</v>
      </c>
      <c r="D728" s="12" t="s">
        <v>267</v>
      </c>
      <c r="E728" s="12">
        <v>620</v>
      </c>
      <c r="F728" s="14" t="s">
        <v>378</v>
      </c>
      <c r="G728" s="20">
        <v>19914.400000000001</v>
      </c>
      <c r="H728" s="20">
        <v>20320.8</v>
      </c>
      <c r="I728" s="20">
        <v>22016.1</v>
      </c>
      <c r="J728" s="20"/>
      <c r="K728" s="20"/>
      <c r="L728" s="20"/>
      <c r="M728" s="20">
        <f t="shared" si="1557"/>
        <v>19914.400000000001</v>
      </c>
      <c r="N728" s="20">
        <f t="shared" si="1558"/>
        <v>20320.8</v>
      </c>
      <c r="O728" s="20">
        <f t="shared" si="1559"/>
        <v>22016.1</v>
      </c>
      <c r="P728" s="23"/>
      <c r="Q728" s="23"/>
      <c r="R728" s="23"/>
      <c r="S728" s="23"/>
      <c r="T728" s="23"/>
      <c r="U728" s="23">
        <v>-42.5</v>
      </c>
      <c r="V728" s="23"/>
      <c r="W728" s="23"/>
      <c r="X728" s="23">
        <v>-175.2</v>
      </c>
      <c r="Y728" s="23"/>
      <c r="Z728" s="23">
        <f t="shared" si="1632"/>
        <v>19914.400000000001</v>
      </c>
      <c r="AA728" s="23">
        <f t="shared" si="1633"/>
        <v>20278.3</v>
      </c>
      <c r="AB728" s="23">
        <f t="shared" si="1634"/>
        <v>21840.899999999998</v>
      </c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>
        <f t="shared" si="1552"/>
        <v>19914.400000000001</v>
      </c>
      <c r="AP728" s="23">
        <f t="shared" si="1553"/>
        <v>20278.3</v>
      </c>
      <c r="AQ728" s="23">
        <f t="shared" si="1554"/>
        <v>21840.899999999998</v>
      </c>
      <c r="AR728" s="23"/>
      <c r="AS728" s="23">
        <f t="shared" si="1555"/>
        <v>19914.400000000001</v>
      </c>
      <c r="AT728" s="23"/>
      <c r="AU728" s="23"/>
      <c r="AV728" s="23"/>
      <c r="AW728" s="23"/>
      <c r="AX728" s="23"/>
      <c r="AY728" s="23">
        <f t="shared" si="1719"/>
        <v>19914.400000000001</v>
      </c>
      <c r="AZ728" s="23"/>
    </row>
    <row r="729" spans="1:53" ht="47.25" x14ac:dyDescent="0.25">
      <c r="A729" s="12">
        <v>930</v>
      </c>
      <c r="B729" s="12" t="s">
        <v>136</v>
      </c>
      <c r="C729" s="12" t="s">
        <v>106</v>
      </c>
      <c r="D729" s="12" t="s">
        <v>267</v>
      </c>
      <c r="E729" s="12">
        <v>630</v>
      </c>
      <c r="F729" s="14" t="s">
        <v>379</v>
      </c>
      <c r="G729" s="20">
        <v>127.4</v>
      </c>
      <c r="H729" s="20">
        <v>128</v>
      </c>
      <c r="I729" s="20">
        <v>129.19999999999999</v>
      </c>
      <c r="J729" s="20"/>
      <c r="K729" s="20"/>
      <c r="L729" s="20"/>
      <c r="M729" s="20">
        <f t="shared" si="1557"/>
        <v>127.4</v>
      </c>
      <c r="N729" s="20">
        <f t="shared" si="1558"/>
        <v>128</v>
      </c>
      <c r="O729" s="20">
        <f t="shared" si="1559"/>
        <v>129.19999999999999</v>
      </c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>
        <f t="shared" si="1632"/>
        <v>127.4</v>
      </c>
      <c r="AA729" s="23">
        <f t="shared" si="1633"/>
        <v>128</v>
      </c>
      <c r="AB729" s="23">
        <f t="shared" si="1634"/>
        <v>129.19999999999999</v>
      </c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>
        <f t="shared" si="1552"/>
        <v>127.4</v>
      </c>
      <c r="AP729" s="23">
        <f t="shared" si="1553"/>
        <v>128</v>
      </c>
      <c r="AQ729" s="23">
        <f t="shared" si="1554"/>
        <v>129.19999999999999</v>
      </c>
      <c r="AR729" s="23"/>
      <c r="AS729" s="23">
        <f t="shared" si="1555"/>
        <v>127.4</v>
      </c>
      <c r="AT729" s="23"/>
      <c r="AU729" s="23"/>
      <c r="AV729" s="23"/>
      <c r="AW729" s="23"/>
      <c r="AX729" s="23"/>
      <c r="AY729" s="23">
        <f t="shared" si="1719"/>
        <v>127.4</v>
      </c>
      <c r="AZ729" s="23"/>
    </row>
    <row r="730" spans="1:53" ht="47.25" x14ac:dyDescent="0.25">
      <c r="A730" s="12">
        <v>930</v>
      </c>
      <c r="B730" s="12" t="s">
        <v>136</v>
      </c>
      <c r="C730" s="12" t="s">
        <v>106</v>
      </c>
      <c r="D730" s="12" t="s">
        <v>253</v>
      </c>
      <c r="E730" s="12"/>
      <c r="F730" s="14" t="s">
        <v>284</v>
      </c>
      <c r="G730" s="20">
        <f>G731</f>
        <v>6730</v>
      </c>
      <c r="H730" s="20">
        <f t="shared" ref="H730:AZ730" si="1743">H731</f>
        <v>4380</v>
      </c>
      <c r="I730" s="20">
        <f t="shared" si="1743"/>
        <v>4930</v>
      </c>
      <c r="J730" s="20">
        <f t="shared" si="1743"/>
        <v>0</v>
      </c>
      <c r="K730" s="20">
        <f t="shared" si="1743"/>
        <v>0</v>
      </c>
      <c r="L730" s="20">
        <f t="shared" si="1743"/>
        <v>0</v>
      </c>
      <c r="M730" s="20">
        <f t="shared" si="1557"/>
        <v>6730</v>
      </c>
      <c r="N730" s="20">
        <f t="shared" si="1558"/>
        <v>4380</v>
      </c>
      <c r="O730" s="20">
        <f t="shared" si="1559"/>
        <v>4930</v>
      </c>
      <c r="P730" s="23">
        <f t="shared" si="1743"/>
        <v>0</v>
      </c>
      <c r="Q730" s="23">
        <f t="shared" si="1743"/>
        <v>0</v>
      </c>
      <c r="R730" s="23">
        <f t="shared" si="1743"/>
        <v>0</v>
      </c>
      <c r="S730" s="23">
        <f t="shared" si="1743"/>
        <v>0</v>
      </c>
      <c r="T730" s="23">
        <f t="shared" si="1743"/>
        <v>0</v>
      </c>
      <c r="U730" s="23">
        <f t="shared" si="1743"/>
        <v>0</v>
      </c>
      <c r="V730" s="23">
        <f t="shared" si="1743"/>
        <v>0</v>
      </c>
      <c r="W730" s="23">
        <f t="shared" si="1743"/>
        <v>0</v>
      </c>
      <c r="X730" s="23">
        <f t="shared" si="1743"/>
        <v>0</v>
      </c>
      <c r="Y730" s="23">
        <f t="shared" si="1743"/>
        <v>0</v>
      </c>
      <c r="Z730" s="23">
        <f t="shared" si="1632"/>
        <v>6730</v>
      </c>
      <c r="AA730" s="23">
        <f t="shared" si="1633"/>
        <v>4380</v>
      </c>
      <c r="AB730" s="23">
        <f t="shared" si="1634"/>
        <v>4930</v>
      </c>
      <c r="AC730" s="23">
        <f t="shared" si="1743"/>
        <v>0</v>
      </c>
      <c r="AD730" s="23">
        <f t="shared" si="1743"/>
        <v>0</v>
      </c>
      <c r="AE730" s="23">
        <f t="shared" si="1743"/>
        <v>0</v>
      </c>
      <c r="AF730" s="23">
        <f t="shared" si="1743"/>
        <v>0</v>
      </c>
      <c r="AG730" s="23">
        <f t="shared" si="1743"/>
        <v>0</v>
      </c>
      <c r="AH730" s="23">
        <f t="shared" si="1743"/>
        <v>0</v>
      </c>
      <c r="AI730" s="23">
        <f t="shared" si="1743"/>
        <v>0</v>
      </c>
      <c r="AJ730" s="23">
        <f t="shared" si="1743"/>
        <v>0</v>
      </c>
      <c r="AK730" s="23">
        <f t="shared" si="1743"/>
        <v>0</v>
      </c>
      <c r="AL730" s="23">
        <f t="shared" si="1743"/>
        <v>0</v>
      </c>
      <c r="AM730" s="23">
        <f t="shared" si="1743"/>
        <v>0</v>
      </c>
      <c r="AN730" s="23">
        <f t="shared" si="1743"/>
        <v>0</v>
      </c>
      <c r="AO730" s="23">
        <f t="shared" si="1552"/>
        <v>6730</v>
      </c>
      <c r="AP730" s="23">
        <f t="shared" si="1553"/>
        <v>4380</v>
      </c>
      <c r="AQ730" s="23">
        <f t="shared" si="1554"/>
        <v>4930</v>
      </c>
      <c r="AR730" s="23">
        <f t="shared" si="1743"/>
        <v>0</v>
      </c>
      <c r="AS730" s="23">
        <f t="shared" si="1555"/>
        <v>6730</v>
      </c>
      <c r="AT730" s="23">
        <f t="shared" si="1743"/>
        <v>0</v>
      </c>
      <c r="AU730" s="23">
        <f t="shared" si="1743"/>
        <v>0</v>
      </c>
      <c r="AV730" s="23">
        <f t="shared" si="1743"/>
        <v>0</v>
      </c>
      <c r="AW730" s="23">
        <f t="shared" si="1743"/>
        <v>0</v>
      </c>
      <c r="AX730" s="23">
        <f t="shared" si="1743"/>
        <v>0</v>
      </c>
      <c r="AY730" s="23">
        <f t="shared" si="1719"/>
        <v>6730</v>
      </c>
      <c r="AZ730" s="23">
        <f t="shared" si="1743"/>
        <v>0</v>
      </c>
    </row>
    <row r="731" spans="1:53" ht="31.5" x14ac:dyDescent="0.25">
      <c r="A731" s="12">
        <v>930</v>
      </c>
      <c r="B731" s="12" t="s">
        <v>136</v>
      </c>
      <c r="C731" s="12" t="s">
        <v>106</v>
      </c>
      <c r="D731" s="12" t="s">
        <v>253</v>
      </c>
      <c r="E731" s="12" t="s">
        <v>92</v>
      </c>
      <c r="F731" s="14" t="s">
        <v>386</v>
      </c>
      <c r="G731" s="20">
        <f>G732+G733</f>
        <v>6730</v>
      </c>
      <c r="H731" s="20">
        <f t="shared" ref="H731:L731" si="1744">H732+H733</f>
        <v>4380</v>
      </c>
      <c r="I731" s="20">
        <f t="shared" si="1744"/>
        <v>4930</v>
      </c>
      <c r="J731" s="20">
        <f t="shared" si="1744"/>
        <v>0</v>
      </c>
      <c r="K731" s="20">
        <f t="shared" si="1744"/>
        <v>0</v>
      </c>
      <c r="L731" s="20">
        <f t="shared" si="1744"/>
        <v>0</v>
      </c>
      <c r="M731" s="20">
        <f t="shared" si="1557"/>
        <v>6730</v>
      </c>
      <c r="N731" s="20">
        <f t="shared" si="1558"/>
        <v>4380</v>
      </c>
      <c r="O731" s="20">
        <f t="shared" si="1559"/>
        <v>4930</v>
      </c>
      <c r="P731" s="23">
        <f t="shared" ref="P731:Q731" si="1745">P732+P733</f>
        <v>0</v>
      </c>
      <c r="Q731" s="23">
        <f t="shared" si="1745"/>
        <v>0</v>
      </c>
      <c r="R731" s="23">
        <f t="shared" ref="R731:T731" si="1746">R732+R733</f>
        <v>0</v>
      </c>
      <c r="S731" s="23">
        <f t="shared" si="1746"/>
        <v>0</v>
      </c>
      <c r="T731" s="23">
        <f t="shared" si="1746"/>
        <v>0</v>
      </c>
      <c r="U731" s="23">
        <f t="shared" ref="U731:W731" si="1747">U732+U733</f>
        <v>0</v>
      </c>
      <c r="V731" s="23">
        <f t="shared" si="1747"/>
        <v>0</v>
      </c>
      <c r="W731" s="23">
        <f t="shared" si="1747"/>
        <v>0</v>
      </c>
      <c r="X731" s="23">
        <f t="shared" ref="X731:Y731" si="1748">X732+X733</f>
        <v>0</v>
      </c>
      <c r="Y731" s="23">
        <f t="shared" si="1748"/>
        <v>0</v>
      </c>
      <c r="Z731" s="23">
        <f t="shared" si="1632"/>
        <v>6730</v>
      </c>
      <c r="AA731" s="23">
        <f t="shared" si="1633"/>
        <v>4380</v>
      </c>
      <c r="AB731" s="23">
        <f t="shared" si="1634"/>
        <v>4930</v>
      </c>
      <c r="AC731" s="23">
        <f t="shared" ref="AC731:AL731" si="1749">AC732+AC733</f>
        <v>0</v>
      </c>
      <c r="AD731" s="23">
        <f t="shared" si="1749"/>
        <v>0</v>
      </c>
      <c r="AE731" s="23">
        <f t="shared" ref="AE731" si="1750">AE732+AE733</f>
        <v>0</v>
      </c>
      <c r="AF731" s="23">
        <f t="shared" si="1749"/>
        <v>0</v>
      </c>
      <c r="AG731" s="23">
        <f t="shared" si="1749"/>
        <v>0</v>
      </c>
      <c r="AH731" s="23">
        <f t="shared" si="1749"/>
        <v>0</v>
      </c>
      <c r="AI731" s="23">
        <f t="shared" ref="AI731" si="1751">AI732+AI733</f>
        <v>0</v>
      </c>
      <c r="AJ731" s="23">
        <f t="shared" si="1749"/>
        <v>0</v>
      </c>
      <c r="AK731" s="23">
        <f t="shared" si="1749"/>
        <v>0</v>
      </c>
      <c r="AL731" s="23">
        <f t="shared" si="1749"/>
        <v>0</v>
      </c>
      <c r="AM731" s="23">
        <f t="shared" ref="AM731:AZ731" si="1752">AM732+AM733</f>
        <v>0</v>
      </c>
      <c r="AN731" s="23">
        <f t="shared" si="1752"/>
        <v>0</v>
      </c>
      <c r="AO731" s="23">
        <f t="shared" si="1552"/>
        <v>6730</v>
      </c>
      <c r="AP731" s="23">
        <f t="shared" si="1553"/>
        <v>4380</v>
      </c>
      <c r="AQ731" s="23">
        <f t="shared" si="1554"/>
        <v>4930</v>
      </c>
      <c r="AR731" s="23">
        <f t="shared" ref="AR731" si="1753">AR732+AR733</f>
        <v>0</v>
      </c>
      <c r="AS731" s="23">
        <f t="shared" si="1555"/>
        <v>6730</v>
      </c>
      <c r="AT731" s="23">
        <f t="shared" ref="AT731:AX731" si="1754">AT732+AT733</f>
        <v>0</v>
      </c>
      <c r="AU731" s="23">
        <f t="shared" si="1754"/>
        <v>0</v>
      </c>
      <c r="AV731" s="23">
        <f t="shared" si="1754"/>
        <v>0</v>
      </c>
      <c r="AW731" s="23">
        <f t="shared" si="1754"/>
        <v>0</v>
      </c>
      <c r="AX731" s="23">
        <f t="shared" si="1754"/>
        <v>0</v>
      </c>
      <c r="AY731" s="23">
        <f t="shared" si="1719"/>
        <v>6730</v>
      </c>
      <c r="AZ731" s="23">
        <f t="shared" si="1752"/>
        <v>0</v>
      </c>
    </row>
    <row r="732" spans="1:53" x14ac:dyDescent="0.25">
      <c r="A732" s="12">
        <v>930</v>
      </c>
      <c r="B732" s="12" t="s">
        <v>136</v>
      </c>
      <c r="C732" s="12" t="s">
        <v>106</v>
      </c>
      <c r="D732" s="12" t="s">
        <v>253</v>
      </c>
      <c r="E732" s="12">
        <v>610</v>
      </c>
      <c r="F732" s="14" t="s">
        <v>377</v>
      </c>
      <c r="G732" s="20">
        <v>1130</v>
      </c>
      <c r="H732" s="20">
        <v>980</v>
      </c>
      <c r="I732" s="20">
        <v>930</v>
      </c>
      <c r="J732" s="20"/>
      <c r="K732" s="20"/>
      <c r="L732" s="20"/>
      <c r="M732" s="20">
        <f t="shared" si="1557"/>
        <v>1130</v>
      </c>
      <c r="N732" s="20">
        <f t="shared" si="1558"/>
        <v>980</v>
      </c>
      <c r="O732" s="20">
        <f t="shared" si="1559"/>
        <v>930</v>
      </c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>
        <f t="shared" si="1632"/>
        <v>1130</v>
      </c>
      <c r="AA732" s="23">
        <f t="shared" si="1633"/>
        <v>980</v>
      </c>
      <c r="AB732" s="23">
        <f t="shared" si="1634"/>
        <v>930</v>
      </c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>
        <f t="shared" si="1552"/>
        <v>1130</v>
      </c>
      <c r="AP732" s="23">
        <f t="shared" si="1553"/>
        <v>980</v>
      </c>
      <c r="AQ732" s="23">
        <f t="shared" si="1554"/>
        <v>930</v>
      </c>
      <c r="AR732" s="23"/>
      <c r="AS732" s="23">
        <f t="shared" si="1555"/>
        <v>1130</v>
      </c>
      <c r="AT732" s="23"/>
      <c r="AU732" s="23"/>
      <c r="AV732" s="23"/>
      <c r="AW732" s="23"/>
      <c r="AX732" s="23"/>
      <c r="AY732" s="23">
        <f t="shared" si="1719"/>
        <v>1130</v>
      </c>
      <c r="AZ732" s="23"/>
    </row>
    <row r="733" spans="1:53" x14ac:dyDescent="0.25">
      <c r="A733" s="12">
        <v>930</v>
      </c>
      <c r="B733" s="12" t="s">
        <v>136</v>
      </c>
      <c r="C733" s="12" t="s">
        <v>106</v>
      </c>
      <c r="D733" s="12" t="s">
        <v>253</v>
      </c>
      <c r="E733" s="12">
        <v>620</v>
      </c>
      <c r="F733" s="14" t="s">
        <v>378</v>
      </c>
      <c r="G733" s="20">
        <v>5600</v>
      </c>
      <c r="H733" s="20">
        <v>3400</v>
      </c>
      <c r="I733" s="20">
        <v>4000</v>
      </c>
      <c r="J733" s="20"/>
      <c r="K733" s="20"/>
      <c r="L733" s="20"/>
      <c r="M733" s="20">
        <f t="shared" si="1557"/>
        <v>5600</v>
      </c>
      <c r="N733" s="20">
        <f t="shared" si="1558"/>
        <v>3400</v>
      </c>
      <c r="O733" s="20">
        <f t="shared" si="1559"/>
        <v>4000</v>
      </c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>
        <f t="shared" si="1632"/>
        <v>5600</v>
      </c>
      <c r="AA733" s="23">
        <f t="shared" si="1633"/>
        <v>3400</v>
      </c>
      <c r="AB733" s="23">
        <f t="shared" si="1634"/>
        <v>4000</v>
      </c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>
        <f t="shared" ref="AO733:AO796" si="1755">Z733+AC733+AD733+AE733+AF733+AG733+AH733+AI733+AJ733+AK733+AL733</f>
        <v>5600</v>
      </c>
      <c r="AP733" s="23">
        <f t="shared" ref="AP733:AP796" si="1756">AA733+AM733</f>
        <v>3400</v>
      </c>
      <c r="AQ733" s="23">
        <f t="shared" ref="AQ733:AQ796" si="1757">AB733+AN733</f>
        <v>4000</v>
      </c>
      <c r="AR733" s="23"/>
      <c r="AS733" s="23">
        <f t="shared" ref="AS733:AS796" si="1758">AO733+AR733</f>
        <v>5600</v>
      </c>
      <c r="AT733" s="23"/>
      <c r="AU733" s="23"/>
      <c r="AV733" s="23"/>
      <c r="AW733" s="23"/>
      <c r="AX733" s="23"/>
      <c r="AY733" s="23">
        <f t="shared" si="1719"/>
        <v>5600</v>
      </c>
      <c r="AZ733" s="23"/>
    </row>
    <row r="734" spans="1:53" ht="94.5" x14ac:dyDescent="0.25">
      <c r="A734" s="12">
        <v>930</v>
      </c>
      <c r="B734" s="12" t="s">
        <v>136</v>
      </c>
      <c r="C734" s="12" t="s">
        <v>106</v>
      </c>
      <c r="D734" s="12" t="s">
        <v>268</v>
      </c>
      <c r="E734" s="12"/>
      <c r="F734" s="14" t="s">
        <v>820</v>
      </c>
      <c r="G734" s="20">
        <f>G735</f>
        <v>1333.5</v>
      </c>
      <c r="H734" s="20">
        <f t="shared" ref="H734:AZ735" si="1759">H735</f>
        <v>1410.8</v>
      </c>
      <c r="I734" s="20">
        <f t="shared" si="1759"/>
        <v>1503.9</v>
      </c>
      <c r="J734" s="20">
        <f t="shared" si="1759"/>
        <v>0</v>
      </c>
      <c r="K734" s="20">
        <f t="shared" si="1759"/>
        <v>0</v>
      </c>
      <c r="L734" s="20">
        <f t="shared" si="1759"/>
        <v>0</v>
      </c>
      <c r="M734" s="20">
        <f t="shared" si="1557"/>
        <v>1333.5</v>
      </c>
      <c r="N734" s="20">
        <f t="shared" si="1558"/>
        <v>1410.8</v>
      </c>
      <c r="O734" s="20">
        <f t="shared" si="1559"/>
        <v>1503.9</v>
      </c>
      <c r="P734" s="23">
        <f t="shared" si="1759"/>
        <v>0</v>
      </c>
      <c r="Q734" s="23">
        <f t="shared" si="1759"/>
        <v>0</v>
      </c>
      <c r="R734" s="23">
        <f t="shared" si="1759"/>
        <v>-11.1</v>
      </c>
      <c r="S734" s="23">
        <f t="shared" si="1759"/>
        <v>0</v>
      </c>
      <c r="T734" s="23">
        <f t="shared" si="1759"/>
        <v>0</v>
      </c>
      <c r="U734" s="23">
        <f t="shared" si="1759"/>
        <v>-15.7</v>
      </c>
      <c r="V734" s="23">
        <f t="shared" si="1759"/>
        <v>0</v>
      </c>
      <c r="W734" s="23">
        <f t="shared" si="1759"/>
        <v>0</v>
      </c>
      <c r="X734" s="23">
        <f t="shared" si="1759"/>
        <v>-22.5</v>
      </c>
      <c r="Y734" s="23">
        <f t="shared" si="1759"/>
        <v>0</v>
      </c>
      <c r="Z734" s="23">
        <f t="shared" si="1632"/>
        <v>1322.4</v>
      </c>
      <c r="AA734" s="23">
        <f t="shared" si="1633"/>
        <v>1395.1</v>
      </c>
      <c r="AB734" s="23">
        <f t="shared" si="1634"/>
        <v>1481.4</v>
      </c>
      <c r="AC734" s="23">
        <f t="shared" si="1759"/>
        <v>0</v>
      </c>
      <c r="AD734" s="23">
        <f t="shared" si="1759"/>
        <v>0</v>
      </c>
      <c r="AE734" s="23">
        <f t="shared" si="1759"/>
        <v>0</v>
      </c>
      <c r="AF734" s="23">
        <f t="shared" si="1759"/>
        <v>0</v>
      </c>
      <c r="AG734" s="23">
        <f t="shared" si="1759"/>
        <v>0</v>
      </c>
      <c r="AH734" s="23">
        <f t="shared" si="1759"/>
        <v>0</v>
      </c>
      <c r="AI734" s="23">
        <f t="shared" si="1759"/>
        <v>0</v>
      </c>
      <c r="AJ734" s="23">
        <f t="shared" si="1759"/>
        <v>0</v>
      </c>
      <c r="AK734" s="23">
        <f t="shared" si="1759"/>
        <v>0</v>
      </c>
      <c r="AL734" s="23">
        <f t="shared" si="1759"/>
        <v>0</v>
      </c>
      <c r="AM734" s="23">
        <f t="shared" si="1759"/>
        <v>0</v>
      </c>
      <c r="AN734" s="23">
        <f t="shared" si="1759"/>
        <v>0</v>
      </c>
      <c r="AO734" s="23">
        <f t="shared" si="1755"/>
        <v>1322.4</v>
      </c>
      <c r="AP734" s="23">
        <f t="shared" si="1756"/>
        <v>1395.1</v>
      </c>
      <c r="AQ734" s="23">
        <f t="shared" si="1757"/>
        <v>1481.4</v>
      </c>
      <c r="AR734" s="23">
        <f t="shared" si="1759"/>
        <v>0</v>
      </c>
      <c r="AS734" s="23">
        <f t="shared" si="1758"/>
        <v>1322.4</v>
      </c>
      <c r="AT734" s="23">
        <f t="shared" si="1759"/>
        <v>0</v>
      </c>
      <c r="AU734" s="23">
        <f t="shared" si="1759"/>
        <v>0</v>
      </c>
      <c r="AV734" s="23">
        <f t="shared" si="1759"/>
        <v>0</v>
      </c>
      <c r="AW734" s="23">
        <f t="shared" si="1759"/>
        <v>0</v>
      </c>
      <c r="AX734" s="23">
        <f t="shared" si="1759"/>
        <v>0</v>
      </c>
      <c r="AY734" s="23">
        <f t="shared" si="1719"/>
        <v>1322.4</v>
      </c>
      <c r="AZ734" s="23">
        <f t="shared" si="1759"/>
        <v>0</v>
      </c>
    </row>
    <row r="735" spans="1:53" ht="31.5" x14ac:dyDescent="0.25">
      <c r="A735" s="12">
        <v>930</v>
      </c>
      <c r="B735" s="12" t="s">
        <v>136</v>
      </c>
      <c r="C735" s="12" t="s">
        <v>106</v>
      </c>
      <c r="D735" s="12" t="s">
        <v>268</v>
      </c>
      <c r="E735" s="12" t="s">
        <v>92</v>
      </c>
      <c r="F735" s="14" t="s">
        <v>386</v>
      </c>
      <c r="G735" s="20">
        <f>G736</f>
        <v>1333.5</v>
      </c>
      <c r="H735" s="20">
        <f t="shared" si="1759"/>
        <v>1410.8</v>
      </c>
      <c r="I735" s="20">
        <f t="shared" si="1759"/>
        <v>1503.9</v>
      </c>
      <c r="J735" s="20">
        <f t="shared" si="1759"/>
        <v>0</v>
      </c>
      <c r="K735" s="20">
        <f t="shared" si="1759"/>
        <v>0</v>
      </c>
      <c r="L735" s="20">
        <f t="shared" si="1759"/>
        <v>0</v>
      </c>
      <c r="M735" s="20">
        <f t="shared" ref="M735:M798" si="1760">G735+J735</f>
        <v>1333.5</v>
      </c>
      <c r="N735" s="20">
        <f t="shared" ref="N735:N798" si="1761">H735+K735</f>
        <v>1410.8</v>
      </c>
      <c r="O735" s="20">
        <f t="shared" ref="O735:O798" si="1762">I735+L735</f>
        <v>1503.9</v>
      </c>
      <c r="P735" s="23">
        <f t="shared" si="1759"/>
        <v>0</v>
      </c>
      <c r="Q735" s="23">
        <f t="shared" si="1759"/>
        <v>0</v>
      </c>
      <c r="R735" s="23">
        <f t="shared" si="1759"/>
        <v>-11.1</v>
      </c>
      <c r="S735" s="23">
        <f t="shared" si="1759"/>
        <v>0</v>
      </c>
      <c r="T735" s="23">
        <f t="shared" si="1759"/>
        <v>0</v>
      </c>
      <c r="U735" s="23">
        <f t="shared" si="1759"/>
        <v>-15.7</v>
      </c>
      <c r="V735" s="23">
        <f t="shared" si="1759"/>
        <v>0</v>
      </c>
      <c r="W735" s="23">
        <f t="shared" si="1759"/>
        <v>0</v>
      </c>
      <c r="X735" s="23">
        <f t="shared" si="1759"/>
        <v>-22.5</v>
      </c>
      <c r="Y735" s="23">
        <f t="shared" si="1759"/>
        <v>0</v>
      </c>
      <c r="Z735" s="23">
        <f t="shared" si="1632"/>
        <v>1322.4</v>
      </c>
      <c r="AA735" s="23">
        <f t="shared" si="1633"/>
        <v>1395.1</v>
      </c>
      <c r="AB735" s="23">
        <f t="shared" si="1634"/>
        <v>1481.4</v>
      </c>
      <c r="AC735" s="23">
        <f t="shared" si="1759"/>
        <v>0</v>
      </c>
      <c r="AD735" s="23">
        <f t="shared" si="1759"/>
        <v>0</v>
      </c>
      <c r="AE735" s="23">
        <f t="shared" si="1759"/>
        <v>0</v>
      </c>
      <c r="AF735" s="23">
        <f t="shared" si="1759"/>
        <v>0</v>
      </c>
      <c r="AG735" s="23">
        <f t="shared" si="1759"/>
        <v>0</v>
      </c>
      <c r="AH735" s="23">
        <f t="shared" si="1759"/>
        <v>0</v>
      </c>
      <c r="AI735" s="23">
        <f t="shared" si="1759"/>
        <v>0</v>
      </c>
      <c r="AJ735" s="23">
        <f t="shared" si="1759"/>
        <v>0</v>
      </c>
      <c r="AK735" s="23">
        <f t="shared" si="1759"/>
        <v>0</v>
      </c>
      <c r="AL735" s="23">
        <f t="shared" si="1759"/>
        <v>0</v>
      </c>
      <c r="AM735" s="23">
        <f t="shared" si="1759"/>
        <v>0</v>
      </c>
      <c r="AN735" s="23">
        <f t="shared" si="1759"/>
        <v>0</v>
      </c>
      <c r="AO735" s="23">
        <f t="shared" si="1755"/>
        <v>1322.4</v>
      </c>
      <c r="AP735" s="23">
        <f t="shared" si="1756"/>
        <v>1395.1</v>
      </c>
      <c r="AQ735" s="23">
        <f t="shared" si="1757"/>
        <v>1481.4</v>
      </c>
      <c r="AR735" s="23">
        <f t="shared" si="1759"/>
        <v>0</v>
      </c>
      <c r="AS735" s="23">
        <f t="shared" si="1758"/>
        <v>1322.4</v>
      </c>
      <c r="AT735" s="23">
        <f t="shared" si="1759"/>
        <v>0</v>
      </c>
      <c r="AU735" s="23">
        <f t="shared" si="1759"/>
        <v>0</v>
      </c>
      <c r="AV735" s="23">
        <f t="shared" si="1759"/>
        <v>0</v>
      </c>
      <c r="AW735" s="23">
        <f t="shared" si="1759"/>
        <v>0</v>
      </c>
      <c r="AX735" s="23">
        <f t="shared" si="1759"/>
        <v>0</v>
      </c>
      <c r="AY735" s="23">
        <f t="shared" si="1719"/>
        <v>1322.4</v>
      </c>
      <c r="AZ735" s="23">
        <f t="shared" si="1759"/>
        <v>0</v>
      </c>
    </row>
    <row r="736" spans="1:53" x14ac:dyDescent="0.25">
      <c r="A736" s="12">
        <v>930</v>
      </c>
      <c r="B736" s="12" t="s">
        <v>136</v>
      </c>
      <c r="C736" s="12" t="s">
        <v>106</v>
      </c>
      <c r="D736" s="12" t="s">
        <v>268</v>
      </c>
      <c r="E736" s="12">
        <v>620</v>
      </c>
      <c r="F736" s="14" t="s">
        <v>378</v>
      </c>
      <c r="G736" s="20">
        <v>1333.5</v>
      </c>
      <c r="H736" s="20">
        <v>1410.8</v>
      </c>
      <c r="I736" s="20">
        <v>1503.9</v>
      </c>
      <c r="J736" s="20"/>
      <c r="K736" s="20"/>
      <c r="L736" s="20"/>
      <c r="M736" s="20">
        <f t="shared" si="1760"/>
        <v>1333.5</v>
      </c>
      <c r="N736" s="20">
        <f t="shared" si="1761"/>
        <v>1410.8</v>
      </c>
      <c r="O736" s="20">
        <f t="shared" si="1762"/>
        <v>1503.9</v>
      </c>
      <c r="P736" s="23"/>
      <c r="Q736" s="23"/>
      <c r="R736" s="23">
        <v>-11.1</v>
      </c>
      <c r="S736" s="23"/>
      <c r="T736" s="23"/>
      <c r="U736" s="23">
        <v>-15.7</v>
      </c>
      <c r="V736" s="23"/>
      <c r="W736" s="23"/>
      <c r="X736" s="23">
        <v>-22.5</v>
      </c>
      <c r="Y736" s="23"/>
      <c r="Z736" s="23">
        <f t="shared" si="1632"/>
        <v>1322.4</v>
      </c>
      <c r="AA736" s="23">
        <f t="shared" si="1633"/>
        <v>1395.1</v>
      </c>
      <c r="AB736" s="23">
        <f t="shared" si="1634"/>
        <v>1481.4</v>
      </c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>
        <f t="shared" si="1755"/>
        <v>1322.4</v>
      </c>
      <c r="AP736" s="23">
        <f t="shared" si="1756"/>
        <v>1395.1</v>
      </c>
      <c r="AQ736" s="23">
        <f t="shared" si="1757"/>
        <v>1481.4</v>
      </c>
      <c r="AR736" s="23"/>
      <c r="AS736" s="23">
        <f t="shared" si="1758"/>
        <v>1322.4</v>
      </c>
      <c r="AT736" s="23"/>
      <c r="AU736" s="23"/>
      <c r="AV736" s="23"/>
      <c r="AW736" s="23"/>
      <c r="AX736" s="23"/>
      <c r="AY736" s="23">
        <f t="shared" si="1719"/>
        <v>1322.4</v>
      </c>
      <c r="AZ736" s="23"/>
    </row>
    <row r="737" spans="1:53" ht="31.5" x14ac:dyDescent="0.25">
      <c r="A737" s="12">
        <v>930</v>
      </c>
      <c r="B737" s="12" t="s">
        <v>136</v>
      </c>
      <c r="C737" s="12" t="s">
        <v>106</v>
      </c>
      <c r="D737" s="12" t="s">
        <v>269</v>
      </c>
      <c r="E737" s="12"/>
      <c r="F737" s="14" t="s">
        <v>298</v>
      </c>
      <c r="G737" s="20">
        <f>G738</f>
        <v>25556.6</v>
      </c>
      <c r="H737" s="20">
        <f t="shared" ref="H737:AZ737" si="1763">H738</f>
        <v>27137.4</v>
      </c>
      <c r="I737" s="20">
        <f t="shared" si="1763"/>
        <v>28846.6</v>
      </c>
      <c r="J737" s="20">
        <f t="shared" si="1763"/>
        <v>0</v>
      </c>
      <c r="K737" s="20">
        <f t="shared" si="1763"/>
        <v>0</v>
      </c>
      <c r="L737" s="20">
        <f t="shared" si="1763"/>
        <v>0</v>
      </c>
      <c r="M737" s="20">
        <f t="shared" si="1760"/>
        <v>25556.6</v>
      </c>
      <c r="N737" s="20">
        <f t="shared" si="1761"/>
        <v>27137.4</v>
      </c>
      <c r="O737" s="20">
        <f t="shared" si="1762"/>
        <v>28846.6</v>
      </c>
      <c r="P737" s="23">
        <f t="shared" si="1763"/>
        <v>0</v>
      </c>
      <c r="Q737" s="23">
        <f t="shared" si="1763"/>
        <v>0</v>
      </c>
      <c r="R737" s="23">
        <f t="shared" si="1763"/>
        <v>-58.4</v>
      </c>
      <c r="S737" s="23">
        <f t="shared" si="1763"/>
        <v>0</v>
      </c>
      <c r="T737" s="23">
        <f t="shared" si="1763"/>
        <v>0</v>
      </c>
      <c r="U737" s="23">
        <f t="shared" si="1763"/>
        <v>-149.4</v>
      </c>
      <c r="V737" s="23">
        <f t="shared" si="1763"/>
        <v>0</v>
      </c>
      <c r="W737" s="23">
        <f t="shared" si="1763"/>
        <v>0</v>
      </c>
      <c r="X737" s="23">
        <f t="shared" si="1763"/>
        <v>-256.89999999999998</v>
      </c>
      <c r="Y737" s="23">
        <f t="shared" si="1763"/>
        <v>0</v>
      </c>
      <c r="Z737" s="23">
        <f t="shared" si="1632"/>
        <v>25498.199999999997</v>
      </c>
      <c r="AA737" s="23">
        <f t="shared" si="1633"/>
        <v>26988</v>
      </c>
      <c r="AB737" s="23">
        <f t="shared" si="1634"/>
        <v>28589.699999999997</v>
      </c>
      <c r="AC737" s="23">
        <f t="shared" si="1763"/>
        <v>0</v>
      </c>
      <c r="AD737" s="23">
        <f t="shared" si="1763"/>
        <v>0</v>
      </c>
      <c r="AE737" s="23">
        <f t="shared" si="1763"/>
        <v>0</v>
      </c>
      <c r="AF737" s="23">
        <f t="shared" si="1763"/>
        <v>0</v>
      </c>
      <c r="AG737" s="23">
        <f t="shared" si="1763"/>
        <v>0</v>
      </c>
      <c r="AH737" s="23">
        <f t="shared" si="1763"/>
        <v>0</v>
      </c>
      <c r="AI737" s="23">
        <f t="shared" si="1763"/>
        <v>0</v>
      </c>
      <c r="AJ737" s="23">
        <f t="shared" si="1763"/>
        <v>0</v>
      </c>
      <c r="AK737" s="23">
        <f t="shared" si="1763"/>
        <v>0</v>
      </c>
      <c r="AL737" s="23">
        <f t="shared" si="1763"/>
        <v>0</v>
      </c>
      <c r="AM737" s="23">
        <f t="shared" si="1763"/>
        <v>0</v>
      </c>
      <c r="AN737" s="23">
        <f t="shared" si="1763"/>
        <v>0</v>
      </c>
      <c r="AO737" s="23">
        <f t="shared" si="1755"/>
        <v>25498.199999999997</v>
      </c>
      <c r="AP737" s="23">
        <f t="shared" si="1756"/>
        <v>26988</v>
      </c>
      <c r="AQ737" s="23">
        <f t="shared" si="1757"/>
        <v>28589.699999999997</v>
      </c>
      <c r="AR737" s="23">
        <f t="shared" si="1763"/>
        <v>0</v>
      </c>
      <c r="AS737" s="23">
        <f t="shared" si="1758"/>
        <v>25498.199999999997</v>
      </c>
      <c r="AT737" s="23">
        <f t="shared" si="1763"/>
        <v>0</v>
      </c>
      <c r="AU737" s="23">
        <f t="shared" si="1763"/>
        <v>0</v>
      </c>
      <c r="AV737" s="23">
        <f t="shared" si="1763"/>
        <v>0</v>
      </c>
      <c r="AW737" s="23">
        <f t="shared" si="1763"/>
        <v>0</v>
      </c>
      <c r="AX737" s="23">
        <f t="shared" si="1763"/>
        <v>0</v>
      </c>
      <c r="AY737" s="23">
        <f t="shared" si="1719"/>
        <v>25498.199999999997</v>
      </c>
      <c r="AZ737" s="23">
        <f t="shared" si="1763"/>
        <v>0</v>
      </c>
    </row>
    <row r="738" spans="1:53" ht="31.5" x14ac:dyDescent="0.25">
      <c r="A738" s="12">
        <v>930</v>
      </c>
      <c r="B738" s="12" t="s">
        <v>136</v>
      </c>
      <c r="C738" s="12" t="s">
        <v>106</v>
      </c>
      <c r="D738" s="12" t="s">
        <v>269</v>
      </c>
      <c r="E738" s="12" t="s">
        <v>92</v>
      </c>
      <c r="F738" s="14" t="s">
        <v>386</v>
      </c>
      <c r="G738" s="20">
        <f>G739+G740</f>
        <v>25556.6</v>
      </c>
      <c r="H738" s="20">
        <f t="shared" ref="H738:L738" si="1764">H739+H740</f>
        <v>27137.4</v>
      </c>
      <c r="I738" s="20">
        <f t="shared" si="1764"/>
        <v>28846.6</v>
      </c>
      <c r="J738" s="20">
        <f t="shared" si="1764"/>
        <v>0</v>
      </c>
      <c r="K738" s="20">
        <f t="shared" si="1764"/>
        <v>0</v>
      </c>
      <c r="L738" s="20">
        <f t="shared" si="1764"/>
        <v>0</v>
      </c>
      <c r="M738" s="20">
        <f t="shared" si="1760"/>
        <v>25556.6</v>
      </c>
      <c r="N738" s="20">
        <f t="shared" si="1761"/>
        <v>27137.4</v>
      </c>
      <c r="O738" s="20">
        <f t="shared" si="1762"/>
        <v>28846.6</v>
      </c>
      <c r="P738" s="23">
        <f t="shared" ref="P738:Q738" si="1765">P739+P740</f>
        <v>0</v>
      </c>
      <c r="Q738" s="23">
        <f t="shared" si="1765"/>
        <v>0</v>
      </c>
      <c r="R738" s="23">
        <f t="shared" ref="R738:T738" si="1766">R739+R740</f>
        <v>-58.4</v>
      </c>
      <c r="S738" s="23">
        <f t="shared" si="1766"/>
        <v>0</v>
      </c>
      <c r="T738" s="23">
        <f t="shared" si="1766"/>
        <v>0</v>
      </c>
      <c r="U738" s="23">
        <f t="shared" ref="U738:W738" si="1767">U739+U740</f>
        <v>-149.4</v>
      </c>
      <c r="V738" s="23">
        <f t="shared" si="1767"/>
        <v>0</v>
      </c>
      <c r="W738" s="23">
        <f t="shared" si="1767"/>
        <v>0</v>
      </c>
      <c r="X738" s="23">
        <f t="shared" ref="X738:Y738" si="1768">X739+X740</f>
        <v>-256.89999999999998</v>
      </c>
      <c r="Y738" s="23">
        <f t="shared" si="1768"/>
        <v>0</v>
      </c>
      <c r="Z738" s="23">
        <f t="shared" si="1632"/>
        <v>25498.199999999997</v>
      </c>
      <c r="AA738" s="23">
        <f t="shared" si="1633"/>
        <v>26988</v>
      </c>
      <c r="AB738" s="23">
        <f t="shared" si="1634"/>
        <v>28589.699999999997</v>
      </c>
      <c r="AC738" s="23">
        <f t="shared" ref="AC738:AL738" si="1769">AC739+AC740</f>
        <v>0</v>
      </c>
      <c r="AD738" s="23">
        <f t="shared" si="1769"/>
        <v>0</v>
      </c>
      <c r="AE738" s="23">
        <f t="shared" ref="AE738" si="1770">AE739+AE740</f>
        <v>0</v>
      </c>
      <c r="AF738" s="23">
        <f t="shared" si="1769"/>
        <v>0</v>
      </c>
      <c r="AG738" s="23">
        <f t="shared" si="1769"/>
        <v>0</v>
      </c>
      <c r="AH738" s="23">
        <f t="shared" si="1769"/>
        <v>0</v>
      </c>
      <c r="AI738" s="23">
        <f t="shared" ref="AI738" si="1771">AI739+AI740</f>
        <v>0</v>
      </c>
      <c r="AJ738" s="23">
        <f t="shared" si="1769"/>
        <v>0</v>
      </c>
      <c r="AK738" s="23">
        <f t="shared" si="1769"/>
        <v>0</v>
      </c>
      <c r="AL738" s="23">
        <f t="shared" si="1769"/>
        <v>0</v>
      </c>
      <c r="AM738" s="23">
        <f t="shared" ref="AM738:AZ738" si="1772">AM739+AM740</f>
        <v>0</v>
      </c>
      <c r="AN738" s="23">
        <f t="shared" si="1772"/>
        <v>0</v>
      </c>
      <c r="AO738" s="23">
        <f t="shared" si="1755"/>
        <v>25498.199999999997</v>
      </c>
      <c r="AP738" s="23">
        <f t="shared" si="1756"/>
        <v>26988</v>
      </c>
      <c r="AQ738" s="23">
        <f t="shared" si="1757"/>
        <v>28589.699999999997</v>
      </c>
      <c r="AR738" s="23">
        <f t="shared" ref="AR738" si="1773">AR739+AR740</f>
        <v>0</v>
      </c>
      <c r="AS738" s="23">
        <f t="shared" si="1758"/>
        <v>25498.199999999997</v>
      </c>
      <c r="AT738" s="23">
        <f t="shared" ref="AT738:AX738" si="1774">AT739+AT740</f>
        <v>0</v>
      </c>
      <c r="AU738" s="23">
        <f t="shared" si="1774"/>
        <v>0</v>
      </c>
      <c r="AV738" s="23">
        <f t="shared" si="1774"/>
        <v>0</v>
      </c>
      <c r="AW738" s="23">
        <f t="shared" si="1774"/>
        <v>0</v>
      </c>
      <c r="AX738" s="23">
        <f t="shared" si="1774"/>
        <v>0</v>
      </c>
      <c r="AY738" s="23">
        <f t="shared" si="1719"/>
        <v>25498.199999999997</v>
      </c>
      <c r="AZ738" s="23">
        <f t="shared" si="1772"/>
        <v>0</v>
      </c>
    </row>
    <row r="739" spans="1:53" x14ac:dyDescent="0.25">
      <c r="A739" s="12">
        <v>930</v>
      </c>
      <c r="B739" s="12" t="s">
        <v>136</v>
      </c>
      <c r="C739" s="12" t="s">
        <v>106</v>
      </c>
      <c r="D739" s="12" t="s">
        <v>269</v>
      </c>
      <c r="E739" s="12">
        <v>610</v>
      </c>
      <c r="F739" s="14" t="s">
        <v>377</v>
      </c>
      <c r="G739" s="20">
        <v>3878.5</v>
      </c>
      <c r="H739" s="20">
        <v>3878.5</v>
      </c>
      <c r="I739" s="20">
        <v>3878.5</v>
      </c>
      <c r="J739" s="20"/>
      <c r="K739" s="20"/>
      <c r="L739" s="20"/>
      <c r="M739" s="20">
        <f t="shared" si="1760"/>
        <v>3878.5</v>
      </c>
      <c r="N739" s="20">
        <f t="shared" si="1761"/>
        <v>3878.5</v>
      </c>
      <c r="O739" s="20">
        <f t="shared" si="1762"/>
        <v>3878.5</v>
      </c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>
        <f t="shared" si="1632"/>
        <v>3878.5</v>
      </c>
      <c r="AA739" s="23">
        <f t="shared" si="1633"/>
        <v>3878.5</v>
      </c>
      <c r="AB739" s="23">
        <f t="shared" si="1634"/>
        <v>3878.5</v>
      </c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>
        <f t="shared" si="1755"/>
        <v>3878.5</v>
      </c>
      <c r="AP739" s="23">
        <f t="shared" si="1756"/>
        <v>3878.5</v>
      </c>
      <c r="AQ739" s="23">
        <f t="shared" si="1757"/>
        <v>3878.5</v>
      </c>
      <c r="AR739" s="23"/>
      <c r="AS739" s="23">
        <f t="shared" si="1758"/>
        <v>3878.5</v>
      </c>
      <c r="AT739" s="23"/>
      <c r="AU739" s="23"/>
      <c r="AV739" s="23"/>
      <c r="AW739" s="23"/>
      <c r="AX739" s="23"/>
      <c r="AY739" s="23">
        <f t="shared" si="1719"/>
        <v>3878.5</v>
      </c>
      <c r="AZ739" s="23"/>
    </row>
    <row r="740" spans="1:53" x14ac:dyDescent="0.25">
      <c r="A740" s="12">
        <v>930</v>
      </c>
      <c r="B740" s="12" t="s">
        <v>136</v>
      </c>
      <c r="C740" s="12" t="s">
        <v>106</v>
      </c>
      <c r="D740" s="12" t="s">
        <v>269</v>
      </c>
      <c r="E740" s="12">
        <v>620</v>
      </c>
      <c r="F740" s="14" t="s">
        <v>378</v>
      </c>
      <c r="G740" s="20">
        <v>21678.1</v>
      </c>
      <c r="H740" s="20">
        <v>23258.9</v>
      </c>
      <c r="I740" s="20">
        <v>24968.1</v>
      </c>
      <c r="J740" s="20"/>
      <c r="K740" s="20"/>
      <c r="L740" s="20"/>
      <c r="M740" s="20">
        <f t="shared" si="1760"/>
        <v>21678.1</v>
      </c>
      <c r="N740" s="20">
        <f t="shared" si="1761"/>
        <v>23258.9</v>
      </c>
      <c r="O740" s="20">
        <f t="shared" si="1762"/>
        <v>24968.1</v>
      </c>
      <c r="P740" s="23"/>
      <c r="Q740" s="23"/>
      <c r="R740" s="23">
        <v>-58.4</v>
      </c>
      <c r="S740" s="23"/>
      <c r="T740" s="23"/>
      <c r="U740" s="23">
        <v>-149.4</v>
      </c>
      <c r="V740" s="23"/>
      <c r="W740" s="23"/>
      <c r="X740" s="23">
        <v>-256.89999999999998</v>
      </c>
      <c r="Y740" s="23"/>
      <c r="Z740" s="23">
        <f t="shared" si="1632"/>
        <v>21619.699999999997</v>
      </c>
      <c r="AA740" s="23">
        <f t="shared" si="1633"/>
        <v>23109.5</v>
      </c>
      <c r="AB740" s="23">
        <f t="shared" si="1634"/>
        <v>24711.199999999997</v>
      </c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>
        <f t="shared" si="1755"/>
        <v>21619.699999999997</v>
      </c>
      <c r="AP740" s="23">
        <f t="shared" si="1756"/>
        <v>23109.5</v>
      </c>
      <c r="AQ740" s="23">
        <f t="shared" si="1757"/>
        <v>24711.199999999997</v>
      </c>
      <c r="AR740" s="23"/>
      <c r="AS740" s="23">
        <f t="shared" si="1758"/>
        <v>21619.699999999997</v>
      </c>
      <c r="AT740" s="23"/>
      <c r="AU740" s="23"/>
      <c r="AV740" s="23"/>
      <c r="AW740" s="23"/>
      <c r="AX740" s="23"/>
      <c r="AY740" s="23">
        <f t="shared" si="1719"/>
        <v>21619.699999999997</v>
      </c>
      <c r="AZ740" s="23"/>
    </row>
    <row r="741" spans="1:53" ht="31.5" x14ac:dyDescent="0.25">
      <c r="A741" s="12">
        <v>930</v>
      </c>
      <c r="B741" s="12" t="s">
        <v>136</v>
      </c>
      <c r="C741" s="12" t="s">
        <v>106</v>
      </c>
      <c r="D741" s="12" t="s">
        <v>270</v>
      </c>
      <c r="E741" s="12"/>
      <c r="F741" s="14" t="s">
        <v>299</v>
      </c>
      <c r="G741" s="20">
        <f>G742</f>
        <v>42961.4</v>
      </c>
      <c r="H741" s="20">
        <f t="shared" ref="H741:AZ741" si="1775">H742</f>
        <v>45663.4</v>
      </c>
      <c r="I741" s="20">
        <f t="shared" si="1775"/>
        <v>48500.800000000003</v>
      </c>
      <c r="J741" s="20">
        <f t="shared" si="1775"/>
        <v>0</v>
      </c>
      <c r="K741" s="20">
        <f t="shared" si="1775"/>
        <v>0</v>
      </c>
      <c r="L741" s="20">
        <f t="shared" si="1775"/>
        <v>0</v>
      </c>
      <c r="M741" s="20">
        <f t="shared" si="1760"/>
        <v>42961.4</v>
      </c>
      <c r="N741" s="20">
        <f t="shared" si="1761"/>
        <v>45663.4</v>
      </c>
      <c r="O741" s="20">
        <f t="shared" si="1762"/>
        <v>48500.800000000003</v>
      </c>
      <c r="P741" s="23">
        <f t="shared" si="1775"/>
        <v>0</v>
      </c>
      <c r="Q741" s="23">
        <f t="shared" si="1775"/>
        <v>0</v>
      </c>
      <c r="R741" s="23">
        <f t="shared" si="1775"/>
        <v>-80.2</v>
      </c>
      <c r="S741" s="23">
        <f t="shared" si="1775"/>
        <v>0</v>
      </c>
      <c r="T741" s="23">
        <f t="shared" si="1775"/>
        <v>0</v>
      </c>
      <c r="U741" s="23">
        <f t="shared" si="1775"/>
        <v>-235.6</v>
      </c>
      <c r="V741" s="23">
        <f t="shared" si="1775"/>
        <v>0</v>
      </c>
      <c r="W741" s="23">
        <f t="shared" si="1775"/>
        <v>0</v>
      </c>
      <c r="X741" s="23">
        <f t="shared" si="1775"/>
        <v>-411.1</v>
      </c>
      <c r="Y741" s="23">
        <f t="shared" si="1775"/>
        <v>0</v>
      </c>
      <c r="Z741" s="23">
        <f t="shared" si="1632"/>
        <v>42881.200000000004</v>
      </c>
      <c r="AA741" s="23">
        <f t="shared" si="1633"/>
        <v>45427.8</v>
      </c>
      <c r="AB741" s="23">
        <f t="shared" si="1634"/>
        <v>48089.700000000004</v>
      </c>
      <c r="AC741" s="23">
        <f t="shared" si="1775"/>
        <v>0</v>
      </c>
      <c r="AD741" s="23">
        <f t="shared" si="1775"/>
        <v>0</v>
      </c>
      <c r="AE741" s="23">
        <f t="shared" si="1775"/>
        <v>0</v>
      </c>
      <c r="AF741" s="23">
        <f t="shared" si="1775"/>
        <v>0</v>
      </c>
      <c r="AG741" s="23">
        <f t="shared" si="1775"/>
        <v>0</v>
      </c>
      <c r="AH741" s="23">
        <f t="shared" si="1775"/>
        <v>0</v>
      </c>
      <c r="AI741" s="23">
        <f t="shared" si="1775"/>
        <v>0</v>
      </c>
      <c r="AJ741" s="23">
        <f t="shared" si="1775"/>
        <v>0</v>
      </c>
      <c r="AK741" s="23">
        <f t="shared" si="1775"/>
        <v>0</v>
      </c>
      <c r="AL741" s="23">
        <f t="shared" si="1775"/>
        <v>0</v>
      </c>
      <c r="AM741" s="23">
        <f t="shared" si="1775"/>
        <v>0</v>
      </c>
      <c r="AN741" s="23">
        <f t="shared" si="1775"/>
        <v>0</v>
      </c>
      <c r="AO741" s="23">
        <f t="shared" si="1755"/>
        <v>42881.200000000004</v>
      </c>
      <c r="AP741" s="23">
        <f t="shared" si="1756"/>
        <v>45427.8</v>
      </c>
      <c r="AQ741" s="23">
        <f t="shared" si="1757"/>
        <v>48089.700000000004</v>
      </c>
      <c r="AR741" s="23">
        <f t="shared" si="1775"/>
        <v>0</v>
      </c>
      <c r="AS741" s="23">
        <f t="shared" si="1758"/>
        <v>42881.200000000004</v>
      </c>
      <c r="AT741" s="23">
        <f t="shared" si="1775"/>
        <v>0</v>
      </c>
      <c r="AU741" s="23">
        <f t="shared" si="1775"/>
        <v>0</v>
      </c>
      <c r="AV741" s="23">
        <f t="shared" si="1775"/>
        <v>0</v>
      </c>
      <c r="AW741" s="23">
        <f t="shared" si="1775"/>
        <v>0</v>
      </c>
      <c r="AX741" s="23">
        <f t="shared" si="1775"/>
        <v>0</v>
      </c>
      <c r="AY741" s="23">
        <f t="shared" si="1719"/>
        <v>42881.200000000004</v>
      </c>
      <c r="AZ741" s="23">
        <f t="shared" si="1775"/>
        <v>0</v>
      </c>
    </row>
    <row r="742" spans="1:53" ht="31.5" x14ac:dyDescent="0.25">
      <c r="A742" s="12">
        <v>930</v>
      </c>
      <c r="B742" s="12" t="s">
        <v>136</v>
      </c>
      <c r="C742" s="12" t="s">
        <v>106</v>
      </c>
      <c r="D742" s="12" t="s">
        <v>270</v>
      </c>
      <c r="E742" s="12" t="s">
        <v>92</v>
      </c>
      <c r="F742" s="14" t="s">
        <v>386</v>
      </c>
      <c r="G742" s="20">
        <f>G743+G744</f>
        <v>42961.4</v>
      </c>
      <c r="H742" s="20">
        <f t="shared" ref="H742:L742" si="1776">H743+H744</f>
        <v>45663.4</v>
      </c>
      <c r="I742" s="20">
        <f t="shared" si="1776"/>
        <v>48500.800000000003</v>
      </c>
      <c r="J742" s="20">
        <f t="shared" si="1776"/>
        <v>0</v>
      </c>
      <c r="K742" s="20">
        <f t="shared" si="1776"/>
        <v>0</v>
      </c>
      <c r="L742" s="20">
        <f t="shared" si="1776"/>
        <v>0</v>
      </c>
      <c r="M742" s="20">
        <f t="shared" si="1760"/>
        <v>42961.4</v>
      </c>
      <c r="N742" s="20">
        <f t="shared" si="1761"/>
        <v>45663.4</v>
      </c>
      <c r="O742" s="20">
        <f t="shared" si="1762"/>
        <v>48500.800000000003</v>
      </c>
      <c r="P742" s="23">
        <f t="shared" ref="P742:Q742" si="1777">P743+P744</f>
        <v>0</v>
      </c>
      <c r="Q742" s="23">
        <f t="shared" si="1777"/>
        <v>0</v>
      </c>
      <c r="R742" s="23">
        <f t="shared" ref="R742:T742" si="1778">R743+R744</f>
        <v>-80.2</v>
      </c>
      <c r="S742" s="23">
        <f t="shared" si="1778"/>
        <v>0</v>
      </c>
      <c r="T742" s="23">
        <f t="shared" si="1778"/>
        <v>0</v>
      </c>
      <c r="U742" s="23">
        <f t="shared" ref="U742:W742" si="1779">U743+U744</f>
        <v>-235.6</v>
      </c>
      <c r="V742" s="23">
        <f t="shared" si="1779"/>
        <v>0</v>
      </c>
      <c r="W742" s="23">
        <f t="shared" si="1779"/>
        <v>0</v>
      </c>
      <c r="X742" s="23">
        <f t="shared" ref="X742:Y742" si="1780">X743+X744</f>
        <v>-411.1</v>
      </c>
      <c r="Y742" s="23">
        <f t="shared" si="1780"/>
        <v>0</v>
      </c>
      <c r="Z742" s="23">
        <f t="shared" si="1632"/>
        <v>42881.200000000004</v>
      </c>
      <c r="AA742" s="23">
        <f t="shared" si="1633"/>
        <v>45427.8</v>
      </c>
      <c r="AB742" s="23">
        <f t="shared" si="1634"/>
        <v>48089.700000000004</v>
      </c>
      <c r="AC742" s="23">
        <f t="shared" ref="AC742:AL742" si="1781">AC743+AC744</f>
        <v>0</v>
      </c>
      <c r="AD742" s="23">
        <f t="shared" si="1781"/>
        <v>0</v>
      </c>
      <c r="AE742" s="23">
        <f t="shared" ref="AE742" si="1782">AE743+AE744</f>
        <v>0</v>
      </c>
      <c r="AF742" s="23">
        <f t="shared" si="1781"/>
        <v>0</v>
      </c>
      <c r="AG742" s="23">
        <f t="shared" si="1781"/>
        <v>0</v>
      </c>
      <c r="AH742" s="23">
        <f t="shared" si="1781"/>
        <v>0</v>
      </c>
      <c r="AI742" s="23">
        <f t="shared" ref="AI742" si="1783">AI743+AI744</f>
        <v>0</v>
      </c>
      <c r="AJ742" s="23">
        <f t="shared" si="1781"/>
        <v>0</v>
      </c>
      <c r="AK742" s="23">
        <f t="shared" si="1781"/>
        <v>0</v>
      </c>
      <c r="AL742" s="23">
        <f t="shared" si="1781"/>
        <v>0</v>
      </c>
      <c r="AM742" s="23">
        <f t="shared" ref="AM742:AZ742" si="1784">AM743+AM744</f>
        <v>0</v>
      </c>
      <c r="AN742" s="23">
        <f t="shared" si="1784"/>
        <v>0</v>
      </c>
      <c r="AO742" s="23">
        <f t="shared" si="1755"/>
        <v>42881.200000000004</v>
      </c>
      <c r="AP742" s="23">
        <f t="shared" si="1756"/>
        <v>45427.8</v>
      </c>
      <c r="AQ742" s="23">
        <f t="shared" si="1757"/>
        <v>48089.700000000004</v>
      </c>
      <c r="AR742" s="23">
        <f t="shared" ref="AR742" si="1785">AR743+AR744</f>
        <v>0</v>
      </c>
      <c r="AS742" s="23">
        <f t="shared" si="1758"/>
        <v>42881.200000000004</v>
      </c>
      <c r="AT742" s="23">
        <f t="shared" ref="AT742:AX742" si="1786">AT743+AT744</f>
        <v>0</v>
      </c>
      <c r="AU742" s="23">
        <f t="shared" si="1786"/>
        <v>0</v>
      </c>
      <c r="AV742" s="23">
        <f t="shared" si="1786"/>
        <v>0</v>
      </c>
      <c r="AW742" s="23">
        <f t="shared" si="1786"/>
        <v>0</v>
      </c>
      <c r="AX742" s="23">
        <f t="shared" si="1786"/>
        <v>0</v>
      </c>
      <c r="AY742" s="23">
        <f t="shared" si="1719"/>
        <v>42881.200000000004</v>
      </c>
      <c r="AZ742" s="23">
        <f t="shared" si="1784"/>
        <v>0</v>
      </c>
    </row>
    <row r="743" spans="1:53" x14ac:dyDescent="0.25">
      <c r="A743" s="12">
        <v>930</v>
      </c>
      <c r="B743" s="12" t="s">
        <v>136</v>
      </c>
      <c r="C743" s="12" t="s">
        <v>106</v>
      </c>
      <c r="D743" s="12" t="s">
        <v>270</v>
      </c>
      <c r="E743" s="12">
        <v>610</v>
      </c>
      <c r="F743" s="14" t="s">
        <v>377</v>
      </c>
      <c r="G743" s="20">
        <v>4010</v>
      </c>
      <c r="H743" s="20">
        <v>4010</v>
      </c>
      <c r="I743" s="20">
        <v>4010</v>
      </c>
      <c r="J743" s="20"/>
      <c r="K743" s="20"/>
      <c r="L743" s="20"/>
      <c r="M743" s="20">
        <f t="shared" si="1760"/>
        <v>4010</v>
      </c>
      <c r="N743" s="20">
        <f t="shared" si="1761"/>
        <v>4010</v>
      </c>
      <c r="O743" s="20">
        <f t="shared" si="1762"/>
        <v>4010</v>
      </c>
      <c r="P743" s="23"/>
      <c r="Q743" s="23"/>
      <c r="R743" s="23">
        <v>-80.2</v>
      </c>
      <c r="S743" s="23"/>
      <c r="T743" s="23"/>
      <c r="U743" s="23">
        <v>-235.6</v>
      </c>
      <c r="V743" s="23"/>
      <c r="W743" s="23"/>
      <c r="X743" s="23">
        <v>-411.1</v>
      </c>
      <c r="Y743" s="23"/>
      <c r="Z743" s="23">
        <f t="shared" si="1632"/>
        <v>3929.8</v>
      </c>
      <c r="AA743" s="23">
        <f t="shared" si="1633"/>
        <v>3774.4</v>
      </c>
      <c r="AB743" s="23">
        <f t="shared" si="1634"/>
        <v>3598.9</v>
      </c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>
        <f t="shared" si="1755"/>
        <v>3929.8</v>
      </c>
      <c r="AP743" s="23">
        <f t="shared" si="1756"/>
        <v>3774.4</v>
      </c>
      <c r="AQ743" s="23">
        <f t="shared" si="1757"/>
        <v>3598.9</v>
      </c>
      <c r="AR743" s="23"/>
      <c r="AS743" s="23">
        <f t="shared" si="1758"/>
        <v>3929.8</v>
      </c>
      <c r="AT743" s="23"/>
      <c r="AU743" s="23"/>
      <c r="AV743" s="23"/>
      <c r="AW743" s="23"/>
      <c r="AX743" s="23"/>
      <c r="AY743" s="23">
        <f t="shared" si="1719"/>
        <v>3929.8</v>
      </c>
      <c r="AZ743" s="23"/>
    </row>
    <row r="744" spans="1:53" x14ac:dyDescent="0.25">
      <c r="A744" s="12">
        <v>930</v>
      </c>
      <c r="B744" s="12" t="s">
        <v>136</v>
      </c>
      <c r="C744" s="12" t="s">
        <v>106</v>
      </c>
      <c r="D744" s="12" t="s">
        <v>270</v>
      </c>
      <c r="E744" s="12">
        <v>620</v>
      </c>
      <c r="F744" s="14" t="s">
        <v>378</v>
      </c>
      <c r="G744" s="20">
        <v>38951.4</v>
      </c>
      <c r="H744" s="20">
        <v>41653.4</v>
      </c>
      <c r="I744" s="20">
        <v>44490.8</v>
      </c>
      <c r="J744" s="20"/>
      <c r="K744" s="20"/>
      <c r="L744" s="20"/>
      <c r="M744" s="20">
        <f t="shared" si="1760"/>
        <v>38951.4</v>
      </c>
      <c r="N744" s="20">
        <f t="shared" si="1761"/>
        <v>41653.4</v>
      </c>
      <c r="O744" s="20">
        <f t="shared" si="1762"/>
        <v>44490.8</v>
      </c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>
        <f t="shared" si="1632"/>
        <v>38951.4</v>
      </c>
      <c r="AA744" s="23">
        <f t="shared" si="1633"/>
        <v>41653.4</v>
      </c>
      <c r="AB744" s="23">
        <f t="shared" si="1634"/>
        <v>44490.8</v>
      </c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>
        <f t="shared" si="1755"/>
        <v>38951.4</v>
      </c>
      <c r="AP744" s="23">
        <f t="shared" si="1756"/>
        <v>41653.4</v>
      </c>
      <c r="AQ744" s="23">
        <f t="shared" si="1757"/>
        <v>44490.8</v>
      </c>
      <c r="AR744" s="23"/>
      <c r="AS744" s="23">
        <f t="shared" si="1758"/>
        <v>38951.4</v>
      </c>
      <c r="AT744" s="23"/>
      <c r="AU744" s="23"/>
      <c r="AV744" s="23"/>
      <c r="AW744" s="23"/>
      <c r="AX744" s="23"/>
      <c r="AY744" s="23">
        <f t="shared" si="1719"/>
        <v>38951.4</v>
      </c>
      <c r="AZ744" s="23"/>
    </row>
    <row r="745" spans="1:53" ht="47.25" x14ac:dyDescent="0.25">
      <c r="A745" s="12">
        <v>930</v>
      </c>
      <c r="B745" s="12" t="s">
        <v>136</v>
      </c>
      <c r="C745" s="12" t="s">
        <v>106</v>
      </c>
      <c r="D745" s="12" t="s">
        <v>275</v>
      </c>
      <c r="E745" s="12"/>
      <c r="F745" s="14" t="s">
        <v>306</v>
      </c>
      <c r="G745" s="20">
        <f>G746</f>
        <v>7584.5</v>
      </c>
      <c r="H745" s="20">
        <f t="shared" ref="H745:AZ746" si="1787">H746</f>
        <v>7584.5</v>
      </c>
      <c r="I745" s="20">
        <f t="shared" si="1787"/>
        <v>7584.5</v>
      </c>
      <c r="J745" s="20">
        <f t="shared" si="1787"/>
        <v>0</v>
      </c>
      <c r="K745" s="20">
        <f t="shared" si="1787"/>
        <v>0</v>
      </c>
      <c r="L745" s="20">
        <f t="shared" si="1787"/>
        <v>0</v>
      </c>
      <c r="M745" s="20">
        <f t="shared" si="1760"/>
        <v>7584.5</v>
      </c>
      <c r="N745" s="20">
        <f t="shared" si="1761"/>
        <v>7584.5</v>
      </c>
      <c r="O745" s="20">
        <f t="shared" si="1762"/>
        <v>7584.5</v>
      </c>
      <c r="P745" s="23">
        <f t="shared" si="1787"/>
        <v>0</v>
      </c>
      <c r="Q745" s="23">
        <f t="shared" si="1787"/>
        <v>0</v>
      </c>
      <c r="R745" s="23">
        <f t="shared" si="1787"/>
        <v>0</v>
      </c>
      <c r="S745" s="23">
        <f t="shared" si="1787"/>
        <v>0</v>
      </c>
      <c r="T745" s="23">
        <f t="shared" si="1787"/>
        <v>0</v>
      </c>
      <c r="U745" s="23">
        <f t="shared" si="1787"/>
        <v>0</v>
      </c>
      <c r="V745" s="23">
        <f t="shared" si="1787"/>
        <v>0</v>
      </c>
      <c r="W745" s="23">
        <f t="shared" si="1787"/>
        <v>0</v>
      </c>
      <c r="X745" s="23">
        <f t="shared" si="1787"/>
        <v>0</v>
      </c>
      <c r="Y745" s="23">
        <f t="shared" si="1787"/>
        <v>0</v>
      </c>
      <c r="Z745" s="23">
        <f t="shared" si="1632"/>
        <v>7584.5</v>
      </c>
      <c r="AA745" s="23">
        <f t="shared" si="1633"/>
        <v>7584.5</v>
      </c>
      <c r="AB745" s="23">
        <f t="shared" si="1634"/>
        <v>7584.5</v>
      </c>
      <c r="AC745" s="23">
        <f t="shared" si="1787"/>
        <v>0</v>
      </c>
      <c r="AD745" s="23">
        <f t="shared" si="1787"/>
        <v>0</v>
      </c>
      <c r="AE745" s="23">
        <f t="shared" si="1787"/>
        <v>0</v>
      </c>
      <c r="AF745" s="23">
        <f t="shared" si="1787"/>
        <v>0</v>
      </c>
      <c r="AG745" s="23">
        <f t="shared" si="1787"/>
        <v>0</v>
      </c>
      <c r="AH745" s="23">
        <f t="shared" si="1787"/>
        <v>0</v>
      </c>
      <c r="AI745" s="23">
        <f t="shared" si="1787"/>
        <v>0</v>
      </c>
      <c r="AJ745" s="23">
        <f t="shared" si="1787"/>
        <v>0</v>
      </c>
      <c r="AK745" s="23">
        <f t="shared" si="1787"/>
        <v>0</v>
      </c>
      <c r="AL745" s="23">
        <f t="shared" si="1787"/>
        <v>0</v>
      </c>
      <c r="AM745" s="23">
        <f t="shared" si="1787"/>
        <v>0</v>
      </c>
      <c r="AN745" s="23">
        <f t="shared" si="1787"/>
        <v>0</v>
      </c>
      <c r="AO745" s="23">
        <f t="shared" si="1755"/>
        <v>7584.5</v>
      </c>
      <c r="AP745" s="23">
        <f t="shared" si="1756"/>
        <v>7584.5</v>
      </c>
      <c r="AQ745" s="23">
        <f t="shared" si="1757"/>
        <v>7584.5</v>
      </c>
      <c r="AR745" s="23">
        <f t="shared" si="1787"/>
        <v>0</v>
      </c>
      <c r="AS745" s="23">
        <f t="shared" si="1758"/>
        <v>7584.5</v>
      </c>
      <c r="AT745" s="23">
        <f t="shared" si="1787"/>
        <v>0</v>
      </c>
      <c r="AU745" s="23">
        <f t="shared" si="1787"/>
        <v>0</v>
      </c>
      <c r="AV745" s="23">
        <f t="shared" si="1787"/>
        <v>0</v>
      </c>
      <c r="AW745" s="23">
        <f t="shared" si="1787"/>
        <v>0</v>
      </c>
      <c r="AX745" s="23">
        <f t="shared" si="1787"/>
        <v>0</v>
      </c>
      <c r="AY745" s="23">
        <f t="shared" si="1719"/>
        <v>7584.5</v>
      </c>
      <c r="AZ745" s="23">
        <f t="shared" si="1787"/>
        <v>0</v>
      </c>
      <c r="BA745" s="5"/>
    </row>
    <row r="746" spans="1:53" ht="63" x14ac:dyDescent="0.25">
      <c r="A746" s="12">
        <v>930</v>
      </c>
      <c r="B746" s="12" t="s">
        <v>136</v>
      </c>
      <c r="C746" s="12" t="s">
        <v>106</v>
      </c>
      <c r="D746" s="12" t="s">
        <v>266</v>
      </c>
      <c r="E746" s="12"/>
      <c r="F746" s="14" t="s">
        <v>310</v>
      </c>
      <c r="G746" s="20">
        <f>G747</f>
        <v>7584.5</v>
      </c>
      <c r="H746" s="20">
        <f t="shared" si="1787"/>
        <v>7584.5</v>
      </c>
      <c r="I746" s="20">
        <f t="shared" si="1787"/>
        <v>7584.5</v>
      </c>
      <c r="J746" s="20">
        <f t="shared" si="1787"/>
        <v>0</v>
      </c>
      <c r="K746" s="20">
        <f t="shared" si="1787"/>
        <v>0</v>
      </c>
      <c r="L746" s="20">
        <f t="shared" si="1787"/>
        <v>0</v>
      </c>
      <c r="M746" s="20">
        <f t="shared" si="1760"/>
        <v>7584.5</v>
      </c>
      <c r="N746" s="20">
        <f t="shared" si="1761"/>
        <v>7584.5</v>
      </c>
      <c r="O746" s="20">
        <f t="shared" si="1762"/>
        <v>7584.5</v>
      </c>
      <c r="P746" s="23">
        <f t="shared" si="1787"/>
        <v>0</v>
      </c>
      <c r="Q746" s="23">
        <f t="shared" si="1787"/>
        <v>0</v>
      </c>
      <c r="R746" s="23">
        <f t="shared" si="1787"/>
        <v>0</v>
      </c>
      <c r="S746" s="23">
        <f t="shared" si="1787"/>
        <v>0</v>
      </c>
      <c r="T746" s="23">
        <f t="shared" si="1787"/>
        <v>0</v>
      </c>
      <c r="U746" s="23">
        <f t="shared" si="1787"/>
        <v>0</v>
      </c>
      <c r="V746" s="23">
        <f t="shared" si="1787"/>
        <v>0</v>
      </c>
      <c r="W746" s="23">
        <f t="shared" si="1787"/>
        <v>0</v>
      </c>
      <c r="X746" s="23">
        <f t="shared" si="1787"/>
        <v>0</v>
      </c>
      <c r="Y746" s="23">
        <f t="shared" si="1787"/>
        <v>0</v>
      </c>
      <c r="Z746" s="23">
        <f t="shared" si="1632"/>
        <v>7584.5</v>
      </c>
      <c r="AA746" s="23">
        <f t="shared" si="1633"/>
        <v>7584.5</v>
      </c>
      <c r="AB746" s="23">
        <f t="shared" si="1634"/>
        <v>7584.5</v>
      </c>
      <c r="AC746" s="23">
        <f t="shared" si="1787"/>
        <v>0</v>
      </c>
      <c r="AD746" s="23">
        <f t="shared" si="1787"/>
        <v>0</v>
      </c>
      <c r="AE746" s="23">
        <f t="shared" si="1787"/>
        <v>0</v>
      </c>
      <c r="AF746" s="23">
        <f t="shared" si="1787"/>
        <v>0</v>
      </c>
      <c r="AG746" s="23">
        <f t="shared" si="1787"/>
        <v>0</v>
      </c>
      <c r="AH746" s="23">
        <f t="shared" si="1787"/>
        <v>0</v>
      </c>
      <c r="AI746" s="23">
        <f t="shared" si="1787"/>
        <v>0</v>
      </c>
      <c r="AJ746" s="23">
        <f t="shared" si="1787"/>
        <v>0</v>
      </c>
      <c r="AK746" s="23">
        <f t="shared" si="1787"/>
        <v>0</v>
      </c>
      <c r="AL746" s="23">
        <f t="shared" si="1787"/>
        <v>0</v>
      </c>
      <c r="AM746" s="23">
        <f t="shared" si="1787"/>
        <v>0</v>
      </c>
      <c r="AN746" s="23">
        <f t="shared" si="1787"/>
        <v>0</v>
      </c>
      <c r="AO746" s="23">
        <f t="shared" si="1755"/>
        <v>7584.5</v>
      </c>
      <c r="AP746" s="23">
        <f t="shared" si="1756"/>
        <v>7584.5</v>
      </c>
      <c r="AQ746" s="23">
        <f t="shared" si="1757"/>
        <v>7584.5</v>
      </c>
      <c r="AR746" s="23">
        <f t="shared" si="1787"/>
        <v>0</v>
      </c>
      <c r="AS746" s="23">
        <f t="shared" si="1758"/>
        <v>7584.5</v>
      </c>
      <c r="AT746" s="23">
        <f t="shared" si="1787"/>
        <v>0</v>
      </c>
      <c r="AU746" s="23">
        <f t="shared" si="1787"/>
        <v>0</v>
      </c>
      <c r="AV746" s="23">
        <f t="shared" si="1787"/>
        <v>0</v>
      </c>
      <c r="AW746" s="23">
        <f t="shared" si="1787"/>
        <v>0</v>
      </c>
      <c r="AX746" s="23">
        <f t="shared" si="1787"/>
        <v>0</v>
      </c>
      <c r="AY746" s="23">
        <f t="shared" si="1719"/>
        <v>7584.5</v>
      </c>
      <c r="AZ746" s="23">
        <f t="shared" si="1787"/>
        <v>0</v>
      </c>
    </row>
    <row r="747" spans="1:53" ht="31.5" x14ac:dyDescent="0.25">
      <c r="A747" s="12">
        <v>930</v>
      </c>
      <c r="B747" s="12" t="s">
        <v>136</v>
      </c>
      <c r="C747" s="12" t="s">
        <v>106</v>
      </c>
      <c r="D747" s="12" t="s">
        <v>266</v>
      </c>
      <c r="E747" s="12" t="s">
        <v>92</v>
      </c>
      <c r="F747" s="14" t="s">
        <v>386</v>
      </c>
      <c r="G747" s="20">
        <f>G748+G749+G750</f>
        <v>7584.5</v>
      </c>
      <c r="H747" s="20">
        <f t="shared" ref="H747:L747" si="1788">H748+H749+H750</f>
        <v>7584.5</v>
      </c>
      <c r="I747" s="20">
        <f t="shared" si="1788"/>
        <v>7584.5</v>
      </c>
      <c r="J747" s="20">
        <f t="shared" si="1788"/>
        <v>0</v>
      </c>
      <c r="K747" s="20">
        <f t="shared" si="1788"/>
        <v>0</v>
      </c>
      <c r="L747" s="20">
        <f t="shared" si="1788"/>
        <v>0</v>
      </c>
      <c r="M747" s="20">
        <f t="shared" si="1760"/>
        <v>7584.5</v>
      </c>
      <c r="N747" s="20">
        <f t="shared" si="1761"/>
        <v>7584.5</v>
      </c>
      <c r="O747" s="20">
        <f t="shared" si="1762"/>
        <v>7584.5</v>
      </c>
      <c r="P747" s="23">
        <f t="shared" ref="P747:Q747" si="1789">P748+P749+P750</f>
        <v>0</v>
      </c>
      <c r="Q747" s="23">
        <f t="shared" si="1789"/>
        <v>0</v>
      </c>
      <c r="R747" s="23">
        <f t="shared" ref="R747:T747" si="1790">R748+R749+R750</f>
        <v>0</v>
      </c>
      <c r="S747" s="23">
        <f t="shared" si="1790"/>
        <v>0</v>
      </c>
      <c r="T747" s="23">
        <f t="shared" si="1790"/>
        <v>0</v>
      </c>
      <c r="U747" s="23">
        <f t="shared" ref="U747:W747" si="1791">U748+U749+U750</f>
        <v>0</v>
      </c>
      <c r="V747" s="23">
        <f t="shared" si="1791"/>
        <v>0</v>
      </c>
      <c r="W747" s="23">
        <f t="shared" si="1791"/>
        <v>0</v>
      </c>
      <c r="X747" s="23">
        <f t="shared" ref="X747:Y747" si="1792">X748+X749+X750</f>
        <v>0</v>
      </c>
      <c r="Y747" s="23">
        <f t="shared" si="1792"/>
        <v>0</v>
      </c>
      <c r="Z747" s="23">
        <f t="shared" si="1632"/>
        <v>7584.5</v>
      </c>
      <c r="AA747" s="23">
        <f t="shared" si="1633"/>
        <v>7584.5</v>
      </c>
      <c r="AB747" s="23">
        <f t="shared" si="1634"/>
        <v>7584.5</v>
      </c>
      <c r="AC747" s="23">
        <f t="shared" ref="AC747:AL747" si="1793">AC748+AC749+AC750</f>
        <v>0</v>
      </c>
      <c r="AD747" s="23">
        <f t="shared" si="1793"/>
        <v>0</v>
      </c>
      <c r="AE747" s="23">
        <f t="shared" ref="AE747" si="1794">AE748+AE749+AE750</f>
        <v>0</v>
      </c>
      <c r="AF747" s="23">
        <f t="shared" si="1793"/>
        <v>0</v>
      </c>
      <c r="AG747" s="23">
        <f t="shared" si="1793"/>
        <v>0</v>
      </c>
      <c r="AH747" s="23">
        <f t="shared" si="1793"/>
        <v>0</v>
      </c>
      <c r="AI747" s="23">
        <f t="shared" ref="AI747" si="1795">AI748+AI749+AI750</f>
        <v>0</v>
      </c>
      <c r="AJ747" s="23">
        <f t="shared" si="1793"/>
        <v>0</v>
      </c>
      <c r="AK747" s="23">
        <f t="shared" si="1793"/>
        <v>0</v>
      </c>
      <c r="AL747" s="23">
        <f t="shared" si="1793"/>
        <v>0</v>
      </c>
      <c r="AM747" s="23">
        <f t="shared" ref="AM747:AZ747" si="1796">AM748+AM749+AM750</f>
        <v>0</v>
      </c>
      <c r="AN747" s="23">
        <f t="shared" si="1796"/>
        <v>0</v>
      </c>
      <c r="AO747" s="23">
        <f t="shared" si="1755"/>
        <v>7584.5</v>
      </c>
      <c r="AP747" s="23">
        <f t="shared" si="1756"/>
        <v>7584.5</v>
      </c>
      <c r="AQ747" s="23">
        <f t="shared" si="1757"/>
        <v>7584.5</v>
      </c>
      <c r="AR747" s="23">
        <f t="shared" ref="AR747" si="1797">AR748+AR749+AR750</f>
        <v>0</v>
      </c>
      <c r="AS747" s="23">
        <f t="shared" si="1758"/>
        <v>7584.5</v>
      </c>
      <c r="AT747" s="23">
        <f t="shared" ref="AT747:AX747" si="1798">AT748+AT749+AT750</f>
        <v>0</v>
      </c>
      <c r="AU747" s="23">
        <f t="shared" si="1798"/>
        <v>0</v>
      </c>
      <c r="AV747" s="23">
        <f t="shared" si="1798"/>
        <v>0</v>
      </c>
      <c r="AW747" s="23">
        <f t="shared" si="1798"/>
        <v>0</v>
      </c>
      <c r="AX747" s="23">
        <f t="shared" si="1798"/>
        <v>0</v>
      </c>
      <c r="AY747" s="23">
        <f t="shared" si="1719"/>
        <v>7584.5</v>
      </c>
      <c r="AZ747" s="23">
        <f t="shared" si="1796"/>
        <v>0</v>
      </c>
    </row>
    <row r="748" spans="1:53" x14ac:dyDescent="0.25">
      <c r="A748" s="12">
        <v>930</v>
      </c>
      <c r="B748" s="12" t="s">
        <v>136</v>
      </c>
      <c r="C748" s="12" t="s">
        <v>106</v>
      </c>
      <c r="D748" s="12" t="s">
        <v>266</v>
      </c>
      <c r="E748" s="12">
        <v>610</v>
      </c>
      <c r="F748" s="14" t="s">
        <v>377</v>
      </c>
      <c r="G748" s="20">
        <v>2949</v>
      </c>
      <c r="H748" s="20">
        <v>2949</v>
      </c>
      <c r="I748" s="20">
        <v>2949</v>
      </c>
      <c r="J748" s="20"/>
      <c r="K748" s="20"/>
      <c r="L748" s="20"/>
      <c r="M748" s="20">
        <f t="shared" si="1760"/>
        <v>2949</v>
      </c>
      <c r="N748" s="20">
        <f t="shared" si="1761"/>
        <v>2949</v>
      </c>
      <c r="O748" s="20">
        <f t="shared" si="1762"/>
        <v>2949</v>
      </c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>
        <f t="shared" si="1632"/>
        <v>2949</v>
      </c>
      <c r="AA748" s="23">
        <f t="shared" si="1633"/>
        <v>2949</v>
      </c>
      <c r="AB748" s="23">
        <f t="shared" si="1634"/>
        <v>2949</v>
      </c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>
        <f t="shared" si="1755"/>
        <v>2949</v>
      </c>
      <c r="AP748" s="23">
        <f t="shared" si="1756"/>
        <v>2949</v>
      </c>
      <c r="AQ748" s="23">
        <f t="shared" si="1757"/>
        <v>2949</v>
      </c>
      <c r="AR748" s="23"/>
      <c r="AS748" s="23">
        <f t="shared" si="1758"/>
        <v>2949</v>
      </c>
      <c r="AT748" s="23"/>
      <c r="AU748" s="23"/>
      <c r="AV748" s="23"/>
      <c r="AW748" s="23"/>
      <c r="AX748" s="23"/>
      <c r="AY748" s="23">
        <f t="shared" si="1719"/>
        <v>2949</v>
      </c>
      <c r="AZ748" s="23"/>
    </row>
    <row r="749" spans="1:53" x14ac:dyDescent="0.25">
      <c r="A749" s="12">
        <v>930</v>
      </c>
      <c r="B749" s="12" t="s">
        <v>136</v>
      </c>
      <c r="C749" s="12" t="s">
        <v>106</v>
      </c>
      <c r="D749" s="12" t="s">
        <v>266</v>
      </c>
      <c r="E749" s="12">
        <v>620</v>
      </c>
      <c r="F749" s="14" t="s">
        <v>378</v>
      </c>
      <c r="G749" s="20">
        <v>4452.8</v>
      </c>
      <c r="H749" s="20">
        <v>4452.8</v>
      </c>
      <c r="I749" s="20">
        <v>4452.8</v>
      </c>
      <c r="J749" s="20"/>
      <c r="K749" s="20"/>
      <c r="L749" s="20"/>
      <c r="M749" s="20">
        <f t="shared" si="1760"/>
        <v>4452.8</v>
      </c>
      <c r="N749" s="20">
        <f t="shared" si="1761"/>
        <v>4452.8</v>
      </c>
      <c r="O749" s="20">
        <f t="shared" si="1762"/>
        <v>4452.8</v>
      </c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>
        <f t="shared" si="1632"/>
        <v>4452.8</v>
      </c>
      <c r="AA749" s="23">
        <f t="shared" si="1633"/>
        <v>4452.8</v>
      </c>
      <c r="AB749" s="23">
        <f t="shared" si="1634"/>
        <v>4452.8</v>
      </c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>
        <f t="shared" si="1755"/>
        <v>4452.8</v>
      </c>
      <c r="AP749" s="23">
        <f t="shared" si="1756"/>
        <v>4452.8</v>
      </c>
      <c r="AQ749" s="23">
        <f t="shared" si="1757"/>
        <v>4452.8</v>
      </c>
      <c r="AR749" s="23"/>
      <c r="AS749" s="23">
        <f t="shared" si="1758"/>
        <v>4452.8</v>
      </c>
      <c r="AT749" s="23"/>
      <c r="AU749" s="23"/>
      <c r="AV749" s="23"/>
      <c r="AW749" s="23"/>
      <c r="AX749" s="23"/>
      <c r="AY749" s="23">
        <f t="shared" si="1719"/>
        <v>4452.8</v>
      </c>
      <c r="AZ749" s="23"/>
    </row>
    <row r="750" spans="1:53" ht="47.25" x14ac:dyDescent="0.25">
      <c r="A750" s="12">
        <v>930</v>
      </c>
      <c r="B750" s="12" t="s">
        <v>136</v>
      </c>
      <c r="C750" s="12" t="s">
        <v>106</v>
      </c>
      <c r="D750" s="12" t="s">
        <v>266</v>
      </c>
      <c r="E750" s="12">
        <v>630</v>
      </c>
      <c r="F750" s="14" t="s">
        <v>379</v>
      </c>
      <c r="G750" s="20">
        <v>182.7</v>
      </c>
      <c r="H750" s="20">
        <v>182.7</v>
      </c>
      <c r="I750" s="20">
        <v>182.7</v>
      </c>
      <c r="J750" s="20"/>
      <c r="K750" s="20"/>
      <c r="L750" s="20"/>
      <c r="M750" s="20">
        <f t="shared" si="1760"/>
        <v>182.7</v>
      </c>
      <c r="N750" s="20">
        <f t="shared" si="1761"/>
        <v>182.7</v>
      </c>
      <c r="O750" s="20">
        <f t="shared" si="1762"/>
        <v>182.7</v>
      </c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>
        <f t="shared" si="1632"/>
        <v>182.7</v>
      </c>
      <c r="AA750" s="23">
        <f t="shared" si="1633"/>
        <v>182.7</v>
      </c>
      <c r="AB750" s="23">
        <f t="shared" si="1634"/>
        <v>182.7</v>
      </c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>
        <f t="shared" si="1755"/>
        <v>182.7</v>
      </c>
      <c r="AP750" s="23">
        <f t="shared" si="1756"/>
        <v>182.7</v>
      </c>
      <c r="AQ750" s="23">
        <f t="shared" si="1757"/>
        <v>182.7</v>
      </c>
      <c r="AR750" s="23"/>
      <c r="AS750" s="23">
        <f t="shared" si="1758"/>
        <v>182.7</v>
      </c>
      <c r="AT750" s="23"/>
      <c r="AU750" s="23"/>
      <c r="AV750" s="23"/>
      <c r="AW750" s="23"/>
      <c r="AX750" s="23"/>
      <c r="AY750" s="23">
        <f t="shared" si="1719"/>
        <v>182.7</v>
      </c>
      <c r="AZ750" s="23"/>
    </row>
    <row r="751" spans="1:53" ht="31.5" x14ac:dyDescent="0.25">
      <c r="A751" s="12">
        <v>930</v>
      </c>
      <c r="B751" s="12" t="s">
        <v>136</v>
      </c>
      <c r="C751" s="12" t="s">
        <v>106</v>
      </c>
      <c r="D751" s="12" t="s">
        <v>149</v>
      </c>
      <c r="E751" s="12"/>
      <c r="F751" s="14" t="s">
        <v>166</v>
      </c>
      <c r="G751" s="20">
        <f>G752</f>
        <v>6926.0500000000011</v>
      </c>
      <c r="H751" s="20">
        <f t="shared" ref="H751:AZ751" si="1799">H752</f>
        <v>0</v>
      </c>
      <c r="I751" s="20">
        <f t="shared" si="1799"/>
        <v>0</v>
      </c>
      <c r="J751" s="20">
        <f t="shared" si="1799"/>
        <v>0</v>
      </c>
      <c r="K751" s="20">
        <f t="shared" si="1799"/>
        <v>0</v>
      </c>
      <c r="L751" s="20">
        <f t="shared" si="1799"/>
        <v>0</v>
      </c>
      <c r="M751" s="20">
        <f t="shared" si="1760"/>
        <v>6926.0500000000011</v>
      </c>
      <c r="N751" s="20">
        <f t="shared" si="1761"/>
        <v>0</v>
      </c>
      <c r="O751" s="20">
        <f t="shared" si="1762"/>
        <v>0</v>
      </c>
      <c r="P751" s="23">
        <f t="shared" si="1799"/>
        <v>0</v>
      </c>
      <c r="Q751" s="23">
        <f t="shared" si="1799"/>
        <v>0</v>
      </c>
      <c r="R751" s="23">
        <f t="shared" si="1799"/>
        <v>0</v>
      </c>
      <c r="S751" s="23">
        <f t="shared" si="1799"/>
        <v>0</v>
      </c>
      <c r="T751" s="23">
        <f t="shared" si="1799"/>
        <v>0</v>
      </c>
      <c r="U751" s="23">
        <f t="shared" si="1799"/>
        <v>0</v>
      </c>
      <c r="V751" s="23">
        <f t="shared" si="1799"/>
        <v>0</v>
      </c>
      <c r="W751" s="23">
        <f t="shared" si="1799"/>
        <v>0</v>
      </c>
      <c r="X751" s="23">
        <f t="shared" si="1799"/>
        <v>0</v>
      </c>
      <c r="Y751" s="23">
        <f t="shared" si="1799"/>
        <v>0</v>
      </c>
      <c r="Z751" s="23">
        <f t="shared" si="1632"/>
        <v>6926.0500000000011</v>
      </c>
      <c r="AA751" s="23">
        <f t="shared" si="1633"/>
        <v>0</v>
      </c>
      <c r="AB751" s="23">
        <f t="shared" si="1634"/>
        <v>0</v>
      </c>
      <c r="AC751" s="23">
        <f t="shared" si="1799"/>
        <v>0</v>
      </c>
      <c r="AD751" s="23">
        <f t="shared" si="1799"/>
        <v>0</v>
      </c>
      <c r="AE751" s="23">
        <f t="shared" si="1799"/>
        <v>0</v>
      </c>
      <c r="AF751" s="23">
        <f t="shared" si="1799"/>
        <v>0</v>
      </c>
      <c r="AG751" s="23">
        <f t="shared" si="1799"/>
        <v>0</v>
      </c>
      <c r="AH751" s="23">
        <f t="shared" si="1799"/>
        <v>0</v>
      </c>
      <c r="AI751" s="23">
        <f t="shared" si="1799"/>
        <v>0</v>
      </c>
      <c r="AJ751" s="23">
        <f t="shared" si="1799"/>
        <v>0</v>
      </c>
      <c r="AK751" s="23">
        <f t="shared" si="1799"/>
        <v>0</v>
      </c>
      <c r="AL751" s="23">
        <f t="shared" si="1799"/>
        <v>0</v>
      </c>
      <c r="AM751" s="23">
        <f t="shared" si="1799"/>
        <v>0</v>
      </c>
      <c r="AN751" s="23">
        <f t="shared" si="1799"/>
        <v>0</v>
      </c>
      <c r="AO751" s="23">
        <f t="shared" si="1755"/>
        <v>6926.0500000000011</v>
      </c>
      <c r="AP751" s="23">
        <f t="shared" si="1756"/>
        <v>0</v>
      </c>
      <c r="AQ751" s="23">
        <f t="shared" si="1757"/>
        <v>0</v>
      </c>
      <c r="AR751" s="23">
        <f t="shared" si="1799"/>
        <v>0</v>
      </c>
      <c r="AS751" s="23">
        <f t="shared" si="1758"/>
        <v>6926.0500000000011</v>
      </c>
      <c r="AT751" s="23">
        <f t="shared" si="1799"/>
        <v>0</v>
      </c>
      <c r="AU751" s="23">
        <f t="shared" si="1799"/>
        <v>0</v>
      </c>
      <c r="AV751" s="23">
        <f t="shared" si="1799"/>
        <v>0</v>
      </c>
      <c r="AW751" s="23">
        <f t="shared" si="1799"/>
        <v>0</v>
      </c>
      <c r="AX751" s="23">
        <f t="shared" si="1799"/>
        <v>0</v>
      </c>
      <c r="AY751" s="23">
        <f t="shared" si="1719"/>
        <v>6926.0500000000011</v>
      </c>
      <c r="AZ751" s="23">
        <f t="shared" si="1799"/>
        <v>0</v>
      </c>
      <c r="BA751" s="5"/>
    </row>
    <row r="752" spans="1:53" ht="31.5" x14ac:dyDescent="0.25">
      <c r="A752" s="12">
        <v>930</v>
      </c>
      <c r="B752" s="12" t="s">
        <v>136</v>
      </c>
      <c r="C752" s="12" t="s">
        <v>106</v>
      </c>
      <c r="D752" s="12" t="s">
        <v>150</v>
      </c>
      <c r="E752" s="12"/>
      <c r="F752" s="14" t="s">
        <v>167</v>
      </c>
      <c r="G752" s="20">
        <f>G753+G759</f>
        <v>6926.0500000000011</v>
      </c>
      <c r="H752" s="20">
        <f t="shared" ref="H752:L752" si="1800">H753+H759</f>
        <v>0</v>
      </c>
      <c r="I752" s="20">
        <f t="shared" si="1800"/>
        <v>0</v>
      </c>
      <c r="J752" s="20">
        <f t="shared" si="1800"/>
        <v>0</v>
      </c>
      <c r="K752" s="20">
        <f t="shared" si="1800"/>
        <v>0</v>
      </c>
      <c r="L752" s="20">
        <f t="shared" si="1800"/>
        <v>0</v>
      </c>
      <c r="M752" s="20">
        <f t="shared" si="1760"/>
        <v>6926.0500000000011</v>
      </c>
      <c r="N752" s="20">
        <f t="shared" si="1761"/>
        <v>0</v>
      </c>
      <c r="O752" s="20">
        <f t="shared" si="1762"/>
        <v>0</v>
      </c>
      <c r="P752" s="23">
        <f t="shared" ref="P752:Q752" si="1801">P753+P759</f>
        <v>0</v>
      </c>
      <c r="Q752" s="23">
        <f t="shared" si="1801"/>
        <v>0</v>
      </c>
      <c r="R752" s="23">
        <f t="shared" ref="R752:T752" si="1802">R753+R759</f>
        <v>0</v>
      </c>
      <c r="S752" s="23">
        <f t="shared" si="1802"/>
        <v>0</v>
      </c>
      <c r="T752" s="23">
        <f t="shared" si="1802"/>
        <v>0</v>
      </c>
      <c r="U752" s="23">
        <f t="shared" ref="U752:W752" si="1803">U753+U759</f>
        <v>0</v>
      </c>
      <c r="V752" s="23">
        <f t="shared" si="1803"/>
        <v>0</v>
      </c>
      <c r="W752" s="23">
        <f t="shared" si="1803"/>
        <v>0</v>
      </c>
      <c r="X752" s="23">
        <f t="shared" ref="X752:Y752" si="1804">X753+X759</f>
        <v>0</v>
      </c>
      <c r="Y752" s="23">
        <f t="shared" si="1804"/>
        <v>0</v>
      </c>
      <c r="Z752" s="23">
        <f t="shared" si="1632"/>
        <v>6926.0500000000011</v>
      </c>
      <c r="AA752" s="23">
        <f t="shared" si="1633"/>
        <v>0</v>
      </c>
      <c r="AB752" s="23">
        <f t="shared" si="1634"/>
        <v>0</v>
      </c>
      <c r="AC752" s="23">
        <f t="shared" ref="AC752:AL752" si="1805">AC753+AC759</f>
        <v>0</v>
      </c>
      <c r="AD752" s="23">
        <f t="shared" si="1805"/>
        <v>0</v>
      </c>
      <c r="AE752" s="23">
        <f t="shared" ref="AE752" si="1806">AE753+AE759</f>
        <v>0</v>
      </c>
      <c r="AF752" s="23">
        <f t="shared" si="1805"/>
        <v>0</v>
      </c>
      <c r="AG752" s="23">
        <f t="shared" si="1805"/>
        <v>0</v>
      </c>
      <c r="AH752" s="23">
        <f t="shared" si="1805"/>
        <v>0</v>
      </c>
      <c r="AI752" s="23">
        <f t="shared" ref="AI752" si="1807">AI753+AI759</f>
        <v>0</v>
      </c>
      <c r="AJ752" s="23">
        <f t="shared" si="1805"/>
        <v>0</v>
      </c>
      <c r="AK752" s="23">
        <f t="shared" si="1805"/>
        <v>0</v>
      </c>
      <c r="AL752" s="23">
        <f t="shared" si="1805"/>
        <v>0</v>
      </c>
      <c r="AM752" s="23">
        <f t="shared" ref="AM752:AZ752" si="1808">AM753+AM759</f>
        <v>0</v>
      </c>
      <c r="AN752" s="23">
        <f t="shared" si="1808"/>
        <v>0</v>
      </c>
      <c r="AO752" s="23">
        <f t="shared" si="1755"/>
        <v>6926.0500000000011</v>
      </c>
      <c r="AP752" s="23">
        <f t="shared" si="1756"/>
        <v>0</v>
      </c>
      <c r="AQ752" s="23">
        <f t="shared" si="1757"/>
        <v>0</v>
      </c>
      <c r="AR752" s="23">
        <f t="shared" ref="AR752" si="1809">AR753+AR759</f>
        <v>0</v>
      </c>
      <c r="AS752" s="23">
        <f t="shared" si="1758"/>
        <v>6926.0500000000011</v>
      </c>
      <c r="AT752" s="23">
        <f t="shared" ref="AT752:AX752" si="1810">AT753+AT759</f>
        <v>0</v>
      </c>
      <c r="AU752" s="23">
        <f t="shared" si="1810"/>
        <v>0</v>
      </c>
      <c r="AV752" s="23">
        <f t="shared" si="1810"/>
        <v>0</v>
      </c>
      <c r="AW752" s="23">
        <f t="shared" si="1810"/>
        <v>0</v>
      </c>
      <c r="AX752" s="23">
        <f t="shared" si="1810"/>
        <v>0</v>
      </c>
      <c r="AY752" s="23">
        <f t="shared" si="1719"/>
        <v>6926.0500000000011</v>
      </c>
      <c r="AZ752" s="23">
        <f t="shared" si="1808"/>
        <v>0</v>
      </c>
      <c r="BA752" s="5"/>
    </row>
    <row r="753" spans="1:53" ht="47.25" x14ac:dyDescent="0.25">
      <c r="A753" s="12">
        <v>930</v>
      </c>
      <c r="B753" s="12" t="s">
        <v>136</v>
      </c>
      <c r="C753" s="12" t="s">
        <v>106</v>
      </c>
      <c r="D753" s="12" t="s">
        <v>143</v>
      </c>
      <c r="E753" s="12"/>
      <c r="F753" s="14" t="s">
        <v>168</v>
      </c>
      <c r="G753" s="20">
        <f>G754+G756</f>
        <v>2308.6799999999998</v>
      </c>
      <c r="H753" s="20">
        <f t="shared" ref="H753:L753" si="1811">H754+H756</f>
        <v>0</v>
      </c>
      <c r="I753" s="20">
        <f t="shared" si="1811"/>
        <v>0</v>
      </c>
      <c r="J753" s="20">
        <f t="shared" si="1811"/>
        <v>0</v>
      </c>
      <c r="K753" s="20">
        <f t="shared" si="1811"/>
        <v>0</v>
      </c>
      <c r="L753" s="20">
        <f t="shared" si="1811"/>
        <v>0</v>
      </c>
      <c r="M753" s="20">
        <f t="shared" si="1760"/>
        <v>2308.6799999999998</v>
      </c>
      <c r="N753" s="20">
        <f t="shared" si="1761"/>
        <v>0</v>
      </c>
      <c r="O753" s="20">
        <f t="shared" si="1762"/>
        <v>0</v>
      </c>
      <c r="P753" s="23">
        <f t="shared" ref="P753:Q753" si="1812">P754+P756</f>
        <v>0</v>
      </c>
      <c r="Q753" s="23">
        <f t="shared" si="1812"/>
        <v>0</v>
      </c>
      <c r="R753" s="23">
        <f t="shared" ref="R753:T753" si="1813">R754+R756</f>
        <v>0</v>
      </c>
      <c r="S753" s="23">
        <f t="shared" si="1813"/>
        <v>0</v>
      </c>
      <c r="T753" s="23">
        <f t="shared" si="1813"/>
        <v>0</v>
      </c>
      <c r="U753" s="23">
        <f t="shared" ref="U753:W753" si="1814">U754+U756</f>
        <v>0</v>
      </c>
      <c r="V753" s="23">
        <f t="shared" si="1814"/>
        <v>0</v>
      </c>
      <c r="W753" s="23">
        <f t="shared" si="1814"/>
        <v>0</v>
      </c>
      <c r="X753" s="23">
        <f t="shared" ref="X753:Y753" si="1815">X754+X756</f>
        <v>0</v>
      </c>
      <c r="Y753" s="23">
        <f t="shared" si="1815"/>
        <v>0</v>
      </c>
      <c r="Z753" s="23">
        <f t="shared" si="1632"/>
        <v>2308.6799999999998</v>
      </c>
      <c r="AA753" s="23">
        <f t="shared" si="1633"/>
        <v>0</v>
      </c>
      <c r="AB753" s="23">
        <f t="shared" si="1634"/>
        <v>0</v>
      </c>
      <c r="AC753" s="23">
        <f t="shared" ref="AC753:AL753" si="1816">AC754+AC756</f>
        <v>0</v>
      </c>
      <c r="AD753" s="23">
        <f t="shared" si="1816"/>
        <v>0</v>
      </c>
      <c r="AE753" s="23">
        <f t="shared" ref="AE753" si="1817">AE754+AE756</f>
        <v>0</v>
      </c>
      <c r="AF753" s="23">
        <f t="shared" si="1816"/>
        <v>0</v>
      </c>
      <c r="AG753" s="23">
        <f t="shared" si="1816"/>
        <v>0</v>
      </c>
      <c r="AH753" s="23">
        <f t="shared" si="1816"/>
        <v>0</v>
      </c>
      <c r="AI753" s="23">
        <f t="shared" ref="AI753" si="1818">AI754+AI756</f>
        <v>0</v>
      </c>
      <c r="AJ753" s="23">
        <f t="shared" si="1816"/>
        <v>0</v>
      </c>
      <c r="AK753" s="23">
        <f t="shared" si="1816"/>
        <v>0</v>
      </c>
      <c r="AL753" s="23">
        <f t="shared" si="1816"/>
        <v>0</v>
      </c>
      <c r="AM753" s="23">
        <f t="shared" ref="AM753:AZ753" si="1819">AM754+AM756</f>
        <v>0</v>
      </c>
      <c r="AN753" s="23">
        <f t="shared" si="1819"/>
        <v>0</v>
      </c>
      <c r="AO753" s="23">
        <f t="shared" si="1755"/>
        <v>2308.6799999999998</v>
      </c>
      <c r="AP753" s="23">
        <f t="shared" si="1756"/>
        <v>0</v>
      </c>
      <c r="AQ753" s="23">
        <f t="shared" si="1757"/>
        <v>0</v>
      </c>
      <c r="AR753" s="23">
        <f t="shared" ref="AR753" si="1820">AR754+AR756</f>
        <v>0</v>
      </c>
      <c r="AS753" s="23">
        <f t="shared" si="1758"/>
        <v>2308.6799999999998</v>
      </c>
      <c r="AT753" s="23">
        <f t="shared" ref="AT753:AX753" si="1821">AT754+AT756</f>
        <v>0</v>
      </c>
      <c r="AU753" s="23">
        <f t="shared" si="1821"/>
        <v>0</v>
      </c>
      <c r="AV753" s="23">
        <f t="shared" si="1821"/>
        <v>0</v>
      </c>
      <c r="AW753" s="23">
        <f t="shared" si="1821"/>
        <v>0</v>
      </c>
      <c r="AX753" s="23">
        <f t="shared" si="1821"/>
        <v>0</v>
      </c>
      <c r="AY753" s="23">
        <f t="shared" si="1719"/>
        <v>2308.6799999999998</v>
      </c>
      <c r="AZ753" s="23">
        <f t="shared" si="1819"/>
        <v>0</v>
      </c>
    </row>
    <row r="754" spans="1:53" ht="78.75" x14ac:dyDescent="0.25">
      <c r="A754" s="12">
        <v>930</v>
      </c>
      <c r="B754" s="12" t="s">
        <v>136</v>
      </c>
      <c r="C754" s="12" t="s">
        <v>106</v>
      </c>
      <c r="D754" s="12" t="s">
        <v>143</v>
      </c>
      <c r="E754" s="12" t="s">
        <v>23</v>
      </c>
      <c r="F754" s="14" t="s">
        <v>382</v>
      </c>
      <c r="G754" s="20">
        <f>G755</f>
        <v>34</v>
      </c>
      <c r="H754" s="20">
        <f t="shared" ref="H754:AZ754" si="1822">H755</f>
        <v>0</v>
      </c>
      <c r="I754" s="20">
        <f t="shared" si="1822"/>
        <v>0</v>
      </c>
      <c r="J754" s="20">
        <f t="shared" si="1822"/>
        <v>0</v>
      </c>
      <c r="K754" s="20">
        <f t="shared" si="1822"/>
        <v>0</v>
      </c>
      <c r="L754" s="20">
        <f t="shared" si="1822"/>
        <v>0</v>
      </c>
      <c r="M754" s="20">
        <f t="shared" si="1760"/>
        <v>34</v>
      </c>
      <c r="N754" s="20">
        <f t="shared" si="1761"/>
        <v>0</v>
      </c>
      <c r="O754" s="20">
        <f t="shared" si="1762"/>
        <v>0</v>
      </c>
      <c r="P754" s="23">
        <f t="shared" si="1822"/>
        <v>0</v>
      </c>
      <c r="Q754" s="23">
        <f t="shared" si="1822"/>
        <v>0</v>
      </c>
      <c r="R754" s="23">
        <f t="shared" si="1822"/>
        <v>0</v>
      </c>
      <c r="S754" s="23">
        <f t="shared" si="1822"/>
        <v>0</v>
      </c>
      <c r="T754" s="23">
        <f t="shared" si="1822"/>
        <v>0</v>
      </c>
      <c r="U754" s="23">
        <f t="shared" si="1822"/>
        <v>0</v>
      </c>
      <c r="V754" s="23">
        <f t="shared" si="1822"/>
        <v>0</v>
      </c>
      <c r="W754" s="23">
        <f t="shared" si="1822"/>
        <v>0</v>
      </c>
      <c r="X754" s="23">
        <f t="shared" si="1822"/>
        <v>0</v>
      </c>
      <c r="Y754" s="23">
        <f t="shared" si="1822"/>
        <v>0</v>
      </c>
      <c r="Z754" s="23">
        <f t="shared" si="1632"/>
        <v>34</v>
      </c>
      <c r="AA754" s="23">
        <f t="shared" si="1633"/>
        <v>0</v>
      </c>
      <c r="AB754" s="23">
        <f t="shared" si="1634"/>
        <v>0</v>
      </c>
      <c r="AC754" s="23">
        <f t="shared" si="1822"/>
        <v>0</v>
      </c>
      <c r="AD754" s="23">
        <f t="shared" si="1822"/>
        <v>0</v>
      </c>
      <c r="AE754" s="23">
        <f t="shared" si="1822"/>
        <v>0</v>
      </c>
      <c r="AF754" s="23">
        <f t="shared" si="1822"/>
        <v>0</v>
      </c>
      <c r="AG754" s="23">
        <f t="shared" si="1822"/>
        <v>0</v>
      </c>
      <c r="AH754" s="23">
        <f t="shared" si="1822"/>
        <v>0</v>
      </c>
      <c r="AI754" s="23">
        <f t="shared" si="1822"/>
        <v>0</v>
      </c>
      <c r="AJ754" s="23">
        <f t="shared" si="1822"/>
        <v>0</v>
      </c>
      <c r="AK754" s="23">
        <f t="shared" si="1822"/>
        <v>0</v>
      </c>
      <c r="AL754" s="23">
        <f t="shared" si="1822"/>
        <v>0</v>
      </c>
      <c r="AM754" s="23">
        <f t="shared" si="1822"/>
        <v>0</v>
      </c>
      <c r="AN754" s="23">
        <f t="shared" si="1822"/>
        <v>0</v>
      </c>
      <c r="AO754" s="23">
        <f t="shared" si="1755"/>
        <v>34</v>
      </c>
      <c r="AP754" s="23">
        <f t="shared" si="1756"/>
        <v>0</v>
      </c>
      <c r="AQ754" s="23">
        <f t="shared" si="1757"/>
        <v>0</v>
      </c>
      <c r="AR754" s="23">
        <f t="shared" si="1822"/>
        <v>0</v>
      </c>
      <c r="AS754" s="23">
        <f t="shared" si="1758"/>
        <v>34</v>
      </c>
      <c r="AT754" s="23">
        <f t="shared" si="1822"/>
        <v>0</v>
      </c>
      <c r="AU754" s="23">
        <f t="shared" si="1822"/>
        <v>0</v>
      </c>
      <c r="AV754" s="23">
        <f t="shared" si="1822"/>
        <v>0</v>
      </c>
      <c r="AW754" s="23">
        <f t="shared" si="1822"/>
        <v>0</v>
      </c>
      <c r="AX754" s="23">
        <f t="shared" si="1822"/>
        <v>0</v>
      </c>
      <c r="AY754" s="23">
        <f t="shared" si="1719"/>
        <v>34</v>
      </c>
      <c r="AZ754" s="23">
        <f t="shared" si="1822"/>
        <v>0</v>
      </c>
    </row>
    <row r="755" spans="1:53" x14ac:dyDescent="0.25">
      <c r="A755" s="12">
        <v>930</v>
      </c>
      <c r="B755" s="12" t="s">
        <v>136</v>
      </c>
      <c r="C755" s="12" t="s">
        <v>106</v>
      </c>
      <c r="D755" s="12" t="s">
        <v>143</v>
      </c>
      <c r="E755" s="12">
        <v>110</v>
      </c>
      <c r="F755" s="14" t="s">
        <v>370</v>
      </c>
      <c r="G755" s="20">
        <v>34</v>
      </c>
      <c r="H755" s="20">
        <v>0</v>
      </c>
      <c r="I755" s="20">
        <v>0</v>
      </c>
      <c r="J755" s="20"/>
      <c r="K755" s="20"/>
      <c r="L755" s="20"/>
      <c r="M755" s="20">
        <f t="shared" si="1760"/>
        <v>34</v>
      </c>
      <c r="N755" s="20">
        <f t="shared" si="1761"/>
        <v>0</v>
      </c>
      <c r="O755" s="20">
        <f t="shared" si="1762"/>
        <v>0</v>
      </c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>
        <f t="shared" si="1632"/>
        <v>34</v>
      </c>
      <c r="AA755" s="23">
        <f t="shared" si="1633"/>
        <v>0</v>
      </c>
      <c r="AB755" s="23">
        <f t="shared" si="1634"/>
        <v>0</v>
      </c>
      <c r="AC755" s="23"/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>
        <f t="shared" si="1755"/>
        <v>34</v>
      </c>
      <c r="AP755" s="23">
        <f t="shared" si="1756"/>
        <v>0</v>
      </c>
      <c r="AQ755" s="23">
        <f t="shared" si="1757"/>
        <v>0</v>
      </c>
      <c r="AR755" s="23"/>
      <c r="AS755" s="23">
        <f t="shared" si="1758"/>
        <v>34</v>
      </c>
      <c r="AT755" s="23"/>
      <c r="AU755" s="23"/>
      <c r="AV755" s="23"/>
      <c r="AW755" s="23"/>
      <c r="AX755" s="23"/>
      <c r="AY755" s="23">
        <f t="shared" si="1719"/>
        <v>34</v>
      </c>
      <c r="AZ755" s="23"/>
    </row>
    <row r="756" spans="1:53" ht="31.5" x14ac:dyDescent="0.25">
      <c r="A756" s="12">
        <v>930</v>
      </c>
      <c r="B756" s="12" t="s">
        <v>136</v>
      </c>
      <c r="C756" s="12" t="s">
        <v>106</v>
      </c>
      <c r="D756" s="12" t="s">
        <v>143</v>
      </c>
      <c r="E756" s="12" t="s">
        <v>92</v>
      </c>
      <c r="F756" s="14" t="s">
        <v>386</v>
      </c>
      <c r="G756" s="20">
        <f>G757+G758</f>
        <v>2274.6799999999998</v>
      </c>
      <c r="H756" s="20">
        <f t="shared" ref="H756:L756" si="1823">H757+H758</f>
        <v>0</v>
      </c>
      <c r="I756" s="20">
        <f t="shared" si="1823"/>
        <v>0</v>
      </c>
      <c r="J756" s="20">
        <f t="shared" si="1823"/>
        <v>0</v>
      </c>
      <c r="K756" s="20">
        <f t="shared" si="1823"/>
        <v>0</v>
      </c>
      <c r="L756" s="20">
        <f t="shared" si="1823"/>
        <v>0</v>
      </c>
      <c r="M756" s="20">
        <f t="shared" si="1760"/>
        <v>2274.6799999999998</v>
      </c>
      <c r="N756" s="20">
        <f t="shared" si="1761"/>
        <v>0</v>
      </c>
      <c r="O756" s="20">
        <f t="shared" si="1762"/>
        <v>0</v>
      </c>
      <c r="P756" s="23">
        <f t="shared" ref="P756:Q756" si="1824">P757+P758</f>
        <v>0</v>
      </c>
      <c r="Q756" s="23">
        <f t="shared" si="1824"/>
        <v>0</v>
      </c>
      <c r="R756" s="23">
        <f t="shared" ref="R756:T756" si="1825">R757+R758</f>
        <v>0</v>
      </c>
      <c r="S756" s="23">
        <f t="shared" si="1825"/>
        <v>0</v>
      </c>
      <c r="T756" s="23">
        <f t="shared" si="1825"/>
        <v>0</v>
      </c>
      <c r="U756" s="23">
        <f t="shared" ref="U756:W756" si="1826">U757+U758</f>
        <v>0</v>
      </c>
      <c r="V756" s="23">
        <f t="shared" si="1826"/>
        <v>0</v>
      </c>
      <c r="W756" s="23">
        <f t="shared" si="1826"/>
        <v>0</v>
      </c>
      <c r="X756" s="23">
        <f t="shared" ref="X756:Y756" si="1827">X757+X758</f>
        <v>0</v>
      </c>
      <c r="Y756" s="23">
        <f t="shared" si="1827"/>
        <v>0</v>
      </c>
      <c r="Z756" s="23">
        <f t="shared" si="1632"/>
        <v>2274.6799999999998</v>
      </c>
      <c r="AA756" s="23">
        <f t="shared" si="1633"/>
        <v>0</v>
      </c>
      <c r="AB756" s="23">
        <f t="shared" si="1634"/>
        <v>0</v>
      </c>
      <c r="AC756" s="23">
        <f t="shared" ref="AC756:AL756" si="1828">AC757+AC758</f>
        <v>0</v>
      </c>
      <c r="AD756" s="23">
        <f t="shared" si="1828"/>
        <v>0</v>
      </c>
      <c r="AE756" s="23">
        <f t="shared" ref="AE756" si="1829">AE757+AE758</f>
        <v>0</v>
      </c>
      <c r="AF756" s="23">
        <f t="shared" si="1828"/>
        <v>0</v>
      </c>
      <c r="AG756" s="23">
        <f t="shared" si="1828"/>
        <v>0</v>
      </c>
      <c r="AH756" s="23">
        <f t="shared" si="1828"/>
        <v>0</v>
      </c>
      <c r="AI756" s="23">
        <f t="shared" ref="AI756" si="1830">AI757+AI758</f>
        <v>0</v>
      </c>
      <c r="AJ756" s="23">
        <f t="shared" si="1828"/>
        <v>0</v>
      </c>
      <c r="AK756" s="23">
        <f t="shared" si="1828"/>
        <v>0</v>
      </c>
      <c r="AL756" s="23">
        <f t="shared" si="1828"/>
        <v>0</v>
      </c>
      <c r="AM756" s="23">
        <f t="shared" ref="AM756:AZ756" si="1831">AM757+AM758</f>
        <v>0</v>
      </c>
      <c r="AN756" s="23">
        <f t="shared" si="1831"/>
        <v>0</v>
      </c>
      <c r="AO756" s="23">
        <f t="shared" si="1755"/>
        <v>2274.6799999999998</v>
      </c>
      <c r="AP756" s="23">
        <f t="shared" si="1756"/>
        <v>0</v>
      </c>
      <c r="AQ756" s="23">
        <f t="shared" si="1757"/>
        <v>0</v>
      </c>
      <c r="AR756" s="23">
        <f t="shared" ref="AR756" si="1832">AR757+AR758</f>
        <v>0</v>
      </c>
      <c r="AS756" s="23">
        <f t="shared" si="1758"/>
        <v>2274.6799999999998</v>
      </c>
      <c r="AT756" s="23">
        <f t="shared" ref="AT756:AX756" si="1833">AT757+AT758</f>
        <v>0</v>
      </c>
      <c r="AU756" s="23">
        <f t="shared" si="1833"/>
        <v>0</v>
      </c>
      <c r="AV756" s="23">
        <f t="shared" si="1833"/>
        <v>0</v>
      </c>
      <c r="AW756" s="23">
        <f t="shared" si="1833"/>
        <v>0</v>
      </c>
      <c r="AX756" s="23">
        <f t="shared" si="1833"/>
        <v>0</v>
      </c>
      <c r="AY756" s="23">
        <f t="shared" si="1719"/>
        <v>2274.6799999999998</v>
      </c>
      <c r="AZ756" s="23">
        <f t="shared" si="1831"/>
        <v>0</v>
      </c>
    </row>
    <row r="757" spans="1:53" x14ac:dyDescent="0.25">
      <c r="A757" s="12">
        <v>930</v>
      </c>
      <c r="B757" s="12" t="s">
        <v>136</v>
      </c>
      <c r="C757" s="12" t="s">
        <v>106</v>
      </c>
      <c r="D757" s="12" t="s">
        <v>143</v>
      </c>
      <c r="E757" s="12">
        <v>610</v>
      </c>
      <c r="F757" s="14" t="s">
        <v>377</v>
      </c>
      <c r="G757" s="20">
        <v>530.4</v>
      </c>
      <c r="H757" s="20">
        <v>0</v>
      </c>
      <c r="I757" s="20">
        <v>0</v>
      </c>
      <c r="J757" s="20"/>
      <c r="K757" s="20"/>
      <c r="L757" s="20"/>
      <c r="M757" s="20">
        <f t="shared" si="1760"/>
        <v>530.4</v>
      </c>
      <c r="N757" s="20">
        <f t="shared" si="1761"/>
        <v>0</v>
      </c>
      <c r="O757" s="20">
        <f t="shared" si="1762"/>
        <v>0</v>
      </c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>
        <f t="shared" si="1632"/>
        <v>530.4</v>
      </c>
      <c r="AA757" s="23">
        <f t="shared" si="1633"/>
        <v>0</v>
      </c>
      <c r="AB757" s="23">
        <f t="shared" si="1634"/>
        <v>0</v>
      </c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>
        <f t="shared" si="1755"/>
        <v>530.4</v>
      </c>
      <c r="AP757" s="23">
        <f t="shared" si="1756"/>
        <v>0</v>
      </c>
      <c r="AQ757" s="23">
        <f t="shared" si="1757"/>
        <v>0</v>
      </c>
      <c r="AR757" s="23"/>
      <c r="AS757" s="23">
        <f t="shared" si="1758"/>
        <v>530.4</v>
      </c>
      <c r="AT757" s="23"/>
      <c r="AU757" s="23"/>
      <c r="AV757" s="23"/>
      <c r="AW757" s="23"/>
      <c r="AX757" s="23"/>
      <c r="AY757" s="23">
        <f t="shared" si="1719"/>
        <v>530.4</v>
      </c>
      <c r="AZ757" s="23"/>
    </row>
    <row r="758" spans="1:53" x14ac:dyDescent="0.25">
      <c r="A758" s="12">
        <v>930</v>
      </c>
      <c r="B758" s="12" t="s">
        <v>136</v>
      </c>
      <c r="C758" s="12" t="s">
        <v>106</v>
      </c>
      <c r="D758" s="12" t="s">
        <v>143</v>
      </c>
      <c r="E758" s="12">
        <v>620</v>
      </c>
      <c r="F758" s="14" t="s">
        <v>378</v>
      </c>
      <c r="G758" s="20">
        <v>1744.28</v>
      </c>
      <c r="H758" s="20">
        <v>0</v>
      </c>
      <c r="I758" s="20">
        <v>0</v>
      </c>
      <c r="J758" s="20"/>
      <c r="K758" s="20"/>
      <c r="L758" s="20"/>
      <c r="M758" s="20">
        <f t="shared" si="1760"/>
        <v>1744.28</v>
      </c>
      <c r="N758" s="20">
        <f t="shared" si="1761"/>
        <v>0</v>
      </c>
      <c r="O758" s="20">
        <f t="shared" si="1762"/>
        <v>0</v>
      </c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>
        <f t="shared" si="1632"/>
        <v>1744.28</v>
      </c>
      <c r="AA758" s="23">
        <f t="shared" si="1633"/>
        <v>0</v>
      </c>
      <c r="AB758" s="23">
        <f t="shared" si="1634"/>
        <v>0</v>
      </c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>
        <f t="shared" si="1755"/>
        <v>1744.28</v>
      </c>
      <c r="AP758" s="23">
        <f t="shared" si="1756"/>
        <v>0</v>
      </c>
      <c r="AQ758" s="23">
        <f t="shared" si="1757"/>
        <v>0</v>
      </c>
      <c r="AR758" s="23"/>
      <c r="AS758" s="23">
        <f t="shared" si="1758"/>
        <v>1744.28</v>
      </c>
      <c r="AT758" s="23"/>
      <c r="AU758" s="23"/>
      <c r="AV758" s="23"/>
      <c r="AW758" s="23"/>
      <c r="AX758" s="23"/>
      <c r="AY758" s="23">
        <f t="shared" si="1719"/>
        <v>1744.28</v>
      </c>
      <c r="AZ758" s="23"/>
    </row>
    <row r="759" spans="1:53" ht="47.25" x14ac:dyDescent="0.25">
      <c r="A759" s="12">
        <v>930</v>
      </c>
      <c r="B759" s="12" t="s">
        <v>136</v>
      </c>
      <c r="C759" s="12" t="s">
        <v>106</v>
      </c>
      <c r="D759" s="12" t="s">
        <v>144</v>
      </c>
      <c r="E759" s="12"/>
      <c r="F759" s="14" t="s">
        <v>169</v>
      </c>
      <c r="G759" s="20">
        <f>G760+G762</f>
        <v>4617.3700000000008</v>
      </c>
      <c r="H759" s="20">
        <f t="shared" ref="H759:L759" si="1834">H760+H762</f>
        <v>0</v>
      </c>
      <c r="I759" s="20">
        <f t="shared" si="1834"/>
        <v>0</v>
      </c>
      <c r="J759" s="20">
        <f t="shared" si="1834"/>
        <v>0</v>
      </c>
      <c r="K759" s="20">
        <f t="shared" si="1834"/>
        <v>0</v>
      </c>
      <c r="L759" s="20">
        <f t="shared" si="1834"/>
        <v>0</v>
      </c>
      <c r="M759" s="20">
        <f t="shared" si="1760"/>
        <v>4617.3700000000008</v>
      </c>
      <c r="N759" s="20">
        <f t="shared" si="1761"/>
        <v>0</v>
      </c>
      <c r="O759" s="20">
        <f t="shared" si="1762"/>
        <v>0</v>
      </c>
      <c r="P759" s="23">
        <f t="shared" ref="P759:Q759" si="1835">P760+P762</f>
        <v>0</v>
      </c>
      <c r="Q759" s="23">
        <f t="shared" si="1835"/>
        <v>0</v>
      </c>
      <c r="R759" s="23">
        <f t="shared" ref="R759:T759" si="1836">R760+R762</f>
        <v>0</v>
      </c>
      <c r="S759" s="23">
        <f t="shared" si="1836"/>
        <v>0</v>
      </c>
      <c r="T759" s="23">
        <f t="shared" si="1836"/>
        <v>0</v>
      </c>
      <c r="U759" s="23">
        <f t="shared" ref="U759:W759" si="1837">U760+U762</f>
        <v>0</v>
      </c>
      <c r="V759" s="23">
        <f t="shared" si="1837"/>
        <v>0</v>
      </c>
      <c r="W759" s="23">
        <f t="shared" si="1837"/>
        <v>0</v>
      </c>
      <c r="X759" s="23">
        <f t="shared" ref="X759:Y759" si="1838">X760+X762</f>
        <v>0</v>
      </c>
      <c r="Y759" s="23">
        <f t="shared" si="1838"/>
        <v>0</v>
      </c>
      <c r="Z759" s="23">
        <f t="shared" si="1632"/>
        <v>4617.3700000000008</v>
      </c>
      <c r="AA759" s="23">
        <f t="shared" si="1633"/>
        <v>0</v>
      </c>
      <c r="AB759" s="23">
        <f t="shared" si="1634"/>
        <v>0</v>
      </c>
      <c r="AC759" s="23">
        <f t="shared" ref="AC759:AL759" si="1839">AC760+AC762</f>
        <v>0</v>
      </c>
      <c r="AD759" s="23">
        <f t="shared" si="1839"/>
        <v>0</v>
      </c>
      <c r="AE759" s="23">
        <f t="shared" ref="AE759" si="1840">AE760+AE762</f>
        <v>0</v>
      </c>
      <c r="AF759" s="23">
        <f t="shared" si="1839"/>
        <v>0</v>
      </c>
      <c r="AG759" s="23">
        <f t="shared" si="1839"/>
        <v>0</v>
      </c>
      <c r="AH759" s="23">
        <f t="shared" si="1839"/>
        <v>0</v>
      </c>
      <c r="AI759" s="23">
        <f t="shared" ref="AI759" si="1841">AI760+AI762</f>
        <v>0</v>
      </c>
      <c r="AJ759" s="23">
        <f t="shared" si="1839"/>
        <v>0</v>
      </c>
      <c r="AK759" s="23">
        <f t="shared" si="1839"/>
        <v>0</v>
      </c>
      <c r="AL759" s="23">
        <f t="shared" si="1839"/>
        <v>0</v>
      </c>
      <c r="AM759" s="23">
        <f t="shared" ref="AM759:AZ759" si="1842">AM760+AM762</f>
        <v>0</v>
      </c>
      <c r="AN759" s="23">
        <f t="shared" si="1842"/>
        <v>0</v>
      </c>
      <c r="AO759" s="23">
        <f t="shared" si="1755"/>
        <v>4617.3700000000008</v>
      </c>
      <c r="AP759" s="23">
        <f t="shared" si="1756"/>
        <v>0</v>
      </c>
      <c r="AQ759" s="23">
        <f t="shared" si="1757"/>
        <v>0</v>
      </c>
      <c r="AR759" s="23">
        <f t="shared" ref="AR759" si="1843">AR760+AR762</f>
        <v>0</v>
      </c>
      <c r="AS759" s="23">
        <f t="shared" si="1758"/>
        <v>4617.3700000000008</v>
      </c>
      <c r="AT759" s="23">
        <f t="shared" ref="AT759:AX759" si="1844">AT760+AT762</f>
        <v>0</v>
      </c>
      <c r="AU759" s="23">
        <f t="shared" si="1844"/>
        <v>0</v>
      </c>
      <c r="AV759" s="23">
        <f t="shared" si="1844"/>
        <v>0</v>
      </c>
      <c r="AW759" s="23">
        <f t="shared" si="1844"/>
        <v>0</v>
      </c>
      <c r="AX759" s="23">
        <f t="shared" si="1844"/>
        <v>0</v>
      </c>
      <c r="AY759" s="23">
        <f t="shared" si="1719"/>
        <v>4617.3700000000008</v>
      </c>
      <c r="AZ759" s="23">
        <f t="shared" si="1842"/>
        <v>0</v>
      </c>
    </row>
    <row r="760" spans="1:53" ht="78.75" x14ac:dyDescent="0.25">
      <c r="A760" s="12">
        <v>930</v>
      </c>
      <c r="B760" s="12" t="s">
        <v>136</v>
      </c>
      <c r="C760" s="12" t="s">
        <v>106</v>
      </c>
      <c r="D760" s="12" t="s">
        <v>144</v>
      </c>
      <c r="E760" s="12" t="s">
        <v>23</v>
      </c>
      <c r="F760" s="14" t="s">
        <v>382</v>
      </c>
      <c r="G760" s="20">
        <f>G761</f>
        <v>67.81</v>
      </c>
      <c r="H760" s="20">
        <f t="shared" ref="H760:AZ760" si="1845">H761</f>
        <v>0</v>
      </c>
      <c r="I760" s="20">
        <f t="shared" si="1845"/>
        <v>0</v>
      </c>
      <c r="J760" s="20">
        <f t="shared" si="1845"/>
        <v>0</v>
      </c>
      <c r="K760" s="20">
        <f t="shared" si="1845"/>
        <v>0</v>
      </c>
      <c r="L760" s="20">
        <f t="shared" si="1845"/>
        <v>0</v>
      </c>
      <c r="M760" s="20">
        <f t="shared" si="1760"/>
        <v>67.81</v>
      </c>
      <c r="N760" s="20">
        <f t="shared" si="1761"/>
        <v>0</v>
      </c>
      <c r="O760" s="20">
        <f t="shared" si="1762"/>
        <v>0</v>
      </c>
      <c r="P760" s="23">
        <f t="shared" si="1845"/>
        <v>0</v>
      </c>
      <c r="Q760" s="23">
        <f t="shared" si="1845"/>
        <v>0</v>
      </c>
      <c r="R760" s="23">
        <f t="shared" si="1845"/>
        <v>0</v>
      </c>
      <c r="S760" s="23">
        <f t="shared" si="1845"/>
        <v>0</v>
      </c>
      <c r="T760" s="23">
        <f t="shared" si="1845"/>
        <v>0</v>
      </c>
      <c r="U760" s="23">
        <f t="shared" si="1845"/>
        <v>0</v>
      </c>
      <c r="V760" s="23">
        <f t="shared" si="1845"/>
        <v>0</v>
      </c>
      <c r="W760" s="23">
        <f t="shared" si="1845"/>
        <v>0</v>
      </c>
      <c r="X760" s="23">
        <f t="shared" si="1845"/>
        <v>0</v>
      </c>
      <c r="Y760" s="23">
        <f t="shared" si="1845"/>
        <v>0</v>
      </c>
      <c r="Z760" s="23">
        <f t="shared" si="1632"/>
        <v>67.81</v>
      </c>
      <c r="AA760" s="23">
        <f t="shared" si="1633"/>
        <v>0</v>
      </c>
      <c r="AB760" s="23">
        <f t="shared" si="1634"/>
        <v>0</v>
      </c>
      <c r="AC760" s="23">
        <f t="shared" si="1845"/>
        <v>0</v>
      </c>
      <c r="AD760" s="23">
        <f t="shared" si="1845"/>
        <v>0</v>
      </c>
      <c r="AE760" s="23">
        <f t="shared" si="1845"/>
        <v>0</v>
      </c>
      <c r="AF760" s="23">
        <f t="shared" si="1845"/>
        <v>0</v>
      </c>
      <c r="AG760" s="23">
        <f t="shared" si="1845"/>
        <v>0</v>
      </c>
      <c r="AH760" s="23">
        <f t="shared" si="1845"/>
        <v>0</v>
      </c>
      <c r="AI760" s="23">
        <f t="shared" si="1845"/>
        <v>0</v>
      </c>
      <c r="AJ760" s="23">
        <f t="shared" si="1845"/>
        <v>0</v>
      </c>
      <c r="AK760" s="23">
        <f t="shared" si="1845"/>
        <v>0</v>
      </c>
      <c r="AL760" s="23">
        <f t="shared" si="1845"/>
        <v>0</v>
      </c>
      <c r="AM760" s="23">
        <f t="shared" si="1845"/>
        <v>0</v>
      </c>
      <c r="AN760" s="23">
        <f t="shared" si="1845"/>
        <v>0</v>
      </c>
      <c r="AO760" s="23">
        <f t="shared" si="1755"/>
        <v>67.81</v>
      </c>
      <c r="AP760" s="23">
        <f t="shared" si="1756"/>
        <v>0</v>
      </c>
      <c r="AQ760" s="23">
        <f t="shared" si="1757"/>
        <v>0</v>
      </c>
      <c r="AR760" s="23">
        <f t="shared" si="1845"/>
        <v>0</v>
      </c>
      <c r="AS760" s="23">
        <f t="shared" si="1758"/>
        <v>67.81</v>
      </c>
      <c r="AT760" s="23">
        <f t="shared" si="1845"/>
        <v>0</v>
      </c>
      <c r="AU760" s="23">
        <f t="shared" si="1845"/>
        <v>0</v>
      </c>
      <c r="AV760" s="23">
        <f t="shared" si="1845"/>
        <v>0</v>
      </c>
      <c r="AW760" s="23">
        <f t="shared" si="1845"/>
        <v>0</v>
      </c>
      <c r="AX760" s="23">
        <f t="shared" si="1845"/>
        <v>0</v>
      </c>
      <c r="AY760" s="23">
        <f t="shared" si="1719"/>
        <v>67.81</v>
      </c>
      <c r="AZ760" s="23">
        <f t="shared" si="1845"/>
        <v>0</v>
      </c>
    </row>
    <row r="761" spans="1:53" x14ac:dyDescent="0.25">
      <c r="A761" s="12">
        <v>930</v>
      </c>
      <c r="B761" s="12" t="s">
        <v>136</v>
      </c>
      <c r="C761" s="12" t="s">
        <v>106</v>
      </c>
      <c r="D761" s="12" t="s">
        <v>144</v>
      </c>
      <c r="E761" s="12">
        <v>110</v>
      </c>
      <c r="F761" s="14" t="s">
        <v>370</v>
      </c>
      <c r="G761" s="20">
        <v>67.81</v>
      </c>
      <c r="H761" s="20">
        <v>0</v>
      </c>
      <c r="I761" s="20">
        <v>0</v>
      </c>
      <c r="J761" s="20"/>
      <c r="K761" s="20"/>
      <c r="L761" s="20"/>
      <c r="M761" s="20">
        <f t="shared" si="1760"/>
        <v>67.81</v>
      </c>
      <c r="N761" s="20">
        <f t="shared" si="1761"/>
        <v>0</v>
      </c>
      <c r="O761" s="20">
        <f t="shared" si="1762"/>
        <v>0</v>
      </c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>
        <f t="shared" si="1632"/>
        <v>67.81</v>
      </c>
      <c r="AA761" s="23">
        <f t="shared" si="1633"/>
        <v>0</v>
      </c>
      <c r="AB761" s="23">
        <f t="shared" si="1634"/>
        <v>0</v>
      </c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>
        <f t="shared" si="1755"/>
        <v>67.81</v>
      </c>
      <c r="AP761" s="23">
        <f t="shared" si="1756"/>
        <v>0</v>
      </c>
      <c r="AQ761" s="23">
        <f t="shared" si="1757"/>
        <v>0</v>
      </c>
      <c r="AR761" s="23"/>
      <c r="AS761" s="23">
        <f t="shared" si="1758"/>
        <v>67.81</v>
      </c>
      <c r="AT761" s="23"/>
      <c r="AU761" s="23"/>
      <c r="AV761" s="23"/>
      <c r="AW761" s="23"/>
      <c r="AX761" s="23"/>
      <c r="AY761" s="23">
        <f t="shared" si="1719"/>
        <v>67.81</v>
      </c>
      <c r="AZ761" s="23"/>
    </row>
    <row r="762" spans="1:53" ht="31.5" x14ac:dyDescent="0.25">
      <c r="A762" s="12">
        <v>930</v>
      </c>
      <c r="B762" s="12" t="s">
        <v>136</v>
      </c>
      <c r="C762" s="12" t="s">
        <v>106</v>
      </c>
      <c r="D762" s="12" t="s">
        <v>144</v>
      </c>
      <c r="E762" s="12" t="s">
        <v>92</v>
      </c>
      <c r="F762" s="14" t="s">
        <v>386</v>
      </c>
      <c r="G762" s="20">
        <f>G763+G764</f>
        <v>4549.5600000000004</v>
      </c>
      <c r="H762" s="20">
        <f t="shared" ref="H762:L762" si="1846">H763+H764</f>
        <v>0</v>
      </c>
      <c r="I762" s="20">
        <f t="shared" si="1846"/>
        <v>0</v>
      </c>
      <c r="J762" s="20">
        <f t="shared" si="1846"/>
        <v>0</v>
      </c>
      <c r="K762" s="20">
        <f t="shared" si="1846"/>
        <v>0</v>
      </c>
      <c r="L762" s="20">
        <f t="shared" si="1846"/>
        <v>0</v>
      </c>
      <c r="M762" s="20">
        <f t="shared" si="1760"/>
        <v>4549.5600000000004</v>
      </c>
      <c r="N762" s="20">
        <f t="shared" si="1761"/>
        <v>0</v>
      </c>
      <c r="O762" s="20">
        <f t="shared" si="1762"/>
        <v>0</v>
      </c>
      <c r="P762" s="23">
        <f t="shared" ref="P762:Q762" si="1847">P763+P764</f>
        <v>0</v>
      </c>
      <c r="Q762" s="23">
        <f t="shared" si="1847"/>
        <v>0</v>
      </c>
      <c r="R762" s="23">
        <f t="shared" ref="R762:T762" si="1848">R763+R764</f>
        <v>0</v>
      </c>
      <c r="S762" s="23">
        <f t="shared" si="1848"/>
        <v>0</v>
      </c>
      <c r="T762" s="23">
        <f t="shared" si="1848"/>
        <v>0</v>
      </c>
      <c r="U762" s="23">
        <f t="shared" ref="U762:W762" si="1849">U763+U764</f>
        <v>0</v>
      </c>
      <c r="V762" s="23">
        <f t="shared" si="1849"/>
        <v>0</v>
      </c>
      <c r="W762" s="23">
        <f t="shared" si="1849"/>
        <v>0</v>
      </c>
      <c r="X762" s="23">
        <f t="shared" ref="X762:Y762" si="1850">X763+X764</f>
        <v>0</v>
      </c>
      <c r="Y762" s="23">
        <f t="shared" si="1850"/>
        <v>0</v>
      </c>
      <c r="Z762" s="23">
        <f t="shared" si="1632"/>
        <v>4549.5600000000004</v>
      </c>
      <c r="AA762" s="23">
        <f t="shared" si="1633"/>
        <v>0</v>
      </c>
      <c r="AB762" s="23">
        <f t="shared" si="1634"/>
        <v>0</v>
      </c>
      <c r="AC762" s="23">
        <f t="shared" ref="AC762:AL762" si="1851">AC763+AC764</f>
        <v>0</v>
      </c>
      <c r="AD762" s="23">
        <f t="shared" si="1851"/>
        <v>0</v>
      </c>
      <c r="AE762" s="23">
        <f t="shared" ref="AE762" si="1852">AE763+AE764</f>
        <v>0</v>
      </c>
      <c r="AF762" s="23">
        <f t="shared" si="1851"/>
        <v>0</v>
      </c>
      <c r="AG762" s="23">
        <f t="shared" si="1851"/>
        <v>0</v>
      </c>
      <c r="AH762" s="23">
        <f t="shared" si="1851"/>
        <v>0</v>
      </c>
      <c r="AI762" s="23">
        <f t="shared" ref="AI762" si="1853">AI763+AI764</f>
        <v>0</v>
      </c>
      <c r="AJ762" s="23">
        <f t="shared" si="1851"/>
        <v>0</v>
      </c>
      <c r="AK762" s="23">
        <f t="shared" si="1851"/>
        <v>0</v>
      </c>
      <c r="AL762" s="23">
        <f t="shared" si="1851"/>
        <v>0</v>
      </c>
      <c r="AM762" s="23">
        <f t="shared" ref="AM762:AZ762" si="1854">AM763+AM764</f>
        <v>0</v>
      </c>
      <c r="AN762" s="23">
        <f t="shared" si="1854"/>
        <v>0</v>
      </c>
      <c r="AO762" s="23">
        <f t="shared" si="1755"/>
        <v>4549.5600000000004</v>
      </c>
      <c r="AP762" s="23">
        <f t="shared" si="1756"/>
        <v>0</v>
      </c>
      <c r="AQ762" s="23">
        <f t="shared" si="1757"/>
        <v>0</v>
      </c>
      <c r="AR762" s="23">
        <f t="shared" ref="AR762" si="1855">AR763+AR764</f>
        <v>0</v>
      </c>
      <c r="AS762" s="23">
        <f t="shared" si="1758"/>
        <v>4549.5600000000004</v>
      </c>
      <c r="AT762" s="23">
        <f t="shared" ref="AT762:AX762" si="1856">AT763+AT764</f>
        <v>0</v>
      </c>
      <c r="AU762" s="23">
        <f t="shared" si="1856"/>
        <v>0</v>
      </c>
      <c r="AV762" s="23">
        <f t="shared" si="1856"/>
        <v>0</v>
      </c>
      <c r="AW762" s="23">
        <f t="shared" si="1856"/>
        <v>0</v>
      </c>
      <c r="AX762" s="23">
        <f t="shared" si="1856"/>
        <v>0</v>
      </c>
      <c r="AY762" s="23">
        <f t="shared" si="1719"/>
        <v>4549.5600000000004</v>
      </c>
      <c r="AZ762" s="23">
        <f t="shared" si="1854"/>
        <v>0</v>
      </c>
    </row>
    <row r="763" spans="1:53" x14ac:dyDescent="0.25">
      <c r="A763" s="12">
        <v>930</v>
      </c>
      <c r="B763" s="12" t="s">
        <v>136</v>
      </c>
      <c r="C763" s="12" t="s">
        <v>106</v>
      </c>
      <c r="D763" s="12" t="s">
        <v>144</v>
      </c>
      <c r="E763" s="12">
        <v>610</v>
      </c>
      <c r="F763" s="14" t="s">
        <v>377</v>
      </c>
      <c r="G763" s="20">
        <v>1060.8</v>
      </c>
      <c r="H763" s="20">
        <v>0</v>
      </c>
      <c r="I763" s="20">
        <v>0</v>
      </c>
      <c r="J763" s="20"/>
      <c r="K763" s="20"/>
      <c r="L763" s="20"/>
      <c r="M763" s="20">
        <f t="shared" si="1760"/>
        <v>1060.8</v>
      </c>
      <c r="N763" s="20">
        <f t="shared" si="1761"/>
        <v>0</v>
      </c>
      <c r="O763" s="20">
        <f t="shared" si="1762"/>
        <v>0</v>
      </c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>
        <f t="shared" ref="Z763:Z826" si="1857">M763+P763+Q763+R763+S763</f>
        <v>1060.8</v>
      </c>
      <c r="AA763" s="23">
        <f t="shared" ref="AA763:AA826" si="1858">N763+T763+U763+V763</f>
        <v>0</v>
      </c>
      <c r="AB763" s="23">
        <f t="shared" ref="AB763:AB826" si="1859">O763+W763+X763+Y763</f>
        <v>0</v>
      </c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>
        <f t="shared" si="1755"/>
        <v>1060.8</v>
      </c>
      <c r="AP763" s="23">
        <f t="shared" si="1756"/>
        <v>0</v>
      </c>
      <c r="AQ763" s="23">
        <f t="shared" si="1757"/>
        <v>0</v>
      </c>
      <c r="AR763" s="23"/>
      <c r="AS763" s="23">
        <f t="shared" si="1758"/>
        <v>1060.8</v>
      </c>
      <c r="AT763" s="23"/>
      <c r="AU763" s="23"/>
      <c r="AV763" s="23"/>
      <c r="AW763" s="23"/>
      <c r="AX763" s="23"/>
      <c r="AY763" s="23">
        <f t="shared" si="1719"/>
        <v>1060.8</v>
      </c>
      <c r="AZ763" s="23"/>
    </row>
    <row r="764" spans="1:53" x14ac:dyDescent="0.25">
      <c r="A764" s="12">
        <v>930</v>
      </c>
      <c r="B764" s="12" t="s">
        <v>136</v>
      </c>
      <c r="C764" s="12" t="s">
        <v>106</v>
      </c>
      <c r="D764" s="12" t="s">
        <v>144</v>
      </c>
      <c r="E764" s="12">
        <v>620</v>
      </c>
      <c r="F764" s="14" t="s">
        <v>378</v>
      </c>
      <c r="G764" s="20">
        <v>3488.76</v>
      </c>
      <c r="H764" s="20">
        <v>0</v>
      </c>
      <c r="I764" s="20">
        <v>0</v>
      </c>
      <c r="J764" s="20"/>
      <c r="K764" s="20"/>
      <c r="L764" s="20"/>
      <c r="M764" s="20">
        <f t="shared" si="1760"/>
        <v>3488.76</v>
      </c>
      <c r="N764" s="20">
        <f t="shared" si="1761"/>
        <v>0</v>
      </c>
      <c r="O764" s="20">
        <f t="shared" si="1762"/>
        <v>0</v>
      </c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>
        <f t="shared" si="1857"/>
        <v>3488.76</v>
      </c>
      <c r="AA764" s="23">
        <f t="shared" si="1858"/>
        <v>0</v>
      </c>
      <c r="AB764" s="23">
        <f t="shared" si="1859"/>
        <v>0</v>
      </c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>
        <f t="shared" si="1755"/>
        <v>3488.76</v>
      </c>
      <c r="AP764" s="23">
        <f t="shared" si="1756"/>
        <v>0</v>
      </c>
      <c r="AQ764" s="23">
        <f t="shared" si="1757"/>
        <v>0</v>
      </c>
      <c r="AR764" s="23"/>
      <c r="AS764" s="23">
        <f t="shared" si="1758"/>
        <v>3488.76</v>
      </c>
      <c r="AT764" s="23"/>
      <c r="AU764" s="23"/>
      <c r="AV764" s="23"/>
      <c r="AW764" s="23"/>
      <c r="AX764" s="23"/>
      <c r="AY764" s="23">
        <f t="shared" si="1719"/>
        <v>3488.76</v>
      </c>
      <c r="AZ764" s="23"/>
    </row>
    <row r="765" spans="1:53" s="15" customFormat="1" x14ac:dyDescent="0.25">
      <c r="A765" s="17">
        <v>930</v>
      </c>
      <c r="B765" s="17" t="s">
        <v>136</v>
      </c>
      <c r="C765" s="17" t="s">
        <v>81</v>
      </c>
      <c r="D765" s="17"/>
      <c r="E765" s="17"/>
      <c r="F765" s="10" t="s">
        <v>281</v>
      </c>
      <c r="G765" s="19">
        <f>G766</f>
        <v>106570.2</v>
      </c>
      <c r="H765" s="19">
        <f t="shared" ref="H765:AZ767" si="1860">H766</f>
        <v>106570.2</v>
      </c>
      <c r="I765" s="19">
        <f t="shared" si="1860"/>
        <v>106570.2</v>
      </c>
      <c r="J765" s="19">
        <f t="shared" si="1860"/>
        <v>0</v>
      </c>
      <c r="K765" s="19">
        <f t="shared" si="1860"/>
        <v>0</v>
      </c>
      <c r="L765" s="19">
        <f t="shared" si="1860"/>
        <v>0</v>
      </c>
      <c r="M765" s="20">
        <f t="shared" si="1760"/>
        <v>106570.2</v>
      </c>
      <c r="N765" s="20">
        <f t="shared" si="1761"/>
        <v>106570.2</v>
      </c>
      <c r="O765" s="20">
        <f t="shared" si="1762"/>
        <v>106570.2</v>
      </c>
      <c r="P765" s="22">
        <f t="shared" si="1860"/>
        <v>0</v>
      </c>
      <c r="Q765" s="22">
        <f t="shared" si="1860"/>
        <v>0</v>
      </c>
      <c r="R765" s="22">
        <f t="shared" si="1860"/>
        <v>0</v>
      </c>
      <c r="S765" s="22">
        <f t="shared" si="1860"/>
        <v>0</v>
      </c>
      <c r="T765" s="22">
        <f t="shared" si="1860"/>
        <v>0</v>
      </c>
      <c r="U765" s="22">
        <f t="shared" si="1860"/>
        <v>0</v>
      </c>
      <c r="V765" s="22">
        <f t="shared" si="1860"/>
        <v>0</v>
      </c>
      <c r="W765" s="22">
        <f t="shared" si="1860"/>
        <v>0</v>
      </c>
      <c r="X765" s="22">
        <f t="shared" si="1860"/>
        <v>0</v>
      </c>
      <c r="Y765" s="22">
        <f t="shared" si="1860"/>
        <v>0</v>
      </c>
      <c r="Z765" s="22">
        <f t="shared" si="1857"/>
        <v>106570.2</v>
      </c>
      <c r="AA765" s="22">
        <f t="shared" si="1858"/>
        <v>106570.2</v>
      </c>
      <c r="AB765" s="22">
        <f t="shared" si="1859"/>
        <v>106570.2</v>
      </c>
      <c r="AC765" s="22">
        <f t="shared" si="1860"/>
        <v>0</v>
      </c>
      <c r="AD765" s="22">
        <f t="shared" si="1860"/>
        <v>0</v>
      </c>
      <c r="AE765" s="22">
        <f t="shared" si="1860"/>
        <v>0</v>
      </c>
      <c r="AF765" s="22">
        <f t="shared" si="1860"/>
        <v>0</v>
      </c>
      <c r="AG765" s="22">
        <f t="shared" si="1860"/>
        <v>0</v>
      </c>
      <c r="AH765" s="22">
        <f t="shared" si="1860"/>
        <v>0</v>
      </c>
      <c r="AI765" s="22">
        <f t="shared" si="1860"/>
        <v>0</v>
      </c>
      <c r="AJ765" s="22">
        <f t="shared" si="1860"/>
        <v>0</v>
      </c>
      <c r="AK765" s="22">
        <f t="shared" si="1860"/>
        <v>0</v>
      </c>
      <c r="AL765" s="22">
        <f t="shared" si="1860"/>
        <v>0</v>
      </c>
      <c r="AM765" s="22">
        <f t="shared" si="1860"/>
        <v>0</v>
      </c>
      <c r="AN765" s="22">
        <f t="shared" si="1860"/>
        <v>0</v>
      </c>
      <c r="AO765" s="22">
        <f t="shared" si="1755"/>
        <v>106570.2</v>
      </c>
      <c r="AP765" s="22">
        <f t="shared" si="1756"/>
        <v>106570.2</v>
      </c>
      <c r="AQ765" s="22">
        <f t="shared" si="1757"/>
        <v>106570.2</v>
      </c>
      <c r="AR765" s="22">
        <f t="shared" si="1860"/>
        <v>0</v>
      </c>
      <c r="AS765" s="22">
        <f t="shared" si="1758"/>
        <v>106570.2</v>
      </c>
      <c r="AT765" s="22">
        <f t="shared" si="1860"/>
        <v>0</v>
      </c>
      <c r="AU765" s="22">
        <f t="shared" si="1860"/>
        <v>0</v>
      </c>
      <c r="AV765" s="22">
        <f t="shared" si="1860"/>
        <v>0</v>
      </c>
      <c r="AW765" s="22">
        <f t="shared" si="1860"/>
        <v>0</v>
      </c>
      <c r="AX765" s="22">
        <f t="shared" si="1860"/>
        <v>0</v>
      </c>
      <c r="AY765" s="22">
        <f t="shared" si="1719"/>
        <v>106570.2</v>
      </c>
      <c r="AZ765" s="22">
        <f t="shared" si="1860"/>
        <v>0</v>
      </c>
    </row>
    <row r="766" spans="1:53" ht="31.5" x14ac:dyDescent="0.25">
      <c r="A766" s="12">
        <v>930</v>
      </c>
      <c r="B766" s="12" t="s">
        <v>136</v>
      </c>
      <c r="C766" s="12" t="s">
        <v>81</v>
      </c>
      <c r="D766" s="12" t="s">
        <v>39</v>
      </c>
      <c r="E766" s="12"/>
      <c r="F766" s="14" t="s">
        <v>54</v>
      </c>
      <c r="G766" s="20">
        <f>G767</f>
        <v>106570.2</v>
      </c>
      <c r="H766" s="20">
        <f t="shared" si="1860"/>
        <v>106570.2</v>
      </c>
      <c r="I766" s="20">
        <f t="shared" si="1860"/>
        <v>106570.2</v>
      </c>
      <c r="J766" s="20">
        <f t="shared" si="1860"/>
        <v>0</v>
      </c>
      <c r="K766" s="20">
        <f t="shared" si="1860"/>
        <v>0</v>
      </c>
      <c r="L766" s="20">
        <f t="shared" si="1860"/>
        <v>0</v>
      </c>
      <c r="M766" s="20">
        <f t="shared" si="1760"/>
        <v>106570.2</v>
      </c>
      <c r="N766" s="20">
        <f t="shared" si="1761"/>
        <v>106570.2</v>
      </c>
      <c r="O766" s="20">
        <f t="shared" si="1762"/>
        <v>106570.2</v>
      </c>
      <c r="P766" s="23">
        <f t="shared" si="1860"/>
        <v>0</v>
      </c>
      <c r="Q766" s="23">
        <f t="shared" si="1860"/>
        <v>0</v>
      </c>
      <c r="R766" s="23">
        <f t="shared" si="1860"/>
        <v>0</v>
      </c>
      <c r="S766" s="23">
        <f t="shared" si="1860"/>
        <v>0</v>
      </c>
      <c r="T766" s="23">
        <f t="shared" si="1860"/>
        <v>0</v>
      </c>
      <c r="U766" s="23">
        <f t="shared" si="1860"/>
        <v>0</v>
      </c>
      <c r="V766" s="23">
        <f t="shared" si="1860"/>
        <v>0</v>
      </c>
      <c r="W766" s="23">
        <f t="shared" si="1860"/>
        <v>0</v>
      </c>
      <c r="X766" s="23">
        <f t="shared" si="1860"/>
        <v>0</v>
      </c>
      <c r="Y766" s="23">
        <f t="shared" si="1860"/>
        <v>0</v>
      </c>
      <c r="Z766" s="23">
        <f t="shared" si="1857"/>
        <v>106570.2</v>
      </c>
      <c r="AA766" s="23">
        <f t="shared" si="1858"/>
        <v>106570.2</v>
      </c>
      <c r="AB766" s="23">
        <f t="shared" si="1859"/>
        <v>106570.2</v>
      </c>
      <c r="AC766" s="23">
        <f t="shared" si="1860"/>
        <v>0</v>
      </c>
      <c r="AD766" s="23">
        <f t="shared" si="1860"/>
        <v>0</v>
      </c>
      <c r="AE766" s="23">
        <f t="shared" si="1860"/>
        <v>0</v>
      </c>
      <c r="AF766" s="23">
        <f t="shared" si="1860"/>
        <v>0</v>
      </c>
      <c r="AG766" s="23">
        <f t="shared" si="1860"/>
        <v>0</v>
      </c>
      <c r="AH766" s="23">
        <f t="shared" si="1860"/>
        <v>0</v>
      </c>
      <c r="AI766" s="23">
        <f t="shared" si="1860"/>
        <v>0</v>
      </c>
      <c r="AJ766" s="23">
        <f t="shared" si="1860"/>
        <v>0</v>
      </c>
      <c r="AK766" s="23">
        <f t="shared" si="1860"/>
        <v>0</v>
      </c>
      <c r="AL766" s="23">
        <f t="shared" si="1860"/>
        <v>0</v>
      </c>
      <c r="AM766" s="23">
        <f t="shared" si="1860"/>
        <v>0</v>
      </c>
      <c r="AN766" s="23">
        <f t="shared" si="1860"/>
        <v>0</v>
      </c>
      <c r="AO766" s="23">
        <f t="shared" si="1755"/>
        <v>106570.2</v>
      </c>
      <c r="AP766" s="23">
        <f t="shared" si="1756"/>
        <v>106570.2</v>
      </c>
      <c r="AQ766" s="23">
        <f t="shared" si="1757"/>
        <v>106570.2</v>
      </c>
      <c r="AR766" s="23">
        <f t="shared" si="1860"/>
        <v>0</v>
      </c>
      <c r="AS766" s="23">
        <f t="shared" si="1758"/>
        <v>106570.2</v>
      </c>
      <c r="AT766" s="23">
        <f t="shared" si="1860"/>
        <v>0</v>
      </c>
      <c r="AU766" s="23">
        <f t="shared" si="1860"/>
        <v>0</v>
      </c>
      <c r="AV766" s="23">
        <f t="shared" si="1860"/>
        <v>0</v>
      </c>
      <c r="AW766" s="23">
        <f t="shared" si="1860"/>
        <v>0</v>
      </c>
      <c r="AX766" s="23">
        <f t="shared" si="1860"/>
        <v>0</v>
      </c>
      <c r="AY766" s="23">
        <f t="shared" si="1719"/>
        <v>106570.2</v>
      </c>
      <c r="AZ766" s="23">
        <f t="shared" si="1860"/>
        <v>0</v>
      </c>
      <c r="BA766" s="5"/>
    </row>
    <row r="767" spans="1:53" ht="47.25" x14ac:dyDescent="0.25">
      <c r="A767" s="12">
        <v>930</v>
      </c>
      <c r="B767" s="12" t="s">
        <v>136</v>
      </c>
      <c r="C767" s="12" t="s">
        <v>81</v>
      </c>
      <c r="D767" s="12" t="s">
        <v>40</v>
      </c>
      <c r="E767" s="12"/>
      <c r="F767" s="14" t="s">
        <v>55</v>
      </c>
      <c r="G767" s="20">
        <f>G768</f>
        <v>106570.2</v>
      </c>
      <c r="H767" s="20">
        <f t="shared" si="1860"/>
        <v>106570.2</v>
      </c>
      <c r="I767" s="20">
        <f t="shared" si="1860"/>
        <v>106570.2</v>
      </c>
      <c r="J767" s="20">
        <f t="shared" si="1860"/>
        <v>0</v>
      </c>
      <c r="K767" s="20">
        <f t="shared" si="1860"/>
        <v>0</v>
      </c>
      <c r="L767" s="20">
        <f t="shared" si="1860"/>
        <v>0</v>
      </c>
      <c r="M767" s="20">
        <f t="shared" si="1760"/>
        <v>106570.2</v>
      </c>
      <c r="N767" s="20">
        <f t="shared" si="1761"/>
        <v>106570.2</v>
      </c>
      <c r="O767" s="20">
        <f t="shared" si="1762"/>
        <v>106570.2</v>
      </c>
      <c r="P767" s="23">
        <f t="shared" si="1860"/>
        <v>0</v>
      </c>
      <c r="Q767" s="23">
        <f t="shared" si="1860"/>
        <v>0</v>
      </c>
      <c r="R767" s="23">
        <f t="shared" si="1860"/>
        <v>0</v>
      </c>
      <c r="S767" s="23">
        <f t="shared" si="1860"/>
        <v>0</v>
      </c>
      <c r="T767" s="23">
        <f t="shared" si="1860"/>
        <v>0</v>
      </c>
      <c r="U767" s="23">
        <f t="shared" si="1860"/>
        <v>0</v>
      </c>
      <c r="V767" s="23">
        <f t="shared" si="1860"/>
        <v>0</v>
      </c>
      <c r="W767" s="23">
        <f t="shared" si="1860"/>
        <v>0</v>
      </c>
      <c r="X767" s="23">
        <f t="shared" si="1860"/>
        <v>0</v>
      </c>
      <c r="Y767" s="23">
        <f t="shared" si="1860"/>
        <v>0</v>
      </c>
      <c r="Z767" s="23">
        <f t="shared" si="1857"/>
        <v>106570.2</v>
      </c>
      <c r="AA767" s="23">
        <f t="shared" si="1858"/>
        <v>106570.2</v>
      </c>
      <c r="AB767" s="23">
        <f t="shared" si="1859"/>
        <v>106570.2</v>
      </c>
      <c r="AC767" s="23">
        <f t="shared" si="1860"/>
        <v>0</v>
      </c>
      <c r="AD767" s="23">
        <f t="shared" si="1860"/>
        <v>0</v>
      </c>
      <c r="AE767" s="23">
        <f t="shared" si="1860"/>
        <v>0</v>
      </c>
      <c r="AF767" s="23">
        <f t="shared" si="1860"/>
        <v>0</v>
      </c>
      <c r="AG767" s="23">
        <f t="shared" si="1860"/>
        <v>0</v>
      </c>
      <c r="AH767" s="23">
        <f t="shared" si="1860"/>
        <v>0</v>
      </c>
      <c r="AI767" s="23">
        <f t="shared" si="1860"/>
        <v>0</v>
      </c>
      <c r="AJ767" s="23">
        <f t="shared" si="1860"/>
        <v>0</v>
      </c>
      <c r="AK767" s="23">
        <f t="shared" si="1860"/>
        <v>0</v>
      </c>
      <c r="AL767" s="23">
        <f t="shared" si="1860"/>
        <v>0</v>
      </c>
      <c r="AM767" s="23">
        <f t="shared" si="1860"/>
        <v>0</v>
      </c>
      <c r="AN767" s="23">
        <f t="shared" si="1860"/>
        <v>0</v>
      </c>
      <c r="AO767" s="23">
        <f t="shared" si="1755"/>
        <v>106570.2</v>
      </c>
      <c r="AP767" s="23">
        <f t="shared" si="1756"/>
        <v>106570.2</v>
      </c>
      <c r="AQ767" s="23">
        <f t="shared" si="1757"/>
        <v>106570.2</v>
      </c>
      <c r="AR767" s="23">
        <f t="shared" si="1860"/>
        <v>0</v>
      </c>
      <c r="AS767" s="23">
        <f t="shared" si="1758"/>
        <v>106570.2</v>
      </c>
      <c r="AT767" s="23">
        <f t="shared" si="1860"/>
        <v>0</v>
      </c>
      <c r="AU767" s="23">
        <f t="shared" si="1860"/>
        <v>0</v>
      </c>
      <c r="AV767" s="23">
        <f t="shared" si="1860"/>
        <v>0</v>
      </c>
      <c r="AW767" s="23">
        <f t="shared" si="1860"/>
        <v>0</v>
      </c>
      <c r="AX767" s="23">
        <f t="shared" si="1860"/>
        <v>0</v>
      </c>
      <c r="AY767" s="23">
        <f t="shared" si="1719"/>
        <v>106570.2</v>
      </c>
      <c r="AZ767" s="23">
        <f t="shared" si="1860"/>
        <v>0</v>
      </c>
      <c r="BA767" s="5"/>
    </row>
    <row r="768" spans="1:53" ht="94.5" x14ac:dyDescent="0.25">
      <c r="A768" s="12">
        <v>930</v>
      </c>
      <c r="B768" s="12" t="s">
        <v>136</v>
      </c>
      <c r="C768" s="12" t="s">
        <v>81</v>
      </c>
      <c r="D768" s="12" t="s">
        <v>271</v>
      </c>
      <c r="E768" s="12"/>
      <c r="F768" s="14" t="s">
        <v>821</v>
      </c>
      <c r="G768" s="20">
        <f>G769+G771</f>
        <v>106570.2</v>
      </c>
      <c r="H768" s="20">
        <f t="shared" ref="H768:L768" si="1861">H769+H771</f>
        <v>106570.2</v>
      </c>
      <c r="I768" s="20">
        <f t="shared" si="1861"/>
        <v>106570.2</v>
      </c>
      <c r="J768" s="20">
        <f t="shared" si="1861"/>
        <v>0</v>
      </c>
      <c r="K768" s="20">
        <f t="shared" si="1861"/>
        <v>0</v>
      </c>
      <c r="L768" s="20">
        <f t="shared" si="1861"/>
        <v>0</v>
      </c>
      <c r="M768" s="20">
        <f t="shared" si="1760"/>
        <v>106570.2</v>
      </c>
      <c r="N768" s="20">
        <f t="shared" si="1761"/>
        <v>106570.2</v>
      </c>
      <c r="O768" s="20">
        <f t="shared" si="1762"/>
        <v>106570.2</v>
      </c>
      <c r="P768" s="23">
        <f t="shared" ref="P768:Q768" si="1862">P769+P771</f>
        <v>0</v>
      </c>
      <c r="Q768" s="23">
        <f t="shared" si="1862"/>
        <v>0</v>
      </c>
      <c r="R768" s="23">
        <f t="shared" ref="R768:T768" si="1863">R769+R771</f>
        <v>0</v>
      </c>
      <c r="S768" s="23">
        <f t="shared" si="1863"/>
        <v>0</v>
      </c>
      <c r="T768" s="23">
        <f t="shared" si="1863"/>
        <v>0</v>
      </c>
      <c r="U768" s="23">
        <f t="shared" ref="U768:W768" si="1864">U769+U771</f>
        <v>0</v>
      </c>
      <c r="V768" s="23">
        <f t="shared" si="1864"/>
        <v>0</v>
      </c>
      <c r="W768" s="23">
        <f t="shared" si="1864"/>
        <v>0</v>
      </c>
      <c r="X768" s="23">
        <f t="shared" ref="X768:Y768" si="1865">X769+X771</f>
        <v>0</v>
      </c>
      <c r="Y768" s="23">
        <f t="shared" si="1865"/>
        <v>0</v>
      </c>
      <c r="Z768" s="23">
        <f t="shared" si="1857"/>
        <v>106570.2</v>
      </c>
      <c r="AA768" s="23">
        <f t="shared" si="1858"/>
        <v>106570.2</v>
      </c>
      <c r="AB768" s="23">
        <f t="shared" si="1859"/>
        <v>106570.2</v>
      </c>
      <c r="AC768" s="23">
        <f t="shared" ref="AC768:AL768" si="1866">AC769+AC771</f>
        <v>0</v>
      </c>
      <c r="AD768" s="23">
        <f t="shared" si="1866"/>
        <v>0</v>
      </c>
      <c r="AE768" s="23">
        <f t="shared" ref="AE768" si="1867">AE769+AE771</f>
        <v>0</v>
      </c>
      <c r="AF768" s="23">
        <f t="shared" si="1866"/>
        <v>0</v>
      </c>
      <c r="AG768" s="23">
        <f t="shared" si="1866"/>
        <v>0</v>
      </c>
      <c r="AH768" s="23">
        <f t="shared" si="1866"/>
        <v>0</v>
      </c>
      <c r="AI768" s="23">
        <f t="shared" ref="AI768" si="1868">AI769+AI771</f>
        <v>0</v>
      </c>
      <c r="AJ768" s="23">
        <f t="shared" si="1866"/>
        <v>0</v>
      </c>
      <c r="AK768" s="23">
        <f t="shared" si="1866"/>
        <v>0</v>
      </c>
      <c r="AL768" s="23">
        <f t="shared" si="1866"/>
        <v>0</v>
      </c>
      <c r="AM768" s="23">
        <f t="shared" ref="AM768:AZ768" si="1869">AM769+AM771</f>
        <v>0</v>
      </c>
      <c r="AN768" s="23">
        <f t="shared" si="1869"/>
        <v>0</v>
      </c>
      <c r="AO768" s="23">
        <f t="shared" si="1755"/>
        <v>106570.2</v>
      </c>
      <c r="AP768" s="23">
        <f t="shared" si="1756"/>
        <v>106570.2</v>
      </c>
      <c r="AQ768" s="23">
        <f t="shared" si="1757"/>
        <v>106570.2</v>
      </c>
      <c r="AR768" s="23">
        <f t="shared" ref="AR768" si="1870">AR769+AR771</f>
        <v>0</v>
      </c>
      <c r="AS768" s="23">
        <f t="shared" si="1758"/>
        <v>106570.2</v>
      </c>
      <c r="AT768" s="23">
        <f t="shared" ref="AT768:AX768" si="1871">AT769+AT771</f>
        <v>0</v>
      </c>
      <c r="AU768" s="23">
        <f t="shared" si="1871"/>
        <v>0</v>
      </c>
      <c r="AV768" s="23">
        <f t="shared" si="1871"/>
        <v>0</v>
      </c>
      <c r="AW768" s="23">
        <f t="shared" si="1871"/>
        <v>0</v>
      </c>
      <c r="AX768" s="23">
        <f t="shared" si="1871"/>
        <v>0</v>
      </c>
      <c r="AY768" s="23">
        <f t="shared" si="1719"/>
        <v>106570.2</v>
      </c>
      <c r="AZ768" s="23">
        <f t="shared" si="1869"/>
        <v>0</v>
      </c>
    </row>
    <row r="769" spans="1:53" ht="31.5" x14ac:dyDescent="0.25">
      <c r="A769" s="12">
        <v>930</v>
      </c>
      <c r="B769" s="12" t="s">
        <v>136</v>
      </c>
      <c r="C769" s="12" t="s">
        <v>81</v>
      </c>
      <c r="D769" s="12" t="s">
        <v>271</v>
      </c>
      <c r="E769" s="12" t="s">
        <v>7</v>
      </c>
      <c r="F769" s="14" t="s">
        <v>383</v>
      </c>
      <c r="G769" s="20">
        <f>G770</f>
        <v>3370.8999999999996</v>
      </c>
      <c r="H769" s="20">
        <f t="shared" ref="H769:AZ769" si="1872">H770</f>
        <v>3370.8999999999996</v>
      </c>
      <c r="I769" s="20">
        <f t="shared" si="1872"/>
        <v>3370.8999999999996</v>
      </c>
      <c r="J769" s="20">
        <f t="shared" si="1872"/>
        <v>0</v>
      </c>
      <c r="K769" s="20">
        <f t="shared" si="1872"/>
        <v>0</v>
      </c>
      <c r="L769" s="20">
        <f t="shared" si="1872"/>
        <v>0</v>
      </c>
      <c r="M769" s="20">
        <f t="shared" si="1760"/>
        <v>3370.8999999999996</v>
      </c>
      <c r="N769" s="20">
        <f t="shared" si="1761"/>
        <v>3370.8999999999996</v>
      </c>
      <c r="O769" s="20">
        <f t="shared" si="1762"/>
        <v>3370.8999999999996</v>
      </c>
      <c r="P769" s="23">
        <f t="shared" si="1872"/>
        <v>0</v>
      </c>
      <c r="Q769" s="23">
        <f t="shared" si="1872"/>
        <v>0</v>
      </c>
      <c r="R769" s="23">
        <f t="shared" si="1872"/>
        <v>0</v>
      </c>
      <c r="S769" s="23">
        <f t="shared" si="1872"/>
        <v>0</v>
      </c>
      <c r="T769" s="23">
        <f t="shared" si="1872"/>
        <v>0</v>
      </c>
      <c r="U769" s="23">
        <f t="shared" si="1872"/>
        <v>0</v>
      </c>
      <c r="V769" s="23">
        <f t="shared" si="1872"/>
        <v>0</v>
      </c>
      <c r="W769" s="23">
        <f t="shared" si="1872"/>
        <v>0</v>
      </c>
      <c r="X769" s="23">
        <f t="shared" si="1872"/>
        <v>0</v>
      </c>
      <c r="Y769" s="23">
        <f t="shared" si="1872"/>
        <v>0</v>
      </c>
      <c r="Z769" s="23">
        <f t="shared" si="1857"/>
        <v>3370.8999999999996</v>
      </c>
      <c r="AA769" s="23">
        <f t="shared" si="1858"/>
        <v>3370.8999999999996</v>
      </c>
      <c r="AB769" s="23">
        <f t="shared" si="1859"/>
        <v>3370.8999999999996</v>
      </c>
      <c r="AC769" s="23">
        <f t="shared" si="1872"/>
        <v>0</v>
      </c>
      <c r="AD769" s="23">
        <f t="shared" si="1872"/>
        <v>0</v>
      </c>
      <c r="AE769" s="23">
        <f t="shared" si="1872"/>
        <v>0</v>
      </c>
      <c r="AF769" s="23">
        <f t="shared" si="1872"/>
        <v>0</v>
      </c>
      <c r="AG769" s="23">
        <f t="shared" si="1872"/>
        <v>0</v>
      </c>
      <c r="AH769" s="23">
        <f t="shared" si="1872"/>
        <v>0</v>
      </c>
      <c r="AI769" s="23">
        <f t="shared" si="1872"/>
        <v>0</v>
      </c>
      <c r="AJ769" s="23">
        <f t="shared" si="1872"/>
        <v>0</v>
      </c>
      <c r="AK769" s="23">
        <f t="shared" si="1872"/>
        <v>0</v>
      </c>
      <c r="AL769" s="23">
        <f t="shared" si="1872"/>
        <v>0</v>
      </c>
      <c r="AM769" s="23">
        <f t="shared" si="1872"/>
        <v>0</v>
      </c>
      <c r="AN769" s="23">
        <f t="shared" si="1872"/>
        <v>0</v>
      </c>
      <c r="AO769" s="23">
        <f t="shared" si="1755"/>
        <v>3370.8999999999996</v>
      </c>
      <c r="AP769" s="23">
        <f t="shared" si="1756"/>
        <v>3370.8999999999996</v>
      </c>
      <c r="AQ769" s="23">
        <f t="shared" si="1757"/>
        <v>3370.8999999999996</v>
      </c>
      <c r="AR769" s="23">
        <f t="shared" si="1872"/>
        <v>0</v>
      </c>
      <c r="AS769" s="23">
        <f t="shared" si="1758"/>
        <v>3370.8999999999996</v>
      </c>
      <c r="AT769" s="23">
        <f t="shared" si="1872"/>
        <v>0</v>
      </c>
      <c r="AU769" s="23">
        <f t="shared" si="1872"/>
        <v>0</v>
      </c>
      <c r="AV769" s="23">
        <f t="shared" si="1872"/>
        <v>0</v>
      </c>
      <c r="AW769" s="23">
        <f t="shared" si="1872"/>
        <v>0</v>
      </c>
      <c r="AX769" s="23">
        <f t="shared" si="1872"/>
        <v>0</v>
      </c>
      <c r="AY769" s="23">
        <f t="shared" si="1719"/>
        <v>3370.8999999999996</v>
      </c>
      <c r="AZ769" s="23">
        <f t="shared" si="1872"/>
        <v>0</v>
      </c>
    </row>
    <row r="770" spans="1:53" ht="31.5" x14ac:dyDescent="0.25">
      <c r="A770" s="12">
        <v>930</v>
      </c>
      <c r="B770" s="12" t="s">
        <v>136</v>
      </c>
      <c r="C770" s="12" t="s">
        <v>81</v>
      </c>
      <c r="D770" s="12" t="s">
        <v>271</v>
      </c>
      <c r="E770" s="12">
        <v>240</v>
      </c>
      <c r="F770" s="14" t="s">
        <v>372</v>
      </c>
      <c r="G770" s="20">
        <v>3370.8999999999996</v>
      </c>
      <c r="H770" s="20">
        <v>3370.8999999999996</v>
      </c>
      <c r="I770" s="20">
        <v>3370.8999999999996</v>
      </c>
      <c r="J770" s="20"/>
      <c r="K770" s="20"/>
      <c r="L770" s="20"/>
      <c r="M770" s="20">
        <f t="shared" si="1760"/>
        <v>3370.8999999999996</v>
      </c>
      <c r="N770" s="20">
        <f t="shared" si="1761"/>
        <v>3370.8999999999996</v>
      </c>
      <c r="O770" s="20">
        <f t="shared" si="1762"/>
        <v>3370.8999999999996</v>
      </c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>
        <f t="shared" si="1857"/>
        <v>3370.8999999999996</v>
      </c>
      <c r="AA770" s="23">
        <f t="shared" si="1858"/>
        <v>3370.8999999999996</v>
      </c>
      <c r="AB770" s="23">
        <f t="shared" si="1859"/>
        <v>3370.8999999999996</v>
      </c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>
        <f t="shared" si="1755"/>
        <v>3370.8999999999996</v>
      </c>
      <c r="AP770" s="23">
        <f t="shared" si="1756"/>
        <v>3370.8999999999996</v>
      </c>
      <c r="AQ770" s="23">
        <f t="shared" si="1757"/>
        <v>3370.8999999999996</v>
      </c>
      <c r="AR770" s="23"/>
      <c r="AS770" s="23">
        <f t="shared" si="1758"/>
        <v>3370.8999999999996</v>
      </c>
      <c r="AT770" s="23"/>
      <c r="AU770" s="23"/>
      <c r="AV770" s="23"/>
      <c r="AW770" s="23"/>
      <c r="AX770" s="23"/>
      <c r="AY770" s="23">
        <f t="shared" si="1719"/>
        <v>3370.8999999999996</v>
      </c>
      <c r="AZ770" s="23"/>
    </row>
    <row r="771" spans="1:53" x14ac:dyDescent="0.25">
      <c r="A771" s="12">
        <v>930</v>
      </c>
      <c r="B771" s="12" t="s">
        <v>136</v>
      </c>
      <c r="C771" s="12" t="s">
        <v>81</v>
      </c>
      <c r="D771" s="12" t="s">
        <v>271</v>
      </c>
      <c r="E771" s="12" t="s">
        <v>148</v>
      </c>
      <c r="F771" s="14" t="s">
        <v>384</v>
      </c>
      <c r="G771" s="20">
        <f>G772</f>
        <v>103199.3</v>
      </c>
      <c r="H771" s="20">
        <f t="shared" ref="H771:AZ771" si="1873">H772</f>
        <v>103199.3</v>
      </c>
      <c r="I771" s="20">
        <f t="shared" si="1873"/>
        <v>103199.3</v>
      </c>
      <c r="J771" s="20">
        <f t="shared" si="1873"/>
        <v>0</v>
      </c>
      <c r="K771" s="20">
        <f t="shared" si="1873"/>
        <v>0</v>
      </c>
      <c r="L771" s="20">
        <f t="shared" si="1873"/>
        <v>0</v>
      </c>
      <c r="M771" s="20">
        <f t="shared" si="1760"/>
        <v>103199.3</v>
      </c>
      <c r="N771" s="20">
        <f t="shared" si="1761"/>
        <v>103199.3</v>
      </c>
      <c r="O771" s="20">
        <f t="shared" si="1762"/>
        <v>103199.3</v>
      </c>
      <c r="P771" s="23">
        <f t="shared" si="1873"/>
        <v>0</v>
      </c>
      <c r="Q771" s="23">
        <f t="shared" si="1873"/>
        <v>0</v>
      </c>
      <c r="R771" s="23">
        <f t="shared" si="1873"/>
        <v>0</v>
      </c>
      <c r="S771" s="23">
        <f t="shared" si="1873"/>
        <v>0</v>
      </c>
      <c r="T771" s="23">
        <f t="shared" si="1873"/>
        <v>0</v>
      </c>
      <c r="U771" s="23">
        <f t="shared" si="1873"/>
        <v>0</v>
      </c>
      <c r="V771" s="23">
        <f t="shared" si="1873"/>
        <v>0</v>
      </c>
      <c r="W771" s="23">
        <f t="shared" si="1873"/>
        <v>0</v>
      </c>
      <c r="X771" s="23">
        <f t="shared" si="1873"/>
        <v>0</v>
      </c>
      <c r="Y771" s="23">
        <f t="shared" si="1873"/>
        <v>0</v>
      </c>
      <c r="Z771" s="23">
        <f t="shared" si="1857"/>
        <v>103199.3</v>
      </c>
      <c r="AA771" s="23">
        <f t="shared" si="1858"/>
        <v>103199.3</v>
      </c>
      <c r="AB771" s="23">
        <f t="shared" si="1859"/>
        <v>103199.3</v>
      </c>
      <c r="AC771" s="23">
        <f t="shared" si="1873"/>
        <v>0</v>
      </c>
      <c r="AD771" s="23">
        <f t="shared" si="1873"/>
        <v>0</v>
      </c>
      <c r="AE771" s="23">
        <f t="shared" si="1873"/>
        <v>0</v>
      </c>
      <c r="AF771" s="23">
        <f t="shared" si="1873"/>
        <v>0</v>
      </c>
      <c r="AG771" s="23">
        <f t="shared" si="1873"/>
        <v>0</v>
      </c>
      <c r="AH771" s="23">
        <f t="shared" si="1873"/>
        <v>0</v>
      </c>
      <c r="AI771" s="23">
        <f t="shared" si="1873"/>
        <v>0</v>
      </c>
      <c r="AJ771" s="23">
        <f t="shared" si="1873"/>
        <v>0</v>
      </c>
      <c r="AK771" s="23">
        <f t="shared" si="1873"/>
        <v>0</v>
      </c>
      <c r="AL771" s="23">
        <f t="shared" si="1873"/>
        <v>0</v>
      </c>
      <c r="AM771" s="23">
        <f t="shared" si="1873"/>
        <v>0</v>
      </c>
      <c r="AN771" s="23">
        <f t="shared" si="1873"/>
        <v>0</v>
      </c>
      <c r="AO771" s="23">
        <f t="shared" si="1755"/>
        <v>103199.3</v>
      </c>
      <c r="AP771" s="23">
        <f t="shared" si="1756"/>
        <v>103199.3</v>
      </c>
      <c r="AQ771" s="23">
        <f t="shared" si="1757"/>
        <v>103199.3</v>
      </c>
      <c r="AR771" s="23">
        <f t="shared" si="1873"/>
        <v>0</v>
      </c>
      <c r="AS771" s="23">
        <f t="shared" si="1758"/>
        <v>103199.3</v>
      </c>
      <c r="AT771" s="23">
        <f t="shared" si="1873"/>
        <v>0</v>
      </c>
      <c r="AU771" s="23">
        <f t="shared" si="1873"/>
        <v>0</v>
      </c>
      <c r="AV771" s="23">
        <f t="shared" si="1873"/>
        <v>0</v>
      </c>
      <c r="AW771" s="23">
        <f t="shared" si="1873"/>
        <v>0</v>
      </c>
      <c r="AX771" s="23">
        <f t="shared" si="1873"/>
        <v>0</v>
      </c>
      <c r="AY771" s="23">
        <f t="shared" si="1719"/>
        <v>103199.3</v>
      </c>
      <c r="AZ771" s="23">
        <f t="shared" si="1873"/>
        <v>0</v>
      </c>
    </row>
    <row r="772" spans="1:53" ht="31.5" x14ac:dyDescent="0.25">
      <c r="A772" s="12">
        <v>930</v>
      </c>
      <c r="B772" s="12" t="s">
        <v>136</v>
      </c>
      <c r="C772" s="12" t="s">
        <v>81</v>
      </c>
      <c r="D772" s="12" t="s">
        <v>271</v>
      </c>
      <c r="E772" s="12">
        <v>320</v>
      </c>
      <c r="F772" s="14" t="s">
        <v>373</v>
      </c>
      <c r="G772" s="20">
        <v>103199.3</v>
      </c>
      <c r="H772" s="20">
        <v>103199.3</v>
      </c>
      <c r="I772" s="20">
        <v>103199.3</v>
      </c>
      <c r="J772" s="20"/>
      <c r="K772" s="20"/>
      <c r="L772" s="20"/>
      <c r="M772" s="20">
        <f t="shared" si="1760"/>
        <v>103199.3</v>
      </c>
      <c r="N772" s="20">
        <f t="shared" si="1761"/>
        <v>103199.3</v>
      </c>
      <c r="O772" s="20">
        <f t="shared" si="1762"/>
        <v>103199.3</v>
      </c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>
        <f t="shared" si="1857"/>
        <v>103199.3</v>
      </c>
      <c r="AA772" s="23">
        <f t="shared" si="1858"/>
        <v>103199.3</v>
      </c>
      <c r="AB772" s="23">
        <f t="shared" si="1859"/>
        <v>103199.3</v>
      </c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>
        <f t="shared" si="1755"/>
        <v>103199.3</v>
      </c>
      <c r="AP772" s="23">
        <f t="shared" si="1756"/>
        <v>103199.3</v>
      </c>
      <c r="AQ772" s="23">
        <f t="shared" si="1757"/>
        <v>103199.3</v>
      </c>
      <c r="AR772" s="23"/>
      <c r="AS772" s="23">
        <f t="shared" si="1758"/>
        <v>103199.3</v>
      </c>
      <c r="AT772" s="23"/>
      <c r="AU772" s="23"/>
      <c r="AV772" s="23"/>
      <c r="AW772" s="23"/>
      <c r="AX772" s="23"/>
      <c r="AY772" s="23">
        <f t="shared" si="1719"/>
        <v>103199.3</v>
      </c>
      <c r="AZ772" s="23"/>
    </row>
    <row r="773" spans="1:53" s="15" customFormat="1" x14ac:dyDescent="0.25">
      <c r="A773" s="17">
        <v>930</v>
      </c>
      <c r="B773" s="17" t="s">
        <v>136</v>
      </c>
      <c r="C773" s="17" t="s">
        <v>57</v>
      </c>
      <c r="D773" s="17"/>
      <c r="E773" s="17"/>
      <c r="F773" s="10" t="s">
        <v>211</v>
      </c>
      <c r="G773" s="19">
        <f>G774</f>
        <v>48670</v>
      </c>
      <c r="H773" s="19">
        <f t="shared" ref="H773:AZ773" si="1874">H774</f>
        <v>51135.200000000004</v>
      </c>
      <c r="I773" s="19">
        <f t="shared" si="1874"/>
        <v>52342.8</v>
      </c>
      <c r="J773" s="19">
        <f t="shared" si="1874"/>
        <v>-2283.4</v>
      </c>
      <c r="K773" s="19">
        <f t="shared" si="1874"/>
        <v>-2546</v>
      </c>
      <c r="L773" s="19">
        <f t="shared" si="1874"/>
        <v>-2734.1</v>
      </c>
      <c r="M773" s="20">
        <f t="shared" si="1760"/>
        <v>46386.6</v>
      </c>
      <c r="N773" s="20">
        <f t="shared" si="1761"/>
        <v>48589.200000000004</v>
      </c>
      <c r="O773" s="20">
        <f t="shared" si="1762"/>
        <v>49608.700000000004</v>
      </c>
      <c r="P773" s="22">
        <f t="shared" si="1874"/>
        <v>0</v>
      </c>
      <c r="Q773" s="22">
        <f t="shared" si="1874"/>
        <v>0</v>
      </c>
      <c r="R773" s="22">
        <f t="shared" si="1874"/>
        <v>0</v>
      </c>
      <c r="S773" s="22">
        <f t="shared" si="1874"/>
        <v>0</v>
      </c>
      <c r="T773" s="22">
        <f t="shared" si="1874"/>
        <v>0</v>
      </c>
      <c r="U773" s="22">
        <f t="shared" si="1874"/>
        <v>0</v>
      </c>
      <c r="V773" s="22">
        <f t="shared" si="1874"/>
        <v>0</v>
      </c>
      <c r="W773" s="22">
        <f t="shared" si="1874"/>
        <v>0</v>
      </c>
      <c r="X773" s="22">
        <f t="shared" si="1874"/>
        <v>0</v>
      </c>
      <c r="Y773" s="22">
        <f t="shared" si="1874"/>
        <v>0</v>
      </c>
      <c r="Z773" s="22">
        <f t="shared" si="1857"/>
        <v>46386.6</v>
      </c>
      <c r="AA773" s="22">
        <f t="shared" si="1858"/>
        <v>48589.200000000004</v>
      </c>
      <c r="AB773" s="22">
        <f t="shared" si="1859"/>
        <v>49608.700000000004</v>
      </c>
      <c r="AC773" s="22">
        <f t="shared" si="1874"/>
        <v>0</v>
      </c>
      <c r="AD773" s="22">
        <f t="shared" si="1874"/>
        <v>0</v>
      </c>
      <c r="AE773" s="22">
        <f t="shared" si="1874"/>
        <v>0</v>
      </c>
      <c r="AF773" s="22">
        <f t="shared" si="1874"/>
        <v>0</v>
      </c>
      <c r="AG773" s="22">
        <f t="shared" si="1874"/>
        <v>0</v>
      </c>
      <c r="AH773" s="22">
        <f t="shared" si="1874"/>
        <v>0</v>
      </c>
      <c r="AI773" s="22">
        <f t="shared" si="1874"/>
        <v>0</v>
      </c>
      <c r="AJ773" s="22">
        <f t="shared" si="1874"/>
        <v>83.480999999999995</v>
      </c>
      <c r="AK773" s="22">
        <f t="shared" si="1874"/>
        <v>0</v>
      </c>
      <c r="AL773" s="22">
        <f t="shared" si="1874"/>
        <v>0</v>
      </c>
      <c r="AM773" s="22">
        <f t="shared" si="1874"/>
        <v>0</v>
      </c>
      <c r="AN773" s="22">
        <f t="shared" si="1874"/>
        <v>0</v>
      </c>
      <c r="AO773" s="22">
        <f t="shared" si="1755"/>
        <v>46470.080999999998</v>
      </c>
      <c r="AP773" s="22">
        <f t="shared" si="1756"/>
        <v>48589.200000000004</v>
      </c>
      <c r="AQ773" s="22">
        <f t="shared" si="1757"/>
        <v>49608.700000000004</v>
      </c>
      <c r="AR773" s="22">
        <f t="shared" si="1874"/>
        <v>0</v>
      </c>
      <c r="AS773" s="22">
        <f t="shared" si="1758"/>
        <v>46470.080999999998</v>
      </c>
      <c r="AT773" s="22">
        <f t="shared" si="1874"/>
        <v>0</v>
      </c>
      <c r="AU773" s="22">
        <f t="shared" si="1874"/>
        <v>0</v>
      </c>
      <c r="AV773" s="22">
        <f t="shared" si="1874"/>
        <v>0</v>
      </c>
      <c r="AW773" s="22">
        <f t="shared" si="1874"/>
        <v>0</v>
      </c>
      <c r="AX773" s="22">
        <f t="shared" si="1874"/>
        <v>0</v>
      </c>
      <c r="AY773" s="22">
        <f t="shared" si="1719"/>
        <v>46470.080999999998</v>
      </c>
      <c r="AZ773" s="22">
        <f t="shared" si="1874"/>
        <v>0</v>
      </c>
    </row>
    <row r="774" spans="1:53" ht="31.5" x14ac:dyDescent="0.25">
      <c r="A774" s="12">
        <v>930</v>
      </c>
      <c r="B774" s="12" t="s">
        <v>136</v>
      </c>
      <c r="C774" s="12" t="s">
        <v>57</v>
      </c>
      <c r="D774" s="12" t="s">
        <v>39</v>
      </c>
      <c r="E774" s="12"/>
      <c r="F774" s="14" t="s">
        <v>54</v>
      </c>
      <c r="G774" s="20">
        <f>G775+G781+G786+G792</f>
        <v>48670</v>
      </c>
      <c r="H774" s="20">
        <f t="shared" ref="H774:L774" si="1875">H775+H781+H786+H792</f>
        <v>51135.200000000004</v>
      </c>
      <c r="I774" s="20">
        <f t="shared" si="1875"/>
        <v>52342.8</v>
      </c>
      <c r="J774" s="20">
        <f t="shared" si="1875"/>
        <v>-2283.4</v>
      </c>
      <c r="K774" s="20">
        <f t="shared" si="1875"/>
        <v>-2546</v>
      </c>
      <c r="L774" s="20">
        <f t="shared" si="1875"/>
        <v>-2734.1</v>
      </c>
      <c r="M774" s="20">
        <f t="shared" si="1760"/>
        <v>46386.6</v>
      </c>
      <c r="N774" s="20">
        <f t="shared" si="1761"/>
        <v>48589.200000000004</v>
      </c>
      <c r="O774" s="20">
        <f t="shared" si="1762"/>
        <v>49608.700000000004</v>
      </c>
      <c r="P774" s="23">
        <f t="shared" ref="P774:Q774" si="1876">P775+P781+P786+P792</f>
        <v>0</v>
      </c>
      <c r="Q774" s="23">
        <f t="shared" si="1876"/>
        <v>0</v>
      </c>
      <c r="R774" s="23">
        <f t="shared" ref="R774:T774" si="1877">R775+R781+R786+R792</f>
        <v>0</v>
      </c>
      <c r="S774" s="23">
        <f t="shared" si="1877"/>
        <v>0</v>
      </c>
      <c r="T774" s="23">
        <f t="shared" si="1877"/>
        <v>0</v>
      </c>
      <c r="U774" s="23">
        <f t="shared" ref="U774:W774" si="1878">U775+U781+U786+U792</f>
        <v>0</v>
      </c>
      <c r="V774" s="23">
        <f t="shared" si="1878"/>
        <v>0</v>
      </c>
      <c r="W774" s="23">
        <f t="shared" si="1878"/>
        <v>0</v>
      </c>
      <c r="X774" s="23">
        <f t="shared" ref="X774:Y774" si="1879">X775+X781+X786+X792</f>
        <v>0</v>
      </c>
      <c r="Y774" s="23">
        <f t="shared" si="1879"/>
        <v>0</v>
      </c>
      <c r="Z774" s="23">
        <f t="shared" si="1857"/>
        <v>46386.6</v>
      </c>
      <c r="AA774" s="23">
        <f t="shared" si="1858"/>
        <v>48589.200000000004</v>
      </c>
      <c r="AB774" s="23">
        <f t="shared" si="1859"/>
        <v>49608.700000000004</v>
      </c>
      <c r="AC774" s="23">
        <f t="shared" ref="AC774:AL774" si="1880">AC775+AC781+AC786+AC792</f>
        <v>0</v>
      </c>
      <c r="AD774" s="23">
        <f t="shared" si="1880"/>
        <v>0</v>
      </c>
      <c r="AE774" s="23">
        <f t="shared" ref="AE774" si="1881">AE775+AE781+AE786+AE792</f>
        <v>0</v>
      </c>
      <c r="AF774" s="23">
        <f t="shared" si="1880"/>
        <v>0</v>
      </c>
      <c r="AG774" s="23">
        <f t="shared" si="1880"/>
        <v>0</v>
      </c>
      <c r="AH774" s="23">
        <f t="shared" si="1880"/>
        <v>0</v>
      </c>
      <c r="AI774" s="23">
        <f t="shared" ref="AI774" si="1882">AI775+AI781+AI786+AI792</f>
        <v>0</v>
      </c>
      <c r="AJ774" s="23">
        <f t="shared" si="1880"/>
        <v>83.480999999999995</v>
      </c>
      <c r="AK774" s="23">
        <f t="shared" si="1880"/>
        <v>0</v>
      </c>
      <c r="AL774" s="23">
        <f t="shared" si="1880"/>
        <v>0</v>
      </c>
      <c r="AM774" s="23">
        <f t="shared" ref="AM774:AZ774" si="1883">AM775+AM781+AM786+AM792</f>
        <v>0</v>
      </c>
      <c r="AN774" s="23">
        <f t="shared" si="1883"/>
        <v>0</v>
      </c>
      <c r="AO774" s="23">
        <f t="shared" si="1755"/>
        <v>46470.080999999998</v>
      </c>
      <c r="AP774" s="23">
        <f t="shared" si="1756"/>
        <v>48589.200000000004</v>
      </c>
      <c r="AQ774" s="23">
        <f t="shared" si="1757"/>
        <v>49608.700000000004</v>
      </c>
      <c r="AR774" s="23">
        <f t="shared" ref="AR774" si="1884">AR775+AR781+AR786+AR792</f>
        <v>0</v>
      </c>
      <c r="AS774" s="23">
        <f t="shared" si="1758"/>
        <v>46470.080999999998</v>
      </c>
      <c r="AT774" s="23">
        <f t="shared" ref="AT774:AX774" si="1885">AT775+AT781+AT786+AT792</f>
        <v>0</v>
      </c>
      <c r="AU774" s="23">
        <f t="shared" si="1885"/>
        <v>0</v>
      </c>
      <c r="AV774" s="23">
        <f t="shared" si="1885"/>
        <v>0</v>
      </c>
      <c r="AW774" s="23">
        <f t="shared" si="1885"/>
        <v>0</v>
      </c>
      <c r="AX774" s="23">
        <f t="shared" si="1885"/>
        <v>0</v>
      </c>
      <c r="AY774" s="23">
        <f t="shared" si="1719"/>
        <v>46470.080999999998</v>
      </c>
      <c r="AZ774" s="23">
        <f t="shared" si="1883"/>
        <v>0</v>
      </c>
      <c r="BA774" s="5"/>
    </row>
    <row r="775" spans="1:53" ht="47.25" x14ac:dyDescent="0.25">
      <c r="A775" s="12">
        <v>930</v>
      </c>
      <c r="B775" s="12" t="s">
        <v>136</v>
      </c>
      <c r="C775" s="12" t="s">
        <v>57</v>
      </c>
      <c r="D775" s="12" t="s">
        <v>40</v>
      </c>
      <c r="E775" s="12"/>
      <c r="F775" s="14" t="s">
        <v>55</v>
      </c>
      <c r="G775" s="20">
        <f>G776</f>
        <v>3832.1</v>
      </c>
      <c r="H775" s="20">
        <f t="shared" ref="H775:AZ775" si="1886">H776</f>
        <v>3832.1</v>
      </c>
      <c r="I775" s="20">
        <f t="shared" si="1886"/>
        <v>3832.1</v>
      </c>
      <c r="J775" s="20">
        <f t="shared" si="1886"/>
        <v>0</v>
      </c>
      <c r="K775" s="20">
        <f t="shared" si="1886"/>
        <v>0</v>
      </c>
      <c r="L775" s="20">
        <f t="shared" si="1886"/>
        <v>0</v>
      </c>
      <c r="M775" s="20">
        <f t="shared" si="1760"/>
        <v>3832.1</v>
      </c>
      <c r="N775" s="20">
        <f t="shared" si="1761"/>
        <v>3832.1</v>
      </c>
      <c r="O775" s="20">
        <f t="shared" si="1762"/>
        <v>3832.1</v>
      </c>
      <c r="P775" s="23">
        <f t="shared" si="1886"/>
        <v>0</v>
      </c>
      <c r="Q775" s="23">
        <f t="shared" si="1886"/>
        <v>0</v>
      </c>
      <c r="R775" s="23">
        <f t="shared" si="1886"/>
        <v>0</v>
      </c>
      <c r="S775" s="23">
        <f t="shared" si="1886"/>
        <v>0</v>
      </c>
      <c r="T775" s="23">
        <f t="shared" si="1886"/>
        <v>0</v>
      </c>
      <c r="U775" s="23">
        <f t="shared" si="1886"/>
        <v>0</v>
      </c>
      <c r="V775" s="23">
        <f t="shared" si="1886"/>
        <v>0</v>
      </c>
      <c r="W775" s="23">
        <f t="shared" si="1886"/>
        <v>0</v>
      </c>
      <c r="X775" s="23">
        <f t="shared" si="1886"/>
        <v>0</v>
      </c>
      <c r="Y775" s="23">
        <f t="shared" si="1886"/>
        <v>0</v>
      </c>
      <c r="Z775" s="23">
        <f t="shared" si="1857"/>
        <v>3832.1</v>
      </c>
      <c r="AA775" s="23">
        <f t="shared" si="1858"/>
        <v>3832.1</v>
      </c>
      <c r="AB775" s="23">
        <f t="shared" si="1859"/>
        <v>3832.1</v>
      </c>
      <c r="AC775" s="23">
        <f t="shared" si="1886"/>
        <v>0</v>
      </c>
      <c r="AD775" s="23">
        <f t="shared" si="1886"/>
        <v>0</v>
      </c>
      <c r="AE775" s="23">
        <f t="shared" si="1886"/>
        <v>0</v>
      </c>
      <c r="AF775" s="23">
        <f t="shared" si="1886"/>
        <v>0</v>
      </c>
      <c r="AG775" s="23">
        <f t="shared" si="1886"/>
        <v>0</v>
      </c>
      <c r="AH775" s="23">
        <f t="shared" si="1886"/>
        <v>0</v>
      </c>
      <c r="AI775" s="23">
        <f t="shared" si="1886"/>
        <v>0</v>
      </c>
      <c r="AJ775" s="23">
        <f t="shared" si="1886"/>
        <v>0</v>
      </c>
      <c r="AK775" s="23">
        <f t="shared" si="1886"/>
        <v>0</v>
      </c>
      <c r="AL775" s="23">
        <f t="shared" si="1886"/>
        <v>0</v>
      </c>
      <c r="AM775" s="23">
        <f t="shared" si="1886"/>
        <v>0</v>
      </c>
      <c r="AN775" s="23">
        <f t="shared" si="1886"/>
        <v>0</v>
      </c>
      <c r="AO775" s="23">
        <f t="shared" si="1755"/>
        <v>3832.1</v>
      </c>
      <c r="AP775" s="23">
        <f t="shared" si="1756"/>
        <v>3832.1</v>
      </c>
      <c r="AQ775" s="23">
        <f t="shared" si="1757"/>
        <v>3832.1</v>
      </c>
      <c r="AR775" s="23">
        <f t="shared" si="1886"/>
        <v>0</v>
      </c>
      <c r="AS775" s="23">
        <f t="shared" si="1758"/>
        <v>3832.1</v>
      </c>
      <c r="AT775" s="23">
        <f t="shared" si="1886"/>
        <v>0</v>
      </c>
      <c r="AU775" s="23">
        <f t="shared" si="1886"/>
        <v>0</v>
      </c>
      <c r="AV775" s="23">
        <f t="shared" si="1886"/>
        <v>0</v>
      </c>
      <c r="AW775" s="23">
        <f t="shared" si="1886"/>
        <v>0</v>
      </c>
      <c r="AX775" s="23">
        <f t="shared" si="1886"/>
        <v>0</v>
      </c>
      <c r="AY775" s="23">
        <f t="shared" si="1719"/>
        <v>3832.1</v>
      </c>
      <c r="AZ775" s="23">
        <f t="shared" si="1886"/>
        <v>0</v>
      </c>
      <c r="BA775" s="5"/>
    </row>
    <row r="776" spans="1:53" ht="47.25" x14ac:dyDescent="0.25">
      <c r="A776" s="12">
        <v>930</v>
      </c>
      <c r="B776" s="12" t="s">
        <v>136</v>
      </c>
      <c r="C776" s="12" t="s">
        <v>57</v>
      </c>
      <c r="D776" s="12" t="s">
        <v>237</v>
      </c>
      <c r="E776" s="12"/>
      <c r="F776" s="14" t="s">
        <v>283</v>
      </c>
      <c r="G776" s="20">
        <f>G777+G779</f>
        <v>3832.1</v>
      </c>
      <c r="H776" s="20">
        <f t="shared" ref="H776:L776" si="1887">H777+H779</f>
        <v>3832.1</v>
      </c>
      <c r="I776" s="20">
        <f t="shared" si="1887"/>
        <v>3832.1</v>
      </c>
      <c r="J776" s="20">
        <f t="shared" si="1887"/>
        <v>0</v>
      </c>
      <c r="K776" s="20">
        <f t="shared" si="1887"/>
        <v>0</v>
      </c>
      <c r="L776" s="20">
        <f t="shared" si="1887"/>
        <v>0</v>
      </c>
      <c r="M776" s="20">
        <f t="shared" si="1760"/>
        <v>3832.1</v>
      </c>
      <c r="N776" s="20">
        <f t="shared" si="1761"/>
        <v>3832.1</v>
      </c>
      <c r="O776" s="20">
        <f t="shared" si="1762"/>
        <v>3832.1</v>
      </c>
      <c r="P776" s="23">
        <f t="shared" ref="P776:Q776" si="1888">P777+P779</f>
        <v>0</v>
      </c>
      <c r="Q776" s="23">
        <f t="shared" si="1888"/>
        <v>0</v>
      </c>
      <c r="R776" s="23">
        <f t="shared" ref="R776:T776" si="1889">R777+R779</f>
        <v>0</v>
      </c>
      <c r="S776" s="23">
        <f t="shared" si="1889"/>
        <v>0</v>
      </c>
      <c r="T776" s="23">
        <f t="shared" si="1889"/>
        <v>0</v>
      </c>
      <c r="U776" s="23">
        <f t="shared" ref="U776:W776" si="1890">U777+U779</f>
        <v>0</v>
      </c>
      <c r="V776" s="23">
        <f t="shared" si="1890"/>
        <v>0</v>
      </c>
      <c r="W776" s="23">
        <f t="shared" si="1890"/>
        <v>0</v>
      </c>
      <c r="X776" s="23">
        <f t="shared" ref="X776:Y776" si="1891">X777+X779</f>
        <v>0</v>
      </c>
      <c r="Y776" s="23">
        <f t="shared" si="1891"/>
        <v>0</v>
      </c>
      <c r="Z776" s="23">
        <f t="shared" si="1857"/>
        <v>3832.1</v>
      </c>
      <c r="AA776" s="23">
        <f t="shared" si="1858"/>
        <v>3832.1</v>
      </c>
      <c r="AB776" s="23">
        <f t="shared" si="1859"/>
        <v>3832.1</v>
      </c>
      <c r="AC776" s="23">
        <f t="shared" ref="AC776:AL776" si="1892">AC777+AC779</f>
        <v>0</v>
      </c>
      <c r="AD776" s="23">
        <f t="shared" si="1892"/>
        <v>0</v>
      </c>
      <c r="AE776" s="23">
        <f t="shared" ref="AE776" si="1893">AE777+AE779</f>
        <v>0</v>
      </c>
      <c r="AF776" s="23">
        <f t="shared" si="1892"/>
        <v>0</v>
      </c>
      <c r="AG776" s="23">
        <f t="shared" si="1892"/>
        <v>0</v>
      </c>
      <c r="AH776" s="23">
        <f t="shared" si="1892"/>
        <v>0</v>
      </c>
      <c r="AI776" s="23">
        <f t="shared" ref="AI776" si="1894">AI777+AI779</f>
        <v>0</v>
      </c>
      <c r="AJ776" s="23">
        <f t="shared" si="1892"/>
        <v>0</v>
      </c>
      <c r="AK776" s="23">
        <f t="shared" si="1892"/>
        <v>0</v>
      </c>
      <c r="AL776" s="23">
        <f t="shared" si="1892"/>
        <v>0</v>
      </c>
      <c r="AM776" s="23">
        <f t="shared" ref="AM776:AZ776" si="1895">AM777+AM779</f>
        <v>0</v>
      </c>
      <c r="AN776" s="23">
        <f t="shared" si="1895"/>
        <v>0</v>
      </c>
      <c r="AO776" s="23">
        <f t="shared" si="1755"/>
        <v>3832.1</v>
      </c>
      <c r="AP776" s="23">
        <f t="shared" si="1756"/>
        <v>3832.1</v>
      </c>
      <c r="AQ776" s="23">
        <f t="shared" si="1757"/>
        <v>3832.1</v>
      </c>
      <c r="AR776" s="23">
        <f t="shared" ref="AR776" si="1896">AR777+AR779</f>
        <v>0</v>
      </c>
      <c r="AS776" s="23">
        <f t="shared" si="1758"/>
        <v>3832.1</v>
      </c>
      <c r="AT776" s="23">
        <f t="shared" ref="AT776:AX776" si="1897">AT777+AT779</f>
        <v>0</v>
      </c>
      <c r="AU776" s="23">
        <f t="shared" si="1897"/>
        <v>0</v>
      </c>
      <c r="AV776" s="23">
        <f t="shared" si="1897"/>
        <v>0</v>
      </c>
      <c r="AW776" s="23">
        <f t="shared" si="1897"/>
        <v>0</v>
      </c>
      <c r="AX776" s="23">
        <f t="shared" si="1897"/>
        <v>0</v>
      </c>
      <c r="AY776" s="23">
        <f t="shared" si="1719"/>
        <v>3832.1</v>
      </c>
      <c r="AZ776" s="23">
        <f t="shared" si="1895"/>
        <v>0</v>
      </c>
    </row>
    <row r="777" spans="1:53" ht="31.5" x14ac:dyDescent="0.25">
      <c r="A777" s="12">
        <v>930</v>
      </c>
      <c r="B777" s="12" t="s">
        <v>136</v>
      </c>
      <c r="C777" s="12" t="s">
        <v>57</v>
      </c>
      <c r="D777" s="12" t="s">
        <v>237</v>
      </c>
      <c r="E777" s="12" t="s">
        <v>7</v>
      </c>
      <c r="F777" s="14" t="s">
        <v>383</v>
      </c>
      <c r="G777" s="20">
        <f>G778</f>
        <v>128.6</v>
      </c>
      <c r="H777" s="20">
        <f t="shared" ref="H777:AZ777" si="1898">H778</f>
        <v>128.6</v>
      </c>
      <c r="I777" s="20">
        <f t="shared" si="1898"/>
        <v>128.6</v>
      </c>
      <c r="J777" s="20">
        <f t="shared" si="1898"/>
        <v>0</v>
      </c>
      <c r="K777" s="20">
        <f t="shared" si="1898"/>
        <v>0</v>
      </c>
      <c r="L777" s="20">
        <f t="shared" si="1898"/>
        <v>0</v>
      </c>
      <c r="M777" s="20">
        <f t="shared" si="1760"/>
        <v>128.6</v>
      </c>
      <c r="N777" s="20">
        <f t="shared" si="1761"/>
        <v>128.6</v>
      </c>
      <c r="O777" s="20">
        <f t="shared" si="1762"/>
        <v>128.6</v>
      </c>
      <c r="P777" s="23">
        <f t="shared" si="1898"/>
        <v>0</v>
      </c>
      <c r="Q777" s="23">
        <f t="shared" si="1898"/>
        <v>0</v>
      </c>
      <c r="R777" s="23">
        <f t="shared" si="1898"/>
        <v>0</v>
      </c>
      <c r="S777" s="23">
        <f t="shared" si="1898"/>
        <v>0</v>
      </c>
      <c r="T777" s="23">
        <f t="shared" si="1898"/>
        <v>0</v>
      </c>
      <c r="U777" s="23">
        <f t="shared" si="1898"/>
        <v>0</v>
      </c>
      <c r="V777" s="23">
        <f t="shared" si="1898"/>
        <v>0</v>
      </c>
      <c r="W777" s="23">
        <f t="shared" si="1898"/>
        <v>0</v>
      </c>
      <c r="X777" s="23">
        <f t="shared" si="1898"/>
        <v>0</v>
      </c>
      <c r="Y777" s="23">
        <f t="shared" si="1898"/>
        <v>0</v>
      </c>
      <c r="Z777" s="23">
        <f t="shared" si="1857"/>
        <v>128.6</v>
      </c>
      <c r="AA777" s="23">
        <f t="shared" si="1858"/>
        <v>128.6</v>
      </c>
      <c r="AB777" s="23">
        <f t="shared" si="1859"/>
        <v>128.6</v>
      </c>
      <c r="AC777" s="23">
        <f t="shared" si="1898"/>
        <v>0</v>
      </c>
      <c r="AD777" s="23">
        <f t="shared" si="1898"/>
        <v>0</v>
      </c>
      <c r="AE777" s="23">
        <f t="shared" si="1898"/>
        <v>0</v>
      </c>
      <c r="AF777" s="23">
        <f t="shared" si="1898"/>
        <v>0</v>
      </c>
      <c r="AG777" s="23">
        <f t="shared" si="1898"/>
        <v>0</v>
      </c>
      <c r="AH777" s="23">
        <f t="shared" si="1898"/>
        <v>0</v>
      </c>
      <c r="AI777" s="23">
        <f t="shared" si="1898"/>
        <v>0</v>
      </c>
      <c r="AJ777" s="23">
        <f t="shared" si="1898"/>
        <v>0</v>
      </c>
      <c r="AK777" s="23">
        <f t="shared" si="1898"/>
        <v>0</v>
      </c>
      <c r="AL777" s="23">
        <f t="shared" si="1898"/>
        <v>0</v>
      </c>
      <c r="AM777" s="23">
        <f t="shared" si="1898"/>
        <v>0</v>
      </c>
      <c r="AN777" s="23">
        <f t="shared" si="1898"/>
        <v>0</v>
      </c>
      <c r="AO777" s="23">
        <f t="shared" si="1755"/>
        <v>128.6</v>
      </c>
      <c r="AP777" s="23">
        <f t="shared" si="1756"/>
        <v>128.6</v>
      </c>
      <c r="AQ777" s="23">
        <f t="shared" si="1757"/>
        <v>128.6</v>
      </c>
      <c r="AR777" s="23">
        <f t="shared" si="1898"/>
        <v>0</v>
      </c>
      <c r="AS777" s="23">
        <f t="shared" si="1758"/>
        <v>128.6</v>
      </c>
      <c r="AT777" s="23">
        <f t="shared" si="1898"/>
        <v>0</v>
      </c>
      <c r="AU777" s="23">
        <f t="shared" si="1898"/>
        <v>0</v>
      </c>
      <c r="AV777" s="23">
        <f t="shared" si="1898"/>
        <v>0</v>
      </c>
      <c r="AW777" s="23">
        <f t="shared" si="1898"/>
        <v>0</v>
      </c>
      <c r="AX777" s="23">
        <f t="shared" si="1898"/>
        <v>0</v>
      </c>
      <c r="AY777" s="23">
        <f t="shared" si="1719"/>
        <v>128.6</v>
      </c>
      <c r="AZ777" s="23">
        <f t="shared" si="1898"/>
        <v>0</v>
      </c>
    </row>
    <row r="778" spans="1:53" ht="31.5" x14ac:dyDescent="0.25">
      <c r="A778" s="12">
        <v>930</v>
      </c>
      <c r="B778" s="12" t="s">
        <v>136</v>
      </c>
      <c r="C778" s="12" t="s">
        <v>57</v>
      </c>
      <c r="D778" s="12" t="s">
        <v>237</v>
      </c>
      <c r="E778" s="12">
        <v>240</v>
      </c>
      <c r="F778" s="14" t="s">
        <v>372</v>
      </c>
      <c r="G778" s="20">
        <v>128.6</v>
      </c>
      <c r="H778" s="20">
        <v>128.6</v>
      </c>
      <c r="I778" s="20">
        <v>128.6</v>
      </c>
      <c r="J778" s="20"/>
      <c r="K778" s="20"/>
      <c r="L778" s="20"/>
      <c r="M778" s="20">
        <f t="shared" si="1760"/>
        <v>128.6</v>
      </c>
      <c r="N778" s="20">
        <f t="shared" si="1761"/>
        <v>128.6</v>
      </c>
      <c r="O778" s="20">
        <f t="shared" si="1762"/>
        <v>128.6</v>
      </c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>
        <f t="shared" si="1857"/>
        <v>128.6</v>
      </c>
      <c r="AA778" s="23">
        <f t="shared" si="1858"/>
        <v>128.6</v>
      </c>
      <c r="AB778" s="23">
        <f t="shared" si="1859"/>
        <v>128.6</v>
      </c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>
        <f t="shared" si="1755"/>
        <v>128.6</v>
      </c>
      <c r="AP778" s="23">
        <f t="shared" si="1756"/>
        <v>128.6</v>
      </c>
      <c r="AQ778" s="23">
        <f t="shared" si="1757"/>
        <v>128.6</v>
      </c>
      <c r="AR778" s="23"/>
      <c r="AS778" s="23">
        <f t="shared" si="1758"/>
        <v>128.6</v>
      </c>
      <c r="AT778" s="23"/>
      <c r="AU778" s="23"/>
      <c r="AV778" s="23"/>
      <c r="AW778" s="23"/>
      <c r="AX778" s="23"/>
      <c r="AY778" s="23">
        <f t="shared" si="1719"/>
        <v>128.6</v>
      </c>
      <c r="AZ778" s="23"/>
    </row>
    <row r="779" spans="1:53" x14ac:dyDescent="0.25">
      <c r="A779" s="12">
        <v>930</v>
      </c>
      <c r="B779" s="12" t="s">
        <v>136</v>
      </c>
      <c r="C779" s="12" t="s">
        <v>57</v>
      </c>
      <c r="D779" s="12" t="s">
        <v>237</v>
      </c>
      <c r="E779" s="12" t="s">
        <v>148</v>
      </c>
      <c r="F779" s="14" t="s">
        <v>384</v>
      </c>
      <c r="G779" s="20">
        <f>G780</f>
        <v>3703.5</v>
      </c>
      <c r="H779" s="20">
        <f t="shared" ref="H779:AZ779" si="1899">H780</f>
        <v>3703.5</v>
      </c>
      <c r="I779" s="20">
        <f t="shared" si="1899"/>
        <v>3703.5</v>
      </c>
      <c r="J779" s="20">
        <f t="shared" si="1899"/>
        <v>0</v>
      </c>
      <c r="K779" s="20">
        <f t="shared" si="1899"/>
        <v>0</v>
      </c>
      <c r="L779" s="20">
        <f t="shared" si="1899"/>
        <v>0</v>
      </c>
      <c r="M779" s="20">
        <f t="shared" si="1760"/>
        <v>3703.5</v>
      </c>
      <c r="N779" s="20">
        <f t="shared" si="1761"/>
        <v>3703.5</v>
      </c>
      <c r="O779" s="20">
        <f t="shared" si="1762"/>
        <v>3703.5</v>
      </c>
      <c r="P779" s="23">
        <f t="shared" si="1899"/>
        <v>0</v>
      </c>
      <c r="Q779" s="23">
        <f t="shared" si="1899"/>
        <v>0</v>
      </c>
      <c r="R779" s="23">
        <f t="shared" si="1899"/>
        <v>0</v>
      </c>
      <c r="S779" s="23">
        <f t="shared" si="1899"/>
        <v>0</v>
      </c>
      <c r="T779" s="23">
        <f t="shared" si="1899"/>
        <v>0</v>
      </c>
      <c r="U779" s="23">
        <f t="shared" si="1899"/>
        <v>0</v>
      </c>
      <c r="V779" s="23">
        <f t="shared" si="1899"/>
        <v>0</v>
      </c>
      <c r="W779" s="23">
        <f t="shared" si="1899"/>
        <v>0</v>
      </c>
      <c r="X779" s="23">
        <f t="shared" si="1899"/>
        <v>0</v>
      </c>
      <c r="Y779" s="23">
        <f t="shared" si="1899"/>
        <v>0</v>
      </c>
      <c r="Z779" s="23">
        <f t="shared" si="1857"/>
        <v>3703.5</v>
      </c>
      <c r="AA779" s="23">
        <f t="shared" si="1858"/>
        <v>3703.5</v>
      </c>
      <c r="AB779" s="23">
        <f t="shared" si="1859"/>
        <v>3703.5</v>
      </c>
      <c r="AC779" s="23">
        <f t="shared" si="1899"/>
        <v>0</v>
      </c>
      <c r="AD779" s="23">
        <f t="shared" si="1899"/>
        <v>0</v>
      </c>
      <c r="AE779" s="23">
        <f t="shared" si="1899"/>
        <v>0</v>
      </c>
      <c r="AF779" s="23">
        <f t="shared" si="1899"/>
        <v>0</v>
      </c>
      <c r="AG779" s="23">
        <f t="shared" si="1899"/>
        <v>0</v>
      </c>
      <c r="AH779" s="23">
        <f t="shared" si="1899"/>
        <v>0</v>
      </c>
      <c r="AI779" s="23">
        <f t="shared" si="1899"/>
        <v>0</v>
      </c>
      <c r="AJ779" s="23">
        <f t="shared" si="1899"/>
        <v>0</v>
      </c>
      <c r="AK779" s="23">
        <f t="shared" si="1899"/>
        <v>0</v>
      </c>
      <c r="AL779" s="23">
        <f t="shared" si="1899"/>
        <v>0</v>
      </c>
      <c r="AM779" s="23">
        <f t="shared" si="1899"/>
        <v>0</v>
      </c>
      <c r="AN779" s="23">
        <f t="shared" si="1899"/>
        <v>0</v>
      </c>
      <c r="AO779" s="23">
        <f t="shared" si="1755"/>
        <v>3703.5</v>
      </c>
      <c r="AP779" s="23">
        <f t="shared" si="1756"/>
        <v>3703.5</v>
      </c>
      <c r="AQ779" s="23">
        <f t="shared" si="1757"/>
        <v>3703.5</v>
      </c>
      <c r="AR779" s="23">
        <f t="shared" si="1899"/>
        <v>0</v>
      </c>
      <c r="AS779" s="23">
        <f t="shared" si="1758"/>
        <v>3703.5</v>
      </c>
      <c r="AT779" s="23">
        <f t="shared" si="1899"/>
        <v>0</v>
      </c>
      <c r="AU779" s="23">
        <f t="shared" si="1899"/>
        <v>0</v>
      </c>
      <c r="AV779" s="23">
        <f t="shared" si="1899"/>
        <v>0</v>
      </c>
      <c r="AW779" s="23">
        <f t="shared" si="1899"/>
        <v>0</v>
      </c>
      <c r="AX779" s="23">
        <f t="shared" si="1899"/>
        <v>0</v>
      </c>
      <c r="AY779" s="23">
        <f t="shared" si="1719"/>
        <v>3703.5</v>
      </c>
      <c r="AZ779" s="23">
        <f t="shared" si="1899"/>
        <v>0</v>
      </c>
    </row>
    <row r="780" spans="1:53" ht="31.5" x14ac:dyDescent="0.25">
      <c r="A780" s="12">
        <v>930</v>
      </c>
      <c r="B780" s="12" t="s">
        <v>136</v>
      </c>
      <c r="C780" s="12" t="s">
        <v>57</v>
      </c>
      <c r="D780" s="12" t="s">
        <v>237</v>
      </c>
      <c r="E780" s="12">
        <v>320</v>
      </c>
      <c r="F780" s="14" t="s">
        <v>373</v>
      </c>
      <c r="G780" s="20">
        <v>3703.5</v>
      </c>
      <c r="H780" s="20">
        <v>3703.5</v>
      </c>
      <c r="I780" s="20">
        <v>3703.5</v>
      </c>
      <c r="J780" s="20"/>
      <c r="K780" s="20"/>
      <c r="L780" s="20"/>
      <c r="M780" s="20">
        <f t="shared" si="1760"/>
        <v>3703.5</v>
      </c>
      <c r="N780" s="20">
        <f t="shared" si="1761"/>
        <v>3703.5</v>
      </c>
      <c r="O780" s="20">
        <f t="shared" si="1762"/>
        <v>3703.5</v>
      </c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>
        <f t="shared" si="1857"/>
        <v>3703.5</v>
      </c>
      <c r="AA780" s="23">
        <f t="shared" si="1858"/>
        <v>3703.5</v>
      </c>
      <c r="AB780" s="23">
        <f t="shared" si="1859"/>
        <v>3703.5</v>
      </c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>
        <f t="shared" si="1755"/>
        <v>3703.5</v>
      </c>
      <c r="AP780" s="23">
        <f t="shared" si="1756"/>
        <v>3703.5</v>
      </c>
      <c r="AQ780" s="23">
        <f t="shared" si="1757"/>
        <v>3703.5</v>
      </c>
      <c r="AR780" s="23"/>
      <c r="AS780" s="23">
        <f t="shared" si="1758"/>
        <v>3703.5</v>
      </c>
      <c r="AT780" s="23"/>
      <c r="AU780" s="23"/>
      <c r="AV780" s="23"/>
      <c r="AW780" s="23"/>
      <c r="AX780" s="23"/>
      <c r="AY780" s="23">
        <f t="shared" si="1719"/>
        <v>3703.5</v>
      </c>
      <c r="AZ780" s="23"/>
    </row>
    <row r="781" spans="1:53" ht="63" x14ac:dyDescent="0.25">
      <c r="A781" s="12">
        <v>930</v>
      </c>
      <c r="B781" s="12" t="s">
        <v>136</v>
      </c>
      <c r="C781" s="12" t="s">
        <v>57</v>
      </c>
      <c r="D781" s="12" t="s">
        <v>276</v>
      </c>
      <c r="E781" s="12"/>
      <c r="F781" s="14" t="s">
        <v>287</v>
      </c>
      <c r="G781" s="20">
        <f>G782</f>
        <v>37842.6</v>
      </c>
      <c r="H781" s="20">
        <f t="shared" ref="H781:AZ782" si="1900">H782</f>
        <v>40307.800000000003</v>
      </c>
      <c r="I781" s="20">
        <f t="shared" si="1900"/>
        <v>41515.4</v>
      </c>
      <c r="J781" s="20">
        <f t="shared" si="1900"/>
        <v>-2214.1</v>
      </c>
      <c r="K781" s="20">
        <f t="shared" si="1900"/>
        <v>-2476.6999999999998</v>
      </c>
      <c r="L781" s="20">
        <f t="shared" si="1900"/>
        <v>-2664.7999999999997</v>
      </c>
      <c r="M781" s="20">
        <f t="shared" si="1760"/>
        <v>35628.5</v>
      </c>
      <c r="N781" s="20">
        <f t="shared" si="1761"/>
        <v>37831.100000000006</v>
      </c>
      <c r="O781" s="20">
        <f t="shared" si="1762"/>
        <v>38850.6</v>
      </c>
      <c r="P781" s="23">
        <f t="shared" si="1900"/>
        <v>0</v>
      </c>
      <c r="Q781" s="23">
        <f t="shared" si="1900"/>
        <v>0</v>
      </c>
      <c r="R781" s="23">
        <f t="shared" si="1900"/>
        <v>0</v>
      </c>
      <c r="S781" s="23">
        <f t="shared" si="1900"/>
        <v>0</v>
      </c>
      <c r="T781" s="23">
        <f t="shared" si="1900"/>
        <v>0</v>
      </c>
      <c r="U781" s="23">
        <f t="shared" si="1900"/>
        <v>0</v>
      </c>
      <c r="V781" s="23">
        <f t="shared" si="1900"/>
        <v>0</v>
      </c>
      <c r="W781" s="23">
        <f t="shared" si="1900"/>
        <v>0</v>
      </c>
      <c r="X781" s="23">
        <f t="shared" si="1900"/>
        <v>0</v>
      </c>
      <c r="Y781" s="23">
        <f t="shared" si="1900"/>
        <v>0</v>
      </c>
      <c r="Z781" s="23">
        <f t="shared" si="1857"/>
        <v>35628.5</v>
      </c>
      <c r="AA781" s="23">
        <f t="shared" si="1858"/>
        <v>37831.100000000006</v>
      </c>
      <c r="AB781" s="23">
        <f t="shared" si="1859"/>
        <v>38850.6</v>
      </c>
      <c r="AC781" s="23">
        <f t="shared" si="1900"/>
        <v>0</v>
      </c>
      <c r="AD781" s="23">
        <f t="shared" si="1900"/>
        <v>0</v>
      </c>
      <c r="AE781" s="23">
        <f t="shared" si="1900"/>
        <v>0</v>
      </c>
      <c r="AF781" s="23">
        <f t="shared" si="1900"/>
        <v>0</v>
      </c>
      <c r="AG781" s="23">
        <f t="shared" si="1900"/>
        <v>0</v>
      </c>
      <c r="AH781" s="23">
        <f t="shared" si="1900"/>
        <v>0</v>
      </c>
      <c r="AI781" s="23">
        <f t="shared" si="1900"/>
        <v>0</v>
      </c>
      <c r="AJ781" s="23">
        <f t="shared" si="1900"/>
        <v>83.480999999999995</v>
      </c>
      <c r="AK781" s="23">
        <f t="shared" si="1900"/>
        <v>0</v>
      </c>
      <c r="AL781" s="23">
        <f t="shared" si="1900"/>
        <v>0</v>
      </c>
      <c r="AM781" s="23">
        <f t="shared" si="1900"/>
        <v>0</v>
      </c>
      <c r="AN781" s="23">
        <f t="shared" si="1900"/>
        <v>0</v>
      </c>
      <c r="AO781" s="23">
        <f t="shared" si="1755"/>
        <v>35711.981</v>
      </c>
      <c r="AP781" s="23">
        <f t="shared" si="1756"/>
        <v>37831.100000000006</v>
      </c>
      <c r="AQ781" s="23">
        <f t="shared" si="1757"/>
        <v>38850.6</v>
      </c>
      <c r="AR781" s="23">
        <f t="shared" si="1900"/>
        <v>0</v>
      </c>
      <c r="AS781" s="23">
        <f t="shared" si="1758"/>
        <v>35711.981</v>
      </c>
      <c r="AT781" s="23">
        <f t="shared" si="1900"/>
        <v>0</v>
      </c>
      <c r="AU781" s="23">
        <f t="shared" si="1900"/>
        <v>0</v>
      </c>
      <c r="AV781" s="23">
        <f t="shared" si="1900"/>
        <v>0</v>
      </c>
      <c r="AW781" s="23">
        <f t="shared" si="1900"/>
        <v>0</v>
      </c>
      <c r="AX781" s="23">
        <f t="shared" si="1900"/>
        <v>0</v>
      </c>
      <c r="AY781" s="23">
        <f t="shared" si="1719"/>
        <v>35711.981</v>
      </c>
      <c r="AZ781" s="23">
        <f t="shared" si="1900"/>
        <v>0</v>
      </c>
      <c r="BA781" s="5"/>
    </row>
    <row r="782" spans="1:53" ht="47.25" x14ac:dyDescent="0.25">
      <c r="A782" s="12">
        <v>930</v>
      </c>
      <c r="B782" s="12" t="s">
        <v>136</v>
      </c>
      <c r="C782" s="12" t="s">
        <v>57</v>
      </c>
      <c r="D782" s="12" t="s">
        <v>272</v>
      </c>
      <c r="E782" s="12"/>
      <c r="F782" s="14" t="s">
        <v>304</v>
      </c>
      <c r="G782" s="20">
        <f>G783</f>
        <v>37842.6</v>
      </c>
      <c r="H782" s="20">
        <f t="shared" si="1900"/>
        <v>40307.800000000003</v>
      </c>
      <c r="I782" s="20">
        <f t="shared" si="1900"/>
        <v>41515.4</v>
      </c>
      <c r="J782" s="20">
        <f t="shared" si="1900"/>
        <v>-2214.1</v>
      </c>
      <c r="K782" s="20">
        <f t="shared" si="1900"/>
        <v>-2476.6999999999998</v>
      </c>
      <c r="L782" s="20">
        <f t="shared" si="1900"/>
        <v>-2664.7999999999997</v>
      </c>
      <c r="M782" s="20">
        <f t="shared" si="1760"/>
        <v>35628.5</v>
      </c>
      <c r="N782" s="20">
        <f t="shared" si="1761"/>
        <v>37831.100000000006</v>
      </c>
      <c r="O782" s="20">
        <f t="shared" si="1762"/>
        <v>38850.6</v>
      </c>
      <c r="P782" s="23">
        <f t="shared" si="1900"/>
        <v>0</v>
      </c>
      <c r="Q782" s="23">
        <f t="shared" si="1900"/>
        <v>0</v>
      </c>
      <c r="R782" s="23">
        <f t="shared" si="1900"/>
        <v>0</v>
      </c>
      <c r="S782" s="23">
        <f t="shared" si="1900"/>
        <v>0</v>
      </c>
      <c r="T782" s="23">
        <f t="shared" si="1900"/>
        <v>0</v>
      </c>
      <c r="U782" s="23">
        <f t="shared" si="1900"/>
        <v>0</v>
      </c>
      <c r="V782" s="23">
        <f t="shared" si="1900"/>
        <v>0</v>
      </c>
      <c r="W782" s="23">
        <f t="shared" si="1900"/>
        <v>0</v>
      </c>
      <c r="X782" s="23">
        <f t="shared" si="1900"/>
        <v>0</v>
      </c>
      <c r="Y782" s="23">
        <f t="shared" si="1900"/>
        <v>0</v>
      </c>
      <c r="Z782" s="23">
        <f t="shared" si="1857"/>
        <v>35628.5</v>
      </c>
      <c r="AA782" s="23">
        <f t="shared" si="1858"/>
        <v>37831.100000000006</v>
      </c>
      <c r="AB782" s="23">
        <f t="shared" si="1859"/>
        <v>38850.6</v>
      </c>
      <c r="AC782" s="23">
        <f t="shared" si="1900"/>
        <v>0</v>
      </c>
      <c r="AD782" s="23">
        <f t="shared" si="1900"/>
        <v>0</v>
      </c>
      <c r="AE782" s="23">
        <f t="shared" si="1900"/>
        <v>0</v>
      </c>
      <c r="AF782" s="23">
        <f t="shared" si="1900"/>
        <v>0</v>
      </c>
      <c r="AG782" s="23">
        <f t="shared" si="1900"/>
        <v>0</v>
      </c>
      <c r="AH782" s="23">
        <f t="shared" si="1900"/>
        <v>0</v>
      </c>
      <c r="AI782" s="23">
        <f t="shared" si="1900"/>
        <v>0</v>
      </c>
      <c r="AJ782" s="23">
        <f t="shared" si="1900"/>
        <v>83.480999999999995</v>
      </c>
      <c r="AK782" s="23">
        <f t="shared" si="1900"/>
        <v>0</v>
      </c>
      <c r="AL782" s="23">
        <f t="shared" si="1900"/>
        <v>0</v>
      </c>
      <c r="AM782" s="23">
        <f t="shared" si="1900"/>
        <v>0</v>
      </c>
      <c r="AN782" s="23">
        <f t="shared" si="1900"/>
        <v>0</v>
      </c>
      <c r="AO782" s="23">
        <f t="shared" si="1755"/>
        <v>35711.981</v>
      </c>
      <c r="AP782" s="23">
        <f t="shared" si="1756"/>
        <v>37831.100000000006</v>
      </c>
      <c r="AQ782" s="23">
        <f t="shared" si="1757"/>
        <v>38850.6</v>
      </c>
      <c r="AR782" s="23">
        <f t="shared" si="1900"/>
        <v>0</v>
      </c>
      <c r="AS782" s="23">
        <f t="shared" si="1758"/>
        <v>35711.981</v>
      </c>
      <c r="AT782" s="23">
        <f t="shared" si="1900"/>
        <v>0</v>
      </c>
      <c r="AU782" s="23">
        <f t="shared" si="1900"/>
        <v>0</v>
      </c>
      <c r="AV782" s="23">
        <f t="shared" si="1900"/>
        <v>0</v>
      </c>
      <c r="AW782" s="23">
        <f t="shared" si="1900"/>
        <v>0</v>
      </c>
      <c r="AX782" s="23">
        <f t="shared" si="1900"/>
        <v>0</v>
      </c>
      <c r="AY782" s="23">
        <f t="shared" si="1719"/>
        <v>35711.981</v>
      </c>
      <c r="AZ782" s="23">
        <f t="shared" si="1900"/>
        <v>0</v>
      </c>
    </row>
    <row r="783" spans="1:53" ht="31.5" x14ac:dyDescent="0.25">
      <c r="A783" s="12">
        <v>930</v>
      </c>
      <c r="B783" s="12" t="s">
        <v>136</v>
      </c>
      <c r="C783" s="12" t="s">
        <v>57</v>
      </c>
      <c r="D783" s="12" t="s">
        <v>272</v>
      </c>
      <c r="E783" s="12" t="s">
        <v>92</v>
      </c>
      <c r="F783" s="14" t="s">
        <v>386</v>
      </c>
      <c r="G783" s="20">
        <f>G784+G785</f>
        <v>37842.6</v>
      </c>
      <c r="H783" s="20">
        <f t="shared" ref="H783:L783" si="1901">H784+H785</f>
        <v>40307.800000000003</v>
      </c>
      <c r="I783" s="20">
        <f t="shared" si="1901"/>
        <v>41515.4</v>
      </c>
      <c r="J783" s="20">
        <f t="shared" si="1901"/>
        <v>-2214.1</v>
      </c>
      <c r="K783" s="20">
        <f t="shared" si="1901"/>
        <v>-2476.6999999999998</v>
      </c>
      <c r="L783" s="20">
        <f t="shared" si="1901"/>
        <v>-2664.7999999999997</v>
      </c>
      <c r="M783" s="20">
        <f t="shared" si="1760"/>
        <v>35628.5</v>
      </c>
      <c r="N783" s="20">
        <f t="shared" si="1761"/>
        <v>37831.100000000006</v>
      </c>
      <c r="O783" s="20">
        <f t="shared" si="1762"/>
        <v>38850.6</v>
      </c>
      <c r="P783" s="23">
        <f t="shared" ref="P783:Q783" si="1902">P784+P785</f>
        <v>0</v>
      </c>
      <c r="Q783" s="23">
        <f t="shared" si="1902"/>
        <v>0</v>
      </c>
      <c r="R783" s="23">
        <f t="shared" ref="R783:T783" si="1903">R784+R785</f>
        <v>0</v>
      </c>
      <c r="S783" s="23">
        <f t="shared" si="1903"/>
        <v>0</v>
      </c>
      <c r="T783" s="23">
        <f t="shared" si="1903"/>
        <v>0</v>
      </c>
      <c r="U783" s="23">
        <f t="shared" ref="U783:W783" si="1904">U784+U785</f>
        <v>0</v>
      </c>
      <c r="V783" s="23">
        <f t="shared" si="1904"/>
        <v>0</v>
      </c>
      <c r="W783" s="23">
        <f t="shared" si="1904"/>
        <v>0</v>
      </c>
      <c r="X783" s="23">
        <f t="shared" ref="X783:Y783" si="1905">X784+X785</f>
        <v>0</v>
      </c>
      <c r="Y783" s="23">
        <f t="shared" si="1905"/>
        <v>0</v>
      </c>
      <c r="Z783" s="23">
        <f t="shared" si="1857"/>
        <v>35628.5</v>
      </c>
      <c r="AA783" s="23">
        <f t="shared" si="1858"/>
        <v>37831.100000000006</v>
      </c>
      <c r="AB783" s="23">
        <f t="shared" si="1859"/>
        <v>38850.6</v>
      </c>
      <c r="AC783" s="23">
        <f t="shared" ref="AC783:AL783" si="1906">AC784+AC785</f>
        <v>0</v>
      </c>
      <c r="AD783" s="23">
        <f t="shared" si="1906"/>
        <v>0</v>
      </c>
      <c r="AE783" s="23">
        <f t="shared" ref="AE783" si="1907">AE784+AE785</f>
        <v>0</v>
      </c>
      <c r="AF783" s="23">
        <f t="shared" si="1906"/>
        <v>0</v>
      </c>
      <c r="AG783" s="23">
        <f t="shared" si="1906"/>
        <v>0</v>
      </c>
      <c r="AH783" s="23">
        <f t="shared" si="1906"/>
        <v>0</v>
      </c>
      <c r="AI783" s="23">
        <f t="shared" ref="AI783" si="1908">AI784+AI785</f>
        <v>0</v>
      </c>
      <c r="AJ783" s="23">
        <f t="shared" si="1906"/>
        <v>83.480999999999995</v>
      </c>
      <c r="AK783" s="23">
        <f t="shared" si="1906"/>
        <v>0</v>
      </c>
      <c r="AL783" s="23">
        <f t="shared" si="1906"/>
        <v>0</v>
      </c>
      <c r="AM783" s="23">
        <f t="shared" ref="AM783:AZ783" si="1909">AM784+AM785</f>
        <v>0</v>
      </c>
      <c r="AN783" s="23">
        <f t="shared" si="1909"/>
        <v>0</v>
      </c>
      <c r="AO783" s="23">
        <f t="shared" si="1755"/>
        <v>35711.981</v>
      </c>
      <c r="AP783" s="23">
        <f t="shared" si="1756"/>
        <v>37831.100000000006</v>
      </c>
      <c r="AQ783" s="23">
        <f t="shared" si="1757"/>
        <v>38850.6</v>
      </c>
      <c r="AR783" s="23">
        <f t="shared" ref="AR783" si="1910">AR784+AR785</f>
        <v>0</v>
      </c>
      <c r="AS783" s="23">
        <f t="shared" si="1758"/>
        <v>35711.981</v>
      </c>
      <c r="AT783" s="23">
        <f t="shared" ref="AT783:AX783" si="1911">AT784+AT785</f>
        <v>0</v>
      </c>
      <c r="AU783" s="23">
        <f t="shared" si="1911"/>
        <v>0</v>
      </c>
      <c r="AV783" s="23">
        <f t="shared" si="1911"/>
        <v>0</v>
      </c>
      <c r="AW783" s="23">
        <f t="shared" si="1911"/>
        <v>0</v>
      </c>
      <c r="AX783" s="23">
        <f t="shared" si="1911"/>
        <v>0</v>
      </c>
      <c r="AY783" s="23">
        <f t="shared" si="1719"/>
        <v>35711.981</v>
      </c>
      <c r="AZ783" s="23">
        <f t="shared" si="1909"/>
        <v>0</v>
      </c>
    </row>
    <row r="784" spans="1:53" x14ac:dyDescent="0.25">
      <c r="A784" s="12">
        <v>930</v>
      </c>
      <c r="B784" s="12" t="s">
        <v>136</v>
      </c>
      <c r="C784" s="12" t="s">
        <v>57</v>
      </c>
      <c r="D784" s="12" t="s">
        <v>272</v>
      </c>
      <c r="E784" s="12">
        <v>610</v>
      </c>
      <c r="F784" s="14" t="s">
        <v>377</v>
      </c>
      <c r="G784" s="20">
        <v>5971.1</v>
      </c>
      <c r="H784" s="20">
        <v>5063.3999999999996</v>
      </c>
      <c r="I784" s="20">
        <v>5063.3999999999996</v>
      </c>
      <c r="J784" s="20">
        <v>-349.9</v>
      </c>
      <c r="K784" s="20">
        <v>-312</v>
      </c>
      <c r="L784" s="20">
        <v>-325.10000000000002</v>
      </c>
      <c r="M784" s="20">
        <f t="shared" si="1760"/>
        <v>5621.2000000000007</v>
      </c>
      <c r="N784" s="20">
        <f t="shared" si="1761"/>
        <v>4751.3999999999996</v>
      </c>
      <c r="O784" s="20">
        <f t="shared" si="1762"/>
        <v>4738.2999999999993</v>
      </c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>
        <f t="shared" si="1857"/>
        <v>5621.2000000000007</v>
      </c>
      <c r="AA784" s="23">
        <f t="shared" si="1858"/>
        <v>4751.3999999999996</v>
      </c>
      <c r="AB784" s="23">
        <f t="shared" si="1859"/>
        <v>4738.2999999999993</v>
      </c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>
        <f t="shared" si="1755"/>
        <v>5621.2000000000007</v>
      </c>
      <c r="AP784" s="23">
        <f t="shared" si="1756"/>
        <v>4751.3999999999996</v>
      </c>
      <c r="AQ784" s="23">
        <f t="shared" si="1757"/>
        <v>4738.2999999999993</v>
      </c>
      <c r="AR784" s="23"/>
      <c r="AS784" s="23">
        <f t="shared" si="1758"/>
        <v>5621.2000000000007</v>
      </c>
      <c r="AT784" s="23"/>
      <c r="AU784" s="23"/>
      <c r="AV784" s="23"/>
      <c r="AW784" s="23"/>
      <c r="AX784" s="23"/>
      <c r="AY784" s="23">
        <f t="shared" si="1719"/>
        <v>5621.2000000000007</v>
      </c>
      <c r="AZ784" s="23"/>
    </row>
    <row r="785" spans="1:53" x14ac:dyDescent="0.25">
      <c r="A785" s="12">
        <v>930</v>
      </c>
      <c r="B785" s="12" t="s">
        <v>136</v>
      </c>
      <c r="C785" s="12" t="s">
        <v>57</v>
      </c>
      <c r="D785" s="12" t="s">
        <v>272</v>
      </c>
      <c r="E785" s="12">
        <v>620</v>
      </c>
      <c r="F785" s="14" t="s">
        <v>378</v>
      </c>
      <c r="G785" s="20">
        <v>31871.5</v>
      </c>
      <c r="H785" s="20">
        <v>35244.400000000001</v>
      </c>
      <c r="I785" s="20">
        <v>36452</v>
      </c>
      <c r="J785" s="20">
        <v>-1864.2</v>
      </c>
      <c r="K785" s="20">
        <v>-2164.6999999999998</v>
      </c>
      <c r="L785" s="20">
        <v>-2339.6999999999998</v>
      </c>
      <c r="M785" s="20">
        <f t="shared" si="1760"/>
        <v>30007.3</v>
      </c>
      <c r="N785" s="20">
        <f t="shared" si="1761"/>
        <v>33079.700000000004</v>
      </c>
      <c r="O785" s="20">
        <f t="shared" si="1762"/>
        <v>34112.300000000003</v>
      </c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>
        <f t="shared" si="1857"/>
        <v>30007.3</v>
      </c>
      <c r="AA785" s="23">
        <f t="shared" si="1858"/>
        <v>33079.700000000004</v>
      </c>
      <c r="AB785" s="23">
        <f t="shared" si="1859"/>
        <v>34112.300000000003</v>
      </c>
      <c r="AC785" s="23"/>
      <c r="AD785" s="23"/>
      <c r="AE785" s="23"/>
      <c r="AF785" s="23"/>
      <c r="AG785" s="23"/>
      <c r="AH785" s="23"/>
      <c r="AI785" s="23"/>
      <c r="AJ785" s="23">
        <v>83.480999999999995</v>
      </c>
      <c r="AK785" s="23"/>
      <c r="AL785" s="23"/>
      <c r="AM785" s="23"/>
      <c r="AN785" s="23"/>
      <c r="AO785" s="23">
        <f t="shared" si="1755"/>
        <v>30090.780999999999</v>
      </c>
      <c r="AP785" s="23">
        <f t="shared" si="1756"/>
        <v>33079.700000000004</v>
      </c>
      <c r="AQ785" s="23">
        <f t="shared" si="1757"/>
        <v>34112.300000000003</v>
      </c>
      <c r="AR785" s="23"/>
      <c r="AS785" s="23">
        <f t="shared" si="1758"/>
        <v>30090.780999999999</v>
      </c>
      <c r="AT785" s="23"/>
      <c r="AU785" s="23"/>
      <c r="AV785" s="23"/>
      <c r="AW785" s="23"/>
      <c r="AX785" s="23"/>
      <c r="AY785" s="23">
        <f t="shared" ref="AY785:AY848" si="1912">AS785+AT785+AU785+AV785+AW785+AX785</f>
        <v>30090.780999999999</v>
      </c>
      <c r="AZ785" s="23"/>
    </row>
    <row r="786" spans="1:53" ht="47.25" x14ac:dyDescent="0.25">
      <c r="A786" s="12">
        <v>930</v>
      </c>
      <c r="B786" s="12" t="s">
        <v>136</v>
      </c>
      <c r="C786" s="12" t="s">
        <v>57</v>
      </c>
      <c r="D786" s="12" t="s">
        <v>277</v>
      </c>
      <c r="E786" s="12"/>
      <c r="F786" s="14" t="s">
        <v>305</v>
      </c>
      <c r="G786" s="20">
        <f>G787</f>
        <v>6283.8</v>
      </c>
      <c r="H786" s="20">
        <f t="shared" ref="H786:AZ786" si="1913">H787</f>
        <v>6283.8</v>
      </c>
      <c r="I786" s="20">
        <f t="shared" si="1913"/>
        <v>6283.8</v>
      </c>
      <c r="J786" s="20">
        <f t="shared" si="1913"/>
        <v>-69.3</v>
      </c>
      <c r="K786" s="20">
        <f t="shared" si="1913"/>
        <v>-69.3</v>
      </c>
      <c r="L786" s="20">
        <f t="shared" si="1913"/>
        <v>-69.3</v>
      </c>
      <c r="M786" s="20">
        <f t="shared" si="1760"/>
        <v>6214.5</v>
      </c>
      <c r="N786" s="20">
        <f t="shared" si="1761"/>
        <v>6214.5</v>
      </c>
      <c r="O786" s="20">
        <f t="shared" si="1762"/>
        <v>6214.5</v>
      </c>
      <c r="P786" s="23">
        <f t="shared" si="1913"/>
        <v>0</v>
      </c>
      <c r="Q786" s="23">
        <f t="shared" si="1913"/>
        <v>0</v>
      </c>
      <c r="R786" s="23">
        <f t="shared" si="1913"/>
        <v>0</v>
      </c>
      <c r="S786" s="23">
        <f t="shared" si="1913"/>
        <v>0</v>
      </c>
      <c r="T786" s="23">
        <f t="shared" si="1913"/>
        <v>0</v>
      </c>
      <c r="U786" s="23">
        <f t="shared" si="1913"/>
        <v>0</v>
      </c>
      <c r="V786" s="23">
        <f t="shared" si="1913"/>
        <v>0</v>
      </c>
      <c r="W786" s="23">
        <f t="shared" si="1913"/>
        <v>0</v>
      </c>
      <c r="X786" s="23">
        <f t="shared" si="1913"/>
        <v>0</v>
      </c>
      <c r="Y786" s="23">
        <f t="shared" si="1913"/>
        <v>0</v>
      </c>
      <c r="Z786" s="23">
        <f t="shared" si="1857"/>
        <v>6214.5</v>
      </c>
      <c r="AA786" s="23">
        <f t="shared" si="1858"/>
        <v>6214.5</v>
      </c>
      <c r="AB786" s="23">
        <f t="shared" si="1859"/>
        <v>6214.5</v>
      </c>
      <c r="AC786" s="23">
        <f t="shared" si="1913"/>
        <v>0</v>
      </c>
      <c r="AD786" s="23">
        <f t="shared" si="1913"/>
        <v>0</v>
      </c>
      <c r="AE786" s="23">
        <f t="shared" si="1913"/>
        <v>0</v>
      </c>
      <c r="AF786" s="23">
        <f t="shared" si="1913"/>
        <v>0</v>
      </c>
      <c r="AG786" s="23">
        <f t="shared" si="1913"/>
        <v>0</v>
      </c>
      <c r="AH786" s="23">
        <f t="shared" si="1913"/>
        <v>0</v>
      </c>
      <c r="AI786" s="23">
        <f t="shared" si="1913"/>
        <v>0</v>
      </c>
      <c r="AJ786" s="23">
        <f t="shared" si="1913"/>
        <v>0</v>
      </c>
      <c r="AK786" s="23">
        <f t="shared" si="1913"/>
        <v>0</v>
      </c>
      <c r="AL786" s="23">
        <f t="shared" si="1913"/>
        <v>0</v>
      </c>
      <c r="AM786" s="23">
        <f t="shared" si="1913"/>
        <v>0</v>
      </c>
      <c r="AN786" s="23">
        <f t="shared" si="1913"/>
        <v>0</v>
      </c>
      <c r="AO786" s="23">
        <f t="shared" si="1755"/>
        <v>6214.5</v>
      </c>
      <c r="AP786" s="23">
        <f t="shared" si="1756"/>
        <v>6214.5</v>
      </c>
      <c r="AQ786" s="23">
        <f t="shared" si="1757"/>
        <v>6214.5</v>
      </c>
      <c r="AR786" s="23">
        <f t="shared" si="1913"/>
        <v>0</v>
      </c>
      <c r="AS786" s="23">
        <f t="shared" si="1758"/>
        <v>6214.5</v>
      </c>
      <c r="AT786" s="23">
        <f t="shared" si="1913"/>
        <v>0</v>
      </c>
      <c r="AU786" s="23">
        <f t="shared" si="1913"/>
        <v>0</v>
      </c>
      <c r="AV786" s="23">
        <f t="shared" si="1913"/>
        <v>0</v>
      </c>
      <c r="AW786" s="23">
        <f t="shared" si="1913"/>
        <v>0</v>
      </c>
      <c r="AX786" s="23">
        <f t="shared" si="1913"/>
        <v>0</v>
      </c>
      <c r="AY786" s="23">
        <f t="shared" si="1912"/>
        <v>6214.5</v>
      </c>
      <c r="AZ786" s="23">
        <f t="shared" si="1913"/>
        <v>0</v>
      </c>
      <c r="BA786" s="5"/>
    </row>
    <row r="787" spans="1:53" ht="31.5" x14ac:dyDescent="0.25">
      <c r="A787" s="12">
        <v>930</v>
      </c>
      <c r="B787" s="12" t="s">
        <v>136</v>
      </c>
      <c r="C787" s="12" t="s">
        <v>57</v>
      </c>
      <c r="D787" s="12" t="s">
        <v>274</v>
      </c>
      <c r="E787" s="12"/>
      <c r="F787" s="14" t="s">
        <v>235</v>
      </c>
      <c r="G787" s="20">
        <f>G788+G790</f>
        <v>6283.8</v>
      </c>
      <c r="H787" s="20">
        <f t="shared" ref="H787:L787" si="1914">H788+H790</f>
        <v>6283.8</v>
      </c>
      <c r="I787" s="20">
        <f t="shared" si="1914"/>
        <v>6283.8</v>
      </c>
      <c r="J787" s="20">
        <f t="shared" si="1914"/>
        <v>-69.3</v>
      </c>
      <c r="K787" s="20">
        <f t="shared" si="1914"/>
        <v>-69.3</v>
      </c>
      <c r="L787" s="20">
        <f t="shared" si="1914"/>
        <v>-69.3</v>
      </c>
      <c r="M787" s="20">
        <f t="shared" si="1760"/>
        <v>6214.5</v>
      </c>
      <c r="N787" s="20">
        <f t="shared" si="1761"/>
        <v>6214.5</v>
      </c>
      <c r="O787" s="20">
        <f t="shared" si="1762"/>
        <v>6214.5</v>
      </c>
      <c r="P787" s="23">
        <f t="shared" ref="P787:Q787" si="1915">P788+P790</f>
        <v>0</v>
      </c>
      <c r="Q787" s="23">
        <f t="shared" si="1915"/>
        <v>0</v>
      </c>
      <c r="R787" s="23">
        <f t="shared" ref="R787:T787" si="1916">R788+R790</f>
        <v>0</v>
      </c>
      <c r="S787" s="23">
        <f t="shared" si="1916"/>
        <v>0</v>
      </c>
      <c r="T787" s="23">
        <f t="shared" si="1916"/>
        <v>0</v>
      </c>
      <c r="U787" s="23">
        <f t="shared" ref="U787:W787" si="1917">U788+U790</f>
        <v>0</v>
      </c>
      <c r="V787" s="23">
        <f t="shared" si="1917"/>
        <v>0</v>
      </c>
      <c r="W787" s="23">
        <f t="shared" si="1917"/>
        <v>0</v>
      </c>
      <c r="X787" s="23">
        <f t="shared" ref="X787:Y787" si="1918">X788+X790</f>
        <v>0</v>
      </c>
      <c r="Y787" s="23">
        <f t="shared" si="1918"/>
        <v>0</v>
      </c>
      <c r="Z787" s="23">
        <f t="shared" si="1857"/>
        <v>6214.5</v>
      </c>
      <c r="AA787" s="23">
        <f t="shared" si="1858"/>
        <v>6214.5</v>
      </c>
      <c r="AB787" s="23">
        <f t="shared" si="1859"/>
        <v>6214.5</v>
      </c>
      <c r="AC787" s="23">
        <f t="shared" ref="AC787:AL787" si="1919">AC788+AC790</f>
        <v>0</v>
      </c>
      <c r="AD787" s="23">
        <f t="shared" si="1919"/>
        <v>0</v>
      </c>
      <c r="AE787" s="23">
        <f t="shared" ref="AE787" si="1920">AE788+AE790</f>
        <v>0</v>
      </c>
      <c r="AF787" s="23">
        <f t="shared" si="1919"/>
        <v>0</v>
      </c>
      <c r="AG787" s="23">
        <f t="shared" si="1919"/>
        <v>0</v>
      </c>
      <c r="AH787" s="23">
        <f t="shared" si="1919"/>
        <v>0</v>
      </c>
      <c r="AI787" s="23">
        <f t="shared" ref="AI787" si="1921">AI788+AI790</f>
        <v>0</v>
      </c>
      <c r="AJ787" s="23">
        <f t="shared" si="1919"/>
        <v>0</v>
      </c>
      <c r="AK787" s="23">
        <f t="shared" si="1919"/>
        <v>0</v>
      </c>
      <c r="AL787" s="23">
        <f t="shared" si="1919"/>
        <v>0</v>
      </c>
      <c r="AM787" s="23">
        <f t="shared" ref="AM787:AZ787" si="1922">AM788+AM790</f>
        <v>0</v>
      </c>
      <c r="AN787" s="23">
        <f t="shared" si="1922"/>
        <v>0</v>
      </c>
      <c r="AO787" s="23">
        <f t="shared" si="1755"/>
        <v>6214.5</v>
      </c>
      <c r="AP787" s="23">
        <f t="shared" si="1756"/>
        <v>6214.5</v>
      </c>
      <c r="AQ787" s="23">
        <f t="shared" si="1757"/>
        <v>6214.5</v>
      </c>
      <c r="AR787" s="23">
        <f t="shared" ref="AR787" si="1923">AR788+AR790</f>
        <v>0</v>
      </c>
      <c r="AS787" s="23">
        <f t="shared" si="1758"/>
        <v>6214.5</v>
      </c>
      <c r="AT787" s="23">
        <f t="shared" ref="AT787:AX787" si="1924">AT788+AT790</f>
        <v>0</v>
      </c>
      <c r="AU787" s="23">
        <f t="shared" si="1924"/>
        <v>0</v>
      </c>
      <c r="AV787" s="23">
        <f t="shared" si="1924"/>
        <v>0</v>
      </c>
      <c r="AW787" s="23">
        <f t="shared" si="1924"/>
        <v>0</v>
      </c>
      <c r="AX787" s="23">
        <f t="shared" si="1924"/>
        <v>0</v>
      </c>
      <c r="AY787" s="23">
        <f t="shared" si="1912"/>
        <v>6214.5</v>
      </c>
      <c r="AZ787" s="23">
        <f t="shared" si="1922"/>
        <v>0</v>
      </c>
    </row>
    <row r="788" spans="1:53" ht="78.75" x14ac:dyDescent="0.25">
      <c r="A788" s="12">
        <v>930</v>
      </c>
      <c r="B788" s="12" t="s">
        <v>136</v>
      </c>
      <c r="C788" s="12" t="s">
        <v>57</v>
      </c>
      <c r="D788" s="12" t="s">
        <v>274</v>
      </c>
      <c r="E788" s="12" t="s">
        <v>23</v>
      </c>
      <c r="F788" s="14" t="s">
        <v>382</v>
      </c>
      <c r="G788" s="20">
        <f>G789</f>
        <v>115.3</v>
      </c>
      <c r="H788" s="20">
        <f t="shared" ref="H788:AZ788" si="1925">H789</f>
        <v>115.3</v>
      </c>
      <c r="I788" s="20">
        <f t="shared" si="1925"/>
        <v>115.3</v>
      </c>
      <c r="J788" s="20">
        <f t="shared" si="1925"/>
        <v>0</v>
      </c>
      <c r="K788" s="20">
        <f t="shared" si="1925"/>
        <v>0</v>
      </c>
      <c r="L788" s="20">
        <f t="shared" si="1925"/>
        <v>0</v>
      </c>
      <c r="M788" s="20">
        <f t="shared" si="1760"/>
        <v>115.3</v>
      </c>
      <c r="N788" s="20">
        <f t="shared" si="1761"/>
        <v>115.3</v>
      </c>
      <c r="O788" s="20">
        <f t="shared" si="1762"/>
        <v>115.3</v>
      </c>
      <c r="P788" s="23">
        <f t="shared" si="1925"/>
        <v>0</v>
      </c>
      <c r="Q788" s="23">
        <f t="shared" si="1925"/>
        <v>0</v>
      </c>
      <c r="R788" s="23">
        <f t="shared" si="1925"/>
        <v>0</v>
      </c>
      <c r="S788" s="23">
        <f t="shared" si="1925"/>
        <v>0</v>
      </c>
      <c r="T788" s="23">
        <f t="shared" si="1925"/>
        <v>0</v>
      </c>
      <c r="U788" s="23">
        <f t="shared" si="1925"/>
        <v>0</v>
      </c>
      <c r="V788" s="23">
        <f t="shared" si="1925"/>
        <v>0</v>
      </c>
      <c r="W788" s="23">
        <f t="shared" si="1925"/>
        <v>0</v>
      </c>
      <c r="X788" s="23">
        <f t="shared" si="1925"/>
        <v>0</v>
      </c>
      <c r="Y788" s="23">
        <f t="shared" si="1925"/>
        <v>0</v>
      </c>
      <c r="Z788" s="23">
        <f t="shared" si="1857"/>
        <v>115.3</v>
      </c>
      <c r="AA788" s="23">
        <f t="shared" si="1858"/>
        <v>115.3</v>
      </c>
      <c r="AB788" s="23">
        <f t="shared" si="1859"/>
        <v>115.3</v>
      </c>
      <c r="AC788" s="23">
        <f t="shared" si="1925"/>
        <v>0</v>
      </c>
      <c r="AD788" s="23">
        <f t="shared" si="1925"/>
        <v>0</v>
      </c>
      <c r="AE788" s="23">
        <f t="shared" si="1925"/>
        <v>0</v>
      </c>
      <c r="AF788" s="23">
        <f t="shared" si="1925"/>
        <v>0</v>
      </c>
      <c r="AG788" s="23">
        <f t="shared" si="1925"/>
        <v>0</v>
      </c>
      <c r="AH788" s="23">
        <f t="shared" si="1925"/>
        <v>0</v>
      </c>
      <c r="AI788" s="23">
        <f t="shared" si="1925"/>
        <v>0</v>
      </c>
      <c r="AJ788" s="23">
        <f t="shared" si="1925"/>
        <v>0</v>
      </c>
      <c r="AK788" s="23">
        <f t="shared" si="1925"/>
        <v>0</v>
      </c>
      <c r="AL788" s="23">
        <f t="shared" si="1925"/>
        <v>0</v>
      </c>
      <c r="AM788" s="23">
        <f t="shared" si="1925"/>
        <v>0</v>
      </c>
      <c r="AN788" s="23">
        <f t="shared" si="1925"/>
        <v>0</v>
      </c>
      <c r="AO788" s="23">
        <f t="shared" si="1755"/>
        <v>115.3</v>
      </c>
      <c r="AP788" s="23">
        <f t="shared" si="1756"/>
        <v>115.3</v>
      </c>
      <c r="AQ788" s="23">
        <f t="shared" si="1757"/>
        <v>115.3</v>
      </c>
      <c r="AR788" s="23">
        <f t="shared" si="1925"/>
        <v>0</v>
      </c>
      <c r="AS788" s="23">
        <f t="shared" si="1758"/>
        <v>115.3</v>
      </c>
      <c r="AT788" s="23">
        <f t="shared" si="1925"/>
        <v>0</v>
      </c>
      <c r="AU788" s="23">
        <f t="shared" si="1925"/>
        <v>0</v>
      </c>
      <c r="AV788" s="23">
        <f t="shared" si="1925"/>
        <v>0</v>
      </c>
      <c r="AW788" s="23">
        <f t="shared" si="1925"/>
        <v>0</v>
      </c>
      <c r="AX788" s="23">
        <f t="shared" si="1925"/>
        <v>0</v>
      </c>
      <c r="AY788" s="23">
        <f t="shared" si="1912"/>
        <v>115.3</v>
      </c>
      <c r="AZ788" s="23">
        <f t="shared" si="1925"/>
        <v>0</v>
      </c>
    </row>
    <row r="789" spans="1:53" x14ac:dyDescent="0.25">
      <c r="A789" s="12">
        <v>930</v>
      </c>
      <c r="B789" s="12" t="s">
        <v>136</v>
      </c>
      <c r="C789" s="12" t="s">
        <v>57</v>
      </c>
      <c r="D789" s="12" t="s">
        <v>274</v>
      </c>
      <c r="E789" s="12">
        <v>110</v>
      </c>
      <c r="F789" s="14" t="s">
        <v>370</v>
      </c>
      <c r="G789" s="20">
        <v>115.3</v>
      </c>
      <c r="H789" s="20">
        <v>115.3</v>
      </c>
      <c r="I789" s="20">
        <v>115.3</v>
      </c>
      <c r="J789" s="20"/>
      <c r="K789" s="20"/>
      <c r="L789" s="20"/>
      <c r="M789" s="20">
        <f t="shared" si="1760"/>
        <v>115.3</v>
      </c>
      <c r="N789" s="20">
        <f t="shared" si="1761"/>
        <v>115.3</v>
      </c>
      <c r="O789" s="20">
        <f t="shared" si="1762"/>
        <v>115.3</v>
      </c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>
        <f t="shared" si="1857"/>
        <v>115.3</v>
      </c>
      <c r="AA789" s="23">
        <f t="shared" si="1858"/>
        <v>115.3</v>
      </c>
      <c r="AB789" s="23">
        <f t="shared" si="1859"/>
        <v>115.3</v>
      </c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>
        <f t="shared" si="1755"/>
        <v>115.3</v>
      </c>
      <c r="AP789" s="23">
        <f t="shared" si="1756"/>
        <v>115.3</v>
      </c>
      <c r="AQ789" s="23">
        <f t="shared" si="1757"/>
        <v>115.3</v>
      </c>
      <c r="AR789" s="23"/>
      <c r="AS789" s="23">
        <f t="shared" si="1758"/>
        <v>115.3</v>
      </c>
      <c r="AT789" s="23"/>
      <c r="AU789" s="23"/>
      <c r="AV789" s="23"/>
      <c r="AW789" s="23"/>
      <c r="AX789" s="23"/>
      <c r="AY789" s="23">
        <f t="shared" si="1912"/>
        <v>115.3</v>
      </c>
      <c r="AZ789" s="23"/>
    </row>
    <row r="790" spans="1:53" ht="31.5" x14ac:dyDescent="0.25">
      <c r="A790" s="12">
        <v>930</v>
      </c>
      <c r="B790" s="12" t="s">
        <v>136</v>
      </c>
      <c r="C790" s="12" t="s">
        <v>57</v>
      </c>
      <c r="D790" s="12" t="s">
        <v>274</v>
      </c>
      <c r="E790" s="12" t="s">
        <v>92</v>
      </c>
      <c r="F790" s="14" t="s">
        <v>386</v>
      </c>
      <c r="G790" s="20">
        <f>G791</f>
        <v>6168.5</v>
      </c>
      <c r="H790" s="20">
        <f t="shared" ref="H790:AZ790" si="1926">H791</f>
        <v>6168.5</v>
      </c>
      <c r="I790" s="20">
        <f t="shared" si="1926"/>
        <v>6168.5</v>
      </c>
      <c r="J790" s="20">
        <f t="shared" si="1926"/>
        <v>-69.3</v>
      </c>
      <c r="K790" s="20">
        <f t="shared" si="1926"/>
        <v>-69.3</v>
      </c>
      <c r="L790" s="20">
        <f t="shared" si="1926"/>
        <v>-69.3</v>
      </c>
      <c r="M790" s="20">
        <f t="shared" si="1760"/>
        <v>6099.2</v>
      </c>
      <c r="N790" s="20">
        <f t="shared" si="1761"/>
        <v>6099.2</v>
      </c>
      <c r="O790" s="20">
        <f t="shared" si="1762"/>
        <v>6099.2</v>
      </c>
      <c r="P790" s="23">
        <f t="shared" si="1926"/>
        <v>0</v>
      </c>
      <c r="Q790" s="23">
        <f t="shared" si="1926"/>
        <v>0</v>
      </c>
      <c r="R790" s="23">
        <f t="shared" si="1926"/>
        <v>0</v>
      </c>
      <c r="S790" s="23">
        <f t="shared" si="1926"/>
        <v>0</v>
      </c>
      <c r="T790" s="23">
        <f t="shared" si="1926"/>
        <v>0</v>
      </c>
      <c r="U790" s="23">
        <f t="shared" si="1926"/>
        <v>0</v>
      </c>
      <c r="V790" s="23">
        <f t="shared" si="1926"/>
        <v>0</v>
      </c>
      <c r="W790" s="23">
        <f t="shared" si="1926"/>
        <v>0</v>
      </c>
      <c r="X790" s="23">
        <f t="shared" si="1926"/>
        <v>0</v>
      </c>
      <c r="Y790" s="23">
        <f t="shared" si="1926"/>
        <v>0</v>
      </c>
      <c r="Z790" s="23">
        <f t="shared" si="1857"/>
        <v>6099.2</v>
      </c>
      <c r="AA790" s="23">
        <f t="shared" si="1858"/>
        <v>6099.2</v>
      </c>
      <c r="AB790" s="23">
        <f t="shared" si="1859"/>
        <v>6099.2</v>
      </c>
      <c r="AC790" s="23">
        <f t="shared" si="1926"/>
        <v>0</v>
      </c>
      <c r="AD790" s="23">
        <f t="shared" si="1926"/>
        <v>0</v>
      </c>
      <c r="AE790" s="23">
        <f t="shared" si="1926"/>
        <v>0</v>
      </c>
      <c r="AF790" s="23">
        <f t="shared" si="1926"/>
        <v>0</v>
      </c>
      <c r="AG790" s="23">
        <f t="shared" si="1926"/>
        <v>0</v>
      </c>
      <c r="AH790" s="23">
        <f t="shared" si="1926"/>
        <v>0</v>
      </c>
      <c r="AI790" s="23">
        <f t="shared" si="1926"/>
        <v>0</v>
      </c>
      <c r="AJ790" s="23">
        <f t="shared" si="1926"/>
        <v>0</v>
      </c>
      <c r="AK790" s="23">
        <f t="shared" si="1926"/>
        <v>0</v>
      </c>
      <c r="AL790" s="23">
        <f t="shared" si="1926"/>
        <v>0</v>
      </c>
      <c r="AM790" s="23">
        <f t="shared" si="1926"/>
        <v>0</v>
      </c>
      <c r="AN790" s="23">
        <f t="shared" si="1926"/>
        <v>0</v>
      </c>
      <c r="AO790" s="23">
        <f t="shared" si="1755"/>
        <v>6099.2</v>
      </c>
      <c r="AP790" s="23">
        <f t="shared" si="1756"/>
        <v>6099.2</v>
      </c>
      <c r="AQ790" s="23">
        <f t="shared" si="1757"/>
        <v>6099.2</v>
      </c>
      <c r="AR790" s="23">
        <f t="shared" si="1926"/>
        <v>0</v>
      </c>
      <c r="AS790" s="23">
        <f t="shared" si="1758"/>
        <v>6099.2</v>
      </c>
      <c r="AT790" s="23">
        <f t="shared" si="1926"/>
        <v>0</v>
      </c>
      <c r="AU790" s="23">
        <f t="shared" si="1926"/>
        <v>0</v>
      </c>
      <c r="AV790" s="23">
        <f t="shared" si="1926"/>
        <v>0</v>
      </c>
      <c r="AW790" s="23">
        <f t="shared" si="1926"/>
        <v>0</v>
      </c>
      <c r="AX790" s="23">
        <f t="shared" si="1926"/>
        <v>0</v>
      </c>
      <c r="AY790" s="23">
        <f t="shared" si="1912"/>
        <v>6099.2</v>
      </c>
      <c r="AZ790" s="23">
        <f t="shared" si="1926"/>
        <v>0</v>
      </c>
    </row>
    <row r="791" spans="1:53" x14ac:dyDescent="0.25">
      <c r="A791" s="12">
        <v>930</v>
      </c>
      <c r="B791" s="12" t="s">
        <v>136</v>
      </c>
      <c r="C791" s="12" t="s">
        <v>57</v>
      </c>
      <c r="D791" s="12" t="s">
        <v>274</v>
      </c>
      <c r="E791" s="12">
        <v>620</v>
      </c>
      <c r="F791" s="14" t="s">
        <v>378</v>
      </c>
      <c r="G791" s="20">
        <v>6168.5</v>
      </c>
      <c r="H791" s="20">
        <v>6168.5</v>
      </c>
      <c r="I791" s="20">
        <v>6168.5</v>
      </c>
      <c r="J791" s="20">
        <v>-69.3</v>
      </c>
      <c r="K791" s="20">
        <v>-69.3</v>
      </c>
      <c r="L791" s="20">
        <v>-69.3</v>
      </c>
      <c r="M791" s="20">
        <f t="shared" si="1760"/>
        <v>6099.2</v>
      </c>
      <c r="N791" s="20">
        <f t="shared" si="1761"/>
        <v>6099.2</v>
      </c>
      <c r="O791" s="20">
        <f t="shared" si="1762"/>
        <v>6099.2</v>
      </c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>
        <f t="shared" si="1857"/>
        <v>6099.2</v>
      </c>
      <c r="AA791" s="23">
        <f t="shared" si="1858"/>
        <v>6099.2</v>
      </c>
      <c r="AB791" s="23">
        <f t="shared" si="1859"/>
        <v>6099.2</v>
      </c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>
        <f t="shared" si="1755"/>
        <v>6099.2</v>
      </c>
      <c r="AP791" s="23">
        <f t="shared" si="1756"/>
        <v>6099.2</v>
      </c>
      <c r="AQ791" s="23">
        <f t="shared" si="1757"/>
        <v>6099.2</v>
      </c>
      <c r="AR791" s="23"/>
      <c r="AS791" s="23">
        <f t="shared" si="1758"/>
        <v>6099.2</v>
      </c>
      <c r="AT791" s="23"/>
      <c r="AU791" s="23"/>
      <c r="AV791" s="23"/>
      <c r="AW791" s="23"/>
      <c r="AX791" s="23"/>
      <c r="AY791" s="23">
        <f t="shared" si="1912"/>
        <v>6099.2</v>
      </c>
      <c r="AZ791" s="23"/>
    </row>
    <row r="792" spans="1:53" ht="47.25" x14ac:dyDescent="0.25">
      <c r="A792" s="12">
        <v>930</v>
      </c>
      <c r="B792" s="12" t="s">
        <v>136</v>
      </c>
      <c r="C792" s="12" t="s">
        <v>57</v>
      </c>
      <c r="D792" s="12" t="s">
        <v>275</v>
      </c>
      <c r="E792" s="12"/>
      <c r="F792" s="14" t="s">
        <v>306</v>
      </c>
      <c r="G792" s="20">
        <f>G793</f>
        <v>711.5</v>
      </c>
      <c r="H792" s="20">
        <f t="shared" ref="H792:AZ793" si="1927">H793</f>
        <v>711.5</v>
      </c>
      <c r="I792" s="20">
        <f t="shared" si="1927"/>
        <v>711.5</v>
      </c>
      <c r="J792" s="20">
        <f t="shared" si="1927"/>
        <v>0</v>
      </c>
      <c r="K792" s="20">
        <f t="shared" si="1927"/>
        <v>0</v>
      </c>
      <c r="L792" s="20">
        <f t="shared" si="1927"/>
        <v>0</v>
      </c>
      <c r="M792" s="20">
        <f t="shared" si="1760"/>
        <v>711.5</v>
      </c>
      <c r="N792" s="20">
        <f t="shared" si="1761"/>
        <v>711.5</v>
      </c>
      <c r="O792" s="20">
        <f t="shared" si="1762"/>
        <v>711.5</v>
      </c>
      <c r="P792" s="23">
        <f t="shared" si="1927"/>
        <v>0</v>
      </c>
      <c r="Q792" s="23">
        <f t="shared" si="1927"/>
        <v>0</v>
      </c>
      <c r="R792" s="23">
        <f t="shared" si="1927"/>
        <v>0</v>
      </c>
      <c r="S792" s="23">
        <f t="shared" si="1927"/>
        <v>0</v>
      </c>
      <c r="T792" s="23">
        <f t="shared" si="1927"/>
        <v>0</v>
      </c>
      <c r="U792" s="23">
        <f t="shared" si="1927"/>
        <v>0</v>
      </c>
      <c r="V792" s="23">
        <f t="shared" si="1927"/>
        <v>0</v>
      </c>
      <c r="W792" s="23">
        <f t="shared" si="1927"/>
        <v>0</v>
      </c>
      <c r="X792" s="23">
        <f t="shared" si="1927"/>
        <v>0</v>
      </c>
      <c r="Y792" s="23">
        <f t="shared" si="1927"/>
        <v>0</v>
      </c>
      <c r="Z792" s="23">
        <f t="shared" si="1857"/>
        <v>711.5</v>
      </c>
      <c r="AA792" s="23">
        <f t="shared" si="1858"/>
        <v>711.5</v>
      </c>
      <c r="AB792" s="23">
        <f t="shared" si="1859"/>
        <v>711.5</v>
      </c>
      <c r="AC792" s="23">
        <f t="shared" si="1927"/>
        <v>0</v>
      </c>
      <c r="AD792" s="23">
        <f t="shared" si="1927"/>
        <v>0</v>
      </c>
      <c r="AE792" s="23">
        <f t="shared" si="1927"/>
        <v>0</v>
      </c>
      <c r="AF792" s="23">
        <f t="shared" si="1927"/>
        <v>0</v>
      </c>
      <c r="AG792" s="23">
        <f t="shared" si="1927"/>
        <v>0</v>
      </c>
      <c r="AH792" s="23">
        <f t="shared" si="1927"/>
        <v>0</v>
      </c>
      <c r="AI792" s="23">
        <f t="shared" si="1927"/>
        <v>0</v>
      </c>
      <c r="AJ792" s="23">
        <f t="shared" si="1927"/>
        <v>0</v>
      </c>
      <c r="AK792" s="23">
        <f t="shared" si="1927"/>
        <v>0</v>
      </c>
      <c r="AL792" s="23">
        <f t="shared" si="1927"/>
        <v>0</v>
      </c>
      <c r="AM792" s="23">
        <f t="shared" si="1927"/>
        <v>0</v>
      </c>
      <c r="AN792" s="23">
        <f t="shared" si="1927"/>
        <v>0</v>
      </c>
      <c r="AO792" s="23">
        <f t="shared" si="1755"/>
        <v>711.5</v>
      </c>
      <c r="AP792" s="23">
        <f t="shared" si="1756"/>
        <v>711.5</v>
      </c>
      <c r="AQ792" s="23">
        <f t="shared" si="1757"/>
        <v>711.5</v>
      </c>
      <c r="AR792" s="23">
        <f t="shared" si="1927"/>
        <v>0</v>
      </c>
      <c r="AS792" s="23">
        <f t="shared" si="1758"/>
        <v>711.5</v>
      </c>
      <c r="AT792" s="23">
        <f t="shared" si="1927"/>
        <v>0</v>
      </c>
      <c r="AU792" s="23">
        <f t="shared" si="1927"/>
        <v>0</v>
      </c>
      <c r="AV792" s="23">
        <f t="shared" si="1927"/>
        <v>0</v>
      </c>
      <c r="AW792" s="23">
        <f t="shared" si="1927"/>
        <v>0</v>
      </c>
      <c r="AX792" s="23">
        <f t="shared" si="1927"/>
        <v>0</v>
      </c>
      <c r="AY792" s="23">
        <f t="shared" si="1912"/>
        <v>711.5</v>
      </c>
      <c r="AZ792" s="23">
        <f t="shared" si="1927"/>
        <v>0</v>
      </c>
      <c r="BA792" s="5"/>
    </row>
    <row r="793" spans="1:53" ht="31.5" x14ac:dyDescent="0.25">
      <c r="A793" s="12">
        <v>930</v>
      </c>
      <c r="B793" s="12" t="s">
        <v>136</v>
      </c>
      <c r="C793" s="12" t="s">
        <v>57</v>
      </c>
      <c r="D793" s="12" t="s">
        <v>273</v>
      </c>
      <c r="E793" s="12"/>
      <c r="F793" s="14" t="s">
        <v>235</v>
      </c>
      <c r="G793" s="20">
        <f>G794</f>
        <v>711.5</v>
      </c>
      <c r="H793" s="20">
        <f t="shared" si="1927"/>
        <v>711.5</v>
      </c>
      <c r="I793" s="20">
        <f t="shared" si="1927"/>
        <v>711.5</v>
      </c>
      <c r="J793" s="20">
        <f t="shared" si="1927"/>
        <v>0</v>
      </c>
      <c r="K793" s="20">
        <f t="shared" si="1927"/>
        <v>0</v>
      </c>
      <c r="L793" s="20">
        <f t="shared" si="1927"/>
        <v>0</v>
      </c>
      <c r="M793" s="20">
        <f t="shared" si="1760"/>
        <v>711.5</v>
      </c>
      <c r="N793" s="20">
        <f t="shared" si="1761"/>
        <v>711.5</v>
      </c>
      <c r="O793" s="20">
        <f t="shared" si="1762"/>
        <v>711.5</v>
      </c>
      <c r="P793" s="23">
        <f t="shared" si="1927"/>
        <v>0</v>
      </c>
      <c r="Q793" s="23">
        <f t="shared" si="1927"/>
        <v>0</v>
      </c>
      <c r="R793" s="23">
        <f t="shared" si="1927"/>
        <v>0</v>
      </c>
      <c r="S793" s="23">
        <f t="shared" si="1927"/>
        <v>0</v>
      </c>
      <c r="T793" s="23">
        <f t="shared" si="1927"/>
        <v>0</v>
      </c>
      <c r="U793" s="23">
        <f t="shared" si="1927"/>
        <v>0</v>
      </c>
      <c r="V793" s="23">
        <f t="shared" si="1927"/>
        <v>0</v>
      </c>
      <c r="W793" s="23">
        <f t="shared" si="1927"/>
        <v>0</v>
      </c>
      <c r="X793" s="23">
        <f t="shared" si="1927"/>
        <v>0</v>
      </c>
      <c r="Y793" s="23">
        <f t="shared" si="1927"/>
        <v>0</v>
      </c>
      <c r="Z793" s="23">
        <f t="shared" si="1857"/>
        <v>711.5</v>
      </c>
      <c r="AA793" s="23">
        <f t="shared" si="1858"/>
        <v>711.5</v>
      </c>
      <c r="AB793" s="23">
        <f t="shared" si="1859"/>
        <v>711.5</v>
      </c>
      <c r="AC793" s="23">
        <f t="shared" si="1927"/>
        <v>0</v>
      </c>
      <c r="AD793" s="23">
        <f t="shared" si="1927"/>
        <v>0</v>
      </c>
      <c r="AE793" s="23">
        <f t="shared" si="1927"/>
        <v>0</v>
      </c>
      <c r="AF793" s="23">
        <f t="shared" si="1927"/>
        <v>0</v>
      </c>
      <c r="AG793" s="23">
        <f t="shared" si="1927"/>
        <v>0</v>
      </c>
      <c r="AH793" s="23">
        <f t="shared" si="1927"/>
        <v>0</v>
      </c>
      <c r="AI793" s="23">
        <f t="shared" si="1927"/>
        <v>0</v>
      </c>
      <c r="AJ793" s="23">
        <f t="shared" si="1927"/>
        <v>0</v>
      </c>
      <c r="AK793" s="23">
        <f t="shared" si="1927"/>
        <v>0</v>
      </c>
      <c r="AL793" s="23">
        <f t="shared" si="1927"/>
        <v>0</v>
      </c>
      <c r="AM793" s="23">
        <f t="shared" si="1927"/>
        <v>0</v>
      </c>
      <c r="AN793" s="23">
        <f t="shared" si="1927"/>
        <v>0</v>
      </c>
      <c r="AO793" s="23">
        <f t="shared" si="1755"/>
        <v>711.5</v>
      </c>
      <c r="AP793" s="23">
        <f t="shared" si="1756"/>
        <v>711.5</v>
      </c>
      <c r="AQ793" s="23">
        <f t="shared" si="1757"/>
        <v>711.5</v>
      </c>
      <c r="AR793" s="23">
        <f t="shared" si="1927"/>
        <v>0</v>
      </c>
      <c r="AS793" s="23">
        <f t="shared" si="1758"/>
        <v>711.5</v>
      </c>
      <c r="AT793" s="23">
        <f t="shared" si="1927"/>
        <v>0</v>
      </c>
      <c r="AU793" s="23">
        <f t="shared" si="1927"/>
        <v>0</v>
      </c>
      <c r="AV793" s="23">
        <f t="shared" si="1927"/>
        <v>0</v>
      </c>
      <c r="AW793" s="23">
        <f t="shared" si="1927"/>
        <v>0</v>
      </c>
      <c r="AX793" s="23">
        <f t="shared" si="1927"/>
        <v>0</v>
      </c>
      <c r="AY793" s="23">
        <f t="shared" si="1912"/>
        <v>711.5</v>
      </c>
      <c r="AZ793" s="23">
        <f t="shared" si="1927"/>
        <v>0</v>
      </c>
    </row>
    <row r="794" spans="1:53" ht="31.5" x14ac:dyDescent="0.25">
      <c r="A794" s="12">
        <v>930</v>
      </c>
      <c r="B794" s="12" t="s">
        <v>136</v>
      </c>
      <c r="C794" s="12" t="s">
        <v>57</v>
      </c>
      <c r="D794" s="12" t="s">
        <v>273</v>
      </c>
      <c r="E794" s="12" t="s">
        <v>92</v>
      </c>
      <c r="F794" s="14" t="s">
        <v>386</v>
      </c>
      <c r="G794" s="20">
        <f>G795+G796</f>
        <v>711.5</v>
      </c>
      <c r="H794" s="20">
        <f t="shared" ref="H794:L794" si="1928">H795+H796</f>
        <v>711.5</v>
      </c>
      <c r="I794" s="20">
        <f t="shared" si="1928"/>
        <v>711.5</v>
      </c>
      <c r="J794" s="20">
        <f t="shared" si="1928"/>
        <v>0</v>
      </c>
      <c r="K794" s="20">
        <f t="shared" si="1928"/>
        <v>0</v>
      </c>
      <c r="L794" s="20">
        <f t="shared" si="1928"/>
        <v>0</v>
      </c>
      <c r="M794" s="20">
        <f t="shared" si="1760"/>
        <v>711.5</v>
      </c>
      <c r="N794" s="20">
        <f t="shared" si="1761"/>
        <v>711.5</v>
      </c>
      <c r="O794" s="20">
        <f t="shared" si="1762"/>
        <v>711.5</v>
      </c>
      <c r="P794" s="23">
        <f t="shared" ref="P794:Q794" si="1929">P795+P796</f>
        <v>0</v>
      </c>
      <c r="Q794" s="23">
        <f t="shared" si="1929"/>
        <v>0</v>
      </c>
      <c r="R794" s="23">
        <f t="shared" ref="R794:T794" si="1930">R795+R796</f>
        <v>0</v>
      </c>
      <c r="S794" s="23">
        <f t="shared" si="1930"/>
        <v>0</v>
      </c>
      <c r="T794" s="23">
        <f t="shared" si="1930"/>
        <v>0</v>
      </c>
      <c r="U794" s="23">
        <f t="shared" ref="U794:W794" si="1931">U795+U796</f>
        <v>0</v>
      </c>
      <c r="V794" s="23">
        <f t="shared" si="1931"/>
        <v>0</v>
      </c>
      <c r="W794" s="23">
        <f t="shared" si="1931"/>
        <v>0</v>
      </c>
      <c r="X794" s="23">
        <f t="shared" ref="X794:Y794" si="1932">X795+X796</f>
        <v>0</v>
      </c>
      <c r="Y794" s="23">
        <f t="shared" si="1932"/>
        <v>0</v>
      </c>
      <c r="Z794" s="23">
        <f t="shared" si="1857"/>
        <v>711.5</v>
      </c>
      <c r="AA794" s="23">
        <f t="shared" si="1858"/>
        <v>711.5</v>
      </c>
      <c r="AB794" s="23">
        <f t="shared" si="1859"/>
        <v>711.5</v>
      </c>
      <c r="AC794" s="23">
        <f t="shared" ref="AC794:AL794" si="1933">AC795+AC796</f>
        <v>0</v>
      </c>
      <c r="AD794" s="23">
        <f t="shared" si="1933"/>
        <v>0</v>
      </c>
      <c r="AE794" s="23">
        <f t="shared" ref="AE794" si="1934">AE795+AE796</f>
        <v>0</v>
      </c>
      <c r="AF794" s="23">
        <f t="shared" si="1933"/>
        <v>0</v>
      </c>
      <c r="AG794" s="23">
        <f t="shared" si="1933"/>
        <v>0</v>
      </c>
      <c r="AH794" s="23">
        <f t="shared" si="1933"/>
        <v>0</v>
      </c>
      <c r="AI794" s="23">
        <f t="shared" ref="AI794" si="1935">AI795+AI796</f>
        <v>0</v>
      </c>
      <c r="AJ794" s="23">
        <f t="shared" si="1933"/>
        <v>0</v>
      </c>
      <c r="AK794" s="23">
        <f t="shared" si="1933"/>
        <v>0</v>
      </c>
      <c r="AL794" s="23">
        <f t="shared" si="1933"/>
        <v>0</v>
      </c>
      <c r="AM794" s="23">
        <f t="shared" ref="AM794:AZ794" si="1936">AM795+AM796</f>
        <v>0</v>
      </c>
      <c r="AN794" s="23">
        <f t="shared" si="1936"/>
        <v>0</v>
      </c>
      <c r="AO794" s="23">
        <f t="shared" si="1755"/>
        <v>711.5</v>
      </c>
      <c r="AP794" s="23">
        <f t="shared" si="1756"/>
        <v>711.5</v>
      </c>
      <c r="AQ794" s="23">
        <f t="shared" si="1757"/>
        <v>711.5</v>
      </c>
      <c r="AR794" s="23">
        <f t="shared" ref="AR794" si="1937">AR795+AR796</f>
        <v>0</v>
      </c>
      <c r="AS794" s="23">
        <f t="shared" si="1758"/>
        <v>711.5</v>
      </c>
      <c r="AT794" s="23">
        <f t="shared" ref="AT794:AX794" si="1938">AT795+AT796</f>
        <v>0</v>
      </c>
      <c r="AU794" s="23">
        <f t="shared" si="1938"/>
        <v>0</v>
      </c>
      <c r="AV794" s="23">
        <f t="shared" si="1938"/>
        <v>0</v>
      </c>
      <c r="AW794" s="23">
        <f t="shared" si="1938"/>
        <v>0</v>
      </c>
      <c r="AX794" s="23">
        <f t="shared" si="1938"/>
        <v>0</v>
      </c>
      <c r="AY794" s="23">
        <f t="shared" si="1912"/>
        <v>711.5</v>
      </c>
      <c r="AZ794" s="23">
        <f t="shared" si="1936"/>
        <v>0</v>
      </c>
    </row>
    <row r="795" spans="1:53" x14ac:dyDescent="0.25">
      <c r="A795" s="12">
        <v>930</v>
      </c>
      <c r="B795" s="12" t="s">
        <v>136</v>
      </c>
      <c r="C795" s="12" t="s">
        <v>57</v>
      </c>
      <c r="D795" s="12" t="s">
        <v>273</v>
      </c>
      <c r="E795" s="12">
        <v>610</v>
      </c>
      <c r="F795" s="14" t="s">
        <v>377</v>
      </c>
      <c r="G795" s="20">
        <v>639.6</v>
      </c>
      <c r="H795" s="20">
        <v>639.6</v>
      </c>
      <c r="I795" s="20">
        <v>639.6</v>
      </c>
      <c r="J795" s="20"/>
      <c r="K795" s="20"/>
      <c r="L795" s="20"/>
      <c r="M795" s="20">
        <f t="shared" si="1760"/>
        <v>639.6</v>
      </c>
      <c r="N795" s="20">
        <f t="shared" si="1761"/>
        <v>639.6</v>
      </c>
      <c r="O795" s="20">
        <f t="shared" si="1762"/>
        <v>639.6</v>
      </c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>
        <f t="shared" si="1857"/>
        <v>639.6</v>
      </c>
      <c r="AA795" s="23">
        <f t="shared" si="1858"/>
        <v>639.6</v>
      </c>
      <c r="AB795" s="23">
        <f t="shared" si="1859"/>
        <v>639.6</v>
      </c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>
        <f t="shared" si="1755"/>
        <v>639.6</v>
      </c>
      <c r="AP795" s="23">
        <f t="shared" si="1756"/>
        <v>639.6</v>
      </c>
      <c r="AQ795" s="23">
        <f t="shared" si="1757"/>
        <v>639.6</v>
      </c>
      <c r="AR795" s="23"/>
      <c r="AS795" s="23">
        <f t="shared" si="1758"/>
        <v>639.6</v>
      </c>
      <c r="AT795" s="23"/>
      <c r="AU795" s="23"/>
      <c r="AV795" s="23"/>
      <c r="AW795" s="23"/>
      <c r="AX795" s="23"/>
      <c r="AY795" s="23">
        <f t="shared" si="1912"/>
        <v>639.6</v>
      </c>
      <c r="AZ795" s="23"/>
    </row>
    <row r="796" spans="1:53" x14ac:dyDescent="0.25">
      <c r="A796" s="12">
        <v>930</v>
      </c>
      <c r="B796" s="12" t="s">
        <v>136</v>
      </c>
      <c r="C796" s="12" t="s">
        <v>57</v>
      </c>
      <c r="D796" s="12" t="s">
        <v>273</v>
      </c>
      <c r="E796" s="12">
        <v>620</v>
      </c>
      <c r="F796" s="14" t="s">
        <v>378</v>
      </c>
      <c r="G796" s="20">
        <v>71.900000000000006</v>
      </c>
      <c r="H796" s="20">
        <v>71.900000000000006</v>
      </c>
      <c r="I796" s="20">
        <v>71.900000000000006</v>
      </c>
      <c r="J796" s="20"/>
      <c r="K796" s="20"/>
      <c r="L796" s="20"/>
      <c r="M796" s="20">
        <f t="shared" si="1760"/>
        <v>71.900000000000006</v>
      </c>
      <c r="N796" s="20">
        <f t="shared" si="1761"/>
        <v>71.900000000000006</v>
      </c>
      <c r="O796" s="20">
        <f t="shared" si="1762"/>
        <v>71.900000000000006</v>
      </c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>
        <f t="shared" si="1857"/>
        <v>71.900000000000006</v>
      </c>
      <c r="AA796" s="23">
        <f t="shared" si="1858"/>
        <v>71.900000000000006</v>
      </c>
      <c r="AB796" s="23">
        <f t="shared" si="1859"/>
        <v>71.900000000000006</v>
      </c>
      <c r="AC796" s="23"/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>
        <f t="shared" si="1755"/>
        <v>71.900000000000006</v>
      </c>
      <c r="AP796" s="23">
        <f t="shared" si="1756"/>
        <v>71.900000000000006</v>
      </c>
      <c r="AQ796" s="23">
        <f t="shared" si="1757"/>
        <v>71.900000000000006</v>
      </c>
      <c r="AR796" s="23"/>
      <c r="AS796" s="23">
        <f t="shared" si="1758"/>
        <v>71.900000000000006</v>
      </c>
      <c r="AT796" s="23"/>
      <c r="AU796" s="23"/>
      <c r="AV796" s="23"/>
      <c r="AW796" s="23"/>
      <c r="AX796" s="23"/>
      <c r="AY796" s="23">
        <f t="shared" si="1912"/>
        <v>71.900000000000006</v>
      </c>
      <c r="AZ796" s="23"/>
    </row>
    <row r="797" spans="1:53" s="3" customFormat="1" x14ac:dyDescent="0.25">
      <c r="A797" s="16">
        <v>931</v>
      </c>
      <c r="B797" s="16"/>
      <c r="C797" s="16"/>
      <c r="D797" s="16"/>
      <c r="E797" s="16"/>
      <c r="F797" s="7" t="s">
        <v>363</v>
      </c>
      <c r="G797" s="18">
        <f>G798+G855+G873+G917+G960+G967+G977+G984</f>
        <v>274690.00000000006</v>
      </c>
      <c r="H797" s="18">
        <f t="shared" ref="H797:L797" si="1939">H798+H855+H873+H917+H960+H967+H977+H984</f>
        <v>280275.20000000001</v>
      </c>
      <c r="I797" s="18">
        <f t="shared" si="1939"/>
        <v>260178.90000000002</v>
      </c>
      <c r="J797" s="18">
        <f t="shared" si="1939"/>
        <v>183.3</v>
      </c>
      <c r="K797" s="18">
        <f t="shared" si="1939"/>
        <v>0</v>
      </c>
      <c r="L797" s="18">
        <f t="shared" si="1939"/>
        <v>0</v>
      </c>
      <c r="M797" s="20">
        <f t="shared" si="1760"/>
        <v>274873.30000000005</v>
      </c>
      <c r="N797" s="20">
        <f t="shared" si="1761"/>
        <v>280275.20000000001</v>
      </c>
      <c r="O797" s="20">
        <f t="shared" si="1762"/>
        <v>260178.90000000002</v>
      </c>
      <c r="P797" s="21">
        <f t="shared" ref="P797:Q797" si="1940">P798+P855+P873+P917+P960+P967+P977+P984</f>
        <v>0</v>
      </c>
      <c r="Q797" s="21">
        <f t="shared" si="1940"/>
        <v>0</v>
      </c>
      <c r="R797" s="21">
        <f t="shared" ref="R797:T797" si="1941">R798+R855+R873+R917+R960+R967+R977+R984</f>
        <v>7.1999999999999993</v>
      </c>
      <c r="S797" s="21">
        <f t="shared" si="1941"/>
        <v>0</v>
      </c>
      <c r="T797" s="21">
        <f t="shared" si="1941"/>
        <v>0</v>
      </c>
      <c r="U797" s="21">
        <f t="shared" ref="U797:W797" si="1942">U798+U855+U873+U917+U960+U967+U977+U984</f>
        <v>0.59999999999999987</v>
      </c>
      <c r="V797" s="21">
        <f t="shared" si="1942"/>
        <v>0</v>
      </c>
      <c r="W797" s="21">
        <f t="shared" si="1942"/>
        <v>0</v>
      </c>
      <c r="X797" s="21">
        <f t="shared" ref="X797:Y797" si="1943">X798+X855+X873+X917+X960+X967+X977+X984</f>
        <v>0.59999999999999987</v>
      </c>
      <c r="Y797" s="21">
        <f t="shared" si="1943"/>
        <v>0</v>
      </c>
      <c r="Z797" s="21">
        <f t="shared" si="1857"/>
        <v>274880.50000000006</v>
      </c>
      <c r="AA797" s="21">
        <f t="shared" si="1858"/>
        <v>280275.8</v>
      </c>
      <c r="AB797" s="21">
        <f t="shared" si="1859"/>
        <v>260179.50000000003</v>
      </c>
      <c r="AC797" s="21">
        <f t="shared" ref="AC797:AL797" si="1944">AC798+AC855+AC873+AC917+AC960+AC967+AC977+AC984</f>
        <v>0</v>
      </c>
      <c r="AD797" s="21">
        <f t="shared" si="1944"/>
        <v>0</v>
      </c>
      <c r="AE797" s="21">
        <f t="shared" ref="AE797" si="1945">AE798+AE855+AE873+AE917+AE960+AE967+AE977+AE984</f>
        <v>0</v>
      </c>
      <c r="AF797" s="21">
        <f t="shared" si="1944"/>
        <v>0</v>
      </c>
      <c r="AG797" s="21">
        <f t="shared" si="1944"/>
        <v>0</v>
      </c>
      <c r="AH797" s="21">
        <f t="shared" si="1944"/>
        <v>0</v>
      </c>
      <c r="AI797" s="21">
        <f t="shared" ref="AI797" si="1946">AI798+AI855+AI873+AI917+AI960+AI967+AI977+AI984</f>
        <v>0</v>
      </c>
      <c r="AJ797" s="21">
        <f t="shared" si="1944"/>
        <v>0</v>
      </c>
      <c r="AK797" s="21">
        <f t="shared" si="1944"/>
        <v>1573.393</v>
      </c>
      <c r="AL797" s="21">
        <f t="shared" si="1944"/>
        <v>0</v>
      </c>
      <c r="AM797" s="21">
        <f t="shared" ref="AM797:AZ797" si="1947">AM798+AM855+AM873+AM917+AM960+AM967+AM977+AM984</f>
        <v>0</v>
      </c>
      <c r="AN797" s="21">
        <f t="shared" si="1947"/>
        <v>0</v>
      </c>
      <c r="AO797" s="21">
        <f t="shared" ref="AO797:AO860" si="1948">Z797+AC797+AD797+AE797+AF797+AG797+AH797+AI797+AJ797+AK797+AL797</f>
        <v>276453.89300000004</v>
      </c>
      <c r="AP797" s="21">
        <f t="shared" ref="AP797:AP860" si="1949">AA797+AM797</f>
        <v>280275.8</v>
      </c>
      <c r="AQ797" s="21">
        <f t="shared" ref="AQ797:AQ860" si="1950">AB797+AN797</f>
        <v>260179.50000000003</v>
      </c>
      <c r="AR797" s="21">
        <f t="shared" ref="AR797" si="1951">AR798+AR855+AR873+AR917+AR960+AR967+AR977+AR984</f>
        <v>0</v>
      </c>
      <c r="AS797" s="21">
        <f t="shared" ref="AS797:AS860" si="1952">AO797+AR797</f>
        <v>276453.89300000004</v>
      </c>
      <c r="AT797" s="21">
        <f t="shared" ref="AT797:AX797" si="1953">AT798+AT855+AT873+AT917+AT960+AT967+AT977+AT984</f>
        <v>0</v>
      </c>
      <c r="AU797" s="21">
        <f t="shared" si="1953"/>
        <v>0</v>
      </c>
      <c r="AV797" s="21">
        <f t="shared" si="1953"/>
        <v>0</v>
      </c>
      <c r="AW797" s="21">
        <f t="shared" si="1953"/>
        <v>0</v>
      </c>
      <c r="AX797" s="21">
        <f t="shared" si="1953"/>
        <v>0</v>
      </c>
      <c r="AY797" s="21">
        <f t="shared" si="1912"/>
        <v>276453.89300000004</v>
      </c>
      <c r="AZ797" s="21">
        <f t="shared" si="1947"/>
        <v>0</v>
      </c>
    </row>
    <row r="798" spans="1:53" s="3" customFormat="1" x14ac:dyDescent="0.25">
      <c r="A798" s="16">
        <v>931</v>
      </c>
      <c r="B798" s="16" t="s">
        <v>12</v>
      </c>
      <c r="C798" s="16"/>
      <c r="D798" s="16"/>
      <c r="E798" s="16"/>
      <c r="F798" s="7" t="s">
        <v>17</v>
      </c>
      <c r="G798" s="18">
        <f>G799+G819</f>
        <v>32371</v>
      </c>
      <c r="H798" s="18">
        <f t="shared" ref="H798:L798" si="1954">H799+H819</f>
        <v>32524.200000000004</v>
      </c>
      <c r="I798" s="18">
        <f t="shared" si="1954"/>
        <v>32523.100000000006</v>
      </c>
      <c r="J798" s="18">
        <f t="shared" si="1954"/>
        <v>183.3</v>
      </c>
      <c r="K798" s="18">
        <f t="shared" si="1954"/>
        <v>0</v>
      </c>
      <c r="L798" s="18">
        <f t="shared" si="1954"/>
        <v>0</v>
      </c>
      <c r="M798" s="20">
        <f t="shared" si="1760"/>
        <v>32554.3</v>
      </c>
      <c r="N798" s="20">
        <f t="shared" si="1761"/>
        <v>32524.200000000004</v>
      </c>
      <c r="O798" s="20">
        <f t="shared" si="1762"/>
        <v>32523.100000000006</v>
      </c>
      <c r="P798" s="21">
        <f t="shared" ref="P798:Q798" si="1955">P799+P819</f>
        <v>0</v>
      </c>
      <c r="Q798" s="21">
        <f t="shared" si="1955"/>
        <v>0</v>
      </c>
      <c r="R798" s="21">
        <f t="shared" ref="R798:T798" si="1956">R799+R819</f>
        <v>7.1999999999999993</v>
      </c>
      <c r="S798" s="21">
        <f t="shared" si="1956"/>
        <v>0</v>
      </c>
      <c r="T798" s="21">
        <f t="shared" si="1956"/>
        <v>0</v>
      </c>
      <c r="U798" s="21">
        <f t="shared" ref="U798:W798" si="1957">U799+U819</f>
        <v>0.59999999999999987</v>
      </c>
      <c r="V798" s="21">
        <f t="shared" si="1957"/>
        <v>0</v>
      </c>
      <c r="W798" s="21">
        <f t="shared" si="1957"/>
        <v>0</v>
      </c>
      <c r="X798" s="21">
        <f t="shared" ref="X798:Y798" si="1958">X799+X819</f>
        <v>0.59999999999999987</v>
      </c>
      <c r="Y798" s="21">
        <f t="shared" si="1958"/>
        <v>0</v>
      </c>
      <c r="Z798" s="21">
        <f t="shared" si="1857"/>
        <v>32561.5</v>
      </c>
      <c r="AA798" s="21">
        <f t="shared" si="1858"/>
        <v>32524.800000000003</v>
      </c>
      <c r="AB798" s="21">
        <f t="shared" si="1859"/>
        <v>32523.700000000004</v>
      </c>
      <c r="AC798" s="21">
        <f t="shared" ref="AC798:AL798" si="1959">AC799+AC819</f>
        <v>0</v>
      </c>
      <c r="AD798" s="21">
        <f t="shared" si="1959"/>
        <v>0</v>
      </c>
      <c r="AE798" s="21">
        <f t="shared" ref="AE798" si="1960">AE799+AE819</f>
        <v>0</v>
      </c>
      <c r="AF798" s="21">
        <f t="shared" si="1959"/>
        <v>0</v>
      </c>
      <c r="AG798" s="21">
        <f t="shared" si="1959"/>
        <v>0</v>
      </c>
      <c r="AH798" s="21">
        <f t="shared" si="1959"/>
        <v>0</v>
      </c>
      <c r="AI798" s="21">
        <f t="shared" ref="AI798" si="1961">AI799+AI819</f>
        <v>0</v>
      </c>
      <c r="AJ798" s="21">
        <f t="shared" si="1959"/>
        <v>0</v>
      </c>
      <c r="AK798" s="21">
        <f t="shared" si="1959"/>
        <v>0</v>
      </c>
      <c r="AL798" s="21">
        <f t="shared" si="1959"/>
        <v>0</v>
      </c>
      <c r="AM798" s="21">
        <f t="shared" ref="AM798:AZ798" si="1962">AM799+AM819</f>
        <v>0</v>
      </c>
      <c r="AN798" s="21">
        <f t="shared" si="1962"/>
        <v>0</v>
      </c>
      <c r="AO798" s="21">
        <f t="shared" si="1948"/>
        <v>32561.5</v>
      </c>
      <c r="AP798" s="21">
        <f t="shared" si="1949"/>
        <v>32524.800000000003</v>
      </c>
      <c r="AQ798" s="21">
        <f t="shared" si="1950"/>
        <v>32523.700000000004</v>
      </c>
      <c r="AR798" s="21">
        <f t="shared" ref="AR798" si="1963">AR799+AR819</f>
        <v>0</v>
      </c>
      <c r="AS798" s="21">
        <f t="shared" si="1952"/>
        <v>32561.5</v>
      </c>
      <c r="AT798" s="21">
        <f t="shared" ref="AT798:AX798" si="1964">AT799+AT819</f>
        <v>0</v>
      </c>
      <c r="AU798" s="21">
        <f t="shared" si="1964"/>
        <v>0</v>
      </c>
      <c r="AV798" s="21">
        <f t="shared" si="1964"/>
        <v>0</v>
      </c>
      <c r="AW798" s="21">
        <f t="shared" si="1964"/>
        <v>0</v>
      </c>
      <c r="AX798" s="21">
        <f t="shared" si="1964"/>
        <v>0</v>
      </c>
      <c r="AY798" s="21">
        <f t="shared" si="1912"/>
        <v>32561.5</v>
      </c>
      <c r="AZ798" s="21">
        <f t="shared" si="1962"/>
        <v>0</v>
      </c>
    </row>
    <row r="799" spans="1:53" s="15" customFormat="1" ht="63" x14ac:dyDescent="0.25">
      <c r="A799" s="17">
        <v>931</v>
      </c>
      <c r="B799" s="17" t="s">
        <v>12</v>
      </c>
      <c r="C799" s="17" t="s">
        <v>81</v>
      </c>
      <c r="D799" s="17"/>
      <c r="E799" s="17"/>
      <c r="F799" s="10" t="s">
        <v>392</v>
      </c>
      <c r="G799" s="19">
        <f>G800+G807</f>
        <v>27971.4</v>
      </c>
      <c r="H799" s="19">
        <f t="shared" ref="H799:L799" si="1965">H800+H807</f>
        <v>28051.600000000002</v>
      </c>
      <c r="I799" s="19">
        <f t="shared" si="1965"/>
        <v>28050.500000000004</v>
      </c>
      <c r="J799" s="19">
        <f t="shared" si="1965"/>
        <v>0</v>
      </c>
      <c r="K799" s="19">
        <f t="shared" si="1965"/>
        <v>0</v>
      </c>
      <c r="L799" s="19">
        <f t="shared" si="1965"/>
        <v>0</v>
      </c>
      <c r="M799" s="20">
        <f t="shared" ref="M799:M868" si="1966">G799+J799</f>
        <v>27971.4</v>
      </c>
      <c r="N799" s="20">
        <f t="shared" ref="N799:N868" si="1967">H799+K799</f>
        <v>28051.600000000002</v>
      </c>
      <c r="O799" s="20">
        <f t="shared" ref="O799:O868" si="1968">I799+L799</f>
        <v>28050.500000000004</v>
      </c>
      <c r="P799" s="22">
        <f t="shared" ref="P799:Q799" si="1969">P800+P807</f>
        <v>0</v>
      </c>
      <c r="Q799" s="22">
        <f t="shared" si="1969"/>
        <v>0</v>
      </c>
      <c r="R799" s="22">
        <f t="shared" ref="R799:T799" si="1970">R800+R807</f>
        <v>7.1999999999999993</v>
      </c>
      <c r="S799" s="22">
        <f t="shared" si="1970"/>
        <v>0</v>
      </c>
      <c r="T799" s="22">
        <f t="shared" si="1970"/>
        <v>0</v>
      </c>
      <c r="U799" s="22">
        <f t="shared" ref="U799:W799" si="1971">U800+U807</f>
        <v>0.59999999999999987</v>
      </c>
      <c r="V799" s="22">
        <f t="shared" si="1971"/>
        <v>0</v>
      </c>
      <c r="W799" s="22">
        <f t="shared" si="1971"/>
        <v>0</v>
      </c>
      <c r="X799" s="22">
        <f t="shared" ref="X799:Y799" si="1972">X800+X807</f>
        <v>0.59999999999999987</v>
      </c>
      <c r="Y799" s="22">
        <f t="shared" si="1972"/>
        <v>0</v>
      </c>
      <c r="Z799" s="22">
        <f t="shared" si="1857"/>
        <v>27978.600000000002</v>
      </c>
      <c r="AA799" s="22">
        <f t="shared" si="1858"/>
        <v>28052.2</v>
      </c>
      <c r="AB799" s="22">
        <f t="shared" si="1859"/>
        <v>28051.100000000002</v>
      </c>
      <c r="AC799" s="22">
        <f t="shared" ref="AC799:AL799" si="1973">AC800+AC807</f>
        <v>0</v>
      </c>
      <c r="AD799" s="22">
        <f t="shared" si="1973"/>
        <v>0</v>
      </c>
      <c r="AE799" s="22">
        <f t="shared" ref="AE799" si="1974">AE800+AE807</f>
        <v>0</v>
      </c>
      <c r="AF799" s="22">
        <f t="shared" si="1973"/>
        <v>0</v>
      </c>
      <c r="AG799" s="22">
        <f t="shared" si="1973"/>
        <v>0</v>
      </c>
      <c r="AH799" s="22">
        <f t="shared" si="1973"/>
        <v>0</v>
      </c>
      <c r="AI799" s="22">
        <f t="shared" ref="AI799" si="1975">AI800+AI807</f>
        <v>0</v>
      </c>
      <c r="AJ799" s="22">
        <f t="shared" si="1973"/>
        <v>0</v>
      </c>
      <c r="AK799" s="22">
        <f t="shared" si="1973"/>
        <v>0</v>
      </c>
      <c r="AL799" s="22">
        <f t="shared" si="1973"/>
        <v>0</v>
      </c>
      <c r="AM799" s="22">
        <f t="shared" ref="AM799:AZ799" si="1976">AM800+AM807</f>
        <v>0</v>
      </c>
      <c r="AN799" s="22">
        <f t="shared" si="1976"/>
        <v>0</v>
      </c>
      <c r="AO799" s="22">
        <f t="shared" si="1948"/>
        <v>27978.600000000002</v>
      </c>
      <c r="AP799" s="22">
        <f t="shared" si="1949"/>
        <v>28052.2</v>
      </c>
      <c r="AQ799" s="22">
        <f t="shared" si="1950"/>
        <v>28051.100000000002</v>
      </c>
      <c r="AR799" s="22">
        <f t="shared" ref="AR799" si="1977">AR800+AR807</f>
        <v>0</v>
      </c>
      <c r="AS799" s="22">
        <f t="shared" si="1952"/>
        <v>27978.600000000002</v>
      </c>
      <c r="AT799" s="22">
        <f t="shared" ref="AT799:AX799" si="1978">AT800+AT807</f>
        <v>0</v>
      </c>
      <c r="AU799" s="22">
        <f t="shared" si="1978"/>
        <v>0</v>
      </c>
      <c r="AV799" s="22">
        <f t="shared" si="1978"/>
        <v>0</v>
      </c>
      <c r="AW799" s="22">
        <f t="shared" si="1978"/>
        <v>0</v>
      </c>
      <c r="AX799" s="22">
        <f t="shared" si="1978"/>
        <v>0</v>
      </c>
      <c r="AY799" s="22">
        <f t="shared" si="1912"/>
        <v>27978.600000000002</v>
      </c>
      <c r="AZ799" s="22">
        <f t="shared" si="1976"/>
        <v>0</v>
      </c>
    </row>
    <row r="800" spans="1:53" ht="31.5" x14ac:dyDescent="0.25">
      <c r="A800" s="12">
        <v>931</v>
      </c>
      <c r="B800" s="12" t="s">
        <v>12</v>
      </c>
      <c r="C800" s="12" t="s">
        <v>81</v>
      </c>
      <c r="D800" s="12" t="s">
        <v>32</v>
      </c>
      <c r="E800" s="12"/>
      <c r="F800" s="14" t="s">
        <v>45</v>
      </c>
      <c r="G800" s="20">
        <f>G801</f>
        <v>1107.8</v>
      </c>
      <c r="H800" s="20">
        <f t="shared" ref="H800:AZ801" si="1979">H801</f>
        <v>1125.9000000000001</v>
      </c>
      <c r="I800" s="20">
        <f t="shared" si="1979"/>
        <v>1125.9000000000001</v>
      </c>
      <c r="J800" s="20">
        <f t="shared" si="1979"/>
        <v>0</v>
      </c>
      <c r="K800" s="20">
        <f t="shared" si="1979"/>
        <v>0</v>
      </c>
      <c r="L800" s="20">
        <f t="shared" si="1979"/>
        <v>0</v>
      </c>
      <c r="M800" s="20">
        <f t="shared" si="1966"/>
        <v>1107.8</v>
      </c>
      <c r="N800" s="20">
        <f t="shared" si="1967"/>
        <v>1125.9000000000001</v>
      </c>
      <c r="O800" s="20">
        <f t="shared" si="1968"/>
        <v>1125.9000000000001</v>
      </c>
      <c r="P800" s="23">
        <f t="shared" si="1979"/>
        <v>0</v>
      </c>
      <c r="Q800" s="23">
        <f t="shared" si="1979"/>
        <v>0</v>
      </c>
      <c r="R800" s="23">
        <f t="shared" si="1979"/>
        <v>7.1999999999999993</v>
      </c>
      <c r="S800" s="23">
        <f t="shared" si="1979"/>
        <v>0</v>
      </c>
      <c r="T800" s="23">
        <f t="shared" si="1979"/>
        <v>0</v>
      </c>
      <c r="U800" s="23">
        <f t="shared" si="1979"/>
        <v>0.59999999999999987</v>
      </c>
      <c r="V800" s="23">
        <f t="shared" si="1979"/>
        <v>0</v>
      </c>
      <c r="W800" s="23">
        <f t="shared" si="1979"/>
        <v>0</v>
      </c>
      <c r="X800" s="23">
        <f t="shared" si="1979"/>
        <v>0.59999999999999987</v>
      </c>
      <c r="Y800" s="23">
        <f t="shared" si="1979"/>
        <v>0</v>
      </c>
      <c r="Z800" s="23">
        <f t="shared" si="1857"/>
        <v>1115</v>
      </c>
      <c r="AA800" s="23">
        <f t="shared" si="1858"/>
        <v>1126.5</v>
      </c>
      <c r="AB800" s="23">
        <f t="shared" si="1859"/>
        <v>1126.5</v>
      </c>
      <c r="AC800" s="23">
        <f t="shared" si="1979"/>
        <v>0</v>
      </c>
      <c r="AD800" s="23">
        <f t="shared" si="1979"/>
        <v>0</v>
      </c>
      <c r="AE800" s="23">
        <f t="shared" si="1979"/>
        <v>0</v>
      </c>
      <c r="AF800" s="23">
        <f t="shared" si="1979"/>
        <v>0</v>
      </c>
      <c r="AG800" s="23">
        <f t="shared" si="1979"/>
        <v>0</v>
      </c>
      <c r="AH800" s="23">
        <f t="shared" si="1979"/>
        <v>0</v>
      </c>
      <c r="AI800" s="23">
        <f t="shared" si="1979"/>
        <v>0</v>
      </c>
      <c r="AJ800" s="23">
        <f t="shared" si="1979"/>
        <v>0</v>
      </c>
      <c r="AK800" s="23">
        <f t="shared" si="1979"/>
        <v>0</v>
      </c>
      <c r="AL800" s="23">
        <f t="shared" si="1979"/>
        <v>0</v>
      </c>
      <c r="AM800" s="23">
        <f t="shared" si="1979"/>
        <v>0</v>
      </c>
      <c r="AN800" s="23">
        <f t="shared" si="1979"/>
        <v>0</v>
      </c>
      <c r="AO800" s="23">
        <f t="shared" si="1948"/>
        <v>1115</v>
      </c>
      <c r="AP800" s="23">
        <f t="shared" si="1949"/>
        <v>1126.5</v>
      </c>
      <c r="AQ800" s="23">
        <f t="shared" si="1950"/>
        <v>1126.5</v>
      </c>
      <c r="AR800" s="23">
        <f t="shared" si="1979"/>
        <v>0</v>
      </c>
      <c r="AS800" s="23">
        <f t="shared" si="1952"/>
        <v>1115</v>
      </c>
      <c r="AT800" s="23">
        <f t="shared" si="1979"/>
        <v>0</v>
      </c>
      <c r="AU800" s="23">
        <f t="shared" si="1979"/>
        <v>0</v>
      </c>
      <c r="AV800" s="23">
        <f t="shared" si="1979"/>
        <v>0</v>
      </c>
      <c r="AW800" s="23">
        <f t="shared" si="1979"/>
        <v>0</v>
      </c>
      <c r="AX800" s="23">
        <f t="shared" si="1979"/>
        <v>0</v>
      </c>
      <c r="AY800" s="23">
        <f t="shared" si="1912"/>
        <v>1115</v>
      </c>
      <c r="AZ800" s="23">
        <f t="shared" si="1979"/>
        <v>0</v>
      </c>
      <c r="BA800" s="5"/>
    </row>
    <row r="801" spans="1:53" x14ac:dyDescent="0.25">
      <c r="A801" s="12">
        <v>931</v>
      </c>
      <c r="B801" s="12" t="s">
        <v>12</v>
      </c>
      <c r="C801" s="12" t="s">
        <v>81</v>
      </c>
      <c r="D801" s="12" t="s">
        <v>33</v>
      </c>
      <c r="E801" s="12"/>
      <c r="F801" s="14" t="s">
        <v>46</v>
      </c>
      <c r="G801" s="20">
        <f>G802</f>
        <v>1107.8</v>
      </c>
      <c r="H801" s="20">
        <f t="shared" si="1979"/>
        <v>1125.9000000000001</v>
      </c>
      <c r="I801" s="20">
        <f t="shared" si="1979"/>
        <v>1125.9000000000001</v>
      </c>
      <c r="J801" s="20">
        <f t="shared" si="1979"/>
        <v>0</v>
      </c>
      <c r="K801" s="20">
        <f t="shared" si="1979"/>
        <v>0</v>
      </c>
      <c r="L801" s="20">
        <f t="shared" si="1979"/>
        <v>0</v>
      </c>
      <c r="M801" s="20">
        <f t="shared" si="1966"/>
        <v>1107.8</v>
      </c>
      <c r="N801" s="20">
        <f t="shared" si="1967"/>
        <v>1125.9000000000001</v>
      </c>
      <c r="O801" s="20">
        <f t="shared" si="1968"/>
        <v>1125.9000000000001</v>
      </c>
      <c r="P801" s="23">
        <f t="shared" si="1979"/>
        <v>0</v>
      </c>
      <c r="Q801" s="23">
        <f t="shared" si="1979"/>
        <v>0</v>
      </c>
      <c r="R801" s="23">
        <f t="shared" si="1979"/>
        <v>7.1999999999999993</v>
      </c>
      <c r="S801" s="23">
        <f t="shared" si="1979"/>
        <v>0</v>
      </c>
      <c r="T801" s="23">
        <f t="shared" si="1979"/>
        <v>0</v>
      </c>
      <c r="U801" s="23">
        <f t="shared" si="1979"/>
        <v>0.59999999999999987</v>
      </c>
      <c r="V801" s="23">
        <f t="shared" si="1979"/>
        <v>0</v>
      </c>
      <c r="W801" s="23">
        <f t="shared" si="1979"/>
        <v>0</v>
      </c>
      <c r="X801" s="23">
        <f t="shared" si="1979"/>
        <v>0.59999999999999987</v>
      </c>
      <c r="Y801" s="23">
        <f t="shared" si="1979"/>
        <v>0</v>
      </c>
      <c r="Z801" s="23">
        <f t="shared" si="1857"/>
        <v>1115</v>
      </c>
      <c r="AA801" s="23">
        <f t="shared" si="1858"/>
        <v>1126.5</v>
      </c>
      <c r="AB801" s="23">
        <f t="shared" si="1859"/>
        <v>1126.5</v>
      </c>
      <c r="AC801" s="23">
        <f t="shared" si="1979"/>
        <v>0</v>
      </c>
      <c r="AD801" s="23">
        <f t="shared" si="1979"/>
        <v>0</v>
      </c>
      <c r="AE801" s="23">
        <f t="shared" si="1979"/>
        <v>0</v>
      </c>
      <c r="AF801" s="23">
        <f t="shared" si="1979"/>
        <v>0</v>
      </c>
      <c r="AG801" s="23">
        <f t="shared" si="1979"/>
        <v>0</v>
      </c>
      <c r="AH801" s="23">
        <f t="shared" si="1979"/>
        <v>0</v>
      </c>
      <c r="AI801" s="23">
        <f t="shared" si="1979"/>
        <v>0</v>
      </c>
      <c r="AJ801" s="23">
        <f t="shared" si="1979"/>
        <v>0</v>
      </c>
      <c r="AK801" s="23">
        <f t="shared" si="1979"/>
        <v>0</v>
      </c>
      <c r="AL801" s="23">
        <f t="shared" si="1979"/>
        <v>0</v>
      </c>
      <c r="AM801" s="23">
        <f t="shared" si="1979"/>
        <v>0</v>
      </c>
      <c r="AN801" s="23">
        <f t="shared" si="1979"/>
        <v>0</v>
      </c>
      <c r="AO801" s="23">
        <f t="shared" si="1948"/>
        <v>1115</v>
      </c>
      <c r="AP801" s="23">
        <f t="shared" si="1949"/>
        <v>1126.5</v>
      </c>
      <c r="AQ801" s="23">
        <f t="shared" si="1950"/>
        <v>1126.5</v>
      </c>
      <c r="AR801" s="23">
        <f t="shared" si="1979"/>
        <v>0</v>
      </c>
      <c r="AS801" s="23">
        <f t="shared" si="1952"/>
        <v>1115</v>
      </c>
      <c r="AT801" s="23">
        <f t="shared" si="1979"/>
        <v>0</v>
      </c>
      <c r="AU801" s="23">
        <f t="shared" si="1979"/>
        <v>0</v>
      </c>
      <c r="AV801" s="23">
        <f t="shared" si="1979"/>
        <v>0</v>
      </c>
      <c r="AW801" s="23">
        <f t="shared" si="1979"/>
        <v>0</v>
      </c>
      <c r="AX801" s="23">
        <f t="shared" si="1979"/>
        <v>0</v>
      </c>
      <c r="AY801" s="23">
        <f t="shared" si="1912"/>
        <v>1115</v>
      </c>
      <c r="AZ801" s="23">
        <f t="shared" si="1979"/>
        <v>0</v>
      </c>
      <c r="BA801" s="5"/>
    </row>
    <row r="802" spans="1:53" ht="31.5" x14ac:dyDescent="0.25">
      <c r="A802" s="12">
        <v>931</v>
      </c>
      <c r="B802" s="12" t="s">
        <v>12</v>
      </c>
      <c r="C802" s="12" t="s">
        <v>81</v>
      </c>
      <c r="D802" s="12" t="s">
        <v>314</v>
      </c>
      <c r="E802" s="12"/>
      <c r="F802" s="14" t="s">
        <v>429</v>
      </c>
      <c r="G802" s="20">
        <f>G803+G805</f>
        <v>1107.8</v>
      </c>
      <c r="H802" s="20">
        <f t="shared" ref="H802:L802" si="1980">H803+H805</f>
        <v>1125.9000000000001</v>
      </c>
      <c r="I802" s="20">
        <f t="shared" si="1980"/>
        <v>1125.9000000000001</v>
      </c>
      <c r="J802" s="20">
        <f t="shared" si="1980"/>
        <v>0</v>
      </c>
      <c r="K802" s="20">
        <f t="shared" si="1980"/>
        <v>0</v>
      </c>
      <c r="L802" s="20">
        <f t="shared" si="1980"/>
        <v>0</v>
      </c>
      <c r="M802" s="20">
        <f t="shared" si="1966"/>
        <v>1107.8</v>
      </c>
      <c r="N802" s="20">
        <f t="shared" si="1967"/>
        <v>1125.9000000000001</v>
      </c>
      <c r="O802" s="20">
        <f t="shared" si="1968"/>
        <v>1125.9000000000001</v>
      </c>
      <c r="P802" s="23">
        <f t="shared" ref="P802:Q802" si="1981">P803+P805</f>
        <v>0</v>
      </c>
      <c r="Q802" s="23">
        <f t="shared" si="1981"/>
        <v>0</v>
      </c>
      <c r="R802" s="23">
        <f t="shared" ref="R802:T802" si="1982">R803+R805</f>
        <v>7.1999999999999993</v>
      </c>
      <c r="S802" s="23">
        <f t="shared" si="1982"/>
        <v>0</v>
      </c>
      <c r="T802" s="23">
        <f t="shared" si="1982"/>
        <v>0</v>
      </c>
      <c r="U802" s="23">
        <f t="shared" ref="U802:W802" si="1983">U803+U805</f>
        <v>0.59999999999999987</v>
      </c>
      <c r="V802" s="23">
        <f t="shared" si="1983"/>
        <v>0</v>
      </c>
      <c r="W802" s="23">
        <f t="shared" si="1983"/>
        <v>0</v>
      </c>
      <c r="X802" s="23">
        <f t="shared" ref="X802:Y802" si="1984">X803+X805</f>
        <v>0.59999999999999987</v>
      </c>
      <c r="Y802" s="23">
        <f t="shared" si="1984"/>
        <v>0</v>
      </c>
      <c r="Z802" s="23">
        <f t="shared" si="1857"/>
        <v>1115</v>
      </c>
      <c r="AA802" s="23">
        <f t="shared" si="1858"/>
        <v>1126.5</v>
      </c>
      <c r="AB802" s="23">
        <f t="shared" si="1859"/>
        <v>1126.5</v>
      </c>
      <c r="AC802" s="23">
        <f t="shared" ref="AC802:AL802" si="1985">AC803+AC805</f>
        <v>0</v>
      </c>
      <c r="AD802" s="23">
        <f t="shared" si="1985"/>
        <v>0</v>
      </c>
      <c r="AE802" s="23">
        <f t="shared" ref="AE802" si="1986">AE803+AE805</f>
        <v>0</v>
      </c>
      <c r="AF802" s="23">
        <f t="shared" si="1985"/>
        <v>0</v>
      </c>
      <c r="AG802" s="23">
        <f t="shared" si="1985"/>
        <v>0</v>
      </c>
      <c r="AH802" s="23">
        <f t="shared" si="1985"/>
        <v>0</v>
      </c>
      <c r="AI802" s="23">
        <f t="shared" ref="AI802" si="1987">AI803+AI805</f>
        <v>0</v>
      </c>
      <c r="AJ802" s="23">
        <f t="shared" si="1985"/>
        <v>0</v>
      </c>
      <c r="AK802" s="23">
        <f t="shared" si="1985"/>
        <v>0</v>
      </c>
      <c r="AL802" s="23">
        <f t="shared" si="1985"/>
        <v>0</v>
      </c>
      <c r="AM802" s="23">
        <f t="shared" ref="AM802:AZ802" si="1988">AM803+AM805</f>
        <v>0</v>
      </c>
      <c r="AN802" s="23">
        <f t="shared" si="1988"/>
        <v>0</v>
      </c>
      <c r="AO802" s="23">
        <f t="shared" si="1948"/>
        <v>1115</v>
      </c>
      <c r="AP802" s="23">
        <f t="shared" si="1949"/>
        <v>1126.5</v>
      </c>
      <c r="AQ802" s="23">
        <f t="shared" si="1950"/>
        <v>1126.5</v>
      </c>
      <c r="AR802" s="23">
        <f t="shared" ref="AR802" si="1989">AR803+AR805</f>
        <v>0</v>
      </c>
      <c r="AS802" s="23">
        <f t="shared" si="1952"/>
        <v>1115</v>
      </c>
      <c r="AT802" s="23">
        <f t="shared" ref="AT802:AX802" si="1990">AT803+AT805</f>
        <v>0</v>
      </c>
      <c r="AU802" s="23">
        <f t="shared" si="1990"/>
        <v>0</v>
      </c>
      <c r="AV802" s="23">
        <f t="shared" si="1990"/>
        <v>0</v>
      </c>
      <c r="AW802" s="23">
        <f t="shared" si="1990"/>
        <v>0</v>
      </c>
      <c r="AX802" s="23">
        <f t="shared" si="1990"/>
        <v>0</v>
      </c>
      <c r="AY802" s="23">
        <f t="shared" si="1912"/>
        <v>1115</v>
      </c>
      <c r="AZ802" s="23">
        <f t="shared" si="1988"/>
        <v>0</v>
      </c>
    </row>
    <row r="803" spans="1:53" ht="78.75" x14ac:dyDescent="0.25">
      <c r="A803" s="12">
        <v>931</v>
      </c>
      <c r="B803" s="12" t="s">
        <v>12</v>
      </c>
      <c r="C803" s="12" t="s">
        <v>81</v>
      </c>
      <c r="D803" s="12" t="s">
        <v>314</v>
      </c>
      <c r="E803" s="12" t="s">
        <v>23</v>
      </c>
      <c r="F803" s="14" t="s">
        <v>382</v>
      </c>
      <c r="G803" s="20">
        <f>G804</f>
        <v>991.8</v>
      </c>
      <c r="H803" s="20">
        <f t="shared" ref="H803:AZ803" si="1991">H804</f>
        <v>1007.9000000000001</v>
      </c>
      <c r="I803" s="20">
        <f t="shared" si="1991"/>
        <v>1007.9000000000001</v>
      </c>
      <c r="J803" s="20">
        <f t="shared" si="1991"/>
        <v>0</v>
      </c>
      <c r="K803" s="20">
        <f t="shared" si="1991"/>
        <v>0</v>
      </c>
      <c r="L803" s="20">
        <f t="shared" si="1991"/>
        <v>0</v>
      </c>
      <c r="M803" s="20">
        <f t="shared" si="1966"/>
        <v>991.8</v>
      </c>
      <c r="N803" s="20">
        <f t="shared" si="1967"/>
        <v>1007.9000000000001</v>
      </c>
      <c r="O803" s="20">
        <f t="shared" si="1968"/>
        <v>1007.9000000000001</v>
      </c>
      <c r="P803" s="23">
        <f t="shared" si="1991"/>
        <v>0</v>
      </c>
      <c r="Q803" s="23">
        <f t="shared" si="1991"/>
        <v>0</v>
      </c>
      <c r="R803" s="23">
        <f t="shared" si="1991"/>
        <v>2.4</v>
      </c>
      <c r="S803" s="23">
        <f t="shared" si="1991"/>
        <v>0</v>
      </c>
      <c r="T803" s="23">
        <f t="shared" si="1991"/>
        <v>0</v>
      </c>
      <c r="U803" s="23">
        <f t="shared" si="1991"/>
        <v>2.4</v>
      </c>
      <c r="V803" s="23">
        <f t="shared" si="1991"/>
        <v>0</v>
      </c>
      <c r="W803" s="23">
        <f t="shared" si="1991"/>
        <v>0</v>
      </c>
      <c r="X803" s="23">
        <f t="shared" si="1991"/>
        <v>2.4</v>
      </c>
      <c r="Y803" s="23">
        <f t="shared" si="1991"/>
        <v>0</v>
      </c>
      <c r="Z803" s="23">
        <f t="shared" si="1857"/>
        <v>994.19999999999993</v>
      </c>
      <c r="AA803" s="23">
        <f t="shared" si="1858"/>
        <v>1010.3000000000001</v>
      </c>
      <c r="AB803" s="23">
        <f t="shared" si="1859"/>
        <v>1010.3000000000001</v>
      </c>
      <c r="AC803" s="23">
        <f t="shared" si="1991"/>
        <v>0</v>
      </c>
      <c r="AD803" s="23">
        <f t="shared" si="1991"/>
        <v>0</v>
      </c>
      <c r="AE803" s="23">
        <f t="shared" si="1991"/>
        <v>0</v>
      </c>
      <c r="AF803" s="23">
        <f t="shared" si="1991"/>
        <v>0</v>
      </c>
      <c r="AG803" s="23">
        <f t="shared" si="1991"/>
        <v>0</v>
      </c>
      <c r="AH803" s="23">
        <f t="shared" si="1991"/>
        <v>0</v>
      </c>
      <c r="AI803" s="23">
        <f t="shared" si="1991"/>
        <v>0</v>
      </c>
      <c r="AJ803" s="23">
        <f t="shared" si="1991"/>
        <v>0</v>
      </c>
      <c r="AK803" s="23">
        <f t="shared" si="1991"/>
        <v>0</v>
      </c>
      <c r="AL803" s="23">
        <f t="shared" si="1991"/>
        <v>0</v>
      </c>
      <c r="AM803" s="23">
        <f t="shared" si="1991"/>
        <v>0</v>
      </c>
      <c r="AN803" s="23">
        <f t="shared" si="1991"/>
        <v>0</v>
      </c>
      <c r="AO803" s="23">
        <f t="shared" si="1948"/>
        <v>994.19999999999993</v>
      </c>
      <c r="AP803" s="23">
        <f t="shared" si="1949"/>
        <v>1010.3000000000001</v>
      </c>
      <c r="AQ803" s="23">
        <f t="shared" si="1950"/>
        <v>1010.3000000000001</v>
      </c>
      <c r="AR803" s="23">
        <f t="shared" si="1991"/>
        <v>0</v>
      </c>
      <c r="AS803" s="23">
        <f t="shared" si="1952"/>
        <v>994.19999999999993</v>
      </c>
      <c r="AT803" s="23">
        <f t="shared" si="1991"/>
        <v>0</v>
      </c>
      <c r="AU803" s="23">
        <f t="shared" si="1991"/>
        <v>0</v>
      </c>
      <c r="AV803" s="23">
        <f t="shared" si="1991"/>
        <v>0</v>
      </c>
      <c r="AW803" s="23">
        <f t="shared" si="1991"/>
        <v>0</v>
      </c>
      <c r="AX803" s="23">
        <f t="shared" si="1991"/>
        <v>0</v>
      </c>
      <c r="AY803" s="23">
        <f t="shared" si="1912"/>
        <v>994.19999999999993</v>
      </c>
      <c r="AZ803" s="23">
        <f t="shared" si="1991"/>
        <v>0</v>
      </c>
    </row>
    <row r="804" spans="1:53" s="3" customFormat="1" ht="31.5" x14ac:dyDescent="0.25">
      <c r="A804" s="12">
        <v>931</v>
      </c>
      <c r="B804" s="12" t="s">
        <v>12</v>
      </c>
      <c r="C804" s="12" t="s">
        <v>81</v>
      </c>
      <c r="D804" s="12" t="s">
        <v>314</v>
      </c>
      <c r="E804" s="12">
        <v>120</v>
      </c>
      <c r="F804" s="14" t="s">
        <v>371</v>
      </c>
      <c r="G804" s="20">
        <v>991.8</v>
      </c>
      <c r="H804" s="20">
        <v>1007.9000000000001</v>
      </c>
      <c r="I804" s="20">
        <v>1007.9000000000001</v>
      </c>
      <c r="J804" s="20"/>
      <c r="K804" s="20"/>
      <c r="L804" s="20"/>
      <c r="M804" s="20">
        <f t="shared" si="1966"/>
        <v>991.8</v>
      </c>
      <c r="N804" s="20">
        <f t="shared" si="1967"/>
        <v>1007.9000000000001</v>
      </c>
      <c r="O804" s="20">
        <f t="shared" si="1968"/>
        <v>1007.9000000000001</v>
      </c>
      <c r="P804" s="23"/>
      <c r="Q804" s="23"/>
      <c r="R804" s="23">
        <v>2.4</v>
      </c>
      <c r="S804" s="23"/>
      <c r="T804" s="23"/>
      <c r="U804" s="23">
        <v>2.4</v>
      </c>
      <c r="V804" s="23"/>
      <c r="W804" s="23"/>
      <c r="X804" s="23">
        <v>2.4</v>
      </c>
      <c r="Y804" s="23"/>
      <c r="Z804" s="23">
        <f t="shared" si="1857"/>
        <v>994.19999999999993</v>
      </c>
      <c r="AA804" s="23">
        <f t="shared" si="1858"/>
        <v>1010.3000000000001</v>
      </c>
      <c r="AB804" s="23">
        <f t="shared" si="1859"/>
        <v>1010.3000000000001</v>
      </c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>
        <f t="shared" si="1948"/>
        <v>994.19999999999993</v>
      </c>
      <c r="AP804" s="23">
        <f t="shared" si="1949"/>
        <v>1010.3000000000001</v>
      </c>
      <c r="AQ804" s="23">
        <f t="shared" si="1950"/>
        <v>1010.3000000000001</v>
      </c>
      <c r="AR804" s="23"/>
      <c r="AS804" s="23">
        <f t="shared" si="1952"/>
        <v>994.19999999999993</v>
      </c>
      <c r="AT804" s="23"/>
      <c r="AU804" s="23"/>
      <c r="AV804" s="23"/>
      <c r="AW804" s="23"/>
      <c r="AX804" s="23"/>
      <c r="AY804" s="23">
        <f t="shared" si="1912"/>
        <v>994.19999999999993</v>
      </c>
      <c r="AZ804" s="23"/>
    </row>
    <row r="805" spans="1:53" s="3" customFormat="1" ht="31.5" x14ac:dyDescent="0.25">
      <c r="A805" s="12">
        <v>931</v>
      </c>
      <c r="B805" s="12" t="s">
        <v>12</v>
      </c>
      <c r="C805" s="12" t="s">
        <v>81</v>
      </c>
      <c r="D805" s="12" t="s">
        <v>314</v>
      </c>
      <c r="E805" s="12" t="s">
        <v>7</v>
      </c>
      <c r="F805" s="14" t="s">
        <v>383</v>
      </c>
      <c r="G805" s="20">
        <f>G806</f>
        <v>116</v>
      </c>
      <c r="H805" s="20">
        <f t="shared" ref="H805:AZ805" si="1992">H806</f>
        <v>118</v>
      </c>
      <c r="I805" s="20">
        <f t="shared" si="1992"/>
        <v>118</v>
      </c>
      <c r="J805" s="20">
        <f t="shared" si="1992"/>
        <v>0</v>
      </c>
      <c r="K805" s="20">
        <f t="shared" si="1992"/>
        <v>0</v>
      </c>
      <c r="L805" s="20">
        <f t="shared" si="1992"/>
        <v>0</v>
      </c>
      <c r="M805" s="20">
        <f t="shared" si="1966"/>
        <v>116</v>
      </c>
      <c r="N805" s="20">
        <f t="shared" si="1967"/>
        <v>118</v>
      </c>
      <c r="O805" s="20">
        <f t="shared" si="1968"/>
        <v>118</v>
      </c>
      <c r="P805" s="23">
        <f t="shared" si="1992"/>
        <v>0</v>
      </c>
      <c r="Q805" s="23">
        <f t="shared" si="1992"/>
        <v>0</v>
      </c>
      <c r="R805" s="23">
        <f t="shared" si="1992"/>
        <v>4.8</v>
      </c>
      <c r="S805" s="23">
        <f t="shared" si="1992"/>
        <v>0</v>
      </c>
      <c r="T805" s="23">
        <f t="shared" si="1992"/>
        <v>0</v>
      </c>
      <c r="U805" s="23">
        <f t="shared" si="1992"/>
        <v>-1.8</v>
      </c>
      <c r="V805" s="23">
        <f t="shared" si="1992"/>
        <v>0</v>
      </c>
      <c r="W805" s="23">
        <f t="shared" si="1992"/>
        <v>0</v>
      </c>
      <c r="X805" s="23">
        <f t="shared" si="1992"/>
        <v>-1.8</v>
      </c>
      <c r="Y805" s="23">
        <f t="shared" si="1992"/>
        <v>0</v>
      </c>
      <c r="Z805" s="23">
        <f t="shared" si="1857"/>
        <v>120.8</v>
      </c>
      <c r="AA805" s="23">
        <f t="shared" si="1858"/>
        <v>116.2</v>
      </c>
      <c r="AB805" s="23">
        <f t="shared" si="1859"/>
        <v>116.2</v>
      </c>
      <c r="AC805" s="23">
        <f t="shared" si="1992"/>
        <v>0</v>
      </c>
      <c r="AD805" s="23">
        <f t="shared" si="1992"/>
        <v>0</v>
      </c>
      <c r="AE805" s="23">
        <f t="shared" si="1992"/>
        <v>0</v>
      </c>
      <c r="AF805" s="23">
        <f t="shared" si="1992"/>
        <v>0</v>
      </c>
      <c r="AG805" s="23">
        <f t="shared" si="1992"/>
        <v>0</v>
      </c>
      <c r="AH805" s="23">
        <f t="shared" si="1992"/>
        <v>0</v>
      </c>
      <c r="AI805" s="23">
        <f t="shared" si="1992"/>
        <v>0</v>
      </c>
      <c r="AJ805" s="23">
        <f t="shared" si="1992"/>
        <v>0</v>
      </c>
      <c r="AK805" s="23">
        <f t="shared" si="1992"/>
        <v>0</v>
      </c>
      <c r="AL805" s="23">
        <f t="shared" si="1992"/>
        <v>0</v>
      </c>
      <c r="AM805" s="23">
        <f t="shared" si="1992"/>
        <v>0</v>
      </c>
      <c r="AN805" s="23">
        <f t="shared" si="1992"/>
        <v>0</v>
      </c>
      <c r="AO805" s="23">
        <f t="shared" si="1948"/>
        <v>120.8</v>
      </c>
      <c r="AP805" s="23">
        <f t="shared" si="1949"/>
        <v>116.2</v>
      </c>
      <c r="AQ805" s="23">
        <f t="shared" si="1950"/>
        <v>116.2</v>
      </c>
      <c r="AR805" s="23">
        <f t="shared" si="1992"/>
        <v>0</v>
      </c>
      <c r="AS805" s="23">
        <f t="shared" si="1952"/>
        <v>120.8</v>
      </c>
      <c r="AT805" s="23">
        <f t="shared" si="1992"/>
        <v>0</v>
      </c>
      <c r="AU805" s="23">
        <f t="shared" si="1992"/>
        <v>0</v>
      </c>
      <c r="AV805" s="23">
        <f t="shared" si="1992"/>
        <v>0</v>
      </c>
      <c r="AW805" s="23">
        <f t="shared" si="1992"/>
        <v>0</v>
      </c>
      <c r="AX805" s="23">
        <f t="shared" si="1992"/>
        <v>0</v>
      </c>
      <c r="AY805" s="23">
        <f t="shared" si="1912"/>
        <v>120.8</v>
      </c>
      <c r="AZ805" s="23">
        <f t="shared" si="1992"/>
        <v>0</v>
      </c>
    </row>
    <row r="806" spans="1:53" ht="31.5" x14ac:dyDescent="0.25">
      <c r="A806" s="12">
        <v>931</v>
      </c>
      <c r="B806" s="12" t="s">
        <v>12</v>
      </c>
      <c r="C806" s="12" t="s">
        <v>81</v>
      </c>
      <c r="D806" s="12" t="s">
        <v>314</v>
      </c>
      <c r="E806" s="12">
        <v>240</v>
      </c>
      <c r="F806" s="14" t="s">
        <v>372</v>
      </c>
      <c r="G806" s="20">
        <v>116</v>
      </c>
      <c r="H806" s="20">
        <v>118</v>
      </c>
      <c r="I806" s="20">
        <v>118</v>
      </c>
      <c r="J806" s="20"/>
      <c r="K806" s="20"/>
      <c r="L806" s="20"/>
      <c r="M806" s="20">
        <f t="shared" si="1966"/>
        <v>116</v>
      </c>
      <c r="N806" s="20">
        <f t="shared" si="1967"/>
        <v>118</v>
      </c>
      <c r="O806" s="20">
        <f t="shared" si="1968"/>
        <v>118</v>
      </c>
      <c r="P806" s="23"/>
      <c r="Q806" s="23"/>
      <c r="R806" s="23">
        <v>4.8</v>
      </c>
      <c r="S806" s="23"/>
      <c r="T806" s="23"/>
      <c r="U806" s="23">
        <v>-1.8</v>
      </c>
      <c r="V806" s="23"/>
      <c r="W806" s="23"/>
      <c r="X806" s="23">
        <v>-1.8</v>
      </c>
      <c r="Y806" s="23"/>
      <c r="Z806" s="23">
        <f t="shared" si="1857"/>
        <v>120.8</v>
      </c>
      <c r="AA806" s="23">
        <f t="shared" si="1858"/>
        <v>116.2</v>
      </c>
      <c r="AB806" s="23">
        <f t="shared" si="1859"/>
        <v>116.2</v>
      </c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>
        <f t="shared" si="1948"/>
        <v>120.8</v>
      </c>
      <c r="AP806" s="23">
        <f t="shared" si="1949"/>
        <v>116.2</v>
      </c>
      <c r="AQ806" s="23">
        <f t="shared" si="1950"/>
        <v>116.2</v>
      </c>
      <c r="AR806" s="23"/>
      <c r="AS806" s="23">
        <f t="shared" si="1952"/>
        <v>120.8</v>
      </c>
      <c r="AT806" s="23"/>
      <c r="AU806" s="23"/>
      <c r="AV806" s="23"/>
      <c r="AW806" s="23"/>
      <c r="AX806" s="23"/>
      <c r="AY806" s="23">
        <f t="shared" si="1912"/>
        <v>120.8</v>
      </c>
      <c r="AZ806" s="23"/>
    </row>
    <row r="807" spans="1:53" ht="31.5" x14ac:dyDescent="0.25">
      <c r="A807" s="12">
        <v>931</v>
      </c>
      <c r="B807" s="12" t="s">
        <v>12</v>
      </c>
      <c r="C807" s="12" t="s">
        <v>81</v>
      </c>
      <c r="D807" s="12" t="s">
        <v>35</v>
      </c>
      <c r="E807" s="12"/>
      <c r="F807" s="14" t="s">
        <v>48</v>
      </c>
      <c r="G807" s="20">
        <f>G808</f>
        <v>26863.600000000002</v>
      </c>
      <c r="H807" s="20">
        <f t="shared" ref="H807:AZ807" si="1993">H808</f>
        <v>26925.7</v>
      </c>
      <c r="I807" s="20">
        <f t="shared" si="1993"/>
        <v>26924.600000000002</v>
      </c>
      <c r="J807" s="20">
        <f t="shared" si="1993"/>
        <v>0</v>
      </c>
      <c r="K807" s="20">
        <f t="shared" si="1993"/>
        <v>0</v>
      </c>
      <c r="L807" s="20">
        <f t="shared" si="1993"/>
        <v>0</v>
      </c>
      <c r="M807" s="20">
        <f t="shared" si="1966"/>
        <v>26863.600000000002</v>
      </c>
      <c r="N807" s="20">
        <f t="shared" si="1967"/>
        <v>26925.7</v>
      </c>
      <c r="O807" s="20">
        <f t="shared" si="1968"/>
        <v>26924.600000000002</v>
      </c>
      <c r="P807" s="23">
        <f t="shared" si="1993"/>
        <v>0</v>
      </c>
      <c r="Q807" s="23">
        <f t="shared" si="1993"/>
        <v>0</v>
      </c>
      <c r="R807" s="23">
        <f t="shared" si="1993"/>
        <v>0</v>
      </c>
      <c r="S807" s="23">
        <f t="shared" si="1993"/>
        <v>0</v>
      </c>
      <c r="T807" s="23">
        <f t="shared" si="1993"/>
        <v>0</v>
      </c>
      <c r="U807" s="23">
        <f t="shared" si="1993"/>
        <v>0</v>
      </c>
      <c r="V807" s="23">
        <f t="shared" si="1993"/>
        <v>0</v>
      </c>
      <c r="W807" s="23">
        <f t="shared" si="1993"/>
        <v>0</v>
      </c>
      <c r="X807" s="23">
        <f t="shared" si="1993"/>
        <v>0</v>
      </c>
      <c r="Y807" s="23">
        <f t="shared" si="1993"/>
        <v>0</v>
      </c>
      <c r="Z807" s="23">
        <f t="shared" si="1857"/>
        <v>26863.600000000002</v>
      </c>
      <c r="AA807" s="23">
        <f t="shared" si="1858"/>
        <v>26925.7</v>
      </c>
      <c r="AB807" s="23">
        <f t="shared" si="1859"/>
        <v>26924.600000000002</v>
      </c>
      <c r="AC807" s="23">
        <f t="shared" si="1993"/>
        <v>0</v>
      </c>
      <c r="AD807" s="23">
        <f t="shared" si="1993"/>
        <v>0</v>
      </c>
      <c r="AE807" s="23">
        <f t="shared" si="1993"/>
        <v>0</v>
      </c>
      <c r="AF807" s="23">
        <f t="shared" si="1993"/>
        <v>0</v>
      </c>
      <c r="AG807" s="23">
        <f t="shared" si="1993"/>
        <v>0</v>
      </c>
      <c r="AH807" s="23">
        <f t="shared" si="1993"/>
        <v>0</v>
      </c>
      <c r="AI807" s="23">
        <f t="shared" si="1993"/>
        <v>0</v>
      </c>
      <c r="AJ807" s="23">
        <f t="shared" si="1993"/>
        <v>0</v>
      </c>
      <c r="AK807" s="23">
        <f t="shared" si="1993"/>
        <v>0</v>
      </c>
      <c r="AL807" s="23">
        <f t="shared" si="1993"/>
        <v>0</v>
      </c>
      <c r="AM807" s="23">
        <f t="shared" si="1993"/>
        <v>0</v>
      </c>
      <c r="AN807" s="23">
        <f t="shared" si="1993"/>
        <v>0</v>
      </c>
      <c r="AO807" s="23">
        <f t="shared" si="1948"/>
        <v>26863.600000000002</v>
      </c>
      <c r="AP807" s="23">
        <f t="shared" si="1949"/>
        <v>26925.7</v>
      </c>
      <c r="AQ807" s="23">
        <f t="shared" si="1950"/>
        <v>26924.600000000002</v>
      </c>
      <c r="AR807" s="23">
        <f t="shared" si="1993"/>
        <v>0</v>
      </c>
      <c r="AS807" s="23">
        <f t="shared" si="1952"/>
        <v>26863.600000000002</v>
      </c>
      <c r="AT807" s="23">
        <f t="shared" si="1993"/>
        <v>0</v>
      </c>
      <c r="AU807" s="23">
        <f t="shared" si="1993"/>
        <v>0</v>
      </c>
      <c r="AV807" s="23">
        <f t="shared" si="1993"/>
        <v>0</v>
      </c>
      <c r="AW807" s="23">
        <f t="shared" si="1993"/>
        <v>0</v>
      </c>
      <c r="AX807" s="23">
        <f t="shared" si="1993"/>
        <v>0</v>
      </c>
      <c r="AY807" s="23">
        <f t="shared" si="1912"/>
        <v>26863.600000000002</v>
      </c>
      <c r="AZ807" s="23">
        <f t="shared" si="1993"/>
        <v>0</v>
      </c>
      <c r="BA807" s="5"/>
    </row>
    <row r="808" spans="1:53" ht="31.5" x14ac:dyDescent="0.25">
      <c r="A808" s="12">
        <v>931</v>
      </c>
      <c r="B808" s="12" t="s">
        <v>12</v>
      </c>
      <c r="C808" s="12" t="s">
        <v>81</v>
      </c>
      <c r="D808" s="12" t="s">
        <v>344</v>
      </c>
      <c r="E808" s="12"/>
      <c r="F808" s="14" t="s">
        <v>430</v>
      </c>
      <c r="G808" s="20">
        <f>G809+G812</f>
        <v>26863.600000000002</v>
      </c>
      <c r="H808" s="20">
        <f t="shared" ref="H808:L808" si="1994">H809+H812</f>
        <v>26925.7</v>
      </c>
      <c r="I808" s="20">
        <f t="shared" si="1994"/>
        <v>26924.600000000002</v>
      </c>
      <c r="J808" s="20">
        <f t="shared" si="1994"/>
        <v>0</v>
      </c>
      <c r="K808" s="20">
        <f t="shared" si="1994"/>
        <v>0</v>
      </c>
      <c r="L808" s="20">
        <f t="shared" si="1994"/>
        <v>0</v>
      </c>
      <c r="M808" s="20">
        <f t="shared" si="1966"/>
        <v>26863.600000000002</v>
      </c>
      <c r="N808" s="20">
        <f t="shared" si="1967"/>
        <v>26925.7</v>
      </c>
      <c r="O808" s="20">
        <f t="shared" si="1968"/>
        <v>26924.600000000002</v>
      </c>
      <c r="P808" s="23">
        <f t="shared" ref="P808:Q808" si="1995">P809+P812</f>
        <v>0</v>
      </c>
      <c r="Q808" s="23">
        <f t="shared" si="1995"/>
        <v>0</v>
      </c>
      <c r="R808" s="23">
        <f t="shared" ref="R808:T808" si="1996">R809+R812</f>
        <v>0</v>
      </c>
      <c r="S808" s="23">
        <f t="shared" si="1996"/>
        <v>0</v>
      </c>
      <c r="T808" s="23">
        <f t="shared" si="1996"/>
        <v>0</v>
      </c>
      <c r="U808" s="23">
        <f t="shared" ref="U808:W808" si="1997">U809+U812</f>
        <v>0</v>
      </c>
      <c r="V808" s="23">
        <f t="shared" si="1997"/>
        <v>0</v>
      </c>
      <c r="W808" s="23">
        <f t="shared" si="1997"/>
        <v>0</v>
      </c>
      <c r="X808" s="23">
        <f t="shared" ref="X808:Y808" si="1998">X809+X812</f>
        <v>0</v>
      </c>
      <c r="Y808" s="23">
        <f t="shared" si="1998"/>
        <v>0</v>
      </c>
      <c r="Z808" s="23">
        <f t="shared" si="1857"/>
        <v>26863.600000000002</v>
      </c>
      <c r="AA808" s="23">
        <f t="shared" si="1858"/>
        <v>26925.7</v>
      </c>
      <c r="AB808" s="23">
        <f t="shared" si="1859"/>
        <v>26924.600000000002</v>
      </c>
      <c r="AC808" s="23">
        <f t="shared" ref="AC808:AL808" si="1999">AC809+AC812</f>
        <v>0</v>
      </c>
      <c r="AD808" s="23">
        <f t="shared" si="1999"/>
        <v>0</v>
      </c>
      <c r="AE808" s="23">
        <f t="shared" ref="AE808" si="2000">AE809+AE812</f>
        <v>0</v>
      </c>
      <c r="AF808" s="23">
        <f t="shared" si="1999"/>
        <v>0</v>
      </c>
      <c r="AG808" s="23">
        <f t="shared" si="1999"/>
        <v>0</v>
      </c>
      <c r="AH808" s="23">
        <f t="shared" si="1999"/>
        <v>0</v>
      </c>
      <c r="AI808" s="23">
        <f t="shared" ref="AI808" si="2001">AI809+AI812</f>
        <v>0</v>
      </c>
      <c r="AJ808" s="23">
        <f t="shared" si="1999"/>
        <v>0</v>
      </c>
      <c r="AK808" s="23">
        <f t="shared" si="1999"/>
        <v>0</v>
      </c>
      <c r="AL808" s="23">
        <f t="shared" si="1999"/>
        <v>0</v>
      </c>
      <c r="AM808" s="23">
        <f t="shared" ref="AM808:AZ808" si="2002">AM809+AM812</f>
        <v>0</v>
      </c>
      <c r="AN808" s="23">
        <f t="shared" si="2002"/>
        <v>0</v>
      </c>
      <c r="AO808" s="23">
        <f t="shared" si="1948"/>
        <v>26863.600000000002</v>
      </c>
      <c r="AP808" s="23">
        <f t="shared" si="1949"/>
        <v>26925.7</v>
      </c>
      <c r="AQ808" s="23">
        <f t="shared" si="1950"/>
        <v>26924.600000000002</v>
      </c>
      <c r="AR808" s="23">
        <f t="shared" ref="AR808" si="2003">AR809+AR812</f>
        <v>0</v>
      </c>
      <c r="AS808" s="23">
        <f t="shared" si="1952"/>
        <v>26863.600000000002</v>
      </c>
      <c r="AT808" s="23">
        <f t="shared" ref="AT808:AX808" si="2004">AT809+AT812</f>
        <v>0</v>
      </c>
      <c r="AU808" s="23">
        <f t="shared" si="2004"/>
        <v>0</v>
      </c>
      <c r="AV808" s="23">
        <f t="shared" si="2004"/>
        <v>0</v>
      </c>
      <c r="AW808" s="23">
        <f t="shared" si="2004"/>
        <v>0</v>
      </c>
      <c r="AX808" s="23">
        <f t="shared" si="2004"/>
        <v>0</v>
      </c>
      <c r="AY808" s="23">
        <f t="shared" si="1912"/>
        <v>26863.600000000002</v>
      </c>
      <c r="AZ808" s="23">
        <f t="shared" si="2002"/>
        <v>0</v>
      </c>
      <c r="BA808" s="5"/>
    </row>
    <row r="809" spans="1:53" ht="47.25" x14ac:dyDescent="0.25">
      <c r="A809" s="12">
        <v>931</v>
      </c>
      <c r="B809" s="12" t="s">
        <v>12</v>
      </c>
      <c r="C809" s="12" t="s">
        <v>81</v>
      </c>
      <c r="D809" s="12" t="s">
        <v>316</v>
      </c>
      <c r="E809" s="12"/>
      <c r="F809" s="14" t="s">
        <v>813</v>
      </c>
      <c r="G809" s="20">
        <f>G810</f>
        <v>23589.9</v>
      </c>
      <c r="H809" s="20">
        <f>H810</f>
        <v>23589.9</v>
      </c>
      <c r="I809" s="20">
        <f>I810</f>
        <v>23589.9</v>
      </c>
      <c r="J809" s="20">
        <f t="shared" ref="J809:L809" si="2005">J810</f>
        <v>0</v>
      </c>
      <c r="K809" s="20">
        <f t="shared" si="2005"/>
        <v>0</v>
      </c>
      <c r="L809" s="20">
        <f t="shared" si="2005"/>
        <v>0</v>
      </c>
      <c r="M809" s="20">
        <f t="shared" si="1966"/>
        <v>23589.9</v>
      </c>
      <c r="N809" s="20">
        <f t="shared" si="1967"/>
        <v>23589.9</v>
      </c>
      <c r="O809" s="20">
        <f t="shared" si="1968"/>
        <v>23589.9</v>
      </c>
      <c r="P809" s="23">
        <f t="shared" ref="P809:AZ809" si="2006">P810</f>
        <v>0</v>
      </c>
      <c r="Q809" s="23">
        <f t="shared" si="2006"/>
        <v>0</v>
      </c>
      <c r="R809" s="23">
        <f t="shared" si="2006"/>
        <v>0</v>
      </c>
      <c r="S809" s="23">
        <f t="shared" si="2006"/>
        <v>0</v>
      </c>
      <c r="T809" s="23">
        <f t="shared" si="2006"/>
        <v>0</v>
      </c>
      <c r="U809" s="23">
        <f t="shared" si="2006"/>
        <v>0</v>
      </c>
      <c r="V809" s="23">
        <f t="shared" si="2006"/>
        <v>0</v>
      </c>
      <c r="W809" s="23">
        <f t="shared" si="2006"/>
        <v>0</v>
      </c>
      <c r="X809" s="23">
        <f t="shared" si="2006"/>
        <v>0</v>
      </c>
      <c r="Y809" s="23">
        <f t="shared" si="2006"/>
        <v>0</v>
      </c>
      <c r="Z809" s="23">
        <f t="shared" si="1857"/>
        <v>23589.9</v>
      </c>
      <c r="AA809" s="23">
        <f t="shared" si="1858"/>
        <v>23589.9</v>
      </c>
      <c r="AB809" s="23">
        <f t="shared" si="1859"/>
        <v>23589.9</v>
      </c>
      <c r="AC809" s="23">
        <f t="shared" si="2006"/>
        <v>0</v>
      </c>
      <c r="AD809" s="23">
        <f t="shared" si="2006"/>
        <v>0</v>
      </c>
      <c r="AE809" s="23">
        <f t="shared" si="2006"/>
        <v>0</v>
      </c>
      <c r="AF809" s="23">
        <f t="shared" si="2006"/>
        <v>0</v>
      </c>
      <c r="AG809" s="23">
        <f t="shared" si="2006"/>
        <v>0</v>
      </c>
      <c r="AH809" s="23">
        <f t="shared" si="2006"/>
        <v>0</v>
      </c>
      <c r="AI809" s="23">
        <f t="shared" si="2006"/>
        <v>0</v>
      </c>
      <c r="AJ809" s="23">
        <f t="shared" si="2006"/>
        <v>0</v>
      </c>
      <c r="AK809" s="23">
        <f t="shared" si="2006"/>
        <v>0</v>
      </c>
      <c r="AL809" s="23">
        <f t="shared" si="2006"/>
        <v>0</v>
      </c>
      <c r="AM809" s="23">
        <f t="shared" si="2006"/>
        <v>0</v>
      </c>
      <c r="AN809" s="23">
        <f t="shared" si="2006"/>
        <v>0</v>
      </c>
      <c r="AO809" s="23">
        <f t="shared" si="1948"/>
        <v>23589.9</v>
      </c>
      <c r="AP809" s="23">
        <f t="shared" si="1949"/>
        <v>23589.9</v>
      </c>
      <c r="AQ809" s="23">
        <f t="shared" si="1950"/>
        <v>23589.9</v>
      </c>
      <c r="AR809" s="23">
        <f t="shared" si="2006"/>
        <v>0</v>
      </c>
      <c r="AS809" s="23">
        <f t="shared" si="1952"/>
        <v>23589.9</v>
      </c>
      <c r="AT809" s="23">
        <f t="shared" si="2006"/>
        <v>0</v>
      </c>
      <c r="AU809" s="23">
        <f t="shared" si="2006"/>
        <v>0</v>
      </c>
      <c r="AV809" s="23">
        <f t="shared" si="2006"/>
        <v>0</v>
      </c>
      <c r="AW809" s="23">
        <f t="shared" si="2006"/>
        <v>0</v>
      </c>
      <c r="AX809" s="23">
        <f t="shared" si="2006"/>
        <v>0</v>
      </c>
      <c r="AY809" s="23">
        <f t="shared" si="1912"/>
        <v>23589.9</v>
      </c>
      <c r="AZ809" s="23">
        <f t="shared" si="2006"/>
        <v>0</v>
      </c>
    </row>
    <row r="810" spans="1:53" ht="78.75" x14ac:dyDescent="0.25">
      <c r="A810" s="12">
        <v>931</v>
      </c>
      <c r="B810" s="12" t="s">
        <v>12</v>
      </c>
      <c r="C810" s="12" t="s">
        <v>81</v>
      </c>
      <c r="D810" s="12" t="s">
        <v>316</v>
      </c>
      <c r="E810" s="12" t="s">
        <v>23</v>
      </c>
      <c r="F810" s="14" t="s">
        <v>382</v>
      </c>
      <c r="G810" s="20">
        <f>G811</f>
        <v>23589.9</v>
      </c>
      <c r="H810" s="20">
        <f t="shared" ref="H810:AZ810" si="2007">H811</f>
        <v>23589.9</v>
      </c>
      <c r="I810" s="20">
        <f t="shared" si="2007"/>
        <v>23589.9</v>
      </c>
      <c r="J810" s="20">
        <f t="shared" si="2007"/>
        <v>0</v>
      </c>
      <c r="K810" s="20">
        <f t="shared" si="2007"/>
        <v>0</v>
      </c>
      <c r="L810" s="20">
        <f t="shared" si="2007"/>
        <v>0</v>
      </c>
      <c r="M810" s="20">
        <f t="shared" si="1966"/>
        <v>23589.9</v>
      </c>
      <c r="N810" s="20">
        <f t="shared" si="1967"/>
        <v>23589.9</v>
      </c>
      <c r="O810" s="20">
        <f t="shared" si="1968"/>
        <v>23589.9</v>
      </c>
      <c r="P810" s="23">
        <f t="shared" si="2007"/>
        <v>0</v>
      </c>
      <c r="Q810" s="23">
        <f t="shared" si="2007"/>
        <v>0</v>
      </c>
      <c r="R810" s="23">
        <f t="shared" si="2007"/>
        <v>0</v>
      </c>
      <c r="S810" s="23">
        <f t="shared" si="2007"/>
        <v>0</v>
      </c>
      <c r="T810" s="23">
        <f t="shared" si="2007"/>
        <v>0</v>
      </c>
      <c r="U810" s="23">
        <f t="shared" si="2007"/>
        <v>0</v>
      </c>
      <c r="V810" s="23">
        <f t="shared" si="2007"/>
        <v>0</v>
      </c>
      <c r="W810" s="23">
        <f t="shared" si="2007"/>
        <v>0</v>
      </c>
      <c r="X810" s="23">
        <f t="shared" si="2007"/>
        <v>0</v>
      </c>
      <c r="Y810" s="23">
        <f t="shared" si="2007"/>
        <v>0</v>
      </c>
      <c r="Z810" s="23">
        <f t="shared" si="1857"/>
        <v>23589.9</v>
      </c>
      <c r="AA810" s="23">
        <f t="shared" si="1858"/>
        <v>23589.9</v>
      </c>
      <c r="AB810" s="23">
        <f t="shared" si="1859"/>
        <v>23589.9</v>
      </c>
      <c r="AC810" s="23">
        <f t="shared" si="2007"/>
        <v>0</v>
      </c>
      <c r="AD810" s="23">
        <f t="shared" si="2007"/>
        <v>0</v>
      </c>
      <c r="AE810" s="23">
        <f t="shared" si="2007"/>
        <v>0</v>
      </c>
      <c r="AF810" s="23">
        <f t="shared" si="2007"/>
        <v>0</v>
      </c>
      <c r="AG810" s="23">
        <f t="shared" si="2007"/>
        <v>0</v>
      </c>
      <c r="AH810" s="23">
        <f t="shared" si="2007"/>
        <v>0</v>
      </c>
      <c r="AI810" s="23">
        <f t="shared" si="2007"/>
        <v>0</v>
      </c>
      <c r="AJ810" s="23">
        <f t="shared" si="2007"/>
        <v>0</v>
      </c>
      <c r="AK810" s="23">
        <f t="shared" si="2007"/>
        <v>0</v>
      </c>
      <c r="AL810" s="23">
        <f t="shared" si="2007"/>
        <v>0</v>
      </c>
      <c r="AM810" s="23">
        <f t="shared" si="2007"/>
        <v>0</v>
      </c>
      <c r="AN810" s="23">
        <f t="shared" si="2007"/>
        <v>0</v>
      </c>
      <c r="AO810" s="23">
        <f t="shared" si="1948"/>
        <v>23589.9</v>
      </c>
      <c r="AP810" s="23">
        <f t="shared" si="1949"/>
        <v>23589.9</v>
      </c>
      <c r="AQ810" s="23">
        <f t="shared" si="1950"/>
        <v>23589.9</v>
      </c>
      <c r="AR810" s="23">
        <f t="shared" si="2007"/>
        <v>0</v>
      </c>
      <c r="AS810" s="23">
        <f t="shared" si="1952"/>
        <v>23589.9</v>
      </c>
      <c r="AT810" s="23">
        <f t="shared" si="2007"/>
        <v>0</v>
      </c>
      <c r="AU810" s="23">
        <f t="shared" si="2007"/>
        <v>0</v>
      </c>
      <c r="AV810" s="23">
        <f t="shared" si="2007"/>
        <v>0</v>
      </c>
      <c r="AW810" s="23">
        <f t="shared" si="2007"/>
        <v>0</v>
      </c>
      <c r="AX810" s="23">
        <f t="shared" si="2007"/>
        <v>0</v>
      </c>
      <c r="AY810" s="23">
        <f t="shared" si="1912"/>
        <v>23589.9</v>
      </c>
      <c r="AZ810" s="23">
        <f t="shared" si="2007"/>
        <v>0</v>
      </c>
    </row>
    <row r="811" spans="1:53" ht="31.5" x14ac:dyDescent="0.25">
      <c r="A811" s="12">
        <v>931</v>
      </c>
      <c r="B811" s="12" t="s">
        <v>12</v>
      </c>
      <c r="C811" s="12" t="s">
        <v>81</v>
      </c>
      <c r="D811" s="12" t="s">
        <v>316</v>
      </c>
      <c r="E811" s="12">
        <v>120</v>
      </c>
      <c r="F811" s="14" t="s">
        <v>371</v>
      </c>
      <c r="G811" s="20">
        <v>23589.9</v>
      </c>
      <c r="H811" s="20">
        <v>23589.9</v>
      </c>
      <c r="I811" s="20">
        <v>23589.9</v>
      </c>
      <c r="J811" s="20"/>
      <c r="K811" s="20"/>
      <c r="L811" s="20"/>
      <c r="M811" s="20">
        <f t="shared" si="1966"/>
        <v>23589.9</v>
      </c>
      <c r="N811" s="20">
        <f t="shared" si="1967"/>
        <v>23589.9</v>
      </c>
      <c r="O811" s="20">
        <f t="shared" si="1968"/>
        <v>23589.9</v>
      </c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>
        <f t="shared" si="1857"/>
        <v>23589.9</v>
      </c>
      <c r="AA811" s="23">
        <f t="shared" si="1858"/>
        <v>23589.9</v>
      </c>
      <c r="AB811" s="23">
        <f t="shared" si="1859"/>
        <v>23589.9</v>
      </c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>
        <f t="shared" si="1948"/>
        <v>23589.9</v>
      </c>
      <c r="AP811" s="23">
        <f t="shared" si="1949"/>
        <v>23589.9</v>
      </c>
      <c r="AQ811" s="23">
        <f t="shared" si="1950"/>
        <v>23589.9</v>
      </c>
      <c r="AR811" s="23"/>
      <c r="AS811" s="23">
        <f t="shared" si="1952"/>
        <v>23589.9</v>
      </c>
      <c r="AT811" s="23"/>
      <c r="AU811" s="23"/>
      <c r="AV811" s="23"/>
      <c r="AW811" s="23"/>
      <c r="AX811" s="23"/>
      <c r="AY811" s="23">
        <f t="shared" si="1912"/>
        <v>23589.9</v>
      </c>
      <c r="AZ811" s="23"/>
    </row>
    <row r="812" spans="1:53" ht="47.25" x14ac:dyDescent="0.25">
      <c r="A812" s="12">
        <v>931</v>
      </c>
      <c r="B812" s="12" t="s">
        <v>12</v>
      </c>
      <c r="C812" s="12" t="s">
        <v>81</v>
      </c>
      <c r="D812" s="12" t="s">
        <v>317</v>
      </c>
      <c r="E812" s="12"/>
      <c r="F812" s="14" t="s">
        <v>814</v>
      </c>
      <c r="G812" s="20">
        <f>G813+G815+G817</f>
        <v>3273.7000000000003</v>
      </c>
      <c r="H812" s="20">
        <f t="shared" ref="H812:L812" si="2008">H813+H815+H817</f>
        <v>3335.8000000000006</v>
      </c>
      <c r="I812" s="20">
        <f t="shared" si="2008"/>
        <v>3334.7000000000003</v>
      </c>
      <c r="J812" s="20">
        <f t="shared" si="2008"/>
        <v>0</v>
      </c>
      <c r="K812" s="20">
        <f t="shared" si="2008"/>
        <v>0</v>
      </c>
      <c r="L812" s="20">
        <f t="shared" si="2008"/>
        <v>0</v>
      </c>
      <c r="M812" s="20">
        <f t="shared" si="1966"/>
        <v>3273.7000000000003</v>
      </c>
      <c r="N812" s="20">
        <f t="shared" si="1967"/>
        <v>3335.8000000000006</v>
      </c>
      <c r="O812" s="20">
        <f t="shared" si="1968"/>
        <v>3334.7000000000003</v>
      </c>
      <c r="P812" s="23">
        <f t="shared" ref="P812:Q812" si="2009">P813+P815+P817</f>
        <v>0</v>
      </c>
      <c r="Q812" s="23">
        <f t="shared" si="2009"/>
        <v>0</v>
      </c>
      <c r="R812" s="23">
        <f t="shared" ref="R812:T812" si="2010">R813+R815+R817</f>
        <v>0</v>
      </c>
      <c r="S812" s="23">
        <f t="shared" si="2010"/>
        <v>0</v>
      </c>
      <c r="T812" s="23">
        <f t="shared" si="2010"/>
        <v>0</v>
      </c>
      <c r="U812" s="23">
        <f t="shared" ref="U812:W812" si="2011">U813+U815+U817</f>
        <v>0</v>
      </c>
      <c r="V812" s="23">
        <f t="shared" si="2011"/>
        <v>0</v>
      </c>
      <c r="W812" s="23">
        <f t="shared" si="2011"/>
        <v>0</v>
      </c>
      <c r="X812" s="23">
        <f t="shared" ref="X812:Y812" si="2012">X813+X815+X817</f>
        <v>0</v>
      </c>
      <c r="Y812" s="23">
        <f t="shared" si="2012"/>
        <v>0</v>
      </c>
      <c r="Z812" s="23">
        <f t="shared" si="1857"/>
        <v>3273.7000000000003</v>
      </c>
      <c r="AA812" s="23">
        <f t="shared" si="1858"/>
        <v>3335.8000000000006</v>
      </c>
      <c r="AB812" s="23">
        <f t="shared" si="1859"/>
        <v>3334.7000000000003</v>
      </c>
      <c r="AC812" s="23">
        <f t="shared" ref="AC812:AL812" si="2013">AC813+AC815+AC817</f>
        <v>0</v>
      </c>
      <c r="AD812" s="23">
        <f t="shared" si="2013"/>
        <v>0</v>
      </c>
      <c r="AE812" s="23">
        <f t="shared" ref="AE812" si="2014">AE813+AE815+AE817</f>
        <v>0</v>
      </c>
      <c r="AF812" s="23">
        <f t="shared" si="2013"/>
        <v>0</v>
      </c>
      <c r="AG812" s="23">
        <f t="shared" si="2013"/>
        <v>0</v>
      </c>
      <c r="AH812" s="23">
        <f t="shared" si="2013"/>
        <v>0</v>
      </c>
      <c r="AI812" s="23">
        <f t="shared" ref="AI812" si="2015">AI813+AI815+AI817</f>
        <v>0</v>
      </c>
      <c r="AJ812" s="23">
        <f t="shared" si="2013"/>
        <v>0</v>
      </c>
      <c r="AK812" s="23">
        <f t="shared" si="2013"/>
        <v>0</v>
      </c>
      <c r="AL812" s="23">
        <f t="shared" si="2013"/>
        <v>0</v>
      </c>
      <c r="AM812" s="23">
        <f t="shared" ref="AM812:AZ812" si="2016">AM813+AM815+AM817</f>
        <v>0</v>
      </c>
      <c r="AN812" s="23">
        <f t="shared" si="2016"/>
        <v>0</v>
      </c>
      <c r="AO812" s="23">
        <f t="shared" si="1948"/>
        <v>3273.7000000000003</v>
      </c>
      <c r="AP812" s="23">
        <f t="shared" si="1949"/>
        <v>3335.8000000000006</v>
      </c>
      <c r="AQ812" s="23">
        <f t="shared" si="1950"/>
        <v>3334.7000000000003</v>
      </c>
      <c r="AR812" s="23">
        <f t="shared" ref="AR812" si="2017">AR813+AR815+AR817</f>
        <v>0</v>
      </c>
      <c r="AS812" s="23">
        <f t="shared" si="1952"/>
        <v>3273.7000000000003</v>
      </c>
      <c r="AT812" s="23">
        <f t="shared" ref="AT812:AX812" si="2018">AT813+AT815+AT817</f>
        <v>0</v>
      </c>
      <c r="AU812" s="23">
        <f t="shared" si="2018"/>
        <v>0</v>
      </c>
      <c r="AV812" s="23">
        <f t="shared" si="2018"/>
        <v>0</v>
      </c>
      <c r="AW812" s="23">
        <f t="shared" si="2018"/>
        <v>0</v>
      </c>
      <c r="AX812" s="23">
        <f t="shared" si="2018"/>
        <v>0</v>
      </c>
      <c r="AY812" s="23">
        <f t="shared" si="1912"/>
        <v>3273.7000000000003</v>
      </c>
      <c r="AZ812" s="23">
        <f t="shared" si="2016"/>
        <v>0</v>
      </c>
    </row>
    <row r="813" spans="1:53" ht="78.75" x14ac:dyDescent="0.25">
      <c r="A813" s="12">
        <v>931</v>
      </c>
      <c r="B813" s="12" t="s">
        <v>12</v>
      </c>
      <c r="C813" s="12" t="s">
        <v>81</v>
      </c>
      <c r="D813" s="12" t="s">
        <v>317</v>
      </c>
      <c r="E813" s="12" t="s">
        <v>23</v>
      </c>
      <c r="F813" s="14" t="s">
        <v>382</v>
      </c>
      <c r="G813" s="20">
        <f>G814</f>
        <v>6.3</v>
      </c>
      <c r="H813" s="20">
        <f t="shared" ref="H813:AZ813" si="2019">H814</f>
        <v>6.3</v>
      </c>
      <c r="I813" s="20">
        <f t="shared" si="2019"/>
        <v>6.3</v>
      </c>
      <c r="J813" s="20">
        <f t="shared" si="2019"/>
        <v>0</v>
      </c>
      <c r="K813" s="20">
        <f t="shared" si="2019"/>
        <v>0</v>
      </c>
      <c r="L813" s="20">
        <f t="shared" si="2019"/>
        <v>0</v>
      </c>
      <c r="M813" s="20">
        <f t="shared" si="1966"/>
        <v>6.3</v>
      </c>
      <c r="N813" s="20">
        <f t="shared" si="1967"/>
        <v>6.3</v>
      </c>
      <c r="O813" s="20">
        <f t="shared" si="1968"/>
        <v>6.3</v>
      </c>
      <c r="P813" s="23">
        <f t="shared" si="2019"/>
        <v>0</v>
      </c>
      <c r="Q813" s="23">
        <f t="shared" si="2019"/>
        <v>0</v>
      </c>
      <c r="R813" s="23">
        <f t="shared" si="2019"/>
        <v>0</v>
      </c>
      <c r="S813" s="23">
        <f t="shared" si="2019"/>
        <v>0</v>
      </c>
      <c r="T813" s="23">
        <f t="shared" si="2019"/>
        <v>0</v>
      </c>
      <c r="U813" s="23">
        <f t="shared" si="2019"/>
        <v>0</v>
      </c>
      <c r="V813" s="23">
        <f t="shared" si="2019"/>
        <v>0</v>
      </c>
      <c r="W813" s="23">
        <f t="shared" si="2019"/>
        <v>0</v>
      </c>
      <c r="X813" s="23">
        <f t="shared" si="2019"/>
        <v>0</v>
      </c>
      <c r="Y813" s="23">
        <f t="shared" si="2019"/>
        <v>0</v>
      </c>
      <c r="Z813" s="23">
        <f t="shared" si="1857"/>
        <v>6.3</v>
      </c>
      <c r="AA813" s="23">
        <f t="shared" si="1858"/>
        <v>6.3</v>
      </c>
      <c r="AB813" s="23">
        <f t="shared" si="1859"/>
        <v>6.3</v>
      </c>
      <c r="AC813" s="23">
        <f t="shared" si="2019"/>
        <v>0</v>
      </c>
      <c r="AD813" s="23">
        <f t="shared" si="2019"/>
        <v>0</v>
      </c>
      <c r="AE813" s="23">
        <f t="shared" si="2019"/>
        <v>0</v>
      </c>
      <c r="AF813" s="23">
        <f t="shared" si="2019"/>
        <v>0</v>
      </c>
      <c r="AG813" s="23">
        <f t="shared" si="2019"/>
        <v>0</v>
      </c>
      <c r="AH813" s="23">
        <f t="shared" si="2019"/>
        <v>0</v>
      </c>
      <c r="AI813" s="23">
        <f t="shared" si="2019"/>
        <v>0</v>
      </c>
      <c r="AJ813" s="23">
        <f t="shared" si="2019"/>
        <v>0</v>
      </c>
      <c r="AK813" s="23">
        <f t="shared" si="2019"/>
        <v>0</v>
      </c>
      <c r="AL813" s="23">
        <f t="shared" si="2019"/>
        <v>0</v>
      </c>
      <c r="AM813" s="23">
        <f t="shared" si="2019"/>
        <v>0</v>
      </c>
      <c r="AN813" s="23">
        <f t="shared" si="2019"/>
        <v>0</v>
      </c>
      <c r="AO813" s="23">
        <f t="shared" si="1948"/>
        <v>6.3</v>
      </c>
      <c r="AP813" s="23">
        <f t="shared" si="1949"/>
        <v>6.3</v>
      </c>
      <c r="AQ813" s="23">
        <f t="shared" si="1950"/>
        <v>6.3</v>
      </c>
      <c r="AR813" s="23">
        <f t="shared" si="2019"/>
        <v>0</v>
      </c>
      <c r="AS813" s="23">
        <f t="shared" si="1952"/>
        <v>6.3</v>
      </c>
      <c r="AT813" s="23">
        <f t="shared" si="2019"/>
        <v>0</v>
      </c>
      <c r="AU813" s="23">
        <f t="shared" si="2019"/>
        <v>0</v>
      </c>
      <c r="AV813" s="23">
        <f t="shared" si="2019"/>
        <v>0</v>
      </c>
      <c r="AW813" s="23">
        <f t="shared" si="2019"/>
        <v>0</v>
      </c>
      <c r="AX813" s="23">
        <f t="shared" si="2019"/>
        <v>0</v>
      </c>
      <c r="AY813" s="23">
        <f t="shared" si="1912"/>
        <v>6.3</v>
      </c>
      <c r="AZ813" s="23">
        <f t="shared" si="2019"/>
        <v>0</v>
      </c>
    </row>
    <row r="814" spans="1:53" ht="31.5" x14ac:dyDescent="0.25">
      <c r="A814" s="12">
        <v>931</v>
      </c>
      <c r="B814" s="12" t="s">
        <v>12</v>
      </c>
      <c r="C814" s="12" t="s">
        <v>81</v>
      </c>
      <c r="D814" s="12" t="s">
        <v>317</v>
      </c>
      <c r="E814" s="12">
        <v>120</v>
      </c>
      <c r="F814" s="14" t="s">
        <v>371</v>
      </c>
      <c r="G814" s="20">
        <v>6.3</v>
      </c>
      <c r="H814" s="20">
        <v>6.3</v>
      </c>
      <c r="I814" s="20">
        <v>6.3</v>
      </c>
      <c r="J814" s="20"/>
      <c r="K814" s="20"/>
      <c r="L814" s="20"/>
      <c r="M814" s="20">
        <f t="shared" si="1966"/>
        <v>6.3</v>
      </c>
      <c r="N814" s="20">
        <f t="shared" si="1967"/>
        <v>6.3</v>
      </c>
      <c r="O814" s="20">
        <f t="shared" si="1968"/>
        <v>6.3</v>
      </c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>
        <f t="shared" si="1857"/>
        <v>6.3</v>
      </c>
      <c r="AA814" s="23">
        <f t="shared" si="1858"/>
        <v>6.3</v>
      </c>
      <c r="AB814" s="23">
        <f t="shared" si="1859"/>
        <v>6.3</v>
      </c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>
        <f t="shared" si="1948"/>
        <v>6.3</v>
      </c>
      <c r="AP814" s="23">
        <f t="shared" si="1949"/>
        <v>6.3</v>
      </c>
      <c r="AQ814" s="23">
        <f t="shared" si="1950"/>
        <v>6.3</v>
      </c>
      <c r="AR814" s="23"/>
      <c r="AS814" s="23">
        <f t="shared" si="1952"/>
        <v>6.3</v>
      </c>
      <c r="AT814" s="23"/>
      <c r="AU814" s="23"/>
      <c r="AV814" s="23"/>
      <c r="AW814" s="23"/>
      <c r="AX814" s="23"/>
      <c r="AY814" s="23">
        <f t="shared" si="1912"/>
        <v>6.3</v>
      </c>
      <c r="AZ814" s="23"/>
    </row>
    <row r="815" spans="1:53" ht="31.5" x14ac:dyDescent="0.25">
      <c r="A815" s="12">
        <v>931</v>
      </c>
      <c r="B815" s="12" t="s">
        <v>12</v>
      </c>
      <c r="C815" s="12" t="s">
        <v>81</v>
      </c>
      <c r="D815" s="12" t="s">
        <v>317</v>
      </c>
      <c r="E815" s="12" t="s">
        <v>7</v>
      </c>
      <c r="F815" s="14" t="s">
        <v>383</v>
      </c>
      <c r="G815" s="20">
        <f>G816</f>
        <v>3257.7000000000003</v>
      </c>
      <c r="H815" s="20">
        <f t="shared" ref="H815:AZ815" si="2020">H816</f>
        <v>3325.7000000000003</v>
      </c>
      <c r="I815" s="20">
        <f t="shared" si="2020"/>
        <v>3325.7000000000003</v>
      </c>
      <c r="J815" s="20">
        <f t="shared" si="2020"/>
        <v>0</v>
      </c>
      <c r="K815" s="20">
        <f t="shared" si="2020"/>
        <v>0</v>
      </c>
      <c r="L815" s="20">
        <f t="shared" si="2020"/>
        <v>0</v>
      </c>
      <c r="M815" s="20">
        <f t="shared" si="1966"/>
        <v>3257.7000000000003</v>
      </c>
      <c r="N815" s="20">
        <f t="shared" si="1967"/>
        <v>3325.7000000000003</v>
      </c>
      <c r="O815" s="20">
        <f t="shared" si="1968"/>
        <v>3325.7000000000003</v>
      </c>
      <c r="P815" s="23">
        <f t="shared" si="2020"/>
        <v>0</v>
      </c>
      <c r="Q815" s="23">
        <f t="shared" si="2020"/>
        <v>0</v>
      </c>
      <c r="R815" s="23">
        <f t="shared" si="2020"/>
        <v>0</v>
      </c>
      <c r="S815" s="23">
        <f t="shared" si="2020"/>
        <v>0</v>
      </c>
      <c r="T815" s="23">
        <f t="shared" si="2020"/>
        <v>0</v>
      </c>
      <c r="U815" s="23">
        <f t="shared" si="2020"/>
        <v>0</v>
      </c>
      <c r="V815" s="23">
        <f t="shared" si="2020"/>
        <v>0</v>
      </c>
      <c r="W815" s="23">
        <f t="shared" si="2020"/>
        <v>0</v>
      </c>
      <c r="X815" s="23">
        <f t="shared" si="2020"/>
        <v>0</v>
      </c>
      <c r="Y815" s="23">
        <f t="shared" si="2020"/>
        <v>0</v>
      </c>
      <c r="Z815" s="23">
        <f t="shared" si="1857"/>
        <v>3257.7000000000003</v>
      </c>
      <c r="AA815" s="23">
        <f t="shared" si="1858"/>
        <v>3325.7000000000003</v>
      </c>
      <c r="AB815" s="23">
        <f t="shared" si="1859"/>
        <v>3325.7000000000003</v>
      </c>
      <c r="AC815" s="23">
        <f t="shared" si="2020"/>
        <v>0</v>
      </c>
      <c r="AD815" s="23">
        <f t="shared" si="2020"/>
        <v>0</v>
      </c>
      <c r="AE815" s="23">
        <f t="shared" si="2020"/>
        <v>0</v>
      </c>
      <c r="AF815" s="23">
        <f t="shared" si="2020"/>
        <v>0</v>
      </c>
      <c r="AG815" s="23">
        <f t="shared" si="2020"/>
        <v>0</v>
      </c>
      <c r="AH815" s="23">
        <f t="shared" si="2020"/>
        <v>0</v>
      </c>
      <c r="AI815" s="23">
        <f t="shared" si="2020"/>
        <v>0</v>
      </c>
      <c r="AJ815" s="23">
        <f t="shared" si="2020"/>
        <v>0</v>
      </c>
      <c r="AK815" s="23">
        <f t="shared" si="2020"/>
        <v>0</v>
      </c>
      <c r="AL815" s="23">
        <f t="shared" si="2020"/>
        <v>0</v>
      </c>
      <c r="AM815" s="23">
        <f t="shared" si="2020"/>
        <v>0</v>
      </c>
      <c r="AN815" s="23">
        <f t="shared" si="2020"/>
        <v>0</v>
      </c>
      <c r="AO815" s="23">
        <f t="shared" si="1948"/>
        <v>3257.7000000000003</v>
      </c>
      <c r="AP815" s="23">
        <f t="shared" si="1949"/>
        <v>3325.7000000000003</v>
      </c>
      <c r="AQ815" s="23">
        <f t="shared" si="1950"/>
        <v>3325.7000000000003</v>
      </c>
      <c r="AR815" s="23">
        <f t="shared" si="2020"/>
        <v>0</v>
      </c>
      <c r="AS815" s="23">
        <f t="shared" si="1952"/>
        <v>3257.7000000000003</v>
      </c>
      <c r="AT815" s="23">
        <f t="shared" si="2020"/>
        <v>0</v>
      </c>
      <c r="AU815" s="23">
        <f t="shared" si="2020"/>
        <v>0</v>
      </c>
      <c r="AV815" s="23">
        <f t="shared" si="2020"/>
        <v>0</v>
      </c>
      <c r="AW815" s="23">
        <f t="shared" si="2020"/>
        <v>0</v>
      </c>
      <c r="AX815" s="23">
        <f t="shared" si="2020"/>
        <v>0</v>
      </c>
      <c r="AY815" s="23">
        <f t="shared" si="1912"/>
        <v>3257.7000000000003</v>
      </c>
      <c r="AZ815" s="23">
        <f t="shared" si="2020"/>
        <v>0</v>
      </c>
    </row>
    <row r="816" spans="1:53" ht="31.5" x14ac:dyDescent="0.25">
      <c r="A816" s="12">
        <v>931</v>
      </c>
      <c r="B816" s="12" t="s">
        <v>12</v>
      </c>
      <c r="C816" s="12" t="s">
        <v>81</v>
      </c>
      <c r="D816" s="12" t="s">
        <v>317</v>
      </c>
      <c r="E816" s="12">
        <v>240</v>
      </c>
      <c r="F816" s="14" t="s">
        <v>372</v>
      </c>
      <c r="G816" s="20">
        <v>3257.7000000000003</v>
      </c>
      <c r="H816" s="20">
        <v>3325.7000000000003</v>
      </c>
      <c r="I816" s="20">
        <v>3325.7000000000003</v>
      </c>
      <c r="J816" s="20"/>
      <c r="K816" s="20"/>
      <c r="L816" s="20"/>
      <c r="M816" s="20">
        <f t="shared" si="1966"/>
        <v>3257.7000000000003</v>
      </c>
      <c r="N816" s="20">
        <f t="shared" si="1967"/>
        <v>3325.7000000000003</v>
      </c>
      <c r="O816" s="20">
        <f t="shared" si="1968"/>
        <v>3325.7000000000003</v>
      </c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>
        <f t="shared" si="1857"/>
        <v>3257.7000000000003</v>
      </c>
      <c r="AA816" s="23">
        <f t="shared" si="1858"/>
        <v>3325.7000000000003</v>
      </c>
      <c r="AB816" s="23">
        <f t="shared" si="1859"/>
        <v>3325.7000000000003</v>
      </c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>
        <f t="shared" si="1948"/>
        <v>3257.7000000000003</v>
      </c>
      <c r="AP816" s="23">
        <f t="shared" si="1949"/>
        <v>3325.7000000000003</v>
      </c>
      <c r="AQ816" s="23">
        <f t="shared" si="1950"/>
        <v>3325.7000000000003</v>
      </c>
      <c r="AR816" s="23"/>
      <c r="AS816" s="23">
        <f t="shared" si="1952"/>
        <v>3257.7000000000003</v>
      </c>
      <c r="AT816" s="23"/>
      <c r="AU816" s="23"/>
      <c r="AV816" s="23"/>
      <c r="AW816" s="23"/>
      <c r="AX816" s="23"/>
      <c r="AY816" s="23">
        <f t="shared" si="1912"/>
        <v>3257.7000000000003</v>
      </c>
      <c r="AZ816" s="23"/>
    </row>
    <row r="817" spans="1:53" x14ac:dyDescent="0.25">
      <c r="A817" s="12">
        <v>931</v>
      </c>
      <c r="B817" s="12" t="s">
        <v>12</v>
      </c>
      <c r="C817" s="12" t="s">
        <v>81</v>
      </c>
      <c r="D817" s="12" t="s">
        <v>317</v>
      </c>
      <c r="E817" s="12" t="s">
        <v>8</v>
      </c>
      <c r="F817" s="14" t="s">
        <v>387</v>
      </c>
      <c r="G817" s="20">
        <f>G818</f>
        <v>9.6999999999999993</v>
      </c>
      <c r="H817" s="20">
        <f t="shared" ref="H817:AZ817" si="2021">H818</f>
        <v>3.8</v>
      </c>
      <c r="I817" s="20">
        <f t="shared" si="2021"/>
        <v>2.7</v>
      </c>
      <c r="J817" s="20">
        <f t="shared" si="2021"/>
        <v>0</v>
      </c>
      <c r="K817" s="20">
        <f t="shared" si="2021"/>
        <v>0</v>
      </c>
      <c r="L817" s="20">
        <f t="shared" si="2021"/>
        <v>0</v>
      </c>
      <c r="M817" s="20">
        <f t="shared" si="1966"/>
        <v>9.6999999999999993</v>
      </c>
      <c r="N817" s="20">
        <f t="shared" si="1967"/>
        <v>3.8</v>
      </c>
      <c r="O817" s="20">
        <f t="shared" si="1968"/>
        <v>2.7</v>
      </c>
      <c r="P817" s="23">
        <f t="shared" si="2021"/>
        <v>0</v>
      </c>
      <c r="Q817" s="23">
        <f t="shared" si="2021"/>
        <v>0</v>
      </c>
      <c r="R817" s="23">
        <f t="shared" si="2021"/>
        <v>0</v>
      </c>
      <c r="S817" s="23">
        <f t="shared" si="2021"/>
        <v>0</v>
      </c>
      <c r="T817" s="23">
        <f t="shared" si="2021"/>
        <v>0</v>
      </c>
      <c r="U817" s="23">
        <f t="shared" si="2021"/>
        <v>0</v>
      </c>
      <c r="V817" s="23">
        <f t="shared" si="2021"/>
        <v>0</v>
      </c>
      <c r="W817" s="23">
        <f t="shared" si="2021"/>
        <v>0</v>
      </c>
      <c r="X817" s="23">
        <f t="shared" si="2021"/>
        <v>0</v>
      </c>
      <c r="Y817" s="23">
        <f t="shared" si="2021"/>
        <v>0</v>
      </c>
      <c r="Z817" s="23">
        <f t="shared" si="1857"/>
        <v>9.6999999999999993</v>
      </c>
      <c r="AA817" s="23">
        <f t="shared" si="1858"/>
        <v>3.8</v>
      </c>
      <c r="AB817" s="23">
        <f t="shared" si="1859"/>
        <v>2.7</v>
      </c>
      <c r="AC817" s="23">
        <f t="shared" si="2021"/>
        <v>0</v>
      </c>
      <c r="AD817" s="23">
        <f t="shared" si="2021"/>
        <v>0</v>
      </c>
      <c r="AE817" s="23">
        <f t="shared" si="2021"/>
        <v>0</v>
      </c>
      <c r="AF817" s="23">
        <f t="shared" si="2021"/>
        <v>0</v>
      </c>
      <c r="AG817" s="23">
        <f t="shared" si="2021"/>
        <v>0</v>
      </c>
      <c r="AH817" s="23">
        <f t="shared" si="2021"/>
        <v>0</v>
      </c>
      <c r="AI817" s="23">
        <f t="shared" si="2021"/>
        <v>0</v>
      </c>
      <c r="AJ817" s="23">
        <f t="shared" si="2021"/>
        <v>0</v>
      </c>
      <c r="AK817" s="23">
        <f t="shared" si="2021"/>
        <v>0</v>
      </c>
      <c r="AL817" s="23">
        <f t="shared" si="2021"/>
        <v>0</v>
      </c>
      <c r="AM817" s="23">
        <f t="shared" si="2021"/>
        <v>0</v>
      </c>
      <c r="AN817" s="23">
        <f t="shared" si="2021"/>
        <v>0</v>
      </c>
      <c r="AO817" s="23">
        <f t="shared" si="1948"/>
        <v>9.6999999999999993</v>
      </c>
      <c r="AP817" s="23">
        <f t="shared" si="1949"/>
        <v>3.8</v>
      </c>
      <c r="AQ817" s="23">
        <f t="shared" si="1950"/>
        <v>2.7</v>
      </c>
      <c r="AR817" s="23">
        <f t="shared" si="2021"/>
        <v>0</v>
      </c>
      <c r="AS817" s="23">
        <f t="shared" si="1952"/>
        <v>9.6999999999999993</v>
      </c>
      <c r="AT817" s="23">
        <f t="shared" si="2021"/>
        <v>0</v>
      </c>
      <c r="AU817" s="23">
        <f t="shared" si="2021"/>
        <v>0</v>
      </c>
      <c r="AV817" s="23">
        <f t="shared" si="2021"/>
        <v>0</v>
      </c>
      <c r="AW817" s="23">
        <f t="shared" si="2021"/>
        <v>0</v>
      </c>
      <c r="AX817" s="23">
        <f t="shared" si="2021"/>
        <v>0</v>
      </c>
      <c r="AY817" s="23">
        <f t="shared" si="1912"/>
        <v>9.6999999999999993</v>
      </c>
      <c r="AZ817" s="23">
        <f t="shared" si="2021"/>
        <v>0</v>
      </c>
    </row>
    <row r="818" spans="1:53" x14ac:dyDescent="0.25">
      <c r="A818" s="12">
        <v>931</v>
      </c>
      <c r="B818" s="12" t="s">
        <v>12</v>
      </c>
      <c r="C818" s="12" t="s">
        <v>81</v>
      </c>
      <c r="D818" s="12" t="s">
        <v>317</v>
      </c>
      <c r="E818" s="12">
        <v>850</v>
      </c>
      <c r="F818" s="14" t="s">
        <v>381</v>
      </c>
      <c r="G818" s="20">
        <v>9.6999999999999993</v>
      </c>
      <c r="H818" s="20">
        <v>3.8</v>
      </c>
      <c r="I818" s="20">
        <v>2.7</v>
      </c>
      <c r="J818" s="20"/>
      <c r="K818" s="20"/>
      <c r="L818" s="20"/>
      <c r="M818" s="20">
        <f t="shared" si="1966"/>
        <v>9.6999999999999993</v>
      </c>
      <c r="N818" s="20">
        <f t="shared" si="1967"/>
        <v>3.8</v>
      </c>
      <c r="O818" s="20">
        <f t="shared" si="1968"/>
        <v>2.7</v>
      </c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>
        <f t="shared" si="1857"/>
        <v>9.6999999999999993</v>
      </c>
      <c r="AA818" s="23">
        <f t="shared" si="1858"/>
        <v>3.8</v>
      </c>
      <c r="AB818" s="23">
        <f t="shared" si="1859"/>
        <v>2.7</v>
      </c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>
        <f t="shared" si="1948"/>
        <v>9.6999999999999993</v>
      </c>
      <c r="AP818" s="23">
        <f t="shared" si="1949"/>
        <v>3.8</v>
      </c>
      <c r="AQ818" s="23">
        <f t="shared" si="1950"/>
        <v>2.7</v>
      </c>
      <c r="AR818" s="23"/>
      <c r="AS818" s="23">
        <f t="shared" si="1952"/>
        <v>9.6999999999999993</v>
      </c>
      <c r="AT818" s="23"/>
      <c r="AU818" s="23"/>
      <c r="AV818" s="23"/>
      <c r="AW818" s="23"/>
      <c r="AX818" s="23"/>
      <c r="AY818" s="23">
        <f t="shared" si="1912"/>
        <v>9.6999999999999993</v>
      </c>
      <c r="AZ818" s="23"/>
    </row>
    <row r="819" spans="1:53" s="15" customFormat="1" x14ac:dyDescent="0.25">
      <c r="A819" s="17">
        <v>931</v>
      </c>
      <c r="B819" s="17" t="s">
        <v>12</v>
      </c>
      <c r="C819" s="17" t="s">
        <v>14</v>
      </c>
      <c r="D819" s="17"/>
      <c r="E819" s="17"/>
      <c r="F819" s="10" t="s">
        <v>18</v>
      </c>
      <c r="G819" s="19">
        <f>G820</f>
        <v>4399.6000000000004</v>
      </c>
      <c r="H819" s="19">
        <f t="shared" ref="H819:AZ819" si="2022">H820</f>
        <v>4472.6000000000004</v>
      </c>
      <c r="I819" s="19">
        <f t="shared" si="2022"/>
        <v>4472.6000000000004</v>
      </c>
      <c r="J819" s="19">
        <f t="shared" si="2022"/>
        <v>183.3</v>
      </c>
      <c r="K819" s="19">
        <f t="shared" si="2022"/>
        <v>0</v>
      </c>
      <c r="L819" s="19">
        <f t="shared" si="2022"/>
        <v>0</v>
      </c>
      <c r="M819" s="20">
        <f t="shared" si="1966"/>
        <v>4582.9000000000005</v>
      </c>
      <c r="N819" s="20">
        <f t="shared" si="1967"/>
        <v>4472.6000000000004</v>
      </c>
      <c r="O819" s="20">
        <f t="shared" si="1968"/>
        <v>4472.6000000000004</v>
      </c>
      <c r="P819" s="22">
        <f t="shared" si="2022"/>
        <v>0</v>
      </c>
      <c r="Q819" s="22">
        <f t="shared" si="2022"/>
        <v>0</v>
      </c>
      <c r="R819" s="22">
        <f t="shared" si="2022"/>
        <v>0</v>
      </c>
      <c r="S819" s="22">
        <f t="shared" si="2022"/>
        <v>0</v>
      </c>
      <c r="T819" s="22">
        <f t="shared" si="2022"/>
        <v>0</v>
      </c>
      <c r="U819" s="22">
        <f t="shared" si="2022"/>
        <v>0</v>
      </c>
      <c r="V819" s="22">
        <f t="shared" si="2022"/>
        <v>0</v>
      </c>
      <c r="W819" s="22">
        <f t="shared" si="2022"/>
        <v>0</v>
      </c>
      <c r="X819" s="22">
        <f t="shared" si="2022"/>
        <v>0</v>
      </c>
      <c r="Y819" s="22">
        <f t="shared" si="2022"/>
        <v>0</v>
      </c>
      <c r="Z819" s="22">
        <f t="shared" si="1857"/>
        <v>4582.9000000000005</v>
      </c>
      <c r="AA819" s="22">
        <f t="shared" si="1858"/>
        <v>4472.6000000000004</v>
      </c>
      <c r="AB819" s="22">
        <f t="shared" si="1859"/>
        <v>4472.6000000000004</v>
      </c>
      <c r="AC819" s="22">
        <f t="shared" si="2022"/>
        <v>0</v>
      </c>
      <c r="AD819" s="22">
        <f t="shared" si="2022"/>
        <v>0</v>
      </c>
      <c r="AE819" s="22">
        <f t="shared" si="2022"/>
        <v>0</v>
      </c>
      <c r="AF819" s="22">
        <f t="shared" si="2022"/>
        <v>0</v>
      </c>
      <c r="AG819" s="22">
        <f t="shared" si="2022"/>
        <v>0</v>
      </c>
      <c r="AH819" s="22">
        <f t="shared" si="2022"/>
        <v>0</v>
      </c>
      <c r="AI819" s="22">
        <f t="shared" si="2022"/>
        <v>0</v>
      </c>
      <c r="AJ819" s="22">
        <f t="shared" si="2022"/>
        <v>0</v>
      </c>
      <c r="AK819" s="22">
        <f t="shared" si="2022"/>
        <v>0</v>
      </c>
      <c r="AL819" s="22">
        <f t="shared" si="2022"/>
        <v>0</v>
      </c>
      <c r="AM819" s="22">
        <f t="shared" si="2022"/>
        <v>0</v>
      </c>
      <c r="AN819" s="22">
        <f t="shared" si="2022"/>
        <v>0</v>
      </c>
      <c r="AO819" s="22">
        <f t="shared" si="1948"/>
        <v>4582.9000000000005</v>
      </c>
      <c r="AP819" s="22">
        <f t="shared" si="1949"/>
        <v>4472.6000000000004</v>
      </c>
      <c r="AQ819" s="22">
        <f t="shared" si="1950"/>
        <v>4472.6000000000004</v>
      </c>
      <c r="AR819" s="22">
        <f t="shared" si="2022"/>
        <v>0</v>
      </c>
      <c r="AS819" s="22">
        <f t="shared" si="1952"/>
        <v>4582.9000000000005</v>
      </c>
      <c r="AT819" s="22">
        <f t="shared" si="2022"/>
        <v>0</v>
      </c>
      <c r="AU819" s="22">
        <f t="shared" si="2022"/>
        <v>0</v>
      </c>
      <c r="AV819" s="22">
        <f t="shared" si="2022"/>
        <v>0</v>
      </c>
      <c r="AW819" s="22">
        <f t="shared" si="2022"/>
        <v>0</v>
      </c>
      <c r="AX819" s="22">
        <f t="shared" si="2022"/>
        <v>0</v>
      </c>
      <c r="AY819" s="22">
        <f t="shared" si="1912"/>
        <v>4582.9000000000005</v>
      </c>
      <c r="AZ819" s="22">
        <f t="shared" si="2022"/>
        <v>0</v>
      </c>
    </row>
    <row r="820" spans="1:53" x14ac:dyDescent="0.25">
      <c r="A820" s="12">
        <v>931</v>
      </c>
      <c r="B820" s="12" t="s">
        <v>12</v>
      </c>
      <c r="C820" s="12" t="s">
        <v>14</v>
      </c>
      <c r="D820" s="12" t="s">
        <v>345</v>
      </c>
      <c r="E820" s="12"/>
      <c r="F820" s="14" t="s">
        <v>402</v>
      </c>
      <c r="G820" s="20">
        <f>G821+G825+G843</f>
        <v>4399.6000000000004</v>
      </c>
      <c r="H820" s="20">
        <f t="shared" ref="H820:L820" si="2023">H821+H825+H843</f>
        <v>4472.6000000000004</v>
      </c>
      <c r="I820" s="20">
        <f t="shared" si="2023"/>
        <v>4472.6000000000004</v>
      </c>
      <c r="J820" s="20">
        <f t="shared" si="2023"/>
        <v>183.3</v>
      </c>
      <c r="K820" s="20">
        <f t="shared" si="2023"/>
        <v>0</v>
      </c>
      <c r="L820" s="20">
        <f t="shared" si="2023"/>
        <v>0</v>
      </c>
      <c r="M820" s="20">
        <f t="shared" si="1966"/>
        <v>4582.9000000000005</v>
      </c>
      <c r="N820" s="20">
        <f t="shared" si="1967"/>
        <v>4472.6000000000004</v>
      </c>
      <c r="O820" s="20">
        <f t="shared" si="1968"/>
        <v>4472.6000000000004</v>
      </c>
      <c r="P820" s="23">
        <f t="shared" ref="P820:Q820" si="2024">P821+P825+P843</f>
        <v>0</v>
      </c>
      <c r="Q820" s="23">
        <f t="shared" si="2024"/>
        <v>0</v>
      </c>
      <c r="R820" s="23">
        <f t="shared" ref="R820:T820" si="2025">R821+R825+R843</f>
        <v>0</v>
      </c>
      <c r="S820" s="23">
        <f t="shared" si="2025"/>
        <v>0</v>
      </c>
      <c r="T820" s="23">
        <f t="shared" si="2025"/>
        <v>0</v>
      </c>
      <c r="U820" s="23">
        <f t="shared" ref="U820:W820" si="2026">U821+U825+U843</f>
        <v>0</v>
      </c>
      <c r="V820" s="23">
        <f t="shared" si="2026"/>
        <v>0</v>
      </c>
      <c r="W820" s="23">
        <f t="shared" si="2026"/>
        <v>0</v>
      </c>
      <c r="X820" s="23">
        <f t="shared" ref="X820:Y820" si="2027">X821+X825+X843</f>
        <v>0</v>
      </c>
      <c r="Y820" s="23">
        <f t="shared" si="2027"/>
        <v>0</v>
      </c>
      <c r="Z820" s="23">
        <f t="shared" si="1857"/>
        <v>4582.9000000000005</v>
      </c>
      <c r="AA820" s="23">
        <f t="shared" si="1858"/>
        <v>4472.6000000000004</v>
      </c>
      <c r="AB820" s="23">
        <f t="shared" si="1859"/>
        <v>4472.6000000000004</v>
      </c>
      <c r="AC820" s="23">
        <f t="shared" ref="AC820:AL820" si="2028">AC821+AC825+AC843</f>
        <v>0</v>
      </c>
      <c r="AD820" s="23">
        <f t="shared" si="2028"/>
        <v>0</v>
      </c>
      <c r="AE820" s="23">
        <f t="shared" ref="AE820" si="2029">AE821+AE825+AE843</f>
        <v>0</v>
      </c>
      <c r="AF820" s="23">
        <f t="shared" si="2028"/>
        <v>0</v>
      </c>
      <c r="AG820" s="23">
        <f t="shared" si="2028"/>
        <v>0</v>
      </c>
      <c r="AH820" s="23">
        <f t="shared" si="2028"/>
        <v>0</v>
      </c>
      <c r="AI820" s="23">
        <f t="shared" ref="AI820" si="2030">AI821+AI825+AI843</f>
        <v>0</v>
      </c>
      <c r="AJ820" s="23">
        <f t="shared" si="2028"/>
        <v>0</v>
      </c>
      <c r="AK820" s="23">
        <f t="shared" si="2028"/>
        <v>0</v>
      </c>
      <c r="AL820" s="23">
        <f t="shared" si="2028"/>
        <v>0</v>
      </c>
      <c r="AM820" s="23">
        <f t="shared" ref="AM820:AZ820" si="2031">AM821+AM825+AM843</f>
        <v>0</v>
      </c>
      <c r="AN820" s="23">
        <f t="shared" si="2031"/>
        <v>0</v>
      </c>
      <c r="AO820" s="23">
        <f t="shared" si="1948"/>
        <v>4582.9000000000005</v>
      </c>
      <c r="AP820" s="23">
        <f t="shared" si="1949"/>
        <v>4472.6000000000004</v>
      </c>
      <c r="AQ820" s="23">
        <f t="shared" si="1950"/>
        <v>4472.6000000000004</v>
      </c>
      <c r="AR820" s="23">
        <f t="shared" ref="AR820" si="2032">AR821+AR825+AR843</f>
        <v>0</v>
      </c>
      <c r="AS820" s="23">
        <f t="shared" si="1952"/>
        <v>4582.9000000000005</v>
      </c>
      <c r="AT820" s="23">
        <f t="shared" ref="AT820:AX820" si="2033">AT821+AT825+AT843</f>
        <v>0</v>
      </c>
      <c r="AU820" s="23">
        <f t="shared" si="2033"/>
        <v>0</v>
      </c>
      <c r="AV820" s="23">
        <f t="shared" si="2033"/>
        <v>0</v>
      </c>
      <c r="AW820" s="23">
        <f t="shared" si="2033"/>
        <v>0</v>
      </c>
      <c r="AX820" s="23">
        <f t="shared" si="2033"/>
        <v>0</v>
      </c>
      <c r="AY820" s="23">
        <f t="shared" si="1912"/>
        <v>4582.9000000000005</v>
      </c>
      <c r="AZ820" s="23">
        <f t="shared" si="2031"/>
        <v>0</v>
      </c>
      <c r="BA820" s="5"/>
    </row>
    <row r="821" spans="1:53" ht="63" x14ac:dyDescent="0.25">
      <c r="A821" s="12">
        <v>931</v>
      </c>
      <c r="B821" s="12" t="s">
        <v>12</v>
      </c>
      <c r="C821" s="12" t="s">
        <v>14</v>
      </c>
      <c r="D821" s="12" t="s">
        <v>346</v>
      </c>
      <c r="E821" s="12"/>
      <c r="F821" s="14" t="s">
        <v>897</v>
      </c>
      <c r="G821" s="20">
        <f>G822</f>
        <v>15</v>
      </c>
      <c r="H821" s="20">
        <f t="shared" ref="H821:AZ822" si="2034">H822</f>
        <v>15</v>
      </c>
      <c r="I821" s="20">
        <f t="shared" si="2034"/>
        <v>15</v>
      </c>
      <c r="J821" s="20">
        <f t="shared" si="2034"/>
        <v>0</v>
      </c>
      <c r="K821" s="20">
        <f t="shared" si="2034"/>
        <v>0</v>
      </c>
      <c r="L821" s="20">
        <f t="shared" si="2034"/>
        <v>0</v>
      </c>
      <c r="M821" s="20">
        <f t="shared" si="1966"/>
        <v>15</v>
      </c>
      <c r="N821" s="20">
        <f t="shared" si="1967"/>
        <v>15</v>
      </c>
      <c r="O821" s="20">
        <f t="shared" si="1968"/>
        <v>15</v>
      </c>
      <c r="P821" s="23">
        <f t="shared" si="2034"/>
        <v>0</v>
      </c>
      <c r="Q821" s="23">
        <f t="shared" si="2034"/>
        <v>0</v>
      </c>
      <c r="R821" s="23">
        <f t="shared" si="2034"/>
        <v>0</v>
      </c>
      <c r="S821" s="23">
        <f t="shared" si="2034"/>
        <v>0</v>
      </c>
      <c r="T821" s="23">
        <f t="shared" si="2034"/>
        <v>0</v>
      </c>
      <c r="U821" s="23">
        <f t="shared" si="2034"/>
        <v>0</v>
      </c>
      <c r="V821" s="23">
        <f t="shared" si="2034"/>
        <v>0</v>
      </c>
      <c r="W821" s="23">
        <f t="shared" si="2034"/>
        <v>0</v>
      </c>
      <c r="X821" s="23">
        <f t="shared" si="2034"/>
        <v>0</v>
      </c>
      <c r="Y821" s="23">
        <f t="shared" si="2034"/>
        <v>0</v>
      </c>
      <c r="Z821" s="23">
        <f t="shared" si="1857"/>
        <v>15</v>
      </c>
      <c r="AA821" s="23">
        <f t="shared" si="1858"/>
        <v>15</v>
      </c>
      <c r="AB821" s="23">
        <f t="shared" si="1859"/>
        <v>15</v>
      </c>
      <c r="AC821" s="23">
        <f t="shared" si="2034"/>
        <v>0</v>
      </c>
      <c r="AD821" s="23">
        <f t="shared" si="2034"/>
        <v>0</v>
      </c>
      <c r="AE821" s="23">
        <f t="shared" si="2034"/>
        <v>0</v>
      </c>
      <c r="AF821" s="23">
        <f t="shared" si="2034"/>
        <v>0</v>
      </c>
      <c r="AG821" s="23">
        <f t="shared" si="2034"/>
        <v>0</v>
      </c>
      <c r="AH821" s="23">
        <f t="shared" si="2034"/>
        <v>0</v>
      </c>
      <c r="AI821" s="23">
        <f t="shared" si="2034"/>
        <v>0</v>
      </c>
      <c r="AJ821" s="23">
        <f t="shared" si="2034"/>
        <v>0</v>
      </c>
      <c r="AK821" s="23">
        <f t="shared" si="2034"/>
        <v>0</v>
      </c>
      <c r="AL821" s="23">
        <f t="shared" si="2034"/>
        <v>0</v>
      </c>
      <c r="AM821" s="23">
        <f t="shared" si="2034"/>
        <v>0</v>
      </c>
      <c r="AN821" s="23">
        <f t="shared" si="2034"/>
        <v>0</v>
      </c>
      <c r="AO821" s="23">
        <f t="shared" si="1948"/>
        <v>15</v>
      </c>
      <c r="AP821" s="23">
        <f t="shared" si="1949"/>
        <v>15</v>
      </c>
      <c r="AQ821" s="23">
        <f t="shared" si="1950"/>
        <v>15</v>
      </c>
      <c r="AR821" s="23">
        <f t="shared" si="2034"/>
        <v>0</v>
      </c>
      <c r="AS821" s="23">
        <f t="shared" si="1952"/>
        <v>15</v>
      </c>
      <c r="AT821" s="23">
        <f t="shared" si="2034"/>
        <v>0</v>
      </c>
      <c r="AU821" s="23">
        <f t="shared" si="2034"/>
        <v>0</v>
      </c>
      <c r="AV821" s="23">
        <f t="shared" si="2034"/>
        <v>0</v>
      </c>
      <c r="AW821" s="23">
        <f t="shared" si="2034"/>
        <v>0</v>
      </c>
      <c r="AX821" s="23">
        <f t="shared" si="2034"/>
        <v>0</v>
      </c>
      <c r="AY821" s="23">
        <f t="shared" si="1912"/>
        <v>15</v>
      </c>
      <c r="AZ821" s="23">
        <f t="shared" si="2034"/>
        <v>0</v>
      </c>
      <c r="BA821" s="5"/>
    </row>
    <row r="822" spans="1:53" ht="63" x14ac:dyDescent="0.25">
      <c r="A822" s="12">
        <v>931</v>
      </c>
      <c r="B822" s="12" t="s">
        <v>12</v>
      </c>
      <c r="C822" s="12" t="s">
        <v>14</v>
      </c>
      <c r="D822" s="12" t="s">
        <v>322</v>
      </c>
      <c r="E822" s="12"/>
      <c r="F822" s="14" t="s">
        <v>898</v>
      </c>
      <c r="G822" s="20">
        <f>G823</f>
        <v>15</v>
      </c>
      <c r="H822" s="20">
        <f t="shared" si="2034"/>
        <v>15</v>
      </c>
      <c r="I822" s="20">
        <f t="shared" si="2034"/>
        <v>15</v>
      </c>
      <c r="J822" s="20">
        <f t="shared" si="2034"/>
        <v>0</v>
      </c>
      <c r="K822" s="20">
        <f t="shared" si="2034"/>
        <v>0</v>
      </c>
      <c r="L822" s="20">
        <f t="shared" si="2034"/>
        <v>0</v>
      </c>
      <c r="M822" s="20">
        <f t="shared" si="1966"/>
        <v>15</v>
      </c>
      <c r="N822" s="20">
        <f t="shared" si="1967"/>
        <v>15</v>
      </c>
      <c r="O822" s="20">
        <f t="shared" si="1968"/>
        <v>15</v>
      </c>
      <c r="P822" s="23">
        <f t="shared" si="2034"/>
        <v>0</v>
      </c>
      <c r="Q822" s="23">
        <f t="shared" si="2034"/>
        <v>0</v>
      </c>
      <c r="R822" s="23">
        <f t="shared" si="2034"/>
        <v>0</v>
      </c>
      <c r="S822" s="23">
        <f t="shared" si="2034"/>
        <v>0</v>
      </c>
      <c r="T822" s="23">
        <f t="shared" si="2034"/>
        <v>0</v>
      </c>
      <c r="U822" s="23">
        <f t="shared" si="2034"/>
        <v>0</v>
      </c>
      <c r="V822" s="23">
        <f t="shared" si="2034"/>
        <v>0</v>
      </c>
      <c r="W822" s="23">
        <f t="shared" si="2034"/>
        <v>0</v>
      </c>
      <c r="X822" s="23">
        <f t="shared" si="2034"/>
        <v>0</v>
      </c>
      <c r="Y822" s="23">
        <f t="shared" si="2034"/>
        <v>0</v>
      </c>
      <c r="Z822" s="23">
        <f t="shared" si="1857"/>
        <v>15</v>
      </c>
      <c r="AA822" s="23">
        <f t="shared" si="1858"/>
        <v>15</v>
      </c>
      <c r="AB822" s="23">
        <f t="shared" si="1859"/>
        <v>15</v>
      </c>
      <c r="AC822" s="23">
        <f t="shared" si="2034"/>
        <v>0</v>
      </c>
      <c r="AD822" s="23">
        <f t="shared" si="2034"/>
        <v>0</v>
      </c>
      <c r="AE822" s="23">
        <f t="shared" si="2034"/>
        <v>0</v>
      </c>
      <c r="AF822" s="23">
        <f t="shared" si="2034"/>
        <v>0</v>
      </c>
      <c r="AG822" s="23">
        <f t="shared" si="2034"/>
        <v>0</v>
      </c>
      <c r="AH822" s="23">
        <f t="shared" si="2034"/>
        <v>0</v>
      </c>
      <c r="AI822" s="23">
        <f t="shared" si="2034"/>
        <v>0</v>
      </c>
      <c r="AJ822" s="23">
        <f t="shared" si="2034"/>
        <v>0</v>
      </c>
      <c r="AK822" s="23">
        <f t="shared" si="2034"/>
        <v>0</v>
      </c>
      <c r="AL822" s="23">
        <f t="shared" si="2034"/>
        <v>0</v>
      </c>
      <c r="AM822" s="23">
        <f t="shared" si="2034"/>
        <v>0</v>
      </c>
      <c r="AN822" s="23">
        <f t="shared" si="2034"/>
        <v>0</v>
      </c>
      <c r="AO822" s="23">
        <f t="shared" si="1948"/>
        <v>15</v>
      </c>
      <c r="AP822" s="23">
        <f t="shared" si="1949"/>
        <v>15</v>
      </c>
      <c r="AQ822" s="23">
        <f t="shared" si="1950"/>
        <v>15</v>
      </c>
      <c r="AR822" s="23">
        <f t="shared" si="2034"/>
        <v>0</v>
      </c>
      <c r="AS822" s="23">
        <f t="shared" si="1952"/>
        <v>15</v>
      </c>
      <c r="AT822" s="23">
        <f t="shared" si="2034"/>
        <v>0</v>
      </c>
      <c r="AU822" s="23">
        <f t="shared" si="2034"/>
        <v>0</v>
      </c>
      <c r="AV822" s="23">
        <f t="shared" si="2034"/>
        <v>0</v>
      </c>
      <c r="AW822" s="23">
        <f t="shared" si="2034"/>
        <v>0</v>
      </c>
      <c r="AX822" s="23">
        <f t="shared" si="2034"/>
        <v>0</v>
      </c>
      <c r="AY822" s="23">
        <f t="shared" si="1912"/>
        <v>15</v>
      </c>
      <c r="AZ822" s="23">
        <f t="shared" si="2034"/>
        <v>0</v>
      </c>
    </row>
    <row r="823" spans="1:53" ht="31.5" x14ac:dyDescent="0.25">
      <c r="A823" s="12">
        <v>931</v>
      </c>
      <c r="B823" s="12" t="s">
        <v>12</v>
      </c>
      <c r="C823" s="12" t="s">
        <v>14</v>
      </c>
      <c r="D823" s="12" t="s">
        <v>322</v>
      </c>
      <c r="E823" s="12" t="s">
        <v>92</v>
      </c>
      <c r="F823" s="14" t="s">
        <v>386</v>
      </c>
      <c r="G823" s="20">
        <f>G824</f>
        <v>15</v>
      </c>
      <c r="H823" s="20">
        <f t="shared" ref="H823:AZ823" si="2035">H824</f>
        <v>15</v>
      </c>
      <c r="I823" s="20">
        <f t="shared" si="2035"/>
        <v>15</v>
      </c>
      <c r="J823" s="20">
        <f t="shared" si="2035"/>
        <v>0</v>
      </c>
      <c r="K823" s="20">
        <f t="shared" si="2035"/>
        <v>0</v>
      </c>
      <c r="L823" s="20">
        <f t="shared" si="2035"/>
        <v>0</v>
      </c>
      <c r="M823" s="20">
        <f t="shared" si="1966"/>
        <v>15</v>
      </c>
      <c r="N823" s="20">
        <f t="shared" si="1967"/>
        <v>15</v>
      </c>
      <c r="O823" s="20">
        <f t="shared" si="1968"/>
        <v>15</v>
      </c>
      <c r="P823" s="23">
        <f t="shared" si="2035"/>
        <v>0</v>
      </c>
      <c r="Q823" s="23">
        <f t="shared" si="2035"/>
        <v>0</v>
      </c>
      <c r="R823" s="23">
        <f t="shared" si="2035"/>
        <v>0</v>
      </c>
      <c r="S823" s="23">
        <f t="shared" si="2035"/>
        <v>0</v>
      </c>
      <c r="T823" s="23">
        <f t="shared" si="2035"/>
        <v>0</v>
      </c>
      <c r="U823" s="23">
        <f t="shared" si="2035"/>
        <v>0</v>
      </c>
      <c r="V823" s="23">
        <f t="shared" si="2035"/>
        <v>0</v>
      </c>
      <c r="W823" s="23">
        <f t="shared" si="2035"/>
        <v>0</v>
      </c>
      <c r="X823" s="23">
        <f t="shared" si="2035"/>
        <v>0</v>
      </c>
      <c r="Y823" s="23">
        <f t="shared" si="2035"/>
        <v>0</v>
      </c>
      <c r="Z823" s="23">
        <f t="shared" si="1857"/>
        <v>15</v>
      </c>
      <c r="AA823" s="23">
        <f t="shared" si="1858"/>
        <v>15</v>
      </c>
      <c r="AB823" s="23">
        <f t="shared" si="1859"/>
        <v>15</v>
      </c>
      <c r="AC823" s="23">
        <f t="shared" si="2035"/>
        <v>0</v>
      </c>
      <c r="AD823" s="23">
        <f t="shared" si="2035"/>
        <v>0</v>
      </c>
      <c r="AE823" s="23">
        <f t="shared" si="2035"/>
        <v>0</v>
      </c>
      <c r="AF823" s="23">
        <f t="shared" si="2035"/>
        <v>0</v>
      </c>
      <c r="AG823" s="23">
        <f t="shared" si="2035"/>
        <v>0</v>
      </c>
      <c r="AH823" s="23">
        <f t="shared" si="2035"/>
        <v>0</v>
      </c>
      <c r="AI823" s="23">
        <f t="shared" si="2035"/>
        <v>0</v>
      </c>
      <c r="AJ823" s="23">
        <f t="shared" si="2035"/>
        <v>0</v>
      </c>
      <c r="AK823" s="23">
        <f t="shared" si="2035"/>
        <v>0</v>
      </c>
      <c r="AL823" s="23">
        <f t="shared" si="2035"/>
        <v>0</v>
      </c>
      <c r="AM823" s="23">
        <f t="shared" si="2035"/>
        <v>0</v>
      </c>
      <c r="AN823" s="23">
        <f t="shared" si="2035"/>
        <v>0</v>
      </c>
      <c r="AO823" s="23">
        <f t="shared" si="1948"/>
        <v>15</v>
      </c>
      <c r="AP823" s="23">
        <f t="shared" si="1949"/>
        <v>15</v>
      </c>
      <c r="AQ823" s="23">
        <f t="shared" si="1950"/>
        <v>15</v>
      </c>
      <c r="AR823" s="23">
        <f t="shared" si="2035"/>
        <v>0</v>
      </c>
      <c r="AS823" s="23">
        <f t="shared" si="1952"/>
        <v>15</v>
      </c>
      <c r="AT823" s="23">
        <f t="shared" si="2035"/>
        <v>0</v>
      </c>
      <c r="AU823" s="23">
        <f t="shared" si="2035"/>
        <v>0</v>
      </c>
      <c r="AV823" s="23">
        <f t="shared" si="2035"/>
        <v>0</v>
      </c>
      <c r="AW823" s="23">
        <f t="shared" si="2035"/>
        <v>0</v>
      </c>
      <c r="AX823" s="23">
        <f t="shared" si="2035"/>
        <v>0</v>
      </c>
      <c r="AY823" s="23">
        <f t="shared" si="1912"/>
        <v>15</v>
      </c>
      <c r="AZ823" s="23">
        <f t="shared" si="2035"/>
        <v>0</v>
      </c>
    </row>
    <row r="824" spans="1:53" ht="47.25" x14ac:dyDescent="0.25">
      <c r="A824" s="12">
        <v>931</v>
      </c>
      <c r="B824" s="12" t="s">
        <v>12</v>
      </c>
      <c r="C824" s="12" t="s">
        <v>14</v>
      </c>
      <c r="D824" s="12" t="s">
        <v>322</v>
      </c>
      <c r="E824" s="12">
        <v>630</v>
      </c>
      <c r="F824" s="14" t="s">
        <v>379</v>
      </c>
      <c r="G824" s="20">
        <v>15</v>
      </c>
      <c r="H824" s="20">
        <v>15</v>
      </c>
      <c r="I824" s="20">
        <v>15</v>
      </c>
      <c r="J824" s="20"/>
      <c r="K824" s="20"/>
      <c r="L824" s="20"/>
      <c r="M824" s="20">
        <f t="shared" si="1966"/>
        <v>15</v>
      </c>
      <c r="N824" s="20">
        <f t="shared" si="1967"/>
        <v>15</v>
      </c>
      <c r="O824" s="20">
        <f t="shared" si="1968"/>
        <v>15</v>
      </c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>
        <f t="shared" si="1857"/>
        <v>15</v>
      </c>
      <c r="AA824" s="23">
        <f t="shared" si="1858"/>
        <v>15</v>
      </c>
      <c r="AB824" s="23">
        <f t="shared" si="1859"/>
        <v>15</v>
      </c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>
        <f t="shared" si="1948"/>
        <v>15</v>
      </c>
      <c r="AP824" s="23">
        <f t="shared" si="1949"/>
        <v>15</v>
      </c>
      <c r="AQ824" s="23">
        <f t="shared" si="1950"/>
        <v>15</v>
      </c>
      <c r="AR824" s="23"/>
      <c r="AS824" s="23">
        <f t="shared" si="1952"/>
        <v>15</v>
      </c>
      <c r="AT824" s="23"/>
      <c r="AU824" s="23"/>
      <c r="AV824" s="23"/>
      <c r="AW824" s="23"/>
      <c r="AX824" s="23"/>
      <c r="AY824" s="23">
        <f t="shared" si="1912"/>
        <v>15</v>
      </c>
      <c r="AZ824" s="23"/>
    </row>
    <row r="825" spans="1:53" ht="47.25" x14ac:dyDescent="0.25">
      <c r="A825" s="12">
        <v>931</v>
      </c>
      <c r="B825" s="12" t="s">
        <v>12</v>
      </c>
      <c r="C825" s="12" t="s">
        <v>14</v>
      </c>
      <c r="D825" s="12" t="s">
        <v>347</v>
      </c>
      <c r="E825" s="12"/>
      <c r="F825" s="14" t="s">
        <v>403</v>
      </c>
      <c r="G825" s="20">
        <f>G829+G834+G837+G840+G826</f>
        <v>1477.9</v>
      </c>
      <c r="H825" s="20">
        <f t="shared" ref="H825:L825" si="2036">H829+H834+H837+H840+H826</f>
        <v>1500.6</v>
      </c>
      <c r="I825" s="20">
        <f t="shared" si="2036"/>
        <v>1500.6</v>
      </c>
      <c r="J825" s="20">
        <f t="shared" si="2036"/>
        <v>0</v>
      </c>
      <c r="K825" s="20">
        <f t="shared" si="2036"/>
        <v>0</v>
      </c>
      <c r="L825" s="20">
        <f t="shared" si="2036"/>
        <v>0</v>
      </c>
      <c r="M825" s="20">
        <f t="shared" si="1966"/>
        <v>1477.9</v>
      </c>
      <c r="N825" s="20">
        <f t="shared" si="1967"/>
        <v>1500.6</v>
      </c>
      <c r="O825" s="20">
        <f t="shared" si="1968"/>
        <v>1500.6</v>
      </c>
      <c r="P825" s="23">
        <f t="shared" ref="P825:Q825" si="2037">P829+P834+P837+P840+P826</f>
        <v>0</v>
      </c>
      <c r="Q825" s="23">
        <f t="shared" si="2037"/>
        <v>0</v>
      </c>
      <c r="R825" s="23">
        <f t="shared" ref="R825:T825" si="2038">R829+R834+R837+R840+R826</f>
        <v>0</v>
      </c>
      <c r="S825" s="23">
        <f t="shared" si="2038"/>
        <v>0</v>
      </c>
      <c r="T825" s="23">
        <f t="shared" si="2038"/>
        <v>0</v>
      </c>
      <c r="U825" s="23">
        <f t="shared" ref="U825:W825" si="2039">U829+U834+U837+U840+U826</f>
        <v>0</v>
      </c>
      <c r="V825" s="23">
        <f t="shared" si="2039"/>
        <v>0</v>
      </c>
      <c r="W825" s="23">
        <f t="shared" si="2039"/>
        <v>0</v>
      </c>
      <c r="X825" s="23">
        <f t="shared" ref="X825:Y825" si="2040">X829+X834+X837+X840+X826</f>
        <v>0</v>
      </c>
      <c r="Y825" s="23">
        <f t="shared" si="2040"/>
        <v>0</v>
      </c>
      <c r="Z825" s="23">
        <f t="shared" si="1857"/>
        <v>1477.9</v>
      </c>
      <c r="AA825" s="23">
        <f t="shared" si="1858"/>
        <v>1500.6</v>
      </c>
      <c r="AB825" s="23">
        <f t="shared" si="1859"/>
        <v>1500.6</v>
      </c>
      <c r="AC825" s="23">
        <f t="shared" ref="AC825:AL825" si="2041">AC829+AC834+AC837+AC840+AC826</f>
        <v>0</v>
      </c>
      <c r="AD825" s="23">
        <f t="shared" si="2041"/>
        <v>0</v>
      </c>
      <c r="AE825" s="23">
        <f t="shared" ref="AE825" si="2042">AE829+AE834+AE837+AE840+AE826</f>
        <v>0</v>
      </c>
      <c r="AF825" s="23">
        <f t="shared" si="2041"/>
        <v>0</v>
      </c>
      <c r="AG825" s="23">
        <f t="shared" si="2041"/>
        <v>0</v>
      </c>
      <c r="AH825" s="23">
        <f t="shared" si="2041"/>
        <v>0</v>
      </c>
      <c r="AI825" s="23">
        <f t="shared" ref="AI825" si="2043">AI829+AI834+AI837+AI840+AI826</f>
        <v>0</v>
      </c>
      <c r="AJ825" s="23">
        <f t="shared" si="2041"/>
        <v>0</v>
      </c>
      <c r="AK825" s="23">
        <f t="shared" si="2041"/>
        <v>0</v>
      </c>
      <c r="AL825" s="23">
        <f t="shared" si="2041"/>
        <v>0</v>
      </c>
      <c r="AM825" s="23">
        <f t="shared" ref="AM825:AZ825" si="2044">AM829+AM834+AM837+AM840+AM826</f>
        <v>0</v>
      </c>
      <c r="AN825" s="23">
        <f t="shared" si="2044"/>
        <v>0</v>
      </c>
      <c r="AO825" s="23">
        <f t="shared" si="1948"/>
        <v>1477.9</v>
      </c>
      <c r="AP825" s="23">
        <f t="shared" si="1949"/>
        <v>1500.6</v>
      </c>
      <c r="AQ825" s="23">
        <f t="shared" si="1950"/>
        <v>1500.6</v>
      </c>
      <c r="AR825" s="23">
        <f t="shared" ref="AR825" si="2045">AR829+AR834+AR837+AR840+AR826</f>
        <v>0</v>
      </c>
      <c r="AS825" s="23">
        <f t="shared" si="1952"/>
        <v>1477.9</v>
      </c>
      <c r="AT825" s="23">
        <f t="shared" ref="AT825:AX825" si="2046">AT829+AT834+AT837+AT840+AT826</f>
        <v>0</v>
      </c>
      <c r="AU825" s="23">
        <f t="shared" si="2046"/>
        <v>0</v>
      </c>
      <c r="AV825" s="23">
        <f t="shared" si="2046"/>
        <v>0</v>
      </c>
      <c r="AW825" s="23">
        <f t="shared" si="2046"/>
        <v>0</v>
      </c>
      <c r="AX825" s="23">
        <f t="shared" si="2046"/>
        <v>0</v>
      </c>
      <c r="AY825" s="23">
        <f t="shared" si="1912"/>
        <v>1477.9</v>
      </c>
      <c r="AZ825" s="23">
        <f t="shared" si="2044"/>
        <v>0</v>
      </c>
      <c r="BA825" s="5"/>
    </row>
    <row r="826" spans="1:53" ht="47.25" x14ac:dyDescent="0.25">
      <c r="A826" s="12">
        <v>931</v>
      </c>
      <c r="B826" s="12" t="s">
        <v>12</v>
      </c>
      <c r="C826" s="12" t="s">
        <v>14</v>
      </c>
      <c r="D826" s="12" t="s">
        <v>573</v>
      </c>
      <c r="E826" s="12"/>
      <c r="F826" s="14" t="s">
        <v>899</v>
      </c>
      <c r="G826" s="20">
        <f>G827</f>
        <v>0</v>
      </c>
      <c r="H826" s="20">
        <f t="shared" ref="H826:L827" si="2047">H827</f>
        <v>0</v>
      </c>
      <c r="I826" s="20">
        <f t="shared" si="2047"/>
        <v>0</v>
      </c>
      <c r="J826" s="20">
        <f t="shared" si="2047"/>
        <v>70</v>
      </c>
      <c r="K826" s="20">
        <f t="shared" si="2047"/>
        <v>70</v>
      </c>
      <c r="L826" s="20">
        <f t="shared" si="2047"/>
        <v>70</v>
      </c>
      <c r="M826" s="20">
        <f t="shared" ref="M826:M828" si="2048">G826+J826</f>
        <v>70</v>
      </c>
      <c r="N826" s="20">
        <f t="shared" ref="N826:N828" si="2049">H826+K826</f>
        <v>70</v>
      </c>
      <c r="O826" s="20">
        <f t="shared" ref="O826:O828" si="2050">I826+L826</f>
        <v>70</v>
      </c>
      <c r="P826" s="23">
        <f t="shared" ref="P826:Y827" si="2051">P827</f>
        <v>0</v>
      </c>
      <c r="Q826" s="23">
        <f t="shared" si="2051"/>
        <v>0</v>
      </c>
      <c r="R826" s="23">
        <f t="shared" si="2051"/>
        <v>0</v>
      </c>
      <c r="S826" s="23">
        <f t="shared" si="2051"/>
        <v>0</v>
      </c>
      <c r="T826" s="23">
        <f t="shared" si="2051"/>
        <v>0</v>
      </c>
      <c r="U826" s="23">
        <f t="shared" si="2051"/>
        <v>0</v>
      </c>
      <c r="V826" s="23">
        <f t="shared" si="2051"/>
        <v>0</v>
      </c>
      <c r="W826" s="23">
        <f t="shared" si="2051"/>
        <v>0</v>
      </c>
      <c r="X826" s="23">
        <f t="shared" si="2051"/>
        <v>0</v>
      </c>
      <c r="Y826" s="23">
        <f t="shared" si="2051"/>
        <v>0</v>
      </c>
      <c r="Z826" s="23">
        <f t="shared" si="1857"/>
        <v>70</v>
      </c>
      <c r="AA826" s="23">
        <f t="shared" si="1858"/>
        <v>70</v>
      </c>
      <c r="AB826" s="23">
        <f t="shared" si="1859"/>
        <v>70</v>
      </c>
      <c r="AC826" s="23">
        <f t="shared" ref="AC826:AK827" si="2052">AC827</f>
        <v>0</v>
      </c>
      <c r="AD826" s="23">
        <f t="shared" si="2052"/>
        <v>0</v>
      </c>
      <c r="AE826" s="23">
        <f t="shared" si="2052"/>
        <v>0</v>
      </c>
      <c r="AF826" s="23">
        <f t="shared" si="2052"/>
        <v>0</v>
      </c>
      <c r="AG826" s="23">
        <f t="shared" si="2052"/>
        <v>0</v>
      </c>
      <c r="AH826" s="23">
        <f t="shared" si="2052"/>
        <v>0</v>
      </c>
      <c r="AI826" s="23">
        <f t="shared" si="2052"/>
        <v>0</v>
      </c>
      <c r="AJ826" s="23">
        <f t="shared" si="2052"/>
        <v>0</v>
      </c>
      <c r="AK826" s="23">
        <f t="shared" si="2052"/>
        <v>0</v>
      </c>
      <c r="AL826" s="23">
        <f t="shared" ref="AL826:AZ827" si="2053">AL827</f>
        <v>0</v>
      </c>
      <c r="AM826" s="23">
        <f t="shared" si="2053"/>
        <v>0</v>
      </c>
      <c r="AN826" s="23">
        <f t="shared" si="2053"/>
        <v>0</v>
      </c>
      <c r="AO826" s="23">
        <f t="shared" si="1948"/>
        <v>70</v>
      </c>
      <c r="AP826" s="23">
        <f t="shared" si="1949"/>
        <v>70</v>
      </c>
      <c r="AQ826" s="23">
        <f t="shared" si="1950"/>
        <v>70</v>
      </c>
      <c r="AR826" s="23">
        <f t="shared" si="2053"/>
        <v>0</v>
      </c>
      <c r="AS826" s="23">
        <f t="shared" si="1952"/>
        <v>70</v>
      </c>
      <c r="AT826" s="23">
        <f t="shared" si="2053"/>
        <v>0</v>
      </c>
      <c r="AU826" s="23">
        <f t="shared" si="2053"/>
        <v>0</v>
      </c>
      <c r="AV826" s="23">
        <f t="shared" si="2053"/>
        <v>0</v>
      </c>
      <c r="AW826" s="23">
        <f t="shared" si="2053"/>
        <v>0</v>
      </c>
      <c r="AX826" s="23">
        <f t="shared" si="2053"/>
        <v>0</v>
      </c>
      <c r="AY826" s="23">
        <f t="shared" si="1912"/>
        <v>70</v>
      </c>
      <c r="AZ826" s="23">
        <f t="shared" si="2053"/>
        <v>0</v>
      </c>
      <c r="BA826" s="5"/>
    </row>
    <row r="827" spans="1:53" ht="31.5" x14ac:dyDescent="0.25">
      <c r="A827" s="12">
        <v>931</v>
      </c>
      <c r="B827" s="12" t="s">
        <v>12</v>
      </c>
      <c r="C827" s="12" t="s">
        <v>14</v>
      </c>
      <c r="D827" s="12" t="s">
        <v>573</v>
      </c>
      <c r="E827" s="12" t="s">
        <v>92</v>
      </c>
      <c r="F827" s="14" t="s">
        <v>386</v>
      </c>
      <c r="G827" s="20">
        <f>G828</f>
        <v>0</v>
      </c>
      <c r="H827" s="20">
        <f t="shared" si="2047"/>
        <v>0</v>
      </c>
      <c r="I827" s="20">
        <f t="shared" si="2047"/>
        <v>0</v>
      </c>
      <c r="J827" s="20">
        <f t="shared" si="2047"/>
        <v>70</v>
      </c>
      <c r="K827" s="20">
        <f t="shared" si="2047"/>
        <v>70</v>
      </c>
      <c r="L827" s="20">
        <f t="shared" si="2047"/>
        <v>70</v>
      </c>
      <c r="M827" s="20">
        <f t="shared" si="2048"/>
        <v>70</v>
      </c>
      <c r="N827" s="20">
        <f t="shared" si="2049"/>
        <v>70</v>
      </c>
      <c r="O827" s="20">
        <f t="shared" si="2050"/>
        <v>70</v>
      </c>
      <c r="P827" s="23">
        <f t="shared" si="2051"/>
        <v>0</v>
      </c>
      <c r="Q827" s="23">
        <f t="shared" si="2051"/>
        <v>0</v>
      </c>
      <c r="R827" s="23">
        <f t="shared" si="2051"/>
        <v>0</v>
      </c>
      <c r="S827" s="23">
        <f t="shared" si="2051"/>
        <v>0</v>
      </c>
      <c r="T827" s="23">
        <f t="shared" si="2051"/>
        <v>0</v>
      </c>
      <c r="U827" s="23">
        <f t="shared" si="2051"/>
        <v>0</v>
      </c>
      <c r="V827" s="23">
        <f t="shared" si="2051"/>
        <v>0</v>
      </c>
      <c r="W827" s="23">
        <f t="shared" si="2051"/>
        <v>0</v>
      </c>
      <c r="X827" s="23">
        <f t="shared" si="2051"/>
        <v>0</v>
      </c>
      <c r="Y827" s="23">
        <f t="shared" si="2051"/>
        <v>0</v>
      </c>
      <c r="Z827" s="23">
        <f t="shared" ref="Z827:Z890" si="2054">M827+P827+Q827+R827+S827</f>
        <v>70</v>
      </c>
      <c r="AA827" s="23">
        <f t="shared" ref="AA827:AA890" si="2055">N827+T827+U827+V827</f>
        <v>70</v>
      </c>
      <c r="AB827" s="23">
        <f t="shared" ref="AB827:AB890" si="2056">O827+W827+X827+Y827</f>
        <v>70</v>
      </c>
      <c r="AC827" s="23">
        <f t="shared" si="2052"/>
        <v>0</v>
      </c>
      <c r="AD827" s="23">
        <f t="shared" si="2052"/>
        <v>0</v>
      </c>
      <c r="AE827" s="23">
        <f t="shared" si="2052"/>
        <v>0</v>
      </c>
      <c r="AF827" s="23">
        <f t="shared" si="2052"/>
        <v>0</v>
      </c>
      <c r="AG827" s="23">
        <f t="shared" si="2052"/>
        <v>0</v>
      </c>
      <c r="AH827" s="23">
        <f t="shared" si="2052"/>
        <v>0</v>
      </c>
      <c r="AI827" s="23">
        <f t="shared" si="2052"/>
        <v>0</v>
      </c>
      <c r="AJ827" s="23">
        <f t="shared" si="2052"/>
        <v>0</v>
      </c>
      <c r="AK827" s="23">
        <f t="shared" si="2052"/>
        <v>0</v>
      </c>
      <c r="AL827" s="23">
        <f t="shared" si="2053"/>
        <v>0</v>
      </c>
      <c r="AM827" s="23">
        <f t="shared" si="2053"/>
        <v>0</v>
      </c>
      <c r="AN827" s="23">
        <f t="shared" si="2053"/>
        <v>0</v>
      </c>
      <c r="AO827" s="23">
        <f t="shared" si="1948"/>
        <v>70</v>
      </c>
      <c r="AP827" s="23">
        <f t="shared" si="1949"/>
        <v>70</v>
      </c>
      <c r="AQ827" s="23">
        <f t="shared" si="1950"/>
        <v>70</v>
      </c>
      <c r="AR827" s="23">
        <f t="shared" si="2053"/>
        <v>0</v>
      </c>
      <c r="AS827" s="23">
        <f t="shared" si="1952"/>
        <v>70</v>
      </c>
      <c r="AT827" s="23">
        <f t="shared" si="2053"/>
        <v>0</v>
      </c>
      <c r="AU827" s="23">
        <f t="shared" si="2053"/>
        <v>0</v>
      </c>
      <c r="AV827" s="23">
        <f t="shared" si="2053"/>
        <v>0</v>
      </c>
      <c r="AW827" s="23">
        <f t="shared" si="2053"/>
        <v>0</v>
      </c>
      <c r="AX827" s="23">
        <f t="shared" si="2053"/>
        <v>0</v>
      </c>
      <c r="AY827" s="23">
        <f t="shared" si="1912"/>
        <v>70</v>
      </c>
      <c r="AZ827" s="23">
        <f t="shared" si="2053"/>
        <v>0</v>
      </c>
      <c r="BA827" s="5"/>
    </row>
    <row r="828" spans="1:53" ht="47.25" x14ac:dyDescent="0.25">
      <c r="A828" s="12">
        <v>931</v>
      </c>
      <c r="B828" s="12" t="s">
        <v>12</v>
      </c>
      <c r="C828" s="12" t="s">
        <v>14</v>
      </c>
      <c r="D828" s="12" t="s">
        <v>573</v>
      </c>
      <c r="E828" s="12" t="s">
        <v>369</v>
      </c>
      <c r="F828" s="14" t="s">
        <v>379</v>
      </c>
      <c r="G828" s="20">
        <v>0</v>
      </c>
      <c r="H828" s="20">
        <v>0</v>
      </c>
      <c r="I828" s="20">
        <v>0</v>
      </c>
      <c r="J828" s="20">
        <v>70</v>
      </c>
      <c r="K828" s="20">
        <v>70</v>
      </c>
      <c r="L828" s="20">
        <v>70</v>
      </c>
      <c r="M828" s="20">
        <f t="shared" si="2048"/>
        <v>70</v>
      </c>
      <c r="N828" s="20">
        <f t="shared" si="2049"/>
        <v>70</v>
      </c>
      <c r="O828" s="20">
        <f t="shared" si="2050"/>
        <v>70</v>
      </c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>
        <f t="shared" si="2054"/>
        <v>70</v>
      </c>
      <c r="AA828" s="23">
        <f t="shared" si="2055"/>
        <v>70</v>
      </c>
      <c r="AB828" s="23">
        <f t="shared" si="2056"/>
        <v>70</v>
      </c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>
        <f t="shared" si="1948"/>
        <v>70</v>
      </c>
      <c r="AP828" s="23">
        <f t="shared" si="1949"/>
        <v>70</v>
      </c>
      <c r="AQ828" s="23">
        <f t="shared" si="1950"/>
        <v>70</v>
      </c>
      <c r="AR828" s="23"/>
      <c r="AS828" s="23">
        <f t="shared" si="1952"/>
        <v>70</v>
      </c>
      <c r="AT828" s="23"/>
      <c r="AU828" s="23"/>
      <c r="AV828" s="23"/>
      <c r="AW828" s="23"/>
      <c r="AX828" s="23"/>
      <c r="AY828" s="23">
        <f t="shared" si="1912"/>
        <v>70</v>
      </c>
      <c r="AZ828" s="23"/>
      <c r="BA828" s="5"/>
    </row>
    <row r="829" spans="1:53" ht="31.5" hidden="1" x14ac:dyDescent="0.25">
      <c r="A829" s="12">
        <v>931</v>
      </c>
      <c r="B829" s="12" t="s">
        <v>12</v>
      </c>
      <c r="C829" s="12" t="s">
        <v>14</v>
      </c>
      <c r="D829" s="12" t="s">
        <v>321</v>
      </c>
      <c r="E829" s="12"/>
      <c r="F829" s="14" t="s">
        <v>404</v>
      </c>
      <c r="G829" s="20">
        <f>G830+G832</f>
        <v>0</v>
      </c>
      <c r="H829" s="20">
        <f t="shared" ref="H829:L829" si="2057">H830+H832</f>
        <v>0</v>
      </c>
      <c r="I829" s="20">
        <f t="shared" si="2057"/>
        <v>0</v>
      </c>
      <c r="J829" s="20">
        <f t="shared" si="2057"/>
        <v>0</v>
      </c>
      <c r="K829" s="20">
        <f t="shared" si="2057"/>
        <v>0</v>
      </c>
      <c r="L829" s="20">
        <f t="shared" si="2057"/>
        <v>0</v>
      </c>
      <c r="M829" s="20">
        <f t="shared" si="1966"/>
        <v>0</v>
      </c>
      <c r="N829" s="20">
        <f t="shared" si="1967"/>
        <v>0</v>
      </c>
      <c r="O829" s="20">
        <f t="shared" si="1968"/>
        <v>0</v>
      </c>
      <c r="P829" s="23">
        <f t="shared" ref="P829:Q829" si="2058">P830+P832</f>
        <v>0</v>
      </c>
      <c r="Q829" s="23">
        <f t="shared" si="2058"/>
        <v>0</v>
      </c>
      <c r="R829" s="23">
        <f t="shared" ref="R829:T829" si="2059">R830+R832</f>
        <v>0</v>
      </c>
      <c r="S829" s="23">
        <f t="shared" si="2059"/>
        <v>0</v>
      </c>
      <c r="T829" s="23">
        <f t="shared" si="2059"/>
        <v>0</v>
      </c>
      <c r="U829" s="23">
        <f t="shared" ref="U829:W829" si="2060">U830+U832</f>
        <v>0</v>
      </c>
      <c r="V829" s="23">
        <f t="shared" si="2060"/>
        <v>0</v>
      </c>
      <c r="W829" s="23">
        <f t="shared" si="2060"/>
        <v>0</v>
      </c>
      <c r="X829" s="23">
        <f t="shared" ref="X829:Y829" si="2061">X830+X832</f>
        <v>0</v>
      </c>
      <c r="Y829" s="23">
        <f t="shared" si="2061"/>
        <v>0</v>
      </c>
      <c r="Z829" s="23">
        <f t="shared" si="2054"/>
        <v>0</v>
      </c>
      <c r="AA829" s="23">
        <f t="shared" si="2055"/>
        <v>0</v>
      </c>
      <c r="AB829" s="23">
        <f t="shared" si="2056"/>
        <v>0</v>
      </c>
      <c r="AC829" s="23">
        <f t="shared" ref="AC829:AL829" si="2062">AC830+AC832</f>
        <v>0</v>
      </c>
      <c r="AD829" s="23">
        <f t="shared" si="2062"/>
        <v>0</v>
      </c>
      <c r="AE829" s="23">
        <f t="shared" ref="AE829" si="2063">AE830+AE832</f>
        <v>0</v>
      </c>
      <c r="AF829" s="23">
        <f t="shared" si="2062"/>
        <v>0</v>
      </c>
      <c r="AG829" s="23">
        <f t="shared" si="2062"/>
        <v>0</v>
      </c>
      <c r="AH829" s="23">
        <f t="shared" si="2062"/>
        <v>0</v>
      </c>
      <c r="AI829" s="23">
        <f t="shared" ref="AI829" si="2064">AI830+AI832</f>
        <v>0</v>
      </c>
      <c r="AJ829" s="23">
        <f t="shared" si="2062"/>
        <v>0</v>
      </c>
      <c r="AK829" s="23">
        <f t="shared" si="2062"/>
        <v>0</v>
      </c>
      <c r="AL829" s="23">
        <f t="shared" si="2062"/>
        <v>0</v>
      </c>
      <c r="AM829" s="23">
        <f t="shared" ref="AM829:AZ829" si="2065">AM830+AM832</f>
        <v>0</v>
      </c>
      <c r="AN829" s="23">
        <f t="shared" si="2065"/>
        <v>0</v>
      </c>
      <c r="AO829" s="23">
        <f t="shared" si="1948"/>
        <v>0</v>
      </c>
      <c r="AP829" s="23">
        <f t="shared" si="1949"/>
        <v>0</v>
      </c>
      <c r="AQ829" s="23">
        <f t="shared" si="1950"/>
        <v>0</v>
      </c>
      <c r="AR829" s="23">
        <f t="shared" ref="AR829" si="2066">AR830+AR832</f>
        <v>0</v>
      </c>
      <c r="AS829" s="23">
        <f t="shared" si="1952"/>
        <v>0</v>
      </c>
      <c r="AT829" s="23">
        <f t="shared" ref="AT829:AX829" si="2067">AT830+AT832</f>
        <v>0</v>
      </c>
      <c r="AU829" s="23">
        <f t="shared" si="2067"/>
        <v>0</v>
      </c>
      <c r="AV829" s="23">
        <f t="shared" si="2067"/>
        <v>0</v>
      </c>
      <c r="AW829" s="23">
        <f t="shared" si="2067"/>
        <v>0</v>
      </c>
      <c r="AX829" s="23">
        <f t="shared" si="2067"/>
        <v>0</v>
      </c>
      <c r="AY829" s="23">
        <f t="shared" si="1912"/>
        <v>0</v>
      </c>
      <c r="AZ829" s="23">
        <f t="shared" si="2065"/>
        <v>0</v>
      </c>
      <c r="BA829" s="5">
        <v>0</v>
      </c>
    </row>
    <row r="830" spans="1:53" ht="31.5" hidden="1" x14ac:dyDescent="0.25">
      <c r="A830" s="12">
        <v>931</v>
      </c>
      <c r="B830" s="12" t="s">
        <v>12</v>
      </c>
      <c r="C830" s="12" t="s">
        <v>14</v>
      </c>
      <c r="D830" s="12" t="s">
        <v>321</v>
      </c>
      <c r="E830" s="12" t="s">
        <v>7</v>
      </c>
      <c r="F830" s="14" t="s">
        <v>383</v>
      </c>
      <c r="G830" s="20">
        <f>G831</f>
        <v>0</v>
      </c>
      <c r="H830" s="20">
        <f t="shared" ref="H830:AZ830" si="2068">H831</f>
        <v>0</v>
      </c>
      <c r="I830" s="20">
        <f t="shared" si="2068"/>
        <v>0</v>
      </c>
      <c r="J830" s="20">
        <f t="shared" si="2068"/>
        <v>0</v>
      </c>
      <c r="K830" s="20">
        <f t="shared" si="2068"/>
        <v>0</v>
      </c>
      <c r="L830" s="20">
        <f t="shared" si="2068"/>
        <v>0</v>
      </c>
      <c r="M830" s="20">
        <f t="shared" si="1966"/>
        <v>0</v>
      </c>
      <c r="N830" s="20">
        <f t="shared" si="1967"/>
        <v>0</v>
      </c>
      <c r="O830" s="20">
        <f t="shared" si="1968"/>
        <v>0</v>
      </c>
      <c r="P830" s="23">
        <f t="shared" si="2068"/>
        <v>0</v>
      </c>
      <c r="Q830" s="23">
        <f t="shared" si="2068"/>
        <v>0</v>
      </c>
      <c r="R830" s="23">
        <f t="shared" si="2068"/>
        <v>0</v>
      </c>
      <c r="S830" s="23">
        <f t="shared" si="2068"/>
        <v>0</v>
      </c>
      <c r="T830" s="23">
        <f t="shared" si="2068"/>
        <v>0</v>
      </c>
      <c r="U830" s="23">
        <f t="shared" si="2068"/>
        <v>0</v>
      </c>
      <c r="V830" s="23">
        <f t="shared" si="2068"/>
        <v>0</v>
      </c>
      <c r="W830" s="23">
        <f t="shared" si="2068"/>
        <v>0</v>
      </c>
      <c r="X830" s="23">
        <f t="shared" si="2068"/>
        <v>0</v>
      </c>
      <c r="Y830" s="23">
        <f t="shared" si="2068"/>
        <v>0</v>
      </c>
      <c r="Z830" s="23">
        <f t="shared" si="2054"/>
        <v>0</v>
      </c>
      <c r="AA830" s="23">
        <f t="shared" si="2055"/>
        <v>0</v>
      </c>
      <c r="AB830" s="23">
        <f t="shared" si="2056"/>
        <v>0</v>
      </c>
      <c r="AC830" s="23">
        <f t="shared" si="2068"/>
        <v>0</v>
      </c>
      <c r="AD830" s="23">
        <f t="shared" si="2068"/>
        <v>0</v>
      </c>
      <c r="AE830" s="23">
        <f t="shared" si="2068"/>
        <v>0</v>
      </c>
      <c r="AF830" s="23">
        <f t="shared" si="2068"/>
        <v>0</v>
      </c>
      <c r="AG830" s="23">
        <f t="shared" si="2068"/>
        <v>0</v>
      </c>
      <c r="AH830" s="23">
        <f t="shared" si="2068"/>
        <v>0</v>
      </c>
      <c r="AI830" s="23">
        <f t="shared" si="2068"/>
        <v>0</v>
      </c>
      <c r="AJ830" s="23">
        <f t="shared" si="2068"/>
        <v>0</v>
      </c>
      <c r="AK830" s="23">
        <f t="shared" si="2068"/>
        <v>0</v>
      </c>
      <c r="AL830" s="23">
        <f t="shared" si="2068"/>
        <v>0</v>
      </c>
      <c r="AM830" s="23">
        <f t="shared" si="2068"/>
        <v>0</v>
      </c>
      <c r="AN830" s="23">
        <f t="shared" si="2068"/>
        <v>0</v>
      </c>
      <c r="AO830" s="23">
        <f t="shared" si="1948"/>
        <v>0</v>
      </c>
      <c r="AP830" s="23">
        <f t="shared" si="1949"/>
        <v>0</v>
      </c>
      <c r="AQ830" s="23">
        <f t="shared" si="1950"/>
        <v>0</v>
      </c>
      <c r="AR830" s="23">
        <f t="shared" si="2068"/>
        <v>0</v>
      </c>
      <c r="AS830" s="23">
        <f t="shared" si="1952"/>
        <v>0</v>
      </c>
      <c r="AT830" s="23">
        <f t="shared" si="2068"/>
        <v>0</v>
      </c>
      <c r="AU830" s="23">
        <f t="shared" si="2068"/>
        <v>0</v>
      </c>
      <c r="AV830" s="23">
        <f t="shared" si="2068"/>
        <v>0</v>
      </c>
      <c r="AW830" s="23">
        <f t="shared" si="2068"/>
        <v>0</v>
      </c>
      <c r="AX830" s="23">
        <f t="shared" si="2068"/>
        <v>0</v>
      </c>
      <c r="AY830" s="23">
        <f t="shared" si="1912"/>
        <v>0</v>
      </c>
      <c r="AZ830" s="23">
        <f t="shared" si="2068"/>
        <v>0</v>
      </c>
      <c r="BA830" s="5">
        <v>0</v>
      </c>
    </row>
    <row r="831" spans="1:53" ht="31.5" hidden="1" x14ac:dyDescent="0.25">
      <c r="A831" s="12">
        <v>931</v>
      </c>
      <c r="B831" s="12" t="s">
        <v>12</v>
      </c>
      <c r="C831" s="12" t="s">
        <v>14</v>
      </c>
      <c r="D831" s="12" t="s">
        <v>321</v>
      </c>
      <c r="E831" s="12">
        <v>240</v>
      </c>
      <c r="F831" s="14" t="s">
        <v>372</v>
      </c>
      <c r="G831" s="20">
        <f>2732.8+14.3-2747.1</f>
        <v>0</v>
      </c>
      <c r="H831" s="20">
        <f>2785.1+12.3-2797.4</f>
        <v>0</v>
      </c>
      <c r="I831" s="20">
        <f>2785.1+12.3-2797.4</f>
        <v>0</v>
      </c>
      <c r="J831" s="20"/>
      <c r="K831" s="20"/>
      <c r="L831" s="20"/>
      <c r="M831" s="20">
        <f t="shared" si="1966"/>
        <v>0</v>
      </c>
      <c r="N831" s="20">
        <f t="shared" si="1967"/>
        <v>0</v>
      </c>
      <c r="O831" s="20">
        <f t="shared" si="1968"/>
        <v>0</v>
      </c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>
        <f t="shared" si="2054"/>
        <v>0</v>
      </c>
      <c r="AA831" s="23">
        <f t="shared" si="2055"/>
        <v>0</v>
      </c>
      <c r="AB831" s="23">
        <f t="shared" si="2056"/>
        <v>0</v>
      </c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>
        <f t="shared" si="1948"/>
        <v>0</v>
      </c>
      <c r="AP831" s="23">
        <f t="shared" si="1949"/>
        <v>0</v>
      </c>
      <c r="AQ831" s="23">
        <f t="shared" si="1950"/>
        <v>0</v>
      </c>
      <c r="AR831" s="23"/>
      <c r="AS831" s="23">
        <f t="shared" si="1952"/>
        <v>0</v>
      </c>
      <c r="AT831" s="23"/>
      <c r="AU831" s="23"/>
      <c r="AV831" s="23"/>
      <c r="AW831" s="23"/>
      <c r="AX831" s="23"/>
      <c r="AY831" s="23">
        <f t="shared" si="1912"/>
        <v>0</v>
      </c>
      <c r="AZ831" s="23"/>
      <c r="BA831" s="5">
        <v>0</v>
      </c>
    </row>
    <row r="832" spans="1:53" hidden="1" x14ac:dyDescent="0.25">
      <c r="A832" s="12">
        <v>931</v>
      </c>
      <c r="B832" s="12" t="s">
        <v>12</v>
      </c>
      <c r="C832" s="12" t="s">
        <v>14</v>
      </c>
      <c r="D832" s="12" t="s">
        <v>321</v>
      </c>
      <c r="E832" s="12" t="s">
        <v>8</v>
      </c>
      <c r="F832" s="14" t="s">
        <v>387</v>
      </c>
      <c r="G832" s="20">
        <f>G833</f>
        <v>0</v>
      </c>
      <c r="H832" s="20">
        <f t="shared" ref="H832:AZ832" si="2069">H833</f>
        <v>0</v>
      </c>
      <c r="I832" s="20">
        <f t="shared" si="2069"/>
        <v>0</v>
      </c>
      <c r="J832" s="20">
        <f t="shared" si="2069"/>
        <v>0</v>
      </c>
      <c r="K832" s="20">
        <f t="shared" si="2069"/>
        <v>0</v>
      </c>
      <c r="L832" s="20">
        <f t="shared" si="2069"/>
        <v>0</v>
      </c>
      <c r="M832" s="20">
        <f t="shared" si="1966"/>
        <v>0</v>
      </c>
      <c r="N832" s="20">
        <f t="shared" si="1967"/>
        <v>0</v>
      </c>
      <c r="O832" s="20">
        <f t="shared" si="1968"/>
        <v>0</v>
      </c>
      <c r="P832" s="23">
        <f t="shared" si="2069"/>
        <v>0</v>
      </c>
      <c r="Q832" s="23">
        <f t="shared" si="2069"/>
        <v>0</v>
      </c>
      <c r="R832" s="23">
        <f t="shared" si="2069"/>
        <v>0</v>
      </c>
      <c r="S832" s="23">
        <f t="shared" si="2069"/>
        <v>0</v>
      </c>
      <c r="T832" s="23">
        <f t="shared" si="2069"/>
        <v>0</v>
      </c>
      <c r="U832" s="23">
        <f t="shared" si="2069"/>
        <v>0</v>
      </c>
      <c r="V832" s="23">
        <f t="shared" si="2069"/>
        <v>0</v>
      </c>
      <c r="W832" s="23">
        <f t="shared" si="2069"/>
        <v>0</v>
      </c>
      <c r="X832" s="23">
        <f t="shared" si="2069"/>
        <v>0</v>
      </c>
      <c r="Y832" s="23">
        <f t="shared" si="2069"/>
        <v>0</v>
      </c>
      <c r="Z832" s="23">
        <f t="shared" si="2054"/>
        <v>0</v>
      </c>
      <c r="AA832" s="23">
        <f t="shared" si="2055"/>
        <v>0</v>
      </c>
      <c r="AB832" s="23">
        <f t="shared" si="2056"/>
        <v>0</v>
      </c>
      <c r="AC832" s="23">
        <f t="shared" si="2069"/>
        <v>0</v>
      </c>
      <c r="AD832" s="23">
        <f t="shared" si="2069"/>
        <v>0</v>
      </c>
      <c r="AE832" s="23">
        <f t="shared" si="2069"/>
        <v>0</v>
      </c>
      <c r="AF832" s="23">
        <f t="shared" si="2069"/>
        <v>0</v>
      </c>
      <c r="AG832" s="23">
        <f t="shared" si="2069"/>
        <v>0</v>
      </c>
      <c r="AH832" s="23">
        <f t="shared" si="2069"/>
        <v>0</v>
      </c>
      <c r="AI832" s="23">
        <f t="shared" si="2069"/>
        <v>0</v>
      </c>
      <c r="AJ832" s="23">
        <f t="shared" si="2069"/>
        <v>0</v>
      </c>
      <c r="AK832" s="23">
        <f t="shared" si="2069"/>
        <v>0</v>
      </c>
      <c r="AL832" s="23">
        <f t="shared" si="2069"/>
        <v>0</v>
      </c>
      <c r="AM832" s="23">
        <f t="shared" si="2069"/>
        <v>0</v>
      </c>
      <c r="AN832" s="23">
        <f t="shared" si="2069"/>
        <v>0</v>
      </c>
      <c r="AO832" s="23">
        <f t="shared" si="1948"/>
        <v>0</v>
      </c>
      <c r="AP832" s="23">
        <f t="shared" si="1949"/>
        <v>0</v>
      </c>
      <c r="AQ832" s="23">
        <f t="shared" si="1950"/>
        <v>0</v>
      </c>
      <c r="AR832" s="23">
        <f t="shared" si="2069"/>
        <v>0</v>
      </c>
      <c r="AS832" s="23">
        <f t="shared" si="1952"/>
        <v>0</v>
      </c>
      <c r="AT832" s="23">
        <f t="shared" si="2069"/>
        <v>0</v>
      </c>
      <c r="AU832" s="23">
        <f t="shared" si="2069"/>
        <v>0</v>
      </c>
      <c r="AV832" s="23">
        <f t="shared" si="2069"/>
        <v>0</v>
      </c>
      <c r="AW832" s="23">
        <f t="shared" si="2069"/>
        <v>0</v>
      </c>
      <c r="AX832" s="23">
        <f t="shared" si="2069"/>
        <v>0</v>
      </c>
      <c r="AY832" s="23">
        <f t="shared" si="1912"/>
        <v>0</v>
      </c>
      <c r="AZ832" s="23">
        <f t="shared" si="2069"/>
        <v>0</v>
      </c>
      <c r="BA832" s="5">
        <v>0</v>
      </c>
    </row>
    <row r="833" spans="1:53" hidden="1" x14ac:dyDescent="0.25">
      <c r="A833" s="12">
        <v>931</v>
      </c>
      <c r="B833" s="12" t="s">
        <v>12</v>
      </c>
      <c r="C833" s="12" t="s">
        <v>14</v>
      </c>
      <c r="D833" s="12" t="s">
        <v>321</v>
      </c>
      <c r="E833" s="12">
        <v>850</v>
      </c>
      <c r="F833" s="14" t="s">
        <v>381</v>
      </c>
      <c r="G833" s="20">
        <f>109.6-109.6</f>
        <v>0</v>
      </c>
      <c r="H833" s="20">
        <f>109.6-109.6</f>
        <v>0</v>
      </c>
      <c r="I833" s="20">
        <f>109.6-109.6</f>
        <v>0</v>
      </c>
      <c r="J833" s="20"/>
      <c r="K833" s="20"/>
      <c r="L833" s="20"/>
      <c r="M833" s="20">
        <f t="shared" si="1966"/>
        <v>0</v>
      </c>
      <c r="N833" s="20">
        <f t="shared" si="1967"/>
        <v>0</v>
      </c>
      <c r="O833" s="20">
        <f t="shared" si="1968"/>
        <v>0</v>
      </c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>
        <f t="shared" si="2054"/>
        <v>0</v>
      </c>
      <c r="AA833" s="23">
        <f t="shared" si="2055"/>
        <v>0</v>
      </c>
      <c r="AB833" s="23">
        <f t="shared" si="2056"/>
        <v>0</v>
      </c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>
        <f t="shared" si="1948"/>
        <v>0</v>
      </c>
      <c r="AP833" s="23">
        <f t="shared" si="1949"/>
        <v>0</v>
      </c>
      <c r="AQ833" s="23">
        <f t="shared" si="1950"/>
        <v>0</v>
      </c>
      <c r="AR833" s="23"/>
      <c r="AS833" s="23">
        <f t="shared" si="1952"/>
        <v>0</v>
      </c>
      <c r="AT833" s="23"/>
      <c r="AU833" s="23"/>
      <c r="AV833" s="23"/>
      <c r="AW833" s="23"/>
      <c r="AX833" s="23"/>
      <c r="AY833" s="23">
        <f t="shared" si="1912"/>
        <v>0</v>
      </c>
      <c r="AZ833" s="23"/>
      <c r="BA833" s="5">
        <v>0</v>
      </c>
    </row>
    <row r="834" spans="1:53" ht="31.5" x14ac:dyDescent="0.25">
      <c r="A834" s="12">
        <v>931</v>
      </c>
      <c r="B834" s="12" t="s">
        <v>12</v>
      </c>
      <c r="C834" s="12" t="s">
        <v>14</v>
      </c>
      <c r="D834" s="12" t="s">
        <v>319</v>
      </c>
      <c r="E834" s="12"/>
      <c r="F834" s="14" t="s">
        <v>839</v>
      </c>
      <c r="G834" s="20">
        <f>G835</f>
        <v>1133.8</v>
      </c>
      <c r="H834" s="20">
        <f t="shared" ref="H834:AZ835" si="2070">H835</f>
        <v>1156.5</v>
      </c>
      <c r="I834" s="20">
        <f t="shared" si="2070"/>
        <v>1156.5</v>
      </c>
      <c r="J834" s="20">
        <f t="shared" si="2070"/>
        <v>0</v>
      </c>
      <c r="K834" s="20">
        <f t="shared" si="2070"/>
        <v>0</v>
      </c>
      <c r="L834" s="20">
        <f t="shared" si="2070"/>
        <v>0</v>
      </c>
      <c r="M834" s="20">
        <f t="shared" si="1966"/>
        <v>1133.8</v>
      </c>
      <c r="N834" s="20">
        <f t="shared" si="1967"/>
        <v>1156.5</v>
      </c>
      <c r="O834" s="20">
        <f t="shared" si="1968"/>
        <v>1156.5</v>
      </c>
      <c r="P834" s="23">
        <f t="shared" si="2070"/>
        <v>0</v>
      </c>
      <c r="Q834" s="23">
        <f t="shared" si="2070"/>
        <v>0</v>
      </c>
      <c r="R834" s="23">
        <f t="shared" si="2070"/>
        <v>0</v>
      </c>
      <c r="S834" s="23">
        <f t="shared" si="2070"/>
        <v>0</v>
      </c>
      <c r="T834" s="23">
        <f t="shared" si="2070"/>
        <v>0</v>
      </c>
      <c r="U834" s="23">
        <f t="shared" si="2070"/>
        <v>0</v>
      </c>
      <c r="V834" s="23">
        <f t="shared" si="2070"/>
        <v>0</v>
      </c>
      <c r="W834" s="23">
        <f t="shared" si="2070"/>
        <v>0</v>
      </c>
      <c r="X834" s="23">
        <f t="shared" si="2070"/>
        <v>0</v>
      </c>
      <c r="Y834" s="23">
        <f t="shared" si="2070"/>
        <v>0</v>
      </c>
      <c r="Z834" s="23">
        <f t="shared" si="2054"/>
        <v>1133.8</v>
      </c>
      <c r="AA834" s="23">
        <f t="shared" si="2055"/>
        <v>1156.5</v>
      </c>
      <c r="AB834" s="23">
        <f t="shared" si="2056"/>
        <v>1156.5</v>
      </c>
      <c r="AC834" s="23">
        <f t="shared" si="2070"/>
        <v>0</v>
      </c>
      <c r="AD834" s="23">
        <f t="shared" si="2070"/>
        <v>0</v>
      </c>
      <c r="AE834" s="23">
        <f t="shared" si="2070"/>
        <v>0</v>
      </c>
      <c r="AF834" s="23">
        <f t="shared" si="2070"/>
        <v>0</v>
      </c>
      <c r="AG834" s="23">
        <f t="shared" si="2070"/>
        <v>0</v>
      </c>
      <c r="AH834" s="23">
        <f t="shared" si="2070"/>
        <v>0</v>
      </c>
      <c r="AI834" s="23">
        <f t="shared" si="2070"/>
        <v>0</v>
      </c>
      <c r="AJ834" s="23">
        <f t="shared" si="2070"/>
        <v>0</v>
      </c>
      <c r="AK834" s="23">
        <f t="shared" si="2070"/>
        <v>0</v>
      </c>
      <c r="AL834" s="23">
        <f t="shared" si="2070"/>
        <v>0</v>
      </c>
      <c r="AM834" s="23">
        <f t="shared" si="2070"/>
        <v>0</v>
      </c>
      <c r="AN834" s="23">
        <f t="shared" si="2070"/>
        <v>0</v>
      </c>
      <c r="AO834" s="23">
        <f t="shared" si="1948"/>
        <v>1133.8</v>
      </c>
      <c r="AP834" s="23">
        <f t="shared" si="1949"/>
        <v>1156.5</v>
      </c>
      <c r="AQ834" s="23">
        <f t="shared" si="1950"/>
        <v>1156.5</v>
      </c>
      <c r="AR834" s="23">
        <f t="shared" si="2070"/>
        <v>0</v>
      </c>
      <c r="AS834" s="23">
        <f t="shared" si="1952"/>
        <v>1133.8</v>
      </c>
      <c r="AT834" s="23">
        <f t="shared" si="2070"/>
        <v>0</v>
      </c>
      <c r="AU834" s="23">
        <f t="shared" si="2070"/>
        <v>0</v>
      </c>
      <c r="AV834" s="23">
        <f t="shared" si="2070"/>
        <v>0</v>
      </c>
      <c r="AW834" s="23">
        <f t="shared" si="2070"/>
        <v>0</v>
      </c>
      <c r="AX834" s="23">
        <f t="shared" si="2070"/>
        <v>0</v>
      </c>
      <c r="AY834" s="23">
        <f t="shared" si="1912"/>
        <v>1133.8</v>
      </c>
      <c r="AZ834" s="23">
        <f t="shared" si="2070"/>
        <v>0</v>
      </c>
    </row>
    <row r="835" spans="1:53" ht="31.5" x14ac:dyDescent="0.25">
      <c r="A835" s="12">
        <v>931</v>
      </c>
      <c r="B835" s="12" t="s">
        <v>12</v>
      </c>
      <c r="C835" s="12" t="s">
        <v>14</v>
      </c>
      <c r="D835" s="12" t="s">
        <v>319</v>
      </c>
      <c r="E835" s="12" t="s">
        <v>92</v>
      </c>
      <c r="F835" s="14" t="s">
        <v>386</v>
      </c>
      <c r="G835" s="20">
        <f>G836</f>
        <v>1133.8</v>
      </c>
      <c r="H835" s="20">
        <f t="shared" si="2070"/>
        <v>1156.5</v>
      </c>
      <c r="I835" s="20">
        <f t="shared" si="2070"/>
        <v>1156.5</v>
      </c>
      <c r="J835" s="20">
        <f t="shared" si="2070"/>
        <v>0</v>
      </c>
      <c r="K835" s="20">
        <f t="shared" si="2070"/>
        <v>0</v>
      </c>
      <c r="L835" s="20">
        <f t="shared" si="2070"/>
        <v>0</v>
      </c>
      <c r="M835" s="20">
        <f t="shared" si="1966"/>
        <v>1133.8</v>
      </c>
      <c r="N835" s="20">
        <f t="shared" si="1967"/>
        <v>1156.5</v>
      </c>
      <c r="O835" s="20">
        <f t="shared" si="1968"/>
        <v>1156.5</v>
      </c>
      <c r="P835" s="23">
        <f t="shared" si="2070"/>
        <v>0</v>
      </c>
      <c r="Q835" s="23">
        <f t="shared" si="2070"/>
        <v>0</v>
      </c>
      <c r="R835" s="23">
        <f t="shared" si="2070"/>
        <v>0</v>
      </c>
      <c r="S835" s="23">
        <f t="shared" si="2070"/>
        <v>0</v>
      </c>
      <c r="T835" s="23">
        <f t="shared" si="2070"/>
        <v>0</v>
      </c>
      <c r="U835" s="23">
        <f t="shared" si="2070"/>
        <v>0</v>
      </c>
      <c r="V835" s="23">
        <f t="shared" si="2070"/>
        <v>0</v>
      </c>
      <c r="W835" s="23">
        <f t="shared" si="2070"/>
        <v>0</v>
      </c>
      <c r="X835" s="23">
        <f t="shared" si="2070"/>
        <v>0</v>
      </c>
      <c r="Y835" s="23">
        <f t="shared" si="2070"/>
        <v>0</v>
      </c>
      <c r="Z835" s="23">
        <f t="shared" si="2054"/>
        <v>1133.8</v>
      </c>
      <c r="AA835" s="23">
        <f t="shared" si="2055"/>
        <v>1156.5</v>
      </c>
      <c r="AB835" s="23">
        <f t="shared" si="2056"/>
        <v>1156.5</v>
      </c>
      <c r="AC835" s="23">
        <f t="shared" si="2070"/>
        <v>0</v>
      </c>
      <c r="AD835" s="23">
        <f t="shared" si="2070"/>
        <v>0</v>
      </c>
      <c r="AE835" s="23">
        <f t="shared" si="2070"/>
        <v>0</v>
      </c>
      <c r="AF835" s="23">
        <f t="shared" si="2070"/>
        <v>0</v>
      </c>
      <c r="AG835" s="23">
        <f t="shared" si="2070"/>
        <v>0</v>
      </c>
      <c r="AH835" s="23">
        <f t="shared" si="2070"/>
        <v>0</v>
      </c>
      <c r="AI835" s="23">
        <f t="shared" si="2070"/>
        <v>0</v>
      </c>
      <c r="AJ835" s="23">
        <f t="shared" si="2070"/>
        <v>0</v>
      </c>
      <c r="AK835" s="23">
        <f t="shared" si="2070"/>
        <v>0</v>
      </c>
      <c r="AL835" s="23">
        <f t="shared" si="2070"/>
        <v>0</v>
      </c>
      <c r="AM835" s="23">
        <f t="shared" si="2070"/>
        <v>0</v>
      </c>
      <c r="AN835" s="23">
        <f t="shared" si="2070"/>
        <v>0</v>
      </c>
      <c r="AO835" s="23">
        <f t="shared" si="1948"/>
        <v>1133.8</v>
      </c>
      <c r="AP835" s="23">
        <f t="shared" si="1949"/>
        <v>1156.5</v>
      </c>
      <c r="AQ835" s="23">
        <f t="shared" si="1950"/>
        <v>1156.5</v>
      </c>
      <c r="AR835" s="23">
        <f t="shared" si="2070"/>
        <v>0</v>
      </c>
      <c r="AS835" s="23">
        <f t="shared" si="1952"/>
        <v>1133.8</v>
      </c>
      <c r="AT835" s="23">
        <f t="shared" si="2070"/>
        <v>0</v>
      </c>
      <c r="AU835" s="23">
        <f t="shared" si="2070"/>
        <v>0</v>
      </c>
      <c r="AV835" s="23">
        <f t="shared" si="2070"/>
        <v>0</v>
      </c>
      <c r="AW835" s="23">
        <f t="shared" si="2070"/>
        <v>0</v>
      </c>
      <c r="AX835" s="23">
        <f t="shared" si="2070"/>
        <v>0</v>
      </c>
      <c r="AY835" s="23">
        <f t="shared" si="1912"/>
        <v>1133.8</v>
      </c>
      <c r="AZ835" s="23">
        <f t="shared" si="2070"/>
        <v>0</v>
      </c>
    </row>
    <row r="836" spans="1:53" ht="47.25" x14ac:dyDescent="0.25">
      <c r="A836" s="12">
        <v>931</v>
      </c>
      <c r="B836" s="12" t="s">
        <v>12</v>
      </c>
      <c r="C836" s="12" t="s">
        <v>14</v>
      </c>
      <c r="D836" s="12" t="s">
        <v>319</v>
      </c>
      <c r="E836" s="12">
        <v>630</v>
      </c>
      <c r="F836" s="14" t="s">
        <v>379</v>
      </c>
      <c r="G836" s="20">
        <v>1133.8</v>
      </c>
      <c r="H836" s="20">
        <v>1156.5</v>
      </c>
      <c r="I836" s="20">
        <v>1156.5</v>
      </c>
      <c r="J836" s="20"/>
      <c r="K836" s="20"/>
      <c r="L836" s="20"/>
      <c r="M836" s="20">
        <f t="shared" si="1966"/>
        <v>1133.8</v>
      </c>
      <c r="N836" s="20">
        <f t="shared" si="1967"/>
        <v>1156.5</v>
      </c>
      <c r="O836" s="20">
        <f t="shared" si="1968"/>
        <v>1156.5</v>
      </c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>
        <f t="shared" si="2054"/>
        <v>1133.8</v>
      </c>
      <c r="AA836" s="23">
        <f t="shared" si="2055"/>
        <v>1156.5</v>
      </c>
      <c r="AB836" s="23">
        <f t="shared" si="2056"/>
        <v>1156.5</v>
      </c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>
        <f t="shared" si="1948"/>
        <v>1133.8</v>
      </c>
      <c r="AP836" s="23">
        <f t="shared" si="1949"/>
        <v>1156.5</v>
      </c>
      <c r="AQ836" s="23">
        <f t="shared" si="1950"/>
        <v>1156.5</v>
      </c>
      <c r="AR836" s="23"/>
      <c r="AS836" s="23">
        <f t="shared" si="1952"/>
        <v>1133.8</v>
      </c>
      <c r="AT836" s="23"/>
      <c r="AU836" s="23"/>
      <c r="AV836" s="23"/>
      <c r="AW836" s="23"/>
      <c r="AX836" s="23"/>
      <c r="AY836" s="23">
        <f t="shared" si="1912"/>
        <v>1133.8</v>
      </c>
      <c r="AZ836" s="23"/>
    </row>
    <row r="837" spans="1:53" ht="47.25" x14ac:dyDescent="0.25">
      <c r="A837" s="12">
        <v>931</v>
      </c>
      <c r="B837" s="12" t="s">
        <v>12</v>
      </c>
      <c r="C837" s="12" t="s">
        <v>14</v>
      </c>
      <c r="D837" s="12" t="s">
        <v>320</v>
      </c>
      <c r="E837" s="12"/>
      <c r="F837" s="14" t="s">
        <v>900</v>
      </c>
      <c r="G837" s="20">
        <f>G838</f>
        <v>274.10000000000002</v>
      </c>
      <c r="H837" s="20">
        <f t="shared" ref="H837:AZ838" si="2071">H838</f>
        <v>274.10000000000002</v>
      </c>
      <c r="I837" s="20">
        <f t="shared" si="2071"/>
        <v>274.10000000000002</v>
      </c>
      <c r="J837" s="20">
        <f t="shared" si="2071"/>
        <v>0</v>
      </c>
      <c r="K837" s="20">
        <f t="shared" si="2071"/>
        <v>0</v>
      </c>
      <c r="L837" s="20">
        <f t="shared" si="2071"/>
        <v>0</v>
      </c>
      <c r="M837" s="20">
        <f t="shared" si="1966"/>
        <v>274.10000000000002</v>
      </c>
      <c r="N837" s="20">
        <f t="shared" si="1967"/>
        <v>274.10000000000002</v>
      </c>
      <c r="O837" s="20">
        <f t="shared" si="1968"/>
        <v>274.10000000000002</v>
      </c>
      <c r="P837" s="23">
        <f t="shared" si="2071"/>
        <v>0</v>
      </c>
      <c r="Q837" s="23">
        <f t="shared" si="2071"/>
        <v>0</v>
      </c>
      <c r="R837" s="23">
        <f t="shared" si="2071"/>
        <v>0</v>
      </c>
      <c r="S837" s="23">
        <f t="shared" si="2071"/>
        <v>0</v>
      </c>
      <c r="T837" s="23">
        <f t="shared" si="2071"/>
        <v>0</v>
      </c>
      <c r="U837" s="23">
        <f t="shared" si="2071"/>
        <v>0</v>
      </c>
      <c r="V837" s="23">
        <f t="shared" si="2071"/>
        <v>0</v>
      </c>
      <c r="W837" s="23">
        <f t="shared" si="2071"/>
        <v>0</v>
      </c>
      <c r="X837" s="23">
        <f t="shared" si="2071"/>
        <v>0</v>
      </c>
      <c r="Y837" s="23">
        <f t="shared" si="2071"/>
        <v>0</v>
      </c>
      <c r="Z837" s="23">
        <f t="shared" si="2054"/>
        <v>274.10000000000002</v>
      </c>
      <c r="AA837" s="23">
        <f t="shared" si="2055"/>
        <v>274.10000000000002</v>
      </c>
      <c r="AB837" s="23">
        <f t="shared" si="2056"/>
        <v>274.10000000000002</v>
      </c>
      <c r="AC837" s="23">
        <f t="shared" si="2071"/>
        <v>0</v>
      </c>
      <c r="AD837" s="23">
        <f t="shared" si="2071"/>
        <v>0</v>
      </c>
      <c r="AE837" s="23">
        <f t="shared" si="2071"/>
        <v>0</v>
      </c>
      <c r="AF837" s="23">
        <f t="shared" si="2071"/>
        <v>0</v>
      </c>
      <c r="AG837" s="23">
        <f t="shared" si="2071"/>
        <v>0</v>
      </c>
      <c r="AH837" s="23">
        <f t="shared" si="2071"/>
        <v>0</v>
      </c>
      <c r="AI837" s="23">
        <f t="shared" si="2071"/>
        <v>0</v>
      </c>
      <c r="AJ837" s="23">
        <f t="shared" si="2071"/>
        <v>0</v>
      </c>
      <c r="AK837" s="23">
        <f t="shared" si="2071"/>
        <v>0</v>
      </c>
      <c r="AL837" s="23">
        <f t="shared" si="2071"/>
        <v>0</v>
      </c>
      <c r="AM837" s="23">
        <f t="shared" si="2071"/>
        <v>0</v>
      </c>
      <c r="AN837" s="23">
        <f t="shared" si="2071"/>
        <v>0</v>
      </c>
      <c r="AO837" s="23">
        <f t="shared" si="1948"/>
        <v>274.10000000000002</v>
      </c>
      <c r="AP837" s="23">
        <f t="shared" si="1949"/>
        <v>274.10000000000002</v>
      </c>
      <c r="AQ837" s="23">
        <f t="shared" si="1950"/>
        <v>274.10000000000002</v>
      </c>
      <c r="AR837" s="23">
        <f t="shared" si="2071"/>
        <v>0</v>
      </c>
      <c r="AS837" s="23">
        <f t="shared" si="1952"/>
        <v>274.10000000000002</v>
      </c>
      <c r="AT837" s="23">
        <f t="shared" si="2071"/>
        <v>0</v>
      </c>
      <c r="AU837" s="23">
        <f t="shared" si="2071"/>
        <v>0</v>
      </c>
      <c r="AV837" s="23">
        <f t="shared" si="2071"/>
        <v>0</v>
      </c>
      <c r="AW837" s="23">
        <f t="shared" si="2071"/>
        <v>0</v>
      </c>
      <c r="AX837" s="23">
        <f t="shared" si="2071"/>
        <v>0</v>
      </c>
      <c r="AY837" s="23">
        <f t="shared" si="1912"/>
        <v>274.10000000000002</v>
      </c>
      <c r="AZ837" s="23">
        <f t="shared" si="2071"/>
        <v>0</v>
      </c>
    </row>
    <row r="838" spans="1:53" ht="31.5" x14ac:dyDescent="0.25">
      <c r="A838" s="12">
        <v>931</v>
      </c>
      <c r="B838" s="12" t="s">
        <v>12</v>
      </c>
      <c r="C838" s="12" t="s">
        <v>14</v>
      </c>
      <c r="D838" s="12" t="s">
        <v>320</v>
      </c>
      <c r="E838" s="12" t="s">
        <v>92</v>
      </c>
      <c r="F838" s="14" t="s">
        <v>386</v>
      </c>
      <c r="G838" s="20">
        <f>G839</f>
        <v>274.10000000000002</v>
      </c>
      <c r="H838" s="20">
        <f t="shared" si="2071"/>
        <v>274.10000000000002</v>
      </c>
      <c r="I838" s="20">
        <f t="shared" si="2071"/>
        <v>274.10000000000002</v>
      </c>
      <c r="J838" s="20">
        <f t="shared" si="2071"/>
        <v>0</v>
      </c>
      <c r="K838" s="20">
        <f t="shared" si="2071"/>
        <v>0</v>
      </c>
      <c r="L838" s="20">
        <f t="shared" si="2071"/>
        <v>0</v>
      </c>
      <c r="M838" s="20">
        <f t="shared" si="1966"/>
        <v>274.10000000000002</v>
      </c>
      <c r="N838" s="20">
        <f t="shared" si="1967"/>
        <v>274.10000000000002</v>
      </c>
      <c r="O838" s="20">
        <f t="shared" si="1968"/>
        <v>274.10000000000002</v>
      </c>
      <c r="P838" s="23">
        <f t="shared" si="2071"/>
        <v>0</v>
      </c>
      <c r="Q838" s="23">
        <f t="shared" si="2071"/>
        <v>0</v>
      </c>
      <c r="R838" s="23">
        <f t="shared" si="2071"/>
        <v>0</v>
      </c>
      <c r="S838" s="23">
        <f t="shared" si="2071"/>
        <v>0</v>
      </c>
      <c r="T838" s="23">
        <f t="shared" si="2071"/>
        <v>0</v>
      </c>
      <c r="U838" s="23">
        <f t="shared" si="2071"/>
        <v>0</v>
      </c>
      <c r="V838" s="23">
        <f t="shared" si="2071"/>
        <v>0</v>
      </c>
      <c r="W838" s="23">
        <f t="shared" si="2071"/>
        <v>0</v>
      </c>
      <c r="X838" s="23">
        <f t="shared" si="2071"/>
        <v>0</v>
      </c>
      <c r="Y838" s="23">
        <f t="shared" si="2071"/>
        <v>0</v>
      </c>
      <c r="Z838" s="23">
        <f t="shared" si="2054"/>
        <v>274.10000000000002</v>
      </c>
      <c r="AA838" s="23">
        <f t="shared" si="2055"/>
        <v>274.10000000000002</v>
      </c>
      <c r="AB838" s="23">
        <f t="shared" si="2056"/>
        <v>274.10000000000002</v>
      </c>
      <c r="AC838" s="23">
        <f t="shared" si="2071"/>
        <v>0</v>
      </c>
      <c r="AD838" s="23">
        <f t="shared" si="2071"/>
        <v>0</v>
      </c>
      <c r="AE838" s="23">
        <f t="shared" si="2071"/>
        <v>0</v>
      </c>
      <c r="AF838" s="23">
        <f t="shared" si="2071"/>
        <v>0</v>
      </c>
      <c r="AG838" s="23">
        <f t="shared" si="2071"/>
        <v>0</v>
      </c>
      <c r="AH838" s="23">
        <f t="shared" si="2071"/>
        <v>0</v>
      </c>
      <c r="AI838" s="23">
        <f t="shared" si="2071"/>
        <v>0</v>
      </c>
      <c r="AJ838" s="23">
        <f t="shared" si="2071"/>
        <v>0</v>
      </c>
      <c r="AK838" s="23">
        <f t="shared" si="2071"/>
        <v>0</v>
      </c>
      <c r="AL838" s="23">
        <f t="shared" si="2071"/>
        <v>0</v>
      </c>
      <c r="AM838" s="23">
        <f t="shared" si="2071"/>
        <v>0</v>
      </c>
      <c r="AN838" s="23">
        <f t="shared" si="2071"/>
        <v>0</v>
      </c>
      <c r="AO838" s="23">
        <f t="shared" si="1948"/>
        <v>274.10000000000002</v>
      </c>
      <c r="AP838" s="23">
        <f t="shared" si="1949"/>
        <v>274.10000000000002</v>
      </c>
      <c r="AQ838" s="23">
        <f t="shared" si="1950"/>
        <v>274.10000000000002</v>
      </c>
      <c r="AR838" s="23">
        <f t="shared" si="2071"/>
        <v>0</v>
      </c>
      <c r="AS838" s="23">
        <f t="shared" si="1952"/>
        <v>274.10000000000002</v>
      </c>
      <c r="AT838" s="23">
        <f t="shared" si="2071"/>
        <v>0</v>
      </c>
      <c r="AU838" s="23">
        <f t="shared" si="2071"/>
        <v>0</v>
      </c>
      <c r="AV838" s="23">
        <f t="shared" si="2071"/>
        <v>0</v>
      </c>
      <c r="AW838" s="23">
        <f t="shared" si="2071"/>
        <v>0</v>
      </c>
      <c r="AX838" s="23">
        <f t="shared" si="2071"/>
        <v>0</v>
      </c>
      <c r="AY838" s="23">
        <f t="shared" si="1912"/>
        <v>274.10000000000002</v>
      </c>
      <c r="AZ838" s="23">
        <f t="shared" si="2071"/>
        <v>0</v>
      </c>
    </row>
    <row r="839" spans="1:53" ht="47.25" x14ac:dyDescent="0.25">
      <c r="A839" s="12">
        <v>931</v>
      </c>
      <c r="B839" s="12" t="s">
        <v>12</v>
      </c>
      <c r="C839" s="12" t="s">
        <v>14</v>
      </c>
      <c r="D839" s="12" t="s">
        <v>320</v>
      </c>
      <c r="E839" s="12">
        <v>630</v>
      </c>
      <c r="F839" s="14" t="s">
        <v>379</v>
      </c>
      <c r="G839" s="20">
        <v>274.10000000000002</v>
      </c>
      <c r="H839" s="20">
        <v>274.10000000000002</v>
      </c>
      <c r="I839" s="20">
        <v>274.10000000000002</v>
      </c>
      <c r="J839" s="20"/>
      <c r="K839" s="20"/>
      <c r="L839" s="20"/>
      <c r="M839" s="20">
        <f t="shared" si="1966"/>
        <v>274.10000000000002</v>
      </c>
      <c r="N839" s="20">
        <f t="shared" si="1967"/>
        <v>274.10000000000002</v>
      </c>
      <c r="O839" s="20">
        <f t="shared" si="1968"/>
        <v>274.10000000000002</v>
      </c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>
        <f t="shared" si="2054"/>
        <v>274.10000000000002</v>
      </c>
      <c r="AA839" s="23">
        <f t="shared" si="2055"/>
        <v>274.10000000000002</v>
      </c>
      <c r="AB839" s="23">
        <f t="shared" si="2056"/>
        <v>274.10000000000002</v>
      </c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>
        <f t="shared" si="1948"/>
        <v>274.10000000000002</v>
      </c>
      <c r="AP839" s="23">
        <f t="shared" si="1949"/>
        <v>274.10000000000002</v>
      </c>
      <c r="AQ839" s="23">
        <f t="shared" si="1950"/>
        <v>274.10000000000002</v>
      </c>
      <c r="AR839" s="23"/>
      <c r="AS839" s="23">
        <f t="shared" si="1952"/>
        <v>274.10000000000002</v>
      </c>
      <c r="AT839" s="23"/>
      <c r="AU839" s="23"/>
      <c r="AV839" s="23"/>
      <c r="AW839" s="23"/>
      <c r="AX839" s="23"/>
      <c r="AY839" s="23">
        <f t="shared" si="1912"/>
        <v>274.10000000000002</v>
      </c>
      <c r="AZ839" s="23"/>
    </row>
    <row r="840" spans="1:53" ht="47.25" hidden="1" x14ac:dyDescent="0.25">
      <c r="A840" s="12">
        <v>931</v>
      </c>
      <c r="B840" s="12" t="s">
        <v>12</v>
      </c>
      <c r="C840" s="12" t="s">
        <v>14</v>
      </c>
      <c r="D840" s="12" t="s">
        <v>323</v>
      </c>
      <c r="E840" s="12"/>
      <c r="F840" s="14" t="s">
        <v>840</v>
      </c>
      <c r="G840" s="20">
        <f>G841</f>
        <v>70</v>
      </c>
      <c r="H840" s="20">
        <f t="shared" ref="H840:AZ841" si="2072">H841</f>
        <v>70</v>
      </c>
      <c r="I840" s="20">
        <f t="shared" si="2072"/>
        <v>70</v>
      </c>
      <c r="J840" s="20">
        <f t="shared" si="2072"/>
        <v>-70</v>
      </c>
      <c r="K840" s="20">
        <f t="shared" si="2072"/>
        <v>-70</v>
      </c>
      <c r="L840" s="20">
        <f t="shared" si="2072"/>
        <v>-70</v>
      </c>
      <c r="M840" s="20">
        <f t="shared" si="1966"/>
        <v>0</v>
      </c>
      <c r="N840" s="20">
        <f t="shared" si="1967"/>
        <v>0</v>
      </c>
      <c r="O840" s="20">
        <f t="shared" si="1968"/>
        <v>0</v>
      </c>
      <c r="P840" s="23">
        <f t="shared" si="2072"/>
        <v>0</v>
      </c>
      <c r="Q840" s="23">
        <f t="shared" si="2072"/>
        <v>0</v>
      </c>
      <c r="R840" s="23">
        <f t="shared" si="2072"/>
        <v>0</v>
      </c>
      <c r="S840" s="23">
        <f t="shared" si="2072"/>
        <v>0</v>
      </c>
      <c r="T840" s="23">
        <f t="shared" si="2072"/>
        <v>0</v>
      </c>
      <c r="U840" s="23">
        <f t="shared" si="2072"/>
        <v>0</v>
      </c>
      <c r="V840" s="23">
        <f t="shared" si="2072"/>
        <v>0</v>
      </c>
      <c r="W840" s="23">
        <f t="shared" si="2072"/>
        <v>0</v>
      </c>
      <c r="X840" s="23">
        <f t="shared" si="2072"/>
        <v>0</v>
      </c>
      <c r="Y840" s="23">
        <f t="shared" si="2072"/>
        <v>0</v>
      </c>
      <c r="Z840" s="23">
        <f t="shared" si="2054"/>
        <v>0</v>
      </c>
      <c r="AA840" s="23">
        <f t="shared" si="2055"/>
        <v>0</v>
      </c>
      <c r="AB840" s="23">
        <f t="shared" si="2056"/>
        <v>0</v>
      </c>
      <c r="AC840" s="23">
        <f t="shared" si="2072"/>
        <v>0</v>
      </c>
      <c r="AD840" s="23">
        <f t="shared" si="2072"/>
        <v>0</v>
      </c>
      <c r="AE840" s="23">
        <f t="shared" si="2072"/>
        <v>0</v>
      </c>
      <c r="AF840" s="23">
        <f t="shared" si="2072"/>
        <v>0</v>
      </c>
      <c r="AG840" s="23">
        <f t="shared" si="2072"/>
        <v>0</v>
      </c>
      <c r="AH840" s="23">
        <f t="shared" si="2072"/>
        <v>0</v>
      </c>
      <c r="AI840" s="23">
        <f t="shared" si="2072"/>
        <v>0</v>
      </c>
      <c r="AJ840" s="23">
        <f t="shared" si="2072"/>
        <v>0</v>
      </c>
      <c r="AK840" s="23">
        <f t="shared" si="2072"/>
        <v>0</v>
      </c>
      <c r="AL840" s="23">
        <f t="shared" si="2072"/>
        <v>0</v>
      </c>
      <c r="AM840" s="23">
        <f t="shared" si="2072"/>
        <v>0</v>
      </c>
      <c r="AN840" s="23">
        <f t="shared" si="2072"/>
        <v>0</v>
      </c>
      <c r="AO840" s="23">
        <f t="shared" si="1948"/>
        <v>0</v>
      </c>
      <c r="AP840" s="23">
        <f t="shared" si="1949"/>
        <v>0</v>
      </c>
      <c r="AQ840" s="23">
        <f t="shared" si="1950"/>
        <v>0</v>
      </c>
      <c r="AR840" s="23">
        <f t="shared" si="2072"/>
        <v>0</v>
      </c>
      <c r="AS840" s="23">
        <f t="shared" si="1952"/>
        <v>0</v>
      </c>
      <c r="AT840" s="23">
        <f t="shared" si="2072"/>
        <v>0</v>
      </c>
      <c r="AU840" s="23">
        <f t="shared" si="2072"/>
        <v>0</v>
      </c>
      <c r="AV840" s="23">
        <f t="shared" si="2072"/>
        <v>0</v>
      </c>
      <c r="AW840" s="23">
        <f t="shared" si="2072"/>
        <v>0</v>
      </c>
      <c r="AX840" s="23">
        <f t="shared" si="2072"/>
        <v>0</v>
      </c>
      <c r="AY840" s="23">
        <f t="shared" si="1912"/>
        <v>0</v>
      </c>
      <c r="AZ840" s="23">
        <f t="shared" si="2072"/>
        <v>0</v>
      </c>
      <c r="BA840" s="5">
        <v>0</v>
      </c>
    </row>
    <row r="841" spans="1:53" ht="31.5" hidden="1" x14ac:dyDescent="0.25">
      <c r="A841" s="12">
        <v>931</v>
      </c>
      <c r="B841" s="12" t="s">
        <v>12</v>
      </c>
      <c r="C841" s="12" t="s">
        <v>14</v>
      </c>
      <c r="D841" s="12" t="s">
        <v>323</v>
      </c>
      <c r="E841" s="12" t="s">
        <v>92</v>
      </c>
      <c r="F841" s="14" t="s">
        <v>386</v>
      </c>
      <c r="G841" s="20">
        <f>G842</f>
        <v>70</v>
      </c>
      <c r="H841" s="20">
        <f t="shared" si="2072"/>
        <v>70</v>
      </c>
      <c r="I841" s="20">
        <f t="shared" si="2072"/>
        <v>70</v>
      </c>
      <c r="J841" s="20">
        <f t="shared" si="2072"/>
        <v>-70</v>
      </c>
      <c r="K841" s="20">
        <f t="shared" si="2072"/>
        <v>-70</v>
      </c>
      <c r="L841" s="20">
        <f t="shared" si="2072"/>
        <v>-70</v>
      </c>
      <c r="M841" s="20">
        <f t="shared" si="1966"/>
        <v>0</v>
      </c>
      <c r="N841" s="20">
        <f t="shared" si="1967"/>
        <v>0</v>
      </c>
      <c r="O841" s="20">
        <f t="shared" si="1968"/>
        <v>0</v>
      </c>
      <c r="P841" s="23">
        <f t="shared" si="2072"/>
        <v>0</v>
      </c>
      <c r="Q841" s="23">
        <f t="shared" si="2072"/>
        <v>0</v>
      </c>
      <c r="R841" s="23">
        <f t="shared" si="2072"/>
        <v>0</v>
      </c>
      <c r="S841" s="23">
        <f t="shared" si="2072"/>
        <v>0</v>
      </c>
      <c r="T841" s="23">
        <f t="shared" si="2072"/>
        <v>0</v>
      </c>
      <c r="U841" s="23">
        <f t="shared" si="2072"/>
        <v>0</v>
      </c>
      <c r="V841" s="23">
        <f t="shared" si="2072"/>
        <v>0</v>
      </c>
      <c r="W841" s="23">
        <f t="shared" si="2072"/>
        <v>0</v>
      </c>
      <c r="X841" s="23">
        <f t="shared" si="2072"/>
        <v>0</v>
      </c>
      <c r="Y841" s="23">
        <f t="shared" si="2072"/>
        <v>0</v>
      </c>
      <c r="Z841" s="23">
        <f t="shared" si="2054"/>
        <v>0</v>
      </c>
      <c r="AA841" s="23">
        <f t="shared" si="2055"/>
        <v>0</v>
      </c>
      <c r="AB841" s="23">
        <f t="shared" si="2056"/>
        <v>0</v>
      </c>
      <c r="AC841" s="23">
        <f t="shared" si="2072"/>
        <v>0</v>
      </c>
      <c r="AD841" s="23">
        <f t="shared" si="2072"/>
        <v>0</v>
      </c>
      <c r="AE841" s="23">
        <f t="shared" si="2072"/>
        <v>0</v>
      </c>
      <c r="AF841" s="23">
        <f t="shared" si="2072"/>
        <v>0</v>
      </c>
      <c r="AG841" s="23">
        <f t="shared" si="2072"/>
        <v>0</v>
      </c>
      <c r="AH841" s="23">
        <f t="shared" si="2072"/>
        <v>0</v>
      </c>
      <c r="AI841" s="23">
        <f t="shared" si="2072"/>
        <v>0</v>
      </c>
      <c r="AJ841" s="23">
        <f t="shared" si="2072"/>
        <v>0</v>
      </c>
      <c r="AK841" s="23">
        <f t="shared" si="2072"/>
        <v>0</v>
      </c>
      <c r="AL841" s="23">
        <f t="shared" si="2072"/>
        <v>0</v>
      </c>
      <c r="AM841" s="23">
        <f t="shared" si="2072"/>
        <v>0</v>
      </c>
      <c r="AN841" s="23">
        <f t="shared" si="2072"/>
        <v>0</v>
      </c>
      <c r="AO841" s="23">
        <f t="shared" si="1948"/>
        <v>0</v>
      </c>
      <c r="AP841" s="23">
        <f t="shared" si="1949"/>
        <v>0</v>
      </c>
      <c r="AQ841" s="23">
        <f t="shared" si="1950"/>
        <v>0</v>
      </c>
      <c r="AR841" s="23">
        <f t="shared" si="2072"/>
        <v>0</v>
      </c>
      <c r="AS841" s="23">
        <f t="shared" si="1952"/>
        <v>0</v>
      </c>
      <c r="AT841" s="23">
        <f t="shared" si="2072"/>
        <v>0</v>
      </c>
      <c r="AU841" s="23">
        <f t="shared" si="2072"/>
        <v>0</v>
      </c>
      <c r="AV841" s="23">
        <f t="shared" si="2072"/>
        <v>0</v>
      </c>
      <c r="AW841" s="23">
        <f t="shared" si="2072"/>
        <v>0</v>
      </c>
      <c r="AX841" s="23">
        <f t="shared" si="2072"/>
        <v>0</v>
      </c>
      <c r="AY841" s="23">
        <f t="shared" si="1912"/>
        <v>0</v>
      </c>
      <c r="AZ841" s="23">
        <f t="shared" si="2072"/>
        <v>0</v>
      </c>
      <c r="BA841" s="5">
        <v>0</v>
      </c>
    </row>
    <row r="842" spans="1:53" ht="47.25" hidden="1" x14ac:dyDescent="0.25">
      <c r="A842" s="12">
        <v>931</v>
      </c>
      <c r="B842" s="12" t="s">
        <v>12</v>
      </c>
      <c r="C842" s="12" t="s">
        <v>14</v>
      </c>
      <c r="D842" s="12" t="s">
        <v>323</v>
      </c>
      <c r="E842" s="12">
        <v>630</v>
      </c>
      <c r="F842" s="14" t="s">
        <v>379</v>
      </c>
      <c r="G842" s="20">
        <v>70</v>
      </c>
      <c r="H842" s="20">
        <v>70</v>
      </c>
      <c r="I842" s="20">
        <v>70</v>
      </c>
      <c r="J842" s="20">
        <v>-70</v>
      </c>
      <c r="K842" s="20">
        <v>-70</v>
      </c>
      <c r="L842" s="20">
        <v>-70</v>
      </c>
      <c r="M842" s="20">
        <f t="shared" si="1966"/>
        <v>0</v>
      </c>
      <c r="N842" s="20">
        <f t="shared" si="1967"/>
        <v>0</v>
      </c>
      <c r="O842" s="20">
        <f t="shared" si="1968"/>
        <v>0</v>
      </c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>
        <f t="shared" si="2054"/>
        <v>0</v>
      </c>
      <c r="AA842" s="23">
        <f t="shared" si="2055"/>
        <v>0</v>
      </c>
      <c r="AB842" s="23">
        <f t="shared" si="2056"/>
        <v>0</v>
      </c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>
        <f t="shared" si="1948"/>
        <v>0</v>
      </c>
      <c r="AP842" s="23">
        <f t="shared" si="1949"/>
        <v>0</v>
      </c>
      <c r="AQ842" s="23">
        <f t="shared" si="1950"/>
        <v>0</v>
      </c>
      <c r="AR842" s="23"/>
      <c r="AS842" s="23">
        <f t="shared" si="1952"/>
        <v>0</v>
      </c>
      <c r="AT842" s="23"/>
      <c r="AU842" s="23"/>
      <c r="AV842" s="23"/>
      <c r="AW842" s="23"/>
      <c r="AX842" s="23"/>
      <c r="AY842" s="23">
        <f t="shared" si="1912"/>
        <v>0</v>
      </c>
      <c r="AZ842" s="23"/>
      <c r="BA842" s="5">
        <v>0</v>
      </c>
    </row>
    <row r="843" spans="1:53" ht="47.25" x14ac:dyDescent="0.25">
      <c r="A843" s="12">
        <v>931</v>
      </c>
      <c r="B843" s="12" t="s">
        <v>12</v>
      </c>
      <c r="C843" s="12" t="s">
        <v>14</v>
      </c>
      <c r="D843" s="12" t="s">
        <v>348</v>
      </c>
      <c r="E843" s="12"/>
      <c r="F843" s="14" t="s">
        <v>405</v>
      </c>
      <c r="G843" s="20">
        <f>G852+G844+G849</f>
        <v>2906.7000000000003</v>
      </c>
      <c r="H843" s="20">
        <f t="shared" ref="H843:L843" si="2073">H852+H844+H849</f>
        <v>2957</v>
      </c>
      <c r="I843" s="20">
        <f t="shared" si="2073"/>
        <v>2957</v>
      </c>
      <c r="J843" s="20">
        <f t="shared" si="2073"/>
        <v>183.3</v>
      </c>
      <c r="K843" s="20">
        <f t="shared" si="2073"/>
        <v>0</v>
      </c>
      <c r="L843" s="20">
        <f t="shared" si="2073"/>
        <v>0</v>
      </c>
      <c r="M843" s="20">
        <f t="shared" si="1966"/>
        <v>3090.0000000000005</v>
      </c>
      <c r="N843" s="20">
        <f t="shared" si="1967"/>
        <v>2957</v>
      </c>
      <c r="O843" s="20">
        <f t="shared" si="1968"/>
        <v>2957</v>
      </c>
      <c r="P843" s="23">
        <f t="shared" ref="P843:Q843" si="2074">P852+P844+P849</f>
        <v>0</v>
      </c>
      <c r="Q843" s="23">
        <f t="shared" si="2074"/>
        <v>0</v>
      </c>
      <c r="R843" s="23">
        <f t="shared" ref="R843:T843" si="2075">R852+R844+R849</f>
        <v>0</v>
      </c>
      <c r="S843" s="23">
        <f t="shared" si="2075"/>
        <v>0</v>
      </c>
      <c r="T843" s="23">
        <f t="shared" si="2075"/>
        <v>0</v>
      </c>
      <c r="U843" s="23">
        <f t="shared" ref="U843:W843" si="2076">U852+U844+U849</f>
        <v>0</v>
      </c>
      <c r="V843" s="23">
        <f t="shared" si="2076"/>
        <v>0</v>
      </c>
      <c r="W843" s="23">
        <f t="shared" si="2076"/>
        <v>0</v>
      </c>
      <c r="X843" s="23">
        <f t="shared" ref="X843:Y843" si="2077">X852+X844+X849</f>
        <v>0</v>
      </c>
      <c r="Y843" s="23">
        <f t="shared" si="2077"/>
        <v>0</v>
      </c>
      <c r="Z843" s="23">
        <f t="shared" si="2054"/>
        <v>3090.0000000000005</v>
      </c>
      <c r="AA843" s="23">
        <f t="shared" si="2055"/>
        <v>2957</v>
      </c>
      <c r="AB843" s="23">
        <f t="shared" si="2056"/>
        <v>2957</v>
      </c>
      <c r="AC843" s="23">
        <f t="shared" ref="AC843:AL843" si="2078">AC852+AC844+AC849</f>
        <v>0</v>
      </c>
      <c r="AD843" s="23">
        <f t="shared" si="2078"/>
        <v>0</v>
      </c>
      <c r="AE843" s="23">
        <f t="shared" ref="AE843" si="2079">AE852+AE844+AE849</f>
        <v>0</v>
      </c>
      <c r="AF843" s="23">
        <f t="shared" si="2078"/>
        <v>0</v>
      </c>
      <c r="AG843" s="23">
        <f t="shared" si="2078"/>
        <v>0</v>
      </c>
      <c r="AH843" s="23">
        <f t="shared" si="2078"/>
        <v>0</v>
      </c>
      <c r="AI843" s="23">
        <f t="shared" ref="AI843" si="2080">AI852+AI844+AI849</f>
        <v>0</v>
      </c>
      <c r="AJ843" s="23">
        <f t="shared" si="2078"/>
        <v>0</v>
      </c>
      <c r="AK843" s="23">
        <f t="shared" si="2078"/>
        <v>0</v>
      </c>
      <c r="AL843" s="23">
        <f t="shared" si="2078"/>
        <v>0</v>
      </c>
      <c r="AM843" s="23">
        <f t="shared" ref="AM843:AZ843" si="2081">AM852+AM844+AM849</f>
        <v>0</v>
      </c>
      <c r="AN843" s="23">
        <f t="shared" si="2081"/>
        <v>0</v>
      </c>
      <c r="AO843" s="23">
        <f t="shared" si="1948"/>
        <v>3090.0000000000005</v>
      </c>
      <c r="AP843" s="23">
        <f t="shared" si="1949"/>
        <v>2957</v>
      </c>
      <c r="AQ843" s="23">
        <f t="shared" si="1950"/>
        <v>2957</v>
      </c>
      <c r="AR843" s="23">
        <f t="shared" ref="AR843" si="2082">AR852+AR844+AR849</f>
        <v>0</v>
      </c>
      <c r="AS843" s="23">
        <f t="shared" si="1952"/>
        <v>3090.0000000000005</v>
      </c>
      <c r="AT843" s="23">
        <f t="shared" ref="AT843:AX843" si="2083">AT852+AT844+AT849</f>
        <v>0</v>
      </c>
      <c r="AU843" s="23">
        <f t="shared" si="2083"/>
        <v>0</v>
      </c>
      <c r="AV843" s="23">
        <f t="shared" si="2083"/>
        <v>0</v>
      </c>
      <c r="AW843" s="23">
        <f t="shared" si="2083"/>
        <v>0</v>
      </c>
      <c r="AX843" s="23">
        <f t="shared" si="2083"/>
        <v>0</v>
      </c>
      <c r="AY843" s="23">
        <f t="shared" si="1912"/>
        <v>3090.0000000000005</v>
      </c>
      <c r="AZ843" s="23">
        <f t="shared" si="2081"/>
        <v>0</v>
      </c>
      <c r="BA843" s="5"/>
    </row>
    <row r="844" spans="1:53" ht="31.5" x14ac:dyDescent="0.25">
      <c r="A844" s="12">
        <v>931</v>
      </c>
      <c r="B844" s="12" t="s">
        <v>12</v>
      </c>
      <c r="C844" s="12" t="s">
        <v>14</v>
      </c>
      <c r="D844" s="12" t="s">
        <v>837</v>
      </c>
      <c r="E844" s="12"/>
      <c r="F844" s="14" t="s">
        <v>404</v>
      </c>
      <c r="G844" s="20">
        <f>G845+G847</f>
        <v>2856.7000000000003</v>
      </c>
      <c r="H844" s="20">
        <f t="shared" ref="H844:AZ844" si="2084">H845+H847</f>
        <v>2907</v>
      </c>
      <c r="I844" s="20">
        <f t="shared" si="2084"/>
        <v>2907</v>
      </c>
      <c r="J844" s="20">
        <f t="shared" ref="J844:L844" si="2085">J845+J847</f>
        <v>0</v>
      </c>
      <c r="K844" s="20">
        <f t="shared" si="2085"/>
        <v>0</v>
      </c>
      <c r="L844" s="20">
        <f t="shared" si="2085"/>
        <v>0</v>
      </c>
      <c r="M844" s="20">
        <f t="shared" si="1966"/>
        <v>2856.7000000000003</v>
      </c>
      <c r="N844" s="20">
        <f t="shared" si="1967"/>
        <v>2907</v>
      </c>
      <c r="O844" s="20">
        <f t="shared" si="1968"/>
        <v>2907</v>
      </c>
      <c r="P844" s="23">
        <f t="shared" ref="P844:Q844" si="2086">P845+P847</f>
        <v>0</v>
      </c>
      <c r="Q844" s="23">
        <f t="shared" si="2086"/>
        <v>0</v>
      </c>
      <c r="R844" s="23">
        <f t="shared" ref="R844:T844" si="2087">R845+R847</f>
        <v>0</v>
      </c>
      <c r="S844" s="23">
        <f t="shared" si="2087"/>
        <v>0</v>
      </c>
      <c r="T844" s="23">
        <f t="shared" si="2087"/>
        <v>0</v>
      </c>
      <c r="U844" s="23">
        <f t="shared" ref="U844:W844" si="2088">U845+U847</f>
        <v>0</v>
      </c>
      <c r="V844" s="23">
        <f t="shared" si="2088"/>
        <v>0</v>
      </c>
      <c r="W844" s="23">
        <f t="shared" si="2088"/>
        <v>0</v>
      </c>
      <c r="X844" s="23">
        <f t="shared" ref="X844:Y844" si="2089">X845+X847</f>
        <v>0</v>
      </c>
      <c r="Y844" s="23">
        <f t="shared" si="2089"/>
        <v>0</v>
      </c>
      <c r="Z844" s="23">
        <f t="shared" si="2054"/>
        <v>2856.7000000000003</v>
      </c>
      <c r="AA844" s="23">
        <f t="shared" si="2055"/>
        <v>2907</v>
      </c>
      <c r="AB844" s="23">
        <f t="shared" si="2056"/>
        <v>2907</v>
      </c>
      <c r="AC844" s="23">
        <f t="shared" ref="AC844:AN844" si="2090">AC845+AC847</f>
        <v>0</v>
      </c>
      <c r="AD844" s="23">
        <f t="shared" si="2090"/>
        <v>0</v>
      </c>
      <c r="AE844" s="23">
        <f t="shared" ref="AE844" si="2091">AE845+AE847</f>
        <v>0</v>
      </c>
      <c r="AF844" s="23">
        <f t="shared" si="2090"/>
        <v>0</v>
      </c>
      <c r="AG844" s="23">
        <f t="shared" si="2090"/>
        <v>0</v>
      </c>
      <c r="AH844" s="23">
        <f t="shared" si="2090"/>
        <v>0</v>
      </c>
      <c r="AI844" s="23">
        <f t="shared" ref="AI844" si="2092">AI845+AI847</f>
        <v>0</v>
      </c>
      <c r="AJ844" s="23">
        <f t="shared" si="2090"/>
        <v>0</v>
      </c>
      <c r="AK844" s="23">
        <f t="shared" si="2090"/>
        <v>0</v>
      </c>
      <c r="AL844" s="23">
        <f t="shared" si="2090"/>
        <v>0</v>
      </c>
      <c r="AM844" s="23">
        <f t="shared" si="2090"/>
        <v>0</v>
      </c>
      <c r="AN844" s="23">
        <f t="shared" si="2090"/>
        <v>0</v>
      </c>
      <c r="AO844" s="23">
        <f t="shared" si="1948"/>
        <v>2856.7000000000003</v>
      </c>
      <c r="AP844" s="23">
        <f t="shared" si="1949"/>
        <v>2907</v>
      </c>
      <c r="AQ844" s="23">
        <f t="shared" si="1950"/>
        <v>2907</v>
      </c>
      <c r="AR844" s="23">
        <f t="shared" ref="AR844" si="2093">AR845+AR847</f>
        <v>0</v>
      </c>
      <c r="AS844" s="23">
        <f t="shared" si="1952"/>
        <v>2856.7000000000003</v>
      </c>
      <c r="AT844" s="23">
        <f t="shared" ref="AT844:AX844" si="2094">AT845+AT847</f>
        <v>0</v>
      </c>
      <c r="AU844" s="23">
        <f t="shared" si="2094"/>
        <v>0</v>
      </c>
      <c r="AV844" s="23">
        <f t="shared" si="2094"/>
        <v>0</v>
      </c>
      <c r="AW844" s="23">
        <f t="shared" si="2094"/>
        <v>0</v>
      </c>
      <c r="AX844" s="23">
        <f t="shared" si="2094"/>
        <v>0</v>
      </c>
      <c r="AY844" s="23">
        <f t="shared" si="1912"/>
        <v>2856.7000000000003</v>
      </c>
      <c r="AZ844" s="23">
        <f t="shared" si="2084"/>
        <v>0</v>
      </c>
      <c r="BA844" s="5"/>
    </row>
    <row r="845" spans="1:53" ht="31.5" x14ac:dyDescent="0.25">
      <c r="A845" s="12">
        <v>931</v>
      </c>
      <c r="B845" s="12" t="s">
        <v>12</v>
      </c>
      <c r="C845" s="12" t="s">
        <v>14</v>
      </c>
      <c r="D845" s="12" t="s">
        <v>837</v>
      </c>
      <c r="E845" s="12" t="s">
        <v>7</v>
      </c>
      <c r="F845" s="14" t="s">
        <v>383</v>
      </c>
      <c r="G845" s="20">
        <f>G846</f>
        <v>2747.1000000000004</v>
      </c>
      <c r="H845" s="20">
        <f t="shared" ref="H845:AZ845" si="2095">H846</f>
        <v>2797.4</v>
      </c>
      <c r="I845" s="20">
        <f t="shared" si="2095"/>
        <v>2797.4</v>
      </c>
      <c r="J845" s="20">
        <f t="shared" si="2095"/>
        <v>0</v>
      </c>
      <c r="K845" s="20">
        <f t="shared" si="2095"/>
        <v>0</v>
      </c>
      <c r="L845" s="20">
        <f t="shared" si="2095"/>
        <v>0</v>
      </c>
      <c r="M845" s="20">
        <f t="shared" si="1966"/>
        <v>2747.1000000000004</v>
      </c>
      <c r="N845" s="20">
        <f t="shared" si="1967"/>
        <v>2797.4</v>
      </c>
      <c r="O845" s="20">
        <f t="shared" si="1968"/>
        <v>2797.4</v>
      </c>
      <c r="P845" s="23">
        <f t="shared" si="2095"/>
        <v>0</v>
      </c>
      <c r="Q845" s="23">
        <f t="shared" si="2095"/>
        <v>0</v>
      </c>
      <c r="R845" s="23">
        <f t="shared" si="2095"/>
        <v>0</v>
      </c>
      <c r="S845" s="23">
        <f t="shared" si="2095"/>
        <v>0</v>
      </c>
      <c r="T845" s="23">
        <f t="shared" si="2095"/>
        <v>0</v>
      </c>
      <c r="U845" s="23">
        <f t="shared" si="2095"/>
        <v>0</v>
      </c>
      <c r="V845" s="23">
        <f t="shared" si="2095"/>
        <v>0</v>
      </c>
      <c r="W845" s="23">
        <f t="shared" si="2095"/>
        <v>0</v>
      </c>
      <c r="X845" s="23">
        <f t="shared" si="2095"/>
        <v>0</v>
      </c>
      <c r="Y845" s="23">
        <f t="shared" si="2095"/>
        <v>0</v>
      </c>
      <c r="Z845" s="23">
        <f t="shared" si="2054"/>
        <v>2747.1000000000004</v>
      </c>
      <c r="AA845" s="23">
        <f t="shared" si="2055"/>
        <v>2797.4</v>
      </c>
      <c r="AB845" s="23">
        <f t="shared" si="2056"/>
        <v>2797.4</v>
      </c>
      <c r="AC845" s="23">
        <f t="shared" si="2095"/>
        <v>0</v>
      </c>
      <c r="AD845" s="23">
        <f t="shared" si="2095"/>
        <v>0</v>
      </c>
      <c r="AE845" s="23">
        <f t="shared" si="2095"/>
        <v>0</v>
      </c>
      <c r="AF845" s="23">
        <f t="shared" si="2095"/>
        <v>0</v>
      </c>
      <c r="AG845" s="23">
        <f t="shared" si="2095"/>
        <v>0</v>
      </c>
      <c r="AH845" s="23">
        <f t="shared" si="2095"/>
        <v>0</v>
      </c>
      <c r="AI845" s="23">
        <f t="shared" si="2095"/>
        <v>0</v>
      </c>
      <c r="AJ845" s="23">
        <f t="shared" si="2095"/>
        <v>0</v>
      </c>
      <c r="AK845" s="23">
        <f t="shared" si="2095"/>
        <v>0</v>
      </c>
      <c r="AL845" s="23">
        <f t="shared" si="2095"/>
        <v>0</v>
      </c>
      <c r="AM845" s="23">
        <f t="shared" si="2095"/>
        <v>0</v>
      </c>
      <c r="AN845" s="23">
        <f t="shared" si="2095"/>
        <v>0</v>
      </c>
      <c r="AO845" s="23">
        <f t="shared" si="1948"/>
        <v>2747.1000000000004</v>
      </c>
      <c r="AP845" s="23">
        <f t="shared" si="1949"/>
        <v>2797.4</v>
      </c>
      <c r="AQ845" s="23">
        <f t="shared" si="1950"/>
        <v>2797.4</v>
      </c>
      <c r="AR845" s="23">
        <f t="shared" si="2095"/>
        <v>0</v>
      </c>
      <c r="AS845" s="23">
        <f t="shared" si="1952"/>
        <v>2747.1000000000004</v>
      </c>
      <c r="AT845" s="23">
        <f t="shared" si="2095"/>
        <v>0</v>
      </c>
      <c r="AU845" s="23">
        <f t="shared" si="2095"/>
        <v>0</v>
      </c>
      <c r="AV845" s="23">
        <f t="shared" si="2095"/>
        <v>0</v>
      </c>
      <c r="AW845" s="23">
        <f t="shared" si="2095"/>
        <v>0</v>
      </c>
      <c r="AX845" s="23">
        <f t="shared" si="2095"/>
        <v>0</v>
      </c>
      <c r="AY845" s="23">
        <f t="shared" si="1912"/>
        <v>2747.1000000000004</v>
      </c>
      <c r="AZ845" s="23">
        <f t="shared" si="2095"/>
        <v>0</v>
      </c>
      <c r="BA845" s="5"/>
    </row>
    <row r="846" spans="1:53" ht="31.5" x14ac:dyDescent="0.25">
      <c r="A846" s="12">
        <v>931</v>
      </c>
      <c r="B846" s="12" t="s">
        <v>12</v>
      </c>
      <c r="C846" s="12" t="s">
        <v>14</v>
      </c>
      <c r="D846" s="12" t="s">
        <v>837</v>
      </c>
      <c r="E846" s="12" t="s">
        <v>315</v>
      </c>
      <c r="F846" s="14" t="s">
        <v>372</v>
      </c>
      <c r="G846" s="20">
        <f>2732.8+14.3</f>
        <v>2747.1000000000004</v>
      </c>
      <c r="H846" s="20">
        <f>2785.1+12.3</f>
        <v>2797.4</v>
      </c>
      <c r="I846" s="20">
        <f>2785.1+12.3</f>
        <v>2797.4</v>
      </c>
      <c r="J846" s="20"/>
      <c r="K846" s="20"/>
      <c r="L846" s="20"/>
      <c r="M846" s="20">
        <f t="shared" si="1966"/>
        <v>2747.1000000000004</v>
      </c>
      <c r="N846" s="20">
        <f t="shared" si="1967"/>
        <v>2797.4</v>
      </c>
      <c r="O846" s="20">
        <f t="shared" si="1968"/>
        <v>2797.4</v>
      </c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>
        <f t="shared" si="2054"/>
        <v>2747.1000000000004</v>
      </c>
      <c r="AA846" s="23">
        <f t="shared" si="2055"/>
        <v>2797.4</v>
      </c>
      <c r="AB846" s="23">
        <f t="shared" si="2056"/>
        <v>2797.4</v>
      </c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>
        <f t="shared" si="1948"/>
        <v>2747.1000000000004</v>
      </c>
      <c r="AP846" s="23">
        <f t="shared" si="1949"/>
        <v>2797.4</v>
      </c>
      <c r="AQ846" s="23">
        <f t="shared" si="1950"/>
        <v>2797.4</v>
      </c>
      <c r="AR846" s="23"/>
      <c r="AS846" s="23">
        <f t="shared" si="1952"/>
        <v>2747.1000000000004</v>
      </c>
      <c r="AT846" s="23"/>
      <c r="AU846" s="23"/>
      <c r="AV846" s="23"/>
      <c r="AW846" s="23"/>
      <c r="AX846" s="23"/>
      <c r="AY846" s="23">
        <f t="shared" si="1912"/>
        <v>2747.1000000000004</v>
      </c>
      <c r="AZ846" s="23"/>
      <c r="BA846" s="5"/>
    </row>
    <row r="847" spans="1:53" x14ac:dyDescent="0.25">
      <c r="A847" s="12">
        <v>931</v>
      </c>
      <c r="B847" s="12" t="s">
        <v>12</v>
      </c>
      <c r="C847" s="12" t="s">
        <v>14</v>
      </c>
      <c r="D847" s="12" t="s">
        <v>837</v>
      </c>
      <c r="E847" s="12" t="s">
        <v>8</v>
      </c>
      <c r="F847" s="14" t="s">
        <v>387</v>
      </c>
      <c r="G847" s="20">
        <f>G848</f>
        <v>109.6</v>
      </c>
      <c r="H847" s="20">
        <f t="shared" ref="H847:AZ847" si="2096">H848</f>
        <v>109.6</v>
      </c>
      <c r="I847" s="20">
        <f t="shared" si="2096"/>
        <v>109.6</v>
      </c>
      <c r="J847" s="20">
        <f t="shared" si="2096"/>
        <v>0</v>
      </c>
      <c r="K847" s="20">
        <f t="shared" si="2096"/>
        <v>0</v>
      </c>
      <c r="L847" s="20">
        <f t="shared" si="2096"/>
        <v>0</v>
      </c>
      <c r="M847" s="20">
        <f t="shared" si="1966"/>
        <v>109.6</v>
      </c>
      <c r="N847" s="20">
        <f t="shared" si="1967"/>
        <v>109.6</v>
      </c>
      <c r="O847" s="20">
        <f t="shared" si="1968"/>
        <v>109.6</v>
      </c>
      <c r="P847" s="23">
        <f t="shared" si="2096"/>
        <v>0</v>
      </c>
      <c r="Q847" s="23">
        <f t="shared" si="2096"/>
        <v>0</v>
      </c>
      <c r="R847" s="23">
        <f t="shared" si="2096"/>
        <v>0</v>
      </c>
      <c r="S847" s="23">
        <f t="shared" si="2096"/>
        <v>0</v>
      </c>
      <c r="T847" s="23">
        <f t="shared" si="2096"/>
        <v>0</v>
      </c>
      <c r="U847" s="23">
        <f t="shared" si="2096"/>
        <v>0</v>
      </c>
      <c r="V847" s="23">
        <f t="shared" si="2096"/>
        <v>0</v>
      </c>
      <c r="W847" s="23">
        <f t="shared" si="2096"/>
        <v>0</v>
      </c>
      <c r="X847" s="23">
        <f t="shared" si="2096"/>
        <v>0</v>
      </c>
      <c r="Y847" s="23">
        <f t="shared" si="2096"/>
        <v>0</v>
      </c>
      <c r="Z847" s="23">
        <f t="shared" si="2054"/>
        <v>109.6</v>
      </c>
      <c r="AA847" s="23">
        <f t="shared" si="2055"/>
        <v>109.6</v>
      </c>
      <c r="AB847" s="23">
        <f t="shared" si="2056"/>
        <v>109.6</v>
      </c>
      <c r="AC847" s="23">
        <f t="shared" si="2096"/>
        <v>0</v>
      </c>
      <c r="AD847" s="23">
        <f t="shared" si="2096"/>
        <v>0</v>
      </c>
      <c r="AE847" s="23">
        <f t="shared" si="2096"/>
        <v>0</v>
      </c>
      <c r="AF847" s="23">
        <f t="shared" si="2096"/>
        <v>0</v>
      </c>
      <c r="AG847" s="23">
        <f t="shared" si="2096"/>
        <v>0</v>
      </c>
      <c r="AH847" s="23">
        <f t="shared" si="2096"/>
        <v>0</v>
      </c>
      <c r="AI847" s="23">
        <f t="shared" si="2096"/>
        <v>0</v>
      </c>
      <c r="AJ847" s="23">
        <f t="shared" si="2096"/>
        <v>0</v>
      </c>
      <c r="AK847" s="23">
        <f t="shared" si="2096"/>
        <v>0</v>
      </c>
      <c r="AL847" s="23">
        <f t="shared" si="2096"/>
        <v>0</v>
      </c>
      <c r="AM847" s="23">
        <f t="shared" si="2096"/>
        <v>0</v>
      </c>
      <c r="AN847" s="23">
        <f t="shared" si="2096"/>
        <v>0</v>
      </c>
      <c r="AO847" s="23">
        <f t="shared" si="1948"/>
        <v>109.6</v>
      </c>
      <c r="AP847" s="23">
        <f t="shared" si="1949"/>
        <v>109.6</v>
      </c>
      <c r="AQ847" s="23">
        <f t="shared" si="1950"/>
        <v>109.6</v>
      </c>
      <c r="AR847" s="23">
        <f t="shared" si="2096"/>
        <v>0</v>
      </c>
      <c r="AS847" s="23">
        <f t="shared" si="1952"/>
        <v>109.6</v>
      </c>
      <c r="AT847" s="23">
        <f t="shared" si="2096"/>
        <v>0</v>
      </c>
      <c r="AU847" s="23">
        <f t="shared" si="2096"/>
        <v>0</v>
      </c>
      <c r="AV847" s="23">
        <f t="shared" si="2096"/>
        <v>0</v>
      </c>
      <c r="AW847" s="23">
        <f t="shared" si="2096"/>
        <v>0</v>
      </c>
      <c r="AX847" s="23">
        <f t="shared" si="2096"/>
        <v>0</v>
      </c>
      <c r="AY847" s="23">
        <f t="shared" si="1912"/>
        <v>109.6</v>
      </c>
      <c r="AZ847" s="23">
        <f t="shared" si="2096"/>
        <v>0</v>
      </c>
      <c r="BA847" s="5"/>
    </row>
    <row r="848" spans="1:53" x14ac:dyDescent="0.25">
      <c r="A848" s="12">
        <v>931</v>
      </c>
      <c r="B848" s="12" t="s">
        <v>12</v>
      </c>
      <c r="C848" s="12" t="s">
        <v>14</v>
      </c>
      <c r="D848" s="12" t="s">
        <v>837</v>
      </c>
      <c r="E848" s="12" t="s">
        <v>366</v>
      </c>
      <c r="F848" s="14" t="s">
        <v>381</v>
      </c>
      <c r="G848" s="20">
        <v>109.6</v>
      </c>
      <c r="H848" s="20">
        <v>109.6</v>
      </c>
      <c r="I848" s="20">
        <v>109.6</v>
      </c>
      <c r="J848" s="20"/>
      <c r="K848" s="20"/>
      <c r="L848" s="20"/>
      <c r="M848" s="20">
        <f t="shared" si="1966"/>
        <v>109.6</v>
      </c>
      <c r="N848" s="20">
        <f t="shared" si="1967"/>
        <v>109.6</v>
      </c>
      <c r="O848" s="20">
        <f t="shared" si="1968"/>
        <v>109.6</v>
      </c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>
        <f t="shared" si="2054"/>
        <v>109.6</v>
      </c>
      <c r="AA848" s="23">
        <f t="shared" si="2055"/>
        <v>109.6</v>
      </c>
      <c r="AB848" s="23">
        <f t="shared" si="2056"/>
        <v>109.6</v>
      </c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>
        <f t="shared" si="1948"/>
        <v>109.6</v>
      </c>
      <c r="AP848" s="23">
        <f t="shared" si="1949"/>
        <v>109.6</v>
      </c>
      <c r="AQ848" s="23">
        <f t="shared" si="1950"/>
        <v>109.6</v>
      </c>
      <c r="AR848" s="23"/>
      <c r="AS848" s="23">
        <f t="shared" si="1952"/>
        <v>109.6</v>
      </c>
      <c r="AT848" s="23"/>
      <c r="AU848" s="23"/>
      <c r="AV848" s="23"/>
      <c r="AW848" s="23"/>
      <c r="AX848" s="23"/>
      <c r="AY848" s="23">
        <f t="shared" si="1912"/>
        <v>109.6</v>
      </c>
      <c r="AZ848" s="23"/>
      <c r="BA848" s="5"/>
    </row>
    <row r="849" spans="1:53" ht="31.5" x14ac:dyDescent="0.25">
      <c r="A849" s="12">
        <v>931</v>
      </c>
      <c r="B849" s="12" t="s">
        <v>12</v>
      </c>
      <c r="C849" s="12" t="s">
        <v>14</v>
      </c>
      <c r="D849" s="12" t="s">
        <v>574</v>
      </c>
      <c r="E849" s="12"/>
      <c r="F849" s="14" t="s">
        <v>901</v>
      </c>
      <c r="G849" s="20">
        <f>G850</f>
        <v>0</v>
      </c>
      <c r="H849" s="20">
        <f t="shared" ref="H849:L850" si="2097">H850</f>
        <v>0</v>
      </c>
      <c r="I849" s="20">
        <f t="shared" si="2097"/>
        <v>0</v>
      </c>
      <c r="J849" s="20">
        <f t="shared" si="2097"/>
        <v>233.3</v>
      </c>
      <c r="K849" s="20">
        <f t="shared" si="2097"/>
        <v>50</v>
      </c>
      <c r="L849" s="20">
        <f t="shared" si="2097"/>
        <v>50</v>
      </c>
      <c r="M849" s="20">
        <f t="shared" ref="M849:M851" si="2098">G849+J849</f>
        <v>233.3</v>
      </c>
      <c r="N849" s="20">
        <f t="shared" ref="N849:N851" si="2099">H849+K849</f>
        <v>50</v>
      </c>
      <c r="O849" s="20">
        <f t="shared" ref="O849:O851" si="2100">I849+L849</f>
        <v>50</v>
      </c>
      <c r="P849" s="23">
        <f t="shared" ref="P849:Y850" si="2101">P850</f>
        <v>0</v>
      </c>
      <c r="Q849" s="23">
        <f t="shared" si="2101"/>
        <v>0</v>
      </c>
      <c r="R849" s="23">
        <f t="shared" si="2101"/>
        <v>0</v>
      </c>
      <c r="S849" s="23">
        <f t="shared" si="2101"/>
        <v>0</v>
      </c>
      <c r="T849" s="23">
        <f t="shared" si="2101"/>
        <v>0</v>
      </c>
      <c r="U849" s="23">
        <f t="shared" si="2101"/>
        <v>0</v>
      </c>
      <c r="V849" s="23">
        <f t="shared" si="2101"/>
        <v>0</v>
      </c>
      <c r="W849" s="23">
        <f t="shared" si="2101"/>
        <v>0</v>
      </c>
      <c r="X849" s="23">
        <f t="shared" si="2101"/>
        <v>0</v>
      </c>
      <c r="Y849" s="23">
        <f t="shared" si="2101"/>
        <v>0</v>
      </c>
      <c r="Z849" s="23">
        <f t="shared" si="2054"/>
        <v>233.3</v>
      </c>
      <c r="AA849" s="23">
        <f t="shared" si="2055"/>
        <v>50</v>
      </c>
      <c r="AB849" s="23">
        <f t="shared" si="2056"/>
        <v>50</v>
      </c>
      <c r="AC849" s="23">
        <f t="shared" ref="AC849:AK850" si="2102">AC850</f>
        <v>0</v>
      </c>
      <c r="AD849" s="23">
        <f t="shared" si="2102"/>
        <v>0</v>
      </c>
      <c r="AE849" s="23">
        <f t="shared" si="2102"/>
        <v>0</v>
      </c>
      <c r="AF849" s="23">
        <f t="shared" si="2102"/>
        <v>0</v>
      </c>
      <c r="AG849" s="23">
        <f t="shared" si="2102"/>
        <v>0</v>
      </c>
      <c r="AH849" s="23">
        <f t="shared" si="2102"/>
        <v>0</v>
      </c>
      <c r="AI849" s="23">
        <f t="shared" si="2102"/>
        <v>0</v>
      </c>
      <c r="AJ849" s="23">
        <f t="shared" si="2102"/>
        <v>0</v>
      </c>
      <c r="AK849" s="23">
        <f t="shared" si="2102"/>
        <v>0</v>
      </c>
      <c r="AL849" s="23">
        <f t="shared" ref="AL849:AZ850" si="2103">AL850</f>
        <v>0</v>
      </c>
      <c r="AM849" s="23">
        <f t="shared" si="2103"/>
        <v>0</v>
      </c>
      <c r="AN849" s="23">
        <f t="shared" si="2103"/>
        <v>0</v>
      </c>
      <c r="AO849" s="23">
        <f t="shared" si="1948"/>
        <v>233.3</v>
      </c>
      <c r="AP849" s="23">
        <f t="shared" si="1949"/>
        <v>50</v>
      </c>
      <c r="AQ849" s="23">
        <f t="shared" si="1950"/>
        <v>50</v>
      </c>
      <c r="AR849" s="23">
        <f t="shared" si="2103"/>
        <v>0</v>
      </c>
      <c r="AS849" s="23">
        <f t="shared" si="1952"/>
        <v>233.3</v>
      </c>
      <c r="AT849" s="23">
        <f t="shared" si="2103"/>
        <v>0</v>
      </c>
      <c r="AU849" s="23">
        <f t="shared" si="2103"/>
        <v>0</v>
      </c>
      <c r="AV849" s="23">
        <f t="shared" si="2103"/>
        <v>0</v>
      </c>
      <c r="AW849" s="23">
        <f t="shared" si="2103"/>
        <v>0</v>
      </c>
      <c r="AX849" s="23">
        <f t="shared" si="2103"/>
        <v>0</v>
      </c>
      <c r="AY849" s="23">
        <f t="shared" ref="AY849:AY912" si="2104">AS849+AT849+AU849+AV849+AW849+AX849</f>
        <v>233.3</v>
      </c>
      <c r="AZ849" s="23">
        <f t="shared" si="2103"/>
        <v>0</v>
      </c>
      <c r="BA849" s="5"/>
    </row>
    <row r="850" spans="1:53" ht="31.5" x14ac:dyDescent="0.25">
      <c r="A850" s="12">
        <v>931</v>
      </c>
      <c r="B850" s="12" t="s">
        <v>12</v>
      </c>
      <c r="C850" s="12" t="s">
        <v>14</v>
      </c>
      <c r="D850" s="12" t="s">
        <v>574</v>
      </c>
      <c r="E850" s="12" t="s">
        <v>7</v>
      </c>
      <c r="F850" s="14" t="s">
        <v>383</v>
      </c>
      <c r="G850" s="20">
        <f>G851</f>
        <v>0</v>
      </c>
      <c r="H850" s="20">
        <f t="shared" si="2097"/>
        <v>0</v>
      </c>
      <c r="I850" s="20">
        <f t="shared" si="2097"/>
        <v>0</v>
      </c>
      <c r="J850" s="20">
        <f t="shared" si="2097"/>
        <v>233.3</v>
      </c>
      <c r="K850" s="20">
        <f t="shared" si="2097"/>
        <v>50</v>
      </c>
      <c r="L850" s="20">
        <f t="shared" si="2097"/>
        <v>50</v>
      </c>
      <c r="M850" s="20">
        <f t="shared" si="2098"/>
        <v>233.3</v>
      </c>
      <c r="N850" s="20">
        <f t="shared" si="2099"/>
        <v>50</v>
      </c>
      <c r="O850" s="20">
        <f t="shared" si="2100"/>
        <v>50</v>
      </c>
      <c r="P850" s="23">
        <f t="shared" si="2101"/>
        <v>0</v>
      </c>
      <c r="Q850" s="23">
        <f t="shared" si="2101"/>
        <v>0</v>
      </c>
      <c r="R850" s="23">
        <f t="shared" si="2101"/>
        <v>0</v>
      </c>
      <c r="S850" s="23">
        <f t="shared" si="2101"/>
        <v>0</v>
      </c>
      <c r="T850" s="23">
        <f t="shared" si="2101"/>
        <v>0</v>
      </c>
      <c r="U850" s="23">
        <f t="shared" si="2101"/>
        <v>0</v>
      </c>
      <c r="V850" s="23">
        <f t="shared" si="2101"/>
        <v>0</v>
      </c>
      <c r="W850" s="23">
        <f t="shared" si="2101"/>
        <v>0</v>
      </c>
      <c r="X850" s="23">
        <f t="shared" si="2101"/>
        <v>0</v>
      </c>
      <c r="Y850" s="23">
        <f t="shared" si="2101"/>
        <v>0</v>
      </c>
      <c r="Z850" s="23">
        <f t="shared" si="2054"/>
        <v>233.3</v>
      </c>
      <c r="AA850" s="23">
        <f t="shared" si="2055"/>
        <v>50</v>
      </c>
      <c r="AB850" s="23">
        <f t="shared" si="2056"/>
        <v>50</v>
      </c>
      <c r="AC850" s="23">
        <f t="shared" si="2102"/>
        <v>0</v>
      </c>
      <c r="AD850" s="23">
        <f t="shared" si="2102"/>
        <v>0</v>
      </c>
      <c r="AE850" s="23">
        <f t="shared" si="2102"/>
        <v>0</v>
      </c>
      <c r="AF850" s="23">
        <f t="shared" si="2102"/>
        <v>0</v>
      </c>
      <c r="AG850" s="23">
        <f t="shared" si="2102"/>
        <v>0</v>
      </c>
      <c r="AH850" s="23">
        <f t="shared" si="2102"/>
        <v>0</v>
      </c>
      <c r="AI850" s="23">
        <f t="shared" si="2102"/>
        <v>0</v>
      </c>
      <c r="AJ850" s="23">
        <f t="shared" si="2102"/>
        <v>0</v>
      </c>
      <c r="AK850" s="23">
        <f t="shared" si="2102"/>
        <v>0</v>
      </c>
      <c r="AL850" s="23">
        <f t="shared" si="2103"/>
        <v>0</v>
      </c>
      <c r="AM850" s="23">
        <f t="shared" si="2103"/>
        <v>0</v>
      </c>
      <c r="AN850" s="23">
        <f t="shared" si="2103"/>
        <v>0</v>
      </c>
      <c r="AO850" s="23">
        <f t="shared" si="1948"/>
        <v>233.3</v>
      </c>
      <c r="AP850" s="23">
        <f t="shared" si="1949"/>
        <v>50</v>
      </c>
      <c r="AQ850" s="23">
        <f t="shared" si="1950"/>
        <v>50</v>
      </c>
      <c r="AR850" s="23">
        <f t="shared" si="2103"/>
        <v>0</v>
      </c>
      <c r="AS850" s="23">
        <f t="shared" si="1952"/>
        <v>233.3</v>
      </c>
      <c r="AT850" s="23">
        <f t="shared" si="2103"/>
        <v>0</v>
      </c>
      <c r="AU850" s="23">
        <f t="shared" si="2103"/>
        <v>0</v>
      </c>
      <c r="AV850" s="23">
        <f t="shared" si="2103"/>
        <v>0</v>
      </c>
      <c r="AW850" s="23">
        <f t="shared" si="2103"/>
        <v>0</v>
      </c>
      <c r="AX850" s="23">
        <f t="shared" si="2103"/>
        <v>0</v>
      </c>
      <c r="AY850" s="23">
        <f t="shared" si="2104"/>
        <v>233.3</v>
      </c>
      <c r="AZ850" s="23">
        <f t="shared" si="2103"/>
        <v>0</v>
      </c>
      <c r="BA850" s="5"/>
    </row>
    <row r="851" spans="1:53" ht="31.5" x14ac:dyDescent="0.25">
      <c r="A851" s="12">
        <v>931</v>
      </c>
      <c r="B851" s="12" t="s">
        <v>12</v>
      </c>
      <c r="C851" s="12" t="s">
        <v>14</v>
      </c>
      <c r="D851" s="12" t="s">
        <v>574</v>
      </c>
      <c r="E851" s="12" t="s">
        <v>315</v>
      </c>
      <c r="F851" s="14" t="s">
        <v>372</v>
      </c>
      <c r="G851" s="20">
        <v>0</v>
      </c>
      <c r="H851" s="20">
        <v>0</v>
      </c>
      <c r="I851" s="20">
        <v>0</v>
      </c>
      <c r="J851" s="20">
        <v>233.3</v>
      </c>
      <c r="K851" s="20">
        <v>50</v>
      </c>
      <c r="L851" s="20">
        <v>50</v>
      </c>
      <c r="M851" s="20">
        <f t="shared" si="2098"/>
        <v>233.3</v>
      </c>
      <c r="N851" s="20">
        <f t="shared" si="2099"/>
        <v>50</v>
      </c>
      <c r="O851" s="20">
        <f t="shared" si="2100"/>
        <v>50</v>
      </c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>
        <f t="shared" si="2054"/>
        <v>233.3</v>
      </c>
      <c r="AA851" s="23">
        <f t="shared" si="2055"/>
        <v>50</v>
      </c>
      <c r="AB851" s="23">
        <f t="shared" si="2056"/>
        <v>50</v>
      </c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>
        <f t="shared" si="1948"/>
        <v>233.3</v>
      </c>
      <c r="AP851" s="23">
        <f t="shared" si="1949"/>
        <v>50</v>
      </c>
      <c r="AQ851" s="23">
        <f t="shared" si="1950"/>
        <v>50</v>
      </c>
      <c r="AR851" s="23"/>
      <c r="AS851" s="23">
        <f t="shared" si="1952"/>
        <v>233.3</v>
      </c>
      <c r="AT851" s="23"/>
      <c r="AU851" s="23"/>
      <c r="AV851" s="23"/>
      <c r="AW851" s="23"/>
      <c r="AX851" s="23"/>
      <c r="AY851" s="23">
        <f t="shared" si="2104"/>
        <v>233.3</v>
      </c>
      <c r="AZ851" s="23"/>
      <c r="BA851" s="5"/>
    </row>
    <row r="852" spans="1:53" ht="78.75" hidden="1" x14ac:dyDescent="0.25">
      <c r="A852" s="12">
        <v>931</v>
      </c>
      <c r="B852" s="12" t="s">
        <v>12</v>
      </c>
      <c r="C852" s="12" t="s">
        <v>14</v>
      </c>
      <c r="D852" s="12" t="s">
        <v>318</v>
      </c>
      <c r="E852" s="12"/>
      <c r="F852" s="14" t="s">
        <v>841</v>
      </c>
      <c r="G852" s="20">
        <f>G853</f>
        <v>50</v>
      </c>
      <c r="H852" s="20">
        <f t="shared" ref="H852:AZ853" si="2105">H853</f>
        <v>50</v>
      </c>
      <c r="I852" s="20">
        <f t="shared" si="2105"/>
        <v>50</v>
      </c>
      <c r="J852" s="20">
        <f t="shared" si="2105"/>
        <v>-50</v>
      </c>
      <c r="K852" s="20">
        <f t="shared" si="2105"/>
        <v>-50</v>
      </c>
      <c r="L852" s="20">
        <f t="shared" si="2105"/>
        <v>-50</v>
      </c>
      <c r="M852" s="20">
        <f t="shared" si="1966"/>
        <v>0</v>
      </c>
      <c r="N852" s="20">
        <f t="shared" si="1967"/>
        <v>0</v>
      </c>
      <c r="O852" s="20">
        <f t="shared" si="1968"/>
        <v>0</v>
      </c>
      <c r="P852" s="23">
        <f t="shared" si="2105"/>
        <v>0</v>
      </c>
      <c r="Q852" s="23">
        <f t="shared" si="2105"/>
        <v>0</v>
      </c>
      <c r="R852" s="23">
        <f t="shared" si="2105"/>
        <v>0</v>
      </c>
      <c r="S852" s="23">
        <f t="shared" si="2105"/>
        <v>0</v>
      </c>
      <c r="T852" s="23">
        <f t="shared" si="2105"/>
        <v>0</v>
      </c>
      <c r="U852" s="23">
        <f t="shared" si="2105"/>
        <v>0</v>
      </c>
      <c r="V852" s="23">
        <f t="shared" si="2105"/>
        <v>0</v>
      </c>
      <c r="W852" s="23">
        <f t="shared" si="2105"/>
        <v>0</v>
      </c>
      <c r="X852" s="23">
        <f t="shared" si="2105"/>
        <v>0</v>
      </c>
      <c r="Y852" s="23">
        <f t="shared" si="2105"/>
        <v>0</v>
      </c>
      <c r="Z852" s="23">
        <f t="shared" si="2054"/>
        <v>0</v>
      </c>
      <c r="AA852" s="23">
        <f t="shared" si="2055"/>
        <v>0</v>
      </c>
      <c r="AB852" s="23">
        <f t="shared" si="2056"/>
        <v>0</v>
      </c>
      <c r="AC852" s="23">
        <f t="shared" si="2105"/>
        <v>0</v>
      </c>
      <c r="AD852" s="23">
        <f t="shared" si="2105"/>
        <v>0</v>
      </c>
      <c r="AE852" s="23">
        <f t="shared" si="2105"/>
        <v>0</v>
      </c>
      <c r="AF852" s="23">
        <f t="shared" si="2105"/>
        <v>0</v>
      </c>
      <c r="AG852" s="23">
        <f t="shared" si="2105"/>
        <v>0</v>
      </c>
      <c r="AH852" s="23">
        <f t="shared" si="2105"/>
        <v>0</v>
      </c>
      <c r="AI852" s="23">
        <f t="shared" si="2105"/>
        <v>0</v>
      </c>
      <c r="AJ852" s="23">
        <f t="shared" si="2105"/>
        <v>0</v>
      </c>
      <c r="AK852" s="23">
        <f t="shared" si="2105"/>
        <v>0</v>
      </c>
      <c r="AL852" s="23">
        <f t="shared" si="2105"/>
        <v>0</v>
      </c>
      <c r="AM852" s="23">
        <f t="shared" si="2105"/>
        <v>0</v>
      </c>
      <c r="AN852" s="23">
        <f t="shared" si="2105"/>
        <v>0</v>
      </c>
      <c r="AO852" s="23">
        <f t="shared" si="1948"/>
        <v>0</v>
      </c>
      <c r="AP852" s="23">
        <f t="shared" si="1949"/>
        <v>0</v>
      </c>
      <c r="AQ852" s="23">
        <f t="shared" si="1950"/>
        <v>0</v>
      </c>
      <c r="AR852" s="23">
        <f t="shared" si="2105"/>
        <v>0</v>
      </c>
      <c r="AS852" s="23">
        <f t="shared" si="1952"/>
        <v>0</v>
      </c>
      <c r="AT852" s="23">
        <f t="shared" si="2105"/>
        <v>0</v>
      </c>
      <c r="AU852" s="23">
        <f t="shared" si="2105"/>
        <v>0</v>
      </c>
      <c r="AV852" s="23">
        <f t="shared" si="2105"/>
        <v>0</v>
      </c>
      <c r="AW852" s="23">
        <f t="shared" si="2105"/>
        <v>0</v>
      </c>
      <c r="AX852" s="23">
        <f t="shared" si="2105"/>
        <v>0</v>
      </c>
      <c r="AY852" s="23">
        <f t="shared" si="2104"/>
        <v>0</v>
      </c>
      <c r="AZ852" s="23">
        <f t="shared" si="2105"/>
        <v>0</v>
      </c>
      <c r="BA852" s="5">
        <v>0</v>
      </c>
    </row>
    <row r="853" spans="1:53" ht="31.5" hidden="1" x14ac:dyDescent="0.25">
      <c r="A853" s="12">
        <v>931</v>
      </c>
      <c r="B853" s="12" t="s">
        <v>12</v>
      </c>
      <c r="C853" s="12" t="s">
        <v>14</v>
      </c>
      <c r="D853" s="12" t="s">
        <v>318</v>
      </c>
      <c r="E853" s="12" t="s">
        <v>7</v>
      </c>
      <c r="F853" s="14" t="s">
        <v>383</v>
      </c>
      <c r="G853" s="20">
        <f>G854</f>
        <v>50</v>
      </c>
      <c r="H853" s="20">
        <f t="shared" si="2105"/>
        <v>50</v>
      </c>
      <c r="I853" s="20">
        <f t="shared" si="2105"/>
        <v>50</v>
      </c>
      <c r="J853" s="20">
        <f t="shared" si="2105"/>
        <v>-50</v>
      </c>
      <c r="K853" s="20">
        <f t="shared" si="2105"/>
        <v>-50</v>
      </c>
      <c r="L853" s="20">
        <f t="shared" si="2105"/>
        <v>-50</v>
      </c>
      <c r="M853" s="20">
        <f t="shared" si="1966"/>
        <v>0</v>
      </c>
      <c r="N853" s="20">
        <f t="shared" si="1967"/>
        <v>0</v>
      </c>
      <c r="O853" s="20">
        <f t="shared" si="1968"/>
        <v>0</v>
      </c>
      <c r="P853" s="23">
        <f t="shared" si="2105"/>
        <v>0</v>
      </c>
      <c r="Q853" s="23">
        <f t="shared" si="2105"/>
        <v>0</v>
      </c>
      <c r="R853" s="23">
        <f t="shared" si="2105"/>
        <v>0</v>
      </c>
      <c r="S853" s="23">
        <f t="shared" si="2105"/>
        <v>0</v>
      </c>
      <c r="T853" s="23">
        <f t="shared" si="2105"/>
        <v>0</v>
      </c>
      <c r="U853" s="23">
        <f t="shared" si="2105"/>
        <v>0</v>
      </c>
      <c r="V853" s="23">
        <f t="shared" si="2105"/>
        <v>0</v>
      </c>
      <c r="W853" s="23">
        <f t="shared" si="2105"/>
        <v>0</v>
      </c>
      <c r="X853" s="23">
        <f t="shared" si="2105"/>
        <v>0</v>
      </c>
      <c r="Y853" s="23">
        <f t="shared" si="2105"/>
        <v>0</v>
      </c>
      <c r="Z853" s="23">
        <f t="shared" si="2054"/>
        <v>0</v>
      </c>
      <c r="AA853" s="23">
        <f t="shared" si="2055"/>
        <v>0</v>
      </c>
      <c r="AB853" s="23">
        <f t="shared" si="2056"/>
        <v>0</v>
      </c>
      <c r="AC853" s="23">
        <f t="shared" si="2105"/>
        <v>0</v>
      </c>
      <c r="AD853" s="23">
        <f t="shared" si="2105"/>
        <v>0</v>
      </c>
      <c r="AE853" s="23">
        <f t="shared" si="2105"/>
        <v>0</v>
      </c>
      <c r="AF853" s="23">
        <f t="shared" si="2105"/>
        <v>0</v>
      </c>
      <c r="AG853" s="23">
        <f t="shared" si="2105"/>
        <v>0</v>
      </c>
      <c r="AH853" s="23">
        <f t="shared" si="2105"/>
        <v>0</v>
      </c>
      <c r="AI853" s="23">
        <f t="shared" si="2105"/>
        <v>0</v>
      </c>
      <c r="AJ853" s="23">
        <f t="shared" si="2105"/>
        <v>0</v>
      </c>
      <c r="AK853" s="23">
        <f t="shared" si="2105"/>
        <v>0</v>
      </c>
      <c r="AL853" s="23">
        <f t="shared" si="2105"/>
        <v>0</v>
      </c>
      <c r="AM853" s="23">
        <f t="shared" si="2105"/>
        <v>0</v>
      </c>
      <c r="AN853" s="23">
        <f t="shared" si="2105"/>
        <v>0</v>
      </c>
      <c r="AO853" s="23">
        <f t="shared" si="1948"/>
        <v>0</v>
      </c>
      <c r="AP853" s="23">
        <f t="shared" si="1949"/>
        <v>0</v>
      </c>
      <c r="AQ853" s="23">
        <f t="shared" si="1950"/>
        <v>0</v>
      </c>
      <c r="AR853" s="23">
        <f t="shared" si="2105"/>
        <v>0</v>
      </c>
      <c r="AS853" s="23">
        <f t="shared" si="1952"/>
        <v>0</v>
      </c>
      <c r="AT853" s="23">
        <f t="shared" si="2105"/>
        <v>0</v>
      </c>
      <c r="AU853" s="23">
        <f t="shared" si="2105"/>
        <v>0</v>
      </c>
      <c r="AV853" s="23">
        <f t="shared" si="2105"/>
        <v>0</v>
      </c>
      <c r="AW853" s="23">
        <f t="shared" si="2105"/>
        <v>0</v>
      </c>
      <c r="AX853" s="23">
        <f t="shared" si="2105"/>
        <v>0</v>
      </c>
      <c r="AY853" s="23">
        <f t="shared" si="2104"/>
        <v>0</v>
      </c>
      <c r="AZ853" s="23">
        <f t="shared" si="2105"/>
        <v>0</v>
      </c>
      <c r="BA853" s="5">
        <v>0</v>
      </c>
    </row>
    <row r="854" spans="1:53" ht="31.5" hidden="1" x14ac:dyDescent="0.25">
      <c r="A854" s="12">
        <v>931</v>
      </c>
      <c r="B854" s="12" t="s">
        <v>12</v>
      </c>
      <c r="C854" s="12" t="s">
        <v>14</v>
      </c>
      <c r="D854" s="12" t="s">
        <v>318</v>
      </c>
      <c r="E854" s="12">
        <v>240</v>
      </c>
      <c r="F854" s="14" t="s">
        <v>372</v>
      </c>
      <c r="G854" s="20">
        <v>50</v>
      </c>
      <c r="H854" s="20">
        <v>50</v>
      </c>
      <c r="I854" s="20">
        <v>50</v>
      </c>
      <c r="J854" s="20">
        <v>-50</v>
      </c>
      <c r="K854" s="20">
        <v>-50</v>
      </c>
      <c r="L854" s="20">
        <v>-50</v>
      </c>
      <c r="M854" s="20">
        <f t="shared" si="1966"/>
        <v>0</v>
      </c>
      <c r="N854" s="20">
        <f t="shared" si="1967"/>
        <v>0</v>
      </c>
      <c r="O854" s="20">
        <f t="shared" si="1968"/>
        <v>0</v>
      </c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>
        <f t="shared" si="2054"/>
        <v>0</v>
      </c>
      <c r="AA854" s="23">
        <f t="shared" si="2055"/>
        <v>0</v>
      </c>
      <c r="AB854" s="23">
        <f t="shared" si="2056"/>
        <v>0</v>
      </c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>
        <f t="shared" si="1948"/>
        <v>0</v>
      </c>
      <c r="AP854" s="23">
        <f t="shared" si="1949"/>
        <v>0</v>
      </c>
      <c r="AQ854" s="23">
        <f t="shared" si="1950"/>
        <v>0</v>
      </c>
      <c r="AR854" s="23"/>
      <c r="AS854" s="23">
        <f t="shared" si="1952"/>
        <v>0</v>
      </c>
      <c r="AT854" s="23"/>
      <c r="AU854" s="23"/>
      <c r="AV854" s="23"/>
      <c r="AW854" s="23"/>
      <c r="AX854" s="23"/>
      <c r="AY854" s="23">
        <f t="shared" si="2104"/>
        <v>0</v>
      </c>
      <c r="AZ854" s="23"/>
      <c r="BA854" s="5">
        <v>0</v>
      </c>
    </row>
    <row r="855" spans="1:53" s="3" customFormat="1" ht="31.5" x14ac:dyDescent="0.25">
      <c r="A855" s="16">
        <v>931</v>
      </c>
      <c r="B855" s="16" t="s">
        <v>106</v>
      </c>
      <c r="C855" s="16"/>
      <c r="D855" s="16"/>
      <c r="E855" s="16"/>
      <c r="F855" s="7" t="s">
        <v>388</v>
      </c>
      <c r="G855" s="18">
        <f>G856+G862</f>
        <v>380.1</v>
      </c>
      <c r="H855" s="18">
        <f t="shared" ref="H855:L855" si="2106">H856+H862</f>
        <v>510.6</v>
      </c>
      <c r="I855" s="18">
        <f t="shared" si="2106"/>
        <v>470.90000000000003</v>
      </c>
      <c r="J855" s="18">
        <f t="shared" si="2106"/>
        <v>0</v>
      </c>
      <c r="K855" s="18">
        <f t="shared" si="2106"/>
        <v>0</v>
      </c>
      <c r="L855" s="18">
        <f t="shared" si="2106"/>
        <v>0</v>
      </c>
      <c r="M855" s="20">
        <f t="shared" si="1966"/>
        <v>380.1</v>
      </c>
      <c r="N855" s="20">
        <f t="shared" si="1967"/>
        <v>510.6</v>
      </c>
      <c r="O855" s="20">
        <f t="shared" si="1968"/>
        <v>470.90000000000003</v>
      </c>
      <c r="P855" s="21">
        <f t="shared" ref="P855:Q855" si="2107">P856+P862</f>
        <v>0</v>
      </c>
      <c r="Q855" s="21">
        <f t="shared" si="2107"/>
        <v>0</v>
      </c>
      <c r="R855" s="21">
        <f t="shared" ref="R855:T855" si="2108">R856+R862</f>
        <v>0</v>
      </c>
      <c r="S855" s="21">
        <f t="shared" si="2108"/>
        <v>0</v>
      </c>
      <c r="T855" s="21">
        <f t="shared" si="2108"/>
        <v>0</v>
      </c>
      <c r="U855" s="21">
        <f t="shared" ref="U855:W855" si="2109">U856+U862</f>
        <v>0</v>
      </c>
      <c r="V855" s="21">
        <f t="shared" si="2109"/>
        <v>0</v>
      </c>
      <c r="W855" s="21">
        <f t="shared" si="2109"/>
        <v>0</v>
      </c>
      <c r="X855" s="21">
        <f t="shared" ref="X855:Y855" si="2110">X856+X862</f>
        <v>0</v>
      </c>
      <c r="Y855" s="21">
        <f t="shared" si="2110"/>
        <v>0</v>
      </c>
      <c r="Z855" s="21">
        <f t="shared" si="2054"/>
        <v>380.1</v>
      </c>
      <c r="AA855" s="21">
        <f t="shared" si="2055"/>
        <v>510.6</v>
      </c>
      <c r="AB855" s="21">
        <f t="shared" si="2056"/>
        <v>470.90000000000003</v>
      </c>
      <c r="AC855" s="21">
        <f t="shared" ref="AC855:AL855" si="2111">AC856+AC862</f>
        <v>0</v>
      </c>
      <c r="AD855" s="21">
        <f t="shared" si="2111"/>
        <v>0</v>
      </c>
      <c r="AE855" s="21">
        <f t="shared" ref="AE855" si="2112">AE856+AE862</f>
        <v>0</v>
      </c>
      <c r="AF855" s="21">
        <f t="shared" si="2111"/>
        <v>0</v>
      </c>
      <c r="AG855" s="21">
        <f t="shared" si="2111"/>
        <v>0</v>
      </c>
      <c r="AH855" s="21">
        <f t="shared" si="2111"/>
        <v>0</v>
      </c>
      <c r="AI855" s="21">
        <f t="shared" ref="AI855" si="2113">AI856+AI862</f>
        <v>0</v>
      </c>
      <c r="AJ855" s="21">
        <f t="shared" si="2111"/>
        <v>0</v>
      </c>
      <c r="AK855" s="21">
        <f t="shared" si="2111"/>
        <v>0</v>
      </c>
      <c r="AL855" s="21">
        <f t="shared" si="2111"/>
        <v>0</v>
      </c>
      <c r="AM855" s="21">
        <f t="shared" ref="AM855:AZ855" si="2114">AM856+AM862</f>
        <v>0</v>
      </c>
      <c r="AN855" s="21">
        <f t="shared" si="2114"/>
        <v>0</v>
      </c>
      <c r="AO855" s="21">
        <f t="shared" si="1948"/>
        <v>380.1</v>
      </c>
      <c r="AP855" s="21">
        <f t="shared" si="1949"/>
        <v>510.6</v>
      </c>
      <c r="AQ855" s="21">
        <f t="shared" si="1950"/>
        <v>470.90000000000003</v>
      </c>
      <c r="AR855" s="21">
        <f t="shared" ref="AR855" si="2115">AR856+AR862</f>
        <v>0</v>
      </c>
      <c r="AS855" s="21">
        <f t="shared" si="1952"/>
        <v>380.1</v>
      </c>
      <c r="AT855" s="21">
        <f t="shared" ref="AT855:AX855" si="2116">AT856+AT862</f>
        <v>0</v>
      </c>
      <c r="AU855" s="21">
        <f t="shared" si="2116"/>
        <v>0</v>
      </c>
      <c r="AV855" s="21">
        <f t="shared" si="2116"/>
        <v>0</v>
      </c>
      <c r="AW855" s="21">
        <f t="shared" si="2116"/>
        <v>0</v>
      </c>
      <c r="AX855" s="21">
        <f t="shared" si="2116"/>
        <v>0</v>
      </c>
      <c r="AY855" s="21">
        <f t="shared" si="2104"/>
        <v>380.1</v>
      </c>
      <c r="AZ855" s="21">
        <f t="shared" si="2114"/>
        <v>0</v>
      </c>
    </row>
    <row r="856" spans="1:53" s="15" customFormat="1" ht="47.25" x14ac:dyDescent="0.25">
      <c r="A856" s="17">
        <v>931</v>
      </c>
      <c r="B856" s="17" t="s">
        <v>106</v>
      </c>
      <c r="C856" s="17" t="s">
        <v>135</v>
      </c>
      <c r="D856" s="17"/>
      <c r="E856" s="17"/>
      <c r="F856" s="10" t="s">
        <v>394</v>
      </c>
      <c r="G856" s="19">
        <f>G857</f>
        <v>125.3</v>
      </c>
      <c r="H856" s="19">
        <f t="shared" ref="H856:AZ860" si="2117">H857</f>
        <v>255.79999999999998</v>
      </c>
      <c r="I856" s="19">
        <f t="shared" si="2117"/>
        <v>216.10000000000002</v>
      </c>
      <c r="J856" s="19">
        <f t="shared" si="2117"/>
        <v>0</v>
      </c>
      <c r="K856" s="19">
        <f t="shared" si="2117"/>
        <v>0</v>
      </c>
      <c r="L856" s="19">
        <f t="shared" si="2117"/>
        <v>0</v>
      </c>
      <c r="M856" s="20">
        <f t="shared" si="1966"/>
        <v>125.3</v>
      </c>
      <c r="N856" s="20">
        <f t="shared" si="1967"/>
        <v>255.79999999999998</v>
      </c>
      <c r="O856" s="20">
        <f t="shared" si="1968"/>
        <v>216.10000000000002</v>
      </c>
      <c r="P856" s="22">
        <f t="shared" si="2117"/>
        <v>0</v>
      </c>
      <c r="Q856" s="22">
        <f t="shared" si="2117"/>
        <v>0</v>
      </c>
      <c r="R856" s="22">
        <f t="shared" si="2117"/>
        <v>0</v>
      </c>
      <c r="S856" s="22">
        <f t="shared" si="2117"/>
        <v>0</v>
      </c>
      <c r="T856" s="22">
        <f t="shared" si="2117"/>
        <v>0</v>
      </c>
      <c r="U856" s="22">
        <f t="shared" si="2117"/>
        <v>0</v>
      </c>
      <c r="V856" s="22">
        <f t="shared" si="2117"/>
        <v>0</v>
      </c>
      <c r="W856" s="22">
        <f t="shared" si="2117"/>
        <v>0</v>
      </c>
      <c r="X856" s="22">
        <f t="shared" si="2117"/>
        <v>0</v>
      </c>
      <c r="Y856" s="22">
        <f t="shared" si="2117"/>
        <v>0</v>
      </c>
      <c r="Z856" s="22">
        <f t="shared" si="2054"/>
        <v>125.3</v>
      </c>
      <c r="AA856" s="22">
        <f t="shared" si="2055"/>
        <v>255.79999999999998</v>
      </c>
      <c r="AB856" s="22">
        <f t="shared" si="2056"/>
        <v>216.10000000000002</v>
      </c>
      <c r="AC856" s="22">
        <f t="shared" si="2117"/>
        <v>0</v>
      </c>
      <c r="AD856" s="22">
        <f t="shared" si="2117"/>
        <v>0</v>
      </c>
      <c r="AE856" s="22">
        <f t="shared" si="2117"/>
        <v>0</v>
      </c>
      <c r="AF856" s="22">
        <f t="shared" si="2117"/>
        <v>0</v>
      </c>
      <c r="AG856" s="22">
        <f t="shared" si="2117"/>
        <v>0</v>
      </c>
      <c r="AH856" s="22">
        <f t="shared" si="2117"/>
        <v>0</v>
      </c>
      <c r="AI856" s="22">
        <f t="shared" si="2117"/>
        <v>0</v>
      </c>
      <c r="AJ856" s="22">
        <f t="shared" si="2117"/>
        <v>0</v>
      </c>
      <c r="AK856" s="22">
        <f t="shared" si="2117"/>
        <v>0</v>
      </c>
      <c r="AL856" s="22">
        <f t="shared" si="2117"/>
        <v>0</v>
      </c>
      <c r="AM856" s="22">
        <f t="shared" si="2117"/>
        <v>0</v>
      </c>
      <c r="AN856" s="22">
        <f t="shared" si="2117"/>
        <v>0</v>
      </c>
      <c r="AO856" s="22">
        <f t="shared" si="1948"/>
        <v>125.3</v>
      </c>
      <c r="AP856" s="22">
        <f t="shared" si="1949"/>
        <v>255.79999999999998</v>
      </c>
      <c r="AQ856" s="22">
        <f t="shared" si="1950"/>
        <v>216.10000000000002</v>
      </c>
      <c r="AR856" s="22">
        <f t="shared" si="2117"/>
        <v>0</v>
      </c>
      <c r="AS856" s="22">
        <f t="shared" si="1952"/>
        <v>125.3</v>
      </c>
      <c r="AT856" s="22">
        <f t="shared" si="2117"/>
        <v>0</v>
      </c>
      <c r="AU856" s="22">
        <f t="shared" si="2117"/>
        <v>0</v>
      </c>
      <c r="AV856" s="22">
        <f t="shared" si="2117"/>
        <v>0</v>
      </c>
      <c r="AW856" s="22">
        <f t="shared" si="2117"/>
        <v>0</v>
      </c>
      <c r="AX856" s="22">
        <f t="shared" si="2117"/>
        <v>0</v>
      </c>
      <c r="AY856" s="22">
        <f t="shared" si="2104"/>
        <v>125.3</v>
      </c>
      <c r="AZ856" s="22">
        <f t="shared" si="2117"/>
        <v>0</v>
      </c>
    </row>
    <row r="857" spans="1:53" ht="31.5" x14ac:dyDescent="0.25">
      <c r="A857" s="12">
        <v>931</v>
      </c>
      <c r="B857" s="12" t="s">
        <v>106</v>
      </c>
      <c r="C857" s="12" t="s">
        <v>135</v>
      </c>
      <c r="D857" s="12" t="s">
        <v>32</v>
      </c>
      <c r="E857" s="12"/>
      <c r="F857" s="14" t="s">
        <v>45</v>
      </c>
      <c r="G857" s="20">
        <f>G858</f>
        <v>125.3</v>
      </c>
      <c r="H857" s="20">
        <f t="shared" si="2117"/>
        <v>255.79999999999998</v>
      </c>
      <c r="I857" s="20">
        <f t="shared" si="2117"/>
        <v>216.10000000000002</v>
      </c>
      <c r="J857" s="20">
        <f t="shared" si="2117"/>
        <v>0</v>
      </c>
      <c r="K857" s="20">
        <f t="shared" si="2117"/>
        <v>0</v>
      </c>
      <c r="L857" s="20">
        <f t="shared" si="2117"/>
        <v>0</v>
      </c>
      <c r="M857" s="20">
        <f t="shared" si="1966"/>
        <v>125.3</v>
      </c>
      <c r="N857" s="20">
        <f t="shared" si="1967"/>
        <v>255.79999999999998</v>
      </c>
      <c r="O857" s="20">
        <f t="shared" si="1968"/>
        <v>216.10000000000002</v>
      </c>
      <c r="P857" s="23">
        <f t="shared" si="2117"/>
        <v>0</v>
      </c>
      <c r="Q857" s="23">
        <f t="shared" si="2117"/>
        <v>0</v>
      </c>
      <c r="R857" s="23">
        <f t="shared" si="2117"/>
        <v>0</v>
      </c>
      <c r="S857" s="23">
        <f t="shared" si="2117"/>
        <v>0</v>
      </c>
      <c r="T857" s="23">
        <f t="shared" si="2117"/>
        <v>0</v>
      </c>
      <c r="U857" s="23">
        <f t="shared" si="2117"/>
        <v>0</v>
      </c>
      <c r="V857" s="23">
        <f t="shared" si="2117"/>
        <v>0</v>
      </c>
      <c r="W857" s="23">
        <f t="shared" si="2117"/>
        <v>0</v>
      </c>
      <c r="X857" s="23">
        <f t="shared" si="2117"/>
        <v>0</v>
      </c>
      <c r="Y857" s="23">
        <f t="shared" si="2117"/>
        <v>0</v>
      </c>
      <c r="Z857" s="23">
        <f t="shared" si="2054"/>
        <v>125.3</v>
      </c>
      <c r="AA857" s="23">
        <f t="shared" si="2055"/>
        <v>255.79999999999998</v>
      </c>
      <c r="AB857" s="23">
        <f t="shared" si="2056"/>
        <v>216.10000000000002</v>
      </c>
      <c r="AC857" s="23">
        <f t="shared" si="2117"/>
        <v>0</v>
      </c>
      <c r="AD857" s="23">
        <f t="shared" si="2117"/>
        <v>0</v>
      </c>
      <c r="AE857" s="23">
        <f t="shared" si="2117"/>
        <v>0</v>
      </c>
      <c r="AF857" s="23">
        <f t="shared" si="2117"/>
        <v>0</v>
      </c>
      <c r="AG857" s="23">
        <f t="shared" si="2117"/>
        <v>0</v>
      </c>
      <c r="AH857" s="23">
        <f t="shared" si="2117"/>
        <v>0</v>
      </c>
      <c r="AI857" s="23">
        <f t="shared" si="2117"/>
        <v>0</v>
      </c>
      <c r="AJ857" s="23">
        <f t="shared" si="2117"/>
        <v>0</v>
      </c>
      <c r="AK857" s="23">
        <f t="shared" si="2117"/>
        <v>0</v>
      </c>
      <c r="AL857" s="23">
        <f t="shared" si="2117"/>
        <v>0</v>
      </c>
      <c r="AM857" s="23">
        <f t="shared" si="2117"/>
        <v>0</v>
      </c>
      <c r="AN857" s="23">
        <f t="shared" si="2117"/>
        <v>0</v>
      </c>
      <c r="AO857" s="23">
        <f t="shared" si="1948"/>
        <v>125.3</v>
      </c>
      <c r="AP857" s="23">
        <f t="shared" si="1949"/>
        <v>255.79999999999998</v>
      </c>
      <c r="AQ857" s="23">
        <f t="shared" si="1950"/>
        <v>216.10000000000002</v>
      </c>
      <c r="AR857" s="23">
        <f t="shared" si="2117"/>
        <v>0</v>
      </c>
      <c r="AS857" s="23">
        <f t="shared" si="1952"/>
        <v>125.3</v>
      </c>
      <c r="AT857" s="23">
        <f t="shared" si="2117"/>
        <v>0</v>
      </c>
      <c r="AU857" s="23">
        <f t="shared" si="2117"/>
        <v>0</v>
      </c>
      <c r="AV857" s="23">
        <f t="shared" si="2117"/>
        <v>0</v>
      </c>
      <c r="AW857" s="23">
        <f t="shared" si="2117"/>
        <v>0</v>
      </c>
      <c r="AX857" s="23">
        <f t="shared" si="2117"/>
        <v>0</v>
      </c>
      <c r="AY857" s="23">
        <f t="shared" si="2104"/>
        <v>125.3</v>
      </c>
      <c r="AZ857" s="23">
        <f t="shared" si="2117"/>
        <v>0</v>
      </c>
      <c r="BA857" s="5"/>
    </row>
    <row r="858" spans="1:53" x14ac:dyDescent="0.25">
      <c r="A858" s="12">
        <v>931</v>
      </c>
      <c r="B858" s="12" t="s">
        <v>106</v>
      </c>
      <c r="C858" s="12" t="s">
        <v>135</v>
      </c>
      <c r="D858" s="12" t="s">
        <v>33</v>
      </c>
      <c r="E858" s="12"/>
      <c r="F858" s="14" t="s">
        <v>46</v>
      </c>
      <c r="G858" s="20">
        <f>G859</f>
        <v>125.3</v>
      </c>
      <c r="H858" s="20">
        <f t="shared" si="2117"/>
        <v>255.79999999999998</v>
      </c>
      <c r="I858" s="20">
        <f t="shared" si="2117"/>
        <v>216.10000000000002</v>
      </c>
      <c r="J858" s="20">
        <f t="shared" si="2117"/>
        <v>0</v>
      </c>
      <c r="K858" s="20">
        <f t="shared" si="2117"/>
        <v>0</v>
      </c>
      <c r="L858" s="20">
        <f t="shared" si="2117"/>
        <v>0</v>
      </c>
      <c r="M858" s="20">
        <f t="shared" si="1966"/>
        <v>125.3</v>
      </c>
      <c r="N858" s="20">
        <f t="shared" si="1967"/>
        <v>255.79999999999998</v>
      </c>
      <c r="O858" s="20">
        <f t="shared" si="1968"/>
        <v>216.10000000000002</v>
      </c>
      <c r="P858" s="23">
        <f t="shared" si="2117"/>
        <v>0</v>
      </c>
      <c r="Q858" s="23">
        <f t="shared" si="2117"/>
        <v>0</v>
      </c>
      <c r="R858" s="23">
        <f t="shared" si="2117"/>
        <v>0</v>
      </c>
      <c r="S858" s="23">
        <f t="shared" si="2117"/>
        <v>0</v>
      </c>
      <c r="T858" s="23">
        <f t="shared" si="2117"/>
        <v>0</v>
      </c>
      <c r="U858" s="23">
        <f t="shared" si="2117"/>
        <v>0</v>
      </c>
      <c r="V858" s="23">
        <f t="shared" si="2117"/>
        <v>0</v>
      </c>
      <c r="W858" s="23">
        <f t="shared" si="2117"/>
        <v>0</v>
      </c>
      <c r="X858" s="23">
        <f t="shared" si="2117"/>
        <v>0</v>
      </c>
      <c r="Y858" s="23">
        <f t="shared" si="2117"/>
        <v>0</v>
      </c>
      <c r="Z858" s="23">
        <f t="shared" si="2054"/>
        <v>125.3</v>
      </c>
      <c r="AA858" s="23">
        <f t="shared" si="2055"/>
        <v>255.79999999999998</v>
      </c>
      <c r="AB858" s="23">
        <f t="shared" si="2056"/>
        <v>216.10000000000002</v>
      </c>
      <c r="AC858" s="23">
        <f t="shared" si="2117"/>
        <v>0</v>
      </c>
      <c r="AD858" s="23">
        <f t="shared" si="2117"/>
        <v>0</v>
      </c>
      <c r="AE858" s="23">
        <f t="shared" si="2117"/>
        <v>0</v>
      </c>
      <c r="AF858" s="23">
        <f t="shared" si="2117"/>
        <v>0</v>
      </c>
      <c r="AG858" s="23">
        <f t="shared" si="2117"/>
        <v>0</v>
      </c>
      <c r="AH858" s="23">
        <f t="shared" si="2117"/>
        <v>0</v>
      </c>
      <c r="AI858" s="23">
        <f t="shared" si="2117"/>
        <v>0</v>
      </c>
      <c r="AJ858" s="23">
        <f t="shared" si="2117"/>
        <v>0</v>
      </c>
      <c r="AK858" s="23">
        <f t="shared" si="2117"/>
        <v>0</v>
      </c>
      <c r="AL858" s="23">
        <f t="shared" si="2117"/>
        <v>0</v>
      </c>
      <c r="AM858" s="23">
        <f t="shared" si="2117"/>
        <v>0</v>
      </c>
      <c r="AN858" s="23">
        <f t="shared" si="2117"/>
        <v>0</v>
      </c>
      <c r="AO858" s="23">
        <f t="shared" si="1948"/>
        <v>125.3</v>
      </c>
      <c r="AP858" s="23">
        <f t="shared" si="1949"/>
        <v>255.79999999999998</v>
      </c>
      <c r="AQ858" s="23">
        <f t="shared" si="1950"/>
        <v>216.10000000000002</v>
      </c>
      <c r="AR858" s="23">
        <f t="shared" si="2117"/>
        <v>0</v>
      </c>
      <c r="AS858" s="23">
        <f t="shared" si="1952"/>
        <v>125.3</v>
      </c>
      <c r="AT858" s="23">
        <f t="shared" si="2117"/>
        <v>0</v>
      </c>
      <c r="AU858" s="23">
        <f t="shared" si="2117"/>
        <v>0</v>
      </c>
      <c r="AV858" s="23">
        <f t="shared" si="2117"/>
        <v>0</v>
      </c>
      <c r="AW858" s="23">
        <f t="shared" si="2117"/>
        <v>0</v>
      </c>
      <c r="AX858" s="23">
        <f t="shared" si="2117"/>
        <v>0</v>
      </c>
      <c r="AY858" s="23">
        <f t="shared" si="2104"/>
        <v>125.3</v>
      </c>
      <c r="AZ858" s="23">
        <f t="shared" si="2117"/>
        <v>0</v>
      </c>
      <c r="BA858" s="5"/>
    </row>
    <row r="859" spans="1:53" ht="47.25" x14ac:dyDescent="0.25">
      <c r="A859" s="12">
        <v>931</v>
      </c>
      <c r="B859" s="12" t="s">
        <v>106</v>
      </c>
      <c r="C859" s="12" t="s">
        <v>135</v>
      </c>
      <c r="D859" s="12" t="s">
        <v>324</v>
      </c>
      <c r="E859" s="12"/>
      <c r="F859" s="14" t="s">
        <v>428</v>
      </c>
      <c r="G859" s="20">
        <f>G860</f>
        <v>125.3</v>
      </c>
      <c r="H859" s="20">
        <f t="shared" si="2117"/>
        <v>255.79999999999998</v>
      </c>
      <c r="I859" s="20">
        <f t="shared" si="2117"/>
        <v>216.10000000000002</v>
      </c>
      <c r="J859" s="20">
        <f t="shared" si="2117"/>
        <v>0</v>
      </c>
      <c r="K859" s="20">
        <f t="shared" si="2117"/>
        <v>0</v>
      </c>
      <c r="L859" s="20">
        <f t="shared" si="2117"/>
        <v>0</v>
      </c>
      <c r="M859" s="20">
        <f t="shared" si="1966"/>
        <v>125.3</v>
      </c>
      <c r="N859" s="20">
        <f t="shared" si="1967"/>
        <v>255.79999999999998</v>
      </c>
      <c r="O859" s="20">
        <f t="shared" si="1968"/>
        <v>216.10000000000002</v>
      </c>
      <c r="P859" s="23">
        <f t="shared" si="2117"/>
        <v>0</v>
      </c>
      <c r="Q859" s="23">
        <f t="shared" si="2117"/>
        <v>0</v>
      </c>
      <c r="R859" s="23">
        <f t="shared" si="2117"/>
        <v>0</v>
      </c>
      <c r="S859" s="23">
        <f t="shared" si="2117"/>
        <v>0</v>
      </c>
      <c r="T859" s="23">
        <f t="shared" si="2117"/>
        <v>0</v>
      </c>
      <c r="U859" s="23">
        <f t="shared" si="2117"/>
        <v>0</v>
      </c>
      <c r="V859" s="23">
        <f t="shared" si="2117"/>
        <v>0</v>
      </c>
      <c r="W859" s="23">
        <f t="shared" si="2117"/>
        <v>0</v>
      </c>
      <c r="X859" s="23">
        <f t="shared" si="2117"/>
        <v>0</v>
      </c>
      <c r="Y859" s="23">
        <f t="shared" si="2117"/>
        <v>0</v>
      </c>
      <c r="Z859" s="23">
        <f t="shared" si="2054"/>
        <v>125.3</v>
      </c>
      <c r="AA859" s="23">
        <f t="shared" si="2055"/>
        <v>255.79999999999998</v>
      </c>
      <c r="AB859" s="23">
        <f t="shared" si="2056"/>
        <v>216.10000000000002</v>
      </c>
      <c r="AC859" s="23">
        <f t="shared" si="2117"/>
        <v>0</v>
      </c>
      <c r="AD859" s="23">
        <f t="shared" si="2117"/>
        <v>0</v>
      </c>
      <c r="AE859" s="23">
        <f t="shared" si="2117"/>
        <v>0</v>
      </c>
      <c r="AF859" s="23">
        <f t="shared" si="2117"/>
        <v>0</v>
      </c>
      <c r="AG859" s="23">
        <f t="shared" si="2117"/>
        <v>0</v>
      </c>
      <c r="AH859" s="23">
        <f t="shared" si="2117"/>
        <v>0</v>
      </c>
      <c r="AI859" s="23">
        <f t="shared" si="2117"/>
        <v>0</v>
      </c>
      <c r="AJ859" s="23">
        <f t="shared" si="2117"/>
        <v>0</v>
      </c>
      <c r="AK859" s="23">
        <f t="shared" si="2117"/>
        <v>0</v>
      </c>
      <c r="AL859" s="23">
        <f t="shared" si="2117"/>
        <v>0</v>
      </c>
      <c r="AM859" s="23">
        <f t="shared" si="2117"/>
        <v>0</v>
      </c>
      <c r="AN859" s="23">
        <f t="shared" si="2117"/>
        <v>0</v>
      </c>
      <c r="AO859" s="23">
        <f t="shared" si="1948"/>
        <v>125.3</v>
      </c>
      <c r="AP859" s="23">
        <f t="shared" si="1949"/>
        <v>255.79999999999998</v>
      </c>
      <c r="AQ859" s="23">
        <f t="shared" si="1950"/>
        <v>216.10000000000002</v>
      </c>
      <c r="AR859" s="23">
        <f t="shared" si="2117"/>
        <v>0</v>
      </c>
      <c r="AS859" s="23">
        <f t="shared" si="1952"/>
        <v>125.3</v>
      </c>
      <c r="AT859" s="23">
        <f t="shared" si="2117"/>
        <v>0</v>
      </c>
      <c r="AU859" s="23">
        <f t="shared" si="2117"/>
        <v>0</v>
      </c>
      <c r="AV859" s="23">
        <f t="shared" si="2117"/>
        <v>0</v>
      </c>
      <c r="AW859" s="23">
        <f t="shared" si="2117"/>
        <v>0</v>
      </c>
      <c r="AX859" s="23">
        <f t="shared" si="2117"/>
        <v>0</v>
      </c>
      <c r="AY859" s="23">
        <f t="shared" si="2104"/>
        <v>125.3</v>
      </c>
      <c r="AZ859" s="23">
        <f t="shared" si="2117"/>
        <v>0</v>
      </c>
    </row>
    <row r="860" spans="1:53" ht="31.5" x14ac:dyDescent="0.25">
      <c r="A860" s="12">
        <v>931</v>
      </c>
      <c r="B860" s="12" t="s">
        <v>106</v>
      </c>
      <c r="C860" s="12" t="s">
        <v>135</v>
      </c>
      <c r="D860" s="12" t="s">
        <v>324</v>
      </c>
      <c r="E860" s="12" t="s">
        <v>7</v>
      </c>
      <c r="F860" s="14" t="s">
        <v>383</v>
      </c>
      <c r="G860" s="20">
        <f>G861</f>
        <v>125.3</v>
      </c>
      <c r="H860" s="20">
        <f t="shared" si="2117"/>
        <v>255.79999999999998</v>
      </c>
      <c r="I860" s="20">
        <f t="shared" si="2117"/>
        <v>216.10000000000002</v>
      </c>
      <c r="J860" s="20">
        <f t="shared" si="2117"/>
        <v>0</v>
      </c>
      <c r="K860" s="20">
        <f t="shared" si="2117"/>
        <v>0</v>
      </c>
      <c r="L860" s="20">
        <f t="shared" si="2117"/>
        <v>0</v>
      </c>
      <c r="M860" s="20">
        <f t="shared" si="1966"/>
        <v>125.3</v>
      </c>
      <c r="N860" s="20">
        <f t="shared" si="1967"/>
        <v>255.79999999999998</v>
      </c>
      <c r="O860" s="20">
        <f t="shared" si="1968"/>
        <v>216.10000000000002</v>
      </c>
      <c r="P860" s="23">
        <f t="shared" si="2117"/>
        <v>0</v>
      </c>
      <c r="Q860" s="23">
        <f t="shared" si="2117"/>
        <v>0</v>
      </c>
      <c r="R860" s="23">
        <f t="shared" si="2117"/>
        <v>0</v>
      </c>
      <c r="S860" s="23">
        <f t="shared" si="2117"/>
        <v>0</v>
      </c>
      <c r="T860" s="23">
        <f t="shared" si="2117"/>
        <v>0</v>
      </c>
      <c r="U860" s="23">
        <f t="shared" si="2117"/>
        <v>0</v>
      </c>
      <c r="V860" s="23">
        <f t="shared" si="2117"/>
        <v>0</v>
      </c>
      <c r="W860" s="23">
        <f t="shared" si="2117"/>
        <v>0</v>
      </c>
      <c r="X860" s="23">
        <f t="shared" si="2117"/>
        <v>0</v>
      </c>
      <c r="Y860" s="23">
        <f t="shared" si="2117"/>
        <v>0</v>
      </c>
      <c r="Z860" s="23">
        <f t="shared" si="2054"/>
        <v>125.3</v>
      </c>
      <c r="AA860" s="23">
        <f t="shared" si="2055"/>
        <v>255.79999999999998</v>
      </c>
      <c r="AB860" s="23">
        <f t="shared" si="2056"/>
        <v>216.10000000000002</v>
      </c>
      <c r="AC860" s="23">
        <f t="shared" si="2117"/>
        <v>0</v>
      </c>
      <c r="AD860" s="23">
        <f t="shared" si="2117"/>
        <v>0</v>
      </c>
      <c r="AE860" s="23">
        <f t="shared" si="2117"/>
        <v>0</v>
      </c>
      <c r="AF860" s="23">
        <f t="shared" si="2117"/>
        <v>0</v>
      </c>
      <c r="AG860" s="23">
        <f t="shared" si="2117"/>
        <v>0</v>
      </c>
      <c r="AH860" s="23">
        <f t="shared" si="2117"/>
        <v>0</v>
      </c>
      <c r="AI860" s="23">
        <f t="shared" si="2117"/>
        <v>0</v>
      </c>
      <c r="AJ860" s="23">
        <f t="shared" si="2117"/>
        <v>0</v>
      </c>
      <c r="AK860" s="23">
        <f t="shared" si="2117"/>
        <v>0</v>
      </c>
      <c r="AL860" s="23">
        <f t="shared" si="2117"/>
        <v>0</v>
      </c>
      <c r="AM860" s="23">
        <f t="shared" si="2117"/>
        <v>0</v>
      </c>
      <c r="AN860" s="23">
        <f t="shared" si="2117"/>
        <v>0</v>
      </c>
      <c r="AO860" s="23">
        <f t="shared" si="1948"/>
        <v>125.3</v>
      </c>
      <c r="AP860" s="23">
        <f t="shared" si="1949"/>
        <v>255.79999999999998</v>
      </c>
      <c r="AQ860" s="23">
        <f t="shared" si="1950"/>
        <v>216.10000000000002</v>
      </c>
      <c r="AR860" s="23">
        <f t="shared" si="2117"/>
        <v>0</v>
      </c>
      <c r="AS860" s="23">
        <f t="shared" si="1952"/>
        <v>125.3</v>
      </c>
      <c r="AT860" s="23">
        <f t="shared" si="2117"/>
        <v>0</v>
      </c>
      <c r="AU860" s="23">
        <f t="shared" si="2117"/>
        <v>0</v>
      </c>
      <c r="AV860" s="23">
        <f t="shared" si="2117"/>
        <v>0</v>
      </c>
      <c r="AW860" s="23">
        <f t="shared" si="2117"/>
        <v>0</v>
      </c>
      <c r="AX860" s="23">
        <f t="shared" si="2117"/>
        <v>0</v>
      </c>
      <c r="AY860" s="23">
        <f t="shared" si="2104"/>
        <v>125.3</v>
      </c>
      <c r="AZ860" s="23">
        <f t="shared" si="2117"/>
        <v>0</v>
      </c>
    </row>
    <row r="861" spans="1:53" ht="31.5" x14ac:dyDescent="0.25">
      <c r="A861" s="12">
        <v>931</v>
      </c>
      <c r="B861" s="12" t="s">
        <v>106</v>
      </c>
      <c r="C861" s="12" t="s">
        <v>135</v>
      </c>
      <c r="D861" s="12" t="s">
        <v>324</v>
      </c>
      <c r="E861" s="12">
        <v>240</v>
      </c>
      <c r="F861" s="14" t="s">
        <v>372</v>
      </c>
      <c r="G861" s="20">
        <v>125.3</v>
      </c>
      <c r="H861" s="20">
        <v>255.79999999999998</v>
      </c>
      <c r="I861" s="20">
        <v>216.10000000000002</v>
      </c>
      <c r="J861" s="20"/>
      <c r="K861" s="20"/>
      <c r="L861" s="20"/>
      <c r="M861" s="20">
        <f t="shared" si="1966"/>
        <v>125.3</v>
      </c>
      <c r="N861" s="20">
        <f t="shared" si="1967"/>
        <v>255.79999999999998</v>
      </c>
      <c r="O861" s="20">
        <f t="shared" si="1968"/>
        <v>216.10000000000002</v>
      </c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>
        <f t="shared" si="2054"/>
        <v>125.3</v>
      </c>
      <c r="AA861" s="23">
        <f t="shared" si="2055"/>
        <v>255.79999999999998</v>
      </c>
      <c r="AB861" s="23">
        <f t="shared" si="2056"/>
        <v>216.10000000000002</v>
      </c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>
        <f t="shared" ref="AO861:AO924" si="2118">Z861+AC861+AD861+AE861+AF861+AG861+AH861+AI861+AJ861+AK861+AL861</f>
        <v>125.3</v>
      </c>
      <c r="AP861" s="23">
        <f t="shared" ref="AP861:AP924" si="2119">AA861+AM861</f>
        <v>255.79999999999998</v>
      </c>
      <c r="AQ861" s="23">
        <f t="shared" ref="AQ861:AQ924" si="2120">AB861+AN861</f>
        <v>216.10000000000002</v>
      </c>
      <c r="AR861" s="23"/>
      <c r="AS861" s="23">
        <f t="shared" ref="AS861:AS924" si="2121">AO861+AR861</f>
        <v>125.3</v>
      </c>
      <c r="AT861" s="23"/>
      <c r="AU861" s="23"/>
      <c r="AV861" s="23"/>
      <c r="AW861" s="23"/>
      <c r="AX861" s="23"/>
      <c r="AY861" s="23">
        <f t="shared" si="2104"/>
        <v>125.3</v>
      </c>
      <c r="AZ861" s="23"/>
    </row>
    <row r="862" spans="1:53" s="15" customFormat="1" ht="31.5" x14ac:dyDescent="0.25">
      <c r="A862" s="17">
        <v>931</v>
      </c>
      <c r="B862" s="17" t="s">
        <v>106</v>
      </c>
      <c r="C862" s="17" t="s">
        <v>325</v>
      </c>
      <c r="D862" s="17"/>
      <c r="E862" s="17"/>
      <c r="F862" s="10" t="s">
        <v>395</v>
      </c>
      <c r="G862" s="19">
        <f>G863+G868</f>
        <v>254.8</v>
      </c>
      <c r="H862" s="19">
        <f t="shared" ref="H862:L862" si="2122">H863+H868</f>
        <v>254.8</v>
      </c>
      <c r="I862" s="19">
        <f t="shared" si="2122"/>
        <v>254.8</v>
      </c>
      <c r="J862" s="19">
        <f t="shared" si="2122"/>
        <v>0</v>
      </c>
      <c r="K862" s="19">
        <f t="shared" si="2122"/>
        <v>0</v>
      </c>
      <c r="L862" s="19">
        <f t="shared" si="2122"/>
        <v>0</v>
      </c>
      <c r="M862" s="20">
        <f t="shared" si="1966"/>
        <v>254.8</v>
      </c>
      <c r="N862" s="20">
        <f t="shared" si="1967"/>
        <v>254.8</v>
      </c>
      <c r="O862" s="20">
        <f t="shared" si="1968"/>
        <v>254.8</v>
      </c>
      <c r="P862" s="22">
        <f t="shared" ref="P862:Q862" si="2123">P863+P868</f>
        <v>0</v>
      </c>
      <c r="Q862" s="22">
        <f t="shared" si="2123"/>
        <v>0</v>
      </c>
      <c r="R862" s="22">
        <f t="shared" ref="R862:T862" si="2124">R863+R868</f>
        <v>0</v>
      </c>
      <c r="S862" s="22">
        <f t="shared" si="2124"/>
        <v>0</v>
      </c>
      <c r="T862" s="22">
        <f t="shared" si="2124"/>
        <v>0</v>
      </c>
      <c r="U862" s="22">
        <f t="shared" ref="U862:W862" si="2125">U863+U868</f>
        <v>0</v>
      </c>
      <c r="V862" s="22">
        <f t="shared" si="2125"/>
        <v>0</v>
      </c>
      <c r="W862" s="22">
        <f t="shared" si="2125"/>
        <v>0</v>
      </c>
      <c r="X862" s="22">
        <f t="shared" ref="X862:Y862" si="2126">X863+X868</f>
        <v>0</v>
      </c>
      <c r="Y862" s="22">
        <f t="shared" si="2126"/>
        <v>0</v>
      </c>
      <c r="Z862" s="22">
        <f t="shared" si="2054"/>
        <v>254.8</v>
      </c>
      <c r="AA862" s="22">
        <f t="shared" si="2055"/>
        <v>254.8</v>
      </c>
      <c r="AB862" s="22">
        <f t="shared" si="2056"/>
        <v>254.8</v>
      </c>
      <c r="AC862" s="22">
        <f t="shared" ref="AC862:AL862" si="2127">AC863+AC868</f>
        <v>0</v>
      </c>
      <c r="AD862" s="22">
        <f t="shared" si="2127"/>
        <v>0</v>
      </c>
      <c r="AE862" s="22">
        <f t="shared" ref="AE862" si="2128">AE863+AE868</f>
        <v>0</v>
      </c>
      <c r="AF862" s="22">
        <f t="shared" si="2127"/>
        <v>0</v>
      </c>
      <c r="AG862" s="22">
        <f t="shared" si="2127"/>
        <v>0</v>
      </c>
      <c r="AH862" s="22">
        <f t="shared" si="2127"/>
        <v>0</v>
      </c>
      <c r="AI862" s="22">
        <f t="shared" ref="AI862" si="2129">AI863+AI868</f>
        <v>0</v>
      </c>
      <c r="AJ862" s="22">
        <f t="shared" si="2127"/>
        <v>0</v>
      </c>
      <c r="AK862" s="22">
        <f t="shared" si="2127"/>
        <v>0</v>
      </c>
      <c r="AL862" s="22">
        <f t="shared" si="2127"/>
        <v>0</v>
      </c>
      <c r="AM862" s="22">
        <f t="shared" ref="AM862:AZ862" si="2130">AM863+AM868</f>
        <v>0</v>
      </c>
      <c r="AN862" s="22">
        <f t="shared" si="2130"/>
        <v>0</v>
      </c>
      <c r="AO862" s="22">
        <f t="shared" si="2118"/>
        <v>254.8</v>
      </c>
      <c r="AP862" s="22">
        <f t="shared" si="2119"/>
        <v>254.8</v>
      </c>
      <c r="AQ862" s="22">
        <f t="shared" si="2120"/>
        <v>254.8</v>
      </c>
      <c r="AR862" s="22">
        <f t="shared" ref="AR862" si="2131">AR863+AR868</f>
        <v>0</v>
      </c>
      <c r="AS862" s="22">
        <f t="shared" si="2121"/>
        <v>254.8</v>
      </c>
      <c r="AT862" s="22">
        <f t="shared" ref="AT862:AX862" si="2132">AT863+AT868</f>
        <v>0</v>
      </c>
      <c r="AU862" s="22">
        <f t="shared" si="2132"/>
        <v>0</v>
      </c>
      <c r="AV862" s="22">
        <f t="shared" si="2132"/>
        <v>0</v>
      </c>
      <c r="AW862" s="22">
        <f t="shared" si="2132"/>
        <v>0</v>
      </c>
      <c r="AX862" s="22">
        <f t="shared" si="2132"/>
        <v>0</v>
      </c>
      <c r="AY862" s="22">
        <f t="shared" si="2104"/>
        <v>254.8</v>
      </c>
      <c r="AZ862" s="22">
        <f t="shared" si="2130"/>
        <v>0</v>
      </c>
    </row>
    <row r="863" spans="1:53" ht="31.5" x14ac:dyDescent="0.25">
      <c r="A863" s="12">
        <v>931</v>
      </c>
      <c r="B863" s="12" t="s">
        <v>106</v>
      </c>
      <c r="C863" s="12" t="s">
        <v>325</v>
      </c>
      <c r="D863" s="12" t="s">
        <v>197</v>
      </c>
      <c r="E863" s="12"/>
      <c r="F863" s="14" t="s">
        <v>833</v>
      </c>
      <c r="G863" s="20">
        <f>G864</f>
        <v>100</v>
      </c>
      <c r="H863" s="20">
        <f t="shared" ref="H863:AZ866" si="2133">H864</f>
        <v>100</v>
      </c>
      <c r="I863" s="20">
        <f t="shared" si="2133"/>
        <v>100</v>
      </c>
      <c r="J863" s="20">
        <f t="shared" si="2133"/>
        <v>0</v>
      </c>
      <c r="K863" s="20">
        <f t="shared" si="2133"/>
        <v>0</v>
      </c>
      <c r="L863" s="20">
        <f t="shared" si="2133"/>
        <v>0</v>
      </c>
      <c r="M863" s="20">
        <f t="shared" si="1966"/>
        <v>100</v>
      </c>
      <c r="N863" s="20">
        <f t="shared" si="1967"/>
        <v>100</v>
      </c>
      <c r="O863" s="20">
        <f t="shared" si="1968"/>
        <v>100</v>
      </c>
      <c r="P863" s="23">
        <f t="shared" si="2133"/>
        <v>0</v>
      </c>
      <c r="Q863" s="23">
        <f t="shared" si="2133"/>
        <v>0</v>
      </c>
      <c r="R863" s="23">
        <f t="shared" si="2133"/>
        <v>0</v>
      </c>
      <c r="S863" s="23">
        <f t="shared" si="2133"/>
        <v>0</v>
      </c>
      <c r="T863" s="23">
        <f t="shared" si="2133"/>
        <v>0</v>
      </c>
      <c r="U863" s="23">
        <f t="shared" si="2133"/>
        <v>0</v>
      </c>
      <c r="V863" s="23">
        <f t="shared" si="2133"/>
        <v>0</v>
      </c>
      <c r="W863" s="23">
        <f t="shared" si="2133"/>
        <v>0</v>
      </c>
      <c r="X863" s="23">
        <f t="shared" si="2133"/>
        <v>0</v>
      </c>
      <c r="Y863" s="23">
        <f t="shared" si="2133"/>
        <v>0</v>
      </c>
      <c r="Z863" s="23">
        <f t="shared" si="2054"/>
        <v>100</v>
      </c>
      <c r="AA863" s="23">
        <f t="shared" si="2055"/>
        <v>100</v>
      </c>
      <c r="AB863" s="23">
        <f t="shared" si="2056"/>
        <v>100</v>
      </c>
      <c r="AC863" s="23">
        <f t="shared" si="2133"/>
        <v>0</v>
      </c>
      <c r="AD863" s="23">
        <f t="shared" si="2133"/>
        <v>0</v>
      </c>
      <c r="AE863" s="23">
        <f t="shared" si="2133"/>
        <v>0</v>
      </c>
      <c r="AF863" s="23">
        <f t="shared" si="2133"/>
        <v>0</v>
      </c>
      <c r="AG863" s="23">
        <f t="shared" si="2133"/>
        <v>0</v>
      </c>
      <c r="AH863" s="23">
        <f t="shared" si="2133"/>
        <v>0</v>
      </c>
      <c r="AI863" s="23">
        <f t="shared" si="2133"/>
        <v>0</v>
      </c>
      <c r="AJ863" s="23">
        <f t="shared" si="2133"/>
        <v>0</v>
      </c>
      <c r="AK863" s="23">
        <f t="shared" si="2133"/>
        <v>0</v>
      </c>
      <c r="AL863" s="23">
        <f t="shared" si="2133"/>
        <v>0</v>
      </c>
      <c r="AM863" s="23">
        <f t="shared" si="2133"/>
        <v>0</v>
      </c>
      <c r="AN863" s="23">
        <f t="shared" si="2133"/>
        <v>0</v>
      </c>
      <c r="AO863" s="23">
        <f t="shared" si="2118"/>
        <v>100</v>
      </c>
      <c r="AP863" s="23">
        <f t="shared" si="2119"/>
        <v>100</v>
      </c>
      <c r="AQ863" s="23">
        <f t="shared" si="2120"/>
        <v>100</v>
      </c>
      <c r="AR863" s="23">
        <f t="shared" si="2133"/>
        <v>0</v>
      </c>
      <c r="AS863" s="23">
        <f t="shared" si="2121"/>
        <v>100</v>
      </c>
      <c r="AT863" s="23">
        <f t="shared" si="2133"/>
        <v>0</v>
      </c>
      <c r="AU863" s="23">
        <f t="shared" si="2133"/>
        <v>0</v>
      </c>
      <c r="AV863" s="23">
        <f t="shared" si="2133"/>
        <v>0</v>
      </c>
      <c r="AW863" s="23">
        <f t="shared" si="2133"/>
        <v>0</v>
      </c>
      <c r="AX863" s="23">
        <f t="shared" si="2133"/>
        <v>0</v>
      </c>
      <c r="AY863" s="23">
        <f t="shared" si="2104"/>
        <v>100</v>
      </c>
      <c r="AZ863" s="23">
        <f t="shared" si="2133"/>
        <v>0</v>
      </c>
      <c r="BA863" s="5"/>
    </row>
    <row r="864" spans="1:53" ht="47.25" x14ac:dyDescent="0.25">
      <c r="A864" s="12">
        <v>931</v>
      </c>
      <c r="B864" s="12" t="s">
        <v>106</v>
      </c>
      <c r="C864" s="12" t="s">
        <v>325</v>
      </c>
      <c r="D864" s="12" t="s">
        <v>198</v>
      </c>
      <c r="E864" s="12"/>
      <c r="F864" s="14" t="s">
        <v>834</v>
      </c>
      <c r="G864" s="20">
        <f>G865</f>
        <v>100</v>
      </c>
      <c r="H864" s="20">
        <f t="shared" si="2133"/>
        <v>100</v>
      </c>
      <c r="I864" s="20">
        <f t="shared" si="2133"/>
        <v>100</v>
      </c>
      <c r="J864" s="20">
        <f t="shared" si="2133"/>
        <v>0</v>
      </c>
      <c r="K864" s="20">
        <f t="shared" si="2133"/>
        <v>0</v>
      </c>
      <c r="L864" s="20">
        <f t="shared" si="2133"/>
        <v>0</v>
      </c>
      <c r="M864" s="20">
        <f t="shared" si="1966"/>
        <v>100</v>
      </c>
      <c r="N864" s="20">
        <f t="shared" si="1967"/>
        <v>100</v>
      </c>
      <c r="O864" s="20">
        <f t="shared" si="1968"/>
        <v>100</v>
      </c>
      <c r="P864" s="23">
        <f t="shared" si="2133"/>
        <v>0</v>
      </c>
      <c r="Q864" s="23">
        <f t="shared" si="2133"/>
        <v>0</v>
      </c>
      <c r="R864" s="23">
        <f t="shared" si="2133"/>
        <v>0</v>
      </c>
      <c r="S864" s="23">
        <f t="shared" si="2133"/>
        <v>0</v>
      </c>
      <c r="T864" s="23">
        <f t="shared" si="2133"/>
        <v>0</v>
      </c>
      <c r="U864" s="23">
        <f t="shared" si="2133"/>
        <v>0</v>
      </c>
      <c r="V864" s="23">
        <f t="shared" si="2133"/>
        <v>0</v>
      </c>
      <c r="W864" s="23">
        <f t="shared" si="2133"/>
        <v>0</v>
      </c>
      <c r="X864" s="23">
        <f t="shared" si="2133"/>
        <v>0</v>
      </c>
      <c r="Y864" s="23">
        <f t="shared" si="2133"/>
        <v>0</v>
      </c>
      <c r="Z864" s="23">
        <f t="shared" si="2054"/>
        <v>100</v>
      </c>
      <c r="AA864" s="23">
        <f t="shared" si="2055"/>
        <v>100</v>
      </c>
      <c r="AB864" s="23">
        <f t="shared" si="2056"/>
        <v>100</v>
      </c>
      <c r="AC864" s="23">
        <f t="shared" si="2133"/>
        <v>0</v>
      </c>
      <c r="AD864" s="23">
        <f t="shared" si="2133"/>
        <v>0</v>
      </c>
      <c r="AE864" s="23">
        <f t="shared" si="2133"/>
        <v>0</v>
      </c>
      <c r="AF864" s="23">
        <f t="shared" si="2133"/>
        <v>0</v>
      </c>
      <c r="AG864" s="23">
        <f t="shared" si="2133"/>
        <v>0</v>
      </c>
      <c r="AH864" s="23">
        <f t="shared" si="2133"/>
        <v>0</v>
      </c>
      <c r="AI864" s="23">
        <f t="shared" si="2133"/>
        <v>0</v>
      </c>
      <c r="AJ864" s="23">
        <f t="shared" si="2133"/>
        <v>0</v>
      </c>
      <c r="AK864" s="23">
        <f t="shared" si="2133"/>
        <v>0</v>
      </c>
      <c r="AL864" s="23">
        <f t="shared" si="2133"/>
        <v>0</v>
      </c>
      <c r="AM864" s="23">
        <f t="shared" si="2133"/>
        <v>0</v>
      </c>
      <c r="AN864" s="23">
        <f t="shared" si="2133"/>
        <v>0</v>
      </c>
      <c r="AO864" s="23">
        <f t="shared" si="2118"/>
        <v>100</v>
      </c>
      <c r="AP864" s="23">
        <f t="shared" si="2119"/>
        <v>100</v>
      </c>
      <c r="AQ864" s="23">
        <f t="shared" si="2120"/>
        <v>100</v>
      </c>
      <c r="AR864" s="23">
        <f t="shared" si="2133"/>
        <v>0</v>
      </c>
      <c r="AS864" s="23">
        <f t="shared" si="2121"/>
        <v>100</v>
      </c>
      <c r="AT864" s="23">
        <f t="shared" si="2133"/>
        <v>0</v>
      </c>
      <c r="AU864" s="23">
        <f t="shared" si="2133"/>
        <v>0</v>
      </c>
      <c r="AV864" s="23">
        <f t="shared" si="2133"/>
        <v>0</v>
      </c>
      <c r="AW864" s="23">
        <f t="shared" si="2133"/>
        <v>0</v>
      </c>
      <c r="AX864" s="23">
        <f t="shared" si="2133"/>
        <v>0</v>
      </c>
      <c r="AY864" s="23">
        <f t="shared" si="2104"/>
        <v>100</v>
      </c>
      <c r="AZ864" s="23">
        <f t="shared" si="2133"/>
        <v>0</v>
      </c>
      <c r="BA864" s="5"/>
    </row>
    <row r="865" spans="1:53" ht="31.5" x14ac:dyDescent="0.25">
      <c r="A865" s="12">
        <v>931</v>
      </c>
      <c r="B865" s="12" t="s">
        <v>106</v>
      </c>
      <c r="C865" s="12" t="s">
        <v>325</v>
      </c>
      <c r="D865" s="12" t="s">
        <v>179</v>
      </c>
      <c r="E865" s="12"/>
      <c r="F865" s="14" t="s">
        <v>835</v>
      </c>
      <c r="G865" s="20">
        <f>G866</f>
        <v>100</v>
      </c>
      <c r="H865" s="20">
        <f t="shared" si="2133"/>
        <v>100</v>
      </c>
      <c r="I865" s="20">
        <f t="shared" si="2133"/>
        <v>100</v>
      </c>
      <c r="J865" s="20">
        <f t="shared" si="2133"/>
        <v>0</v>
      </c>
      <c r="K865" s="20">
        <f t="shared" si="2133"/>
        <v>0</v>
      </c>
      <c r="L865" s="20">
        <f t="shared" si="2133"/>
        <v>0</v>
      </c>
      <c r="M865" s="20">
        <f t="shared" si="1966"/>
        <v>100</v>
      </c>
      <c r="N865" s="20">
        <f t="shared" si="1967"/>
        <v>100</v>
      </c>
      <c r="O865" s="20">
        <f t="shared" si="1968"/>
        <v>100</v>
      </c>
      <c r="P865" s="23">
        <f t="shared" si="2133"/>
        <v>0</v>
      </c>
      <c r="Q865" s="23">
        <f t="shared" si="2133"/>
        <v>0</v>
      </c>
      <c r="R865" s="23">
        <f t="shared" si="2133"/>
        <v>0</v>
      </c>
      <c r="S865" s="23">
        <f t="shared" si="2133"/>
        <v>0</v>
      </c>
      <c r="T865" s="23">
        <f t="shared" si="2133"/>
        <v>0</v>
      </c>
      <c r="U865" s="23">
        <f t="shared" si="2133"/>
        <v>0</v>
      </c>
      <c r="V865" s="23">
        <f t="shared" si="2133"/>
        <v>0</v>
      </c>
      <c r="W865" s="23">
        <f t="shared" si="2133"/>
        <v>0</v>
      </c>
      <c r="X865" s="23">
        <f t="shared" si="2133"/>
        <v>0</v>
      </c>
      <c r="Y865" s="23">
        <f t="shared" si="2133"/>
        <v>0</v>
      </c>
      <c r="Z865" s="23">
        <f t="shared" si="2054"/>
        <v>100</v>
      </c>
      <c r="AA865" s="23">
        <f t="shared" si="2055"/>
        <v>100</v>
      </c>
      <c r="AB865" s="23">
        <f t="shared" si="2056"/>
        <v>100</v>
      </c>
      <c r="AC865" s="23">
        <f t="shared" si="2133"/>
        <v>0</v>
      </c>
      <c r="AD865" s="23">
        <f t="shared" si="2133"/>
        <v>0</v>
      </c>
      <c r="AE865" s="23">
        <f t="shared" si="2133"/>
        <v>0</v>
      </c>
      <c r="AF865" s="23">
        <f t="shared" si="2133"/>
        <v>0</v>
      </c>
      <c r="AG865" s="23">
        <f t="shared" si="2133"/>
        <v>0</v>
      </c>
      <c r="AH865" s="23">
        <f t="shared" si="2133"/>
        <v>0</v>
      </c>
      <c r="AI865" s="23">
        <f t="shared" si="2133"/>
        <v>0</v>
      </c>
      <c r="AJ865" s="23">
        <f t="shared" si="2133"/>
        <v>0</v>
      </c>
      <c r="AK865" s="23">
        <f t="shared" si="2133"/>
        <v>0</v>
      </c>
      <c r="AL865" s="23">
        <f t="shared" si="2133"/>
        <v>0</v>
      </c>
      <c r="AM865" s="23">
        <f t="shared" si="2133"/>
        <v>0</v>
      </c>
      <c r="AN865" s="23">
        <f t="shared" si="2133"/>
        <v>0</v>
      </c>
      <c r="AO865" s="23">
        <f t="shared" si="2118"/>
        <v>100</v>
      </c>
      <c r="AP865" s="23">
        <f t="shared" si="2119"/>
        <v>100</v>
      </c>
      <c r="AQ865" s="23">
        <f t="shared" si="2120"/>
        <v>100</v>
      </c>
      <c r="AR865" s="23">
        <f t="shared" si="2133"/>
        <v>0</v>
      </c>
      <c r="AS865" s="23">
        <f t="shared" si="2121"/>
        <v>100</v>
      </c>
      <c r="AT865" s="23">
        <f t="shared" si="2133"/>
        <v>0</v>
      </c>
      <c r="AU865" s="23">
        <f t="shared" si="2133"/>
        <v>0</v>
      </c>
      <c r="AV865" s="23">
        <f t="shared" si="2133"/>
        <v>0</v>
      </c>
      <c r="AW865" s="23">
        <f t="shared" si="2133"/>
        <v>0</v>
      </c>
      <c r="AX865" s="23">
        <f t="shared" si="2133"/>
        <v>0</v>
      </c>
      <c r="AY865" s="23">
        <f t="shared" si="2104"/>
        <v>100</v>
      </c>
      <c r="AZ865" s="23">
        <f t="shared" si="2133"/>
        <v>0</v>
      </c>
    </row>
    <row r="866" spans="1:53" ht="31.5" x14ac:dyDescent="0.25">
      <c r="A866" s="12">
        <v>931</v>
      </c>
      <c r="B866" s="12" t="s">
        <v>106</v>
      </c>
      <c r="C866" s="12" t="s">
        <v>325</v>
      </c>
      <c r="D866" s="12" t="s">
        <v>179</v>
      </c>
      <c r="E866" s="12" t="s">
        <v>7</v>
      </c>
      <c r="F866" s="14" t="s">
        <v>383</v>
      </c>
      <c r="G866" s="20">
        <f>G867</f>
        <v>100</v>
      </c>
      <c r="H866" s="20">
        <f t="shared" si="2133"/>
        <v>100</v>
      </c>
      <c r="I866" s="20">
        <f t="shared" si="2133"/>
        <v>100</v>
      </c>
      <c r="J866" s="20">
        <f t="shared" si="2133"/>
        <v>0</v>
      </c>
      <c r="K866" s="20">
        <f t="shared" si="2133"/>
        <v>0</v>
      </c>
      <c r="L866" s="20">
        <f t="shared" si="2133"/>
        <v>0</v>
      </c>
      <c r="M866" s="20">
        <f t="shared" si="1966"/>
        <v>100</v>
      </c>
      <c r="N866" s="20">
        <f t="shared" si="1967"/>
        <v>100</v>
      </c>
      <c r="O866" s="20">
        <f t="shared" si="1968"/>
        <v>100</v>
      </c>
      <c r="P866" s="23">
        <f t="shared" si="2133"/>
        <v>0</v>
      </c>
      <c r="Q866" s="23">
        <f t="shared" si="2133"/>
        <v>0</v>
      </c>
      <c r="R866" s="23">
        <f t="shared" si="2133"/>
        <v>0</v>
      </c>
      <c r="S866" s="23">
        <f t="shared" si="2133"/>
        <v>0</v>
      </c>
      <c r="T866" s="23">
        <f t="shared" si="2133"/>
        <v>0</v>
      </c>
      <c r="U866" s="23">
        <f t="shared" si="2133"/>
        <v>0</v>
      </c>
      <c r="V866" s="23">
        <f t="shared" si="2133"/>
        <v>0</v>
      </c>
      <c r="W866" s="23">
        <f t="shared" si="2133"/>
        <v>0</v>
      </c>
      <c r="X866" s="23">
        <f t="shared" si="2133"/>
        <v>0</v>
      </c>
      <c r="Y866" s="23">
        <f t="shared" si="2133"/>
        <v>0</v>
      </c>
      <c r="Z866" s="23">
        <f t="shared" si="2054"/>
        <v>100</v>
      </c>
      <c r="AA866" s="23">
        <f t="shared" si="2055"/>
        <v>100</v>
      </c>
      <c r="AB866" s="23">
        <f t="shared" si="2056"/>
        <v>100</v>
      </c>
      <c r="AC866" s="23">
        <f t="shared" si="2133"/>
        <v>0</v>
      </c>
      <c r="AD866" s="23">
        <f t="shared" si="2133"/>
        <v>0</v>
      </c>
      <c r="AE866" s="23">
        <f t="shared" si="2133"/>
        <v>0</v>
      </c>
      <c r="AF866" s="23">
        <f t="shared" si="2133"/>
        <v>0</v>
      </c>
      <c r="AG866" s="23">
        <f t="shared" si="2133"/>
        <v>0</v>
      </c>
      <c r="AH866" s="23">
        <f t="shared" si="2133"/>
        <v>0</v>
      </c>
      <c r="AI866" s="23">
        <f t="shared" si="2133"/>
        <v>0</v>
      </c>
      <c r="AJ866" s="23">
        <f t="shared" si="2133"/>
        <v>0</v>
      </c>
      <c r="AK866" s="23">
        <f t="shared" si="2133"/>
        <v>0</v>
      </c>
      <c r="AL866" s="23">
        <f t="shared" si="2133"/>
        <v>0</v>
      </c>
      <c r="AM866" s="23">
        <f t="shared" si="2133"/>
        <v>0</v>
      </c>
      <c r="AN866" s="23">
        <f t="shared" si="2133"/>
        <v>0</v>
      </c>
      <c r="AO866" s="23">
        <f t="shared" si="2118"/>
        <v>100</v>
      </c>
      <c r="AP866" s="23">
        <f t="shared" si="2119"/>
        <v>100</v>
      </c>
      <c r="AQ866" s="23">
        <f t="shared" si="2120"/>
        <v>100</v>
      </c>
      <c r="AR866" s="23">
        <f t="shared" si="2133"/>
        <v>0</v>
      </c>
      <c r="AS866" s="23">
        <f t="shared" si="2121"/>
        <v>100</v>
      </c>
      <c r="AT866" s="23">
        <f t="shared" si="2133"/>
        <v>0</v>
      </c>
      <c r="AU866" s="23">
        <f t="shared" si="2133"/>
        <v>0</v>
      </c>
      <c r="AV866" s="23">
        <f t="shared" si="2133"/>
        <v>0</v>
      </c>
      <c r="AW866" s="23">
        <f t="shared" si="2133"/>
        <v>0</v>
      </c>
      <c r="AX866" s="23">
        <f t="shared" si="2133"/>
        <v>0</v>
      </c>
      <c r="AY866" s="23">
        <f t="shared" si="2104"/>
        <v>100</v>
      </c>
      <c r="AZ866" s="23">
        <f t="shared" si="2133"/>
        <v>0</v>
      </c>
    </row>
    <row r="867" spans="1:53" ht="31.5" x14ac:dyDescent="0.25">
      <c r="A867" s="12">
        <v>931</v>
      </c>
      <c r="B867" s="12" t="s">
        <v>106</v>
      </c>
      <c r="C867" s="12" t="s">
        <v>325</v>
      </c>
      <c r="D867" s="12" t="s">
        <v>179</v>
      </c>
      <c r="E867" s="12">
        <v>240</v>
      </c>
      <c r="F867" s="14" t="s">
        <v>372</v>
      </c>
      <c r="G867" s="20">
        <v>100</v>
      </c>
      <c r="H867" s="20">
        <v>100</v>
      </c>
      <c r="I867" s="20">
        <v>100</v>
      </c>
      <c r="J867" s="20"/>
      <c r="K867" s="20"/>
      <c r="L867" s="20"/>
      <c r="M867" s="20">
        <f t="shared" si="1966"/>
        <v>100</v>
      </c>
      <c r="N867" s="20">
        <f t="shared" si="1967"/>
        <v>100</v>
      </c>
      <c r="O867" s="20">
        <f t="shared" si="1968"/>
        <v>100</v>
      </c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>
        <f t="shared" si="2054"/>
        <v>100</v>
      </c>
      <c r="AA867" s="23">
        <f t="shared" si="2055"/>
        <v>100</v>
      </c>
      <c r="AB867" s="23">
        <f t="shared" si="2056"/>
        <v>100</v>
      </c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>
        <f t="shared" si="2118"/>
        <v>100</v>
      </c>
      <c r="AP867" s="23">
        <f t="shared" si="2119"/>
        <v>100</v>
      </c>
      <c r="AQ867" s="23">
        <f t="shared" si="2120"/>
        <v>100</v>
      </c>
      <c r="AR867" s="23"/>
      <c r="AS867" s="23">
        <f t="shared" si="2121"/>
        <v>100</v>
      </c>
      <c r="AT867" s="23"/>
      <c r="AU867" s="23"/>
      <c r="AV867" s="23"/>
      <c r="AW867" s="23"/>
      <c r="AX867" s="23"/>
      <c r="AY867" s="23">
        <f t="shared" si="2104"/>
        <v>100</v>
      </c>
      <c r="AZ867" s="23"/>
    </row>
    <row r="868" spans="1:53" ht="47.25" x14ac:dyDescent="0.25">
      <c r="A868" s="12">
        <v>931</v>
      </c>
      <c r="B868" s="12" t="s">
        <v>106</v>
      </c>
      <c r="C868" s="12" t="s">
        <v>325</v>
      </c>
      <c r="D868" s="12" t="s">
        <v>146</v>
      </c>
      <c r="E868" s="12"/>
      <c r="F868" s="14" t="s">
        <v>160</v>
      </c>
      <c r="G868" s="20">
        <f>G869</f>
        <v>154.80000000000001</v>
      </c>
      <c r="H868" s="20">
        <f t="shared" ref="H868:AZ871" si="2134">H869</f>
        <v>154.80000000000001</v>
      </c>
      <c r="I868" s="20">
        <f t="shared" si="2134"/>
        <v>154.80000000000001</v>
      </c>
      <c r="J868" s="20">
        <f t="shared" si="2134"/>
        <v>0</v>
      </c>
      <c r="K868" s="20">
        <f t="shared" si="2134"/>
        <v>0</v>
      </c>
      <c r="L868" s="20">
        <f t="shared" si="2134"/>
        <v>0</v>
      </c>
      <c r="M868" s="20">
        <f t="shared" si="1966"/>
        <v>154.80000000000001</v>
      </c>
      <c r="N868" s="20">
        <f t="shared" si="1967"/>
        <v>154.80000000000001</v>
      </c>
      <c r="O868" s="20">
        <f t="shared" si="1968"/>
        <v>154.80000000000001</v>
      </c>
      <c r="P868" s="23">
        <f t="shared" si="2134"/>
        <v>0</v>
      </c>
      <c r="Q868" s="23">
        <f t="shared" si="2134"/>
        <v>0</v>
      </c>
      <c r="R868" s="23">
        <f t="shared" si="2134"/>
        <v>0</v>
      </c>
      <c r="S868" s="23">
        <f t="shared" si="2134"/>
        <v>0</v>
      </c>
      <c r="T868" s="23">
        <f t="shared" si="2134"/>
        <v>0</v>
      </c>
      <c r="U868" s="23">
        <f t="shared" si="2134"/>
        <v>0</v>
      </c>
      <c r="V868" s="23">
        <f t="shared" si="2134"/>
        <v>0</v>
      </c>
      <c r="W868" s="23">
        <f t="shared" si="2134"/>
        <v>0</v>
      </c>
      <c r="X868" s="23">
        <f t="shared" si="2134"/>
        <v>0</v>
      </c>
      <c r="Y868" s="23">
        <f t="shared" si="2134"/>
        <v>0</v>
      </c>
      <c r="Z868" s="23">
        <f t="shared" si="2054"/>
        <v>154.80000000000001</v>
      </c>
      <c r="AA868" s="23">
        <f t="shared" si="2055"/>
        <v>154.80000000000001</v>
      </c>
      <c r="AB868" s="23">
        <f t="shared" si="2056"/>
        <v>154.80000000000001</v>
      </c>
      <c r="AC868" s="23">
        <f t="shared" si="2134"/>
        <v>0</v>
      </c>
      <c r="AD868" s="23">
        <f t="shared" si="2134"/>
        <v>0</v>
      </c>
      <c r="AE868" s="23">
        <f t="shared" si="2134"/>
        <v>0</v>
      </c>
      <c r="AF868" s="23">
        <f t="shared" si="2134"/>
        <v>0</v>
      </c>
      <c r="AG868" s="23">
        <f t="shared" si="2134"/>
        <v>0</v>
      </c>
      <c r="AH868" s="23">
        <f t="shared" si="2134"/>
        <v>0</v>
      </c>
      <c r="AI868" s="23">
        <f t="shared" si="2134"/>
        <v>0</v>
      </c>
      <c r="AJ868" s="23">
        <f t="shared" si="2134"/>
        <v>0</v>
      </c>
      <c r="AK868" s="23">
        <f t="shared" si="2134"/>
        <v>0</v>
      </c>
      <c r="AL868" s="23">
        <f t="shared" si="2134"/>
        <v>0</v>
      </c>
      <c r="AM868" s="23">
        <f t="shared" si="2134"/>
        <v>0</v>
      </c>
      <c r="AN868" s="23">
        <f t="shared" si="2134"/>
        <v>0</v>
      </c>
      <c r="AO868" s="23">
        <f t="shared" si="2118"/>
        <v>154.80000000000001</v>
      </c>
      <c r="AP868" s="23">
        <f t="shared" si="2119"/>
        <v>154.80000000000001</v>
      </c>
      <c r="AQ868" s="23">
        <f t="shared" si="2120"/>
        <v>154.80000000000001</v>
      </c>
      <c r="AR868" s="23">
        <f t="shared" si="2134"/>
        <v>0</v>
      </c>
      <c r="AS868" s="23">
        <f t="shared" si="2121"/>
        <v>154.80000000000001</v>
      </c>
      <c r="AT868" s="23">
        <f t="shared" si="2134"/>
        <v>0</v>
      </c>
      <c r="AU868" s="23">
        <f t="shared" si="2134"/>
        <v>0</v>
      </c>
      <c r="AV868" s="23">
        <f t="shared" si="2134"/>
        <v>0</v>
      </c>
      <c r="AW868" s="23">
        <f t="shared" si="2134"/>
        <v>0</v>
      </c>
      <c r="AX868" s="23">
        <f t="shared" si="2134"/>
        <v>0</v>
      </c>
      <c r="AY868" s="23">
        <f t="shared" si="2104"/>
        <v>154.80000000000001</v>
      </c>
      <c r="AZ868" s="23">
        <f t="shared" si="2134"/>
        <v>0</v>
      </c>
      <c r="BA868" s="5"/>
    </row>
    <row r="869" spans="1:53" ht="31.5" x14ac:dyDescent="0.25">
      <c r="A869" s="12">
        <v>931</v>
      </c>
      <c r="B869" s="12" t="s">
        <v>106</v>
      </c>
      <c r="C869" s="12" t="s">
        <v>325</v>
      </c>
      <c r="D869" s="12" t="s">
        <v>350</v>
      </c>
      <c r="E869" s="12"/>
      <c r="F869" s="14" t="s">
        <v>423</v>
      </c>
      <c r="G869" s="20">
        <f>G870</f>
        <v>154.80000000000001</v>
      </c>
      <c r="H869" s="20">
        <f t="shared" si="2134"/>
        <v>154.80000000000001</v>
      </c>
      <c r="I869" s="20">
        <f t="shared" si="2134"/>
        <v>154.80000000000001</v>
      </c>
      <c r="J869" s="20">
        <f t="shared" si="2134"/>
        <v>0</v>
      </c>
      <c r="K869" s="20">
        <f t="shared" si="2134"/>
        <v>0</v>
      </c>
      <c r="L869" s="20">
        <f t="shared" si="2134"/>
        <v>0</v>
      </c>
      <c r="M869" s="20">
        <f t="shared" ref="M869:M932" si="2135">G869+J869</f>
        <v>154.80000000000001</v>
      </c>
      <c r="N869" s="20">
        <f t="shared" ref="N869:N932" si="2136">H869+K869</f>
        <v>154.80000000000001</v>
      </c>
      <c r="O869" s="20">
        <f t="shared" ref="O869:O932" si="2137">I869+L869</f>
        <v>154.80000000000001</v>
      </c>
      <c r="P869" s="23">
        <f t="shared" si="2134"/>
        <v>0</v>
      </c>
      <c r="Q869" s="23">
        <f t="shared" si="2134"/>
        <v>0</v>
      </c>
      <c r="R869" s="23">
        <f t="shared" si="2134"/>
        <v>0</v>
      </c>
      <c r="S869" s="23">
        <f t="shared" si="2134"/>
        <v>0</v>
      </c>
      <c r="T869" s="23">
        <f t="shared" si="2134"/>
        <v>0</v>
      </c>
      <c r="U869" s="23">
        <f t="shared" si="2134"/>
        <v>0</v>
      </c>
      <c r="V869" s="23">
        <f t="shared" si="2134"/>
        <v>0</v>
      </c>
      <c r="W869" s="23">
        <f t="shared" si="2134"/>
        <v>0</v>
      </c>
      <c r="X869" s="23">
        <f t="shared" si="2134"/>
        <v>0</v>
      </c>
      <c r="Y869" s="23">
        <f t="shared" si="2134"/>
        <v>0</v>
      </c>
      <c r="Z869" s="23">
        <f t="shared" si="2054"/>
        <v>154.80000000000001</v>
      </c>
      <c r="AA869" s="23">
        <f t="shared" si="2055"/>
        <v>154.80000000000001</v>
      </c>
      <c r="AB869" s="23">
        <f t="shared" si="2056"/>
        <v>154.80000000000001</v>
      </c>
      <c r="AC869" s="23">
        <f t="shared" si="2134"/>
        <v>0</v>
      </c>
      <c r="AD869" s="23">
        <f t="shared" si="2134"/>
        <v>0</v>
      </c>
      <c r="AE869" s="23">
        <f t="shared" si="2134"/>
        <v>0</v>
      </c>
      <c r="AF869" s="23">
        <f t="shared" si="2134"/>
        <v>0</v>
      </c>
      <c r="AG869" s="23">
        <f t="shared" si="2134"/>
        <v>0</v>
      </c>
      <c r="AH869" s="23">
        <f t="shared" si="2134"/>
        <v>0</v>
      </c>
      <c r="AI869" s="23">
        <f t="shared" si="2134"/>
        <v>0</v>
      </c>
      <c r="AJ869" s="23">
        <f t="shared" si="2134"/>
        <v>0</v>
      </c>
      <c r="AK869" s="23">
        <f t="shared" si="2134"/>
        <v>0</v>
      </c>
      <c r="AL869" s="23">
        <f t="shared" si="2134"/>
        <v>0</v>
      </c>
      <c r="AM869" s="23">
        <f t="shared" si="2134"/>
        <v>0</v>
      </c>
      <c r="AN869" s="23">
        <f t="shared" si="2134"/>
        <v>0</v>
      </c>
      <c r="AO869" s="23">
        <f t="shared" si="2118"/>
        <v>154.80000000000001</v>
      </c>
      <c r="AP869" s="23">
        <f t="shared" si="2119"/>
        <v>154.80000000000001</v>
      </c>
      <c r="AQ869" s="23">
        <f t="shared" si="2120"/>
        <v>154.80000000000001</v>
      </c>
      <c r="AR869" s="23">
        <f t="shared" si="2134"/>
        <v>0</v>
      </c>
      <c r="AS869" s="23">
        <f t="shared" si="2121"/>
        <v>154.80000000000001</v>
      </c>
      <c r="AT869" s="23">
        <f t="shared" si="2134"/>
        <v>0</v>
      </c>
      <c r="AU869" s="23">
        <f t="shared" si="2134"/>
        <v>0</v>
      </c>
      <c r="AV869" s="23">
        <f t="shared" si="2134"/>
        <v>0</v>
      </c>
      <c r="AW869" s="23">
        <f t="shared" si="2134"/>
        <v>0</v>
      </c>
      <c r="AX869" s="23">
        <f t="shared" si="2134"/>
        <v>0</v>
      </c>
      <c r="AY869" s="23">
        <f t="shared" si="2104"/>
        <v>154.80000000000001</v>
      </c>
      <c r="AZ869" s="23">
        <f t="shared" si="2134"/>
        <v>0</v>
      </c>
      <c r="BA869" s="5"/>
    </row>
    <row r="870" spans="1:53" ht="31.5" x14ac:dyDescent="0.25">
      <c r="A870" s="12">
        <v>931</v>
      </c>
      <c r="B870" s="12" t="s">
        <v>106</v>
      </c>
      <c r="C870" s="12" t="s">
        <v>325</v>
      </c>
      <c r="D870" s="12" t="s">
        <v>326</v>
      </c>
      <c r="E870" s="12"/>
      <c r="F870" s="14" t="s">
        <v>836</v>
      </c>
      <c r="G870" s="20">
        <f>G871</f>
        <v>154.80000000000001</v>
      </c>
      <c r="H870" s="20">
        <f t="shared" si="2134"/>
        <v>154.80000000000001</v>
      </c>
      <c r="I870" s="20">
        <f t="shared" si="2134"/>
        <v>154.80000000000001</v>
      </c>
      <c r="J870" s="20">
        <f t="shared" si="2134"/>
        <v>0</v>
      </c>
      <c r="K870" s="20">
        <f t="shared" si="2134"/>
        <v>0</v>
      </c>
      <c r="L870" s="20">
        <f t="shared" si="2134"/>
        <v>0</v>
      </c>
      <c r="M870" s="20">
        <f t="shared" si="2135"/>
        <v>154.80000000000001</v>
      </c>
      <c r="N870" s="20">
        <f t="shared" si="2136"/>
        <v>154.80000000000001</v>
      </c>
      <c r="O870" s="20">
        <f t="shared" si="2137"/>
        <v>154.80000000000001</v>
      </c>
      <c r="P870" s="23">
        <f t="shared" si="2134"/>
        <v>0</v>
      </c>
      <c r="Q870" s="23">
        <f t="shared" si="2134"/>
        <v>0</v>
      </c>
      <c r="R870" s="23">
        <f t="shared" si="2134"/>
        <v>0</v>
      </c>
      <c r="S870" s="23">
        <f t="shared" si="2134"/>
        <v>0</v>
      </c>
      <c r="T870" s="23">
        <f t="shared" si="2134"/>
        <v>0</v>
      </c>
      <c r="U870" s="23">
        <f t="shared" si="2134"/>
        <v>0</v>
      </c>
      <c r="V870" s="23">
        <f t="shared" si="2134"/>
        <v>0</v>
      </c>
      <c r="W870" s="23">
        <f t="shared" si="2134"/>
        <v>0</v>
      </c>
      <c r="X870" s="23">
        <f t="shared" si="2134"/>
        <v>0</v>
      </c>
      <c r="Y870" s="23">
        <f t="shared" si="2134"/>
        <v>0</v>
      </c>
      <c r="Z870" s="23">
        <f t="shared" si="2054"/>
        <v>154.80000000000001</v>
      </c>
      <c r="AA870" s="23">
        <f t="shared" si="2055"/>
        <v>154.80000000000001</v>
      </c>
      <c r="AB870" s="23">
        <f t="shared" si="2056"/>
        <v>154.80000000000001</v>
      </c>
      <c r="AC870" s="23">
        <f t="shared" si="2134"/>
        <v>0</v>
      </c>
      <c r="AD870" s="23">
        <f t="shared" si="2134"/>
        <v>0</v>
      </c>
      <c r="AE870" s="23">
        <f t="shared" si="2134"/>
        <v>0</v>
      </c>
      <c r="AF870" s="23">
        <f t="shared" si="2134"/>
        <v>0</v>
      </c>
      <c r="AG870" s="23">
        <f t="shared" si="2134"/>
        <v>0</v>
      </c>
      <c r="AH870" s="23">
        <f t="shared" si="2134"/>
        <v>0</v>
      </c>
      <c r="AI870" s="23">
        <f t="shared" si="2134"/>
        <v>0</v>
      </c>
      <c r="AJ870" s="23">
        <f t="shared" si="2134"/>
        <v>0</v>
      </c>
      <c r="AK870" s="23">
        <f t="shared" si="2134"/>
        <v>0</v>
      </c>
      <c r="AL870" s="23">
        <f t="shared" si="2134"/>
        <v>0</v>
      </c>
      <c r="AM870" s="23">
        <f t="shared" si="2134"/>
        <v>0</v>
      </c>
      <c r="AN870" s="23">
        <f t="shared" si="2134"/>
        <v>0</v>
      </c>
      <c r="AO870" s="23">
        <f t="shared" si="2118"/>
        <v>154.80000000000001</v>
      </c>
      <c r="AP870" s="23">
        <f t="shared" si="2119"/>
        <v>154.80000000000001</v>
      </c>
      <c r="AQ870" s="23">
        <f t="shared" si="2120"/>
        <v>154.80000000000001</v>
      </c>
      <c r="AR870" s="23">
        <f t="shared" si="2134"/>
        <v>0</v>
      </c>
      <c r="AS870" s="23">
        <f t="shared" si="2121"/>
        <v>154.80000000000001</v>
      </c>
      <c r="AT870" s="23">
        <f t="shared" si="2134"/>
        <v>0</v>
      </c>
      <c r="AU870" s="23">
        <f t="shared" si="2134"/>
        <v>0</v>
      </c>
      <c r="AV870" s="23">
        <f t="shared" si="2134"/>
        <v>0</v>
      </c>
      <c r="AW870" s="23">
        <f t="shared" si="2134"/>
        <v>0</v>
      </c>
      <c r="AX870" s="23">
        <f t="shared" si="2134"/>
        <v>0</v>
      </c>
      <c r="AY870" s="23">
        <f t="shared" si="2104"/>
        <v>154.80000000000001</v>
      </c>
      <c r="AZ870" s="23">
        <f t="shared" si="2134"/>
        <v>0</v>
      </c>
    </row>
    <row r="871" spans="1:53" ht="31.5" x14ac:dyDescent="0.25">
      <c r="A871" s="12">
        <v>931</v>
      </c>
      <c r="B871" s="12" t="s">
        <v>106</v>
      </c>
      <c r="C871" s="12" t="s">
        <v>325</v>
      </c>
      <c r="D871" s="12" t="s">
        <v>326</v>
      </c>
      <c r="E871" s="12" t="s">
        <v>7</v>
      </c>
      <c r="F871" s="14" t="s">
        <v>383</v>
      </c>
      <c r="G871" s="20">
        <f>G872</f>
        <v>154.80000000000001</v>
      </c>
      <c r="H871" s="20">
        <f t="shared" si="2134"/>
        <v>154.80000000000001</v>
      </c>
      <c r="I871" s="20">
        <f t="shared" si="2134"/>
        <v>154.80000000000001</v>
      </c>
      <c r="J871" s="20">
        <f t="shared" si="2134"/>
        <v>0</v>
      </c>
      <c r="K871" s="20">
        <f t="shared" si="2134"/>
        <v>0</v>
      </c>
      <c r="L871" s="20">
        <f t="shared" si="2134"/>
        <v>0</v>
      </c>
      <c r="M871" s="20">
        <f t="shared" si="2135"/>
        <v>154.80000000000001</v>
      </c>
      <c r="N871" s="20">
        <f t="shared" si="2136"/>
        <v>154.80000000000001</v>
      </c>
      <c r="O871" s="20">
        <f t="shared" si="2137"/>
        <v>154.80000000000001</v>
      </c>
      <c r="P871" s="23">
        <f t="shared" si="2134"/>
        <v>0</v>
      </c>
      <c r="Q871" s="23">
        <f t="shared" si="2134"/>
        <v>0</v>
      </c>
      <c r="R871" s="23">
        <f t="shared" si="2134"/>
        <v>0</v>
      </c>
      <c r="S871" s="23">
        <f t="shared" si="2134"/>
        <v>0</v>
      </c>
      <c r="T871" s="23">
        <f t="shared" si="2134"/>
        <v>0</v>
      </c>
      <c r="U871" s="23">
        <f t="shared" si="2134"/>
        <v>0</v>
      </c>
      <c r="V871" s="23">
        <f t="shared" si="2134"/>
        <v>0</v>
      </c>
      <c r="W871" s="23">
        <f t="shared" si="2134"/>
        <v>0</v>
      </c>
      <c r="X871" s="23">
        <f t="shared" si="2134"/>
        <v>0</v>
      </c>
      <c r="Y871" s="23">
        <f t="shared" si="2134"/>
        <v>0</v>
      </c>
      <c r="Z871" s="23">
        <f t="shared" si="2054"/>
        <v>154.80000000000001</v>
      </c>
      <c r="AA871" s="23">
        <f t="shared" si="2055"/>
        <v>154.80000000000001</v>
      </c>
      <c r="AB871" s="23">
        <f t="shared" si="2056"/>
        <v>154.80000000000001</v>
      </c>
      <c r="AC871" s="23">
        <f t="shared" si="2134"/>
        <v>0</v>
      </c>
      <c r="AD871" s="23">
        <f t="shared" si="2134"/>
        <v>0</v>
      </c>
      <c r="AE871" s="23">
        <f t="shared" si="2134"/>
        <v>0</v>
      </c>
      <c r="AF871" s="23">
        <f t="shared" si="2134"/>
        <v>0</v>
      </c>
      <c r="AG871" s="23">
        <f t="shared" si="2134"/>
        <v>0</v>
      </c>
      <c r="AH871" s="23">
        <f t="shared" si="2134"/>
        <v>0</v>
      </c>
      <c r="AI871" s="23">
        <f t="shared" si="2134"/>
        <v>0</v>
      </c>
      <c r="AJ871" s="23">
        <f t="shared" si="2134"/>
        <v>0</v>
      </c>
      <c r="AK871" s="23">
        <f t="shared" si="2134"/>
        <v>0</v>
      </c>
      <c r="AL871" s="23">
        <f t="shared" si="2134"/>
        <v>0</v>
      </c>
      <c r="AM871" s="23">
        <f t="shared" si="2134"/>
        <v>0</v>
      </c>
      <c r="AN871" s="23">
        <f t="shared" si="2134"/>
        <v>0</v>
      </c>
      <c r="AO871" s="23">
        <f t="shared" si="2118"/>
        <v>154.80000000000001</v>
      </c>
      <c r="AP871" s="23">
        <f t="shared" si="2119"/>
        <v>154.80000000000001</v>
      </c>
      <c r="AQ871" s="23">
        <f t="shared" si="2120"/>
        <v>154.80000000000001</v>
      </c>
      <c r="AR871" s="23">
        <f t="shared" si="2134"/>
        <v>0</v>
      </c>
      <c r="AS871" s="23">
        <f t="shared" si="2121"/>
        <v>154.80000000000001</v>
      </c>
      <c r="AT871" s="23">
        <f t="shared" si="2134"/>
        <v>0</v>
      </c>
      <c r="AU871" s="23">
        <f t="shared" si="2134"/>
        <v>0</v>
      </c>
      <c r="AV871" s="23">
        <f t="shared" si="2134"/>
        <v>0</v>
      </c>
      <c r="AW871" s="23">
        <f t="shared" si="2134"/>
        <v>0</v>
      </c>
      <c r="AX871" s="23">
        <f t="shared" si="2134"/>
        <v>0</v>
      </c>
      <c r="AY871" s="23">
        <f t="shared" si="2104"/>
        <v>154.80000000000001</v>
      </c>
      <c r="AZ871" s="23">
        <f t="shared" si="2134"/>
        <v>0</v>
      </c>
    </row>
    <row r="872" spans="1:53" ht="31.5" x14ac:dyDescent="0.25">
      <c r="A872" s="12">
        <v>931</v>
      </c>
      <c r="B872" s="12" t="s">
        <v>106</v>
      </c>
      <c r="C872" s="12" t="s">
        <v>325</v>
      </c>
      <c r="D872" s="12" t="s">
        <v>326</v>
      </c>
      <c r="E872" s="12">
        <v>240</v>
      </c>
      <c r="F872" s="14" t="s">
        <v>372</v>
      </c>
      <c r="G872" s="20">
        <v>154.80000000000001</v>
      </c>
      <c r="H872" s="20">
        <v>154.80000000000001</v>
      </c>
      <c r="I872" s="20">
        <v>154.80000000000001</v>
      </c>
      <c r="J872" s="20"/>
      <c r="K872" s="20"/>
      <c r="L872" s="20"/>
      <c r="M872" s="20">
        <f t="shared" si="2135"/>
        <v>154.80000000000001</v>
      </c>
      <c r="N872" s="20">
        <f t="shared" si="2136"/>
        <v>154.80000000000001</v>
      </c>
      <c r="O872" s="20">
        <f t="shared" si="2137"/>
        <v>154.80000000000001</v>
      </c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>
        <f t="shared" si="2054"/>
        <v>154.80000000000001</v>
      </c>
      <c r="AA872" s="23">
        <f t="shared" si="2055"/>
        <v>154.80000000000001</v>
      </c>
      <c r="AB872" s="23">
        <f t="shared" si="2056"/>
        <v>154.80000000000001</v>
      </c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>
        <f t="shared" si="2118"/>
        <v>154.80000000000001</v>
      </c>
      <c r="AP872" s="23">
        <f t="shared" si="2119"/>
        <v>154.80000000000001</v>
      </c>
      <c r="AQ872" s="23">
        <f t="shared" si="2120"/>
        <v>154.80000000000001</v>
      </c>
      <c r="AR872" s="23"/>
      <c r="AS872" s="23">
        <f t="shared" si="2121"/>
        <v>154.80000000000001</v>
      </c>
      <c r="AT872" s="23"/>
      <c r="AU872" s="23"/>
      <c r="AV872" s="23"/>
      <c r="AW872" s="23"/>
      <c r="AX872" s="23"/>
      <c r="AY872" s="23">
        <f t="shared" si="2104"/>
        <v>154.80000000000001</v>
      </c>
      <c r="AZ872" s="23"/>
    </row>
    <row r="873" spans="1:53" s="3" customFormat="1" x14ac:dyDescent="0.25">
      <c r="A873" s="16">
        <v>931</v>
      </c>
      <c r="B873" s="16" t="s">
        <v>81</v>
      </c>
      <c r="C873" s="16"/>
      <c r="D873" s="16"/>
      <c r="E873" s="16"/>
      <c r="F873" s="7" t="s">
        <v>95</v>
      </c>
      <c r="G873" s="18">
        <f>G874+G901</f>
        <v>197845.2</v>
      </c>
      <c r="H873" s="18">
        <f t="shared" ref="H873:L873" si="2138">H874+H901</f>
        <v>203679.3</v>
      </c>
      <c r="I873" s="18">
        <f t="shared" si="2138"/>
        <v>183439.9</v>
      </c>
      <c r="J873" s="18">
        <f t="shared" si="2138"/>
        <v>0</v>
      </c>
      <c r="K873" s="18">
        <f t="shared" si="2138"/>
        <v>0</v>
      </c>
      <c r="L873" s="18">
        <f t="shared" si="2138"/>
        <v>0</v>
      </c>
      <c r="M873" s="20">
        <f t="shared" si="2135"/>
        <v>197845.2</v>
      </c>
      <c r="N873" s="20">
        <f t="shared" si="2136"/>
        <v>203679.3</v>
      </c>
      <c r="O873" s="20">
        <f t="shared" si="2137"/>
        <v>183439.9</v>
      </c>
      <c r="P873" s="21">
        <f t="shared" ref="P873:Q873" si="2139">P874+P901</f>
        <v>0</v>
      </c>
      <c r="Q873" s="21">
        <f t="shared" si="2139"/>
        <v>0</v>
      </c>
      <c r="R873" s="21">
        <f t="shared" ref="R873:T873" si="2140">R874+R901</f>
        <v>0</v>
      </c>
      <c r="S873" s="21">
        <f t="shared" si="2140"/>
        <v>0</v>
      </c>
      <c r="T873" s="21">
        <f t="shared" si="2140"/>
        <v>0</v>
      </c>
      <c r="U873" s="21">
        <f t="shared" ref="U873:W873" si="2141">U874+U901</f>
        <v>0</v>
      </c>
      <c r="V873" s="21">
        <f t="shared" si="2141"/>
        <v>0</v>
      </c>
      <c r="W873" s="21">
        <f t="shared" si="2141"/>
        <v>0</v>
      </c>
      <c r="X873" s="21">
        <f t="shared" ref="X873:Y873" si="2142">X874+X901</f>
        <v>0</v>
      </c>
      <c r="Y873" s="21">
        <f t="shared" si="2142"/>
        <v>0</v>
      </c>
      <c r="Z873" s="21">
        <f t="shared" si="2054"/>
        <v>197845.2</v>
      </c>
      <c r="AA873" s="21">
        <f t="shared" si="2055"/>
        <v>203679.3</v>
      </c>
      <c r="AB873" s="21">
        <f t="shared" si="2056"/>
        <v>183439.9</v>
      </c>
      <c r="AC873" s="21">
        <f t="shared" ref="AC873:AL873" si="2143">AC874+AC901</f>
        <v>0</v>
      </c>
      <c r="AD873" s="21">
        <f t="shared" si="2143"/>
        <v>0</v>
      </c>
      <c r="AE873" s="21">
        <f t="shared" ref="AE873" si="2144">AE874+AE901</f>
        <v>0</v>
      </c>
      <c r="AF873" s="21">
        <f t="shared" si="2143"/>
        <v>0</v>
      </c>
      <c r="AG873" s="21">
        <f t="shared" si="2143"/>
        <v>0</v>
      </c>
      <c r="AH873" s="21">
        <f t="shared" si="2143"/>
        <v>0</v>
      </c>
      <c r="AI873" s="21">
        <f t="shared" ref="AI873" si="2145">AI874+AI901</f>
        <v>0</v>
      </c>
      <c r="AJ873" s="21">
        <f t="shared" si="2143"/>
        <v>0</v>
      </c>
      <c r="AK873" s="21">
        <f t="shared" si="2143"/>
        <v>1573.393</v>
      </c>
      <c r="AL873" s="21">
        <f t="shared" si="2143"/>
        <v>0</v>
      </c>
      <c r="AM873" s="21">
        <f t="shared" ref="AM873:AZ873" si="2146">AM874+AM901</f>
        <v>0</v>
      </c>
      <c r="AN873" s="21">
        <f t="shared" si="2146"/>
        <v>0</v>
      </c>
      <c r="AO873" s="21">
        <f t="shared" si="2118"/>
        <v>199418.59300000002</v>
      </c>
      <c r="AP873" s="21">
        <f t="shared" si="2119"/>
        <v>203679.3</v>
      </c>
      <c r="AQ873" s="21">
        <f t="shared" si="2120"/>
        <v>183439.9</v>
      </c>
      <c r="AR873" s="21">
        <f t="shared" ref="AR873" si="2147">AR874+AR901</f>
        <v>0</v>
      </c>
      <c r="AS873" s="21">
        <f t="shared" si="2121"/>
        <v>199418.59300000002</v>
      </c>
      <c r="AT873" s="21">
        <f t="shared" ref="AT873:AX873" si="2148">AT874+AT901</f>
        <v>0</v>
      </c>
      <c r="AU873" s="21">
        <f t="shared" si="2148"/>
        <v>0</v>
      </c>
      <c r="AV873" s="21">
        <f t="shared" si="2148"/>
        <v>0</v>
      </c>
      <c r="AW873" s="21">
        <f t="shared" si="2148"/>
        <v>0</v>
      </c>
      <c r="AX873" s="21">
        <f t="shared" si="2148"/>
        <v>0</v>
      </c>
      <c r="AY873" s="21">
        <f t="shared" si="2104"/>
        <v>199418.59300000002</v>
      </c>
      <c r="AZ873" s="21">
        <f t="shared" si="2146"/>
        <v>0</v>
      </c>
    </row>
    <row r="874" spans="1:53" s="15" customFormat="1" x14ac:dyDescent="0.25">
      <c r="A874" s="17">
        <v>931</v>
      </c>
      <c r="B874" s="17" t="s">
        <v>81</v>
      </c>
      <c r="C874" s="17" t="s">
        <v>135</v>
      </c>
      <c r="D874" s="17"/>
      <c r="E874" s="17"/>
      <c r="F874" s="10" t="s">
        <v>393</v>
      </c>
      <c r="G874" s="19">
        <f>G875+G886+G891+G896</f>
        <v>197169</v>
      </c>
      <c r="H874" s="19">
        <f t="shared" ref="H874:L874" si="2149">H875+H886+H891+H896</f>
        <v>202870.8</v>
      </c>
      <c r="I874" s="19">
        <f t="shared" si="2149"/>
        <v>182631.4</v>
      </c>
      <c r="J874" s="19">
        <f t="shared" si="2149"/>
        <v>0</v>
      </c>
      <c r="K874" s="19">
        <f t="shared" si="2149"/>
        <v>0</v>
      </c>
      <c r="L874" s="19">
        <f t="shared" si="2149"/>
        <v>0</v>
      </c>
      <c r="M874" s="20">
        <f t="shared" si="2135"/>
        <v>197169</v>
      </c>
      <c r="N874" s="20">
        <f t="shared" si="2136"/>
        <v>202870.8</v>
      </c>
      <c r="O874" s="20">
        <f t="shared" si="2137"/>
        <v>182631.4</v>
      </c>
      <c r="P874" s="22">
        <f t="shared" ref="P874:Q874" si="2150">P875+P886+P891+P896</f>
        <v>0</v>
      </c>
      <c r="Q874" s="22">
        <f t="shared" si="2150"/>
        <v>0</v>
      </c>
      <c r="R874" s="22">
        <f t="shared" ref="R874:T874" si="2151">R875+R886+R891+R896</f>
        <v>0</v>
      </c>
      <c r="S874" s="22">
        <f t="shared" si="2151"/>
        <v>0</v>
      </c>
      <c r="T874" s="22">
        <f t="shared" si="2151"/>
        <v>0</v>
      </c>
      <c r="U874" s="22">
        <f t="shared" ref="U874:W874" si="2152">U875+U886+U891+U896</f>
        <v>0</v>
      </c>
      <c r="V874" s="22">
        <f t="shared" si="2152"/>
        <v>0</v>
      </c>
      <c r="W874" s="22">
        <f t="shared" si="2152"/>
        <v>0</v>
      </c>
      <c r="X874" s="22">
        <f t="shared" ref="X874:Y874" si="2153">X875+X886+X891+X896</f>
        <v>0</v>
      </c>
      <c r="Y874" s="22">
        <f t="shared" si="2153"/>
        <v>0</v>
      </c>
      <c r="Z874" s="22">
        <f t="shared" si="2054"/>
        <v>197169</v>
      </c>
      <c r="AA874" s="22">
        <f t="shared" si="2055"/>
        <v>202870.8</v>
      </c>
      <c r="AB874" s="22">
        <f t="shared" si="2056"/>
        <v>182631.4</v>
      </c>
      <c r="AC874" s="22">
        <f t="shared" ref="AC874:AL874" si="2154">AC875+AC886+AC891+AC896</f>
        <v>0</v>
      </c>
      <c r="AD874" s="22">
        <f t="shared" si="2154"/>
        <v>0</v>
      </c>
      <c r="AE874" s="22">
        <f t="shared" ref="AE874" si="2155">AE875+AE886+AE891+AE896</f>
        <v>0</v>
      </c>
      <c r="AF874" s="22">
        <f t="shared" si="2154"/>
        <v>0</v>
      </c>
      <c r="AG874" s="22">
        <f t="shared" si="2154"/>
        <v>0</v>
      </c>
      <c r="AH874" s="22">
        <f t="shared" si="2154"/>
        <v>0</v>
      </c>
      <c r="AI874" s="22">
        <f t="shared" ref="AI874" si="2156">AI875+AI886+AI891+AI896</f>
        <v>0</v>
      </c>
      <c r="AJ874" s="22">
        <f t="shared" si="2154"/>
        <v>0</v>
      </c>
      <c r="AK874" s="22">
        <f t="shared" si="2154"/>
        <v>1573.393</v>
      </c>
      <c r="AL874" s="22">
        <f t="shared" si="2154"/>
        <v>0</v>
      </c>
      <c r="AM874" s="22">
        <f t="shared" ref="AM874:AZ874" si="2157">AM875+AM886+AM891+AM896</f>
        <v>0</v>
      </c>
      <c r="AN874" s="22">
        <f t="shared" si="2157"/>
        <v>0</v>
      </c>
      <c r="AO874" s="22">
        <f t="shared" si="2118"/>
        <v>198742.39300000001</v>
      </c>
      <c r="AP874" s="22">
        <f t="shared" si="2119"/>
        <v>202870.8</v>
      </c>
      <c r="AQ874" s="22">
        <f t="shared" si="2120"/>
        <v>182631.4</v>
      </c>
      <c r="AR874" s="22">
        <f t="shared" ref="AR874" si="2158">AR875+AR886+AR891+AR896</f>
        <v>0</v>
      </c>
      <c r="AS874" s="22">
        <f t="shared" si="2121"/>
        <v>198742.39300000001</v>
      </c>
      <c r="AT874" s="22">
        <f t="shared" ref="AT874:AX874" si="2159">AT875+AT886+AT891+AT896</f>
        <v>0</v>
      </c>
      <c r="AU874" s="22">
        <f t="shared" si="2159"/>
        <v>0</v>
      </c>
      <c r="AV874" s="22">
        <f t="shared" si="2159"/>
        <v>0</v>
      </c>
      <c r="AW874" s="22">
        <f t="shared" si="2159"/>
        <v>0</v>
      </c>
      <c r="AX874" s="22">
        <f t="shared" si="2159"/>
        <v>0</v>
      </c>
      <c r="AY874" s="22">
        <f t="shared" si="2104"/>
        <v>198742.39300000001</v>
      </c>
      <c r="AZ874" s="22">
        <f t="shared" si="2157"/>
        <v>0</v>
      </c>
    </row>
    <row r="875" spans="1:53" ht="31.5" x14ac:dyDescent="0.25">
      <c r="A875" s="12">
        <v>931</v>
      </c>
      <c r="B875" s="12" t="s">
        <v>81</v>
      </c>
      <c r="C875" s="12" t="s">
        <v>135</v>
      </c>
      <c r="D875" s="12" t="s">
        <v>351</v>
      </c>
      <c r="E875" s="12"/>
      <c r="F875" s="14" t="s">
        <v>410</v>
      </c>
      <c r="G875" s="20">
        <f>G876</f>
        <v>191272.5</v>
      </c>
      <c r="H875" s="20">
        <f t="shared" ref="H875:AZ875" si="2160">H876</f>
        <v>197723.5</v>
      </c>
      <c r="I875" s="20">
        <f t="shared" si="2160"/>
        <v>177483.1</v>
      </c>
      <c r="J875" s="20">
        <f t="shared" si="2160"/>
        <v>0</v>
      </c>
      <c r="K875" s="20">
        <f t="shared" si="2160"/>
        <v>0</v>
      </c>
      <c r="L875" s="20">
        <f t="shared" si="2160"/>
        <v>0</v>
      </c>
      <c r="M875" s="20">
        <f t="shared" si="2135"/>
        <v>191272.5</v>
      </c>
      <c r="N875" s="20">
        <f t="shared" si="2136"/>
        <v>197723.5</v>
      </c>
      <c r="O875" s="20">
        <f t="shared" si="2137"/>
        <v>177483.1</v>
      </c>
      <c r="P875" s="23">
        <f t="shared" si="2160"/>
        <v>0</v>
      </c>
      <c r="Q875" s="23">
        <f t="shared" si="2160"/>
        <v>0</v>
      </c>
      <c r="R875" s="23">
        <f t="shared" si="2160"/>
        <v>0</v>
      </c>
      <c r="S875" s="23">
        <f t="shared" si="2160"/>
        <v>0</v>
      </c>
      <c r="T875" s="23">
        <f t="shared" si="2160"/>
        <v>0</v>
      </c>
      <c r="U875" s="23">
        <f t="shared" si="2160"/>
        <v>0</v>
      </c>
      <c r="V875" s="23">
        <f t="shared" si="2160"/>
        <v>0</v>
      </c>
      <c r="W875" s="23">
        <f t="shared" si="2160"/>
        <v>0</v>
      </c>
      <c r="X875" s="23">
        <f t="shared" si="2160"/>
        <v>0</v>
      </c>
      <c r="Y875" s="23">
        <f t="shared" si="2160"/>
        <v>0</v>
      </c>
      <c r="Z875" s="23">
        <f t="shared" si="2054"/>
        <v>191272.5</v>
      </c>
      <c r="AA875" s="23">
        <f t="shared" si="2055"/>
        <v>197723.5</v>
      </c>
      <c r="AB875" s="23">
        <f t="shared" si="2056"/>
        <v>177483.1</v>
      </c>
      <c r="AC875" s="23">
        <f t="shared" si="2160"/>
        <v>0</v>
      </c>
      <c r="AD875" s="23">
        <f t="shared" si="2160"/>
        <v>0</v>
      </c>
      <c r="AE875" s="23">
        <f t="shared" si="2160"/>
        <v>0</v>
      </c>
      <c r="AF875" s="23">
        <f t="shared" si="2160"/>
        <v>0</v>
      </c>
      <c r="AG875" s="23">
        <f t="shared" si="2160"/>
        <v>0</v>
      </c>
      <c r="AH875" s="23">
        <f t="shared" si="2160"/>
        <v>0</v>
      </c>
      <c r="AI875" s="23">
        <f t="shared" si="2160"/>
        <v>0</v>
      </c>
      <c r="AJ875" s="23">
        <f t="shared" si="2160"/>
        <v>0</v>
      </c>
      <c r="AK875" s="23">
        <f t="shared" si="2160"/>
        <v>1542.373</v>
      </c>
      <c r="AL875" s="23">
        <f t="shared" si="2160"/>
        <v>0</v>
      </c>
      <c r="AM875" s="23">
        <f t="shared" si="2160"/>
        <v>0</v>
      </c>
      <c r="AN875" s="23">
        <f t="shared" si="2160"/>
        <v>0</v>
      </c>
      <c r="AO875" s="23">
        <f t="shared" si="2118"/>
        <v>192814.87299999999</v>
      </c>
      <c r="AP875" s="23">
        <f t="shared" si="2119"/>
        <v>197723.5</v>
      </c>
      <c r="AQ875" s="23">
        <f t="shared" si="2120"/>
        <v>177483.1</v>
      </c>
      <c r="AR875" s="23">
        <f t="shared" si="2160"/>
        <v>0</v>
      </c>
      <c r="AS875" s="23">
        <f t="shared" si="2121"/>
        <v>192814.87299999999</v>
      </c>
      <c r="AT875" s="23">
        <f t="shared" si="2160"/>
        <v>0</v>
      </c>
      <c r="AU875" s="23">
        <f t="shared" si="2160"/>
        <v>0</v>
      </c>
      <c r="AV875" s="23">
        <f t="shared" si="2160"/>
        <v>0</v>
      </c>
      <c r="AW875" s="23">
        <f t="shared" si="2160"/>
        <v>0</v>
      </c>
      <c r="AX875" s="23">
        <f t="shared" si="2160"/>
        <v>0</v>
      </c>
      <c r="AY875" s="23">
        <f t="shared" si="2104"/>
        <v>192814.87299999999</v>
      </c>
      <c r="AZ875" s="23">
        <f t="shared" si="2160"/>
        <v>0</v>
      </c>
      <c r="BA875" s="5"/>
    </row>
    <row r="876" spans="1:53" ht="31.5" x14ac:dyDescent="0.25">
      <c r="A876" s="12">
        <v>931</v>
      </c>
      <c r="B876" s="12" t="s">
        <v>81</v>
      </c>
      <c r="C876" s="12" t="s">
        <v>135</v>
      </c>
      <c r="D876" s="12" t="s">
        <v>352</v>
      </c>
      <c r="E876" s="12"/>
      <c r="F876" s="14" t="s">
        <v>411</v>
      </c>
      <c r="G876" s="20">
        <f>G877+G880+G883</f>
        <v>191272.5</v>
      </c>
      <c r="H876" s="20">
        <f t="shared" ref="H876:L876" si="2161">H877+H880+H883</f>
        <v>197723.5</v>
      </c>
      <c r="I876" s="20">
        <f t="shared" si="2161"/>
        <v>177483.1</v>
      </c>
      <c r="J876" s="20">
        <f t="shared" si="2161"/>
        <v>0</v>
      </c>
      <c r="K876" s="20">
        <f t="shared" si="2161"/>
        <v>0</v>
      </c>
      <c r="L876" s="20">
        <f t="shared" si="2161"/>
        <v>0</v>
      </c>
      <c r="M876" s="20">
        <f t="shared" si="2135"/>
        <v>191272.5</v>
      </c>
      <c r="N876" s="20">
        <f t="shared" si="2136"/>
        <v>197723.5</v>
      </c>
      <c r="O876" s="20">
        <f t="shared" si="2137"/>
        <v>177483.1</v>
      </c>
      <c r="P876" s="23">
        <f t="shared" ref="P876:Q876" si="2162">P877+P880+P883</f>
        <v>0</v>
      </c>
      <c r="Q876" s="23">
        <f t="shared" si="2162"/>
        <v>0</v>
      </c>
      <c r="R876" s="23">
        <f t="shared" ref="R876:T876" si="2163">R877+R880+R883</f>
        <v>0</v>
      </c>
      <c r="S876" s="23">
        <f t="shared" si="2163"/>
        <v>0</v>
      </c>
      <c r="T876" s="23">
        <f t="shared" si="2163"/>
        <v>0</v>
      </c>
      <c r="U876" s="23">
        <f t="shared" ref="U876:W876" si="2164">U877+U880+U883</f>
        <v>0</v>
      </c>
      <c r="V876" s="23">
        <f t="shared" si="2164"/>
        <v>0</v>
      </c>
      <c r="W876" s="23">
        <f t="shared" si="2164"/>
        <v>0</v>
      </c>
      <c r="X876" s="23">
        <f t="shared" ref="X876:Y876" si="2165">X877+X880+X883</f>
        <v>0</v>
      </c>
      <c r="Y876" s="23">
        <f t="shared" si="2165"/>
        <v>0</v>
      </c>
      <c r="Z876" s="23">
        <f t="shared" si="2054"/>
        <v>191272.5</v>
      </c>
      <c r="AA876" s="23">
        <f t="shared" si="2055"/>
        <v>197723.5</v>
      </c>
      <c r="AB876" s="23">
        <f t="shared" si="2056"/>
        <v>177483.1</v>
      </c>
      <c r="AC876" s="23">
        <f t="shared" ref="AC876:AL876" si="2166">AC877+AC880+AC883</f>
        <v>0</v>
      </c>
      <c r="AD876" s="23">
        <f t="shared" si="2166"/>
        <v>0</v>
      </c>
      <c r="AE876" s="23">
        <f t="shared" ref="AE876" si="2167">AE877+AE880+AE883</f>
        <v>0</v>
      </c>
      <c r="AF876" s="23">
        <f t="shared" si="2166"/>
        <v>0</v>
      </c>
      <c r="AG876" s="23">
        <f t="shared" si="2166"/>
        <v>0</v>
      </c>
      <c r="AH876" s="23">
        <f t="shared" si="2166"/>
        <v>0</v>
      </c>
      <c r="AI876" s="23">
        <f t="shared" ref="AI876" si="2168">AI877+AI880+AI883</f>
        <v>0</v>
      </c>
      <c r="AJ876" s="23">
        <f t="shared" si="2166"/>
        <v>0</v>
      </c>
      <c r="AK876" s="23">
        <f t="shared" si="2166"/>
        <v>1542.373</v>
      </c>
      <c r="AL876" s="23">
        <f t="shared" si="2166"/>
        <v>0</v>
      </c>
      <c r="AM876" s="23">
        <f t="shared" ref="AM876:AZ876" si="2169">AM877+AM880+AM883</f>
        <v>0</v>
      </c>
      <c r="AN876" s="23">
        <f t="shared" si="2169"/>
        <v>0</v>
      </c>
      <c r="AO876" s="23">
        <f t="shared" si="2118"/>
        <v>192814.87299999999</v>
      </c>
      <c r="AP876" s="23">
        <f t="shared" si="2119"/>
        <v>197723.5</v>
      </c>
      <c r="AQ876" s="23">
        <f t="shared" si="2120"/>
        <v>177483.1</v>
      </c>
      <c r="AR876" s="23">
        <f t="shared" ref="AR876" si="2170">AR877+AR880+AR883</f>
        <v>0</v>
      </c>
      <c r="AS876" s="23">
        <f t="shared" si="2121"/>
        <v>192814.87299999999</v>
      </c>
      <c r="AT876" s="23">
        <f t="shared" ref="AT876:AX876" si="2171">AT877+AT880+AT883</f>
        <v>0</v>
      </c>
      <c r="AU876" s="23">
        <f t="shared" si="2171"/>
        <v>0</v>
      </c>
      <c r="AV876" s="23">
        <f t="shared" si="2171"/>
        <v>0</v>
      </c>
      <c r="AW876" s="23">
        <f t="shared" si="2171"/>
        <v>0</v>
      </c>
      <c r="AX876" s="23">
        <f t="shared" si="2171"/>
        <v>0</v>
      </c>
      <c r="AY876" s="23">
        <f t="shared" si="2104"/>
        <v>192814.87299999999</v>
      </c>
      <c r="AZ876" s="23">
        <f t="shared" si="2169"/>
        <v>0</v>
      </c>
      <c r="BA876" s="5"/>
    </row>
    <row r="877" spans="1:53" x14ac:dyDescent="0.25">
      <c r="A877" s="12">
        <v>931</v>
      </c>
      <c r="B877" s="12" t="s">
        <v>81</v>
      </c>
      <c r="C877" s="12" t="s">
        <v>135</v>
      </c>
      <c r="D877" s="12" t="s">
        <v>327</v>
      </c>
      <c r="E877" s="12"/>
      <c r="F877" s="14" t="s">
        <v>846</v>
      </c>
      <c r="G877" s="20">
        <f>G878</f>
        <v>186752.9</v>
      </c>
      <c r="H877" s="20">
        <f t="shared" ref="H877:AZ878" si="2172">H878</f>
        <v>193686</v>
      </c>
      <c r="I877" s="20">
        <f t="shared" si="2172"/>
        <v>173445.6</v>
      </c>
      <c r="J877" s="20">
        <f t="shared" si="2172"/>
        <v>0</v>
      </c>
      <c r="K877" s="20">
        <f t="shared" si="2172"/>
        <v>0</v>
      </c>
      <c r="L877" s="20">
        <f t="shared" si="2172"/>
        <v>0</v>
      </c>
      <c r="M877" s="20">
        <f t="shared" si="2135"/>
        <v>186752.9</v>
      </c>
      <c r="N877" s="20">
        <f t="shared" si="2136"/>
        <v>193686</v>
      </c>
      <c r="O877" s="20">
        <f t="shared" si="2137"/>
        <v>173445.6</v>
      </c>
      <c r="P877" s="23">
        <f t="shared" si="2172"/>
        <v>0</v>
      </c>
      <c r="Q877" s="23">
        <f t="shared" si="2172"/>
        <v>0</v>
      </c>
      <c r="R877" s="23">
        <f t="shared" si="2172"/>
        <v>0</v>
      </c>
      <c r="S877" s="23">
        <f t="shared" si="2172"/>
        <v>0</v>
      </c>
      <c r="T877" s="23">
        <f t="shared" si="2172"/>
        <v>0</v>
      </c>
      <c r="U877" s="23">
        <f t="shared" si="2172"/>
        <v>0</v>
      </c>
      <c r="V877" s="23">
        <f t="shared" si="2172"/>
        <v>0</v>
      </c>
      <c r="W877" s="23">
        <f t="shared" si="2172"/>
        <v>0</v>
      </c>
      <c r="X877" s="23">
        <f t="shared" si="2172"/>
        <v>0</v>
      </c>
      <c r="Y877" s="23">
        <f t="shared" si="2172"/>
        <v>0</v>
      </c>
      <c r="Z877" s="23">
        <f t="shared" si="2054"/>
        <v>186752.9</v>
      </c>
      <c r="AA877" s="23">
        <f t="shared" si="2055"/>
        <v>193686</v>
      </c>
      <c r="AB877" s="23">
        <f t="shared" si="2056"/>
        <v>173445.6</v>
      </c>
      <c r="AC877" s="23">
        <f t="shared" si="2172"/>
        <v>0</v>
      </c>
      <c r="AD877" s="23">
        <f t="shared" si="2172"/>
        <v>0</v>
      </c>
      <c r="AE877" s="23">
        <f t="shared" si="2172"/>
        <v>0</v>
      </c>
      <c r="AF877" s="23">
        <f t="shared" si="2172"/>
        <v>0</v>
      </c>
      <c r="AG877" s="23">
        <f t="shared" si="2172"/>
        <v>0</v>
      </c>
      <c r="AH877" s="23">
        <f t="shared" si="2172"/>
        <v>0</v>
      </c>
      <c r="AI877" s="23">
        <f t="shared" si="2172"/>
        <v>0</v>
      </c>
      <c r="AJ877" s="23">
        <f t="shared" si="2172"/>
        <v>0</v>
      </c>
      <c r="AK877" s="23">
        <f t="shared" si="2172"/>
        <v>1542.3720000000001</v>
      </c>
      <c r="AL877" s="23">
        <f t="shared" si="2172"/>
        <v>0</v>
      </c>
      <c r="AM877" s="23">
        <f t="shared" si="2172"/>
        <v>0</v>
      </c>
      <c r="AN877" s="23">
        <f t="shared" si="2172"/>
        <v>0</v>
      </c>
      <c r="AO877" s="23">
        <f t="shared" si="2118"/>
        <v>188295.272</v>
      </c>
      <c r="AP877" s="23">
        <f t="shared" si="2119"/>
        <v>193686</v>
      </c>
      <c r="AQ877" s="23">
        <f t="shared" si="2120"/>
        <v>173445.6</v>
      </c>
      <c r="AR877" s="23">
        <f t="shared" si="2172"/>
        <v>0</v>
      </c>
      <c r="AS877" s="23">
        <f t="shared" si="2121"/>
        <v>188295.272</v>
      </c>
      <c r="AT877" s="23">
        <f t="shared" si="2172"/>
        <v>0</v>
      </c>
      <c r="AU877" s="23">
        <f t="shared" si="2172"/>
        <v>0</v>
      </c>
      <c r="AV877" s="23">
        <f t="shared" si="2172"/>
        <v>0</v>
      </c>
      <c r="AW877" s="23">
        <f t="shared" si="2172"/>
        <v>0</v>
      </c>
      <c r="AX877" s="23">
        <f t="shared" si="2172"/>
        <v>0</v>
      </c>
      <c r="AY877" s="23">
        <f t="shared" si="2104"/>
        <v>188295.272</v>
      </c>
      <c r="AZ877" s="23">
        <f t="shared" si="2172"/>
        <v>0</v>
      </c>
    </row>
    <row r="878" spans="1:53" ht="31.5" x14ac:dyDescent="0.25">
      <c r="A878" s="12">
        <v>931</v>
      </c>
      <c r="B878" s="12" t="s">
        <v>81</v>
      </c>
      <c r="C878" s="12" t="s">
        <v>135</v>
      </c>
      <c r="D878" s="12" t="s">
        <v>327</v>
      </c>
      <c r="E878" s="12" t="s">
        <v>7</v>
      </c>
      <c r="F878" s="14" t="s">
        <v>383</v>
      </c>
      <c r="G878" s="20">
        <f>G879</f>
        <v>186752.9</v>
      </c>
      <c r="H878" s="20">
        <f t="shared" si="2172"/>
        <v>193686</v>
      </c>
      <c r="I878" s="20">
        <f t="shared" si="2172"/>
        <v>173445.6</v>
      </c>
      <c r="J878" s="20">
        <f t="shared" si="2172"/>
        <v>0</v>
      </c>
      <c r="K878" s="20">
        <f t="shared" si="2172"/>
        <v>0</v>
      </c>
      <c r="L878" s="20">
        <f t="shared" si="2172"/>
        <v>0</v>
      </c>
      <c r="M878" s="20">
        <f t="shared" si="2135"/>
        <v>186752.9</v>
      </c>
      <c r="N878" s="20">
        <f t="shared" si="2136"/>
        <v>193686</v>
      </c>
      <c r="O878" s="20">
        <f t="shared" si="2137"/>
        <v>173445.6</v>
      </c>
      <c r="P878" s="23">
        <f t="shared" si="2172"/>
        <v>0</v>
      </c>
      <c r="Q878" s="23">
        <f t="shared" si="2172"/>
        <v>0</v>
      </c>
      <c r="R878" s="23">
        <f t="shared" si="2172"/>
        <v>0</v>
      </c>
      <c r="S878" s="23">
        <f t="shared" si="2172"/>
        <v>0</v>
      </c>
      <c r="T878" s="23">
        <f t="shared" si="2172"/>
        <v>0</v>
      </c>
      <c r="U878" s="23">
        <f t="shared" si="2172"/>
        <v>0</v>
      </c>
      <c r="V878" s="23">
        <f t="shared" si="2172"/>
        <v>0</v>
      </c>
      <c r="W878" s="23">
        <f t="shared" si="2172"/>
        <v>0</v>
      </c>
      <c r="X878" s="23">
        <f t="shared" si="2172"/>
        <v>0</v>
      </c>
      <c r="Y878" s="23">
        <f t="shared" si="2172"/>
        <v>0</v>
      </c>
      <c r="Z878" s="23">
        <f t="shared" si="2054"/>
        <v>186752.9</v>
      </c>
      <c r="AA878" s="23">
        <f t="shared" si="2055"/>
        <v>193686</v>
      </c>
      <c r="AB878" s="23">
        <f t="shared" si="2056"/>
        <v>173445.6</v>
      </c>
      <c r="AC878" s="23">
        <f t="shared" si="2172"/>
        <v>0</v>
      </c>
      <c r="AD878" s="23">
        <f t="shared" si="2172"/>
        <v>0</v>
      </c>
      <c r="AE878" s="23">
        <f t="shared" si="2172"/>
        <v>0</v>
      </c>
      <c r="AF878" s="23">
        <f t="shared" si="2172"/>
        <v>0</v>
      </c>
      <c r="AG878" s="23">
        <f t="shared" si="2172"/>
        <v>0</v>
      </c>
      <c r="AH878" s="23">
        <f t="shared" si="2172"/>
        <v>0</v>
      </c>
      <c r="AI878" s="23">
        <f t="shared" si="2172"/>
        <v>0</v>
      </c>
      <c r="AJ878" s="23">
        <f t="shared" si="2172"/>
        <v>0</v>
      </c>
      <c r="AK878" s="23">
        <f t="shared" si="2172"/>
        <v>1542.3720000000001</v>
      </c>
      <c r="AL878" s="23">
        <f t="shared" si="2172"/>
        <v>0</v>
      </c>
      <c r="AM878" s="23">
        <f t="shared" si="2172"/>
        <v>0</v>
      </c>
      <c r="AN878" s="23">
        <f t="shared" si="2172"/>
        <v>0</v>
      </c>
      <c r="AO878" s="23">
        <f t="shared" si="2118"/>
        <v>188295.272</v>
      </c>
      <c r="AP878" s="23">
        <f t="shared" si="2119"/>
        <v>193686</v>
      </c>
      <c r="AQ878" s="23">
        <f t="shared" si="2120"/>
        <v>173445.6</v>
      </c>
      <c r="AR878" s="23">
        <f t="shared" si="2172"/>
        <v>0</v>
      </c>
      <c r="AS878" s="23">
        <f t="shared" si="2121"/>
        <v>188295.272</v>
      </c>
      <c r="AT878" s="23">
        <f t="shared" si="2172"/>
        <v>0</v>
      </c>
      <c r="AU878" s="23">
        <f t="shared" si="2172"/>
        <v>0</v>
      </c>
      <c r="AV878" s="23">
        <f t="shared" si="2172"/>
        <v>0</v>
      </c>
      <c r="AW878" s="23">
        <f t="shared" si="2172"/>
        <v>0</v>
      </c>
      <c r="AX878" s="23">
        <f t="shared" si="2172"/>
        <v>0</v>
      </c>
      <c r="AY878" s="23">
        <f t="shared" si="2104"/>
        <v>188295.272</v>
      </c>
      <c r="AZ878" s="23">
        <f t="shared" si="2172"/>
        <v>0</v>
      </c>
    </row>
    <row r="879" spans="1:53" ht="31.5" x14ac:dyDescent="0.25">
      <c r="A879" s="12">
        <v>931</v>
      </c>
      <c r="B879" s="12" t="s">
        <v>81</v>
      </c>
      <c r="C879" s="12" t="s">
        <v>135</v>
      </c>
      <c r="D879" s="12" t="s">
        <v>327</v>
      </c>
      <c r="E879" s="12">
        <v>240</v>
      </c>
      <c r="F879" s="14" t="s">
        <v>372</v>
      </c>
      <c r="G879" s="20">
        <v>186752.9</v>
      </c>
      <c r="H879" s="20">
        <v>193686</v>
      </c>
      <c r="I879" s="20">
        <v>173445.6</v>
      </c>
      <c r="J879" s="20"/>
      <c r="K879" s="20"/>
      <c r="L879" s="20"/>
      <c r="M879" s="20">
        <f t="shared" si="2135"/>
        <v>186752.9</v>
      </c>
      <c r="N879" s="20">
        <f t="shared" si="2136"/>
        <v>193686</v>
      </c>
      <c r="O879" s="20">
        <f t="shared" si="2137"/>
        <v>173445.6</v>
      </c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>
        <f t="shared" si="2054"/>
        <v>186752.9</v>
      </c>
      <c r="AA879" s="23">
        <f t="shared" si="2055"/>
        <v>193686</v>
      </c>
      <c r="AB879" s="23">
        <f t="shared" si="2056"/>
        <v>173445.6</v>
      </c>
      <c r="AC879" s="23"/>
      <c r="AD879" s="23"/>
      <c r="AE879" s="23"/>
      <c r="AF879" s="23"/>
      <c r="AG879" s="23"/>
      <c r="AH879" s="23"/>
      <c r="AI879" s="23"/>
      <c r="AJ879" s="23"/>
      <c r="AK879" s="23">
        <v>1542.3720000000001</v>
      </c>
      <c r="AL879" s="23"/>
      <c r="AM879" s="23"/>
      <c r="AN879" s="23"/>
      <c r="AO879" s="23">
        <f t="shared" si="2118"/>
        <v>188295.272</v>
      </c>
      <c r="AP879" s="23">
        <f t="shared" si="2119"/>
        <v>193686</v>
      </c>
      <c r="AQ879" s="23">
        <f t="shared" si="2120"/>
        <v>173445.6</v>
      </c>
      <c r="AR879" s="23"/>
      <c r="AS879" s="23">
        <f t="shared" si="2121"/>
        <v>188295.272</v>
      </c>
      <c r="AT879" s="23"/>
      <c r="AU879" s="23"/>
      <c r="AV879" s="23"/>
      <c r="AW879" s="23"/>
      <c r="AX879" s="23"/>
      <c r="AY879" s="23">
        <f t="shared" si="2104"/>
        <v>188295.272</v>
      </c>
      <c r="AZ879" s="23"/>
    </row>
    <row r="880" spans="1:53" x14ac:dyDescent="0.25">
      <c r="A880" s="12">
        <v>931</v>
      </c>
      <c r="B880" s="12" t="s">
        <v>81</v>
      </c>
      <c r="C880" s="12" t="s">
        <v>135</v>
      </c>
      <c r="D880" s="12" t="s">
        <v>328</v>
      </c>
      <c r="E880" s="12"/>
      <c r="F880" s="14" t="s">
        <v>412</v>
      </c>
      <c r="G880" s="20">
        <f>G881</f>
        <v>4037.5</v>
      </c>
      <c r="H880" s="20">
        <f t="shared" ref="H880:AZ881" si="2173">H881</f>
        <v>4037.5</v>
      </c>
      <c r="I880" s="20">
        <f t="shared" si="2173"/>
        <v>4037.5</v>
      </c>
      <c r="J880" s="20">
        <f t="shared" si="2173"/>
        <v>0</v>
      </c>
      <c r="K880" s="20">
        <f t="shared" si="2173"/>
        <v>0</v>
      </c>
      <c r="L880" s="20">
        <f t="shared" si="2173"/>
        <v>0</v>
      </c>
      <c r="M880" s="20">
        <f t="shared" si="2135"/>
        <v>4037.5</v>
      </c>
      <c r="N880" s="20">
        <f t="shared" si="2136"/>
        <v>4037.5</v>
      </c>
      <c r="O880" s="20">
        <f t="shared" si="2137"/>
        <v>4037.5</v>
      </c>
      <c r="P880" s="23">
        <f t="shared" si="2173"/>
        <v>0</v>
      </c>
      <c r="Q880" s="23">
        <f t="shared" si="2173"/>
        <v>0</v>
      </c>
      <c r="R880" s="23">
        <f t="shared" si="2173"/>
        <v>0</v>
      </c>
      <c r="S880" s="23">
        <f t="shared" si="2173"/>
        <v>0</v>
      </c>
      <c r="T880" s="23">
        <f t="shared" si="2173"/>
        <v>0</v>
      </c>
      <c r="U880" s="23">
        <f t="shared" si="2173"/>
        <v>0</v>
      </c>
      <c r="V880" s="23">
        <f t="shared" si="2173"/>
        <v>0</v>
      </c>
      <c r="W880" s="23">
        <f t="shared" si="2173"/>
        <v>0</v>
      </c>
      <c r="X880" s="23">
        <f t="shared" si="2173"/>
        <v>0</v>
      </c>
      <c r="Y880" s="23">
        <f t="shared" si="2173"/>
        <v>0</v>
      </c>
      <c r="Z880" s="23">
        <f t="shared" si="2054"/>
        <v>4037.5</v>
      </c>
      <c r="AA880" s="23">
        <f t="shared" si="2055"/>
        <v>4037.5</v>
      </c>
      <c r="AB880" s="23">
        <f t="shared" si="2056"/>
        <v>4037.5</v>
      </c>
      <c r="AC880" s="23">
        <f t="shared" si="2173"/>
        <v>0</v>
      </c>
      <c r="AD880" s="23">
        <f t="shared" si="2173"/>
        <v>0</v>
      </c>
      <c r="AE880" s="23">
        <f t="shared" si="2173"/>
        <v>0</v>
      </c>
      <c r="AF880" s="23">
        <f t="shared" si="2173"/>
        <v>0</v>
      </c>
      <c r="AG880" s="23">
        <f t="shared" si="2173"/>
        <v>0</v>
      </c>
      <c r="AH880" s="23">
        <f t="shared" si="2173"/>
        <v>0</v>
      </c>
      <c r="AI880" s="23">
        <f t="shared" si="2173"/>
        <v>0</v>
      </c>
      <c r="AJ880" s="23">
        <f t="shared" si="2173"/>
        <v>0</v>
      </c>
      <c r="AK880" s="23">
        <f t="shared" si="2173"/>
        <v>1E-3</v>
      </c>
      <c r="AL880" s="23">
        <f t="shared" si="2173"/>
        <v>0</v>
      </c>
      <c r="AM880" s="23">
        <f t="shared" si="2173"/>
        <v>0</v>
      </c>
      <c r="AN880" s="23">
        <f t="shared" si="2173"/>
        <v>0</v>
      </c>
      <c r="AO880" s="23">
        <f t="shared" si="2118"/>
        <v>4037.5010000000002</v>
      </c>
      <c r="AP880" s="23">
        <f t="shared" si="2119"/>
        <v>4037.5</v>
      </c>
      <c r="AQ880" s="23">
        <f t="shared" si="2120"/>
        <v>4037.5</v>
      </c>
      <c r="AR880" s="23">
        <f t="shared" si="2173"/>
        <v>0</v>
      </c>
      <c r="AS880" s="23">
        <f t="shared" si="2121"/>
        <v>4037.5010000000002</v>
      </c>
      <c r="AT880" s="23">
        <f t="shared" si="2173"/>
        <v>0</v>
      </c>
      <c r="AU880" s="23">
        <f t="shared" si="2173"/>
        <v>0</v>
      </c>
      <c r="AV880" s="23">
        <f t="shared" si="2173"/>
        <v>0</v>
      </c>
      <c r="AW880" s="23">
        <f t="shared" si="2173"/>
        <v>0</v>
      </c>
      <c r="AX880" s="23">
        <f t="shared" si="2173"/>
        <v>0</v>
      </c>
      <c r="AY880" s="23">
        <f t="shared" si="2104"/>
        <v>4037.5010000000002</v>
      </c>
      <c r="AZ880" s="23">
        <f t="shared" si="2173"/>
        <v>0</v>
      </c>
    </row>
    <row r="881" spans="1:53" ht="31.5" x14ac:dyDescent="0.25">
      <c r="A881" s="12">
        <v>931</v>
      </c>
      <c r="B881" s="12" t="s">
        <v>81</v>
      </c>
      <c r="C881" s="12" t="s">
        <v>135</v>
      </c>
      <c r="D881" s="12" t="s">
        <v>328</v>
      </c>
      <c r="E881" s="12" t="s">
        <v>7</v>
      </c>
      <c r="F881" s="14" t="s">
        <v>383</v>
      </c>
      <c r="G881" s="20">
        <f>G882</f>
        <v>4037.5</v>
      </c>
      <c r="H881" s="20">
        <f t="shared" si="2173"/>
        <v>4037.5</v>
      </c>
      <c r="I881" s="20">
        <f t="shared" si="2173"/>
        <v>4037.5</v>
      </c>
      <c r="J881" s="20">
        <f t="shared" si="2173"/>
        <v>0</v>
      </c>
      <c r="K881" s="20">
        <f t="shared" si="2173"/>
        <v>0</v>
      </c>
      <c r="L881" s="20">
        <f t="shared" si="2173"/>
        <v>0</v>
      </c>
      <c r="M881" s="20">
        <f t="shared" si="2135"/>
        <v>4037.5</v>
      </c>
      <c r="N881" s="20">
        <f t="shared" si="2136"/>
        <v>4037.5</v>
      </c>
      <c r="O881" s="20">
        <f t="shared" si="2137"/>
        <v>4037.5</v>
      </c>
      <c r="P881" s="23">
        <f t="shared" si="2173"/>
        <v>0</v>
      </c>
      <c r="Q881" s="23">
        <f t="shared" si="2173"/>
        <v>0</v>
      </c>
      <c r="R881" s="23">
        <f t="shared" si="2173"/>
        <v>0</v>
      </c>
      <c r="S881" s="23">
        <f t="shared" si="2173"/>
        <v>0</v>
      </c>
      <c r="T881" s="23">
        <f t="shared" si="2173"/>
        <v>0</v>
      </c>
      <c r="U881" s="23">
        <f t="shared" si="2173"/>
        <v>0</v>
      </c>
      <c r="V881" s="23">
        <f t="shared" si="2173"/>
        <v>0</v>
      </c>
      <c r="W881" s="23">
        <f t="shared" si="2173"/>
        <v>0</v>
      </c>
      <c r="X881" s="23">
        <f t="shared" si="2173"/>
        <v>0</v>
      </c>
      <c r="Y881" s="23">
        <f t="shared" si="2173"/>
        <v>0</v>
      </c>
      <c r="Z881" s="23">
        <f t="shared" si="2054"/>
        <v>4037.5</v>
      </c>
      <c r="AA881" s="23">
        <f t="shared" si="2055"/>
        <v>4037.5</v>
      </c>
      <c r="AB881" s="23">
        <f t="shared" si="2056"/>
        <v>4037.5</v>
      </c>
      <c r="AC881" s="23">
        <f t="shared" si="2173"/>
        <v>0</v>
      </c>
      <c r="AD881" s="23">
        <f t="shared" si="2173"/>
        <v>0</v>
      </c>
      <c r="AE881" s="23">
        <f t="shared" si="2173"/>
        <v>0</v>
      </c>
      <c r="AF881" s="23">
        <f t="shared" si="2173"/>
        <v>0</v>
      </c>
      <c r="AG881" s="23">
        <f t="shared" si="2173"/>
        <v>0</v>
      </c>
      <c r="AH881" s="23">
        <f t="shared" si="2173"/>
        <v>0</v>
      </c>
      <c r="AI881" s="23">
        <f t="shared" si="2173"/>
        <v>0</v>
      </c>
      <c r="AJ881" s="23">
        <f t="shared" si="2173"/>
        <v>0</v>
      </c>
      <c r="AK881" s="23">
        <f t="shared" si="2173"/>
        <v>1E-3</v>
      </c>
      <c r="AL881" s="23">
        <f t="shared" si="2173"/>
        <v>0</v>
      </c>
      <c r="AM881" s="23">
        <f t="shared" si="2173"/>
        <v>0</v>
      </c>
      <c r="AN881" s="23">
        <f t="shared" si="2173"/>
        <v>0</v>
      </c>
      <c r="AO881" s="23">
        <f t="shared" si="2118"/>
        <v>4037.5010000000002</v>
      </c>
      <c r="AP881" s="23">
        <f t="shared" si="2119"/>
        <v>4037.5</v>
      </c>
      <c r="AQ881" s="23">
        <f t="shared" si="2120"/>
        <v>4037.5</v>
      </c>
      <c r="AR881" s="23">
        <f t="shared" si="2173"/>
        <v>0</v>
      </c>
      <c r="AS881" s="23">
        <f t="shared" si="2121"/>
        <v>4037.5010000000002</v>
      </c>
      <c r="AT881" s="23">
        <f t="shared" si="2173"/>
        <v>0</v>
      </c>
      <c r="AU881" s="23">
        <f t="shared" si="2173"/>
        <v>0</v>
      </c>
      <c r="AV881" s="23">
        <f t="shared" si="2173"/>
        <v>0</v>
      </c>
      <c r="AW881" s="23">
        <f t="shared" si="2173"/>
        <v>0</v>
      </c>
      <c r="AX881" s="23">
        <f t="shared" si="2173"/>
        <v>0</v>
      </c>
      <c r="AY881" s="23">
        <f t="shared" si="2104"/>
        <v>4037.5010000000002</v>
      </c>
      <c r="AZ881" s="23">
        <f t="shared" si="2173"/>
        <v>0</v>
      </c>
    </row>
    <row r="882" spans="1:53" ht="31.5" x14ac:dyDescent="0.25">
      <c r="A882" s="12">
        <v>931</v>
      </c>
      <c r="B882" s="12" t="s">
        <v>81</v>
      </c>
      <c r="C882" s="12" t="s">
        <v>135</v>
      </c>
      <c r="D882" s="12" t="s">
        <v>328</v>
      </c>
      <c r="E882" s="12">
        <v>240</v>
      </c>
      <c r="F882" s="14" t="s">
        <v>372</v>
      </c>
      <c r="G882" s="20">
        <v>4037.5</v>
      </c>
      <c r="H882" s="20">
        <v>4037.5</v>
      </c>
      <c r="I882" s="20">
        <v>4037.5</v>
      </c>
      <c r="J882" s="20"/>
      <c r="K882" s="20"/>
      <c r="L882" s="20"/>
      <c r="M882" s="20">
        <f t="shared" si="2135"/>
        <v>4037.5</v>
      </c>
      <c r="N882" s="20">
        <f t="shared" si="2136"/>
        <v>4037.5</v>
      </c>
      <c r="O882" s="20">
        <f t="shared" si="2137"/>
        <v>4037.5</v>
      </c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>
        <f t="shared" si="2054"/>
        <v>4037.5</v>
      </c>
      <c r="AA882" s="23">
        <f t="shared" si="2055"/>
        <v>4037.5</v>
      </c>
      <c r="AB882" s="23">
        <f t="shared" si="2056"/>
        <v>4037.5</v>
      </c>
      <c r="AC882" s="23"/>
      <c r="AD882" s="23"/>
      <c r="AE882" s="23"/>
      <c r="AF882" s="23"/>
      <c r="AG882" s="23"/>
      <c r="AH882" s="23"/>
      <c r="AI882" s="23"/>
      <c r="AJ882" s="23"/>
      <c r="AK882" s="23">
        <v>1E-3</v>
      </c>
      <c r="AL882" s="23"/>
      <c r="AM882" s="23"/>
      <c r="AN882" s="23"/>
      <c r="AO882" s="23">
        <f t="shared" si="2118"/>
        <v>4037.5010000000002</v>
      </c>
      <c r="AP882" s="23">
        <f t="shared" si="2119"/>
        <v>4037.5</v>
      </c>
      <c r="AQ882" s="23">
        <f t="shared" si="2120"/>
        <v>4037.5</v>
      </c>
      <c r="AR882" s="23"/>
      <c r="AS882" s="23">
        <f t="shared" si="2121"/>
        <v>4037.5010000000002</v>
      </c>
      <c r="AT882" s="23"/>
      <c r="AU882" s="23"/>
      <c r="AV882" s="23"/>
      <c r="AW882" s="23"/>
      <c r="AX882" s="23"/>
      <c r="AY882" s="23">
        <f t="shared" si="2104"/>
        <v>4037.5010000000002</v>
      </c>
      <c r="AZ882" s="23"/>
    </row>
    <row r="883" spans="1:53" ht="31.5" x14ac:dyDescent="0.25">
      <c r="A883" s="12">
        <v>931</v>
      </c>
      <c r="B883" s="12" t="s">
        <v>81</v>
      </c>
      <c r="C883" s="12" t="s">
        <v>135</v>
      </c>
      <c r="D883" s="12" t="s">
        <v>329</v>
      </c>
      <c r="E883" s="12"/>
      <c r="F883" s="14" t="s">
        <v>987</v>
      </c>
      <c r="G883" s="20">
        <f>G884</f>
        <v>482.1</v>
      </c>
      <c r="H883" s="20">
        <f t="shared" ref="H883:AZ884" si="2174">H884</f>
        <v>0</v>
      </c>
      <c r="I883" s="20">
        <f t="shared" si="2174"/>
        <v>0</v>
      </c>
      <c r="J883" s="20">
        <f t="shared" si="2174"/>
        <v>0</v>
      </c>
      <c r="K883" s="20">
        <f t="shared" si="2174"/>
        <v>0</v>
      </c>
      <c r="L883" s="20">
        <f t="shared" si="2174"/>
        <v>0</v>
      </c>
      <c r="M883" s="20">
        <f t="shared" si="2135"/>
        <v>482.1</v>
      </c>
      <c r="N883" s="20">
        <f t="shared" si="2136"/>
        <v>0</v>
      </c>
      <c r="O883" s="20">
        <f t="shared" si="2137"/>
        <v>0</v>
      </c>
      <c r="P883" s="23">
        <f t="shared" si="2174"/>
        <v>0</v>
      </c>
      <c r="Q883" s="23">
        <f t="shared" si="2174"/>
        <v>0</v>
      </c>
      <c r="R883" s="23">
        <f t="shared" si="2174"/>
        <v>0</v>
      </c>
      <c r="S883" s="23">
        <f t="shared" si="2174"/>
        <v>0</v>
      </c>
      <c r="T883" s="23">
        <f t="shared" si="2174"/>
        <v>0</v>
      </c>
      <c r="U883" s="23">
        <f t="shared" si="2174"/>
        <v>0</v>
      </c>
      <c r="V883" s="23">
        <f t="shared" si="2174"/>
        <v>0</v>
      </c>
      <c r="W883" s="23">
        <f t="shared" si="2174"/>
        <v>0</v>
      </c>
      <c r="X883" s="23">
        <f t="shared" si="2174"/>
        <v>0</v>
      </c>
      <c r="Y883" s="23">
        <f t="shared" si="2174"/>
        <v>0</v>
      </c>
      <c r="Z883" s="23">
        <f t="shared" si="2054"/>
        <v>482.1</v>
      </c>
      <c r="AA883" s="23">
        <f t="shared" si="2055"/>
        <v>0</v>
      </c>
      <c r="AB883" s="23">
        <f t="shared" si="2056"/>
        <v>0</v>
      </c>
      <c r="AC883" s="23">
        <f t="shared" si="2174"/>
        <v>0</v>
      </c>
      <c r="AD883" s="23">
        <f t="shared" si="2174"/>
        <v>0</v>
      </c>
      <c r="AE883" s="23">
        <f t="shared" si="2174"/>
        <v>0</v>
      </c>
      <c r="AF883" s="23">
        <f t="shared" si="2174"/>
        <v>0</v>
      </c>
      <c r="AG883" s="23">
        <f t="shared" si="2174"/>
        <v>0</v>
      </c>
      <c r="AH883" s="23">
        <f t="shared" si="2174"/>
        <v>0</v>
      </c>
      <c r="AI883" s="23">
        <f t="shared" si="2174"/>
        <v>0</v>
      </c>
      <c r="AJ883" s="23">
        <f t="shared" si="2174"/>
        <v>0</v>
      </c>
      <c r="AK883" s="23">
        <f t="shared" si="2174"/>
        <v>0</v>
      </c>
      <c r="AL883" s="23">
        <f t="shared" si="2174"/>
        <v>0</v>
      </c>
      <c r="AM883" s="23">
        <f t="shared" si="2174"/>
        <v>0</v>
      </c>
      <c r="AN883" s="23">
        <f t="shared" si="2174"/>
        <v>0</v>
      </c>
      <c r="AO883" s="23">
        <f t="shared" si="2118"/>
        <v>482.1</v>
      </c>
      <c r="AP883" s="23">
        <f t="shared" si="2119"/>
        <v>0</v>
      </c>
      <c r="AQ883" s="23">
        <f t="shared" si="2120"/>
        <v>0</v>
      </c>
      <c r="AR883" s="23">
        <f t="shared" si="2174"/>
        <v>0</v>
      </c>
      <c r="AS883" s="23">
        <f t="shared" si="2121"/>
        <v>482.1</v>
      </c>
      <c r="AT883" s="23">
        <f t="shared" si="2174"/>
        <v>0</v>
      </c>
      <c r="AU883" s="23">
        <f t="shared" si="2174"/>
        <v>0</v>
      </c>
      <c r="AV883" s="23">
        <f t="shared" si="2174"/>
        <v>0</v>
      </c>
      <c r="AW883" s="23">
        <f t="shared" si="2174"/>
        <v>0</v>
      </c>
      <c r="AX883" s="23">
        <f t="shared" si="2174"/>
        <v>0</v>
      </c>
      <c r="AY883" s="23">
        <f t="shared" si="2104"/>
        <v>482.1</v>
      </c>
      <c r="AZ883" s="23">
        <f t="shared" si="2174"/>
        <v>0</v>
      </c>
    </row>
    <row r="884" spans="1:53" ht="31.5" x14ac:dyDescent="0.25">
      <c r="A884" s="12">
        <v>931</v>
      </c>
      <c r="B884" s="12" t="s">
        <v>81</v>
      </c>
      <c r="C884" s="12" t="s">
        <v>135</v>
      </c>
      <c r="D884" s="12" t="s">
        <v>329</v>
      </c>
      <c r="E884" s="12" t="s">
        <v>7</v>
      </c>
      <c r="F884" s="14" t="s">
        <v>383</v>
      </c>
      <c r="G884" s="20">
        <f>G885</f>
        <v>482.1</v>
      </c>
      <c r="H884" s="20">
        <f t="shared" si="2174"/>
        <v>0</v>
      </c>
      <c r="I884" s="20">
        <f t="shared" si="2174"/>
        <v>0</v>
      </c>
      <c r="J884" s="20">
        <f t="shared" si="2174"/>
        <v>0</v>
      </c>
      <c r="K884" s="20">
        <f t="shared" si="2174"/>
        <v>0</v>
      </c>
      <c r="L884" s="20">
        <f t="shared" si="2174"/>
        <v>0</v>
      </c>
      <c r="M884" s="20">
        <f t="shared" si="2135"/>
        <v>482.1</v>
      </c>
      <c r="N884" s="20">
        <f t="shared" si="2136"/>
        <v>0</v>
      </c>
      <c r="O884" s="20">
        <f t="shared" si="2137"/>
        <v>0</v>
      </c>
      <c r="P884" s="23">
        <f t="shared" si="2174"/>
        <v>0</v>
      </c>
      <c r="Q884" s="23">
        <f t="shared" si="2174"/>
        <v>0</v>
      </c>
      <c r="R884" s="23">
        <f t="shared" si="2174"/>
        <v>0</v>
      </c>
      <c r="S884" s="23">
        <f t="shared" si="2174"/>
        <v>0</v>
      </c>
      <c r="T884" s="23">
        <f t="shared" si="2174"/>
        <v>0</v>
      </c>
      <c r="U884" s="23">
        <f t="shared" si="2174"/>
        <v>0</v>
      </c>
      <c r="V884" s="23">
        <f t="shared" si="2174"/>
        <v>0</v>
      </c>
      <c r="W884" s="23">
        <f t="shared" si="2174"/>
        <v>0</v>
      </c>
      <c r="X884" s="23">
        <f t="shared" si="2174"/>
        <v>0</v>
      </c>
      <c r="Y884" s="23">
        <f t="shared" si="2174"/>
        <v>0</v>
      </c>
      <c r="Z884" s="23">
        <f t="shared" si="2054"/>
        <v>482.1</v>
      </c>
      <c r="AA884" s="23">
        <f t="shared" si="2055"/>
        <v>0</v>
      </c>
      <c r="AB884" s="23">
        <f t="shared" si="2056"/>
        <v>0</v>
      </c>
      <c r="AC884" s="23">
        <f t="shared" si="2174"/>
        <v>0</v>
      </c>
      <c r="AD884" s="23">
        <f t="shared" si="2174"/>
        <v>0</v>
      </c>
      <c r="AE884" s="23">
        <f t="shared" si="2174"/>
        <v>0</v>
      </c>
      <c r="AF884" s="23">
        <f t="shared" si="2174"/>
        <v>0</v>
      </c>
      <c r="AG884" s="23">
        <f t="shared" si="2174"/>
        <v>0</v>
      </c>
      <c r="AH884" s="23">
        <f t="shared" si="2174"/>
        <v>0</v>
      </c>
      <c r="AI884" s="23">
        <f t="shared" si="2174"/>
        <v>0</v>
      </c>
      <c r="AJ884" s="23">
        <f t="shared" si="2174"/>
        <v>0</v>
      </c>
      <c r="AK884" s="23">
        <f t="shared" si="2174"/>
        <v>0</v>
      </c>
      <c r="AL884" s="23">
        <f t="shared" si="2174"/>
        <v>0</v>
      </c>
      <c r="AM884" s="23">
        <f t="shared" si="2174"/>
        <v>0</v>
      </c>
      <c r="AN884" s="23">
        <f t="shared" si="2174"/>
        <v>0</v>
      </c>
      <c r="AO884" s="23">
        <f t="shared" si="2118"/>
        <v>482.1</v>
      </c>
      <c r="AP884" s="23">
        <f t="shared" si="2119"/>
        <v>0</v>
      </c>
      <c r="AQ884" s="23">
        <f t="shared" si="2120"/>
        <v>0</v>
      </c>
      <c r="AR884" s="23">
        <f t="shared" si="2174"/>
        <v>0</v>
      </c>
      <c r="AS884" s="23">
        <f t="shared" si="2121"/>
        <v>482.1</v>
      </c>
      <c r="AT884" s="23">
        <f t="shared" si="2174"/>
        <v>0</v>
      </c>
      <c r="AU884" s="23">
        <f t="shared" si="2174"/>
        <v>0</v>
      </c>
      <c r="AV884" s="23">
        <f t="shared" si="2174"/>
        <v>0</v>
      </c>
      <c r="AW884" s="23">
        <f t="shared" si="2174"/>
        <v>0</v>
      </c>
      <c r="AX884" s="23">
        <f t="shared" si="2174"/>
        <v>0</v>
      </c>
      <c r="AY884" s="23">
        <f t="shared" si="2104"/>
        <v>482.1</v>
      </c>
      <c r="AZ884" s="23">
        <f t="shared" si="2174"/>
        <v>0</v>
      </c>
    </row>
    <row r="885" spans="1:53" ht="31.5" x14ac:dyDescent="0.25">
      <c r="A885" s="12">
        <v>931</v>
      </c>
      <c r="B885" s="12" t="s">
        <v>81</v>
      </c>
      <c r="C885" s="12" t="s">
        <v>135</v>
      </c>
      <c r="D885" s="12" t="s">
        <v>329</v>
      </c>
      <c r="E885" s="12">
        <v>240</v>
      </c>
      <c r="F885" s="14" t="s">
        <v>372</v>
      </c>
      <c r="G885" s="20">
        <v>482.1</v>
      </c>
      <c r="H885" s="20">
        <v>0</v>
      </c>
      <c r="I885" s="20">
        <v>0</v>
      </c>
      <c r="J885" s="20"/>
      <c r="K885" s="20"/>
      <c r="L885" s="20"/>
      <c r="M885" s="20">
        <f t="shared" si="2135"/>
        <v>482.1</v>
      </c>
      <c r="N885" s="20">
        <f t="shared" si="2136"/>
        <v>0</v>
      </c>
      <c r="O885" s="20">
        <f t="shared" si="2137"/>
        <v>0</v>
      </c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>
        <f t="shared" si="2054"/>
        <v>482.1</v>
      </c>
      <c r="AA885" s="23">
        <f t="shared" si="2055"/>
        <v>0</v>
      </c>
      <c r="AB885" s="23">
        <f t="shared" si="2056"/>
        <v>0</v>
      </c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>
        <f t="shared" si="2118"/>
        <v>482.1</v>
      </c>
      <c r="AP885" s="23">
        <f t="shared" si="2119"/>
        <v>0</v>
      </c>
      <c r="AQ885" s="23">
        <f t="shared" si="2120"/>
        <v>0</v>
      </c>
      <c r="AR885" s="23"/>
      <c r="AS885" s="23">
        <f t="shared" si="2121"/>
        <v>482.1</v>
      </c>
      <c r="AT885" s="23"/>
      <c r="AU885" s="23"/>
      <c r="AV885" s="23"/>
      <c r="AW885" s="23"/>
      <c r="AX885" s="23"/>
      <c r="AY885" s="23">
        <f t="shared" si="2104"/>
        <v>482.1</v>
      </c>
      <c r="AZ885" s="23"/>
    </row>
    <row r="886" spans="1:53" ht="63" x14ac:dyDescent="0.25">
      <c r="A886" s="12">
        <v>931</v>
      </c>
      <c r="B886" s="12" t="s">
        <v>81</v>
      </c>
      <c r="C886" s="12" t="s">
        <v>135</v>
      </c>
      <c r="D886" s="12" t="s">
        <v>353</v>
      </c>
      <c r="E886" s="12"/>
      <c r="F886" s="14" t="s">
        <v>849</v>
      </c>
      <c r="G886" s="20">
        <f>G887</f>
        <v>729.9</v>
      </c>
      <c r="H886" s="20">
        <f t="shared" ref="H886:AZ889" si="2175">H887</f>
        <v>744.3</v>
      </c>
      <c r="I886" s="20">
        <f t="shared" si="2175"/>
        <v>745.3</v>
      </c>
      <c r="J886" s="20">
        <f t="shared" si="2175"/>
        <v>0</v>
      </c>
      <c r="K886" s="20">
        <f t="shared" si="2175"/>
        <v>0</v>
      </c>
      <c r="L886" s="20">
        <f t="shared" si="2175"/>
        <v>0</v>
      </c>
      <c r="M886" s="20">
        <f t="shared" si="2135"/>
        <v>729.9</v>
      </c>
      <c r="N886" s="20">
        <f t="shared" si="2136"/>
        <v>744.3</v>
      </c>
      <c r="O886" s="20">
        <f t="shared" si="2137"/>
        <v>745.3</v>
      </c>
      <c r="P886" s="23">
        <f t="shared" si="2175"/>
        <v>0</v>
      </c>
      <c r="Q886" s="23">
        <f t="shared" si="2175"/>
        <v>0</v>
      </c>
      <c r="R886" s="23">
        <f t="shared" si="2175"/>
        <v>0</v>
      </c>
      <c r="S886" s="23">
        <f t="shared" si="2175"/>
        <v>0</v>
      </c>
      <c r="T886" s="23">
        <f t="shared" si="2175"/>
        <v>0</v>
      </c>
      <c r="U886" s="23">
        <f t="shared" si="2175"/>
        <v>0</v>
      </c>
      <c r="V886" s="23">
        <f t="shared" si="2175"/>
        <v>0</v>
      </c>
      <c r="W886" s="23">
        <f t="shared" si="2175"/>
        <v>0</v>
      </c>
      <c r="X886" s="23">
        <f t="shared" si="2175"/>
        <v>0</v>
      </c>
      <c r="Y886" s="23">
        <f t="shared" si="2175"/>
        <v>0</v>
      </c>
      <c r="Z886" s="23">
        <f t="shared" si="2054"/>
        <v>729.9</v>
      </c>
      <c r="AA886" s="23">
        <f t="shared" si="2055"/>
        <v>744.3</v>
      </c>
      <c r="AB886" s="23">
        <f t="shared" si="2056"/>
        <v>745.3</v>
      </c>
      <c r="AC886" s="23">
        <f t="shared" si="2175"/>
        <v>0</v>
      </c>
      <c r="AD886" s="23">
        <f t="shared" si="2175"/>
        <v>0</v>
      </c>
      <c r="AE886" s="23">
        <f t="shared" si="2175"/>
        <v>0</v>
      </c>
      <c r="AF886" s="23">
        <f t="shared" si="2175"/>
        <v>0</v>
      </c>
      <c r="AG886" s="23">
        <f t="shared" si="2175"/>
        <v>0</v>
      </c>
      <c r="AH886" s="23">
        <f t="shared" si="2175"/>
        <v>0</v>
      </c>
      <c r="AI886" s="23">
        <f t="shared" si="2175"/>
        <v>0</v>
      </c>
      <c r="AJ886" s="23">
        <f t="shared" si="2175"/>
        <v>0</v>
      </c>
      <c r="AK886" s="23">
        <f t="shared" si="2175"/>
        <v>0</v>
      </c>
      <c r="AL886" s="23">
        <f t="shared" si="2175"/>
        <v>0</v>
      </c>
      <c r="AM886" s="23">
        <f t="shared" si="2175"/>
        <v>0</v>
      </c>
      <c r="AN886" s="23">
        <f t="shared" si="2175"/>
        <v>0</v>
      </c>
      <c r="AO886" s="23">
        <f t="shared" si="2118"/>
        <v>729.9</v>
      </c>
      <c r="AP886" s="23">
        <f t="shared" si="2119"/>
        <v>744.3</v>
      </c>
      <c r="AQ886" s="23">
        <f t="shared" si="2120"/>
        <v>745.3</v>
      </c>
      <c r="AR886" s="23">
        <f t="shared" si="2175"/>
        <v>0</v>
      </c>
      <c r="AS886" s="23">
        <f t="shared" si="2121"/>
        <v>729.9</v>
      </c>
      <c r="AT886" s="23">
        <f t="shared" si="2175"/>
        <v>0</v>
      </c>
      <c r="AU886" s="23">
        <f t="shared" si="2175"/>
        <v>0</v>
      </c>
      <c r="AV886" s="23">
        <f t="shared" si="2175"/>
        <v>0</v>
      </c>
      <c r="AW886" s="23">
        <f t="shared" si="2175"/>
        <v>0</v>
      </c>
      <c r="AX886" s="23">
        <f t="shared" si="2175"/>
        <v>0</v>
      </c>
      <c r="AY886" s="23">
        <f t="shared" si="2104"/>
        <v>729.9</v>
      </c>
      <c r="AZ886" s="23">
        <f t="shared" si="2175"/>
        <v>0</v>
      </c>
      <c r="BA886" s="5"/>
    </row>
    <row r="887" spans="1:53" ht="31.5" x14ac:dyDescent="0.25">
      <c r="A887" s="12">
        <v>931</v>
      </c>
      <c r="B887" s="12" t="s">
        <v>81</v>
      </c>
      <c r="C887" s="12" t="s">
        <v>135</v>
      </c>
      <c r="D887" s="12" t="s">
        <v>354</v>
      </c>
      <c r="E887" s="12"/>
      <c r="F887" s="14" t="s">
        <v>414</v>
      </c>
      <c r="G887" s="20">
        <f>G888</f>
        <v>729.9</v>
      </c>
      <c r="H887" s="20">
        <f t="shared" si="2175"/>
        <v>744.3</v>
      </c>
      <c r="I887" s="20">
        <f t="shared" si="2175"/>
        <v>745.3</v>
      </c>
      <c r="J887" s="20">
        <f t="shared" si="2175"/>
        <v>0</v>
      </c>
      <c r="K887" s="20">
        <f t="shared" si="2175"/>
        <v>0</v>
      </c>
      <c r="L887" s="20">
        <f t="shared" si="2175"/>
        <v>0</v>
      </c>
      <c r="M887" s="20">
        <f t="shared" si="2135"/>
        <v>729.9</v>
      </c>
      <c r="N887" s="20">
        <f t="shared" si="2136"/>
        <v>744.3</v>
      </c>
      <c r="O887" s="20">
        <f t="shared" si="2137"/>
        <v>745.3</v>
      </c>
      <c r="P887" s="23">
        <f t="shared" si="2175"/>
        <v>0</v>
      </c>
      <c r="Q887" s="23">
        <f t="shared" si="2175"/>
        <v>0</v>
      </c>
      <c r="R887" s="23">
        <f t="shared" si="2175"/>
        <v>0</v>
      </c>
      <c r="S887" s="23">
        <f t="shared" si="2175"/>
        <v>0</v>
      </c>
      <c r="T887" s="23">
        <f t="shared" si="2175"/>
        <v>0</v>
      </c>
      <c r="U887" s="23">
        <f t="shared" si="2175"/>
        <v>0</v>
      </c>
      <c r="V887" s="23">
        <f t="shared" si="2175"/>
        <v>0</v>
      </c>
      <c r="W887" s="23">
        <f t="shared" si="2175"/>
        <v>0</v>
      </c>
      <c r="X887" s="23">
        <f t="shared" si="2175"/>
        <v>0</v>
      </c>
      <c r="Y887" s="23">
        <f t="shared" si="2175"/>
        <v>0</v>
      </c>
      <c r="Z887" s="23">
        <f t="shared" si="2054"/>
        <v>729.9</v>
      </c>
      <c r="AA887" s="23">
        <f t="shared" si="2055"/>
        <v>744.3</v>
      </c>
      <c r="AB887" s="23">
        <f t="shared" si="2056"/>
        <v>745.3</v>
      </c>
      <c r="AC887" s="23">
        <f t="shared" si="2175"/>
        <v>0</v>
      </c>
      <c r="AD887" s="23">
        <f t="shared" si="2175"/>
        <v>0</v>
      </c>
      <c r="AE887" s="23">
        <f t="shared" si="2175"/>
        <v>0</v>
      </c>
      <c r="AF887" s="23">
        <f t="shared" si="2175"/>
        <v>0</v>
      </c>
      <c r="AG887" s="23">
        <f t="shared" si="2175"/>
        <v>0</v>
      </c>
      <c r="AH887" s="23">
        <f t="shared" si="2175"/>
        <v>0</v>
      </c>
      <c r="AI887" s="23">
        <f t="shared" si="2175"/>
        <v>0</v>
      </c>
      <c r="AJ887" s="23">
        <f t="shared" si="2175"/>
        <v>0</v>
      </c>
      <c r="AK887" s="23">
        <f t="shared" si="2175"/>
        <v>0</v>
      </c>
      <c r="AL887" s="23">
        <f t="shared" si="2175"/>
        <v>0</v>
      </c>
      <c r="AM887" s="23">
        <f t="shared" si="2175"/>
        <v>0</v>
      </c>
      <c r="AN887" s="23">
        <f t="shared" si="2175"/>
        <v>0</v>
      </c>
      <c r="AO887" s="23">
        <f t="shared" si="2118"/>
        <v>729.9</v>
      </c>
      <c r="AP887" s="23">
        <f t="shared" si="2119"/>
        <v>744.3</v>
      </c>
      <c r="AQ887" s="23">
        <f t="shared" si="2120"/>
        <v>745.3</v>
      </c>
      <c r="AR887" s="23">
        <f t="shared" si="2175"/>
        <v>0</v>
      </c>
      <c r="AS887" s="23">
        <f t="shared" si="2121"/>
        <v>729.9</v>
      </c>
      <c r="AT887" s="23">
        <f t="shared" si="2175"/>
        <v>0</v>
      </c>
      <c r="AU887" s="23">
        <f t="shared" si="2175"/>
        <v>0</v>
      </c>
      <c r="AV887" s="23">
        <f t="shared" si="2175"/>
        <v>0</v>
      </c>
      <c r="AW887" s="23">
        <f t="shared" si="2175"/>
        <v>0</v>
      </c>
      <c r="AX887" s="23">
        <f t="shared" si="2175"/>
        <v>0</v>
      </c>
      <c r="AY887" s="23">
        <f t="shared" si="2104"/>
        <v>729.9</v>
      </c>
      <c r="AZ887" s="23">
        <f t="shared" si="2175"/>
        <v>0</v>
      </c>
      <c r="BA887" s="5"/>
    </row>
    <row r="888" spans="1:53" x14ac:dyDescent="0.25">
      <c r="A888" s="12">
        <v>931</v>
      </c>
      <c r="B888" s="12" t="s">
        <v>81</v>
      </c>
      <c r="C888" s="12" t="s">
        <v>135</v>
      </c>
      <c r="D888" s="12" t="s">
        <v>330</v>
      </c>
      <c r="E888" s="12"/>
      <c r="F888" s="14" t="s">
        <v>418</v>
      </c>
      <c r="G888" s="20">
        <f>G889</f>
        <v>729.9</v>
      </c>
      <c r="H888" s="20">
        <f t="shared" si="2175"/>
        <v>744.3</v>
      </c>
      <c r="I888" s="20">
        <f t="shared" si="2175"/>
        <v>745.3</v>
      </c>
      <c r="J888" s="20">
        <f t="shared" si="2175"/>
        <v>0</v>
      </c>
      <c r="K888" s="20">
        <f t="shared" si="2175"/>
        <v>0</v>
      </c>
      <c r="L888" s="20">
        <f t="shared" si="2175"/>
        <v>0</v>
      </c>
      <c r="M888" s="20">
        <f t="shared" si="2135"/>
        <v>729.9</v>
      </c>
      <c r="N888" s="20">
        <f t="shared" si="2136"/>
        <v>744.3</v>
      </c>
      <c r="O888" s="20">
        <f t="shared" si="2137"/>
        <v>745.3</v>
      </c>
      <c r="P888" s="23">
        <f t="shared" si="2175"/>
        <v>0</v>
      </c>
      <c r="Q888" s="23">
        <f t="shared" si="2175"/>
        <v>0</v>
      </c>
      <c r="R888" s="23">
        <f t="shared" si="2175"/>
        <v>0</v>
      </c>
      <c r="S888" s="23">
        <f t="shared" si="2175"/>
        <v>0</v>
      </c>
      <c r="T888" s="23">
        <f t="shared" si="2175"/>
        <v>0</v>
      </c>
      <c r="U888" s="23">
        <f t="shared" si="2175"/>
        <v>0</v>
      </c>
      <c r="V888" s="23">
        <f t="shared" si="2175"/>
        <v>0</v>
      </c>
      <c r="W888" s="23">
        <f t="shared" si="2175"/>
        <v>0</v>
      </c>
      <c r="X888" s="23">
        <f t="shared" si="2175"/>
        <v>0</v>
      </c>
      <c r="Y888" s="23">
        <f t="shared" si="2175"/>
        <v>0</v>
      </c>
      <c r="Z888" s="23">
        <f t="shared" si="2054"/>
        <v>729.9</v>
      </c>
      <c r="AA888" s="23">
        <f t="shared" si="2055"/>
        <v>744.3</v>
      </c>
      <c r="AB888" s="23">
        <f t="shared" si="2056"/>
        <v>745.3</v>
      </c>
      <c r="AC888" s="23">
        <f t="shared" si="2175"/>
        <v>0</v>
      </c>
      <c r="AD888" s="23">
        <f t="shared" si="2175"/>
        <v>0</v>
      </c>
      <c r="AE888" s="23">
        <f t="shared" si="2175"/>
        <v>0</v>
      </c>
      <c r="AF888" s="23">
        <f t="shared" si="2175"/>
        <v>0</v>
      </c>
      <c r="AG888" s="23">
        <f t="shared" si="2175"/>
        <v>0</v>
      </c>
      <c r="AH888" s="23">
        <f t="shared" si="2175"/>
        <v>0</v>
      </c>
      <c r="AI888" s="23">
        <f t="shared" si="2175"/>
        <v>0</v>
      </c>
      <c r="AJ888" s="23">
        <f t="shared" si="2175"/>
        <v>0</v>
      </c>
      <c r="AK888" s="23">
        <f t="shared" si="2175"/>
        <v>0</v>
      </c>
      <c r="AL888" s="23">
        <f t="shared" si="2175"/>
        <v>0</v>
      </c>
      <c r="AM888" s="23">
        <f t="shared" si="2175"/>
        <v>0</v>
      </c>
      <c r="AN888" s="23">
        <f t="shared" si="2175"/>
        <v>0</v>
      </c>
      <c r="AO888" s="23">
        <f t="shared" si="2118"/>
        <v>729.9</v>
      </c>
      <c r="AP888" s="23">
        <f t="shared" si="2119"/>
        <v>744.3</v>
      </c>
      <c r="AQ888" s="23">
        <f t="shared" si="2120"/>
        <v>745.3</v>
      </c>
      <c r="AR888" s="23">
        <f t="shared" si="2175"/>
        <v>0</v>
      </c>
      <c r="AS888" s="23">
        <f t="shared" si="2121"/>
        <v>729.9</v>
      </c>
      <c r="AT888" s="23">
        <f t="shared" si="2175"/>
        <v>0</v>
      </c>
      <c r="AU888" s="23">
        <f t="shared" si="2175"/>
        <v>0</v>
      </c>
      <c r="AV888" s="23">
        <f t="shared" si="2175"/>
        <v>0</v>
      </c>
      <c r="AW888" s="23">
        <f t="shared" si="2175"/>
        <v>0</v>
      </c>
      <c r="AX888" s="23">
        <f t="shared" si="2175"/>
        <v>0</v>
      </c>
      <c r="AY888" s="23">
        <f t="shared" si="2104"/>
        <v>729.9</v>
      </c>
      <c r="AZ888" s="23">
        <f t="shared" si="2175"/>
        <v>0</v>
      </c>
    </row>
    <row r="889" spans="1:53" ht="31.5" x14ac:dyDescent="0.25">
      <c r="A889" s="12">
        <v>931</v>
      </c>
      <c r="B889" s="12" t="s">
        <v>81</v>
      </c>
      <c r="C889" s="12" t="s">
        <v>135</v>
      </c>
      <c r="D889" s="12" t="s">
        <v>330</v>
      </c>
      <c r="E889" s="12" t="s">
        <v>7</v>
      </c>
      <c r="F889" s="14" t="s">
        <v>383</v>
      </c>
      <c r="G889" s="20">
        <f>G890</f>
        <v>729.9</v>
      </c>
      <c r="H889" s="20">
        <f t="shared" si="2175"/>
        <v>744.3</v>
      </c>
      <c r="I889" s="20">
        <f t="shared" si="2175"/>
        <v>745.3</v>
      </c>
      <c r="J889" s="20">
        <f t="shared" si="2175"/>
        <v>0</v>
      </c>
      <c r="K889" s="20">
        <f t="shared" si="2175"/>
        <v>0</v>
      </c>
      <c r="L889" s="20">
        <f t="shared" si="2175"/>
        <v>0</v>
      </c>
      <c r="M889" s="20">
        <f t="shared" si="2135"/>
        <v>729.9</v>
      </c>
      <c r="N889" s="20">
        <f t="shared" si="2136"/>
        <v>744.3</v>
      </c>
      <c r="O889" s="20">
        <f t="shared" si="2137"/>
        <v>745.3</v>
      </c>
      <c r="P889" s="23">
        <f t="shared" si="2175"/>
        <v>0</v>
      </c>
      <c r="Q889" s="23">
        <f t="shared" si="2175"/>
        <v>0</v>
      </c>
      <c r="R889" s="23">
        <f t="shared" si="2175"/>
        <v>0</v>
      </c>
      <c r="S889" s="23">
        <f t="shared" si="2175"/>
        <v>0</v>
      </c>
      <c r="T889" s="23">
        <f t="shared" si="2175"/>
        <v>0</v>
      </c>
      <c r="U889" s="23">
        <f t="shared" si="2175"/>
        <v>0</v>
      </c>
      <c r="V889" s="23">
        <f t="shared" si="2175"/>
        <v>0</v>
      </c>
      <c r="W889" s="23">
        <f t="shared" si="2175"/>
        <v>0</v>
      </c>
      <c r="X889" s="23">
        <f t="shared" si="2175"/>
        <v>0</v>
      </c>
      <c r="Y889" s="23">
        <f t="shared" si="2175"/>
        <v>0</v>
      </c>
      <c r="Z889" s="23">
        <f t="shared" si="2054"/>
        <v>729.9</v>
      </c>
      <c r="AA889" s="23">
        <f t="shared" si="2055"/>
        <v>744.3</v>
      </c>
      <c r="AB889" s="23">
        <f t="shared" si="2056"/>
        <v>745.3</v>
      </c>
      <c r="AC889" s="23">
        <f t="shared" si="2175"/>
        <v>0</v>
      </c>
      <c r="AD889" s="23">
        <f t="shared" si="2175"/>
        <v>0</v>
      </c>
      <c r="AE889" s="23">
        <f t="shared" si="2175"/>
        <v>0</v>
      </c>
      <c r="AF889" s="23">
        <f t="shared" si="2175"/>
        <v>0</v>
      </c>
      <c r="AG889" s="23">
        <f t="shared" si="2175"/>
        <v>0</v>
      </c>
      <c r="AH889" s="23">
        <f t="shared" si="2175"/>
        <v>0</v>
      </c>
      <c r="AI889" s="23">
        <f t="shared" si="2175"/>
        <v>0</v>
      </c>
      <c r="AJ889" s="23">
        <f t="shared" si="2175"/>
        <v>0</v>
      </c>
      <c r="AK889" s="23">
        <f t="shared" si="2175"/>
        <v>0</v>
      </c>
      <c r="AL889" s="23">
        <f t="shared" si="2175"/>
        <v>0</v>
      </c>
      <c r="AM889" s="23">
        <f t="shared" si="2175"/>
        <v>0</v>
      </c>
      <c r="AN889" s="23">
        <f t="shared" si="2175"/>
        <v>0</v>
      </c>
      <c r="AO889" s="23">
        <f t="shared" si="2118"/>
        <v>729.9</v>
      </c>
      <c r="AP889" s="23">
        <f t="shared" si="2119"/>
        <v>744.3</v>
      </c>
      <c r="AQ889" s="23">
        <f t="shared" si="2120"/>
        <v>745.3</v>
      </c>
      <c r="AR889" s="23">
        <f t="shared" si="2175"/>
        <v>0</v>
      </c>
      <c r="AS889" s="23">
        <f t="shared" si="2121"/>
        <v>729.9</v>
      </c>
      <c r="AT889" s="23">
        <f t="shared" si="2175"/>
        <v>0</v>
      </c>
      <c r="AU889" s="23">
        <f t="shared" si="2175"/>
        <v>0</v>
      </c>
      <c r="AV889" s="23">
        <f t="shared" si="2175"/>
        <v>0</v>
      </c>
      <c r="AW889" s="23">
        <f t="shared" si="2175"/>
        <v>0</v>
      </c>
      <c r="AX889" s="23">
        <f t="shared" si="2175"/>
        <v>0</v>
      </c>
      <c r="AY889" s="23">
        <f t="shared" si="2104"/>
        <v>729.9</v>
      </c>
      <c r="AZ889" s="23">
        <f t="shared" si="2175"/>
        <v>0</v>
      </c>
    </row>
    <row r="890" spans="1:53" ht="31.5" x14ac:dyDescent="0.25">
      <c r="A890" s="12">
        <v>931</v>
      </c>
      <c r="B890" s="12" t="s">
        <v>81</v>
      </c>
      <c r="C890" s="12" t="s">
        <v>135</v>
      </c>
      <c r="D890" s="12" t="s">
        <v>330</v>
      </c>
      <c r="E890" s="12">
        <v>240</v>
      </c>
      <c r="F890" s="14" t="s">
        <v>372</v>
      </c>
      <c r="G890" s="20">
        <v>729.9</v>
      </c>
      <c r="H890" s="20">
        <v>744.3</v>
      </c>
      <c r="I890" s="20">
        <v>745.3</v>
      </c>
      <c r="J890" s="20"/>
      <c r="K890" s="20"/>
      <c r="L890" s="20"/>
      <c r="M890" s="20">
        <f t="shared" si="2135"/>
        <v>729.9</v>
      </c>
      <c r="N890" s="20">
        <f t="shared" si="2136"/>
        <v>744.3</v>
      </c>
      <c r="O890" s="20">
        <f t="shared" si="2137"/>
        <v>745.3</v>
      </c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>
        <f t="shared" si="2054"/>
        <v>729.9</v>
      </c>
      <c r="AA890" s="23">
        <f t="shared" si="2055"/>
        <v>744.3</v>
      </c>
      <c r="AB890" s="23">
        <f t="shared" si="2056"/>
        <v>745.3</v>
      </c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>
        <f t="shared" si="2118"/>
        <v>729.9</v>
      </c>
      <c r="AP890" s="23">
        <f t="shared" si="2119"/>
        <v>744.3</v>
      </c>
      <c r="AQ890" s="23">
        <f t="shared" si="2120"/>
        <v>745.3</v>
      </c>
      <c r="AR890" s="23"/>
      <c r="AS890" s="23">
        <f t="shared" si="2121"/>
        <v>729.9</v>
      </c>
      <c r="AT890" s="23"/>
      <c r="AU890" s="23"/>
      <c r="AV890" s="23"/>
      <c r="AW890" s="23"/>
      <c r="AX890" s="23"/>
      <c r="AY890" s="23">
        <f t="shared" si="2104"/>
        <v>729.9</v>
      </c>
      <c r="AZ890" s="23"/>
    </row>
    <row r="891" spans="1:53" ht="47.25" x14ac:dyDescent="0.25">
      <c r="A891" s="12">
        <v>931</v>
      </c>
      <c r="B891" s="12" t="s">
        <v>81</v>
      </c>
      <c r="C891" s="12" t="s">
        <v>135</v>
      </c>
      <c r="D891" s="12" t="s">
        <v>349</v>
      </c>
      <c r="E891" s="12"/>
      <c r="F891" s="14" t="s">
        <v>420</v>
      </c>
      <c r="G891" s="20">
        <f>G892</f>
        <v>4316.6000000000004</v>
      </c>
      <c r="H891" s="20">
        <f t="shared" ref="H891:AZ894" si="2176">H892</f>
        <v>4403</v>
      </c>
      <c r="I891" s="20">
        <f t="shared" si="2176"/>
        <v>4403</v>
      </c>
      <c r="J891" s="20">
        <f t="shared" si="2176"/>
        <v>0</v>
      </c>
      <c r="K891" s="20">
        <f t="shared" si="2176"/>
        <v>0</v>
      </c>
      <c r="L891" s="20">
        <f t="shared" si="2176"/>
        <v>0</v>
      </c>
      <c r="M891" s="20">
        <f t="shared" si="2135"/>
        <v>4316.6000000000004</v>
      </c>
      <c r="N891" s="20">
        <f t="shared" si="2136"/>
        <v>4403</v>
      </c>
      <c r="O891" s="20">
        <f t="shared" si="2137"/>
        <v>4403</v>
      </c>
      <c r="P891" s="23">
        <f t="shared" si="2176"/>
        <v>0</v>
      </c>
      <c r="Q891" s="23">
        <f t="shared" si="2176"/>
        <v>0</v>
      </c>
      <c r="R891" s="23">
        <f t="shared" si="2176"/>
        <v>0</v>
      </c>
      <c r="S891" s="23">
        <f t="shared" si="2176"/>
        <v>0</v>
      </c>
      <c r="T891" s="23">
        <f t="shared" si="2176"/>
        <v>0</v>
      </c>
      <c r="U891" s="23">
        <f t="shared" si="2176"/>
        <v>0</v>
      </c>
      <c r="V891" s="23">
        <f t="shared" si="2176"/>
        <v>0</v>
      </c>
      <c r="W891" s="23">
        <f t="shared" si="2176"/>
        <v>0</v>
      </c>
      <c r="X891" s="23">
        <f t="shared" si="2176"/>
        <v>0</v>
      </c>
      <c r="Y891" s="23">
        <f t="shared" si="2176"/>
        <v>0</v>
      </c>
      <c r="Z891" s="23">
        <f t="shared" ref="Z891:Z954" si="2177">M891+P891+Q891+R891+S891</f>
        <v>4316.6000000000004</v>
      </c>
      <c r="AA891" s="23">
        <f t="shared" ref="AA891:AA954" si="2178">N891+T891+U891+V891</f>
        <v>4403</v>
      </c>
      <c r="AB891" s="23">
        <f t="shared" ref="AB891:AB954" si="2179">O891+W891+X891+Y891</f>
        <v>4403</v>
      </c>
      <c r="AC891" s="23">
        <f t="shared" si="2176"/>
        <v>0</v>
      </c>
      <c r="AD891" s="23">
        <f t="shared" si="2176"/>
        <v>0</v>
      </c>
      <c r="AE891" s="23">
        <f t="shared" si="2176"/>
        <v>0</v>
      </c>
      <c r="AF891" s="23">
        <f t="shared" si="2176"/>
        <v>0</v>
      </c>
      <c r="AG891" s="23">
        <f t="shared" si="2176"/>
        <v>0</v>
      </c>
      <c r="AH891" s="23">
        <f t="shared" si="2176"/>
        <v>0</v>
      </c>
      <c r="AI891" s="23">
        <f t="shared" si="2176"/>
        <v>0</v>
      </c>
      <c r="AJ891" s="23">
        <f t="shared" si="2176"/>
        <v>0</v>
      </c>
      <c r="AK891" s="23">
        <f t="shared" si="2176"/>
        <v>31.02</v>
      </c>
      <c r="AL891" s="23">
        <f t="shared" si="2176"/>
        <v>0</v>
      </c>
      <c r="AM891" s="23">
        <f t="shared" si="2176"/>
        <v>0</v>
      </c>
      <c r="AN891" s="23">
        <f t="shared" si="2176"/>
        <v>0</v>
      </c>
      <c r="AO891" s="23">
        <f t="shared" si="2118"/>
        <v>4347.6200000000008</v>
      </c>
      <c r="AP891" s="23">
        <f t="shared" si="2119"/>
        <v>4403</v>
      </c>
      <c r="AQ891" s="23">
        <f t="shared" si="2120"/>
        <v>4403</v>
      </c>
      <c r="AR891" s="23">
        <f t="shared" si="2176"/>
        <v>0</v>
      </c>
      <c r="AS891" s="23">
        <f t="shared" si="2121"/>
        <v>4347.6200000000008</v>
      </c>
      <c r="AT891" s="23">
        <f t="shared" si="2176"/>
        <v>0</v>
      </c>
      <c r="AU891" s="23">
        <f t="shared" si="2176"/>
        <v>0</v>
      </c>
      <c r="AV891" s="23">
        <f t="shared" si="2176"/>
        <v>0</v>
      </c>
      <c r="AW891" s="23">
        <f t="shared" si="2176"/>
        <v>0</v>
      </c>
      <c r="AX891" s="23">
        <f t="shared" si="2176"/>
        <v>0</v>
      </c>
      <c r="AY891" s="23">
        <f t="shared" si="2104"/>
        <v>4347.6200000000008</v>
      </c>
      <c r="AZ891" s="23">
        <f t="shared" si="2176"/>
        <v>0</v>
      </c>
      <c r="BA891" s="5"/>
    </row>
    <row r="892" spans="1:53" ht="31.5" x14ac:dyDescent="0.25">
      <c r="A892" s="12">
        <v>931</v>
      </c>
      <c r="B892" s="12" t="s">
        <v>81</v>
      </c>
      <c r="C892" s="12" t="s">
        <v>135</v>
      </c>
      <c r="D892" s="12" t="s">
        <v>355</v>
      </c>
      <c r="E892" s="12"/>
      <c r="F892" s="14" t="s">
        <v>421</v>
      </c>
      <c r="G892" s="20">
        <f>G893</f>
        <v>4316.6000000000004</v>
      </c>
      <c r="H892" s="20">
        <f t="shared" si="2176"/>
        <v>4403</v>
      </c>
      <c r="I892" s="20">
        <f t="shared" si="2176"/>
        <v>4403</v>
      </c>
      <c r="J892" s="20">
        <f t="shared" si="2176"/>
        <v>0</v>
      </c>
      <c r="K892" s="20">
        <f t="shared" si="2176"/>
        <v>0</v>
      </c>
      <c r="L892" s="20">
        <f t="shared" si="2176"/>
        <v>0</v>
      </c>
      <c r="M892" s="20">
        <f t="shared" si="2135"/>
        <v>4316.6000000000004</v>
      </c>
      <c r="N892" s="20">
        <f t="shared" si="2136"/>
        <v>4403</v>
      </c>
      <c r="O892" s="20">
        <f t="shared" si="2137"/>
        <v>4403</v>
      </c>
      <c r="P892" s="23">
        <f t="shared" si="2176"/>
        <v>0</v>
      </c>
      <c r="Q892" s="23">
        <f t="shared" si="2176"/>
        <v>0</v>
      </c>
      <c r="R892" s="23">
        <f t="shared" si="2176"/>
        <v>0</v>
      </c>
      <c r="S892" s="23">
        <f t="shared" si="2176"/>
        <v>0</v>
      </c>
      <c r="T892" s="23">
        <f t="shared" si="2176"/>
        <v>0</v>
      </c>
      <c r="U892" s="23">
        <f t="shared" si="2176"/>
        <v>0</v>
      </c>
      <c r="V892" s="23">
        <f t="shared" si="2176"/>
        <v>0</v>
      </c>
      <c r="W892" s="23">
        <f t="shared" si="2176"/>
        <v>0</v>
      </c>
      <c r="X892" s="23">
        <f t="shared" si="2176"/>
        <v>0</v>
      </c>
      <c r="Y892" s="23">
        <f t="shared" si="2176"/>
        <v>0</v>
      </c>
      <c r="Z892" s="23">
        <f t="shared" si="2177"/>
        <v>4316.6000000000004</v>
      </c>
      <c r="AA892" s="23">
        <f t="shared" si="2178"/>
        <v>4403</v>
      </c>
      <c r="AB892" s="23">
        <f t="shared" si="2179"/>
        <v>4403</v>
      </c>
      <c r="AC892" s="23">
        <f t="shared" si="2176"/>
        <v>0</v>
      </c>
      <c r="AD892" s="23">
        <f t="shared" si="2176"/>
        <v>0</v>
      </c>
      <c r="AE892" s="23">
        <f t="shared" si="2176"/>
        <v>0</v>
      </c>
      <c r="AF892" s="23">
        <f t="shared" si="2176"/>
        <v>0</v>
      </c>
      <c r="AG892" s="23">
        <f t="shared" si="2176"/>
        <v>0</v>
      </c>
      <c r="AH892" s="23">
        <f t="shared" si="2176"/>
        <v>0</v>
      </c>
      <c r="AI892" s="23">
        <f t="shared" si="2176"/>
        <v>0</v>
      </c>
      <c r="AJ892" s="23">
        <f t="shared" si="2176"/>
        <v>0</v>
      </c>
      <c r="AK892" s="23">
        <f t="shared" si="2176"/>
        <v>31.02</v>
      </c>
      <c r="AL892" s="23">
        <f t="shared" si="2176"/>
        <v>0</v>
      </c>
      <c r="AM892" s="23">
        <f t="shared" si="2176"/>
        <v>0</v>
      </c>
      <c r="AN892" s="23">
        <f t="shared" si="2176"/>
        <v>0</v>
      </c>
      <c r="AO892" s="23">
        <f t="shared" si="2118"/>
        <v>4347.6200000000008</v>
      </c>
      <c r="AP892" s="23">
        <f t="shared" si="2119"/>
        <v>4403</v>
      </c>
      <c r="AQ892" s="23">
        <f t="shared" si="2120"/>
        <v>4403</v>
      </c>
      <c r="AR892" s="23">
        <f t="shared" si="2176"/>
        <v>0</v>
      </c>
      <c r="AS892" s="23">
        <f t="shared" si="2121"/>
        <v>4347.6200000000008</v>
      </c>
      <c r="AT892" s="23">
        <f t="shared" si="2176"/>
        <v>0</v>
      </c>
      <c r="AU892" s="23">
        <f t="shared" si="2176"/>
        <v>0</v>
      </c>
      <c r="AV892" s="23">
        <f t="shared" si="2176"/>
        <v>0</v>
      </c>
      <c r="AW892" s="23">
        <f t="shared" si="2176"/>
        <v>0</v>
      </c>
      <c r="AX892" s="23">
        <f t="shared" si="2176"/>
        <v>0</v>
      </c>
      <c r="AY892" s="23">
        <f t="shared" si="2104"/>
        <v>4347.6200000000008</v>
      </c>
      <c r="AZ892" s="23">
        <f t="shared" si="2176"/>
        <v>0</v>
      </c>
      <c r="BA892" s="5"/>
    </row>
    <row r="893" spans="1:53" ht="63" x14ac:dyDescent="0.25">
      <c r="A893" s="12">
        <v>931</v>
      </c>
      <c r="B893" s="12" t="s">
        <v>81</v>
      </c>
      <c r="C893" s="12" t="s">
        <v>135</v>
      </c>
      <c r="D893" s="12" t="s">
        <v>331</v>
      </c>
      <c r="E893" s="12"/>
      <c r="F893" s="14" t="s">
        <v>422</v>
      </c>
      <c r="G893" s="20">
        <f>G894</f>
        <v>4316.6000000000004</v>
      </c>
      <c r="H893" s="20">
        <f t="shared" si="2176"/>
        <v>4403</v>
      </c>
      <c r="I893" s="20">
        <f t="shared" si="2176"/>
        <v>4403</v>
      </c>
      <c r="J893" s="20">
        <f t="shared" si="2176"/>
        <v>0</v>
      </c>
      <c r="K893" s="20">
        <f t="shared" si="2176"/>
        <v>0</v>
      </c>
      <c r="L893" s="20">
        <f t="shared" si="2176"/>
        <v>0</v>
      </c>
      <c r="M893" s="20">
        <f t="shared" si="2135"/>
        <v>4316.6000000000004</v>
      </c>
      <c r="N893" s="20">
        <f t="shared" si="2136"/>
        <v>4403</v>
      </c>
      <c r="O893" s="20">
        <f t="shared" si="2137"/>
        <v>4403</v>
      </c>
      <c r="P893" s="23">
        <f t="shared" si="2176"/>
        <v>0</v>
      </c>
      <c r="Q893" s="23">
        <f t="shared" si="2176"/>
        <v>0</v>
      </c>
      <c r="R893" s="23">
        <f t="shared" si="2176"/>
        <v>0</v>
      </c>
      <c r="S893" s="23">
        <f t="shared" si="2176"/>
        <v>0</v>
      </c>
      <c r="T893" s="23">
        <f t="shared" si="2176"/>
        <v>0</v>
      </c>
      <c r="U893" s="23">
        <f t="shared" si="2176"/>
        <v>0</v>
      </c>
      <c r="V893" s="23">
        <f t="shared" si="2176"/>
        <v>0</v>
      </c>
      <c r="W893" s="23">
        <f t="shared" si="2176"/>
        <v>0</v>
      </c>
      <c r="X893" s="23">
        <f t="shared" si="2176"/>
        <v>0</v>
      </c>
      <c r="Y893" s="23">
        <f t="shared" si="2176"/>
        <v>0</v>
      </c>
      <c r="Z893" s="23">
        <f t="shared" si="2177"/>
        <v>4316.6000000000004</v>
      </c>
      <c r="AA893" s="23">
        <f t="shared" si="2178"/>
        <v>4403</v>
      </c>
      <c r="AB893" s="23">
        <f t="shared" si="2179"/>
        <v>4403</v>
      </c>
      <c r="AC893" s="23">
        <f t="shared" si="2176"/>
        <v>0</v>
      </c>
      <c r="AD893" s="23">
        <f t="shared" si="2176"/>
        <v>0</v>
      </c>
      <c r="AE893" s="23">
        <f t="shared" si="2176"/>
        <v>0</v>
      </c>
      <c r="AF893" s="23">
        <f t="shared" si="2176"/>
        <v>0</v>
      </c>
      <c r="AG893" s="23">
        <f t="shared" si="2176"/>
        <v>0</v>
      </c>
      <c r="AH893" s="23">
        <f t="shared" si="2176"/>
        <v>0</v>
      </c>
      <c r="AI893" s="23">
        <f t="shared" si="2176"/>
        <v>0</v>
      </c>
      <c r="AJ893" s="23">
        <f t="shared" si="2176"/>
        <v>0</v>
      </c>
      <c r="AK893" s="23">
        <f t="shared" si="2176"/>
        <v>31.02</v>
      </c>
      <c r="AL893" s="23">
        <f t="shared" si="2176"/>
        <v>0</v>
      </c>
      <c r="AM893" s="23">
        <f t="shared" si="2176"/>
        <v>0</v>
      </c>
      <c r="AN893" s="23">
        <f t="shared" si="2176"/>
        <v>0</v>
      </c>
      <c r="AO893" s="23">
        <f t="shared" si="2118"/>
        <v>4347.6200000000008</v>
      </c>
      <c r="AP893" s="23">
        <f t="shared" si="2119"/>
        <v>4403</v>
      </c>
      <c r="AQ893" s="23">
        <f t="shared" si="2120"/>
        <v>4403</v>
      </c>
      <c r="AR893" s="23">
        <f t="shared" si="2176"/>
        <v>0</v>
      </c>
      <c r="AS893" s="23">
        <f t="shared" si="2121"/>
        <v>4347.6200000000008</v>
      </c>
      <c r="AT893" s="23">
        <f t="shared" si="2176"/>
        <v>0</v>
      </c>
      <c r="AU893" s="23">
        <f t="shared" si="2176"/>
        <v>0</v>
      </c>
      <c r="AV893" s="23">
        <f t="shared" si="2176"/>
        <v>0</v>
      </c>
      <c r="AW893" s="23">
        <f t="shared" si="2176"/>
        <v>0</v>
      </c>
      <c r="AX893" s="23">
        <f t="shared" si="2176"/>
        <v>0</v>
      </c>
      <c r="AY893" s="23">
        <f t="shared" si="2104"/>
        <v>4347.6200000000008</v>
      </c>
      <c r="AZ893" s="23">
        <f t="shared" si="2176"/>
        <v>0</v>
      </c>
    </row>
    <row r="894" spans="1:53" ht="31.5" x14ac:dyDescent="0.25">
      <c r="A894" s="12">
        <v>931</v>
      </c>
      <c r="B894" s="12" t="s">
        <v>81</v>
      </c>
      <c r="C894" s="12" t="s">
        <v>135</v>
      </c>
      <c r="D894" s="12" t="s">
        <v>331</v>
      </c>
      <c r="E894" s="12" t="s">
        <v>7</v>
      </c>
      <c r="F894" s="14" t="s">
        <v>383</v>
      </c>
      <c r="G894" s="20">
        <f>G895</f>
        <v>4316.6000000000004</v>
      </c>
      <c r="H894" s="20">
        <f t="shared" si="2176"/>
        <v>4403</v>
      </c>
      <c r="I894" s="20">
        <f t="shared" si="2176"/>
        <v>4403</v>
      </c>
      <c r="J894" s="20">
        <f t="shared" si="2176"/>
        <v>0</v>
      </c>
      <c r="K894" s="20">
        <f t="shared" si="2176"/>
        <v>0</v>
      </c>
      <c r="L894" s="20">
        <f t="shared" si="2176"/>
        <v>0</v>
      </c>
      <c r="M894" s="20">
        <f t="shared" si="2135"/>
        <v>4316.6000000000004</v>
      </c>
      <c r="N894" s="20">
        <f t="shared" si="2136"/>
        <v>4403</v>
      </c>
      <c r="O894" s="20">
        <f t="shared" si="2137"/>
        <v>4403</v>
      </c>
      <c r="P894" s="23">
        <f t="shared" si="2176"/>
        <v>0</v>
      </c>
      <c r="Q894" s="23">
        <f t="shared" si="2176"/>
        <v>0</v>
      </c>
      <c r="R894" s="23">
        <f t="shared" si="2176"/>
        <v>0</v>
      </c>
      <c r="S894" s="23">
        <f t="shared" si="2176"/>
        <v>0</v>
      </c>
      <c r="T894" s="23">
        <f t="shared" si="2176"/>
        <v>0</v>
      </c>
      <c r="U894" s="23">
        <f t="shared" si="2176"/>
        <v>0</v>
      </c>
      <c r="V894" s="23">
        <f t="shared" si="2176"/>
        <v>0</v>
      </c>
      <c r="W894" s="23">
        <f t="shared" si="2176"/>
        <v>0</v>
      </c>
      <c r="X894" s="23">
        <f t="shared" si="2176"/>
        <v>0</v>
      </c>
      <c r="Y894" s="23">
        <f t="shared" si="2176"/>
        <v>0</v>
      </c>
      <c r="Z894" s="23">
        <f t="shared" si="2177"/>
        <v>4316.6000000000004</v>
      </c>
      <c r="AA894" s="23">
        <f t="shared" si="2178"/>
        <v>4403</v>
      </c>
      <c r="AB894" s="23">
        <f t="shared" si="2179"/>
        <v>4403</v>
      </c>
      <c r="AC894" s="23">
        <f t="shared" si="2176"/>
        <v>0</v>
      </c>
      <c r="AD894" s="23">
        <f t="shared" si="2176"/>
        <v>0</v>
      </c>
      <c r="AE894" s="23">
        <f t="shared" si="2176"/>
        <v>0</v>
      </c>
      <c r="AF894" s="23">
        <f t="shared" si="2176"/>
        <v>0</v>
      </c>
      <c r="AG894" s="23">
        <f t="shared" si="2176"/>
        <v>0</v>
      </c>
      <c r="AH894" s="23">
        <f t="shared" si="2176"/>
        <v>0</v>
      </c>
      <c r="AI894" s="23">
        <f t="shared" si="2176"/>
        <v>0</v>
      </c>
      <c r="AJ894" s="23">
        <f t="shared" si="2176"/>
        <v>0</v>
      </c>
      <c r="AK894" s="23">
        <f t="shared" si="2176"/>
        <v>31.02</v>
      </c>
      <c r="AL894" s="23">
        <f t="shared" si="2176"/>
        <v>0</v>
      </c>
      <c r="AM894" s="23">
        <f t="shared" si="2176"/>
        <v>0</v>
      </c>
      <c r="AN894" s="23">
        <f t="shared" si="2176"/>
        <v>0</v>
      </c>
      <c r="AO894" s="23">
        <f t="shared" si="2118"/>
        <v>4347.6200000000008</v>
      </c>
      <c r="AP894" s="23">
        <f t="shared" si="2119"/>
        <v>4403</v>
      </c>
      <c r="AQ894" s="23">
        <f t="shared" si="2120"/>
        <v>4403</v>
      </c>
      <c r="AR894" s="23">
        <f t="shared" si="2176"/>
        <v>0</v>
      </c>
      <c r="AS894" s="23">
        <f t="shared" si="2121"/>
        <v>4347.6200000000008</v>
      </c>
      <c r="AT894" s="23">
        <f t="shared" si="2176"/>
        <v>0</v>
      </c>
      <c r="AU894" s="23">
        <f t="shared" si="2176"/>
        <v>0</v>
      </c>
      <c r="AV894" s="23">
        <f t="shared" si="2176"/>
        <v>0</v>
      </c>
      <c r="AW894" s="23">
        <f t="shared" si="2176"/>
        <v>0</v>
      </c>
      <c r="AX894" s="23">
        <f t="shared" si="2176"/>
        <v>0</v>
      </c>
      <c r="AY894" s="23">
        <f t="shared" si="2104"/>
        <v>4347.6200000000008</v>
      </c>
      <c r="AZ894" s="23">
        <f t="shared" si="2176"/>
        <v>0</v>
      </c>
    </row>
    <row r="895" spans="1:53" ht="31.5" x14ac:dyDescent="0.25">
      <c r="A895" s="12">
        <v>931</v>
      </c>
      <c r="B895" s="12" t="s">
        <v>81</v>
      </c>
      <c r="C895" s="12" t="s">
        <v>135</v>
      </c>
      <c r="D895" s="12" t="s">
        <v>331</v>
      </c>
      <c r="E895" s="12">
        <v>240</v>
      </c>
      <c r="F895" s="14" t="s">
        <v>372</v>
      </c>
      <c r="G895" s="20">
        <v>4316.6000000000004</v>
      </c>
      <c r="H895" s="20">
        <v>4403</v>
      </c>
      <c r="I895" s="20">
        <v>4403</v>
      </c>
      <c r="J895" s="20"/>
      <c r="K895" s="20"/>
      <c r="L895" s="20"/>
      <c r="M895" s="20">
        <f t="shared" si="2135"/>
        <v>4316.6000000000004</v>
      </c>
      <c r="N895" s="20">
        <f t="shared" si="2136"/>
        <v>4403</v>
      </c>
      <c r="O895" s="20">
        <f t="shared" si="2137"/>
        <v>4403</v>
      </c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>
        <f t="shared" si="2177"/>
        <v>4316.6000000000004</v>
      </c>
      <c r="AA895" s="23">
        <f t="shared" si="2178"/>
        <v>4403</v>
      </c>
      <c r="AB895" s="23">
        <f t="shared" si="2179"/>
        <v>4403</v>
      </c>
      <c r="AC895" s="23"/>
      <c r="AD895" s="23"/>
      <c r="AE895" s="23"/>
      <c r="AF895" s="23"/>
      <c r="AG895" s="23"/>
      <c r="AH895" s="23"/>
      <c r="AI895" s="23"/>
      <c r="AJ895" s="23"/>
      <c r="AK895" s="23">
        <v>31.02</v>
      </c>
      <c r="AL895" s="23"/>
      <c r="AM895" s="23"/>
      <c r="AN895" s="23"/>
      <c r="AO895" s="23">
        <f t="shared" si="2118"/>
        <v>4347.6200000000008</v>
      </c>
      <c r="AP895" s="23">
        <f t="shared" si="2119"/>
        <v>4403</v>
      </c>
      <c r="AQ895" s="23">
        <f t="shared" si="2120"/>
        <v>4403</v>
      </c>
      <c r="AR895" s="23"/>
      <c r="AS895" s="23">
        <f t="shared" si="2121"/>
        <v>4347.6200000000008</v>
      </c>
      <c r="AT895" s="23"/>
      <c r="AU895" s="23"/>
      <c r="AV895" s="23"/>
      <c r="AW895" s="23"/>
      <c r="AX895" s="23"/>
      <c r="AY895" s="23">
        <f t="shared" si="2104"/>
        <v>4347.6200000000008</v>
      </c>
      <c r="AZ895" s="23"/>
    </row>
    <row r="896" spans="1:53" ht="31.5" x14ac:dyDescent="0.25">
      <c r="A896" s="12">
        <v>931</v>
      </c>
      <c r="B896" s="12" t="s">
        <v>81</v>
      </c>
      <c r="C896" s="12" t="s">
        <v>135</v>
      </c>
      <c r="D896" s="12" t="s">
        <v>32</v>
      </c>
      <c r="E896" s="12"/>
      <c r="F896" s="14" t="s">
        <v>45</v>
      </c>
      <c r="G896" s="20">
        <f>G897</f>
        <v>850</v>
      </c>
      <c r="H896" s="20">
        <f t="shared" ref="H896:AZ899" si="2180">H897</f>
        <v>0</v>
      </c>
      <c r="I896" s="20">
        <f t="shared" si="2180"/>
        <v>0</v>
      </c>
      <c r="J896" s="20">
        <f t="shared" si="2180"/>
        <v>0</v>
      </c>
      <c r="K896" s="20">
        <f t="shared" si="2180"/>
        <v>0</v>
      </c>
      <c r="L896" s="20">
        <f t="shared" si="2180"/>
        <v>0</v>
      </c>
      <c r="M896" s="20">
        <f t="shared" si="2135"/>
        <v>850</v>
      </c>
      <c r="N896" s="20">
        <f t="shared" si="2136"/>
        <v>0</v>
      </c>
      <c r="O896" s="20">
        <f t="shared" si="2137"/>
        <v>0</v>
      </c>
      <c r="P896" s="23">
        <f t="shared" si="2180"/>
        <v>0</v>
      </c>
      <c r="Q896" s="23">
        <f t="shared" si="2180"/>
        <v>0</v>
      </c>
      <c r="R896" s="23">
        <f t="shared" si="2180"/>
        <v>0</v>
      </c>
      <c r="S896" s="23">
        <f t="shared" si="2180"/>
        <v>0</v>
      </c>
      <c r="T896" s="23">
        <f t="shared" si="2180"/>
        <v>0</v>
      </c>
      <c r="U896" s="23">
        <f t="shared" si="2180"/>
        <v>0</v>
      </c>
      <c r="V896" s="23">
        <f t="shared" si="2180"/>
        <v>0</v>
      </c>
      <c r="W896" s="23">
        <f t="shared" si="2180"/>
        <v>0</v>
      </c>
      <c r="X896" s="23">
        <f t="shared" si="2180"/>
        <v>0</v>
      </c>
      <c r="Y896" s="23">
        <f t="shared" si="2180"/>
        <v>0</v>
      </c>
      <c r="Z896" s="23">
        <f t="shared" si="2177"/>
        <v>850</v>
      </c>
      <c r="AA896" s="23">
        <f t="shared" si="2178"/>
        <v>0</v>
      </c>
      <c r="AB896" s="23">
        <f t="shared" si="2179"/>
        <v>0</v>
      </c>
      <c r="AC896" s="23">
        <f t="shared" si="2180"/>
        <v>0</v>
      </c>
      <c r="AD896" s="23">
        <f t="shared" si="2180"/>
        <v>0</v>
      </c>
      <c r="AE896" s="23">
        <f t="shared" si="2180"/>
        <v>0</v>
      </c>
      <c r="AF896" s="23">
        <f t="shared" si="2180"/>
        <v>0</v>
      </c>
      <c r="AG896" s="23">
        <f t="shared" si="2180"/>
        <v>0</v>
      </c>
      <c r="AH896" s="23">
        <f t="shared" si="2180"/>
        <v>0</v>
      </c>
      <c r="AI896" s="23">
        <f t="shared" si="2180"/>
        <v>0</v>
      </c>
      <c r="AJ896" s="23">
        <f t="shared" si="2180"/>
        <v>0</v>
      </c>
      <c r="AK896" s="23">
        <f t="shared" si="2180"/>
        <v>0</v>
      </c>
      <c r="AL896" s="23">
        <f t="shared" si="2180"/>
        <v>0</v>
      </c>
      <c r="AM896" s="23">
        <f t="shared" si="2180"/>
        <v>0</v>
      </c>
      <c r="AN896" s="23">
        <f t="shared" si="2180"/>
        <v>0</v>
      </c>
      <c r="AO896" s="23">
        <f t="shared" si="2118"/>
        <v>850</v>
      </c>
      <c r="AP896" s="23">
        <f t="shared" si="2119"/>
        <v>0</v>
      </c>
      <c r="AQ896" s="23">
        <f t="shared" si="2120"/>
        <v>0</v>
      </c>
      <c r="AR896" s="23">
        <f t="shared" si="2180"/>
        <v>0</v>
      </c>
      <c r="AS896" s="23">
        <f t="shared" si="2121"/>
        <v>850</v>
      </c>
      <c r="AT896" s="23">
        <f t="shared" si="2180"/>
        <v>0</v>
      </c>
      <c r="AU896" s="23">
        <f t="shared" si="2180"/>
        <v>0</v>
      </c>
      <c r="AV896" s="23">
        <f t="shared" si="2180"/>
        <v>0</v>
      </c>
      <c r="AW896" s="23">
        <f t="shared" si="2180"/>
        <v>0</v>
      </c>
      <c r="AX896" s="23">
        <f t="shared" si="2180"/>
        <v>0</v>
      </c>
      <c r="AY896" s="23">
        <f t="shared" si="2104"/>
        <v>850</v>
      </c>
      <c r="AZ896" s="23">
        <f t="shared" si="2180"/>
        <v>0</v>
      </c>
      <c r="BA896" s="5"/>
    </row>
    <row r="897" spans="1:53" ht="31.5" x14ac:dyDescent="0.25">
      <c r="A897" s="12">
        <v>931</v>
      </c>
      <c r="B897" s="12" t="s">
        <v>81</v>
      </c>
      <c r="C897" s="12" t="s">
        <v>135</v>
      </c>
      <c r="D897" s="12" t="s">
        <v>66</v>
      </c>
      <c r="E897" s="12"/>
      <c r="F897" s="14" t="s">
        <v>79</v>
      </c>
      <c r="G897" s="20">
        <f>G898</f>
        <v>850</v>
      </c>
      <c r="H897" s="20">
        <f t="shared" si="2180"/>
        <v>0</v>
      </c>
      <c r="I897" s="20">
        <f t="shared" si="2180"/>
        <v>0</v>
      </c>
      <c r="J897" s="20">
        <f t="shared" si="2180"/>
        <v>0</v>
      </c>
      <c r="K897" s="20">
        <f t="shared" si="2180"/>
        <v>0</v>
      </c>
      <c r="L897" s="20">
        <f t="shared" si="2180"/>
        <v>0</v>
      </c>
      <c r="M897" s="20">
        <f t="shared" si="2135"/>
        <v>850</v>
      </c>
      <c r="N897" s="20">
        <f t="shared" si="2136"/>
        <v>0</v>
      </c>
      <c r="O897" s="20">
        <f t="shared" si="2137"/>
        <v>0</v>
      </c>
      <c r="P897" s="23">
        <f t="shared" si="2180"/>
        <v>0</v>
      </c>
      <c r="Q897" s="23">
        <f t="shared" si="2180"/>
        <v>0</v>
      </c>
      <c r="R897" s="23">
        <f t="shared" si="2180"/>
        <v>0</v>
      </c>
      <c r="S897" s="23">
        <f t="shared" si="2180"/>
        <v>0</v>
      </c>
      <c r="T897" s="23">
        <f t="shared" si="2180"/>
        <v>0</v>
      </c>
      <c r="U897" s="23">
        <f t="shared" si="2180"/>
        <v>0</v>
      </c>
      <c r="V897" s="23">
        <f t="shared" si="2180"/>
        <v>0</v>
      </c>
      <c r="W897" s="23">
        <f t="shared" si="2180"/>
        <v>0</v>
      </c>
      <c r="X897" s="23">
        <f t="shared" si="2180"/>
        <v>0</v>
      </c>
      <c r="Y897" s="23">
        <f t="shared" si="2180"/>
        <v>0</v>
      </c>
      <c r="Z897" s="23">
        <f t="shared" si="2177"/>
        <v>850</v>
      </c>
      <c r="AA897" s="23">
        <f t="shared" si="2178"/>
        <v>0</v>
      </c>
      <c r="AB897" s="23">
        <f t="shared" si="2179"/>
        <v>0</v>
      </c>
      <c r="AC897" s="23">
        <f t="shared" si="2180"/>
        <v>0</v>
      </c>
      <c r="AD897" s="23">
        <f t="shared" si="2180"/>
        <v>0</v>
      </c>
      <c r="AE897" s="23">
        <f t="shared" si="2180"/>
        <v>0</v>
      </c>
      <c r="AF897" s="23">
        <f t="shared" si="2180"/>
        <v>0</v>
      </c>
      <c r="AG897" s="23">
        <f t="shared" si="2180"/>
        <v>0</v>
      </c>
      <c r="AH897" s="23">
        <f t="shared" si="2180"/>
        <v>0</v>
      </c>
      <c r="AI897" s="23">
        <f t="shared" si="2180"/>
        <v>0</v>
      </c>
      <c r="AJ897" s="23">
        <f t="shared" si="2180"/>
        <v>0</v>
      </c>
      <c r="AK897" s="23">
        <f t="shared" si="2180"/>
        <v>0</v>
      </c>
      <c r="AL897" s="23">
        <f t="shared" si="2180"/>
        <v>0</v>
      </c>
      <c r="AM897" s="23">
        <f t="shared" si="2180"/>
        <v>0</v>
      </c>
      <c r="AN897" s="23">
        <f t="shared" si="2180"/>
        <v>0</v>
      </c>
      <c r="AO897" s="23">
        <f t="shared" si="2118"/>
        <v>850</v>
      </c>
      <c r="AP897" s="23">
        <f t="shared" si="2119"/>
        <v>0</v>
      </c>
      <c r="AQ897" s="23">
        <f t="shared" si="2120"/>
        <v>0</v>
      </c>
      <c r="AR897" s="23">
        <f t="shared" si="2180"/>
        <v>0</v>
      </c>
      <c r="AS897" s="23">
        <f t="shared" si="2121"/>
        <v>850</v>
      </c>
      <c r="AT897" s="23">
        <f t="shared" si="2180"/>
        <v>0</v>
      </c>
      <c r="AU897" s="23">
        <f t="shared" si="2180"/>
        <v>0</v>
      </c>
      <c r="AV897" s="23">
        <f t="shared" si="2180"/>
        <v>0</v>
      </c>
      <c r="AW897" s="23">
        <f t="shared" si="2180"/>
        <v>0</v>
      </c>
      <c r="AX897" s="23">
        <f t="shared" si="2180"/>
        <v>0</v>
      </c>
      <c r="AY897" s="23">
        <f t="shared" si="2104"/>
        <v>850</v>
      </c>
      <c r="AZ897" s="23">
        <f t="shared" si="2180"/>
        <v>0</v>
      </c>
      <c r="BA897" s="5"/>
    </row>
    <row r="898" spans="1:53" ht="47.25" x14ac:dyDescent="0.25">
      <c r="A898" s="12">
        <v>931</v>
      </c>
      <c r="B898" s="12" t="s">
        <v>81</v>
      </c>
      <c r="C898" s="12" t="s">
        <v>135</v>
      </c>
      <c r="D898" s="12" t="s">
        <v>60</v>
      </c>
      <c r="E898" s="12"/>
      <c r="F898" s="14" t="s">
        <v>80</v>
      </c>
      <c r="G898" s="20">
        <f>G899</f>
        <v>850</v>
      </c>
      <c r="H898" s="20">
        <f t="shared" si="2180"/>
        <v>0</v>
      </c>
      <c r="I898" s="20">
        <f t="shared" si="2180"/>
        <v>0</v>
      </c>
      <c r="J898" s="20">
        <f t="shared" si="2180"/>
        <v>0</v>
      </c>
      <c r="K898" s="20">
        <f t="shared" si="2180"/>
        <v>0</v>
      </c>
      <c r="L898" s="20">
        <f t="shared" si="2180"/>
        <v>0</v>
      </c>
      <c r="M898" s="20">
        <f t="shared" si="2135"/>
        <v>850</v>
      </c>
      <c r="N898" s="20">
        <f t="shared" si="2136"/>
        <v>0</v>
      </c>
      <c r="O898" s="20">
        <f t="shared" si="2137"/>
        <v>0</v>
      </c>
      <c r="P898" s="23">
        <f t="shared" si="2180"/>
        <v>0</v>
      </c>
      <c r="Q898" s="23">
        <f t="shared" si="2180"/>
        <v>0</v>
      </c>
      <c r="R898" s="23">
        <f t="shared" si="2180"/>
        <v>0</v>
      </c>
      <c r="S898" s="23">
        <f t="shared" si="2180"/>
        <v>0</v>
      </c>
      <c r="T898" s="23">
        <f t="shared" si="2180"/>
        <v>0</v>
      </c>
      <c r="U898" s="23">
        <f t="shared" si="2180"/>
        <v>0</v>
      </c>
      <c r="V898" s="23">
        <f t="shared" si="2180"/>
        <v>0</v>
      </c>
      <c r="W898" s="23">
        <f t="shared" si="2180"/>
        <v>0</v>
      </c>
      <c r="X898" s="23">
        <f t="shared" si="2180"/>
        <v>0</v>
      </c>
      <c r="Y898" s="23">
        <f t="shared" si="2180"/>
        <v>0</v>
      </c>
      <c r="Z898" s="23">
        <f t="shared" si="2177"/>
        <v>850</v>
      </c>
      <c r="AA898" s="23">
        <f t="shared" si="2178"/>
        <v>0</v>
      </c>
      <c r="AB898" s="23">
        <f t="shared" si="2179"/>
        <v>0</v>
      </c>
      <c r="AC898" s="23">
        <f t="shared" si="2180"/>
        <v>0</v>
      </c>
      <c r="AD898" s="23">
        <f t="shared" si="2180"/>
        <v>0</v>
      </c>
      <c r="AE898" s="23">
        <f t="shared" si="2180"/>
        <v>0</v>
      </c>
      <c r="AF898" s="23">
        <f t="shared" si="2180"/>
        <v>0</v>
      </c>
      <c r="AG898" s="23">
        <f t="shared" si="2180"/>
        <v>0</v>
      </c>
      <c r="AH898" s="23">
        <f t="shared" si="2180"/>
        <v>0</v>
      </c>
      <c r="AI898" s="23">
        <f t="shared" si="2180"/>
        <v>0</v>
      </c>
      <c r="AJ898" s="23">
        <f t="shared" si="2180"/>
        <v>0</v>
      </c>
      <c r="AK898" s="23">
        <f t="shared" si="2180"/>
        <v>0</v>
      </c>
      <c r="AL898" s="23">
        <f t="shared" si="2180"/>
        <v>0</v>
      </c>
      <c r="AM898" s="23">
        <f t="shared" si="2180"/>
        <v>0</v>
      </c>
      <c r="AN898" s="23">
        <f t="shared" si="2180"/>
        <v>0</v>
      </c>
      <c r="AO898" s="23">
        <f t="shared" si="2118"/>
        <v>850</v>
      </c>
      <c r="AP898" s="23">
        <f t="shared" si="2119"/>
        <v>0</v>
      </c>
      <c r="AQ898" s="23">
        <f t="shared" si="2120"/>
        <v>0</v>
      </c>
      <c r="AR898" s="23">
        <f t="shared" si="2180"/>
        <v>0</v>
      </c>
      <c r="AS898" s="23">
        <f t="shared" si="2121"/>
        <v>850</v>
      </c>
      <c r="AT898" s="23">
        <f t="shared" si="2180"/>
        <v>0</v>
      </c>
      <c r="AU898" s="23">
        <f t="shared" si="2180"/>
        <v>0</v>
      </c>
      <c r="AV898" s="23">
        <f t="shared" si="2180"/>
        <v>0</v>
      </c>
      <c r="AW898" s="23">
        <f t="shared" si="2180"/>
        <v>0</v>
      </c>
      <c r="AX898" s="23">
        <f t="shared" si="2180"/>
        <v>0</v>
      </c>
      <c r="AY898" s="23">
        <f t="shared" si="2104"/>
        <v>850</v>
      </c>
      <c r="AZ898" s="23">
        <f t="shared" si="2180"/>
        <v>0</v>
      </c>
    </row>
    <row r="899" spans="1:53" ht="31.5" x14ac:dyDescent="0.25">
      <c r="A899" s="12">
        <v>931</v>
      </c>
      <c r="B899" s="12" t="s">
        <v>81</v>
      </c>
      <c r="C899" s="12" t="s">
        <v>135</v>
      </c>
      <c r="D899" s="12" t="s">
        <v>60</v>
      </c>
      <c r="E899" s="12" t="s">
        <v>7</v>
      </c>
      <c r="F899" s="14" t="s">
        <v>383</v>
      </c>
      <c r="G899" s="20">
        <f>G900</f>
        <v>850</v>
      </c>
      <c r="H899" s="20">
        <f t="shared" si="2180"/>
        <v>0</v>
      </c>
      <c r="I899" s="20">
        <f t="shared" si="2180"/>
        <v>0</v>
      </c>
      <c r="J899" s="20">
        <f t="shared" si="2180"/>
        <v>0</v>
      </c>
      <c r="K899" s="20">
        <f t="shared" si="2180"/>
        <v>0</v>
      </c>
      <c r="L899" s="20">
        <f t="shared" si="2180"/>
        <v>0</v>
      </c>
      <c r="M899" s="20">
        <f t="shared" si="2135"/>
        <v>850</v>
      </c>
      <c r="N899" s="20">
        <f t="shared" si="2136"/>
        <v>0</v>
      </c>
      <c r="O899" s="20">
        <f t="shared" si="2137"/>
        <v>0</v>
      </c>
      <c r="P899" s="23">
        <f t="shared" si="2180"/>
        <v>0</v>
      </c>
      <c r="Q899" s="23">
        <f t="shared" si="2180"/>
        <v>0</v>
      </c>
      <c r="R899" s="23">
        <f t="shared" si="2180"/>
        <v>0</v>
      </c>
      <c r="S899" s="23">
        <f t="shared" si="2180"/>
        <v>0</v>
      </c>
      <c r="T899" s="23">
        <f t="shared" si="2180"/>
        <v>0</v>
      </c>
      <c r="U899" s="23">
        <f t="shared" si="2180"/>
        <v>0</v>
      </c>
      <c r="V899" s="23">
        <f t="shared" si="2180"/>
        <v>0</v>
      </c>
      <c r="W899" s="23">
        <f t="shared" si="2180"/>
        <v>0</v>
      </c>
      <c r="X899" s="23">
        <f t="shared" si="2180"/>
        <v>0</v>
      </c>
      <c r="Y899" s="23">
        <f t="shared" si="2180"/>
        <v>0</v>
      </c>
      <c r="Z899" s="23">
        <f t="shared" si="2177"/>
        <v>850</v>
      </c>
      <c r="AA899" s="23">
        <f t="shared" si="2178"/>
        <v>0</v>
      </c>
      <c r="AB899" s="23">
        <f t="shared" si="2179"/>
        <v>0</v>
      </c>
      <c r="AC899" s="23">
        <f t="shared" si="2180"/>
        <v>0</v>
      </c>
      <c r="AD899" s="23">
        <f t="shared" si="2180"/>
        <v>0</v>
      </c>
      <c r="AE899" s="23">
        <f t="shared" si="2180"/>
        <v>0</v>
      </c>
      <c r="AF899" s="23">
        <f t="shared" si="2180"/>
        <v>0</v>
      </c>
      <c r="AG899" s="23">
        <f t="shared" si="2180"/>
        <v>0</v>
      </c>
      <c r="AH899" s="23">
        <f t="shared" si="2180"/>
        <v>0</v>
      </c>
      <c r="AI899" s="23">
        <f t="shared" si="2180"/>
        <v>0</v>
      </c>
      <c r="AJ899" s="23">
        <f t="shared" si="2180"/>
        <v>0</v>
      </c>
      <c r="AK899" s="23">
        <f t="shared" si="2180"/>
        <v>0</v>
      </c>
      <c r="AL899" s="23">
        <f t="shared" si="2180"/>
        <v>0</v>
      </c>
      <c r="AM899" s="23">
        <f t="shared" si="2180"/>
        <v>0</v>
      </c>
      <c r="AN899" s="23">
        <f t="shared" si="2180"/>
        <v>0</v>
      </c>
      <c r="AO899" s="23">
        <f t="shared" si="2118"/>
        <v>850</v>
      </c>
      <c r="AP899" s="23">
        <f t="shared" si="2119"/>
        <v>0</v>
      </c>
      <c r="AQ899" s="23">
        <f t="shared" si="2120"/>
        <v>0</v>
      </c>
      <c r="AR899" s="23">
        <f t="shared" si="2180"/>
        <v>0</v>
      </c>
      <c r="AS899" s="23">
        <f t="shared" si="2121"/>
        <v>850</v>
      </c>
      <c r="AT899" s="23">
        <f t="shared" si="2180"/>
        <v>0</v>
      </c>
      <c r="AU899" s="23">
        <f t="shared" si="2180"/>
        <v>0</v>
      </c>
      <c r="AV899" s="23">
        <f t="shared" si="2180"/>
        <v>0</v>
      </c>
      <c r="AW899" s="23">
        <f t="shared" si="2180"/>
        <v>0</v>
      </c>
      <c r="AX899" s="23">
        <f t="shared" si="2180"/>
        <v>0</v>
      </c>
      <c r="AY899" s="23">
        <f t="shared" si="2104"/>
        <v>850</v>
      </c>
      <c r="AZ899" s="23">
        <f t="shared" si="2180"/>
        <v>0</v>
      </c>
    </row>
    <row r="900" spans="1:53" ht="31.5" x14ac:dyDescent="0.25">
      <c r="A900" s="12">
        <v>931</v>
      </c>
      <c r="B900" s="12" t="s">
        <v>81</v>
      </c>
      <c r="C900" s="12" t="s">
        <v>135</v>
      </c>
      <c r="D900" s="12" t="s">
        <v>60</v>
      </c>
      <c r="E900" s="12">
        <v>240</v>
      </c>
      <c r="F900" s="14" t="s">
        <v>372</v>
      </c>
      <c r="G900" s="20">
        <v>850</v>
      </c>
      <c r="H900" s="20">
        <v>0</v>
      </c>
      <c r="I900" s="20">
        <v>0</v>
      </c>
      <c r="J900" s="20"/>
      <c r="K900" s="20"/>
      <c r="L900" s="20"/>
      <c r="M900" s="20">
        <f t="shared" si="2135"/>
        <v>850</v>
      </c>
      <c r="N900" s="20">
        <f t="shared" si="2136"/>
        <v>0</v>
      </c>
      <c r="O900" s="20">
        <f t="shared" si="2137"/>
        <v>0</v>
      </c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>
        <f t="shared" si="2177"/>
        <v>850</v>
      </c>
      <c r="AA900" s="23">
        <f t="shared" si="2178"/>
        <v>0</v>
      </c>
      <c r="AB900" s="23">
        <f t="shared" si="2179"/>
        <v>0</v>
      </c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>
        <f t="shared" si="2118"/>
        <v>850</v>
      </c>
      <c r="AP900" s="23">
        <f t="shared" si="2119"/>
        <v>0</v>
      </c>
      <c r="AQ900" s="23">
        <f t="shared" si="2120"/>
        <v>0</v>
      </c>
      <c r="AR900" s="23"/>
      <c r="AS900" s="23">
        <f t="shared" si="2121"/>
        <v>850</v>
      </c>
      <c r="AT900" s="23"/>
      <c r="AU900" s="23"/>
      <c r="AV900" s="23"/>
      <c r="AW900" s="23"/>
      <c r="AX900" s="23"/>
      <c r="AY900" s="23">
        <f t="shared" si="2104"/>
        <v>850</v>
      </c>
      <c r="AZ900" s="23"/>
    </row>
    <row r="901" spans="1:53" s="15" customFormat="1" x14ac:dyDescent="0.25">
      <c r="A901" s="17">
        <v>931</v>
      </c>
      <c r="B901" s="17" t="s">
        <v>81</v>
      </c>
      <c r="C901" s="17" t="s">
        <v>82</v>
      </c>
      <c r="D901" s="17"/>
      <c r="E901" s="17"/>
      <c r="F901" s="10" t="s">
        <v>96</v>
      </c>
      <c r="G901" s="19">
        <f>G902+G907+G912</f>
        <v>676.2</v>
      </c>
      <c r="H901" s="19">
        <f t="shared" ref="H901:L901" si="2181">H902+H907+H912</f>
        <v>808.5</v>
      </c>
      <c r="I901" s="19">
        <f t="shared" si="2181"/>
        <v>808.5</v>
      </c>
      <c r="J901" s="19">
        <f t="shared" si="2181"/>
        <v>0</v>
      </c>
      <c r="K901" s="19">
        <f t="shared" si="2181"/>
        <v>0</v>
      </c>
      <c r="L901" s="19">
        <f t="shared" si="2181"/>
        <v>0</v>
      </c>
      <c r="M901" s="20">
        <f t="shared" si="2135"/>
        <v>676.2</v>
      </c>
      <c r="N901" s="20">
        <f t="shared" si="2136"/>
        <v>808.5</v>
      </c>
      <c r="O901" s="20">
        <f t="shared" si="2137"/>
        <v>808.5</v>
      </c>
      <c r="P901" s="22">
        <f t="shared" ref="P901:Q901" si="2182">P902+P907+P912</f>
        <v>0</v>
      </c>
      <c r="Q901" s="22">
        <f t="shared" si="2182"/>
        <v>0</v>
      </c>
      <c r="R901" s="22">
        <f t="shared" ref="R901:T901" si="2183">R902+R907+R912</f>
        <v>0</v>
      </c>
      <c r="S901" s="22">
        <f t="shared" si="2183"/>
        <v>0</v>
      </c>
      <c r="T901" s="22">
        <f t="shared" si="2183"/>
        <v>0</v>
      </c>
      <c r="U901" s="22">
        <f t="shared" ref="U901:W901" si="2184">U902+U907+U912</f>
        <v>0</v>
      </c>
      <c r="V901" s="22">
        <f t="shared" si="2184"/>
        <v>0</v>
      </c>
      <c r="W901" s="22">
        <f t="shared" si="2184"/>
        <v>0</v>
      </c>
      <c r="X901" s="22">
        <f t="shared" ref="X901:Y901" si="2185">X902+X907+X912</f>
        <v>0</v>
      </c>
      <c r="Y901" s="22">
        <f t="shared" si="2185"/>
        <v>0</v>
      </c>
      <c r="Z901" s="22">
        <f t="shared" si="2177"/>
        <v>676.2</v>
      </c>
      <c r="AA901" s="22">
        <f t="shared" si="2178"/>
        <v>808.5</v>
      </c>
      <c r="AB901" s="22">
        <f t="shared" si="2179"/>
        <v>808.5</v>
      </c>
      <c r="AC901" s="22">
        <f t="shared" ref="AC901:AL901" si="2186">AC902+AC907+AC912</f>
        <v>0</v>
      </c>
      <c r="AD901" s="22">
        <f t="shared" si="2186"/>
        <v>0</v>
      </c>
      <c r="AE901" s="22">
        <f t="shared" ref="AE901" si="2187">AE902+AE907+AE912</f>
        <v>0</v>
      </c>
      <c r="AF901" s="22">
        <f t="shared" si="2186"/>
        <v>0</v>
      </c>
      <c r="AG901" s="22">
        <f t="shared" si="2186"/>
        <v>0</v>
      </c>
      <c r="AH901" s="22">
        <f t="shared" si="2186"/>
        <v>0</v>
      </c>
      <c r="AI901" s="22">
        <f t="shared" ref="AI901" si="2188">AI902+AI907+AI912</f>
        <v>0</v>
      </c>
      <c r="AJ901" s="22">
        <f t="shared" si="2186"/>
        <v>0</v>
      </c>
      <c r="AK901" s="22">
        <f t="shared" si="2186"/>
        <v>0</v>
      </c>
      <c r="AL901" s="22">
        <f t="shared" si="2186"/>
        <v>0</v>
      </c>
      <c r="AM901" s="22">
        <f t="shared" ref="AM901:AZ901" si="2189">AM902+AM907+AM912</f>
        <v>0</v>
      </c>
      <c r="AN901" s="22">
        <f t="shared" si="2189"/>
        <v>0</v>
      </c>
      <c r="AO901" s="22">
        <f t="shared" si="2118"/>
        <v>676.2</v>
      </c>
      <c r="AP901" s="22">
        <f t="shared" si="2119"/>
        <v>808.5</v>
      </c>
      <c r="AQ901" s="22">
        <f t="shared" si="2120"/>
        <v>808.5</v>
      </c>
      <c r="AR901" s="22">
        <f t="shared" ref="AR901" si="2190">AR902+AR907+AR912</f>
        <v>0</v>
      </c>
      <c r="AS901" s="22">
        <f t="shared" si="2121"/>
        <v>676.2</v>
      </c>
      <c r="AT901" s="22">
        <f t="shared" ref="AT901:AX901" si="2191">AT902+AT907+AT912</f>
        <v>0</v>
      </c>
      <c r="AU901" s="22">
        <f t="shared" si="2191"/>
        <v>0</v>
      </c>
      <c r="AV901" s="22">
        <f t="shared" si="2191"/>
        <v>0</v>
      </c>
      <c r="AW901" s="22">
        <f t="shared" si="2191"/>
        <v>0</v>
      </c>
      <c r="AX901" s="22">
        <f t="shared" si="2191"/>
        <v>0</v>
      </c>
      <c r="AY901" s="22">
        <f t="shared" si="2104"/>
        <v>676.2</v>
      </c>
      <c r="AZ901" s="22">
        <f t="shared" si="2189"/>
        <v>0</v>
      </c>
    </row>
    <row r="902" spans="1:53" ht="31.5" x14ac:dyDescent="0.25">
      <c r="A902" s="12">
        <v>931</v>
      </c>
      <c r="B902" s="12" t="s">
        <v>81</v>
      </c>
      <c r="C902" s="12" t="s">
        <v>82</v>
      </c>
      <c r="D902" s="12" t="s">
        <v>356</v>
      </c>
      <c r="E902" s="12"/>
      <c r="F902" s="14" t="s">
        <v>406</v>
      </c>
      <c r="G902" s="20">
        <f>G903</f>
        <v>79.400000000000006</v>
      </c>
      <c r="H902" s="20">
        <f t="shared" ref="H902:AZ905" si="2192">H903</f>
        <v>138.9</v>
      </c>
      <c r="I902" s="20">
        <f t="shared" si="2192"/>
        <v>138.9</v>
      </c>
      <c r="J902" s="20">
        <f t="shared" si="2192"/>
        <v>0</v>
      </c>
      <c r="K902" s="20">
        <f t="shared" si="2192"/>
        <v>0</v>
      </c>
      <c r="L902" s="20">
        <f t="shared" si="2192"/>
        <v>0</v>
      </c>
      <c r="M902" s="20">
        <f t="shared" si="2135"/>
        <v>79.400000000000006</v>
      </c>
      <c r="N902" s="20">
        <f t="shared" si="2136"/>
        <v>138.9</v>
      </c>
      <c r="O902" s="20">
        <f t="shared" si="2137"/>
        <v>138.9</v>
      </c>
      <c r="P902" s="23">
        <f t="shared" si="2192"/>
        <v>0</v>
      </c>
      <c r="Q902" s="23">
        <f t="shared" si="2192"/>
        <v>0</v>
      </c>
      <c r="R902" s="23">
        <f t="shared" si="2192"/>
        <v>0</v>
      </c>
      <c r="S902" s="23">
        <f t="shared" si="2192"/>
        <v>0</v>
      </c>
      <c r="T902" s="23">
        <f t="shared" si="2192"/>
        <v>0</v>
      </c>
      <c r="U902" s="23">
        <f t="shared" si="2192"/>
        <v>0</v>
      </c>
      <c r="V902" s="23">
        <f t="shared" si="2192"/>
        <v>0</v>
      </c>
      <c r="W902" s="23">
        <f t="shared" si="2192"/>
        <v>0</v>
      </c>
      <c r="X902" s="23">
        <f t="shared" si="2192"/>
        <v>0</v>
      </c>
      <c r="Y902" s="23">
        <f t="shared" si="2192"/>
        <v>0</v>
      </c>
      <c r="Z902" s="23">
        <f t="shared" si="2177"/>
        <v>79.400000000000006</v>
      </c>
      <c r="AA902" s="23">
        <f t="shared" si="2178"/>
        <v>138.9</v>
      </c>
      <c r="AB902" s="23">
        <f t="shared" si="2179"/>
        <v>138.9</v>
      </c>
      <c r="AC902" s="23">
        <f t="shared" si="2192"/>
        <v>0</v>
      </c>
      <c r="AD902" s="23">
        <f t="shared" si="2192"/>
        <v>0</v>
      </c>
      <c r="AE902" s="23">
        <f t="shared" si="2192"/>
        <v>0</v>
      </c>
      <c r="AF902" s="23">
        <f t="shared" si="2192"/>
        <v>0</v>
      </c>
      <c r="AG902" s="23">
        <f t="shared" si="2192"/>
        <v>0</v>
      </c>
      <c r="AH902" s="23">
        <f t="shared" si="2192"/>
        <v>0</v>
      </c>
      <c r="AI902" s="23">
        <f t="shared" si="2192"/>
        <v>0</v>
      </c>
      <c r="AJ902" s="23">
        <f t="shared" si="2192"/>
        <v>0</v>
      </c>
      <c r="AK902" s="23">
        <f t="shared" si="2192"/>
        <v>0</v>
      </c>
      <c r="AL902" s="23">
        <f t="shared" si="2192"/>
        <v>0</v>
      </c>
      <c r="AM902" s="23">
        <f t="shared" si="2192"/>
        <v>0</v>
      </c>
      <c r="AN902" s="23">
        <f t="shared" si="2192"/>
        <v>0</v>
      </c>
      <c r="AO902" s="23">
        <f t="shared" si="2118"/>
        <v>79.400000000000006</v>
      </c>
      <c r="AP902" s="23">
        <f t="shared" si="2119"/>
        <v>138.9</v>
      </c>
      <c r="AQ902" s="23">
        <f t="shared" si="2120"/>
        <v>138.9</v>
      </c>
      <c r="AR902" s="23">
        <f t="shared" si="2192"/>
        <v>0</v>
      </c>
      <c r="AS902" s="23">
        <f t="shared" si="2121"/>
        <v>79.400000000000006</v>
      </c>
      <c r="AT902" s="23">
        <f t="shared" si="2192"/>
        <v>0</v>
      </c>
      <c r="AU902" s="23">
        <f t="shared" si="2192"/>
        <v>0</v>
      </c>
      <c r="AV902" s="23">
        <f t="shared" si="2192"/>
        <v>0</v>
      </c>
      <c r="AW902" s="23">
        <f t="shared" si="2192"/>
        <v>0</v>
      </c>
      <c r="AX902" s="23">
        <f t="shared" si="2192"/>
        <v>0</v>
      </c>
      <c r="AY902" s="23">
        <f t="shared" si="2104"/>
        <v>79.400000000000006</v>
      </c>
      <c r="AZ902" s="23">
        <f t="shared" si="2192"/>
        <v>0</v>
      </c>
      <c r="BA902" s="5"/>
    </row>
    <row r="903" spans="1:53" ht="31.5" x14ac:dyDescent="0.25">
      <c r="A903" s="12">
        <v>931</v>
      </c>
      <c r="B903" s="12" t="s">
        <v>81</v>
      </c>
      <c r="C903" s="12" t="s">
        <v>82</v>
      </c>
      <c r="D903" s="12" t="s">
        <v>357</v>
      </c>
      <c r="E903" s="12"/>
      <c r="F903" s="14" t="s">
        <v>408</v>
      </c>
      <c r="G903" s="20">
        <f>G904</f>
        <v>79.400000000000006</v>
      </c>
      <c r="H903" s="20">
        <f t="shared" si="2192"/>
        <v>138.9</v>
      </c>
      <c r="I903" s="20">
        <f t="shared" si="2192"/>
        <v>138.9</v>
      </c>
      <c r="J903" s="20">
        <f t="shared" si="2192"/>
        <v>0</v>
      </c>
      <c r="K903" s="20">
        <f t="shared" si="2192"/>
        <v>0</v>
      </c>
      <c r="L903" s="20">
        <f t="shared" si="2192"/>
        <v>0</v>
      </c>
      <c r="M903" s="20">
        <f t="shared" si="2135"/>
        <v>79.400000000000006</v>
      </c>
      <c r="N903" s="20">
        <f t="shared" si="2136"/>
        <v>138.9</v>
      </c>
      <c r="O903" s="20">
        <f t="shared" si="2137"/>
        <v>138.9</v>
      </c>
      <c r="P903" s="23">
        <f t="shared" si="2192"/>
        <v>0</v>
      </c>
      <c r="Q903" s="23">
        <f t="shared" si="2192"/>
        <v>0</v>
      </c>
      <c r="R903" s="23">
        <f t="shared" si="2192"/>
        <v>0</v>
      </c>
      <c r="S903" s="23">
        <f t="shared" si="2192"/>
        <v>0</v>
      </c>
      <c r="T903" s="23">
        <f t="shared" si="2192"/>
        <v>0</v>
      </c>
      <c r="U903" s="23">
        <f t="shared" si="2192"/>
        <v>0</v>
      </c>
      <c r="V903" s="23">
        <f t="shared" si="2192"/>
        <v>0</v>
      </c>
      <c r="W903" s="23">
        <f t="shared" si="2192"/>
        <v>0</v>
      </c>
      <c r="X903" s="23">
        <f t="shared" si="2192"/>
        <v>0</v>
      </c>
      <c r="Y903" s="23">
        <f t="shared" si="2192"/>
        <v>0</v>
      </c>
      <c r="Z903" s="23">
        <f t="shared" si="2177"/>
        <v>79.400000000000006</v>
      </c>
      <c r="AA903" s="23">
        <f t="shared" si="2178"/>
        <v>138.9</v>
      </c>
      <c r="AB903" s="23">
        <f t="shared" si="2179"/>
        <v>138.9</v>
      </c>
      <c r="AC903" s="23">
        <f t="shared" si="2192"/>
        <v>0</v>
      </c>
      <c r="AD903" s="23">
        <f t="shared" si="2192"/>
        <v>0</v>
      </c>
      <c r="AE903" s="23">
        <f t="shared" si="2192"/>
        <v>0</v>
      </c>
      <c r="AF903" s="23">
        <f t="shared" si="2192"/>
        <v>0</v>
      </c>
      <c r="AG903" s="23">
        <f t="shared" si="2192"/>
        <v>0</v>
      </c>
      <c r="AH903" s="23">
        <f t="shared" si="2192"/>
        <v>0</v>
      </c>
      <c r="AI903" s="23">
        <f t="shared" si="2192"/>
        <v>0</v>
      </c>
      <c r="AJ903" s="23">
        <f t="shared" si="2192"/>
        <v>0</v>
      </c>
      <c r="AK903" s="23">
        <f t="shared" si="2192"/>
        <v>0</v>
      </c>
      <c r="AL903" s="23">
        <f t="shared" si="2192"/>
        <v>0</v>
      </c>
      <c r="AM903" s="23">
        <f t="shared" si="2192"/>
        <v>0</v>
      </c>
      <c r="AN903" s="23">
        <f t="shared" si="2192"/>
        <v>0</v>
      </c>
      <c r="AO903" s="23">
        <f t="shared" si="2118"/>
        <v>79.400000000000006</v>
      </c>
      <c r="AP903" s="23">
        <f t="shared" si="2119"/>
        <v>138.9</v>
      </c>
      <c r="AQ903" s="23">
        <f t="shared" si="2120"/>
        <v>138.9</v>
      </c>
      <c r="AR903" s="23">
        <f t="shared" si="2192"/>
        <v>0</v>
      </c>
      <c r="AS903" s="23">
        <f t="shared" si="2121"/>
        <v>79.400000000000006</v>
      </c>
      <c r="AT903" s="23">
        <f t="shared" si="2192"/>
        <v>0</v>
      </c>
      <c r="AU903" s="23">
        <f t="shared" si="2192"/>
        <v>0</v>
      </c>
      <c r="AV903" s="23">
        <f t="shared" si="2192"/>
        <v>0</v>
      </c>
      <c r="AW903" s="23">
        <f t="shared" si="2192"/>
        <v>0</v>
      </c>
      <c r="AX903" s="23">
        <f t="shared" si="2192"/>
        <v>0</v>
      </c>
      <c r="AY903" s="23">
        <f t="shared" si="2104"/>
        <v>79.400000000000006</v>
      </c>
      <c r="AZ903" s="23">
        <f t="shared" si="2192"/>
        <v>0</v>
      </c>
      <c r="BA903" s="5"/>
    </row>
    <row r="904" spans="1:53" ht="31.5" x14ac:dyDescent="0.25">
      <c r="A904" s="12">
        <v>931</v>
      </c>
      <c r="B904" s="12" t="s">
        <v>81</v>
      </c>
      <c r="C904" s="12" t="s">
        <v>82</v>
      </c>
      <c r="D904" s="12" t="s">
        <v>332</v>
      </c>
      <c r="E904" s="12"/>
      <c r="F904" s="14" t="s">
        <v>409</v>
      </c>
      <c r="G904" s="20">
        <f>G905</f>
        <v>79.400000000000006</v>
      </c>
      <c r="H904" s="20">
        <f t="shared" si="2192"/>
        <v>138.9</v>
      </c>
      <c r="I904" s="20">
        <f t="shared" si="2192"/>
        <v>138.9</v>
      </c>
      <c r="J904" s="20">
        <f t="shared" si="2192"/>
        <v>0</v>
      </c>
      <c r="K904" s="20">
        <f t="shared" si="2192"/>
        <v>0</v>
      </c>
      <c r="L904" s="20">
        <f t="shared" si="2192"/>
        <v>0</v>
      </c>
      <c r="M904" s="20">
        <f t="shared" si="2135"/>
        <v>79.400000000000006</v>
      </c>
      <c r="N904" s="20">
        <f t="shared" si="2136"/>
        <v>138.9</v>
      </c>
      <c r="O904" s="20">
        <f t="shared" si="2137"/>
        <v>138.9</v>
      </c>
      <c r="P904" s="23">
        <f t="shared" si="2192"/>
        <v>0</v>
      </c>
      <c r="Q904" s="23">
        <f t="shared" si="2192"/>
        <v>0</v>
      </c>
      <c r="R904" s="23">
        <f t="shared" si="2192"/>
        <v>0</v>
      </c>
      <c r="S904" s="23">
        <f t="shared" si="2192"/>
        <v>0</v>
      </c>
      <c r="T904" s="23">
        <f t="shared" si="2192"/>
        <v>0</v>
      </c>
      <c r="U904" s="23">
        <f t="shared" si="2192"/>
        <v>0</v>
      </c>
      <c r="V904" s="23">
        <f t="shared" si="2192"/>
        <v>0</v>
      </c>
      <c r="W904" s="23">
        <f t="shared" si="2192"/>
        <v>0</v>
      </c>
      <c r="X904" s="23">
        <f t="shared" si="2192"/>
        <v>0</v>
      </c>
      <c r="Y904" s="23">
        <f t="shared" si="2192"/>
        <v>0</v>
      </c>
      <c r="Z904" s="23">
        <f t="shared" si="2177"/>
        <v>79.400000000000006</v>
      </c>
      <c r="AA904" s="23">
        <f t="shared" si="2178"/>
        <v>138.9</v>
      </c>
      <c r="AB904" s="23">
        <f t="shared" si="2179"/>
        <v>138.9</v>
      </c>
      <c r="AC904" s="23">
        <f t="shared" si="2192"/>
        <v>0</v>
      </c>
      <c r="AD904" s="23">
        <f t="shared" si="2192"/>
        <v>0</v>
      </c>
      <c r="AE904" s="23">
        <f t="shared" si="2192"/>
        <v>0</v>
      </c>
      <c r="AF904" s="23">
        <f t="shared" si="2192"/>
        <v>0</v>
      </c>
      <c r="AG904" s="23">
        <f t="shared" si="2192"/>
        <v>0</v>
      </c>
      <c r="AH904" s="23">
        <f t="shared" si="2192"/>
        <v>0</v>
      </c>
      <c r="AI904" s="23">
        <f t="shared" si="2192"/>
        <v>0</v>
      </c>
      <c r="AJ904" s="23">
        <f t="shared" si="2192"/>
        <v>0</v>
      </c>
      <c r="AK904" s="23">
        <f t="shared" si="2192"/>
        <v>0</v>
      </c>
      <c r="AL904" s="23">
        <f t="shared" si="2192"/>
        <v>0</v>
      </c>
      <c r="AM904" s="23">
        <f t="shared" si="2192"/>
        <v>0</v>
      </c>
      <c r="AN904" s="23">
        <f t="shared" si="2192"/>
        <v>0</v>
      </c>
      <c r="AO904" s="23">
        <f t="shared" si="2118"/>
        <v>79.400000000000006</v>
      </c>
      <c r="AP904" s="23">
        <f t="shared" si="2119"/>
        <v>138.9</v>
      </c>
      <c r="AQ904" s="23">
        <f t="shared" si="2120"/>
        <v>138.9</v>
      </c>
      <c r="AR904" s="23">
        <f t="shared" si="2192"/>
        <v>0</v>
      </c>
      <c r="AS904" s="23">
        <f t="shared" si="2121"/>
        <v>79.400000000000006</v>
      </c>
      <c r="AT904" s="23">
        <f t="shared" si="2192"/>
        <v>0</v>
      </c>
      <c r="AU904" s="23">
        <f t="shared" si="2192"/>
        <v>0</v>
      </c>
      <c r="AV904" s="23">
        <f t="shared" si="2192"/>
        <v>0</v>
      </c>
      <c r="AW904" s="23">
        <f t="shared" si="2192"/>
        <v>0</v>
      </c>
      <c r="AX904" s="23">
        <f t="shared" si="2192"/>
        <v>0</v>
      </c>
      <c r="AY904" s="23">
        <f t="shared" si="2104"/>
        <v>79.400000000000006</v>
      </c>
      <c r="AZ904" s="23">
        <f t="shared" si="2192"/>
        <v>0</v>
      </c>
    </row>
    <row r="905" spans="1:53" ht="31.5" x14ac:dyDescent="0.25">
      <c r="A905" s="12">
        <v>931</v>
      </c>
      <c r="B905" s="12" t="s">
        <v>81</v>
      </c>
      <c r="C905" s="12" t="s">
        <v>82</v>
      </c>
      <c r="D905" s="12" t="s">
        <v>332</v>
      </c>
      <c r="E905" s="12" t="s">
        <v>7</v>
      </c>
      <c r="F905" s="14" t="s">
        <v>383</v>
      </c>
      <c r="G905" s="20">
        <f>G906</f>
        <v>79.400000000000006</v>
      </c>
      <c r="H905" s="20">
        <f t="shared" si="2192"/>
        <v>138.9</v>
      </c>
      <c r="I905" s="20">
        <f t="shared" si="2192"/>
        <v>138.9</v>
      </c>
      <c r="J905" s="20">
        <f t="shared" si="2192"/>
        <v>0</v>
      </c>
      <c r="K905" s="20">
        <f t="shared" si="2192"/>
        <v>0</v>
      </c>
      <c r="L905" s="20">
        <f t="shared" si="2192"/>
        <v>0</v>
      </c>
      <c r="M905" s="20">
        <f t="shared" si="2135"/>
        <v>79.400000000000006</v>
      </c>
      <c r="N905" s="20">
        <f t="shared" si="2136"/>
        <v>138.9</v>
      </c>
      <c r="O905" s="20">
        <f t="shared" si="2137"/>
        <v>138.9</v>
      </c>
      <c r="P905" s="23">
        <f t="shared" si="2192"/>
        <v>0</v>
      </c>
      <c r="Q905" s="23">
        <f t="shared" si="2192"/>
        <v>0</v>
      </c>
      <c r="R905" s="23">
        <f t="shared" si="2192"/>
        <v>0</v>
      </c>
      <c r="S905" s="23">
        <f t="shared" si="2192"/>
        <v>0</v>
      </c>
      <c r="T905" s="23">
        <f t="shared" si="2192"/>
        <v>0</v>
      </c>
      <c r="U905" s="23">
        <f t="shared" si="2192"/>
        <v>0</v>
      </c>
      <c r="V905" s="23">
        <f t="shared" si="2192"/>
        <v>0</v>
      </c>
      <c r="W905" s="23">
        <f t="shared" si="2192"/>
        <v>0</v>
      </c>
      <c r="X905" s="23">
        <f t="shared" si="2192"/>
        <v>0</v>
      </c>
      <c r="Y905" s="23">
        <f t="shared" si="2192"/>
        <v>0</v>
      </c>
      <c r="Z905" s="23">
        <f t="shared" si="2177"/>
        <v>79.400000000000006</v>
      </c>
      <c r="AA905" s="23">
        <f t="shared" si="2178"/>
        <v>138.9</v>
      </c>
      <c r="AB905" s="23">
        <f t="shared" si="2179"/>
        <v>138.9</v>
      </c>
      <c r="AC905" s="23">
        <f t="shared" si="2192"/>
        <v>0</v>
      </c>
      <c r="AD905" s="23">
        <f t="shared" si="2192"/>
        <v>0</v>
      </c>
      <c r="AE905" s="23">
        <f t="shared" si="2192"/>
        <v>0</v>
      </c>
      <c r="AF905" s="23">
        <f t="shared" si="2192"/>
        <v>0</v>
      </c>
      <c r="AG905" s="23">
        <f t="shared" si="2192"/>
        <v>0</v>
      </c>
      <c r="AH905" s="23">
        <f t="shared" si="2192"/>
        <v>0</v>
      </c>
      <c r="AI905" s="23">
        <f t="shared" si="2192"/>
        <v>0</v>
      </c>
      <c r="AJ905" s="23">
        <f t="shared" si="2192"/>
        <v>0</v>
      </c>
      <c r="AK905" s="23">
        <f t="shared" si="2192"/>
        <v>0</v>
      </c>
      <c r="AL905" s="23">
        <f t="shared" si="2192"/>
        <v>0</v>
      </c>
      <c r="AM905" s="23">
        <f t="shared" si="2192"/>
        <v>0</v>
      </c>
      <c r="AN905" s="23">
        <f t="shared" si="2192"/>
        <v>0</v>
      </c>
      <c r="AO905" s="23">
        <f t="shared" si="2118"/>
        <v>79.400000000000006</v>
      </c>
      <c r="AP905" s="23">
        <f t="shared" si="2119"/>
        <v>138.9</v>
      </c>
      <c r="AQ905" s="23">
        <f t="shared" si="2120"/>
        <v>138.9</v>
      </c>
      <c r="AR905" s="23">
        <f t="shared" si="2192"/>
        <v>0</v>
      </c>
      <c r="AS905" s="23">
        <f t="shared" si="2121"/>
        <v>79.400000000000006</v>
      </c>
      <c r="AT905" s="23">
        <f t="shared" si="2192"/>
        <v>0</v>
      </c>
      <c r="AU905" s="23">
        <f t="shared" si="2192"/>
        <v>0</v>
      </c>
      <c r="AV905" s="23">
        <f t="shared" si="2192"/>
        <v>0</v>
      </c>
      <c r="AW905" s="23">
        <f t="shared" si="2192"/>
        <v>0</v>
      </c>
      <c r="AX905" s="23">
        <f t="shared" si="2192"/>
        <v>0</v>
      </c>
      <c r="AY905" s="23">
        <f t="shared" si="2104"/>
        <v>79.400000000000006</v>
      </c>
      <c r="AZ905" s="23">
        <f t="shared" si="2192"/>
        <v>0</v>
      </c>
    </row>
    <row r="906" spans="1:53" ht="31.5" x14ac:dyDescent="0.25">
      <c r="A906" s="12">
        <v>931</v>
      </c>
      <c r="B906" s="12" t="s">
        <v>81</v>
      </c>
      <c r="C906" s="12" t="s">
        <v>82</v>
      </c>
      <c r="D906" s="12" t="s">
        <v>332</v>
      </c>
      <c r="E906" s="12">
        <v>240</v>
      </c>
      <c r="F906" s="14" t="s">
        <v>372</v>
      </c>
      <c r="G906" s="20">
        <v>79.400000000000006</v>
      </c>
      <c r="H906" s="20">
        <v>138.9</v>
      </c>
      <c r="I906" s="20">
        <v>138.9</v>
      </c>
      <c r="J906" s="20"/>
      <c r="K906" s="20"/>
      <c r="L906" s="20"/>
      <c r="M906" s="20">
        <f t="shared" si="2135"/>
        <v>79.400000000000006</v>
      </c>
      <c r="N906" s="20">
        <f t="shared" si="2136"/>
        <v>138.9</v>
      </c>
      <c r="O906" s="20">
        <f t="shared" si="2137"/>
        <v>138.9</v>
      </c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>
        <f t="shared" si="2177"/>
        <v>79.400000000000006</v>
      </c>
      <c r="AA906" s="23">
        <f t="shared" si="2178"/>
        <v>138.9</v>
      </c>
      <c r="AB906" s="23">
        <f t="shared" si="2179"/>
        <v>138.9</v>
      </c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>
        <f t="shared" si="2118"/>
        <v>79.400000000000006</v>
      </c>
      <c r="AP906" s="23">
        <f t="shared" si="2119"/>
        <v>138.9</v>
      </c>
      <c r="AQ906" s="23">
        <f t="shared" si="2120"/>
        <v>138.9</v>
      </c>
      <c r="AR906" s="23"/>
      <c r="AS906" s="23">
        <f t="shared" si="2121"/>
        <v>79.400000000000006</v>
      </c>
      <c r="AT906" s="23"/>
      <c r="AU906" s="23"/>
      <c r="AV906" s="23"/>
      <c r="AW906" s="23"/>
      <c r="AX906" s="23"/>
      <c r="AY906" s="23">
        <f t="shared" si="2104"/>
        <v>79.400000000000006</v>
      </c>
      <c r="AZ906" s="23"/>
    </row>
    <row r="907" spans="1:53" ht="63" x14ac:dyDescent="0.25">
      <c r="A907" s="12">
        <v>931</v>
      </c>
      <c r="B907" s="12" t="s">
        <v>81</v>
      </c>
      <c r="C907" s="12" t="s">
        <v>82</v>
      </c>
      <c r="D907" s="12" t="s">
        <v>353</v>
      </c>
      <c r="E907" s="12"/>
      <c r="F907" s="14" t="s">
        <v>849</v>
      </c>
      <c r="G907" s="20">
        <f>G908</f>
        <v>518.6</v>
      </c>
      <c r="H907" s="20">
        <f t="shared" ref="H907:AZ910" si="2193">H908</f>
        <v>669.6</v>
      </c>
      <c r="I907" s="20">
        <f t="shared" si="2193"/>
        <v>669.6</v>
      </c>
      <c r="J907" s="20">
        <f t="shared" si="2193"/>
        <v>0</v>
      </c>
      <c r="K907" s="20">
        <f t="shared" si="2193"/>
        <v>0</v>
      </c>
      <c r="L907" s="20">
        <f t="shared" si="2193"/>
        <v>0</v>
      </c>
      <c r="M907" s="20">
        <f t="shared" si="2135"/>
        <v>518.6</v>
      </c>
      <c r="N907" s="20">
        <f t="shared" si="2136"/>
        <v>669.6</v>
      </c>
      <c r="O907" s="20">
        <f t="shared" si="2137"/>
        <v>669.6</v>
      </c>
      <c r="P907" s="23">
        <f t="shared" si="2193"/>
        <v>0</v>
      </c>
      <c r="Q907" s="23">
        <f t="shared" si="2193"/>
        <v>0</v>
      </c>
      <c r="R907" s="23">
        <f t="shared" si="2193"/>
        <v>0</v>
      </c>
      <c r="S907" s="23">
        <f t="shared" si="2193"/>
        <v>0</v>
      </c>
      <c r="T907" s="23">
        <f t="shared" si="2193"/>
        <v>0</v>
      </c>
      <c r="U907" s="23">
        <f t="shared" si="2193"/>
        <v>0</v>
      </c>
      <c r="V907" s="23">
        <f t="shared" si="2193"/>
        <v>0</v>
      </c>
      <c r="W907" s="23">
        <f t="shared" si="2193"/>
        <v>0</v>
      </c>
      <c r="X907" s="23">
        <f t="shared" si="2193"/>
        <v>0</v>
      </c>
      <c r="Y907" s="23">
        <f t="shared" si="2193"/>
        <v>0</v>
      </c>
      <c r="Z907" s="23">
        <f t="shared" si="2177"/>
        <v>518.6</v>
      </c>
      <c r="AA907" s="23">
        <f t="shared" si="2178"/>
        <v>669.6</v>
      </c>
      <c r="AB907" s="23">
        <f t="shared" si="2179"/>
        <v>669.6</v>
      </c>
      <c r="AC907" s="23">
        <f t="shared" si="2193"/>
        <v>0</v>
      </c>
      <c r="AD907" s="23">
        <f t="shared" si="2193"/>
        <v>0</v>
      </c>
      <c r="AE907" s="23">
        <f t="shared" si="2193"/>
        <v>0</v>
      </c>
      <c r="AF907" s="23">
        <f t="shared" si="2193"/>
        <v>0</v>
      </c>
      <c r="AG907" s="23">
        <f t="shared" si="2193"/>
        <v>0</v>
      </c>
      <c r="AH907" s="23">
        <f t="shared" si="2193"/>
        <v>0</v>
      </c>
      <c r="AI907" s="23">
        <f t="shared" si="2193"/>
        <v>0</v>
      </c>
      <c r="AJ907" s="23">
        <f t="shared" si="2193"/>
        <v>0</v>
      </c>
      <c r="AK907" s="23">
        <f t="shared" si="2193"/>
        <v>0</v>
      </c>
      <c r="AL907" s="23">
        <f t="shared" si="2193"/>
        <v>0</v>
      </c>
      <c r="AM907" s="23">
        <f t="shared" si="2193"/>
        <v>0</v>
      </c>
      <c r="AN907" s="23">
        <f t="shared" si="2193"/>
        <v>0</v>
      </c>
      <c r="AO907" s="23">
        <f t="shared" si="2118"/>
        <v>518.6</v>
      </c>
      <c r="AP907" s="23">
        <f t="shared" si="2119"/>
        <v>669.6</v>
      </c>
      <c r="AQ907" s="23">
        <f t="shared" si="2120"/>
        <v>669.6</v>
      </c>
      <c r="AR907" s="23">
        <f t="shared" si="2193"/>
        <v>0</v>
      </c>
      <c r="AS907" s="23">
        <f t="shared" si="2121"/>
        <v>518.6</v>
      </c>
      <c r="AT907" s="23">
        <f t="shared" si="2193"/>
        <v>0</v>
      </c>
      <c r="AU907" s="23">
        <f t="shared" si="2193"/>
        <v>0</v>
      </c>
      <c r="AV907" s="23">
        <f t="shared" si="2193"/>
        <v>0</v>
      </c>
      <c r="AW907" s="23">
        <f t="shared" si="2193"/>
        <v>0</v>
      </c>
      <c r="AX907" s="23">
        <f t="shared" si="2193"/>
        <v>0</v>
      </c>
      <c r="AY907" s="23">
        <f t="shared" si="2104"/>
        <v>518.6</v>
      </c>
      <c r="AZ907" s="23">
        <f t="shared" si="2193"/>
        <v>0</v>
      </c>
      <c r="BA907" s="5"/>
    </row>
    <row r="908" spans="1:53" ht="31.5" x14ac:dyDescent="0.25">
      <c r="A908" s="12">
        <v>931</v>
      </c>
      <c r="B908" s="12" t="s">
        <v>81</v>
      </c>
      <c r="C908" s="12" t="s">
        <v>82</v>
      </c>
      <c r="D908" s="12" t="s">
        <v>354</v>
      </c>
      <c r="E908" s="12"/>
      <c r="F908" s="14" t="s">
        <v>414</v>
      </c>
      <c r="G908" s="20">
        <f>G909</f>
        <v>518.6</v>
      </c>
      <c r="H908" s="20">
        <f t="shared" si="2193"/>
        <v>669.6</v>
      </c>
      <c r="I908" s="20">
        <f t="shared" si="2193"/>
        <v>669.6</v>
      </c>
      <c r="J908" s="20">
        <f t="shared" si="2193"/>
        <v>0</v>
      </c>
      <c r="K908" s="20">
        <f t="shared" si="2193"/>
        <v>0</v>
      </c>
      <c r="L908" s="20">
        <f t="shared" si="2193"/>
        <v>0</v>
      </c>
      <c r="M908" s="20">
        <f t="shared" si="2135"/>
        <v>518.6</v>
      </c>
      <c r="N908" s="20">
        <f t="shared" si="2136"/>
        <v>669.6</v>
      </c>
      <c r="O908" s="20">
        <f t="shared" si="2137"/>
        <v>669.6</v>
      </c>
      <c r="P908" s="23">
        <f t="shared" si="2193"/>
        <v>0</v>
      </c>
      <c r="Q908" s="23">
        <f t="shared" si="2193"/>
        <v>0</v>
      </c>
      <c r="R908" s="23">
        <f t="shared" si="2193"/>
        <v>0</v>
      </c>
      <c r="S908" s="23">
        <f t="shared" si="2193"/>
        <v>0</v>
      </c>
      <c r="T908" s="23">
        <f t="shared" si="2193"/>
        <v>0</v>
      </c>
      <c r="U908" s="23">
        <f t="shared" si="2193"/>
        <v>0</v>
      </c>
      <c r="V908" s="23">
        <f t="shared" si="2193"/>
        <v>0</v>
      </c>
      <c r="W908" s="23">
        <f t="shared" si="2193"/>
        <v>0</v>
      </c>
      <c r="X908" s="23">
        <f t="shared" si="2193"/>
        <v>0</v>
      </c>
      <c r="Y908" s="23">
        <f t="shared" si="2193"/>
        <v>0</v>
      </c>
      <c r="Z908" s="23">
        <f t="shared" si="2177"/>
        <v>518.6</v>
      </c>
      <c r="AA908" s="23">
        <f t="shared" si="2178"/>
        <v>669.6</v>
      </c>
      <c r="AB908" s="23">
        <f t="shared" si="2179"/>
        <v>669.6</v>
      </c>
      <c r="AC908" s="23">
        <f t="shared" si="2193"/>
        <v>0</v>
      </c>
      <c r="AD908" s="23">
        <f t="shared" si="2193"/>
        <v>0</v>
      </c>
      <c r="AE908" s="23">
        <f t="shared" si="2193"/>
        <v>0</v>
      </c>
      <c r="AF908" s="23">
        <f t="shared" si="2193"/>
        <v>0</v>
      </c>
      <c r="AG908" s="23">
        <f t="shared" si="2193"/>
        <v>0</v>
      </c>
      <c r="AH908" s="23">
        <f t="shared" si="2193"/>
        <v>0</v>
      </c>
      <c r="AI908" s="23">
        <f t="shared" si="2193"/>
        <v>0</v>
      </c>
      <c r="AJ908" s="23">
        <f t="shared" si="2193"/>
        <v>0</v>
      </c>
      <c r="AK908" s="23">
        <f t="shared" si="2193"/>
        <v>0</v>
      </c>
      <c r="AL908" s="23">
        <f t="shared" si="2193"/>
        <v>0</v>
      </c>
      <c r="AM908" s="23">
        <f t="shared" si="2193"/>
        <v>0</v>
      </c>
      <c r="AN908" s="23">
        <f t="shared" si="2193"/>
        <v>0</v>
      </c>
      <c r="AO908" s="23">
        <f t="shared" si="2118"/>
        <v>518.6</v>
      </c>
      <c r="AP908" s="23">
        <f t="shared" si="2119"/>
        <v>669.6</v>
      </c>
      <c r="AQ908" s="23">
        <f t="shared" si="2120"/>
        <v>669.6</v>
      </c>
      <c r="AR908" s="23">
        <f t="shared" si="2193"/>
        <v>0</v>
      </c>
      <c r="AS908" s="23">
        <f t="shared" si="2121"/>
        <v>518.6</v>
      </c>
      <c r="AT908" s="23">
        <f t="shared" si="2193"/>
        <v>0</v>
      </c>
      <c r="AU908" s="23">
        <f t="shared" si="2193"/>
        <v>0</v>
      </c>
      <c r="AV908" s="23">
        <f t="shared" si="2193"/>
        <v>0</v>
      </c>
      <c r="AW908" s="23">
        <f t="shared" si="2193"/>
        <v>0</v>
      </c>
      <c r="AX908" s="23">
        <f t="shared" si="2193"/>
        <v>0</v>
      </c>
      <c r="AY908" s="23">
        <f t="shared" si="2104"/>
        <v>518.6</v>
      </c>
      <c r="AZ908" s="23">
        <f t="shared" si="2193"/>
        <v>0</v>
      </c>
      <c r="BA908" s="5"/>
    </row>
    <row r="909" spans="1:53" ht="31.5" x14ac:dyDescent="0.25">
      <c r="A909" s="12">
        <v>931</v>
      </c>
      <c r="B909" s="12" t="s">
        <v>81</v>
      </c>
      <c r="C909" s="12" t="s">
        <v>82</v>
      </c>
      <c r="D909" s="12" t="s">
        <v>333</v>
      </c>
      <c r="E909" s="12"/>
      <c r="F909" s="14" t="s">
        <v>419</v>
      </c>
      <c r="G909" s="20">
        <f>G910</f>
        <v>518.6</v>
      </c>
      <c r="H909" s="20">
        <f t="shared" si="2193"/>
        <v>669.6</v>
      </c>
      <c r="I909" s="20">
        <f t="shared" si="2193"/>
        <v>669.6</v>
      </c>
      <c r="J909" s="20">
        <f t="shared" si="2193"/>
        <v>0</v>
      </c>
      <c r="K909" s="20">
        <f t="shared" si="2193"/>
        <v>0</v>
      </c>
      <c r="L909" s="20">
        <f t="shared" si="2193"/>
        <v>0</v>
      </c>
      <c r="M909" s="20">
        <f t="shared" si="2135"/>
        <v>518.6</v>
      </c>
      <c r="N909" s="20">
        <f t="shared" si="2136"/>
        <v>669.6</v>
      </c>
      <c r="O909" s="20">
        <f t="shared" si="2137"/>
        <v>669.6</v>
      </c>
      <c r="P909" s="23">
        <f t="shared" si="2193"/>
        <v>0</v>
      </c>
      <c r="Q909" s="23">
        <f t="shared" si="2193"/>
        <v>0</v>
      </c>
      <c r="R909" s="23">
        <f t="shared" si="2193"/>
        <v>0</v>
      </c>
      <c r="S909" s="23">
        <f t="shared" si="2193"/>
        <v>0</v>
      </c>
      <c r="T909" s="23">
        <f t="shared" si="2193"/>
        <v>0</v>
      </c>
      <c r="U909" s="23">
        <f t="shared" si="2193"/>
        <v>0</v>
      </c>
      <c r="V909" s="23">
        <f t="shared" si="2193"/>
        <v>0</v>
      </c>
      <c r="W909" s="23">
        <f t="shared" si="2193"/>
        <v>0</v>
      </c>
      <c r="X909" s="23">
        <f t="shared" si="2193"/>
        <v>0</v>
      </c>
      <c r="Y909" s="23">
        <f t="shared" si="2193"/>
        <v>0</v>
      </c>
      <c r="Z909" s="23">
        <f t="shared" si="2177"/>
        <v>518.6</v>
      </c>
      <c r="AA909" s="23">
        <f t="shared" si="2178"/>
        <v>669.6</v>
      </c>
      <c r="AB909" s="23">
        <f t="shared" si="2179"/>
        <v>669.6</v>
      </c>
      <c r="AC909" s="23">
        <f t="shared" si="2193"/>
        <v>0</v>
      </c>
      <c r="AD909" s="23">
        <f t="shared" si="2193"/>
        <v>0</v>
      </c>
      <c r="AE909" s="23">
        <f t="shared" si="2193"/>
        <v>0</v>
      </c>
      <c r="AF909" s="23">
        <f t="shared" si="2193"/>
        <v>0</v>
      </c>
      <c r="AG909" s="23">
        <f t="shared" si="2193"/>
        <v>0</v>
      </c>
      <c r="AH909" s="23">
        <f t="shared" si="2193"/>
        <v>0</v>
      </c>
      <c r="AI909" s="23">
        <f t="shared" si="2193"/>
        <v>0</v>
      </c>
      <c r="AJ909" s="23">
        <f t="shared" si="2193"/>
        <v>0</v>
      </c>
      <c r="AK909" s="23">
        <f t="shared" si="2193"/>
        <v>0</v>
      </c>
      <c r="AL909" s="23">
        <f t="shared" si="2193"/>
        <v>0</v>
      </c>
      <c r="AM909" s="23">
        <f t="shared" si="2193"/>
        <v>0</v>
      </c>
      <c r="AN909" s="23">
        <f t="shared" si="2193"/>
        <v>0</v>
      </c>
      <c r="AO909" s="23">
        <f t="shared" si="2118"/>
        <v>518.6</v>
      </c>
      <c r="AP909" s="23">
        <f t="shared" si="2119"/>
        <v>669.6</v>
      </c>
      <c r="AQ909" s="23">
        <f t="shared" si="2120"/>
        <v>669.6</v>
      </c>
      <c r="AR909" s="23">
        <f t="shared" si="2193"/>
        <v>0</v>
      </c>
      <c r="AS909" s="23">
        <f t="shared" si="2121"/>
        <v>518.6</v>
      </c>
      <c r="AT909" s="23">
        <f t="shared" si="2193"/>
        <v>0</v>
      </c>
      <c r="AU909" s="23">
        <f t="shared" si="2193"/>
        <v>0</v>
      </c>
      <c r="AV909" s="23">
        <f t="shared" si="2193"/>
        <v>0</v>
      </c>
      <c r="AW909" s="23">
        <f t="shared" si="2193"/>
        <v>0</v>
      </c>
      <c r="AX909" s="23">
        <f t="shared" si="2193"/>
        <v>0</v>
      </c>
      <c r="AY909" s="23">
        <f t="shared" si="2104"/>
        <v>518.6</v>
      </c>
      <c r="AZ909" s="23">
        <f t="shared" si="2193"/>
        <v>0</v>
      </c>
    </row>
    <row r="910" spans="1:53" ht="31.5" x14ac:dyDescent="0.25">
      <c r="A910" s="12">
        <v>931</v>
      </c>
      <c r="B910" s="12" t="s">
        <v>81</v>
      </c>
      <c r="C910" s="12" t="s">
        <v>82</v>
      </c>
      <c r="D910" s="12" t="s">
        <v>333</v>
      </c>
      <c r="E910" s="12" t="s">
        <v>7</v>
      </c>
      <c r="F910" s="14" t="s">
        <v>383</v>
      </c>
      <c r="G910" s="20">
        <f>G911</f>
        <v>518.6</v>
      </c>
      <c r="H910" s="20">
        <f t="shared" si="2193"/>
        <v>669.6</v>
      </c>
      <c r="I910" s="20">
        <f t="shared" si="2193"/>
        <v>669.6</v>
      </c>
      <c r="J910" s="20">
        <f t="shared" si="2193"/>
        <v>0</v>
      </c>
      <c r="K910" s="20">
        <f t="shared" si="2193"/>
        <v>0</v>
      </c>
      <c r="L910" s="20">
        <f t="shared" si="2193"/>
        <v>0</v>
      </c>
      <c r="M910" s="20">
        <f t="shared" si="2135"/>
        <v>518.6</v>
      </c>
      <c r="N910" s="20">
        <f t="shared" si="2136"/>
        <v>669.6</v>
      </c>
      <c r="O910" s="20">
        <f t="shared" si="2137"/>
        <v>669.6</v>
      </c>
      <c r="P910" s="23">
        <f t="shared" si="2193"/>
        <v>0</v>
      </c>
      <c r="Q910" s="23">
        <f t="shared" si="2193"/>
        <v>0</v>
      </c>
      <c r="R910" s="23">
        <f t="shared" si="2193"/>
        <v>0</v>
      </c>
      <c r="S910" s="23">
        <f t="shared" si="2193"/>
        <v>0</v>
      </c>
      <c r="T910" s="23">
        <f t="shared" si="2193"/>
        <v>0</v>
      </c>
      <c r="U910" s="23">
        <f t="shared" si="2193"/>
        <v>0</v>
      </c>
      <c r="V910" s="23">
        <f t="shared" si="2193"/>
        <v>0</v>
      </c>
      <c r="W910" s="23">
        <f t="shared" si="2193"/>
        <v>0</v>
      </c>
      <c r="X910" s="23">
        <f t="shared" si="2193"/>
        <v>0</v>
      </c>
      <c r="Y910" s="23">
        <f t="shared" si="2193"/>
        <v>0</v>
      </c>
      <c r="Z910" s="23">
        <f t="shared" si="2177"/>
        <v>518.6</v>
      </c>
      <c r="AA910" s="23">
        <f t="shared" si="2178"/>
        <v>669.6</v>
      </c>
      <c r="AB910" s="23">
        <f t="shared" si="2179"/>
        <v>669.6</v>
      </c>
      <c r="AC910" s="23">
        <f t="shared" si="2193"/>
        <v>0</v>
      </c>
      <c r="AD910" s="23">
        <f t="shared" si="2193"/>
        <v>0</v>
      </c>
      <c r="AE910" s="23">
        <f t="shared" si="2193"/>
        <v>0</v>
      </c>
      <c r="AF910" s="23">
        <f t="shared" si="2193"/>
        <v>0</v>
      </c>
      <c r="AG910" s="23">
        <f t="shared" si="2193"/>
        <v>0</v>
      </c>
      <c r="AH910" s="23">
        <f t="shared" si="2193"/>
        <v>0</v>
      </c>
      <c r="AI910" s="23">
        <f t="shared" si="2193"/>
        <v>0</v>
      </c>
      <c r="AJ910" s="23">
        <f t="shared" si="2193"/>
        <v>0</v>
      </c>
      <c r="AK910" s="23">
        <f t="shared" si="2193"/>
        <v>0</v>
      </c>
      <c r="AL910" s="23">
        <f t="shared" si="2193"/>
        <v>0</v>
      </c>
      <c r="AM910" s="23">
        <f t="shared" si="2193"/>
        <v>0</v>
      </c>
      <c r="AN910" s="23">
        <f t="shared" si="2193"/>
        <v>0</v>
      </c>
      <c r="AO910" s="23">
        <f t="shared" si="2118"/>
        <v>518.6</v>
      </c>
      <c r="AP910" s="23">
        <f t="shared" si="2119"/>
        <v>669.6</v>
      </c>
      <c r="AQ910" s="23">
        <f t="shared" si="2120"/>
        <v>669.6</v>
      </c>
      <c r="AR910" s="23">
        <f t="shared" si="2193"/>
        <v>0</v>
      </c>
      <c r="AS910" s="23">
        <f t="shared" si="2121"/>
        <v>518.6</v>
      </c>
      <c r="AT910" s="23">
        <f t="shared" si="2193"/>
        <v>0</v>
      </c>
      <c r="AU910" s="23">
        <f t="shared" si="2193"/>
        <v>0</v>
      </c>
      <c r="AV910" s="23">
        <f t="shared" si="2193"/>
        <v>0</v>
      </c>
      <c r="AW910" s="23">
        <f t="shared" si="2193"/>
        <v>0</v>
      </c>
      <c r="AX910" s="23">
        <f t="shared" si="2193"/>
        <v>0</v>
      </c>
      <c r="AY910" s="23">
        <f t="shared" si="2104"/>
        <v>518.6</v>
      </c>
      <c r="AZ910" s="23">
        <f t="shared" si="2193"/>
        <v>0</v>
      </c>
    </row>
    <row r="911" spans="1:53" ht="31.5" x14ac:dyDescent="0.25">
      <c r="A911" s="12">
        <v>931</v>
      </c>
      <c r="B911" s="12" t="s">
        <v>81</v>
      </c>
      <c r="C911" s="12" t="s">
        <v>82</v>
      </c>
      <c r="D911" s="12" t="s">
        <v>333</v>
      </c>
      <c r="E911" s="12">
        <v>240</v>
      </c>
      <c r="F911" s="14" t="s">
        <v>372</v>
      </c>
      <c r="G911" s="20">
        <v>518.6</v>
      </c>
      <c r="H911" s="20">
        <v>669.6</v>
      </c>
      <c r="I911" s="20">
        <v>669.6</v>
      </c>
      <c r="J911" s="20"/>
      <c r="K911" s="20"/>
      <c r="L911" s="20"/>
      <c r="M911" s="20">
        <f t="shared" si="2135"/>
        <v>518.6</v>
      </c>
      <c r="N911" s="20">
        <f t="shared" si="2136"/>
        <v>669.6</v>
      </c>
      <c r="O911" s="20">
        <f t="shared" si="2137"/>
        <v>669.6</v>
      </c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>
        <f t="shared" si="2177"/>
        <v>518.6</v>
      </c>
      <c r="AA911" s="23">
        <f t="shared" si="2178"/>
        <v>669.6</v>
      </c>
      <c r="AB911" s="23">
        <f t="shared" si="2179"/>
        <v>669.6</v>
      </c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>
        <f t="shared" si="2118"/>
        <v>518.6</v>
      </c>
      <c r="AP911" s="23">
        <f t="shared" si="2119"/>
        <v>669.6</v>
      </c>
      <c r="AQ911" s="23">
        <f t="shared" si="2120"/>
        <v>669.6</v>
      </c>
      <c r="AR911" s="23"/>
      <c r="AS911" s="23">
        <f t="shared" si="2121"/>
        <v>518.6</v>
      </c>
      <c r="AT911" s="23"/>
      <c r="AU911" s="23"/>
      <c r="AV911" s="23"/>
      <c r="AW911" s="23"/>
      <c r="AX911" s="23"/>
      <c r="AY911" s="23">
        <f t="shared" si="2104"/>
        <v>518.6</v>
      </c>
      <c r="AZ911" s="23"/>
    </row>
    <row r="912" spans="1:53" ht="31.5" x14ac:dyDescent="0.25">
      <c r="A912" s="12">
        <v>931</v>
      </c>
      <c r="B912" s="12" t="s">
        <v>81</v>
      </c>
      <c r="C912" s="12" t="s">
        <v>82</v>
      </c>
      <c r="D912" s="12" t="s">
        <v>90</v>
      </c>
      <c r="E912" s="12"/>
      <c r="F912" s="14" t="s">
        <v>97</v>
      </c>
      <c r="G912" s="20">
        <f>G913</f>
        <v>78.2</v>
      </c>
      <c r="H912" s="20">
        <f t="shared" ref="H912:AZ915" si="2194">H913</f>
        <v>0</v>
      </c>
      <c r="I912" s="20">
        <f t="shared" si="2194"/>
        <v>0</v>
      </c>
      <c r="J912" s="20">
        <f t="shared" si="2194"/>
        <v>0</v>
      </c>
      <c r="K912" s="20">
        <f t="shared" si="2194"/>
        <v>0</v>
      </c>
      <c r="L912" s="20">
        <f t="shared" si="2194"/>
        <v>0</v>
      </c>
      <c r="M912" s="20">
        <f t="shared" si="2135"/>
        <v>78.2</v>
      </c>
      <c r="N912" s="20">
        <f t="shared" si="2136"/>
        <v>0</v>
      </c>
      <c r="O912" s="20">
        <f t="shared" si="2137"/>
        <v>0</v>
      </c>
      <c r="P912" s="23">
        <f t="shared" si="2194"/>
        <v>0</v>
      </c>
      <c r="Q912" s="23">
        <f t="shared" si="2194"/>
        <v>0</v>
      </c>
      <c r="R912" s="23">
        <f t="shared" si="2194"/>
        <v>0</v>
      </c>
      <c r="S912" s="23">
        <f t="shared" si="2194"/>
        <v>0</v>
      </c>
      <c r="T912" s="23">
        <f t="shared" si="2194"/>
        <v>0</v>
      </c>
      <c r="U912" s="23">
        <f t="shared" si="2194"/>
        <v>0</v>
      </c>
      <c r="V912" s="23">
        <f t="shared" si="2194"/>
        <v>0</v>
      </c>
      <c r="W912" s="23">
        <f t="shared" si="2194"/>
        <v>0</v>
      </c>
      <c r="X912" s="23">
        <f t="shared" si="2194"/>
        <v>0</v>
      </c>
      <c r="Y912" s="23">
        <f t="shared" si="2194"/>
        <v>0</v>
      </c>
      <c r="Z912" s="23">
        <f t="shared" si="2177"/>
        <v>78.2</v>
      </c>
      <c r="AA912" s="23">
        <f t="shared" si="2178"/>
        <v>0</v>
      </c>
      <c r="AB912" s="23">
        <f t="shared" si="2179"/>
        <v>0</v>
      </c>
      <c r="AC912" s="23">
        <f t="shared" si="2194"/>
        <v>0</v>
      </c>
      <c r="AD912" s="23">
        <f t="shared" si="2194"/>
        <v>0</v>
      </c>
      <c r="AE912" s="23">
        <f t="shared" si="2194"/>
        <v>0</v>
      </c>
      <c r="AF912" s="23">
        <f t="shared" si="2194"/>
        <v>0</v>
      </c>
      <c r="AG912" s="23">
        <f t="shared" si="2194"/>
        <v>0</v>
      </c>
      <c r="AH912" s="23">
        <f t="shared" si="2194"/>
        <v>0</v>
      </c>
      <c r="AI912" s="23">
        <f t="shared" si="2194"/>
        <v>0</v>
      </c>
      <c r="AJ912" s="23">
        <f t="shared" si="2194"/>
        <v>0</v>
      </c>
      <c r="AK912" s="23">
        <f t="shared" si="2194"/>
        <v>0</v>
      </c>
      <c r="AL912" s="23">
        <f t="shared" si="2194"/>
        <v>0</v>
      </c>
      <c r="AM912" s="23">
        <f t="shared" si="2194"/>
        <v>0</v>
      </c>
      <c r="AN912" s="23">
        <f t="shared" si="2194"/>
        <v>0</v>
      </c>
      <c r="AO912" s="23">
        <f t="shared" si="2118"/>
        <v>78.2</v>
      </c>
      <c r="AP912" s="23">
        <f t="shared" si="2119"/>
        <v>0</v>
      </c>
      <c r="AQ912" s="23">
        <f t="shared" si="2120"/>
        <v>0</v>
      </c>
      <c r="AR912" s="23">
        <f t="shared" si="2194"/>
        <v>0</v>
      </c>
      <c r="AS912" s="23">
        <f t="shared" si="2121"/>
        <v>78.2</v>
      </c>
      <c r="AT912" s="23">
        <f t="shared" si="2194"/>
        <v>0</v>
      </c>
      <c r="AU912" s="23">
        <f t="shared" si="2194"/>
        <v>0</v>
      </c>
      <c r="AV912" s="23">
        <f t="shared" si="2194"/>
        <v>0</v>
      </c>
      <c r="AW912" s="23">
        <f t="shared" si="2194"/>
        <v>0</v>
      </c>
      <c r="AX912" s="23">
        <f t="shared" si="2194"/>
        <v>0</v>
      </c>
      <c r="AY912" s="23">
        <f t="shared" si="2104"/>
        <v>78.2</v>
      </c>
      <c r="AZ912" s="23">
        <f t="shared" si="2194"/>
        <v>0</v>
      </c>
      <c r="BA912" s="5"/>
    </row>
    <row r="913" spans="1:53" ht="47.25" x14ac:dyDescent="0.25">
      <c r="A913" s="12">
        <v>931</v>
      </c>
      <c r="B913" s="12" t="s">
        <v>81</v>
      </c>
      <c r="C913" s="12" t="s">
        <v>82</v>
      </c>
      <c r="D913" s="12" t="s">
        <v>91</v>
      </c>
      <c r="E913" s="12"/>
      <c r="F913" s="14" t="s">
        <v>98</v>
      </c>
      <c r="G913" s="20">
        <f>G914</f>
        <v>78.2</v>
      </c>
      <c r="H913" s="20">
        <f t="shared" si="2194"/>
        <v>0</v>
      </c>
      <c r="I913" s="20">
        <f t="shared" si="2194"/>
        <v>0</v>
      </c>
      <c r="J913" s="20">
        <f t="shared" si="2194"/>
        <v>0</v>
      </c>
      <c r="K913" s="20">
        <f t="shared" si="2194"/>
        <v>0</v>
      </c>
      <c r="L913" s="20">
        <f t="shared" si="2194"/>
        <v>0</v>
      </c>
      <c r="M913" s="20">
        <f t="shared" si="2135"/>
        <v>78.2</v>
      </c>
      <c r="N913" s="20">
        <f t="shared" si="2136"/>
        <v>0</v>
      </c>
      <c r="O913" s="20">
        <f t="shared" si="2137"/>
        <v>0</v>
      </c>
      <c r="P913" s="23">
        <f t="shared" si="2194"/>
        <v>0</v>
      </c>
      <c r="Q913" s="23">
        <f t="shared" si="2194"/>
        <v>0</v>
      </c>
      <c r="R913" s="23">
        <f t="shared" si="2194"/>
        <v>0</v>
      </c>
      <c r="S913" s="23">
        <f t="shared" si="2194"/>
        <v>0</v>
      </c>
      <c r="T913" s="23">
        <f t="shared" si="2194"/>
        <v>0</v>
      </c>
      <c r="U913" s="23">
        <f t="shared" si="2194"/>
        <v>0</v>
      </c>
      <c r="V913" s="23">
        <f t="shared" si="2194"/>
        <v>0</v>
      </c>
      <c r="W913" s="23">
        <f t="shared" si="2194"/>
        <v>0</v>
      </c>
      <c r="X913" s="23">
        <f t="shared" si="2194"/>
        <v>0</v>
      </c>
      <c r="Y913" s="23">
        <f t="shared" si="2194"/>
        <v>0</v>
      </c>
      <c r="Z913" s="23">
        <f t="shared" si="2177"/>
        <v>78.2</v>
      </c>
      <c r="AA913" s="23">
        <f t="shared" si="2178"/>
        <v>0</v>
      </c>
      <c r="AB913" s="23">
        <f t="shared" si="2179"/>
        <v>0</v>
      </c>
      <c r="AC913" s="23">
        <f t="shared" si="2194"/>
        <v>0</v>
      </c>
      <c r="AD913" s="23">
        <f t="shared" si="2194"/>
        <v>0</v>
      </c>
      <c r="AE913" s="23">
        <f t="shared" si="2194"/>
        <v>0</v>
      </c>
      <c r="AF913" s="23">
        <f t="shared" si="2194"/>
        <v>0</v>
      </c>
      <c r="AG913" s="23">
        <f t="shared" si="2194"/>
        <v>0</v>
      </c>
      <c r="AH913" s="23">
        <f t="shared" si="2194"/>
        <v>0</v>
      </c>
      <c r="AI913" s="23">
        <f t="shared" si="2194"/>
        <v>0</v>
      </c>
      <c r="AJ913" s="23">
        <f t="shared" si="2194"/>
        <v>0</v>
      </c>
      <c r="AK913" s="23">
        <f t="shared" si="2194"/>
        <v>0</v>
      </c>
      <c r="AL913" s="23">
        <f t="shared" si="2194"/>
        <v>0</v>
      </c>
      <c r="AM913" s="23">
        <f t="shared" si="2194"/>
        <v>0</v>
      </c>
      <c r="AN913" s="23">
        <f t="shared" si="2194"/>
        <v>0</v>
      </c>
      <c r="AO913" s="23">
        <f t="shared" si="2118"/>
        <v>78.2</v>
      </c>
      <c r="AP913" s="23">
        <f t="shared" si="2119"/>
        <v>0</v>
      </c>
      <c r="AQ913" s="23">
        <f t="shared" si="2120"/>
        <v>0</v>
      </c>
      <c r="AR913" s="23">
        <f t="shared" si="2194"/>
        <v>0</v>
      </c>
      <c r="AS913" s="23">
        <f t="shared" si="2121"/>
        <v>78.2</v>
      </c>
      <c r="AT913" s="23">
        <f t="shared" si="2194"/>
        <v>0</v>
      </c>
      <c r="AU913" s="23">
        <f t="shared" si="2194"/>
        <v>0</v>
      </c>
      <c r="AV913" s="23">
        <f t="shared" si="2194"/>
        <v>0</v>
      </c>
      <c r="AW913" s="23">
        <f t="shared" si="2194"/>
        <v>0</v>
      </c>
      <c r="AX913" s="23">
        <f t="shared" si="2194"/>
        <v>0</v>
      </c>
      <c r="AY913" s="23">
        <f t="shared" ref="AY913:AY976" si="2195">AS913+AT913+AU913+AV913+AW913+AX913</f>
        <v>78.2</v>
      </c>
      <c r="AZ913" s="23">
        <f t="shared" si="2194"/>
        <v>0</v>
      </c>
      <c r="BA913" s="5"/>
    </row>
    <row r="914" spans="1:53" ht="63" x14ac:dyDescent="0.25">
      <c r="A914" s="12">
        <v>931</v>
      </c>
      <c r="B914" s="12" t="s">
        <v>81</v>
      </c>
      <c r="C914" s="12" t="s">
        <v>82</v>
      </c>
      <c r="D914" s="12" t="s">
        <v>334</v>
      </c>
      <c r="E914" s="12"/>
      <c r="F914" s="14" t="s">
        <v>427</v>
      </c>
      <c r="G914" s="20">
        <f>G915</f>
        <v>78.2</v>
      </c>
      <c r="H914" s="20">
        <f t="shared" si="2194"/>
        <v>0</v>
      </c>
      <c r="I914" s="20">
        <f t="shared" si="2194"/>
        <v>0</v>
      </c>
      <c r="J914" s="20">
        <f t="shared" si="2194"/>
        <v>0</v>
      </c>
      <c r="K914" s="20">
        <f t="shared" si="2194"/>
        <v>0</v>
      </c>
      <c r="L914" s="20">
        <f t="shared" si="2194"/>
        <v>0</v>
      </c>
      <c r="M914" s="20">
        <f t="shared" si="2135"/>
        <v>78.2</v>
      </c>
      <c r="N914" s="20">
        <f t="shared" si="2136"/>
        <v>0</v>
      </c>
      <c r="O914" s="20">
        <f t="shared" si="2137"/>
        <v>0</v>
      </c>
      <c r="P914" s="23">
        <f t="shared" si="2194"/>
        <v>0</v>
      </c>
      <c r="Q914" s="23">
        <f t="shared" si="2194"/>
        <v>0</v>
      </c>
      <c r="R914" s="23">
        <f t="shared" si="2194"/>
        <v>0</v>
      </c>
      <c r="S914" s="23">
        <f t="shared" si="2194"/>
        <v>0</v>
      </c>
      <c r="T914" s="23">
        <f t="shared" si="2194"/>
        <v>0</v>
      </c>
      <c r="U914" s="23">
        <f t="shared" si="2194"/>
        <v>0</v>
      </c>
      <c r="V914" s="23">
        <f t="shared" si="2194"/>
        <v>0</v>
      </c>
      <c r="W914" s="23">
        <f t="shared" si="2194"/>
        <v>0</v>
      </c>
      <c r="X914" s="23">
        <f t="shared" si="2194"/>
        <v>0</v>
      </c>
      <c r="Y914" s="23">
        <f t="shared" si="2194"/>
        <v>0</v>
      </c>
      <c r="Z914" s="23">
        <f t="shared" si="2177"/>
        <v>78.2</v>
      </c>
      <c r="AA914" s="23">
        <f t="shared" si="2178"/>
        <v>0</v>
      </c>
      <c r="AB914" s="23">
        <f t="shared" si="2179"/>
        <v>0</v>
      </c>
      <c r="AC914" s="23">
        <f t="shared" si="2194"/>
        <v>0</v>
      </c>
      <c r="AD914" s="23">
        <f t="shared" si="2194"/>
        <v>0</v>
      </c>
      <c r="AE914" s="23">
        <f t="shared" si="2194"/>
        <v>0</v>
      </c>
      <c r="AF914" s="23">
        <f t="shared" si="2194"/>
        <v>0</v>
      </c>
      <c r="AG914" s="23">
        <f t="shared" si="2194"/>
        <v>0</v>
      </c>
      <c r="AH914" s="23">
        <f t="shared" si="2194"/>
        <v>0</v>
      </c>
      <c r="AI914" s="23">
        <f t="shared" si="2194"/>
        <v>0</v>
      </c>
      <c r="AJ914" s="23">
        <f t="shared" si="2194"/>
        <v>0</v>
      </c>
      <c r="AK914" s="23">
        <f t="shared" si="2194"/>
        <v>0</v>
      </c>
      <c r="AL914" s="23">
        <f t="shared" si="2194"/>
        <v>0</v>
      </c>
      <c r="AM914" s="23">
        <f t="shared" si="2194"/>
        <v>0</v>
      </c>
      <c r="AN914" s="23">
        <f t="shared" si="2194"/>
        <v>0</v>
      </c>
      <c r="AO914" s="23">
        <f t="shared" si="2118"/>
        <v>78.2</v>
      </c>
      <c r="AP914" s="23">
        <f t="shared" si="2119"/>
        <v>0</v>
      </c>
      <c r="AQ914" s="23">
        <f t="shared" si="2120"/>
        <v>0</v>
      </c>
      <c r="AR914" s="23">
        <f t="shared" si="2194"/>
        <v>0</v>
      </c>
      <c r="AS914" s="23">
        <f t="shared" si="2121"/>
        <v>78.2</v>
      </c>
      <c r="AT914" s="23">
        <f t="shared" si="2194"/>
        <v>0</v>
      </c>
      <c r="AU914" s="23">
        <f t="shared" si="2194"/>
        <v>0</v>
      </c>
      <c r="AV914" s="23">
        <f t="shared" si="2194"/>
        <v>0</v>
      </c>
      <c r="AW914" s="23">
        <f t="shared" si="2194"/>
        <v>0</v>
      </c>
      <c r="AX914" s="23">
        <f t="shared" si="2194"/>
        <v>0</v>
      </c>
      <c r="AY914" s="23">
        <f t="shared" si="2195"/>
        <v>78.2</v>
      </c>
      <c r="AZ914" s="23">
        <f t="shared" si="2194"/>
        <v>0</v>
      </c>
    </row>
    <row r="915" spans="1:53" ht="31.5" x14ac:dyDescent="0.25">
      <c r="A915" s="12">
        <v>931</v>
      </c>
      <c r="B915" s="12" t="s">
        <v>81</v>
      </c>
      <c r="C915" s="12" t="s">
        <v>82</v>
      </c>
      <c r="D915" s="12" t="s">
        <v>334</v>
      </c>
      <c r="E915" s="12" t="s">
        <v>7</v>
      </c>
      <c r="F915" s="14" t="s">
        <v>383</v>
      </c>
      <c r="G915" s="20">
        <f>G916</f>
        <v>78.2</v>
      </c>
      <c r="H915" s="20">
        <f t="shared" si="2194"/>
        <v>0</v>
      </c>
      <c r="I915" s="20">
        <f t="shared" si="2194"/>
        <v>0</v>
      </c>
      <c r="J915" s="20">
        <f t="shared" si="2194"/>
        <v>0</v>
      </c>
      <c r="K915" s="20">
        <f t="shared" si="2194"/>
        <v>0</v>
      </c>
      <c r="L915" s="20">
        <f t="shared" si="2194"/>
        <v>0</v>
      </c>
      <c r="M915" s="20">
        <f t="shared" si="2135"/>
        <v>78.2</v>
      </c>
      <c r="N915" s="20">
        <f t="shared" si="2136"/>
        <v>0</v>
      </c>
      <c r="O915" s="20">
        <f t="shared" si="2137"/>
        <v>0</v>
      </c>
      <c r="P915" s="23">
        <f t="shared" si="2194"/>
        <v>0</v>
      </c>
      <c r="Q915" s="23">
        <f t="shared" si="2194"/>
        <v>0</v>
      </c>
      <c r="R915" s="23">
        <f t="shared" si="2194"/>
        <v>0</v>
      </c>
      <c r="S915" s="23">
        <f t="shared" si="2194"/>
        <v>0</v>
      </c>
      <c r="T915" s="23">
        <f t="shared" si="2194"/>
        <v>0</v>
      </c>
      <c r="U915" s="23">
        <f t="shared" si="2194"/>
        <v>0</v>
      </c>
      <c r="V915" s="23">
        <f t="shared" si="2194"/>
        <v>0</v>
      </c>
      <c r="W915" s="23">
        <f t="shared" si="2194"/>
        <v>0</v>
      </c>
      <c r="X915" s="23">
        <f t="shared" si="2194"/>
        <v>0</v>
      </c>
      <c r="Y915" s="23">
        <f t="shared" si="2194"/>
        <v>0</v>
      </c>
      <c r="Z915" s="23">
        <f t="shared" si="2177"/>
        <v>78.2</v>
      </c>
      <c r="AA915" s="23">
        <f t="shared" si="2178"/>
        <v>0</v>
      </c>
      <c r="AB915" s="23">
        <f t="shared" si="2179"/>
        <v>0</v>
      </c>
      <c r="AC915" s="23">
        <f t="shared" si="2194"/>
        <v>0</v>
      </c>
      <c r="AD915" s="23">
        <f t="shared" si="2194"/>
        <v>0</v>
      </c>
      <c r="AE915" s="23">
        <f t="shared" si="2194"/>
        <v>0</v>
      </c>
      <c r="AF915" s="23">
        <f t="shared" si="2194"/>
        <v>0</v>
      </c>
      <c r="AG915" s="23">
        <f t="shared" si="2194"/>
        <v>0</v>
      </c>
      <c r="AH915" s="23">
        <f t="shared" si="2194"/>
        <v>0</v>
      </c>
      <c r="AI915" s="23">
        <f t="shared" si="2194"/>
        <v>0</v>
      </c>
      <c r="AJ915" s="23">
        <f t="shared" si="2194"/>
        <v>0</v>
      </c>
      <c r="AK915" s="23">
        <f t="shared" si="2194"/>
        <v>0</v>
      </c>
      <c r="AL915" s="23">
        <f t="shared" si="2194"/>
        <v>0</v>
      </c>
      <c r="AM915" s="23">
        <f t="shared" si="2194"/>
        <v>0</v>
      </c>
      <c r="AN915" s="23">
        <f t="shared" si="2194"/>
        <v>0</v>
      </c>
      <c r="AO915" s="23">
        <f t="shared" si="2118"/>
        <v>78.2</v>
      </c>
      <c r="AP915" s="23">
        <f t="shared" si="2119"/>
        <v>0</v>
      </c>
      <c r="AQ915" s="23">
        <f t="shared" si="2120"/>
        <v>0</v>
      </c>
      <c r="AR915" s="23">
        <f t="shared" si="2194"/>
        <v>0</v>
      </c>
      <c r="AS915" s="23">
        <f t="shared" si="2121"/>
        <v>78.2</v>
      </c>
      <c r="AT915" s="23">
        <f t="shared" si="2194"/>
        <v>0</v>
      </c>
      <c r="AU915" s="23">
        <f t="shared" si="2194"/>
        <v>0</v>
      </c>
      <c r="AV915" s="23">
        <f t="shared" si="2194"/>
        <v>0</v>
      </c>
      <c r="AW915" s="23">
        <f t="shared" si="2194"/>
        <v>0</v>
      </c>
      <c r="AX915" s="23">
        <f t="shared" si="2194"/>
        <v>0</v>
      </c>
      <c r="AY915" s="23">
        <f t="shared" si="2195"/>
        <v>78.2</v>
      </c>
      <c r="AZ915" s="23">
        <f t="shared" si="2194"/>
        <v>0</v>
      </c>
    </row>
    <row r="916" spans="1:53" ht="31.5" x14ac:dyDescent="0.25">
      <c r="A916" s="12">
        <v>931</v>
      </c>
      <c r="B916" s="12" t="s">
        <v>81</v>
      </c>
      <c r="C916" s="12" t="s">
        <v>82</v>
      </c>
      <c r="D916" s="12" t="s">
        <v>334</v>
      </c>
      <c r="E916" s="12">
        <v>240</v>
      </c>
      <c r="F916" s="14" t="s">
        <v>372</v>
      </c>
      <c r="G916" s="20">
        <v>78.2</v>
      </c>
      <c r="H916" s="20">
        <v>0</v>
      </c>
      <c r="I916" s="20">
        <v>0</v>
      </c>
      <c r="J916" s="20"/>
      <c r="K916" s="20"/>
      <c r="L916" s="20"/>
      <c r="M916" s="20">
        <f t="shared" si="2135"/>
        <v>78.2</v>
      </c>
      <c r="N916" s="20">
        <f t="shared" si="2136"/>
        <v>0</v>
      </c>
      <c r="O916" s="20">
        <f t="shared" si="2137"/>
        <v>0</v>
      </c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>
        <f t="shared" si="2177"/>
        <v>78.2</v>
      </c>
      <c r="AA916" s="23">
        <f t="shared" si="2178"/>
        <v>0</v>
      </c>
      <c r="AB916" s="23">
        <f t="shared" si="2179"/>
        <v>0</v>
      </c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>
        <f t="shared" si="2118"/>
        <v>78.2</v>
      </c>
      <c r="AP916" s="23">
        <f t="shared" si="2119"/>
        <v>0</v>
      </c>
      <c r="AQ916" s="23">
        <f t="shared" si="2120"/>
        <v>0</v>
      </c>
      <c r="AR916" s="23"/>
      <c r="AS916" s="23">
        <f t="shared" si="2121"/>
        <v>78.2</v>
      </c>
      <c r="AT916" s="23"/>
      <c r="AU916" s="23"/>
      <c r="AV916" s="23"/>
      <c r="AW916" s="23"/>
      <c r="AX916" s="23"/>
      <c r="AY916" s="23">
        <f t="shared" si="2195"/>
        <v>78.2</v>
      </c>
      <c r="AZ916" s="23"/>
    </row>
    <row r="917" spans="1:53" s="3" customFormat="1" x14ac:dyDescent="0.25">
      <c r="A917" s="16">
        <v>931</v>
      </c>
      <c r="B917" s="16" t="s">
        <v>107</v>
      </c>
      <c r="C917" s="16"/>
      <c r="D917" s="16"/>
      <c r="E917" s="16"/>
      <c r="F917" s="7" t="s">
        <v>389</v>
      </c>
      <c r="G917" s="18">
        <f>G918+G950</f>
        <v>41119.100000000006</v>
      </c>
      <c r="H917" s="18">
        <f t="shared" ref="H917:L917" si="2196">H918+H950</f>
        <v>41636.700000000004</v>
      </c>
      <c r="I917" s="18">
        <f t="shared" si="2196"/>
        <v>41620.300000000003</v>
      </c>
      <c r="J917" s="18">
        <f t="shared" si="2196"/>
        <v>0</v>
      </c>
      <c r="K917" s="18">
        <f t="shared" si="2196"/>
        <v>0</v>
      </c>
      <c r="L917" s="18">
        <f t="shared" si="2196"/>
        <v>0</v>
      </c>
      <c r="M917" s="20">
        <f t="shared" si="2135"/>
        <v>41119.100000000006</v>
      </c>
      <c r="N917" s="20">
        <f t="shared" si="2136"/>
        <v>41636.700000000004</v>
      </c>
      <c r="O917" s="20">
        <f t="shared" si="2137"/>
        <v>41620.300000000003</v>
      </c>
      <c r="P917" s="21">
        <f t="shared" ref="P917:Q917" si="2197">P918+P950</f>
        <v>0</v>
      </c>
      <c r="Q917" s="21">
        <f t="shared" si="2197"/>
        <v>0</v>
      </c>
      <c r="R917" s="21">
        <f t="shared" ref="R917:T917" si="2198">R918+R950</f>
        <v>0</v>
      </c>
      <c r="S917" s="21">
        <f t="shared" si="2198"/>
        <v>0</v>
      </c>
      <c r="T917" s="21">
        <f t="shared" si="2198"/>
        <v>0</v>
      </c>
      <c r="U917" s="21">
        <f t="shared" ref="U917:W917" si="2199">U918+U950</f>
        <v>0</v>
      </c>
      <c r="V917" s="21">
        <f t="shared" si="2199"/>
        <v>0</v>
      </c>
      <c r="W917" s="21">
        <f t="shared" si="2199"/>
        <v>0</v>
      </c>
      <c r="X917" s="21">
        <f t="shared" ref="X917:Y917" si="2200">X918+X950</f>
        <v>0</v>
      </c>
      <c r="Y917" s="21">
        <f t="shared" si="2200"/>
        <v>0</v>
      </c>
      <c r="Z917" s="21">
        <f t="shared" si="2177"/>
        <v>41119.100000000006</v>
      </c>
      <c r="AA917" s="21">
        <f t="shared" si="2178"/>
        <v>41636.700000000004</v>
      </c>
      <c r="AB917" s="21">
        <f t="shared" si="2179"/>
        <v>41620.300000000003</v>
      </c>
      <c r="AC917" s="21">
        <f t="shared" ref="AC917:AL917" si="2201">AC918+AC950</f>
        <v>0</v>
      </c>
      <c r="AD917" s="21">
        <f t="shared" si="2201"/>
        <v>0</v>
      </c>
      <c r="AE917" s="21">
        <f t="shared" ref="AE917" si="2202">AE918+AE950</f>
        <v>0</v>
      </c>
      <c r="AF917" s="21">
        <f t="shared" si="2201"/>
        <v>0</v>
      </c>
      <c r="AG917" s="21">
        <f t="shared" si="2201"/>
        <v>0</v>
      </c>
      <c r="AH917" s="21">
        <f t="shared" si="2201"/>
        <v>0</v>
      </c>
      <c r="AI917" s="21">
        <f t="shared" ref="AI917" si="2203">AI918+AI950</f>
        <v>0</v>
      </c>
      <c r="AJ917" s="21">
        <f t="shared" si="2201"/>
        <v>0</v>
      </c>
      <c r="AK917" s="21">
        <f t="shared" si="2201"/>
        <v>0</v>
      </c>
      <c r="AL917" s="21">
        <f t="shared" si="2201"/>
        <v>0</v>
      </c>
      <c r="AM917" s="21">
        <f t="shared" ref="AM917:AZ917" si="2204">AM918+AM950</f>
        <v>0</v>
      </c>
      <c r="AN917" s="21">
        <f t="shared" si="2204"/>
        <v>0</v>
      </c>
      <c r="AO917" s="21">
        <f t="shared" si="2118"/>
        <v>41119.100000000006</v>
      </c>
      <c r="AP917" s="21">
        <f t="shared" si="2119"/>
        <v>41636.700000000004</v>
      </c>
      <c r="AQ917" s="21">
        <f t="shared" si="2120"/>
        <v>41620.300000000003</v>
      </c>
      <c r="AR917" s="21">
        <f t="shared" ref="AR917" si="2205">AR918+AR950</f>
        <v>0</v>
      </c>
      <c r="AS917" s="21">
        <f t="shared" si="2121"/>
        <v>41119.100000000006</v>
      </c>
      <c r="AT917" s="21">
        <f t="shared" ref="AT917:AX917" si="2206">AT918+AT950</f>
        <v>0</v>
      </c>
      <c r="AU917" s="21">
        <f t="shared" si="2206"/>
        <v>0</v>
      </c>
      <c r="AV917" s="21">
        <f t="shared" si="2206"/>
        <v>0</v>
      </c>
      <c r="AW917" s="21">
        <f t="shared" si="2206"/>
        <v>0</v>
      </c>
      <c r="AX917" s="21">
        <f t="shared" si="2206"/>
        <v>0</v>
      </c>
      <c r="AY917" s="21">
        <f t="shared" si="2195"/>
        <v>41119.100000000006</v>
      </c>
      <c r="AZ917" s="21">
        <f t="shared" si="2204"/>
        <v>0</v>
      </c>
    </row>
    <row r="918" spans="1:53" s="15" customFormat="1" x14ac:dyDescent="0.25">
      <c r="A918" s="17">
        <v>931</v>
      </c>
      <c r="B918" s="17" t="s">
        <v>107</v>
      </c>
      <c r="C918" s="17" t="s">
        <v>106</v>
      </c>
      <c r="D918" s="17"/>
      <c r="E918" s="17"/>
      <c r="F918" s="10" t="s">
        <v>397</v>
      </c>
      <c r="G918" s="19">
        <f>G919+G924+G929+G940+G945</f>
        <v>30617.000000000004</v>
      </c>
      <c r="H918" s="19">
        <f t="shared" ref="H918:L918" si="2207">H919+H924+H929+H940+H945</f>
        <v>31079.500000000004</v>
      </c>
      <c r="I918" s="19">
        <f t="shared" si="2207"/>
        <v>31063.100000000002</v>
      </c>
      <c r="J918" s="19">
        <f t="shared" si="2207"/>
        <v>0</v>
      </c>
      <c r="K918" s="19">
        <f t="shared" si="2207"/>
        <v>0</v>
      </c>
      <c r="L918" s="19">
        <f t="shared" si="2207"/>
        <v>0</v>
      </c>
      <c r="M918" s="20">
        <f t="shared" si="2135"/>
        <v>30617.000000000004</v>
      </c>
      <c r="N918" s="20">
        <f t="shared" si="2136"/>
        <v>31079.500000000004</v>
      </c>
      <c r="O918" s="20">
        <f t="shared" si="2137"/>
        <v>31063.100000000002</v>
      </c>
      <c r="P918" s="22">
        <f t="shared" ref="P918:Q918" si="2208">P919+P924+P929+P940+P945</f>
        <v>0</v>
      </c>
      <c r="Q918" s="22">
        <f t="shared" si="2208"/>
        <v>0</v>
      </c>
      <c r="R918" s="22">
        <f t="shared" ref="R918:T918" si="2209">R919+R924+R929+R940+R945</f>
        <v>0</v>
      </c>
      <c r="S918" s="22">
        <f t="shared" si="2209"/>
        <v>0</v>
      </c>
      <c r="T918" s="22">
        <f t="shared" si="2209"/>
        <v>0</v>
      </c>
      <c r="U918" s="22">
        <f t="shared" ref="U918:W918" si="2210">U919+U924+U929+U940+U945</f>
        <v>0</v>
      </c>
      <c r="V918" s="22">
        <f t="shared" si="2210"/>
        <v>0</v>
      </c>
      <c r="W918" s="22">
        <f t="shared" si="2210"/>
        <v>0</v>
      </c>
      <c r="X918" s="22">
        <f t="shared" ref="X918:Y918" si="2211">X919+X924+X929+X940+X945</f>
        <v>0</v>
      </c>
      <c r="Y918" s="22">
        <f t="shared" si="2211"/>
        <v>0</v>
      </c>
      <c r="Z918" s="22">
        <f t="shared" si="2177"/>
        <v>30617.000000000004</v>
      </c>
      <c r="AA918" s="22">
        <f t="shared" si="2178"/>
        <v>31079.500000000004</v>
      </c>
      <c r="AB918" s="22">
        <f t="shared" si="2179"/>
        <v>31063.100000000002</v>
      </c>
      <c r="AC918" s="22">
        <f t="shared" ref="AC918:AL918" si="2212">AC919+AC924+AC929+AC940+AC945</f>
        <v>0</v>
      </c>
      <c r="AD918" s="22">
        <f t="shared" si="2212"/>
        <v>0</v>
      </c>
      <c r="AE918" s="22">
        <f t="shared" ref="AE918" si="2213">AE919+AE924+AE929+AE940+AE945</f>
        <v>0</v>
      </c>
      <c r="AF918" s="22">
        <f t="shared" si="2212"/>
        <v>0</v>
      </c>
      <c r="AG918" s="22">
        <f t="shared" si="2212"/>
        <v>0</v>
      </c>
      <c r="AH918" s="22">
        <f t="shared" si="2212"/>
        <v>0</v>
      </c>
      <c r="AI918" s="22">
        <f t="shared" ref="AI918" si="2214">AI919+AI924+AI929+AI940+AI945</f>
        <v>0</v>
      </c>
      <c r="AJ918" s="22">
        <f t="shared" si="2212"/>
        <v>0</v>
      </c>
      <c r="AK918" s="22">
        <f t="shared" si="2212"/>
        <v>0</v>
      </c>
      <c r="AL918" s="22">
        <f t="shared" si="2212"/>
        <v>0</v>
      </c>
      <c r="AM918" s="22">
        <f t="shared" ref="AM918:AZ918" si="2215">AM919+AM924+AM929+AM940+AM945</f>
        <v>0</v>
      </c>
      <c r="AN918" s="22">
        <f t="shared" si="2215"/>
        <v>0</v>
      </c>
      <c r="AO918" s="22">
        <f t="shared" si="2118"/>
        <v>30617.000000000004</v>
      </c>
      <c r="AP918" s="22">
        <f t="shared" si="2119"/>
        <v>31079.500000000004</v>
      </c>
      <c r="AQ918" s="22">
        <f t="shared" si="2120"/>
        <v>31063.100000000002</v>
      </c>
      <c r="AR918" s="22">
        <f t="shared" ref="AR918" si="2216">AR919+AR924+AR929+AR940+AR945</f>
        <v>0</v>
      </c>
      <c r="AS918" s="22">
        <f t="shared" si="2121"/>
        <v>30617.000000000004</v>
      </c>
      <c r="AT918" s="22">
        <f t="shared" ref="AT918:AX918" si="2217">AT919+AT924+AT929+AT940+AT945</f>
        <v>0</v>
      </c>
      <c r="AU918" s="22">
        <f t="shared" si="2217"/>
        <v>0</v>
      </c>
      <c r="AV918" s="22">
        <f t="shared" si="2217"/>
        <v>0</v>
      </c>
      <c r="AW918" s="22">
        <f t="shared" si="2217"/>
        <v>0</v>
      </c>
      <c r="AX918" s="22">
        <f t="shared" si="2217"/>
        <v>0</v>
      </c>
      <c r="AY918" s="22">
        <f t="shared" si="2195"/>
        <v>30617.000000000004</v>
      </c>
      <c r="AZ918" s="22">
        <f t="shared" si="2215"/>
        <v>0</v>
      </c>
    </row>
    <row r="919" spans="1:53" ht="31.5" x14ac:dyDescent="0.25">
      <c r="A919" s="12">
        <v>931</v>
      </c>
      <c r="B919" s="12" t="s">
        <v>107</v>
      </c>
      <c r="C919" s="12" t="s">
        <v>106</v>
      </c>
      <c r="D919" s="12" t="s">
        <v>356</v>
      </c>
      <c r="E919" s="12"/>
      <c r="F919" s="14" t="s">
        <v>406</v>
      </c>
      <c r="G919" s="20">
        <f>G920</f>
        <v>1328.8</v>
      </c>
      <c r="H919" s="20">
        <f t="shared" ref="H919:AZ922" si="2218">H920</f>
        <v>1363.3</v>
      </c>
      <c r="I919" s="20">
        <f t="shared" si="2218"/>
        <v>1363.3</v>
      </c>
      <c r="J919" s="20">
        <f t="shared" si="2218"/>
        <v>0</v>
      </c>
      <c r="K919" s="20">
        <f t="shared" si="2218"/>
        <v>0</v>
      </c>
      <c r="L919" s="20">
        <f t="shared" si="2218"/>
        <v>0</v>
      </c>
      <c r="M919" s="20">
        <f t="shared" si="2135"/>
        <v>1328.8</v>
      </c>
      <c r="N919" s="20">
        <f t="shared" si="2136"/>
        <v>1363.3</v>
      </c>
      <c r="O919" s="20">
        <f t="shared" si="2137"/>
        <v>1363.3</v>
      </c>
      <c r="P919" s="23">
        <f t="shared" si="2218"/>
        <v>0</v>
      </c>
      <c r="Q919" s="23">
        <f t="shared" si="2218"/>
        <v>0</v>
      </c>
      <c r="R919" s="23">
        <f t="shared" si="2218"/>
        <v>0</v>
      </c>
      <c r="S919" s="23">
        <f t="shared" si="2218"/>
        <v>0</v>
      </c>
      <c r="T919" s="23">
        <f t="shared" si="2218"/>
        <v>0</v>
      </c>
      <c r="U919" s="23">
        <f t="shared" si="2218"/>
        <v>0</v>
      </c>
      <c r="V919" s="23">
        <f t="shared" si="2218"/>
        <v>0</v>
      </c>
      <c r="W919" s="23">
        <f t="shared" si="2218"/>
        <v>0</v>
      </c>
      <c r="X919" s="23">
        <f t="shared" si="2218"/>
        <v>0</v>
      </c>
      <c r="Y919" s="23">
        <f t="shared" si="2218"/>
        <v>0</v>
      </c>
      <c r="Z919" s="23">
        <f t="shared" si="2177"/>
        <v>1328.8</v>
      </c>
      <c r="AA919" s="23">
        <f t="shared" si="2178"/>
        <v>1363.3</v>
      </c>
      <c r="AB919" s="23">
        <f t="shared" si="2179"/>
        <v>1363.3</v>
      </c>
      <c r="AC919" s="23">
        <f t="shared" si="2218"/>
        <v>0</v>
      </c>
      <c r="AD919" s="23">
        <f t="shared" si="2218"/>
        <v>0</v>
      </c>
      <c r="AE919" s="23">
        <f t="shared" si="2218"/>
        <v>0</v>
      </c>
      <c r="AF919" s="23">
        <f t="shared" si="2218"/>
        <v>0</v>
      </c>
      <c r="AG919" s="23">
        <f t="shared" si="2218"/>
        <v>0</v>
      </c>
      <c r="AH919" s="23">
        <f t="shared" si="2218"/>
        <v>0</v>
      </c>
      <c r="AI919" s="23">
        <f t="shared" si="2218"/>
        <v>0</v>
      </c>
      <c r="AJ919" s="23">
        <f t="shared" si="2218"/>
        <v>0</v>
      </c>
      <c r="AK919" s="23">
        <f t="shared" si="2218"/>
        <v>0</v>
      </c>
      <c r="AL919" s="23">
        <f t="shared" si="2218"/>
        <v>0</v>
      </c>
      <c r="AM919" s="23">
        <f t="shared" si="2218"/>
        <v>0</v>
      </c>
      <c r="AN919" s="23">
        <f t="shared" si="2218"/>
        <v>0</v>
      </c>
      <c r="AO919" s="23">
        <f t="shared" si="2118"/>
        <v>1328.8</v>
      </c>
      <c r="AP919" s="23">
        <f t="shared" si="2119"/>
        <v>1363.3</v>
      </c>
      <c r="AQ919" s="23">
        <f t="shared" si="2120"/>
        <v>1363.3</v>
      </c>
      <c r="AR919" s="23">
        <f t="shared" si="2218"/>
        <v>0</v>
      </c>
      <c r="AS919" s="23">
        <f t="shared" si="2121"/>
        <v>1328.8</v>
      </c>
      <c r="AT919" s="23">
        <f t="shared" si="2218"/>
        <v>0</v>
      </c>
      <c r="AU919" s="23">
        <f t="shared" si="2218"/>
        <v>0</v>
      </c>
      <c r="AV919" s="23">
        <f t="shared" si="2218"/>
        <v>0</v>
      </c>
      <c r="AW919" s="23">
        <f t="shared" si="2218"/>
        <v>0</v>
      </c>
      <c r="AX919" s="23">
        <f t="shared" si="2218"/>
        <v>0</v>
      </c>
      <c r="AY919" s="23">
        <f t="shared" si="2195"/>
        <v>1328.8</v>
      </c>
      <c r="AZ919" s="23">
        <f t="shared" si="2218"/>
        <v>0</v>
      </c>
      <c r="BA919" s="5"/>
    </row>
    <row r="920" spans="1:53" ht="31.5" x14ac:dyDescent="0.25">
      <c r="A920" s="12">
        <v>931</v>
      </c>
      <c r="B920" s="12" t="s">
        <v>107</v>
      </c>
      <c r="C920" s="12" t="s">
        <v>106</v>
      </c>
      <c r="D920" s="12" t="s">
        <v>358</v>
      </c>
      <c r="E920" s="12"/>
      <c r="F920" s="14" t="s">
        <v>407</v>
      </c>
      <c r="G920" s="20">
        <f>G921</f>
        <v>1328.8</v>
      </c>
      <c r="H920" s="20">
        <f t="shared" si="2218"/>
        <v>1363.3</v>
      </c>
      <c r="I920" s="20">
        <f t="shared" si="2218"/>
        <v>1363.3</v>
      </c>
      <c r="J920" s="20">
        <f t="shared" si="2218"/>
        <v>0</v>
      </c>
      <c r="K920" s="20">
        <f t="shared" si="2218"/>
        <v>0</v>
      </c>
      <c r="L920" s="20">
        <f t="shared" si="2218"/>
        <v>0</v>
      </c>
      <c r="M920" s="20">
        <f t="shared" si="2135"/>
        <v>1328.8</v>
      </c>
      <c r="N920" s="20">
        <f t="shared" si="2136"/>
        <v>1363.3</v>
      </c>
      <c r="O920" s="20">
        <f t="shared" si="2137"/>
        <v>1363.3</v>
      </c>
      <c r="P920" s="23">
        <f t="shared" si="2218"/>
        <v>0</v>
      </c>
      <c r="Q920" s="23">
        <f t="shared" si="2218"/>
        <v>0</v>
      </c>
      <c r="R920" s="23">
        <f t="shared" si="2218"/>
        <v>0</v>
      </c>
      <c r="S920" s="23">
        <f t="shared" si="2218"/>
        <v>0</v>
      </c>
      <c r="T920" s="23">
        <f t="shared" si="2218"/>
        <v>0</v>
      </c>
      <c r="U920" s="23">
        <f t="shared" si="2218"/>
        <v>0</v>
      </c>
      <c r="V920" s="23">
        <f t="shared" si="2218"/>
        <v>0</v>
      </c>
      <c r="W920" s="23">
        <f t="shared" si="2218"/>
        <v>0</v>
      </c>
      <c r="X920" s="23">
        <f t="shared" si="2218"/>
        <v>0</v>
      </c>
      <c r="Y920" s="23">
        <f t="shared" si="2218"/>
        <v>0</v>
      </c>
      <c r="Z920" s="23">
        <f t="shared" si="2177"/>
        <v>1328.8</v>
      </c>
      <c r="AA920" s="23">
        <f t="shared" si="2178"/>
        <v>1363.3</v>
      </c>
      <c r="AB920" s="23">
        <f t="shared" si="2179"/>
        <v>1363.3</v>
      </c>
      <c r="AC920" s="23">
        <f t="shared" si="2218"/>
        <v>0</v>
      </c>
      <c r="AD920" s="23">
        <f t="shared" si="2218"/>
        <v>0</v>
      </c>
      <c r="AE920" s="23">
        <f t="shared" si="2218"/>
        <v>0</v>
      </c>
      <c r="AF920" s="23">
        <f t="shared" si="2218"/>
        <v>0</v>
      </c>
      <c r="AG920" s="23">
        <f t="shared" si="2218"/>
        <v>0</v>
      </c>
      <c r="AH920" s="23">
        <f t="shared" si="2218"/>
        <v>0</v>
      </c>
      <c r="AI920" s="23">
        <f t="shared" si="2218"/>
        <v>0</v>
      </c>
      <c r="AJ920" s="23">
        <f t="shared" si="2218"/>
        <v>0</v>
      </c>
      <c r="AK920" s="23">
        <f t="shared" si="2218"/>
        <v>0</v>
      </c>
      <c r="AL920" s="23">
        <f t="shared" si="2218"/>
        <v>0</v>
      </c>
      <c r="AM920" s="23">
        <f t="shared" si="2218"/>
        <v>0</v>
      </c>
      <c r="AN920" s="23">
        <f t="shared" si="2218"/>
        <v>0</v>
      </c>
      <c r="AO920" s="23">
        <f t="shared" si="2118"/>
        <v>1328.8</v>
      </c>
      <c r="AP920" s="23">
        <f t="shared" si="2119"/>
        <v>1363.3</v>
      </c>
      <c r="AQ920" s="23">
        <f t="shared" si="2120"/>
        <v>1363.3</v>
      </c>
      <c r="AR920" s="23">
        <f t="shared" si="2218"/>
        <v>0</v>
      </c>
      <c r="AS920" s="23">
        <f t="shared" si="2121"/>
        <v>1328.8</v>
      </c>
      <c r="AT920" s="23">
        <f t="shared" si="2218"/>
        <v>0</v>
      </c>
      <c r="AU920" s="23">
        <f t="shared" si="2218"/>
        <v>0</v>
      </c>
      <c r="AV920" s="23">
        <f t="shared" si="2218"/>
        <v>0</v>
      </c>
      <c r="AW920" s="23">
        <f t="shared" si="2218"/>
        <v>0</v>
      </c>
      <c r="AX920" s="23">
        <f t="shared" si="2218"/>
        <v>0</v>
      </c>
      <c r="AY920" s="23">
        <f t="shared" si="2195"/>
        <v>1328.8</v>
      </c>
      <c r="AZ920" s="23">
        <f t="shared" si="2218"/>
        <v>0</v>
      </c>
      <c r="BA920" s="5"/>
    </row>
    <row r="921" spans="1:53" ht="47.25" x14ac:dyDescent="0.25">
      <c r="A921" s="12">
        <v>931</v>
      </c>
      <c r="B921" s="12" t="s">
        <v>107</v>
      </c>
      <c r="C921" s="12" t="s">
        <v>106</v>
      </c>
      <c r="D921" s="12" t="s">
        <v>335</v>
      </c>
      <c r="E921" s="12"/>
      <c r="F921" s="14" t="s">
        <v>843</v>
      </c>
      <c r="G921" s="20">
        <f>G922</f>
        <v>1328.8</v>
      </c>
      <c r="H921" s="20">
        <f t="shared" si="2218"/>
        <v>1363.3</v>
      </c>
      <c r="I921" s="20">
        <f t="shared" si="2218"/>
        <v>1363.3</v>
      </c>
      <c r="J921" s="20">
        <f t="shared" si="2218"/>
        <v>0</v>
      </c>
      <c r="K921" s="20">
        <f t="shared" si="2218"/>
        <v>0</v>
      </c>
      <c r="L921" s="20">
        <f t="shared" si="2218"/>
        <v>0</v>
      </c>
      <c r="M921" s="20">
        <f t="shared" si="2135"/>
        <v>1328.8</v>
      </c>
      <c r="N921" s="20">
        <f t="shared" si="2136"/>
        <v>1363.3</v>
      </c>
      <c r="O921" s="20">
        <f t="shared" si="2137"/>
        <v>1363.3</v>
      </c>
      <c r="P921" s="23">
        <f t="shared" si="2218"/>
        <v>0</v>
      </c>
      <c r="Q921" s="23">
        <f t="shared" si="2218"/>
        <v>0</v>
      </c>
      <c r="R921" s="23">
        <f t="shared" si="2218"/>
        <v>0</v>
      </c>
      <c r="S921" s="23">
        <f t="shared" si="2218"/>
        <v>0</v>
      </c>
      <c r="T921" s="23">
        <f t="shared" si="2218"/>
        <v>0</v>
      </c>
      <c r="U921" s="23">
        <f t="shared" si="2218"/>
        <v>0</v>
      </c>
      <c r="V921" s="23">
        <f t="shared" si="2218"/>
        <v>0</v>
      </c>
      <c r="W921" s="23">
        <f t="shared" si="2218"/>
        <v>0</v>
      </c>
      <c r="X921" s="23">
        <f t="shared" si="2218"/>
        <v>0</v>
      </c>
      <c r="Y921" s="23">
        <f t="shared" si="2218"/>
        <v>0</v>
      </c>
      <c r="Z921" s="23">
        <f t="shared" si="2177"/>
        <v>1328.8</v>
      </c>
      <c r="AA921" s="23">
        <f t="shared" si="2178"/>
        <v>1363.3</v>
      </c>
      <c r="AB921" s="23">
        <f t="shared" si="2179"/>
        <v>1363.3</v>
      </c>
      <c r="AC921" s="23">
        <f t="shared" si="2218"/>
        <v>0</v>
      </c>
      <c r="AD921" s="23">
        <f t="shared" si="2218"/>
        <v>0</v>
      </c>
      <c r="AE921" s="23">
        <f t="shared" si="2218"/>
        <v>0</v>
      </c>
      <c r="AF921" s="23">
        <f t="shared" si="2218"/>
        <v>0</v>
      </c>
      <c r="AG921" s="23">
        <f t="shared" si="2218"/>
        <v>0</v>
      </c>
      <c r="AH921" s="23">
        <f t="shared" si="2218"/>
        <v>0</v>
      </c>
      <c r="AI921" s="23">
        <f t="shared" si="2218"/>
        <v>0</v>
      </c>
      <c r="AJ921" s="23">
        <f t="shared" si="2218"/>
        <v>0</v>
      </c>
      <c r="AK921" s="23">
        <f t="shared" si="2218"/>
        <v>0</v>
      </c>
      <c r="AL921" s="23">
        <f t="shared" si="2218"/>
        <v>0</v>
      </c>
      <c r="AM921" s="23">
        <f t="shared" si="2218"/>
        <v>0</v>
      </c>
      <c r="AN921" s="23">
        <f t="shared" si="2218"/>
        <v>0</v>
      </c>
      <c r="AO921" s="23">
        <f t="shared" si="2118"/>
        <v>1328.8</v>
      </c>
      <c r="AP921" s="23">
        <f t="shared" si="2119"/>
        <v>1363.3</v>
      </c>
      <c r="AQ921" s="23">
        <f t="shared" si="2120"/>
        <v>1363.3</v>
      </c>
      <c r="AR921" s="23">
        <f t="shared" si="2218"/>
        <v>0</v>
      </c>
      <c r="AS921" s="23">
        <f t="shared" si="2121"/>
        <v>1328.8</v>
      </c>
      <c r="AT921" s="23">
        <f t="shared" si="2218"/>
        <v>0</v>
      </c>
      <c r="AU921" s="23">
        <f t="shared" si="2218"/>
        <v>0</v>
      </c>
      <c r="AV921" s="23">
        <f t="shared" si="2218"/>
        <v>0</v>
      </c>
      <c r="AW921" s="23">
        <f t="shared" si="2218"/>
        <v>0</v>
      </c>
      <c r="AX921" s="23">
        <f t="shared" si="2218"/>
        <v>0</v>
      </c>
      <c r="AY921" s="23">
        <f t="shared" si="2195"/>
        <v>1328.8</v>
      </c>
      <c r="AZ921" s="23">
        <f t="shared" si="2218"/>
        <v>0</v>
      </c>
    </row>
    <row r="922" spans="1:53" ht="31.5" x14ac:dyDescent="0.25">
      <c r="A922" s="12">
        <v>931</v>
      </c>
      <c r="B922" s="12" t="s">
        <v>107</v>
      </c>
      <c r="C922" s="12" t="s">
        <v>106</v>
      </c>
      <c r="D922" s="12" t="s">
        <v>335</v>
      </c>
      <c r="E922" s="12" t="s">
        <v>7</v>
      </c>
      <c r="F922" s="14" t="s">
        <v>383</v>
      </c>
      <c r="G922" s="20">
        <f>G923</f>
        <v>1328.8</v>
      </c>
      <c r="H922" s="20">
        <f t="shared" si="2218"/>
        <v>1363.3</v>
      </c>
      <c r="I922" s="20">
        <f t="shared" si="2218"/>
        <v>1363.3</v>
      </c>
      <c r="J922" s="20">
        <f t="shared" si="2218"/>
        <v>0</v>
      </c>
      <c r="K922" s="20">
        <f t="shared" si="2218"/>
        <v>0</v>
      </c>
      <c r="L922" s="20">
        <f t="shared" si="2218"/>
        <v>0</v>
      </c>
      <c r="M922" s="20">
        <f t="shared" si="2135"/>
        <v>1328.8</v>
      </c>
      <c r="N922" s="20">
        <f t="shared" si="2136"/>
        <v>1363.3</v>
      </c>
      <c r="O922" s="20">
        <f t="shared" si="2137"/>
        <v>1363.3</v>
      </c>
      <c r="P922" s="23">
        <f t="shared" si="2218"/>
        <v>0</v>
      </c>
      <c r="Q922" s="23">
        <f t="shared" si="2218"/>
        <v>0</v>
      </c>
      <c r="R922" s="23">
        <f t="shared" si="2218"/>
        <v>0</v>
      </c>
      <c r="S922" s="23">
        <f t="shared" si="2218"/>
        <v>0</v>
      </c>
      <c r="T922" s="23">
        <f t="shared" si="2218"/>
        <v>0</v>
      </c>
      <c r="U922" s="23">
        <f t="shared" si="2218"/>
        <v>0</v>
      </c>
      <c r="V922" s="23">
        <f t="shared" si="2218"/>
        <v>0</v>
      </c>
      <c r="W922" s="23">
        <f t="shared" si="2218"/>
        <v>0</v>
      </c>
      <c r="X922" s="23">
        <f t="shared" si="2218"/>
        <v>0</v>
      </c>
      <c r="Y922" s="23">
        <f t="shared" si="2218"/>
        <v>0</v>
      </c>
      <c r="Z922" s="23">
        <f t="shared" si="2177"/>
        <v>1328.8</v>
      </c>
      <c r="AA922" s="23">
        <f t="shared" si="2178"/>
        <v>1363.3</v>
      </c>
      <c r="AB922" s="23">
        <f t="shared" si="2179"/>
        <v>1363.3</v>
      </c>
      <c r="AC922" s="23">
        <f t="shared" si="2218"/>
        <v>0</v>
      </c>
      <c r="AD922" s="23">
        <f t="shared" si="2218"/>
        <v>0</v>
      </c>
      <c r="AE922" s="23">
        <f t="shared" si="2218"/>
        <v>0</v>
      </c>
      <c r="AF922" s="23">
        <f t="shared" si="2218"/>
        <v>0</v>
      </c>
      <c r="AG922" s="23">
        <f t="shared" si="2218"/>
        <v>0</v>
      </c>
      <c r="AH922" s="23">
        <f t="shared" si="2218"/>
        <v>0</v>
      </c>
      <c r="AI922" s="23">
        <f t="shared" si="2218"/>
        <v>0</v>
      </c>
      <c r="AJ922" s="23">
        <f t="shared" si="2218"/>
        <v>0</v>
      </c>
      <c r="AK922" s="23">
        <f t="shared" si="2218"/>
        <v>0</v>
      </c>
      <c r="AL922" s="23">
        <f t="shared" si="2218"/>
        <v>0</v>
      </c>
      <c r="AM922" s="23">
        <f t="shared" si="2218"/>
        <v>0</v>
      </c>
      <c r="AN922" s="23">
        <f t="shared" si="2218"/>
        <v>0</v>
      </c>
      <c r="AO922" s="23">
        <f t="shared" si="2118"/>
        <v>1328.8</v>
      </c>
      <c r="AP922" s="23">
        <f t="shared" si="2119"/>
        <v>1363.3</v>
      </c>
      <c r="AQ922" s="23">
        <f t="shared" si="2120"/>
        <v>1363.3</v>
      </c>
      <c r="AR922" s="23">
        <f t="shared" si="2218"/>
        <v>0</v>
      </c>
      <c r="AS922" s="23">
        <f t="shared" si="2121"/>
        <v>1328.8</v>
      </c>
      <c r="AT922" s="23">
        <f t="shared" si="2218"/>
        <v>0</v>
      </c>
      <c r="AU922" s="23">
        <f t="shared" si="2218"/>
        <v>0</v>
      </c>
      <c r="AV922" s="23">
        <f t="shared" si="2218"/>
        <v>0</v>
      </c>
      <c r="AW922" s="23">
        <f t="shared" si="2218"/>
        <v>0</v>
      </c>
      <c r="AX922" s="23">
        <f t="shared" si="2218"/>
        <v>0</v>
      </c>
      <c r="AY922" s="23">
        <f t="shared" si="2195"/>
        <v>1328.8</v>
      </c>
      <c r="AZ922" s="23">
        <f t="shared" si="2218"/>
        <v>0</v>
      </c>
    </row>
    <row r="923" spans="1:53" ht="31.5" x14ac:dyDescent="0.25">
      <c r="A923" s="12">
        <v>931</v>
      </c>
      <c r="B923" s="12" t="s">
        <v>107</v>
      </c>
      <c r="C923" s="12" t="s">
        <v>106</v>
      </c>
      <c r="D923" s="12" t="s">
        <v>335</v>
      </c>
      <c r="E923" s="12">
        <v>240</v>
      </c>
      <c r="F923" s="14" t="s">
        <v>372</v>
      </c>
      <c r="G923" s="20">
        <v>1328.8</v>
      </c>
      <c r="H923" s="20">
        <v>1363.3</v>
      </c>
      <c r="I923" s="20">
        <v>1363.3</v>
      </c>
      <c r="J923" s="20"/>
      <c r="K923" s="20"/>
      <c r="L923" s="20"/>
      <c r="M923" s="20">
        <f t="shared" si="2135"/>
        <v>1328.8</v>
      </c>
      <c r="N923" s="20">
        <f t="shared" si="2136"/>
        <v>1363.3</v>
      </c>
      <c r="O923" s="20">
        <f t="shared" si="2137"/>
        <v>1363.3</v>
      </c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>
        <f t="shared" si="2177"/>
        <v>1328.8</v>
      </c>
      <c r="AA923" s="23">
        <f t="shared" si="2178"/>
        <v>1363.3</v>
      </c>
      <c r="AB923" s="23">
        <f t="shared" si="2179"/>
        <v>1363.3</v>
      </c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>
        <f t="shared" si="2118"/>
        <v>1328.8</v>
      </c>
      <c r="AP923" s="23">
        <f t="shared" si="2119"/>
        <v>1363.3</v>
      </c>
      <c r="AQ923" s="23">
        <f t="shared" si="2120"/>
        <v>1363.3</v>
      </c>
      <c r="AR923" s="23"/>
      <c r="AS923" s="23">
        <f t="shared" si="2121"/>
        <v>1328.8</v>
      </c>
      <c r="AT923" s="23"/>
      <c r="AU923" s="23"/>
      <c r="AV923" s="23"/>
      <c r="AW923" s="23"/>
      <c r="AX923" s="23"/>
      <c r="AY923" s="23">
        <f t="shared" si="2195"/>
        <v>1328.8</v>
      </c>
      <c r="AZ923" s="23"/>
    </row>
    <row r="924" spans="1:53" ht="31.5" x14ac:dyDescent="0.25">
      <c r="A924" s="12">
        <v>931</v>
      </c>
      <c r="B924" s="12" t="s">
        <v>107</v>
      </c>
      <c r="C924" s="12" t="s">
        <v>106</v>
      </c>
      <c r="D924" s="12" t="s">
        <v>351</v>
      </c>
      <c r="E924" s="12"/>
      <c r="F924" s="14" t="s">
        <v>410</v>
      </c>
      <c r="G924" s="20">
        <f>G925</f>
        <v>13.6</v>
      </c>
      <c r="H924" s="20">
        <f t="shared" ref="H924:AZ927" si="2219">H925</f>
        <v>14.9</v>
      </c>
      <c r="I924" s="20">
        <f t="shared" si="2219"/>
        <v>14.9</v>
      </c>
      <c r="J924" s="20">
        <f t="shared" si="2219"/>
        <v>0</v>
      </c>
      <c r="K924" s="20">
        <f t="shared" si="2219"/>
        <v>0</v>
      </c>
      <c r="L924" s="20">
        <f t="shared" si="2219"/>
        <v>0</v>
      </c>
      <c r="M924" s="20">
        <f t="shared" si="2135"/>
        <v>13.6</v>
      </c>
      <c r="N924" s="20">
        <f t="shared" si="2136"/>
        <v>14.9</v>
      </c>
      <c r="O924" s="20">
        <f t="shared" si="2137"/>
        <v>14.9</v>
      </c>
      <c r="P924" s="23">
        <f t="shared" si="2219"/>
        <v>0</v>
      </c>
      <c r="Q924" s="23">
        <f t="shared" si="2219"/>
        <v>0</v>
      </c>
      <c r="R924" s="23">
        <f t="shared" si="2219"/>
        <v>0</v>
      </c>
      <c r="S924" s="23">
        <f t="shared" si="2219"/>
        <v>0</v>
      </c>
      <c r="T924" s="23">
        <f t="shared" si="2219"/>
        <v>0</v>
      </c>
      <c r="U924" s="23">
        <f t="shared" si="2219"/>
        <v>0</v>
      </c>
      <c r="V924" s="23">
        <f t="shared" si="2219"/>
        <v>0</v>
      </c>
      <c r="W924" s="23">
        <f t="shared" si="2219"/>
        <v>0</v>
      </c>
      <c r="X924" s="23">
        <f t="shared" si="2219"/>
        <v>0</v>
      </c>
      <c r="Y924" s="23">
        <f t="shared" si="2219"/>
        <v>0</v>
      </c>
      <c r="Z924" s="23">
        <f t="shared" si="2177"/>
        <v>13.6</v>
      </c>
      <c r="AA924" s="23">
        <f t="shared" si="2178"/>
        <v>14.9</v>
      </c>
      <c r="AB924" s="23">
        <f t="shared" si="2179"/>
        <v>14.9</v>
      </c>
      <c r="AC924" s="23">
        <f t="shared" si="2219"/>
        <v>0</v>
      </c>
      <c r="AD924" s="23">
        <f t="shared" si="2219"/>
        <v>0</v>
      </c>
      <c r="AE924" s="23">
        <f t="shared" si="2219"/>
        <v>0</v>
      </c>
      <c r="AF924" s="23">
        <f t="shared" si="2219"/>
        <v>0</v>
      </c>
      <c r="AG924" s="23">
        <f t="shared" si="2219"/>
        <v>0</v>
      </c>
      <c r="AH924" s="23">
        <f t="shared" si="2219"/>
        <v>0</v>
      </c>
      <c r="AI924" s="23">
        <f t="shared" si="2219"/>
        <v>0</v>
      </c>
      <c r="AJ924" s="23">
        <f t="shared" si="2219"/>
        <v>0</v>
      </c>
      <c r="AK924" s="23">
        <f t="shared" si="2219"/>
        <v>0</v>
      </c>
      <c r="AL924" s="23">
        <f t="shared" si="2219"/>
        <v>0</v>
      </c>
      <c r="AM924" s="23">
        <f t="shared" si="2219"/>
        <v>0</v>
      </c>
      <c r="AN924" s="23">
        <f t="shared" si="2219"/>
        <v>0</v>
      </c>
      <c r="AO924" s="23">
        <f t="shared" si="2118"/>
        <v>13.6</v>
      </c>
      <c r="AP924" s="23">
        <f t="shared" si="2119"/>
        <v>14.9</v>
      </c>
      <c r="AQ924" s="23">
        <f t="shared" si="2120"/>
        <v>14.9</v>
      </c>
      <c r="AR924" s="23">
        <f t="shared" si="2219"/>
        <v>0</v>
      </c>
      <c r="AS924" s="23">
        <f t="shared" si="2121"/>
        <v>13.6</v>
      </c>
      <c r="AT924" s="23">
        <f t="shared" si="2219"/>
        <v>0</v>
      </c>
      <c r="AU924" s="23">
        <f t="shared" si="2219"/>
        <v>0</v>
      </c>
      <c r="AV924" s="23">
        <f t="shared" si="2219"/>
        <v>0</v>
      </c>
      <c r="AW924" s="23">
        <f t="shared" si="2219"/>
        <v>0</v>
      </c>
      <c r="AX924" s="23">
        <f t="shared" si="2219"/>
        <v>0</v>
      </c>
      <c r="AY924" s="23">
        <f t="shared" si="2195"/>
        <v>13.6</v>
      </c>
      <c r="AZ924" s="23">
        <f t="shared" si="2219"/>
        <v>0</v>
      </c>
      <c r="BA924" s="5"/>
    </row>
    <row r="925" spans="1:53" ht="31.5" x14ac:dyDescent="0.25">
      <c r="A925" s="12">
        <v>931</v>
      </c>
      <c r="B925" s="12" t="s">
        <v>107</v>
      </c>
      <c r="C925" s="12" t="s">
        <v>106</v>
      </c>
      <c r="D925" s="12" t="s">
        <v>352</v>
      </c>
      <c r="E925" s="12"/>
      <c r="F925" s="14" t="s">
        <v>411</v>
      </c>
      <c r="G925" s="20">
        <f>G926</f>
        <v>13.6</v>
      </c>
      <c r="H925" s="20">
        <f t="shared" si="2219"/>
        <v>14.9</v>
      </c>
      <c r="I925" s="20">
        <f t="shared" si="2219"/>
        <v>14.9</v>
      </c>
      <c r="J925" s="20">
        <f t="shared" si="2219"/>
        <v>0</v>
      </c>
      <c r="K925" s="20">
        <f t="shared" si="2219"/>
        <v>0</v>
      </c>
      <c r="L925" s="20">
        <f t="shared" si="2219"/>
        <v>0</v>
      </c>
      <c r="M925" s="20">
        <f t="shared" si="2135"/>
        <v>13.6</v>
      </c>
      <c r="N925" s="20">
        <f t="shared" si="2136"/>
        <v>14.9</v>
      </c>
      <c r="O925" s="20">
        <f t="shared" si="2137"/>
        <v>14.9</v>
      </c>
      <c r="P925" s="23">
        <f t="shared" si="2219"/>
        <v>0</v>
      </c>
      <c r="Q925" s="23">
        <f t="shared" si="2219"/>
        <v>0</v>
      </c>
      <c r="R925" s="23">
        <f t="shared" si="2219"/>
        <v>0</v>
      </c>
      <c r="S925" s="23">
        <f t="shared" si="2219"/>
        <v>0</v>
      </c>
      <c r="T925" s="23">
        <f t="shared" si="2219"/>
        <v>0</v>
      </c>
      <c r="U925" s="23">
        <f t="shared" si="2219"/>
        <v>0</v>
      </c>
      <c r="V925" s="23">
        <f t="shared" si="2219"/>
        <v>0</v>
      </c>
      <c r="W925" s="23">
        <f t="shared" si="2219"/>
        <v>0</v>
      </c>
      <c r="X925" s="23">
        <f t="shared" si="2219"/>
        <v>0</v>
      </c>
      <c r="Y925" s="23">
        <f t="shared" si="2219"/>
        <v>0</v>
      </c>
      <c r="Z925" s="23">
        <f t="shared" si="2177"/>
        <v>13.6</v>
      </c>
      <c r="AA925" s="23">
        <f t="shared" si="2178"/>
        <v>14.9</v>
      </c>
      <c r="AB925" s="23">
        <f t="shared" si="2179"/>
        <v>14.9</v>
      </c>
      <c r="AC925" s="23">
        <f t="shared" si="2219"/>
        <v>0</v>
      </c>
      <c r="AD925" s="23">
        <f t="shared" si="2219"/>
        <v>0</v>
      </c>
      <c r="AE925" s="23">
        <f t="shared" si="2219"/>
        <v>0</v>
      </c>
      <c r="AF925" s="23">
        <f t="shared" si="2219"/>
        <v>0</v>
      </c>
      <c r="AG925" s="23">
        <f t="shared" si="2219"/>
        <v>0</v>
      </c>
      <c r="AH925" s="23">
        <f t="shared" si="2219"/>
        <v>0</v>
      </c>
      <c r="AI925" s="23">
        <f t="shared" si="2219"/>
        <v>0</v>
      </c>
      <c r="AJ925" s="23">
        <f t="shared" si="2219"/>
        <v>0</v>
      </c>
      <c r="AK925" s="23">
        <f t="shared" si="2219"/>
        <v>0</v>
      </c>
      <c r="AL925" s="23">
        <f t="shared" si="2219"/>
        <v>0</v>
      </c>
      <c r="AM925" s="23">
        <f t="shared" si="2219"/>
        <v>0</v>
      </c>
      <c r="AN925" s="23">
        <f t="shared" si="2219"/>
        <v>0</v>
      </c>
      <c r="AO925" s="23">
        <f t="shared" ref="AO925:AO988" si="2220">Z925+AC925+AD925+AE925+AF925+AG925+AH925+AI925+AJ925+AK925+AL925</f>
        <v>13.6</v>
      </c>
      <c r="AP925" s="23">
        <f t="shared" ref="AP925:AP988" si="2221">AA925+AM925</f>
        <v>14.9</v>
      </c>
      <c r="AQ925" s="23">
        <f t="shared" ref="AQ925:AQ988" si="2222">AB925+AN925</f>
        <v>14.9</v>
      </c>
      <c r="AR925" s="23">
        <f t="shared" si="2219"/>
        <v>0</v>
      </c>
      <c r="AS925" s="23">
        <f t="shared" ref="AS925:AS988" si="2223">AO925+AR925</f>
        <v>13.6</v>
      </c>
      <c r="AT925" s="23">
        <f t="shared" si="2219"/>
        <v>0</v>
      </c>
      <c r="AU925" s="23">
        <f t="shared" si="2219"/>
        <v>0</v>
      </c>
      <c r="AV925" s="23">
        <f t="shared" si="2219"/>
        <v>0</v>
      </c>
      <c r="AW925" s="23">
        <f t="shared" si="2219"/>
        <v>0</v>
      </c>
      <c r="AX925" s="23">
        <f t="shared" si="2219"/>
        <v>0</v>
      </c>
      <c r="AY925" s="23">
        <f t="shared" si="2195"/>
        <v>13.6</v>
      </c>
      <c r="AZ925" s="23">
        <f t="shared" si="2219"/>
        <v>0</v>
      </c>
      <c r="BA925" s="5"/>
    </row>
    <row r="926" spans="1:53" ht="31.5" x14ac:dyDescent="0.25">
      <c r="A926" s="12">
        <v>931</v>
      </c>
      <c r="B926" s="12" t="s">
        <v>107</v>
      </c>
      <c r="C926" s="12" t="s">
        <v>106</v>
      </c>
      <c r="D926" s="12" t="s">
        <v>336</v>
      </c>
      <c r="E926" s="12"/>
      <c r="F926" s="14" t="s">
        <v>944</v>
      </c>
      <c r="G926" s="20">
        <f>G927</f>
        <v>13.6</v>
      </c>
      <c r="H926" s="20">
        <f t="shared" si="2219"/>
        <v>14.9</v>
      </c>
      <c r="I926" s="20">
        <f t="shared" si="2219"/>
        <v>14.9</v>
      </c>
      <c r="J926" s="20">
        <f t="shared" si="2219"/>
        <v>0</v>
      </c>
      <c r="K926" s="20">
        <f t="shared" si="2219"/>
        <v>0</v>
      </c>
      <c r="L926" s="20">
        <f t="shared" si="2219"/>
        <v>0</v>
      </c>
      <c r="M926" s="20">
        <f t="shared" si="2135"/>
        <v>13.6</v>
      </c>
      <c r="N926" s="20">
        <f t="shared" si="2136"/>
        <v>14.9</v>
      </c>
      <c r="O926" s="20">
        <f t="shared" si="2137"/>
        <v>14.9</v>
      </c>
      <c r="P926" s="23">
        <f t="shared" si="2219"/>
        <v>0</v>
      </c>
      <c r="Q926" s="23">
        <f t="shared" si="2219"/>
        <v>0</v>
      </c>
      <c r="R926" s="23">
        <f t="shared" si="2219"/>
        <v>0</v>
      </c>
      <c r="S926" s="23">
        <f t="shared" si="2219"/>
        <v>0</v>
      </c>
      <c r="T926" s="23">
        <f t="shared" si="2219"/>
        <v>0</v>
      </c>
      <c r="U926" s="23">
        <f t="shared" si="2219"/>
        <v>0</v>
      </c>
      <c r="V926" s="23">
        <f t="shared" si="2219"/>
        <v>0</v>
      </c>
      <c r="W926" s="23">
        <f t="shared" si="2219"/>
        <v>0</v>
      </c>
      <c r="X926" s="23">
        <f t="shared" si="2219"/>
        <v>0</v>
      </c>
      <c r="Y926" s="23">
        <f t="shared" si="2219"/>
        <v>0</v>
      </c>
      <c r="Z926" s="23">
        <f t="shared" si="2177"/>
        <v>13.6</v>
      </c>
      <c r="AA926" s="23">
        <f t="shared" si="2178"/>
        <v>14.9</v>
      </c>
      <c r="AB926" s="23">
        <f t="shared" si="2179"/>
        <v>14.9</v>
      </c>
      <c r="AC926" s="23">
        <f t="shared" si="2219"/>
        <v>0</v>
      </c>
      <c r="AD926" s="23">
        <f t="shared" si="2219"/>
        <v>0</v>
      </c>
      <c r="AE926" s="23">
        <f t="shared" si="2219"/>
        <v>0</v>
      </c>
      <c r="AF926" s="23">
        <f t="shared" si="2219"/>
        <v>0</v>
      </c>
      <c r="AG926" s="23">
        <f t="shared" si="2219"/>
        <v>0</v>
      </c>
      <c r="AH926" s="23">
        <f t="shared" si="2219"/>
        <v>0</v>
      </c>
      <c r="AI926" s="23">
        <f t="shared" si="2219"/>
        <v>0</v>
      </c>
      <c r="AJ926" s="23">
        <f t="shared" si="2219"/>
        <v>0</v>
      </c>
      <c r="AK926" s="23">
        <f t="shared" si="2219"/>
        <v>0</v>
      </c>
      <c r="AL926" s="23">
        <f t="shared" si="2219"/>
        <v>0</v>
      </c>
      <c r="AM926" s="23">
        <f t="shared" si="2219"/>
        <v>0</v>
      </c>
      <c r="AN926" s="23">
        <f t="shared" si="2219"/>
        <v>0</v>
      </c>
      <c r="AO926" s="23">
        <f t="shared" si="2220"/>
        <v>13.6</v>
      </c>
      <c r="AP926" s="23">
        <f t="shared" si="2221"/>
        <v>14.9</v>
      </c>
      <c r="AQ926" s="23">
        <f t="shared" si="2222"/>
        <v>14.9</v>
      </c>
      <c r="AR926" s="23">
        <f t="shared" si="2219"/>
        <v>0</v>
      </c>
      <c r="AS926" s="23">
        <f t="shared" si="2223"/>
        <v>13.6</v>
      </c>
      <c r="AT926" s="23">
        <f t="shared" si="2219"/>
        <v>0</v>
      </c>
      <c r="AU926" s="23">
        <f t="shared" si="2219"/>
        <v>0</v>
      </c>
      <c r="AV926" s="23">
        <f t="shared" si="2219"/>
        <v>0</v>
      </c>
      <c r="AW926" s="23">
        <f t="shared" si="2219"/>
        <v>0</v>
      </c>
      <c r="AX926" s="23">
        <f t="shared" si="2219"/>
        <v>0</v>
      </c>
      <c r="AY926" s="23">
        <f t="shared" si="2195"/>
        <v>13.6</v>
      </c>
      <c r="AZ926" s="23">
        <f t="shared" si="2219"/>
        <v>0</v>
      </c>
    </row>
    <row r="927" spans="1:53" ht="31.5" x14ac:dyDescent="0.25">
      <c r="A927" s="12">
        <v>931</v>
      </c>
      <c r="B927" s="12" t="s">
        <v>107</v>
      </c>
      <c r="C927" s="12" t="s">
        <v>106</v>
      </c>
      <c r="D927" s="12" t="s">
        <v>336</v>
      </c>
      <c r="E927" s="12" t="s">
        <v>7</v>
      </c>
      <c r="F927" s="14" t="s">
        <v>383</v>
      </c>
      <c r="G927" s="20">
        <f>G928</f>
        <v>13.6</v>
      </c>
      <c r="H927" s="20">
        <f t="shared" si="2219"/>
        <v>14.9</v>
      </c>
      <c r="I927" s="20">
        <f t="shared" si="2219"/>
        <v>14.9</v>
      </c>
      <c r="J927" s="20">
        <f t="shared" si="2219"/>
        <v>0</v>
      </c>
      <c r="K927" s="20">
        <f t="shared" si="2219"/>
        <v>0</v>
      </c>
      <c r="L927" s="20">
        <f t="shared" si="2219"/>
        <v>0</v>
      </c>
      <c r="M927" s="20">
        <f t="shared" si="2135"/>
        <v>13.6</v>
      </c>
      <c r="N927" s="20">
        <f t="shared" si="2136"/>
        <v>14.9</v>
      </c>
      <c r="O927" s="20">
        <f t="shared" si="2137"/>
        <v>14.9</v>
      </c>
      <c r="P927" s="23">
        <f t="shared" si="2219"/>
        <v>0</v>
      </c>
      <c r="Q927" s="23">
        <f t="shared" si="2219"/>
        <v>0</v>
      </c>
      <c r="R927" s="23">
        <f t="shared" si="2219"/>
        <v>0</v>
      </c>
      <c r="S927" s="23">
        <f t="shared" si="2219"/>
        <v>0</v>
      </c>
      <c r="T927" s="23">
        <f t="shared" si="2219"/>
        <v>0</v>
      </c>
      <c r="U927" s="23">
        <f t="shared" si="2219"/>
        <v>0</v>
      </c>
      <c r="V927" s="23">
        <f t="shared" si="2219"/>
        <v>0</v>
      </c>
      <c r="W927" s="23">
        <f t="shared" si="2219"/>
        <v>0</v>
      </c>
      <c r="X927" s="23">
        <f t="shared" si="2219"/>
        <v>0</v>
      </c>
      <c r="Y927" s="23">
        <f t="shared" si="2219"/>
        <v>0</v>
      </c>
      <c r="Z927" s="23">
        <f t="shared" si="2177"/>
        <v>13.6</v>
      </c>
      <c r="AA927" s="23">
        <f t="shared" si="2178"/>
        <v>14.9</v>
      </c>
      <c r="AB927" s="23">
        <f t="shared" si="2179"/>
        <v>14.9</v>
      </c>
      <c r="AC927" s="23">
        <f t="shared" si="2219"/>
        <v>0</v>
      </c>
      <c r="AD927" s="23">
        <f t="shared" si="2219"/>
        <v>0</v>
      </c>
      <c r="AE927" s="23">
        <f t="shared" si="2219"/>
        <v>0</v>
      </c>
      <c r="AF927" s="23">
        <f t="shared" si="2219"/>
        <v>0</v>
      </c>
      <c r="AG927" s="23">
        <f t="shared" si="2219"/>
        <v>0</v>
      </c>
      <c r="AH927" s="23">
        <f t="shared" si="2219"/>
        <v>0</v>
      </c>
      <c r="AI927" s="23">
        <f t="shared" si="2219"/>
        <v>0</v>
      </c>
      <c r="AJ927" s="23">
        <f t="shared" si="2219"/>
        <v>0</v>
      </c>
      <c r="AK927" s="23">
        <f t="shared" si="2219"/>
        <v>0</v>
      </c>
      <c r="AL927" s="23">
        <f t="shared" si="2219"/>
        <v>0</v>
      </c>
      <c r="AM927" s="23">
        <f t="shared" si="2219"/>
        <v>0</v>
      </c>
      <c r="AN927" s="23">
        <f t="shared" si="2219"/>
        <v>0</v>
      </c>
      <c r="AO927" s="23">
        <f t="shared" si="2220"/>
        <v>13.6</v>
      </c>
      <c r="AP927" s="23">
        <f t="shared" si="2221"/>
        <v>14.9</v>
      </c>
      <c r="AQ927" s="23">
        <f t="shared" si="2222"/>
        <v>14.9</v>
      </c>
      <c r="AR927" s="23">
        <f t="shared" si="2219"/>
        <v>0</v>
      </c>
      <c r="AS927" s="23">
        <f t="shared" si="2223"/>
        <v>13.6</v>
      </c>
      <c r="AT927" s="23">
        <f t="shared" si="2219"/>
        <v>0</v>
      </c>
      <c r="AU927" s="23">
        <f t="shared" si="2219"/>
        <v>0</v>
      </c>
      <c r="AV927" s="23">
        <f t="shared" si="2219"/>
        <v>0</v>
      </c>
      <c r="AW927" s="23">
        <f t="shared" si="2219"/>
        <v>0</v>
      </c>
      <c r="AX927" s="23">
        <f t="shared" si="2219"/>
        <v>0</v>
      </c>
      <c r="AY927" s="23">
        <f t="shared" si="2195"/>
        <v>13.6</v>
      </c>
      <c r="AZ927" s="23">
        <f t="shared" si="2219"/>
        <v>0</v>
      </c>
    </row>
    <row r="928" spans="1:53" ht="31.5" x14ac:dyDescent="0.25">
      <c r="A928" s="12">
        <v>931</v>
      </c>
      <c r="B928" s="12" t="s">
        <v>107</v>
      </c>
      <c r="C928" s="12" t="s">
        <v>106</v>
      </c>
      <c r="D928" s="12" t="s">
        <v>336</v>
      </c>
      <c r="E928" s="12">
        <v>240</v>
      </c>
      <c r="F928" s="14" t="s">
        <v>372</v>
      </c>
      <c r="G928" s="20">
        <v>13.6</v>
      </c>
      <c r="H928" s="20">
        <v>14.9</v>
      </c>
      <c r="I928" s="20">
        <v>14.9</v>
      </c>
      <c r="J928" s="20"/>
      <c r="K928" s="20"/>
      <c r="L928" s="20"/>
      <c r="M928" s="20">
        <f t="shared" si="2135"/>
        <v>13.6</v>
      </c>
      <c r="N928" s="20">
        <f t="shared" si="2136"/>
        <v>14.9</v>
      </c>
      <c r="O928" s="20">
        <f t="shared" si="2137"/>
        <v>14.9</v>
      </c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>
        <f t="shared" si="2177"/>
        <v>13.6</v>
      </c>
      <c r="AA928" s="23">
        <f t="shared" si="2178"/>
        <v>14.9</v>
      </c>
      <c r="AB928" s="23">
        <f t="shared" si="2179"/>
        <v>14.9</v>
      </c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>
        <f t="shared" si="2220"/>
        <v>13.6</v>
      </c>
      <c r="AP928" s="23">
        <f t="shared" si="2221"/>
        <v>14.9</v>
      </c>
      <c r="AQ928" s="23">
        <f t="shared" si="2222"/>
        <v>14.9</v>
      </c>
      <c r="AR928" s="23"/>
      <c r="AS928" s="23">
        <f t="shared" si="2223"/>
        <v>13.6</v>
      </c>
      <c r="AT928" s="23"/>
      <c r="AU928" s="23"/>
      <c r="AV928" s="23"/>
      <c r="AW928" s="23"/>
      <c r="AX928" s="23"/>
      <c r="AY928" s="23">
        <f t="shared" si="2195"/>
        <v>13.6</v>
      </c>
      <c r="AZ928" s="23"/>
    </row>
    <row r="929" spans="1:53" ht="63" x14ac:dyDescent="0.25">
      <c r="A929" s="12">
        <v>931</v>
      </c>
      <c r="B929" s="12" t="s">
        <v>107</v>
      </c>
      <c r="C929" s="12" t="s">
        <v>106</v>
      </c>
      <c r="D929" s="12" t="s">
        <v>353</v>
      </c>
      <c r="E929" s="12"/>
      <c r="F929" s="14" t="s">
        <v>849</v>
      </c>
      <c r="G929" s="20">
        <f>G930</f>
        <v>27218.400000000001</v>
      </c>
      <c r="H929" s="20">
        <f t="shared" ref="H929:AZ929" si="2224">H930</f>
        <v>28080.100000000002</v>
      </c>
      <c r="I929" s="20">
        <f t="shared" si="2224"/>
        <v>28080.100000000002</v>
      </c>
      <c r="J929" s="20">
        <f t="shared" si="2224"/>
        <v>0</v>
      </c>
      <c r="K929" s="20">
        <f t="shared" si="2224"/>
        <v>0</v>
      </c>
      <c r="L929" s="20">
        <f t="shared" si="2224"/>
        <v>0</v>
      </c>
      <c r="M929" s="20">
        <f t="shared" si="2135"/>
        <v>27218.400000000001</v>
      </c>
      <c r="N929" s="20">
        <f t="shared" si="2136"/>
        <v>28080.100000000002</v>
      </c>
      <c r="O929" s="20">
        <f t="shared" si="2137"/>
        <v>28080.100000000002</v>
      </c>
      <c r="P929" s="23">
        <f t="shared" si="2224"/>
        <v>0</v>
      </c>
      <c r="Q929" s="23">
        <f t="shared" si="2224"/>
        <v>0</v>
      </c>
      <c r="R929" s="23">
        <f t="shared" si="2224"/>
        <v>0</v>
      </c>
      <c r="S929" s="23">
        <f t="shared" si="2224"/>
        <v>0</v>
      </c>
      <c r="T929" s="23">
        <f t="shared" si="2224"/>
        <v>0</v>
      </c>
      <c r="U929" s="23">
        <f t="shared" si="2224"/>
        <v>0</v>
      </c>
      <c r="V929" s="23">
        <f t="shared" si="2224"/>
        <v>0</v>
      </c>
      <c r="W929" s="23">
        <f t="shared" si="2224"/>
        <v>0</v>
      </c>
      <c r="X929" s="23">
        <f t="shared" si="2224"/>
        <v>0</v>
      </c>
      <c r="Y929" s="23">
        <f t="shared" si="2224"/>
        <v>0</v>
      </c>
      <c r="Z929" s="23">
        <f t="shared" si="2177"/>
        <v>27218.400000000001</v>
      </c>
      <c r="AA929" s="23">
        <f t="shared" si="2178"/>
        <v>28080.100000000002</v>
      </c>
      <c r="AB929" s="23">
        <f t="shared" si="2179"/>
        <v>28080.100000000002</v>
      </c>
      <c r="AC929" s="23">
        <f t="shared" si="2224"/>
        <v>0</v>
      </c>
      <c r="AD929" s="23">
        <f t="shared" si="2224"/>
        <v>0</v>
      </c>
      <c r="AE929" s="23">
        <f t="shared" si="2224"/>
        <v>0</v>
      </c>
      <c r="AF929" s="23">
        <f t="shared" si="2224"/>
        <v>0</v>
      </c>
      <c r="AG929" s="23">
        <f t="shared" si="2224"/>
        <v>0</v>
      </c>
      <c r="AH929" s="23">
        <f t="shared" si="2224"/>
        <v>0</v>
      </c>
      <c r="AI929" s="23">
        <f t="shared" si="2224"/>
        <v>0</v>
      </c>
      <c r="AJ929" s="23">
        <f t="shared" si="2224"/>
        <v>0</v>
      </c>
      <c r="AK929" s="23">
        <f t="shared" si="2224"/>
        <v>0</v>
      </c>
      <c r="AL929" s="23">
        <f t="shared" si="2224"/>
        <v>0</v>
      </c>
      <c r="AM929" s="23">
        <f t="shared" si="2224"/>
        <v>0</v>
      </c>
      <c r="AN929" s="23">
        <f t="shared" si="2224"/>
        <v>0</v>
      </c>
      <c r="AO929" s="23">
        <f t="shared" si="2220"/>
        <v>27218.400000000001</v>
      </c>
      <c r="AP929" s="23">
        <f t="shared" si="2221"/>
        <v>28080.100000000002</v>
      </c>
      <c r="AQ929" s="23">
        <f t="shared" si="2222"/>
        <v>28080.100000000002</v>
      </c>
      <c r="AR929" s="23">
        <f t="shared" si="2224"/>
        <v>0</v>
      </c>
      <c r="AS929" s="23">
        <f t="shared" si="2223"/>
        <v>27218.400000000001</v>
      </c>
      <c r="AT929" s="23">
        <f t="shared" si="2224"/>
        <v>0</v>
      </c>
      <c r="AU929" s="23">
        <f t="shared" si="2224"/>
        <v>0</v>
      </c>
      <c r="AV929" s="23">
        <f t="shared" si="2224"/>
        <v>0</v>
      </c>
      <c r="AW929" s="23">
        <f t="shared" si="2224"/>
        <v>0</v>
      </c>
      <c r="AX929" s="23">
        <f t="shared" si="2224"/>
        <v>0</v>
      </c>
      <c r="AY929" s="23">
        <f t="shared" si="2195"/>
        <v>27218.400000000001</v>
      </c>
      <c r="AZ929" s="23">
        <f t="shared" si="2224"/>
        <v>0</v>
      </c>
      <c r="BA929" s="5"/>
    </row>
    <row r="930" spans="1:53" ht="31.5" x14ac:dyDescent="0.25">
      <c r="A930" s="12">
        <v>931</v>
      </c>
      <c r="B930" s="12" t="s">
        <v>107</v>
      </c>
      <c r="C930" s="12" t="s">
        <v>106</v>
      </c>
      <c r="D930" s="12" t="s">
        <v>354</v>
      </c>
      <c r="E930" s="12"/>
      <c r="F930" s="14" t="s">
        <v>414</v>
      </c>
      <c r="G930" s="20">
        <f>G931+G934+G937</f>
        <v>27218.400000000001</v>
      </c>
      <c r="H930" s="20">
        <f t="shared" ref="H930:L930" si="2225">H931+H934+H937</f>
        <v>28080.100000000002</v>
      </c>
      <c r="I930" s="20">
        <f t="shared" si="2225"/>
        <v>28080.100000000002</v>
      </c>
      <c r="J930" s="20">
        <f t="shared" si="2225"/>
        <v>0</v>
      </c>
      <c r="K930" s="20">
        <f t="shared" si="2225"/>
        <v>0</v>
      </c>
      <c r="L930" s="20">
        <f t="shared" si="2225"/>
        <v>0</v>
      </c>
      <c r="M930" s="20">
        <f t="shared" si="2135"/>
        <v>27218.400000000001</v>
      </c>
      <c r="N930" s="20">
        <f t="shared" si="2136"/>
        <v>28080.100000000002</v>
      </c>
      <c r="O930" s="20">
        <f t="shared" si="2137"/>
        <v>28080.100000000002</v>
      </c>
      <c r="P930" s="23">
        <f t="shared" ref="P930:Q930" si="2226">P931+P934+P937</f>
        <v>0</v>
      </c>
      <c r="Q930" s="23">
        <f t="shared" si="2226"/>
        <v>0</v>
      </c>
      <c r="R930" s="23">
        <f t="shared" ref="R930:T930" si="2227">R931+R934+R937</f>
        <v>0</v>
      </c>
      <c r="S930" s="23">
        <f t="shared" si="2227"/>
        <v>0</v>
      </c>
      <c r="T930" s="23">
        <f t="shared" si="2227"/>
        <v>0</v>
      </c>
      <c r="U930" s="23">
        <f t="shared" ref="U930:W930" si="2228">U931+U934+U937</f>
        <v>0</v>
      </c>
      <c r="V930" s="23">
        <f t="shared" si="2228"/>
        <v>0</v>
      </c>
      <c r="W930" s="23">
        <f t="shared" si="2228"/>
        <v>0</v>
      </c>
      <c r="X930" s="23">
        <f t="shared" ref="X930:Y930" si="2229">X931+X934+X937</f>
        <v>0</v>
      </c>
      <c r="Y930" s="23">
        <f t="shared" si="2229"/>
        <v>0</v>
      </c>
      <c r="Z930" s="23">
        <f t="shared" si="2177"/>
        <v>27218.400000000001</v>
      </c>
      <c r="AA930" s="23">
        <f t="shared" si="2178"/>
        <v>28080.100000000002</v>
      </c>
      <c r="AB930" s="23">
        <f t="shared" si="2179"/>
        <v>28080.100000000002</v>
      </c>
      <c r="AC930" s="23">
        <f t="shared" ref="AC930:AL930" si="2230">AC931+AC934+AC937</f>
        <v>0</v>
      </c>
      <c r="AD930" s="23">
        <f t="shared" si="2230"/>
        <v>0</v>
      </c>
      <c r="AE930" s="23">
        <f t="shared" ref="AE930" si="2231">AE931+AE934+AE937</f>
        <v>0</v>
      </c>
      <c r="AF930" s="23">
        <f t="shared" si="2230"/>
        <v>0</v>
      </c>
      <c r="AG930" s="23">
        <f t="shared" si="2230"/>
        <v>0</v>
      </c>
      <c r="AH930" s="23">
        <f t="shared" si="2230"/>
        <v>0</v>
      </c>
      <c r="AI930" s="23">
        <f t="shared" ref="AI930" si="2232">AI931+AI934+AI937</f>
        <v>0</v>
      </c>
      <c r="AJ930" s="23">
        <f t="shared" si="2230"/>
        <v>0</v>
      </c>
      <c r="AK930" s="23">
        <f t="shared" si="2230"/>
        <v>0</v>
      </c>
      <c r="AL930" s="23">
        <f t="shared" si="2230"/>
        <v>0</v>
      </c>
      <c r="AM930" s="23">
        <f t="shared" ref="AM930:AZ930" si="2233">AM931+AM934+AM937</f>
        <v>0</v>
      </c>
      <c r="AN930" s="23">
        <f t="shared" si="2233"/>
        <v>0</v>
      </c>
      <c r="AO930" s="23">
        <f t="shared" si="2220"/>
        <v>27218.400000000001</v>
      </c>
      <c r="AP930" s="23">
        <f t="shared" si="2221"/>
        <v>28080.100000000002</v>
      </c>
      <c r="AQ930" s="23">
        <f t="shared" si="2222"/>
        <v>28080.100000000002</v>
      </c>
      <c r="AR930" s="23">
        <f t="shared" ref="AR930" si="2234">AR931+AR934+AR937</f>
        <v>0</v>
      </c>
      <c r="AS930" s="23">
        <f t="shared" si="2223"/>
        <v>27218.400000000001</v>
      </c>
      <c r="AT930" s="23">
        <f t="shared" ref="AT930:AX930" si="2235">AT931+AT934+AT937</f>
        <v>0</v>
      </c>
      <c r="AU930" s="23">
        <f t="shared" si="2235"/>
        <v>0</v>
      </c>
      <c r="AV930" s="23">
        <f t="shared" si="2235"/>
        <v>0</v>
      </c>
      <c r="AW930" s="23">
        <f t="shared" si="2235"/>
        <v>0</v>
      </c>
      <c r="AX930" s="23">
        <f t="shared" si="2235"/>
        <v>0</v>
      </c>
      <c r="AY930" s="23">
        <f t="shared" si="2195"/>
        <v>27218.400000000001</v>
      </c>
      <c r="AZ930" s="23">
        <f t="shared" si="2233"/>
        <v>0</v>
      </c>
      <c r="BA930" s="5"/>
    </row>
    <row r="931" spans="1:53" x14ac:dyDescent="0.25">
      <c r="A931" s="12">
        <v>931</v>
      </c>
      <c r="B931" s="12" t="s">
        <v>107</v>
      </c>
      <c r="C931" s="12" t="s">
        <v>106</v>
      </c>
      <c r="D931" s="12" t="s">
        <v>337</v>
      </c>
      <c r="E931" s="12"/>
      <c r="F931" s="14" t="s">
        <v>415</v>
      </c>
      <c r="G931" s="20">
        <f>G932</f>
        <v>24660.400000000001</v>
      </c>
      <c r="H931" s="20">
        <f t="shared" ref="H931:AZ932" si="2236">H932</f>
        <v>25471</v>
      </c>
      <c r="I931" s="20">
        <f t="shared" si="2236"/>
        <v>25471</v>
      </c>
      <c r="J931" s="20">
        <f t="shared" si="2236"/>
        <v>0</v>
      </c>
      <c r="K931" s="20">
        <f t="shared" si="2236"/>
        <v>0</v>
      </c>
      <c r="L931" s="20">
        <f t="shared" si="2236"/>
        <v>0</v>
      </c>
      <c r="M931" s="20">
        <f t="shared" si="2135"/>
        <v>24660.400000000001</v>
      </c>
      <c r="N931" s="20">
        <f t="shared" si="2136"/>
        <v>25471</v>
      </c>
      <c r="O931" s="20">
        <f t="shared" si="2137"/>
        <v>25471</v>
      </c>
      <c r="P931" s="23">
        <f t="shared" si="2236"/>
        <v>0</v>
      </c>
      <c r="Q931" s="23">
        <f t="shared" si="2236"/>
        <v>0</v>
      </c>
      <c r="R931" s="23">
        <f t="shared" si="2236"/>
        <v>0</v>
      </c>
      <c r="S931" s="23">
        <f t="shared" si="2236"/>
        <v>0</v>
      </c>
      <c r="T931" s="23">
        <f t="shared" si="2236"/>
        <v>0</v>
      </c>
      <c r="U931" s="23">
        <f t="shared" si="2236"/>
        <v>0</v>
      </c>
      <c r="V931" s="23">
        <f t="shared" si="2236"/>
        <v>0</v>
      </c>
      <c r="W931" s="23">
        <f t="shared" si="2236"/>
        <v>0</v>
      </c>
      <c r="X931" s="23">
        <f t="shared" si="2236"/>
        <v>0</v>
      </c>
      <c r="Y931" s="23">
        <f t="shared" si="2236"/>
        <v>0</v>
      </c>
      <c r="Z931" s="23">
        <f t="shared" si="2177"/>
        <v>24660.400000000001</v>
      </c>
      <c r="AA931" s="23">
        <f t="shared" si="2178"/>
        <v>25471</v>
      </c>
      <c r="AB931" s="23">
        <f t="shared" si="2179"/>
        <v>25471</v>
      </c>
      <c r="AC931" s="23">
        <f t="shared" si="2236"/>
        <v>0</v>
      </c>
      <c r="AD931" s="23">
        <f t="shared" si="2236"/>
        <v>0</v>
      </c>
      <c r="AE931" s="23">
        <f t="shared" si="2236"/>
        <v>0</v>
      </c>
      <c r="AF931" s="23">
        <f t="shared" si="2236"/>
        <v>0</v>
      </c>
      <c r="AG931" s="23">
        <f t="shared" si="2236"/>
        <v>0</v>
      </c>
      <c r="AH931" s="23">
        <f t="shared" si="2236"/>
        <v>0</v>
      </c>
      <c r="AI931" s="23">
        <f t="shared" si="2236"/>
        <v>0</v>
      </c>
      <c r="AJ931" s="23">
        <f t="shared" si="2236"/>
        <v>0</v>
      </c>
      <c r="AK931" s="23">
        <f t="shared" si="2236"/>
        <v>0</v>
      </c>
      <c r="AL931" s="23">
        <f t="shared" si="2236"/>
        <v>0</v>
      </c>
      <c r="AM931" s="23">
        <f t="shared" si="2236"/>
        <v>0</v>
      </c>
      <c r="AN931" s="23">
        <f t="shared" si="2236"/>
        <v>0</v>
      </c>
      <c r="AO931" s="23">
        <f t="shared" si="2220"/>
        <v>24660.400000000001</v>
      </c>
      <c r="AP931" s="23">
        <f t="shared" si="2221"/>
        <v>25471</v>
      </c>
      <c r="AQ931" s="23">
        <f t="shared" si="2222"/>
        <v>25471</v>
      </c>
      <c r="AR931" s="23">
        <f t="shared" si="2236"/>
        <v>0</v>
      </c>
      <c r="AS931" s="23">
        <f t="shared" si="2223"/>
        <v>24660.400000000001</v>
      </c>
      <c r="AT931" s="23">
        <f t="shared" si="2236"/>
        <v>0</v>
      </c>
      <c r="AU931" s="23">
        <f t="shared" si="2236"/>
        <v>0</v>
      </c>
      <c r="AV931" s="23">
        <f t="shared" si="2236"/>
        <v>0</v>
      </c>
      <c r="AW931" s="23">
        <f t="shared" si="2236"/>
        <v>0</v>
      </c>
      <c r="AX931" s="23">
        <f t="shared" si="2236"/>
        <v>0</v>
      </c>
      <c r="AY931" s="23">
        <f t="shared" si="2195"/>
        <v>24660.400000000001</v>
      </c>
      <c r="AZ931" s="23">
        <f t="shared" si="2236"/>
        <v>0</v>
      </c>
    </row>
    <row r="932" spans="1:53" ht="31.5" x14ac:dyDescent="0.25">
      <c r="A932" s="12">
        <v>931</v>
      </c>
      <c r="B932" s="12" t="s">
        <v>107</v>
      </c>
      <c r="C932" s="12" t="s">
        <v>106</v>
      </c>
      <c r="D932" s="12" t="s">
        <v>337</v>
      </c>
      <c r="E932" s="12" t="s">
        <v>7</v>
      </c>
      <c r="F932" s="14" t="s">
        <v>383</v>
      </c>
      <c r="G932" s="20">
        <f>G933</f>
        <v>24660.400000000001</v>
      </c>
      <c r="H932" s="20">
        <f t="shared" si="2236"/>
        <v>25471</v>
      </c>
      <c r="I932" s="20">
        <f t="shared" si="2236"/>
        <v>25471</v>
      </c>
      <c r="J932" s="20">
        <f t="shared" si="2236"/>
        <v>0</v>
      </c>
      <c r="K932" s="20">
        <f t="shared" si="2236"/>
        <v>0</v>
      </c>
      <c r="L932" s="20">
        <f t="shared" si="2236"/>
        <v>0</v>
      </c>
      <c r="M932" s="20">
        <f t="shared" si="2135"/>
        <v>24660.400000000001</v>
      </c>
      <c r="N932" s="20">
        <f t="shared" si="2136"/>
        <v>25471</v>
      </c>
      <c r="O932" s="20">
        <f t="shared" si="2137"/>
        <v>25471</v>
      </c>
      <c r="P932" s="23">
        <f t="shared" si="2236"/>
        <v>0</v>
      </c>
      <c r="Q932" s="23">
        <f t="shared" si="2236"/>
        <v>0</v>
      </c>
      <c r="R932" s="23">
        <f t="shared" si="2236"/>
        <v>0</v>
      </c>
      <c r="S932" s="23">
        <f t="shared" si="2236"/>
        <v>0</v>
      </c>
      <c r="T932" s="23">
        <f t="shared" si="2236"/>
        <v>0</v>
      </c>
      <c r="U932" s="23">
        <f t="shared" si="2236"/>
        <v>0</v>
      </c>
      <c r="V932" s="23">
        <f t="shared" si="2236"/>
        <v>0</v>
      </c>
      <c r="W932" s="23">
        <f t="shared" si="2236"/>
        <v>0</v>
      </c>
      <c r="X932" s="23">
        <f t="shared" si="2236"/>
        <v>0</v>
      </c>
      <c r="Y932" s="23">
        <f t="shared" si="2236"/>
        <v>0</v>
      </c>
      <c r="Z932" s="23">
        <f t="shared" si="2177"/>
        <v>24660.400000000001</v>
      </c>
      <c r="AA932" s="23">
        <f t="shared" si="2178"/>
        <v>25471</v>
      </c>
      <c r="AB932" s="23">
        <f t="shared" si="2179"/>
        <v>25471</v>
      </c>
      <c r="AC932" s="23">
        <f t="shared" si="2236"/>
        <v>0</v>
      </c>
      <c r="AD932" s="23">
        <f t="shared" si="2236"/>
        <v>0</v>
      </c>
      <c r="AE932" s="23">
        <f t="shared" si="2236"/>
        <v>0</v>
      </c>
      <c r="AF932" s="23">
        <f t="shared" si="2236"/>
        <v>0</v>
      </c>
      <c r="AG932" s="23">
        <f t="shared" si="2236"/>
        <v>0</v>
      </c>
      <c r="AH932" s="23">
        <f t="shared" si="2236"/>
        <v>0</v>
      </c>
      <c r="AI932" s="23">
        <f t="shared" si="2236"/>
        <v>0</v>
      </c>
      <c r="AJ932" s="23">
        <f t="shared" si="2236"/>
        <v>0</v>
      </c>
      <c r="AK932" s="23">
        <f t="shared" si="2236"/>
        <v>0</v>
      </c>
      <c r="AL932" s="23">
        <f t="shared" si="2236"/>
        <v>0</v>
      </c>
      <c r="AM932" s="23">
        <f t="shared" si="2236"/>
        <v>0</v>
      </c>
      <c r="AN932" s="23">
        <f t="shared" si="2236"/>
        <v>0</v>
      </c>
      <c r="AO932" s="23">
        <f t="shared" si="2220"/>
        <v>24660.400000000001</v>
      </c>
      <c r="AP932" s="23">
        <f t="shared" si="2221"/>
        <v>25471</v>
      </c>
      <c r="AQ932" s="23">
        <f t="shared" si="2222"/>
        <v>25471</v>
      </c>
      <c r="AR932" s="23">
        <f t="shared" si="2236"/>
        <v>0</v>
      </c>
      <c r="AS932" s="23">
        <f t="shared" si="2223"/>
        <v>24660.400000000001</v>
      </c>
      <c r="AT932" s="23">
        <f t="shared" si="2236"/>
        <v>0</v>
      </c>
      <c r="AU932" s="23">
        <f t="shared" si="2236"/>
        <v>0</v>
      </c>
      <c r="AV932" s="23">
        <f t="shared" si="2236"/>
        <v>0</v>
      </c>
      <c r="AW932" s="23">
        <f t="shared" si="2236"/>
        <v>0</v>
      </c>
      <c r="AX932" s="23">
        <f t="shared" si="2236"/>
        <v>0</v>
      </c>
      <c r="AY932" s="23">
        <f t="shared" si="2195"/>
        <v>24660.400000000001</v>
      </c>
      <c r="AZ932" s="23">
        <f t="shared" si="2236"/>
        <v>0</v>
      </c>
    </row>
    <row r="933" spans="1:53" ht="31.5" x14ac:dyDescent="0.25">
      <c r="A933" s="12">
        <v>931</v>
      </c>
      <c r="B933" s="12" t="s">
        <v>107</v>
      </c>
      <c r="C933" s="12" t="s">
        <v>106</v>
      </c>
      <c r="D933" s="12" t="s">
        <v>337</v>
      </c>
      <c r="E933" s="12">
        <v>240</v>
      </c>
      <c r="F933" s="14" t="s">
        <v>372</v>
      </c>
      <c r="G933" s="20">
        <v>24660.400000000001</v>
      </c>
      <c r="H933" s="20">
        <v>25471</v>
      </c>
      <c r="I933" s="20">
        <v>25471</v>
      </c>
      <c r="J933" s="20"/>
      <c r="K933" s="20"/>
      <c r="L933" s="20"/>
      <c r="M933" s="20">
        <f t="shared" ref="M933:M996" si="2237">G933+J933</f>
        <v>24660.400000000001</v>
      </c>
      <c r="N933" s="20">
        <f t="shared" ref="N933:N996" si="2238">H933+K933</f>
        <v>25471</v>
      </c>
      <c r="O933" s="20">
        <f t="shared" ref="O933:O996" si="2239">I933+L933</f>
        <v>25471</v>
      </c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>
        <f t="shared" si="2177"/>
        <v>24660.400000000001</v>
      </c>
      <c r="AA933" s="23">
        <f t="shared" si="2178"/>
        <v>25471</v>
      </c>
      <c r="AB933" s="23">
        <f t="shared" si="2179"/>
        <v>25471</v>
      </c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>
        <f t="shared" si="2220"/>
        <v>24660.400000000001</v>
      </c>
      <c r="AP933" s="23">
        <f t="shared" si="2221"/>
        <v>25471</v>
      </c>
      <c r="AQ933" s="23">
        <f t="shared" si="2222"/>
        <v>25471</v>
      </c>
      <c r="AR933" s="23"/>
      <c r="AS933" s="23">
        <f t="shared" si="2223"/>
        <v>24660.400000000001</v>
      </c>
      <c r="AT933" s="23"/>
      <c r="AU933" s="23"/>
      <c r="AV933" s="23"/>
      <c r="AW933" s="23"/>
      <c r="AX933" s="23"/>
      <c r="AY933" s="23">
        <f t="shared" si="2195"/>
        <v>24660.400000000001</v>
      </c>
      <c r="AZ933" s="23"/>
    </row>
    <row r="934" spans="1:53" x14ac:dyDescent="0.25">
      <c r="A934" s="12">
        <v>931</v>
      </c>
      <c r="B934" s="12" t="s">
        <v>107</v>
      </c>
      <c r="C934" s="12" t="s">
        <v>106</v>
      </c>
      <c r="D934" s="12" t="s">
        <v>338</v>
      </c>
      <c r="E934" s="12"/>
      <c r="F934" s="14" t="s">
        <v>416</v>
      </c>
      <c r="G934" s="20">
        <f>G935</f>
        <v>2136.6999999999998</v>
      </c>
      <c r="H934" s="20">
        <f t="shared" ref="H934:AZ935" si="2240">H935</f>
        <v>2179.4</v>
      </c>
      <c r="I934" s="20">
        <f t="shared" si="2240"/>
        <v>2179.4</v>
      </c>
      <c r="J934" s="20">
        <f t="shared" si="2240"/>
        <v>0</v>
      </c>
      <c r="K934" s="20">
        <f t="shared" si="2240"/>
        <v>0</v>
      </c>
      <c r="L934" s="20">
        <f t="shared" si="2240"/>
        <v>0</v>
      </c>
      <c r="M934" s="20">
        <f t="shared" si="2237"/>
        <v>2136.6999999999998</v>
      </c>
      <c r="N934" s="20">
        <f t="shared" si="2238"/>
        <v>2179.4</v>
      </c>
      <c r="O934" s="20">
        <f t="shared" si="2239"/>
        <v>2179.4</v>
      </c>
      <c r="P934" s="23">
        <f t="shared" si="2240"/>
        <v>0</v>
      </c>
      <c r="Q934" s="23">
        <f t="shared" si="2240"/>
        <v>0</v>
      </c>
      <c r="R934" s="23">
        <f t="shared" si="2240"/>
        <v>0</v>
      </c>
      <c r="S934" s="23">
        <f t="shared" si="2240"/>
        <v>0</v>
      </c>
      <c r="T934" s="23">
        <f t="shared" si="2240"/>
        <v>0</v>
      </c>
      <c r="U934" s="23">
        <f t="shared" si="2240"/>
        <v>0</v>
      </c>
      <c r="V934" s="23">
        <f t="shared" si="2240"/>
        <v>0</v>
      </c>
      <c r="W934" s="23">
        <f t="shared" si="2240"/>
        <v>0</v>
      </c>
      <c r="X934" s="23">
        <f t="shared" si="2240"/>
        <v>0</v>
      </c>
      <c r="Y934" s="23">
        <f t="shared" si="2240"/>
        <v>0</v>
      </c>
      <c r="Z934" s="23">
        <f t="shared" si="2177"/>
        <v>2136.6999999999998</v>
      </c>
      <c r="AA934" s="23">
        <f t="shared" si="2178"/>
        <v>2179.4</v>
      </c>
      <c r="AB934" s="23">
        <f t="shared" si="2179"/>
        <v>2179.4</v>
      </c>
      <c r="AC934" s="23">
        <f t="shared" si="2240"/>
        <v>0</v>
      </c>
      <c r="AD934" s="23">
        <f t="shared" si="2240"/>
        <v>0</v>
      </c>
      <c r="AE934" s="23">
        <f t="shared" si="2240"/>
        <v>0</v>
      </c>
      <c r="AF934" s="23">
        <f t="shared" si="2240"/>
        <v>0</v>
      </c>
      <c r="AG934" s="23">
        <f t="shared" si="2240"/>
        <v>0</v>
      </c>
      <c r="AH934" s="23">
        <f t="shared" si="2240"/>
        <v>0</v>
      </c>
      <c r="AI934" s="23">
        <f t="shared" si="2240"/>
        <v>0</v>
      </c>
      <c r="AJ934" s="23">
        <f t="shared" si="2240"/>
        <v>0</v>
      </c>
      <c r="AK934" s="23">
        <f t="shared" si="2240"/>
        <v>0</v>
      </c>
      <c r="AL934" s="23">
        <f t="shared" si="2240"/>
        <v>0</v>
      </c>
      <c r="AM934" s="23">
        <f t="shared" si="2240"/>
        <v>0</v>
      </c>
      <c r="AN934" s="23">
        <f t="shared" si="2240"/>
        <v>0</v>
      </c>
      <c r="AO934" s="23">
        <f t="shared" si="2220"/>
        <v>2136.6999999999998</v>
      </c>
      <c r="AP934" s="23">
        <f t="shared" si="2221"/>
        <v>2179.4</v>
      </c>
      <c r="AQ934" s="23">
        <f t="shared" si="2222"/>
        <v>2179.4</v>
      </c>
      <c r="AR934" s="23">
        <f t="shared" si="2240"/>
        <v>0</v>
      </c>
      <c r="AS934" s="23">
        <f t="shared" si="2223"/>
        <v>2136.6999999999998</v>
      </c>
      <c r="AT934" s="23">
        <f t="shared" si="2240"/>
        <v>0</v>
      </c>
      <c r="AU934" s="23">
        <f t="shared" si="2240"/>
        <v>0</v>
      </c>
      <c r="AV934" s="23">
        <f t="shared" si="2240"/>
        <v>0</v>
      </c>
      <c r="AW934" s="23">
        <f t="shared" si="2240"/>
        <v>0</v>
      </c>
      <c r="AX934" s="23">
        <f t="shared" si="2240"/>
        <v>0</v>
      </c>
      <c r="AY934" s="23">
        <f t="shared" si="2195"/>
        <v>2136.6999999999998</v>
      </c>
      <c r="AZ934" s="23">
        <f t="shared" si="2240"/>
        <v>0</v>
      </c>
    </row>
    <row r="935" spans="1:53" ht="31.5" x14ac:dyDescent="0.25">
      <c r="A935" s="12">
        <v>931</v>
      </c>
      <c r="B935" s="12" t="s">
        <v>107</v>
      </c>
      <c r="C935" s="12" t="s">
        <v>106</v>
      </c>
      <c r="D935" s="12" t="s">
        <v>338</v>
      </c>
      <c r="E935" s="12" t="s">
        <v>7</v>
      </c>
      <c r="F935" s="14" t="s">
        <v>383</v>
      </c>
      <c r="G935" s="20">
        <f>G936</f>
        <v>2136.6999999999998</v>
      </c>
      <c r="H935" s="20">
        <f t="shared" si="2240"/>
        <v>2179.4</v>
      </c>
      <c r="I935" s="20">
        <f t="shared" si="2240"/>
        <v>2179.4</v>
      </c>
      <c r="J935" s="20">
        <f t="shared" si="2240"/>
        <v>0</v>
      </c>
      <c r="K935" s="20">
        <f t="shared" si="2240"/>
        <v>0</v>
      </c>
      <c r="L935" s="20">
        <f t="shared" si="2240"/>
        <v>0</v>
      </c>
      <c r="M935" s="20">
        <f t="shared" si="2237"/>
        <v>2136.6999999999998</v>
      </c>
      <c r="N935" s="20">
        <f t="shared" si="2238"/>
        <v>2179.4</v>
      </c>
      <c r="O935" s="20">
        <f t="shared" si="2239"/>
        <v>2179.4</v>
      </c>
      <c r="P935" s="23">
        <f t="shared" si="2240"/>
        <v>0</v>
      </c>
      <c r="Q935" s="23">
        <f t="shared" si="2240"/>
        <v>0</v>
      </c>
      <c r="R935" s="23">
        <f t="shared" si="2240"/>
        <v>0</v>
      </c>
      <c r="S935" s="23">
        <f t="shared" si="2240"/>
        <v>0</v>
      </c>
      <c r="T935" s="23">
        <f t="shared" si="2240"/>
        <v>0</v>
      </c>
      <c r="U935" s="23">
        <f t="shared" si="2240"/>
        <v>0</v>
      </c>
      <c r="V935" s="23">
        <f t="shared" si="2240"/>
        <v>0</v>
      </c>
      <c r="W935" s="23">
        <f t="shared" si="2240"/>
        <v>0</v>
      </c>
      <c r="X935" s="23">
        <f t="shared" si="2240"/>
        <v>0</v>
      </c>
      <c r="Y935" s="23">
        <f t="shared" si="2240"/>
        <v>0</v>
      </c>
      <c r="Z935" s="23">
        <f t="shared" si="2177"/>
        <v>2136.6999999999998</v>
      </c>
      <c r="AA935" s="23">
        <f t="shared" si="2178"/>
        <v>2179.4</v>
      </c>
      <c r="AB935" s="23">
        <f t="shared" si="2179"/>
        <v>2179.4</v>
      </c>
      <c r="AC935" s="23">
        <f t="shared" si="2240"/>
        <v>0</v>
      </c>
      <c r="AD935" s="23">
        <f t="shared" si="2240"/>
        <v>0</v>
      </c>
      <c r="AE935" s="23">
        <f t="shared" si="2240"/>
        <v>0</v>
      </c>
      <c r="AF935" s="23">
        <f t="shared" si="2240"/>
        <v>0</v>
      </c>
      <c r="AG935" s="23">
        <f t="shared" si="2240"/>
        <v>0</v>
      </c>
      <c r="AH935" s="23">
        <f t="shared" si="2240"/>
        <v>0</v>
      </c>
      <c r="AI935" s="23">
        <f t="shared" si="2240"/>
        <v>0</v>
      </c>
      <c r="AJ935" s="23">
        <f t="shared" si="2240"/>
        <v>0</v>
      </c>
      <c r="AK935" s="23">
        <f t="shared" si="2240"/>
        <v>0</v>
      </c>
      <c r="AL935" s="23">
        <f t="shared" si="2240"/>
        <v>0</v>
      </c>
      <c r="AM935" s="23">
        <f t="shared" si="2240"/>
        <v>0</v>
      </c>
      <c r="AN935" s="23">
        <f t="shared" si="2240"/>
        <v>0</v>
      </c>
      <c r="AO935" s="23">
        <f t="shared" si="2220"/>
        <v>2136.6999999999998</v>
      </c>
      <c r="AP935" s="23">
        <f t="shared" si="2221"/>
        <v>2179.4</v>
      </c>
      <c r="AQ935" s="23">
        <f t="shared" si="2222"/>
        <v>2179.4</v>
      </c>
      <c r="AR935" s="23">
        <f t="shared" si="2240"/>
        <v>0</v>
      </c>
      <c r="AS935" s="23">
        <f t="shared" si="2223"/>
        <v>2136.6999999999998</v>
      </c>
      <c r="AT935" s="23">
        <f t="shared" si="2240"/>
        <v>0</v>
      </c>
      <c r="AU935" s="23">
        <f t="shared" si="2240"/>
        <v>0</v>
      </c>
      <c r="AV935" s="23">
        <f t="shared" si="2240"/>
        <v>0</v>
      </c>
      <c r="AW935" s="23">
        <f t="shared" si="2240"/>
        <v>0</v>
      </c>
      <c r="AX935" s="23">
        <f t="shared" si="2240"/>
        <v>0</v>
      </c>
      <c r="AY935" s="23">
        <f t="shared" si="2195"/>
        <v>2136.6999999999998</v>
      </c>
      <c r="AZ935" s="23">
        <f t="shared" si="2240"/>
        <v>0</v>
      </c>
    </row>
    <row r="936" spans="1:53" ht="31.5" x14ac:dyDescent="0.25">
      <c r="A936" s="12">
        <v>931</v>
      </c>
      <c r="B936" s="12" t="s">
        <v>107</v>
      </c>
      <c r="C936" s="12" t="s">
        <v>106</v>
      </c>
      <c r="D936" s="12" t="s">
        <v>338</v>
      </c>
      <c r="E936" s="12">
        <v>240</v>
      </c>
      <c r="F936" s="14" t="s">
        <v>372</v>
      </c>
      <c r="G936" s="20">
        <v>2136.6999999999998</v>
      </c>
      <c r="H936" s="20">
        <v>2179.4</v>
      </c>
      <c r="I936" s="20">
        <v>2179.4</v>
      </c>
      <c r="J936" s="20"/>
      <c r="K936" s="20"/>
      <c r="L936" s="20"/>
      <c r="M936" s="20">
        <f t="shared" si="2237"/>
        <v>2136.6999999999998</v>
      </c>
      <c r="N936" s="20">
        <f t="shared" si="2238"/>
        <v>2179.4</v>
      </c>
      <c r="O936" s="20">
        <f t="shared" si="2239"/>
        <v>2179.4</v>
      </c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>
        <f t="shared" si="2177"/>
        <v>2136.6999999999998</v>
      </c>
      <c r="AA936" s="23">
        <f t="shared" si="2178"/>
        <v>2179.4</v>
      </c>
      <c r="AB936" s="23">
        <f t="shared" si="2179"/>
        <v>2179.4</v>
      </c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>
        <f t="shared" si="2220"/>
        <v>2136.6999999999998</v>
      </c>
      <c r="AP936" s="23">
        <f t="shared" si="2221"/>
        <v>2179.4</v>
      </c>
      <c r="AQ936" s="23">
        <f t="shared" si="2222"/>
        <v>2179.4</v>
      </c>
      <c r="AR936" s="23"/>
      <c r="AS936" s="23">
        <f t="shared" si="2223"/>
        <v>2136.6999999999998</v>
      </c>
      <c r="AT936" s="23"/>
      <c r="AU936" s="23"/>
      <c r="AV936" s="23"/>
      <c r="AW936" s="23"/>
      <c r="AX936" s="23"/>
      <c r="AY936" s="23">
        <f t="shared" si="2195"/>
        <v>2136.6999999999998</v>
      </c>
      <c r="AZ936" s="23"/>
    </row>
    <row r="937" spans="1:53" x14ac:dyDescent="0.25">
      <c r="A937" s="12">
        <v>931</v>
      </c>
      <c r="B937" s="12" t="s">
        <v>107</v>
      </c>
      <c r="C937" s="12" t="s">
        <v>106</v>
      </c>
      <c r="D937" s="12" t="s">
        <v>339</v>
      </c>
      <c r="E937" s="12"/>
      <c r="F937" s="14" t="s">
        <v>417</v>
      </c>
      <c r="G937" s="20">
        <f>G938</f>
        <v>421.3</v>
      </c>
      <c r="H937" s="20">
        <f t="shared" ref="H937:AZ938" si="2241">H938</f>
        <v>429.7</v>
      </c>
      <c r="I937" s="20">
        <f t="shared" si="2241"/>
        <v>429.7</v>
      </c>
      <c r="J937" s="20">
        <f t="shared" si="2241"/>
        <v>0</v>
      </c>
      <c r="K937" s="20">
        <f t="shared" si="2241"/>
        <v>0</v>
      </c>
      <c r="L937" s="20">
        <f t="shared" si="2241"/>
        <v>0</v>
      </c>
      <c r="M937" s="20">
        <f t="shared" si="2237"/>
        <v>421.3</v>
      </c>
      <c r="N937" s="20">
        <f t="shared" si="2238"/>
        <v>429.7</v>
      </c>
      <c r="O937" s="20">
        <f t="shared" si="2239"/>
        <v>429.7</v>
      </c>
      <c r="P937" s="23">
        <f t="shared" si="2241"/>
        <v>0</v>
      </c>
      <c r="Q937" s="23">
        <f t="shared" si="2241"/>
        <v>0</v>
      </c>
      <c r="R937" s="23">
        <f t="shared" si="2241"/>
        <v>0</v>
      </c>
      <c r="S937" s="23">
        <f t="shared" si="2241"/>
        <v>0</v>
      </c>
      <c r="T937" s="23">
        <f t="shared" si="2241"/>
        <v>0</v>
      </c>
      <c r="U937" s="23">
        <f t="shared" si="2241"/>
        <v>0</v>
      </c>
      <c r="V937" s="23">
        <f t="shared" si="2241"/>
        <v>0</v>
      </c>
      <c r="W937" s="23">
        <f t="shared" si="2241"/>
        <v>0</v>
      </c>
      <c r="X937" s="23">
        <f t="shared" si="2241"/>
        <v>0</v>
      </c>
      <c r="Y937" s="23">
        <f t="shared" si="2241"/>
        <v>0</v>
      </c>
      <c r="Z937" s="23">
        <f t="shared" si="2177"/>
        <v>421.3</v>
      </c>
      <c r="AA937" s="23">
        <f t="shared" si="2178"/>
        <v>429.7</v>
      </c>
      <c r="AB937" s="23">
        <f t="shared" si="2179"/>
        <v>429.7</v>
      </c>
      <c r="AC937" s="23">
        <f t="shared" si="2241"/>
        <v>0</v>
      </c>
      <c r="AD937" s="23">
        <f t="shared" si="2241"/>
        <v>0</v>
      </c>
      <c r="AE937" s="23">
        <f t="shared" si="2241"/>
        <v>0</v>
      </c>
      <c r="AF937" s="23">
        <f t="shared" si="2241"/>
        <v>0</v>
      </c>
      <c r="AG937" s="23">
        <f t="shared" si="2241"/>
        <v>0</v>
      </c>
      <c r="AH937" s="23">
        <f t="shared" si="2241"/>
        <v>0</v>
      </c>
      <c r="AI937" s="23">
        <f t="shared" si="2241"/>
        <v>0</v>
      </c>
      <c r="AJ937" s="23">
        <f t="shared" si="2241"/>
        <v>0</v>
      </c>
      <c r="AK937" s="23">
        <f t="shared" si="2241"/>
        <v>0</v>
      </c>
      <c r="AL937" s="23">
        <f t="shared" si="2241"/>
        <v>0</v>
      </c>
      <c r="AM937" s="23">
        <f t="shared" si="2241"/>
        <v>0</v>
      </c>
      <c r="AN937" s="23">
        <f t="shared" si="2241"/>
        <v>0</v>
      </c>
      <c r="AO937" s="23">
        <f t="shared" si="2220"/>
        <v>421.3</v>
      </c>
      <c r="AP937" s="23">
        <f t="shared" si="2221"/>
        <v>429.7</v>
      </c>
      <c r="AQ937" s="23">
        <f t="shared" si="2222"/>
        <v>429.7</v>
      </c>
      <c r="AR937" s="23">
        <f t="shared" si="2241"/>
        <v>0</v>
      </c>
      <c r="AS937" s="23">
        <f t="shared" si="2223"/>
        <v>421.3</v>
      </c>
      <c r="AT937" s="23">
        <f t="shared" si="2241"/>
        <v>0</v>
      </c>
      <c r="AU937" s="23">
        <f t="shared" si="2241"/>
        <v>0</v>
      </c>
      <c r="AV937" s="23">
        <f t="shared" si="2241"/>
        <v>0</v>
      </c>
      <c r="AW937" s="23">
        <f t="shared" si="2241"/>
        <v>0</v>
      </c>
      <c r="AX937" s="23">
        <f t="shared" si="2241"/>
        <v>0</v>
      </c>
      <c r="AY937" s="23">
        <f t="shared" si="2195"/>
        <v>421.3</v>
      </c>
      <c r="AZ937" s="23">
        <f t="shared" si="2241"/>
        <v>0</v>
      </c>
    </row>
    <row r="938" spans="1:53" ht="31.5" x14ac:dyDescent="0.25">
      <c r="A938" s="12">
        <v>931</v>
      </c>
      <c r="B938" s="12" t="s">
        <v>107</v>
      </c>
      <c r="C938" s="12" t="s">
        <v>106</v>
      </c>
      <c r="D938" s="12" t="s">
        <v>339</v>
      </c>
      <c r="E938" s="12" t="s">
        <v>7</v>
      </c>
      <c r="F938" s="14" t="s">
        <v>383</v>
      </c>
      <c r="G938" s="20">
        <f>G939</f>
        <v>421.3</v>
      </c>
      <c r="H938" s="20">
        <f t="shared" si="2241"/>
        <v>429.7</v>
      </c>
      <c r="I938" s="20">
        <f t="shared" si="2241"/>
        <v>429.7</v>
      </c>
      <c r="J938" s="20">
        <f t="shared" si="2241"/>
        <v>0</v>
      </c>
      <c r="K938" s="20">
        <f t="shared" si="2241"/>
        <v>0</v>
      </c>
      <c r="L938" s="20">
        <f t="shared" si="2241"/>
        <v>0</v>
      </c>
      <c r="M938" s="20">
        <f t="shared" si="2237"/>
        <v>421.3</v>
      </c>
      <c r="N938" s="20">
        <f t="shared" si="2238"/>
        <v>429.7</v>
      </c>
      <c r="O938" s="20">
        <f t="shared" si="2239"/>
        <v>429.7</v>
      </c>
      <c r="P938" s="23">
        <f t="shared" si="2241"/>
        <v>0</v>
      </c>
      <c r="Q938" s="23">
        <f t="shared" si="2241"/>
        <v>0</v>
      </c>
      <c r="R938" s="23">
        <f t="shared" si="2241"/>
        <v>0</v>
      </c>
      <c r="S938" s="23">
        <f t="shared" si="2241"/>
        <v>0</v>
      </c>
      <c r="T938" s="23">
        <f t="shared" si="2241"/>
        <v>0</v>
      </c>
      <c r="U938" s="23">
        <f t="shared" si="2241"/>
        <v>0</v>
      </c>
      <c r="V938" s="23">
        <f t="shared" si="2241"/>
        <v>0</v>
      </c>
      <c r="W938" s="23">
        <f t="shared" si="2241"/>
        <v>0</v>
      </c>
      <c r="X938" s="23">
        <f t="shared" si="2241"/>
        <v>0</v>
      </c>
      <c r="Y938" s="23">
        <f t="shared" si="2241"/>
        <v>0</v>
      </c>
      <c r="Z938" s="23">
        <f t="shared" si="2177"/>
        <v>421.3</v>
      </c>
      <c r="AA938" s="23">
        <f t="shared" si="2178"/>
        <v>429.7</v>
      </c>
      <c r="AB938" s="23">
        <f t="shared" si="2179"/>
        <v>429.7</v>
      </c>
      <c r="AC938" s="23">
        <f t="shared" si="2241"/>
        <v>0</v>
      </c>
      <c r="AD938" s="23">
        <f t="shared" si="2241"/>
        <v>0</v>
      </c>
      <c r="AE938" s="23">
        <f t="shared" si="2241"/>
        <v>0</v>
      </c>
      <c r="AF938" s="23">
        <f t="shared" si="2241"/>
        <v>0</v>
      </c>
      <c r="AG938" s="23">
        <f t="shared" si="2241"/>
        <v>0</v>
      </c>
      <c r="AH938" s="23">
        <f t="shared" si="2241"/>
        <v>0</v>
      </c>
      <c r="AI938" s="23">
        <f t="shared" si="2241"/>
        <v>0</v>
      </c>
      <c r="AJ938" s="23">
        <f t="shared" si="2241"/>
        <v>0</v>
      </c>
      <c r="AK938" s="23">
        <f t="shared" si="2241"/>
        <v>0</v>
      </c>
      <c r="AL938" s="23">
        <f t="shared" si="2241"/>
        <v>0</v>
      </c>
      <c r="AM938" s="23">
        <f t="shared" si="2241"/>
        <v>0</v>
      </c>
      <c r="AN938" s="23">
        <f t="shared" si="2241"/>
        <v>0</v>
      </c>
      <c r="AO938" s="23">
        <f t="shared" si="2220"/>
        <v>421.3</v>
      </c>
      <c r="AP938" s="23">
        <f t="shared" si="2221"/>
        <v>429.7</v>
      </c>
      <c r="AQ938" s="23">
        <f t="shared" si="2222"/>
        <v>429.7</v>
      </c>
      <c r="AR938" s="23">
        <f t="shared" si="2241"/>
        <v>0</v>
      </c>
      <c r="AS938" s="23">
        <f t="shared" si="2223"/>
        <v>421.3</v>
      </c>
      <c r="AT938" s="23">
        <f t="shared" si="2241"/>
        <v>0</v>
      </c>
      <c r="AU938" s="23">
        <f t="shared" si="2241"/>
        <v>0</v>
      </c>
      <c r="AV938" s="23">
        <f t="shared" si="2241"/>
        <v>0</v>
      </c>
      <c r="AW938" s="23">
        <f t="shared" si="2241"/>
        <v>0</v>
      </c>
      <c r="AX938" s="23">
        <f t="shared" si="2241"/>
        <v>0</v>
      </c>
      <c r="AY938" s="23">
        <f t="shared" si="2195"/>
        <v>421.3</v>
      </c>
      <c r="AZ938" s="23">
        <f t="shared" si="2241"/>
        <v>0</v>
      </c>
    </row>
    <row r="939" spans="1:53" ht="31.5" x14ac:dyDescent="0.25">
      <c r="A939" s="12">
        <v>931</v>
      </c>
      <c r="B939" s="12" t="s">
        <v>107</v>
      </c>
      <c r="C939" s="12" t="s">
        <v>106</v>
      </c>
      <c r="D939" s="12" t="s">
        <v>339</v>
      </c>
      <c r="E939" s="12">
        <v>240</v>
      </c>
      <c r="F939" s="14" t="s">
        <v>372</v>
      </c>
      <c r="G939" s="20">
        <v>421.3</v>
      </c>
      <c r="H939" s="20">
        <v>429.7</v>
      </c>
      <c r="I939" s="20">
        <v>429.7</v>
      </c>
      <c r="J939" s="20"/>
      <c r="K939" s="20"/>
      <c r="L939" s="20"/>
      <c r="M939" s="20">
        <f t="shared" si="2237"/>
        <v>421.3</v>
      </c>
      <c r="N939" s="20">
        <f t="shared" si="2238"/>
        <v>429.7</v>
      </c>
      <c r="O939" s="20">
        <f t="shared" si="2239"/>
        <v>429.7</v>
      </c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>
        <f t="shared" si="2177"/>
        <v>421.3</v>
      </c>
      <c r="AA939" s="23">
        <f t="shared" si="2178"/>
        <v>429.7</v>
      </c>
      <c r="AB939" s="23">
        <f t="shared" si="2179"/>
        <v>429.7</v>
      </c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>
        <f t="shared" si="2220"/>
        <v>421.3</v>
      </c>
      <c r="AP939" s="23">
        <f t="shared" si="2221"/>
        <v>429.7</v>
      </c>
      <c r="AQ939" s="23">
        <f t="shared" si="2222"/>
        <v>429.7</v>
      </c>
      <c r="AR939" s="23"/>
      <c r="AS939" s="23">
        <f t="shared" si="2223"/>
        <v>421.3</v>
      </c>
      <c r="AT939" s="23"/>
      <c r="AU939" s="23"/>
      <c r="AV939" s="23"/>
      <c r="AW939" s="23"/>
      <c r="AX939" s="23"/>
      <c r="AY939" s="23">
        <f t="shared" si="2195"/>
        <v>421.3</v>
      </c>
      <c r="AZ939" s="23"/>
    </row>
    <row r="940" spans="1:53" ht="31.5" x14ac:dyDescent="0.25">
      <c r="A940" s="12">
        <v>931</v>
      </c>
      <c r="B940" s="12" t="s">
        <v>107</v>
      </c>
      <c r="C940" s="12" t="s">
        <v>106</v>
      </c>
      <c r="D940" s="12" t="s">
        <v>359</v>
      </c>
      <c r="E940" s="12"/>
      <c r="F940" s="14" t="s">
        <v>425</v>
      </c>
      <c r="G940" s="20">
        <f>G941</f>
        <v>1856.2</v>
      </c>
      <c r="H940" s="20">
        <f t="shared" ref="H940:AZ943" si="2242">H941</f>
        <v>1621.2</v>
      </c>
      <c r="I940" s="20">
        <f t="shared" si="2242"/>
        <v>1604.8</v>
      </c>
      <c r="J940" s="20">
        <f t="shared" si="2242"/>
        <v>0</v>
      </c>
      <c r="K940" s="20">
        <f t="shared" si="2242"/>
        <v>0</v>
      </c>
      <c r="L940" s="20">
        <f t="shared" si="2242"/>
        <v>0</v>
      </c>
      <c r="M940" s="20">
        <f t="shared" si="2237"/>
        <v>1856.2</v>
      </c>
      <c r="N940" s="20">
        <f t="shared" si="2238"/>
        <v>1621.2</v>
      </c>
      <c r="O940" s="20">
        <f t="shared" si="2239"/>
        <v>1604.8</v>
      </c>
      <c r="P940" s="23">
        <f t="shared" si="2242"/>
        <v>0</v>
      </c>
      <c r="Q940" s="23">
        <f t="shared" si="2242"/>
        <v>0</v>
      </c>
      <c r="R940" s="23">
        <f t="shared" si="2242"/>
        <v>0</v>
      </c>
      <c r="S940" s="23">
        <f t="shared" si="2242"/>
        <v>0</v>
      </c>
      <c r="T940" s="23">
        <f t="shared" si="2242"/>
        <v>0</v>
      </c>
      <c r="U940" s="23">
        <f t="shared" si="2242"/>
        <v>0</v>
      </c>
      <c r="V940" s="23">
        <f t="shared" si="2242"/>
        <v>0</v>
      </c>
      <c r="W940" s="23">
        <f t="shared" si="2242"/>
        <v>0</v>
      </c>
      <c r="X940" s="23">
        <f t="shared" si="2242"/>
        <v>0</v>
      </c>
      <c r="Y940" s="23">
        <f t="shared" si="2242"/>
        <v>0</v>
      </c>
      <c r="Z940" s="23">
        <f t="shared" si="2177"/>
        <v>1856.2</v>
      </c>
      <c r="AA940" s="23">
        <f t="shared" si="2178"/>
        <v>1621.2</v>
      </c>
      <c r="AB940" s="23">
        <f t="shared" si="2179"/>
        <v>1604.8</v>
      </c>
      <c r="AC940" s="23">
        <f t="shared" si="2242"/>
        <v>0</v>
      </c>
      <c r="AD940" s="23">
        <f t="shared" si="2242"/>
        <v>0</v>
      </c>
      <c r="AE940" s="23">
        <f t="shared" si="2242"/>
        <v>0</v>
      </c>
      <c r="AF940" s="23">
        <f t="shared" si="2242"/>
        <v>0</v>
      </c>
      <c r="AG940" s="23">
        <f t="shared" si="2242"/>
        <v>0</v>
      </c>
      <c r="AH940" s="23">
        <f t="shared" si="2242"/>
        <v>0</v>
      </c>
      <c r="AI940" s="23">
        <f t="shared" si="2242"/>
        <v>0</v>
      </c>
      <c r="AJ940" s="23">
        <f t="shared" si="2242"/>
        <v>0</v>
      </c>
      <c r="AK940" s="23">
        <f t="shared" si="2242"/>
        <v>0</v>
      </c>
      <c r="AL940" s="23">
        <f t="shared" si="2242"/>
        <v>0</v>
      </c>
      <c r="AM940" s="23">
        <f t="shared" si="2242"/>
        <v>0</v>
      </c>
      <c r="AN940" s="23">
        <f t="shared" si="2242"/>
        <v>0</v>
      </c>
      <c r="AO940" s="23">
        <f t="shared" si="2220"/>
        <v>1856.2</v>
      </c>
      <c r="AP940" s="23">
        <f t="shared" si="2221"/>
        <v>1621.2</v>
      </c>
      <c r="AQ940" s="23">
        <f t="shared" si="2222"/>
        <v>1604.8</v>
      </c>
      <c r="AR940" s="23">
        <f t="shared" si="2242"/>
        <v>0</v>
      </c>
      <c r="AS940" s="23">
        <f t="shared" si="2223"/>
        <v>1856.2</v>
      </c>
      <c r="AT940" s="23">
        <f t="shared" si="2242"/>
        <v>0</v>
      </c>
      <c r="AU940" s="23">
        <f t="shared" si="2242"/>
        <v>0</v>
      </c>
      <c r="AV940" s="23">
        <f t="shared" si="2242"/>
        <v>0</v>
      </c>
      <c r="AW940" s="23">
        <f t="shared" si="2242"/>
        <v>0</v>
      </c>
      <c r="AX940" s="23">
        <f t="shared" si="2242"/>
        <v>0</v>
      </c>
      <c r="AY940" s="23">
        <f t="shared" si="2195"/>
        <v>1856.2</v>
      </c>
      <c r="AZ940" s="23">
        <f t="shared" si="2242"/>
        <v>0</v>
      </c>
      <c r="BA940" s="5"/>
    </row>
    <row r="941" spans="1:53" ht="31.5" x14ac:dyDescent="0.25">
      <c r="A941" s="12">
        <v>931</v>
      </c>
      <c r="B941" s="12" t="s">
        <v>107</v>
      </c>
      <c r="C941" s="12" t="s">
        <v>106</v>
      </c>
      <c r="D941" s="12" t="s">
        <v>360</v>
      </c>
      <c r="E941" s="12"/>
      <c r="F941" s="14" t="s">
        <v>859</v>
      </c>
      <c r="G941" s="20">
        <f>G942</f>
        <v>1856.2</v>
      </c>
      <c r="H941" s="20">
        <f t="shared" si="2242"/>
        <v>1621.2</v>
      </c>
      <c r="I941" s="20">
        <f t="shared" si="2242"/>
        <v>1604.8</v>
      </c>
      <c r="J941" s="20">
        <f t="shared" si="2242"/>
        <v>0</v>
      </c>
      <c r="K941" s="20">
        <f t="shared" si="2242"/>
        <v>0</v>
      </c>
      <c r="L941" s="20">
        <f t="shared" si="2242"/>
        <v>0</v>
      </c>
      <c r="M941" s="20">
        <f t="shared" si="2237"/>
        <v>1856.2</v>
      </c>
      <c r="N941" s="20">
        <f t="shared" si="2238"/>
        <v>1621.2</v>
      </c>
      <c r="O941" s="20">
        <f t="shared" si="2239"/>
        <v>1604.8</v>
      </c>
      <c r="P941" s="23">
        <f t="shared" si="2242"/>
        <v>0</v>
      </c>
      <c r="Q941" s="23">
        <f t="shared" si="2242"/>
        <v>0</v>
      </c>
      <c r="R941" s="23">
        <f t="shared" si="2242"/>
        <v>0</v>
      </c>
      <c r="S941" s="23">
        <f t="shared" si="2242"/>
        <v>0</v>
      </c>
      <c r="T941" s="23">
        <f t="shared" si="2242"/>
        <v>0</v>
      </c>
      <c r="U941" s="23">
        <f t="shared" si="2242"/>
        <v>0</v>
      </c>
      <c r="V941" s="23">
        <f t="shared" si="2242"/>
        <v>0</v>
      </c>
      <c r="W941" s="23">
        <f t="shared" si="2242"/>
        <v>0</v>
      </c>
      <c r="X941" s="23">
        <f t="shared" si="2242"/>
        <v>0</v>
      </c>
      <c r="Y941" s="23">
        <f t="shared" si="2242"/>
        <v>0</v>
      </c>
      <c r="Z941" s="23">
        <f t="shared" si="2177"/>
        <v>1856.2</v>
      </c>
      <c r="AA941" s="23">
        <f t="shared" si="2178"/>
        <v>1621.2</v>
      </c>
      <c r="AB941" s="23">
        <f t="shared" si="2179"/>
        <v>1604.8</v>
      </c>
      <c r="AC941" s="23">
        <f t="shared" si="2242"/>
        <v>0</v>
      </c>
      <c r="AD941" s="23">
        <f t="shared" si="2242"/>
        <v>0</v>
      </c>
      <c r="AE941" s="23">
        <f t="shared" si="2242"/>
        <v>0</v>
      </c>
      <c r="AF941" s="23">
        <f t="shared" si="2242"/>
        <v>0</v>
      </c>
      <c r="AG941" s="23">
        <f t="shared" si="2242"/>
        <v>0</v>
      </c>
      <c r="AH941" s="23">
        <f t="shared" si="2242"/>
        <v>0</v>
      </c>
      <c r="AI941" s="23">
        <f t="shared" si="2242"/>
        <v>0</v>
      </c>
      <c r="AJ941" s="23">
        <f t="shared" si="2242"/>
        <v>0</v>
      </c>
      <c r="AK941" s="23">
        <f t="shared" si="2242"/>
        <v>0</v>
      </c>
      <c r="AL941" s="23">
        <f t="shared" si="2242"/>
        <v>0</v>
      </c>
      <c r="AM941" s="23">
        <f t="shared" si="2242"/>
        <v>0</v>
      </c>
      <c r="AN941" s="23">
        <f t="shared" si="2242"/>
        <v>0</v>
      </c>
      <c r="AO941" s="23">
        <f t="shared" si="2220"/>
        <v>1856.2</v>
      </c>
      <c r="AP941" s="23">
        <f t="shared" si="2221"/>
        <v>1621.2</v>
      </c>
      <c r="AQ941" s="23">
        <f t="shared" si="2222"/>
        <v>1604.8</v>
      </c>
      <c r="AR941" s="23">
        <f t="shared" si="2242"/>
        <v>0</v>
      </c>
      <c r="AS941" s="23">
        <f t="shared" si="2223"/>
        <v>1856.2</v>
      </c>
      <c r="AT941" s="23">
        <f t="shared" si="2242"/>
        <v>0</v>
      </c>
      <c r="AU941" s="23">
        <f t="shared" si="2242"/>
        <v>0</v>
      </c>
      <c r="AV941" s="23">
        <f t="shared" si="2242"/>
        <v>0</v>
      </c>
      <c r="AW941" s="23">
        <f t="shared" si="2242"/>
        <v>0</v>
      </c>
      <c r="AX941" s="23">
        <f t="shared" si="2242"/>
        <v>0</v>
      </c>
      <c r="AY941" s="23">
        <f t="shared" si="2195"/>
        <v>1856.2</v>
      </c>
      <c r="AZ941" s="23">
        <f t="shared" si="2242"/>
        <v>0</v>
      </c>
      <c r="BA941" s="5"/>
    </row>
    <row r="942" spans="1:53" ht="31.5" x14ac:dyDescent="0.25">
      <c r="A942" s="12">
        <v>931</v>
      </c>
      <c r="B942" s="12" t="s">
        <v>107</v>
      </c>
      <c r="C942" s="12" t="s">
        <v>106</v>
      </c>
      <c r="D942" s="12" t="s">
        <v>340</v>
      </c>
      <c r="E942" s="12"/>
      <c r="F942" s="14" t="s">
        <v>426</v>
      </c>
      <c r="G942" s="20">
        <f>G943</f>
        <v>1856.2</v>
      </c>
      <c r="H942" s="20">
        <f t="shared" si="2242"/>
        <v>1621.2</v>
      </c>
      <c r="I942" s="20">
        <f t="shared" si="2242"/>
        <v>1604.8</v>
      </c>
      <c r="J942" s="20">
        <f t="shared" si="2242"/>
        <v>0</v>
      </c>
      <c r="K942" s="20">
        <f t="shared" si="2242"/>
        <v>0</v>
      </c>
      <c r="L942" s="20">
        <f t="shared" si="2242"/>
        <v>0</v>
      </c>
      <c r="M942" s="20">
        <f t="shared" si="2237"/>
        <v>1856.2</v>
      </c>
      <c r="N942" s="20">
        <f t="shared" si="2238"/>
        <v>1621.2</v>
      </c>
      <c r="O942" s="20">
        <f t="shared" si="2239"/>
        <v>1604.8</v>
      </c>
      <c r="P942" s="23">
        <f t="shared" si="2242"/>
        <v>0</v>
      </c>
      <c r="Q942" s="23">
        <f t="shared" si="2242"/>
        <v>0</v>
      </c>
      <c r="R942" s="23">
        <f t="shared" si="2242"/>
        <v>0</v>
      </c>
      <c r="S942" s="23">
        <f t="shared" si="2242"/>
        <v>0</v>
      </c>
      <c r="T942" s="23">
        <f t="shared" si="2242"/>
        <v>0</v>
      </c>
      <c r="U942" s="23">
        <f t="shared" si="2242"/>
        <v>0</v>
      </c>
      <c r="V942" s="23">
        <f t="shared" si="2242"/>
        <v>0</v>
      </c>
      <c r="W942" s="23">
        <f t="shared" si="2242"/>
        <v>0</v>
      </c>
      <c r="X942" s="23">
        <f t="shared" si="2242"/>
        <v>0</v>
      </c>
      <c r="Y942" s="23">
        <f t="shared" si="2242"/>
        <v>0</v>
      </c>
      <c r="Z942" s="23">
        <f t="shared" si="2177"/>
        <v>1856.2</v>
      </c>
      <c r="AA942" s="23">
        <f t="shared" si="2178"/>
        <v>1621.2</v>
      </c>
      <c r="AB942" s="23">
        <f t="shared" si="2179"/>
        <v>1604.8</v>
      </c>
      <c r="AC942" s="23">
        <f t="shared" si="2242"/>
        <v>0</v>
      </c>
      <c r="AD942" s="23">
        <f t="shared" si="2242"/>
        <v>0</v>
      </c>
      <c r="AE942" s="23">
        <f t="shared" si="2242"/>
        <v>0</v>
      </c>
      <c r="AF942" s="23">
        <f t="shared" si="2242"/>
        <v>0</v>
      </c>
      <c r="AG942" s="23">
        <f t="shared" si="2242"/>
        <v>0</v>
      </c>
      <c r="AH942" s="23">
        <f t="shared" si="2242"/>
        <v>0</v>
      </c>
      <c r="AI942" s="23">
        <f t="shared" si="2242"/>
        <v>0</v>
      </c>
      <c r="AJ942" s="23">
        <f t="shared" si="2242"/>
        <v>0</v>
      </c>
      <c r="AK942" s="23">
        <f t="shared" si="2242"/>
        <v>0</v>
      </c>
      <c r="AL942" s="23">
        <f t="shared" si="2242"/>
        <v>0</v>
      </c>
      <c r="AM942" s="23">
        <f t="shared" si="2242"/>
        <v>0</v>
      </c>
      <c r="AN942" s="23">
        <f t="shared" si="2242"/>
        <v>0</v>
      </c>
      <c r="AO942" s="23">
        <f t="shared" si="2220"/>
        <v>1856.2</v>
      </c>
      <c r="AP942" s="23">
        <f t="shared" si="2221"/>
        <v>1621.2</v>
      </c>
      <c r="AQ942" s="23">
        <f t="shared" si="2222"/>
        <v>1604.8</v>
      </c>
      <c r="AR942" s="23">
        <f t="shared" si="2242"/>
        <v>0</v>
      </c>
      <c r="AS942" s="23">
        <f t="shared" si="2223"/>
        <v>1856.2</v>
      </c>
      <c r="AT942" s="23">
        <f t="shared" si="2242"/>
        <v>0</v>
      </c>
      <c r="AU942" s="23">
        <f t="shared" si="2242"/>
        <v>0</v>
      </c>
      <c r="AV942" s="23">
        <f t="shared" si="2242"/>
        <v>0</v>
      </c>
      <c r="AW942" s="23">
        <f t="shared" si="2242"/>
        <v>0</v>
      </c>
      <c r="AX942" s="23">
        <f t="shared" si="2242"/>
        <v>0</v>
      </c>
      <c r="AY942" s="23">
        <f t="shared" si="2195"/>
        <v>1856.2</v>
      </c>
      <c r="AZ942" s="23">
        <f t="shared" si="2242"/>
        <v>0</v>
      </c>
    </row>
    <row r="943" spans="1:53" ht="31.5" x14ac:dyDescent="0.25">
      <c r="A943" s="12">
        <v>931</v>
      </c>
      <c r="B943" s="12" t="s">
        <v>107</v>
      </c>
      <c r="C943" s="12" t="s">
        <v>106</v>
      </c>
      <c r="D943" s="12" t="s">
        <v>340</v>
      </c>
      <c r="E943" s="12" t="s">
        <v>7</v>
      </c>
      <c r="F943" s="14" t="s">
        <v>383</v>
      </c>
      <c r="G943" s="20">
        <f>G944</f>
        <v>1856.2</v>
      </c>
      <c r="H943" s="20">
        <f t="shared" si="2242"/>
        <v>1621.2</v>
      </c>
      <c r="I943" s="20">
        <f t="shared" si="2242"/>
        <v>1604.8</v>
      </c>
      <c r="J943" s="20">
        <f t="shared" si="2242"/>
        <v>0</v>
      </c>
      <c r="K943" s="20">
        <f t="shared" si="2242"/>
        <v>0</v>
      </c>
      <c r="L943" s="20">
        <f t="shared" si="2242"/>
        <v>0</v>
      </c>
      <c r="M943" s="20">
        <f t="shared" si="2237"/>
        <v>1856.2</v>
      </c>
      <c r="N943" s="20">
        <f t="shared" si="2238"/>
        <v>1621.2</v>
      </c>
      <c r="O943" s="20">
        <f t="shared" si="2239"/>
        <v>1604.8</v>
      </c>
      <c r="P943" s="23">
        <f t="shared" si="2242"/>
        <v>0</v>
      </c>
      <c r="Q943" s="23">
        <f t="shared" si="2242"/>
        <v>0</v>
      </c>
      <c r="R943" s="23">
        <f t="shared" si="2242"/>
        <v>0</v>
      </c>
      <c r="S943" s="23">
        <f t="shared" si="2242"/>
        <v>0</v>
      </c>
      <c r="T943" s="23">
        <f t="shared" si="2242"/>
        <v>0</v>
      </c>
      <c r="U943" s="23">
        <f t="shared" si="2242"/>
        <v>0</v>
      </c>
      <c r="V943" s="23">
        <f t="shared" si="2242"/>
        <v>0</v>
      </c>
      <c r="W943" s="23">
        <f t="shared" si="2242"/>
        <v>0</v>
      </c>
      <c r="X943" s="23">
        <f t="shared" si="2242"/>
        <v>0</v>
      </c>
      <c r="Y943" s="23">
        <f t="shared" si="2242"/>
        <v>0</v>
      </c>
      <c r="Z943" s="23">
        <f t="shared" si="2177"/>
        <v>1856.2</v>
      </c>
      <c r="AA943" s="23">
        <f t="shared" si="2178"/>
        <v>1621.2</v>
      </c>
      <c r="AB943" s="23">
        <f t="shared" si="2179"/>
        <v>1604.8</v>
      </c>
      <c r="AC943" s="23">
        <f t="shared" si="2242"/>
        <v>0</v>
      </c>
      <c r="AD943" s="23">
        <f t="shared" si="2242"/>
        <v>0</v>
      </c>
      <c r="AE943" s="23">
        <f t="shared" si="2242"/>
        <v>0</v>
      </c>
      <c r="AF943" s="23">
        <f t="shared" si="2242"/>
        <v>0</v>
      </c>
      <c r="AG943" s="23">
        <f t="shared" si="2242"/>
        <v>0</v>
      </c>
      <c r="AH943" s="23">
        <f t="shared" si="2242"/>
        <v>0</v>
      </c>
      <c r="AI943" s="23">
        <f t="shared" si="2242"/>
        <v>0</v>
      </c>
      <c r="AJ943" s="23">
        <f t="shared" si="2242"/>
        <v>0</v>
      </c>
      <c r="AK943" s="23">
        <f t="shared" si="2242"/>
        <v>0</v>
      </c>
      <c r="AL943" s="23">
        <f t="shared" si="2242"/>
        <v>0</v>
      </c>
      <c r="AM943" s="23">
        <f t="shared" si="2242"/>
        <v>0</v>
      </c>
      <c r="AN943" s="23">
        <f t="shared" si="2242"/>
        <v>0</v>
      </c>
      <c r="AO943" s="23">
        <f t="shared" si="2220"/>
        <v>1856.2</v>
      </c>
      <c r="AP943" s="23">
        <f t="shared" si="2221"/>
        <v>1621.2</v>
      </c>
      <c r="AQ943" s="23">
        <f t="shared" si="2222"/>
        <v>1604.8</v>
      </c>
      <c r="AR943" s="23">
        <f t="shared" si="2242"/>
        <v>0</v>
      </c>
      <c r="AS943" s="23">
        <f t="shared" si="2223"/>
        <v>1856.2</v>
      </c>
      <c r="AT943" s="23">
        <f t="shared" si="2242"/>
        <v>0</v>
      </c>
      <c r="AU943" s="23">
        <f t="shared" si="2242"/>
        <v>0</v>
      </c>
      <c r="AV943" s="23">
        <f t="shared" si="2242"/>
        <v>0</v>
      </c>
      <c r="AW943" s="23">
        <f t="shared" si="2242"/>
        <v>0</v>
      </c>
      <c r="AX943" s="23">
        <f t="shared" si="2242"/>
        <v>0</v>
      </c>
      <c r="AY943" s="23">
        <f t="shared" si="2195"/>
        <v>1856.2</v>
      </c>
      <c r="AZ943" s="23">
        <f t="shared" si="2242"/>
        <v>0</v>
      </c>
    </row>
    <row r="944" spans="1:53" ht="31.5" x14ac:dyDescent="0.25">
      <c r="A944" s="12">
        <v>931</v>
      </c>
      <c r="B944" s="12" t="s">
        <v>107</v>
      </c>
      <c r="C944" s="12" t="s">
        <v>106</v>
      </c>
      <c r="D944" s="12" t="s">
        <v>340</v>
      </c>
      <c r="E944" s="12">
        <v>240</v>
      </c>
      <c r="F944" s="14" t="s">
        <v>372</v>
      </c>
      <c r="G944" s="20">
        <v>1856.2</v>
      </c>
      <c r="H944" s="20">
        <v>1621.2</v>
      </c>
      <c r="I944" s="20">
        <v>1604.8</v>
      </c>
      <c r="J944" s="20"/>
      <c r="K944" s="20"/>
      <c r="L944" s="20"/>
      <c r="M944" s="20">
        <f t="shared" si="2237"/>
        <v>1856.2</v>
      </c>
      <c r="N944" s="20">
        <f t="shared" si="2238"/>
        <v>1621.2</v>
      </c>
      <c r="O944" s="20">
        <f t="shared" si="2239"/>
        <v>1604.8</v>
      </c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>
        <f t="shared" si="2177"/>
        <v>1856.2</v>
      </c>
      <c r="AA944" s="23">
        <f t="shared" si="2178"/>
        <v>1621.2</v>
      </c>
      <c r="AB944" s="23">
        <f t="shared" si="2179"/>
        <v>1604.8</v>
      </c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>
        <f t="shared" si="2220"/>
        <v>1856.2</v>
      </c>
      <c r="AP944" s="23">
        <f t="shared" si="2221"/>
        <v>1621.2</v>
      </c>
      <c r="AQ944" s="23">
        <f t="shared" si="2222"/>
        <v>1604.8</v>
      </c>
      <c r="AR944" s="23"/>
      <c r="AS944" s="23">
        <f t="shared" si="2223"/>
        <v>1856.2</v>
      </c>
      <c r="AT944" s="23"/>
      <c r="AU944" s="23"/>
      <c r="AV944" s="23"/>
      <c r="AW944" s="23"/>
      <c r="AX944" s="23"/>
      <c r="AY944" s="23">
        <f t="shared" si="2195"/>
        <v>1856.2</v>
      </c>
      <c r="AZ944" s="23"/>
    </row>
    <row r="945" spans="1:53" ht="31.5" x14ac:dyDescent="0.25">
      <c r="A945" s="12">
        <v>931</v>
      </c>
      <c r="B945" s="12" t="s">
        <v>107</v>
      </c>
      <c r="C945" s="12" t="s">
        <v>106</v>
      </c>
      <c r="D945" s="12" t="s">
        <v>32</v>
      </c>
      <c r="E945" s="12"/>
      <c r="F945" s="14" t="s">
        <v>45</v>
      </c>
      <c r="G945" s="20">
        <f>G946</f>
        <v>200</v>
      </c>
      <c r="H945" s="20">
        <f t="shared" ref="H945:AZ948" si="2243">H946</f>
        <v>0</v>
      </c>
      <c r="I945" s="20">
        <f t="shared" si="2243"/>
        <v>0</v>
      </c>
      <c r="J945" s="20">
        <f t="shared" si="2243"/>
        <v>0</v>
      </c>
      <c r="K945" s="20">
        <f t="shared" si="2243"/>
        <v>0</v>
      </c>
      <c r="L945" s="20">
        <f t="shared" si="2243"/>
        <v>0</v>
      </c>
      <c r="M945" s="20">
        <f t="shared" si="2237"/>
        <v>200</v>
      </c>
      <c r="N945" s="20">
        <f t="shared" si="2238"/>
        <v>0</v>
      </c>
      <c r="O945" s="20">
        <f t="shared" si="2239"/>
        <v>0</v>
      </c>
      <c r="P945" s="23">
        <f t="shared" si="2243"/>
        <v>0</v>
      </c>
      <c r="Q945" s="23">
        <f t="shared" si="2243"/>
        <v>0</v>
      </c>
      <c r="R945" s="23">
        <f t="shared" si="2243"/>
        <v>0</v>
      </c>
      <c r="S945" s="23">
        <f t="shared" si="2243"/>
        <v>0</v>
      </c>
      <c r="T945" s="23">
        <f t="shared" si="2243"/>
        <v>0</v>
      </c>
      <c r="U945" s="23">
        <f t="shared" si="2243"/>
        <v>0</v>
      </c>
      <c r="V945" s="23">
        <f t="shared" si="2243"/>
        <v>0</v>
      </c>
      <c r="W945" s="23">
        <f t="shared" si="2243"/>
        <v>0</v>
      </c>
      <c r="X945" s="23">
        <f t="shared" si="2243"/>
        <v>0</v>
      </c>
      <c r="Y945" s="23">
        <f t="shared" si="2243"/>
        <v>0</v>
      </c>
      <c r="Z945" s="23">
        <f t="shared" si="2177"/>
        <v>200</v>
      </c>
      <c r="AA945" s="23">
        <f t="shared" si="2178"/>
        <v>0</v>
      </c>
      <c r="AB945" s="23">
        <f t="shared" si="2179"/>
        <v>0</v>
      </c>
      <c r="AC945" s="23">
        <f t="shared" si="2243"/>
        <v>0</v>
      </c>
      <c r="AD945" s="23">
        <f t="shared" si="2243"/>
        <v>0</v>
      </c>
      <c r="AE945" s="23">
        <f t="shared" si="2243"/>
        <v>0</v>
      </c>
      <c r="AF945" s="23">
        <f t="shared" si="2243"/>
        <v>0</v>
      </c>
      <c r="AG945" s="23">
        <f t="shared" si="2243"/>
        <v>0</v>
      </c>
      <c r="AH945" s="23">
        <f t="shared" si="2243"/>
        <v>0</v>
      </c>
      <c r="AI945" s="23">
        <f t="shared" si="2243"/>
        <v>0</v>
      </c>
      <c r="AJ945" s="23">
        <f t="shared" si="2243"/>
        <v>0</v>
      </c>
      <c r="AK945" s="23">
        <f t="shared" si="2243"/>
        <v>0</v>
      </c>
      <c r="AL945" s="23">
        <f t="shared" si="2243"/>
        <v>0</v>
      </c>
      <c r="AM945" s="23">
        <f t="shared" si="2243"/>
        <v>0</v>
      </c>
      <c r="AN945" s="23">
        <f t="shared" si="2243"/>
        <v>0</v>
      </c>
      <c r="AO945" s="23">
        <f t="shared" si="2220"/>
        <v>200</v>
      </c>
      <c r="AP945" s="23">
        <f t="shared" si="2221"/>
        <v>0</v>
      </c>
      <c r="AQ945" s="23">
        <f t="shared" si="2222"/>
        <v>0</v>
      </c>
      <c r="AR945" s="23">
        <f t="shared" si="2243"/>
        <v>0</v>
      </c>
      <c r="AS945" s="23">
        <f t="shared" si="2223"/>
        <v>200</v>
      </c>
      <c r="AT945" s="23">
        <f t="shared" si="2243"/>
        <v>0</v>
      </c>
      <c r="AU945" s="23">
        <f t="shared" si="2243"/>
        <v>0</v>
      </c>
      <c r="AV945" s="23">
        <f t="shared" si="2243"/>
        <v>0</v>
      </c>
      <c r="AW945" s="23">
        <f t="shared" si="2243"/>
        <v>0</v>
      </c>
      <c r="AX945" s="23">
        <f t="shared" si="2243"/>
        <v>0</v>
      </c>
      <c r="AY945" s="23">
        <f t="shared" si="2195"/>
        <v>200</v>
      </c>
      <c r="AZ945" s="23">
        <f t="shared" si="2243"/>
        <v>0</v>
      </c>
      <c r="BA945" s="5"/>
    </row>
    <row r="946" spans="1:53" ht="31.5" x14ac:dyDescent="0.25">
      <c r="A946" s="12">
        <v>931</v>
      </c>
      <c r="B946" s="12" t="s">
        <v>107</v>
      </c>
      <c r="C946" s="12" t="s">
        <v>106</v>
      </c>
      <c r="D946" s="12" t="s">
        <v>66</v>
      </c>
      <c r="E946" s="12"/>
      <c r="F946" s="14" t="s">
        <v>79</v>
      </c>
      <c r="G946" s="20">
        <f>G947</f>
        <v>200</v>
      </c>
      <c r="H946" s="20">
        <f t="shared" si="2243"/>
        <v>0</v>
      </c>
      <c r="I946" s="20">
        <f t="shared" si="2243"/>
        <v>0</v>
      </c>
      <c r="J946" s="20">
        <f t="shared" si="2243"/>
        <v>0</v>
      </c>
      <c r="K946" s="20">
        <f t="shared" si="2243"/>
        <v>0</v>
      </c>
      <c r="L946" s="20">
        <f t="shared" si="2243"/>
        <v>0</v>
      </c>
      <c r="M946" s="20">
        <f t="shared" si="2237"/>
        <v>200</v>
      </c>
      <c r="N946" s="20">
        <f t="shared" si="2238"/>
        <v>0</v>
      </c>
      <c r="O946" s="20">
        <f t="shared" si="2239"/>
        <v>0</v>
      </c>
      <c r="P946" s="23">
        <f t="shared" si="2243"/>
        <v>0</v>
      </c>
      <c r="Q946" s="23">
        <f t="shared" si="2243"/>
        <v>0</v>
      </c>
      <c r="R946" s="23">
        <f t="shared" si="2243"/>
        <v>0</v>
      </c>
      <c r="S946" s="23">
        <f t="shared" si="2243"/>
        <v>0</v>
      </c>
      <c r="T946" s="23">
        <f t="shared" si="2243"/>
        <v>0</v>
      </c>
      <c r="U946" s="23">
        <f t="shared" si="2243"/>
        <v>0</v>
      </c>
      <c r="V946" s="23">
        <f t="shared" si="2243"/>
        <v>0</v>
      </c>
      <c r="W946" s="23">
        <f t="shared" si="2243"/>
        <v>0</v>
      </c>
      <c r="X946" s="23">
        <f t="shared" si="2243"/>
        <v>0</v>
      </c>
      <c r="Y946" s="23">
        <f t="shared" si="2243"/>
        <v>0</v>
      </c>
      <c r="Z946" s="23">
        <f t="shared" si="2177"/>
        <v>200</v>
      </c>
      <c r="AA946" s="23">
        <f t="shared" si="2178"/>
        <v>0</v>
      </c>
      <c r="AB946" s="23">
        <f t="shared" si="2179"/>
        <v>0</v>
      </c>
      <c r="AC946" s="23">
        <f t="shared" si="2243"/>
        <v>0</v>
      </c>
      <c r="AD946" s="23">
        <f t="shared" si="2243"/>
        <v>0</v>
      </c>
      <c r="AE946" s="23">
        <f t="shared" si="2243"/>
        <v>0</v>
      </c>
      <c r="AF946" s="23">
        <f t="shared" si="2243"/>
        <v>0</v>
      </c>
      <c r="AG946" s="23">
        <f t="shared" si="2243"/>
        <v>0</v>
      </c>
      <c r="AH946" s="23">
        <f t="shared" si="2243"/>
        <v>0</v>
      </c>
      <c r="AI946" s="23">
        <f t="shared" si="2243"/>
        <v>0</v>
      </c>
      <c r="AJ946" s="23">
        <f t="shared" si="2243"/>
        <v>0</v>
      </c>
      <c r="AK946" s="23">
        <f t="shared" si="2243"/>
        <v>0</v>
      </c>
      <c r="AL946" s="23">
        <f t="shared" si="2243"/>
        <v>0</v>
      </c>
      <c r="AM946" s="23">
        <f t="shared" si="2243"/>
        <v>0</v>
      </c>
      <c r="AN946" s="23">
        <f t="shared" si="2243"/>
        <v>0</v>
      </c>
      <c r="AO946" s="23">
        <f t="shared" si="2220"/>
        <v>200</v>
      </c>
      <c r="AP946" s="23">
        <f t="shared" si="2221"/>
        <v>0</v>
      </c>
      <c r="AQ946" s="23">
        <f t="shared" si="2222"/>
        <v>0</v>
      </c>
      <c r="AR946" s="23">
        <f t="shared" si="2243"/>
        <v>0</v>
      </c>
      <c r="AS946" s="23">
        <f t="shared" si="2223"/>
        <v>200</v>
      </c>
      <c r="AT946" s="23">
        <f t="shared" si="2243"/>
        <v>0</v>
      </c>
      <c r="AU946" s="23">
        <f t="shared" si="2243"/>
        <v>0</v>
      </c>
      <c r="AV946" s="23">
        <f t="shared" si="2243"/>
        <v>0</v>
      </c>
      <c r="AW946" s="23">
        <f t="shared" si="2243"/>
        <v>0</v>
      </c>
      <c r="AX946" s="23">
        <f t="shared" si="2243"/>
        <v>0</v>
      </c>
      <c r="AY946" s="23">
        <f t="shared" si="2195"/>
        <v>200</v>
      </c>
      <c r="AZ946" s="23">
        <f t="shared" si="2243"/>
        <v>0</v>
      </c>
      <c r="BA946" s="5"/>
    </row>
    <row r="947" spans="1:53" ht="47.25" x14ac:dyDescent="0.25">
      <c r="A947" s="12">
        <v>931</v>
      </c>
      <c r="B947" s="12" t="s">
        <v>107</v>
      </c>
      <c r="C947" s="12" t="s">
        <v>106</v>
      </c>
      <c r="D947" s="12" t="s">
        <v>60</v>
      </c>
      <c r="E947" s="12"/>
      <c r="F947" s="14" t="s">
        <v>80</v>
      </c>
      <c r="G947" s="20">
        <f>G948</f>
        <v>200</v>
      </c>
      <c r="H947" s="20">
        <f t="shared" si="2243"/>
        <v>0</v>
      </c>
      <c r="I947" s="20">
        <f t="shared" si="2243"/>
        <v>0</v>
      </c>
      <c r="J947" s="20">
        <f t="shared" si="2243"/>
        <v>0</v>
      </c>
      <c r="K947" s="20">
        <f t="shared" si="2243"/>
        <v>0</v>
      </c>
      <c r="L947" s="20">
        <f t="shared" si="2243"/>
        <v>0</v>
      </c>
      <c r="M947" s="20">
        <f t="shared" si="2237"/>
        <v>200</v>
      </c>
      <c r="N947" s="20">
        <f t="shared" si="2238"/>
        <v>0</v>
      </c>
      <c r="O947" s="20">
        <f t="shared" si="2239"/>
        <v>0</v>
      </c>
      <c r="P947" s="23">
        <f t="shared" si="2243"/>
        <v>0</v>
      </c>
      <c r="Q947" s="23">
        <f t="shared" si="2243"/>
        <v>0</v>
      </c>
      <c r="R947" s="23">
        <f t="shared" si="2243"/>
        <v>0</v>
      </c>
      <c r="S947" s="23">
        <f t="shared" si="2243"/>
        <v>0</v>
      </c>
      <c r="T947" s="23">
        <f t="shared" si="2243"/>
        <v>0</v>
      </c>
      <c r="U947" s="23">
        <f t="shared" si="2243"/>
        <v>0</v>
      </c>
      <c r="V947" s="23">
        <f t="shared" si="2243"/>
        <v>0</v>
      </c>
      <c r="W947" s="23">
        <f t="shared" si="2243"/>
        <v>0</v>
      </c>
      <c r="X947" s="23">
        <f t="shared" si="2243"/>
        <v>0</v>
      </c>
      <c r="Y947" s="23">
        <f t="shared" si="2243"/>
        <v>0</v>
      </c>
      <c r="Z947" s="23">
        <f t="shared" si="2177"/>
        <v>200</v>
      </c>
      <c r="AA947" s="23">
        <f t="shared" si="2178"/>
        <v>0</v>
      </c>
      <c r="AB947" s="23">
        <f t="shared" si="2179"/>
        <v>0</v>
      </c>
      <c r="AC947" s="23">
        <f t="shared" si="2243"/>
        <v>0</v>
      </c>
      <c r="AD947" s="23">
        <f t="shared" si="2243"/>
        <v>0</v>
      </c>
      <c r="AE947" s="23">
        <f t="shared" si="2243"/>
        <v>0</v>
      </c>
      <c r="AF947" s="23">
        <f t="shared" si="2243"/>
        <v>0</v>
      </c>
      <c r="AG947" s="23">
        <f t="shared" si="2243"/>
        <v>0</v>
      </c>
      <c r="AH947" s="23">
        <f t="shared" si="2243"/>
        <v>0</v>
      </c>
      <c r="AI947" s="23">
        <f t="shared" si="2243"/>
        <v>0</v>
      </c>
      <c r="AJ947" s="23">
        <f t="shared" si="2243"/>
        <v>0</v>
      </c>
      <c r="AK947" s="23">
        <f t="shared" si="2243"/>
        <v>0</v>
      </c>
      <c r="AL947" s="23">
        <f t="shared" si="2243"/>
        <v>0</v>
      </c>
      <c r="AM947" s="23">
        <f t="shared" si="2243"/>
        <v>0</v>
      </c>
      <c r="AN947" s="23">
        <f t="shared" si="2243"/>
        <v>0</v>
      </c>
      <c r="AO947" s="23">
        <f t="shared" si="2220"/>
        <v>200</v>
      </c>
      <c r="AP947" s="23">
        <f t="shared" si="2221"/>
        <v>0</v>
      </c>
      <c r="AQ947" s="23">
        <f t="shared" si="2222"/>
        <v>0</v>
      </c>
      <c r="AR947" s="23">
        <f t="shared" si="2243"/>
        <v>0</v>
      </c>
      <c r="AS947" s="23">
        <f t="shared" si="2223"/>
        <v>200</v>
      </c>
      <c r="AT947" s="23">
        <f t="shared" si="2243"/>
        <v>0</v>
      </c>
      <c r="AU947" s="23">
        <f t="shared" si="2243"/>
        <v>0</v>
      </c>
      <c r="AV947" s="23">
        <f t="shared" si="2243"/>
        <v>0</v>
      </c>
      <c r="AW947" s="23">
        <f t="shared" si="2243"/>
        <v>0</v>
      </c>
      <c r="AX947" s="23">
        <f t="shared" si="2243"/>
        <v>0</v>
      </c>
      <c r="AY947" s="23">
        <f t="shared" si="2195"/>
        <v>200</v>
      </c>
      <c r="AZ947" s="23">
        <f t="shared" si="2243"/>
        <v>0</v>
      </c>
    </row>
    <row r="948" spans="1:53" ht="31.5" x14ac:dyDescent="0.25">
      <c r="A948" s="12">
        <v>931</v>
      </c>
      <c r="B948" s="12" t="s">
        <v>107</v>
      </c>
      <c r="C948" s="12" t="s">
        <v>106</v>
      </c>
      <c r="D948" s="12" t="s">
        <v>60</v>
      </c>
      <c r="E948" s="12" t="s">
        <v>7</v>
      </c>
      <c r="F948" s="14" t="s">
        <v>383</v>
      </c>
      <c r="G948" s="20">
        <f>G949</f>
        <v>200</v>
      </c>
      <c r="H948" s="20">
        <f t="shared" si="2243"/>
        <v>0</v>
      </c>
      <c r="I948" s="20">
        <f t="shared" si="2243"/>
        <v>0</v>
      </c>
      <c r="J948" s="20">
        <f t="shared" si="2243"/>
        <v>0</v>
      </c>
      <c r="K948" s="20">
        <f t="shared" si="2243"/>
        <v>0</v>
      </c>
      <c r="L948" s="20">
        <f t="shared" si="2243"/>
        <v>0</v>
      </c>
      <c r="M948" s="20">
        <f t="shared" si="2237"/>
        <v>200</v>
      </c>
      <c r="N948" s="20">
        <f t="shared" si="2238"/>
        <v>0</v>
      </c>
      <c r="O948" s="20">
        <f t="shared" si="2239"/>
        <v>0</v>
      </c>
      <c r="P948" s="23">
        <f t="shared" si="2243"/>
        <v>0</v>
      </c>
      <c r="Q948" s="23">
        <f t="shared" si="2243"/>
        <v>0</v>
      </c>
      <c r="R948" s="23">
        <f t="shared" si="2243"/>
        <v>0</v>
      </c>
      <c r="S948" s="23">
        <f t="shared" si="2243"/>
        <v>0</v>
      </c>
      <c r="T948" s="23">
        <f t="shared" si="2243"/>
        <v>0</v>
      </c>
      <c r="U948" s="23">
        <f t="shared" si="2243"/>
        <v>0</v>
      </c>
      <c r="V948" s="23">
        <f t="shared" si="2243"/>
        <v>0</v>
      </c>
      <c r="W948" s="23">
        <f t="shared" si="2243"/>
        <v>0</v>
      </c>
      <c r="X948" s="23">
        <f t="shared" si="2243"/>
        <v>0</v>
      </c>
      <c r="Y948" s="23">
        <f t="shared" si="2243"/>
        <v>0</v>
      </c>
      <c r="Z948" s="23">
        <f t="shared" si="2177"/>
        <v>200</v>
      </c>
      <c r="AA948" s="23">
        <f t="shared" si="2178"/>
        <v>0</v>
      </c>
      <c r="AB948" s="23">
        <f t="shared" si="2179"/>
        <v>0</v>
      </c>
      <c r="AC948" s="23">
        <f t="shared" si="2243"/>
        <v>0</v>
      </c>
      <c r="AD948" s="23">
        <f t="shared" si="2243"/>
        <v>0</v>
      </c>
      <c r="AE948" s="23">
        <f t="shared" si="2243"/>
        <v>0</v>
      </c>
      <c r="AF948" s="23">
        <f t="shared" si="2243"/>
        <v>0</v>
      </c>
      <c r="AG948" s="23">
        <f t="shared" si="2243"/>
        <v>0</v>
      </c>
      <c r="AH948" s="23">
        <f t="shared" si="2243"/>
        <v>0</v>
      </c>
      <c r="AI948" s="23">
        <f t="shared" si="2243"/>
        <v>0</v>
      </c>
      <c r="AJ948" s="23">
        <f t="shared" si="2243"/>
        <v>0</v>
      </c>
      <c r="AK948" s="23">
        <f t="shared" si="2243"/>
        <v>0</v>
      </c>
      <c r="AL948" s="23">
        <f t="shared" si="2243"/>
        <v>0</v>
      </c>
      <c r="AM948" s="23">
        <f t="shared" si="2243"/>
        <v>0</v>
      </c>
      <c r="AN948" s="23">
        <f t="shared" si="2243"/>
        <v>0</v>
      </c>
      <c r="AO948" s="23">
        <f t="shared" si="2220"/>
        <v>200</v>
      </c>
      <c r="AP948" s="23">
        <f t="shared" si="2221"/>
        <v>0</v>
      </c>
      <c r="AQ948" s="23">
        <f t="shared" si="2222"/>
        <v>0</v>
      </c>
      <c r="AR948" s="23">
        <f t="shared" si="2243"/>
        <v>0</v>
      </c>
      <c r="AS948" s="23">
        <f t="shared" si="2223"/>
        <v>200</v>
      </c>
      <c r="AT948" s="23">
        <f t="shared" si="2243"/>
        <v>0</v>
      </c>
      <c r="AU948" s="23">
        <f t="shared" si="2243"/>
        <v>0</v>
      </c>
      <c r="AV948" s="23">
        <f t="shared" si="2243"/>
        <v>0</v>
      </c>
      <c r="AW948" s="23">
        <f t="shared" si="2243"/>
        <v>0</v>
      </c>
      <c r="AX948" s="23">
        <f t="shared" si="2243"/>
        <v>0</v>
      </c>
      <c r="AY948" s="23">
        <f t="shared" si="2195"/>
        <v>200</v>
      </c>
      <c r="AZ948" s="23">
        <f t="shared" si="2243"/>
        <v>0</v>
      </c>
    </row>
    <row r="949" spans="1:53" ht="31.5" x14ac:dyDescent="0.25">
      <c r="A949" s="12">
        <v>931</v>
      </c>
      <c r="B949" s="12" t="s">
        <v>107</v>
      </c>
      <c r="C949" s="12" t="s">
        <v>106</v>
      </c>
      <c r="D949" s="12" t="s">
        <v>60</v>
      </c>
      <c r="E949" s="12">
        <v>240</v>
      </c>
      <c r="F949" s="14" t="s">
        <v>372</v>
      </c>
      <c r="G949" s="20">
        <v>200</v>
      </c>
      <c r="H949" s="20">
        <v>0</v>
      </c>
      <c r="I949" s="20">
        <v>0</v>
      </c>
      <c r="J949" s="20"/>
      <c r="K949" s="20"/>
      <c r="L949" s="20"/>
      <c r="M949" s="20">
        <f t="shared" si="2237"/>
        <v>200</v>
      </c>
      <c r="N949" s="20">
        <f t="shared" si="2238"/>
        <v>0</v>
      </c>
      <c r="O949" s="20">
        <f t="shared" si="2239"/>
        <v>0</v>
      </c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>
        <f t="shared" si="2177"/>
        <v>200</v>
      </c>
      <c r="AA949" s="23">
        <f t="shared" si="2178"/>
        <v>0</v>
      </c>
      <c r="AB949" s="23">
        <f t="shared" si="2179"/>
        <v>0</v>
      </c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>
        <f t="shared" si="2220"/>
        <v>200</v>
      </c>
      <c r="AP949" s="23">
        <f t="shared" si="2221"/>
        <v>0</v>
      </c>
      <c r="AQ949" s="23">
        <f t="shared" si="2222"/>
        <v>0</v>
      </c>
      <c r="AR949" s="23"/>
      <c r="AS949" s="23">
        <f t="shared" si="2223"/>
        <v>200</v>
      </c>
      <c r="AT949" s="23"/>
      <c r="AU949" s="23"/>
      <c r="AV949" s="23"/>
      <c r="AW949" s="23"/>
      <c r="AX949" s="23"/>
      <c r="AY949" s="23">
        <f t="shared" si="2195"/>
        <v>200</v>
      </c>
      <c r="AZ949" s="23"/>
    </row>
    <row r="950" spans="1:53" s="15" customFormat="1" ht="31.5" x14ac:dyDescent="0.25">
      <c r="A950" s="17">
        <v>931</v>
      </c>
      <c r="B950" s="17" t="s">
        <v>107</v>
      </c>
      <c r="C950" s="17" t="s">
        <v>107</v>
      </c>
      <c r="D950" s="17"/>
      <c r="E950" s="17"/>
      <c r="F950" s="10" t="s">
        <v>398</v>
      </c>
      <c r="G950" s="19">
        <f>G951</f>
        <v>10502.100000000002</v>
      </c>
      <c r="H950" s="19">
        <f t="shared" ref="H950:AZ952" si="2244">H951</f>
        <v>10557.199999999999</v>
      </c>
      <c r="I950" s="19">
        <f t="shared" si="2244"/>
        <v>10557.199999999999</v>
      </c>
      <c r="J950" s="19">
        <f t="shared" si="2244"/>
        <v>0</v>
      </c>
      <c r="K950" s="19">
        <f t="shared" si="2244"/>
        <v>0</v>
      </c>
      <c r="L950" s="19">
        <f t="shared" si="2244"/>
        <v>0</v>
      </c>
      <c r="M950" s="20">
        <f t="shared" si="2237"/>
        <v>10502.100000000002</v>
      </c>
      <c r="N950" s="20">
        <f t="shared" si="2238"/>
        <v>10557.199999999999</v>
      </c>
      <c r="O950" s="20">
        <f t="shared" si="2239"/>
        <v>10557.199999999999</v>
      </c>
      <c r="P950" s="22">
        <f t="shared" si="2244"/>
        <v>0</v>
      </c>
      <c r="Q950" s="22">
        <f t="shared" si="2244"/>
        <v>0</v>
      </c>
      <c r="R950" s="22">
        <f t="shared" si="2244"/>
        <v>0</v>
      </c>
      <c r="S950" s="22">
        <f t="shared" si="2244"/>
        <v>0</v>
      </c>
      <c r="T950" s="22">
        <f t="shared" si="2244"/>
        <v>0</v>
      </c>
      <c r="U950" s="22">
        <f t="shared" si="2244"/>
        <v>0</v>
      </c>
      <c r="V950" s="22">
        <f t="shared" si="2244"/>
        <v>0</v>
      </c>
      <c r="W950" s="22">
        <f t="shared" si="2244"/>
        <v>0</v>
      </c>
      <c r="X950" s="22">
        <f t="shared" si="2244"/>
        <v>0</v>
      </c>
      <c r="Y950" s="22">
        <f t="shared" si="2244"/>
        <v>0</v>
      </c>
      <c r="Z950" s="22">
        <f t="shared" si="2177"/>
        <v>10502.100000000002</v>
      </c>
      <c r="AA950" s="22">
        <f t="shared" si="2178"/>
        <v>10557.199999999999</v>
      </c>
      <c r="AB950" s="22">
        <f t="shared" si="2179"/>
        <v>10557.199999999999</v>
      </c>
      <c r="AC950" s="22">
        <f t="shared" si="2244"/>
        <v>0</v>
      </c>
      <c r="AD950" s="22">
        <f t="shared" si="2244"/>
        <v>0</v>
      </c>
      <c r="AE950" s="22">
        <f t="shared" si="2244"/>
        <v>0</v>
      </c>
      <c r="AF950" s="22">
        <f t="shared" si="2244"/>
        <v>0</v>
      </c>
      <c r="AG950" s="22">
        <f t="shared" si="2244"/>
        <v>0</v>
      </c>
      <c r="AH950" s="22">
        <f t="shared" si="2244"/>
        <v>0</v>
      </c>
      <c r="AI950" s="22">
        <f t="shared" si="2244"/>
        <v>0</v>
      </c>
      <c r="AJ950" s="22">
        <f t="shared" si="2244"/>
        <v>0</v>
      </c>
      <c r="AK950" s="22">
        <f t="shared" si="2244"/>
        <v>0</v>
      </c>
      <c r="AL950" s="22">
        <f t="shared" si="2244"/>
        <v>0</v>
      </c>
      <c r="AM950" s="22">
        <f t="shared" si="2244"/>
        <v>0</v>
      </c>
      <c r="AN950" s="22">
        <f t="shared" si="2244"/>
        <v>0</v>
      </c>
      <c r="AO950" s="22">
        <f t="shared" si="2220"/>
        <v>10502.100000000002</v>
      </c>
      <c r="AP950" s="22">
        <f t="shared" si="2221"/>
        <v>10557.199999999999</v>
      </c>
      <c r="AQ950" s="22">
        <f t="shared" si="2222"/>
        <v>10557.199999999999</v>
      </c>
      <c r="AR950" s="22">
        <f t="shared" si="2244"/>
        <v>0</v>
      </c>
      <c r="AS950" s="22">
        <f t="shared" si="2223"/>
        <v>10502.100000000002</v>
      </c>
      <c r="AT950" s="22">
        <f t="shared" si="2244"/>
        <v>0</v>
      </c>
      <c r="AU950" s="22">
        <f t="shared" si="2244"/>
        <v>0</v>
      </c>
      <c r="AV950" s="22">
        <f t="shared" si="2244"/>
        <v>0</v>
      </c>
      <c r="AW950" s="22">
        <f t="shared" si="2244"/>
        <v>0</v>
      </c>
      <c r="AX950" s="22">
        <f t="shared" si="2244"/>
        <v>0</v>
      </c>
      <c r="AY950" s="22">
        <f t="shared" si="2195"/>
        <v>10502.100000000002</v>
      </c>
      <c r="AZ950" s="22">
        <f t="shared" si="2244"/>
        <v>0</v>
      </c>
    </row>
    <row r="951" spans="1:53" ht="31.5" x14ac:dyDescent="0.25">
      <c r="A951" s="12">
        <v>931</v>
      </c>
      <c r="B951" s="12" t="s">
        <v>107</v>
      </c>
      <c r="C951" s="12" t="s">
        <v>107</v>
      </c>
      <c r="D951" s="12" t="s">
        <v>351</v>
      </c>
      <c r="E951" s="12"/>
      <c r="F951" s="14" t="s">
        <v>410</v>
      </c>
      <c r="G951" s="20">
        <f>G952</f>
        <v>10502.100000000002</v>
      </c>
      <c r="H951" s="20">
        <f t="shared" si="2244"/>
        <v>10557.199999999999</v>
      </c>
      <c r="I951" s="20">
        <f t="shared" si="2244"/>
        <v>10557.199999999999</v>
      </c>
      <c r="J951" s="20">
        <f t="shared" si="2244"/>
        <v>0</v>
      </c>
      <c r="K951" s="20">
        <f t="shared" si="2244"/>
        <v>0</v>
      </c>
      <c r="L951" s="20">
        <f t="shared" si="2244"/>
        <v>0</v>
      </c>
      <c r="M951" s="20">
        <f t="shared" si="2237"/>
        <v>10502.100000000002</v>
      </c>
      <c r="N951" s="20">
        <f t="shared" si="2238"/>
        <v>10557.199999999999</v>
      </c>
      <c r="O951" s="20">
        <f t="shared" si="2239"/>
        <v>10557.199999999999</v>
      </c>
      <c r="P951" s="23">
        <f t="shared" si="2244"/>
        <v>0</v>
      </c>
      <c r="Q951" s="23">
        <f t="shared" si="2244"/>
        <v>0</v>
      </c>
      <c r="R951" s="23">
        <f t="shared" si="2244"/>
        <v>0</v>
      </c>
      <c r="S951" s="23">
        <f t="shared" si="2244"/>
        <v>0</v>
      </c>
      <c r="T951" s="23">
        <f t="shared" si="2244"/>
        <v>0</v>
      </c>
      <c r="U951" s="23">
        <f t="shared" si="2244"/>
        <v>0</v>
      </c>
      <c r="V951" s="23">
        <f t="shared" si="2244"/>
        <v>0</v>
      </c>
      <c r="W951" s="23">
        <f t="shared" si="2244"/>
        <v>0</v>
      </c>
      <c r="X951" s="23">
        <f t="shared" si="2244"/>
        <v>0</v>
      </c>
      <c r="Y951" s="23">
        <f t="shared" si="2244"/>
        <v>0</v>
      </c>
      <c r="Z951" s="23">
        <f t="shared" si="2177"/>
        <v>10502.100000000002</v>
      </c>
      <c r="AA951" s="23">
        <f t="shared" si="2178"/>
        <v>10557.199999999999</v>
      </c>
      <c r="AB951" s="23">
        <f t="shared" si="2179"/>
        <v>10557.199999999999</v>
      </c>
      <c r="AC951" s="23">
        <f t="shared" si="2244"/>
        <v>0</v>
      </c>
      <c r="AD951" s="23">
        <f t="shared" si="2244"/>
        <v>0</v>
      </c>
      <c r="AE951" s="23">
        <f t="shared" si="2244"/>
        <v>0</v>
      </c>
      <c r="AF951" s="23">
        <f t="shared" si="2244"/>
        <v>0</v>
      </c>
      <c r="AG951" s="23">
        <f t="shared" si="2244"/>
        <v>0</v>
      </c>
      <c r="AH951" s="23">
        <f t="shared" si="2244"/>
        <v>0</v>
      </c>
      <c r="AI951" s="23">
        <f t="shared" si="2244"/>
        <v>0</v>
      </c>
      <c r="AJ951" s="23">
        <f t="shared" si="2244"/>
        <v>0</v>
      </c>
      <c r="AK951" s="23">
        <f t="shared" si="2244"/>
        <v>0</v>
      </c>
      <c r="AL951" s="23">
        <f t="shared" si="2244"/>
        <v>0</v>
      </c>
      <c r="AM951" s="23">
        <f t="shared" si="2244"/>
        <v>0</v>
      </c>
      <c r="AN951" s="23">
        <f t="shared" si="2244"/>
        <v>0</v>
      </c>
      <c r="AO951" s="23">
        <f t="shared" si="2220"/>
        <v>10502.100000000002</v>
      </c>
      <c r="AP951" s="23">
        <f t="shared" si="2221"/>
        <v>10557.199999999999</v>
      </c>
      <c r="AQ951" s="23">
        <f t="shared" si="2222"/>
        <v>10557.199999999999</v>
      </c>
      <c r="AR951" s="23">
        <f t="shared" si="2244"/>
        <v>0</v>
      </c>
      <c r="AS951" s="23">
        <f t="shared" si="2223"/>
        <v>10502.100000000002</v>
      </c>
      <c r="AT951" s="23">
        <f t="shared" si="2244"/>
        <v>0</v>
      </c>
      <c r="AU951" s="23">
        <f t="shared" si="2244"/>
        <v>0</v>
      </c>
      <c r="AV951" s="23">
        <f t="shared" si="2244"/>
        <v>0</v>
      </c>
      <c r="AW951" s="23">
        <f t="shared" si="2244"/>
        <v>0</v>
      </c>
      <c r="AX951" s="23">
        <f t="shared" si="2244"/>
        <v>0</v>
      </c>
      <c r="AY951" s="23">
        <f t="shared" si="2195"/>
        <v>10502.100000000002</v>
      </c>
      <c r="AZ951" s="23">
        <f t="shared" si="2244"/>
        <v>0</v>
      </c>
      <c r="BA951" s="5"/>
    </row>
    <row r="952" spans="1:53" ht="31.5" x14ac:dyDescent="0.25">
      <c r="A952" s="12">
        <v>931</v>
      </c>
      <c r="B952" s="12" t="s">
        <v>107</v>
      </c>
      <c r="C952" s="12" t="s">
        <v>107</v>
      </c>
      <c r="D952" s="12" t="s">
        <v>361</v>
      </c>
      <c r="E952" s="12"/>
      <c r="F952" s="14" t="s">
        <v>413</v>
      </c>
      <c r="G952" s="20">
        <f>G953</f>
        <v>10502.100000000002</v>
      </c>
      <c r="H952" s="20">
        <f t="shared" si="2244"/>
        <v>10557.199999999999</v>
      </c>
      <c r="I952" s="20">
        <f t="shared" si="2244"/>
        <v>10557.199999999999</v>
      </c>
      <c r="J952" s="20">
        <f t="shared" si="2244"/>
        <v>0</v>
      </c>
      <c r="K952" s="20">
        <f t="shared" si="2244"/>
        <v>0</v>
      </c>
      <c r="L952" s="20">
        <f t="shared" si="2244"/>
        <v>0</v>
      </c>
      <c r="M952" s="20">
        <f t="shared" si="2237"/>
        <v>10502.100000000002</v>
      </c>
      <c r="N952" s="20">
        <f t="shared" si="2238"/>
        <v>10557.199999999999</v>
      </c>
      <c r="O952" s="20">
        <f t="shared" si="2239"/>
        <v>10557.199999999999</v>
      </c>
      <c r="P952" s="23">
        <f t="shared" si="2244"/>
        <v>0</v>
      </c>
      <c r="Q952" s="23">
        <f t="shared" si="2244"/>
        <v>0</v>
      </c>
      <c r="R952" s="23">
        <f t="shared" si="2244"/>
        <v>0</v>
      </c>
      <c r="S952" s="23">
        <f t="shared" si="2244"/>
        <v>0</v>
      </c>
      <c r="T952" s="23">
        <f t="shared" si="2244"/>
        <v>0</v>
      </c>
      <c r="U952" s="23">
        <f t="shared" si="2244"/>
        <v>0</v>
      </c>
      <c r="V952" s="23">
        <f t="shared" si="2244"/>
        <v>0</v>
      </c>
      <c r="W952" s="23">
        <f t="shared" si="2244"/>
        <v>0</v>
      </c>
      <c r="X952" s="23">
        <f t="shared" si="2244"/>
        <v>0</v>
      </c>
      <c r="Y952" s="23">
        <f t="shared" si="2244"/>
        <v>0</v>
      </c>
      <c r="Z952" s="23">
        <f t="shared" si="2177"/>
        <v>10502.100000000002</v>
      </c>
      <c r="AA952" s="23">
        <f t="shared" si="2178"/>
        <v>10557.199999999999</v>
      </c>
      <c r="AB952" s="23">
        <f t="shared" si="2179"/>
        <v>10557.199999999999</v>
      </c>
      <c r="AC952" s="23">
        <f t="shared" si="2244"/>
        <v>0</v>
      </c>
      <c r="AD952" s="23">
        <f t="shared" si="2244"/>
        <v>0</v>
      </c>
      <c r="AE952" s="23">
        <f t="shared" si="2244"/>
        <v>0</v>
      </c>
      <c r="AF952" s="23">
        <f t="shared" si="2244"/>
        <v>0</v>
      </c>
      <c r="AG952" s="23">
        <f t="shared" si="2244"/>
        <v>0</v>
      </c>
      <c r="AH952" s="23">
        <f t="shared" si="2244"/>
        <v>0</v>
      </c>
      <c r="AI952" s="23">
        <f t="shared" si="2244"/>
        <v>0</v>
      </c>
      <c r="AJ952" s="23">
        <f t="shared" si="2244"/>
        <v>0</v>
      </c>
      <c r="AK952" s="23">
        <f t="shared" si="2244"/>
        <v>0</v>
      </c>
      <c r="AL952" s="23">
        <f t="shared" si="2244"/>
        <v>0</v>
      </c>
      <c r="AM952" s="23">
        <f t="shared" si="2244"/>
        <v>0</v>
      </c>
      <c r="AN952" s="23">
        <f t="shared" si="2244"/>
        <v>0</v>
      </c>
      <c r="AO952" s="23">
        <f t="shared" si="2220"/>
        <v>10502.100000000002</v>
      </c>
      <c r="AP952" s="23">
        <f t="shared" si="2221"/>
        <v>10557.199999999999</v>
      </c>
      <c r="AQ952" s="23">
        <f t="shared" si="2222"/>
        <v>10557.199999999999</v>
      </c>
      <c r="AR952" s="23">
        <f t="shared" si="2244"/>
        <v>0</v>
      </c>
      <c r="AS952" s="23">
        <f t="shared" si="2223"/>
        <v>10502.100000000002</v>
      </c>
      <c r="AT952" s="23">
        <f t="shared" si="2244"/>
        <v>0</v>
      </c>
      <c r="AU952" s="23">
        <f t="shared" si="2244"/>
        <v>0</v>
      </c>
      <c r="AV952" s="23">
        <f t="shared" si="2244"/>
        <v>0</v>
      </c>
      <c r="AW952" s="23">
        <f t="shared" si="2244"/>
        <v>0</v>
      </c>
      <c r="AX952" s="23">
        <f t="shared" si="2244"/>
        <v>0</v>
      </c>
      <c r="AY952" s="23">
        <f t="shared" si="2195"/>
        <v>10502.100000000002</v>
      </c>
      <c r="AZ952" s="23">
        <f t="shared" si="2244"/>
        <v>0</v>
      </c>
      <c r="BA952" s="5"/>
    </row>
    <row r="953" spans="1:53" ht="63" x14ac:dyDescent="0.25">
      <c r="A953" s="12">
        <v>931</v>
      </c>
      <c r="B953" s="12" t="s">
        <v>107</v>
      </c>
      <c r="C953" s="12" t="s">
        <v>107</v>
      </c>
      <c r="D953" s="12" t="s">
        <v>341</v>
      </c>
      <c r="E953" s="12"/>
      <c r="F953" s="14" t="s">
        <v>43</v>
      </c>
      <c r="G953" s="20">
        <f>G954+G956+G958</f>
        <v>10502.100000000002</v>
      </c>
      <c r="H953" s="20">
        <f t="shared" ref="H953:L953" si="2245">H954+H956+H958</f>
        <v>10557.199999999999</v>
      </c>
      <c r="I953" s="20">
        <f t="shared" si="2245"/>
        <v>10557.199999999999</v>
      </c>
      <c r="J953" s="20">
        <f t="shared" si="2245"/>
        <v>0</v>
      </c>
      <c r="K953" s="20">
        <f t="shared" si="2245"/>
        <v>0</v>
      </c>
      <c r="L953" s="20">
        <f t="shared" si="2245"/>
        <v>0</v>
      </c>
      <c r="M953" s="20">
        <f t="shared" si="2237"/>
        <v>10502.100000000002</v>
      </c>
      <c r="N953" s="20">
        <f t="shared" si="2238"/>
        <v>10557.199999999999</v>
      </c>
      <c r="O953" s="20">
        <f t="shared" si="2239"/>
        <v>10557.199999999999</v>
      </c>
      <c r="P953" s="23">
        <f t="shared" ref="P953:Q953" si="2246">P954+P956+P958</f>
        <v>0</v>
      </c>
      <c r="Q953" s="23">
        <f t="shared" si="2246"/>
        <v>0</v>
      </c>
      <c r="R953" s="23">
        <f t="shared" ref="R953:T953" si="2247">R954+R956+R958</f>
        <v>0</v>
      </c>
      <c r="S953" s="23">
        <f t="shared" si="2247"/>
        <v>0</v>
      </c>
      <c r="T953" s="23">
        <f t="shared" si="2247"/>
        <v>0</v>
      </c>
      <c r="U953" s="23">
        <f t="shared" ref="U953:W953" si="2248">U954+U956+U958</f>
        <v>0</v>
      </c>
      <c r="V953" s="23">
        <f t="shared" si="2248"/>
        <v>0</v>
      </c>
      <c r="W953" s="23">
        <f t="shared" si="2248"/>
        <v>0</v>
      </c>
      <c r="X953" s="23">
        <f t="shared" ref="X953:Y953" si="2249">X954+X956+X958</f>
        <v>0</v>
      </c>
      <c r="Y953" s="23">
        <f t="shared" si="2249"/>
        <v>0</v>
      </c>
      <c r="Z953" s="23">
        <f t="shared" si="2177"/>
        <v>10502.100000000002</v>
      </c>
      <c r="AA953" s="23">
        <f t="shared" si="2178"/>
        <v>10557.199999999999</v>
      </c>
      <c r="AB953" s="23">
        <f t="shared" si="2179"/>
        <v>10557.199999999999</v>
      </c>
      <c r="AC953" s="23">
        <f t="shared" ref="AC953:AL953" si="2250">AC954+AC956+AC958</f>
        <v>0</v>
      </c>
      <c r="AD953" s="23">
        <f t="shared" si="2250"/>
        <v>0</v>
      </c>
      <c r="AE953" s="23">
        <f t="shared" ref="AE953" si="2251">AE954+AE956+AE958</f>
        <v>0</v>
      </c>
      <c r="AF953" s="23">
        <f t="shared" si="2250"/>
        <v>0</v>
      </c>
      <c r="AG953" s="23">
        <f t="shared" si="2250"/>
        <v>0</v>
      </c>
      <c r="AH953" s="23">
        <f t="shared" si="2250"/>
        <v>0</v>
      </c>
      <c r="AI953" s="23">
        <f t="shared" ref="AI953" si="2252">AI954+AI956+AI958</f>
        <v>0</v>
      </c>
      <c r="AJ953" s="23">
        <f t="shared" si="2250"/>
        <v>0</v>
      </c>
      <c r="AK953" s="23">
        <f t="shared" si="2250"/>
        <v>0</v>
      </c>
      <c r="AL953" s="23">
        <f t="shared" si="2250"/>
        <v>0</v>
      </c>
      <c r="AM953" s="23">
        <f t="shared" ref="AM953:AZ953" si="2253">AM954+AM956+AM958</f>
        <v>0</v>
      </c>
      <c r="AN953" s="23">
        <f t="shared" si="2253"/>
        <v>0</v>
      </c>
      <c r="AO953" s="23">
        <f t="shared" si="2220"/>
        <v>10502.100000000002</v>
      </c>
      <c r="AP953" s="23">
        <f t="shared" si="2221"/>
        <v>10557.199999999999</v>
      </c>
      <c r="AQ953" s="23">
        <f t="shared" si="2222"/>
        <v>10557.199999999999</v>
      </c>
      <c r="AR953" s="23">
        <f t="shared" ref="AR953" si="2254">AR954+AR956+AR958</f>
        <v>0</v>
      </c>
      <c r="AS953" s="23">
        <f t="shared" si="2223"/>
        <v>10502.100000000002</v>
      </c>
      <c r="AT953" s="23">
        <f t="shared" ref="AT953:AX953" si="2255">AT954+AT956+AT958</f>
        <v>0</v>
      </c>
      <c r="AU953" s="23">
        <f t="shared" si="2255"/>
        <v>0</v>
      </c>
      <c r="AV953" s="23">
        <f t="shared" si="2255"/>
        <v>0</v>
      </c>
      <c r="AW953" s="23">
        <f t="shared" si="2255"/>
        <v>0</v>
      </c>
      <c r="AX953" s="23">
        <f t="shared" si="2255"/>
        <v>0</v>
      </c>
      <c r="AY953" s="23">
        <f t="shared" si="2195"/>
        <v>10502.100000000002</v>
      </c>
      <c r="AZ953" s="23">
        <f t="shared" si="2253"/>
        <v>0</v>
      </c>
    </row>
    <row r="954" spans="1:53" ht="78.75" x14ac:dyDescent="0.25">
      <c r="A954" s="12">
        <v>931</v>
      </c>
      <c r="B954" s="12" t="s">
        <v>107</v>
      </c>
      <c r="C954" s="12" t="s">
        <v>107</v>
      </c>
      <c r="D954" s="12" t="s">
        <v>341</v>
      </c>
      <c r="E954" s="12" t="s">
        <v>23</v>
      </c>
      <c r="F954" s="14" t="s">
        <v>382</v>
      </c>
      <c r="G954" s="20">
        <f>G955</f>
        <v>7627.1</v>
      </c>
      <c r="H954" s="20">
        <f t="shared" ref="H954:AZ954" si="2256">H955</f>
        <v>7627.2</v>
      </c>
      <c r="I954" s="20">
        <f t="shared" si="2256"/>
        <v>7627.2</v>
      </c>
      <c r="J954" s="20">
        <f t="shared" si="2256"/>
        <v>0</v>
      </c>
      <c r="K954" s="20">
        <f t="shared" si="2256"/>
        <v>0</v>
      </c>
      <c r="L954" s="20">
        <f t="shared" si="2256"/>
        <v>0</v>
      </c>
      <c r="M954" s="20">
        <f t="shared" si="2237"/>
        <v>7627.1</v>
      </c>
      <c r="N954" s="20">
        <f t="shared" si="2238"/>
        <v>7627.2</v>
      </c>
      <c r="O954" s="20">
        <f t="shared" si="2239"/>
        <v>7627.2</v>
      </c>
      <c r="P954" s="23">
        <f t="shared" si="2256"/>
        <v>0</v>
      </c>
      <c r="Q954" s="23">
        <f t="shared" si="2256"/>
        <v>0</v>
      </c>
      <c r="R954" s="23">
        <f t="shared" si="2256"/>
        <v>0</v>
      </c>
      <c r="S954" s="23">
        <f t="shared" si="2256"/>
        <v>0</v>
      </c>
      <c r="T954" s="23">
        <f t="shared" si="2256"/>
        <v>0</v>
      </c>
      <c r="U954" s="23">
        <f t="shared" si="2256"/>
        <v>0</v>
      </c>
      <c r="V954" s="23">
        <f t="shared" si="2256"/>
        <v>0</v>
      </c>
      <c r="W954" s="23">
        <f t="shared" si="2256"/>
        <v>0</v>
      </c>
      <c r="X954" s="23">
        <f t="shared" si="2256"/>
        <v>0</v>
      </c>
      <c r="Y954" s="23">
        <f t="shared" si="2256"/>
        <v>0</v>
      </c>
      <c r="Z954" s="23">
        <f t="shared" si="2177"/>
        <v>7627.1</v>
      </c>
      <c r="AA954" s="23">
        <f t="shared" si="2178"/>
        <v>7627.2</v>
      </c>
      <c r="AB954" s="23">
        <f t="shared" si="2179"/>
        <v>7627.2</v>
      </c>
      <c r="AC954" s="23">
        <f t="shared" si="2256"/>
        <v>0</v>
      </c>
      <c r="AD954" s="23">
        <f t="shared" si="2256"/>
        <v>0</v>
      </c>
      <c r="AE954" s="23">
        <f t="shared" si="2256"/>
        <v>0</v>
      </c>
      <c r="AF954" s="23">
        <f t="shared" si="2256"/>
        <v>0</v>
      </c>
      <c r="AG954" s="23">
        <f t="shared" si="2256"/>
        <v>0</v>
      </c>
      <c r="AH954" s="23">
        <f t="shared" si="2256"/>
        <v>0</v>
      </c>
      <c r="AI954" s="23">
        <f t="shared" si="2256"/>
        <v>0</v>
      </c>
      <c r="AJ954" s="23">
        <f t="shared" si="2256"/>
        <v>0</v>
      </c>
      <c r="AK954" s="23">
        <f t="shared" si="2256"/>
        <v>0</v>
      </c>
      <c r="AL954" s="23">
        <f t="shared" si="2256"/>
        <v>0</v>
      </c>
      <c r="AM954" s="23">
        <f t="shared" si="2256"/>
        <v>0</v>
      </c>
      <c r="AN954" s="23">
        <f t="shared" si="2256"/>
        <v>0</v>
      </c>
      <c r="AO954" s="23">
        <f t="shared" si="2220"/>
        <v>7627.1</v>
      </c>
      <c r="AP954" s="23">
        <f t="shared" si="2221"/>
        <v>7627.2</v>
      </c>
      <c r="AQ954" s="23">
        <f t="shared" si="2222"/>
        <v>7627.2</v>
      </c>
      <c r="AR954" s="23">
        <f t="shared" si="2256"/>
        <v>0</v>
      </c>
      <c r="AS954" s="23">
        <f t="shared" si="2223"/>
        <v>7627.1</v>
      </c>
      <c r="AT954" s="23">
        <f t="shared" si="2256"/>
        <v>0</v>
      </c>
      <c r="AU954" s="23">
        <f t="shared" si="2256"/>
        <v>0</v>
      </c>
      <c r="AV954" s="23">
        <f t="shared" si="2256"/>
        <v>0</v>
      </c>
      <c r="AW954" s="23">
        <f t="shared" si="2256"/>
        <v>0</v>
      </c>
      <c r="AX954" s="23">
        <f t="shared" si="2256"/>
        <v>0</v>
      </c>
      <c r="AY954" s="23">
        <f t="shared" si="2195"/>
        <v>7627.1</v>
      </c>
      <c r="AZ954" s="23">
        <f t="shared" si="2256"/>
        <v>0</v>
      </c>
    </row>
    <row r="955" spans="1:53" x14ac:dyDescent="0.25">
      <c r="A955" s="12">
        <v>931</v>
      </c>
      <c r="B955" s="12" t="s">
        <v>107</v>
      </c>
      <c r="C955" s="12" t="s">
        <v>107</v>
      </c>
      <c r="D955" s="12" t="s">
        <v>341</v>
      </c>
      <c r="E955" s="12">
        <v>110</v>
      </c>
      <c r="F955" s="14" t="s">
        <v>370</v>
      </c>
      <c r="G955" s="20">
        <v>7627.1</v>
      </c>
      <c r="H955" s="20">
        <v>7627.2</v>
      </c>
      <c r="I955" s="20">
        <v>7627.2</v>
      </c>
      <c r="J955" s="20"/>
      <c r="K955" s="20"/>
      <c r="L955" s="20"/>
      <c r="M955" s="20">
        <f t="shared" si="2237"/>
        <v>7627.1</v>
      </c>
      <c r="N955" s="20">
        <f t="shared" si="2238"/>
        <v>7627.2</v>
      </c>
      <c r="O955" s="20">
        <f t="shared" si="2239"/>
        <v>7627.2</v>
      </c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>
        <f t="shared" ref="Z955:Z1018" si="2257">M955+P955+Q955+R955+S955</f>
        <v>7627.1</v>
      </c>
      <c r="AA955" s="23">
        <f t="shared" ref="AA955:AA1018" si="2258">N955+T955+U955+V955</f>
        <v>7627.2</v>
      </c>
      <c r="AB955" s="23">
        <f t="shared" ref="AB955:AB1018" si="2259">O955+W955+X955+Y955</f>
        <v>7627.2</v>
      </c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>
        <f t="shared" si="2220"/>
        <v>7627.1</v>
      </c>
      <c r="AP955" s="23">
        <f t="shared" si="2221"/>
        <v>7627.2</v>
      </c>
      <c r="AQ955" s="23">
        <f t="shared" si="2222"/>
        <v>7627.2</v>
      </c>
      <c r="AR955" s="23"/>
      <c r="AS955" s="23">
        <f t="shared" si="2223"/>
        <v>7627.1</v>
      </c>
      <c r="AT955" s="23"/>
      <c r="AU955" s="23"/>
      <c r="AV955" s="23"/>
      <c r="AW955" s="23"/>
      <c r="AX955" s="23"/>
      <c r="AY955" s="23">
        <f t="shared" si="2195"/>
        <v>7627.1</v>
      </c>
      <c r="AZ955" s="23"/>
    </row>
    <row r="956" spans="1:53" ht="31.5" x14ac:dyDescent="0.25">
      <c r="A956" s="12">
        <v>931</v>
      </c>
      <c r="B956" s="12" t="s">
        <v>107</v>
      </c>
      <c r="C956" s="12" t="s">
        <v>107</v>
      </c>
      <c r="D956" s="12" t="s">
        <v>341</v>
      </c>
      <c r="E956" s="12" t="s">
        <v>7</v>
      </c>
      <c r="F956" s="14" t="s">
        <v>383</v>
      </c>
      <c r="G956" s="20">
        <f>G957</f>
        <v>2855.8</v>
      </c>
      <c r="H956" s="20">
        <f t="shared" ref="H956:AZ956" si="2260">H957</f>
        <v>2910.7000000000003</v>
      </c>
      <c r="I956" s="20">
        <f t="shared" si="2260"/>
        <v>2910.7000000000003</v>
      </c>
      <c r="J956" s="20">
        <f t="shared" si="2260"/>
        <v>0</v>
      </c>
      <c r="K956" s="20">
        <f t="shared" si="2260"/>
        <v>0</v>
      </c>
      <c r="L956" s="20">
        <f t="shared" si="2260"/>
        <v>0</v>
      </c>
      <c r="M956" s="20">
        <f t="shared" si="2237"/>
        <v>2855.8</v>
      </c>
      <c r="N956" s="20">
        <f t="shared" si="2238"/>
        <v>2910.7000000000003</v>
      </c>
      <c r="O956" s="20">
        <f t="shared" si="2239"/>
        <v>2910.7000000000003</v>
      </c>
      <c r="P956" s="23">
        <f t="shared" si="2260"/>
        <v>0</v>
      </c>
      <c r="Q956" s="23">
        <f t="shared" si="2260"/>
        <v>0</v>
      </c>
      <c r="R956" s="23">
        <f t="shared" si="2260"/>
        <v>0</v>
      </c>
      <c r="S956" s="23">
        <f t="shared" si="2260"/>
        <v>0</v>
      </c>
      <c r="T956" s="23">
        <f t="shared" si="2260"/>
        <v>0</v>
      </c>
      <c r="U956" s="23">
        <f t="shared" si="2260"/>
        <v>0</v>
      </c>
      <c r="V956" s="23">
        <f t="shared" si="2260"/>
        <v>0</v>
      </c>
      <c r="W956" s="23">
        <f t="shared" si="2260"/>
        <v>0</v>
      </c>
      <c r="X956" s="23">
        <f t="shared" si="2260"/>
        <v>0</v>
      </c>
      <c r="Y956" s="23">
        <f t="shared" si="2260"/>
        <v>0</v>
      </c>
      <c r="Z956" s="23">
        <f t="shared" si="2257"/>
        <v>2855.8</v>
      </c>
      <c r="AA956" s="23">
        <f t="shared" si="2258"/>
        <v>2910.7000000000003</v>
      </c>
      <c r="AB956" s="23">
        <f t="shared" si="2259"/>
        <v>2910.7000000000003</v>
      </c>
      <c r="AC956" s="23">
        <f t="shared" si="2260"/>
        <v>0</v>
      </c>
      <c r="AD956" s="23">
        <f t="shared" si="2260"/>
        <v>0</v>
      </c>
      <c r="AE956" s="23">
        <f t="shared" si="2260"/>
        <v>0</v>
      </c>
      <c r="AF956" s="23">
        <f t="shared" si="2260"/>
        <v>0</v>
      </c>
      <c r="AG956" s="23">
        <f t="shared" si="2260"/>
        <v>0</v>
      </c>
      <c r="AH956" s="23">
        <f t="shared" si="2260"/>
        <v>0</v>
      </c>
      <c r="AI956" s="23">
        <f t="shared" si="2260"/>
        <v>0</v>
      </c>
      <c r="AJ956" s="23">
        <f t="shared" si="2260"/>
        <v>0</v>
      </c>
      <c r="AK956" s="23">
        <f t="shared" si="2260"/>
        <v>0</v>
      </c>
      <c r="AL956" s="23">
        <f t="shared" si="2260"/>
        <v>0</v>
      </c>
      <c r="AM956" s="23">
        <f t="shared" si="2260"/>
        <v>0</v>
      </c>
      <c r="AN956" s="23">
        <f t="shared" si="2260"/>
        <v>0</v>
      </c>
      <c r="AO956" s="23">
        <f t="shared" si="2220"/>
        <v>2855.8</v>
      </c>
      <c r="AP956" s="23">
        <f t="shared" si="2221"/>
        <v>2910.7000000000003</v>
      </c>
      <c r="AQ956" s="23">
        <f t="shared" si="2222"/>
        <v>2910.7000000000003</v>
      </c>
      <c r="AR956" s="23">
        <f t="shared" si="2260"/>
        <v>0</v>
      </c>
      <c r="AS956" s="23">
        <f t="shared" si="2223"/>
        <v>2855.8</v>
      </c>
      <c r="AT956" s="23">
        <f t="shared" si="2260"/>
        <v>0</v>
      </c>
      <c r="AU956" s="23">
        <f t="shared" si="2260"/>
        <v>0</v>
      </c>
      <c r="AV956" s="23">
        <f t="shared" si="2260"/>
        <v>0</v>
      </c>
      <c r="AW956" s="23">
        <f t="shared" si="2260"/>
        <v>0</v>
      </c>
      <c r="AX956" s="23">
        <f t="shared" si="2260"/>
        <v>0</v>
      </c>
      <c r="AY956" s="23">
        <f t="shared" si="2195"/>
        <v>2855.8</v>
      </c>
      <c r="AZ956" s="23">
        <f t="shared" si="2260"/>
        <v>0</v>
      </c>
    </row>
    <row r="957" spans="1:53" ht="31.5" x14ac:dyDescent="0.25">
      <c r="A957" s="12">
        <v>931</v>
      </c>
      <c r="B957" s="12" t="s">
        <v>107</v>
      </c>
      <c r="C957" s="12" t="s">
        <v>107</v>
      </c>
      <c r="D957" s="12" t="s">
        <v>341</v>
      </c>
      <c r="E957" s="12">
        <v>240</v>
      </c>
      <c r="F957" s="14" t="s">
        <v>372</v>
      </c>
      <c r="G957" s="20">
        <v>2855.8</v>
      </c>
      <c r="H957" s="20">
        <v>2910.7000000000003</v>
      </c>
      <c r="I957" s="20">
        <v>2910.7000000000003</v>
      </c>
      <c r="J957" s="20"/>
      <c r="K957" s="20"/>
      <c r="L957" s="20"/>
      <c r="M957" s="20">
        <f t="shared" si="2237"/>
        <v>2855.8</v>
      </c>
      <c r="N957" s="20">
        <f t="shared" si="2238"/>
        <v>2910.7000000000003</v>
      </c>
      <c r="O957" s="20">
        <f t="shared" si="2239"/>
        <v>2910.7000000000003</v>
      </c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>
        <f t="shared" si="2257"/>
        <v>2855.8</v>
      </c>
      <c r="AA957" s="23">
        <f t="shared" si="2258"/>
        <v>2910.7000000000003</v>
      </c>
      <c r="AB957" s="23">
        <f t="shared" si="2259"/>
        <v>2910.7000000000003</v>
      </c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>
        <f t="shared" si="2220"/>
        <v>2855.8</v>
      </c>
      <c r="AP957" s="23">
        <f t="shared" si="2221"/>
        <v>2910.7000000000003</v>
      </c>
      <c r="AQ957" s="23">
        <f t="shared" si="2222"/>
        <v>2910.7000000000003</v>
      </c>
      <c r="AR957" s="23"/>
      <c r="AS957" s="23">
        <f t="shared" si="2223"/>
        <v>2855.8</v>
      </c>
      <c r="AT957" s="23"/>
      <c r="AU957" s="23"/>
      <c r="AV957" s="23"/>
      <c r="AW957" s="23"/>
      <c r="AX957" s="23"/>
      <c r="AY957" s="23">
        <f t="shared" si="2195"/>
        <v>2855.8</v>
      </c>
      <c r="AZ957" s="23"/>
    </row>
    <row r="958" spans="1:53" x14ac:dyDescent="0.25">
      <c r="A958" s="12">
        <v>931</v>
      </c>
      <c r="B958" s="12" t="s">
        <v>107</v>
      </c>
      <c r="C958" s="12" t="s">
        <v>107</v>
      </c>
      <c r="D958" s="12" t="s">
        <v>341</v>
      </c>
      <c r="E958" s="12" t="s">
        <v>8</v>
      </c>
      <c r="F958" s="14" t="s">
        <v>387</v>
      </c>
      <c r="G958" s="20">
        <f>G959</f>
        <v>19.200000000000003</v>
      </c>
      <c r="H958" s="20">
        <f t="shared" ref="H958:AZ958" si="2261">H959</f>
        <v>19.3</v>
      </c>
      <c r="I958" s="20">
        <f t="shared" si="2261"/>
        <v>19.3</v>
      </c>
      <c r="J958" s="20">
        <f t="shared" si="2261"/>
        <v>0</v>
      </c>
      <c r="K958" s="20">
        <f t="shared" si="2261"/>
        <v>0</v>
      </c>
      <c r="L958" s="20">
        <f t="shared" si="2261"/>
        <v>0</v>
      </c>
      <c r="M958" s="20">
        <f t="shared" si="2237"/>
        <v>19.200000000000003</v>
      </c>
      <c r="N958" s="20">
        <f t="shared" si="2238"/>
        <v>19.3</v>
      </c>
      <c r="O958" s="20">
        <f t="shared" si="2239"/>
        <v>19.3</v>
      </c>
      <c r="P958" s="23">
        <f t="shared" si="2261"/>
        <v>0</v>
      </c>
      <c r="Q958" s="23">
        <f t="shared" si="2261"/>
        <v>0</v>
      </c>
      <c r="R958" s="23">
        <f t="shared" si="2261"/>
        <v>0</v>
      </c>
      <c r="S958" s="23">
        <f t="shared" si="2261"/>
        <v>0</v>
      </c>
      <c r="T958" s="23">
        <f t="shared" si="2261"/>
        <v>0</v>
      </c>
      <c r="U958" s="23">
        <f t="shared" si="2261"/>
        <v>0</v>
      </c>
      <c r="V958" s="23">
        <f t="shared" si="2261"/>
        <v>0</v>
      </c>
      <c r="W958" s="23">
        <f t="shared" si="2261"/>
        <v>0</v>
      </c>
      <c r="X958" s="23">
        <f t="shared" si="2261"/>
        <v>0</v>
      </c>
      <c r="Y958" s="23">
        <f t="shared" si="2261"/>
        <v>0</v>
      </c>
      <c r="Z958" s="23">
        <f t="shared" si="2257"/>
        <v>19.200000000000003</v>
      </c>
      <c r="AA958" s="23">
        <f t="shared" si="2258"/>
        <v>19.3</v>
      </c>
      <c r="AB958" s="23">
        <f t="shared" si="2259"/>
        <v>19.3</v>
      </c>
      <c r="AC958" s="23">
        <f t="shared" si="2261"/>
        <v>0</v>
      </c>
      <c r="AD958" s="23">
        <f t="shared" si="2261"/>
        <v>0</v>
      </c>
      <c r="AE958" s="23">
        <f t="shared" si="2261"/>
        <v>0</v>
      </c>
      <c r="AF958" s="23">
        <f t="shared" si="2261"/>
        <v>0</v>
      </c>
      <c r="AG958" s="23">
        <f t="shared" si="2261"/>
        <v>0</v>
      </c>
      <c r="AH958" s="23">
        <f t="shared" si="2261"/>
        <v>0</v>
      </c>
      <c r="AI958" s="23">
        <f t="shared" si="2261"/>
        <v>0</v>
      </c>
      <c r="AJ958" s="23">
        <f t="shared" si="2261"/>
        <v>0</v>
      </c>
      <c r="AK958" s="23">
        <f t="shared" si="2261"/>
        <v>0</v>
      </c>
      <c r="AL958" s="23">
        <f t="shared" si="2261"/>
        <v>0</v>
      </c>
      <c r="AM958" s="23">
        <f t="shared" si="2261"/>
        <v>0</v>
      </c>
      <c r="AN958" s="23">
        <f t="shared" si="2261"/>
        <v>0</v>
      </c>
      <c r="AO958" s="23">
        <f t="shared" si="2220"/>
        <v>19.200000000000003</v>
      </c>
      <c r="AP958" s="23">
        <f t="shared" si="2221"/>
        <v>19.3</v>
      </c>
      <c r="AQ958" s="23">
        <f t="shared" si="2222"/>
        <v>19.3</v>
      </c>
      <c r="AR958" s="23">
        <f t="shared" si="2261"/>
        <v>0</v>
      </c>
      <c r="AS958" s="23">
        <f t="shared" si="2223"/>
        <v>19.200000000000003</v>
      </c>
      <c r="AT958" s="23">
        <f t="shared" si="2261"/>
        <v>0</v>
      </c>
      <c r="AU958" s="23">
        <f t="shared" si="2261"/>
        <v>0</v>
      </c>
      <c r="AV958" s="23">
        <f t="shared" si="2261"/>
        <v>0</v>
      </c>
      <c r="AW958" s="23">
        <f t="shared" si="2261"/>
        <v>0</v>
      </c>
      <c r="AX958" s="23">
        <f t="shared" si="2261"/>
        <v>0</v>
      </c>
      <c r="AY958" s="23">
        <f t="shared" si="2195"/>
        <v>19.200000000000003</v>
      </c>
      <c r="AZ958" s="23">
        <f t="shared" si="2261"/>
        <v>0</v>
      </c>
    </row>
    <row r="959" spans="1:53" x14ac:dyDescent="0.25">
      <c r="A959" s="12">
        <v>931</v>
      </c>
      <c r="B959" s="12" t="s">
        <v>107</v>
      </c>
      <c r="C959" s="12" t="s">
        <v>107</v>
      </c>
      <c r="D959" s="12" t="s">
        <v>341</v>
      </c>
      <c r="E959" s="12">
        <v>850</v>
      </c>
      <c r="F959" s="14" t="s">
        <v>381</v>
      </c>
      <c r="G959" s="20">
        <v>19.200000000000003</v>
      </c>
      <c r="H959" s="20">
        <v>19.3</v>
      </c>
      <c r="I959" s="20">
        <v>19.3</v>
      </c>
      <c r="J959" s="20"/>
      <c r="K959" s="20"/>
      <c r="L959" s="20"/>
      <c r="M959" s="20">
        <f t="shared" si="2237"/>
        <v>19.200000000000003</v>
      </c>
      <c r="N959" s="20">
        <f t="shared" si="2238"/>
        <v>19.3</v>
      </c>
      <c r="O959" s="20">
        <f t="shared" si="2239"/>
        <v>19.3</v>
      </c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>
        <f t="shared" si="2257"/>
        <v>19.200000000000003</v>
      </c>
      <c r="AA959" s="23">
        <f t="shared" si="2258"/>
        <v>19.3</v>
      </c>
      <c r="AB959" s="23">
        <f t="shared" si="2259"/>
        <v>19.3</v>
      </c>
      <c r="AC959" s="23"/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>
        <f t="shared" si="2220"/>
        <v>19.200000000000003</v>
      </c>
      <c r="AP959" s="23">
        <f t="shared" si="2221"/>
        <v>19.3</v>
      </c>
      <c r="AQ959" s="23">
        <f t="shared" si="2222"/>
        <v>19.3</v>
      </c>
      <c r="AR959" s="23"/>
      <c r="AS959" s="23">
        <f t="shared" si="2223"/>
        <v>19.200000000000003</v>
      </c>
      <c r="AT959" s="23"/>
      <c r="AU959" s="23"/>
      <c r="AV959" s="23"/>
      <c r="AW959" s="23"/>
      <c r="AX959" s="23"/>
      <c r="AY959" s="23">
        <f t="shared" si="2195"/>
        <v>19.200000000000003</v>
      </c>
      <c r="AZ959" s="23"/>
    </row>
    <row r="960" spans="1:53" s="3" customFormat="1" x14ac:dyDescent="0.25">
      <c r="A960" s="16">
        <v>931</v>
      </c>
      <c r="B960" s="16" t="s">
        <v>57</v>
      </c>
      <c r="C960" s="16"/>
      <c r="D960" s="16"/>
      <c r="E960" s="16"/>
      <c r="F960" s="7" t="s">
        <v>390</v>
      </c>
      <c r="G960" s="18">
        <f t="shared" ref="G960:G965" si="2262">G961</f>
        <v>977.9</v>
      </c>
      <c r="H960" s="18">
        <f t="shared" ref="H960:AZ965" si="2263">H961</f>
        <v>0</v>
      </c>
      <c r="I960" s="18">
        <f t="shared" si="2263"/>
        <v>0</v>
      </c>
      <c r="J960" s="18">
        <f t="shared" si="2263"/>
        <v>0</v>
      </c>
      <c r="K960" s="18">
        <f t="shared" si="2263"/>
        <v>0</v>
      </c>
      <c r="L960" s="18">
        <f t="shared" si="2263"/>
        <v>0</v>
      </c>
      <c r="M960" s="20">
        <f t="shared" si="2237"/>
        <v>977.9</v>
      </c>
      <c r="N960" s="20">
        <f t="shared" si="2238"/>
        <v>0</v>
      </c>
      <c r="O960" s="20">
        <f t="shared" si="2239"/>
        <v>0</v>
      </c>
      <c r="P960" s="21">
        <f t="shared" si="2263"/>
        <v>0</v>
      </c>
      <c r="Q960" s="21">
        <f t="shared" si="2263"/>
        <v>0</v>
      </c>
      <c r="R960" s="21">
        <f t="shared" si="2263"/>
        <v>0</v>
      </c>
      <c r="S960" s="21">
        <f t="shared" si="2263"/>
        <v>0</v>
      </c>
      <c r="T960" s="21">
        <f t="shared" si="2263"/>
        <v>0</v>
      </c>
      <c r="U960" s="21">
        <f t="shared" si="2263"/>
        <v>0</v>
      </c>
      <c r="V960" s="21">
        <f t="shared" si="2263"/>
        <v>0</v>
      </c>
      <c r="W960" s="21">
        <f t="shared" si="2263"/>
        <v>0</v>
      </c>
      <c r="X960" s="21">
        <f t="shared" si="2263"/>
        <v>0</v>
      </c>
      <c r="Y960" s="21">
        <f t="shared" si="2263"/>
        <v>0</v>
      </c>
      <c r="Z960" s="21">
        <f t="shared" si="2257"/>
        <v>977.9</v>
      </c>
      <c r="AA960" s="21">
        <f t="shared" si="2258"/>
        <v>0</v>
      </c>
      <c r="AB960" s="21">
        <f t="shared" si="2259"/>
        <v>0</v>
      </c>
      <c r="AC960" s="21">
        <f t="shared" si="2263"/>
        <v>0</v>
      </c>
      <c r="AD960" s="21">
        <f t="shared" si="2263"/>
        <v>0</v>
      </c>
      <c r="AE960" s="21">
        <f t="shared" si="2263"/>
        <v>0</v>
      </c>
      <c r="AF960" s="21">
        <f t="shared" si="2263"/>
        <v>0</v>
      </c>
      <c r="AG960" s="21">
        <f t="shared" si="2263"/>
        <v>0</v>
      </c>
      <c r="AH960" s="21">
        <f t="shared" si="2263"/>
        <v>0</v>
      </c>
      <c r="AI960" s="21">
        <f t="shared" si="2263"/>
        <v>0</v>
      </c>
      <c r="AJ960" s="21">
        <f t="shared" si="2263"/>
        <v>0</v>
      </c>
      <c r="AK960" s="21">
        <f t="shared" si="2263"/>
        <v>0</v>
      </c>
      <c r="AL960" s="21">
        <f t="shared" si="2263"/>
        <v>0</v>
      </c>
      <c r="AM960" s="21">
        <f t="shared" si="2263"/>
        <v>0</v>
      </c>
      <c r="AN960" s="21">
        <f t="shared" si="2263"/>
        <v>0</v>
      </c>
      <c r="AO960" s="21">
        <f t="shared" si="2220"/>
        <v>977.9</v>
      </c>
      <c r="AP960" s="21">
        <f t="shared" si="2221"/>
        <v>0</v>
      </c>
      <c r="AQ960" s="21">
        <f t="shared" si="2222"/>
        <v>0</v>
      </c>
      <c r="AR960" s="21">
        <f t="shared" si="2263"/>
        <v>0</v>
      </c>
      <c r="AS960" s="21">
        <f t="shared" si="2223"/>
        <v>977.9</v>
      </c>
      <c r="AT960" s="21">
        <f t="shared" si="2263"/>
        <v>0</v>
      </c>
      <c r="AU960" s="21">
        <f t="shared" si="2263"/>
        <v>0</v>
      </c>
      <c r="AV960" s="21">
        <f t="shared" si="2263"/>
        <v>0</v>
      </c>
      <c r="AW960" s="21">
        <f t="shared" si="2263"/>
        <v>0</v>
      </c>
      <c r="AX960" s="21">
        <f t="shared" si="2263"/>
        <v>0</v>
      </c>
      <c r="AY960" s="21">
        <f t="shared" si="2195"/>
        <v>977.9</v>
      </c>
      <c r="AZ960" s="21">
        <f t="shared" si="2263"/>
        <v>0</v>
      </c>
    </row>
    <row r="961" spans="1:53" s="15" customFormat="1" ht="31.5" x14ac:dyDescent="0.25">
      <c r="A961" s="17">
        <v>931</v>
      </c>
      <c r="B961" s="17" t="s">
        <v>57</v>
      </c>
      <c r="C961" s="17" t="s">
        <v>106</v>
      </c>
      <c r="D961" s="17"/>
      <c r="E961" s="17"/>
      <c r="F961" s="10" t="s">
        <v>123</v>
      </c>
      <c r="G961" s="19">
        <f t="shared" si="2262"/>
        <v>977.9</v>
      </c>
      <c r="H961" s="19">
        <f t="shared" si="2263"/>
        <v>0</v>
      </c>
      <c r="I961" s="19">
        <f t="shared" si="2263"/>
        <v>0</v>
      </c>
      <c r="J961" s="19">
        <f t="shared" si="2263"/>
        <v>0</v>
      </c>
      <c r="K961" s="19">
        <f t="shared" si="2263"/>
        <v>0</v>
      </c>
      <c r="L961" s="19">
        <f t="shared" si="2263"/>
        <v>0</v>
      </c>
      <c r="M961" s="20">
        <f t="shared" si="2237"/>
        <v>977.9</v>
      </c>
      <c r="N961" s="20">
        <f t="shared" si="2238"/>
        <v>0</v>
      </c>
      <c r="O961" s="20">
        <f t="shared" si="2239"/>
        <v>0</v>
      </c>
      <c r="P961" s="22">
        <f t="shared" si="2263"/>
        <v>0</v>
      </c>
      <c r="Q961" s="22">
        <f t="shared" si="2263"/>
        <v>0</v>
      </c>
      <c r="R961" s="22">
        <f t="shared" si="2263"/>
        <v>0</v>
      </c>
      <c r="S961" s="22">
        <f t="shared" si="2263"/>
        <v>0</v>
      </c>
      <c r="T961" s="22">
        <f t="shared" si="2263"/>
        <v>0</v>
      </c>
      <c r="U961" s="22">
        <f t="shared" si="2263"/>
        <v>0</v>
      </c>
      <c r="V961" s="22">
        <f t="shared" si="2263"/>
        <v>0</v>
      </c>
      <c r="W961" s="22">
        <f t="shared" si="2263"/>
        <v>0</v>
      </c>
      <c r="X961" s="22">
        <f t="shared" si="2263"/>
        <v>0</v>
      </c>
      <c r="Y961" s="22">
        <f t="shared" si="2263"/>
        <v>0</v>
      </c>
      <c r="Z961" s="22">
        <f t="shared" si="2257"/>
        <v>977.9</v>
      </c>
      <c r="AA961" s="22">
        <f t="shared" si="2258"/>
        <v>0</v>
      </c>
      <c r="AB961" s="22">
        <f t="shared" si="2259"/>
        <v>0</v>
      </c>
      <c r="AC961" s="22">
        <f t="shared" si="2263"/>
        <v>0</v>
      </c>
      <c r="AD961" s="22">
        <f t="shared" si="2263"/>
        <v>0</v>
      </c>
      <c r="AE961" s="22">
        <f t="shared" si="2263"/>
        <v>0</v>
      </c>
      <c r="AF961" s="22">
        <f t="shared" si="2263"/>
        <v>0</v>
      </c>
      <c r="AG961" s="22">
        <f t="shared" si="2263"/>
        <v>0</v>
      </c>
      <c r="AH961" s="22">
        <f t="shared" si="2263"/>
        <v>0</v>
      </c>
      <c r="AI961" s="22">
        <f t="shared" si="2263"/>
        <v>0</v>
      </c>
      <c r="AJ961" s="22">
        <f t="shared" si="2263"/>
        <v>0</v>
      </c>
      <c r="AK961" s="22">
        <f t="shared" si="2263"/>
        <v>0</v>
      </c>
      <c r="AL961" s="22">
        <f t="shared" si="2263"/>
        <v>0</v>
      </c>
      <c r="AM961" s="22">
        <f t="shared" si="2263"/>
        <v>0</v>
      </c>
      <c r="AN961" s="22">
        <f t="shared" si="2263"/>
        <v>0</v>
      </c>
      <c r="AO961" s="22">
        <f t="shared" si="2220"/>
        <v>977.9</v>
      </c>
      <c r="AP961" s="22">
        <f t="shared" si="2221"/>
        <v>0</v>
      </c>
      <c r="AQ961" s="22">
        <f t="shared" si="2222"/>
        <v>0</v>
      </c>
      <c r="AR961" s="22">
        <f t="shared" si="2263"/>
        <v>0</v>
      </c>
      <c r="AS961" s="22">
        <f t="shared" si="2223"/>
        <v>977.9</v>
      </c>
      <c r="AT961" s="22">
        <f t="shared" si="2263"/>
        <v>0</v>
      </c>
      <c r="AU961" s="22">
        <f t="shared" si="2263"/>
        <v>0</v>
      </c>
      <c r="AV961" s="22">
        <f t="shared" si="2263"/>
        <v>0</v>
      </c>
      <c r="AW961" s="22">
        <f t="shared" si="2263"/>
        <v>0</v>
      </c>
      <c r="AX961" s="22">
        <f t="shared" si="2263"/>
        <v>0</v>
      </c>
      <c r="AY961" s="22">
        <f t="shared" si="2195"/>
        <v>977.9</v>
      </c>
      <c r="AZ961" s="22">
        <f t="shared" si="2263"/>
        <v>0</v>
      </c>
    </row>
    <row r="962" spans="1:53" ht="31.5" x14ac:dyDescent="0.25">
      <c r="A962" s="12">
        <v>931</v>
      </c>
      <c r="B962" s="12" t="s">
        <v>57</v>
      </c>
      <c r="C962" s="12" t="s">
        <v>106</v>
      </c>
      <c r="D962" s="12" t="s">
        <v>116</v>
      </c>
      <c r="E962" s="12"/>
      <c r="F962" s="14" t="s">
        <v>125</v>
      </c>
      <c r="G962" s="20">
        <f t="shared" si="2262"/>
        <v>977.9</v>
      </c>
      <c r="H962" s="20">
        <f t="shared" si="2263"/>
        <v>0</v>
      </c>
      <c r="I962" s="20">
        <f t="shared" si="2263"/>
        <v>0</v>
      </c>
      <c r="J962" s="20">
        <f t="shared" si="2263"/>
        <v>0</v>
      </c>
      <c r="K962" s="20">
        <f t="shared" si="2263"/>
        <v>0</v>
      </c>
      <c r="L962" s="20">
        <f t="shared" si="2263"/>
        <v>0</v>
      </c>
      <c r="M962" s="20">
        <f t="shared" si="2237"/>
        <v>977.9</v>
      </c>
      <c r="N962" s="20">
        <f t="shared" si="2238"/>
        <v>0</v>
      </c>
      <c r="O962" s="20">
        <f t="shared" si="2239"/>
        <v>0</v>
      </c>
      <c r="P962" s="23">
        <f t="shared" si="2263"/>
        <v>0</v>
      </c>
      <c r="Q962" s="23">
        <f t="shared" si="2263"/>
        <v>0</v>
      </c>
      <c r="R962" s="23">
        <f t="shared" si="2263"/>
        <v>0</v>
      </c>
      <c r="S962" s="23">
        <f t="shared" si="2263"/>
        <v>0</v>
      </c>
      <c r="T962" s="23">
        <f t="shared" si="2263"/>
        <v>0</v>
      </c>
      <c r="U962" s="23">
        <f t="shared" si="2263"/>
        <v>0</v>
      </c>
      <c r="V962" s="23">
        <f t="shared" si="2263"/>
        <v>0</v>
      </c>
      <c r="W962" s="23">
        <f t="shared" si="2263"/>
        <v>0</v>
      </c>
      <c r="X962" s="23">
        <f t="shared" si="2263"/>
        <v>0</v>
      </c>
      <c r="Y962" s="23">
        <f t="shared" si="2263"/>
        <v>0</v>
      </c>
      <c r="Z962" s="23">
        <f t="shared" si="2257"/>
        <v>977.9</v>
      </c>
      <c r="AA962" s="23">
        <f t="shared" si="2258"/>
        <v>0</v>
      </c>
      <c r="AB962" s="23">
        <f t="shared" si="2259"/>
        <v>0</v>
      </c>
      <c r="AC962" s="23">
        <f t="shared" si="2263"/>
        <v>0</v>
      </c>
      <c r="AD962" s="23">
        <f t="shared" si="2263"/>
        <v>0</v>
      </c>
      <c r="AE962" s="23">
        <f t="shared" si="2263"/>
        <v>0</v>
      </c>
      <c r="AF962" s="23">
        <f t="shared" si="2263"/>
        <v>0</v>
      </c>
      <c r="AG962" s="23">
        <f t="shared" si="2263"/>
        <v>0</v>
      </c>
      <c r="AH962" s="23">
        <f t="shared" si="2263"/>
        <v>0</v>
      </c>
      <c r="AI962" s="23">
        <f t="shared" si="2263"/>
        <v>0</v>
      </c>
      <c r="AJ962" s="23">
        <f t="shared" si="2263"/>
        <v>0</v>
      </c>
      <c r="AK962" s="23">
        <f t="shared" si="2263"/>
        <v>0</v>
      </c>
      <c r="AL962" s="23">
        <f t="shared" si="2263"/>
        <v>0</v>
      </c>
      <c r="AM962" s="23">
        <f t="shared" si="2263"/>
        <v>0</v>
      </c>
      <c r="AN962" s="23">
        <f t="shared" si="2263"/>
        <v>0</v>
      </c>
      <c r="AO962" s="23">
        <f t="shared" si="2220"/>
        <v>977.9</v>
      </c>
      <c r="AP962" s="23">
        <f t="shared" si="2221"/>
        <v>0</v>
      </c>
      <c r="AQ962" s="23">
        <f t="shared" si="2222"/>
        <v>0</v>
      </c>
      <c r="AR962" s="23">
        <f t="shared" si="2263"/>
        <v>0</v>
      </c>
      <c r="AS962" s="23">
        <f t="shared" si="2223"/>
        <v>977.9</v>
      </c>
      <c r="AT962" s="23">
        <f t="shared" si="2263"/>
        <v>0</v>
      </c>
      <c r="AU962" s="23">
        <f t="shared" si="2263"/>
        <v>0</v>
      </c>
      <c r="AV962" s="23">
        <f t="shared" si="2263"/>
        <v>0</v>
      </c>
      <c r="AW962" s="23">
        <f t="shared" si="2263"/>
        <v>0</v>
      </c>
      <c r="AX962" s="23">
        <f t="shared" si="2263"/>
        <v>0</v>
      </c>
      <c r="AY962" s="23">
        <f t="shared" si="2195"/>
        <v>977.9</v>
      </c>
      <c r="AZ962" s="23">
        <f t="shared" si="2263"/>
        <v>0</v>
      </c>
      <c r="BA962" s="5"/>
    </row>
    <row r="963" spans="1:53" ht="31.5" x14ac:dyDescent="0.25">
      <c r="A963" s="12">
        <v>931</v>
      </c>
      <c r="B963" s="12" t="s">
        <v>57</v>
      </c>
      <c r="C963" s="12" t="s">
        <v>106</v>
      </c>
      <c r="D963" s="12" t="s">
        <v>118</v>
      </c>
      <c r="E963" s="12"/>
      <c r="F963" s="14" t="s">
        <v>129</v>
      </c>
      <c r="G963" s="20">
        <f t="shared" si="2262"/>
        <v>977.9</v>
      </c>
      <c r="H963" s="20">
        <f t="shared" si="2263"/>
        <v>0</v>
      </c>
      <c r="I963" s="20">
        <f t="shared" si="2263"/>
        <v>0</v>
      </c>
      <c r="J963" s="20">
        <f t="shared" si="2263"/>
        <v>0</v>
      </c>
      <c r="K963" s="20">
        <f t="shared" si="2263"/>
        <v>0</v>
      </c>
      <c r="L963" s="20">
        <f t="shared" si="2263"/>
        <v>0</v>
      </c>
      <c r="M963" s="20">
        <f t="shared" si="2237"/>
        <v>977.9</v>
      </c>
      <c r="N963" s="20">
        <f t="shared" si="2238"/>
        <v>0</v>
      </c>
      <c r="O963" s="20">
        <f t="shared" si="2239"/>
        <v>0</v>
      </c>
      <c r="P963" s="23">
        <f t="shared" si="2263"/>
        <v>0</v>
      </c>
      <c r="Q963" s="23">
        <f t="shared" si="2263"/>
        <v>0</v>
      </c>
      <c r="R963" s="23">
        <f t="shared" si="2263"/>
        <v>0</v>
      </c>
      <c r="S963" s="23">
        <f t="shared" si="2263"/>
        <v>0</v>
      </c>
      <c r="T963" s="23">
        <f t="shared" si="2263"/>
        <v>0</v>
      </c>
      <c r="U963" s="23">
        <f t="shared" si="2263"/>
        <v>0</v>
      </c>
      <c r="V963" s="23">
        <f t="shared" si="2263"/>
        <v>0</v>
      </c>
      <c r="W963" s="23">
        <f t="shared" si="2263"/>
        <v>0</v>
      </c>
      <c r="X963" s="23">
        <f t="shared" si="2263"/>
        <v>0</v>
      </c>
      <c r="Y963" s="23">
        <f t="shared" si="2263"/>
        <v>0</v>
      </c>
      <c r="Z963" s="23">
        <f t="shared" si="2257"/>
        <v>977.9</v>
      </c>
      <c r="AA963" s="23">
        <f t="shared" si="2258"/>
        <v>0</v>
      </c>
      <c r="AB963" s="23">
        <f t="shared" si="2259"/>
        <v>0</v>
      </c>
      <c r="AC963" s="23">
        <f t="shared" si="2263"/>
        <v>0</v>
      </c>
      <c r="AD963" s="23">
        <f t="shared" si="2263"/>
        <v>0</v>
      </c>
      <c r="AE963" s="23">
        <f t="shared" si="2263"/>
        <v>0</v>
      </c>
      <c r="AF963" s="23">
        <f t="shared" si="2263"/>
        <v>0</v>
      </c>
      <c r="AG963" s="23">
        <f t="shared" si="2263"/>
        <v>0</v>
      </c>
      <c r="AH963" s="23">
        <f t="shared" si="2263"/>
        <v>0</v>
      </c>
      <c r="AI963" s="23">
        <f t="shared" si="2263"/>
        <v>0</v>
      </c>
      <c r="AJ963" s="23">
        <f t="shared" si="2263"/>
        <v>0</v>
      </c>
      <c r="AK963" s="23">
        <f t="shared" si="2263"/>
        <v>0</v>
      </c>
      <c r="AL963" s="23">
        <f t="shared" si="2263"/>
        <v>0</v>
      </c>
      <c r="AM963" s="23">
        <f t="shared" si="2263"/>
        <v>0</v>
      </c>
      <c r="AN963" s="23">
        <f t="shared" si="2263"/>
        <v>0</v>
      </c>
      <c r="AO963" s="23">
        <f t="shared" si="2220"/>
        <v>977.9</v>
      </c>
      <c r="AP963" s="23">
        <f t="shared" si="2221"/>
        <v>0</v>
      </c>
      <c r="AQ963" s="23">
        <f t="shared" si="2222"/>
        <v>0</v>
      </c>
      <c r="AR963" s="23">
        <f t="shared" si="2263"/>
        <v>0</v>
      </c>
      <c r="AS963" s="23">
        <f t="shared" si="2223"/>
        <v>977.9</v>
      </c>
      <c r="AT963" s="23">
        <f t="shared" si="2263"/>
        <v>0</v>
      </c>
      <c r="AU963" s="23">
        <f t="shared" si="2263"/>
        <v>0</v>
      </c>
      <c r="AV963" s="23">
        <f t="shared" si="2263"/>
        <v>0</v>
      </c>
      <c r="AW963" s="23">
        <f t="shared" si="2263"/>
        <v>0</v>
      </c>
      <c r="AX963" s="23">
        <f t="shared" si="2263"/>
        <v>0</v>
      </c>
      <c r="AY963" s="23">
        <f t="shared" si="2195"/>
        <v>977.9</v>
      </c>
      <c r="AZ963" s="23">
        <f t="shared" si="2263"/>
        <v>0</v>
      </c>
      <c r="BA963" s="5"/>
    </row>
    <row r="964" spans="1:53" ht="31.5" x14ac:dyDescent="0.25">
      <c r="A964" s="12">
        <v>931</v>
      </c>
      <c r="B964" s="12" t="s">
        <v>57</v>
      </c>
      <c r="C964" s="12" t="s">
        <v>106</v>
      </c>
      <c r="D964" s="12" t="s">
        <v>113</v>
      </c>
      <c r="E964" s="12"/>
      <c r="F964" s="14" t="s">
        <v>132</v>
      </c>
      <c r="G964" s="20">
        <f t="shared" si="2262"/>
        <v>977.9</v>
      </c>
      <c r="H964" s="20">
        <f t="shared" si="2263"/>
        <v>0</v>
      </c>
      <c r="I964" s="20">
        <f t="shared" si="2263"/>
        <v>0</v>
      </c>
      <c r="J964" s="20">
        <f t="shared" si="2263"/>
        <v>0</v>
      </c>
      <c r="K964" s="20">
        <f t="shared" si="2263"/>
        <v>0</v>
      </c>
      <c r="L964" s="20">
        <f t="shared" si="2263"/>
        <v>0</v>
      </c>
      <c r="M964" s="20">
        <f t="shared" si="2237"/>
        <v>977.9</v>
      </c>
      <c r="N964" s="20">
        <f t="shared" si="2238"/>
        <v>0</v>
      </c>
      <c r="O964" s="20">
        <f t="shared" si="2239"/>
        <v>0</v>
      </c>
      <c r="P964" s="23">
        <f t="shared" si="2263"/>
        <v>0</v>
      </c>
      <c r="Q964" s="23">
        <f t="shared" si="2263"/>
        <v>0</v>
      </c>
      <c r="R964" s="23">
        <f t="shared" si="2263"/>
        <v>0</v>
      </c>
      <c r="S964" s="23">
        <f t="shared" si="2263"/>
        <v>0</v>
      </c>
      <c r="T964" s="23">
        <f t="shared" si="2263"/>
        <v>0</v>
      </c>
      <c r="U964" s="23">
        <f t="shared" si="2263"/>
        <v>0</v>
      </c>
      <c r="V964" s="23">
        <f t="shared" si="2263"/>
        <v>0</v>
      </c>
      <c r="W964" s="23">
        <f t="shared" si="2263"/>
        <v>0</v>
      </c>
      <c r="X964" s="23">
        <f t="shared" si="2263"/>
        <v>0</v>
      </c>
      <c r="Y964" s="23">
        <f t="shared" si="2263"/>
        <v>0</v>
      </c>
      <c r="Z964" s="23">
        <f t="shared" si="2257"/>
        <v>977.9</v>
      </c>
      <c r="AA964" s="23">
        <f t="shared" si="2258"/>
        <v>0</v>
      </c>
      <c r="AB964" s="23">
        <f t="shared" si="2259"/>
        <v>0</v>
      </c>
      <c r="AC964" s="23">
        <f t="shared" si="2263"/>
        <v>0</v>
      </c>
      <c r="AD964" s="23">
        <f t="shared" si="2263"/>
        <v>0</v>
      </c>
      <c r="AE964" s="23">
        <f t="shared" si="2263"/>
        <v>0</v>
      </c>
      <c r="AF964" s="23">
        <f t="shared" si="2263"/>
        <v>0</v>
      </c>
      <c r="AG964" s="23">
        <f t="shared" si="2263"/>
        <v>0</v>
      </c>
      <c r="AH964" s="23">
        <f t="shared" si="2263"/>
        <v>0</v>
      </c>
      <c r="AI964" s="23">
        <f t="shared" si="2263"/>
        <v>0</v>
      </c>
      <c r="AJ964" s="23">
        <f t="shared" si="2263"/>
        <v>0</v>
      </c>
      <c r="AK964" s="23">
        <f t="shared" si="2263"/>
        <v>0</v>
      </c>
      <c r="AL964" s="23">
        <f t="shared" si="2263"/>
        <v>0</v>
      </c>
      <c r="AM964" s="23">
        <f t="shared" si="2263"/>
        <v>0</v>
      </c>
      <c r="AN964" s="23">
        <f t="shared" si="2263"/>
        <v>0</v>
      </c>
      <c r="AO964" s="23">
        <f t="shared" si="2220"/>
        <v>977.9</v>
      </c>
      <c r="AP964" s="23">
        <f t="shared" si="2221"/>
        <v>0</v>
      </c>
      <c r="AQ964" s="23">
        <f t="shared" si="2222"/>
        <v>0</v>
      </c>
      <c r="AR964" s="23">
        <f t="shared" si="2263"/>
        <v>0</v>
      </c>
      <c r="AS964" s="23">
        <f t="shared" si="2223"/>
        <v>977.9</v>
      </c>
      <c r="AT964" s="23">
        <f t="shared" si="2263"/>
        <v>0</v>
      </c>
      <c r="AU964" s="23">
        <f t="shared" si="2263"/>
        <v>0</v>
      </c>
      <c r="AV964" s="23">
        <f t="shared" si="2263"/>
        <v>0</v>
      </c>
      <c r="AW964" s="23">
        <f t="shared" si="2263"/>
        <v>0</v>
      </c>
      <c r="AX964" s="23">
        <f t="shared" si="2263"/>
        <v>0</v>
      </c>
      <c r="AY964" s="23">
        <f t="shared" si="2195"/>
        <v>977.9</v>
      </c>
      <c r="AZ964" s="23">
        <f t="shared" si="2263"/>
        <v>0</v>
      </c>
    </row>
    <row r="965" spans="1:53" ht="31.5" x14ac:dyDescent="0.25">
      <c r="A965" s="12">
        <v>931</v>
      </c>
      <c r="B965" s="12" t="s">
        <v>57</v>
      </c>
      <c r="C965" s="12" t="s">
        <v>106</v>
      </c>
      <c r="D965" s="12" t="s">
        <v>113</v>
      </c>
      <c r="E965" s="12" t="s">
        <v>7</v>
      </c>
      <c r="F965" s="14" t="s">
        <v>383</v>
      </c>
      <c r="G965" s="20">
        <f t="shared" si="2262"/>
        <v>977.9</v>
      </c>
      <c r="H965" s="20">
        <f t="shared" si="2263"/>
        <v>0</v>
      </c>
      <c r="I965" s="20">
        <f t="shared" si="2263"/>
        <v>0</v>
      </c>
      <c r="J965" s="20">
        <f t="shared" si="2263"/>
        <v>0</v>
      </c>
      <c r="K965" s="20">
        <f t="shared" si="2263"/>
        <v>0</v>
      </c>
      <c r="L965" s="20">
        <f t="shared" si="2263"/>
        <v>0</v>
      </c>
      <c r="M965" s="20">
        <f t="shared" si="2237"/>
        <v>977.9</v>
      </c>
      <c r="N965" s="20">
        <f t="shared" si="2238"/>
        <v>0</v>
      </c>
      <c r="O965" s="20">
        <f t="shared" si="2239"/>
        <v>0</v>
      </c>
      <c r="P965" s="23">
        <f t="shared" si="2263"/>
        <v>0</v>
      </c>
      <c r="Q965" s="23">
        <f t="shared" si="2263"/>
        <v>0</v>
      </c>
      <c r="R965" s="23">
        <f t="shared" si="2263"/>
        <v>0</v>
      </c>
      <c r="S965" s="23">
        <f t="shared" si="2263"/>
        <v>0</v>
      </c>
      <c r="T965" s="23">
        <f t="shared" si="2263"/>
        <v>0</v>
      </c>
      <c r="U965" s="23">
        <f t="shared" si="2263"/>
        <v>0</v>
      </c>
      <c r="V965" s="23">
        <f t="shared" si="2263"/>
        <v>0</v>
      </c>
      <c r="W965" s="23">
        <f t="shared" si="2263"/>
        <v>0</v>
      </c>
      <c r="X965" s="23">
        <f t="shared" si="2263"/>
        <v>0</v>
      </c>
      <c r="Y965" s="23">
        <f t="shared" si="2263"/>
        <v>0</v>
      </c>
      <c r="Z965" s="23">
        <f t="shared" si="2257"/>
        <v>977.9</v>
      </c>
      <c r="AA965" s="23">
        <f t="shared" si="2258"/>
        <v>0</v>
      </c>
      <c r="AB965" s="23">
        <f t="shared" si="2259"/>
        <v>0</v>
      </c>
      <c r="AC965" s="23">
        <f t="shared" si="2263"/>
        <v>0</v>
      </c>
      <c r="AD965" s="23">
        <f t="shared" si="2263"/>
        <v>0</v>
      </c>
      <c r="AE965" s="23">
        <f t="shared" si="2263"/>
        <v>0</v>
      </c>
      <c r="AF965" s="23">
        <f t="shared" si="2263"/>
        <v>0</v>
      </c>
      <c r="AG965" s="23">
        <f t="shared" si="2263"/>
        <v>0</v>
      </c>
      <c r="AH965" s="23">
        <f t="shared" si="2263"/>
        <v>0</v>
      </c>
      <c r="AI965" s="23">
        <f t="shared" si="2263"/>
        <v>0</v>
      </c>
      <c r="AJ965" s="23">
        <f t="shared" si="2263"/>
        <v>0</v>
      </c>
      <c r="AK965" s="23">
        <f t="shared" si="2263"/>
        <v>0</v>
      </c>
      <c r="AL965" s="23">
        <f t="shared" si="2263"/>
        <v>0</v>
      </c>
      <c r="AM965" s="23">
        <f t="shared" si="2263"/>
        <v>0</v>
      </c>
      <c r="AN965" s="23">
        <f t="shared" si="2263"/>
        <v>0</v>
      </c>
      <c r="AO965" s="23">
        <f t="shared" si="2220"/>
        <v>977.9</v>
      </c>
      <c r="AP965" s="23">
        <f t="shared" si="2221"/>
        <v>0</v>
      </c>
      <c r="AQ965" s="23">
        <f t="shared" si="2222"/>
        <v>0</v>
      </c>
      <c r="AR965" s="23">
        <f t="shared" si="2263"/>
        <v>0</v>
      </c>
      <c r="AS965" s="23">
        <f t="shared" si="2223"/>
        <v>977.9</v>
      </c>
      <c r="AT965" s="23">
        <f t="shared" si="2263"/>
        <v>0</v>
      </c>
      <c r="AU965" s="23">
        <f t="shared" si="2263"/>
        <v>0</v>
      </c>
      <c r="AV965" s="23">
        <f t="shared" si="2263"/>
        <v>0</v>
      </c>
      <c r="AW965" s="23">
        <f t="shared" si="2263"/>
        <v>0</v>
      </c>
      <c r="AX965" s="23">
        <f t="shared" si="2263"/>
        <v>0</v>
      </c>
      <c r="AY965" s="23">
        <f t="shared" si="2195"/>
        <v>977.9</v>
      </c>
      <c r="AZ965" s="23">
        <f t="shared" si="2263"/>
        <v>0</v>
      </c>
    </row>
    <row r="966" spans="1:53" ht="31.5" x14ac:dyDescent="0.25">
      <c r="A966" s="12">
        <v>931</v>
      </c>
      <c r="B966" s="12" t="s">
        <v>57</v>
      </c>
      <c r="C966" s="12" t="s">
        <v>106</v>
      </c>
      <c r="D966" s="12" t="s">
        <v>113</v>
      </c>
      <c r="E966" s="12">
        <v>240</v>
      </c>
      <c r="F966" s="14" t="s">
        <v>372</v>
      </c>
      <c r="G966" s="20">
        <v>977.9</v>
      </c>
      <c r="H966" s="20">
        <v>0</v>
      </c>
      <c r="I966" s="20">
        <v>0</v>
      </c>
      <c r="J966" s="20"/>
      <c r="K966" s="20"/>
      <c r="L966" s="20"/>
      <c r="M966" s="20">
        <f t="shared" si="2237"/>
        <v>977.9</v>
      </c>
      <c r="N966" s="20">
        <f t="shared" si="2238"/>
        <v>0</v>
      </c>
      <c r="O966" s="20">
        <f t="shared" si="2239"/>
        <v>0</v>
      </c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>
        <f t="shared" si="2257"/>
        <v>977.9</v>
      </c>
      <c r="AA966" s="23">
        <f t="shared" si="2258"/>
        <v>0</v>
      </c>
      <c r="AB966" s="23">
        <f t="shared" si="2259"/>
        <v>0</v>
      </c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>
        <f t="shared" si="2220"/>
        <v>977.9</v>
      </c>
      <c r="AP966" s="23">
        <f t="shared" si="2221"/>
        <v>0</v>
      </c>
      <c r="AQ966" s="23">
        <f t="shared" si="2222"/>
        <v>0</v>
      </c>
      <c r="AR966" s="23"/>
      <c r="AS966" s="23">
        <f t="shared" si="2223"/>
        <v>977.9</v>
      </c>
      <c r="AT966" s="23"/>
      <c r="AU966" s="23"/>
      <c r="AV966" s="23"/>
      <c r="AW966" s="23"/>
      <c r="AX966" s="23"/>
      <c r="AY966" s="23">
        <f t="shared" si="2195"/>
        <v>977.9</v>
      </c>
      <c r="AZ966" s="23"/>
    </row>
    <row r="967" spans="1:53" s="3" customFormat="1" x14ac:dyDescent="0.25">
      <c r="A967" s="16">
        <v>931</v>
      </c>
      <c r="B967" s="16" t="s">
        <v>15</v>
      </c>
      <c r="C967" s="16"/>
      <c r="D967" s="16"/>
      <c r="E967" s="16"/>
      <c r="F967" s="7" t="s">
        <v>52</v>
      </c>
      <c r="G967" s="18">
        <f>G968</f>
        <v>696.3</v>
      </c>
      <c r="H967" s="18">
        <f t="shared" ref="H967:AZ969" si="2264">H968</f>
        <v>703.19999999999993</v>
      </c>
      <c r="I967" s="18">
        <f t="shared" si="2264"/>
        <v>703.19999999999993</v>
      </c>
      <c r="J967" s="18">
        <f t="shared" si="2264"/>
        <v>0</v>
      </c>
      <c r="K967" s="18">
        <f t="shared" si="2264"/>
        <v>0</v>
      </c>
      <c r="L967" s="18">
        <f t="shared" si="2264"/>
        <v>0</v>
      </c>
      <c r="M967" s="20">
        <f t="shared" si="2237"/>
        <v>696.3</v>
      </c>
      <c r="N967" s="20">
        <f t="shared" si="2238"/>
        <v>703.19999999999993</v>
      </c>
      <c r="O967" s="20">
        <f t="shared" si="2239"/>
        <v>703.19999999999993</v>
      </c>
      <c r="P967" s="21">
        <f t="shared" si="2264"/>
        <v>0</v>
      </c>
      <c r="Q967" s="21">
        <f t="shared" si="2264"/>
        <v>0</v>
      </c>
      <c r="R967" s="21">
        <f t="shared" si="2264"/>
        <v>0</v>
      </c>
      <c r="S967" s="21">
        <f t="shared" si="2264"/>
        <v>0</v>
      </c>
      <c r="T967" s="21">
        <f t="shared" si="2264"/>
        <v>0</v>
      </c>
      <c r="U967" s="21">
        <f t="shared" si="2264"/>
        <v>0</v>
      </c>
      <c r="V967" s="21">
        <f t="shared" si="2264"/>
        <v>0</v>
      </c>
      <c r="W967" s="21">
        <f t="shared" si="2264"/>
        <v>0</v>
      </c>
      <c r="X967" s="21">
        <f t="shared" si="2264"/>
        <v>0</v>
      </c>
      <c r="Y967" s="21">
        <f t="shared" si="2264"/>
        <v>0</v>
      </c>
      <c r="Z967" s="21">
        <f t="shared" si="2257"/>
        <v>696.3</v>
      </c>
      <c r="AA967" s="21">
        <f t="shared" si="2258"/>
        <v>703.19999999999993</v>
      </c>
      <c r="AB967" s="21">
        <f t="shared" si="2259"/>
        <v>703.19999999999993</v>
      </c>
      <c r="AC967" s="21">
        <f t="shared" si="2264"/>
        <v>0</v>
      </c>
      <c r="AD967" s="21">
        <f t="shared" si="2264"/>
        <v>0</v>
      </c>
      <c r="AE967" s="21">
        <f t="shared" si="2264"/>
        <v>0</v>
      </c>
      <c r="AF967" s="21">
        <f t="shared" si="2264"/>
        <v>0</v>
      </c>
      <c r="AG967" s="21">
        <f t="shared" si="2264"/>
        <v>0</v>
      </c>
      <c r="AH967" s="21">
        <f t="shared" si="2264"/>
        <v>0</v>
      </c>
      <c r="AI967" s="21">
        <f t="shared" si="2264"/>
        <v>0</v>
      </c>
      <c r="AJ967" s="21">
        <f t="shared" si="2264"/>
        <v>0</v>
      </c>
      <c r="AK967" s="21">
        <f t="shared" si="2264"/>
        <v>0</v>
      </c>
      <c r="AL967" s="21">
        <f t="shared" si="2264"/>
        <v>0</v>
      </c>
      <c r="AM967" s="21">
        <f t="shared" si="2264"/>
        <v>0</v>
      </c>
      <c r="AN967" s="21">
        <f t="shared" si="2264"/>
        <v>0</v>
      </c>
      <c r="AO967" s="21">
        <f t="shared" si="2220"/>
        <v>696.3</v>
      </c>
      <c r="AP967" s="21">
        <f t="shared" si="2221"/>
        <v>703.19999999999993</v>
      </c>
      <c r="AQ967" s="21">
        <f t="shared" si="2222"/>
        <v>703.19999999999993</v>
      </c>
      <c r="AR967" s="21">
        <f t="shared" si="2264"/>
        <v>0</v>
      </c>
      <c r="AS967" s="21">
        <f t="shared" si="2223"/>
        <v>696.3</v>
      </c>
      <c r="AT967" s="21">
        <f t="shared" si="2264"/>
        <v>0</v>
      </c>
      <c r="AU967" s="21">
        <f t="shared" si="2264"/>
        <v>0</v>
      </c>
      <c r="AV967" s="21">
        <f t="shared" si="2264"/>
        <v>0</v>
      </c>
      <c r="AW967" s="21">
        <f t="shared" si="2264"/>
        <v>0</v>
      </c>
      <c r="AX967" s="21">
        <f t="shared" si="2264"/>
        <v>0</v>
      </c>
      <c r="AY967" s="21">
        <f t="shared" si="2195"/>
        <v>696.3</v>
      </c>
      <c r="AZ967" s="21">
        <f t="shared" si="2264"/>
        <v>0</v>
      </c>
    </row>
    <row r="968" spans="1:53" s="15" customFormat="1" x14ac:dyDescent="0.25">
      <c r="A968" s="17">
        <v>931</v>
      </c>
      <c r="B968" s="17" t="s">
        <v>15</v>
      </c>
      <c r="C968" s="17" t="s">
        <v>15</v>
      </c>
      <c r="D968" s="17"/>
      <c r="E968" s="17"/>
      <c r="F968" s="10" t="s">
        <v>206</v>
      </c>
      <c r="G968" s="19">
        <f>G969</f>
        <v>696.3</v>
      </c>
      <c r="H968" s="19">
        <f t="shared" si="2264"/>
        <v>703.19999999999993</v>
      </c>
      <c r="I968" s="19">
        <f t="shared" si="2264"/>
        <v>703.19999999999993</v>
      </c>
      <c r="J968" s="19">
        <f t="shared" si="2264"/>
        <v>0</v>
      </c>
      <c r="K968" s="19">
        <f t="shared" si="2264"/>
        <v>0</v>
      </c>
      <c r="L968" s="19">
        <f t="shared" si="2264"/>
        <v>0</v>
      </c>
      <c r="M968" s="20">
        <f t="shared" si="2237"/>
        <v>696.3</v>
      </c>
      <c r="N968" s="20">
        <f t="shared" si="2238"/>
        <v>703.19999999999993</v>
      </c>
      <c r="O968" s="20">
        <f t="shared" si="2239"/>
        <v>703.19999999999993</v>
      </c>
      <c r="P968" s="22">
        <f t="shared" si="2264"/>
        <v>0</v>
      </c>
      <c r="Q968" s="22">
        <f t="shared" si="2264"/>
        <v>0</v>
      </c>
      <c r="R968" s="22">
        <f t="shared" si="2264"/>
        <v>0</v>
      </c>
      <c r="S968" s="22">
        <f t="shared" si="2264"/>
        <v>0</v>
      </c>
      <c r="T968" s="22">
        <f t="shared" si="2264"/>
        <v>0</v>
      </c>
      <c r="U968" s="22">
        <f t="shared" si="2264"/>
        <v>0</v>
      </c>
      <c r="V968" s="22">
        <f t="shared" si="2264"/>
        <v>0</v>
      </c>
      <c r="W968" s="22">
        <f t="shared" si="2264"/>
        <v>0</v>
      </c>
      <c r="X968" s="22">
        <f t="shared" si="2264"/>
        <v>0</v>
      </c>
      <c r="Y968" s="22">
        <f t="shared" si="2264"/>
        <v>0</v>
      </c>
      <c r="Z968" s="22">
        <f t="shared" si="2257"/>
        <v>696.3</v>
      </c>
      <c r="AA968" s="22">
        <f t="shared" si="2258"/>
        <v>703.19999999999993</v>
      </c>
      <c r="AB968" s="22">
        <f t="shared" si="2259"/>
        <v>703.19999999999993</v>
      </c>
      <c r="AC968" s="22">
        <f t="shared" si="2264"/>
        <v>0</v>
      </c>
      <c r="AD968" s="22">
        <f t="shared" si="2264"/>
        <v>0</v>
      </c>
      <c r="AE968" s="22">
        <f t="shared" si="2264"/>
        <v>0</v>
      </c>
      <c r="AF968" s="22">
        <f t="shared" si="2264"/>
        <v>0</v>
      </c>
      <c r="AG968" s="22">
        <f t="shared" si="2264"/>
        <v>0</v>
      </c>
      <c r="AH968" s="22">
        <f t="shared" si="2264"/>
        <v>0</v>
      </c>
      <c r="AI968" s="22">
        <f t="shared" si="2264"/>
        <v>0</v>
      </c>
      <c r="AJ968" s="22">
        <f t="shared" si="2264"/>
        <v>0</v>
      </c>
      <c r="AK968" s="22">
        <f t="shared" si="2264"/>
        <v>0</v>
      </c>
      <c r="AL968" s="22">
        <f t="shared" si="2264"/>
        <v>0</v>
      </c>
      <c r="AM968" s="22">
        <f t="shared" si="2264"/>
        <v>0</v>
      </c>
      <c r="AN968" s="22">
        <f t="shared" si="2264"/>
        <v>0</v>
      </c>
      <c r="AO968" s="22">
        <f t="shared" si="2220"/>
        <v>696.3</v>
      </c>
      <c r="AP968" s="22">
        <f t="shared" si="2221"/>
        <v>703.19999999999993</v>
      </c>
      <c r="AQ968" s="22">
        <f t="shared" si="2222"/>
        <v>703.19999999999993</v>
      </c>
      <c r="AR968" s="22">
        <f t="shared" si="2264"/>
        <v>0</v>
      </c>
      <c r="AS968" s="22">
        <f t="shared" si="2223"/>
        <v>696.3</v>
      </c>
      <c r="AT968" s="22">
        <f t="shared" si="2264"/>
        <v>0</v>
      </c>
      <c r="AU968" s="22">
        <f t="shared" si="2264"/>
        <v>0</v>
      </c>
      <c r="AV968" s="22">
        <f t="shared" si="2264"/>
        <v>0</v>
      </c>
      <c r="AW968" s="22">
        <f t="shared" si="2264"/>
        <v>0</v>
      </c>
      <c r="AX968" s="22">
        <f t="shared" si="2264"/>
        <v>0</v>
      </c>
      <c r="AY968" s="22">
        <f t="shared" si="2195"/>
        <v>696.3</v>
      </c>
      <c r="AZ968" s="22">
        <f t="shared" si="2264"/>
        <v>0</v>
      </c>
    </row>
    <row r="969" spans="1:53" x14ac:dyDescent="0.25">
      <c r="A969" s="12">
        <v>931</v>
      </c>
      <c r="B969" s="12" t="s">
        <v>15</v>
      </c>
      <c r="C969" s="12" t="s">
        <v>15</v>
      </c>
      <c r="D969" s="12" t="s">
        <v>193</v>
      </c>
      <c r="E969" s="12"/>
      <c r="F969" s="14" t="s">
        <v>218</v>
      </c>
      <c r="G969" s="20">
        <f>G970</f>
        <v>696.3</v>
      </c>
      <c r="H969" s="20">
        <f t="shared" si="2264"/>
        <v>703.19999999999993</v>
      </c>
      <c r="I969" s="20">
        <f t="shared" si="2264"/>
        <v>703.19999999999993</v>
      </c>
      <c r="J969" s="20">
        <f t="shared" si="2264"/>
        <v>0</v>
      </c>
      <c r="K969" s="20">
        <f t="shared" si="2264"/>
        <v>0</v>
      </c>
      <c r="L969" s="20">
        <f t="shared" si="2264"/>
        <v>0</v>
      </c>
      <c r="M969" s="20">
        <f t="shared" si="2237"/>
        <v>696.3</v>
      </c>
      <c r="N969" s="20">
        <f t="shared" si="2238"/>
        <v>703.19999999999993</v>
      </c>
      <c r="O969" s="20">
        <f t="shared" si="2239"/>
        <v>703.19999999999993</v>
      </c>
      <c r="P969" s="23">
        <f t="shared" si="2264"/>
        <v>0</v>
      </c>
      <c r="Q969" s="23">
        <f t="shared" si="2264"/>
        <v>0</v>
      </c>
      <c r="R969" s="23">
        <f t="shared" si="2264"/>
        <v>0</v>
      </c>
      <c r="S969" s="23">
        <f t="shared" si="2264"/>
        <v>0</v>
      </c>
      <c r="T969" s="23">
        <f t="shared" si="2264"/>
        <v>0</v>
      </c>
      <c r="U969" s="23">
        <f t="shared" si="2264"/>
        <v>0</v>
      </c>
      <c r="V969" s="23">
        <f t="shared" si="2264"/>
        <v>0</v>
      </c>
      <c r="W969" s="23">
        <f t="shared" si="2264"/>
        <v>0</v>
      </c>
      <c r="X969" s="23">
        <f t="shared" si="2264"/>
        <v>0</v>
      </c>
      <c r="Y969" s="23">
        <f t="shared" si="2264"/>
        <v>0</v>
      </c>
      <c r="Z969" s="23">
        <f t="shared" si="2257"/>
        <v>696.3</v>
      </c>
      <c r="AA969" s="23">
        <f t="shared" si="2258"/>
        <v>703.19999999999993</v>
      </c>
      <c r="AB969" s="23">
        <f t="shared" si="2259"/>
        <v>703.19999999999993</v>
      </c>
      <c r="AC969" s="23">
        <f t="shared" si="2264"/>
        <v>0</v>
      </c>
      <c r="AD969" s="23">
        <f t="shared" si="2264"/>
        <v>0</v>
      </c>
      <c r="AE969" s="23">
        <f t="shared" si="2264"/>
        <v>0</v>
      </c>
      <c r="AF969" s="23">
        <f t="shared" si="2264"/>
        <v>0</v>
      </c>
      <c r="AG969" s="23">
        <f t="shared" si="2264"/>
        <v>0</v>
      </c>
      <c r="AH969" s="23">
        <f t="shared" si="2264"/>
        <v>0</v>
      </c>
      <c r="AI969" s="23">
        <f t="shared" si="2264"/>
        <v>0</v>
      </c>
      <c r="AJ969" s="23">
        <f t="shared" si="2264"/>
        <v>0</v>
      </c>
      <c r="AK969" s="23">
        <f t="shared" si="2264"/>
        <v>0</v>
      </c>
      <c r="AL969" s="23">
        <f t="shared" si="2264"/>
        <v>0</v>
      </c>
      <c r="AM969" s="23">
        <f t="shared" si="2264"/>
        <v>0</v>
      </c>
      <c r="AN969" s="23">
        <f t="shared" si="2264"/>
        <v>0</v>
      </c>
      <c r="AO969" s="23">
        <f t="shared" si="2220"/>
        <v>696.3</v>
      </c>
      <c r="AP969" s="23">
        <f t="shared" si="2221"/>
        <v>703.19999999999993</v>
      </c>
      <c r="AQ969" s="23">
        <f t="shared" si="2222"/>
        <v>703.19999999999993</v>
      </c>
      <c r="AR969" s="23">
        <f t="shared" si="2264"/>
        <v>0</v>
      </c>
      <c r="AS969" s="23">
        <f t="shared" si="2223"/>
        <v>696.3</v>
      </c>
      <c r="AT969" s="23">
        <f t="shared" si="2264"/>
        <v>0</v>
      </c>
      <c r="AU969" s="23">
        <f t="shared" si="2264"/>
        <v>0</v>
      </c>
      <c r="AV969" s="23">
        <f t="shared" si="2264"/>
        <v>0</v>
      </c>
      <c r="AW969" s="23">
        <f t="shared" si="2264"/>
        <v>0</v>
      </c>
      <c r="AX969" s="23">
        <f t="shared" si="2264"/>
        <v>0</v>
      </c>
      <c r="AY969" s="23">
        <f t="shared" si="2195"/>
        <v>696.3</v>
      </c>
      <c r="AZ969" s="23">
        <f t="shared" si="2264"/>
        <v>0</v>
      </c>
      <c r="BA969" s="5"/>
    </row>
    <row r="970" spans="1:53" ht="31.5" x14ac:dyDescent="0.25">
      <c r="A970" s="12">
        <v>931</v>
      </c>
      <c r="B970" s="12" t="s">
        <v>15</v>
      </c>
      <c r="C970" s="12" t="s">
        <v>15</v>
      </c>
      <c r="D970" s="12" t="s">
        <v>194</v>
      </c>
      <c r="E970" s="12"/>
      <c r="F970" s="14" t="s">
        <v>219</v>
      </c>
      <c r="G970" s="20">
        <f>G971+G974</f>
        <v>696.3</v>
      </c>
      <c r="H970" s="20">
        <f t="shared" ref="H970:L970" si="2265">H971+H974</f>
        <v>703.19999999999993</v>
      </c>
      <c r="I970" s="20">
        <f t="shared" si="2265"/>
        <v>703.19999999999993</v>
      </c>
      <c r="J970" s="20">
        <f t="shared" si="2265"/>
        <v>0</v>
      </c>
      <c r="K970" s="20">
        <f t="shared" si="2265"/>
        <v>0</v>
      </c>
      <c r="L970" s="20">
        <f t="shared" si="2265"/>
        <v>0</v>
      </c>
      <c r="M970" s="20">
        <f t="shared" si="2237"/>
        <v>696.3</v>
      </c>
      <c r="N970" s="20">
        <f t="shared" si="2238"/>
        <v>703.19999999999993</v>
      </c>
      <c r="O970" s="20">
        <f t="shared" si="2239"/>
        <v>703.19999999999993</v>
      </c>
      <c r="P970" s="23">
        <f t="shared" ref="P970:Q970" si="2266">P971+P974</f>
        <v>0</v>
      </c>
      <c r="Q970" s="23">
        <f t="shared" si="2266"/>
        <v>0</v>
      </c>
      <c r="R970" s="23">
        <f t="shared" ref="R970:T970" si="2267">R971+R974</f>
        <v>0</v>
      </c>
      <c r="S970" s="23">
        <f t="shared" si="2267"/>
        <v>0</v>
      </c>
      <c r="T970" s="23">
        <f t="shared" si="2267"/>
        <v>0</v>
      </c>
      <c r="U970" s="23">
        <f t="shared" ref="U970:W970" si="2268">U971+U974</f>
        <v>0</v>
      </c>
      <c r="V970" s="23">
        <f t="shared" si="2268"/>
        <v>0</v>
      </c>
      <c r="W970" s="23">
        <f t="shared" si="2268"/>
        <v>0</v>
      </c>
      <c r="X970" s="23">
        <f t="shared" ref="X970:Y970" si="2269">X971+X974</f>
        <v>0</v>
      </c>
      <c r="Y970" s="23">
        <f t="shared" si="2269"/>
        <v>0</v>
      </c>
      <c r="Z970" s="23">
        <f t="shared" si="2257"/>
        <v>696.3</v>
      </c>
      <c r="AA970" s="23">
        <f t="shared" si="2258"/>
        <v>703.19999999999993</v>
      </c>
      <c r="AB970" s="23">
        <f t="shared" si="2259"/>
        <v>703.19999999999993</v>
      </c>
      <c r="AC970" s="23">
        <f t="shared" ref="AC970:AL970" si="2270">AC971+AC974</f>
        <v>0</v>
      </c>
      <c r="AD970" s="23">
        <f t="shared" si="2270"/>
        <v>0</v>
      </c>
      <c r="AE970" s="23">
        <f t="shared" ref="AE970" si="2271">AE971+AE974</f>
        <v>0</v>
      </c>
      <c r="AF970" s="23">
        <f t="shared" si="2270"/>
        <v>0</v>
      </c>
      <c r="AG970" s="23">
        <f t="shared" si="2270"/>
        <v>0</v>
      </c>
      <c r="AH970" s="23">
        <f t="shared" si="2270"/>
        <v>0</v>
      </c>
      <c r="AI970" s="23">
        <f t="shared" ref="AI970" si="2272">AI971+AI974</f>
        <v>0</v>
      </c>
      <c r="AJ970" s="23">
        <f t="shared" si="2270"/>
        <v>0</v>
      </c>
      <c r="AK970" s="23">
        <f t="shared" si="2270"/>
        <v>0</v>
      </c>
      <c r="AL970" s="23">
        <f t="shared" si="2270"/>
        <v>0</v>
      </c>
      <c r="AM970" s="23">
        <f t="shared" ref="AM970:AZ970" si="2273">AM971+AM974</f>
        <v>0</v>
      </c>
      <c r="AN970" s="23">
        <f t="shared" si="2273"/>
        <v>0</v>
      </c>
      <c r="AO970" s="23">
        <f t="shared" si="2220"/>
        <v>696.3</v>
      </c>
      <c r="AP970" s="23">
        <f t="shared" si="2221"/>
        <v>703.19999999999993</v>
      </c>
      <c r="AQ970" s="23">
        <f t="shared" si="2222"/>
        <v>703.19999999999993</v>
      </c>
      <c r="AR970" s="23">
        <f t="shared" ref="AR970" si="2274">AR971+AR974</f>
        <v>0</v>
      </c>
      <c r="AS970" s="23">
        <f t="shared" si="2223"/>
        <v>696.3</v>
      </c>
      <c r="AT970" s="23">
        <f t="shared" ref="AT970:AX970" si="2275">AT971+AT974</f>
        <v>0</v>
      </c>
      <c r="AU970" s="23">
        <f t="shared" si="2275"/>
        <v>0</v>
      </c>
      <c r="AV970" s="23">
        <f t="shared" si="2275"/>
        <v>0</v>
      </c>
      <c r="AW970" s="23">
        <f t="shared" si="2275"/>
        <v>0</v>
      </c>
      <c r="AX970" s="23">
        <f t="shared" si="2275"/>
        <v>0</v>
      </c>
      <c r="AY970" s="23">
        <f t="shared" si="2195"/>
        <v>696.3</v>
      </c>
      <c r="AZ970" s="23">
        <f t="shared" si="2273"/>
        <v>0</v>
      </c>
      <c r="BA970" s="5"/>
    </row>
    <row r="971" spans="1:53" x14ac:dyDescent="0.25">
      <c r="A971" s="12">
        <v>931</v>
      </c>
      <c r="B971" s="12" t="s">
        <v>15</v>
      </c>
      <c r="C971" s="12" t="s">
        <v>15</v>
      </c>
      <c r="D971" s="12" t="s">
        <v>174</v>
      </c>
      <c r="E971" s="12"/>
      <c r="F971" s="14" t="s">
        <v>220</v>
      </c>
      <c r="G971" s="20">
        <f>G972</f>
        <v>149.5</v>
      </c>
      <c r="H971" s="20">
        <f t="shared" ref="H971:AZ972" si="2276">H972</f>
        <v>151.9</v>
      </c>
      <c r="I971" s="20">
        <f t="shared" si="2276"/>
        <v>151.9</v>
      </c>
      <c r="J971" s="20">
        <f t="shared" si="2276"/>
        <v>0</v>
      </c>
      <c r="K971" s="20">
        <f t="shared" si="2276"/>
        <v>0</v>
      </c>
      <c r="L971" s="20">
        <f t="shared" si="2276"/>
        <v>0</v>
      </c>
      <c r="M971" s="20">
        <f t="shared" si="2237"/>
        <v>149.5</v>
      </c>
      <c r="N971" s="20">
        <f t="shared" si="2238"/>
        <v>151.9</v>
      </c>
      <c r="O971" s="20">
        <f t="shared" si="2239"/>
        <v>151.9</v>
      </c>
      <c r="P971" s="23">
        <f t="shared" si="2276"/>
        <v>0</v>
      </c>
      <c r="Q971" s="23">
        <f t="shared" si="2276"/>
        <v>0</v>
      </c>
      <c r="R971" s="23">
        <f t="shared" si="2276"/>
        <v>0</v>
      </c>
      <c r="S971" s="23">
        <f t="shared" si="2276"/>
        <v>0</v>
      </c>
      <c r="T971" s="23">
        <f t="shared" si="2276"/>
        <v>0</v>
      </c>
      <c r="U971" s="23">
        <f t="shared" si="2276"/>
        <v>0</v>
      </c>
      <c r="V971" s="23">
        <f t="shared" si="2276"/>
        <v>0</v>
      </c>
      <c r="W971" s="23">
        <f t="shared" si="2276"/>
        <v>0</v>
      </c>
      <c r="X971" s="23">
        <f t="shared" si="2276"/>
        <v>0</v>
      </c>
      <c r="Y971" s="23">
        <f t="shared" si="2276"/>
        <v>0</v>
      </c>
      <c r="Z971" s="23">
        <f t="shared" si="2257"/>
        <v>149.5</v>
      </c>
      <c r="AA971" s="23">
        <f t="shared" si="2258"/>
        <v>151.9</v>
      </c>
      <c r="AB971" s="23">
        <f t="shared" si="2259"/>
        <v>151.9</v>
      </c>
      <c r="AC971" s="23">
        <f t="shared" si="2276"/>
        <v>0</v>
      </c>
      <c r="AD971" s="23">
        <f t="shared" si="2276"/>
        <v>0</v>
      </c>
      <c r="AE971" s="23">
        <f t="shared" si="2276"/>
        <v>0</v>
      </c>
      <c r="AF971" s="23">
        <f t="shared" si="2276"/>
        <v>0</v>
      </c>
      <c r="AG971" s="23">
        <f t="shared" si="2276"/>
        <v>0</v>
      </c>
      <c r="AH971" s="23">
        <f t="shared" si="2276"/>
        <v>0</v>
      </c>
      <c r="AI971" s="23">
        <f t="shared" si="2276"/>
        <v>0</v>
      </c>
      <c r="AJ971" s="23">
        <f t="shared" si="2276"/>
        <v>0</v>
      </c>
      <c r="AK971" s="23">
        <f t="shared" si="2276"/>
        <v>0</v>
      </c>
      <c r="AL971" s="23">
        <f t="shared" si="2276"/>
        <v>0</v>
      </c>
      <c r="AM971" s="23">
        <f t="shared" si="2276"/>
        <v>0</v>
      </c>
      <c r="AN971" s="23">
        <f t="shared" si="2276"/>
        <v>0</v>
      </c>
      <c r="AO971" s="23">
        <f t="shared" si="2220"/>
        <v>149.5</v>
      </c>
      <c r="AP971" s="23">
        <f t="shared" si="2221"/>
        <v>151.9</v>
      </c>
      <c r="AQ971" s="23">
        <f t="shared" si="2222"/>
        <v>151.9</v>
      </c>
      <c r="AR971" s="23">
        <f t="shared" si="2276"/>
        <v>0</v>
      </c>
      <c r="AS971" s="23">
        <f t="shared" si="2223"/>
        <v>149.5</v>
      </c>
      <c r="AT971" s="23">
        <f t="shared" si="2276"/>
        <v>0</v>
      </c>
      <c r="AU971" s="23">
        <f t="shared" si="2276"/>
        <v>0</v>
      </c>
      <c r="AV971" s="23">
        <f t="shared" si="2276"/>
        <v>0</v>
      </c>
      <c r="AW971" s="23">
        <f t="shared" si="2276"/>
        <v>0</v>
      </c>
      <c r="AX971" s="23">
        <f t="shared" si="2276"/>
        <v>0</v>
      </c>
      <c r="AY971" s="23">
        <f t="shared" si="2195"/>
        <v>149.5</v>
      </c>
      <c r="AZ971" s="23">
        <f t="shared" si="2276"/>
        <v>0</v>
      </c>
    </row>
    <row r="972" spans="1:53" ht="31.5" x14ac:dyDescent="0.25">
      <c r="A972" s="12">
        <v>931</v>
      </c>
      <c r="B972" s="12" t="s">
        <v>15</v>
      </c>
      <c r="C972" s="12" t="s">
        <v>15</v>
      </c>
      <c r="D972" s="12" t="s">
        <v>174</v>
      </c>
      <c r="E972" s="12" t="s">
        <v>7</v>
      </c>
      <c r="F972" s="14" t="s">
        <v>383</v>
      </c>
      <c r="G972" s="20">
        <f>G973</f>
        <v>149.5</v>
      </c>
      <c r="H972" s="20">
        <f t="shared" si="2276"/>
        <v>151.9</v>
      </c>
      <c r="I972" s="20">
        <f t="shared" si="2276"/>
        <v>151.9</v>
      </c>
      <c r="J972" s="20">
        <f t="shared" si="2276"/>
        <v>0</v>
      </c>
      <c r="K972" s="20">
        <f t="shared" si="2276"/>
        <v>0</v>
      </c>
      <c r="L972" s="20">
        <f t="shared" si="2276"/>
        <v>0</v>
      </c>
      <c r="M972" s="20">
        <f t="shared" si="2237"/>
        <v>149.5</v>
      </c>
      <c r="N972" s="20">
        <f t="shared" si="2238"/>
        <v>151.9</v>
      </c>
      <c r="O972" s="20">
        <f t="shared" si="2239"/>
        <v>151.9</v>
      </c>
      <c r="P972" s="23">
        <f t="shared" si="2276"/>
        <v>0</v>
      </c>
      <c r="Q972" s="23">
        <f t="shared" si="2276"/>
        <v>0</v>
      </c>
      <c r="R972" s="23">
        <f t="shared" si="2276"/>
        <v>0</v>
      </c>
      <c r="S972" s="23">
        <f t="shared" si="2276"/>
        <v>0</v>
      </c>
      <c r="T972" s="23">
        <f t="shared" si="2276"/>
        <v>0</v>
      </c>
      <c r="U972" s="23">
        <f t="shared" si="2276"/>
        <v>0</v>
      </c>
      <c r="V972" s="23">
        <f t="shared" si="2276"/>
        <v>0</v>
      </c>
      <c r="W972" s="23">
        <f t="shared" si="2276"/>
        <v>0</v>
      </c>
      <c r="X972" s="23">
        <f t="shared" si="2276"/>
        <v>0</v>
      </c>
      <c r="Y972" s="23">
        <f t="shared" si="2276"/>
        <v>0</v>
      </c>
      <c r="Z972" s="23">
        <f t="shared" si="2257"/>
        <v>149.5</v>
      </c>
      <c r="AA972" s="23">
        <f t="shared" si="2258"/>
        <v>151.9</v>
      </c>
      <c r="AB972" s="23">
        <f t="shared" si="2259"/>
        <v>151.9</v>
      </c>
      <c r="AC972" s="23">
        <f t="shared" si="2276"/>
        <v>0</v>
      </c>
      <c r="AD972" s="23">
        <f t="shared" si="2276"/>
        <v>0</v>
      </c>
      <c r="AE972" s="23">
        <f t="shared" si="2276"/>
        <v>0</v>
      </c>
      <c r="AF972" s="23">
        <f t="shared" si="2276"/>
        <v>0</v>
      </c>
      <c r="AG972" s="23">
        <f t="shared" si="2276"/>
        <v>0</v>
      </c>
      <c r="AH972" s="23">
        <f t="shared" si="2276"/>
        <v>0</v>
      </c>
      <c r="AI972" s="23">
        <f t="shared" si="2276"/>
        <v>0</v>
      </c>
      <c r="AJ972" s="23">
        <f t="shared" si="2276"/>
        <v>0</v>
      </c>
      <c r="AK972" s="23">
        <f t="shared" si="2276"/>
        <v>0</v>
      </c>
      <c r="AL972" s="23">
        <f t="shared" si="2276"/>
        <v>0</v>
      </c>
      <c r="AM972" s="23">
        <f t="shared" si="2276"/>
        <v>0</v>
      </c>
      <c r="AN972" s="23">
        <f t="shared" si="2276"/>
        <v>0</v>
      </c>
      <c r="AO972" s="23">
        <f t="shared" si="2220"/>
        <v>149.5</v>
      </c>
      <c r="AP972" s="23">
        <f t="shared" si="2221"/>
        <v>151.9</v>
      </c>
      <c r="AQ972" s="23">
        <f t="shared" si="2222"/>
        <v>151.9</v>
      </c>
      <c r="AR972" s="23">
        <f t="shared" si="2276"/>
        <v>0</v>
      </c>
      <c r="AS972" s="23">
        <f t="shared" si="2223"/>
        <v>149.5</v>
      </c>
      <c r="AT972" s="23">
        <f t="shared" si="2276"/>
        <v>0</v>
      </c>
      <c r="AU972" s="23">
        <f t="shared" si="2276"/>
        <v>0</v>
      </c>
      <c r="AV972" s="23">
        <f t="shared" si="2276"/>
        <v>0</v>
      </c>
      <c r="AW972" s="23">
        <f t="shared" si="2276"/>
        <v>0</v>
      </c>
      <c r="AX972" s="23">
        <f t="shared" si="2276"/>
        <v>0</v>
      </c>
      <c r="AY972" s="23">
        <f t="shared" si="2195"/>
        <v>149.5</v>
      </c>
      <c r="AZ972" s="23">
        <f t="shared" si="2276"/>
        <v>0</v>
      </c>
    </row>
    <row r="973" spans="1:53" ht="31.5" x14ac:dyDescent="0.25">
      <c r="A973" s="12">
        <v>931</v>
      </c>
      <c r="B973" s="12" t="s">
        <v>15</v>
      </c>
      <c r="C973" s="12" t="s">
        <v>15</v>
      </c>
      <c r="D973" s="12" t="s">
        <v>174</v>
      </c>
      <c r="E973" s="12">
        <v>240</v>
      </c>
      <c r="F973" s="14" t="s">
        <v>372</v>
      </c>
      <c r="G973" s="20">
        <v>149.5</v>
      </c>
      <c r="H973" s="20">
        <v>151.9</v>
      </c>
      <c r="I973" s="20">
        <v>151.9</v>
      </c>
      <c r="J973" s="20"/>
      <c r="K973" s="20"/>
      <c r="L973" s="20"/>
      <c r="M973" s="20">
        <f t="shared" si="2237"/>
        <v>149.5</v>
      </c>
      <c r="N973" s="20">
        <f t="shared" si="2238"/>
        <v>151.9</v>
      </c>
      <c r="O973" s="20">
        <f t="shared" si="2239"/>
        <v>151.9</v>
      </c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>
        <f t="shared" si="2257"/>
        <v>149.5</v>
      </c>
      <c r="AA973" s="23">
        <f t="shared" si="2258"/>
        <v>151.9</v>
      </c>
      <c r="AB973" s="23">
        <f t="shared" si="2259"/>
        <v>151.9</v>
      </c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>
        <f t="shared" si="2220"/>
        <v>149.5</v>
      </c>
      <c r="AP973" s="23">
        <f t="shared" si="2221"/>
        <v>151.9</v>
      </c>
      <c r="AQ973" s="23">
        <f t="shared" si="2222"/>
        <v>151.9</v>
      </c>
      <c r="AR973" s="23"/>
      <c r="AS973" s="23">
        <f t="shared" si="2223"/>
        <v>149.5</v>
      </c>
      <c r="AT973" s="23"/>
      <c r="AU973" s="23"/>
      <c r="AV973" s="23"/>
      <c r="AW973" s="23"/>
      <c r="AX973" s="23"/>
      <c r="AY973" s="23">
        <f t="shared" si="2195"/>
        <v>149.5</v>
      </c>
      <c r="AZ973" s="23"/>
    </row>
    <row r="974" spans="1:53" ht="78.75" x14ac:dyDescent="0.25">
      <c r="A974" s="12">
        <v>931</v>
      </c>
      <c r="B974" s="12" t="s">
        <v>15</v>
      </c>
      <c r="C974" s="12" t="s">
        <v>15</v>
      </c>
      <c r="D974" s="12" t="s">
        <v>342</v>
      </c>
      <c r="E974" s="12"/>
      <c r="F974" s="14" t="s">
        <v>400</v>
      </c>
      <c r="G974" s="20">
        <f>G975</f>
        <v>546.79999999999995</v>
      </c>
      <c r="H974" s="20">
        <f t="shared" ref="H974:AZ975" si="2277">H975</f>
        <v>551.29999999999995</v>
      </c>
      <c r="I974" s="20">
        <f t="shared" si="2277"/>
        <v>551.29999999999995</v>
      </c>
      <c r="J974" s="20">
        <f t="shared" si="2277"/>
        <v>0</v>
      </c>
      <c r="K974" s="20">
        <f t="shared" si="2277"/>
        <v>0</v>
      </c>
      <c r="L974" s="20">
        <f t="shared" si="2277"/>
        <v>0</v>
      </c>
      <c r="M974" s="20">
        <f t="shared" si="2237"/>
        <v>546.79999999999995</v>
      </c>
      <c r="N974" s="20">
        <f t="shared" si="2238"/>
        <v>551.29999999999995</v>
      </c>
      <c r="O974" s="20">
        <f t="shared" si="2239"/>
        <v>551.29999999999995</v>
      </c>
      <c r="P974" s="23">
        <f t="shared" si="2277"/>
        <v>0</v>
      </c>
      <c r="Q974" s="23">
        <f t="shared" si="2277"/>
        <v>0</v>
      </c>
      <c r="R974" s="23">
        <f t="shared" si="2277"/>
        <v>0</v>
      </c>
      <c r="S974" s="23">
        <f t="shared" si="2277"/>
        <v>0</v>
      </c>
      <c r="T974" s="23">
        <f t="shared" si="2277"/>
        <v>0</v>
      </c>
      <c r="U974" s="23">
        <f t="shared" si="2277"/>
        <v>0</v>
      </c>
      <c r="V974" s="23">
        <f t="shared" si="2277"/>
        <v>0</v>
      </c>
      <c r="W974" s="23">
        <f t="shared" si="2277"/>
        <v>0</v>
      </c>
      <c r="X974" s="23">
        <f t="shared" si="2277"/>
        <v>0</v>
      </c>
      <c r="Y974" s="23">
        <f t="shared" si="2277"/>
        <v>0</v>
      </c>
      <c r="Z974" s="23">
        <f t="shared" si="2257"/>
        <v>546.79999999999995</v>
      </c>
      <c r="AA974" s="23">
        <f t="shared" si="2258"/>
        <v>551.29999999999995</v>
      </c>
      <c r="AB974" s="23">
        <f t="shared" si="2259"/>
        <v>551.29999999999995</v>
      </c>
      <c r="AC974" s="23">
        <f t="shared" si="2277"/>
        <v>0</v>
      </c>
      <c r="AD974" s="23">
        <f t="shared" si="2277"/>
        <v>0</v>
      </c>
      <c r="AE974" s="23">
        <f t="shared" si="2277"/>
        <v>0</v>
      </c>
      <c r="AF974" s="23">
        <f t="shared" si="2277"/>
        <v>0</v>
      </c>
      <c r="AG974" s="23">
        <f t="shared" si="2277"/>
        <v>0</v>
      </c>
      <c r="AH974" s="23">
        <f t="shared" si="2277"/>
        <v>0</v>
      </c>
      <c r="AI974" s="23">
        <f t="shared" si="2277"/>
        <v>0</v>
      </c>
      <c r="AJ974" s="23">
        <f t="shared" si="2277"/>
        <v>0</v>
      </c>
      <c r="AK974" s="23">
        <f t="shared" si="2277"/>
        <v>0</v>
      </c>
      <c r="AL974" s="23">
        <f t="shared" si="2277"/>
        <v>0</v>
      </c>
      <c r="AM974" s="23">
        <f t="shared" si="2277"/>
        <v>0</v>
      </c>
      <c r="AN974" s="23">
        <f t="shared" si="2277"/>
        <v>0</v>
      </c>
      <c r="AO974" s="23">
        <f t="shared" si="2220"/>
        <v>546.79999999999995</v>
      </c>
      <c r="AP974" s="23">
        <f t="shared" si="2221"/>
        <v>551.29999999999995</v>
      </c>
      <c r="AQ974" s="23">
        <f t="shared" si="2222"/>
        <v>551.29999999999995</v>
      </c>
      <c r="AR974" s="23">
        <f t="shared" si="2277"/>
        <v>0</v>
      </c>
      <c r="AS974" s="23">
        <f t="shared" si="2223"/>
        <v>546.79999999999995</v>
      </c>
      <c r="AT974" s="23">
        <f t="shared" si="2277"/>
        <v>0</v>
      </c>
      <c r="AU974" s="23">
        <f t="shared" si="2277"/>
        <v>0</v>
      </c>
      <c r="AV974" s="23">
        <f t="shared" si="2277"/>
        <v>0</v>
      </c>
      <c r="AW974" s="23">
        <f t="shared" si="2277"/>
        <v>0</v>
      </c>
      <c r="AX974" s="23">
        <f t="shared" si="2277"/>
        <v>0</v>
      </c>
      <c r="AY974" s="23">
        <f t="shared" si="2195"/>
        <v>546.79999999999995</v>
      </c>
      <c r="AZ974" s="23">
        <f t="shared" si="2277"/>
        <v>0</v>
      </c>
    </row>
    <row r="975" spans="1:53" ht="31.5" x14ac:dyDescent="0.25">
      <c r="A975" s="12">
        <v>931</v>
      </c>
      <c r="B975" s="12" t="s">
        <v>15</v>
      </c>
      <c r="C975" s="12" t="s">
        <v>15</v>
      </c>
      <c r="D975" s="12" t="s">
        <v>342</v>
      </c>
      <c r="E975" s="12" t="s">
        <v>92</v>
      </c>
      <c r="F975" s="14" t="s">
        <v>386</v>
      </c>
      <c r="G975" s="20">
        <f>G976</f>
        <v>546.79999999999995</v>
      </c>
      <c r="H975" s="20">
        <f t="shared" si="2277"/>
        <v>551.29999999999995</v>
      </c>
      <c r="I975" s="20">
        <f t="shared" si="2277"/>
        <v>551.29999999999995</v>
      </c>
      <c r="J975" s="20">
        <f t="shared" si="2277"/>
        <v>0</v>
      </c>
      <c r="K975" s="20">
        <f t="shared" si="2277"/>
        <v>0</v>
      </c>
      <c r="L975" s="20">
        <f t="shared" si="2277"/>
        <v>0</v>
      </c>
      <c r="M975" s="20">
        <f t="shared" si="2237"/>
        <v>546.79999999999995</v>
      </c>
      <c r="N975" s="20">
        <f t="shared" si="2238"/>
        <v>551.29999999999995</v>
      </c>
      <c r="O975" s="20">
        <f t="shared" si="2239"/>
        <v>551.29999999999995</v>
      </c>
      <c r="P975" s="23">
        <f t="shared" si="2277"/>
        <v>0</v>
      </c>
      <c r="Q975" s="23">
        <f t="shared" si="2277"/>
        <v>0</v>
      </c>
      <c r="R975" s="23">
        <f t="shared" si="2277"/>
        <v>0</v>
      </c>
      <c r="S975" s="23">
        <f t="shared" si="2277"/>
        <v>0</v>
      </c>
      <c r="T975" s="23">
        <f t="shared" si="2277"/>
        <v>0</v>
      </c>
      <c r="U975" s="23">
        <f t="shared" si="2277"/>
        <v>0</v>
      </c>
      <c r="V975" s="23">
        <f t="shared" si="2277"/>
        <v>0</v>
      </c>
      <c r="W975" s="23">
        <f t="shared" si="2277"/>
        <v>0</v>
      </c>
      <c r="X975" s="23">
        <f t="shared" si="2277"/>
        <v>0</v>
      </c>
      <c r="Y975" s="23">
        <f t="shared" si="2277"/>
        <v>0</v>
      </c>
      <c r="Z975" s="23">
        <f t="shared" si="2257"/>
        <v>546.79999999999995</v>
      </c>
      <c r="AA975" s="23">
        <f t="shared" si="2258"/>
        <v>551.29999999999995</v>
      </c>
      <c r="AB975" s="23">
        <f t="shared" si="2259"/>
        <v>551.29999999999995</v>
      </c>
      <c r="AC975" s="23">
        <f t="shared" si="2277"/>
        <v>0</v>
      </c>
      <c r="AD975" s="23">
        <f t="shared" si="2277"/>
        <v>0</v>
      </c>
      <c r="AE975" s="23">
        <f t="shared" si="2277"/>
        <v>0</v>
      </c>
      <c r="AF975" s="23">
        <f t="shared" si="2277"/>
        <v>0</v>
      </c>
      <c r="AG975" s="23">
        <f t="shared" si="2277"/>
        <v>0</v>
      </c>
      <c r="AH975" s="23">
        <f t="shared" si="2277"/>
        <v>0</v>
      </c>
      <c r="AI975" s="23">
        <f t="shared" si="2277"/>
        <v>0</v>
      </c>
      <c r="AJ975" s="23">
        <f t="shared" si="2277"/>
        <v>0</v>
      </c>
      <c r="AK975" s="23">
        <f t="shared" si="2277"/>
        <v>0</v>
      </c>
      <c r="AL975" s="23">
        <f t="shared" si="2277"/>
        <v>0</v>
      </c>
      <c r="AM975" s="23">
        <f t="shared" si="2277"/>
        <v>0</v>
      </c>
      <c r="AN975" s="23">
        <f t="shared" si="2277"/>
        <v>0</v>
      </c>
      <c r="AO975" s="23">
        <f t="shared" si="2220"/>
        <v>546.79999999999995</v>
      </c>
      <c r="AP975" s="23">
        <f t="shared" si="2221"/>
        <v>551.29999999999995</v>
      </c>
      <c r="AQ975" s="23">
        <f t="shared" si="2222"/>
        <v>551.29999999999995</v>
      </c>
      <c r="AR975" s="23">
        <f t="shared" si="2277"/>
        <v>0</v>
      </c>
      <c r="AS975" s="23">
        <f t="shared" si="2223"/>
        <v>546.79999999999995</v>
      </c>
      <c r="AT975" s="23">
        <f t="shared" si="2277"/>
        <v>0</v>
      </c>
      <c r="AU975" s="23">
        <f t="shared" si="2277"/>
        <v>0</v>
      </c>
      <c r="AV975" s="23">
        <f t="shared" si="2277"/>
        <v>0</v>
      </c>
      <c r="AW975" s="23">
        <f t="shared" si="2277"/>
        <v>0</v>
      </c>
      <c r="AX975" s="23">
        <f t="shared" si="2277"/>
        <v>0</v>
      </c>
      <c r="AY975" s="23">
        <f t="shared" si="2195"/>
        <v>546.79999999999995</v>
      </c>
      <c r="AZ975" s="23">
        <f t="shared" si="2277"/>
        <v>0</v>
      </c>
    </row>
    <row r="976" spans="1:53" ht="47.25" x14ac:dyDescent="0.25">
      <c r="A976" s="12">
        <v>931</v>
      </c>
      <c r="B976" s="12" t="s">
        <v>15</v>
      </c>
      <c r="C976" s="12" t="s">
        <v>15</v>
      </c>
      <c r="D976" s="12" t="s">
        <v>342</v>
      </c>
      <c r="E976" s="12">
        <v>630</v>
      </c>
      <c r="F976" s="14" t="s">
        <v>379</v>
      </c>
      <c r="G976" s="20">
        <v>546.79999999999995</v>
      </c>
      <c r="H976" s="20">
        <v>551.29999999999995</v>
      </c>
      <c r="I976" s="20">
        <v>551.29999999999995</v>
      </c>
      <c r="J976" s="20"/>
      <c r="K976" s="20"/>
      <c r="L976" s="20"/>
      <c r="M976" s="20">
        <f t="shared" si="2237"/>
        <v>546.79999999999995</v>
      </c>
      <c r="N976" s="20">
        <f t="shared" si="2238"/>
        <v>551.29999999999995</v>
      </c>
      <c r="O976" s="20">
        <f t="shared" si="2239"/>
        <v>551.29999999999995</v>
      </c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>
        <f t="shared" si="2257"/>
        <v>546.79999999999995</v>
      </c>
      <c r="AA976" s="23">
        <f t="shared" si="2258"/>
        <v>551.29999999999995</v>
      </c>
      <c r="AB976" s="23">
        <f t="shared" si="2259"/>
        <v>551.29999999999995</v>
      </c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>
        <f t="shared" si="2220"/>
        <v>546.79999999999995</v>
      </c>
      <c r="AP976" s="23">
        <f t="shared" si="2221"/>
        <v>551.29999999999995</v>
      </c>
      <c r="AQ976" s="23">
        <f t="shared" si="2222"/>
        <v>551.29999999999995</v>
      </c>
      <c r="AR976" s="23"/>
      <c r="AS976" s="23">
        <f t="shared" si="2223"/>
        <v>546.79999999999995</v>
      </c>
      <c r="AT976" s="23"/>
      <c r="AU976" s="23"/>
      <c r="AV976" s="23"/>
      <c r="AW976" s="23"/>
      <c r="AX976" s="23"/>
      <c r="AY976" s="23">
        <f t="shared" si="2195"/>
        <v>546.79999999999995</v>
      </c>
      <c r="AZ976" s="23"/>
    </row>
    <row r="977" spans="1:53" s="3" customFormat="1" x14ac:dyDescent="0.25">
      <c r="A977" s="16">
        <v>931</v>
      </c>
      <c r="B977" s="16" t="s">
        <v>181</v>
      </c>
      <c r="C977" s="16"/>
      <c r="D977" s="16"/>
      <c r="E977" s="16"/>
      <c r="F977" s="7" t="s">
        <v>208</v>
      </c>
      <c r="G977" s="18">
        <f t="shared" ref="G977:G982" si="2278">G978</f>
        <v>304.5</v>
      </c>
      <c r="H977" s="18">
        <f t="shared" ref="H977:AZ982" si="2279">H978</f>
        <v>205.3</v>
      </c>
      <c r="I977" s="18">
        <f t="shared" si="2279"/>
        <v>405.6</v>
      </c>
      <c r="J977" s="18">
        <f t="shared" si="2279"/>
        <v>0</v>
      </c>
      <c r="K977" s="18">
        <f t="shared" si="2279"/>
        <v>0</v>
      </c>
      <c r="L977" s="18">
        <f t="shared" si="2279"/>
        <v>0</v>
      </c>
      <c r="M977" s="20">
        <f t="shared" si="2237"/>
        <v>304.5</v>
      </c>
      <c r="N977" s="20">
        <f t="shared" si="2238"/>
        <v>205.3</v>
      </c>
      <c r="O977" s="20">
        <f t="shared" si="2239"/>
        <v>405.6</v>
      </c>
      <c r="P977" s="21">
        <f t="shared" si="2279"/>
        <v>0</v>
      </c>
      <c r="Q977" s="21">
        <f t="shared" si="2279"/>
        <v>0</v>
      </c>
      <c r="R977" s="21">
        <f t="shared" si="2279"/>
        <v>0</v>
      </c>
      <c r="S977" s="21">
        <f t="shared" si="2279"/>
        <v>0</v>
      </c>
      <c r="T977" s="21">
        <f t="shared" si="2279"/>
        <v>0</v>
      </c>
      <c r="U977" s="21">
        <f t="shared" si="2279"/>
        <v>0</v>
      </c>
      <c r="V977" s="21">
        <f t="shared" si="2279"/>
        <v>0</v>
      </c>
      <c r="W977" s="21">
        <f t="shared" si="2279"/>
        <v>0</v>
      </c>
      <c r="X977" s="21">
        <f t="shared" si="2279"/>
        <v>0</v>
      </c>
      <c r="Y977" s="21">
        <f t="shared" si="2279"/>
        <v>0</v>
      </c>
      <c r="Z977" s="21">
        <f t="shared" si="2257"/>
        <v>304.5</v>
      </c>
      <c r="AA977" s="21">
        <f t="shared" si="2258"/>
        <v>205.3</v>
      </c>
      <c r="AB977" s="21">
        <f t="shared" si="2259"/>
        <v>405.6</v>
      </c>
      <c r="AC977" s="21">
        <f t="shared" si="2279"/>
        <v>0</v>
      </c>
      <c r="AD977" s="21">
        <f t="shared" si="2279"/>
        <v>0</v>
      </c>
      <c r="AE977" s="21">
        <f t="shared" si="2279"/>
        <v>0</v>
      </c>
      <c r="AF977" s="21">
        <f t="shared" si="2279"/>
        <v>0</v>
      </c>
      <c r="AG977" s="21">
        <f t="shared" si="2279"/>
        <v>0</v>
      </c>
      <c r="AH977" s="21">
        <f t="shared" si="2279"/>
        <v>0</v>
      </c>
      <c r="AI977" s="21">
        <f t="shared" si="2279"/>
        <v>0</v>
      </c>
      <c r="AJ977" s="21">
        <f t="shared" si="2279"/>
        <v>0</v>
      </c>
      <c r="AK977" s="21">
        <f t="shared" si="2279"/>
        <v>0</v>
      </c>
      <c r="AL977" s="21">
        <f t="shared" si="2279"/>
        <v>0</v>
      </c>
      <c r="AM977" s="21">
        <f t="shared" si="2279"/>
        <v>0</v>
      </c>
      <c r="AN977" s="21">
        <f t="shared" si="2279"/>
        <v>0</v>
      </c>
      <c r="AO977" s="21">
        <f t="shared" si="2220"/>
        <v>304.5</v>
      </c>
      <c r="AP977" s="21">
        <f t="shared" si="2221"/>
        <v>205.3</v>
      </c>
      <c r="AQ977" s="21">
        <f t="shared" si="2222"/>
        <v>405.6</v>
      </c>
      <c r="AR977" s="21">
        <f t="shared" si="2279"/>
        <v>0</v>
      </c>
      <c r="AS977" s="21">
        <f t="shared" si="2223"/>
        <v>304.5</v>
      </c>
      <c r="AT977" s="21">
        <f t="shared" si="2279"/>
        <v>0</v>
      </c>
      <c r="AU977" s="21">
        <f t="shared" si="2279"/>
        <v>0</v>
      </c>
      <c r="AV977" s="21">
        <f t="shared" si="2279"/>
        <v>0</v>
      </c>
      <c r="AW977" s="21">
        <f t="shared" si="2279"/>
        <v>0</v>
      </c>
      <c r="AX977" s="21">
        <f t="shared" si="2279"/>
        <v>0</v>
      </c>
      <c r="AY977" s="21">
        <f t="shared" ref="AY977:AY1040" si="2280">AS977+AT977+AU977+AV977+AW977+AX977</f>
        <v>304.5</v>
      </c>
      <c r="AZ977" s="21">
        <f t="shared" si="2279"/>
        <v>0</v>
      </c>
    </row>
    <row r="978" spans="1:53" s="15" customFormat="1" x14ac:dyDescent="0.25">
      <c r="A978" s="17">
        <v>931</v>
      </c>
      <c r="B978" s="17" t="s">
        <v>181</v>
      </c>
      <c r="C978" s="17" t="s">
        <v>12</v>
      </c>
      <c r="D978" s="17"/>
      <c r="E978" s="17"/>
      <c r="F978" s="10" t="s">
        <v>209</v>
      </c>
      <c r="G978" s="19">
        <f t="shared" si="2278"/>
        <v>304.5</v>
      </c>
      <c r="H978" s="19">
        <f t="shared" si="2279"/>
        <v>205.3</v>
      </c>
      <c r="I978" s="19">
        <f t="shared" si="2279"/>
        <v>405.6</v>
      </c>
      <c r="J978" s="19">
        <f t="shared" si="2279"/>
        <v>0</v>
      </c>
      <c r="K978" s="19">
        <f t="shared" si="2279"/>
        <v>0</v>
      </c>
      <c r="L978" s="19">
        <f t="shared" si="2279"/>
        <v>0</v>
      </c>
      <c r="M978" s="20">
        <f t="shared" si="2237"/>
        <v>304.5</v>
      </c>
      <c r="N978" s="20">
        <f t="shared" si="2238"/>
        <v>205.3</v>
      </c>
      <c r="O978" s="20">
        <f t="shared" si="2239"/>
        <v>405.6</v>
      </c>
      <c r="P978" s="22">
        <f t="shared" si="2279"/>
        <v>0</v>
      </c>
      <c r="Q978" s="22">
        <f t="shared" si="2279"/>
        <v>0</v>
      </c>
      <c r="R978" s="22">
        <f t="shared" si="2279"/>
        <v>0</v>
      </c>
      <c r="S978" s="22">
        <f t="shared" si="2279"/>
        <v>0</v>
      </c>
      <c r="T978" s="22">
        <f t="shared" si="2279"/>
        <v>0</v>
      </c>
      <c r="U978" s="22">
        <f t="shared" si="2279"/>
        <v>0</v>
      </c>
      <c r="V978" s="22">
        <f t="shared" si="2279"/>
        <v>0</v>
      </c>
      <c r="W978" s="22">
        <f t="shared" si="2279"/>
        <v>0</v>
      </c>
      <c r="X978" s="22">
        <f t="shared" si="2279"/>
        <v>0</v>
      </c>
      <c r="Y978" s="22">
        <f t="shared" si="2279"/>
        <v>0</v>
      </c>
      <c r="Z978" s="22">
        <f t="shared" si="2257"/>
        <v>304.5</v>
      </c>
      <c r="AA978" s="22">
        <f t="shared" si="2258"/>
        <v>205.3</v>
      </c>
      <c r="AB978" s="22">
        <f t="shared" si="2259"/>
        <v>405.6</v>
      </c>
      <c r="AC978" s="22">
        <f t="shared" si="2279"/>
        <v>0</v>
      </c>
      <c r="AD978" s="22">
        <f t="shared" si="2279"/>
        <v>0</v>
      </c>
      <c r="AE978" s="22">
        <f t="shared" si="2279"/>
        <v>0</v>
      </c>
      <c r="AF978" s="22">
        <f t="shared" si="2279"/>
        <v>0</v>
      </c>
      <c r="AG978" s="22">
        <f t="shared" si="2279"/>
        <v>0</v>
      </c>
      <c r="AH978" s="22">
        <f t="shared" si="2279"/>
        <v>0</v>
      </c>
      <c r="AI978" s="22">
        <f t="shared" si="2279"/>
        <v>0</v>
      </c>
      <c r="AJ978" s="22">
        <f t="shared" si="2279"/>
        <v>0</v>
      </c>
      <c r="AK978" s="22">
        <f t="shared" si="2279"/>
        <v>0</v>
      </c>
      <c r="AL978" s="22">
        <f t="shared" si="2279"/>
        <v>0</v>
      </c>
      <c r="AM978" s="22">
        <f t="shared" si="2279"/>
        <v>0</v>
      </c>
      <c r="AN978" s="22">
        <f t="shared" si="2279"/>
        <v>0</v>
      </c>
      <c r="AO978" s="22">
        <f t="shared" si="2220"/>
        <v>304.5</v>
      </c>
      <c r="AP978" s="22">
        <f t="shared" si="2221"/>
        <v>205.3</v>
      </c>
      <c r="AQ978" s="22">
        <f t="shared" si="2222"/>
        <v>405.6</v>
      </c>
      <c r="AR978" s="22">
        <f t="shared" si="2279"/>
        <v>0</v>
      </c>
      <c r="AS978" s="22">
        <f t="shared" si="2223"/>
        <v>304.5</v>
      </c>
      <c r="AT978" s="22">
        <f t="shared" si="2279"/>
        <v>0</v>
      </c>
      <c r="AU978" s="22">
        <f t="shared" si="2279"/>
        <v>0</v>
      </c>
      <c r="AV978" s="22">
        <f t="shared" si="2279"/>
        <v>0</v>
      </c>
      <c r="AW978" s="22">
        <f t="shared" si="2279"/>
        <v>0</v>
      </c>
      <c r="AX978" s="22">
        <f t="shared" si="2279"/>
        <v>0</v>
      </c>
      <c r="AY978" s="22">
        <f t="shared" si="2280"/>
        <v>304.5</v>
      </c>
      <c r="AZ978" s="22">
        <f t="shared" si="2279"/>
        <v>0</v>
      </c>
    </row>
    <row r="979" spans="1:53" x14ac:dyDescent="0.25">
      <c r="A979" s="12">
        <v>931</v>
      </c>
      <c r="B979" s="12" t="s">
        <v>181</v>
      </c>
      <c r="C979" s="12" t="s">
        <v>12</v>
      </c>
      <c r="D979" s="12" t="s">
        <v>189</v>
      </c>
      <c r="E979" s="12"/>
      <c r="F979" s="14" t="s">
        <v>212</v>
      </c>
      <c r="G979" s="20">
        <f t="shared" si="2278"/>
        <v>304.5</v>
      </c>
      <c r="H979" s="20">
        <f t="shared" si="2279"/>
        <v>205.3</v>
      </c>
      <c r="I979" s="20">
        <f t="shared" si="2279"/>
        <v>405.6</v>
      </c>
      <c r="J979" s="20">
        <f t="shared" si="2279"/>
        <v>0</v>
      </c>
      <c r="K979" s="20">
        <f t="shared" si="2279"/>
        <v>0</v>
      </c>
      <c r="L979" s="20">
        <f t="shared" si="2279"/>
        <v>0</v>
      </c>
      <c r="M979" s="20">
        <f t="shared" si="2237"/>
        <v>304.5</v>
      </c>
      <c r="N979" s="20">
        <f t="shared" si="2238"/>
        <v>205.3</v>
      </c>
      <c r="O979" s="20">
        <f t="shared" si="2239"/>
        <v>405.6</v>
      </c>
      <c r="P979" s="23">
        <f t="shared" si="2279"/>
        <v>0</v>
      </c>
      <c r="Q979" s="23">
        <f t="shared" si="2279"/>
        <v>0</v>
      </c>
      <c r="R979" s="23">
        <f t="shared" si="2279"/>
        <v>0</v>
      </c>
      <c r="S979" s="23">
        <f t="shared" si="2279"/>
        <v>0</v>
      </c>
      <c r="T979" s="23">
        <f t="shared" si="2279"/>
        <v>0</v>
      </c>
      <c r="U979" s="23">
        <f t="shared" si="2279"/>
        <v>0</v>
      </c>
      <c r="V979" s="23">
        <f t="shared" si="2279"/>
        <v>0</v>
      </c>
      <c r="W979" s="23">
        <f t="shared" si="2279"/>
        <v>0</v>
      </c>
      <c r="X979" s="23">
        <f t="shared" si="2279"/>
        <v>0</v>
      </c>
      <c r="Y979" s="23">
        <f t="shared" si="2279"/>
        <v>0</v>
      </c>
      <c r="Z979" s="23">
        <f t="shared" si="2257"/>
        <v>304.5</v>
      </c>
      <c r="AA979" s="23">
        <f t="shared" si="2258"/>
        <v>205.3</v>
      </c>
      <c r="AB979" s="23">
        <f t="shared" si="2259"/>
        <v>405.6</v>
      </c>
      <c r="AC979" s="23">
        <f t="shared" si="2279"/>
        <v>0</v>
      </c>
      <c r="AD979" s="23">
        <f t="shared" si="2279"/>
        <v>0</v>
      </c>
      <c r="AE979" s="23">
        <f t="shared" si="2279"/>
        <v>0</v>
      </c>
      <c r="AF979" s="23">
        <f t="shared" si="2279"/>
        <v>0</v>
      </c>
      <c r="AG979" s="23">
        <f t="shared" si="2279"/>
        <v>0</v>
      </c>
      <c r="AH979" s="23">
        <f t="shared" si="2279"/>
        <v>0</v>
      </c>
      <c r="AI979" s="23">
        <f t="shared" si="2279"/>
        <v>0</v>
      </c>
      <c r="AJ979" s="23">
        <f t="shared" si="2279"/>
        <v>0</v>
      </c>
      <c r="AK979" s="23">
        <f t="shared" si="2279"/>
        <v>0</v>
      </c>
      <c r="AL979" s="23">
        <f t="shared" si="2279"/>
        <v>0</v>
      </c>
      <c r="AM979" s="23">
        <f t="shared" si="2279"/>
        <v>0</v>
      </c>
      <c r="AN979" s="23">
        <f t="shared" si="2279"/>
        <v>0</v>
      </c>
      <c r="AO979" s="23">
        <f t="shared" si="2220"/>
        <v>304.5</v>
      </c>
      <c r="AP979" s="23">
        <f t="shared" si="2221"/>
        <v>205.3</v>
      </c>
      <c r="AQ979" s="23">
        <f t="shared" si="2222"/>
        <v>405.6</v>
      </c>
      <c r="AR979" s="23">
        <f t="shared" si="2279"/>
        <v>0</v>
      </c>
      <c r="AS979" s="23">
        <f t="shared" si="2223"/>
        <v>304.5</v>
      </c>
      <c r="AT979" s="23">
        <f t="shared" si="2279"/>
        <v>0</v>
      </c>
      <c r="AU979" s="23">
        <f t="shared" si="2279"/>
        <v>0</v>
      </c>
      <c r="AV979" s="23">
        <f t="shared" si="2279"/>
        <v>0</v>
      </c>
      <c r="AW979" s="23">
        <f t="shared" si="2279"/>
        <v>0</v>
      </c>
      <c r="AX979" s="23">
        <f t="shared" si="2279"/>
        <v>0</v>
      </c>
      <c r="AY979" s="23">
        <f t="shared" si="2280"/>
        <v>304.5</v>
      </c>
      <c r="AZ979" s="23">
        <f t="shared" si="2279"/>
        <v>0</v>
      </c>
      <c r="BA979" s="5"/>
    </row>
    <row r="980" spans="1:53" ht="31.5" x14ac:dyDescent="0.25">
      <c r="A980" s="12">
        <v>931</v>
      </c>
      <c r="B980" s="12" t="s">
        <v>181</v>
      </c>
      <c r="C980" s="12" t="s">
        <v>12</v>
      </c>
      <c r="D980" s="12" t="s">
        <v>200</v>
      </c>
      <c r="E980" s="12"/>
      <c r="F980" s="14" t="s">
        <v>229</v>
      </c>
      <c r="G980" s="20">
        <f t="shared" si="2278"/>
        <v>304.5</v>
      </c>
      <c r="H980" s="20">
        <f t="shared" si="2279"/>
        <v>205.3</v>
      </c>
      <c r="I980" s="20">
        <f t="shared" si="2279"/>
        <v>405.6</v>
      </c>
      <c r="J980" s="20">
        <f t="shared" si="2279"/>
        <v>0</v>
      </c>
      <c r="K980" s="20">
        <f t="shared" si="2279"/>
        <v>0</v>
      </c>
      <c r="L980" s="20">
        <f t="shared" si="2279"/>
        <v>0</v>
      </c>
      <c r="M980" s="20">
        <f t="shared" si="2237"/>
        <v>304.5</v>
      </c>
      <c r="N980" s="20">
        <f t="shared" si="2238"/>
        <v>205.3</v>
      </c>
      <c r="O980" s="20">
        <f t="shared" si="2239"/>
        <v>405.6</v>
      </c>
      <c r="P980" s="23">
        <f t="shared" si="2279"/>
        <v>0</v>
      </c>
      <c r="Q980" s="23">
        <f t="shared" si="2279"/>
        <v>0</v>
      </c>
      <c r="R980" s="23">
        <f t="shared" si="2279"/>
        <v>0</v>
      </c>
      <c r="S980" s="23">
        <f t="shared" si="2279"/>
        <v>0</v>
      </c>
      <c r="T980" s="23">
        <f t="shared" si="2279"/>
        <v>0</v>
      </c>
      <c r="U980" s="23">
        <f t="shared" si="2279"/>
        <v>0</v>
      </c>
      <c r="V980" s="23">
        <f t="shared" si="2279"/>
        <v>0</v>
      </c>
      <c r="W980" s="23">
        <f t="shared" si="2279"/>
        <v>0</v>
      </c>
      <c r="X980" s="23">
        <f t="shared" si="2279"/>
        <v>0</v>
      </c>
      <c r="Y980" s="23">
        <f t="shared" si="2279"/>
        <v>0</v>
      </c>
      <c r="Z980" s="23">
        <f t="shared" si="2257"/>
        <v>304.5</v>
      </c>
      <c r="AA980" s="23">
        <f t="shared" si="2258"/>
        <v>205.3</v>
      </c>
      <c r="AB980" s="23">
        <f t="shared" si="2259"/>
        <v>405.6</v>
      </c>
      <c r="AC980" s="23">
        <f t="shared" si="2279"/>
        <v>0</v>
      </c>
      <c r="AD980" s="23">
        <f t="shared" si="2279"/>
        <v>0</v>
      </c>
      <c r="AE980" s="23">
        <f t="shared" si="2279"/>
        <v>0</v>
      </c>
      <c r="AF980" s="23">
        <f t="shared" si="2279"/>
        <v>0</v>
      </c>
      <c r="AG980" s="23">
        <f t="shared" si="2279"/>
        <v>0</v>
      </c>
      <c r="AH980" s="23">
        <f t="shared" si="2279"/>
        <v>0</v>
      </c>
      <c r="AI980" s="23">
        <f t="shared" si="2279"/>
        <v>0</v>
      </c>
      <c r="AJ980" s="23">
        <f t="shared" si="2279"/>
        <v>0</v>
      </c>
      <c r="AK980" s="23">
        <f t="shared" si="2279"/>
        <v>0</v>
      </c>
      <c r="AL980" s="23">
        <f t="shared" si="2279"/>
        <v>0</v>
      </c>
      <c r="AM980" s="23">
        <f t="shared" si="2279"/>
        <v>0</v>
      </c>
      <c r="AN980" s="23">
        <f t="shared" si="2279"/>
        <v>0</v>
      </c>
      <c r="AO980" s="23">
        <f t="shared" si="2220"/>
        <v>304.5</v>
      </c>
      <c r="AP980" s="23">
        <f t="shared" si="2221"/>
        <v>205.3</v>
      </c>
      <c r="AQ980" s="23">
        <f t="shared" si="2222"/>
        <v>405.6</v>
      </c>
      <c r="AR980" s="23">
        <f t="shared" si="2279"/>
        <v>0</v>
      </c>
      <c r="AS980" s="23">
        <f t="shared" si="2223"/>
        <v>304.5</v>
      </c>
      <c r="AT980" s="23">
        <f t="shared" si="2279"/>
        <v>0</v>
      </c>
      <c r="AU980" s="23">
        <f t="shared" si="2279"/>
        <v>0</v>
      </c>
      <c r="AV980" s="23">
        <f t="shared" si="2279"/>
        <v>0</v>
      </c>
      <c r="AW980" s="23">
        <f t="shared" si="2279"/>
        <v>0</v>
      </c>
      <c r="AX980" s="23">
        <f t="shared" si="2279"/>
        <v>0</v>
      </c>
      <c r="AY980" s="23">
        <f t="shared" si="2280"/>
        <v>304.5</v>
      </c>
      <c r="AZ980" s="23">
        <f t="shared" si="2279"/>
        <v>0</v>
      </c>
      <c r="BA980" s="5"/>
    </row>
    <row r="981" spans="1:53" x14ac:dyDescent="0.25">
      <c r="A981" s="12">
        <v>931</v>
      </c>
      <c r="B981" s="12" t="s">
        <v>181</v>
      </c>
      <c r="C981" s="12" t="s">
        <v>12</v>
      </c>
      <c r="D981" s="12" t="s">
        <v>183</v>
      </c>
      <c r="E981" s="12"/>
      <c r="F981" s="14" t="s">
        <v>230</v>
      </c>
      <c r="G981" s="20">
        <f t="shared" si="2278"/>
        <v>304.5</v>
      </c>
      <c r="H981" s="20">
        <f t="shared" si="2279"/>
        <v>205.3</v>
      </c>
      <c r="I981" s="20">
        <f t="shared" si="2279"/>
        <v>405.6</v>
      </c>
      <c r="J981" s="20">
        <f t="shared" si="2279"/>
        <v>0</v>
      </c>
      <c r="K981" s="20">
        <f t="shared" si="2279"/>
        <v>0</v>
      </c>
      <c r="L981" s="20">
        <f t="shared" si="2279"/>
        <v>0</v>
      </c>
      <c r="M981" s="20">
        <f t="shared" si="2237"/>
        <v>304.5</v>
      </c>
      <c r="N981" s="20">
        <f t="shared" si="2238"/>
        <v>205.3</v>
      </c>
      <c r="O981" s="20">
        <f t="shared" si="2239"/>
        <v>405.6</v>
      </c>
      <c r="P981" s="23">
        <f t="shared" si="2279"/>
        <v>0</v>
      </c>
      <c r="Q981" s="23">
        <f t="shared" si="2279"/>
        <v>0</v>
      </c>
      <c r="R981" s="23">
        <f t="shared" si="2279"/>
        <v>0</v>
      </c>
      <c r="S981" s="23">
        <f t="shared" si="2279"/>
        <v>0</v>
      </c>
      <c r="T981" s="23">
        <f t="shared" si="2279"/>
        <v>0</v>
      </c>
      <c r="U981" s="23">
        <f t="shared" si="2279"/>
        <v>0</v>
      </c>
      <c r="V981" s="23">
        <f t="shared" si="2279"/>
        <v>0</v>
      </c>
      <c r="W981" s="23">
        <f t="shared" si="2279"/>
        <v>0</v>
      </c>
      <c r="X981" s="23">
        <f t="shared" si="2279"/>
        <v>0</v>
      </c>
      <c r="Y981" s="23">
        <f t="shared" si="2279"/>
        <v>0</v>
      </c>
      <c r="Z981" s="23">
        <f t="shared" si="2257"/>
        <v>304.5</v>
      </c>
      <c r="AA981" s="23">
        <f t="shared" si="2258"/>
        <v>205.3</v>
      </c>
      <c r="AB981" s="23">
        <f t="shared" si="2259"/>
        <v>405.6</v>
      </c>
      <c r="AC981" s="23">
        <f t="shared" si="2279"/>
        <v>0</v>
      </c>
      <c r="AD981" s="23">
        <f t="shared" si="2279"/>
        <v>0</v>
      </c>
      <c r="AE981" s="23">
        <f t="shared" si="2279"/>
        <v>0</v>
      </c>
      <c r="AF981" s="23">
        <f t="shared" si="2279"/>
        <v>0</v>
      </c>
      <c r="AG981" s="23">
        <f t="shared" si="2279"/>
        <v>0</v>
      </c>
      <c r="AH981" s="23">
        <f t="shared" si="2279"/>
        <v>0</v>
      </c>
      <c r="AI981" s="23">
        <f t="shared" si="2279"/>
        <v>0</v>
      </c>
      <c r="AJ981" s="23">
        <f t="shared" si="2279"/>
        <v>0</v>
      </c>
      <c r="AK981" s="23">
        <f t="shared" si="2279"/>
        <v>0</v>
      </c>
      <c r="AL981" s="23">
        <f t="shared" si="2279"/>
        <v>0</v>
      </c>
      <c r="AM981" s="23">
        <f t="shared" si="2279"/>
        <v>0</v>
      </c>
      <c r="AN981" s="23">
        <f t="shared" si="2279"/>
        <v>0</v>
      </c>
      <c r="AO981" s="23">
        <f t="shared" si="2220"/>
        <v>304.5</v>
      </c>
      <c r="AP981" s="23">
        <f t="shared" si="2221"/>
        <v>205.3</v>
      </c>
      <c r="AQ981" s="23">
        <f t="shared" si="2222"/>
        <v>405.6</v>
      </c>
      <c r="AR981" s="23">
        <f t="shared" si="2279"/>
        <v>0</v>
      </c>
      <c r="AS981" s="23">
        <f t="shared" si="2223"/>
        <v>304.5</v>
      </c>
      <c r="AT981" s="23">
        <f t="shared" si="2279"/>
        <v>0</v>
      </c>
      <c r="AU981" s="23">
        <f t="shared" si="2279"/>
        <v>0</v>
      </c>
      <c r="AV981" s="23">
        <f t="shared" si="2279"/>
        <v>0</v>
      </c>
      <c r="AW981" s="23">
        <f t="shared" si="2279"/>
        <v>0</v>
      </c>
      <c r="AX981" s="23">
        <f t="shared" si="2279"/>
        <v>0</v>
      </c>
      <c r="AY981" s="23">
        <f t="shared" si="2280"/>
        <v>304.5</v>
      </c>
      <c r="AZ981" s="23">
        <f t="shared" si="2279"/>
        <v>0</v>
      </c>
    </row>
    <row r="982" spans="1:53" ht="31.5" x14ac:dyDescent="0.25">
      <c r="A982" s="12">
        <v>931</v>
      </c>
      <c r="B982" s="12" t="s">
        <v>181</v>
      </c>
      <c r="C982" s="12" t="s">
        <v>12</v>
      </c>
      <c r="D982" s="12" t="s">
        <v>183</v>
      </c>
      <c r="E982" s="12" t="s">
        <v>7</v>
      </c>
      <c r="F982" s="14" t="s">
        <v>383</v>
      </c>
      <c r="G982" s="20">
        <f t="shared" si="2278"/>
        <v>304.5</v>
      </c>
      <c r="H982" s="20">
        <f t="shared" si="2279"/>
        <v>205.3</v>
      </c>
      <c r="I982" s="20">
        <f t="shared" si="2279"/>
        <v>405.6</v>
      </c>
      <c r="J982" s="20">
        <f t="shared" si="2279"/>
        <v>0</v>
      </c>
      <c r="K982" s="20">
        <f t="shared" si="2279"/>
        <v>0</v>
      </c>
      <c r="L982" s="20">
        <f t="shared" si="2279"/>
        <v>0</v>
      </c>
      <c r="M982" s="20">
        <f t="shared" si="2237"/>
        <v>304.5</v>
      </c>
      <c r="N982" s="20">
        <f t="shared" si="2238"/>
        <v>205.3</v>
      </c>
      <c r="O982" s="20">
        <f t="shared" si="2239"/>
        <v>405.6</v>
      </c>
      <c r="P982" s="23">
        <f t="shared" si="2279"/>
        <v>0</v>
      </c>
      <c r="Q982" s="23">
        <f t="shared" si="2279"/>
        <v>0</v>
      </c>
      <c r="R982" s="23">
        <f t="shared" si="2279"/>
        <v>0</v>
      </c>
      <c r="S982" s="23">
        <f t="shared" si="2279"/>
        <v>0</v>
      </c>
      <c r="T982" s="23">
        <f t="shared" si="2279"/>
        <v>0</v>
      </c>
      <c r="U982" s="23">
        <f t="shared" si="2279"/>
        <v>0</v>
      </c>
      <c r="V982" s="23">
        <f t="shared" si="2279"/>
        <v>0</v>
      </c>
      <c r="W982" s="23">
        <f t="shared" si="2279"/>
        <v>0</v>
      </c>
      <c r="X982" s="23">
        <f t="shared" si="2279"/>
        <v>0</v>
      </c>
      <c r="Y982" s="23">
        <f t="shared" si="2279"/>
        <v>0</v>
      </c>
      <c r="Z982" s="23">
        <f t="shared" si="2257"/>
        <v>304.5</v>
      </c>
      <c r="AA982" s="23">
        <f t="shared" si="2258"/>
        <v>205.3</v>
      </c>
      <c r="AB982" s="23">
        <f t="shared" si="2259"/>
        <v>405.6</v>
      </c>
      <c r="AC982" s="23">
        <f t="shared" si="2279"/>
        <v>0</v>
      </c>
      <c r="AD982" s="23">
        <f t="shared" si="2279"/>
        <v>0</v>
      </c>
      <c r="AE982" s="23">
        <f t="shared" si="2279"/>
        <v>0</v>
      </c>
      <c r="AF982" s="23">
        <f t="shared" si="2279"/>
        <v>0</v>
      </c>
      <c r="AG982" s="23">
        <f t="shared" si="2279"/>
        <v>0</v>
      </c>
      <c r="AH982" s="23">
        <f t="shared" si="2279"/>
        <v>0</v>
      </c>
      <c r="AI982" s="23">
        <f t="shared" si="2279"/>
        <v>0</v>
      </c>
      <c r="AJ982" s="23">
        <f t="shared" si="2279"/>
        <v>0</v>
      </c>
      <c r="AK982" s="23">
        <f t="shared" si="2279"/>
        <v>0</v>
      </c>
      <c r="AL982" s="23">
        <f t="shared" si="2279"/>
        <v>0</v>
      </c>
      <c r="AM982" s="23">
        <f t="shared" si="2279"/>
        <v>0</v>
      </c>
      <c r="AN982" s="23">
        <f t="shared" si="2279"/>
        <v>0</v>
      </c>
      <c r="AO982" s="23">
        <f t="shared" si="2220"/>
        <v>304.5</v>
      </c>
      <c r="AP982" s="23">
        <f t="shared" si="2221"/>
        <v>205.3</v>
      </c>
      <c r="AQ982" s="23">
        <f t="shared" si="2222"/>
        <v>405.6</v>
      </c>
      <c r="AR982" s="23">
        <f t="shared" si="2279"/>
        <v>0</v>
      </c>
      <c r="AS982" s="23">
        <f t="shared" si="2223"/>
        <v>304.5</v>
      </c>
      <c r="AT982" s="23">
        <f t="shared" si="2279"/>
        <v>0</v>
      </c>
      <c r="AU982" s="23">
        <f t="shared" si="2279"/>
        <v>0</v>
      </c>
      <c r="AV982" s="23">
        <f t="shared" si="2279"/>
        <v>0</v>
      </c>
      <c r="AW982" s="23">
        <f t="shared" si="2279"/>
        <v>0</v>
      </c>
      <c r="AX982" s="23">
        <f t="shared" si="2279"/>
        <v>0</v>
      </c>
      <c r="AY982" s="23">
        <f t="shared" si="2280"/>
        <v>304.5</v>
      </c>
      <c r="AZ982" s="23">
        <f t="shared" si="2279"/>
        <v>0</v>
      </c>
    </row>
    <row r="983" spans="1:53" ht="31.5" x14ac:dyDescent="0.25">
      <c r="A983" s="12">
        <v>931</v>
      </c>
      <c r="B983" s="12" t="s">
        <v>181</v>
      </c>
      <c r="C983" s="12" t="s">
        <v>12</v>
      </c>
      <c r="D983" s="12" t="s">
        <v>183</v>
      </c>
      <c r="E983" s="12">
        <v>240</v>
      </c>
      <c r="F983" s="14" t="s">
        <v>372</v>
      </c>
      <c r="G983" s="20">
        <v>304.5</v>
      </c>
      <c r="H983" s="20">
        <v>205.3</v>
      </c>
      <c r="I983" s="20">
        <v>405.6</v>
      </c>
      <c r="J983" s="20"/>
      <c r="K983" s="20"/>
      <c r="L983" s="20"/>
      <c r="M983" s="20">
        <f t="shared" si="2237"/>
        <v>304.5</v>
      </c>
      <c r="N983" s="20">
        <f t="shared" si="2238"/>
        <v>205.3</v>
      </c>
      <c r="O983" s="20">
        <f t="shared" si="2239"/>
        <v>405.6</v>
      </c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>
        <f t="shared" si="2257"/>
        <v>304.5</v>
      </c>
      <c r="AA983" s="23">
        <f t="shared" si="2258"/>
        <v>205.3</v>
      </c>
      <c r="AB983" s="23">
        <f t="shared" si="2259"/>
        <v>405.6</v>
      </c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>
        <f t="shared" si="2220"/>
        <v>304.5</v>
      </c>
      <c r="AP983" s="23">
        <f t="shared" si="2221"/>
        <v>205.3</v>
      </c>
      <c r="AQ983" s="23">
        <f t="shared" si="2222"/>
        <v>405.6</v>
      </c>
      <c r="AR983" s="23"/>
      <c r="AS983" s="23">
        <f t="shared" si="2223"/>
        <v>304.5</v>
      </c>
      <c r="AT983" s="23"/>
      <c r="AU983" s="23"/>
      <c r="AV983" s="23"/>
      <c r="AW983" s="23"/>
      <c r="AX983" s="23"/>
      <c r="AY983" s="23">
        <f t="shared" si="2280"/>
        <v>304.5</v>
      </c>
      <c r="AZ983" s="23"/>
    </row>
    <row r="984" spans="1:53" s="3" customFormat="1" x14ac:dyDescent="0.25">
      <c r="A984" s="16">
        <v>931</v>
      </c>
      <c r="B984" s="16" t="s">
        <v>58</v>
      </c>
      <c r="C984" s="16"/>
      <c r="D984" s="16"/>
      <c r="E984" s="16"/>
      <c r="F984" s="7" t="s">
        <v>391</v>
      </c>
      <c r="G984" s="18">
        <f t="shared" ref="G984:G989" si="2281">G985</f>
        <v>995.9</v>
      </c>
      <c r="H984" s="18">
        <f t="shared" ref="H984:AZ989" si="2282">H985</f>
        <v>1015.9</v>
      </c>
      <c r="I984" s="18">
        <f t="shared" si="2282"/>
        <v>1015.9</v>
      </c>
      <c r="J984" s="18">
        <f t="shared" si="2282"/>
        <v>0</v>
      </c>
      <c r="K984" s="18">
        <f t="shared" si="2282"/>
        <v>0</v>
      </c>
      <c r="L984" s="18">
        <f t="shared" si="2282"/>
        <v>0</v>
      </c>
      <c r="M984" s="20">
        <f t="shared" si="2237"/>
        <v>995.9</v>
      </c>
      <c r="N984" s="20">
        <f t="shared" si="2238"/>
        <v>1015.9</v>
      </c>
      <c r="O984" s="20">
        <f t="shared" si="2239"/>
        <v>1015.9</v>
      </c>
      <c r="P984" s="21">
        <f t="shared" si="2282"/>
        <v>0</v>
      </c>
      <c r="Q984" s="21">
        <f t="shared" si="2282"/>
        <v>0</v>
      </c>
      <c r="R984" s="21">
        <f t="shared" si="2282"/>
        <v>0</v>
      </c>
      <c r="S984" s="21">
        <f t="shared" si="2282"/>
        <v>0</v>
      </c>
      <c r="T984" s="21">
        <f t="shared" si="2282"/>
        <v>0</v>
      </c>
      <c r="U984" s="21">
        <f t="shared" si="2282"/>
        <v>0</v>
      </c>
      <c r="V984" s="21">
        <f t="shared" si="2282"/>
        <v>0</v>
      </c>
      <c r="W984" s="21">
        <f t="shared" si="2282"/>
        <v>0</v>
      </c>
      <c r="X984" s="21">
        <f t="shared" si="2282"/>
        <v>0</v>
      </c>
      <c r="Y984" s="21">
        <f t="shared" si="2282"/>
        <v>0</v>
      </c>
      <c r="Z984" s="21">
        <f t="shared" si="2257"/>
        <v>995.9</v>
      </c>
      <c r="AA984" s="21">
        <f t="shared" si="2258"/>
        <v>1015.9</v>
      </c>
      <c r="AB984" s="21">
        <f t="shared" si="2259"/>
        <v>1015.9</v>
      </c>
      <c r="AC984" s="21">
        <f t="shared" si="2282"/>
        <v>0</v>
      </c>
      <c r="AD984" s="21">
        <f t="shared" si="2282"/>
        <v>0</v>
      </c>
      <c r="AE984" s="21">
        <f t="shared" si="2282"/>
        <v>0</v>
      </c>
      <c r="AF984" s="21">
        <f t="shared" si="2282"/>
        <v>0</v>
      </c>
      <c r="AG984" s="21">
        <f t="shared" si="2282"/>
        <v>0</v>
      </c>
      <c r="AH984" s="21">
        <f t="shared" si="2282"/>
        <v>0</v>
      </c>
      <c r="AI984" s="21">
        <f t="shared" si="2282"/>
        <v>0</v>
      </c>
      <c r="AJ984" s="21">
        <f t="shared" si="2282"/>
        <v>0</v>
      </c>
      <c r="AK984" s="21">
        <f t="shared" si="2282"/>
        <v>0</v>
      </c>
      <c r="AL984" s="21">
        <f t="shared" si="2282"/>
        <v>0</v>
      </c>
      <c r="AM984" s="21">
        <f t="shared" si="2282"/>
        <v>0</v>
      </c>
      <c r="AN984" s="21">
        <f t="shared" si="2282"/>
        <v>0</v>
      </c>
      <c r="AO984" s="21">
        <f t="shared" si="2220"/>
        <v>995.9</v>
      </c>
      <c r="AP984" s="21">
        <f t="shared" si="2221"/>
        <v>1015.9</v>
      </c>
      <c r="AQ984" s="21">
        <f t="shared" si="2222"/>
        <v>1015.9</v>
      </c>
      <c r="AR984" s="21">
        <f t="shared" si="2282"/>
        <v>0</v>
      </c>
      <c r="AS984" s="21">
        <f t="shared" si="2223"/>
        <v>995.9</v>
      </c>
      <c r="AT984" s="21">
        <f t="shared" si="2282"/>
        <v>0</v>
      </c>
      <c r="AU984" s="21">
        <f t="shared" si="2282"/>
        <v>0</v>
      </c>
      <c r="AV984" s="21">
        <f t="shared" si="2282"/>
        <v>0</v>
      </c>
      <c r="AW984" s="21">
        <f t="shared" si="2282"/>
        <v>0</v>
      </c>
      <c r="AX984" s="21">
        <f t="shared" si="2282"/>
        <v>0</v>
      </c>
      <c r="AY984" s="21">
        <f t="shared" si="2280"/>
        <v>995.9</v>
      </c>
      <c r="AZ984" s="21">
        <f t="shared" si="2282"/>
        <v>0</v>
      </c>
    </row>
    <row r="985" spans="1:53" s="15" customFormat="1" x14ac:dyDescent="0.25">
      <c r="A985" s="17">
        <v>931</v>
      </c>
      <c r="B985" s="17" t="s">
        <v>58</v>
      </c>
      <c r="C985" s="17" t="s">
        <v>137</v>
      </c>
      <c r="D985" s="17"/>
      <c r="E985" s="17"/>
      <c r="F985" s="10" t="s">
        <v>399</v>
      </c>
      <c r="G985" s="19">
        <f t="shared" si="2281"/>
        <v>995.9</v>
      </c>
      <c r="H985" s="19">
        <f t="shared" si="2282"/>
        <v>1015.9</v>
      </c>
      <c r="I985" s="19">
        <f t="shared" si="2282"/>
        <v>1015.9</v>
      </c>
      <c r="J985" s="19">
        <f t="shared" si="2282"/>
        <v>0</v>
      </c>
      <c r="K985" s="19">
        <f t="shared" si="2282"/>
        <v>0</v>
      </c>
      <c r="L985" s="19">
        <f t="shared" si="2282"/>
        <v>0</v>
      </c>
      <c r="M985" s="20">
        <f t="shared" si="2237"/>
        <v>995.9</v>
      </c>
      <c r="N985" s="20">
        <f t="shared" si="2238"/>
        <v>1015.9</v>
      </c>
      <c r="O985" s="20">
        <f t="shared" si="2239"/>
        <v>1015.9</v>
      </c>
      <c r="P985" s="22">
        <f t="shared" si="2282"/>
        <v>0</v>
      </c>
      <c r="Q985" s="22">
        <f t="shared" si="2282"/>
        <v>0</v>
      </c>
      <c r="R985" s="22">
        <f t="shared" si="2282"/>
        <v>0</v>
      </c>
      <c r="S985" s="22">
        <f t="shared" si="2282"/>
        <v>0</v>
      </c>
      <c r="T985" s="22">
        <f t="shared" si="2282"/>
        <v>0</v>
      </c>
      <c r="U985" s="22">
        <f t="shared" si="2282"/>
        <v>0</v>
      </c>
      <c r="V985" s="22">
        <f t="shared" si="2282"/>
        <v>0</v>
      </c>
      <c r="W985" s="22">
        <f t="shared" si="2282"/>
        <v>0</v>
      </c>
      <c r="X985" s="22">
        <f t="shared" si="2282"/>
        <v>0</v>
      </c>
      <c r="Y985" s="22">
        <f t="shared" si="2282"/>
        <v>0</v>
      </c>
      <c r="Z985" s="22">
        <f t="shared" si="2257"/>
        <v>995.9</v>
      </c>
      <c r="AA985" s="22">
        <f t="shared" si="2258"/>
        <v>1015.9</v>
      </c>
      <c r="AB985" s="22">
        <f t="shared" si="2259"/>
        <v>1015.9</v>
      </c>
      <c r="AC985" s="22">
        <f t="shared" si="2282"/>
        <v>0</v>
      </c>
      <c r="AD985" s="22">
        <f t="shared" si="2282"/>
        <v>0</v>
      </c>
      <c r="AE985" s="22">
        <f t="shared" si="2282"/>
        <v>0</v>
      </c>
      <c r="AF985" s="22">
        <f t="shared" si="2282"/>
        <v>0</v>
      </c>
      <c r="AG985" s="22">
        <f t="shared" si="2282"/>
        <v>0</v>
      </c>
      <c r="AH985" s="22">
        <f t="shared" si="2282"/>
        <v>0</v>
      </c>
      <c r="AI985" s="22">
        <f t="shared" si="2282"/>
        <v>0</v>
      </c>
      <c r="AJ985" s="22">
        <f t="shared" si="2282"/>
        <v>0</v>
      </c>
      <c r="AK985" s="22">
        <f t="shared" si="2282"/>
        <v>0</v>
      </c>
      <c r="AL985" s="22">
        <f t="shared" si="2282"/>
        <v>0</v>
      </c>
      <c r="AM985" s="22">
        <f t="shared" si="2282"/>
        <v>0</v>
      </c>
      <c r="AN985" s="22">
        <f t="shared" si="2282"/>
        <v>0</v>
      </c>
      <c r="AO985" s="22">
        <f t="shared" si="2220"/>
        <v>995.9</v>
      </c>
      <c r="AP985" s="22">
        <f t="shared" si="2221"/>
        <v>1015.9</v>
      </c>
      <c r="AQ985" s="22">
        <f t="shared" si="2222"/>
        <v>1015.9</v>
      </c>
      <c r="AR985" s="22">
        <f t="shared" si="2282"/>
        <v>0</v>
      </c>
      <c r="AS985" s="22">
        <f t="shared" si="2223"/>
        <v>995.9</v>
      </c>
      <c r="AT985" s="22">
        <f t="shared" si="2282"/>
        <v>0</v>
      </c>
      <c r="AU985" s="22">
        <f t="shared" si="2282"/>
        <v>0</v>
      </c>
      <c r="AV985" s="22">
        <f t="shared" si="2282"/>
        <v>0</v>
      </c>
      <c r="AW985" s="22">
        <f t="shared" si="2282"/>
        <v>0</v>
      </c>
      <c r="AX985" s="22">
        <f t="shared" si="2282"/>
        <v>0</v>
      </c>
      <c r="AY985" s="22">
        <f t="shared" si="2280"/>
        <v>995.9</v>
      </c>
      <c r="AZ985" s="22">
        <f t="shared" si="2282"/>
        <v>0</v>
      </c>
    </row>
    <row r="986" spans="1:53" ht="31.5" x14ac:dyDescent="0.25">
      <c r="A986" s="12">
        <v>931</v>
      </c>
      <c r="B986" s="12" t="s">
        <v>58</v>
      </c>
      <c r="C986" s="12" t="s">
        <v>137</v>
      </c>
      <c r="D986" s="12" t="s">
        <v>278</v>
      </c>
      <c r="E986" s="12"/>
      <c r="F986" s="14" t="s">
        <v>311</v>
      </c>
      <c r="G986" s="20">
        <f t="shared" si="2281"/>
        <v>995.9</v>
      </c>
      <c r="H986" s="20">
        <f t="shared" si="2282"/>
        <v>1015.9</v>
      </c>
      <c r="I986" s="20">
        <f t="shared" si="2282"/>
        <v>1015.9</v>
      </c>
      <c r="J986" s="20">
        <f t="shared" si="2282"/>
        <v>0</v>
      </c>
      <c r="K986" s="20">
        <f t="shared" si="2282"/>
        <v>0</v>
      </c>
      <c r="L986" s="20">
        <f t="shared" si="2282"/>
        <v>0</v>
      </c>
      <c r="M986" s="20">
        <f t="shared" si="2237"/>
        <v>995.9</v>
      </c>
      <c r="N986" s="20">
        <f t="shared" si="2238"/>
        <v>1015.9</v>
      </c>
      <c r="O986" s="20">
        <f t="shared" si="2239"/>
        <v>1015.9</v>
      </c>
      <c r="P986" s="23">
        <f t="shared" si="2282"/>
        <v>0</v>
      </c>
      <c r="Q986" s="23">
        <f t="shared" si="2282"/>
        <v>0</v>
      </c>
      <c r="R986" s="23">
        <f t="shared" si="2282"/>
        <v>0</v>
      </c>
      <c r="S986" s="23">
        <f t="shared" si="2282"/>
        <v>0</v>
      </c>
      <c r="T986" s="23">
        <f t="shared" si="2282"/>
        <v>0</v>
      </c>
      <c r="U986" s="23">
        <f t="shared" si="2282"/>
        <v>0</v>
      </c>
      <c r="V986" s="23">
        <f t="shared" si="2282"/>
        <v>0</v>
      </c>
      <c r="W986" s="23">
        <f t="shared" si="2282"/>
        <v>0</v>
      </c>
      <c r="X986" s="23">
        <f t="shared" si="2282"/>
        <v>0</v>
      </c>
      <c r="Y986" s="23">
        <f t="shared" si="2282"/>
        <v>0</v>
      </c>
      <c r="Z986" s="23">
        <f t="shared" si="2257"/>
        <v>995.9</v>
      </c>
      <c r="AA986" s="23">
        <f t="shared" si="2258"/>
        <v>1015.9</v>
      </c>
      <c r="AB986" s="23">
        <f t="shared" si="2259"/>
        <v>1015.9</v>
      </c>
      <c r="AC986" s="23">
        <f t="shared" si="2282"/>
        <v>0</v>
      </c>
      <c r="AD986" s="23">
        <f t="shared" si="2282"/>
        <v>0</v>
      </c>
      <c r="AE986" s="23">
        <f t="shared" si="2282"/>
        <v>0</v>
      </c>
      <c r="AF986" s="23">
        <f t="shared" si="2282"/>
        <v>0</v>
      </c>
      <c r="AG986" s="23">
        <f t="shared" si="2282"/>
        <v>0</v>
      </c>
      <c r="AH986" s="23">
        <f t="shared" si="2282"/>
        <v>0</v>
      </c>
      <c r="AI986" s="23">
        <f t="shared" si="2282"/>
        <v>0</v>
      </c>
      <c r="AJ986" s="23">
        <f t="shared" si="2282"/>
        <v>0</v>
      </c>
      <c r="AK986" s="23">
        <f t="shared" si="2282"/>
        <v>0</v>
      </c>
      <c r="AL986" s="23">
        <f t="shared" si="2282"/>
        <v>0</v>
      </c>
      <c r="AM986" s="23">
        <f t="shared" si="2282"/>
        <v>0</v>
      </c>
      <c r="AN986" s="23">
        <f t="shared" si="2282"/>
        <v>0</v>
      </c>
      <c r="AO986" s="23">
        <f t="shared" si="2220"/>
        <v>995.9</v>
      </c>
      <c r="AP986" s="23">
        <f t="shared" si="2221"/>
        <v>1015.9</v>
      </c>
      <c r="AQ986" s="23">
        <f t="shared" si="2222"/>
        <v>1015.9</v>
      </c>
      <c r="AR986" s="23">
        <f t="shared" si="2282"/>
        <v>0</v>
      </c>
      <c r="AS986" s="23">
        <f t="shared" si="2223"/>
        <v>995.9</v>
      </c>
      <c r="AT986" s="23">
        <f t="shared" si="2282"/>
        <v>0</v>
      </c>
      <c r="AU986" s="23">
        <f t="shared" si="2282"/>
        <v>0</v>
      </c>
      <c r="AV986" s="23">
        <f t="shared" si="2282"/>
        <v>0</v>
      </c>
      <c r="AW986" s="23">
        <f t="shared" si="2282"/>
        <v>0</v>
      </c>
      <c r="AX986" s="23">
        <f t="shared" si="2282"/>
        <v>0</v>
      </c>
      <c r="AY986" s="23">
        <f t="shared" si="2280"/>
        <v>995.9</v>
      </c>
      <c r="AZ986" s="23">
        <f t="shared" si="2282"/>
        <v>0</v>
      </c>
      <c r="BA986" s="5"/>
    </row>
    <row r="987" spans="1:53" ht="47.25" x14ac:dyDescent="0.25">
      <c r="A987" s="12">
        <v>931</v>
      </c>
      <c r="B987" s="12" t="s">
        <v>58</v>
      </c>
      <c r="C987" s="12" t="s">
        <v>137</v>
      </c>
      <c r="D987" s="12" t="s">
        <v>279</v>
      </c>
      <c r="E987" s="12"/>
      <c r="F987" s="14" t="s">
        <v>312</v>
      </c>
      <c r="G987" s="20">
        <f t="shared" si="2281"/>
        <v>995.9</v>
      </c>
      <c r="H987" s="20">
        <f t="shared" si="2282"/>
        <v>1015.9</v>
      </c>
      <c r="I987" s="20">
        <f t="shared" si="2282"/>
        <v>1015.9</v>
      </c>
      <c r="J987" s="20">
        <f t="shared" si="2282"/>
        <v>0</v>
      </c>
      <c r="K987" s="20">
        <f t="shared" si="2282"/>
        <v>0</v>
      </c>
      <c r="L987" s="20">
        <f t="shared" si="2282"/>
        <v>0</v>
      </c>
      <c r="M987" s="20">
        <f t="shared" si="2237"/>
        <v>995.9</v>
      </c>
      <c r="N987" s="20">
        <f t="shared" si="2238"/>
        <v>1015.9</v>
      </c>
      <c r="O987" s="20">
        <f t="shared" si="2239"/>
        <v>1015.9</v>
      </c>
      <c r="P987" s="23">
        <f t="shared" si="2282"/>
        <v>0</v>
      </c>
      <c r="Q987" s="23">
        <f t="shared" si="2282"/>
        <v>0</v>
      </c>
      <c r="R987" s="23">
        <f t="shared" si="2282"/>
        <v>0</v>
      </c>
      <c r="S987" s="23">
        <f t="shared" si="2282"/>
        <v>0</v>
      </c>
      <c r="T987" s="23">
        <f t="shared" si="2282"/>
        <v>0</v>
      </c>
      <c r="U987" s="23">
        <f t="shared" si="2282"/>
        <v>0</v>
      </c>
      <c r="V987" s="23">
        <f t="shared" si="2282"/>
        <v>0</v>
      </c>
      <c r="W987" s="23">
        <f t="shared" si="2282"/>
        <v>0</v>
      </c>
      <c r="X987" s="23">
        <f t="shared" si="2282"/>
        <v>0</v>
      </c>
      <c r="Y987" s="23">
        <f t="shared" si="2282"/>
        <v>0</v>
      </c>
      <c r="Z987" s="23">
        <f t="shared" si="2257"/>
        <v>995.9</v>
      </c>
      <c r="AA987" s="23">
        <f t="shared" si="2258"/>
        <v>1015.9</v>
      </c>
      <c r="AB987" s="23">
        <f t="shared" si="2259"/>
        <v>1015.9</v>
      </c>
      <c r="AC987" s="23">
        <f t="shared" si="2282"/>
        <v>0</v>
      </c>
      <c r="AD987" s="23">
        <f t="shared" si="2282"/>
        <v>0</v>
      </c>
      <c r="AE987" s="23">
        <f t="shared" si="2282"/>
        <v>0</v>
      </c>
      <c r="AF987" s="23">
        <f t="shared" si="2282"/>
        <v>0</v>
      </c>
      <c r="AG987" s="23">
        <f t="shared" si="2282"/>
        <v>0</v>
      </c>
      <c r="AH987" s="23">
        <f t="shared" si="2282"/>
        <v>0</v>
      </c>
      <c r="AI987" s="23">
        <f t="shared" si="2282"/>
        <v>0</v>
      </c>
      <c r="AJ987" s="23">
        <f t="shared" si="2282"/>
        <v>0</v>
      </c>
      <c r="AK987" s="23">
        <f t="shared" si="2282"/>
        <v>0</v>
      </c>
      <c r="AL987" s="23">
        <f t="shared" si="2282"/>
        <v>0</v>
      </c>
      <c r="AM987" s="23">
        <f t="shared" si="2282"/>
        <v>0</v>
      </c>
      <c r="AN987" s="23">
        <f t="shared" si="2282"/>
        <v>0</v>
      </c>
      <c r="AO987" s="23">
        <f t="shared" si="2220"/>
        <v>995.9</v>
      </c>
      <c r="AP987" s="23">
        <f t="shared" si="2221"/>
        <v>1015.9</v>
      </c>
      <c r="AQ987" s="23">
        <f t="shared" si="2222"/>
        <v>1015.9</v>
      </c>
      <c r="AR987" s="23">
        <f t="shared" si="2282"/>
        <v>0</v>
      </c>
      <c r="AS987" s="23">
        <f t="shared" si="2223"/>
        <v>995.9</v>
      </c>
      <c r="AT987" s="23">
        <f t="shared" si="2282"/>
        <v>0</v>
      </c>
      <c r="AU987" s="23">
        <f t="shared" si="2282"/>
        <v>0</v>
      </c>
      <c r="AV987" s="23">
        <f t="shared" si="2282"/>
        <v>0</v>
      </c>
      <c r="AW987" s="23">
        <f t="shared" si="2282"/>
        <v>0</v>
      </c>
      <c r="AX987" s="23">
        <f t="shared" si="2282"/>
        <v>0</v>
      </c>
      <c r="AY987" s="23">
        <f t="shared" si="2280"/>
        <v>995.9</v>
      </c>
      <c r="AZ987" s="23">
        <f t="shared" si="2282"/>
        <v>0</v>
      </c>
      <c r="BA987" s="5"/>
    </row>
    <row r="988" spans="1:53" x14ac:dyDescent="0.25">
      <c r="A988" s="12">
        <v>931</v>
      </c>
      <c r="B988" s="12" t="s">
        <v>58</v>
      </c>
      <c r="C988" s="12" t="s">
        <v>137</v>
      </c>
      <c r="D988" s="12" t="s">
        <v>343</v>
      </c>
      <c r="E988" s="12"/>
      <c r="F988" s="14" t="s">
        <v>401</v>
      </c>
      <c r="G988" s="20">
        <f t="shared" si="2281"/>
        <v>995.9</v>
      </c>
      <c r="H988" s="20">
        <f t="shared" si="2282"/>
        <v>1015.9</v>
      </c>
      <c r="I988" s="20">
        <f t="shared" si="2282"/>
        <v>1015.9</v>
      </c>
      <c r="J988" s="20">
        <f t="shared" si="2282"/>
        <v>0</v>
      </c>
      <c r="K988" s="20">
        <f t="shared" si="2282"/>
        <v>0</v>
      </c>
      <c r="L988" s="20">
        <f t="shared" si="2282"/>
        <v>0</v>
      </c>
      <c r="M988" s="20">
        <f t="shared" si="2237"/>
        <v>995.9</v>
      </c>
      <c r="N988" s="20">
        <f t="shared" si="2238"/>
        <v>1015.9</v>
      </c>
      <c r="O988" s="20">
        <f t="shared" si="2239"/>
        <v>1015.9</v>
      </c>
      <c r="P988" s="23">
        <f t="shared" si="2282"/>
        <v>0</v>
      </c>
      <c r="Q988" s="23">
        <f t="shared" si="2282"/>
        <v>0</v>
      </c>
      <c r="R988" s="23">
        <f t="shared" si="2282"/>
        <v>0</v>
      </c>
      <c r="S988" s="23">
        <f t="shared" si="2282"/>
        <v>0</v>
      </c>
      <c r="T988" s="23">
        <f t="shared" si="2282"/>
        <v>0</v>
      </c>
      <c r="U988" s="23">
        <f t="shared" si="2282"/>
        <v>0</v>
      </c>
      <c r="V988" s="23">
        <f t="shared" si="2282"/>
        <v>0</v>
      </c>
      <c r="W988" s="23">
        <f t="shared" si="2282"/>
        <v>0</v>
      </c>
      <c r="X988" s="23">
        <f t="shared" si="2282"/>
        <v>0</v>
      </c>
      <c r="Y988" s="23">
        <f t="shared" si="2282"/>
        <v>0</v>
      </c>
      <c r="Z988" s="23">
        <f t="shared" si="2257"/>
        <v>995.9</v>
      </c>
      <c r="AA988" s="23">
        <f t="shared" si="2258"/>
        <v>1015.9</v>
      </c>
      <c r="AB988" s="23">
        <f t="shared" si="2259"/>
        <v>1015.9</v>
      </c>
      <c r="AC988" s="23">
        <f t="shared" si="2282"/>
        <v>0</v>
      </c>
      <c r="AD988" s="23">
        <f t="shared" si="2282"/>
        <v>0</v>
      </c>
      <c r="AE988" s="23">
        <f t="shared" si="2282"/>
        <v>0</v>
      </c>
      <c r="AF988" s="23">
        <f t="shared" si="2282"/>
        <v>0</v>
      </c>
      <c r="AG988" s="23">
        <f t="shared" si="2282"/>
        <v>0</v>
      </c>
      <c r="AH988" s="23">
        <f t="shared" si="2282"/>
        <v>0</v>
      </c>
      <c r="AI988" s="23">
        <f t="shared" si="2282"/>
        <v>0</v>
      </c>
      <c r="AJ988" s="23">
        <f t="shared" si="2282"/>
        <v>0</v>
      </c>
      <c r="AK988" s="23">
        <f t="shared" si="2282"/>
        <v>0</v>
      </c>
      <c r="AL988" s="23">
        <f t="shared" si="2282"/>
        <v>0</v>
      </c>
      <c r="AM988" s="23">
        <f t="shared" si="2282"/>
        <v>0</v>
      </c>
      <c r="AN988" s="23">
        <f t="shared" si="2282"/>
        <v>0</v>
      </c>
      <c r="AO988" s="23">
        <f t="shared" si="2220"/>
        <v>995.9</v>
      </c>
      <c r="AP988" s="23">
        <f t="shared" si="2221"/>
        <v>1015.9</v>
      </c>
      <c r="AQ988" s="23">
        <f t="shared" si="2222"/>
        <v>1015.9</v>
      </c>
      <c r="AR988" s="23">
        <f t="shared" si="2282"/>
        <v>0</v>
      </c>
      <c r="AS988" s="23">
        <f t="shared" si="2223"/>
        <v>995.9</v>
      </c>
      <c r="AT988" s="23">
        <f t="shared" si="2282"/>
        <v>0</v>
      </c>
      <c r="AU988" s="23">
        <f t="shared" si="2282"/>
        <v>0</v>
      </c>
      <c r="AV988" s="23">
        <f t="shared" si="2282"/>
        <v>0</v>
      </c>
      <c r="AW988" s="23">
        <f t="shared" si="2282"/>
        <v>0</v>
      </c>
      <c r="AX988" s="23">
        <f t="shared" si="2282"/>
        <v>0</v>
      </c>
      <c r="AY988" s="23">
        <f t="shared" si="2280"/>
        <v>995.9</v>
      </c>
      <c r="AZ988" s="23">
        <f t="shared" si="2282"/>
        <v>0</v>
      </c>
    </row>
    <row r="989" spans="1:53" ht="31.5" x14ac:dyDescent="0.25">
      <c r="A989" s="12">
        <v>931</v>
      </c>
      <c r="B989" s="12" t="s">
        <v>58</v>
      </c>
      <c r="C989" s="12" t="s">
        <v>137</v>
      </c>
      <c r="D989" s="12" t="s">
        <v>343</v>
      </c>
      <c r="E989" s="12" t="s">
        <v>7</v>
      </c>
      <c r="F989" s="14" t="s">
        <v>383</v>
      </c>
      <c r="G989" s="20">
        <f t="shared" si="2281"/>
        <v>995.9</v>
      </c>
      <c r="H989" s="20">
        <f t="shared" si="2282"/>
        <v>1015.9</v>
      </c>
      <c r="I989" s="20">
        <f t="shared" si="2282"/>
        <v>1015.9</v>
      </c>
      <c r="J989" s="20">
        <f t="shared" si="2282"/>
        <v>0</v>
      </c>
      <c r="K989" s="20">
        <f t="shared" si="2282"/>
        <v>0</v>
      </c>
      <c r="L989" s="20">
        <f t="shared" si="2282"/>
        <v>0</v>
      </c>
      <c r="M989" s="20">
        <f t="shared" si="2237"/>
        <v>995.9</v>
      </c>
      <c r="N989" s="20">
        <f t="shared" si="2238"/>
        <v>1015.9</v>
      </c>
      <c r="O989" s="20">
        <f t="shared" si="2239"/>
        <v>1015.9</v>
      </c>
      <c r="P989" s="23">
        <f t="shared" si="2282"/>
        <v>0</v>
      </c>
      <c r="Q989" s="23">
        <f t="shared" si="2282"/>
        <v>0</v>
      </c>
      <c r="R989" s="23">
        <f t="shared" si="2282"/>
        <v>0</v>
      </c>
      <c r="S989" s="23">
        <f t="shared" si="2282"/>
        <v>0</v>
      </c>
      <c r="T989" s="23">
        <f t="shared" si="2282"/>
        <v>0</v>
      </c>
      <c r="U989" s="23">
        <f t="shared" si="2282"/>
        <v>0</v>
      </c>
      <c r="V989" s="23">
        <f t="shared" si="2282"/>
        <v>0</v>
      </c>
      <c r="W989" s="23">
        <f t="shared" si="2282"/>
        <v>0</v>
      </c>
      <c r="X989" s="23">
        <f t="shared" si="2282"/>
        <v>0</v>
      </c>
      <c r="Y989" s="23">
        <f t="shared" si="2282"/>
        <v>0</v>
      </c>
      <c r="Z989" s="23">
        <f t="shared" si="2257"/>
        <v>995.9</v>
      </c>
      <c r="AA989" s="23">
        <f t="shared" si="2258"/>
        <v>1015.9</v>
      </c>
      <c r="AB989" s="23">
        <f t="shared" si="2259"/>
        <v>1015.9</v>
      </c>
      <c r="AC989" s="23">
        <f t="shared" si="2282"/>
        <v>0</v>
      </c>
      <c r="AD989" s="23">
        <f t="shared" si="2282"/>
        <v>0</v>
      </c>
      <c r="AE989" s="23">
        <f t="shared" si="2282"/>
        <v>0</v>
      </c>
      <c r="AF989" s="23">
        <f t="shared" si="2282"/>
        <v>0</v>
      </c>
      <c r="AG989" s="23">
        <f t="shared" si="2282"/>
        <v>0</v>
      </c>
      <c r="AH989" s="23">
        <f t="shared" si="2282"/>
        <v>0</v>
      </c>
      <c r="AI989" s="23">
        <f t="shared" si="2282"/>
        <v>0</v>
      </c>
      <c r="AJ989" s="23">
        <f t="shared" si="2282"/>
        <v>0</v>
      </c>
      <c r="AK989" s="23">
        <f t="shared" si="2282"/>
        <v>0</v>
      </c>
      <c r="AL989" s="23">
        <f t="shared" si="2282"/>
        <v>0</v>
      </c>
      <c r="AM989" s="23">
        <f t="shared" si="2282"/>
        <v>0</v>
      </c>
      <c r="AN989" s="23">
        <f t="shared" si="2282"/>
        <v>0</v>
      </c>
      <c r="AO989" s="23">
        <f t="shared" ref="AO989:AO1052" si="2283">Z989+AC989+AD989+AE989+AF989+AG989+AH989+AI989+AJ989+AK989+AL989</f>
        <v>995.9</v>
      </c>
      <c r="AP989" s="23">
        <f t="shared" ref="AP989:AP1052" si="2284">AA989+AM989</f>
        <v>1015.9</v>
      </c>
      <c r="AQ989" s="23">
        <f t="shared" ref="AQ989:AQ1052" si="2285">AB989+AN989</f>
        <v>1015.9</v>
      </c>
      <c r="AR989" s="23">
        <f t="shared" si="2282"/>
        <v>0</v>
      </c>
      <c r="AS989" s="23">
        <f t="shared" ref="AS989:AS1052" si="2286">AO989+AR989</f>
        <v>995.9</v>
      </c>
      <c r="AT989" s="23">
        <f t="shared" si="2282"/>
        <v>0</v>
      </c>
      <c r="AU989" s="23">
        <f t="shared" si="2282"/>
        <v>0</v>
      </c>
      <c r="AV989" s="23">
        <f t="shared" si="2282"/>
        <v>0</v>
      </c>
      <c r="AW989" s="23">
        <f t="shared" si="2282"/>
        <v>0</v>
      </c>
      <c r="AX989" s="23">
        <f t="shared" si="2282"/>
        <v>0</v>
      </c>
      <c r="AY989" s="23">
        <f t="shared" si="2280"/>
        <v>995.9</v>
      </c>
      <c r="AZ989" s="23">
        <f t="shared" si="2282"/>
        <v>0</v>
      </c>
    </row>
    <row r="990" spans="1:53" ht="31.5" x14ac:dyDescent="0.25">
      <c r="A990" s="12">
        <v>931</v>
      </c>
      <c r="B990" s="12" t="s">
        <v>58</v>
      </c>
      <c r="C990" s="12" t="s">
        <v>137</v>
      </c>
      <c r="D990" s="12" t="s">
        <v>343</v>
      </c>
      <c r="E990" s="12">
        <v>240</v>
      </c>
      <c r="F990" s="14" t="s">
        <v>372</v>
      </c>
      <c r="G990" s="20">
        <v>995.9</v>
      </c>
      <c r="H990" s="20">
        <v>1015.9</v>
      </c>
      <c r="I990" s="20">
        <v>1015.9</v>
      </c>
      <c r="J990" s="20"/>
      <c r="K990" s="20"/>
      <c r="L990" s="20"/>
      <c r="M990" s="20">
        <f t="shared" si="2237"/>
        <v>995.9</v>
      </c>
      <c r="N990" s="20">
        <f t="shared" si="2238"/>
        <v>1015.9</v>
      </c>
      <c r="O990" s="20">
        <f t="shared" si="2239"/>
        <v>1015.9</v>
      </c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>
        <f t="shared" si="2257"/>
        <v>995.9</v>
      </c>
      <c r="AA990" s="23">
        <f t="shared" si="2258"/>
        <v>1015.9</v>
      </c>
      <c r="AB990" s="23">
        <f t="shared" si="2259"/>
        <v>1015.9</v>
      </c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>
        <f t="shared" si="2283"/>
        <v>995.9</v>
      </c>
      <c r="AP990" s="23">
        <f t="shared" si="2284"/>
        <v>1015.9</v>
      </c>
      <c r="AQ990" s="23">
        <f t="shared" si="2285"/>
        <v>1015.9</v>
      </c>
      <c r="AR990" s="23"/>
      <c r="AS990" s="23">
        <f t="shared" si="2286"/>
        <v>995.9</v>
      </c>
      <c r="AT990" s="23"/>
      <c r="AU990" s="23"/>
      <c r="AV990" s="23"/>
      <c r="AW990" s="23"/>
      <c r="AX990" s="23"/>
      <c r="AY990" s="23">
        <f t="shared" si="2280"/>
        <v>995.9</v>
      </c>
      <c r="AZ990" s="23"/>
    </row>
    <row r="991" spans="1:53" s="3" customFormat="1" ht="31.5" x14ac:dyDescent="0.25">
      <c r="A991" s="16" t="s">
        <v>365</v>
      </c>
      <c r="B991" s="16"/>
      <c r="C991" s="16"/>
      <c r="D991" s="16"/>
      <c r="E991" s="16"/>
      <c r="F991" s="7" t="s">
        <v>364</v>
      </c>
      <c r="G991" s="18">
        <f t="shared" ref="G991:L991" si="2287">G992+G1049+G1070+G1114+G1152+G1159+G1169+G1181</f>
        <v>350297.9</v>
      </c>
      <c r="H991" s="18">
        <f t="shared" si="2287"/>
        <v>347029.9</v>
      </c>
      <c r="I991" s="18">
        <f t="shared" si="2287"/>
        <v>343926</v>
      </c>
      <c r="J991" s="18">
        <f t="shared" si="2287"/>
        <v>183.3</v>
      </c>
      <c r="K991" s="18">
        <f t="shared" si="2287"/>
        <v>0</v>
      </c>
      <c r="L991" s="18">
        <f t="shared" si="2287"/>
        <v>0</v>
      </c>
      <c r="M991" s="20">
        <f t="shared" si="2237"/>
        <v>350481.2</v>
      </c>
      <c r="N991" s="20">
        <f t="shared" si="2238"/>
        <v>347029.9</v>
      </c>
      <c r="O991" s="20">
        <f t="shared" si="2239"/>
        <v>343926</v>
      </c>
      <c r="P991" s="21">
        <f t="shared" ref="P991:Y991" si="2288">P992+P1049+P1070+P1114+P1152+P1159+P1169+P1181</f>
        <v>0</v>
      </c>
      <c r="Q991" s="21">
        <f t="shared" si="2288"/>
        <v>0</v>
      </c>
      <c r="R991" s="21">
        <f t="shared" si="2288"/>
        <v>-15.899999999999999</v>
      </c>
      <c r="S991" s="21">
        <f t="shared" si="2288"/>
        <v>0</v>
      </c>
      <c r="T991" s="21">
        <f t="shared" si="2288"/>
        <v>0</v>
      </c>
      <c r="U991" s="21">
        <f t="shared" si="2288"/>
        <v>-18.8</v>
      </c>
      <c r="V991" s="21">
        <f t="shared" si="2288"/>
        <v>0</v>
      </c>
      <c r="W991" s="21">
        <f t="shared" si="2288"/>
        <v>0</v>
      </c>
      <c r="X991" s="21">
        <f t="shared" si="2288"/>
        <v>-18.8</v>
      </c>
      <c r="Y991" s="21">
        <f t="shared" si="2288"/>
        <v>0</v>
      </c>
      <c r="Z991" s="21">
        <f t="shared" si="2257"/>
        <v>350465.3</v>
      </c>
      <c r="AA991" s="21">
        <f t="shared" si="2258"/>
        <v>347011.10000000003</v>
      </c>
      <c r="AB991" s="21">
        <f t="shared" si="2259"/>
        <v>343907.2</v>
      </c>
      <c r="AC991" s="21">
        <f t="shared" ref="AC991:AZ991" si="2289">AC992+AC1049+AC1070+AC1114+AC1152+AC1159+AC1169+AC1181</f>
        <v>0</v>
      </c>
      <c r="AD991" s="21">
        <f t="shared" si="2289"/>
        <v>0</v>
      </c>
      <c r="AE991" s="21">
        <f t="shared" ref="AE991" si="2290">AE992+AE1049+AE1070+AE1114+AE1152+AE1159+AE1169+AE1181</f>
        <v>0</v>
      </c>
      <c r="AF991" s="21">
        <f t="shared" si="2289"/>
        <v>0</v>
      </c>
      <c r="AG991" s="21">
        <f t="shared" ref="AG991" si="2291">AG992+AG1049+AG1070+AG1114+AG1152+AG1159+AG1169+AG1181</f>
        <v>0</v>
      </c>
      <c r="AH991" s="21">
        <f t="shared" si="2289"/>
        <v>377.76499999999999</v>
      </c>
      <c r="AI991" s="21">
        <f t="shared" ref="AI991" si="2292">AI992+AI1049+AI1070+AI1114+AI1152+AI1159+AI1169+AI1181</f>
        <v>0</v>
      </c>
      <c r="AJ991" s="21">
        <f t="shared" si="2289"/>
        <v>754.41899999999998</v>
      </c>
      <c r="AK991" s="21">
        <f t="shared" si="2289"/>
        <v>1193.1289999999999</v>
      </c>
      <c r="AL991" s="21">
        <f t="shared" ref="AL991" si="2293">AL992+AL1049+AL1070+AL1114+AL1152+AL1159+AL1169+AL1181</f>
        <v>0</v>
      </c>
      <c r="AM991" s="21">
        <f t="shared" ref="AM991:AN991" si="2294">AM992+AM1049+AM1070+AM1114+AM1152+AM1159+AM1169+AM1181</f>
        <v>0</v>
      </c>
      <c r="AN991" s="21">
        <f t="shared" si="2294"/>
        <v>0</v>
      </c>
      <c r="AO991" s="21">
        <f t="shared" si="2283"/>
        <v>352790.61300000001</v>
      </c>
      <c r="AP991" s="21">
        <f t="shared" si="2284"/>
        <v>347011.10000000003</v>
      </c>
      <c r="AQ991" s="21">
        <f t="shared" si="2285"/>
        <v>343907.2</v>
      </c>
      <c r="AR991" s="21">
        <f t="shared" ref="AR991" si="2295">AR992+AR1049+AR1070+AR1114+AR1152+AR1159+AR1169+AR1181</f>
        <v>0</v>
      </c>
      <c r="AS991" s="21">
        <f t="shared" si="2286"/>
        <v>352790.61300000001</v>
      </c>
      <c r="AT991" s="21">
        <f t="shared" ref="AT991:AX991" si="2296">AT992+AT1049+AT1070+AT1114+AT1152+AT1159+AT1169+AT1181</f>
        <v>2.2737367544323206E-13</v>
      </c>
      <c r="AU991" s="21">
        <f t="shared" si="2296"/>
        <v>0</v>
      </c>
      <c r="AV991" s="21">
        <f t="shared" si="2296"/>
        <v>0</v>
      </c>
      <c r="AW991" s="21">
        <f t="shared" si="2296"/>
        <v>0</v>
      </c>
      <c r="AX991" s="21">
        <f t="shared" si="2296"/>
        <v>0</v>
      </c>
      <c r="AY991" s="21">
        <f t="shared" si="2280"/>
        <v>352790.61300000001</v>
      </c>
      <c r="AZ991" s="21">
        <f t="shared" si="2289"/>
        <v>0</v>
      </c>
    </row>
    <row r="992" spans="1:53" s="3" customFormat="1" x14ac:dyDescent="0.25">
      <c r="A992" s="16" t="s">
        <v>365</v>
      </c>
      <c r="B992" s="16" t="s">
        <v>12</v>
      </c>
      <c r="C992" s="16"/>
      <c r="D992" s="16"/>
      <c r="E992" s="16"/>
      <c r="F992" s="7" t="s">
        <v>17</v>
      </c>
      <c r="G992" s="18">
        <f t="shared" ref="G992:L992" si="2297">G993+G1013</f>
        <v>47401.100000000006</v>
      </c>
      <c r="H992" s="18">
        <f t="shared" si="2297"/>
        <v>46073.5</v>
      </c>
      <c r="I992" s="18">
        <f t="shared" si="2297"/>
        <v>46068.5</v>
      </c>
      <c r="J992" s="18">
        <f t="shared" si="2297"/>
        <v>183.3</v>
      </c>
      <c r="K992" s="18">
        <f t="shared" si="2297"/>
        <v>0</v>
      </c>
      <c r="L992" s="18">
        <f t="shared" si="2297"/>
        <v>0</v>
      </c>
      <c r="M992" s="20">
        <f t="shared" si="2237"/>
        <v>47584.400000000009</v>
      </c>
      <c r="N992" s="20">
        <f t="shared" si="2238"/>
        <v>46073.5</v>
      </c>
      <c r="O992" s="20">
        <f t="shared" si="2239"/>
        <v>46068.5</v>
      </c>
      <c r="P992" s="21">
        <f t="shared" ref="P992:Y992" si="2298">P993+P1013</f>
        <v>0</v>
      </c>
      <c r="Q992" s="21">
        <f t="shared" si="2298"/>
        <v>0</v>
      </c>
      <c r="R992" s="21">
        <f t="shared" si="2298"/>
        <v>-15.899999999999999</v>
      </c>
      <c r="S992" s="21">
        <f t="shared" si="2298"/>
        <v>0</v>
      </c>
      <c r="T992" s="21">
        <f t="shared" si="2298"/>
        <v>0</v>
      </c>
      <c r="U992" s="21">
        <f t="shared" si="2298"/>
        <v>-18.8</v>
      </c>
      <c r="V992" s="21">
        <f t="shared" si="2298"/>
        <v>0</v>
      </c>
      <c r="W992" s="21">
        <f t="shared" si="2298"/>
        <v>0</v>
      </c>
      <c r="X992" s="21">
        <f t="shared" si="2298"/>
        <v>-18.8</v>
      </c>
      <c r="Y992" s="21">
        <f t="shared" si="2298"/>
        <v>0</v>
      </c>
      <c r="Z992" s="21">
        <f t="shared" si="2257"/>
        <v>47568.500000000007</v>
      </c>
      <c r="AA992" s="21">
        <f t="shared" si="2258"/>
        <v>46054.7</v>
      </c>
      <c r="AB992" s="21">
        <f t="shared" si="2259"/>
        <v>46049.7</v>
      </c>
      <c r="AC992" s="21">
        <f t="shared" ref="AC992:AZ992" si="2299">AC993+AC1013</f>
        <v>0</v>
      </c>
      <c r="AD992" s="21">
        <f t="shared" si="2299"/>
        <v>0</v>
      </c>
      <c r="AE992" s="21">
        <f t="shared" ref="AE992" si="2300">AE993+AE1013</f>
        <v>0</v>
      </c>
      <c r="AF992" s="21">
        <f t="shared" si="2299"/>
        <v>0</v>
      </c>
      <c r="AG992" s="21">
        <f t="shared" ref="AG992" si="2301">AG993+AG1013</f>
        <v>0</v>
      </c>
      <c r="AH992" s="21">
        <f t="shared" si="2299"/>
        <v>0</v>
      </c>
      <c r="AI992" s="21">
        <f t="shared" ref="AI992" si="2302">AI993+AI1013</f>
        <v>0</v>
      </c>
      <c r="AJ992" s="21">
        <f t="shared" si="2299"/>
        <v>754.41899999999998</v>
      </c>
      <c r="AK992" s="21">
        <f t="shared" si="2299"/>
        <v>0</v>
      </c>
      <c r="AL992" s="21">
        <f t="shared" ref="AL992" si="2303">AL993+AL1013</f>
        <v>0</v>
      </c>
      <c r="AM992" s="21">
        <f t="shared" ref="AM992:AN992" si="2304">AM993+AM1013</f>
        <v>0</v>
      </c>
      <c r="AN992" s="21">
        <f t="shared" si="2304"/>
        <v>0</v>
      </c>
      <c r="AO992" s="21">
        <f t="shared" si="2283"/>
        <v>48322.919000000009</v>
      </c>
      <c r="AP992" s="21">
        <f t="shared" si="2284"/>
        <v>46054.7</v>
      </c>
      <c r="AQ992" s="21">
        <f t="shared" si="2285"/>
        <v>46049.7</v>
      </c>
      <c r="AR992" s="21">
        <f t="shared" ref="AR992" si="2305">AR993+AR1013</f>
        <v>0</v>
      </c>
      <c r="AS992" s="21">
        <f t="shared" si="2286"/>
        <v>48322.919000000009</v>
      </c>
      <c r="AT992" s="21">
        <f t="shared" ref="AT992:AX992" si="2306">AT993+AT1013</f>
        <v>0</v>
      </c>
      <c r="AU992" s="21">
        <f t="shared" si="2306"/>
        <v>0</v>
      </c>
      <c r="AV992" s="21">
        <f t="shared" si="2306"/>
        <v>0</v>
      </c>
      <c r="AW992" s="21">
        <f t="shared" si="2306"/>
        <v>0</v>
      </c>
      <c r="AX992" s="21">
        <f t="shared" si="2306"/>
        <v>0</v>
      </c>
      <c r="AY992" s="21">
        <f t="shared" si="2280"/>
        <v>48322.919000000009</v>
      </c>
      <c r="AZ992" s="21">
        <f t="shared" si="2299"/>
        <v>0</v>
      </c>
    </row>
    <row r="993" spans="1:53" s="15" customFormat="1" ht="63" x14ac:dyDescent="0.25">
      <c r="A993" s="17" t="s">
        <v>365</v>
      </c>
      <c r="B993" s="17" t="s">
        <v>12</v>
      </c>
      <c r="C993" s="17" t="s">
        <v>81</v>
      </c>
      <c r="D993" s="17"/>
      <c r="E993" s="17"/>
      <c r="F993" s="10" t="s">
        <v>392</v>
      </c>
      <c r="G993" s="19">
        <f>G994+G1001</f>
        <v>38647.9</v>
      </c>
      <c r="H993" s="19">
        <f t="shared" ref="H993:AZ993" si="2307">H994+H1001</f>
        <v>37166.6</v>
      </c>
      <c r="I993" s="19">
        <f t="shared" ref="I993:L993" si="2308">I994+I1001</f>
        <v>37161.599999999999</v>
      </c>
      <c r="J993" s="19">
        <f t="shared" si="2308"/>
        <v>0</v>
      </c>
      <c r="K993" s="19">
        <f t="shared" si="2308"/>
        <v>0</v>
      </c>
      <c r="L993" s="19">
        <f t="shared" si="2308"/>
        <v>0</v>
      </c>
      <c r="M993" s="20">
        <f t="shared" si="2237"/>
        <v>38647.9</v>
      </c>
      <c r="N993" s="20">
        <f t="shared" si="2238"/>
        <v>37166.6</v>
      </c>
      <c r="O993" s="20">
        <f t="shared" si="2239"/>
        <v>37161.599999999999</v>
      </c>
      <c r="P993" s="22">
        <f t="shared" ref="P993:Q993" si="2309">P994+P1001</f>
        <v>0</v>
      </c>
      <c r="Q993" s="22">
        <f t="shared" si="2309"/>
        <v>0</v>
      </c>
      <c r="R993" s="22">
        <f t="shared" ref="R993:T993" si="2310">R994+R1001</f>
        <v>-15.899999999999999</v>
      </c>
      <c r="S993" s="22">
        <f t="shared" si="2310"/>
        <v>0</v>
      </c>
      <c r="T993" s="22">
        <f t="shared" si="2310"/>
        <v>0</v>
      </c>
      <c r="U993" s="22">
        <f t="shared" ref="U993:W993" si="2311">U994+U1001</f>
        <v>-18.8</v>
      </c>
      <c r="V993" s="22">
        <f t="shared" si="2311"/>
        <v>0</v>
      </c>
      <c r="W993" s="22">
        <f t="shared" si="2311"/>
        <v>0</v>
      </c>
      <c r="X993" s="22">
        <f t="shared" ref="X993:Y993" si="2312">X994+X1001</f>
        <v>-18.8</v>
      </c>
      <c r="Y993" s="22">
        <f t="shared" si="2312"/>
        <v>0</v>
      </c>
      <c r="Z993" s="22">
        <f t="shared" si="2257"/>
        <v>38632</v>
      </c>
      <c r="AA993" s="22">
        <f t="shared" si="2258"/>
        <v>37147.799999999996</v>
      </c>
      <c r="AB993" s="22">
        <f t="shared" si="2259"/>
        <v>37142.799999999996</v>
      </c>
      <c r="AC993" s="22">
        <f t="shared" ref="AC993:AN993" si="2313">AC994+AC1001</f>
        <v>0</v>
      </c>
      <c r="AD993" s="22">
        <f t="shared" si="2313"/>
        <v>0</v>
      </c>
      <c r="AE993" s="22">
        <f t="shared" ref="AE993" si="2314">AE994+AE1001</f>
        <v>0</v>
      </c>
      <c r="AF993" s="22">
        <f t="shared" si="2313"/>
        <v>0</v>
      </c>
      <c r="AG993" s="22">
        <f t="shared" si="2313"/>
        <v>0</v>
      </c>
      <c r="AH993" s="22">
        <f t="shared" si="2313"/>
        <v>0</v>
      </c>
      <c r="AI993" s="22">
        <f t="shared" ref="AI993" si="2315">AI994+AI1001</f>
        <v>0</v>
      </c>
      <c r="AJ993" s="22">
        <f t="shared" si="2313"/>
        <v>754.41899999999998</v>
      </c>
      <c r="AK993" s="22">
        <f t="shared" si="2313"/>
        <v>0</v>
      </c>
      <c r="AL993" s="22">
        <f t="shared" si="2313"/>
        <v>0</v>
      </c>
      <c r="AM993" s="22">
        <f t="shared" si="2313"/>
        <v>0</v>
      </c>
      <c r="AN993" s="22">
        <f t="shared" si="2313"/>
        <v>0</v>
      </c>
      <c r="AO993" s="22">
        <f t="shared" si="2283"/>
        <v>39386.419000000002</v>
      </c>
      <c r="AP993" s="22">
        <f t="shared" si="2284"/>
        <v>37147.799999999996</v>
      </c>
      <c r="AQ993" s="22">
        <f t="shared" si="2285"/>
        <v>37142.799999999996</v>
      </c>
      <c r="AR993" s="22">
        <f t="shared" ref="AR993" si="2316">AR994+AR1001</f>
        <v>0</v>
      </c>
      <c r="AS993" s="22">
        <f t="shared" si="2286"/>
        <v>39386.419000000002</v>
      </c>
      <c r="AT993" s="22">
        <f t="shared" ref="AT993:AX993" si="2317">AT994+AT1001</f>
        <v>0</v>
      </c>
      <c r="AU993" s="22">
        <f t="shared" si="2317"/>
        <v>0</v>
      </c>
      <c r="AV993" s="22">
        <f t="shared" si="2317"/>
        <v>0</v>
      </c>
      <c r="AW993" s="22">
        <f t="shared" si="2317"/>
        <v>0</v>
      </c>
      <c r="AX993" s="22">
        <f t="shared" si="2317"/>
        <v>0</v>
      </c>
      <c r="AY993" s="22">
        <f t="shared" si="2280"/>
        <v>39386.419000000002</v>
      </c>
      <c r="AZ993" s="22">
        <f t="shared" si="2307"/>
        <v>0</v>
      </c>
    </row>
    <row r="994" spans="1:53" ht="31.5" x14ac:dyDescent="0.25">
      <c r="A994" s="12" t="s">
        <v>365</v>
      </c>
      <c r="B994" s="12" t="s">
        <v>12</v>
      </c>
      <c r="C994" s="12" t="s">
        <v>81</v>
      </c>
      <c r="D994" s="12" t="s">
        <v>32</v>
      </c>
      <c r="E994" s="12"/>
      <c r="F994" s="14" t="s">
        <v>45</v>
      </c>
      <c r="G994" s="20">
        <f>G995</f>
        <v>2700.9</v>
      </c>
      <c r="H994" s="20">
        <f t="shared" ref="H994:AZ995" si="2318">H995</f>
        <v>2744.5</v>
      </c>
      <c r="I994" s="20">
        <f t="shared" ref="I994:I995" si="2319">I995</f>
        <v>2744.5</v>
      </c>
      <c r="J994" s="20">
        <f t="shared" si="2318"/>
        <v>0</v>
      </c>
      <c r="K994" s="20">
        <f t="shared" si="2318"/>
        <v>0</v>
      </c>
      <c r="L994" s="20">
        <f t="shared" si="2318"/>
        <v>0</v>
      </c>
      <c r="M994" s="20">
        <f t="shared" si="2237"/>
        <v>2700.9</v>
      </c>
      <c r="N994" s="20">
        <f t="shared" si="2238"/>
        <v>2744.5</v>
      </c>
      <c r="O994" s="20">
        <f t="shared" si="2239"/>
        <v>2744.5</v>
      </c>
      <c r="P994" s="23">
        <f t="shared" si="2318"/>
        <v>0</v>
      </c>
      <c r="Q994" s="23">
        <f t="shared" si="2318"/>
        <v>0</v>
      </c>
      <c r="R994" s="23">
        <f t="shared" si="2318"/>
        <v>-15.899999999999999</v>
      </c>
      <c r="S994" s="23">
        <f t="shared" si="2318"/>
        <v>0</v>
      </c>
      <c r="T994" s="23">
        <f t="shared" si="2318"/>
        <v>0</v>
      </c>
      <c r="U994" s="23">
        <f t="shared" si="2318"/>
        <v>-18.8</v>
      </c>
      <c r="V994" s="23">
        <f t="shared" si="2318"/>
        <v>0</v>
      </c>
      <c r="W994" s="23">
        <f t="shared" si="2318"/>
        <v>0</v>
      </c>
      <c r="X994" s="23">
        <f t="shared" si="2318"/>
        <v>-18.8</v>
      </c>
      <c r="Y994" s="23">
        <f t="shared" si="2318"/>
        <v>0</v>
      </c>
      <c r="Z994" s="23">
        <f t="shared" si="2257"/>
        <v>2685</v>
      </c>
      <c r="AA994" s="23">
        <f t="shared" si="2258"/>
        <v>2725.7</v>
      </c>
      <c r="AB994" s="23">
        <f t="shared" si="2259"/>
        <v>2725.7</v>
      </c>
      <c r="AC994" s="23">
        <f t="shared" si="2318"/>
        <v>0</v>
      </c>
      <c r="AD994" s="23">
        <f t="shared" si="2318"/>
        <v>0</v>
      </c>
      <c r="AE994" s="23">
        <f t="shared" si="2318"/>
        <v>0</v>
      </c>
      <c r="AF994" s="23">
        <f t="shared" si="2318"/>
        <v>0</v>
      </c>
      <c r="AG994" s="23">
        <f t="shared" si="2318"/>
        <v>0</v>
      </c>
      <c r="AH994" s="23">
        <f t="shared" si="2318"/>
        <v>0</v>
      </c>
      <c r="AI994" s="23">
        <f t="shared" si="2318"/>
        <v>0</v>
      </c>
      <c r="AJ994" s="23">
        <f t="shared" si="2318"/>
        <v>0</v>
      </c>
      <c r="AK994" s="23">
        <f t="shared" si="2318"/>
        <v>0</v>
      </c>
      <c r="AL994" s="23">
        <f t="shared" si="2318"/>
        <v>0</v>
      </c>
      <c r="AM994" s="23">
        <f t="shared" si="2318"/>
        <v>0</v>
      </c>
      <c r="AN994" s="23">
        <f t="shared" si="2318"/>
        <v>0</v>
      </c>
      <c r="AO994" s="23">
        <f t="shared" si="2283"/>
        <v>2685</v>
      </c>
      <c r="AP994" s="23">
        <f t="shared" si="2284"/>
        <v>2725.7</v>
      </c>
      <c r="AQ994" s="23">
        <f t="shared" si="2285"/>
        <v>2725.7</v>
      </c>
      <c r="AR994" s="23">
        <f t="shared" si="2318"/>
        <v>0</v>
      </c>
      <c r="AS994" s="23">
        <f t="shared" si="2286"/>
        <v>2685</v>
      </c>
      <c r="AT994" s="23">
        <f t="shared" si="2318"/>
        <v>0</v>
      </c>
      <c r="AU994" s="23">
        <f t="shared" si="2318"/>
        <v>0</v>
      </c>
      <c r="AV994" s="23">
        <f t="shared" si="2318"/>
        <v>0</v>
      </c>
      <c r="AW994" s="23">
        <f t="shared" si="2318"/>
        <v>0</v>
      </c>
      <c r="AX994" s="23">
        <f t="shared" si="2318"/>
        <v>0</v>
      </c>
      <c r="AY994" s="23">
        <f t="shared" si="2280"/>
        <v>2685</v>
      </c>
      <c r="AZ994" s="23">
        <f t="shared" si="2318"/>
        <v>0</v>
      </c>
      <c r="BA994" s="5"/>
    </row>
    <row r="995" spans="1:53" x14ac:dyDescent="0.25">
      <c r="A995" s="12" t="s">
        <v>365</v>
      </c>
      <c r="B995" s="12" t="s">
        <v>12</v>
      </c>
      <c r="C995" s="12" t="s">
        <v>81</v>
      </c>
      <c r="D995" s="12" t="s">
        <v>33</v>
      </c>
      <c r="E995" s="12"/>
      <c r="F995" s="14" t="s">
        <v>46</v>
      </c>
      <c r="G995" s="20">
        <f>G996</f>
        <v>2700.9</v>
      </c>
      <c r="H995" s="20">
        <f t="shared" si="2318"/>
        <v>2744.5</v>
      </c>
      <c r="I995" s="20">
        <f t="shared" si="2319"/>
        <v>2744.5</v>
      </c>
      <c r="J995" s="20">
        <f t="shared" si="2318"/>
        <v>0</v>
      </c>
      <c r="K995" s="20">
        <f t="shared" si="2318"/>
        <v>0</v>
      </c>
      <c r="L995" s="20">
        <f t="shared" si="2318"/>
        <v>0</v>
      </c>
      <c r="M995" s="20">
        <f t="shared" si="2237"/>
        <v>2700.9</v>
      </c>
      <c r="N995" s="20">
        <f t="shared" si="2238"/>
        <v>2744.5</v>
      </c>
      <c r="O995" s="20">
        <f t="shared" si="2239"/>
        <v>2744.5</v>
      </c>
      <c r="P995" s="23">
        <f t="shared" si="2318"/>
        <v>0</v>
      </c>
      <c r="Q995" s="23">
        <f t="shared" si="2318"/>
        <v>0</v>
      </c>
      <c r="R995" s="23">
        <f t="shared" si="2318"/>
        <v>-15.899999999999999</v>
      </c>
      <c r="S995" s="23">
        <f t="shared" si="2318"/>
        <v>0</v>
      </c>
      <c r="T995" s="23">
        <f t="shared" si="2318"/>
        <v>0</v>
      </c>
      <c r="U995" s="23">
        <f t="shared" si="2318"/>
        <v>-18.8</v>
      </c>
      <c r="V995" s="23">
        <f t="shared" si="2318"/>
        <v>0</v>
      </c>
      <c r="W995" s="23">
        <f t="shared" si="2318"/>
        <v>0</v>
      </c>
      <c r="X995" s="23">
        <f t="shared" si="2318"/>
        <v>-18.8</v>
      </c>
      <c r="Y995" s="23">
        <f t="shared" si="2318"/>
        <v>0</v>
      </c>
      <c r="Z995" s="23">
        <f t="shared" si="2257"/>
        <v>2685</v>
      </c>
      <c r="AA995" s="23">
        <f t="shared" si="2258"/>
        <v>2725.7</v>
      </c>
      <c r="AB995" s="23">
        <f t="shared" si="2259"/>
        <v>2725.7</v>
      </c>
      <c r="AC995" s="23">
        <f t="shared" si="2318"/>
        <v>0</v>
      </c>
      <c r="AD995" s="23">
        <f t="shared" si="2318"/>
        <v>0</v>
      </c>
      <c r="AE995" s="23">
        <f t="shared" si="2318"/>
        <v>0</v>
      </c>
      <c r="AF995" s="23">
        <f t="shared" si="2318"/>
        <v>0</v>
      </c>
      <c r="AG995" s="23">
        <f t="shared" si="2318"/>
        <v>0</v>
      </c>
      <c r="AH995" s="23">
        <f t="shared" si="2318"/>
        <v>0</v>
      </c>
      <c r="AI995" s="23">
        <f t="shared" si="2318"/>
        <v>0</v>
      </c>
      <c r="AJ995" s="23">
        <f t="shared" si="2318"/>
        <v>0</v>
      </c>
      <c r="AK995" s="23">
        <f t="shared" si="2318"/>
        <v>0</v>
      </c>
      <c r="AL995" s="23">
        <f t="shared" si="2318"/>
        <v>0</v>
      </c>
      <c r="AM995" s="23">
        <f t="shared" si="2318"/>
        <v>0</v>
      </c>
      <c r="AN995" s="23">
        <f t="shared" si="2318"/>
        <v>0</v>
      </c>
      <c r="AO995" s="23">
        <f t="shared" si="2283"/>
        <v>2685</v>
      </c>
      <c r="AP995" s="23">
        <f t="shared" si="2284"/>
        <v>2725.7</v>
      </c>
      <c r="AQ995" s="23">
        <f t="shared" si="2285"/>
        <v>2725.7</v>
      </c>
      <c r="AR995" s="23">
        <f t="shared" si="2318"/>
        <v>0</v>
      </c>
      <c r="AS995" s="23">
        <f t="shared" si="2286"/>
        <v>2685</v>
      </c>
      <c r="AT995" s="23">
        <f t="shared" si="2318"/>
        <v>0</v>
      </c>
      <c r="AU995" s="23">
        <f t="shared" si="2318"/>
        <v>0</v>
      </c>
      <c r="AV995" s="23">
        <f t="shared" si="2318"/>
        <v>0</v>
      </c>
      <c r="AW995" s="23">
        <f t="shared" si="2318"/>
        <v>0</v>
      </c>
      <c r="AX995" s="23">
        <f t="shared" si="2318"/>
        <v>0</v>
      </c>
      <c r="AY995" s="23">
        <f t="shared" si="2280"/>
        <v>2685</v>
      </c>
      <c r="AZ995" s="23">
        <f t="shared" si="2318"/>
        <v>0</v>
      </c>
      <c r="BA995" s="5"/>
    </row>
    <row r="996" spans="1:53" ht="31.5" x14ac:dyDescent="0.25">
      <c r="A996" s="12" t="s">
        <v>365</v>
      </c>
      <c r="B996" s="12" t="s">
        <v>12</v>
      </c>
      <c r="C996" s="12" t="s">
        <v>81</v>
      </c>
      <c r="D996" s="12" t="s">
        <v>314</v>
      </c>
      <c r="E996" s="12"/>
      <c r="F996" s="14" t="s">
        <v>429</v>
      </c>
      <c r="G996" s="20">
        <f>G997+G999</f>
        <v>2700.9</v>
      </c>
      <c r="H996" s="20">
        <f t="shared" ref="H996:AZ996" si="2320">H997+H999</f>
        <v>2744.5</v>
      </c>
      <c r="I996" s="20">
        <f t="shared" ref="I996:L996" si="2321">I997+I999</f>
        <v>2744.5</v>
      </c>
      <c r="J996" s="20">
        <f t="shared" si="2321"/>
        <v>0</v>
      </c>
      <c r="K996" s="20">
        <f t="shared" si="2321"/>
        <v>0</v>
      </c>
      <c r="L996" s="20">
        <f t="shared" si="2321"/>
        <v>0</v>
      </c>
      <c r="M996" s="20">
        <f t="shared" si="2237"/>
        <v>2700.9</v>
      </c>
      <c r="N996" s="20">
        <f t="shared" si="2238"/>
        <v>2744.5</v>
      </c>
      <c r="O996" s="20">
        <f t="shared" si="2239"/>
        <v>2744.5</v>
      </c>
      <c r="P996" s="23">
        <f t="shared" ref="P996:Q996" si="2322">P997+P999</f>
        <v>0</v>
      </c>
      <c r="Q996" s="23">
        <f t="shared" si="2322"/>
        <v>0</v>
      </c>
      <c r="R996" s="23">
        <f t="shared" ref="R996:T996" si="2323">R997+R999</f>
        <v>-15.899999999999999</v>
      </c>
      <c r="S996" s="23">
        <f t="shared" si="2323"/>
        <v>0</v>
      </c>
      <c r="T996" s="23">
        <f t="shared" si="2323"/>
        <v>0</v>
      </c>
      <c r="U996" s="23">
        <f t="shared" ref="U996:W996" si="2324">U997+U999</f>
        <v>-18.8</v>
      </c>
      <c r="V996" s="23">
        <f t="shared" si="2324"/>
        <v>0</v>
      </c>
      <c r="W996" s="23">
        <f t="shared" si="2324"/>
        <v>0</v>
      </c>
      <c r="X996" s="23">
        <f t="shared" ref="X996:Y996" si="2325">X997+X999</f>
        <v>-18.8</v>
      </c>
      <c r="Y996" s="23">
        <f t="shared" si="2325"/>
        <v>0</v>
      </c>
      <c r="Z996" s="23">
        <f t="shared" si="2257"/>
        <v>2685</v>
      </c>
      <c r="AA996" s="23">
        <f t="shared" si="2258"/>
        <v>2725.7</v>
      </c>
      <c r="AB996" s="23">
        <f t="shared" si="2259"/>
        <v>2725.7</v>
      </c>
      <c r="AC996" s="23">
        <f t="shared" ref="AC996:AN996" si="2326">AC997+AC999</f>
        <v>0</v>
      </c>
      <c r="AD996" s="23">
        <f t="shared" si="2326"/>
        <v>0</v>
      </c>
      <c r="AE996" s="23">
        <f t="shared" ref="AE996" si="2327">AE997+AE999</f>
        <v>0</v>
      </c>
      <c r="AF996" s="23">
        <f t="shared" si="2326"/>
        <v>0</v>
      </c>
      <c r="AG996" s="23">
        <f t="shared" si="2326"/>
        <v>0</v>
      </c>
      <c r="AH996" s="23">
        <f t="shared" si="2326"/>
        <v>0</v>
      </c>
      <c r="AI996" s="23">
        <f t="shared" ref="AI996" si="2328">AI997+AI999</f>
        <v>0</v>
      </c>
      <c r="AJ996" s="23">
        <f t="shared" si="2326"/>
        <v>0</v>
      </c>
      <c r="AK996" s="23">
        <f t="shared" si="2326"/>
        <v>0</v>
      </c>
      <c r="AL996" s="23">
        <f t="shared" si="2326"/>
        <v>0</v>
      </c>
      <c r="AM996" s="23">
        <f t="shared" si="2326"/>
        <v>0</v>
      </c>
      <c r="AN996" s="23">
        <f t="shared" si="2326"/>
        <v>0</v>
      </c>
      <c r="AO996" s="23">
        <f t="shared" si="2283"/>
        <v>2685</v>
      </c>
      <c r="AP996" s="23">
        <f t="shared" si="2284"/>
        <v>2725.7</v>
      </c>
      <c r="AQ996" s="23">
        <f t="shared" si="2285"/>
        <v>2725.7</v>
      </c>
      <c r="AR996" s="23">
        <f t="shared" ref="AR996" si="2329">AR997+AR999</f>
        <v>0</v>
      </c>
      <c r="AS996" s="23">
        <f t="shared" si="2286"/>
        <v>2685</v>
      </c>
      <c r="AT996" s="23">
        <f t="shared" ref="AT996:AX996" si="2330">AT997+AT999</f>
        <v>0</v>
      </c>
      <c r="AU996" s="23">
        <f t="shared" si="2330"/>
        <v>0</v>
      </c>
      <c r="AV996" s="23">
        <f t="shared" si="2330"/>
        <v>0</v>
      </c>
      <c r="AW996" s="23">
        <f t="shared" si="2330"/>
        <v>0</v>
      </c>
      <c r="AX996" s="23">
        <f t="shared" si="2330"/>
        <v>0</v>
      </c>
      <c r="AY996" s="23">
        <f t="shared" si="2280"/>
        <v>2685</v>
      </c>
      <c r="AZ996" s="23">
        <f t="shared" si="2320"/>
        <v>0</v>
      </c>
    </row>
    <row r="997" spans="1:53" ht="78.75" x14ac:dyDescent="0.25">
      <c r="A997" s="12" t="s">
        <v>365</v>
      </c>
      <c r="B997" s="12" t="s">
        <v>12</v>
      </c>
      <c r="C997" s="12" t="s">
        <v>81</v>
      </c>
      <c r="D997" s="12" t="s">
        <v>314</v>
      </c>
      <c r="E997" s="12" t="s">
        <v>23</v>
      </c>
      <c r="F997" s="14" t="s">
        <v>382</v>
      </c>
      <c r="G997" s="20">
        <f>G998</f>
        <v>2313.9</v>
      </c>
      <c r="H997" s="20">
        <f t="shared" ref="H997:AZ997" si="2331">H998</f>
        <v>2351.5</v>
      </c>
      <c r="I997" s="20">
        <f t="shared" ref="I997" si="2332">I998</f>
        <v>2351.5</v>
      </c>
      <c r="J997" s="20">
        <f t="shared" si="2331"/>
        <v>0</v>
      </c>
      <c r="K997" s="20">
        <f t="shared" si="2331"/>
        <v>0</v>
      </c>
      <c r="L997" s="20">
        <f t="shared" si="2331"/>
        <v>0</v>
      </c>
      <c r="M997" s="20">
        <f t="shared" ref="M997:M1066" si="2333">G997+J997</f>
        <v>2313.9</v>
      </c>
      <c r="N997" s="20">
        <f t="shared" ref="N997:N1066" si="2334">H997+K997</f>
        <v>2351.5</v>
      </c>
      <c r="O997" s="20">
        <f t="shared" ref="O997:O1066" si="2335">I997+L997</f>
        <v>2351.5</v>
      </c>
      <c r="P997" s="23">
        <f t="shared" si="2331"/>
        <v>0</v>
      </c>
      <c r="Q997" s="23">
        <f t="shared" si="2331"/>
        <v>0</v>
      </c>
      <c r="R997" s="23">
        <f t="shared" si="2331"/>
        <v>7.3</v>
      </c>
      <c r="S997" s="23">
        <f t="shared" si="2331"/>
        <v>0</v>
      </c>
      <c r="T997" s="23">
        <f t="shared" si="2331"/>
        <v>0</v>
      </c>
      <c r="U997" s="23">
        <f t="shared" si="2331"/>
        <v>7.2</v>
      </c>
      <c r="V997" s="23">
        <f t="shared" si="2331"/>
        <v>0</v>
      </c>
      <c r="W997" s="23">
        <f t="shared" si="2331"/>
        <v>0</v>
      </c>
      <c r="X997" s="23">
        <f t="shared" si="2331"/>
        <v>7.2</v>
      </c>
      <c r="Y997" s="23">
        <f t="shared" si="2331"/>
        <v>0</v>
      </c>
      <c r="Z997" s="23">
        <f t="shared" si="2257"/>
        <v>2321.2000000000003</v>
      </c>
      <c r="AA997" s="23">
        <f t="shared" si="2258"/>
        <v>2358.6999999999998</v>
      </c>
      <c r="AB997" s="23">
        <f t="shared" si="2259"/>
        <v>2358.6999999999998</v>
      </c>
      <c r="AC997" s="23">
        <f t="shared" si="2331"/>
        <v>0</v>
      </c>
      <c r="AD997" s="23">
        <f t="shared" si="2331"/>
        <v>0</v>
      </c>
      <c r="AE997" s="23">
        <f t="shared" si="2331"/>
        <v>0</v>
      </c>
      <c r="AF997" s="23">
        <f t="shared" si="2331"/>
        <v>0</v>
      </c>
      <c r="AG997" s="23">
        <f t="shared" si="2331"/>
        <v>0</v>
      </c>
      <c r="AH997" s="23">
        <f t="shared" si="2331"/>
        <v>0</v>
      </c>
      <c r="AI997" s="23">
        <f t="shared" si="2331"/>
        <v>0</v>
      </c>
      <c r="AJ997" s="23">
        <f t="shared" si="2331"/>
        <v>0</v>
      </c>
      <c r="AK997" s="23">
        <f t="shared" si="2331"/>
        <v>0</v>
      </c>
      <c r="AL997" s="23">
        <f t="shared" si="2331"/>
        <v>0</v>
      </c>
      <c r="AM997" s="23">
        <f t="shared" si="2331"/>
        <v>0</v>
      </c>
      <c r="AN997" s="23">
        <f t="shared" si="2331"/>
        <v>0</v>
      </c>
      <c r="AO997" s="23">
        <f t="shared" si="2283"/>
        <v>2321.2000000000003</v>
      </c>
      <c r="AP997" s="23">
        <f t="shared" si="2284"/>
        <v>2358.6999999999998</v>
      </c>
      <c r="AQ997" s="23">
        <f t="shared" si="2285"/>
        <v>2358.6999999999998</v>
      </c>
      <c r="AR997" s="23">
        <f t="shared" si="2331"/>
        <v>0</v>
      </c>
      <c r="AS997" s="23">
        <f t="shared" si="2286"/>
        <v>2321.2000000000003</v>
      </c>
      <c r="AT997" s="23">
        <f t="shared" si="2331"/>
        <v>0</v>
      </c>
      <c r="AU997" s="23">
        <f t="shared" si="2331"/>
        <v>0</v>
      </c>
      <c r="AV997" s="23">
        <f t="shared" si="2331"/>
        <v>0</v>
      </c>
      <c r="AW997" s="23">
        <f t="shared" si="2331"/>
        <v>0</v>
      </c>
      <c r="AX997" s="23">
        <f t="shared" si="2331"/>
        <v>0</v>
      </c>
      <c r="AY997" s="23">
        <f t="shared" si="2280"/>
        <v>2321.2000000000003</v>
      </c>
      <c r="AZ997" s="23">
        <f t="shared" si="2331"/>
        <v>0</v>
      </c>
    </row>
    <row r="998" spans="1:53" s="3" customFormat="1" ht="31.5" x14ac:dyDescent="0.25">
      <c r="A998" s="12" t="s">
        <v>365</v>
      </c>
      <c r="B998" s="12" t="s">
        <v>12</v>
      </c>
      <c r="C998" s="12" t="s">
        <v>81</v>
      </c>
      <c r="D998" s="12" t="s">
        <v>314</v>
      </c>
      <c r="E998" s="12">
        <v>120</v>
      </c>
      <c r="F998" s="14" t="s">
        <v>371</v>
      </c>
      <c r="G998" s="20">
        <v>2313.9</v>
      </c>
      <c r="H998" s="20">
        <v>2351.5</v>
      </c>
      <c r="I998" s="20">
        <v>2351.5</v>
      </c>
      <c r="J998" s="20"/>
      <c r="K998" s="20"/>
      <c r="L998" s="20"/>
      <c r="M998" s="20">
        <f t="shared" si="2333"/>
        <v>2313.9</v>
      </c>
      <c r="N998" s="20">
        <f t="shared" si="2334"/>
        <v>2351.5</v>
      </c>
      <c r="O998" s="20">
        <f t="shared" si="2335"/>
        <v>2351.5</v>
      </c>
      <c r="P998" s="23"/>
      <c r="Q998" s="23"/>
      <c r="R998" s="23">
        <v>7.3</v>
      </c>
      <c r="S998" s="23"/>
      <c r="T998" s="23"/>
      <c r="U998" s="23">
        <v>7.2</v>
      </c>
      <c r="V998" s="23"/>
      <c r="W998" s="23"/>
      <c r="X998" s="23">
        <v>7.2</v>
      </c>
      <c r="Y998" s="23"/>
      <c r="Z998" s="23">
        <f t="shared" si="2257"/>
        <v>2321.2000000000003</v>
      </c>
      <c r="AA998" s="23">
        <f t="shared" si="2258"/>
        <v>2358.6999999999998</v>
      </c>
      <c r="AB998" s="23">
        <f t="shared" si="2259"/>
        <v>2358.6999999999998</v>
      </c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>
        <f t="shared" si="2283"/>
        <v>2321.2000000000003</v>
      </c>
      <c r="AP998" s="23">
        <f t="shared" si="2284"/>
        <v>2358.6999999999998</v>
      </c>
      <c r="AQ998" s="23">
        <f t="shared" si="2285"/>
        <v>2358.6999999999998</v>
      </c>
      <c r="AR998" s="23"/>
      <c r="AS998" s="23">
        <f t="shared" si="2286"/>
        <v>2321.2000000000003</v>
      </c>
      <c r="AT998" s="23"/>
      <c r="AU998" s="23"/>
      <c r="AV998" s="23"/>
      <c r="AW998" s="23"/>
      <c r="AX998" s="23"/>
      <c r="AY998" s="23">
        <f t="shared" si="2280"/>
        <v>2321.2000000000003</v>
      </c>
      <c r="AZ998" s="23"/>
    </row>
    <row r="999" spans="1:53" s="3" customFormat="1" ht="31.5" x14ac:dyDescent="0.25">
      <c r="A999" s="12" t="s">
        <v>365</v>
      </c>
      <c r="B999" s="12" t="s">
        <v>12</v>
      </c>
      <c r="C999" s="12" t="s">
        <v>81</v>
      </c>
      <c r="D999" s="12" t="s">
        <v>314</v>
      </c>
      <c r="E999" s="12" t="s">
        <v>7</v>
      </c>
      <c r="F999" s="14" t="s">
        <v>383</v>
      </c>
      <c r="G999" s="20">
        <f>G1000</f>
        <v>387</v>
      </c>
      <c r="H999" s="20">
        <f t="shared" ref="H999:AZ999" si="2336">H1000</f>
        <v>393</v>
      </c>
      <c r="I999" s="20">
        <f t="shared" ref="I999" si="2337">I1000</f>
        <v>393</v>
      </c>
      <c r="J999" s="20">
        <f t="shared" si="2336"/>
        <v>0</v>
      </c>
      <c r="K999" s="20">
        <f t="shared" si="2336"/>
        <v>0</v>
      </c>
      <c r="L999" s="20">
        <f t="shared" si="2336"/>
        <v>0</v>
      </c>
      <c r="M999" s="20">
        <f t="shared" si="2333"/>
        <v>387</v>
      </c>
      <c r="N999" s="20">
        <f t="shared" si="2334"/>
        <v>393</v>
      </c>
      <c r="O999" s="20">
        <f t="shared" si="2335"/>
        <v>393</v>
      </c>
      <c r="P999" s="23">
        <f t="shared" si="2336"/>
        <v>0</v>
      </c>
      <c r="Q999" s="23">
        <f t="shared" si="2336"/>
        <v>0</v>
      </c>
      <c r="R999" s="23">
        <f t="shared" si="2336"/>
        <v>-23.2</v>
      </c>
      <c r="S999" s="23">
        <f t="shared" si="2336"/>
        <v>0</v>
      </c>
      <c r="T999" s="23">
        <f t="shared" si="2336"/>
        <v>0</v>
      </c>
      <c r="U999" s="23">
        <f t="shared" si="2336"/>
        <v>-26</v>
      </c>
      <c r="V999" s="23">
        <f t="shared" si="2336"/>
        <v>0</v>
      </c>
      <c r="W999" s="23">
        <f t="shared" si="2336"/>
        <v>0</v>
      </c>
      <c r="X999" s="23">
        <f t="shared" si="2336"/>
        <v>-26</v>
      </c>
      <c r="Y999" s="23">
        <f t="shared" si="2336"/>
        <v>0</v>
      </c>
      <c r="Z999" s="23">
        <f t="shared" si="2257"/>
        <v>363.8</v>
      </c>
      <c r="AA999" s="23">
        <f t="shared" si="2258"/>
        <v>367</v>
      </c>
      <c r="AB999" s="23">
        <f t="shared" si="2259"/>
        <v>367</v>
      </c>
      <c r="AC999" s="23">
        <f t="shared" si="2336"/>
        <v>0</v>
      </c>
      <c r="AD999" s="23">
        <f t="shared" si="2336"/>
        <v>0</v>
      </c>
      <c r="AE999" s="23">
        <f t="shared" si="2336"/>
        <v>0</v>
      </c>
      <c r="AF999" s="23">
        <f t="shared" si="2336"/>
        <v>0</v>
      </c>
      <c r="AG999" s="23">
        <f t="shared" si="2336"/>
        <v>0</v>
      </c>
      <c r="AH999" s="23">
        <f t="shared" si="2336"/>
        <v>0</v>
      </c>
      <c r="AI999" s="23">
        <f t="shared" si="2336"/>
        <v>0</v>
      </c>
      <c r="AJ999" s="23">
        <f t="shared" si="2336"/>
        <v>0</v>
      </c>
      <c r="AK999" s="23">
        <f t="shared" si="2336"/>
        <v>0</v>
      </c>
      <c r="AL999" s="23">
        <f t="shared" si="2336"/>
        <v>0</v>
      </c>
      <c r="AM999" s="23">
        <f t="shared" si="2336"/>
        <v>0</v>
      </c>
      <c r="AN999" s="23">
        <f t="shared" si="2336"/>
        <v>0</v>
      </c>
      <c r="AO999" s="23">
        <f t="shared" si="2283"/>
        <v>363.8</v>
      </c>
      <c r="AP999" s="23">
        <f t="shared" si="2284"/>
        <v>367</v>
      </c>
      <c r="AQ999" s="23">
        <f t="shared" si="2285"/>
        <v>367</v>
      </c>
      <c r="AR999" s="23">
        <f t="shared" si="2336"/>
        <v>0</v>
      </c>
      <c r="AS999" s="23">
        <f t="shared" si="2286"/>
        <v>363.8</v>
      </c>
      <c r="AT999" s="23">
        <f t="shared" si="2336"/>
        <v>0</v>
      </c>
      <c r="AU999" s="23">
        <f t="shared" si="2336"/>
        <v>0</v>
      </c>
      <c r="AV999" s="23">
        <f t="shared" si="2336"/>
        <v>0</v>
      </c>
      <c r="AW999" s="23">
        <f t="shared" si="2336"/>
        <v>0</v>
      </c>
      <c r="AX999" s="23">
        <f t="shared" si="2336"/>
        <v>0</v>
      </c>
      <c r="AY999" s="23">
        <f t="shared" si="2280"/>
        <v>363.8</v>
      </c>
      <c r="AZ999" s="23">
        <f t="shared" si="2336"/>
        <v>0</v>
      </c>
    </row>
    <row r="1000" spans="1:53" ht="31.5" x14ac:dyDescent="0.25">
      <c r="A1000" s="12" t="s">
        <v>365</v>
      </c>
      <c r="B1000" s="12" t="s">
        <v>12</v>
      </c>
      <c r="C1000" s="12" t="s">
        <v>81</v>
      </c>
      <c r="D1000" s="12" t="s">
        <v>314</v>
      </c>
      <c r="E1000" s="12">
        <v>240</v>
      </c>
      <c r="F1000" s="14" t="s">
        <v>372</v>
      </c>
      <c r="G1000" s="20">
        <v>387</v>
      </c>
      <c r="H1000" s="20">
        <v>393</v>
      </c>
      <c r="I1000" s="20">
        <v>393</v>
      </c>
      <c r="J1000" s="20"/>
      <c r="K1000" s="20"/>
      <c r="L1000" s="20"/>
      <c r="M1000" s="20">
        <f t="shared" si="2333"/>
        <v>387</v>
      </c>
      <c r="N1000" s="20">
        <f t="shared" si="2334"/>
        <v>393</v>
      </c>
      <c r="O1000" s="20">
        <f t="shared" si="2335"/>
        <v>393</v>
      </c>
      <c r="P1000" s="23"/>
      <c r="Q1000" s="23"/>
      <c r="R1000" s="23">
        <v>-23.2</v>
      </c>
      <c r="S1000" s="23"/>
      <c r="T1000" s="23"/>
      <c r="U1000" s="23">
        <v>-26</v>
      </c>
      <c r="V1000" s="23"/>
      <c r="W1000" s="23"/>
      <c r="X1000" s="23">
        <v>-26</v>
      </c>
      <c r="Y1000" s="23"/>
      <c r="Z1000" s="23">
        <f t="shared" si="2257"/>
        <v>363.8</v>
      </c>
      <c r="AA1000" s="23">
        <f t="shared" si="2258"/>
        <v>367</v>
      </c>
      <c r="AB1000" s="23">
        <f t="shared" si="2259"/>
        <v>367</v>
      </c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>
        <f t="shared" si="2283"/>
        <v>363.8</v>
      </c>
      <c r="AP1000" s="23">
        <f t="shared" si="2284"/>
        <v>367</v>
      </c>
      <c r="AQ1000" s="23">
        <f t="shared" si="2285"/>
        <v>367</v>
      </c>
      <c r="AR1000" s="23"/>
      <c r="AS1000" s="23">
        <f t="shared" si="2286"/>
        <v>363.8</v>
      </c>
      <c r="AT1000" s="23"/>
      <c r="AU1000" s="23"/>
      <c r="AV1000" s="23"/>
      <c r="AW1000" s="23"/>
      <c r="AX1000" s="23"/>
      <c r="AY1000" s="23">
        <f t="shared" si="2280"/>
        <v>363.8</v>
      </c>
      <c r="AZ1000" s="23"/>
    </row>
    <row r="1001" spans="1:53" ht="31.5" x14ac:dyDescent="0.25">
      <c r="A1001" s="12" t="s">
        <v>365</v>
      </c>
      <c r="B1001" s="12" t="s">
        <v>12</v>
      </c>
      <c r="C1001" s="12" t="s">
        <v>81</v>
      </c>
      <c r="D1001" s="12" t="s">
        <v>35</v>
      </c>
      <c r="E1001" s="12"/>
      <c r="F1001" s="14" t="s">
        <v>48</v>
      </c>
      <c r="G1001" s="20">
        <f>G1002</f>
        <v>35947</v>
      </c>
      <c r="H1001" s="20">
        <f t="shared" ref="H1001:AZ1001" si="2338">H1002</f>
        <v>34422.1</v>
      </c>
      <c r="I1001" s="20">
        <f t="shared" ref="I1001" si="2339">I1002</f>
        <v>34417.1</v>
      </c>
      <c r="J1001" s="20">
        <f t="shared" si="2338"/>
        <v>0</v>
      </c>
      <c r="K1001" s="20">
        <f t="shared" si="2338"/>
        <v>0</v>
      </c>
      <c r="L1001" s="20">
        <f t="shared" si="2338"/>
        <v>0</v>
      </c>
      <c r="M1001" s="20">
        <f t="shared" si="2333"/>
        <v>35947</v>
      </c>
      <c r="N1001" s="20">
        <f t="shared" si="2334"/>
        <v>34422.1</v>
      </c>
      <c r="O1001" s="20">
        <f t="shared" si="2335"/>
        <v>34417.1</v>
      </c>
      <c r="P1001" s="23">
        <f t="shared" si="2338"/>
        <v>0</v>
      </c>
      <c r="Q1001" s="23">
        <f t="shared" si="2338"/>
        <v>0</v>
      </c>
      <c r="R1001" s="23">
        <f t="shared" si="2338"/>
        <v>0</v>
      </c>
      <c r="S1001" s="23">
        <f t="shared" si="2338"/>
        <v>0</v>
      </c>
      <c r="T1001" s="23">
        <f t="shared" si="2338"/>
        <v>0</v>
      </c>
      <c r="U1001" s="23">
        <f t="shared" si="2338"/>
        <v>0</v>
      </c>
      <c r="V1001" s="23">
        <f t="shared" si="2338"/>
        <v>0</v>
      </c>
      <c r="W1001" s="23">
        <f t="shared" si="2338"/>
        <v>0</v>
      </c>
      <c r="X1001" s="23">
        <f t="shared" si="2338"/>
        <v>0</v>
      </c>
      <c r="Y1001" s="23">
        <f t="shared" si="2338"/>
        <v>0</v>
      </c>
      <c r="Z1001" s="23">
        <f t="shared" si="2257"/>
        <v>35947</v>
      </c>
      <c r="AA1001" s="23">
        <f t="shared" si="2258"/>
        <v>34422.1</v>
      </c>
      <c r="AB1001" s="23">
        <f t="shared" si="2259"/>
        <v>34417.1</v>
      </c>
      <c r="AC1001" s="23">
        <f t="shared" si="2338"/>
        <v>0</v>
      </c>
      <c r="AD1001" s="23">
        <f t="shared" si="2338"/>
        <v>0</v>
      </c>
      <c r="AE1001" s="23">
        <f t="shared" si="2338"/>
        <v>0</v>
      </c>
      <c r="AF1001" s="23">
        <f t="shared" si="2338"/>
        <v>0</v>
      </c>
      <c r="AG1001" s="23">
        <f t="shared" si="2338"/>
        <v>0</v>
      </c>
      <c r="AH1001" s="23">
        <f t="shared" si="2338"/>
        <v>0</v>
      </c>
      <c r="AI1001" s="23">
        <f t="shared" si="2338"/>
        <v>0</v>
      </c>
      <c r="AJ1001" s="23">
        <f t="shared" si="2338"/>
        <v>754.41899999999998</v>
      </c>
      <c r="AK1001" s="23">
        <f t="shared" si="2338"/>
        <v>0</v>
      </c>
      <c r="AL1001" s="23">
        <f t="shared" si="2338"/>
        <v>0</v>
      </c>
      <c r="AM1001" s="23">
        <f t="shared" si="2338"/>
        <v>0</v>
      </c>
      <c r="AN1001" s="23">
        <f t="shared" si="2338"/>
        <v>0</v>
      </c>
      <c r="AO1001" s="23">
        <f t="shared" si="2283"/>
        <v>36701.419000000002</v>
      </c>
      <c r="AP1001" s="23">
        <f t="shared" si="2284"/>
        <v>34422.1</v>
      </c>
      <c r="AQ1001" s="23">
        <f t="shared" si="2285"/>
        <v>34417.1</v>
      </c>
      <c r="AR1001" s="23">
        <f t="shared" si="2338"/>
        <v>0</v>
      </c>
      <c r="AS1001" s="23">
        <f t="shared" si="2286"/>
        <v>36701.419000000002</v>
      </c>
      <c r="AT1001" s="23">
        <f t="shared" si="2338"/>
        <v>0</v>
      </c>
      <c r="AU1001" s="23">
        <f t="shared" si="2338"/>
        <v>0</v>
      </c>
      <c r="AV1001" s="23">
        <f t="shared" si="2338"/>
        <v>0</v>
      </c>
      <c r="AW1001" s="23">
        <f t="shared" si="2338"/>
        <v>0</v>
      </c>
      <c r="AX1001" s="23">
        <f t="shared" si="2338"/>
        <v>0</v>
      </c>
      <c r="AY1001" s="23">
        <f t="shared" si="2280"/>
        <v>36701.419000000002</v>
      </c>
      <c r="AZ1001" s="23">
        <f t="shared" si="2338"/>
        <v>0</v>
      </c>
      <c r="BA1001" s="5"/>
    </row>
    <row r="1002" spans="1:53" ht="31.5" x14ac:dyDescent="0.25">
      <c r="A1002" s="12" t="s">
        <v>365</v>
      </c>
      <c r="B1002" s="12" t="s">
        <v>12</v>
      </c>
      <c r="C1002" s="12" t="s">
        <v>81</v>
      </c>
      <c r="D1002" s="12" t="s">
        <v>344</v>
      </c>
      <c r="E1002" s="12"/>
      <c r="F1002" s="14" t="s">
        <v>430</v>
      </c>
      <c r="G1002" s="20">
        <f>G1003+G1006</f>
        <v>35947</v>
      </c>
      <c r="H1002" s="20">
        <f t="shared" ref="H1002:AZ1002" si="2340">H1003+H1006</f>
        <v>34422.1</v>
      </c>
      <c r="I1002" s="20">
        <f t="shared" ref="I1002:L1002" si="2341">I1003+I1006</f>
        <v>34417.1</v>
      </c>
      <c r="J1002" s="20">
        <f t="shared" si="2341"/>
        <v>0</v>
      </c>
      <c r="K1002" s="20">
        <f t="shared" si="2341"/>
        <v>0</v>
      </c>
      <c r="L1002" s="20">
        <f t="shared" si="2341"/>
        <v>0</v>
      </c>
      <c r="M1002" s="20">
        <f t="shared" si="2333"/>
        <v>35947</v>
      </c>
      <c r="N1002" s="20">
        <f t="shared" si="2334"/>
        <v>34422.1</v>
      </c>
      <c r="O1002" s="20">
        <f t="shared" si="2335"/>
        <v>34417.1</v>
      </c>
      <c r="P1002" s="23">
        <f t="shared" ref="P1002:Q1002" si="2342">P1003+P1006</f>
        <v>0</v>
      </c>
      <c r="Q1002" s="23">
        <f t="shared" si="2342"/>
        <v>0</v>
      </c>
      <c r="R1002" s="23">
        <f t="shared" ref="R1002:T1002" si="2343">R1003+R1006</f>
        <v>0</v>
      </c>
      <c r="S1002" s="23">
        <f t="shared" si="2343"/>
        <v>0</v>
      </c>
      <c r="T1002" s="23">
        <f t="shared" si="2343"/>
        <v>0</v>
      </c>
      <c r="U1002" s="23">
        <f t="shared" ref="U1002:W1002" si="2344">U1003+U1006</f>
        <v>0</v>
      </c>
      <c r="V1002" s="23">
        <f t="shared" si="2344"/>
        <v>0</v>
      </c>
      <c r="W1002" s="23">
        <f t="shared" si="2344"/>
        <v>0</v>
      </c>
      <c r="X1002" s="23">
        <f t="shared" ref="X1002:Y1002" si="2345">X1003+X1006</f>
        <v>0</v>
      </c>
      <c r="Y1002" s="23">
        <f t="shared" si="2345"/>
        <v>0</v>
      </c>
      <c r="Z1002" s="23">
        <f t="shared" si="2257"/>
        <v>35947</v>
      </c>
      <c r="AA1002" s="23">
        <f t="shared" si="2258"/>
        <v>34422.1</v>
      </c>
      <c r="AB1002" s="23">
        <f t="shared" si="2259"/>
        <v>34417.1</v>
      </c>
      <c r="AC1002" s="23">
        <f t="shared" ref="AC1002:AN1002" si="2346">AC1003+AC1006</f>
        <v>0</v>
      </c>
      <c r="AD1002" s="23">
        <f t="shared" si="2346"/>
        <v>0</v>
      </c>
      <c r="AE1002" s="23">
        <f t="shared" ref="AE1002" si="2347">AE1003+AE1006</f>
        <v>0</v>
      </c>
      <c r="AF1002" s="23">
        <f t="shared" si="2346"/>
        <v>0</v>
      </c>
      <c r="AG1002" s="23">
        <f t="shared" si="2346"/>
        <v>0</v>
      </c>
      <c r="AH1002" s="23">
        <f t="shared" si="2346"/>
        <v>0</v>
      </c>
      <c r="AI1002" s="23">
        <f t="shared" ref="AI1002" si="2348">AI1003+AI1006</f>
        <v>0</v>
      </c>
      <c r="AJ1002" s="23">
        <f t="shared" si="2346"/>
        <v>754.41899999999998</v>
      </c>
      <c r="AK1002" s="23">
        <f t="shared" si="2346"/>
        <v>0</v>
      </c>
      <c r="AL1002" s="23">
        <f t="shared" si="2346"/>
        <v>0</v>
      </c>
      <c r="AM1002" s="23">
        <f t="shared" si="2346"/>
        <v>0</v>
      </c>
      <c r="AN1002" s="23">
        <f t="shared" si="2346"/>
        <v>0</v>
      </c>
      <c r="AO1002" s="23">
        <f t="shared" si="2283"/>
        <v>36701.419000000002</v>
      </c>
      <c r="AP1002" s="23">
        <f t="shared" si="2284"/>
        <v>34422.1</v>
      </c>
      <c r="AQ1002" s="23">
        <f t="shared" si="2285"/>
        <v>34417.1</v>
      </c>
      <c r="AR1002" s="23">
        <f t="shared" ref="AR1002" si="2349">AR1003+AR1006</f>
        <v>0</v>
      </c>
      <c r="AS1002" s="23">
        <f t="shared" si="2286"/>
        <v>36701.419000000002</v>
      </c>
      <c r="AT1002" s="23">
        <f t="shared" ref="AT1002:AX1002" si="2350">AT1003+AT1006</f>
        <v>0</v>
      </c>
      <c r="AU1002" s="23">
        <f t="shared" si="2350"/>
        <v>0</v>
      </c>
      <c r="AV1002" s="23">
        <f t="shared" si="2350"/>
        <v>0</v>
      </c>
      <c r="AW1002" s="23">
        <f t="shared" si="2350"/>
        <v>0</v>
      </c>
      <c r="AX1002" s="23">
        <f t="shared" si="2350"/>
        <v>0</v>
      </c>
      <c r="AY1002" s="23">
        <f t="shared" si="2280"/>
        <v>36701.419000000002</v>
      </c>
      <c r="AZ1002" s="23">
        <f t="shared" si="2340"/>
        <v>0</v>
      </c>
      <c r="BA1002" s="5"/>
    </row>
    <row r="1003" spans="1:53" ht="47.25" x14ac:dyDescent="0.25">
      <c r="A1003" s="12" t="s">
        <v>365</v>
      </c>
      <c r="B1003" s="12" t="s">
        <v>12</v>
      </c>
      <c r="C1003" s="12" t="s">
        <v>81</v>
      </c>
      <c r="D1003" s="12" t="s">
        <v>316</v>
      </c>
      <c r="E1003" s="12"/>
      <c r="F1003" s="14" t="s">
        <v>813</v>
      </c>
      <c r="G1003" s="20">
        <f>G1004</f>
        <v>27757.4</v>
      </c>
      <c r="H1003" s="20">
        <f>H1004</f>
        <v>27757.4</v>
      </c>
      <c r="I1003" s="20">
        <f>I1004</f>
        <v>27757.4</v>
      </c>
      <c r="J1003" s="20">
        <f t="shared" ref="J1003:L1003" si="2351">J1004</f>
        <v>0</v>
      </c>
      <c r="K1003" s="20">
        <f t="shared" si="2351"/>
        <v>0</v>
      </c>
      <c r="L1003" s="20">
        <f t="shared" si="2351"/>
        <v>0</v>
      </c>
      <c r="M1003" s="20">
        <f t="shared" si="2333"/>
        <v>27757.4</v>
      </c>
      <c r="N1003" s="20">
        <f t="shared" si="2334"/>
        <v>27757.4</v>
      </c>
      <c r="O1003" s="20">
        <f t="shared" si="2335"/>
        <v>27757.4</v>
      </c>
      <c r="P1003" s="23">
        <f t="shared" ref="P1003:AZ1003" si="2352">P1004</f>
        <v>0</v>
      </c>
      <c r="Q1003" s="23">
        <f t="shared" si="2352"/>
        <v>0</v>
      </c>
      <c r="R1003" s="23">
        <f t="shared" si="2352"/>
        <v>0</v>
      </c>
      <c r="S1003" s="23">
        <f t="shared" si="2352"/>
        <v>0</v>
      </c>
      <c r="T1003" s="23">
        <f t="shared" si="2352"/>
        <v>0</v>
      </c>
      <c r="U1003" s="23">
        <f t="shared" si="2352"/>
        <v>0</v>
      </c>
      <c r="V1003" s="23">
        <f t="shared" si="2352"/>
        <v>0</v>
      </c>
      <c r="W1003" s="23">
        <f t="shared" si="2352"/>
        <v>0</v>
      </c>
      <c r="X1003" s="23">
        <f t="shared" si="2352"/>
        <v>0</v>
      </c>
      <c r="Y1003" s="23">
        <f t="shared" si="2352"/>
        <v>0</v>
      </c>
      <c r="Z1003" s="23">
        <f t="shared" si="2257"/>
        <v>27757.4</v>
      </c>
      <c r="AA1003" s="23">
        <f t="shared" si="2258"/>
        <v>27757.4</v>
      </c>
      <c r="AB1003" s="23">
        <f t="shared" si="2259"/>
        <v>27757.4</v>
      </c>
      <c r="AC1003" s="23">
        <f t="shared" si="2352"/>
        <v>0</v>
      </c>
      <c r="AD1003" s="23">
        <f t="shared" si="2352"/>
        <v>0</v>
      </c>
      <c r="AE1003" s="23">
        <f t="shared" si="2352"/>
        <v>0</v>
      </c>
      <c r="AF1003" s="23">
        <f t="shared" si="2352"/>
        <v>0</v>
      </c>
      <c r="AG1003" s="23">
        <f t="shared" si="2352"/>
        <v>0</v>
      </c>
      <c r="AH1003" s="23">
        <f t="shared" si="2352"/>
        <v>0</v>
      </c>
      <c r="AI1003" s="23">
        <f t="shared" si="2352"/>
        <v>0</v>
      </c>
      <c r="AJ1003" s="23">
        <f t="shared" si="2352"/>
        <v>0</v>
      </c>
      <c r="AK1003" s="23">
        <f t="shared" si="2352"/>
        <v>0</v>
      </c>
      <c r="AL1003" s="23">
        <f t="shared" si="2352"/>
        <v>0</v>
      </c>
      <c r="AM1003" s="23">
        <f t="shared" si="2352"/>
        <v>0</v>
      </c>
      <c r="AN1003" s="23">
        <f t="shared" si="2352"/>
        <v>0</v>
      </c>
      <c r="AO1003" s="23">
        <f t="shared" si="2283"/>
        <v>27757.4</v>
      </c>
      <c r="AP1003" s="23">
        <f t="shared" si="2284"/>
        <v>27757.4</v>
      </c>
      <c r="AQ1003" s="23">
        <f t="shared" si="2285"/>
        <v>27757.4</v>
      </c>
      <c r="AR1003" s="23">
        <f t="shared" si="2352"/>
        <v>0</v>
      </c>
      <c r="AS1003" s="23">
        <f t="shared" si="2286"/>
        <v>27757.4</v>
      </c>
      <c r="AT1003" s="23">
        <f t="shared" si="2352"/>
        <v>0</v>
      </c>
      <c r="AU1003" s="23">
        <f t="shared" si="2352"/>
        <v>0</v>
      </c>
      <c r="AV1003" s="23">
        <f t="shared" si="2352"/>
        <v>0</v>
      </c>
      <c r="AW1003" s="23">
        <f t="shared" si="2352"/>
        <v>0</v>
      </c>
      <c r="AX1003" s="23">
        <f t="shared" si="2352"/>
        <v>0</v>
      </c>
      <c r="AY1003" s="23">
        <f t="shared" si="2280"/>
        <v>27757.4</v>
      </c>
      <c r="AZ1003" s="23">
        <f t="shared" si="2352"/>
        <v>0</v>
      </c>
    </row>
    <row r="1004" spans="1:53" ht="78.75" x14ac:dyDescent="0.25">
      <c r="A1004" s="12" t="s">
        <v>365</v>
      </c>
      <c r="B1004" s="12" t="s">
        <v>12</v>
      </c>
      <c r="C1004" s="12" t="s">
        <v>81</v>
      </c>
      <c r="D1004" s="12" t="s">
        <v>316</v>
      </c>
      <c r="E1004" s="12" t="s">
        <v>23</v>
      </c>
      <c r="F1004" s="14" t="s">
        <v>382</v>
      </c>
      <c r="G1004" s="20">
        <f>G1005</f>
        <v>27757.4</v>
      </c>
      <c r="H1004" s="20">
        <f t="shared" ref="H1004:AZ1004" si="2353">H1005</f>
        <v>27757.4</v>
      </c>
      <c r="I1004" s="20">
        <f t="shared" ref="I1004" si="2354">I1005</f>
        <v>27757.4</v>
      </c>
      <c r="J1004" s="20">
        <f t="shared" si="2353"/>
        <v>0</v>
      </c>
      <c r="K1004" s="20">
        <f t="shared" si="2353"/>
        <v>0</v>
      </c>
      <c r="L1004" s="20">
        <f t="shared" si="2353"/>
        <v>0</v>
      </c>
      <c r="M1004" s="20">
        <f t="shared" si="2333"/>
        <v>27757.4</v>
      </c>
      <c r="N1004" s="20">
        <f t="shared" si="2334"/>
        <v>27757.4</v>
      </c>
      <c r="O1004" s="20">
        <f t="shared" si="2335"/>
        <v>27757.4</v>
      </c>
      <c r="P1004" s="23">
        <f t="shared" si="2353"/>
        <v>0</v>
      </c>
      <c r="Q1004" s="23">
        <f t="shared" si="2353"/>
        <v>0</v>
      </c>
      <c r="R1004" s="23">
        <f t="shared" si="2353"/>
        <v>0</v>
      </c>
      <c r="S1004" s="23">
        <f t="shared" si="2353"/>
        <v>0</v>
      </c>
      <c r="T1004" s="23">
        <f t="shared" si="2353"/>
        <v>0</v>
      </c>
      <c r="U1004" s="23">
        <f t="shared" si="2353"/>
        <v>0</v>
      </c>
      <c r="V1004" s="23">
        <f t="shared" si="2353"/>
        <v>0</v>
      </c>
      <c r="W1004" s="23">
        <f t="shared" si="2353"/>
        <v>0</v>
      </c>
      <c r="X1004" s="23">
        <f t="shared" si="2353"/>
        <v>0</v>
      </c>
      <c r="Y1004" s="23">
        <f t="shared" si="2353"/>
        <v>0</v>
      </c>
      <c r="Z1004" s="23">
        <f t="shared" si="2257"/>
        <v>27757.4</v>
      </c>
      <c r="AA1004" s="23">
        <f t="shared" si="2258"/>
        <v>27757.4</v>
      </c>
      <c r="AB1004" s="23">
        <f t="shared" si="2259"/>
        <v>27757.4</v>
      </c>
      <c r="AC1004" s="23">
        <f t="shared" si="2353"/>
        <v>0</v>
      </c>
      <c r="AD1004" s="23">
        <f t="shared" si="2353"/>
        <v>0</v>
      </c>
      <c r="AE1004" s="23">
        <f t="shared" si="2353"/>
        <v>0</v>
      </c>
      <c r="AF1004" s="23">
        <f t="shared" si="2353"/>
        <v>0</v>
      </c>
      <c r="AG1004" s="23">
        <f t="shared" si="2353"/>
        <v>0</v>
      </c>
      <c r="AH1004" s="23">
        <f t="shared" si="2353"/>
        <v>0</v>
      </c>
      <c r="AI1004" s="23">
        <f t="shared" si="2353"/>
        <v>0</v>
      </c>
      <c r="AJ1004" s="23">
        <f t="shared" si="2353"/>
        <v>0</v>
      </c>
      <c r="AK1004" s="23">
        <f t="shared" si="2353"/>
        <v>0</v>
      </c>
      <c r="AL1004" s="23">
        <f t="shared" si="2353"/>
        <v>0</v>
      </c>
      <c r="AM1004" s="23">
        <f t="shared" si="2353"/>
        <v>0</v>
      </c>
      <c r="AN1004" s="23">
        <f t="shared" si="2353"/>
        <v>0</v>
      </c>
      <c r="AO1004" s="23">
        <f t="shared" si="2283"/>
        <v>27757.4</v>
      </c>
      <c r="AP1004" s="23">
        <f t="shared" si="2284"/>
        <v>27757.4</v>
      </c>
      <c r="AQ1004" s="23">
        <f t="shared" si="2285"/>
        <v>27757.4</v>
      </c>
      <c r="AR1004" s="23">
        <f t="shared" si="2353"/>
        <v>0</v>
      </c>
      <c r="AS1004" s="23">
        <f t="shared" si="2286"/>
        <v>27757.4</v>
      </c>
      <c r="AT1004" s="23">
        <f t="shared" si="2353"/>
        <v>0</v>
      </c>
      <c r="AU1004" s="23">
        <f t="shared" si="2353"/>
        <v>0</v>
      </c>
      <c r="AV1004" s="23">
        <f t="shared" si="2353"/>
        <v>0</v>
      </c>
      <c r="AW1004" s="23">
        <f t="shared" si="2353"/>
        <v>0</v>
      </c>
      <c r="AX1004" s="23">
        <f t="shared" si="2353"/>
        <v>0</v>
      </c>
      <c r="AY1004" s="23">
        <f t="shared" si="2280"/>
        <v>27757.4</v>
      </c>
      <c r="AZ1004" s="23">
        <f t="shared" si="2353"/>
        <v>0</v>
      </c>
    </row>
    <row r="1005" spans="1:53" ht="31.5" x14ac:dyDescent="0.25">
      <c r="A1005" s="12" t="s">
        <v>365</v>
      </c>
      <c r="B1005" s="12" t="s">
        <v>12</v>
      </c>
      <c r="C1005" s="12" t="s">
        <v>81</v>
      </c>
      <c r="D1005" s="12" t="s">
        <v>316</v>
      </c>
      <c r="E1005" s="12">
        <v>120</v>
      </c>
      <c r="F1005" s="14" t="s">
        <v>371</v>
      </c>
      <c r="G1005" s="20">
        <v>27757.4</v>
      </c>
      <c r="H1005" s="20">
        <v>27757.4</v>
      </c>
      <c r="I1005" s="20">
        <v>27757.4</v>
      </c>
      <c r="J1005" s="20"/>
      <c r="K1005" s="20"/>
      <c r="L1005" s="20"/>
      <c r="M1005" s="20">
        <f t="shared" si="2333"/>
        <v>27757.4</v>
      </c>
      <c r="N1005" s="20">
        <f t="shared" si="2334"/>
        <v>27757.4</v>
      </c>
      <c r="O1005" s="20">
        <f t="shared" si="2335"/>
        <v>27757.4</v>
      </c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>
        <f t="shared" si="2257"/>
        <v>27757.4</v>
      </c>
      <c r="AA1005" s="23">
        <f t="shared" si="2258"/>
        <v>27757.4</v>
      </c>
      <c r="AB1005" s="23">
        <f t="shared" si="2259"/>
        <v>27757.4</v>
      </c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>
        <f t="shared" si="2283"/>
        <v>27757.4</v>
      </c>
      <c r="AP1005" s="23">
        <f t="shared" si="2284"/>
        <v>27757.4</v>
      </c>
      <c r="AQ1005" s="23">
        <f t="shared" si="2285"/>
        <v>27757.4</v>
      </c>
      <c r="AR1005" s="23"/>
      <c r="AS1005" s="23">
        <f t="shared" si="2286"/>
        <v>27757.4</v>
      </c>
      <c r="AT1005" s="23"/>
      <c r="AU1005" s="23"/>
      <c r="AV1005" s="23"/>
      <c r="AW1005" s="23"/>
      <c r="AX1005" s="23"/>
      <c r="AY1005" s="23">
        <f t="shared" si="2280"/>
        <v>27757.4</v>
      </c>
      <c r="AZ1005" s="23"/>
    </row>
    <row r="1006" spans="1:53" ht="47.25" x14ac:dyDescent="0.25">
      <c r="A1006" s="12" t="s">
        <v>365</v>
      </c>
      <c r="B1006" s="12" t="s">
        <v>12</v>
      </c>
      <c r="C1006" s="12" t="s">
        <v>81</v>
      </c>
      <c r="D1006" s="12" t="s">
        <v>317</v>
      </c>
      <c r="E1006" s="12"/>
      <c r="F1006" s="14" t="s">
        <v>814</v>
      </c>
      <c r="G1006" s="20">
        <f t="shared" ref="G1006:L1006" si="2355">G1007+G1009+G1011</f>
        <v>8189.5999999999995</v>
      </c>
      <c r="H1006" s="20">
        <f t="shared" si="2355"/>
        <v>6664.7</v>
      </c>
      <c r="I1006" s="20">
        <f t="shared" si="2355"/>
        <v>6659.7</v>
      </c>
      <c r="J1006" s="20">
        <f t="shared" si="2355"/>
        <v>0</v>
      </c>
      <c r="K1006" s="20">
        <f t="shared" si="2355"/>
        <v>0</v>
      </c>
      <c r="L1006" s="20">
        <f t="shared" si="2355"/>
        <v>0</v>
      </c>
      <c r="M1006" s="20">
        <f t="shared" si="2333"/>
        <v>8189.5999999999995</v>
      </c>
      <c r="N1006" s="20">
        <f t="shared" si="2334"/>
        <v>6664.7</v>
      </c>
      <c r="O1006" s="20">
        <f t="shared" si="2335"/>
        <v>6659.7</v>
      </c>
      <c r="P1006" s="23">
        <f t="shared" ref="P1006:Y1006" si="2356">P1007+P1009+P1011</f>
        <v>0</v>
      </c>
      <c r="Q1006" s="23">
        <f t="shared" si="2356"/>
        <v>0</v>
      </c>
      <c r="R1006" s="23">
        <f t="shared" si="2356"/>
        <v>0</v>
      </c>
      <c r="S1006" s="23">
        <f t="shared" si="2356"/>
        <v>0</v>
      </c>
      <c r="T1006" s="23">
        <f t="shared" si="2356"/>
        <v>0</v>
      </c>
      <c r="U1006" s="23">
        <f t="shared" si="2356"/>
        <v>0</v>
      </c>
      <c r="V1006" s="23">
        <f t="shared" si="2356"/>
        <v>0</v>
      </c>
      <c r="W1006" s="23">
        <f t="shared" si="2356"/>
        <v>0</v>
      </c>
      <c r="X1006" s="23">
        <f t="shared" si="2356"/>
        <v>0</v>
      </c>
      <c r="Y1006" s="23">
        <f t="shared" si="2356"/>
        <v>0</v>
      </c>
      <c r="Z1006" s="23">
        <f t="shared" si="2257"/>
        <v>8189.5999999999995</v>
      </c>
      <c r="AA1006" s="23">
        <f t="shared" si="2258"/>
        <v>6664.7</v>
      </c>
      <c r="AB1006" s="23">
        <f t="shared" si="2259"/>
        <v>6659.7</v>
      </c>
      <c r="AC1006" s="23">
        <f t="shared" ref="AC1006:AZ1006" si="2357">AC1007+AC1009+AC1011</f>
        <v>0</v>
      </c>
      <c r="AD1006" s="23">
        <f t="shared" si="2357"/>
        <v>0</v>
      </c>
      <c r="AE1006" s="23">
        <f t="shared" ref="AE1006" si="2358">AE1007+AE1009+AE1011</f>
        <v>0</v>
      </c>
      <c r="AF1006" s="23">
        <f t="shared" si="2357"/>
        <v>0</v>
      </c>
      <c r="AG1006" s="23">
        <f t="shared" ref="AG1006" si="2359">AG1007+AG1009+AG1011</f>
        <v>0</v>
      </c>
      <c r="AH1006" s="23">
        <f t="shared" si="2357"/>
        <v>0</v>
      </c>
      <c r="AI1006" s="23">
        <f t="shared" ref="AI1006" si="2360">AI1007+AI1009+AI1011</f>
        <v>0</v>
      </c>
      <c r="AJ1006" s="23">
        <f t="shared" si="2357"/>
        <v>754.41899999999998</v>
      </c>
      <c r="AK1006" s="23">
        <f t="shared" si="2357"/>
        <v>0</v>
      </c>
      <c r="AL1006" s="23">
        <f t="shared" ref="AL1006" si="2361">AL1007+AL1009+AL1011</f>
        <v>0</v>
      </c>
      <c r="AM1006" s="23">
        <f t="shared" ref="AM1006:AN1006" si="2362">AM1007+AM1009+AM1011</f>
        <v>0</v>
      </c>
      <c r="AN1006" s="23">
        <f t="shared" si="2362"/>
        <v>0</v>
      </c>
      <c r="AO1006" s="23">
        <f t="shared" si="2283"/>
        <v>8944.0190000000002</v>
      </c>
      <c r="AP1006" s="23">
        <f t="shared" si="2284"/>
        <v>6664.7</v>
      </c>
      <c r="AQ1006" s="23">
        <f t="shared" si="2285"/>
        <v>6659.7</v>
      </c>
      <c r="AR1006" s="23">
        <f t="shared" ref="AR1006" si="2363">AR1007+AR1009+AR1011</f>
        <v>0</v>
      </c>
      <c r="AS1006" s="23">
        <f t="shared" si="2286"/>
        <v>8944.0190000000002</v>
      </c>
      <c r="AT1006" s="23">
        <f t="shared" ref="AT1006:AX1006" si="2364">AT1007+AT1009+AT1011</f>
        <v>0</v>
      </c>
      <c r="AU1006" s="23">
        <f t="shared" si="2364"/>
        <v>0</v>
      </c>
      <c r="AV1006" s="23">
        <f t="shared" si="2364"/>
        <v>0</v>
      </c>
      <c r="AW1006" s="23">
        <f t="shared" si="2364"/>
        <v>0</v>
      </c>
      <c r="AX1006" s="23">
        <f t="shared" si="2364"/>
        <v>0</v>
      </c>
      <c r="AY1006" s="23">
        <f t="shared" si="2280"/>
        <v>8944.0190000000002</v>
      </c>
      <c r="AZ1006" s="23">
        <f t="shared" si="2357"/>
        <v>0</v>
      </c>
    </row>
    <row r="1007" spans="1:53" ht="78.75" x14ac:dyDescent="0.25">
      <c r="A1007" s="12" t="s">
        <v>365</v>
      </c>
      <c r="B1007" s="12" t="s">
        <v>12</v>
      </c>
      <c r="C1007" s="12" t="s">
        <v>81</v>
      </c>
      <c r="D1007" s="12" t="s">
        <v>317</v>
      </c>
      <c r="E1007" s="12" t="s">
        <v>23</v>
      </c>
      <c r="F1007" s="14" t="s">
        <v>382</v>
      </c>
      <c r="G1007" s="20">
        <f>G1008</f>
        <v>6.2</v>
      </c>
      <c r="H1007" s="20">
        <f t="shared" ref="H1007:AZ1007" si="2365">H1008</f>
        <v>6.2</v>
      </c>
      <c r="I1007" s="20">
        <f t="shared" ref="I1007" si="2366">I1008</f>
        <v>6.2</v>
      </c>
      <c r="J1007" s="20">
        <f t="shared" si="2365"/>
        <v>0</v>
      </c>
      <c r="K1007" s="20">
        <f t="shared" si="2365"/>
        <v>0</v>
      </c>
      <c r="L1007" s="20">
        <f t="shared" si="2365"/>
        <v>0</v>
      </c>
      <c r="M1007" s="20">
        <f t="shared" si="2333"/>
        <v>6.2</v>
      </c>
      <c r="N1007" s="20">
        <f t="shared" si="2334"/>
        <v>6.2</v>
      </c>
      <c r="O1007" s="20">
        <f t="shared" si="2335"/>
        <v>6.2</v>
      </c>
      <c r="P1007" s="23">
        <f t="shared" si="2365"/>
        <v>0</v>
      </c>
      <c r="Q1007" s="23">
        <f t="shared" si="2365"/>
        <v>0</v>
      </c>
      <c r="R1007" s="23">
        <f t="shared" si="2365"/>
        <v>0</v>
      </c>
      <c r="S1007" s="23">
        <f t="shared" si="2365"/>
        <v>0</v>
      </c>
      <c r="T1007" s="23">
        <f t="shared" si="2365"/>
        <v>0</v>
      </c>
      <c r="U1007" s="23">
        <f t="shared" si="2365"/>
        <v>0</v>
      </c>
      <c r="V1007" s="23">
        <f t="shared" si="2365"/>
        <v>0</v>
      </c>
      <c r="W1007" s="23">
        <f t="shared" si="2365"/>
        <v>0</v>
      </c>
      <c r="X1007" s="23">
        <f t="shared" si="2365"/>
        <v>0</v>
      </c>
      <c r="Y1007" s="23">
        <f t="shared" si="2365"/>
        <v>0</v>
      </c>
      <c r="Z1007" s="23">
        <f t="shared" si="2257"/>
        <v>6.2</v>
      </c>
      <c r="AA1007" s="23">
        <f t="shared" si="2258"/>
        <v>6.2</v>
      </c>
      <c r="AB1007" s="23">
        <f t="shared" si="2259"/>
        <v>6.2</v>
      </c>
      <c r="AC1007" s="23">
        <f t="shared" si="2365"/>
        <v>0</v>
      </c>
      <c r="AD1007" s="23">
        <f t="shared" si="2365"/>
        <v>0</v>
      </c>
      <c r="AE1007" s="23">
        <f t="shared" si="2365"/>
        <v>0</v>
      </c>
      <c r="AF1007" s="23">
        <f t="shared" si="2365"/>
        <v>0</v>
      </c>
      <c r="AG1007" s="23">
        <f t="shared" si="2365"/>
        <v>0</v>
      </c>
      <c r="AH1007" s="23">
        <f t="shared" si="2365"/>
        <v>0</v>
      </c>
      <c r="AI1007" s="23">
        <f t="shared" si="2365"/>
        <v>0</v>
      </c>
      <c r="AJ1007" s="23">
        <f t="shared" si="2365"/>
        <v>0</v>
      </c>
      <c r="AK1007" s="23">
        <f t="shared" si="2365"/>
        <v>0</v>
      </c>
      <c r="AL1007" s="23">
        <f t="shared" si="2365"/>
        <v>0</v>
      </c>
      <c r="AM1007" s="23">
        <f t="shared" si="2365"/>
        <v>0</v>
      </c>
      <c r="AN1007" s="23">
        <f t="shared" si="2365"/>
        <v>0</v>
      </c>
      <c r="AO1007" s="23">
        <f t="shared" si="2283"/>
        <v>6.2</v>
      </c>
      <c r="AP1007" s="23">
        <f t="shared" si="2284"/>
        <v>6.2</v>
      </c>
      <c r="AQ1007" s="23">
        <f t="shared" si="2285"/>
        <v>6.2</v>
      </c>
      <c r="AR1007" s="23">
        <f t="shared" si="2365"/>
        <v>0</v>
      </c>
      <c r="AS1007" s="23">
        <f t="shared" si="2286"/>
        <v>6.2</v>
      </c>
      <c r="AT1007" s="23">
        <f t="shared" si="2365"/>
        <v>0</v>
      </c>
      <c r="AU1007" s="23">
        <f t="shared" si="2365"/>
        <v>0</v>
      </c>
      <c r="AV1007" s="23">
        <f t="shared" si="2365"/>
        <v>0</v>
      </c>
      <c r="AW1007" s="23">
        <f t="shared" si="2365"/>
        <v>0</v>
      </c>
      <c r="AX1007" s="23">
        <f t="shared" si="2365"/>
        <v>0</v>
      </c>
      <c r="AY1007" s="23">
        <f t="shared" si="2280"/>
        <v>6.2</v>
      </c>
      <c r="AZ1007" s="23">
        <f t="shared" si="2365"/>
        <v>0</v>
      </c>
    </row>
    <row r="1008" spans="1:53" ht="31.5" x14ac:dyDescent="0.25">
      <c r="A1008" s="12" t="s">
        <v>365</v>
      </c>
      <c r="B1008" s="12" t="s">
        <v>12</v>
      </c>
      <c r="C1008" s="12" t="s">
        <v>81</v>
      </c>
      <c r="D1008" s="12" t="s">
        <v>317</v>
      </c>
      <c r="E1008" s="12">
        <v>120</v>
      </c>
      <c r="F1008" s="14" t="s">
        <v>371</v>
      </c>
      <c r="G1008" s="20">
        <v>6.2</v>
      </c>
      <c r="H1008" s="20">
        <v>6.2</v>
      </c>
      <c r="I1008" s="20">
        <v>6.2</v>
      </c>
      <c r="J1008" s="20"/>
      <c r="K1008" s="20"/>
      <c r="L1008" s="20"/>
      <c r="M1008" s="20">
        <f t="shared" si="2333"/>
        <v>6.2</v>
      </c>
      <c r="N1008" s="20">
        <f t="shared" si="2334"/>
        <v>6.2</v>
      </c>
      <c r="O1008" s="20">
        <f t="shared" si="2335"/>
        <v>6.2</v>
      </c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>
        <f t="shared" si="2257"/>
        <v>6.2</v>
      </c>
      <c r="AA1008" s="23">
        <f t="shared" si="2258"/>
        <v>6.2</v>
      </c>
      <c r="AB1008" s="23">
        <f t="shared" si="2259"/>
        <v>6.2</v>
      </c>
      <c r="AC1008" s="23"/>
      <c r="AD1008" s="23"/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>
        <f t="shared" si="2283"/>
        <v>6.2</v>
      </c>
      <c r="AP1008" s="23">
        <f t="shared" si="2284"/>
        <v>6.2</v>
      </c>
      <c r="AQ1008" s="23">
        <f t="shared" si="2285"/>
        <v>6.2</v>
      </c>
      <c r="AR1008" s="23"/>
      <c r="AS1008" s="23">
        <f t="shared" si="2286"/>
        <v>6.2</v>
      </c>
      <c r="AT1008" s="23"/>
      <c r="AU1008" s="23"/>
      <c r="AV1008" s="23"/>
      <c r="AW1008" s="23"/>
      <c r="AX1008" s="23"/>
      <c r="AY1008" s="23">
        <f t="shared" si="2280"/>
        <v>6.2</v>
      </c>
      <c r="AZ1008" s="23"/>
    </row>
    <row r="1009" spans="1:53" ht="31.5" x14ac:dyDescent="0.25">
      <c r="A1009" s="12" t="s">
        <v>365</v>
      </c>
      <c r="B1009" s="12" t="s">
        <v>12</v>
      </c>
      <c r="C1009" s="12" t="s">
        <v>81</v>
      </c>
      <c r="D1009" s="12" t="s">
        <v>317</v>
      </c>
      <c r="E1009" s="12" t="s">
        <v>7</v>
      </c>
      <c r="F1009" s="14" t="s">
        <v>383</v>
      </c>
      <c r="G1009" s="20">
        <f>G1010</f>
        <v>8124.7</v>
      </c>
      <c r="H1009" s="20">
        <f t="shared" ref="H1009:AZ1009" si="2367">H1010</f>
        <v>6604.8</v>
      </c>
      <c r="I1009" s="20">
        <f t="shared" ref="I1009" si="2368">I1010</f>
        <v>6604.8</v>
      </c>
      <c r="J1009" s="20">
        <f t="shared" si="2367"/>
        <v>0</v>
      </c>
      <c r="K1009" s="20">
        <f t="shared" si="2367"/>
        <v>0</v>
      </c>
      <c r="L1009" s="20">
        <f t="shared" si="2367"/>
        <v>0</v>
      </c>
      <c r="M1009" s="20">
        <f t="shared" si="2333"/>
        <v>8124.7</v>
      </c>
      <c r="N1009" s="20">
        <f t="shared" si="2334"/>
        <v>6604.8</v>
      </c>
      <c r="O1009" s="20">
        <f t="shared" si="2335"/>
        <v>6604.8</v>
      </c>
      <c r="P1009" s="23">
        <f t="shared" si="2367"/>
        <v>0</v>
      </c>
      <c r="Q1009" s="23">
        <f t="shared" si="2367"/>
        <v>0</v>
      </c>
      <c r="R1009" s="23">
        <f t="shared" si="2367"/>
        <v>0</v>
      </c>
      <c r="S1009" s="23">
        <f t="shared" si="2367"/>
        <v>0</v>
      </c>
      <c r="T1009" s="23">
        <f t="shared" si="2367"/>
        <v>0</v>
      </c>
      <c r="U1009" s="23">
        <f t="shared" si="2367"/>
        <v>0</v>
      </c>
      <c r="V1009" s="23">
        <f t="shared" si="2367"/>
        <v>0</v>
      </c>
      <c r="W1009" s="23">
        <f t="shared" si="2367"/>
        <v>0</v>
      </c>
      <c r="X1009" s="23">
        <f t="shared" si="2367"/>
        <v>0</v>
      </c>
      <c r="Y1009" s="23">
        <f t="shared" si="2367"/>
        <v>0</v>
      </c>
      <c r="Z1009" s="23">
        <f t="shared" si="2257"/>
        <v>8124.7</v>
      </c>
      <c r="AA1009" s="23">
        <f t="shared" si="2258"/>
        <v>6604.8</v>
      </c>
      <c r="AB1009" s="23">
        <f t="shared" si="2259"/>
        <v>6604.8</v>
      </c>
      <c r="AC1009" s="23">
        <f t="shared" si="2367"/>
        <v>0</v>
      </c>
      <c r="AD1009" s="23">
        <f t="shared" si="2367"/>
        <v>0</v>
      </c>
      <c r="AE1009" s="23">
        <f t="shared" si="2367"/>
        <v>0</v>
      </c>
      <c r="AF1009" s="23">
        <f t="shared" si="2367"/>
        <v>0</v>
      </c>
      <c r="AG1009" s="23">
        <f t="shared" si="2367"/>
        <v>0</v>
      </c>
      <c r="AH1009" s="23">
        <f t="shared" si="2367"/>
        <v>0</v>
      </c>
      <c r="AI1009" s="23">
        <f t="shared" si="2367"/>
        <v>0</v>
      </c>
      <c r="AJ1009" s="23">
        <f t="shared" si="2367"/>
        <v>754.41899999999998</v>
      </c>
      <c r="AK1009" s="23">
        <f t="shared" si="2367"/>
        <v>0</v>
      </c>
      <c r="AL1009" s="23">
        <f t="shared" si="2367"/>
        <v>0</v>
      </c>
      <c r="AM1009" s="23">
        <f t="shared" si="2367"/>
        <v>0</v>
      </c>
      <c r="AN1009" s="23">
        <f t="shared" si="2367"/>
        <v>0</v>
      </c>
      <c r="AO1009" s="23">
        <f t="shared" si="2283"/>
        <v>8879.1190000000006</v>
      </c>
      <c r="AP1009" s="23">
        <f t="shared" si="2284"/>
        <v>6604.8</v>
      </c>
      <c r="AQ1009" s="23">
        <f t="shared" si="2285"/>
        <v>6604.8</v>
      </c>
      <c r="AR1009" s="23">
        <f t="shared" si="2367"/>
        <v>0</v>
      </c>
      <c r="AS1009" s="23">
        <f t="shared" si="2286"/>
        <v>8879.1190000000006</v>
      </c>
      <c r="AT1009" s="23">
        <f t="shared" si="2367"/>
        <v>0</v>
      </c>
      <c r="AU1009" s="23">
        <f t="shared" si="2367"/>
        <v>0</v>
      </c>
      <c r="AV1009" s="23">
        <f t="shared" si="2367"/>
        <v>0</v>
      </c>
      <c r="AW1009" s="23">
        <f t="shared" si="2367"/>
        <v>0</v>
      </c>
      <c r="AX1009" s="23">
        <f t="shared" si="2367"/>
        <v>0</v>
      </c>
      <c r="AY1009" s="23">
        <f t="shared" si="2280"/>
        <v>8879.1190000000006</v>
      </c>
      <c r="AZ1009" s="23">
        <f t="shared" si="2367"/>
        <v>0</v>
      </c>
    </row>
    <row r="1010" spans="1:53" ht="31.5" x14ac:dyDescent="0.25">
      <c r="A1010" s="12" t="s">
        <v>365</v>
      </c>
      <c r="B1010" s="12" t="s">
        <v>12</v>
      </c>
      <c r="C1010" s="12" t="s">
        <v>81</v>
      </c>
      <c r="D1010" s="12" t="s">
        <v>317</v>
      </c>
      <c r="E1010" s="12">
        <v>240</v>
      </c>
      <c r="F1010" s="14" t="s">
        <v>372</v>
      </c>
      <c r="G1010" s="20">
        <v>8124.7</v>
      </c>
      <c r="H1010" s="20">
        <v>6604.8</v>
      </c>
      <c r="I1010" s="20">
        <v>6604.8</v>
      </c>
      <c r="J1010" s="20"/>
      <c r="K1010" s="20"/>
      <c r="L1010" s="20"/>
      <c r="M1010" s="20">
        <f t="shared" si="2333"/>
        <v>8124.7</v>
      </c>
      <c r="N1010" s="20">
        <f t="shared" si="2334"/>
        <v>6604.8</v>
      </c>
      <c r="O1010" s="20">
        <f t="shared" si="2335"/>
        <v>6604.8</v>
      </c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>
        <f t="shared" si="2257"/>
        <v>8124.7</v>
      </c>
      <c r="AA1010" s="23">
        <f t="shared" si="2258"/>
        <v>6604.8</v>
      </c>
      <c r="AB1010" s="23">
        <f t="shared" si="2259"/>
        <v>6604.8</v>
      </c>
      <c r="AC1010" s="23"/>
      <c r="AD1010" s="23"/>
      <c r="AE1010" s="23"/>
      <c r="AF1010" s="23"/>
      <c r="AG1010" s="23"/>
      <c r="AH1010" s="23"/>
      <c r="AI1010" s="23"/>
      <c r="AJ1010" s="23">
        <v>754.41899999999998</v>
      </c>
      <c r="AK1010" s="23"/>
      <c r="AL1010" s="23"/>
      <c r="AM1010" s="23"/>
      <c r="AN1010" s="23"/>
      <c r="AO1010" s="23">
        <f t="shared" si="2283"/>
        <v>8879.1190000000006</v>
      </c>
      <c r="AP1010" s="23">
        <f t="shared" si="2284"/>
        <v>6604.8</v>
      </c>
      <c r="AQ1010" s="23">
        <f t="shared" si="2285"/>
        <v>6604.8</v>
      </c>
      <c r="AR1010" s="23"/>
      <c r="AS1010" s="23">
        <f t="shared" si="2286"/>
        <v>8879.1190000000006</v>
      </c>
      <c r="AT1010" s="23"/>
      <c r="AU1010" s="23"/>
      <c r="AV1010" s="23"/>
      <c r="AW1010" s="23"/>
      <c r="AX1010" s="23"/>
      <c r="AY1010" s="23">
        <f t="shared" si="2280"/>
        <v>8879.1190000000006</v>
      </c>
      <c r="AZ1010" s="23"/>
    </row>
    <row r="1011" spans="1:53" x14ac:dyDescent="0.25">
      <c r="A1011" s="12" t="s">
        <v>365</v>
      </c>
      <c r="B1011" s="12" t="s">
        <v>12</v>
      </c>
      <c r="C1011" s="12" t="s">
        <v>81</v>
      </c>
      <c r="D1011" s="12" t="s">
        <v>317</v>
      </c>
      <c r="E1011" s="12" t="s">
        <v>8</v>
      </c>
      <c r="F1011" s="14" t="s">
        <v>387</v>
      </c>
      <c r="G1011" s="20">
        <f>G1012</f>
        <v>58.7</v>
      </c>
      <c r="H1011" s="20">
        <f t="shared" ref="H1011:AZ1011" si="2369">H1012</f>
        <v>53.7</v>
      </c>
      <c r="I1011" s="20">
        <f t="shared" ref="I1011" si="2370">I1012</f>
        <v>48.7</v>
      </c>
      <c r="J1011" s="20">
        <f t="shared" si="2369"/>
        <v>0</v>
      </c>
      <c r="K1011" s="20">
        <f t="shared" si="2369"/>
        <v>0</v>
      </c>
      <c r="L1011" s="20">
        <f t="shared" si="2369"/>
        <v>0</v>
      </c>
      <c r="M1011" s="20">
        <f t="shared" si="2333"/>
        <v>58.7</v>
      </c>
      <c r="N1011" s="20">
        <f t="shared" si="2334"/>
        <v>53.7</v>
      </c>
      <c r="O1011" s="20">
        <f t="shared" si="2335"/>
        <v>48.7</v>
      </c>
      <c r="P1011" s="23">
        <f t="shared" si="2369"/>
        <v>0</v>
      </c>
      <c r="Q1011" s="23">
        <f t="shared" si="2369"/>
        <v>0</v>
      </c>
      <c r="R1011" s="23">
        <f t="shared" si="2369"/>
        <v>0</v>
      </c>
      <c r="S1011" s="23">
        <f t="shared" si="2369"/>
        <v>0</v>
      </c>
      <c r="T1011" s="23">
        <f t="shared" si="2369"/>
        <v>0</v>
      </c>
      <c r="U1011" s="23">
        <f t="shared" si="2369"/>
        <v>0</v>
      </c>
      <c r="V1011" s="23">
        <f t="shared" si="2369"/>
        <v>0</v>
      </c>
      <c r="W1011" s="23">
        <f t="shared" si="2369"/>
        <v>0</v>
      </c>
      <c r="X1011" s="23">
        <f t="shared" si="2369"/>
        <v>0</v>
      </c>
      <c r="Y1011" s="23">
        <f t="shared" si="2369"/>
        <v>0</v>
      </c>
      <c r="Z1011" s="23">
        <f t="shared" si="2257"/>
        <v>58.7</v>
      </c>
      <c r="AA1011" s="23">
        <f t="shared" si="2258"/>
        <v>53.7</v>
      </c>
      <c r="AB1011" s="23">
        <f t="shared" si="2259"/>
        <v>48.7</v>
      </c>
      <c r="AC1011" s="23">
        <f t="shared" si="2369"/>
        <v>0</v>
      </c>
      <c r="AD1011" s="23">
        <f t="shared" si="2369"/>
        <v>0</v>
      </c>
      <c r="AE1011" s="23">
        <f t="shared" si="2369"/>
        <v>0</v>
      </c>
      <c r="AF1011" s="23">
        <f t="shared" si="2369"/>
        <v>0</v>
      </c>
      <c r="AG1011" s="23">
        <f t="shared" si="2369"/>
        <v>0</v>
      </c>
      <c r="AH1011" s="23">
        <f t="shared" si="2369"/>
        <v>0</v>
      </c>
      <c r="AI1011" s="23">
        <f t="shared" si="2369"/>
        <v>0</v>
      </c>
      <c r="AJ1011" s="23">
        <f t="shared" si="2369"/>
        <v>0</v>
      </c>
      <c r="AK1011" s="23">
        <f t="shared" si="2369"/>
        <v>0</v>
      </c>
      <c r="AL1011" s="23">
        <f t="shared" si="2369"/>
        <v>0</v>
      </c>
      <c r="AM1011" s="23">
        <f t="shared" si="2369"/>
        <v>0</v>
      </c>
      <c r="AN1011" s="23">
        <f t="shared" si="2369"/>
        <v>0</v>
      </c>
      <c r="AO1011" s="23">
        <f t="shared" si="2283"/>
        <v>58.7</v>
      </c>
      <c r="AP1011" s="23">
        <f t="shared" si="2284"/>
        <v>53.7</v>
      </c>
      <c r="AQ1011" s="23">
        <f t="shared" si="2285"/>
        <v>48.7</v>
      </c>
      <c r="AR1011" s="23">
        <f t="shared" si="2369"/>
        <v>0</v>
      </c>
      <c r="AS1011" s="23">
        <f t="shared" si="2286"/>
        <v>58.7</v>
      </c>
      <c r="AT1011" s="23">
        <f t="shared" si="2369"/>
        <v>0</v>
      </c>
      <c r="AU1011" s="23">
        <f t="shared" si="2369"/>
        <v>0</v>
      </c>
      <c r="AV1011" s="23">
        <f t="shared" si="2369"/>
        <v>0</v>
      </c>
      <c r="AW1011" s="23">
        <f t="shared" si="2369"/>
        <v>0</v>
      </c>
      <c r="AX1011" s="23">
        <f t="shared" si="2369"/>
        <v>0</v>
      </c>
      <c r="AY1011" s="23">
        <f t="shared" si="2280"/>
        <v>58.7</v>
      </c>
      <c r="AZ1011" s="23">
        <f t="shared" si="2369"/>
        <v>0</v>
      </c>
    </row>
    <row r="1012" spans="1:53" x14ac:dyDescent="0.25">
      <c r="A1012" s="12" t="s">
        <v>365</v>
      </c>
      <c r="B1012" s="12" t="s">
        <v>12</v>
      </c>
      <c r="C1012" s="12" t="s">
        <v>81</v>
      </c>
      <c r="D1012" s="12" t="s">
        <v>317</v>
      </c>
      <c r="E1012" s="12">
        <v>850</v>
      </c>
      <c r="F1012" s="14" t="s">
        <v>381</v>
      </c>
      <c r="G1012" s="20">
        <v>58.7</v>
      </c>
      <c r="H1012" s="20">
        <v>53.7</v>
      </c>
      <c r="I1012" s="20">
        <v>48.7</v>
      </c>
      <c r="J1012" s="20"/>
      <c r="K1012" s="20"/>
      <c r="L1012" s="20"/>
      <c r="M1012" s="20">
        <f t="shared" si="2333"/>
        <v>58.7</v>
      </c>
      <c r="N1012" s="20">
        <f t="shared" si="2334"/>
        <v>53.7</v>
      </c>
      <c r="O1012" s="20">
        <f t="shared" si="2335"/>
        <v>48.7</v>
      </c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>
        <f t="shared" si="2257"/>
        <v>58.7</v>
      </c>
      <c r="AA1012" s="23">
        <f t="shared" si="2258"/>
        <v>53.7</v>
      </c>
      <c r="AB1012" s="23">
        <f t="shared" si="2259"/>
        <v>48.7</v>
      </c>
      <c r="AC1012" s="23"/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>
        <f t="shared" si="2283"/>
        <v>58.7</v>
      </c>
      <c r="AP1012" s="23">
        <f t="shared" si="2284"/>
        <v>53.7</v>
      </c>
      <c r="AQ1012" s="23">
        <f t="shared" si="2285"/>
        <v>48.7</v>
      </c>
      <c r="AR1012" s="23"/>
      <c r="AS1012" s="23">
        <f t="shared" si="2286"/>
        <v>58.7</v>
      </c>
      <c r="AT1012" s="23"/>
      <c r="AU1012" s="23"/>
      <c r="AV1012" s="23"/>
      <c r="AW1012" s="23"/>
      <c r="AX1012" s="23"/>
      <c r="AY1012" s="23">
        <f t="shared" si="2280"/>
        <v>58.7</v>
      </c>
      <c r="AZ1012" s="23"/>
    </row>
    <row r="1013" spans="1:53" s="15" customFormat="1" x14ac:dyDescent="0.25">
      <c r="A1013" s="17" t="s">
        <v>365</v>
      </c>
      <c r="B1013" s="17" t="s">
        <v>12</v>
      </c>
      <c r="C1013" s="17" t="s">
        <v>14</v>
      </c>
      <c r="D1013" s="17"/>
      <c r="E1013" s="17"/>
      <c r="F1013" s="10" t="s">
        <v>18</v>
      </c>
      <c r="G1013" s="19">
        <f>G1014</f>
        <v>8753.2000000000007</v>
      </c>
      <c r="H1013" s="19">
        <f t="shared" ref="H1013:AZ1013" si="2371">H1014</f>
        <v>8906.9</v>
      </c>
      <c r="I1013" s="19">
        <f t="shared" ref="I1013" si="2372">I1014</f>
        <v>8906.9</v>
      </c>
      <c r="J1013" s="19">
        <f t="shared" si="2371"/>
        <v>183.3</v>
      </c>
      <c r="K1013" s="19">
        <f t="shared" si="2371"/>
        <v>0</v>
      </c>
      <c r="L1013" s="19">
        <f t="shared" si="2371"/>
        <v>0</v>
      </c>
      <c r="M1013" s="20">
        <f t="shared" si="2333"/>
        <v>8936.5</v>
      </c>
      <c r="N1013" s="20">
        <f t="shared" si="2334"/>
        <v>8906.9</v>
      </c>
      <c r="O1013" s="20">
        <f t="shared" si="2335"/>
        <v>8906.9</v>
      </c>
      <c r="P1013" s="22">
        <f t="shared" si="2371"/>
        <v>0</v>
      </c>
      <c r="Q1013" s="22">
        <f t="shared" si="2371"/>
        <v>0</v>
      </c>
      <c r="R1013" s="22">
        <f t="shared" si="2371"/>
        <v>0</v>
      </c>
      <c r="S1013" s="22">
        <f t="shared" si="2371"/>
        <v>0</v>
      </c>
      <c r="T1013" s="22">
        <f t="shared" si="2371"/>
        <v>0</v>
      </c>
      <c r="U1013" s="22">
        <f t="shared" si="2371"/>
        <v>0</v>
      </c>
      <c r="V1013" s="22">
        <f t="shared" si="2371"/>
        <v>0</v>
      </c>
      <c r="W1013" s="22">
        <f t="shared" si="2371"/>
        <v>0</v>
      </c>
      <c r="X1013" s="22">
        <f t="shared" si="2371"/>
        <v>0</v>
      </c>
      <c r="Y1013" s="22">
        <f t="shared" si="2371"/>
        <v>0</v>
      </c>
      <c r="Z1013" s="22">
        <f t="shared" si="2257"/>
        <v>8936.5</v>
      </c>
      <c r="AA1013" s="22">
        <f t="shared" si="2258"/>
        <v>8906.9</v>
      </c>
      <c r="AB1013" s="22">
        <f t="shared" si="2259"/>
        <v>8906.9</v>
      </c>
      <c r="AC1013" s="22">
        <f t="shared" si="2371"/>
        <v>0</v>
      </c>
      <c r="AD1013" s="22">
        <f t="shared" si="2371"/>
        <v>0</v>
      </c>
      <c r="AE1013" s="22">
        <f t="shared" si="2371"/>
        <v>0</v>
      </c>
      <c r="AF1013" s="22">
        <f t="shared" si="2371"/>
        <v>0</v>
      </c>
      <c r="AG1013" s="22">
        <f t="shared" si="2371"/>
        <v>0</v>
      </c>
      <c r="AH1013" s="22">
        <f t="shared" si="2371"/>
        <v>0</v>
      </c>
      <c r="AI1013" s="22">
        <f t="shared" si="2371"/>
        <v>0</v>
      </c>
      <c r="AJ1013" s="22">
        <f t="shared" si="2371"/>
        <v>0</v>
      </c>
      <c r="AK1013" s="22">
        <f t="shared" si="2371"/>
        <v>0</v>
      </c>
      <c r="AL1013" s="22">
        <f t="shared" si="2371"/>
        <v>0</v>
      </c>
      <c r="AM1013" s="22">
        <f t="shared" si="2371"/>
        <v>0</v>
      </c>
      <c r="AN1013" s="22">
        <f t="shared" si="2371"/>
        <v>0</v>
      </c>
      <c r="AO1013" s="22">
        <f t="shared" si="2283"/>
        <v>8936.5</v>
      </c>
      <c r="AP1013" s="22">
        <f t="shared" si="2284"/>
        <v>8906.9</v>
      </c>
      <c r="AQ1013" s="22">
        <f t="shared" si="2285"/>
        <v>8906.9</v>
      </c>
      <c r="AR1013" s="22">
        <f t="shared" si="2371"/>
        <v>0</v>
      </c>
      <c r="AS1013" s="22">
        <f t="shared" si="2286"/>
        <v>8936.5</v>
      </c>
      <c r="AT1013" s="22">
        <f t="shared" si="2371"/>
        <v>0</v>
      </c>
      <c r="AU1013" s="22">
        <f t="shared" si="2371"/>
        <v>0</v>
      </c>
      <c r="AV1013" s="22">
        <f t="shared" si="2371"/>
        <v>0</v>
      </c>
      <c r="AW1013" s="22">
        <f t="shared" si="2371"/>
        <v>0</v>
      </c>
      <c r="AX1013" s="22">
        <f t="shared" si="2371"/>
        <v>0</v>
      </c>
      <c r="AY1013" s="22">
        <f t="shared" si="2280"/>
        <v>8936.5</v>
      </c>
      <c r="AZ1013" s="22">
        <f t="shared" si="2371"/>
        <v>0</v>
      </c>
    </row>
    <row r="1014" spans="1:53" x14ac:dyDescent="0.25">
      <c r="A1014" s="12" t="s">
        <v>365</v>
      </c>
      <c r="B1014" s="12" t="s">
        <v>12</v>
      </c>
      <c r="C1014" s="12" t="s">
        <v>14</v>
      </c>
      <c r="D1014" s="12" t="s">
        <v>345</v>
      </c>
      <c r="E1014" s="12"/>
      <c r="F1014" s="14" t="s">
        <v>402</v>
      </c>
      <c r="G1014" s="20">
        <f>G1015+G1019+G1037</f>
        <v>8753.2000000000007</v>
      </c>
      <c r="H1014" s="20">
        <f t="shared" ref="H1014:AZ1014" si="2373">H1015+H1019+H1037</f>
        <v>8906.9</v>
      </c>
      <c r="I1014" s="20">
        <f t="shared" ref="I1014:L1014" si="2374">I1015+I1019+I1037</f>
        <v>8906.9</v>
      </c>
      <c r="J1014" s="20">
        <f t="shared" si="2374"/>
        <v>183.3</v>
      </c>
      <c r="K1014" s="20">
        <f t="shared" si="2374"/>
        <v>0</v>
      </c>
      <c r="L1014" s="20">
        <f t="shared" si="2374"/>
        <v>0</v>
      </c>
      <c r="M1014" s="20">
        <f t="shared" si="2333"/>
        <v>8936.5</v>
      </c>
      <c r="N1014" s="20">
        <f t="shared" si="2334"/>
        <v>8906.9</v>
      </c>
      <c r="O1014" s="20">
        <f t="shared" si="2335"/>
        <v>8906.9</v>
      </c>
      <c r="P1014" s="23">
        <f t="shared" ref="P1014:Q1014" si="2375">P1015+P1019+P1037</f>
        <v>0</v>
      </c>
      <c r="Q1014" s="23">
        <f t="shared" si="2375"/>
        <v>0</v>
      </c>
      <c r="R1014" s="23">
        <f t="shared" ref="R1014:T1014" si="2376">R1015+R1019+R1037</f>
        <v>0</v>
      </c>
      <c r="S1014" s="23">
        <f t="shared" si="2376"/>
        <v>0</v>
      </c>
      <c r="T1014" s="23">
        <f t="shared" si="2376"/>
        <v>0</v>
      </c>
      <c r="U1014" s="23">
        <f t="shared" ref="U1014:W1014" si="2377">U1015+U1019+U1037</f>
        <v>0</v>
      </c>
      <c r="V1014" s="23">
        <f t="shared" si="2377"/>
        <v>0</v>
      </c>
      <c r="W1014" s="23">
        <f t="shared" si="2377"/>
        <v>0</v>
      </c>
      <c r="X1014" s="23">
        <f t="shared" ref="X1014:Y1014" si="2378">X1015+X1019+X1037</f>
        <v>0</v>
      </c>
      <c r="Y1014" s="23">
        <f t="shared" si="2378"/>
        <v>0</v>
      </c>
      <c r="Z1014" s="23">
        <f t="shared" si="2257"/>
        <v>8936.5</v>
      </c>
      <c r="AA1014" s="23">
        <f t="shared" si="2258"/>
        <v>8906.9</v>
      </c>
      <c r="AB1014" s="23">
        <f t="shared" si="2259"/>
        <v>8906.9</v>
      </c>
      <c r="AC1014" s="23">
        <f t="shared" ref="AC1014:AN1014" si="2379">AC1015+AC1019+AC1037</f>
        <v>0</v>
      </c>
      <c r="AD1014" s="23">
        <f t="shared" si="2379"/>
        <v>0</v>
      </c>
      <c r="AE1014" s="23">
        <f t="shared" ref="AE1014" si="2380">AE1015+AE1019+AE1037</f>
        <v>0</v>
      </c>
      <c r="AF1014" s="23">
        <f t="shared" si="2379"/>
        <v>0</v>
      </c>
      <c r="AG1014" s="23">
        <f t="shared" si="2379"/>
        <v>0</v>
      </c>
      <c r="AH1014" s="23">
        <f t="shared" si="2379"/>
        <v>0</v>
      </c>
      <c r="AI1014" s="23">
        <f t="shared" ref="AI1014" si="2381">AI1015+AI1019+AI1037</f>
        <v>0</v>
      </c>
      <c r="AJ1014" s="23">
        <f t="shared" si="2379"/>
        <v>0</v>
      </c>
      <c r="AK1014" s="23">
        <f t="shared" si="2379"/>
        <v>0</v>
      </c>
      <c r="AL1014" s="23">
        <f t="shared" si="2379"/>
        <v>0</v>
      </c>
      <c r="AM1014" s="23">
        <f t="shared" si="2379"/>
        <v>0</v>
      </c>
      <c r="AN1014" s="23">
        <f t="shared" si="2379"/>
        <v>0</v>
      </c>
      <c r="AO1014" s="23">
        <f t="shared" si="2283"/>
        <v>8936.5</v>
      </c>
      <c r="AP1014" s="23">
        <f t="shared" si="2284"/>
        <v>8906.9</v>
      </c>
      <c r="AQ1014" s="23">
        <f t="shared" si="2285"/>
        <v>8906.9</v>
      </c>
      <c r="AR1014" s="23">
        <f t="shared" ref="AR1014" si="2382">AR1015+AR1019+AR1037</f>
        <v>0</v>
      </c>
      <c r="AS1014" s="23">
        <f t="shared" si="2286"/>
        <v>8936.5</v>
      </c>
      <c r="AT1014" s="23">
        <f t="shared" ref="AT1014:AX1014" si="2383">AT1015+AT1019+AT1037</f>
        <v>0</v>
      </c>
      <c r="AU1014" s="23">
        <f t="shared" si="2383"/>
        <v>0</v>
      </c>
      <c r="AV1014" s="23">
        <f t="shared" si="2383"/>
        <v>0</v>
      </c>
      <c r="AW1014" s="23">
        <f t="shared" si="2383"/>
        <v>0</v>
      </c>
      <c r="AX1014" s="23">
        <f t="shared" si="2383"/>
        <v>0</v>
      </c>
      <c r="AY1014" s="23">
        <f t="shared" si="2280"/>
        <v>8936.5</v>
      </c>
      <c r="AZ1014" s="23">
        <f t="shared" si="2373"/>
        <v>0</v>
      </c>
      <c r="BA1014" s="5"/>
    </row>
    <row r="1015" spans="1:53" ht="63" x14ac:dyDescent="0.25">
      <c r="A1015" s="12" t="s">
        <v>365</v>
      </c>
      <c r="B1015" s="12" t="s">
        <v>12</v>
      </c>
      <c r="C1015" s="12" t="s">
        <v>14</v>
      </c>
      <c r="D1015" s="12" t="s">
        <v>346</v>
      </c>
      <c r="E1015" s="12"/>
      <c r="F1015" s="14" t="s">
        <v>897</v>
      </c>
      <c r="G1015" s="20">
        <f>G1016</f>
        <v>15</v>
      </c>
      <c r="H1015" s="20">
        <f t="shared" ref="H1015:AZ1017" si="2384">H1016</f>
        <v>15</v>
      </c>
      <c r="I1015" s="20">
        <f t="shared" ref="I1015:I1017" si="2385">I1016</f>
        <v>15</v>
      </c>
      <c r="J1015" s="20">
        <f t="shared" si="2384"/>
        <v>0</v>
      </c>
      <c r="K1015" s="20">
        <f t="shared" si="2384"/>
        <v>0</v>
      </c>
      <c r="L1015" s="20">
        <f t="shared" si="2384"/>
        <v>0</v>
      </c>
      <c r="M1015" s="20">
        <f t="shared" si="2333"/>
        <v>15</v>
      </c>
      <c r="N1015" s="20">
        <f t="shared" si="2334"/>
        <v>15</v>
      </c>
      <c r="O1015" s="20">
        <f t="shared" si="2335"/>
        <v>15</v>
      </c>
      <c r="P1015" s="23">
        <f t="shared" si="2384"/>
        <v>0</v>
      </c>
      <c r="Q1015" s="23">
        <f t="shared" si="2384"/>
        <v>0</v>
      </c>
      <c r="R1015" s="23">
        <f t="shared" si="2384"/>
        <v>0</v>
      </c>
      <c r="S1015" s="23">
        <f t="shared" si="2384"/>
        <v>0</v>
      </c>
      <c r="T1015" s="23">
        <f t="shared" si="2384"/>
        <v>0</v>
      </c>
      <c r="U1015" s="23">
        <f t="shared" si="2384"/>
        <v>0</v>
      </c>
      <c r="V1015" s="23">
        <f t="shared" si="2384"/>
        <v>0</v>
      </c>
      <c r="W1015" s="23">
        <f t="shared" si="2384"/>
        <v>0</v>
      </c>
      <c r="X1015" s="23">
        <f t="shared" si="2384"/>
        <v>0</v>
      </c>
      <c r="Y1015" s="23">
        <f t="shared" si="2384"/>
        <v>0</v>
      </c>
      <c r="Z1015" s="23">
        <f t="shared" si="2257"/>
        <v>15</v>
      </c>
      <c r="AA1015" s="23">
        <f t="shared" si="2258"/>
        <v>15</v>
      </c>
      <c r="AB1015" s="23">
        <f t="shared" si="2259"/>
        <v>15</v>
      </c>
      <c r="AC1015" s="23">
        <f t="shared" si="2384"/>
        <v>0</v>
      </c>
      <c r="AD1015" s="23">
        <f t="shared" si="2384"/>
        <v>0</v>
      </c>
      <c r="AE1015" s="23">
        <f t="shared" si="2384"/>
        <v>0</v>
      </c>
      <c r="AF1015" s="23">
        <f t="shared" si="2384"/>
        <v>0</v>
      </c>
      <c r="AG1015" s="23">
        <f t="shared" si="2384"/>
        <v>0</v>
      </c>
      <c r="AH1015" s="23">
        <f t="shared" si="2384"/>
        <v>0</v>
      </c>
      <c r="AI1015" s="23">
        <f t="shared" si="2384"/>
        <v>0</v>
      </c>
      <c r="AJ1015" s="23">
        <f t="shared" si="2384"/>
        <v>0</v>
      </c>
      <c r="AK1015" s="23">
        <f t="shared" si="2384"/>
        <v>0</v>
      </c>
      <c r="AL1015" s="23">
        <f t="shared" si="2384"/>
        <v>0</v>
      </c>
      <c r="AM1015" s="23">
        <f t="shared" si="2384"/>
        <v>0</v>
      </c>
      <c r="AN1015" s="23">
        <f t="shared" si="2384"/>
        <v>0</v>
      </c>
      <c r="AO1015" s="23">
        <f t="shared" si="2283"/>
        <v>15</v>
      </c>
      <c r="AP1015" s="23">
        <f t="shared" si="2284"/>
        <v>15</v>
      </c>
      <c r="AQ1015" s="23">
        <f t="shared" si="2285"/>
        <v>15</v>
      </c>
      <c r="AR1015" s="23">
        <f t="shared" si="2384"/>
        <v>0</v>
      </c>
      <c r="AS1015" s="23">
        <f t="shared" si="2286"/>
        <v>15</v>
      </c>
      <c r="AT1015" s="23">
        <f t="shared" si="2384"/>
        <v>0</v>
      </c>
      <c r="AU1015" s="23">
        <f t="shared" si="2384"/>
        <v>0</v>
      </c>
      <c r="AV1015" s="23">
        <f t="shared" si="2384"/>
        <v>0</v>
      </c>
      <c r="AW1015" s="23">
        <f t="shared" si="2384"/>
        <v>0</v>
      </c>
      <c r="AX1015" s="23">
        <f t="shared" si="2384"/>
        <v>0</v>
      </c>
      <c r="AY1015" s="23">
        <f t="shared" si="2280"/>
        <v>15</v>
      </c>
      <c r="AZ1015" s="23">
        <f t="shared" si="2384"/>
        <v>0</v>
      </c>
      <c r="BA1015" s="5"/>
    </row>
    <row r="1016" spans="1:53" ht="63" x14ac:dyDescent="0.25">
      <c r="A1016" s="12" t="s">
        <v>365</v>
      </c>
      <c r="B1016" s="12" t="s">
        <v>12</v>
      </c>
      <c r="C1016" s="12" t="s">
        <v>14</v>
      </c>
      <c r="D1016" s="12" t="s">
        <v>322</v>
      </c>
      <c r="E1016" s="12"/>
      <c r="F1016" s="14" t="s">
        <v>898</v>
      </c>
      <c r="G1016" s="20">
        <f>G1017</f>
        <v>15</v>
      </c>
      <c r="H1016" s="20">
        <f t="shared" si="2384"/>
        <v>15</v>
      </c>
      <c r="I1016" s="20">
        <f t="shared" si="2385"/>
        <v>15</v>
      </c>
      <c r="J1016" s="20">
        <f t="shared" si="2384"/>
        <v>0</v>
      </c>
      <c r="K1016" s="20">
        <f t="shared" si="2384"/>
        <v>0</v>
      </c>
      <c r="L1016" s="20">
        <f t="shared" si="2384"/>
        <v>0</v>
      </c>
      <c r="M1016" s="20">
        <f t="shared" si="2333"/>
        <v>15</v>
      </c>
      <c r="N1016" s="20">
        <f t="shared" si="2334"/>
        <v>15</v>
      </c>
      <c r="O1016" s="20">
        <f t="shared" si="2335"/>
        <v>15</v>
      </c>
      <c r="P1016" s="23">
        <f t="shared" si="2384"/>
        <v>0</v>
      </c>
      <c r="Q1016" s="23">
        <f t="shared" si="2384"/>
        <v>0</v>
      </c>
      <c r="R1016" s="23">
        <f t="shared" si="2384"/>
        <v>0</v>
      </c>
      <c r="S1016" s="23">
        <f t="shared" si="2384"/>
        <v>0</v>
      </c>
      <c r="T1016" s="23">
        <f t="shared" si="2384"/>
        <v>0</v>
      </c>
      <c r="U1016" s="23">
        <f t="shared" si="2384"/>
        <v>0</v>
      </c>
      <c r="V1016" s="23">
        <f t="shared" si="2384"/>
        <v>0</v>
      </c>
      <c r="W1016" s="23">
        <f t="shared" si="2384"/>
        <v>0</v>
      </c>
      <c r="X1016" s="23">
        <f t="shared" si="2384"/>
        <v>0</v>
      </c>
      <c r="Y1016" s="23">
        <f t="shared" si="2384"/>
        <v>0</v>
      </c>
      <c r="Z1016" s="23">
        <f t="shared" si="2257"/>
        <v>15</v>
      </c>
      <c r="AA1016" s="23">
        <f t="shared" si="2258"/>
        <v>15</v>
      </c>
      <c r="AB1016" s="23">
        <f t="shared" si="2259"/>
        <v>15</v>
      </c>
      <c r="AC1016" s="23">
        <f t="shared" si="2384"/>
        <v>0</v>
      </c>
      <c r="AD1016" s="23">
        <f t="shared" si="2384"/>
        <v>0</v>
      </c>
      <c r="AE1016" s="23">
        <f t="shared" si="2384"/>
        <v>0</v>
      </c>
      <c r="AF1016" s="23">
        <f t="shared" si="2384"/>
        <v>0</v>
      </c>
      <c r="AG1016" s="23">
        <f t="shared" si="2384"/>
        <v>0</v>
      </c>
      <c r="AH1016" s="23">
        <f t="shared" si="2384"/>
        <v>0</v>
      </c>
      <c r="AI1016" s="23">
        <f t="shared" si="2384"/>
        <v>0</v>
      </c>
      <c r="AJ1016" s="23">
        <f t="shared" si="2384"/>
        <v>0</v>
      </c>
      <c r="AK1016" s="23">
        <f t="shared" si="2384"/>
        <v>0</v>
      </c>
      <c r="AL1016" s="23">
        <f t="shared" si="2384"/>
        <v>0</v>
      </c>
      <c r="AM1016" s="23">
        <f t="shared" si="2384"/>
        <v>0</v>
      </c>
      <c r="AN1016" s="23">
        <f t="shared" si="2384"/>
        <v>0</v>
      </c>
      <c r="AO1016" s="23">
        <f t="shared" si="2283"/>
        <v>15</v>
      </c>
      <c r="AP1016" s="23">
        <f t="shared" si="2284"/>
        <v>15</v>
      </c>
      <c r="AQ1016" s="23">
        <f t="shared" si="2285"/>
        <v>15</v>
      </c>
      <c r="AR1016" s="23">
        <f t="shared" si="2384"/>
        <v>0</v>
      </c>
      <c r="AS1016" s="23">
        <f t="shared" si="2286"/>
        <v>15</v>
      </c>
      <c r="AT1016" s="23">
        <f t="shared" si="2384"/>
        <v>0</v>
      </c>
      <c r="AU1016" s="23">
        <f t="shared" si="2384"/>
        <v>0</v>
      </c>
      <c r="AV1016" s="23">
        <f t="shared" si="2384"/>
        <v>0</v>
      </c>
      <c r="AW1016" s="23">
        <f t="shared" si="2384"/>
        <v>0</v>
      </c>
      <c r="AX1016" s="23">
        <f t="shared" si="2384"/>
        <v>0</v>
      </c>
      <c r="AY1016" s="23">
        <f t="shared" si="2280"/>
        <v>15</v>
      </c>
      <c r="AZ1016" s="23">
        <f t="shared" si="2384"/>
        <v>0</v>
      </c>
    </row>
    <row r="1017" spans="1:53" ht="31.5" x14ac:dyDescent="0.25">
      <c r="A1017" s="12" t="s">
        <v>365</v>
      </c>
      <c r="B1017" s="12" t="s">
        <v>12</v>
      </c>
      <c r="C1017" s="12" t="s">
        <v>14</v>
      </c>
      <c r="D1017" s="12" t="s">
        <v>322</v>
      </c>
      <c r="E1017" s="12" t="s">
        <v>92</v>
      </c>
      <c r="F1017" s="14" t="s">
        <v>386</v>
      </c>
      <c r="G1017" s="20">
        <f>G1018</f>
        <v>15</v>
      </c>
      <c r="H1017" s="20">
        <f t="shared" si="2384"/>
        <v>15</v>
      </c>
      <c r="I1017" s="20">
        <f t="shared" si="2385"/>
        <v>15</v>
      </c>
      <c r="J1017" s="20">
        <f t="shared" si="2384"/>
        <v>0</v>
      </c>
      <c r="K1017" s="20">
        <f t="shared" si="2384"/>
        <v>0</v>
      </c>
      <c r="L1017" s="20">
        <f t="shared" si="2384"/>
        <v>0</v>
      </c>
      <c r="M1017" s="20">
        <f t="shared" si="2333"/>
        <v>15</v>
      </c>
      <c r="N1017" s="20">
        <f t="shared" si="2334"/>
        <v>15</v>
      </c>
      <c r="O1017" s="20">
        <f t="shared" si="2335"/>
        <v>15</v>
      </c>
      <c r="P1017" s="23">
        <f t="shared" si="2384"/>
        <v>0</v>
      </c>
      <c r="Q1017" s="23">
        <f t="shared" si="2384"/>
        <v>0</v>
      </c>
      <c r="R1017" s="23">
        <f t="shared" si="2384"/>
        <v>0</v>
      </c>
      <c r="S1017" s="23">
        <f t="shared" si="2384"/>
        <v>0</v>
      </c>
      <c r="T1017" s="23">
        <f t="shared" si="2384"/>
        <v>0</v>
      </c>
      <c r="U1017" s="23">
        <f t="shared" si="2384"/>
        <v>0</v>
      </c>
      <c r="V1017" s="23">
        <f t="shared" si="2384"/>
        <v>0</v>
      </c>
      <c r="W1017" s="23">
        <f t="shared" si="2384"/>
        <v>0</v>
      </c>
      <c r="X1017" s="23">
        <f t="shared" si="2384"/>
        <v>0</v>
      </c>
      <c r="Y1017" s="23">
        <f t="shared" si="2384"/>
        <v>0</v>
      </c>
      <c r="Z1017" s="23">
        <f t="shared" si="2257"/>
        <v>15</v>
      </c>
      <c r="AA1017" s="23">
        <f t="shared" si="2258"/>
        <v>15</v>
      </c>
      <c r="AB1017" s="23">
        <f t="shared" si="2259"/>
        <v>15</v>
      </c>
      <c r="AC1017" s="23">
        <f t="shared" si="2384"/>
        <v>0</v>
      </c>
      <c r="AD1017" s="23">
        <f t="shared" si="2384"/>
        <v>0</v>
      </c>
      <c r="AE1017" s="23">
        <f t="shared" si="2384"/>
        <v>0</v>
      </c>
      <c r="AF1017" s="23">
        <f t="shared" si="2384"/>
        <v>0</v>
      </c>
      <c r="AG1017" s="23">
        <f t="shared" si="2384"/>
        <v>0</v>
      </c>
      <c r="AH1017" s="23">
        <f t="shared" si="2384"/>
        <v>0</v>
      </c>
      <c r="AI1017" s="23">
        <f t="shared" si="2384"/>
        <v>0</v>
      </c>
      <c r="AJ1017" s="23">
        <f t="shared" si="2384"/>
        <v>0</v>
      </c>
      <c r="AK1017" s="23">
        <f t="shared" si="2384"/>
        <v>0</v>
      </c>
      <c r="AL1017" s="23">
        <f t="shared" si="2384"/>
        <v>0</v>
      </c>
      <c r="AM1017" s="23">
        <f t="shared" si="2384"/>
        <v>0</v>
      </c>
      <c r="AN1017" s="23">
        <f t="shared" si="2384"/>
        <v>0</v>
      </c>
      <c r="AO1017" s="23">
        <f t="shared" si="2283"/>
        <v>15</v>
      </c>
      <c r="AP1017" s="23">
        <f t="shared" si="2284"/>
        <v>15</v>
      </c>
      <c r="AQ1017" s="23">
        <f t="shared" si="2285"/>
        <v>15</v>
      </c>
      <c r="AR1017" s="23">
        <f t="shared" si="2384"/>
        <v>0</v>
      </c>
      <c r="AS1017" s="23">
        <f t="shared" si="2286"/>
        <v>15</v>
      </c>
      <c r="AT1017" s="23">
        <f t="shared" si="2384"/>
        <v>0</v>
      </c>
      <c r="AU1017" s="23">
        <f t="shared" si="2384"/>
        <v>0</v>
      </c>
      <c r="AV1017" s="23">
        <f t="shared" si="2384"/>
        <v>0</v>
      </c>
      <c r="AW1017" s="23">
        <f t="shared" si="2384"/>
        <v>0</v>
      </c>
      <c r="AX1017" s="23">
        <f t="shared" si="2384"/>
        <v>0</v>
      </c>
      <c r="AY1017" s="23">
        <f t="shared" si="2280"/>
        <v>15</v>
      </c>
      <c r="AZ1017" s="23">
        <f t="shared" si="2384"/>
        <v>0</v>
      </c>
    </row>
    <row r="1018" spans="1:53" ht="47.25" x14ac:dyDescent="0.25">
      <c r="A1018" s="12" t="s">
        <v>365</v>
      </c>
      <c r="B1018" s="12" t="s">
        <v>12</v>
      </c>
      <c r="C1018" s="12" t="s">
        <v>14</v>
      </c>
      <c r="D1018" s="12" t="s">
        <v>322</v>
      </c>
      <c r="E1018" s="12">
        <v>630</v>
      </c>
      <c r="F1018" s="14" t="s">
        <v>379</v>
      </c>
      <c r="G1018" s="20">
        <v>15</v>
      </c>
      <c r="H1018" s="20">
        <v>15</v>
      </c>
      <c r="I1018" s="20">
        <v>15</v>
      </c>
      <c r="J1018" s="20"/>
      <c r="K1018" s="20"/>
      <c r="L1018" s="20"/>
      <c r="M1018" s="20">
        <f t="shared" si="2333"/>
        <v>15</v>
      </c>
      <c r="N1018" s="20">
        <f t="shared" si="2334"/>
        <v>15</v>
      </c>
      <c r="O1018" s="20">
        <f t="shared" si="2335"/>
        <v>15</v>
      </c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>
        <f t="shared" si="2257"/>
        <v>15</v>
      </c>
      <c r="AA1018" s="23">
        <f t="shared" si="2258"/>
        <v>15</v>
      </c>
      <c r="AB1018" s="23">
        <f t="shared" si="2259"/>
        <v>15</v>
      </c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>
        <f t="shared" si="2283"/>
        <v>15</v>
      </c>
      <c r="AP1018" s="23">
        <f t="shared" si="2284"/>
        <v>15</v>
      </c>
      <c r="AQ1018" s="23">
        <f t="shared" si="2285"/>
        <v>15</v>
      </c>
      <c r="AR1018" s="23"/>
      <c r="AS1018" s="23">
        <f t="shared" si="2286"/>
        <v>15</v>
      </c>
      <c r="AT1018" s="23"/>
      <c r="AU1018" s="23"/>
      <c r="AV1018" s="23"/>
      <c r="AW1018" s="23"/>
      <c r="AX1018" s="23"/>
      <c r="AY1018" s="23">
        <f t="shared" si="2280"/>
        <v>15</v>
      </c>
      <c r="AZ1018" s="23"/>
    </row>
    <row r="1019" spans="1:53" ht="47.25" x14ac:dyDescent="0.25">
      <c r="A1019" s="12" t="s">
        <v>365</v>
      </c>
      <c r="B1019" s="12" t="s">
        <v>12</v>
      </c>
      <c r="C1019" s="12" t="s">
        <v>14</v>
      </c>
      <c r="D1019" s="12" t="s">
        <v>347</v>
      </c>
      <c r="E1019" s="12"/>
      <c r="F1019" s="14" t="s">
        <v>403</v>
      </c>
      <c r="G1019" s="20">
        <f>G1023+G1028+G1031+G1034+G1020</f>
        <v>4577.5</v>
      </c>
      <c r="H1019" s="20">
        <f t="shared" ref="H1019:L1019" si="2386">H1023+H1028+H1031+H1034+H1020</f>
        <v>4654.8999999999996</v>
      </c>
      <c r="I1019" s="20">
        <f t="shared" si="2386"/>
        <v>4654.8999999999996</v>
      </c>
      <c r="J1019" s="20">
        <f t="shared" si="2386"/>
        <v>0</v>
      </c>
      <c r="K1019" s="20">
        <f t="shared" si="2386"/>
        <v>0</v>
      </c>
      <c r="L1019" s="20">
        <f t="shared" si="2386"/>
        <v>0</v>
      </c>
      <c r="M1019" s="20">
        <f t="shared" si="2333"/>
        <v>4577.5</v>
      </c>
      <c r="N1019" s="20">
        <f t="shared" si="2334"/>
        <v>4654.8999999999996</v>
      </c>
      <c r="O1019" s="20">
        <f t="shared" si="2335"/>
        <v>4654.8999999999996</v>
      </c>
      <c r="P1019" s="23">
        <f t="shared" ref="P1019:Q1019" si="2387">P1023+P1028+P1031+P1034+P1020</f>
        <v>0</v>
      </c>
      <c r="Q1019" s="23">
        <f t="shared" si="2387"/>
        <v>0</v>
      </c>
      <c r="R1019" s="23">
        <f t="shared" ref="R1019:T1019" si="2388">R1023+R1028+R1031+R1034+R1020</f>
        <v>0</v>
      </c>
      <c r="S1019" s="23">
        <f t="shared" si="2388"/>
        <v>0</v>
      </c>
      <c r="T1019" s="23">
        <f t="shared" si="2388"/>
        <v>0</v>
      </c>
      <c r="U1019" s="23">
        <f t="shared" ref="U1019:W1019" si="2389">U1023+U1028+U1031+U1034+U1020</f>
        <v>0</v>
      </c>
      <c r="V1019" s="23">
        <f t="shared" si="2389"/>
        <v>0</v>
      </c>
      <c r="W1019" s="23">
        <f t="shared" si="2389"/>
        <v>0</v>
      </c>
      <c r="X1019" s="23">
        <f t="shared" ref="X1019:Y1019" si="2390">X1023+X1028+X1031+X1034+X1020</f>
        <v>0</v>
      </c>
      <c r="Y1019" s="23">
        <f t="shared" si="2390"/>
        <v>0</v>
      </c>
      <c r="Z1019" s="23">
        <f t="shared" ref="Z1019:Z1082" si="2391">M1019+P1019+Q1019+R1019+S1019</f>
        <v>4577.5</v>
      </c>
      <c r="AA1019" s="23">
        <f t="shared" ref="AA1019:AA1082" si="2392">N1019+T1019+U1019+V1019</f>
        <v>4654.8999999999996</v>
      </c>
      <c r="AB1019" s="23">
        <f t="shared" ref="AB1019:AB1082" si="2393">O1019+W1019+X1019+Y1019</f>
        <v>4654.8999999999996</v>
      </c>
      <c r="AC1019" s="23">
        <f t="shared" ref="AC1019:AL1019" si="2394">AC1023+AC1028+AC1031+AC1034+AC1020</f>
        <v>0</v>
      </c>
      <c r="AD1019" s="23">
        <f t="shared" si="2394"/>
        <v>0</v>
      </c>
      <c r="AE1019" s="23">
        <f t="shared" ref="AE1019" si="2395">AE1023+AE1028+AE1031+AE1034+AE1020</f>
        <v>0</v>
      </c>
      <c r="AF1019" s="23">
        <f t="shared" si="2394"/>
        <v>0</v>
      </c>
      <c r="AG1019" s="23">
        <f t="shared" si="2394"/>
        <v>0</v>
      </c>
      <c r="AH1019" s="23">
        <f t="shared" si="2394"/>
        <v>0</v>
      </c>
      <c r="AI1019" s="23">
        <f t="shared" ref="AI1019" si="2396">AI1023+AI1028+AI1031+AI1034+AI1020</f>
        <v>0</v>
      </c>
      <c r="AJ1019" s="23">
        <f t="shared" si="2394"/>
        <v>0</v>
      </c>
      <c r="AK1019" s="23">
        <f t="shared" si="2394"/>
        <v>0</v>
      </c>
      <c r="AL1019" s="23">
        <f t="shared" si="2394"/>
        <v>0</v>
      </c>
      <c r="AM1019" s="23">
        <f t="shared" ref="AM1019:AZ1019" si="2397">AM1023+AM1028+AM1031+AM1034+AM1020</f>
        <v>0</v>
      </c>
      <c r="AN1019" s="23">
        <f t="shared" si="2397"/>
        <v>0</v>
      </c>
      <c r="AO1019" s="23">
        <f t="shared" si="2283"/>
        <v>4577.5</v>
      </c>
      <c r="AP1019" s="23">
        <f t="shared" si="2284"/>
        <v>4654.8999999999996</v>
      </c>
      <c r="AQ1019" s="23">
        <f t="shared" si="2285"/>
        <v>4654.8999999999996</v>
      </c>
      <c r="AR1019" s="23">
        <f t="shared" ref="AR1019" si="2398">AR1023+AR1028+AR1031+AR1034+AR1020</f>
        <v>0</v>
      </c>
      <c r="AS1019" s="23">
        <f t="shared" si="2286"/>
        <v>4577.5</v>
      </c>
      <c r="AT1019" s="23">
        <f t="shared" ref="AT1019:AX1019" si="2399">AT1023+AT1028+AT1031+AT1034+AT1020</f>
        <v>0</v>
      </c>
      <c r="AU1019" s="23">
        <f t="shared" si="2399"/>
        <v>0</v>
      </c>
      <c r="AV1019" s="23">
        <f t="shared" si="2399"/>
        <v>0</v>
      </c>
      <c r="AW1019" s="23">
        <f t="shared" si="2399"/>
        <v>0</v>
      </c>
      <c r="AX1019" s="23">
        <f t="shared" si="2399"/>
        <v>0</v>
      </c>
      <c r="AY1019" s="23">
        <f t="shared" si="2280"/>
        <v>4577.5</v>
      </c>
      <c r="AZ1019" s="23">
        <f t="shared" si="2397"/>
        <v>0</v>
      </c>
      <c r="BA1019" s="5"/>
    </row>
    <row r="1020" spans="1:53" ht="47.25" x14ac:dyDescent="0.25">
      <c r="A1020" s="12" t="s">
        <v>365</v>
      </c>
      <c r="B1020" s="12" t="s">
        <v>12</v>
      </c>
      <c r="C1020" s="12" t="s">
        <v>14</v>
      </c>
      <c r="D1020" s="12" t="s">
        <v>573</v>
      </c>
      <c r="E1020" s="12"/>
      <c r="F1020" s="14" t="s">
        <v>899</v>
      </c>
      <c r="G1020" s="20">
        <f>G1021</f>
        <v>0</v>
      </c>
      <c r="H1020" s="20">
        <f t="shared" ref="H1020:L1021" si="2400">H1021</f>
        <v>0</v>
      </c>
      <c r="I1020" s="20">
        <f t="shared" si="2400"/>
        <v>0</v>
      </c>
      <c r="J1020" s="20">
        <f t="shared" si="2400"/>
        <v>100.2</v>
      </c>
      <c r="K1020" s="20">
        <f t="shared" si="2400"/>
        <v>100.2</v>
      </c>
      <c r="L1020" s="20">
        <f t="shared" si="2400"/>
        <v>100.2</v>
      </c>
      <c r="M1020" s="20">
        <f t="shared" ref="M1020:M1022" si="2401">G1020+J1020</f>
        <v>100.2</v>
      </c>
      <c r="N1020" s="20">
        <f t="shared" ref="N1020:N1022" si="2402">H1020+K1020</f>
        <v>100.2</v>
      </c>
      <c r="O1020" s="20">
        <f t="shared" ref="O1020:O1022" si="2403">I1020+L1020</f>
        <v>100.2</v>
      </c>
      <c r="P1020" s="23">
        <f t="shared" ref="P1020:Y1021" si="2404">P1021</f>
        <v>0</v>
      </c>
      <c r="Q1020" s="23">
        <f t="shared" si="2404"/>
        <v>0</v>
      </c>
      <c r="R1020" s="23">
        <f t="shared" si="2404"/>
        <v>0</v>
      </c>
      <c r="S1020" s="23">
        <f t="shared" si="2404"/>
        <v>0</v>
      </c>
      <c r="T1020" s="23">
        <f t="shared" si="2404"/>
        <v>0</v>
      </c>
      <c r="U1020" s="23">
        <f t="shared" si="2404"/>
        <v>0</v>
      </c>
      <c r="V1020" s="23">
        <f t="shared" si="2404"/>
        <v>0</v>
      </c>
      <c r="W1020" s="23">
        <f t="shared" si="2404"/>
        <v>0</v>
      </c>
      <c r="X1020" s="23">
        <f t="shared" si="2404"/>
        <v>0</v>
      </c>
      <c r="Y1020" s="23">
        <f t="shared" si="2404"/>
        <v>0</v>
      </c>
      <c r="Z1020" s="23">
        <f t="shared" si="2391"/>
        <v>100.2</v>
      </c>
      <c r="AA1020" s="23">
        <f t="shared" si="2392"/>
        <v>100.2</v>
      </c>
      <c r="AB1020" s="23">
        <f t="shared" si="2393"/>
        <v>100.2</v>
      </c>
      <c r="AC1020" s="23">
        <f t="shared" ref="AC1020:AK1021" si="2405">AC1021</f>
        <v>0</v>
      </c>
      <c r="AD1020" s="23">
        <f t="shared" si="2405"/>
        <v>0</v>
      </c>
      <c r="AE1020" s="23">
        <f t="shared" si="2405"/>
        <v>0</v>
      </c>
      <c r="AF1020" s="23">
        <f t="shared" si="2405"/>
        <v>0</v>
      </c>
      <c r="AG1020" s="23">
        <f t="shared" si="2405"/>
        <v>0</v>
      </c>
      <c r="AH1020" s="23">
        <f t="shared" si="2405"/>
        <v>0</v>
      </c>
      <c r="AI1020" s="23">
        <f t="shared" si="2405"/>
        <v>0</v>
      </c>
      <c r="AJ1020" s="23">
        <f t="shared" si="2405"/>
        <v>0</v>
      </c>
      <c r="AK1020" s="23">
        <f t="shared" si="2405"/>
        <v>0</v>
      </c>
      <c r="AL1020" s="23">
        <f t="shared" ref="AL1020:AZ1021" si="2406">AL1021</f>
        <v>0</v>
      </c>
      <c r="AM1020" s="23">
        <f t="shared" si="2406"/>
        <v>0</v>
      </c>
      <c r="AN1020" s="23">
        <f t="shared" si="2406"/>
        <v>0</v>
      </c>
      <c r="AO1020" s="23">
        <f t="shared" si="2283"/>
        <v>100.2</v>
      </c>
      <c r="AP1020" s="23">
        <f t="shared" si="2284"/>
        <v>100.2</v>
      </c>
      <c r="AQ1020" s="23">
        <f t="shared" si="2285"/>
        <v>100.2</v>
      </c>
      <c r="AR1020" s="23">
        <f t="shared" si="2406"/>
        <v>0</v>
      </c>
      <c r="AS1020" s="23">
        <f t="shared" si="2286"/>
        <v>100.2</v>
      </c>
      <c r="AT1020" s="23">
        <f t="shared" si="2406"/>
        <v>0</v>
      </c>
      <c r="AU1020" s="23">
        <f t="shared" si="2406"/>
        <v>0</v>
      </c>
      <c r="AV1020" s="23">
        <f t="shared" si="2406"/>
        <v>0</v>
      </c>
      <c r="AW1020" s="23">
        <f t="shared" si="2406"/>
        <v>0</v>
      </c>
      <c r="AX1020" s="23">
        <f t="shared" si="2406"/>
        <v>0</v>
      </c>
      <c r="AY1020" s="23">
        <f t="shared" si="2280"/>
        <v>100.2</v>
      </c>
      <c r="AZ1020" s="23">
        <f t="shared" si="2406"/>
        <v>0</v>
      </c>
      <c r="BA1020" s="5"/>
    </row>
    <row r="1021" spans="1:53" ht="31.5" x14ac:dyDescent="0.25">
      <c r="A1021" s="12" t="s">
        <v>365</v>
      </c>
      <c r="B1021" s="12" t="s">
        <v>12</v>
      </c>
      <c r="C1021" s="12" t="s">
        <v>14</v>
      </c>
      <c r="D1021" s="12" t="s">
        <v>573</v>
      </c>
      <c r="E1021" s="12" t="s">
        <v>92</v>
      </c>
      <c r="F1021" s="14" t="s">
        <v>386</v>
      </c>
      <c r="G1021" s="20">
        <f>G1022</f>
        <v>0</v>
      </c>
      <c r="H1021" s="20">
        <f t="shared" si="2400"/>
        <v>0</v>
      </c>
      <c r="I1021" s="20">
        <f t="shared" si="2400"/>
        <v>0</v>
      </c>
      <c r="J1021" s="20">
        <f t="shared" si="2400"/>
        <v>100.2</v>
      </c>
      <c r="K1021" s="20">
        <f t="shared" si="2400"/>
        <v>100.2</v>
      </c>
      <c r="L1021" s="20">
        <f t="shared" si="2400"/>
        <v>100.2</v>
      </c>
      <c r="M1021" s="20">
        <f t="shared" si="2401"/>
        <v>100.2</v>
      </c>
      <c r="N1021" s="20">
        <f t="shared" si="2402"/>
        <v>100.2</v>
      </c>
      <c r="O1021" s="20">
        <f t="shared" si="2403"/>
        <v>100.2</v>
      </c>
      <c r="P1021" s="23">
        <f t="shared" si="2404"/>
        <v>0</v>
      </c>
      <c r="Q1021" s="23">
        <f t="shared" si="2404"/>
        <v>0</v>
      </c>
      <c r="R1021" s="23">
        <f t="shared" si="2404"/>
        <v>0</v>
      </c>
      <c r="S1021" s="23">
        <f t="shared" si="2404"/>
        <v>0</v>
      </c>
      <c r="T1021" s="23">
        <f t="shared" si="2404"/>
        <v>0</v>
      </c>
      <c r="U1021" s="23">
        <f t="shared" si="2404"/>
        <v>0</v>
      </c>
      <c r="V1021" s="23">
        <f t="shared" si="2404"/>
        <v>0</v>
      </c>
      <c r="W1021" s="23">
        <f t="shared" si="2404"/>
        <v>0</v>
      </c>
      <c r="X1021" s="23">
        <f t="shared" si="2404"/>
        <v>0</v>
      </c>
      <c r="Y1021" s="23">
        <f t="shared" si="2404"/>
        <v>0</v>
      </c>
      <c r="Z1021" s="23">
        <f t="shared" si="2391"/>
        <v>100.2</v>
      </c>
      <c r="AA1021" s="23">
        <f t="shared" si="2392"/>
        <v>100.2</v>
      </c>
      <c r="AB1021" s="23">
        <f t="shared" si="2393"/>
        <v>100.2</v>
      </c>
      <c r="AC1021" s="23">
        <f t="shared" si="2405"/>
        <v>0</v>
      </c>
      <c r="AD1021" s="23">
        <f t="shared" si="2405"/>
        <v>0</v>
      </c>
      <c r="AE1021" s="23">
        <f t="shared" si="2405"/>
        <v>0</v>
      </c>
      <c r="AF1021" s="23">
        <f t="shared" si="2405"/>
        <v>0</v>
      </c>
      <c r="AG1021" s="23">
        <f t="shared" si="2405"/>
        <v>0</v>
      </c>
      <c r="AH1021" s="23">
        <f t="shared" si="2405"/>
        <v>0</v>
      </c>
      <c r="AI1021" s="23">
        <f t="shared" si="2405"/>
        <v>0</v>
      </c>
      <c r="AJ1021" s="23">
        <f t="shared" si="2405"/>
        <v>0</v>
      </c>
      <c r="AK1021" s="23">
        <f t="shared" si="2405"/>
        <v>0</v>
      </c>
      <c r="AL1021" s="23">
        <f t="shared" si="2406"/>
        <v>0</v>
      </c>
      <c r="AM1021" s="23">
        <f t="shared" si="2406"/>
        <v>0</v>
      </c>
      <c r="AN1021" s="23">
        <f t="shared" si="2406"/>
        <v>0</v>
      </c>
      <c r="AO1021" s="23">
        <f t="shared" si="2283"/>
        <v>100.2</v>
      </c>
      <c r="AP1021" s="23">
        <f t="shared" si="2284"/>
        <v>100.2</v>
      </c>
      <c r="AQ1021" s="23">
        <f t="shared" si="2285"/>
        <v>100.2</v>
      </c>
      <c r="AR1021" s="23">
        <f t="shared" si="2406"/>
        <v>0</v>
      </c>
      <c r="AS1021" s="23">
        <f t="shared" si="2286"/>
        <v>100.2</v>
      </c>
      <c r="AT1021" s="23">
        <f t="shared" si="2406"/>
        <v>0</v>
      </c>
      <c r="AU1021" s="23">
        <f t="shared" si="2406"/>
        <v>0</v>
      </c>
      <c r="AV1021" s="23">
        <f t="shared" si="2406"/>
        <v>0</v>
      </c>
      <c r="AW1021" s="23">
        <f t="shared" si="2406"/>
        <v>0</v>
      </c>
      <c r="AX1021" s="23">
        <f t="shared" si="2406"/>
        <v>0</v>
      </c>
      <c r="AY1021" s="23">
        <f t="shared" si="2280"/>
        <v>100.2</v>
      </c>
      <c r="AZ1021" s="23">
        <f t="shared" si="2406"/>
        <v>0</v>
      </c>
      <c r="BA1021" s="5"/>
    </row>
    <row r="1022" spans="1:53" ht="47.25" x14ac:dyDescent="0.25">
      <c r="A1022" s="12" t="s">
        <v>365</v>
      </c>
      <c r="B1022" s="12" t="s">
        <v>12</v>
      </c>
      <c r="C1022" s="12" t="s">
        <v>14</v>
      </c>
      <c r="D1022" s="12" t="s">
        <v>573</v>
      </c>
      <c r="E1022" s="12" t="s">
        <v>369</v>
      </c>
      <c r="F1022" s="14" t="s">
        <v>379</v>
      </c>
      <c r="G1022" s="20">
        <v>0</v>
      </c>
      <c r="H1022" s="20">
        <v>0</v>
      </c>
      <c r="I1022" s="20">
        <v>0</v>
      </c>
      <c r="J1022" s="20">
        <v>100.2</v>
      </c>
      <c r="K1022" s="20">
        <v>100.2</v>
      </c>
      <c r="L1022" s="20">
        <v>100.2</v>
      </c>
      <c r="M1022" s="20">
        <f t="shared" si="2401"/>
        <v>100.2</v>
      </c>
      <c r="N1022" s="20">
        <f t="shared" si="2402"/>
        <v>100.2</v>
      </c>
      <c r="O1022" s="20">
        <f t="shared" si="2403"/>
        <v>100.2</v>
      </c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>
        <f t="shared" si="2391"/>
        <v>100.2</v>
      </c>
      <c r="AA1022" s="23">
        <f t="shared" si="2392"/>
        <v>100.2</v>
      </c>
      <c r="AB1022" s="23">
        <f t="shared" si="2393"/>
        <v>100.2</v>
      </c>
      <c r="AC1022" s="23"/>
      <c r="AD1022" s="23"/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>
        <f t="shared" si="2283"/>
        <v>100.2</v>
      </c>
      <c r="AP1022" s="23">
        <f t="shared" si="2284"/>
        <v>100.2</v>
      </c>
      <c r="AQ1022" s="23">
        <f t="shared" si="2285"/>
        <v>100.2</v>
      </c>
      <c r="AR1022" s="23"/>
      <c r="AS1022" s="23">
        <f t="shared" si="2286"/>
        <v>100.2</v>
      </c>
      <c r="AT1022" s="23"/>
      <c r="AU1022" s="23"/>
      <c r="AV1022" s="23"/>
      <c r="AW1022" s="23"/>
      <c r="AX1022" s="23"/>
      <c r="AY1022" s="23">
        <f t="shared" si="2280"/>
        <v>100.2</v>
      </c>
      <c r="AZ1022" s="23"/>
      <c r="BA1022" s="5"/>
    </row>
    <row r="1023" spans="1:53" ht="31.5" hidden="1" x14ac:dyDescent="0.25">
      <c r="A1023" s="12" t="s">
        <v>365</v>
      </c>
      <c r="B1023" s="12" t="s">
        <v>12</v>
      </c>
      <c r="C1023" s="12" t="s">
        <v>14</v>
      </c>
      <c r="D1023" s="12" t="s">
        <v>321</v>
      </c>
      <c r="E1023" s="12"/>
      <c r="F1023" s="14" t="s">
        <v>404</v>
      </c>
      <c r="G1023" s="20">
        <f>G1024+G1026</f>
        <v>0</v>
      </c>
      <c r="H1023" s="20">
        <f t="shared" ref="H1023:AZ1023" si="2407">H1024+H1026</f>
        <v>0</v>
      </c>
      <c r="I1023" s="20">
        <f t="shared" ref="I1023:L1023" si="2408">I1024+I1026</f>
        <v>0</v>
      </c>
      <c r="J1023" s="20">
        <f t="shared" si="2408"/>
        <v>0</v>
      </c>
      <c r="K1023" s="20">
        <f t="shared" si="2408"/>
        <v>0</v>
      </c>
      <c r="L1023" s="20">
        <f t="shared" si="2408"/>
        <v>0</v>
      </c>
      <c r="M1023" s="20">
        <f t="shared" si="2333"/>
        <v>0</v>
      </c>
      <c r="N1023" s="20">
        <f t="shared" si="2334"/>
        <v>0</v>
      </c>
      <c r="O1023" s="20">
        <f t="shared" si="2335"/>
        <v>0</v>
      </c>
      <c r="P1023" s="23">
        <f t="shared" ref="P1023:Q1023" si="2409">P1024+P1026</f>
        <v>0</v>
      </c>
      <c r="Q1023" s="23">
        <f t="shared" si="2409"/>
        <v>0</v>
      </c>
      <c r="R1023" s="23">
        <f t="shared" ref="R1023:T1023" si="2410">R1024+R1026</f>
        <v>0</v>
      </c>
      <c r="S1023" s="23">
        <f t="shared" si="2410"/>
        <v>0</v>
      </c>
      <c r="T1023" s="23">
        <f t="shared" si="2410"/>
        <v>0</v>
      </c>
      <c r="U1023" s="23">
        <f t="shared" ref="U1023:W1023" si="2411">U1024+U1026</f>
        <v>0</v>
      </c>
      <c r="V1023" s="23">
        <f t="shared" si="2411"/>
        <v>0</v>
      </c>
      <c r="W1023" s="23">
        <f t="shared" si="2411"/>
        <v>0</v>
      </c>
      <c r="X1023" s="23">
        <f t="shared" ref="X1023:Y1023" si="2412">X1024+X1026</f>
        <v>0</v>
      </c>
      <c r="Y1023" s="23">
        <f t="shared" si="2412"/>
        <v>0</v>
      </c>
      <c r="Z1023" s="23">
        <f t="shared" si="2391"/>
        <v>0</v>
      </c>
      <c r="AA1023" s="23">
        <f t="shared" si="2392"/>
        <v>0</v>
      </c>
      <c r="AB1023" s="23">
        <f t="shared" si="2393"/>
        <v>0</v>
      </c>
      <c r="AC1023" s="23">
        <f t="shared" ref="AC1023:AN1023" si="2413">AC1024+AC1026</f>
        <v>0</v>
      </c>
      <c r="AD1023" s="23">
        <f t="shared" si="2413"/>
        <v>0</v>
      </c>
      <c r="AE1023" s="23">
        <f t="shared" ref="AE1023" si="2414">AE1024+AE1026</f>
        <v>0</v>
      </c>
      <c r="AF1023" s="23">
        <f t="shared" si="2413"/>
        <v>0</v>
      </c>
      <c r="AG1023" s="23">
        <f t="shared" si="2413"/>
        <v>0</v>
      </c>
      <c r="AH1023" s="23">
        <f t="shared" si="2413"/>
        <v>0</v>
      </c>
      <c r="AI1023" s="23">
        <f t="shared" ref="AI1023" si="2415">AI1024+AI1026</f>
        <v>0</v>
      </c>
      <c r="AJ1023" s="23">
        <f t="shared" si="2413"/>
        <v>0</v>
      </c>
      <c r="AK1023" s="23">
        <f t="shared" si="2413"/>
        <v>0</v>
      </c>
      <c r="AL1023" s="23">
        <f t="shared" si="2413"/>
        <v>0</v>
      </c>
      <c r="AM1023" s="23">
        <f t="shared" si="2413"/>
        <v>0</v>
      </c>
      <c r="AN1023" s="23">
        <f t="shared" si="2413"/>
        <v>0</v>
      </c>
      <c r="AO1023" s="23">
        <f t="shared" si="2283"/>
        <v>0</v>
      </c>
      <c r="AP1023" s="23">
        <f t="shared" si="2284"/>
        <v>0</v>
      </c>
      <c r="AQ1023" s="23">
        <f t="shared" si="2285"/>
        <v>0</v>
      </c>
      <c r="AR1023" s="23">
        <f t="shared" ref="AR1023" si="2416">AR1024+AR1026</f>
        <v>0</v>
      </c>
      <c r="AS1023" s="23">
        <f t="shared" si="2286"/>
        <v>0</v>
      </c>
      <c r="AT1023" s="23">
        <f t="shared" ref="AT1023:AX1023" si="2417">AT1024+AT1026</f>
        <v>0</v>
      </c>
      <c r="AU1023" s="23">
        <f t="shared" si="2417"/>
        <v>0</v>
      </c>
      <c r="AV1023" s="23">
        <f t="shared" si="2417"/>
        <v>0</v>
      </c>
      <c r="AW1023" s="23">
        <f t="shared" si="2417"/>
        <v>0</v>
      </c>
      <c r="AX1023" s="23">
        <f t="shared" si="2417"/>
        <v>0</v>
      </c>
      <c r="AY1023" s="23">
        <f t="shared" si="2280"/>
        <v>0</v>
      </c>
      <c r="AZ1023" s="23">
        <f t="shared" si="2407"/>
        <v>0</v>
      </c>
      <c r="BA1023" s="5">
        <v>0</v>
      </c>
    </row>
    <row r="1024" spans="1:53" ht="31.5" hidden="1" x14ac:dyDescent="0.25">
      <c r="A1024" s="12" t="s">
        <v>365</v>
      </c>
      <c r="B1024" s="12" t="s">
        <v>12</v>
      </c>
      <c r="C1024" s="12" t="s">
        <v>14</v>
      </c>
      <c r="D1024" s="12" t="s">
        <v>321</v>
      </c>
      <c r="E1024" s="12" t="s">
        <v>7</v>
      </c>
      <c r="F1024" s="14" t="s">
        <v>383</v>
      </c>
      <c r="G1024" s="20">
        <f>G1025</f>
        <v>0</v>
      </c>
      <c r="H1024" s="20">
        <f t="shared" ref="H1024:AZ1024" si="2418">H1025</f>
        <v>0</v>
      </c>
      <c r="I1024" s="20">
        <f t="shared" ref="I1024" si="2419">I1025</f>
        <v>0</v>
      </c>
      <c r="J1024" s="20">
        <f t="shared" si="2418"/>
        <v>0</v>
      </c>
      <c r="K1024" s="20">
        <f t="shared" si="2418"/>
        <v>0</v>
      </c>
      <c r="L1024" s="20">
        <f t="shared" si="2418"/>
        <v>0</v>
      </c>
      <c r="M1024" s="20">
        <f t="shared" si="2333"/>
        <v>0</v>
      </c>
      <c r="N1024" s="20">
        <f t="shared" si="2334"/>
        <v>0</v>
      </c>
      <c r="O1024" s="20">
        <f t="shared" si="2335"/>
        <v>0</v>
      </c>
      <c r="P1024" s="23">
        <f t="shared" si="2418"/>
        <v>0</v>
      </c>
      <c r="Q1024" s="23">
        <f t="shared" si="2418"/>
        <v>0</v>
      </c>
      <c r="R1024" s="23">
        <f t="shared" si="2418"/>
        <v>0</v>
      </c>
      <c r="S1024" s="23">
        <f t="shared" si="2418"/>
        <v>0</v>
      </c>
      <c r="T1024" s="23">
        <f t="shared" si="2418"/>
        <v>0</v>
      </c>
      <c r="U1024" s="23">
        <f t="shared" si="2418"/>
        <v>0</v>
      </c>
      <c r="V1024" s="23">
        <f t="shared" si="2418"/>
        <v>0</v>
      </c>
      <c r="W1024" s="23">
        <f t="shared" si="2418"/>
        <v>0</v>
      </c>
      <c r="X1024" s="23">
        <f t="shared" si="2418"/>
        <v>0</v>
      </c>
      <c r="Y1024" s="23">
        <f t="shared" si="2418"/>
        <v>0</v>
      </c>
      <c r="Z1024" s="23">
        <f t="shared" si="2391"/>
        <v>0</v>
      </c>
      <c r="AA1024" s="23">
        <f t="shared" si="2392"/>
        <v>0</v>
      </c>
      <c r="AB1024" s="23">
        <f t="shared" si="2393"/>
        <v>0</v>
      </c>
      <c r="AC1024" s="23">
        <f t="shared" si="2418"/>
        <v>0</v>
      </c>
      <c r="AD1024" s="23">
        <f t="shared" si="2418"/>
        <v>0</v>
      </c>
      <c r="AE1024" s="23">
        <f t="shared" si="2418"/>
        <v>0</v>
      </c>
      <c r="AF1024" s="23">
        <f t="shared" si="2418"/>
        <v>0</v>
      </c>
      <c r="AG1024" s="23">
        <f t="shared" si="2418"/>
        <v>0</v>
      </c>
      <c r="AH1024" s="23">
        <f t="shared" si="2418"/>
        <v>0</v>
      </c>
      <c r="AI1024" s="23">
        <f t="shared" si="2418"/>
        <v>0</v>
      </c>
      <c r="AJ1024" s="23">
        <f t="shared" si="2418"/>
        <v>0</v>
      </c>
      <c r="AK1024" s="23">
        <f t="shared" si="2418"/>
        <v>0</v>
      </c>
      <c r="AL1024" s="23">
        <f t="shared" si="2418"/>
        <v>0</v>
      </c>
      <c r="AM1024" s="23">
        <f t="shared" si="2418"/>
        <v>0</v>
      </c>
      <c r="AN1024" s="23">
        <f t="shared" si="2418"/>
        <v>0</v>
      </c>
      <c r="AO1024" s="23">
        <f t="shared" si="2283"/>
        <v>0</v>
      </c>
      <c r="AP1024" s="23">
        <f t="shared" si="2284"/>
        <v>0</v>
      </c>
      <c r="AQ1024" s="23">
        <f t="shared" si="2285"/>
        <v>0</v>
      </c>
      <c r="AR1024" s="23">
        <f t="shared" si="2418"/>
        <v>0</v>
      </c>
      <c r="AS1024" s="23">
        <f t="shared" si="2286"/>
        <v>0</v>
      </c>
      <c r="AT1024" s="23">
        <f t="shared" si="2418"/>
        <v>0</v>
      </c>
      <c r="AU1024" s="23">
        <f t="shared" si="2418"/>
        <v>0</v>
      </c>
      <c r="AV1024" s="23">
        <f t="shared" si="2418"/>
        <v>0</v>
      </c>
      <c r="AW1024" s="23">
        <f t="shared" si="2418"/>
        <v>0</v>
      </c>
      <c r="AX1024" s="23">
        <f t="shared" si="2418"/>
        <v>0</v>
      </c>
      <c r="AY1024" s="23">
        <f t="shared" si="2280"/>
        <v>0</v>
      </c>
      <c r="AZ1024" s="23">
        <f t="shared" si="2418"/>
        <v>0</v>
      </c>
      <c r="BA1024" s="5">
        <v>0</v>
      </c>
    </row>
    <row r="1025" spans="1:53" ht="31.5" hidden="1" x14ac:dyDescent="0.25">
      <c r="A1025" s="12" t="s">
        <v>365</v>
      </c>
      <c r="B1025" s="12" t="s">
        <v>12</v>
      </c>
      <c r="C1025" s="12" t="s">
        <v>14</v>
      </c>
      <c r="D1025" s="12" t="s">
        <v>321</v>
      </c>
      <c r="E1025" s="12">
        <v>240</v>
      </c>
      <c r="F1025" s="14" t="s">
        <v>372</v>
      </c>
      <c r="G1025" s="20">
        <f>4013.7-4013.7</f>
        <v>0</v>
      </c>
      <c r="H1025" s="20">
        <f>4090-4090</f>
        <v>0</v>
      </c>
      <c r="I1025" s="20">
        <f>4090-4090</f>
        <v>0</v>
      </c>
      <c r="J1025" s="20"/>
      <c r="K1025" s="20"/>
      <c r="L1025" s="20"/>
      <c r="M1025" s="20">
        <f t="shared" si="2333"/>
        <v>0</v>
      </c>
      <c r="N1025" s="20">
        <f t="shared" si="2334"/>
        <v>0</v>
      </c>
      <c r="O1025" s="20">
        <f t="shared" si="2335"/>
        <v>0</v>
      </c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>
        <f t="shared" si="2391"/>
        <v>0</v>
      </c>
      <c r="AA1025" s="23">
        <f t="shared" si="2392"/>
        <v>0</v>
      </c>
      <c r="AB1025" s="23">
        <f t="shared" si="2393"/>
        <v>0</v>
      </c>
      <c r="AC1025" s="23"/>
      <c r="AD1025" s="23"/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>
        <f t="shared" si="2283"/>
        <v>0</v>
      </c>
      <c r="AP1025" s="23">
        <f t="shared" si="2284"/>
        <v>0</v>
      </c>
      <c r="AQ1025" s="23">
        <f t="shared" si="2285"/>
        <v>0</v>
      </c>
      <c r="AR1025" s="23"/>
      <c r="AS1025" s="23">
        <f t="shared" si="2286"/>
        <v>0</v>
      </c>
      <c r="AT1025" s="23"/>
      <c r="AU1025" s="23"/>
      <c r="AV1025" s="23"/>
      <c r="AW1025" s="23"/>
      <c r="AX1025" s="23"/>
      <c r="AY1025" s="23">
        <f t="shared" si="2280"/>
        <v>0</v>
      </c>
      <c r="AZ1025" s="23"/>
      <c r="BA1025" s="5">
        <v>0</v>
      </c>
    </row>
    <row r="1026" spans="1:53" hidden="1" x14ac:dyDescent="0.25">
      <c r="A1026" s="12" t="s">
        <v>365</v>
      </c>
      <c r="B1026" s="12" t="s">
        <v>12</v>
      </c>
      <c r="C1026" s="12" t="s">
        <v>14</v>
      </c>
      <c r="D1026" s="12" t="s">
        <v>321</v>
      </c>
      <c r="E1026" s="12" t="s">
        <v>8</v>
      </c>
      <c r="F1026" s="14" t="s">
        <v>387</v>
      </c>
      <c r="G1026" s="20">
        <f>G1027</f>
        <v>0</v>
      </c>
      <c r="H1026" s="20">
        <f t="shared" ref="H1026:AZ1026" si="2420">H1027</f>
        <v>0</v>
      </c>
      <c r="I1026" s="20">
        <f t="shared" ref="I1026" si="2421">I1027</f>
        <v>0</v>
      </c>
      <c r="J1026" s="20">
        <f t="shared" si="2420"/>
        <v>0</v>
      </c>
      <c r="K1026" s="20">
        <f t="shared" si="2420"/>
        <v>0</v>
      </c>
      <c r="L1026" s="20">
        <f t="shared" si="2420"/>
        <v>0</v>
      </c>
      <c r="M1026" s="20">
        <f t="shared" si="2333"/>
        <v>0</v>
      </c>
      <c r="N1026" s="20">
        <f t="shared" si="2334"/>
        <v>0</v>
      </c>
      <c r="O1026" s="20">
        <f t="shared" si="2335"/>
        <v>0</v>
      </c>
      <c r="P1026" s="23">
        <f t="shared" si="2420"/>
        <v>0</v>
      </c>
      <c r="Q1026" s="23">
        <f t="shared" si="2420"/>
        <v>0</v>
      </c>
      <c r="R1026" s="23">
        <f t="shared" si="2420"/>
        <v>0</v>
      </c>
      <c r="S1026" s="23">
        <f t="shared" si="2420"/>
        <v>0</v>
      </c>
      <c r="T1026" s="23">
        <f t="shared" si="2420"/>
        <v>0</v>
      </c>
      <c r="U1026" s="23">
        <f t="shared" si="2420"/>
        <v>0</v>
      </c>
      <c r="V1026" s="23">
        <f t="shared" si="2420"/>
        <v>0</v>
      </c>
      <c r="W1026" s="23">
        <f t="shared" si="2420"/>
        <v>0</v>
      </c>
      <c r="X1026" s="23">
        <f t="shared" si="2420"/>
        <v>0</v>
      </c>
      <c r="Y1026" s="23">
        <f t="shared" si="2420"/>
        <v>0</v>
      </c>
      <c r="Z1026" s="23">
        <f t="shared" si="2391"/>
        <v>0</v>
      </c>
      <c r="AA1026" s="23">
        <f t="shared" si="2392"/>
        <v>0</v>
      </c>
      <c r="AB1026" s="23">
        <f t="shared" si="2393"/>
        <v>0</v>
      </c>
      <c r="AC1026" s="23">
        <f t="shared" si="2420"/>
        <v>0</v>
      </c>
      <c r="AD1026" s="23">
        <f t="shared" si="2420"/>
        <v>0</v>
      </c>
      <c r="AE1026" s="23">
        <f t="shared" si="2420"/>
        <v>0</v>
      </c>
      <c r="AF1026" s="23">
        <f t="shared" si="2420"/>
        <v>0</v>
      </c>
      <c r="AG1026" s="23">
        <f t="shared" si="2420"/>
        <v>0</v>
      </c>
      <c r="AH1026" s="23">
        <f t="shared" si="2420"/>
        <v>0</v>
      </c>
      <c r="AI1026" s="23">
        <f t="shared" si="2420"/>
        <v>0</v>
      </c>
      <c r="AJ1026" s="23">
        <f t="shared" si="2420"/>
        <v>0</v>
      </c>
      <c r="AK1026" s="23">
        <f t="shared" si="2420"/>
        <v>0</v>
      </c>
      <c r="AL1026" s="23">
        <f t="shared" si="2420"/>
        <v>0</v>
      </c>
      <c r="AM1026" s="23">
        <f t="shared" si="2420"/>
        <v>0</v>
      </c>
      <c r="AN1026" s="23">
        <f t="shared" si="2420"/>
        <v>0</v>
      </c>
      <c r="AO1026" s="23">
        <f t="shared" si="2283"/>
        <v>0</v>
      </c>
      <c r="AP1026" s="23">
        <f t="shared" si="2284"/>
        <v>0</v>
      </c>
      <c r="AQ1026" s="23">
        <f t="shared" si="2285"/>
        <v>0</v>
      </c>
      <c r="AR1026" s="23">
        <f t="shared" si="2420"/>
        <v>0</v>
      </c>
      <c r="AS1026" s="23">
        <f t="shared" si="2286"/>
        <v>0</v>
      </c>
      <c r="AT1026" s="23">
        <f t="shared" si="2420"/>
        <v>0</v>
      </c>
      <c r="AU1026" s="23">
        <f t="shared" si="2420"/>
        <v>0</v>
      </c>
      <c r="AV1026" s="23">
        <f t="shared" si="2420"/>
        <v>0</v>
      </c>
      <c r="AW1026" s="23">
        <f t="shared" si="2420"/>
        <v>0</v>
      </c>
      <c r="AX1026" s="23">
        <f t="shared" si="2420"/>
        <v>0</v>
      </c>
      <c r="AY1026" s="23">
        <f t="shared" si="2280"/>
        <v>0</v>
      </c>
      <c r="AZ1026" s="23">
        <f t="shared" si="2420"/>
        <v>0</v>
      </c>
      <c r="BA1026" s="5">
        <v>0</v>
      </c>
    </row>
    <row r="1027" spans="1:53" hidden="1" x14ac:dyDescent="0.25">
      <c r="A1027" s="12" t="s">
        <v>365</v>
      </c>
      <c r="B1027" s="12" t="s">
        <v>12</v>
      </c>
      <c r="C1027" s="12" t="s">
        <v>14</v>
      </c>
      <c r="D1027" s="12" t="s">
        <v>321</v>
      </c>
      <c r="E1027" s="12">
        <v>850</v>
      </c>
      <c r="F1027" s="14" t="s">
        <v>381</v>
      </c>
      <c r="G1027" s="20">
        <f>97-97</f>
        <v>0</v>
      </c>
      <c r="H1027" s="20">
        <f>97-97</f>
        <v>0</v>
      </c>
      <c r="I1027" s="20">
        <f>97-97</f>
        <v>0</v>
      </c>
      <c r="J1027" s="20"/>
      <c r="K1027" s="20"/>
      <c r="L1027" s="20"/>
      <c r="M1027" s="20">
        <f t="shared" si="2333"/>
        <v>0</v>
      </c>
      <c r="N1027" s="20">
        <f t="shared" si="2334"/>
        <v>0</v>
      </c>
      <c r="O1027" s="20">
        <f t="shared" si="2335"/>
        <v>0</v>
      </c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>
        <f t="shared" si="2391"/>
        <v>0</v>
      </c>
      <c r="AA1027" s="23">
        <f t="shared" si="2392"/>
        <v>0</v>
      </c>
      <c r="AB1027" s="23">
        <f t="shared" si="2393"/>
        <v>0</v>
      </c>
      <c r="AC1027" s="23"/>
      <c r="AD1027" s="23"/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>
        <f t="shared" si="2283"/>
        <v>0</v>
      </c>
      <c r="AP1027" s="23">
        <f t="shared" si="2284"/>
        <v>0</v>
      </c>
      <c r="AQ1027" s="23">
        <f t="shared" si="2285"/>
        <v>0</v>
      </c>
      <c r="AR1027" s="23"/>
      <c r="AS1027" s="23">
        <f t="shared" si="2286"/>
        <v>0</v>
      </c>
      <c r="AT1027" s="23"/>
      <c r="AU1027" s="23"/>
      <c r="AV1027" s="23"/>
      <c r="AW1027" s="23"/>
      <c r="AX1027" s="23"/>
      <c r="AY1027" s="23">
        <f t="shared" si="2280"/>
        <v>0</v>
      </c>
      <c r="AZ1027" s="23"/>
      <c r="BA1027" s="5">
        <v>0</v>
      </c>
    </row>
    <row r="1028" spans="1:53" ht="31.5" x14ac:dyDescent="0.25">
      <c r="A1028" s="12" t="s">
        <v>365</v>
      </c>
      <c r="B1028" s="12" t="s">
        <v>12</v>
      </c>
      <c r="C1028" s="12" t="s">
        <v>14</v>
      </c>
      <c r="D1028" s="12" t="s">
        <v>319</v>
      </c>
      <c r="E1028" s="12"/>
      <c r="F1028" s="14" t="s">
        <v>839</v>
      </c>
      <c r="G1028" s="20">
        <f>G1029</f>
        <v>3864.6</v>
      </c>
      <c r="H1028" s="20">
        <f t="shared" ref="H1028:AZ1029" si="2422">H1029</f>
        <v>3942</v>
      </c>
      <c r="I1028" s="20">
        <f t="shared" ref="I1028:I1029" si="2423">I1029</f>
        <v>3942</v>
      </c>
      <c r="J1028" s="20">
        <f t="shared" si="2422"/>
        <v>0</v>
      </c>
      <c r="K1028" s="20">
        <f t="shared" si="2422"/>
        <v>0</v>
      </c>
      <c r="L1028" s="20">
        <f t="shared" si="2422"/>
        <v>0</v>
      </c>
      <c r="M1028" s="20">
        <f t="shared" si="2333"/>
        <v>3864.6</v>
      </c>
      <c r="N1028" s="20">
        <f t="shared" si="2334"/>
        <v>3942</v>
      </c>
      <c r="O1028" s="20">
        <f t="shared" si="2335"/>
        <v>3942</v>
      </c>
      <c r="P1028" s="23">
        <f t="shared" si="2422"/>
        <v>0</v>
      </c>
      <c r="Q1028" s="23">
        <f t="shared" si="2422"/>
        <v>0</v>
      </c>
      <c r="R1028" s="23">
        <f t="shared" si="2422"/>
        <v>0</v>
      </c>
      <c r="S1028" s="23">
        <f t="shared" si="2422"/>
        <v>0</v>
      </c>
      <c r="T1028" s="23">
        <f t="shared" si="2422"/>
        <v>0</v>
      </c>
      <c r="U1028" s="23">
        <f t="shared" si="2422"/>
        <v>0</v>
      </c>
      <c r="V1028" s="23">
        <f t="shared" si="2422"/>
        <v>0</v>
      </c>
      <c r="W1028" s="23">
        <f t="shared" si="2422"/>
        <v>0</v>
      </c>
      <c r="X1028" s="23">
        <f t="shared" si="2422"/>
        <v>0</v>
      </c>
      <c r="Y1028" s="23">
        <f t="shared" si="2422"/>
        <v>0</v>
      </c>
      <c r="Z1028" s="23">
        <f t="shared" si="2391"/>
        <v>3864.6</v>
      </c>
      <c r="AA1028" s="23">
        <f t="shared" si="2392"/>
        <v>3942</v>
      </c>
      <c r="AB1028" s="23">
        <f t="shared" si="2393"/>
        <v>3942</v>
      </c>
      <c r="AC1028" s="23">
        <f t="shared" si="2422"/>
        <v>0</v>
      </c>
      <c r="AD1028" s="23">
        <f t="shared" si="2422"/>
        <v>0</v>
      </c>
      <c r="AE1028" s="23">
        <f t="shared" si="2422"/>
        <v>0</v>
      </c>
      <c r="AF1028" s="23">
        <f t="shared" si="2422"/>
        <v>0</v>
      </c>
      <c r="AG1028" s="23">
        <f t="shared" si="2422"/>
        <v>0</v>
      </c>
      <c r="AH1028" s="23">
        <f t="shared" si="2422"/>
        <v>0</v>
      </c>
      <c r="AI1028" s="23">
        <f t="shared" si="2422"/>
        <v>0</v>
      </c>
      <c r="AJ1028" s="23">
        <f t="shared" si="2422"/>
        <v>0</v>
      </c>
      <c r="AK1028" s="23">
        <f t="shared" si="2422"/>
        <v>0</v>
      </c>
      <c r="AL1028" s="23">
        <f t="shared" si="2422"/>
        <v>0</v>
      </c>
      <c r="AM1028" s="23">
        <f t="shared" si="2422"/>
        <v>0</v>
      </c>
      <c r="AN1028" s="23">
        <f t="shared" si="2422"/>
        <v>0</v>
      </c>
      <c r="AO1028" s="23">
        <f t="shared" si="2283"/>
        <v>3864.6</v>
      </c>
      <c r="AP1028" s="23">
        <f t="shared" si="2284"/>
        <v>3942</v>
      </c>
      <c r="AQ1028" s="23">
        <f t="shared" si="2285"/>
        <v>3942</v>
      </c>
      <c r="AR1028" s="23">
        <f t="shared" si="2422"/>
        <v>0</v>
      </c>
      <c r="AS1028" s="23">
        <f t="shared" si="2286"/>
        <v>3864.6</v>
      </c>
      <c r="AT1028" s="23">
        <f t="shared" si="2422"/>
        <v>0</v>
      </c>
      <c r="AU1028" s="23">
        <f t="shared" si="2422"/>
        <v>0</v>
      </c>
      <c r="AV1028" s="23">
        <f t="shared" si="2422"/>
        <v>0</v>
      </c>
      <c r="AW1028" s="23">
        <f t="shared" si="2422"/>
        <v>0</v>
      </c>
      <c r="AX1028" s="23">
        <f t="shared" si="2422"/>
        <v>0</v>
      </c>
      <c r="AY1028" s="23">
        <f t="shared" si="2280"/>
        <v>3864.6</v>
      </c>
      <c r="AZ1028" s="23">
        <f t="shared" si="2422"/>
        <v>0</v>
      </c>
    </row>
    <row r="1029" spans="1:53" ht="31.5" x14ac:dyDescent="0.25">
      <c r="A1029" s="12" t="s">
        <v>365</v>
      </c>
      <c r="B1029" s="12" t="s">
        <v>12</v>
      </c>
      <c r="C1029" s="12" t="s">
        <v>14</v>
      </c>
      <c r="D1029" s="12" t="s">
        <v>319</v>
      </c>
      <c r="E1029" s="12" t="s">
        <v>92</v>
      </c>
      <c r="F1029" s="14" t="s">
        <v>386</v>
      </c>
      <c r="G1029" s="20">
        <f>G1030</f>
        <v>3864.6</v>
      </c>
      <c r="H1029" s="20">
        <f t="shared" si="2422"/>
        <v>3942</v>
      </c>
      <c r="I1029" s="20">
        <f t="shared" si="2423"/>
        <v>3942</v>
      </c>
      <c r="J1029" s="20">
        <f t="shared" si="2422"/>
        <v>0</v>
      </c>
      <c r="K1029" s="20">
        <f t="shared" si="2422"/>
        <v>0</v>
      </c>
      <c r="L1029" s="20">
        <f t="shared" si="2422"/>
        <v>0</v>
      </c>
      <c r="M1029" s="20">
        <f t="shared" si="2333"/>
        <v>3864.6</v>
      </c>
      <c r="N1029" s="20">
        <f t="shared" si="2334"/>
        <v>3942</v>
      </c>
      <c r="O1029" s="20">
        <f t="shared" si="2335"/>
        <v>3942</v>
      </c>
      <c r="P1029" s="23">
        <f t="shared" si="2422"/>
        <v>0</v>
      </c>
      <c r="Q1029" s="23">
        <f t="shared" si="2422"/>
        <v>0</v>
      </c>
      <c r="R1029" s="23">
        <f t="shared" si="2422"/>
        <v>0</v>
      </c>
      <c r="S1029" s="23">
        <f t="shared" si="2422"/>
        <v>0</v>
      </c>
      <c r="T1029" s="23">
        <f t="shared" si="2422"/>
        <v>0</v>
      </c>
      <c r="U1029" s="23">
        <f t="shared" si="2422"/>
        <v>0</v>
      </c>
      <c r="V1029" s="23">
        <f t="shared" si="2422"/>
        <v>0</v>
      </c>
      <c r="W1029" s="23">
        <f t="shared" si="2422"/>
        <v>0</v>
      </c>
      <c r="X1029" s="23">
        <f t="shared" si="2422"/>
        <v>0</v>
      </c>
      <c r="Y1029" s="23">
        <f t="shared" si="2422"/>
        <v>0</v>
      </c>
      <c r="Z1029" s="23">
        <f t="shared" si="2391"/>
        <v>3864.6</v>
      </c>
      <c r="AA1029" s="23">
        <f t="shared" si="2392"/>
        <v>3942</v>
      </c>
      <c r="AB1029" s="23">
        <f t="shared" si="2393"/>
        <v>3942</v>
      </c>
      <c r="AC1029" s="23">
        <f t="shared" si="2422"/>
        <v>0</v>
      </c>
      <c r="AD1029" s="23">
        <f t="shared" si="2422"/>
        <v>0</v>
      </c>
      <c r="AE1029" s="23">
        <f t="shared" si="2422"/>
        <v>0</v>
      </c>
      <c r="AF1029" s="23">
        <f t="shared" si="2422"/>
        <v>0</v>
      </c>
      <c r="AG1029" s="23">
        <f t="shared" si="2422"/>
        <v>0</v>
      </c>
      <c r="AH1029" s="23">
        <f t="shared" si="2422"/>
        <v>0</v>
      </c>
      <c r="AI1029" s="23">
        <f t="shared" si="2422"/>
        <v>0</v>
      </c>
      <c r="AJ1029" s="23">
        <f t="shared" si="2422"/>
        <v>0</v>
      </c>
      <c r="AK1029" s="23">
        <f t="shared" si="2422"/>
        <v>0</v>
      </c>
      <c r="AL1029" s="23">
        <f t="shared" si="2422"/>
        <v>0</v>
      </c>
      <c r="AM1029" s="23">
        <f t="shared" si="2422"/>
        <v>0</v>
      </c>
      <c r="AN1029" s="23">
        <f t="shared" si="2422"/>
        <v>0</v>
      </c>
      <c r="AO1029" s="23">
        <f t="shared" si="2283"/>
        <v>3864.6</v>
      </c>
      <c r="AP1029" s="23">
        <f t="shared" si="2284"/>
        <v>3942</v>
      </c>
      <c r="AQ1029" s="23">
        <f t="shared" si="2285"/>
        <v>3942</v>
      </c>
      <c r="AR1029" s="23">
        <f t="shared" si="2422"/>
        <v>0</v>
      </c>
      <c r="AS1029" s="23">
        <f t="shared" si="2286"/>
        <v>3864.6</v>
      </c>
      <c r="AT1029" s="23">
        <f t="shared" si="2422"/>
        <v>0</v>
      </c>
      <c r="AU1029" s="23">
        <f t="shared" si="2422"/>
        <v>0</v>
      </c>
      <c r="AV1029" s="23">
        <f t="shared" si="2422"/>
        <v>0</v>
      </c>
      <c r="AW1029" s="23">
        <f t="shared" si="2422"/>
        <v>0</v>
      </c>
      <c r="AX1029" s="23">
        <f t="shared" si="2422"/>
        <v>0</v>
      </c>
      <c r="AY1029" s="23">
        <f t="shared" si="2280"/>
        <v>3864.6</v>
      </c>
      <c r="AZ1029" s="23">
        <f t="shared" si="2422"/>
        <v>0</v>
      </c>
    </row>
    <row r="1030" spans="1:53" ht="47.25" x14ac:dyDescent="0.25">
      <c r="A1030" s="12" t="s">
        <v>365</v>
      </c>
      <c r="B1030" s="12" t="s">
        <v>12</v>
      </c>
      <c r="C1030" s="12" t="s">
        <v>14</v>
      </c>
      <c r="D1030" s="12" t="s">
        <v>319</v>
      </c>
      <c r="E1030" s="12">
        <v>630</v>
      </c>
      <c r="F1030" s="14" t="s">
        <v>379</v>
      </c>
      <c r="G1030" s="20">
        <v>3864.6</v>
      </c>
      <c r="H1030" s="20">
        <v>3942</v>
      </c>
      <c r="I1030" s="20">
        <v>3942</v>
      </c>
      <c r="J1030" s="20"/>
      <c r="K1030" s="20"/>
      <c r="L1030" s="20"/>
      <c r="M1030" s="20">
        <f t="shared" si="2333"/>
        <v>3864.6</v>
      </c>
      <c r="N1030" s="20">
        <f t="shared" si="2334"/>
        <v>3942</v>
      </c>
      <c r="O1030" s="20">
        <f t="shared" si="2335"/>
        <v>3942</v>
      </c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>
        <f t="shared" si="2391"/>
        <v>3864.6</v>
      </c>
      <c r="AA1030" s="23">
        <f t="shared" si="2392"/>
        <v>3942</v>
      </c>
      <c r="AB1030" s="23">
        <f t="shared" si="2393"/>
        <v>3942</v>
      </c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>
        <f t="shared" si="2283"/>
        <v>3864.6</v>
      </c>
      <c r="AP1030" s="23">
        <f t="shared" si="2284"/>
        <v>3942</v>
      </c>
      <c r="AQ1030" s="23">
        <f t="shared" si="2285"/>
        <v>3942</v>
      </c>
      <c r="AR1030" s="23"/>
      <c r="AS1030" s="23">
        <f t="shared" si="2286"/>
        <v>3864.6</v>
      </c>
      <c r="AT1030" s="23"/>
      <c r="AU1030" s="23"/>
      <c r="AV1030" s="23"/>
      <c r="AW1030" s="23"/>
      <c r="AX1030" s="23"/>
      <c r="AY1030" s="23">
        <f t="shared" si="2280"/>
        <v>3864.6</v>
      </c>
      <c r="AZ1030" s="23"/>
    </row>
    <row r="1031" spans="1:53" ht="47.25" x14ac:dyDescent="0.25">
      <c r="A1031" s="12" t="s">
        <v>365</v>
      </c>
      <c r="B1031" s="12" t="s">
        <v>12</v>
      </c>
      <c r="C1031" s="12" t="s">
        <v>14</v>
      </c>
      <c r="D1031" s="12" t="s">
        <v>320</v>
      </c>
      <c r="E1031" s="12"/>
      <c r="F1031" s="14" t="s">
        <v>900</v>
      </c>
      <c r="G1031" s="20">
        <f>G1032</f>
        <v>612.70000000000005</v>
      </c>
      <c r="H1031" s="20">
        <f t="shared" ref="H1031:AZ1032" si="2424">H1032</f>
        <v>612.70000000000005</v>
      </c>
      <c r="I1031" s="20">
        <f t="shared" ref="I1031:I1032" si="2425">I1032</f>
        <v>612.70000000000005</v>
      </c>
      <c r="J1031" s="20">
        <f t="shared" si="2424"/>
        <v>0</v>
      </c>
      <c r="K1031" s="20">
        <f t="shared" si="2424"/>
        <v>0</v>
      </c>
      <c r="L1031" s="20">
        <f t="shared" si="2424"/>
        <v>0</v>
      </c>
      <c r="M1031" s="20">
        <f t="shared" si="2333"/>
        <v>612.70000000000005</v>
      </c>
      <c r="N1031" s="20">
        <f t="shared" si="2334"/>
        <v>612.70000000000005</v>
      </c>
      <c r="O1031" s="20">
        <f t="shared" si="2335"/>
        <v>612.70000000000005</v>
      </c>
      <c r="P1031" s="23">
        <f t="shared" si="2424"/>
        <v>0</v>
      </c>
      <c r="Q1031" s="23">
        <f t="shared" si="2424"/>
        <v>0</v>
      </c>
      <c r="R1031" s="23">
        <f t="shared" si="2424"/>
        <v>0</v>
      </c>
      <c r="S1031" s="23">
        <f t="shared" si="2424"/>
        <v>0</v>
      </c>
      <c r="T1031" s="23">
        <f t="shared" si="2424"/>
        <v>0</v>
      </c>
      <c r="U1031" s="23">
        <f t="shared" si="2424"/>
        <v>0</v>
      </c>
      <c r="V1031" s="23">
        <f t="shared" si="2424"/>
        <v>0</v>
      </c>
      <c r="W1031" s="23">
        <f t="shared" si="2424"/>
        <v>0</v>
      </c>
      <c r="X1031" s="23">
        <f t="shared" si="2424"/>
        <v>0</v>
      </c>
      <c r="Y1031" s="23">
        <f t="shared" si="2424"/>
        <v>0</v>
      </c>
      <c r="Z1031" s="23">
        <f t="shared" si="2391"/>
        <v>612.70000000000005</v>
      </c>
      <c r="AA1031" s="23">
        <f t="shared" si="2392"/>
        <v>612.70000000000005</v>
      </c>
      <c r="AB1031" s="23">
        <f t="shared" si="2393"/>
        <v>612.70000000000005</v>
      </c>
      <c r="AC1031" s="23">
        <f t="shared" si="2424"/>
        <v>0</v>
      </c>
      <c r="AD1031" s="23">
        <f t="shared" si="2424"/>
        <v>0</v>
      </c>
      <c r="AE1031" s="23">
        <f t="shared" si="2424"/>
        <v>0</v>
      </c>
      <c r="AF1031" s="23">
        <f t="shared" si="2424"/>
        <v>0</v>
      </c>
      <c r="AG1031" s="23">
        <f t="shared" si="2424"/>
        <v>0</v>
      </c>
      <c r="AH1031" s="23">
        <f t="shared" si="2424"/>
        <v>0</v>
      </c>
      <c r="AI1031" s="23">
        <f t="shared" si="2424"/>
        <v>0</v>
      </c>
      <c r="AJ1031" s="23">
        <f t="shared" si="2424"/>
        <v>0</v>
      </c>
      <c r="AK1031" s="23">
        <f t="shared" si="2424"/>
        <v>0</v>
      </c>
      <c r="AL1031" s="23">
        <f t="shared" si="2424"/>
        <v>0</v>
      </c>
      <c r="AM1031" s="23">
        <f t="shared" si="2424"/>
        <v>0</v>
      </c>
      <c r="AN1031" s="23">
        <f t="shared" si="2424"/>
        <v>0</v>
      </c>
      <c r="AO1031" s="23">
        <f t="shared" si="2283"/>
        <v>612.70000000000005</v>
      </c>
      <c r="AP1031" s="23">
        <f t="shared" si="2284"/>
        <v>612.70000000000005</v>
      </c>
      <c r="AQ1031" s="23">
        <f t="shared" si="2285"/>
        <v>612.70000000000005</v>
      </c>
      <c r="AR1031" s="23">
        <f t="shared" si="2424"/>
        <v>0</v>
      </c>
      <c r="AS1031" s="23">
        <f t="shared" si="2286"/>
        <v>612.70000000000005</v>
      </c>
      <c r="AT1031" s="23">
        <f t="shared" si="2424"/>
        <v>0</v>
      </c>
      <c r="AU1031" s="23">
        <f t="shared" si="2424"/>
        <v>0</v>
      </c>
      <c r="AV1031" s="23">
        <f t="shared" si="2424"/>
        <v>0</v>
      </c>
      <c r="AW1031" s="23">
        <f t="shared" si="2424"/>
        <v>0</v>
      </c>
      <c r="AX1031" s="23">
        <f t="shared" si="2424"/>
        <v>0</v>
      </c>
      <c r="AY1031" s="23">
        <f t="shared" si="2280"/>
        <v>612.70000000000005</v>
      </c>
      <c r="AZ1031" s="23">
        <f t="shared" si="2424"/>
        <v>0</v>
      </c>
    </row>
    <row r="1032" spans="1:53" ht="31.5" x14ac:dyDescent="0.25">
      <c r="A1032" s="12" t="s">
        <v>365</v>
      </c>
      <c r="B1032" s="12" t="s">
        <v>12</v>
      </c>
      <c r="C1032" s="12" t="s">
        <v>14</v>
      </c>
      <c r="D1032" s="12" t="s">
        <v>320</v>
      </c>
      <c r="E1032" s="12" t="s">
        <v>92</v>
      </c>
      <c r="F1032" s="14" t="s">
        <v>386</v>
      </c>
      <c r="G1032" s="20">
        <f>G1033</f>
        <v>612.70000000000005</v>
      </c>
      <c r="H1032" s="20">
        <f t="shared" si="2424"/>
        <v>612.70000000000005</v>
      </c>
      <c r="I1032" s="20">
        <f t="shared" si="2425"/>
        <v>612.70000000000005</v>
      </c>
      <c r="J1032" s="20">
        <f t="shared" si="2424"/>
        <v>0</v>
      </c>
      <c r="K1032" s="20">
        <f t="shared" si="2424"/>
        <v>0</v>
      </c>
      <c r="L1032" s="20">
        <f t="shared" si="2424"/>
        <v>0</v>
      </c>
      <c r="M1032" s="20">
        <f t="shared" si="2333"/>
        <v>612.70000000000005</v>
      </c>
      <c r="N1032" s="20">
        <f t="shared" si="2334"/>
        <v>612.70000000000005</v>
      </c>
      <c r="O1032" s="20">
        <f t="shared" si="2335"/>
        <v>612.70000000000005</v>
      </c>
      <c r="P1032" s="23">
        <f t="shared" si="2424"/>
        <v>0</v>
      </c>
      <c r="Q1032" s="23">
        <f t="shared" si="2424"/>
        <v>0</v>
      </c>
      <c r="R1032" s="23">
        <f t="shared" si="2424"/>
        <v>0</v>
      </c>
      <c r="S1032" s="23">
        <f t="shared" si="2424"/>
        <v>0</v>
      </c>
      <c r="T1032" s="23">
        <f t="shared" si="2424"/>
        <v>0</v>
      </c>
      <c r="U1032" s="23">
        <f t="shared" si="2424"/>
        <v>0</v>
      </c>
      <c r="V1032" s="23">
        <f t="shared" si="2424"/>
        <v>0</v>
      </c>
      <c r="W1032" s="23">
        <f t="shared" si="2424"/>
        <v>0</v>
      </c>
      <c r="X1032" s="23">
        <f t="shared" si="2424"/>
        <v>0</v>
      </c>
      <c r="Y1032" s="23">
        <f t="shared" si="2424"/>
        <v>0</v>
      </c>
      <c r="Z1032" s="23">
        <f t="shared" si="2391"/>
        <v>612.70000000000005</v>
      </c>
      <c r="AA1032" s="23">
        <f t="shared" si="2392"/>
        <v>612.70000000000005</v>
      </c>
      <c r="AB1032" s="23">
        <f t="shared" si="2393"/>
        <v>612.70000000000005</v>
      </c>
      <c r="AC1032" s="23">
        <f t="shared" si="2424"/>
        <v>0</v>
      </c>
      <c r="AD1032" s="23">
        <f t="shared" si="2424"/>
        <v>0</v>
      </c>
      <c r="AE1032" s="23">
        <f t="shared" si="2424"/>
        <v>0</v>
      </c>
      <c r="AF1032" s="23">
        <f t="shared" si="2424"/>
        <v>0</v>
      </c>
      <c r="AG1032" s="23">
        <f t="shared" si="2424"/>
        <v>0</v>
      </c>
      <c r="AH1032" s="23">
        <f t="shared" si="2424"/>
        <v>0</v>
      </c>
      <c r="AI1032" s="23">
        <f t="shared" si="2424"/>
        <v>0</v>
      </c>
      <c r="AJ1032" s="23">
        <f t="shared" si="2424"/>
        <v>0</v>
      </c>
      <c r="AK1032" s="23">
        <f t="shared" si="2424"/>
        <v>0</v>
      </c>
      <c r="AL1032" s="23">
        <f t="shared" si="2424"/>
        <v>0</v>
      </c>
      <c r="AM1032" s="23">
        <f t="shared" si="2424"/>
        <v>0</v>
      </c>
      <c r="AN1032" s="23">
        <f t="shared" si="2424"/>
        <v>0</v>
      </c>
      <c r="AO1032" s="23">
        <f t="shared" si="2283"/>
        <v>612.70000000000005</v>
      </c>
      <c r="AP1032" s="23">
        <f t="shared" si="2284"/>
        <v>612.70000000000005</v>
      </c>
      <c r="AQ1032" s="23">
        <f t="shared" si="2285"/>
        <v>612.70000000000005</v>
      </c>
      <c r="AR1032" s="23">
        <f t="shared" si="2424"/>
        <v>0</v>
      </c>
      <c r="AS1032" s="23">
        <f t="shared" si="2286"/>
        <v>612.70000000000005</v>
      </c>
      <c r="AT1032" s="23">
        <f t="shared" si="2424"/>
        <v>0</v>
      </c>
      <c r="AU1032" s="23">
        <f t="shared" si="2424"/>
        <v>0</v>
      </c>
      <c r="AV1032" s="23">
        <f t="shared" si="2424"/>
        <v>0</v>
      </c>
      <c r="AW1032" s="23">
        <f t="shared" si="2424"/>
        <v>0</v>
      </c>
      <c r="AX1032" s="23">
        <f t="shared" si="2424"/>
        <v>0</v>
      </c>
      <c r="AY1032" s="23">
        <f t="shared" si="2280"/>
        <v>612.70000000000005</v>
      </c>
      <c r="AZ1032" s="23">
        <f t="shared" si="2424"/>
        <v>0</v>
      </c>
    </row>
    <row r="1033" spans="1:53" ht="47.25" x14ac:dyDescent="0.25">
      <c r="A1033" s="12" t="s">
        <v>365</v>
      </c>
      <c r="B1033" s="12" t="s">
        <v>12</v>
      </c>
      <c r="C1033" s="12" t="s">
        <v>14</v>
      </c>
      <c r="D1033" s="12" t="s">
        <v>320</v>
      </c>
      <c r="E1033" s="12">
        <v>630</v>
      </c>
      <c r="F1033" s="14" t="s">
        <v>379</v>
      </c>
      <c r="G1033" s="20">
        <v>612.70000000000005</v>
      </c>
      <c r="H1033" s="20">
        <v>612.70000000000005</v>
      </c>
      <c r="I1033" s="20">
        <v>612.70000000000005</v>
      </c>
      <c r="J1033" s="20"/>
      <c r="K1033" s="20"/>
      <c r="L1033" s="20"/>
      <c r="M1033" s="20">
        <f t="shared" si="2333"/>
        <v>612.70000000000005</v>
      </c>
      <c r="N1033" s="20">
        <f t="shared" si="2334"/>
        <v>612.70000000000005</v>
      </c>
      <c r="O1033" s="20">
        <f t="shared" si="2335"/>
        <v>612.70000000000005</v>
      </c>
      <c r="P1033" s="23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>
        <f t="shared" si="2391"/>
        <v>612.70000000000005</v>
      </c>
      <c r="AA1033" s="23">
        <f t="shared" si="2392"/>
        <v>612.70000000000005</v>
      </c>
      <c r="AB1033" s="23">
        <f t="shared" si="2393"/>
        <v>612.70000000000005</v>
      </c>
      <c r="AC1033" s="23"/>
      <c r="AD1033" s="23"/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>
        <f t="shared" si="2283"/>
        <v>612.70000000000005</v>
      </c>
      <c r="AP1033" s="23">
        <f t="shared" si="2284"/>
        <v>612.70000000000005</v>
      </c>
      <c r="AQ1033" s="23">
        <f t="shared" si="2285"/>
        <v>612.70000000000005</v>
      </c>
      <c r="AR1033" s="23"/>
      <c r="AS1033" s="23">
        <f t="shared" si="2286"/>
        <v>612.70000000000005</v>
      </c>
      <c r="AT1033" s="23"/>
      <c r="AU1033" s="23"/>
      <c r="AV1033" s="23"/>
      <c r="AW1033" s="23"/>
      <c r="AX1033" s="23"/>
      <c r="AY1033" s="23">
        <f t="shared" si="2280"/>
        <v>612.70000000000005</v>
      </c>
      <c r="AZ1033" s="23"/>
    </row>
    <row r="1034" spans="1:53" ht="47.25" hidden="1" x14ac:dyDescent="0.25">
      <c r="A1034" s="12" t="s">
        <v>365</v>
      </c>
      <c r="B1034" s="12" t="s">
        <v>12</v>
      </c>
      <c r="C1034" s="12" t="s">
        <v>14</v>
      </c>
      <c r="D1034" s="12" t="s">
        <v>323</v>
      </c>
      <c r="E1034" s="12"/>
      <c r="F1034" s="14" t="s">
        <v>840</v>
      </c>
      <c r="G1034" s="20">
        <f>G1035</f>
        <v>100.2</v>
      </c>
      <c r="H1034" s="20">
        <f t="shared" ref="H1034:AZ1035" si="2426">H1035</f>
        <v>100.2</v>
      </c>
      <c r="I1034" s="20">
        <f t="shared" ref="I1034:I1035" si="2427">I1035</f>
        <v>100.2</v>
      </c>
      <c r="J1034" s="20">
        <f t="shared" si="2426"/>
        <v>-100.2</v>
      </c>
      <c r="K1034" s="20">
        <f t="shared" si="2426"/>
        <v>-100.2</v>
      </c>
      <c r="L1034" s="20">
        <f t="shared" si="2426"/>
        <v>-100.2</v>
      </c>
      <c r="M1034" s="20">
        <f t="shared" si="2333"/>
        <v>0</v>
      </c>
      <c r="N1034" s="20">
        <f t="shared" si="2334"/>
        <v>0</v>
      </c>
      <c r="O1034" s="20">
        <f t="shared" si="2335"/>
        <v>0</v>
      </c>
      <c r="P1034" s="23">
        <f t="shared" si="2426"/>
        <v>0</v>
      </c>
      <c r="Q1034" s="23">
        <f t="shared" si="2426"/>
        <v>0</v>
      </c>
      <c r="R1034" s="23">
        <f t="shared" si="2426"/>
        <v>0</v>
      </c>
      <c r="S1034" s="23">
        <f t="shared" si="2426"/>
        <v>0</v>
      </c>
      <c r="T1034" s="23">
        <f t="shared" si="2426"/>
        <v>0</v>
      </c>
      <c r="U1034" s="23">
        <f t="shared" si="2426"/>
        <v>0</v>
      </c>
      <c r="V1034" s="23">
        <f t="shared" si="2426"/>
        <v>0</v>
      </c>
      <c r="W1034" s="23">
        <f t="shared" si="2426"/>
        <v>0</v>
      </c>
      <c r="X1034" s="23">
        <f t="shared" si="2426"/>
        <v>0</v>
      </c>
      <c r="Y1034" s="23">
        <f t="shared" si="2426"/>
        <v>0</v>
      </c>
      <c r="Z1034" s="23">
        <f t="shared" si="2391"/>
        <v>0</v>
      </c>
      <c r="AA1034" s="23">
        <f t="shared" si="2392"/>
        <v>0</v>
      </c>
      <c r="AB1034" s="23">
        <f t="shared" si="2393"/>
        <v>0</v>
      </c>
      <c r="AC1034" s="23">
        <f t="shared" si="2426"/>
        <v>0</v>
      </c>
      <c r="AD1034" s="23">
        <f t="shared" si="2426"/>
        <v>0</v>
      </c>
      <c r="AE1034" s="23">
        <f t="shared" si="2426"/>
        <v>0</v>
      </c>
      <c r="AF1034" s="23">
        <f t="shared" si="2426"/>
        <v>0</v>
      </c>
      <c r="AG1034" s="23">
        <f t="shared" si="2426"/>
        <v>0</v>
      </c>
      <c r="AH1034" s="23">
        <f t="shared" si="2426"/>
        <v>0</v>
      </c>
      <c r="AI1034" s="23">
        <f t="shared" si="2426"/>
        <v>0</v>
      </c>
      <c r="AJ1034" s="23">
        <f t="shared" si="2426"/>
        <v>0</v>
      </c>
      <c r="AK1034" s="23">
        <f t="shared" si="2426"/>
        <v>0</v>
      </c>
      <c r="AL1034" s="23">
        <f t="shared" si="2426"/>
        <v>0</v>
      </c>
      <c r="AM1034" s="23">
        <f t="shared" si="2426"/>
        <v>0</v>
      </c>
      <c r="AN1034" s="23">
        <f t="shared" si="2426"/>
        <v>0</v>
      </c>
      <c r="AO1034" s="23">
        <f t="shared" si="2283"/>
        <v>0</v>
      </c>
      <c r="AP1034" s="23">
        <f t="shared" si="2284"/>
        <v>0</v>
      </c>
      <c r="AQ1034" s="23">
        <f t="shared" si="2285"/>
        <v>0</v>
      </c>
      <c r="AR1034" s="23">
        <f t="shared" si="2426"/>
        <v>0</v>
      </c>
      <c r="AS1034" s="23">
        <f t="shared" si="2286"/>
        <v>0</v>
      </c>
      <c r="AT1034" s="23">
        <f t="shared" si="2426"/>
        <v>0</v>
      </c>
      <c r="AU1034" s="23">
        <f t="shared" si="2426"/>
        <v>0</v>
      </c>
      <c r="AV1034" s="23">
        <f t="shared" si="2426"/>
        <v>0</v>
      </c>
      <c r="AW1034" s="23">
        <f t="shared" si="2426"/>
        <v>0</v>
      </c>
      <c r="AX1034" s="23">
        <f t="shared" si="2426"/>
        <v>0</v>
      </c>
      <c r="AY1034" s="23">
        <f t="shared" si="2280"/>
        <v>0</v>
      </c>
      <c r="AZ1034" s="23">
        <f t="shared" si="2426"/>
        <v>0</v>
      </c>
      <c r="BA1034" s="5">
        <v>0</v>
      </c>
    </row>
    <row r="1035" spans="1:53" ht="31.5" hidden="1" x14ac:dyDescent="0.25">
      <c r="A1035" s="12" t="s">
        <v>365</v>
      </c>
      <c r="B1035" s="12" t="s">
        <v>12</v>
      </c>
      <c r="C1035" s="12" t="s">
        <v>14</v>
      </c>
      <c r="D1035" s="12" t="s">
        <v>323</v>
      </c>
      <c r="E1035" s="12" t="s">
        <v>92</v>
      </c>
      <c r="F1035" s="14" t="s">
        <v>386</v>
      </c>
      <c r="G1035" s="20">
        <f>G1036</f>
        <v>100.2</v>
      </c>
      <c r="H1035" s="20">
        <f t="shared" si="2426"/>
        <v>100.2</v>
      </c>
      <c r="I1035" s="20">
        <f t="shared" si="2427"/>
        <v>100.2</v>
      </c>
      <c r="J1035" s="20">
        <f t="shared" si="2426"/>
        <v>-100.2</v>
      </c>
      <c r="K1035" s="20">
        <f t="shared" si="2426"/>
        <v>-100.2</v>
      </c>
      <c r="L1035" s="20">
        <f t="shared" si="2426"/>
        <v>-100.2</v>
      </c>
      <c r="M1035" s="20">
        <f t="shared" si="2333"/>
        <v>0</v>
      </c>
      <c r="N1035" s="20">
        <f t="shared" si="2334"/>
        <v>0</v>
      </c>
      <c r="O1035" s="20">
        <f t="shared" si="2335"/>
        <v>0</v>
      </c>
      <c r="P1035" s="23">
        <f t="shared" si="2426"/>
        <v>0</v>
      </c>
      <c r="Q1035" s="23">
        <f t="shared" si="2426"/>
        <v>0</v>
      </c>
      <c r="R1035" s="23">
        <f t="shared" si="2426"/>
        <v>0</v>
      </c>
      <c r="S1035" s="23">
        <f t="shared" si="2426"/>
        <v>0</v>
      </c>
      <c r="T1035" s="23">
        <f t="shared" si="2426"/>
        <v>0</v>
      </c>
      <c r="U1035" s="23">
        <f t="shared" si="2426"/>
        <v>0</v>
      </c>
      <c r="V1035" s="23">
        <f t="shared" si="2426"/>
        <v>0</v>
      </c>
      <c r="W1035" s="23">
        <f t="shared" si="2426"/>
        <v>0</v>
      </c>
      <c r="X1035" s="23">
        <f t="shared" si="2426"/>
        <v>0</v>
      </c>
      <c r="Y1035" s="23">
        <f t="shared" si="2426"/>
        <v>0</v>
      </c>
      <c r="Z1035" s="23">
        <f t="shared" si="2391"/>
        <v>0</v>
      </c>
      <c r="AA1035" s="23">
        <f t="shared" si="2392"/>
        <v>0</v>
      </c>
      <c r="AB1035" s="23">
        <f t="shared" si="2393"/>
        <v>0</v>
      </c>
      <c r="AC1035" s="23">
        <f t="shared" si="2426"/>
        <v>0</v>
      </c>
      <c r="AD1035" s="23">
        <f t="shared" si="2426"/>
        <v>0</v>
      </c>
      <c r="AE1035" s="23">
        <f t="shared" si="2426"/>
        <v>0</v>
      </c>
      <c r="AF1035" s="23">
        <f t="shared" si="2426"/>
        <v>0</v>
      </c>
      <c r="AG1035" s="23">
        <f t="shared" si="2426"/>
        <v>0</v>
      </c>
      <c r="AH1035" s="23">
        <f t="shared" si="2426"/>
        <v>0</v>
      </c>
      <c r="AI1035" s="23">
        <f t="shared" si="2426"/>
        <v>0</v>
      </c>
      <c r="AJ1035" s="23">
        <f t="shared" si="2426"/>
        <v>0</v>
      </c>
      <c r="AK1035" s="23">
        <f t="shared" si="2426"/>
        <v>0</v>
      </c>
      <c r="AL1035" s="23">
        <f t="shared" si="2426"/>
        <v>0</v>
      </c>
      <c r="AM1035" s="23">
        <f t="shared" si="2426"/>
        <v>0</v>
      </c>
      <c r="AN1035" s="23">
        <f t="shared" si="2426"/>
        <v>0</v>
      </c>
      <c r="AO1035" s="23">
        <f t="shared" si="2283"/>
        <v>0</v>
      </c>
      <c r="AP1035" s="23">
        <f t="shared" si="2284"/>
        <v>0</v>
      </c>
      <c r="AQ1035" s="23">
        <f t="shared" si="2285"/>
        <v>0</v>
      </c>
      <c r="AR1035" s="23">
        <f t="shared" si="2426"/>
        <v>0</v>
      </c>
      <c r="AS1035" s="23">
        <f t="shared" si="2286"/>
        <v>0</v>
      </c>
      <c r="AT1035" s="23">
        <f t="shared" si="2426"/>
        <v>0</v>
      </c>
      <c r="AU1035" s="23">
        <f t="shared" si="2426"/>
        <v>0</v>
      </c>
      <c r="AV1035" s="23">
        <f t="shared" si="2426"/>
        <v>0</v>
      </c>
      <c r="AW1035" s="23">
        <f t="shared" si="2426"/>
        <v>0</v>
      </c>
      <c r="AX1035" s="23">
        <f t="shared" si="2426"/>
        <v>0</v>
      </c>
      <c r="AY1035" s="23">
        <f t="shared" si="2280"/>
        <v>0</v>
      </c>
      <c r="AZ1035" s="23">
        <f t="shared" si="2426"/>
        <v>0</v>
      </c>
      <c r="BA1035" s="5">
        <v>0</v>
      </c>
    </row>
    <row r="1036" spans="1:53" ht="47.25" hidden="1" x14ac:dyDescent="0.25">
      <c r="A1036" s="12" t="s">
        <v>365</v>
      </c>
      <c r="B1036" s="12" t="s">
        <v>12</v>
      </c>
      <c r="C1036" s="12" t="s">
        <v>14</v>
      </c>
      <c r="D1036" s="12" t="s">
        <v>323</v>
      </c>
      <c r="E1036" s="12">
        <v>630</v>
      </c>
      <c r="F1036" s="14" t="s">
        <v>379</v>
      </c>
      <c r="G1036" s="20">
        <v>100.2</v>
      </c>
      <c r="H1036" s="20">
        <v>100.2</v>
      </c>
      <c r="I1036" s="20">
        <v>100.2</v>
      </c>
      <c r="J1036" s="20">
        <v>-100.2</v>
      </c>
      <c r="K1036" s="20">
        <v>-100.2</v>
      </c>
      <c r="L1036" s="20">
        <v>-100.2</v>
      </c>
      <c r="M1036" s="20">
        <f t="shared" si="2333"/>
        <v>0</v>
      </c>
      <c r="N1036" s="20">
        <f t="shared" si="2334"/>
        <v>0</v>
      </c>
      <c r="O1036" s="20">
        <f t="shared" si="2335"/>
        <v>0</v>
      </c>
      <c r="P1036" s="23"/>
      <c r="Q1036" s="23"/>
      <c r="R1036" s="23"/>
      <c r="S1036" s="23"/>
      <c r="T1036" s="23"/>
      <c r="U1036" s="23"/>
      <c r="V1036" s="23"/>
      <c r="W1036" s="23"/>
      <c r="X1036" s="23"/>
      <c r="Y1036" s="23"/>
      <c r="Z1036" s="23">
        <f t="shared" si="2391"/>
        <v>0</v>
      </c>
      <c r="AA1036" s="23">
        <f t="shared" si="2392"/>
        <v>0</v>
      </c>
      <c r="AB1036" s="23">
        <f t="shared" si="2393"/>
        <v>0</v>
      </c>
      <c r="AC1036" s="23"/>
      <c r="AD1036" s="23"/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>
        <f t="shared" si="2283"/>
        <v>0</v>
      </c>
      <c r="AP1036" s="23">
        <f t="shared" si="2284"/>
        <v>0</v>
      </c>
      <c r="AQ1036" s="23">
        <f t="shared" si="2285"/>
        <v>0</v>
      </c>
      <c r="AR1036" s="23"/>
      <c r="AS1036" s="23">
        <f t="shared" si="2286"/>
        <v>0</v>
      </c>
      <c r="AT1036" s="23"/>
      <c r="AU1036" s="23"/>
      <c r="AV1036" s="23"/>
      <c r="AW1036" s="23"/>
      <c r="AX1036" s="23"/>
      <c r="AY1036" s="23">
        <f t="shared" si="2280"/>
        <v>0</v>
      </c>
      <c r="AZ1036" s="23"/>
      <c r="BA1036" s="5">
        <v>0</v>
      </c>
    </row>
    <row r="1037" spans="1:53" ht="47.25" x14ac:dyDescent="0.25">
      <c r="A1037" s="12" t="s">
        <v>365</v>
      </c>
      <c r="B1037" s="12" t="s">
        <v>12</v>
      </c>
      <c r="C1037" s="12" t="s">
        <v>14</v>
      </c>
      <c r="D1037" s="12" t="s">
        <v>348</v>
      </c>
      <c r="E1037" s="12"/>
      <c r="F1037" s="14" t="s">
        <v>405</v>
      </c>
      <c r="G1037" s="20">
        <f>G1046+G1038+G1043</f>
        <v>4160.7</v>
      </c>
      <c r="H1037" s="20">
        <f t="shared" ref="H1037:L1037" si="2428">H1046+H1038+H1043</f>
        <v>4237</v>
      </c>
      <c r="I1037" s="20">
        <f t="shared" si="2428"/>
        <v>4237</v>
      </c>
      <c r="J1037" s="20">
        <f t="shared" si="2428"/>
        <v>183.3</v>
      </c>
      <c r="K1037" s="20">
        <f t="shared" si="2428"/>
        <v>0</v>
      </c>
      <c r="L1037" s="20">
        <f t="shared" si="2428"/>
        <v>0</v>
      </c>
      <c r="M1037" s="20">
        <f t="shared" si="2333"/>
        <v>4344</v>
      </c>
      <c r="N1037" s="20">
        <f t="shared" si="2334"/>
        <v>4237</v>
      </c>
      <c r="O1037" s="20">
        <f t="shared" si="2335"/>
        <v>4237</v>
      </c>
      <c r="P1037" s="23">
        <f t="shared" ref="P1037:Q1037" si="2429">P1046+P1038+P1043</f>
        <v>0</v>
      </c>
      <c r="Q1037" s="23">
        <f t="shared" si="2429"/>
        <v>0</v>
      </c>
      <c r="R1037" s="23">
        <f t="shared" ref="R1037:T1037" si="2430">R1046+R1038+R1043</f>
        <v>0</v>
      </c>
      <c r="S1037" s="23">
        <f t="shared" si="2430"/>
        <v>0</v>
      </c>
      <c r="T1037" s="23">
        <f t="shared" si="2430"/>
        <v>0</v>
      </c>
      <c r="U1037" s="23">
        <f t="shared" ref="U1037:W1037" si="2431">U1046+U1038+U1043</f>
        <v>0</v>
      </c>
      <c r="V1037" s="23">
        <f t="shared" si="2431"/>
        <v>0</v>
      </c>
      <c r="W1037" s="23">
        <f t="shared" si="2431"/>
        <v>0</v>
      </c>
      <c r="X1037" s="23">
        <f t="shared" ref="X1037:Y1037" si="2432">X1046+X1038+X1043</f>
        <v>0</v>
      </c>
      <c r="Y1037" s="23">
        <f t="shared" si="2432"/>
        <v>0</v>
      </c>
      <c r="Z1037" s="23">
        <f t="shared" si="2391"/>
        <v>4344</v>
      </c>
      <c r="AA1037" s="23">
        <f t="shared" si="2392"/>
        <v>4237</v>
      </c>
      <c r="AB1037" s="23">
        <f t="shared" si="2393"/>
        <v>4237</v>
      </c>
      <c r="AC1037" s="23">
        <f t="shared" ref="AC1037:AL1037" si="2433">AC1046+AC1038+AC1043</f>
        <v>0</v>
      </c>
      <c r="AD1037" s="23">
        <f t="shared" si="2433"/>
        <v>0</v>
      </c>
      <c r="AE1037" s="23">
        <f t="shared" ref="AE1037" si="2434">AE1046+AE1038+AE1043</f>
        <v>0</v>
      </c>
      <c r="AF1037" s="23">
        <f t="shared" si="2433"/>
        <v>0</v>
      </c>
      <c r="AG1037" s="23">
        <f t="shared" si="2433"/>
        <v>0</v>
      </c>
      <c r="AH1037" s="23">
        <f t="shared" si="2433"/>
        <v>0</v>
      </c>
      <c r="AI1037" s="23">
        <f t="shared" ref="AI1037" si="2435">AI1046+AI1038+AI1043</f>
        <v>0</v>
      </c>
      <c r="AJ1037" s="23">
        <f t="shared" si="2433"/>
        <v>0</v>
      </c>
      <c r="AK1037" s="23">
        <f t="shared" si="2433"/>
        <v>0</v>
      </c>
      <c r="AL1037" s="23">
        <f t="shared" si="2433"/>
        <v>0</v>
      </c>
      <c r="AM1037" s="23">
        <f t="shared" ref="AM1037:AZ1037" si="2436">AM1046+AM1038+AM1043</f>
        <v>0</v>
      </c>
      <c r="AN1037" s="23">
        <f t="shared" si="2436"/>
        <v>0</v>
      </c>
      <c r="AO1037" s="23">
        <f t="shared" si="2283"/>
        <v>4344</v>
      </c>
      <c r="AP1037" s="23">
        <f t="shared" si="2284"/>
        <v>4237</v>
      </c>
      <c r="AQ1037" s="23">
        <f t="shared" si="2285"/>
        <v>4237</v>
      </c>
      <c r="AR1037" s="23">
        <f t="shared" ref="AR1037" si="2437">AR1046+AR1038+AR1043</f>
        <v>0</v>
      </c>
      <c r="AS1037" s="23">
        <f t="shared" si="2286"/>
        <v>4344</v>
      </c>
      <c r="AT1037" s="23">
        <f t="shared" ref="AT1037:AX1037" si="2438">AT1046+AT1038+AT1043</f>
        <v>0</v>
      </c>
      <c r="AU1037" s="23">
        <f t="shared" si="2438"/>
        <v>0</v>
      </c>
      <c r="AV1037" s="23">
        <f t="shared" si="2438"/>
        <v>0</v>
      </c>
      <c r="AW1037" s="23">
        <f t="shared" si="2438"/>
        <v>0</v>
      </c>
      <c r="AX1037" s="23">
        <f t="shared" si="2438"/>
        <v>0</v>
      </c>
      <c r="AY1037" s="23">
        <f t="shared" si="2280"/>
        <v>4344</v>
      </c>
      <c r="AZ1037" s="23">
        <f t="shared" si="2436"/>
        <v>0</v>
      </c>
      <c r="BA1037" s="5"/>
    </row>
    <row r="1038" spans="1:53" ht="31.5" x14ac:dyDescent="0.25">
      <c r="A1038" s="12" t="s">
        <v>365</v>
      </c>
      <c r="B1038" s="12" t="s">
        <v>12</v>
      </c>
      <c r="C1038" s="12" t="s">
        <v>14</v>
      </c>
      <c r="D1038" s="12" t="s">
        <v>837</v>
      </c>
      <c r="E1038" s="12"/>
      <c r="F1038" s="14" t="s">
        <v>404</v>
      </c>
      <c r="G1038" s="20">
        <f>G1039+G1041</f>
        <v>4110.7</v>
      </c>
      <c r="H1038" s="20">
        <f t="shared" ref="H1038" si="2439">H1039+H1041</f>
        <v>4187</v>
      </c>
      <c r="I1038" s="20">
        <f t="shared" ref="I1038:L1038" si="2440">I1039+I1041</f>
        <v>4187</v>
      </c>
      <c r="J1038" s="20">
        <f t="shared" si="2440"/>
        <v>0</v>
      </c>
      <c r="K1038" s="20">
        <f t="shared" si="2440"/>
        <v>0</v>
      </c>
      <c r="L1038" s="20">
        <f t="shared" si="2440"/>
        <v>0</v>
      </c>
      <c r="M1038" s="20">
        <f t="shared" si="2333"/>
        <v>4110.7</v>
      </c>
      <c r="N1038" s="20">
        <f t="shared" si="2334"/>
        <v>4187</v>
      </c>
      <c r="O1038" s="20">
        <f t="shared" si="2335"/>
        <v>4187</v>
      </c>
      <c r="P1038" s="23">
        <f t="shared" ref="P1038:Q1038" si="2441">P1039+P1041</f>
        <v>0</v>
      </c>
      <c r="Q1038" s="23">
        <f t="shared" si="2441"/>
        <v>0</v>
      </c>
      <c r="R1038" s="23">
        <f t="shared" ref="R1038:T1038" si="2442">R1039+R1041</f>
        <v>0</v>
      </c>
      <c r="S1038" s="23">
        <f t="shared" si="2442"/>
        <v>0</v>
      </c>
      <c r="T1038" s="23">
        <f t="shared" si="2442"/>
        <v>0</v>
      </c>
      <c r="U1038" s="23">
        <f t="shared" ref="U1038:W1038" si="2443">U1039+U1041</f>
        <v>0</v>
      </c>
      <c r="V1038" s="23">
        <f t="shared" si="2443"/>
        <v>0</v>
      </c>
      <c r="W1038" s="23">
        <f t="shared" si="2443"/>
        <v>0</v>
      </c>
      <c r="X1038" s="23">
        <f t="shared" ref="X1038:Y1038" si="2444">X1039+X1041</f>
        <v>0</v>
      </c>
      <c r="Y1038" s="23">
        <f t="shared" si="2444"/>
        <v>0</v>
      </c>
      <c r="Z1038" s="23">
        <f t="shared" si="2391"/>
        <v>4110.7</v>
      </c>
      <c r="AA1038" s="23">
        <f t="shared" si="2392"/>
        <v>4187</v>
      </c>
      <c r="AB1038" s="23">
        <f t="shared" si="2393"/>
        <v>4187</v>
      </c>
      <c r="AC1038" s="23">
        <f t="shared" ref="AC1038:AL1038" si="2445">AC1039+AC1041</f>
        <v>0</v>
      </c>
      <c r="AD1038" s="23">
        <f t="shared" si="2445"/>
        <v>0</v>
      </c>
      <c r="AE1038" s="23">
        <f t="shared" ref="AE1038" si="2446">AE1039+AE1041</f>
        <v>0</v>
      </c>
      <c r="AF1038" s="23">
        <f t="shared" si="2445"/>
        <v>0</v>
      </c>
      <c r="AG1038" s="23">
        <f t="shared" si="2445"/>
        <v>0</v>
      </c>
      <c r="AH1038" s="23">
        <f t="shared" si="2445"/>
        <v>0</v>
      </c>
      <c r="AI1038" s="23">
        <f t="shared" ref="AI1038" si="2447">AI1039+AI1041</f>
        <v>0</v>
      </c>
      <c r="AJ1038" s="23">
        <f t="shared" si="2445"/>
        <v>0</v>
      </c>
      <c r="AK1038" s="23">
        <f t="shared" si="2445"/>
        <v>0</v>
      </c>
      <c r="AL1038" s="23">
        <f t="shared" si="2445"/>
        <v>0</v>
      </c>
      <c r="AM1038" s="23">
        <f t="shared" ref="AM1038:AZ1038" si="2448">AM1039+AM1041</f>
        <v>0</v>
      </c>
      <c r="AN1038" s="23">
        <f t="shared" si="2448"/>
        <v>0</v>
      </c>
      <c r="AO1038" s="23">
        <f t="shared" si="2283"/>
        <v>4110.7</v>
      </c>
      <c r="AP1038" s="23">
        <f t="shared" si="2284"/>
        <v>4187</v>
      </c>
      <c r="AQ1038" s="23">
        <f t="shared" si="2285"/>
        <v>4187</v>
      </c>
      <c r="AR1038" s="23">
        <f t="shared" ref="AR1038" si="2449">AR1039+AR1041</f>
        <v>0</v>
      </c>
      <c r="AS1038" s="23">
        <f t="shared" si="2286"/>
        <v>4110.7</v>
      </c>
      <c r="AT1038" s="23">
        <f t="shared" ref="AT1038:AX1038" si="2450">AT1039+AT1041</f>
        <v>0</v>
      </c>
      <c r="AU1038" s="23">
        <f t="shared" si="2450"/>
        <v>0</v>
      </c>
      <c r="AV1038" s="23">
        <f t="shared" si="2450"/>
        <v>0</v>
      </c>
      <c r="AW1038" s="23">
        <f t="shared" si="2450"/>
        <v>0</v>
      </c>
      <c r="AX1038" s="23">
        <f t="shared" si="2450"/>
        <v>0</v>
      </c>
      <c r="AY1038" s="23">
        <f t="shared" si="2280"/>
        <v>4110.7</v>
      </c>
      <c r="AZ1038" s="23">
        <f t="shared" si="2448"/>
        <v>0</v>
      </c>
      <c r="BA1038" s="5"/>
    </row>
    <row r="1039" spans="1:53" ht="31.5" x14ac:dyDescent="0.25">
      <c r="A1039" s="12" t="s">
        <v>365</v>
      </c>
      <c r="B1039" s="12" t="s">
        <v>12</v>
      </c>
      <c r="C1039" s="12" t="s">
        <v>14</v>
      </c>
      <c r="D1039" s="12" t="s">
        <v>837</v>
      </c>
      <c r="E1039" s="12" t="s">
        <v>7</v>
      </c>
      <c r="F1039" s="14" t="s">
        <v>383</v>
      </c>
      <c r="G1039" s="20">
        <f>G1040</f>
        <v>4013.7</v>
      </c>
      <c r="H1039" s="20">
        <f t="shared" ref="H1039" si="2451">H1040</f>
        <v>4090</v>
      </c>
      <c r="I1039" s="20">
        <f t="shared" ref="I1039:L1039" si="2452">I1040</f>
        <v>4090</v>
      </c>
      <c r="J1039" s="20">
        <f t="shared" si="2452"/>
        <v>0</v>
      </c>
      <c r="K1039" s="20">
        <f t="shared" si="2452"/>
        <v>0</v>
      </c>
      <c r="L1039" s="20">
        <f t="shared" si="2452"/>
        <v>0</v>
      </c>
      <c r="M1039" s="20">
        <f t="shared" si="2333"/>
        <v>4013.7</v>
      </c>
      <c r="N1039" s="20">
        <f t="shared" si="2334"/>
        <v>4090</v>
      </c>
      <c r="O1039" s="20">
        <f t="shared" si="2335"/>
        <v>4090</v>
      </c>
      <c r="P1039" s="23">
        <f t="shared" ref="P1039:Y1039" si="2453">P1040</f>
        <v>0</v>
      </c>
      <c r="Q1039" s="23">
        <f t="shared" si="2453"/>
        <v>0</v>
      </c>
      <c r="R1039" s="23">
        <f t="shared" si="2453"/>
        <v>0</v>
      </c>
      <c r="S1039" s="23">
        <f t="shared" si="2453"/>
        <v>0</v>
      </c>
      <c r="T1039" s="23">
        <f t="shared" si="2453"/>
        <v>0</v>
      </c>
      <c r="U1039" s="23">
        <f t="shared" si="2453"/>
        <v>0</v>
      </c>
      <c r="V1039" s="23">
        <f t="shared" si="2453"/>
        <v>0</v>
      </c>
      <c r="W1039" s="23">
        <f t="shared" si="2453"/>
        <v>0</v>
      </c>
      <c r="X1039" s="23">
        <f t="shared" si="2453"/>
        <v>0</v>
      </c>
      <c r="Y1039" s="23">
        <f t="shared" si="2453"/>
        <v>0</v>
      </c>
      <c r="Z1039" s="23">
        <f t="shared" si="2391"/>
        <v>4013.7</v>
      </c>
      <c r="AA1039" s="23">
        <f t="shared" si="2392"/>
        <v>4090</v>
      </c>
      <c r="AB1039" s="23">
        <f t="shared" si="2393"/>
        <v>4090</v>
      </c>
      <c r="AC1039" s="23">
        <f t="shared" ref="AC1039:AK1039" si="2454">AC1040</f>
        <v>0</v>
      </c>
      <c r="AD1039" s="23">
        <f t="shared" si="2454"/>
        <v>0</v>
      </c>
      <c r="AE1039" s="23">
        <f t="shared" si="2454"/>
        <v>0</v>
      </c>
      <c r="AF1039" s="23">
        <f t="shared" si="2454"/>
        <v>0</v>
      </c>
      <c r="AG1039" s="23">
        <f t="shared" si="2454"/>
        <v>0</v>
      </c>
      <c r="AH1039" s="23">
        <f t="shared" si="2454"/>
        <v>0</v>
      </c>
      <c r="AI1039" s="23">
        <f t="shared" si="2454"/>
        <v>0</v>
      </c>
      <c r="AJ1039" s="23">
        <f t="shared" si="2454"/>
        <v>0</v>
      </c>
      <c r="AK1039" s="23">
        <f t="shared" si="2454"/>
        <v>0</v>
      </c>
      <c r="AL1039" s="23">
        <f t="shared" ref="AL1039:AZ1039" si="2455">AL1040</f>
        <v>0</v>
      </c>
      <c r="AM1039" s="23">
        <f t="shared" si="2455"/>
        <v>0</v>
      </c>
      <c r="AN1039" s="23">
        <f t="shared" si="2455"/>
        <v>0</v>
      </c>
      <c r="AO1039" s="23">
        <f t="shared" si="2283"/>
        <v>4013.7</v>
      </c>
      <c r="AP1039" s="23">
        <f t="shared" si="2284"/>
        <v>4090</v>
      </c>
      <c r="AQ1039" s="23">
        <f t="shared" si="2285"/>
        <v>4090</v>
      </c>
      <c r="AR1039" s="23">
        <f t="shared" si="2455"/>
        <v>0</v>
      </c>
      <c r="AS1039" s="23">
        <f t="shared" si="2286"/>
        <v>4013.7</v>
      </c>
      <c r="AT1039" s="23">
        <f t="shared" si="2455"/>
        <v>0</v>
      </c>
      <c r="AU1039" s="23">
        <f t="shared" si="2455"/>
        <v>0</v>
      </c>
      <c r="AV1039" s="23">
        <f t="shared" si="2455"/>
        <v>0</v>
      </c>
      <c r="AW1039" s="23">
        <f t="shared" si="2455"/>
        <v>0</v>
      </c>
      <c r="AX1039" s="23">
        <f t="shared" si="2455"/>
        <v>0</v>
      </c>
      <c r="AY1039" s="23">
        <f t="shared" si="2280"/>
        <v>4013.7</v>
      </c>
      <c r="AZ1039" s="23">
        <f t="shared" si="2455"/>
        <v>0</v>
      </c>
      <c r="BA1039" s="5"/>
    </row>
    <row r="1040" spans="1:53" ht="31.5" x14ac:dyDescent="0.25">
      <c r="A1040" s="12" t="s">
        <v>365</v>
      </c>
      <c r="B1040" s="12" t="s">
        <v>12</v>
      </c>
      <c r="C1040" s="12" t="s">
        <v>14</v>
      </c>
      <c r="D1040" s="12" t="s">
        <v>837</v>
      </c>
      <c r="E1040" s="12" t="s">
        <v>315</v>
      </c>
      <c r="F1040" s="14" t="s">
        <v>372</v>
      </c>
      <c r="G1040" s="20">
        <v>4013.7</v>
      </c>
      <c r="H1040" s="20">
        <v>4090</v>
      </c>
      <c r="I1040" s="20">
        <v>4090</v>
      </c>
      <c r="J1040" s="20"/>
      <c r="K1040" s="20"/>
      <c r="L1040" s="20"/>
      <c r="M1040" s="20">
        <f t="shared" si="2333"/>
        <v>4013.7</v>
      </c>
      <c r="N1040" s="20">
        <f t="shared" si="2334"/>
        <v>4090</v>
      </c>
      <c r="O1040" s="20">
        <f t="shared" si="2335"/>
        <v>4090</v>
      </c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>
        <f t="shared" si="2391"/>
        <v>4013.7</v>
      </c>
      <c r="AA1040" s="23">
        <f t="shared" si="2392"/>
        <v>4090</v>
      </c>
      <c r="AB1040" s="23">
        <f t="shared" si="2393"/>
        <v>4090</v>
      </c>
      <c r="AC1040" s="23"/>
      <c r="AD1040" s="23"/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>
        <f t="shared" si="2283"/>
        <v>4013.7</v>
      </c>
      <c r="AP1040" s="23">
        <f t="shared" si="2284"/>
        <v>4090</v>
      </c>
      <c r="AQ1040" s="23">
        <f t="shared" si="2285"/>
        <v>4090</v>
      </c>
      <c r="AR1040" s="23"/>
      <c r="AS1040" s="23">
        <f t="shared" si="2286"/>
        <v>4013.7</v>
      </c>
      <c r="AT1040" s="23"/>
      <c r="AU1040" s="23"/>
      <c r="AV1040" s="23"/>
      <c r="AW1040" s="23"/>
      <c r="AX1040" s="23"/>
      <c r="AY1040" s="23">
        <f t="shared" si="2280"/>
        <v>4013.7</v>
      </c>
      <c r="AZ1040" s="23"/>
      <c r="BA1040" s="5"/>
    </row>
    <row r="1041" spans="1:53" x14ac:dyDescent="0.25">
      <c r="A1041" s="12" t="s">
        <v>365</v>
      </c>
      <c r="B1041" s="12" t="s">
        <v>12</v>
      </c>
      <c r="C1041" s="12" t="s">
        <v>14</v>
      </c>
      <c r="D1041" s="12" t="s">
        <v>837</v>
      </c>
      <c r="E1041" s="12" t="s">
        <v>8</v>
      </c>
      <c r="F1041" s="14" t="s">
        <v>387</v>
      </c>
      <c r="G1041" s="20">
        <f>G1042</f>
        <v>97</v>
      </c>
      <c r="H1041" s="20">
        <f t="shared" ref="H1041" si="2456">H1042</f>
        <v>97</v>
      </c>
      <c r="I1041" s="20">
        <f t="shared" ref="I1041:L1041" si="2457">I1042</f>
        <v>97</v>
      </c>
      <c r="J1041" s="20">
        <f t="shared" si="2457"/>
        <v>0</v>
      </c>
      <c r="K1041" s="20">
        <f t="shared" si="2457"/>
        <v>0</v>
      </c>
      <c r="L1041" s="20">
        <f t="shared" si="2457"/>
        <v>0</v>
      </c>
      <c r="M1041" s="20">
        <f t="shared" si="2333"/>
        <v>97</v>
      </c>
      <c r="N1041" s="20">
        <f t="shared" si="2334"/>
        <v>97</v>
      </c>
      <c r="O1041" s="20">
        <f t="shared" si="2335"/>
        <v>97</v>
      </c>
      <c r="P1041" s="23">
        <f t="shared" ref="P1041:Y1041" si="2458">P1042</f>
        <v>0</v>
      </c>
      <c r="Q1041" s="23">
        <f t="shared" si="2458"/>
        <v>0</v>
      </c>
      <c r="R1041" s="23">
        <f t="shared" si="2458"/>
        <v>0</v>
      </c>
      <c r="S1041" s="23">
        <f t="shared" si="2458"/>
        <v>0</v>
      </c>
      <c r="T1041" s="23">
        <f t="shared" si="2458"/>
        <v>0</v>
      </c>
      <c r="U1041" s="23">
        <f t="shared" si="2458"/>
        <v>0</v>
      </c>
      <c r="V1041" s="23">
        <f t="shared" si="2458"/>
        <v>0</v>
      </c>
      <c r="W1041" s="23">
        <f t="shared" si="2458"/>
        <v>0</v>
      </c>
      <c r="X1041" s="23">
        <f t="shared" si="2458"/>
        <v>0</v>
      </c>
      <c r="Y1041" s="23">
        <f t="shared" si="2458"/>
        <v>0</v>
      </c>
      <c r="Z1041" s="23">
        <f t="shared" si="2391"/>
        <v>97</v>
      </c>
      <c r="AA1041" s="23">
        <f t="shared" si="2392"/>
        <v>97</v>
      </c>
      <c r="AB1041" s="23">
        <f t="shared" si="2393"/>
        <v>97</v>
      </c>
      <c r="AC1041" s="23">
        <f t="shared" ref="AC1041:AK1041" si="2459">AC1042</f>
        <v>0</v>
      </c>
      <c r="AD1041" s="23">
        <f t="shared" si="2459"/>
        <v>0</v>
      </c>
      <c r="AE1041" s="23">
        <f t="shared" si="2459"/>
        <v>0</v>
      </c>
      <c r="AF1041" s="23">
        <f t="shared" si="2459"/>
        <v>0</v>
      </c>
      <c r="AG1041" s="23">
        <f t="shared" si="2459"/>
        <v>0</v>
      </c>
      <c r="AH1041" s="23">
        <f t="shared" si="2459"/>
        <v>0</v>
      </c>
      <c r="AI1041" s="23">
        <f t="shared" si="2459"/>
        <v>0</v>
      </c>
      <c r="AJ1041" s="23">
        <f t="shared" si="2459"/>
        <v>0</v>
      </c>
      <c r="AK1041" s="23">
        <f t="shared" si="2459"/>
        <v>0</v>
      </c>
      <c r="AL1041" s="23">
        <f t="shared" ref="AL1041:AZ1041" si="2460">AL1042</f>
        <v>0</v>
      </c>
      <c r="AM1041" s="23">
        <f t="shared" si="2460"/>
        <v>0</v>
      </c>
      <c r="AN1041" s="23">
        <f t="shared" si="2460"/>
        <v>0</v>
      </c>
      <c r="AO1041" s="23">
        <f t="shared" si="2283"/>
        <v>97</v>
      </c>
      <c r="AP1041" s="23">
        <f t="shared" si="2284"/>
        <v>97</v>
      </c>
      <c r="AQ1041" s="23">
        <f t="shared" si="2285"/>
        <v>97</v>
      </c>
      <c r="AR1041" s="23">
        <f t="shared" si="2460"/>
        <v>0</v>
      </c>
      <c r="AS1041" s="23">
        <f t="shared" si="2286"/>
        <v>97</v>
      </c>
      <c r="AT1041" s="23">
        <f t="shared" si="2460"/>
        <v>0</v>
      </c>
      <c r="AU1041" s="23">
        <f t="shared" si="2460"/>
        <v>0</v>
      </c>
      <c r="AV1041" s="23">
        <f t="shared" si="2460"/>
        <v>0</v>
      </c>
      <c r="AW1041" s="23">
        <f t="shared" si="2460"/>
        <v>0</v>
      </c>
      <c r="AX1041" s="23">
        <f t="shared" si="2460"/>
        <v>0</v>
      </c>
      <c r="AY1041" s="23">
        <f t="shared" ref="AY1041:AY1104" si="2461">AS1041+AT1041+AU1041+AV1041+AW1041+AX1041</f>
        <v>97</v>
      </c>
      <c r="AZ1041" s="23">
        <f t="shared" si="2460"/>
        <v>0</v>
      </c>
      <c r="BA1041" s="5"/>
    </row>
    <row r="1042" spans="1:53" x14ac:dyDescent="0.25">
      <c r="A1042" s="12" t="s">
        <v>365</v>
      </c>
      <c r="B1042" s="12" t="s">
        <v>12</v>
      </c>
      <c r="C1042" s="12" t="s">
        <v>14</v>
      </c>
      <c r="D1042" s="12" t="s">
        <v>837</v>
      </c>
      <c r="E1042" s="12" t="s">
        <v>366</v>
      </c>
      <c r="F1042" s="14" t="s">
        <v>381</v>
      </c>
      <c r="G1042" s="20">
        <v>97</v>
      </c>
      <c r="H1042" s="20">
        <v>97</v>
      </c>
      <c r="I1042" s="20">
        <v>97</v>
      </c>
      <c r="J1042" s="20"/>
      <c r="K1042" s="20"/>
      <c r="L1042" s="20"/>
      <c r="M1042" s="20">
        <f t="shared" si="2333"/>
        <v>97</v>
      </c>
      <c r="N1042" s="20">
        <f t="shared" si="2334"/>
        <v>97</v>
      </c>
      <c r="O1042" s="20">
        <f t="shared" si="2335"/>
        <v>97</v>
      </c>
      <c r="P1042" s="23"/>
      <c r="Q1042" s="23"/>
      <c r="R1042" s="23"/>
      <c r="S1042" s="23"/>
      <c r="T1042" s="23"/>
      <c r="U1042" s="23"/>
      <c r="V1042" s="23"/>
      <c r="W1042" s="23"/>
      <c r="X1042" s="23"/>
      <c r="Y1042" s="23"/>
      <c r="Z1042" s="23">
        <f t="shared" si="2391"/>
        <v>97</v>
      </c>
      <c r="AA1042" s="23">
        <f t="shared" si="2392"/>
        <v>97</v>
      </c>
      <c r="AB1042" s="23">
        <f t="shared" si="2393"/>
        <v>97</v>
      </c>
      <c r="AC1042" s="23"/>
      <c r="AD1042" s="23"/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>
        <f t="shared" si="2283"/>
        <v>97</v>
      </c>
      <c r="AP1042" s="23">
        <f t="shared" si="2284"/>
        <v>97</v>
      </c>
      <c r="AQ1042" s="23">
        <f t="shared" si="2285"/>
        <v>97</v>
      </c>
      <c r="AR1042" s="23"/>
      <c r="AS1042" s="23">
        <f t="shared" si="2286"/>
        <v>97</v>
      </c>
      <c r="AT1042" s="23"/>
      <c r="AU1042" s="23"/>
      <c r="AV1042" s="23"/>
      <c r="AW1042" s="23"/>
      <c r="AX1042" s="23"/>
      <c r="AY1042" s="23">
        <f t="shared" si="2461"/>
        <v>97</v>
      </c>
      <c r="AZ1042" s="23"/>
      <c r="BA1042" s="5"/>
    </row>
    <row r="1043" spans="1:53" ht="31.5" x14ac:dyDescent="0.25">
      <c r="A1043" s="12" t="s">
        <v>365</v>
      </c>
      <c r="B1043" s="12" t="s">
        <v>12</v>
      </c>
      <c r="C1043" s="12" t="s">
        <v>14</v>
      </c>
      <c r="D1043" s="12" t="s">
        <v>574</v>
      </c>
      <c r="E1043" s="12"/>
      <c r="F1043" s="14" t="s">
        <v>901</v>
      </c>
      <c r="G1043" s="20">
        <f>G1044</f>
        <v>0</v>
      </c>
      <c r="H1043" s="20">
        <f t="shared" ref="H1043:L1044" si="2462">H1044</f>
        <v>0</v>
      </c>
      <c r="I1043" s="20">
        <f t="shared" si="2462"/>
        <v>0</v>
      </c>
      <c r="J1043" s="20">
        <f t="shared" si="2462"/>
        <v>233.3</v>
      </c>
      <c r="K1043" s="20">
        <f t="shared" si="2462"/>
        <v>50</v>
      </c>
      <c r="L1043" s="20">
        <f t="shared" si="2462"/>
        <v>50</v>
      </c>
      <c r="M1043" s="20">
        <f t="shared" ref="M1043:M1045" si="2463">G1043+J1043</f>
        <v>233.3</v>
      </c>
      <c r="N1043" s="20">
        <f t="shared" ref="N1043:N1045" si="2464">H1043+K1043</f>
        <v>50</v>
      </c>
      <c r="O1043" s="20">
        <f t="shared" ref="O1043:O1045" si="2465">I1043+L1043</f>
        <v>50</v>
      </c>
      <c r="P1043" s="23">
        <f t="shared" ref="P1043:Y1044" si="2466">P1044</f>
        <v>0</v>
      </c>
      <c r="Q1043" s="23">
        <f t="shared" si="2466"/>
        <v>0</v>
      </c>
      <c r="R1043" s="23">
        <f t="shared" si="2466"/>
        <v>0</v>
      </c>
      <c r="S1043" s="23">
        <f t="shared" si="2466"/>
        <v>0</v>
      </c>
      <c r="T1043" s="23">
        <f t="shared" si="2466"/>
        <v>0</v>
      </c>
      <c r="U1043" s="23">
        <f t="shared" si="2466"/>
        <v>0</v>
      </c>
      <c r="V1043" s="23">
        <f t="shared" si="2466"/>
        <v>0</v>
      </c>
      <c r="W1043" s="23">
        <f t="shared" si="2466"/>
        <v>0</v>
      </c>
      <c r="X1043" s="23">
        <f t="shared" si="2466"/>
        <v>0</v>
      </c>
      <c r="Y1043" s="23">
        <f t="shared" si="2466"/>
        <v>0</v>
      </c>
      <c r="Z1043" s="23">
        <f t="shared" si="2391"/>
        <v>233.3</v>
      </c>
      <c r="AA1043" s="23">
        <f t="shared" si="2392"/>
        <v>50</v>
      </c>
      <c r="AB1043" s="23">
        <f t="shared" si="2393"/>
        <v>50</v>
      </c>
      <c r="AC1043" s="23">
        <f t="shared" ref="AC1043:AK1044" si="2467">AC1044</f>
        <v>0</v>
      </c>
      <c r="AD1043" s="23">
        <f t="shared" si="2467"/>
        <v>0</v>
      </c>
      <c r="AE1043" s="23">
        <f t="shared" si="2467"/>
        <v>0</v>
      </c>
      <c r="AF1043" s="23">
        <f t="shared" si="2467"/>
        <v>0</v>
      </c>
      <c r="AG1043" s="23">
        <f t="shared" si="2467"/>
        <v>0</v>
      </c>
      <c r="AH1043" s="23">
        <f t="shared" si="2467"/>
        <v>0</v>
      </c>
      <c r="AI1043" s="23">
        <f t="shared" si="2467"/>
        <v>0</v>
      </c>
      <c r="AJ1043" s="23">
        <f t="shared" si="2467"/>
        <v>0</v>
      </c>
      <c r="AK1043" s="23">
        <f t="shared" si="2467"/>
        <v>0</v>
      </c>
      <c r="AL1043" s="23">
        <f t="shared" ref="AL1043:AZ1044" si="2468">AL1044</f>
        <v>0</v>
      </c>
      <c r="AM1043" s="23">
        <f t="shared" si="2468"/>
        <v>0</v>
      </c>
      <c r="AN1043" s="23">
        <f t="shared" si="2468"/>
        <v>0</v>
      </c>
      <c r="AO1043" s="23">
        <f t="shared" si="2283"/>
        <v>233.3</v>
      </c>
      <c r="AP1043" s="23">
        <f t="shared" si="2284"/>
        <v>50</v>
      </c>
      <c r="AQ1043" s="23">
        <f t="shared" si="2285"/>
        <v>50</v>
      </c>
      <c r="AR1043" s="23">
        <f t="shared" si="2468"/>
        <v>0</v>
      </c>
      <c r="AS1043" s="23">
        <f t="shared" si="2286"/>
        <v>233.3</v>
      </c>
      <c r="AT1043" s="23">
        <f t="shared" si="2468"/>
        <v>0</v>
      </c>
      <c r="AU1043" s="23">
        <f t="shared" si="2468"/>
        <v>0</v>
      </c>
      <c r="AV1043" s="23">
        <f t="shared" si="2468"/>
        <v>0</v>
      </c>
      <c r="AW1043" s="23">
        <f t="shared" si="2468"/>
        <v>0</v>
      </c>
      <c r="AX1043" s="23">
        <f t="shared" si="2468"/>
        <v>0</v>
      </c>
      <c r="AY1043" s="23">
        <f t="shared" si="2461"/>
        <v>233.3</v>
      </c>
      <c r="AZ1043" s="23">
        <f t="shared" si="2468"/>
        <v>0</v>
      </c>
      <c r="BA1043" s="5"/>
    </row>
    <row r="1044" spans="1:53" ht="31.5" x14ac:dyDescent="0.25">
      <c r="A1044" s="12" t="s">
        <v>365</v>
      </c>
      <c r="B1044" s="12" t="s">
        <v>12</v>
      </c>
      <c r="C1044" s="12" t="s">
        <v>14</v>
      </c>
      <c r="D1044" s="12" t="s">
        <v>574</v>
      </c>
      <c r="E1044" s="12" t="s">
        <v>7</v>
      </c>
      <c r="F1044" s="14" t="s">
        <v>383</v>
      </c>
      <c r="G1044" s="20">
        <f>G1045</f>
        <v>0</v>
      </c>
      <c r="H1044" s="20">
        <f t="shared" si="2462"/>
        <v>0</v>
      </c>
      <c r="I1044" s="20">
        <f t="shared" si="2462"/>
        <v>0</v>
      </c>
      <c r="J1044" s="20">
        <f t="shared" si="2462"/>
        <v>233.3</v>
      </c>
      <c r="K1044" s="20">
        <f t="shared" si="2462"/>
        <v>50</v>
      </c>
      <c r="L1044" s="20">
        <f t="shared" si="2462"/>
        <v>50</v>
      </c>
      <c r="M1044" s="20">
        <f t="shared" si="2463"/>
        <v>233.3</v>
      </c>
      <c r="N1044" s="20">
        <f t="shared" si="2464"/>
        <v>50</v>
      </c>
      <c r="O1044" s="20">
        <f t="shared" si="2465"/>
        <v>50</v>
      </c>
      <c r="P1044" s="23">
        <f t="shared" si="2466"/>
        <v>0</v>
      </c>
      <c r="Q1044" s="23">
        <f t="shared" si="2466"/>
        <v>0</v>
      </c>
      <c r="R1044" s="23">
        <f t="shared" si="2466"/>
        <v>0</v>
      </c>
      <c r="S1044" s="23">
        <f t="shared" si="2466"/>
        <v>0</v>
      </c>
      <c r="T1044" s="23">
        <f t="shared" si="2466"/>
        <v>0</v>
      </c>
      <c r="U1044" s="23">
        <f t="shared" si="2466"/>
        <v>0</v>
      </c>
      <c r="V1044" s="23">
        <f t="shared" si="2466"/>
        <v>0</v>
      </c>
      <c r="W1044" s="23">
        <f t="shared" si="2466"/>
        <v>0</v>
      </c>
      <c r="X1044" s="23">
        <f t="shared" si="2466"/>
        <v>0</v>
      </c>
      <c r="Y1044" s="23">
        <f t="shared" si="2466"/>
        <v>0</v>
      </c>
      <c r="Z1044" s="23">
        <f t="shared" si="2391"/>
        <v>233.3</v>
      </c>
      <c r="AA1044" s="23">
        <f t="shared" si="2392"/>
        <v>50</v>
      </c>
      <c r="AB1044" s="23">
        <f t="shared" si="2393"/>
        <v>50</v>
      </c>
      <c r="AC1044" s="23">
        <f t="shared" si="2467"/>
        <v>0</v>
      </c>
      <c r="AD1044" s="23">
        <f t="shared" si="2467"/>
        <v>0</v>
      </c>
      <c r="AE1044" s="23">
        <f t="shared" si="2467"/>
        <v>0</v>
      </c>
      <c r="AF1044" s="23">
        <f t="shared" si="2467"/>
        <v>0</v>
      </c>
      <c r="AG1044" s="23">
        <f t="shared" si="2467"/>
        <v>0</v>
      </c>
      <c r="AH1044" s="23">
        <f t="shared" si="2467"/>
        <v>0</v>
      </c>
      <c r="AI1044" s="23">
        <f t="shared" si="2467"/>
        <v>0</v>
      </c>
      <c r="AJ1044" s="23">
        <f t="shared" si="2467"/>
        <v>0</v>
      </c>
      <c r="AK1044" s="23">
        <f t="shared" si="2467"/>
        <v>0</v>
      </c>
      <c r="AL1044" s="23">
        <f t="shared" si="2468"/>
        <v>0</v>
      </c>
      <c r="AM1044" s="23">
        <f t="shared" si="2468"/>
        <v>0</v>
      </c>
      <c r="AN1044" s="23">
        <f t="shared" si="2468"/>
        <v>0</v>
      </c>
      <c r="AO1044" s="23">
        <f t="shared" si="2283"/>
        <v>233.3</v>
      </c>
      <c r="AP1044" s="23">
        <f t="shared" si="2284"/>
        <v>50</v>
      </c>
      <c r="AQ1044" s="23">
        <f t="shared" si="2285"/>
        <v>50</v>
      </c>
      <c r="AR1044" s="23">
        <f t="shared" si="2468"/>
        <v>0</v>
      </c>
      <c r="AS1044" s="23">
        <f t="shared" si="2286"/>
        <v>233.3</v>
      </c>
      <c r="AT1044" s="23">
        <f t="shared" si="2468"/>
        <v>0</v>
      </c>
      <c r="AU1044" s="23">
        <f t="shared" si="2468"/>
        <v>0</v>
      </c>
      <c r="AV1044" s="23">
        <f t="shared" si="2468"/>
        <v>0</v>
      </c>
      <c r="AW1044" s="23">
        <f t="shared" si="2468"/>
        <v>0</v>
      </c>
      <c r="AX1044" s="23">
        <f t="shared" si="2468"/>
        <v>0</v>
      </c>
      <c r="AY1044" s="23">
        <f t="shared" si="2461"/>
        <v>233.3</v>
      </c>
      <c r="AZ1044" s="23">
        <f t="shared" si="2468"/>
        <v>0</v>
      </c>
      <c r="BA1044" s="5"/>
    </row>
    <row r="1045" spans="1:53" ht="31.5" x14ac:dyDescent="0.25">
      <c r="A1045" s="12" t="s">
        <v>365</v>
      </c>
      <c r="B1045" s="12" t="s">
        <v>12</v>
      </c>
      <c r="C1045" s="12" t="s">
        <v>14</v>
      </c>
      <c r="D1045" s="12" t="s">
        <v>574</v>
      </c>
      <c r="E1045" s="12" t="s">
        <v>315</v>
      </c>
      <c r="F1045" s="14" t="s">
        <v>372</v>
      </c>
      <c r="G1045" s="20">
        <v>0</v>
      </c>
      <c r="H1045" s="20">
        <v>0</v>
      </c>
      <c r="I1045" s="20">
        <v>0</v>
      </c>
      <c r="J1045" s="20">
        <v>233.3</v>
      </c>
      <c r="K1045" s="20">
        <v>50</v>
      </c>
      <c r="L1045" s="20">
        <v>50</v>
      </c>
      <c r="M1045" s="20">
        <f t="shared" si="2463"/>
        <v>233.3</v>
      </c>
      <c r="N1045" s="20">
        <f t="shared" si="2464"/>
        <v>50</v>
      </c>
      <c r="O1045" s="20">
        <f t="shared" si="2465"/>
        <v>50</v>
      </c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>
        <f t="shared" si="2391"/>
        <v>233.3</v>
      </c>
      <c r="AA1045" s="23">
        <f t="shared" si="2392"/>
        <v>50</v>
      </c>
      <c r="AB1045" s="23">
        <f t="shared" si="2393"/>
        <v>50</v>
      </c>
      <c r="AC1045" s="23"/>
      <c r="AD1045" s="23"/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>
        <f t="shared" si="2283"/>
        <v>233.3</v>
      </c>
      <c r="AP1045" s="23">
        <f t="shared" si="2284"/>
        <v>50</v>
      </c>
      <c r="AQ1045" s="23">
        <f t="shared" si="2285"/>
        <v>50</v>
      </c>
      <c r="AR1045" s="23"/>
      <c r="AS1045" s="23">
        <f t="shared" si="2286"/>
        <v>233.3</v>
      </c>
      <c r="AT1045" s="23"/>
      <c r="AU1045" s="23"/>
      <c r="AV1045" s="23"/>
      <c r="AW1045" s="23"/>
      <c r="AX1045" s="23"/>
      <c r="AY1045" s="23">
        <f t="shared" si="2461"/>
        <v>233.3</v>
      </c>
      <c r="AZ1045" s="23"/>
      <c r="BA1045" s="5"/>
    </row>
    <row r="1046" spans="1:53" ht="78.75" hidden="1" x14ac:dyDescent="0.25">
      <c r="A1046" s="12" t="s">
        <v>365</v>
      </c>
      <c r="B1046" s="12" t="s">
        <v>12</v>
      </c>
      <c r="C1046" s="12" t="s">
        <v>14</v>
      </c>
      <c r="D1046" s="12" t="s">
        <v>318</v>
      </c>
      <c r="E1046" s="12"/>
      <c r="F1046" s="14" t="s">
        <v>841</v>
      </c>
      <c r="G1046" s="20">
        <f>G1047</f>
        <v>50</v>
      </c>
      <c r="H1046" s="20">
        <f t="shared" ref="H1046:AZ1047" si="2469">H1047</f>
        <v>50</v>
      </c>
      <c r="I1046" s="20">
        <f t="shared" ref="I1046:I1047" si="2470">I1047</f>
        <v>50</v>
      </c>
      <c r="J1046" s="20">
        <f t="shared" si="2469"/>
        <v>-50</v>
      </c>
      <c r="K1046" s="20">
        <f t="shared" si="2469"/>
        <v>-50</v>
      </c>
      <c r="L1046" s="20">
        <f t="shared" si="2469"/>
        <v>-50</v>
      </c>
      <c r="M1046" s="20">
        <f t="shared" si="2333"/>
        <v>0</v>
      </c>
      <c r="N1046" s="20">
        <f t="shared" si="2334"/>
        <v>0</v>
      </c>
      <c r="O1046" s="20">
        <f t="shared" si="2335"/>
        <v>0</v>
      </c>
      <c r="P1046" s="23">
        <f t="shared" si="2469"/>
        <v>0</v>
      </c>
      <c r="Q1046" s="23">
        <f t="shared" si="2469"/>
        <v>0</v>
      </c>
      <c r="R1046" s="23">
        <f t="shared" si="2469"/>
        <v>0</v>
      </c>
      <c r="S1046" s="23">
        <f t="shared" si="2469"/>
        <v>0</v>
      </c>
      <c r="T1046" s="23">
        <f t="shared" si="2469"/>
        <v>0</v>
      </c>
      <c r="U1046" s="23">
        <f t="shared" si="2469"/>
        <v>0</v>
      </c>
      <c r="V1046" s="23">
        <f t="shared" si="2469"/>
        <v>0</v>
      </c>
      <c r="W1046" s="23">
        <f t="shared" si="2469"/>
        <v>0</v>
      </c>
      <c r="X1046" s="23">
        <f t="shared" si="2469"/>
        <v>0</v>
      </c>
      <c r="Y1046" s="23">
        <f t="shared" si="2469"/>
        <v>0</v>
      </c>
      <c r="Z1046" s="23">
        <f t="shared" si="2391"/>
        <v>0</v>
      </c>
      <c r="AA1046" s="23">
        <f t="shared" si="2392"/>
        <v>0</v>
      </c>
      <c r="AB1046" s="23">
        <f t="shared" si="2393"/>
        <v>0</v>
      </c>
      <c r="AC1046" s="23">
        <f t="shared" si="2469"/>
        <v>0</v>
      </c>
      <c r="AD1046" s="23">
        <f t="shared" si="2469"/>
        <v>0</v>
      </c>
      <c r="AE1046" s="23">
        <f t="shared" si="2469"/>
        <v>0</v>
      </c>
      <c r="AF1046" s="23">
        <f t="shared" si="2469"/>
        <v>0</v>
      </c>
      <c r="AG1046" s="23">
        <f t="shared" si="2469"/>
        <v>0</v>
      </c>
      <c r="AH1046" s="23">
        <f t="shared" si="2469"/>
        <v>0</v>
      </c>
      <c r="AI1046" s="23">
        <f t="shared" si="2469"/>
        <v>0</v>
      </c>
      <c r="AJ1046" s="23">
        <f t="shared" si="2469"/>
        <v>0</v>
      </c>
      <c r="AK1046" s="23">
        <f t="shared" si="2469"/>
        <v>0</v>
      </c>
      <c r="AL1046" s="23">
        <f t="shared" si="2469"/>
        <v>0</v>
      </c>
      <c r="AM1046" s="23">
        <f t="shared" si="2469"/>
        <v>0</v>
      </c>
      <c r="AN1046" s="23">
        <f t="shared" si="2469"/>
        <v>0</v>
      </c>
      <c r="AO1046" s="23">
        <f t="shared" si="2283"/>
        <v>0</v>
      </c>
      <c r="AP1046" s="23">
        <f t="shared" si="2284"/>
        <v>0</v>
      </c>
      <c r="AQ1046" s="23">
        <f t="shared" si="2285"/>
        <v>0</v>
      </c>
      <c r="AR1046" s="23">
        <f t="shared" si="2469"/>
        <v>0</v>
      </c>
      <c r="AS1046" s="23">
        <f t="shared" si="2286"/>
        <v>0</v>
      </c>
      <c r="AT1046" s="23">
        <f t="shared" si="2469"/>
        <v>0</v>
      </c>
      <c r="AU1046" s="23">
        <f t="shared" si="2469"/>
        <v>0</v>
      </c>
      <c r="AV1046" s="23">
        <f t="shared" si="2469"/>
        <v>0</v>
      </c>
      <c r="AW1046" s="23">
        <f t="shared" si="2469"/>
        <v>0</v>
      </c>
      <c r="AX1046" s="23">
        <f t="shared" si="2469"/>
        <v>0</v>
      </c>
      <c r="AY1046" s="23">
        <f t="shared" si="2461"/>
        <v>0</v>
      </c>
      <c r="AZ1046" s="23">
        <f t="shared" si="2469"/>
        <v>0</v>
      </c>
      <c r="BA1046" s="5">
        <v>0</v>
      </c>
    </row>
    <row r="1047" spans="1:53" ht="31.5" hidden="1" x14ac:dyDescent="0.25">
      <c r="A1047" s="12" t="s">
        <v>365</v>
      </c>
      <c r="B1047" s="12" t="s">
        <v>12</v>
      </c>
      <c r="C1047" s="12" t="s">
        <v>14</v>
      </c>
      <c r="D1047" s="12" t="s">
        <v>318</v>
      </c>
      <c r="E1047" s="12" t="s">
        <v>7</v>
      </c>
      <c r="F1047" s="14" t="s">
        <v>383</v>
      </c>
      <c r="G1047" s="20">
        <f>G1048</f>
        <v>50</v>
      </c>
      <c r="H1047" s="20">
        <f t="shared" si="2469"/>
        <v>50</v>
      </c>
      <c r="I1047" s="20">
        <f t="shared" si="2470"/>
        <v>50</v>
      </c>
      <c r="J1047" s="20">
        <f t="shared" si="2469"/>
        <v>-50</v>
      </c>
      <c r="K1047" s="20">
        <f t="shared" si="2469"/>
        <v>-50</v>
      </c>
      <c r="L1047" s="20">
        <f t="shared" si="2469"/>
        <v>-50</v>
      </c>
      <c r="M1047" s="20">
        <f t="shared" si="2333"/>
        <v>0</v>
      </c>
      <c r="N1047" s="20">
        <f t="shared" si="2334"/>
        <v>0</v>
      </c>
      <c r="O1047" s="20">
        <f t="shared" si="2335"/>
        <v>0</v>
      </c>
      <c r="P1047" s="23">
        <f t="shared" si="2469"/>
        <v>0</v>
      </c>
      <c r="Q1047" s="23">
        <f t="shared" si="2469"/>
        <v>0</v>
      </c>
      <c r="R1047" s="23">
        <f t="shared" si="2469"/>
        <v>0</v>
      </c>
      <c r="S1047" s="23">
        <f t="shared" si="2469"/>
        <v>0</v>
      </c>
      <c r="T1047" s="23">
        <f t="shared" si="2469"/>
        <v>0</v>
      </c>
      <c r="U1047" s="23">
        <f t="shared" si="2469"/>
        <v>0</v>
      </c>
      <c r="V1047" s="23">
        <f t="shared" si="2469"/>
        <v>0</v>
      </c>
      <c r="W1047" s="23">
        <f t="shared" si="2469"/>
        <v>0</v>
      </c>
      <c r="X1047" s="23">
        <f t="shared" si="2469"/>
        <v>0</v>
      </c>
      <c r="Y1047" s="23">
        <f t="shared" si="2469"/>
        <v>0</v>
      </c>
      <c r="Z1047" s="23">
        <f t="shared" si="2391"/>
        <v>0</v>
      </c>
      <c r="AA1047" s="23">
        <f t="shared" si="2392"/>
        <v>0</v>
      </c>
      <c r="AB1047" s="23">
        <f t="shared" si="2393"/>
        <v>0</v>
      </c>
      <c r="AC1047" s="23">
        <f t="shared" si="2469"/>
        <v>0</v>
      </c>
      <c r="AD1047" s="23">
        <f t="shared" si="2469"/>
        <v>0</v>
      </c>
      <c r="AE1047" s="23">
        <f t="shared" si="2469"/>
        <v>0</v>
      </c>
      <c r="AF1047" s="23">
        <f t="shared" si="2469"/>
        <v>0</v>
      </c>
      <c r="AG1047" s="23">
        <f t="shared" si="2469"/>
        <v>0</v>
      </c>
      <c r="AH1047" s="23">
        <f t="shared" si="2469"/>
        <v>0</v>
      </c>
      <c r="AI1047" s="23">
        <f t="shared" si="2469"/>
        <v>0</v>
      </c>
      <c r="AJ1047" s="23">
        <f t="shared" si="2469"/>
        <v>0</v>
      </c>
      <c r="AK1047" s="23">
        <f t="shared" si="2469"/>
        <v>0</v>
      </c>
      <c r="AL1047" s="23">
        <f t="shared" si="2469"/>
        <v>0</v>
      </c>
      <c r="AM1047" s="23">
        <f t="shared" si="2469"/>
        <v>0</v>
      </c>
      <c r="AN1047" s="23">
        <f t="shared" si="2469"/>
        <v>0</v>
      </c>
      <c r="AO1047" s="23">
        <f t="shared" si="2283"/>
        <v>0</v>
      </c>
      <c r="AP1047" s="23">
        <f t="shared" si="2284"/>
        <v>0</v>
      </c>
      <c r="AQ1047" s="23">
        <f t="shared" si="2285"/>
        <v>0</v>
      </c>
      <c r="AR1047" s="23">
        <f t="shared" si="2469"/>
        <v>0</v>
      </c>
      <c r="AS1047" s="23">
        <f t="shared" si="2286"/>
        <v>0</v>
      </c>
      <c r="AT1047" s="23">
        <f t="shared" si="2469"/>
        <v>0</v>
      </c>
      <c r="AU1047" s="23">
        <f t="shared" si="2469"/>
        <v>0</v>
      </c>
      <c r="AV1047" s="23">
        <f t="shared" si="2469"/>
        <v>0</v>
      </c>
      <c r="AW1047" s="23">
        <f t="shared" si="2469"/>
        <v>0</v>
      </c>
      <c r="AX1047" s="23">
        <f t="shared" si="2469"/>
        <v>0</v>
      </c>
      <c r="AY1047" s="23">
        <f t="shared" si="2461"/>
        <v>0</v>
      </c>
      <c r="AZ1047" s="23">
        <f t="shared" si="2469"/>
        <v>0</v>
      </c>
      <c r="BA1047" s="5">
        <v>0</v>
      </c>
    </row>
    <row r="1048" spans="1:53" ht="31.5" hidden="1" x14ac:dyDescent="0.25">
      <c r="A1048" s="12" t="s">
        <v>365</v>
      </c>
      <c r="B1048" s="12" t="s">
        <v>12</v>
      </c>
      <c r="C1048" s="12" t="s">
        <v>14</v>
      </c>
      <c r="D1048" s="12" t="s">
        <v>318</v>
      </c>
      <c r="E1048" s="12">
        <v>240</v>
      </c>
      <c r="F1048" s="14" t="s">
        <v>372</v>
      </c>
      <c r="G1048" s="20">
        <v>50</v>
      </c>
      <c r="H1048" s="20">
        <v>50</v>
      </c>
      <c r="I1048" s="20">
        <v>50</v>
      </c>
      <c r="J1048" s="20">
        <v>-50</v>
      </c>
      <c r="K1048" s="20">
        <v>-50</v>
      </c>
      <c r="L1048" s="20">
        <v>-50</v>
      </c>
      <c r="M1048" s="20">
        <f t="shared" si="2333"/>
        <v>0</v>
      </c>
      <c r="N1048" s="20">
        <f t="shared" si="2334"/>
        <v>0</v>
      </c>
      <c r="O1048" s="20">
        <f t="shared" si="2335"/>
        <v>0</v>
      </c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>
        <f t="shared" si="2391"/>
        <v>0</v>
      </c>
      <c r="AA1048" s="23">
        <f t="shared" si="2392"/>
        <v>0</v>
      </c>
      <c r="AB1048" s="23">
        <f t="shared" si="2393"/>
        <v>0</v>
      </c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>
        <f t="shared" si="2283"/>
        <v>0</v>
      </c>
      <c r="AP1048" s="23">
        <f t="shared" si="2284"/>
        <v>0</v>
      </c>
      <c r="AQ1048" s="23">
        <f t="shared" si="2285"/>
        <v>0</v>
      </c>
      <c r="AR1048" s="23"/>
      <c r="AS1048" s="23">
        <f t="shared" si="2286"/>
        <v>0</v>
      </c>
      <c r="AT1048" s="23"/>
      <c r="AU1048" s="23"/>
      <c r="AV1048" s="23"/>
      <c r="AW1048" s="23"/>
      <c r="AX1048" s="23"/>
      <c r="AY1048" s="23">
        <f t="shared" si="2461"/>
        <v>0</v>
      </c>
      <c r="AZ1048" s="23"/>
      <c r="BA1048" s="5">
        <v>0</v>
      </c>
    </row>
    <row r="1049" spans="1:53" s="3" customFormat="1" ht="31.5" x14ac:dyDescent="0.25">
      <c r="A1049" s="16" t="s">
        <v>365</v>
      </c>
      <c r="B1049" s="16" t="s">
        <v>106</v>
      </c>
      <c r="C1049" s="16"/>
      <c r="D1049" s="16"/>
      <c r="E1049" s="16"/>
      <c r="F1049" s="7" t="s">
        <v>388</v>
      </c>
      <c r="G1049" s="18">
        <f>G1050+G1056</f>
        <v>711.40000000000009</v>
      </c>
      <c r="H1049" s="18">
        <f t="shared" ref="H1049:AZ1049" si="2471">H1050+H1056</f>
        <v>681.2</v>
      </c>
      <c r="I1049" s="18">
        <f t="shared" ref="I1049:L1049" si="2472">I1050+I1056</f>
        <v>583.4</v>
      </c>
      <c r="J1049" s="18">
        <f t="shared" si="2472"/>
        <v>0</v>
      </c>
      <c r="K1049" s="18">
        <f t="shared" si="2472"/>
        <v>0</v>
      </c>
      <c r="L1049" s="18">
        <f t="shared" si="2472"/>
        <v>0</v>
      </c>
      <c r="M1049" s="20">
        <f t="shared" si="2333"/>
        <v>711.40000000000009</v>
      </c>
      <c r="N1049" s="20">
        <f t="shared" si="2334"/>
        <v>681.2</v>
      </c>
      <c r="O1049" s="20">
        <f t="shared" si="2335"/>
        <v>583.4</v>
      </c>
      <c r="P1049" s="21">
        <f t="shared" ref="P1049:Q1049" si="2473">P1050+P1056</f>
        <v>0</v>
      </c>
      <c r="Q1049" s="21">
        <f t="shared" si="2473"/>
        <v>0</v>
      </c>
      <c r="R1049" s="21">
        <f t="shared" ref="R1049:T1049" si="2474">R1050+R1056</f>
        <v>0</v>
      </c>
      <c r="S1049" s="21">
        <f t="shared" si="2474"/>
        <v>0</v>
      </c>
      <c r="T1049" s="21">
        <f t="shared" si="2474"/>
        <v>0</v>
      </c>
      <c r="U1049" s="21">
        <f t="shared" ref="U1049:W1049" si="2475">U1050+U1056</f>
        <v>0</v>
      </c>
      <c r="V1049" s="21">
        <f t="shared" si="2475"/>
        <v>0</v>
      </c>
      <c r="W1049" s="21">
        <f t="shared" si="2475"/>
        <v>0</v>
      </c>
      <c r="X1049" s="21">
        <f t="shared" ref="X1049:Y1049" si="2476">X1050+X1056</f>
        <v>0</v>
      </c>
      <c r="Y1049" s="21">
        <f t="shared" si="2476"/>
        <v>0</v>
      </c>
      <c r="Z1049" s="21">
        <f t="shared" si="2391"/>
        <v>711.40000000000009</v>
      </c>
      <c r="AA1049" s="21">
        <f t="shared" si="2392"/>
        <v>681.2</v>
      </c>
      <c r="AB1049" s="21">
        <f t="shared" si="2393"/>
        <v>583.4</v>
      </c>
      <c r="AC1049" s="21">
        <f t="shared" ref="AC1049:AN1049" si="2477">AC1050+AC1056</f>
        <v>0</v>
      </c>
      <c r="AD1049" s="21">
        <f t="shared" si="2477"/>
        <v>0</v>
      </c>
      <c r="AE1049" s="21">
        <f t="shared" ref="AE1049" si="2478">AE1050+AE1056</f>
        <v>0</v>
      </c>
      <c r="AF1049" s="21">
        <f t="shared" si="2477"/>
        <v>0</v>
      </c>
      <c r="AG1049" s="21">
        <f t="shared" si="2477"/>
        <v>0</v>
      </c>
      <c r="AH1049" s="21">
        <f t="shared" si="2477"/>
        <v>0</v>
      </c>
      <c r="AI1049" s="21">
        <f t="shared" ref="AI1049" si="2479">AI1050+AI1056</f>
        <v>0</v>
      </c>
      <c r="AJ1049" s="21">
        <f t="shared" si="2477"/>
        <v>0</v>
      </c>
      <c r="AK1049" s="21">
        <f t="shared" si="2477"/>
        <v>0</v>
      </c>
      <c r="AL1049" s="21">
        <f t="shared" si="2477"/>
        <v>0</v>
      </c>
      <c r="AM1049" s="21">
        <f t="shared" si="2477"/>
        <v>0</v>
      </c>
      <c r="AN1049" s="21">
        <f t="shared" si="2477"/>
        <v>0</v>
      </c>
      <c r="AO1049" s="21">
        <f t="shared" si="2283"/>
        <v>711.40000000000009</v>
      </c>
      <c r="AP1049" s="21">
        <f t="shared" si="2284"/>
        <v>681.2</v>
      </c>
      <c r="AQ1049" s="21">
        <f t="shared" si="2285"/>
        <v>583.4</v>
      </c>
      <c r="AR1049" s="21">
        <f t="shared" ref="AR1049" si="2480">AR1050+AR1056</f>
        <v>0</v>
      </c>
      <c r="AS1049" s="21">
        <f t="shared" si="2286"/>
        <v>711.40000000000009</v>
      </c>
      <c r="AT1049" s="21">
        <f t="shared" ref="AT1049:AX1049" si="2481">AT1050+AT1056</f>
        <v>0</v>
      </c>
      <c r="AU1049" s="21">
        <f t="shared" si="2481"/>
        <v>0</v>
      </c>
      <c r="AV1049" s="21">
        <f t="shared" si="2481"/>
        <v>0</v>
      </c>
      <c r="AW1049" s="21">
        <f t="shared" si="2481"/>
        <v>0</v>
      </c>
      <c r="AX1049" s="21">
        <f t="shared" si="2481"/>
        <v>0</v>
      </c>
      <c r="AY1049" s="21">
        <f t="shared" si="2461"/>
        <v>711.40000000000009</v>
      </c>
      <c r="AZ1049" s="21">
        <f t="shared" si="2471"/>
        <v>0</v>
      </c>
    </row>
    <row r="1050" spans="1:53" s="15" customFormat="1" ht="47.25" x14ac:dyDescent="0.25">
      <c r="A1050" s="17" t="s">
        <v>365</v>
      </c>
      <c r="B1050" s="17" t="s">
        <v>106</v>
      </c>
      <c r="C1050" s="17" t="s">
        <v>135</v>
      </c>
      <c r="D1050" s="17"/>
      <c r="E1050" s="17"/>
      <c r="F1050" s="10" t="s">
        <v>394</v>
      </c>
      <c r="G1050" s="19">
        <f>G1051</f>
        <v>380.3</v>
      </c>
      <c r="H1050" s="19">
        <f t="shared" ref="H1050:AZ1054" si="2482">H1051</f>
        <v>307.7</v>
      </c>
      <c r="I1050" s="19">
        <f t="shared" ref="I1050:I1054" si="2483">I1051</f>
        <v>202</v>
      </c>
      <c r="J1050" s="19">
        <f t="shared" si="2482"/>
        <v>0</v>
      </c>
      <c r="K1050" s="19">
        <f t="shared" si="2482"/>
        <v>0</v>
      </c>
      <c r="L1050" s="19">
        <f t="shared" si="2482"/>
        <v>0</v>
      </c>
      <c r="M1050" s="20">
        <f t="shared" si="2333"/>
        <v>380.3</v>
      </c>
      <c r="N1050" s="20">
        <f t="shared" si="2334"/>
        <v>307.7</v>
      </c>
      <c r="O1050" s="20">
        <f t="shared" si="2335"/>
        <v>202</v>
      </c>
      <c r="P1050" s="22">
        <f t="shared" si="2482"/>
        <v>0</v>
      </c>
      <c r="Q1050" s="22">
        <f t="shared" si="2482"/>
        <v>0</v>
      </c>
      <c r="R1050" s="22">
        <f t="shared" si="2482"/>
        <v>0</v>
      </c>
      <c r="S1050" s="22">
        <f t="shared" si="2482"/>
        <v>0</v>
      </c>
      <c r="T1050" s="22">
        <f t="shared" si="2482"/>
        <v>0</v>
      </c>
      <c r="U1050" s="22">
        <f t="shared" si="2482"/>
        <v>0</v>
      </c>
      <c r="V1050" s="22">
        <f t="shared" si="2482"/>
        <v>0</v>
      </c>
      <c r="W1050" s="22">
        <f t="shared" si="2482"/>
        <v>0</v>
      </c>
      <c r="X1050" s="22">
        <f t="shared" si="2482"/>
        <v>0</v>
      </c>
      <c r="Y1050" s="22">
        <f t="shared" si="2482"/>
        <v>0</v>
      </c>
      <c r="Z1050" s="22">
        <f t="shared" si="2391"/>
        <v>380.3</v>
      </c>
      <c r="AA1050" s="22">
        <f t="shared" si="2392"/>
        <v>307.7</v>
      </c>
      <c r="AB1050" s="22">
        <f t="shared" si="2393"/>
        <v>202</v>
      </c>
      <c r="AC1050" s="22">
        <f t="shared" si="2482"/>
        <v>0</v>
      </c>
      <c r="AD1050" s="22">
        <f t="shared" si="2482"/>
        <v>0</v>
      </c>
      <c r="AE1050" s="22">
        <f t="shared" si="2482"/>
        <v>0</v>
      </c>
      <c r="AF1050" s="22">
        <f t="shared" si="2482"/>
        <v>0</v>
      </c>
      <c r="AG1050" s="22">
        <f t="shared" si="2482"/>
        <v>0</v>
      </c>
      <c r="AH1050" s="22">
        <f t="shared" si="2482"/>
        <v>0</v>
      </c>
      <c r="AI1050" s="22">
        <f t="shared" si="2482"/>
        <v>0</v>
      </c>
      <c r="AJ1050" s="22">
        <f t="shared" si="2482"/>
        <v>0</v>
      </c>
      <c r="AK1050" s="22">
        <f t="shared" si="2482"/>
        <v>0</v>
      </c>
      <c r="AL1050" s="22">
        <f t="shared" si="2482"/>
        <v>0</v>
      </c>
      <c r="AM1050" s="22">
        <f t="shared" si="2482"/>
        <v>0</v>
      </c>
      <c r="AN1050" s="22">
        <f t="shared" si="2482"/>
        <v>0</v>
      </c>
      <c r="AO1050" s="22">
        <f t="shared" si="2283"/>
        <v>380.3</v>
      </c>
      <c r="AP1050" s="22">
        <f t="shared" si="2284"/>
        <v>307.7</v>
      </c>
      <c r="AQ1050" s="22">
        <f t="shared" si="2285"/>
        <v>202</v>
      </c>
      <c r="AR1050" s="22">
        <f t="shared" si="2482"/>
        <v>0</v>
      </c>
      <c r="AS1050" s="22">
        <f t="shared" si="2286"/>
        <v>380.3</v>
      </c>
      <c r="AT1050" s="22">
        <f t="shared" si="2482"/>
        <v>0</v>
      </c>
      <c r="AU1050" s="22">
        <f t="shared" si="2482"/>
        <v>0</v>
      </c>
      <c r="AV1050" s="22">
        <f t="shared" si="2482"/>
        <v>0</v>
      </c>
      <c r="AW1050" s="22">
        <f t="shared" si="2482"/>
        <v>0</v>
      </c>
      <c r="AX1050" s="22">
        <f t="shared" si="2482"/>
        <v>0</v>
      </c>
      <c r="AY1050" s="22">
        <f t="shared" si="2461"/>
        <v>380.3</v>
      </c>
      <c r="AZ1050" s="22">
        <f t="shared" si="2482"/>
        <v>0</v>
      </c>
    </row>
    <row r="1051" spans="1:53" ht="31.5" x14ac:dyDescent="0.25">
      <c r="A1051" s="12" t="s">
        <v>365</v>
      </c>
      <c r="B1051" s="12" t="s">
        <v>106</v>
      </c>
      <c r="C1051" s="12" t="s">
        <v>135</v>
      </c>
      <c r="D1051" s="12" t="s">
        <v>32</v>
      </c>
      <c r="E1051" s="12"/>
      <c r="F1051" s="14" t="s">
        <v>45</v>
      </c>
      <c r="G1051" s="20">
        <f>G1052</f>
        <v>380.3</v>
      </c>
      <c r="H1051" s="20">
        <f t="shared" si="2482"/>
        <v>307.7</v>
      </c>
      <c r="I1051" s="20">
        <f t="shared" si="2483"/>
        <v>202</v>
      </c>
      <c r="J1051" s="20">
        <f t="shared" si="2482"/>
        <v>0</v>
      </c>
      <c r="K1051" s="20">
        <f t="shared" si="2482"/>
        <v>0</v>
      </c>
      <c r="L1051" s="20">
        <f t="shared" si="2482"/>
        <v>0</v>
      </c>
      <c r="M1051" s="20">
        <f t="shared" si="2333"/>
        <v>380.3</v>
      </c>
      <c r="N1051" s="20">
        <f t="shared" si="2334"/>
        <v>307.7</v>
      </c>
      <c r="O1051" s="20">
        <f t="shared" si="2335"/>
        <v>202</v>
      </c>
      <c r="P1051" s="23">
        <f t="shared" si="2482"/>
        <v>0</v>
      </c>
      <c r="Q1051" s="23">
        <f t="shared" si="2482"/>
        <v>0</v>
      </c>
      <c r="R1051" s="23">
        <f t="shared" si="2482"/>
        <v>0</v>
      </c>
      <c r="S1051" s="23">
        <f t="shared" si="2482"/>
        <v>0</v>
      </c>
      <c r="T1051" s="23">
        <f t="shared" si="2482"/>
        <v>0</v>
      </c>
      <c r="U1051" s="23">
        <f t="shared" si="2482"/>
        <v>0</v>
      </c>
      <c r="V1051" s="23">
        <f t="shared" si="2482"/>
        <v>0</v>
      </c>
      <c r="W1051" s="23">
        <f t="shared" si="2482"/>
        <v>0</v>
      </c>
      <c r="X1051" s="23">
        <f t="shared" si="2482"/>
        <v>0</v>
      </c>
      <c r="Y1051" s="23">
        <f t="shared" si="2482"/>
        <v>0</v>
      </c>
      <c r="Z1051" s="23">
        <f t="shared" si="2391"/>
        <v>380.3</v>
      </c>
      <c r="AA1051" s="23">
        <f t="shared" si="2392"/>
        <v>307.7</v>
      </c>
      <c r="AB1051" s="23">
        <f t="shared" si="2393"/>
        <v>202</v>
      </c>
      <c r="AC1051" s="23">
        <f t="shared" si="2482"/>
        <v>0</v>
      </c>
      <c r="AD1051" s="23">
        <f t="shared" si="2482"/>
        <v>0</v>
      </c>
      <c r="AE1051" s="23">
        <f t="shared" si="2482"/>
        <v>0</v>
      </c>
      <c r="AF1051" s="23">
        <f t="shared" si="2482"/>
        <v>0</v>
      </c>
      <c r="AG1051" s="23">
        <f t="shared" si="2482"/>
        <v>0</v>
      </c>
      <c r="AH1051" s="23">
        <f t="shared" si="2482"/>
        <v>0</v>
      </c>
      <c r="AI1051" s="23">
        <f t="shared" si="2482"/>
        <v>0</v>
      </c>
      <c r="AJ1051" s="23">
        <f t="shared" si="2482"/>
        <v>0</v>
      </c>
      <c r="AK1051" s="23">
        <f t="shared" si="2482"/>
        <v>0</v>
      </c>
      <c r="AL1051" s="23">
        <f t="shared" si="2482"/>
        <v>0</v>
      </c>
      <c r="AM1051" s="23">
        <f t="shared" si="2482"/>
        <v>0</v>
      </c>
      <c r="AN1051" s="23">
        <f t="shared" si="2482"/>
        <v>0</v>
      </c>
      <c r="AO1051" s="23">
        <f t="shared" si="2283"/>
        <v>380.3</v>
      </c>
      <c r="AP1051" s="23">
        <f t="shared" si="2284"/>
        <v>307.7</v>
      </c>
      <c r="AQ1051" s="23">
        <f t="shared" si="2285"/>
        <v>202</v>
      </c>
      <c r="AR1051" s="23">
        <f t="shared" si="2482"/>
        <v>0</v>
      </c>
      <c r="AS1051" s="23">
        <f t="shared" si="2286"/>
        <v>380.3</v>
      </c>
      <c r="AT1051" s="23">
        <f t="shared" si="2482"/>
        <v>0</v>
      </c>
      <c r="AU1051" s="23">
        <f t="shared" si="2482"/>
        <v>0</v>
      </c>
      <c r="AV1051" s="23">
        <f t="shared" si="2482"/>
        <v>0</v>
      </c>
      <c r="AW1051" s="23">
        <f t="shared" si="2482"/>
        <v>0</v>
      </c>
      <c r="AX1051" s="23">
        <f t="shared" si="2482"/>
        <v>0</v>
      </c>
      <c r="AY1051" s="23">
        <f t="shared" si="2461"/>
        <v>380.3</v>
      </c>
      <c r="AZ1051" s="23">
        <f t="shared" si="2482"/>
        <v>0</v>
      </c>
      <c r="BA1051" s="5"/>
    </row>
    <row r="1052" spans="1:53" x14ac:dyDescent="0.25">
      <c r="A1052" s="12" t="s">
        <v>365</v>
      </c>
      <c r="B1052" s="12" t="s">
        <v>106</v>
      </c>
      <c r="C1052" s="12" t="s">
        <v>135</v>
      </c>
      <c r="D1052" s="12" t="s">
        <v>33</v>
      </c>
      <c r="E1052" s="12"/>
      <c r="F1052" s="14" t="s">
        <v>46</v>
      </c>
      <c r="G1052" s="20">
        <f>G1053</f>
        <v>380.3</v>
      </c>
      <c r="H1052" s="20">
        <f t="shared" si="2482"/>
        <v>307.7</v>
      </c>
      <c r="I1052" s="20">
        <f t="shared" si="2483"/>
        <v>202</v>
      </c>
      <c r="J1052" s="20">
        <f t="shared" si="2482"/>
        <v>0</v>
      </c>
      <c r="K1052" s="20">
        <f t="shared" si="2482"/>
        <v>0</v>
      </c>
      <c r="L1052" s="20">
        <f t="shared" si="2482"/>
        <v>0</v>
      </c>
      <c r="M1052" s="20">
        <f t="shared" si="2333"/>
        <v>380.3</v>
      </c>
      <c r="N1052" s="20">
        <f t="shared" si="2334"/>
        <v>307.7</v>
      </c>
      <c r="O1052" s="20">
        <f t="shared" si="2335"/>
        <v>202</v>
      </c>
      <c r="P1052" s="23">
        <f t="shared" si="2482"/>
        <v>0</v>
      </c>
      <c r="Q1052" s="23">
        <f t="shared" si="2482"/>
        <v>0</v>
      </c>
      <c r="R1052" s="23">
        <f t="shared" si="2482"/>
        <v>0</v>
      </c>
      <c r="S1052" s="23">
        <f t="shared" si="2482"/>
        <v>0</v>
      </c>
      <c r="T1052" s="23">
        <f t="shared" si="2482"/>
        <v>0</v>
      </c>
      <c r="U1052" s="23">
        <f t="shared" si="2482"/>
        <v>0</v>
      </c>
      <c r="V1052" s="23">
        <f t="shared" si="2482"/>
        <v>0</v>
      </c>
      <c r="W1052" s="23">
        <f t="shared" si="2482"/>
        <v>0</v>
      </c>
      <c r="X1052" s="23">
        <f t="shared" si="2482"/>
        <v>0</v>
      </c>
      <c r="Y1052" s="23">
        <f t="shared" si="2482"/>
        <v>0</v>
      </c>
      <c r="Z1052" s="23">
        <f t="shared" si="2391"/>
        <v>380.3</v>
      </c>
      <c r="AA1052" s="23">
        <f t="shared" si="2392"/>
        <v>307.7</v>
      </c>
      <c r="AB1052" s="23">
        <f t="shared" si="2393"/>
        <v>202</v>
      </c>
      <c r="AC1052" s="23">
        <f t="shared" si="2482"/>
        <v>0</v>
      </c>
      <c r="AD1052" s="23">
        <f t="shared" si="2482"/>
        <v>0</v>
      </c>
      <c r="AE1052" s="23">
        <f t="shared" si="2482"/>
        <v>0</v>
      </c>
      <c r="AF1052" s="23">
        <f t="shared" si="2482"/>
        <v>0</v>
      </c>
      <c r="AG1052" s="23">
        <f t="shared" si="2482"/>
        <v>0</v>
      </c>
      <c r="AH1052" s="23">
        <f t="shared" si="2482"/>
        <v>0</v>
      </c>
      <c r="AI1052" s="23">
        <f t="shared" si="2482"/>
        <v>0</v>
      </c>
      <c r="AJ1052" s="23">
        <f t="shared" si="2482"/>
        <v>0</v>
      </c>
      <c r="AK1052" s="23">
        <f t="shared" si="2482"/>
        <v>0</v>
      </c>
      <c r="AL1052" s="23">
        <f t="shared" si="2482"/>
        <v>0</v>
      </c>
      <c r="AM1052" s="23">
        <f t="shared" si="2482"/>
        <v>0</v>
      </c>
      <c r="AN1052" s="23">
        <f t="shared" si="2482"/>
        <v>0</v>
      </c>
      <c r="AO1052" s="23">
        <f t="shared" si="2283"/>
        <v>380.3</v>
      </c>
      <c r="AP1052" s="23">
        <f t="shared" si="2284"/>
        <v>307.7</v>
      </c>
      <c r="AQ1052" s="23">
        <f t="shared" si="2285"/>
        <v>202</v>
      </c>
      <c r="AR1052" s="23">
        <f t="shared" si="2482"/>
        <v>0</v>
      </c>
      <c r="AS1052" s="23">
        <f t="shared" si="2286"/>
        <v>380.3</v>
      </c>
      <c r="AT1052" s="23">
        <f t="shared" si="2482"/>
        <v>0</v>
      </c>
      <c r="AU1052" s="23">
        <f t="shared" si="2482"/>
        <v>0</v>
      </c>
      <c r="AV1052" s="23">
        <f t="shared" si="2482"/>
        <v>0</v>
      </c>
      <c r="AW1052" s="23">
        <f t="shared" si="2482"/>
        <v>0</v>
      </c>
      <c r="AX1052" s="23">
        <f t="shared" si="2482"/>
        <v>0</v>
      </c>
      <c r="AY1052" s="23">
        <f t="shared" si="2461"/>
        <v>380.3</v>
      </c>
      <c r="AZ1052" s="23">
        <f t="shared" si="2482"/>
        <v>0</v>
      </c>
      <c r="BA1052" s="5"/>
    </row>
    <row r="1053" spans="1:53" ht="47.25" x14ac:dyDescent="0.25">
      <c r="A1053" s="12" t="s">
        <v>365</v>
      </c>
      <c r="B1053" s="12" t="s">
        <v>106</v>
      </c>
      <c r="C1053" s="12" t="s">
        <v>135</v>
      </c>
      <c r="D1053" s="12" t="s">
        <v>324</v>
      </c>
      <c r="E1053" s="12"/>
      <c r="F1053" s="14" t="s">
        <v>428</v>
      </c>
      <c r="G1053" s="20">
        <f>G1054</f>
        <v>380.3</v>
      </c>
      <c r="H1053" s="20">
        <f t="shared" si="2482"/>
        <v>307.7</v>
      </c>
      <c r="I1053" s="20">
        <f t="shared" si="2483"/>
        <v>202</v>
      </c>
      <c r="J1053" s="20">
        <f t="shared" si="2482"/>
        <v>0</v>
      </c>
      <c r="K1053" s="20">
        <f t="shared" si="2482"/>
        <v>0</v>
      </c>
      <c r="L1053" s="20">
        <f t="shared" si="2482"/>
        <v>0</v>
      </c>
      <c r="M1053" s="20">
        <f t="shared" si="2333"/>
        <v>380.3</v>
      </c>
      <c r="N1053" s="20">
        <f t="shared" si="2334"/>
        <v>307.7</v>
      </c>
      <c r="O1053" s="20">
        <f t="shared" si="2335"/>
        <v>202</v>
      </c>
      <c r="P1053" s="23">
        <f t="shared" si="2482"/>
        <v>0</v>
      </c>
      <c r="Q1053" s="23">
        <f t="shared" si="2482"/>
        <v>0</v>
      </c>
      <c r="R1053" s="23">
        <f t="shared" si="2482"/>
        <v>0</v>
      </c>
      <c r="S1053" s="23">
        <f t="shared" si="2482"/>
        <v>0</v>
      </c>
      <c r="T1053" s="23">
        <f t="shared" si="2482"/>
        <v>0</v>
      </c>
      <c r="U1053" s="23">
        <f t="shared" si="2482"/>
        <v>0</v>
      </c>
      <c r="V1053" s="23">
        <f t="shared" si="2482"/>
        <v>0</v>
      </c>
      <c r="W1053" s="23">
        <f t="shared" si="2482"/>
        <v>0</v>
      </c>
      <c r="X1053" s="23">
        <f t="shared" si="2482"/>
        <v>0</v>
      </c>
      <c r="Y1053" s="23">
        <f t="shared" si="2482"/>
        <v>0</v>
      </c>
      <c r="Z1053" s="23">
        <f t="shared" si="2391"/>
        <v>380.3</v>
      </c>
      <c r="AA1053" s="23">
        <f t="shared" si="2392"/>
        <v>307.7</v>
      </c>
      <c r="AB1053" s="23">
        <f t="shared" si="2393"/>
        <v>202</v>
      </c>
      <c r="AC1053" s="23">
        <f t="shared" si="2482"/>
        <v>0</v>
      </c>
      <c r="AD1053" s="23">
        <f t="shared" si="2482"/>
        <v>0</v>
      </c>
      <c r="AE1053" s="23">
        <f t="shared" si="2482"/>
        <v>0</v>
      </c>
      <c r="AF1053" s="23">
        <f t="shared" si="2482"/>
        <v>0</v>
      </c>
      <c r="AG1053" s="23">
        <f t="shared" si="2482"/>
        <v>0</v>
      </c>
      <c r="AH1053" s="23">
        <f t="shared" si="2482"/>
        <v>0</v>
      </c>
      <c r="AI1053" s="23">
        <f t="shared" si="2482"/>
        <v>0</v>
      </c>
      <c r="AJ1053" s="23">
        <f t="shared" si="2482"/>
        <v>0</v>
      </c>
      <c r="AK1053" s="23">
        <f t="shared" si="2482"/>
        <v>0</v>
      </c>
      <c r="AL1053" s="23">
        <f t="shared" si="2482"/>
        <v>0</v>
      </c>
      <c r="AM1053" s="23">
        <f t="shared" si="2482"/>
        <v>0</v>
      </c>
      <c r="AN1053" s="23">
        <f t="shared" si="2482"/>
        <v>0</v>
      </c>
      <c r="AO1053" s="23">
        <f t="shared" ref="AO1053:AO1116" si="2484">Z1053+AC1053+AD1053+AE1053+AF1053+AG1053+AH1053+AI1053+AJ1053+AK1053+AL1053</f>
        <v>380.3</v>
      </c>
      <c r="AP1053" s="23">
        <f t="shared" ref="AP1053:AP1116" si="2485">AA1053+AM1053</f>
        <v>307.7</v>
      </c>
      <c r="AQ1053" s="23">
        <f t="shared" ref="AQ1053:AQ1116" si="2486">AB1053+AN1053</f>
        <v>202</v>
      </c>
      <c r="AR1053" s="23">
        <f t="shared" si="2482"/>
        <v>0</v>
      </c>
      <c r="AS1053" s="23">
        <f t="shared" ref="AS1053:AS1116" si="2487">AO1053+AR1053</f>
        <v>380.3</v>
      </c>
      <c r="AT1053" s="23">
        <f t="shared" si="2482"/>
        <v>0</v>
      </c>
      <c r="AU1053" s="23">
        <f t="shared" si="2482"/>
        <v>0</v>
      </c>
      <c r="AV1053" s="23">
        <f t="shared" si="2482"/>
        <v>0</v>
      </c>
      <c r="AW1053" s="23">
        <f t="shared" si="2482"/>
        <v>0</v>
      </c>
      <c r="AX1053" s="23">
        <f t="shared" si="2482"/>
        <v>0</v>
      </c>
      <c r="AY1053" s="23">
        <f t="shared" si="2461"/>
        <v>380.3</v>
      </c>
      <c r="AZ1053" s="23">
        <f t="shared" si="2482"/>
        <v>0</v>
      </c>
    </row>
    <row r="1054" spans="1:53" ht="31.5" x14ac:dyDescent="0.25">
      <c r="A1054" s="12" t="s">
        <v>365</v>
      </c>
      <c r="B1054" s="12" t="s">
        <v>106</v>
      </c>
      <c r="C1054" s="12" t="s">
        <v>135</v>
      </c>
      <c r="D1054" s="12" t="s">
        <v>324</v>
      </c>
      <c r="E1054" s="12" t="s">
        <v>7</v>
      </c>
      <c r="F1054" s="14" t="s">
        <v>383</v>
      </c>
      <c r="G1054" s="20">
        <f>G1055</f>
        <v>380.3</v>
      </c>
      <c r="H1054" s="20">
        <f t="shared" si="2482"/>
        <v>307.7</v>
      </c>
      <c r="I1054" s="20">
        <f t="shared" si="2483"/>
        <v>202</v>
      </c>
      <c r="J1054" s="20">
        <f t="shared" si="2482"/>
        <v>0</v>
      </c>
      <c r="K1054" s="20">
        <f t="shared" si="2482"/>
        <v>0</v>
      </c>
      <c r="L1054" s="20">
        <f t="shared" si="2482"/>
        <v>0</v>
      </c>
      <c r="M1054" s="20">
        <f t="shared" si="2333"/>
        <v>380.3</v>
      </c>
      <c r="N1054" s="20">
        <f t="shared" si="2334"/>
        <v>307.7</v>
      </c>
      <c r="O1054" s="20">
        <f t="shared" si="2335"/>
        <v>202</v>
      </c>
      <c r="P1054" s="23">
        <f t="shared" si="2482"/>
        <v>0</v>
      </c>
      <c r="Q1054" s="23">
        <f t="shared" si="2482"/>
        <v>0</v>
      </c>
      <c r="R1054" s="23">
        <f t="shared" si="2482"/>
        <v>0</v>
      </c>
      <c r="S1054" s="23">
        <f t="shared" si="2482"/>
        <v>0</v>
      </c>
      <c r="T1054" s="23">
        <f t="shared" si="2482"/>
        <v>0</v>
      </c>
      <c r="U1054" s="23">
        <f t="shared" si="2482"/>
        <v>0</v>
      </c>
      <c r="V1054" s="23">
        <f t="shared" si="2482"/>
        <v>0</v>
      </c>
      <c r="W1054" s="23">
        <f t="shared" si="2482"/>
        <v>0</v>
      </c>
      <c r="X1054" s="23">
        <f t="shared" si="2482"/>
        <v>0</v>
      </c>
      <c r="Y1054" s="23">
        <f t="shared" si="2482"/>
        <v>0</v>
      </c>
      <c r="Z1054" s="23">
        <f t="shared" si="2391"/>
        <v>380.3</v>
      </c>
      <c r="AA1054" s="23">
        <f t="shared" si="2392"/>
        <v>307.7</v>
      </c>
      <c r="AB1054" s="23">
        <f t="shared" si="2393"/>
        <v>202</v>
      </c>
      <c r="AC1054" s="23">
        <f t="shared" si="2482"/>
        <v>0</v>
      </c>
      <c r="AD1054" s="23">
        <f t="shared" si="2482"/>
        <v>0</v>
      </c>
      <c r="AE1054" s="23">
        <f t="shared" si="2482"/>
        <v>0</v>
      </c>
      <c r="AF1054" s="23">
        <f t="shared" si="2482"/>
        <v>0</v>
      </c>
      <c r="AG1054" s="23">
        <f t="shared" si="2482"/>
        <v>0</v>
      </c>
      <c r="AH1054" s="23">
        <f t="shared" si="2482"/>
        <v>0</v>
      </c>
      <c r="AI1054" s="23">
        <f t="shared" si="2482"/>
        <v>0</v>
      </c>
      <c r="AJ1054" s="23">
        <f t="shared" si="2482"/>
        <v>0</v>
      </c>
      <c r="AK1054" s="23">
        <f t="shared" si="2482"/>
        <v>0</v>
      </c>
      <c r="AL1054" s="23">
        <f t="shared" si="2482"/>
        <v>0</v>
      </c>
      <c r="AM1054" s="23">
        <f t="shared" si="2482"/>
        <v>0</v>
      </c>
      <c r="AN1054" s="23">
        <f t="shared" si="2482"/>
        <v>0</v>
      </c>
      <c r="AO1054" s="23">
        <f t="shared" si="2484"/>
        <v>380.3</v>
      </c>
      <c r="AP1054" s="23">
        <f t="shared" si="2485"/>
        <v>307.7</v>
      </c>
      <c r="AQ1054" s="23">
        <f t="shared" si="2486"/>
        <v>202</v>
      </c>
      <c r="AR1054" s="23">
        <f t="shared" si="2482"/>
        <v>0</v>
      </c>
      <c r="AS1054" s="23">
        <f t="shared" si="2487"/>
        <v>380.3</v>
      </c>
      <c r="AT1054" s="23">
        <f t="shared" si="2482"/>
        <v>0</v>
      </c>
      <c r="AU1054" s="23">
        <f t="shared" si="2482"/>
        <v>0</v>
      </c>
      <c r="AV1054" s="23">
        <f t="shared" si="2482"/>
        <v>0</v>
      </c>
      <c r="AW1054" s="23">
        <f t="shared" si="2482"/>
        <v>0</v>
      </c>
      <c r="AX1054" s="23">
        <f t="shared" si="2482"/>
        <v>0</v>
      </c>
      <c r="AY1054" s="23">
        <f t="shared" si="2461"/>
        <v>380.3</v>
      </c>
      <c r="AZ1054" s="23">
        <f t="shared" si="2482"/>
        <v>0</v>
      </c>
    </row>
    <row r="1055" spans="1:53" ht="31.5" x14ac:dyDescent="0.25">
      <c r="A1055" s="12" t="s">
        <v>365</v>
      </c>
      <c r="B1055" s="12" t="s">
        <v>106</v>
      </c>
      <c r="C1055" s="12" t="s">
        <v>135</v>
      </c>
      <c r="D1055" s="12" t="s">
        <v>324</v>
      </c>
      <c r="E1055" s="12">
        <v>240</v>
      </c>
      <c r="F1055" s="14" t="s">
        <v>372</v>
      </c>
      <c r="G1055" s="20">
        <v>380.3</v>
      </c>
      <c r="H1055" s="20">
        <v>307.7</v>
      </c>
      <c r="I1055" s="20">
        <v>202</v>
      </c>
      <c r="J1055" s="20"/>
      <c r="K1055" s="20"/>
      <c r="L1055" s="20"/>
      <c r="M1055" s="20">
        <f t="shared" si="2333"/>
        <v>380.3</v>
      </c>
      <c r="N1055" s="20">
        <f t="shared" si="2334"/>
        <v>307.7</v>
      </c>
      <c r="O1055" s="20">
        <f t="shared" si="2335"/>
        <v>202</v>
      </c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>
        <f t="shared" si="2391"/>
        <v>380.3</v>
      </c>
      <c r="AA1055" s="23">
        <f t="shared" si="2392"/>
        <v>307.7</v>
      </c>
      <c r="AB1055" s="23">
        <f t="shared" si="2393"/>
        <v>202</v>
      </c>
      <c r="AC1055" s="23"/>
      <c r="AD1055" s="23"/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>
        <f t="shared" si="2484"/>
        <v>380.3</v>
      </c>
      <c r="AP1055" s="23">
        <f t="shared" si="2485"/>
        <v>307.7</v>
      </c>
      <c r="AQ1055" s="23">
        <f t="shared" si="2486"/>
        <v>202</v>
      </c>
      <c r="AR1055" s="23"/>
      <c r="AS1055" s="23">
        <f t="shared" si="2487"/>
        <v>380.3</v>
      </c>
      <c r="AT1055" s="23"/>
      <c r="AU1055" s="23"/>
      <c r="AV1055" s="23"/>
      <c r="AW1055" s="23"/>
      <c r="AX1055" s="23"/>
      <c r="AY1055" s="23">
        <f t="shared" si="2461"/>
        <v>380.3</v>
      </c>
      <c r="AZ1055" s="23"/>
    </row>
    <row r="1056" spans="1:53" s="15" customFormat="1" ht="31.5" x14ac:dyDescent="0.25">
      <c r="A1056" s="17" t="s">
        <v>365</v>
      </c>
      <c r="B1056" s="17" t="s">
        <v>106</v>
      </c>
      <c r="C1056" s="17" t="s">
        <v>325</v>
      </c>
      <c r="D1056" s="17"/>
      <c r="E1056" s="17"/>
      <c r="F1056" s="10" t="s">
        <v>395</v>
      </c>
      <c r="G1056" s="19">
        <f>G1057+G1062</f>
        <v>331.1</v>
      </c>
      <c r="H1056" s="19">
        <f t="shared" ref="H1056:AZ1056" si="2488">H1057+H1062</f>
        <v>373.5</v>
      </c>
      <c r="I1056" s="19">
        <f t="shared" ref="I1056:L1056" si="2489">I1057+I1062</f>
        <v>381.4</v>
      </c>
      <c r="J1056" s="19">
        <f t="shared" si="2489"/>
        <v>0</v>
      </c>
      <c r="K1056" s="19">
        <f t="shared" si="2489"/>
        <v>0</v>
      </c>
      <c r="L1056" s="19">
        <f t="shared" si="2489"/>
        <v>0</v>
      </c>
      <c r="M1056" s="20">
        <f t="shared" si="2333"/>
        <v>331.1</v>
      </c>
      <c r="N1056" s="20">
        <f t="shared" si="2334"/>
        <v>373.5</v>
      </c>
      <c r="O1056" s="20">
        <f t="shared" si="2335"/>
        <v>381.4</v>
      </c>
      <c r="P1056" s="22">
        <f t="shared" ref="P1056:Q1056" si="2490">P1057+P1062</f>
        <v>0</v>
      </c>
      <c r="Q1056" s="22">
        <f t="shared" si="2490"/>
        <v>0</v>
      </c>
      <c r="R1056" s="22">
        <f t="shared" ref="R1056:T1056" si="2491">R1057+R1062</f>
        <v>0</v>
      </c>
      <c r="S1056" s="22">
        <f t="shared" si="2491"/>
        <v>0</v>
      </c>
      <c r="T1056" s="22">
        <f t="shared" si="2491"/>
        <v>0</v>
      </c>
      <c r="U1056" s="22">
        <f t="shared" ref="U1056:W1056" si="2492">U1057+U1062</f>
        <v>0</v>
      </c>
      <c r="V1056" s="22">
        <f t="shared" si="2492"/>
        <v>0</v>
      </c>
      <c r="W1056" s="22">
        <f t="shared" si="2492"/>
        <v>0</v>
      </c>
      <c r="X1056" s="22">
        <f t="shared" ref="X1056:Y1056" si="2493">X1057+X1062</f>
        <v>0</v>
      </c>
      <c r="Y1056" s="22">
        <f t="shared" si="2493"/>
        <v>0</v>
      </c>
      <c r="Z1056" s="22">
        <f t="shared" si="2391"/>
        <v>331.1</v>
      </c>
      <c r="AA1056" s="22">
        <f t="shared" si="2392"/>
        <v>373.5</v>
      </c>
      <c r="AB1056" s="22">
        <f t="shared" si="2393"/>
        <v>381.4</v>
      </c>
      <c r="AC1056" s="22">
        <f t="shared" ref="AC1056:AN1056" si="2494">AC1057+AC1062</f>
        <v>0</v>
      </c>
      <c r="AD1056" s="22">
        <f t="shared" si="2494"/>
        <v>0</v>
      </c>
      <c r="AE1056" s="22">
        <f t="shared" ref="AE1056" si="2495">AE1057+AE1062</f>
        <v>0</v>
      </c>
      <c r="AF1056" s="22">
        <f t="shared" si="2494"/>
        <v>0</v>
      </c>
      <c r="AG1056" s="22">
        <f t="shared" si="2494"/>
        <v>0</v>
      </c>
      <c r="AH1056" s="22">
        <f t="shared" si="2494"/>
        <v>0</v>
      </c>
      <c r="AI1056" s="22">
        <f t="shared" ref="AI1056" si="2496">AI1057+AI1062</f>
        <v>0</v>
      </c>
      <c r="AJ1056" s="22">
        <f t="shared" si="2494"/>
        <v>0</v>
      </c>
      <c r="AK1056" s="22">
        <f t="shared" si="2494"/>
        <v>0</v>
      </c>
      <c r="AL1056" s="22">
        <f t="shared" si="2494"/>
        <v>0</v>
      </c>
      <c r="AM1056" s="22">
        <f t="shared" si="2494"/>
        <v>0</v>
      </c>
      <c r="AN1056" s="22">
        <f t="shared" si="2494"/>
        <v>0</v>
      </c>
      <c r="AO1056" s="22">
        <f t="shared" si="2484"/>
        <v>331.1</v>
      </c>
      <c r="AP1056" s="22">
        <f t="shared" si="2485"/>
        <v>373.5</v>
      </c>
      <c r="AQ1056" s="22">
        <f t="shared" si="2486"/>
        <v>381.4</v>
      </c>
      <c r="AR1056" s="22">
        <f t="shared" ref="AR1056" si="2497">AR1057+AR1062</f>
        <v>0</v>
      </c>
      <c r="AS1056" s="22">
        <f t="shared" si="2487"/>
        <v>331.1</v>
      </c>
      <c r="AT1056" s="22">
        <f t="shared" ref="AT1056:AX1056" si="2498">AT1057+AT1062</f>
        <v>0</v>
      </c>
      <c r="AU1056" s="22">
        <f t="shared" si="2498"/>
        <v>0</v>
      </c>
      <c r="AV1056" s="22">
        <f t="shared" si="2498"/>
        <v>0</v>
      </c>
      <c r="AW1056" s="22">
        <f t="shared" si="2498"/>
        <v>0</v>
      </c>
      <c r="AX1056" s="22">
        <f t="shared" si="2498"/>
        <v>0</v>
      </c>
      <c r="AY1056" s="22">
        <f t="shared" si="2461"/>
        <v>331.1</v>
      </c>
      <c r="AZ1056" s="22">
        <f t="shared" si="2488"/>
        <v>0</v>
      </c>
    </row>
    <row r="1057" spans="1:53" ht="31.5" x14ac:dyDescent="0.25">
      <c r="A1057" s="12" t="s">
        <v>365</v>
      </c>
      <c r="B1057" s="12" t="s">
        <v>106</v>
      </c>
      <c r="C1057" s="12" t="s">
        <v>325</v>
      </c>
      <c r="D1057" s="12" t="s">
        <v>197</v>
      </c>
      <c r="E1057" s="12"/>
      <c r="F1057" s="14" t="s">
        <v>833</v>
      </c>
      <c r="G1057" s="20">
        <f>G1058</f>
        <v>250</v>
      </c>
      <c r="H1057" s="20">
        <f t="shared" ref="H1057:AZ1060" si="2499">H1058</f>
        <v>250</v>
      </c>
      <c r="I1057" s="20">
        <f t="shared" ref="I1057:I1060" si="2500">I1058</f>
        <v>250</v>
      </c>
      <c r="J1057" s="20">
        <f t="shared" si="2499"/>
        <v>0</v>
      </c>
      <c r="K1057" s="20">
        <f t="shared" si="2499"/>
        <v>0</v>
      </c>
      <c r="L1057" s="20">
        <f t="shared" si="2499"/>
        <v>0</v>
      </c>
      <c r="M1057" s="20">
        <f t="shared" si="2333"/>
        <v>250</v>
      </c>
      <c r="N1057" s="20">
        <f t="shared" si="2334"/>
        <v>250</v>
      </c>
      <c r="O1057" s="20">
        <f t="shared" si="2335"/>
        <v>250</v>
      </c>
      <c r="P1057" s="23">
        <f t="shared" si="2499"/>
        <v>0</v>
      </c>
      <c r="Q1057" s="23">
        <f t="shared" si="2499"/>
        <v>0</v>
      </c>
      <c r="R1057" s="23">
        <f t="shared" si="2499"/>
        <v>0</v>
      </c>
      <c r="S1057" s="23">
        <f t="shared" si="2499"/>
        <v>0</v>
      </c>
      <c r="T1057" s="23">
        <f t="shared" si="2499"/>
        <v>0</v>
      </c>
      <c r="U1057" s="23">
        <f t="shared" si="2499"/>
        <v>0</v>
      </c>
      <c r="V1057" s="23">
        <f t="shared" si="2499"/>
        <v>0</v>
      </c>
      <c r="W1057" s="23">
        <f t="shared" si="2499"/>
        <v>0</v>
      </c>
      <c r="X1057" s="23">
        <f t="shared" si="2499"/>
        <v>0</v>
      </c>
      <c r="Y1057" s="23">
        <f t="shared" si="2499"/>
        <v>0</v>
      </c>
      <c r="Z1057" s="23">
        <f t="shared" si="2391"/>
        <v>250</v>
      </c>
      <c r="AA1057" s="23">
        <f t="shared" si="2392"/>
        <v>250</v>
      </c>
      <c r="AB1057" s="23">
        <f t="shared" si="2393"/>
        <v>250</v>
      </c>
      <c r="AC1057" s="23">
        <f t="shared" si="2499"/>
        <v>0</v>
      </c>
      <c r="AD1057" s="23">
        <f t="shared" si="2499"/>
        <v>0</v>
      </c>
      <c r="AE1057" s="23">
        <f t="shared" si="2499"/>
        <v>0</v>
      </c>
      <c r="AF1057" s="23">
        <f t="shared" si="2499"/>
        <v>0</v>
      </c>
      <c r="AG1057" s="23">
        <f t="shared" si="2499"/>
        <v>0</v>
      </c>
      <c r="AH1057" s="23">
        <f t="shared" si="2499"/>
        <v>0</v>
      </c>
      <c r="AI1057" s="23">
        <f t="shared" si="2499"/>
        <v>0</v>
      </c>
      <c r="AJ1057" s="23">
        <f t="shared" si="2499"/>
        <v>0</v>
      </c>
      <c r="AK1057" s="23">
        <f t="shared" si="2499"/>
        <v>0</v>
      </c>
      <c r="AL1057" s="23">
        <f t="shared" si="2499"/>
        <v>0</v>
      </c>
      <c r="AM1057" s="23">
        <f t="shared" si="2499"/>
        <v>0</v>
      </c>
      <c r="AN1057" s="23">
        <f t="shared" si="2499"/>
        <v>0</v>
      </c>
      <c r="AO1057" s="23">
        <f t="shared" si="2484"/>
        <v>250</v>
      </c>
      <c r="AP1057" s="23">
        <f t="shared" si="2485"/>
        <v>250</v>
      </c>
      <c r="AQ1057" s="23">
        <f t="shared" si="2486"/>
        <v>250</v>
      </c>
      <c r="AR1057" s="23">
        <f t="shared" si="2499"/>
        <v>0</v>
      </c>
      <c r="AS1057" s="23">
        <f t="shared" si="2487"/>
        <v>250</v>
      </c>
      <c r="AT1057" s="23">
        <f t="shared" si="2499"/>
        <v>0</v>
      </c>
      <c r="AU1057" s="23">
        <f t="shared" si="2499"/>
        <v>0</v>
      </c>
      <c r="AV1057" s="23">
        <f t="shared" si="2499"/>
        <v>0</v>
      </c>
      <c r="AW1057" s="23">
        <f t="shared" si="2499"/>
        <v>0</v>
      </c>
      <c r="AX1057" s="23">
        <f t="shared" si="2499"/>
        <v>0</v>
      </c>
      <c r="AY1057" s="23">
        <f t="shared" si="2461"/>
        <v>250</v>
      </c>
      <c r="AZ1057" s="23">
        <f t="shared" si="2499"/>
        <v>0</v>
      </c>
      <c r="BA1057" s="5"/>
    </row>
    <row r="1058" spans="1:53" ht="47.25" x14ac:dyDescent="0.25">
      <c r="A1058" s="12" t="s">
        <v>365</v>
      </c>
      <c r="B1058" s="12" t="s">
        <v>106</v>
      </c>
      <c r="C1058" s="12" t="s">
        <v>325</v>
      </c>
      <c r="D1058" s="12" t="s">
        <v>198</v>
      </c>
      <c r="E1058" s="12"/>
      <c r="F1058" s="14" t="s">
        <v>834</v>
      </c>
      <c r="G1058" s="20">
        <f>G1059</f>
        <v>250</v>
      </c>
      <c r="H1058" s="20">
        <f t="shared" si="2499"/>
        <v>250</v>
      </c>
      <c r="I1058" s="20">
        <f t="shared" si="2500"/>
        <v>250</v>
      </c>
      <c r="J1058" s="20">
        <f t="shared" si="2499"/>
        <v>0</v>
      </c>
      <c r="K1058" s="20">
        <f t="shared" si="2499"/>
        <v>0</v>
      </c>
      <c r="L1058" s="20">
        <f t="shared" si="2499"/>
        <v>0</v>
      </c>
      <c r="M1058" s="20">
        <f t="shared" si="2333"/>
        <v>250</v>
      </c>
      <c r="N1058" s="20">
        <f t="shared" si="2334"/>
        <v>250</v>
      </c>
      <c r="O1058" s="20">
        <f t="shared" si="2335"/>
        <v>250</v>
      </c>
      <c r="P1058" s="23">
        <f t="shared" si="2499"/>
        <v>0</v>
      </c>
      <c r="Q1058" s="23">
        <f t="shared" si="2499"/>
        <v>0</v>
      </c>
      <c r="R1058" s="23">
        <f t="shared" si="2499"/>
        <v>0</v>
      </c>
      <c r="S1058" s="23">
        <f t="shared" si="2499"/>
        <v>0</v>
      </c>
      <c r="T1058" s="23">
        <f t="shared" si="2499"/>
        <v>0</v>
      </c>
      <c r="U1058" s="23">
        <f t="shared" si="2499"/>
        <v>0</v>
      </c>
      <c r="V1058" s="23">
        <f t="shared" si="2499"/>
        <v>0</v>
      </c>
      <c r="W1058" s="23">
        <f t="shared" si="2499"/>
        <v>0</v>
      </c>
      <c r="X1058" s="23">
        <f t="shared" si="2499"/>
        <v>0</v>
      </c>
      <c r="Y1058" s="23">
        <f t="shared" si="2499"/>
        <v>0</v>
      </c>
      <c r="Z1058" s="23">
        <f t="shared" si="2391"/>
        <v>250</v>
      </c>
      <c r="AA1058" s="23">
        <f t="shared" si="2392"/>
        <v>250</v>
      </c>
      <c r="AB1058" s="23">
        <f t="shared" si="2393"/>
        <v>250</v>
      </c>
      <c r="AC1058" s="23">
        <f t="shared" si="2499"/>
        <v>0</v>
      </c>
      <c r="AD1058" s="23">
        <f t="shared" si="2499"/>
        <v>0</v>
      </c>
      <c r="AE1058" s="23">
        <f t="shared" si="2499"/>
        <v>0</v>
      </c>
      <c r="AF1058" s="23">
        <f t="shared" si="2499"/>
        <v>0</v>
      </c>
      <c r="AG1058" s="23">
        <f t="shared" si="2499"/>
        <v>0</v>
      </c>
      <c r="AH1058" s="23">
        <f t="shared" si="2499"/>
        <v>0</v>
      </c>
      <c r="AI1058" s="23">
        <f t="shared" si="2499"/>
        <v>0</v>
      </c>
      <c r="AJ1058" s="23">
        <f t="shared" si="2499"/>
        <v>0</v>
      </c>
      <c r="AK1058" s="23">
        <f t="shared" si="2499"/>
        <v>0</v>
      </c>
      <c r="AL1058" s="23">
        <f t="shared" si="2499"/>
        <v>0</v>
      </c>
      <c r="AM1058" s="23">
        <f t="shared" si="2499"/>
        <v>0</v>
      </c>
      <c r="AN1058" s="23">
        <f t="shared" si="2499"/>
        <v>0</v>
      </c>
      <c r="AO1058" s="23">
        <f t="shared" si="2484"/>
        <v>250</v>
      </c>
      <c r="AP1058" s="23">
        <f t="shared" si="2485"/>
        <v>250</v>
      </c>
      <c r="AQ1058" s="23">
        <f t="shared" si="2486"/>
        <v>250</v>
      </c>
      <c r="AR1058" s="23">
        <f t="shared" si="2499"/>
        <v>0</v>
      </c>
      <c r="AS1058" s="23">
        <f t="shared" si="2487"/>
        <v>250</v>
      </c>
      <c r="AT1058" s="23">
        <f t="shared" si="2499"/>
        <v>0</v>
      </c>
      <c r="AU1058" s="23">
        <f t="shared" si="2499"/>
        <v>0</v>
      </c>
      <c r="AV1058" s="23">
        <f t="shared" si="2499"/>
        <v>0</v>
      </c>
      <c r="AW1058" s="23">
        <f t="shared" si="2499"/>
        <v>0</v>
      </c>
      <c r="AX1058" s="23">
        <f t="shared" si="2499"/>
        <v>0</v>
      </c>
      <c r="AY1058" s="23">
        <f t="shared" si="2461"/>
        <v>250</v>
      </c>
      <c r="AZ1058" s="23">
        <f t="shared" si="2499"/>
        <v>0</v>
      </c>
      <c r="BA1058" s="5"/>
    </row>
    <row r="1059" spans="1:53" ht="31.5" x14ac:dyDescent="0.25">
      <c r="A1059" s="12" t="s">
        <v>365</v>
      </c>
      <c r="B1059" s="12" t="s">
        <v>106</v>
      </c>
      <c r="C1059" s="12" t="s">
        <v>325</v>
      </c>
      <c r="D1059" s="12" t="s">
        <v>179</v>
      </c>
      <c r="E1059" s="12"/>
      <c r="F1059" s="14" t="s">
        <v>835</v>
      </c>
      <c r="G1059" s="20">
        <f>G1060</f>
        <v>250</v>
      </c>
      <c r="H1059" s="20">
        <f t="shared" si="2499"/>
        <v>250</v>
      </c>
      <c r="I1059" s="20">
        <f t="shared" si="2500"/>
        <v>250</v>
      </c>
      <c r="J1059" s="20">
        <f t="shared" si="2499"/>
        <v>0</v>
      </c>
      <c r="K1059" s="20">
        <f t="shared" si="2499"/>
        <v>0</v>
      </c>
      <c r="L1059" s="20">
        <f t="shared" si="2499"/>
        <v>0</v>
      </c>
      <c r="M1059" s="20">
        <f t="shared" si="2333"/>
        <v>250</v>
      </c>
      <c r="N1059" s="20">
        <f t="shared" si="2334"/>
        <v>250</v>
      </c>
      <c r="O1059" s="20">
        <f t="shared" si="2335"/>
        <v>250</v>
      </c>
      <c r="P1059" s="23">
        <f t="shared" si="2499"/>
        <v>0</v>
      </c>
      <c r="Q1059" s="23">
        <f t="shared" si="2499"/>
        <v>0</v>
      </c>
      <c r="R1059" s="23">
        <f t="shared" si="2499"/>
        <v>0</v>
      </c>
      <c r="S1059" s="23">
        <f t="shared" si="2499"/>
        <v>0</v>
      </c>
      <c r="T1059" s="23">
        <f t="shared" si="2499"/>
        <v>0</v>
      </c>
      <c r="U1059" s="23">
        <f t="shared" si="2499"/>
        <v>0</v>
      </c>
      <c r="V1059" s="23">
        <f t="shared" si="2499"/>
        <v>0</v>
      </c>
      <c r="W1059" s="23">
        <f t="shared" si="2499"/>
        <v>0</v>
      </c>
      <c r="X1059" s="23">
        <f t="shared" si="2499"/>
        <v>0</v>
      </c>
      <c r="Y1059" s="23">
        <f t="shared" si="2499"/>
        <v>0</v>
      </c>
      <c r="Z1059" s="23">
        <f t="shared" si="2391"/>
        <v>250</v>
      </c>
      <c r="AA1059" s="23">
        <f t="shared" si="2392"/>
        <v>250</v>
      </c>
      <c r="AB1059" s="23">
        <f t="shared" si="2393"/>
        <v>250</v>
      </c>
      <c r="AC1059" s="23">
        <f t="shared" si="2499"/>
        <v>0</v>
      </c>
      <c r="AD1059" s="23">
        <f t="shared" si="2499"/>
        <v>0</v>
      </c>
      <c r="AE1059" s="23">
        <f t="shared" si="2499"/>
        <v>0</v>
      </c>
      <c r="AF1059" s="23">
        <f t="shared" si="2499"/>
        <v>0</v>
      </c>
      <c r="AG1059" s="23">
        <f t="shared" si="2499"/>
        <v>0</v>
      </c>
      <c r="AH1059" s="23">
        <f t="shared" si="2499"/>
        <v>0</v>
      </c>
      <c r="AI1059" s="23">
        <f t="shared" si="2499"/>
        <v>0</v>
      </c>
      <c r="AJ1059" s="23">
        <f t="shared" si="2499"/>
        <v>0</v>
      </c>
      <c r="AK1059" s="23">
        <f t="shared" si="2499"/>
        <v>0</v>
      </c>
      <c r="AL1059" s="23">
        <f t="shared" si="2499"/>
        <v>0</v>
      </c>
      <c r="AM1059" s="23">
        <f t="shared" si="2499"/>
        <v>0</v>
      </c>
      <c r="AN1059" s="23">
        <f t="shared" si="2499"/>
        <v>0</v>
      </c>
      <c r="AO1059" s="23">
        <f t="shared" si="2484"/>
        <v>250</v>
      </c>
      <c r="AP1059" s="23">
        <f t="shared" si="2485"/>
        <v>250</v>
      </c>
      <c r="AQ1059" s="23">
        <f t="shared" si="2486"/>
        <v>250</v>
      </c>
      <c r="AR1059" s="23">
        <f t="shared" si="2499"/>
        <v>0</v>
      </c>
      <c r="AS1059" s="23">
        <f t="shared" si="2487"/>
        <v>250</v>
      </c>
      <c r="AT1059" s="23">
        <f t="shared" si="2499"/>
        <v>0</v>
      </c>
      <c r="AU1059" s="23">
        <f t="shared" si="2499"/>
        <v>0</v>
      </c>
      <c r="AV1059" s="23">
        <f t="shared" si="2499"/>
        <v>0</v>
      </c>
      <c r="AW1059" s="23">
        <f t="shared" si="2499"/>
        <v>0</v>
      </c>
      <c r="AX1059" s="23">
        <f t="shared" si="2499"/>
        <v>0</v>
      </c>
      <c r="AY1059" s="23">
        <f t="shared" si="2461"/>
        <v>250</v>
      </c>
      <c r="AZ1059" s="23">
        <f t="shared" si="2499"/>
        <v>0</v>
      </c>
    </row>
    <row r="1060" spans="1:53" ht="31.5" x14ac:dyDescent="0.25">
      <c r="A1060" s="12" t="s">
        <v>365</v>
      </c>
      <c r="B1060" s="12" t="s">
        <v>106</v>
      </c>
      <c r="C1060" s="12" t="s">
        <v>325</v>
      </c>
      <c r="D1060" s="12" t="s">
        <v>179</v>
      </c>
      <c r="E1060" s="12" t="s">
        <v>7</v>
      </c>
      <c r="F1060" s="14" t="s">
        <v>383</v>
      </c>
      <c r="G1060" s="20">
        <f>G1061</f>
        <v>250</v>
      </c>
      <c r="H1060" s="20">
        <f t="shared" si="2499"/>
        <v>250</v>
      </c>
      <c r="I1060" s="20">
        <f t="shared" si="2500"/>
        <v>250</v>
      </c>
      <c r="J1060" s="20">
        <f t="shared" si="2499"/>
        <v>0</v>
      </c>
      <c r="K1060" s="20">
        <f t="shared" si="2499"/>
        <v>0</v>
      </c>
      <c r="L1060" s="20">
        <f t="shared" si="2499"/>
        <v>0</v>
      </c>
      <c r="M1060" s="20">
        <f t="shared" si="2333"/>
        <v>250</v>
      </c>
      <c r="N1060" s="20">
        <f t="shared" si="2334"/>
        <v>250</v>
      </c>
      <c r="O1060" s="20">
        <f t="shared" si="2335"/>
        <v>250</v>
      </c>
      <c r="P1060" s="23">
        <f t="shared" si="2499"/>
        <v>0</v>
      </c>
      <c r="Q1060" s="23">
        <f t="shared" si="2499"/>
        <v>0</v>
      </c>
      <c r="R1060" s="23">
        <f t="shared" si="2499"/>
        <v>0</v>
      </c>
      <c r="S1060" s="23">
        <f t="shared" si="2499"/>
        <v>0</v>
      </c>
      <c r="T1060" s="23">
        <f t="shared" si="2499"/>
        <v>0</v>
      </c>
      <c r="U1060" s="23">
        <f t="shared" si="2499"/>
        <v>0</v>
      </c>
      <c r="V1060" s="23">
        <f t="shared" si="2499"/>
        <v>0</v>
      </c>
      <c r="W1060" s="23">
        <f t="shared" si="2499"/>
        <v>0</v>
      </c>
      <c r="X1060" s="23">
        <f t="shared" si="2499"/>
        <v>0</v>
      </c>
      <c r="Y1060" s="23">
        <f t="shared" si="2499"/>
        <v>0</v>
      </c>
      <c r="Z1060" s="23">
        <f t="shared" si="2391"/>
        <v>250</v>
      </c>
      <c r="AA1060" s="23">
        <f t="shared" si="2392"/>
        <v>250</v>
      </c>
      <c r="AB1060" s="23">
        <f t="shared" si="2393"/>
        <v>250</v>
      </c>
      <c r="AC1060" s="23">
        <f t="shared" si="2499"/>
        <v>0</v>
      </c>
      <c r="AD1060" s="23">
        <f t="shared" si="2499"/>
        <v>0</v>
      </c>
      <c r="AE1060" s="23">
        <f t="shared" si="2499"/>
        <v>0</v>
      </c>
      <c r="AF1060" s="23">
        <f t="shared" si="2499"/>
        <v>0</v>
      </c>
      <c r="AG1060" s="23">
        <f t="shared" si="2499"/>
        <v>0</v>
      </c>
      <c r="AH1060" s="23">
        <f t="shared" si="2499"/>
        <v>0</v>
      </c>
      <c r="AI1060" s="23">
        <f t="shared" si="2499"/>
        <v>0</v>
      </c>
      <c r="AJ1060" s="23">
        <f t="shared" si="2499"/>
        <v>0</v>
      </c>
      <c r="AK1060" s="23">
        <f t="shared" si="2499"/>
        <v>0</v>
      </c>
      <c r="AL1060" s="23">
        <f t="shared" si="2499"/>
        <v>0</v>
      </c>
      <c r="AM1060" s="23">
        <f t="shared" si="2499"/>
        <v>0</v>
      </c>
      <c r="AN1060" s="23">
        <f t="shared" si="2499"/>
        <v>0</v>
      </c>
      <c r="AO1060" s="23">
        <f t="shared" si="2484"/>
        <v>250</v>
      </c>
      <c r="AP1060" s="23">
        <f t="shared" si="2485"/>
        <v>250</v>
      </c>
      <c r="AQ1060" s="23">
        <f t="shared" si="2486"/>
        <v>250</v>
      </c>
      <c r="AR1060" s="23">
        <f t="shared" si="2499"/>
        <v>0</v>
      </c>
      <c r="AS1060" s="23">
        <f t="shared" si="2487"/>
        <v>250</v>
      </c>
      <c r="AT1060" s="23">
        <f t="shared" si="2499"/>
        <v>0</v>
      </c>
      <c r="AU1060" s="23">
        <f t="shared" si="2499"/>
        <v>0</v>
      </c>
      <c r="AV1060" s="23">
        <f t="shared" si="2499"/>
        <v>0</v>
      </c>
      <c r="AW1060" s="23">
        <f t="shared" si="2499"/>
        <v>0</v>
      </c>
      <c r="AX1060" s="23">
        <f t="shared" si="2499"/>
        <v>0</v>
      </c>
      <c r="AY1060" s="23">
        <f t="shared" si="2461"/>
        <v>250</v>
      </c>
      <c r="AZ1060" s="23">
        <f t="shared" si="2499"/>
        <v>0</v>
      </c>
    </row>
    <row r="1061" spans="1:53" ht="31.5" x14ac:dyDescent="0.25">
      <c r="A1061" s="12" t="s">
        <v>365</v>
      </c>
      <c r="B1061" s="12" t="s">
        <v>106</v>
      </c>
      <c r="C1061" s="12" t="s">
        <v>325</v>
      </c>
      <c r="D1061" s="12" t="s">
        <v>179</v>
      </c>
      <c r="E1061" s="12">
        <v>240</v>
      </c>
      <c r="F1061" s="14" t="s">
        <v>372</v>
      </c>
      <c r="G1061" s="20">
        <v>250</v>
      </c>
      <c r="H1061" s="20">
        <v>250</v>
      </c>
      <c r="I1061" s="20">
        <v>250</v>
      </c>
      <c r="J1061" s="20"/>
      <c r="K1061" s="20"/>
      <c r="L1061" s="20"/>
      <c r="M1061" s="20">
        <f t="shared" si="2333"/>
        <v>250</v>
      </c>
      <c r="N1061" s="20">
        <f t="shared" si="2334"/>
        <v>250</v>
      </c>
      <c r="O1061" s="20">
        <f t="shared" si="2335"/>
        <v>250</v>
      </c>
      <c r="P1061" s="23"/>
      <c r="Q1061" s="23"/>
      <c r="R1061" s="23"/>
      <c r="S1061" s="23"/>
      <c r="T1061" s="23"/>
      <c r="U1061" s="23"/>
      <c r="V1061" s="23"/>
      <c r="W1061" s="23"/>
      <c r="X1061" s="23"/>
      <c r="Y1061" s="23"/>
      <c r="Z1061" s="23">
        <f t="shared" si="2391"/>
        <v>250</v>
      </c>
      <c r="AA1061" s="23">
        <f t="shared" si="2392"/>
        <v>250</v>
      </c>
      <c r="AB1061" s="23">
        <f t="shared" si="2393"/>
        <v>250</v>
      </c>
      <c r="AC1061" s="23"/>
      <c r="AD1061" s="23"/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>
        <f t="shared" si="2484"/>
        <v>250</v>
      </c>
      <c r="AP1061" s="23">
        <f t="shared" si="2485"/>
        <v>250</v>
      </c>
      <c r="AQ1061" s="23">
        <f t="shared" si="2486"/>
        <v>250</v>
      </c>
      <c r="AR1061" s="23"/>
      <c r="AS1061" s="23">
        <f t="shared" si="2487"/>
        <v>250</v>
      </c>
      <c r="AT1061" s="23"/>
      <c r="AU1061" s="23"/>
      <c r="AV1061" s="23"/>
      <c r="AW1061" s="23"/>
      <c r="AX1061" s="23"/>
      <c r="AY1061" s="23">
        <f t="shared" si="2461"/>
        <v>250</v>
      </c>
      <c r="AZ1061" s="23"/>
    </row>
    <row r="1062" spans="1:53" ht="47.25" x14ac:dyDescent="0.25">
      <c r="A1062" s="12" t="s">
        <v>365</v>
      </c>
      <c r="B1062" s="12" t="s">
        <v>106</v>
      </c>
      <c r="C1062" s="12" t="s">
        <v>325</v>
      </c>
      <c r="D1062" s="12" t="s">
        <v>146</v>
      </c>
      <c r="E1062" s="12"/>
      <c r="F1062" s="14" t="s">
        <v>160</v>
      </c>
      <c r="G1062" s="20">
        <f>G1063</f>
        <v>81.099999999999994</v>
      </c>
      <c r="H1062" s="20">
        <f t="shared" ref="H1062:AZ1065" si="2501">H1063</f>
        <v>123.5</v>
      </c>
      <c r="I1062" s="20">
        <f t="shared" ref="I1062:I1065" si="2502">I1063</f>
        <v>131.4</v>
      </c>
      <c r="J1062" s="20">
        <f t="shared" si="2501"/>
        <v>0</v>
      </c>
      <c r="K1062" s="20">
        <f t="shared" si="2501"/>
        <v>0</v>
      </c>
      <c r="L1062" s="20">
        <f t="shared" si="2501"/>
        <v>0</v>
      </c>
      <c r="M1062" s="20">
        <f t="shared" si="2333"/>
        <v>81.099999999999994</v>
      </c>
      <c r="N1062" s="20">
        <f t="shared" si="2334"/>
        <v>123.5</v>
      </c>
      <c r="O1062" s="20">
        <f t="shared" si="2335"/>
        <v>131.4</v>
      </c>
      <c r="P1062" s="23">
        <f t="shared" si="2501"/>
        <v>0</v>
      </c>
      <c r="Q1062" s="23">
        <f t="shared" si="2501"/>
        <v>0</v>
      </c>
      <c r="R1062" s="23">
        <f t="shared" si="2501"/>
        <v>0</v>
      </c>
      <c r="S1062" s="23">
        <f t="shared" si="2501"/>
        <v>0</v>
      </c>
      <c r="T1062" s="23">
        <f t="shared" si="2501"/>
        <v>0</v>
      </c>
      <c r="U1062" s="23">
        <f t="shared" si="2501"/>
        <v>0</v>
      </c>
      <c r="V1062" s="23">
        <f t="shared" si="2501"/>
        <v>0</v>
      </c>
      <c r="W1062" s="23">
        <f t="shared" si="2501"/>
        <v>0</v>
      </c>
      <c r="X1062" s="23">
        <f t="shared" si="2501"/>
        <v>0</v>
      </c>
      <c r="Y1062" s="23">
        <f t="shared" si="2501"/>
        <v>0</v>
      </c>
      <c r="Z1062" s="23">
        <f t="shared" si="2391"/>
        <v>81.099999999999994</v>
      </c>
      <c r="AA1062" s="23">
        <f t="shared" si="2392"/>
        <v>123.5</v>
      </c>
      <c r="AB1062" s="23">
        <f t="shared" si="2393"/>
        <v>131.4</v>
      </c>
      <c r="AC1062" s="23">
        <f t="shared" si="2501"/>
        <v>0</v>
      </c>
      <c r="AD1062" s="23">
        <f t="shared" si="2501"/>
        <v>0</v>
      </c>
      <c r="AE1062" s="23">
        <f t="shared" si="2501"/>
        <v>0</v>
      </c>
      <c r="AF1062" s="23">
        <f t="shared" si="2501"/>
        <v>0</v>
      </c>
      <c r="AG1062" s="23">
        <f t="shared" si="2501"/>
        <v>0</v>
      </c>
      <c r="AH1062" s="23">
        <f t="shared" si="2501"/>
        <v>0</v>
      </c>
      <c r="AI1062" s="23">
        <f t="shared" si="2501"/>
        <v>0</v>
      </c>
      <c r="AJ1062" s="23">
        <f t="shared" si="2501"/>
        <v>0</v>
      </c>
      <c r="AK1062" s="23">
        <f t="shared" si="2501"/>
        <v>0</v>
      </c>
      <c r="AL1062" s="23">
        <f t="shared" si="2501"/>
        <v>0</v>
      </c>
      <c r="AM1062" s="23">
        <f t="shared" si="2501"/>
        <v>0</v>
      </c>
      <c r="AN1062" s="23">
        <f t="shared" si="2501"/>
        <v>0</v>
      </c>
      <c r="AO1062" s="23">
        <f t="shared" si="2484"/>
        <v>81.099999999999994</v>
      </c>
      <c r="AP1062" s="23">
        <f t="shared" si="2485"/>
        <v>123.5</v>
      </c>
      <c r="AQ1062" s="23">
        <f t="shared" si="2486"/>
        <v>131.4</v>
      </c>
      <c r="AR1062" s="23">
        <f t="shared" si="2501"/>
        <v>0</v>
      </c>
      <c r="AS1062" s="23">
        <f t="shared" si="2487"/>
        <v>81.099999999999994</v>
      </c>
      <c r="AT1062" s="23">
        <f t="shared" si="2501"/>
        <v>0</v>
      </c>
      <c r="AU1062" s="23">
        <f t="shared" si="2501"/>
        <v>0</v>
      </c>
      <c r="AV1062" s="23">
        <f t="shared" si="2501"/>
        <v>0</v>
      </c>
      <c r="AW1062" s="23">
        <f t="shared" si="2501"/>
        <v>0</v>
      </c>
      <c r="AX1062" s="23">
        <f t="shared" si="2501"/>
        <v>0</v>
      </c>
      <c r="AY1062" s="23">
        <f t="shared" si="2461"/>
        <v>81.099999999999994</v>
      </c>
      <c r="AZ1062" s="23">
        <f t="shared" si="2501"/>
        <v>0</v>
      </c>
      <c r="BA1062" s="5"/>
    </row>
    <row r="1063" spans="1:53" ht="31.5" x14ac:dyDescent="0.25">
      <c r="A1063" s="12" t="s">
        <v>365</v>
      </c>
      <c r="B1063" s="12" t="s">
        <v>106</v>
      </c>
      <c r="C1063" s="12" t="s">
        <v>325</v>
      </c>
      <c r="D1063" s="12" t="s">
        <v>350</v>
      </c>
      <c r="E1063" s="12"/>
      <c r="F1063" s="14" t="s">
        <v>423</v>
      </c>
      <c r="G1063" s="20">
        <f>G1064+G1067</f>
        <v>81.099999999999994</v>
      </c>
      <c r="H1063" s="20">
        <f t="shared" ref="H1063:L1063" si="2503">H1064+H1067</f>
        <v>123.5</v>
      </c>
      <c r="I1063" s="20">
        <f t="shared" si="2503"/>
        <v>131.4</v>
      </c>
      <c r="J1063" s="20">
        <f t="shared" si="2503"/>
        <v>0</v>
      </c>
      <c r="K1063" s="20">
        <f t="shared" si="2503"/>
        <v>0</v>
      </c>
      <c r="L1063" s="20">
        <f t="shared" si="2503"/>
        <v>0</v>
      </c>
      <c r="M1063" s="20">
        <f t="shared" si="2333"/>
        <v>81.099999999999994</v>
      </c>
      <c r="N1063" s="20">
        <f t="shared" si="2334"/>
        <v>123.5</v>
      </c>
      <c r="O1063" s="20">
        <f t="shared" si="2335"/>
        <v>131.4</v>
      </c>
      <c r="P1063" s="23">
        <f t="shared" ref="P1063:Q1063" si="2504">P1064+P1067</f>
        <v>0</v>
      </c>
      <c r="Q1063" s="23">
        <f t="shared" si="2504"/>
        <v>0</v>
      </c>
      <c r="R1063" s="23">
        <f t="shared" ref="R1063:T1063" si="2505">R1064+R1067</f>
        <v>0</v>
      </c>
      <c r="S1063" s="23">
        <f t="shared" si="2505"/>
        <v>0</v>
      </c>
      <c r="T1063" s="23">
        <f t="shared" si="2505"/>
        <v>0</v>
      </c>
      <c r="U1063" s="23">
        <f t="shared" ref="U1063:W1063" si="2506">U1064+U1067</f>
        <v>0</v>
      </c>
      <c r="V1063" s="23">
        <f t="shared" si="2506"/>
        <v>0</v>
      </c>
      <c r="W1063" s="23">
        <f t="shared" si="2506"/>
        <v>0</v>
      </c>
      <c r="X1063" s="23">
        <f t="shared" ref="X1063:Y1063" si="2507">X1064+X1067</f>
        <v>0</v>
      </c>
      <c r="Y1063" s="23">
        <f t="shared" si="2507"/>
        <v>0</v>
      </c>
      <c r="Z1063" s="23">
        <f t="shared" si="2391"/>
        <v>81.099999999999994</v>
      </c>
      <c r="AA1063" s="23">
        <f t="shared" si="2392"/>
        <v>123.5</v>
      </c>
      <c r="AB1063" s="23">
        <f t="shared" si="2393"/>
        <v>131.4</v>
      </c>
      <c r="AC1063" s="23">
        <f t="shared" ref="AC1063:AL1063" si="2508">AC1064+AC1067</f>
        <v>0</v>
      </c>
      <c r="AD1063" s="23">
        <f t="shared" si="2508"/>
        <v>0</v>
      </c>
      <c r="AE1063" s="23">
        <f t="shared" ref="AE1063" si="2509">AE1064+AE1067</f>
        <v>0</v>
      </c>
      <c r="AF1063" s="23">
        <f t="shared" si="2508"/>
        <v>0</v>
      </c>
      <c r="AG1063" s="23">
        <f t="shared" si="2508"/>
        <v>0</v>
      </c>
      <c r="AH1063" s="23">
        <f t="shared" si="2508"/>
        <v>0</v>
      </c>
      <c r="AI1063" s="23">
        <f t="shared" ref="AI1063" si="2510">AI1064+AI1067</f>
        <v>0</v>
      </c>
      <c r="AJ1063" s="23">
        <f t="shared" si="2508"/>
        <v>0</v>
      </c>
      <c r="AK1063" s="23">
        <f t="shared" si="2508"/>
        <v>0</v>
      </c>
      <c r="AL1063" s="23">
        <f t="shared" si="2508"/>
        <v>0</v>
      </c>
      <c r="AM1063" s="23">
        <f t="shared" ref="AM1063:AZ1063" si="2511">AM1064+AM1067</f>
        <v>0</v>
      </c>
      <c r="AN1063" s="23">
        <f t="shared" si="2511"/>
        <v>0</v>
      </c>
      <c r="AO1063" s="23">
        <f t="shared" si="2484"/>
        <v>81.099999999999994</v>
      </c>
      <c r="AP1063" s="23">
        <f t="shared" si="2485"/>
        <v>123.5</v>
      </c>
      <c r="AQ1063" s="23">
        <f t="shared" si="2486"/>
        <v>131.4</v>
      </c>
      <c r="AR1063" s="23">
        <f t="shared" ref="AR1063" si="2512">AR1064+AR1067</f>
        <v>0</v>
      </c>
      <c r="AS1063" s="23">
        <f t="shared" si="2487"/>
        <v>81.099999999999994</v>
      </c>
      <c r="AT1063" s="23">
        <f t="shared" ref="AT1063:AX1063" si="2513">AT1064+AT1067</f>
        <v>0</v>
      </c>
      <c r="AU1063" s="23">
        <f t="shared" si="2513"/>
        <v>0</v>
      </c>
      <c r="AV1063" s="23">
        <f t="shared" si="2513"/>
        <v>0</v>
      </c>
      <c r="AW1063" s="23">
        <f t="shared" si="2513"/>
        <v>0</v>
      </c>
      <c r="AX1063" s="23">
        <f t="shared" si="2513"/>
        <v>0</v>
      </c>
      <c r="AY1063" s="23">
        <f t="shared" si="2461"/>
        <v>81.099999999999994</v>
      </c>
      <c r="AZ1063" s="23">
        <f t="shared" si="2511"/>
        <v>0</v>
      </c>
      <c r="BA1063" s="5"/>
    </row>
    <row r="1064" spans="1:53" ht="31.5" x14ac:dyDescent="0.25">
      <c r="A1064" s="12" t="s">
        <v>365</v>
      </c>
      <c r="B1064" s="12" t="s">
        <v>106</v>
      </c>
      <c r="C1064" s="12" t="s">
        <v>325</v>
      </c>
      <c r="D1064" s="12" t="s">
        <v>326</v>
      </c>
      <c r="E1064" s="12"/>
      <c r="F1064" s="14" t="s">
        <v>836</v>
      </c>
      <c r="G1064" s="20">
        <f>G1065</f>
        <v>81.099999999999994</v>
      </c>
      <c r="H1064" s="20">
        <f t="shared" si="2501"/>
        <v>123.5</v>
      </c>
      <c r="I1064" s="20">
        <f t="shared" si="2502"/>
        <v>123.5</v>
      </c>
      <c r="J1064" s="20">
        <f t="shared" si="2501"/>
        <v>0</v>
      </c>
      <c r="K1064" s="20">
        <f t="shared" si="2501"/>
        <v>0</v>
      </c>
      <c r="L1064" s="20">
        <f t="shared" si="2501"/>
        <v>0</v>
      </c>
      <c r="M1064" s="20">
        <f t="shared" si="2333"/>
        <v>81.099999999999994</v>
      </c>
      <c r="N1064" s="20">
        <f t="shared" si="2334"/>
        <v>123.5</v>
      </c>
      <c r="O1064" s="20">
        <f t="shared" si="2335"/>
        <v>123.5</v>
      </c>
      <c r="P1064" s="23">
        <f t="shared" si="2501"/>
        <v>0</v>
      </c>
      <c r="Q1064" s="23">
        <f t="shared" si="2501"/>
        <v>0</v>
      </c>
      <c r="R1064" s="23">
        <f t="shared" si="2501"/>
        <v>0</v>
      </c>
      <c r="S1064" s="23">
        <f t="shared" si="2501"/>
        <v>0</v>
      </c>
      <c r="T1064" s="23">
        <f t="shared" si="2501"/>
        <v>0</v>
      </c>
      <c r="U1064" s="23">
        <f t="shared" si="2501"/>
        <v>0</v>
      </c>
      <c r="V1064" s="23">
        <f t="shared" si="2501"/>
        <v>0</v>
      </c>
      <c r="W1064" s="23">
        <f t="shared" si="2501"/>
        <v>0</v>
      </c>
      <c r="X1064" s="23">
        <f t="shared" si="2501"/>
        <v>0</v>
      </c>
      <c r="Y1064" s="23">
        <f t="shared" si="2501"/>
        <v>0</v>
      </c>
      <c r="Z1064" s="23">
        <f t="shared" si="2391"/>
        <v>81.099999999999994</v>
      </c>
      <c r="AA1064" s="23">
        <f t="shared" si="2392"/>
        <v>123.5</v>
      </c>
      <c r="AB1064" s="23">
        <f t="shared" si="2393"/>
        <v>123.5</v>
      </c>
      <c r="AC1064" s="23">
        <f t="shared" si="2501"/>
        <v>0</v>
      </c>
      <c r="AD1064" s="23">
        <f t="shared" si="2501"/>
        <v>0</v>
      </c>
      <c r="AE1064" s="23">
        <f t="shared" si="2501"/>
        <v>0</v>
      </c>
      <c r="AF1064" s="23">
        <f t="shared" si="2501"/>
        <v>0</v>
      </c>
      <c r="AG1064" s="23">
        <f t="shared" si="2501"/>
        <v>0</v>
      </c>
      <c r="AH1064" s="23">
        <f t="shared" si="2501"/>
        <v>0</v>
      </c>
      <c r="AI1064" s="23">
        <f t="shared" si="2501"/>
        <v>0</v>
      </c>
      <c r="AJ1064" s="23">
        <f t="shared" si="2501"/>
        <v>0</v>
      </c>
      <c r="AK1064" s="23">
        <f t="shared" si="2501"/>
        <v>0</v>
      </c>
      <c r="AL1064" s="23">
        <f t="shared" si="2501"/>
        <v>0</v>
      </c>
      <c r="AM1064" s="23">
        <f t="shared" si="2501"/>
        <v>0</v>
      </c>
      <c r="AN1064" s="23">
        <f t="shared" si="2501"/>
        <v>0</v>
      </c>
      <c r="AO1064" s="23">
        <f t="shared" si="2484"/>
        <v>81.099999999999994</v>
      </c>
      <c r="AP1064" s="23">
        <f t="shared" si="2485"/>
        <v>123.5</v>
      </c>
      <c r="AQ1064" s="23">
        <f t="shared" si="2486"/>
        <v>123.5</v>
      </c>
      <c r="AR1064" s="23">
        <f t="shared" si="2501"/>
        <v>0</v>
      </c>
      <c r="AS1064" s="23">
        <f t="shared" si="2487"/>
        <v>81.099999999999994</v>
      </c>
      <c r="AT1064" s="23">
        <f t="shared" si="2501"/>
        <v>0</v>
      </c>
      <c r="AU1064" s="23">
        <f t="shared" si="2501"/>
        <v>0</v>
      </c>
      <c r="AV1064" s="23">
        <f t="shared" si="2501"/>
        <v>0</v>
      </c>
      <c r="AW1064" s="23">
        <f t="shared" si="2501"/>
        <v>0</v>
      </c>
      <c r="AX1064" s="23">
        <f t="shared" si="2501"/>
        <v>0</v>
      </c>
      <c r="AY1064" s="23">
        <f t="shared" si="2461"/>
        <v>81.099999999999994</v>
      </c>
      <c r="AZ1064" s="23">
        <f t="shared" si="2501"/>
        <v>0</v>
      </c>
    </row>
    <row r="1065" spans="1:53" ht="31.5" x14ac:dyDescent="0.25">
      <c r="A1065" s="12" t="s">
        <v>365</v>
      </c>
      <c r="B1065" s="12" t="s">
        <v>106</v>
      </c>
      <c r="C1065" s="12" t="s">
        <v>325</v>
      </c>
      <c r="D1065" s="12" t="s">
        <v>326</v>
      </c>
      <c r="E1065" s="12" t="s">
        <v>7</v>
      </c>
      <c r="F1065" s="14" t="s">
        <v>383</v>
      </c>
      <c r="G1065" s="20">
        <f>G1066</f>
        <v>81.099999999999994</v>
      </c>
      <c r="H1065" s="20">
        <f t="shared" si="2501"/>
        <v>123.5</v>
      </c>
      <c r="I1065" s="20">
        <f t="shared" si="2502"/>
        <v>123.5</v>
      </c>
      <c r="J1065" s="20">
        <f t="shared" si="2501"/>
        <v>0</v>
      </c>
      <c r="K1065" s="20">
        <f t="shared" si="2501"/>
        <v>0</v>
      </c>
      <c r="L1065" s="20">
        <f t="shared" si="2501"/>
        <v>0</v>
      </c>
      <c r="M1065" s="20">
        <f t="shared" si="2333"/>
        <v>81.099999999999994</v>
      </c>
      <c r="N1065" s="20">
        <f t="shared" si="2334"/>
        <v>123.5</v>
      </c>
      <c r="O1065" s="20">
        <f t="shared" si="2335"/>
        <v>123.5</v>
      </c>
      <c r="P1065" s="23">
        <f t="shared" si="2501"/>
        <v>0</v>
      </c>
      <c r="Q1065" s="23">
        <f t="shared" si="2501"/>
        <v>0</v>
      </c>
      <c r="R1065" s="23">
        <f t="shared" si="2501"/>
        <v>0</v>
      </c>
      <c r="S1065" s="23">
        <f t="shared" si="2501"/>
        <v>0</v>
      </c>
      <c r="T1065" s="23">
        <f t="shared" si="2501"/>
        <v>0</v>
      </c>
      <c r="U1065" s="23">
        <f t="shared" si="2501"/>
        <v>0</v>
      </c>
      <c r="V1065" s="23">
        <f t="shared" si="2501"/>
        <v>0</v>
      </c>
      <c r="W1065" s="23">
        <f t="shared" si="2501"/>
        <v>0</v>
      </c>
      <c r="X1065" s="23">
        <f t="shared" si="2501"/>
        <v>0</v>
      </c>
      <c r="Y1065" s="23">
        <f t="shared" si="2501"/>
        <v>0</v>
      </c>
      <c r="Z1065" s="23">
        <f t="shared" si="2391"/>
        <v>81.099999999999994</v>
      </c>
      <c r="AA1065" s="23">
        <f t="shared" si="2392"/>
        <v>123.5</v>
      </c>
      <c r="AB1065" s="23">
        <f t="shared" si="2393"/>
        <v>123.5</v>
      </c>
      <c r="AC1065" s="23">
        <f t="shared" si="2501"/>
        <v>0</v>
      </c>
      <c r="AD1065" s="23">
        <f t="shared" si="2501"/>
        <v>0</v>
      </c>
      <c r="AE1065" s="23">
        <f t="shared" si="2501"/>
        <v>0</v>
      </c>
      <c r="AF1065" s="23">
        <f t="shared" si="2501"/>
        <v>0</v>
      </c>
      <c r="AG1065" s="23">
        <f t="shared" si="2501"/>
        <v>0</v>
      </c>
      <c r="AH1065" s="23">
        <f t="shared" si="2501"/>
        <v>0</v>
      </c>
      <c r="AI1065" s="23">
        <f t="shared" si="2501"/>
        <v>0</v>
      </c>
      <c r="AJ1065" s="23">
        <f t="shared" si="2501"/>
        <v>0</v>
      </c>
      <c r="AK1065" s="23">
        <f t="shared" si="2501"/>
        <v>0</v>
      </c>
      <c r="AL1065" s="23">
        <f t="shared" si="2501"/>
        <v>0</v>
      </c>
      <c r="AM1065" s="23">
        <f t="shared" si="2501"/>
        <v>0</v>
      </c>
      <c r="AN1065" s="23">
        <f t="shared" si="2501"/>
        <v>0</v>
      </c>
      <c r="AO1065" s="23">
        <f t="shared" si="2484"/>
        <v>81.099999999999994</v>
      </c>
      <c r="AP1065" s="23">
        <f t="shared" si="2485"/>
        <v>123.5</v>
      </c>
      <c r="AQ1065" s="23">
        <f t="shared" si="2486"/>
        <v>123.5</v>
      </c>
      <c r="AR1065" s="23">
        <f t="shared" si="2501"/>
        <v>0</v>
      </c>
      <c r="AS1065" s="23">
        <f t="shared" si="2487"/>
        <v>81.099999999999994</v>
      </c>
      <c r="AT1065" s="23">
        <f t="shared" si="2501"/>
        <v>0</v>
      </c>
      <c r="AU1065" s="23">
        <f t="shared" si="2501"/>
        <v>0</v>
      </c>
      <c r="AV1065" s="23">
        <f t="shared" si="2501"/>
        <v>0</v>
      </c>
      <c r="AW1065" s="23">
        <f t="shared" si="2501"/>
        <v>0</v>
      </c>
      <c r="AX1065" s="23">
        <f t="shared" si="2501"/>
        <v>0</v>
      </c>
      <c r="AY1065" s="23">
        <f t="shared" si="2461"/>
        <v>81.099999999999994</v>
      </c>
      <c r="AZ1065" s="23">
        <f t="shared" si="2501"/>
        <v>0</v>
      </c>
    </row>
    <row r="1066" spans="1:53" ht="31.5" x14ac:dyDescent="0.25">
      <c r="A1066" s="12" t="s">
        <v>365</v>
      </c>
      <c r="B1066" s="12" t="s">
        <v>106</v>
      </c>
      <c r="C1066" s="12" t="s">
        <v>325</v>
      </c>
      <c r="D1066" s="12" t="s">
        <v>326</v>
      </c>
      <c r="E1066" s="12">
        <v>240</v>
      </c>
      <c r="F1066" s="14" t="s">
        <v>372</v>
      </c>
      <c r="G1066" s="20">
        <v>81.099999999999994</v>
      </c>
      <c r="H1066" s="20">
        <v>123.5</v>
      </c>
      <c r="I1066" s="20">
        <v>123.5</v>
      </c>
      <c r="J1066" s="20"/>
      <c r="K1066" s="20"/>
      <c r="L1066" s="20"/>
      <c r="M1066" s="20">
        <f t="shared" si="2333"/>
        <v>81.099999999999994</v>
      </c>
      <c r="N1066" s="20">
        <f t="shared" si="2334"/>
        <v>123.5</v>
      </c>
      <c r="O1066" s="20">
        <f t="shared" si="2335"/>
        <v>123.5</v>
      </c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>
        <f t="shared" si="2391"/>
        <v>81.099999999999994</v>
      </c>
      <c r="AA1066" s="23">
        <f t="shared" si="2392"/>
        <v>123.5</v>
      </c>
      <c r="AB1066" s="23">
        <f t="shared" si="2393"/>
        <v>123.5</v>
      </c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>
        <f t="shared" si="2484"/>
        <v>81.099999999999994</v>
      </c>
      <c r="AP1066" s="23">
        <f t="shared" si="2485"/>
        <v>123.5</v>
      </c>
      <c r="AQ1066" s="23">
        <f t="shared" si="2486"/>
        <v>123.5</v>
      </c>
      <c r="AR1066" s="23"/>
      <c r="AS1066" s="23">
        <f t="shared" si="2487"/>
        <v>81.099999999999994</v>
      </c>
      <c r="AT1066" s="23"/>
      <c r="AU1066" s="23"/>
      <c r="AV1066" s="23"/>
      <c r="AW1066" s="23"/>
      <c r="AX1066" s="23"/>
      <c r="AY1066" s="23">
        <f t="shared" si="2461"/>
        <v>81.099999999999994</v>
      </c>
      <c r="AZ1066" s="23"/>
    </row>
    <row r="1067" spans="1:53" ht="31.5" hidden="1" x14ac:dyDescent="0.25">
      <c r="A1067" s="12" t="s">
        <v>365</v>
      </c>
      <c r="B1067" s="12" t="s">
        <v>106</v>
      </c>
      <c r="C1067" s="12" t="s">
        <v>325</v>
      </c>
      <c r="D1067" s="12" t="s">
        <v>362</v>
      </c>
      <c r="E1067" s="12"/>
      <c r="F1067" s="14" t="s">
        <v>424</v>
      </c>
      <c r="G1067" s="20">
        <f>G1068</f>
        <v>0</v>
      </c>
      <c r="H1067" s="20">
        <f t="shared" ref="H1067:AZ1068" si="2514">H1068</f>
        <v>0</v>
      </c>
      <c r="I1067" s="20">
        <f t="shared" si="2514"/>
        <v>7.9</v>
      </c>
      <c r="J1067" s="20">
        <f t="shared" si="2514"/>
        <v>0</v>
      </c>
      <c r="K1067" s="20">
        <f t="shared" si="2514"/>
        <v>0</v>
      </c>
      <c r="L1067" s="20">
        <f t="shared" si="2514"/>
        <v>0</v>
      </c>
      <c r="M1067" s="20">
        <f t="shared" ref="M1067:M1130" si="2515">G1067+J1067</f>
        <v>0</v>
      </c>
      <c r="N1067" s="20">
        <f t="shared" ref="N1067:N1130" si="2516">H1067+K1067</f>
        <v>0</v>
      </c>
      <c r="O1067" s="20">
        <f t="shared" ref="O1067:O1130" si="2517">I1067+L1067</f>
        <v>7.9</v>
      </c>
      <c r="P1067" s="23">
        <f t="shared" si="2514"/>
        <v>0</v>
      </c>
      <c r="Q1067" s="23">
        <f t="shared" si="2514"/>
        <v>0</v>
      </c>
      <c r="R1067" s="23">
        <f t="shared" si="2514"/>
        <v>0</v>
      </c>
      <c r="S1067" s="23">
        <f t="shared" si="2514"/>
        <v>0</v>
      </c>
      <c r="T1067" s="23">
        <f t="shared" si="2514"/>
        <v>0</v>
      </c>
      <c r="U1067" s="23">
        <f t="shared" si="2514"/>
        <v>0</v>
      </c>
      <c r="V1067" s="23">
        <f t="shared" si="2514"/>
        <v>0</v>
      </c>
      <c r="W1067" s="23">
        <f t="shared" si="2514"/>
        <v>0</v>
      </c>
      <c r="X1067" s="23">
        <f t="shared" si="2514"/>
        <v>0</v>
      </c>
      <c r="Y1067" s="23">
        <f t="shared" si="2514"/>
        <v>0</v>
      </c>
      <c r="Z1067" s="23">
        <f t="shared" si="2391"/>
        <v>0</v>
      </c>
      <c r="AA1067" s="23">
        <f t="shared" si="2392"/>
        <v>0</v>
      </c>
      <c r="AB1067" s="23">
        <f t="shared" si="2393"/>
        <v>7.9</v>
      </c>
      <c r="AC1067" s="23">
        <f t="shared" si="2514"/>
        <v>0</v>
      </c>
      <c r="AD1067" s="23">
        <f t="shared" si="2514"/>
        <v>0</v>
      </c>
      <c r="AE1067" s="23">
        <f t="shared" si="2514"/>
        <v>0</v>
      </c>
      <c r="AF1067" s="23">
        <f t="shared" si="2514"/>
        <v>0</v>
      </c>
      <c r="AG1067" s="23">
        <f t="shared" si="2514"/>
        <v>0</v>
      </c>
      <c r="AH1067" s="23">
        <f t="shared" si="2514"/>
        <v>0</v>
      </c>
      <c r="AI1067" s="23">
        <f t="shared" si="2514"/>
        <v>0</v>
      </c>
      <c r="AJ1067" s="23">
        <f t="shared" si="2514"/>
        <v>0</v>
      </c>
      <c r="AK1067" s="23">
        <f t="shared" si="2514"/>
        <v>0</v>
      </c>
      <c r="AL1067" s="23">
        <f t="shared" si="2514"/>
        <v>0</v>
      </c>
      <c r="AM1067" s="23">
        <f t="shared" si="2514"/>
        <v>0</v>
      </c>
      <c r="AN1067" s="23">
        <f t="shared" si="2514"/>
        <v>0</v>
      </c>
      <c r="AO1067" s="23">
        <f t="shared" si="2484"/>
        <v>0</v>
      </c>
      <c r="AP1067" s="23">
        <f t="shared" si="2485"/>
        <v>0</v>
      </c>
      <c r="AQ1067" s="23">
        <f t="shared" si="2486"/>
        <v>7.9</v>
      </c>
      <c r="AR1067" s="23">
        <f t="shared" si="2514"/>
        <v>0</v>
      </c>
      <c r="AS1067" s="23">
        <f t="shared" si="2487"/>
        <v>0</v>
      </c>
      <c r="AT1067" s="23">
        <f t="shared" si="2514"/>
        <v>0</v>
      </c>
      <c r="AU1067" s="23">
        <f t="shared" si="2514"/>
        <v>0</v>
      </c>
      <c r="AV1067" s="23">
        <f t="shared" si="2514"/>
        <v>0</v>
      </c>
      <c r="AW1067" s="23">
        <f t="shared" si="2514"/>
        <v>0</v>
      </c>
      <c r="AX1067" s="23">
        <f t="shared" si="2514"/>
        <v>0</v>
      </c>
      <c r="AY1067" s="23">
        <f t="shared" si="2461"/>
        <v>0</v>
      </c>
      <c r="AZ1067" s="23">
        <f t="shared" si="2514"/>
        <v>0</v>
      </c>
      <c r="BA1067" s="5">
        <v>0</v>
      </c>
    </row>
    <row r="1068" spans="1:53" hidden="1" x14ac:dyDescent="0.25">
      <c r="A1068" s="12" t="s">
        <v>365</v>
      </c>
      <c r="B1068" s="12" t="s">
        <v>106</v>
      </c>
      <c r="C1068" s="12" t="s">
        <v>325</v>
      </c>
      <c r="D1068" s="12" t="s">
        <v>362</v>
      </c>
      <c r="E1068" s="12" t="s">
        <v>8</v>
      </c>
      <c r="F1068" s="14" t="s">
        <v>387</v>
      </c>
      <c r="G1068" s="20">
        <f>G1069</f>
        <v>0</v>
      </c>
      <c r="H1068" s="20">
        <f t="shared" si="2514"/>
        <v>0</v>
      </c>
      <c r="I1068" s="20">
        <f t="shared" si="2514"/>
        <v>7.9</v>
      </c>
      <c r="J1068" s="20">
        <f t="shared" si="2514"/>
        <v>0</v>
      </c>
      <c r="K1068" s="20">
        <f t="shared" si="2514"/>
        <v>0</v>
      </c>
      <c r="L1068" s="20">
        <f t="shared" si="2514"/>
        <v>0</v>
      </c>
      <c r="M1068" s="20">
        <f t="shared" si="2515"/>
        <v>0</v>
      </c>
      <c r="N1068" s="20">
        <f t="shared" si="2516"/>
        <v>0</v>
      </c>
      <c r="O1068" s="20">
        <f t="shared" si="2517"/>
        <v>7.9</v>
      </c>
      <c r="P1068" s="23">
        <f t="shared" si="2514"/>
        <v>0</v>
      </c>
      <c r="Q1068" s="23">
        <f t="shared" si="2514"/>
        <v>0</v>
      </c>
      <c r="R1068" s="23">
        <f t="shared" si="2514"/>
        <v>0</v>
      </c>
      <c r="S1068" s="23">
        <f t="shared" si="2514"/>
        <v>0</v>
      </c>
      <c r="T1068" s="23">
        <f t="shared" si="2514"/>
        <v>0</v>
      </c>
      <c r="U1068" s="23">
        <f t="shared" si="2514"/>
        <v>0</v>
      </c>
      <c r="V1068" s="23">
        <f t="shared" si="2514"/>
        <v>0</v>
      </c>
      <c r="W1068" s="23">
        <f t="shared" si="2514"/>
        <v>0</v>
      </c>
      <c r="X1068" s="23">
        <f t="shared" si="2514"/>
        <v>0</v>
      </c>
      <c r="Y1068" s="23">
        <f t="shared" si="2514"/>
        <v>0</v>
      </c>
      <c r="Z1068" s="23">
        <f t="shared" si="2391"/>
        <v>0</v>
      </c>
      <c r="AA1068" s="23">
        <f t="shared" si="2392"/>
        <v>0</v>
      </c>
      <c r="AB1068" s="23">
        <f t="shared" si="2393"/>
        <v>7.9</v>
      </c>
      <c r="AC1068" s="23">
        <f t="shared" si="2514"/>
        <v>0</v>
      </c>
      <c r="AD1068" s="23">
        <f t="shared" si="2514"/>
        <v>0</v>
      </c>
      <c r="AE1068" s="23">
        <f t="shared" si="2514"/>
        <v>0</v>
      </c>
      <c r="AF1068" s="23">
        <f t="shared" si="2514"/>
        <v>0</v>
      </c>
      <c r="AG1068" s="23">
        <f t="shared" si="2514"/>
        <v>0</v>
      </c>
      <c r="AH1068" s="23">
        <f t="shared" si="2514"/>
        <v>0</v>
      </c>
      <c r="AI1068" s="23">
        <f t="shared" si="2514"/>
        <v>0</v>
      </c>
      <c r="AJ1068" s="23">
        <f t="shared" si="2514"/>
        <v>0</v>
      </c>
      <c r="AK1068" s="23">
        <f t="shared" si="2514"/>
        <v>0</v>
      </c>
      <c r="AL1068" s="23">
        <f t="shared" si="2514"/>
        <v>0</v>
      </c>
      <c r="AM1068" s="23">
        <f t="shared" si="2514"/>
        <v>0</v>
      </c>
      <c r="AN1068" s="23">
        <f t="shared" si="2514"/>
        <v>0</v>
      </c>
      <c r="AO1068" s="23">
        <f t="shared" si="2484"/>
        <v>0</v>
      </c>
      <c r="AP1068" s="23">
        <f t="shared" si="2485"/>
        <v>0</v>
      </c>
      <c r="AQ1068" s="23">
        <f t="shared" si="2486"/>
        <v>7.9</v>
      </c>
      <c r="AR1068" s="23">
        <f t="shared" si="2514"/>
        <v>0</v>
      </c>
      <c r="AS1068" s="23">
        <f t="shared" si="2487"/>
        <v>0</v>
      </c>
      <c r="AT1068" s="23">
        <f t="shared" si="2514"/>
        <v>0</v>
      </c>
      <c r="AU1068" s="23">
        <f t="shared" si="2514"/>
        <v>0</v>
      </c>
      <c r="AV1068" s="23">
        <f t="shared" si="2514"/>
        <v>0</v>
      </c>
      <c r="AW1068" s="23">
        <f t="shared" si="2514"/>
        <v>0</v>
      </c>
      <c r="AX1068" s="23">
        <f t="shared" si="2514"/>
        <v>0</v>
      </c>
      <c r="AY1068" s="23">
        <f t="shared" si="2461"/>
        <v>0</v>
      </c>
      <c r="AZ1068" s="23">
        <f t="shared" si="2514"/>
        <v>0</v>
      </c>
      <c r="BA1068" s="5">
        <v>0</v>
      </c>
    </row>
    <row r="1069" spans="1:53" hidden="1" x14ac:dyDescent="0.25">
      <c r="A1069" s="12" t="s">
        <v>365</v>
      </c>
      <c r="B1069" s="12" t="s">
        <v>106</v>
      </c>
      <c r="C1069" s="12" t="s">
        <v>325</v>
      </c>
      <c r="D1069" s="12" t="s">
        <v>362</v>
      </c>
      <c r="E1069" s="12" t="s">
        <v>366</v>
      </c>
      <c r="F1069" s="14" t="s">
        <v>381</v>
      </c>
      <c r="G1069" s="20">
        <v>0</v>
      </c>
      <c r="H1069" s="20">
        <v>0</v>
      </c>
      <c r="I1069" s="20">
        <v>7.9</v>
      </c>
      <c r="J1069" s="20"/>
      <c r="K1069" s="20"/>
      <c r="L1069" s="20"/>
      <c r="M1069" s="20">
        <f t="shared" si="2515"/>
        <v>0</v>
      </c>
      <c r="N1069" s="20">
        <f t="shared" si="2516"/>
        <v>0</v>
      </c>
      <c r="O1069" s="20">
        <f t="shared" si="2517"/>
        <v>7.9</v>
      </c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>
        <f t="shared" si="2391"/>
        <v>0</v>
      </c>
      <c r="AA1069" s="23">
        <f t="shared" si="2392"/>
        <v>0</v>
      </c>
      <c r="AB1069" s="23">
        <f t="shared" si="2393"/>
        <v>7.9</v>
      </c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>
        <f t="shared" si="2484"/>
        <v>0</v>
      </c>
      <c r="AP1069" s="23">
        <f t="shared" si="2485"/>
        <v>0</v>
      </c>
      <c r="AQ1069" s="23">
        <f t="shared" si="2486"/>
        <v>7.9</v>
      </c>
      <c r="AR1069" s="23"/>
      <c r="AS1069" s="23">
        <f t="shared" si="2487"/>
        <v>0</v>
      </c>
      <c r="AT1069" s="23"/>
      <c r="AU1069" s="23"/>
      <c r="AV1069" s="23"/>
      <c r="AW1069" s="23"/>
      <c r="AX1069" s="23"/>
      <c r="AY1069" s="23">
        <f t="shared" si="2461"/>
        <v>0</v>
      </c>
      <c r="AZ1069" s="23"/>
      <c r="BA1069" s="5">
        <v>0</v>
      </c>
    </row>
    <row r="1070" spans="1:53" s="3" customFormat="1" x14ac:dyDescent="0.25">
      <c r="A1070" s="16" t="s">
        <v>365</v>
      </c>
      <c r="B1070" s="16" t="s">
        <v>81</v>
      </c>
      <c r="C1070" s="16"/>
      <c r="D1070" s="16"/>
      <c r="E1070" s="16"/>
      <c r="F1070" s="7" t="s">
        <v>95</v>
      </c>
      <c r="G1070" s="18">
        <f>G1071+G1098</f>
        <v>255833.90000000002</v>
      </c>
      <c r="H1070" s="18">
        <f t="shared" ref="H1070:AZ1070" si="2518">H1071+H1098</f>
        <v>259398.19999999998</v>
      </c>
      <c r="I1070" s="18">
        <f t="shared" ref="I1070:L1070" si="2519">I1071+I1098</f>
        <v>255771.3</v>
      </c>
      <c r="J1070" s="18">
        <f t="shared" si="2519"/>
        <v>0</v>
      </c>
      <c r="K1070" s="18">
        <f t="shared" si="2519"/>
        <v>0</v>
      </c>
      <c r="L1070" s="18">
        <f t="shared" si="2519"/>
        <v>0</v>
      </c>
      <c r="M1070" s="20">
        <f t="shared" si="2515"/>
        <v>255833.90000000002</v>
      </c>
      <c r="N1070" s="20">
        <f t="shared" si="2516"/>
        <v>259398.19999999998</v>
      </c>
      <c r="O1070" s="20">
        <f t="shared" si="2517"/>
        <v>255771.3</v>
      </c>
      <c r="P1070" s="21">
        <f t="shared" ref="P1070:Q1070" si="2520">P1071+P1098</f>
        <v>0</v>
      </c>
      <c r="Q1070" s="21">
        <f t="shared" si="2520"/>
        <v>0</v>
      </c>
      <c r="R1070" s="21">
        <f t="shared" ref="R1070:T1070" si="2521">R1071+R1098</f>
        <v>0</v>
      </c>
      <c r="S1070" s="21">
        <f t="shared" si="2521"/>
        <v>0</v>
      </c>
      <c r="T1070" s="21">
        <f t="shared" si="2521"/>
        <v>0</v>
      </c>
      <c r="U1070" s="21">
        <f t="shared" ref="U1070:W1070" si="2522">U1071+U1098</f>
        <v>0</v>
      </c>
      <c r="V1070" s="21">
        <f t="shared" si="2522"/>
        <v>0</v>
      </c>
      <c r="W1070" s="21">
        <f t="shared" si="2522"/>
        <v>0</v>
      </c>
      <c r="X1070" s="21">
        <f t="shared" ref="X1070:Y1070" si="2523">X1071+X1098</f>
        <v>0</v>
      </c>
      <c r="Y1070" s="21">
        <f t="shared" si="2523"/>
        <v>0</v>
      </c>
      <c r="Z1070" s="21">
        <f t="shared" si="2391"/>
        <v>255833.90000000002</v>
      </c>
      <c r="AA1070" s="21">
        <f t="shared" si="2392"/>
        <v>259398.19999999998</v>
      </c>
      <c r="AB1070" s="21">
        <f t="shared" si="2393"/>
        <v>255771.3</v>
      </c>
      <c r="AC1070" s="21">
        <f t="shared" ref="AC1070:AN1070" si="2524">AC1071+AC1098</f>
        <v>0</v>
      </c>
      <c r="AD1070" s="21">
        <f t="shared" si="2524"/>
        <v>0</v>
      </c>
      <c r="AE1070" s="21">
        <f t="shared" ref="AE1070" si="2525">AE1071+AE1098</f>
        <v>0</v>
      </c>
      <c r="AF1070" s="21">
        <f t="shared" si="2524"/>
        <v>0</v>
      </c>
      <c r="AG1070" s="21">
        <f t="shared" si="2524"/>
        <v>0</v>
      </c>
      <c r="AH1070" s="21">
        <f t="shared" si="2524"/>
        <v>0</v>
      </c>
      <c r="AI1070" s="21">
        <f t="shared" ref="AI1070" si="2526">AI1071+AI1098</f>
        <v>0</v>
      </c>
      <c r="AJ1070" s="21">
        <f t="shared" si="2524"/>
        <v>0</v>
      </c>
      <c r="AK1070" s="21">
        <f t="shared" si="2524"/>
        <v>1193.1289999999999</v>
      </c>
      <c r="AL1070" s="21">
        <f t="shared" si="2524"/>
        <v>0</v>
      </c>
      <c r="AM1070" s="21">
        <f t="shared" si="2524"/>
        <v>0</v>
      </c>
      <c r="AN1070" s="21">
        <f t="shared" si="2524"/>
        <v>0</v>
      </c>
      <c r="AO1070" s="21">
        <f t="shared" si="2484"/>
        <v>257027.02900000001</v>
      </c>
      <c r="AP1070" s="21">
        <f t="shared" si="2485"/>
        <v>259398.19999999998</v>
      </c>
      <c r="AQ1070" s="21">
        <f t="shared" si="2486"/>
        <v>255771.3</v>
      </c>
      <c r="AR1070" s="21">
        <f t="shared" ref="AR1070" si="2527">AR1071+AR1098</f>
        <v>0</v>
      </c>
      <c r="AS1070" s="21">
        <f t="shared" si="2487"/>
        <v>257027.02900000001</v>
      </c>
      <c r="AT1070" s="21">
        <f t="shared" ref="AT1070:AX1070" si="2528">AT1071+AT1098</f>
        <v>-1650.164</v>
      </c>
      <c r="AU1070" s="21">
        <f t="shared" si="2528"/>
        <v>0</v>
      </c>
      <c r="AV1070" s="21">
        <f t="shared" si="2528"/>
        <v>0</v>
      </c>
      <c r="AW1070" s="21">
        <f t="shared" si="2528"/>
        <v>0</v>
      </c>
      <c r="AX1070" s="21">
        <f t="shared" si="2528"/>
        <v>0</v>
      </c>
      <c r="AY1070" s="21">
        <f t="shared" si="2461"/>
        <v>255376.86500000002</v>
      </c>
      <c r="AZ1070" s="21">
        <f t="shared" si="2518"/>
        <v>0</v>
      </c>
    </row>
    <row r="1071" spans="1:53" s="15" customFormat="1" x14ac:dyDescent="0.25">
      <c r="A1071" s="17" t="s">
        <v>365</v>
      </c>
      <c r="B1071" s="17" t="s">
        <v>81</v>
      </c>
      <c r="C1071" s="17" t="s">
        <v>135</v>
      </c>
      <c r="D1071" s="17"/>
      <c r="E1071" s="17"/>
      <c r="F1071" s="10" t="s">
        <v>393</v>
      </c>
      <c r="G1071" s="19">
        <f>G1072+G1083+G1088+G1093</f>
        <v>254039.2</v>
      </c>
      <c r="H1071" s="19">
        <f t="shared" ref="H1071:AZ1071" si="2529">H1072+H1083+H1088+H1093</f>
        <v>257561.09999999998</v>
      </c>
      <c r="I1071" s="19">
        <f t="shared" ref="I1071:L1071" si="2530">I1072+I1083+I1088+I1093</f>
        <v>253934.19999999998</v>
      </c>
      <c r="J1071" s="19">
        <f t="shared" si="2530"/>
        <v>0</v>
      </c>
      <c r="K1071" s="19">
        <f t="shared" si="2530"/>
        <v>0</v>
      </c>
      <c r="L1071" s="19">
        <f t="shared" si="2530"/>
        <v>0</v>
      </c>
      <c r="M1071" s="20">
        <f t="shared" si="2515"/>
        <v>254039.2</v>
      </c>
      <c r="N1071" s="20">
        <f t="shared" si="2516"/>
        <v>257561.09999999998</v>
      </c>
      <c r="O1071" s="20">
        <f t="shared" si="2517"/>
        <v>253934.19999999998</v>
      </c>
      <c r="P1071" s="22">
        <f t="shared" ref="P1071:Q1071" si="2531">P1072+P1083+P1088+P1093</f>
        <v>0</v>
      </c>
      <c r="Q1071" s="22">
        <f t="shared" si="2531"/>
        <v>0</v>
      </c>
      <c r="R1071" s="22">
        <f t="shared" ref="R1071:T1071" si="2532">R1072+R1083+R1088+R1093</f>
        <v>0</v>
      </c>
      <c r="S1071" s="22">
        <f t="shared" si="2532"/>
        <v>0</v>
      </c>
      <c r="T1071" s="22">
        <f t="shared" si="2532"/>
        <v>0</v>
      </c>
      <c r="U1071" s="22">
        <f t="shared" ref="U1071:W1071" si="2533">U1072+U1083+U1088+U1093</f>
        <v>0</v>
      </c>
      <c r="V1071" s="22">
        <f t="shared" si="2533"/>
        <v>0</v>
      </c>
      <c r="W1071" s="22">
        <f t="shared" si="2533"/>
        <v>0</v>
      </c>
      <c r="X1071" s="22">
        <f t="shared" ref="X1071:Y1071" si="2534">X1072+X1083+X1088+X1093</f>
        <v>0</v>
      </c>
      <c r="Y1071" s="22">
        <f t="shared" si="2534"/>
        <v>0</v>
      </c>
      <c r="Z1071" s="22">
        <f t="shared" si="2391"/>
        <v>254039.2</v>
      </c>
      <c r="AA1071" s="22">
        <f t="shared" si="2392"/>
        <v>257561.09999999998</v>
      </c>
      <c r="AB1071" s="22">
        <f t="shared" si="2393"/>
        <v>253934.19999999998</v>
      </c>
      <c r="AC1071" s="22">
        <f t="shared" ref="AC1071:AN1071" si="2535">AC1072+AC1083+AC1088+AC1093</f>
        <v>0</v>
      </c>
      <c r="AD1071" s="22">
        <f t="shared" si="2535"/>
        <v>0</v>
      </c>
      <c r="AE1071" s="22">
        <f t="shared" ref="AE1071" si="2536">AE1072+AE1083+AE1088+AE1093</f>
        <v>0</v>
      </c>
      <c r="AF1071" s="22">
        <f t="shared" si="2535"/>
        <v>0</v>
      </c>
      <c r="AG1071" s="22">
        <f t="shared" si="2535"/>
        <v>0</v>
      </c>
      <c r="AH1071" s="22">
        <f t="shared" si="2535"/>
        <v>0</v>
      </c>
      <c r="AI1071" s="22">
        <f t="shared" ref="AI1071" si="2537">AI1072+AI1083+AI1088+AI1093</f>
        <v>0</v>
      </c>
      <c r="AJ1071" s="22">
        <f t="shared" si="2535"/>
        <v>0</v>
      </c>
      <c r="AK1071" s="22">
        <f t="shared" si="2535"/>
        <v>1193.1289999999999</v>
      </c>
      <c r="AL1071" s="22">
        <f t="shared" si="2535"/>
        <v>0</v>
      </c>
      <c r="AM1071" s="22">
        <f t="shared" si="2535"/>
        <v>0</v>
      </c>
      <c r="AN1071" s="22">
        <f t="shared" si="2535"/>
        <v>0</v>
      </c>
      <c r="AO1071" s="22">
        <f t="shared" si="2484"/>
        <v>255232.329</v>
      </c>
      <c r="AP1071" s="22">
        <f t="shared" si="2485"/>
        <v>257561.09999999998</v>
      </c>
      <c r="AQ1071" s="22">
        <f t="shared" si="2486"/>
        <v>253934.19999999998</v>
      </c>
      <c r="AR1071" s="22">
        <f t="shared" ref="AR1071" si="2538">AR1072+AR1083+AR1088+AR1093</f>
        <v>0</v>
      </c>
      <c r="AS1071" s="22">
        <f t="shared" si="2487"/>
        <v>255232.329</v>
      </c>
      <c r="AT1071" s="22">
        <f t="shared" ref="AT1071:AX1071" si="2539">AT1072+AT1083+AT1088+AT1093</f>
        <v>-1650.164</v>
      </c>
      <c r="AU1071" s="22">
        <f t="shared" si="2539"/>
        <v>0</v>
      </c>
      <c r="AV1071" s="22">
        <f t="shared" si="2539"/>
        <v>0</v>
      </c>
      <c r="AW1071" s="22">
        <f t="shared" si="2539"/>
        <v>0</v>
      </c>
      <c r="AX1071" s="22">
        <f t="shared" si="2539"/>
        <v>0</v>
      </c>
      <c r="AY1071" s="22">
        <f t="shared" si="2461"/>
        <v>253582.16500000001</v>
      </c>
      <c r="AZ1071" s="22">
        <f t="shared" si="2529"/>
        <v>0</v>
      </c>
    </row>
    <row r="1072" spans="1:53" ht="31.5" x14ac:dyDescent="0.25">
      <c r="A1072" s="12" t="s">
        <v>365</v>
      </c>
      <c r="B1072" s="12" t="s">
        <v>81</v>
      </c>
      <c r="C1072" s="12" t="s">
        <v>135</v>
      </c>
      <c r="D1072" s="12" t="s">
        <v>351</v>
      </c>
      <c r="E1072" s="12"/>
      <c r="F1072" s="14" t="s">
        <v>410</v>
      </c>
      <c r="G1072" s="20">
        <f>G1073</f>
        <v>239685.3</v>
      </c>
      <c r="H1072" s="20">
        <f t="shared" ref="H1072:AZ1072" si="2540">H1073</f>
        <v>243534.3</v>
      </c>
      <c r="I1072" s="20">
        <f t="shared" ref="I1072" si="2541">I1073</f>
        <v>239897</v>
      </c>
      <c r="J1072" s="20">
        <f t="shared" si="2540"/>
        <v>0</v>
      </c>
      <c r="K1072" s="20">
        <f t="shared" si="2540"/>
        <v>0</v>
      </c>
      <c r="L1072" s="20">
        <f t="shared" si="2540"/>
        <v>0</v>
      </c>
      <c r="M1072" s="20">
        <f t="shared" si="2515"/>
        <v>239685.3</v>
      </c>
      <c r="N1072" s="20">
        <f t="shared" si="2516"/>
        <v>243534.3</v>
      </c>
      <c r="O1072" s="20">
        <f t="shared" si="2517"/>
        <v>239897</v>
      </c>
      <c r="P1072" s="23">
        <f t="shared" si="2540"/>
        <v>0</v>
      </c>
      <c r="Q1072" s="23">
        <f t="shared" si="2540"/>
        <v>0</v>
      </c>
      <c r="R1072" s="23">
        <f t="shared" si="2540"/>
        <v>0</v>
      </c>
      <c r="S1072" s="23">
        <f t="shared" si="2540"/>
        <v>0</v>
      </c>
      <c r="T1072" s="23">
        <f t="shared" si="2540"/>
        <v>0</v>
      </c>
      <c r="U1072" s="23">
        <f t="shared" si="2540"/>
        <v>0</v>
      </c>
      <c r="V1072" s="23">
        <f t="shared" si="2540"/>
        <v>0</v>
      </c>
      <c r="W1072" s="23">
        <f t="shared" si="2540"/>
        <v>0</v>
      </c>
      <c r="X1072" s="23">
        <f t="shared" si="2540"/>
        <v>0</v>
      </c>
      <c r="Y1072" s="23">
        <f t="shared" si="2540"/>
        <v>0</v>
      </c>
      <c r="Z1072" s="23">
        <f t="shared" si="2391"/>
        <v>239685.3</v>
      </c>
      <c r="AA1072" s="23">
        <f t="shared" si="2392"/>
        <v>243534.3</v>
      </c>
      <c r="AB1072" s="23">
        <f t="shared" si="2393"/>
        <v>239897</v>
      </c>
      <c r="AC1072" s="23">
        <f t="shared" si="2540"/>
        <v>0</v>
      </c>
      <c r="AD1072" s="23">
        <f t="shared" si="2540"/>
        <v>0</v>
      </c>
      <c r="AE1072" s="23">
        <f t="shared" si="2540"/>
        <v>0</v>
      </c>
      <c r="AF1072" s="23">
        <f t="shared" si="2540"/>
        <v>0</v>
      </c>
      <c r="AG1072" s="23">
        <f t="shared" si="2540"/>
        <v>0</v>
      </c>
      <c r="AH1072" s="23">
        <f t="shared" si="2540"/>
        <v>0</v>
      </c>
      <c r="AI1072" s="23">
        <f t="shared" si="2540"/>
        <v>0</v>
      </c>
      <c r="AJ1072" s="23">
        <f t="shared" si="2540"/>
        <v>0</v>
      </c>
      <c r="AK1072" s="23">
        <f t="shared" si="2540"/>
        <v>857.19299999999998</v>
      </c>
      <c r="AL1072" s="23">
        <f t="shared" si="2540"/>
        <v>0</v>
      </c>
      <c r="AM1072" s="23">
        <f t="shared" si="2540"/>
        <v>0</v>
      </c>
      <c r="AN1072" s="23">
        <f t="shared" si="2540"/>
        <v>0</v>
      </c>
      <c r="AO1072" s="23">
        <f t="shared" si="2484"/>
        <v>240542.49299999999</v>
      </c>
      <c r="AP1072" s="23">
        <f t="shared" si="2485"/>
        <v>243534.3</v>
      </c>
      <c r="AQ1072" s="23">
        <f t="shared" si="2486"/>
        <v>239897</v>
      </c>
      <c r="AR1072" s="23">
        <f t="shared" si="2540"/>
        <v>0</v>
      </c>
      <c r="AS1072" s="23">
        <f t="shared" si="2487"/>
        <v>240542.49299999999</v>
      </c>
      <c r="AT1072" s="23">
        <f t="shared" si="2540"/>
        <v>0</v>
      </c>
      <c r="AU1072" s="23">
        <f t="shared" si="2540"/>
        <v>0</v>
      </c>
      <c r="AV1072" s="23">
        <f t="shared" si="2540"/>
        <v>0</v>
      </c>
      <c r="AW1072" s="23">
        <f t="shared" si="2540"/>
        <v>0</v>
      </c>
      <c r="AX1072" s="23">
        <f t="shared" si="2540"/>
        <v>0</v>
      </c>
      <c r="AY1072" s="23">
        <f t="shared" si="2461"/>
        <v>240542.49299999999</v>
      </c>
      <c r="AZ1072" s="23">
        <f t="shared" si="2540"/>
        <v>0</v>
      </c>
      <c r="BA1072" s="5"/>
    </row>
    <row r="1073" spans="1:53" ht="31.5" x14ac:dyDescent="0.25">
      <c r="A1073" s="12" t="s">
        <v>365</v>
      </c>
      <c r="B1073" s="12" t="s">
        <v>81</v>
      </c>
      <c r="C1073" s="12" t="s">
        <v>135</v>
      </c>
      <c r="D1073" s="12" t="s">
        <v>352</v>
      </c>
      <c r="E1073" s="12"/>
      <c r="F1073" s="14" t="s">
        <v>411</v>
      </c>
      <c r="G1073" s="20">
        <f>G1074+G1077+G1080</f>
        <v>239685.3</v>
      </c>
      <c r="H1073" s="20">
        <f t="shared" ref="H1073:AZ1073" si="2542">H1074+H1077+H1080</f>
        <v>243534.3</v>
      </c>
      <c r="I1073" s="20">
        <f t="shared" ref="I1073:L1073" si="2543">I1074+I1077+I1080</f>
        <v>239897</v>
      </c>
      <c r="J1073" s="20">
        <f t="shared" si="2543"/>
        <v>0</v>
      </c>
      <c r="K1073" s="20">
        <f t="shared" si="2543"/>
        <v>0</v>
      </c>
      <c r="L1073" s="20">
        <f t="shared" si="2543"/>
        <v>0</v>
      </c>
      <c r="M1073" s="20">
        <f t="shared" si="2515"/>
        <v>239685.3</v>
      </c>
      <c r="N1073" s="20">
        <f t="shared" si="2516"/>
        <v>243534.3</v>
      </c>
      <c r="O1073" s="20">
        <f t="shared" si="2517"/>
        <v>239897</v>
      </c>
      <c r="P1073" s="23">
        <f t="shared" ref="P1073:Q1073" si="2544">P1074+P1077+P1080</f>
        <v>0</v>
      </c>
      <c r="Q1073" s="23">
        <f t="shared" si="2544"/>
        <v>0</v>
      </c>
      <c r="R1073" s="23">
        <f t="shared" ref="R1073:T1073" si="2545">R1074+R1077+R1080</f>
        <v>0</v>
      </c>
      <c r="S1073" s="23">
        <f t="shared" si="2545"/>
        <v>0</v>
      </c>
      <c r="T1073" s="23">
        <f t="shared" si="2545"/>
        <v>0</v>
      </c>
      <c r="U1073" s="23">
        <f t="shared" ref="U1073:W1073" si="2546">U1074+U1077+U1080</f>
        <v>0</v>
      </c>
      <c r="V1073" s="23">
        <f t="shared" si="2546"/>
        <v>0</v>
      </c>
      <c r="W1073" s="23">
        <f t="shared" si="2546"/>
        <v>0</v>
      </c>
      <c r="X1073" s="23">
        <f t="shared" ref="X1073:Y1073" si="2547">X1074+X1077+X1080</f>
        <v>0</v>
      </c>
      <c r="Y1073" s="23">
        <f t="shared" si="2547"/>
        <v>0</v>
      </c>
      <c r="Z1073" s="23">
        <f t="shared" si="2391"/>
        <v>239685.3</v>
      </c>
      <c r="AA1073" s="23">
        <f t="shared" si="2392"/>
        <v>243534.3</v>
      </c>
      <c r="AB1073" s="23">
        <f t="shared" si="2393"/>
        <v>239897</v>
      </c>
      <c r="AC1073" s="23">
        <f t="shared" ref="AC1073:AN1073" si="2548">AC1074+AC1077+AC1080</f>
        <v>0</v>
      </c>
      <c r="AD1073" s="23">
        <f t="shared" si="2548"/>
        <v>0</v>
      </c>
      <c r="AE1073" s="23">
        <f t="shared" ref="AE1073" si="2549">AE1074+AE1077+AE1080</f>
        <v>0</v>
      </c>
      <c r="AF1073" s="23">
        <f t="shared" si="2548"/>
        <v>0</v>
      </c>
      <c r="AG1073" s="23">
        <f t="shared" si="2548"/>
        <v>0</v>
      </c>
      <c r="AH1073" s="23">
        <f t="shared" si="2548"/>
        <v>0</v>
      </c>
      <c r="AI1073" s="23">
        <f t="shared" ref="AI1073" si="2550">AI1074+AI1077+AI1080</f>
        <v>0</v>
      </c>
      <c r="AJ1073" s="23">
        <f t="shared" si="2548"/>
        <v>0</v>
      </c>
      <c r="AK1073" s="23">
        <f t="shared" si="2548"/>
        <v>857.19299999999998</v>
      </c>
      <c r="AL1073" s="23">
        <f t="shared" si="2548"/>
        <v>0</v>
      </c>
      <c r="AM1073" s="23">
        <f t="shared" si="2548"/>
        <v>0</v>
      </c>
      <c r="AN1073" s="23">
        <f t="shared" si="2548"/>
        <v>0</v>
      </c>
      <c r="AO1073" s="23">
        <f t="shared" si="2484"/>
        <v>240542.49299999999</v>
      </c>
      <c r="AP1073" s="23">
        <f t="shared" si="2485"/>
        <v>243534.3</v>
      </c>
      <c r="AQ1073" s="23">
        <f t="shared" si="2486"/>
        <v>239897</v>
      </c>
      <c r="AR1073" s="23">
        <f t="shared" ref="AR1073" si="2551">AR1074+AR1077+AR1080</f>
        <v>0</v>
      </c>
      <c r="AS1073" s="23">
        <f t="shared" si="2487"/>
        <v>240542.49299999999</v>
      </c>
      <c r="AT1073" s="23">
        <f t="shared" ref="AT1073:AX1073" si="2552">AT1074+AT1077+AT1080</f>
        <v>0</v>
      </c>
      <c r="AU1073" s="23">
        <f t="shared" si="2552"/>
        <v>0</v>
      </c>
      <c r="AV1073" s="23">
        <f t="shared" si="2552"/>
        <v>0</v>
      </c>
      <c r="AW1073" s="23">
        <f t="shared" si="2552"/>
        <v>0</v>
      </c>
      <c r="AX1073" s="23">
        <f t="shared" si="2552"/>
        <v>0</v>
      </c>
      <c r="AY1073" s="23">
        <f t="shared" si="2461"/>
        <v>240542.49299999999</v>
      </c>
      <c r="AZ1073" s="23">
        <f t="shared" si="2542"/>
        <v>0</v>
      </c>
      <c r="BA1073" s="5"/>
    </row>
    <row r="1074" spans="1:53" x14ac:dyDescent="0.25">
      <c r="A1074" s="12" t="s">
        <v>365</v>
      </c>
      <c r="B1074" s="12" t="s">
        <v>81</v>
      </c>
      <c r="C1074" s="12" t="s">
        <v>135</v>
      </c>
      <c r="D1074" s="12" t="s">
        <v>327</v>
      </c>
      <c r="E1074" s="12"/>
      <c r="F1074" s="14" t="s">
        <v>846</v>
      </c>
      <c r="G1074" s="20">
        <f>G1075</f>
        <v>234083.3</v>
      </c>
      <c r="H1074" s="20">
        <f t="shared" ref="H1074:AZ1075" si="2553">H1075</f>
        <v>239259.3</v>
      </c>
      <c r="I1074" s="20">
        <f t="shared" ref="I1074:I1075" si="2554">I1075</f>
        <v>235622</v>
      </c>
      <c r="J1074" s="20">
        <f t="shared" si="2553"/>
        <v>0</v>
      </c>
      <c r="K1074" s="20">
        <f t="shared" si="2553"/>
        <v>0</v>
      </c>
      <c r="L1074" s="20">
        <f t="shared" si="2553"/>
        <v>0</v>
      </c>
      <c r="M1074" s="20">
        <f t="shared" si="2515"/>
        <v>234083.3</v>
      </c>
      <c r="N1074" s="20">
        <f t="shared" si="2516"/>
        <v>239259.3</v>
      </c>
      <c r="O1074" s="20">
        <f t="shared" si="2517"/>
        <v>235622</v>
      </c>
      <c r="P1074" s="23">
        <f t="shared" si="2553"/>
        <v>0</v>
      </c>
      <c r="Q1074" s="23">
        <f t="shared" si="2553"/>
        <v>0</v>
      </c>
      <c r="R1074" s="23">
        <f t="shared" si="2553"/>
        <v>0</v>
      </c>
      <c r="S1074" s="23">
        <f t="shared" si="2553"/>
        <v>0</v>
      </c>
      <c r="T1074" s="23">
        <f t="shared" si="2553"/>
        <v>0</v>
      </c>
      <c r="U1074" s="23">
        <f t="shared" si="2553"/>
        <v>0</v>
      </c>
      <c r="V1074" s="23">
        <f t="shared" si="2553"/>
        <v>0</v>
      </c>
      <c r="W1074" s="23">
        <f t="shared" si="2553"/>
        <v>0</v>
      </c>
      <c r="X1074" s="23">
        <f t="shared" si="2553"/>
        <v>0</v>
      </c>
      <c r="Y1074" s="23">
        <f t="shared" si="2553"/>
        <v>0</v>
      </c>
      <c r="Z1074" s="23">
        <f t="shared" si="2391"/>
        <v>234083.3</v>
      </c>
      <c r="AA1074" s="23">
        <f t="shared" si="2392"/>
        <v>239259.3</v>
      </c>
      <c r="AB1074" s="23">
        <f t="shared" si="2393"/>
        <v>235622</v>
      </c>
      <c r="AC1074" s="23">
        <f t="shared" si="2553"/>
        <v>0</v>
      </c>
      <c r="AD1074" s="23">
        <f t="shared" si="2553"/>
        <v>0</v>
      </c>
      <c r="AE1074" s="23">
        <f t="shared" si="2553"/>
        <v>0</v>
      </c>
      <c r="AF1074" s="23">
        <f t="shared" si="2553"/>
        <v>0</v>
      </c>
      <c r="AG1074" s="23">
        <f t="shared" si="2553"/>
        <v>0</v>
      </c>
      <c r="AH1074" s="23">
        <f t="shared" si="2553"/>
        <v>0</v>
      </c>
      <c r="AI1074" s="23">
        <f t="shared" si="2553"/>
        <v>0</v>
      </c>
      <c r="AJ1074" s="23">
        <f t="shared" si="2553"/>
        <v>0</v>
      </c>
      <c r="AK1074" s="23">
        <f t="shared" si="2553"/>
        <v>743.37300000000005</v>
      </c>
      <c r="AL1074" s="23">
        <f t="shared" si="2553"/>
        <v>0</v>
      </c>
      <c r="AM1074" s="23">
        <f t="shared" si="2553"/>
        <v>0</v>
      </c>
      <c r="AN1074" s="23">
        <f t="shared" si="2553"/>
        <v>0</v>
      </c>
      <c r="AO1074" s="23">
        <f t="shared" si="2484"/>
        <v>234826.67299999998</v>
      </c>
      <c r="AP1074" s="23">
        <f t="shared" si="2485"/>
        <v>239259.3</v>
      </c>
      <c r="AQ1074" s="23">
        <f t="shared" si="2486"/>
        <v>235622</v>
      </c>
      <c r="AR1074" s="23">
        <f t="shared" si="2553"/>
        <v>0</v>
      </c>
      <c r="AS1074" s="23">
        <f t="shared" si="2487"/>
        <v>234826.67299999998</v>
      </c>
      <c r="AT1074" s="23">
        <f t="shared" si="2553"/>
        <v>0</v>
      </c>
      <c r="AU1074" s="23">
        <f t="shared" si="2553"/>
        <v>0</v>
      </c>
      <c r="AV1074" s="23">
        <f t="shared" si="2553"/>
        <v>0</v>
      </c>
      <c r="AW1074" s="23">
        <f t="shared" si="2553"/>
        <v>0</v>
      </c>
      <c r="AX1074" s="23">
        <f t="shared" si="2553"/>
        <v>0</v>
      </c>
      <c r="AY1074" s="23">
        <f t="shared" si="2461"/>
        <v>234826.67299999998</v>
      </c>
      <c r="AZ1074" s="23">
        <f t="shared" si="2553"/>
        <v>0</v>
      </c>
    </row>
    <row r="1075" spans="1:53" ht="31.5" x14ac:dyDescent="0.25">
      <c r="A1075" s="12" t="s">
        <v>365</v>
      </c>
      <c r="B1075" s="12" t="s">
        <v>81</v>
      </c>
      <c r="C1075" s="12" t="s">
        <v>135</v>
      </c>
      <c r="D1075" s="12" t="s">
        <v>327</v>
      </c>
      <c r="E1075" s="12" t="s">
        <v>7</v>
      </c>
      <c r="F1075" s="14" t="s">
        <v>383</v>
      </c>
      <c r="G1075" s="20">
        <f>G1076</f>
        <v>234083.3</v>
      </c>
      <c r="H1075" s="20">
        <f t="shared" si="2553"/>
        <v>239259.3</v>
      </c>
      <c r="I1075" s="20">
        <f t="shared" si="2554"/>
        <v>235622</v>
      </c>
      <c r="J1075" s="20">
        <f t="shared" si="2553"/>
        <v>0</v>
      </c>
      <c r="K1075" s="20">
        <f t="shared" si="2553"/>
        <v>0</v>
      </c>
      <c r="L1075" s="20">
        <f t="shared" si="2553"/>
        <v>0</v>
      </c>
      <c r="M1075" s="20">
        <f t="shared" si="2515"/>
        <v>234083.3</v>
      </c>
      <c r="N1075" s="20">
        <f t="shared" si="2516"/>
        <v>239259.3</v>
      </c>
      <c r="O1075" s="20">
        <f t="shared" si="2517"/>
        <v>235622</v>
      </c>
      <c r="P1075" s="23">
        <f t="shared" si="2553"/>
        <v>0</v>
      </c>
      <c r="Q1075" s="23">
        <f t="shared" si="2553"/>
        <v>0</v>
      </c>
      <c r="R1075" s="23">
        <f t="shared" si="2553"/>
        <v>0</v>
      </c>
      <c r="S1075" s="23">
        <f t="shared" si="2553"/>
        <v>0</v>
      </c>
      <c r="T1075" s="23">
        <f t="shared" si="2553"/>
        <v>0</v>
      </c>
      <c r="U1075" s="23">
        <f t="shared" si="2553"/>
        <v>0</v>
      </c>
      <c r="V1075" s="23">
        <f t="shared" si="2553"/>
        <v>0</v>
      </c>
      <c r="W1075" s="23">
        <f t="shared" si="2553"/>
        <v>0</v>
      </c>
      <c r="X1075" s="23">
        <f t="shared" si="2553"/>
        <v>0</v>
      </c>
      <c r="Y1075" s="23">
        <f t="shared" si="2553"/>
        <v>0</v>
      </c>
      <c r="Z1075" s="23">
        <f t="shared" si="2391"/>
        <v>234083.3</v>
      </c>
      <c r="AA1075" s="23">
        <f t="shared" si="2392"/>
        <v>239259.3</v>
      </c>
      <c r="AB1075" s="23">
        <f t="shared" si="2393"/>
        <v>235622</v>
      </c>
      <c r="AC1075" s="23">
        <f t="shared" si="2553"/>
        <v>0</v>
      </c>
      <c r="AD1075" s="23">
        <f t="shared" si="2553"/>
        <v>0</v>
      </c>
      <c r="AE1075" s="23">
        <f t="shared" si="2553"/>
        <v>0</v>
      </c>
      <c r="AF1075" s="23">
        <f t="shared" si="2553"/>
        <v>0</v>
      </c>
      <c r="AG1075" s="23">
        <f t="shared" si="2553"/>
        <v>0</v>
      </c>
      <c r="AH1075" s="23">
        <f t="shared" si="2553"/>
        <v>0</v>
      </c>
      <c r="AI1075" s="23">
        <f t="shared" si="2553"/>
        <v>0</v>
      </c>
      <c r="AJ1075" s="23">
        <f t="shared" si="2553"/>
        <v>0</v>
      </c>
      <c r="AK1075" s="23">
        <f t="shared" si="2553"/>
        <v>743.37300000000005</v>
      </c>
      <c r="AL1075" s="23">
        <f t="shared" si="2553"/>
        <v>0</v>
      </c>
      <c r="AM1075" s="23">
        <f t="shared" si="2553"/>
        <v>0</v>
      </c>
      <c r="AN1075" s="23">
        <f t="shared" si="2553"/>
        <v>0</v>
      </c>
      <c r="AO1075" s="23">
        <f t="shared" si="2484"/>
        <v>234826.67299999998</v>
      </c>
      <c r="AP1075" s="23">
        <f t="shared" si="2485"/>
        <v>239259.3</v>
      </c>
      <c r="AQ1075" s="23">
        <f t="shared" si="2486"/>
        <v>235622</v>
      </c>
      <c r="AR1075" s="23">
        <f t="shared" si="2553"/>
        <v>0</v>
      </c>
      <c r="AS1075" s="23">
        <f t="shared" si="2487"/>
        <v>234826.67299999998</v>
      </c>
      <c r="AT1075" s="23">
        <f t="shared" si="2553"/>
        <v>0</v>
      </c>
      <c r="AU1075" s="23">
        <f t="shared" si="2553"/>
        <v>0</v>
      </c>
      <c r="AV1075" s="23">
        <f t="shared" si="2553"/>
        <v>0</v>
      </c>
      <c r="AW1075" s="23">
        <f t="shared" si="2553"/>
        <v>0</v>
      </c>
      <c r="AX1075" s="23">
        <f t="shared" si="2553"/>
        <v>0</v>
      </c>
      <c r="AY1075" s="23">
        <f t="shared" si="2461"/>
        <v>234826.67299999998</v>
      </c>
      <c r="AZ1075" s="23">
        <f t="shared" si="2553"/>
        <v>0</v>
      </c>
    </row>
    <row r="1076" spans="1:53" ht="31.5" x14ac:dyDescent="0.25">
      <c r="A1076" s="12" t="s">
        <v>365</v>
      </c>
      <c r="B1076" s="12" t="s">
        <v>81</v>
      </c>
      <c r="C1076" s="12" t="s">
        <v>135</v>
      </c>
      <c r="D1076" s="12" t="s">
        <v>327</v>
      </c>
      <c r="E1076" s="12">
        <v>240</v>
      </c>
      <c r="F1076" s="14" t="s">
        <v>372</v>
      </c>
      <c r="G1076" s="20">
        <v>234083.3</v>
      </c>
      <c r="H1076" s="20">
        <v>239259.3</v>
      </c>
      <c r="I1076" s="20">
        <v>235622</v>
      </c>
      <c r="J1076" s="20"/>
      <c r="K1076" s="20"/>
      <c r="L1076" s="20"/>
      <c r="M1076" s="20">
        <f t="shared" si="2515"/>
        <v>234083.3</v>
      </c>
      <c r="N1076" s="20">
        <f t="shared" si="2516"/>
        <v>239259.3</v>
      </c>
      <c r="O1076" s="20">
        <f t="shared" si="2517"/>
        <v>235622</v>
      </c>
      <c r="P1076" s="23"/>
      <c r="Q1076" s="23"/>
      <c r="R1076" s="23"/>
      <c r="S1076" s="23"/>
      <c r="T1076" s="23"/>
      <c r="U1076" s="23"/>
      <c r="V1076" s="23"/>
      <c r="W1076" s="23"/>
      <c r="X1076" s="23"/>
      <c r="Y1076" s="23"/>
      <c r="Z1076" s="23">
        <f t="shared" si="2391"/>
        <v>234083.3</v>
      </c>
      <c r="AA1076" s="23">
        <f t="shared" si="2392"/>
        <v>239259.3</v>
      </c>
      <c r="AB1076" s="23">
        <f t="shared" si="2393"/>
        <v>235622</v>
      </c>
      <c r="AC1076" s="23"/>
      <c r="AD1076" s="23"/>
      <c r="AE1076" s="23"/>
      <c r="AF1076" s="23"/>
      <c r="AG1076" s="23"/>
      <c r="AH1076" s="23"/>
      <c r="AI1076" s="23"/>
      <c r="AJ1076" s="23"/>
      <c r="AK1076" s="23">
        <v>743.37300000000005</v>
      </c>
      <c r="AL1076" s="23"/>
      <c r="AM1076" s="23"/>
      <c r="AN1076" s="23"/>
      <c r="AO1076" s="23">
        <f t="shared" si="2484"/>
        <v>234826.67299999998</v>
      </c>
      <c r="AP1076" s="23">
        <f t="shared" si="2485"/>
        <v>239259.3</v>
      </c>
      <c r="AQ1076" s="23">
        <f t="shared" si="2486"/>
        <v>235622</v>
      </c>
      <c r="AR1076" s="23"/>
      <c r="AS1076" s="23">
        <f t="shared" si="2487"/>
        <v>234826.67299999998</v>
      </c>
      <c r="AT1076" s="23"/>
      <c r="AU1076" s="23"/>
      <c r="AV1076" s="23"/>
      <c r="AW1076" s="23"/>
      <c r="AX1076" s="23"/>
      <c r="AY1076" s="23">
        <f t="shared" si="2461"/>
        <v>234826.67299999998</v>
      </c>
      <c r="AZ1076" s="23"/>
    </row>
    <row r="1077" spans="1:53" x14ac:dyDescent="0.25">
      <c r="A1077" s="12" t="s">
        <v>365</v>
      </c>
      <c r="B1077" s="12" t="s">
        <v>81</v>
      </c>
      <c r="C1077" s="12" t="s">
        <v>135</v>
      </c>
      <c r="D1077" s="12" t="s">
        <v>328</v>
      </c>
      <c r="E1077" s="12"/>
      <c r="F1077" s="14" t="s">
        <v>412</v>
      </c>
      <c r="G1077" s="20">
        <f>G1078</f>
        <v>4275</v>
      </c>
      <c r="H1077" s="20">
        <f t="shared" ref="H1077:AZ1078" si="2555">H1078</f>
        <v>4275</v>
      </c>
      <c r="I1077" s="20">
        <f t="shared" ref="I1077:I1078" si="2556">I1078</f>
        <v>4275</v>
      </c>
      <c r="J1077" s="20">
        <f t="shared" si="2555"/>
        <v>0</v>
      </c>
      <c r="K1077" s="20">
        <f t="shared" si="2555"/>
        <v>0</v>
      </c>
      <c r="L1077" s="20">
        <f t="shared" si="2555"/>
        <v>0</v>
      </c>
      <c r="M1077" s="20">
        <f t="shared" si="2515"/>
        <v>4275</v>
      </c>
      <c r="N1077" s="20">
        <f t="shared" si="2516"/>
        <v>4275</v>
      </c>
      <c r="O1077" s="20">
        <f t="shared" si="2517"/>
        <v>4275</v>
      </c>
      <c r="P1077" s="23">
        <f t="shared" si="2555"/>
        <v>0</v>
      </c>
      <c r="Q1077" s="23">
        <f t="shared" si="2555"/>
        <v>0</v>
      </c>
      <c r="R1077" s="23">
        <f t="shared" si="2555"/>
        <v>0</v>
      </c>
      <c r="S1077" s="23">
        <f t="shared" si="2555"/>
        <v>0</v>
      </c>
      <c r="T1077" s="23">
        <f t="shared" si="2555"/>
        <v>0</v>
      </c>
      <c r="U1077" s="23">
        <f t="shared" si="2555"/>
        <v>0</v>
      </c>
      <c r="V1077" s="23">
        <f t="shared" si="2555"/>
        <v>0</v>
      </c>
      <c r="W1077" s="23">
        <f t="shared" si="2555"/>
        <v>0</v>
      </c>
      <c r="X1077" s="23">
        <f t="shared" si="2555"/>
        <v>0</v>
      </c>
      <c r="Y1077" s="23">
        <f t="shared" si="2555"/>
        <v>0</v>
      </c>
      <c r="Z1077" s="23">
        <f t="shared" si="2391"/>
        <v>4275</v>
      </c>
      <c r="AA1077" s="23">
        <f t="shared" si="2392"/>
        <v>4275</v>
      </c>
      <c r="AB1077" s="23">
        <f t="shared" si="2393"/>
        <v>4275</v>
      </c>
      <c r="AC1077" s="23">
        <f t="shared" si="2555"/>
        <v>0</v>
      </c>
      <c r="AD1077" s="23">
        <f t="shared" si="2555"/>
        <v>0</v>
      </c>
      <c r="AE1077" s="23">
        <f t="shared" si="2555"/>
        <v>0</v>
      </c>
      <c r="AF1077" s="23">
        <f t="shared" si="2555"/>
        <v>0</v>
      </c>
      <c r="AG1077" s="23">
        <f t="shared" si="2555"/>
        <v>0</v>
      </c>
      <c r="AH1077" s="23">
        <f t="shared" si="2555"/>
        <v>0</v>
      </c>
      <c r="AI1077" s="23">
        <f t="shared" si="2555"/>
        <v>0</v>
      </c>
      <c r="AJ1077" s="23">
        <f t="shared" si="2555"/>
        <v>0</v>
      </c>
      <c r="AK1077" s="23">
        <f t="shared" si="2555"/>
        <v>113.82</v>
      </c>
      <c r="AL1077" s="23">
        <f t="shared" si="2555"/>
        <v>0</v>
      </c>
      <c r="AM1077" s="23">
        <f t="shared" si="2555"/>
        <v>0</v>
      </c>
      <c r="AN1077" s="23">
        <f t="shared" si="2555"/>
        <v>0</v>
      </c>
      <c r="AO1077" s="23">
        <f t="shared" si="2484"/>
        <v>4388.82</v>
      </c>
      <c r="AP1077" s="23">
        <f t="shared" si="2485"/>
        <v>4275</v>
      </c>
      <c r="AQ1077" s="23">
        <f t="shared" si="2486"/>
        <v>4275</v>
      </c>
      <c r="AR1077" s="23">
        <f t="shared" si="2555"/>
        <v>0</v>
      </c>
      <c r="AS1077" s="23">
        <f t="shared" si="2487"/>
        <v>4388.82</v>
      </c>
      <c r="AT1077" s="23">
        <f t="shared" si="2555"/>
        <v>0</v>
      </c>
      <c r="AU1077" s="23">
        <f t="shared" si="2555"/>
        <v>0</v>
      </c>
      <c r="AV1077" s="23">
        <f t="shared" si="2555"/>
        <v>0</v>
      </c>
      <c r="AW1077" s="23">
        <f t="shared" si="2555"/>
        <v>0</v>
      </c>
      <c r="AX1077" s="23">
        <f t="shared" si="2555"/>
        <v>0</v>
      </c>
      <c r="AY1077" s="23">
        <f t="shared" si="2461"/>
        <v>4388.82</v>
      </c>
      <c r="AZ1077" s="23">
        <f t="shared" si="2555"/>
        <v>0</v>
      </c>
    </row>
    <row r="1078" spans="1:53" ht="31.5" x14ac:dyDescent="0.25">
      <c r="A1078" s="12" t="s">
        <v>365</v>
      </c>
      <c r="B1078" s="12" t="s">
        <v>81</v>
      </c>
      <c r="C1078" s="12" t="s">
        <v>135</v>
      </c>
      <c r="D1078" s="12" t="s">
        <v>328</v>
      </c>
      <c r="E1078" s="12" t="s">
        <v>7</v>
      </c>
      <c r="F1078" s="14" t="s">
        <v>383</v>
      </c>
      <c r="G1078" s="20">
        <f>G1079</f>
        <v>4275</v>
      </c>
      <c r="H1078" s="20">
        <f t="shared" si="2555"/>
        <v>4275</v>
      </c>
      <c r="I1078" s="20">
        <f t="shared" si="2556"/>
        <v>4275</v>
      </c>
      <c r="J1078" s="20">
        <f t="shared" si="2555"/>
        <v>0</v>
      </c>
      <c r="K1078" s="20">
        <f t="shared" si="2555"/>
        <v>0</v>
      </c>
      <c r="L1078" s="20">
        <f t="shared" si="2555"/>
        <v>0</v>
      </c>
      <c r="M1078" s="20">
        <f t="shared" si="2515"/>
        <v>4275</v>
      </c>
      <c r="N1078" s="20">
        <f t="shared" si="2516"/>
        <v>4275</v>
      </c>
      <c r="O1078" s="20">
        <f t="shared" si="2517"/>
        <v>4275</v>
      </c>
      <c r="P1078" s="23">
        <f t="shared" si="2555"/>
        <v>0</v>
      </c>
      <c r="Q1078" s="23">
        <f t="shared" si="2555"/>
        <v>0</v>
      </c>
      <c r="R1078" s="23">
        <f t="shared" si="2555"/>
        <v>0</v>
      </c>
      <c r="S1078" s="23">
        <f t="shared" si="2555"/>
        <v>0</v>
      </c>
      <c r="T1078" s="23">
        <f t="shared" si="2555"/>
        <v>0</v>
      </c>
      <c r="U1078" s="23">
        <f t="shared" si="2555"/>
        <v>0</v>
      </c>
      <c r="V1078" s="23">
        <f t="shared" si="2555"/>
        <v>0</v>
      </c>
      <c r="W1078" s="23">
        <f t="shared" si="2555"/>
        <v>0</v>
      </c>
      <c r="X1078" s="23">
        <f t="shared" si="2555"/>
        <v>0</v>
      </c>
      <c r="Y1078" s="23">
        <f t="shared" si="2555"/>
        <v>0</v>
      </c>
      <c r="Z1078" s="23">
        <f t="shared" si="2391"/>
        <v>4275</v>
      </c>
      <c r="AA1078" s="23">
        <f t="shared" si="2392"/>
        <v>4275</v>
      </c>
      <c r="AB1078" s="23">
        <f t="shared" si="2393"/>
        <v>4275</v>
      </c>
      <c r="AC1078" s="23">
        <f t="shared" si="2555"/>
        <v>0</v>
      </c>
      <c r="AD1078" s="23">
        <f t="shared" si="2555"/>
        <v>0</v>
      </c>
      <c r="AE1078" s="23">
        <f t="shared" si="2555"/>
        <v>0</v>
      </c>
      <c r="AF1078" s="23">
        <f t="shared" si="2555"/>
        <v>0</v>
      </c>
      <c r="AG1078" s="23">
        <f t="shared" si="2555"/>
        <v>0</v>
      </c>
      <c r="AH1078" s="23">
        <f t="shared" si="2555"/>
        <v>0</v>
      </c>
      <c r="AI1078" s="23">
        <f t="shared" si="2555"/>
        <v>0</v>
      </c>
      <c r="AJ1078" s="23">
        <f t="shared" si="2555"/>
        <v>0</v>
      </c>
      <c r="AK1078" s="23">
        <f t="shared" si="2555"/>
        <v>113.82</v>
      </c>
      <c r="AL1078" s="23">
        <f t="shared" si="2555"/>
        <v>0</v>
      </c>
      <c r="AM1078" s="23">
        <f t="shared" si="2555"/>
        <v>0</v>
      </c>
      <c r="AN1078" s="23">
        <f t="shared" si="2555"/>
        <v>0</v>
      </c>
      <c r="AO1078" s="23">
        <f t="shared" si="2484"/>
        <v>4388.82</v>
      </c>
      <c r="AP1078" s="23">
        <f t="shared" si="2485"/>
        <v>4275</v>
      </c>
      <c r="AQ1078" s="23">
        <f t="shared" si="2486"/>
        <v>4275</v>
      </c>
      <c r="AR1078" s="23">
        <f t="shared" si="2555"/>
        <v>0</v>
      </c>
      <c r="AS1078" s="23">
        <f t="shared" si="2487"/>
        <v>4388.82</v>
      </c>
      <c r="AT1078" s="23">
        <f t="shared" si="2555"/>
        <v>0</v>
      </c>
      <c r="AU1078" s="23">
        <f t="shared" si="2555"/>
        <v>0</v>
      </c>
      <c r="AV1078" s="23">
        <f t="shared" si="2555"/>
        <v>0</v>
      </c>
      <c r="AW1078" s="23">
        <f t="shared" si="2555"/>
        <v>0</v>
      </c>
      <c r="AX1078" s="23">
        <f t="shared" si="2555"/>
        <v>0</v>
      </c>
      <c r="AY1078" s="23">
        <f t="shared" si="2461"/>
        <v>4388.82</v>
      </c>
      <c r="AZ1078" s="23">
        <f t="shared" si="2555"/>
        <v>0</v>
      </c>
    </row>
    <row r="1079" spans="1:53" ht="31.5" x14ac:dyDescent="0.25">
      <c r="A1079" s="12" t="s">
        <v>365</v>
      </c>
      <c r="B1079" s="12" t="s">
        <v>81</v>
      </c>
      <c r="C1079" s="12" t="s">
        <v>135</v>
      </c>
      <c r="D1079" s="12" t="s">
        <v>328</v>
      </c>
      <c r="E1079" s="12">
        <v>240</v>
      </c>
      <c r="F1079" s="14" t="s">
        <v>372</v>
      </c>
      <c r="G1079" s="20">
        <v>4275</v>
      </c>
      <c r="H1079" s="20">
        <v>4275</v>
      </c>
      <c r="I1079" s="20">
        <v>4275</v>
      </c>
      <c r="J1079" s="20"/>
      <c r="K1079" s="20"/>
      <c r="L1079" s="20"/>
      <c r="M1079" s="20">
        <f t="shared" si="2515"/>
        <v>4275</v>
      </c>
      <c r="N1079" s="20">
        <f t="shared" si="2516"/>
        <v>4275</v>
      </c>
      <c r="O1079" s="20">
        <f t="shared" si="2517"/>
        <v>4275</v>
      </c>
      <c r="P1079" s="23"/>
      <c r="Q1079" s="23"/>
      <c r="R1079" s="23"/>
      <c r="S1079" s="23"/>
      <c r="T1079" s="23"/>
      <c r="U1079" s="23"/>
      <c r="V1079" s="23"/>
      <c r="W1079" s="23"/>
      <c r="X1079" s="23"/>
      <c r="Y1079" s="23"/>
      <c r="Z1079" s="23">
        <f t="shared" si="2391"/>
        <v>4275</v>
      </c>
      <c r="AA1079" s="23">
        <f t="shared" si="2392"/>
        <v>4275</v>
      </c>
      <c r="AB1079" s="23">
        <f t="shared" si="2393"/>
        <v>4275</v>
      </c>
      <c r="AC1079" s="23"/>
      <c r="AD1079" s="23"/>
      <c r="AE1079" s="23"/>
      <c r="AF1079" s="23"/>
      <c r="AG1079" s="23"/>
      <c r="AH1079" s="23"/>
      <c r="AI1079" s="23"/>
      <c r="AJ1079" s="23"/>
      <c r="AK1079" s="23">
        <v>113.82</v>
      </c>
      <c r="AL1079" s="23"/>
      <c r="AM1079" s="23"/>
      <c r="AN1079" s="23"/>
      <c r="AO1079" s="23">
        <f t="shared" si="2484"/>
        <v>4388.82</v>
      </c>
      <c r="AP1079" s="23">
        <f t="shared" si="2485"/>
        <v>4275</v>
      </c>
      <c r="AQ1079" s="23">
        <f t="shared" si="2486"/>
        <v>4275</v>
      </c>
      <c r="AR1079" s="23"/>
      <c r="AS1079" s="23">
        <f t="shared" si="2487"/>
        <v>4388.82</v>
      </c>
      <c r="AT1079" s="23"/>
      <c r="AU1079" s="23"/>
      <c r="AV1079" s="23"/>
      <c r="AW1079" s="23"/>
      <c r="AX1079" s="23"/>
      <c r="AY1079" s="23">
        <f t="shared" si="2461"/>
        <v>4388.82</v>
      </c>
      <c r="AZ1079" s="23"/>
    </row>
    <row r="1080" spans="1:53" ht="31.5" x14ac:dyDescent="0.25">
      <c r="A1080" s="12" t="s">
        <v>365</v>
      </c>
      <c r="B1080" s="12" t="s">
        <v>81</v>
      </c>
      <c r="C1080" s="12" t="s">
        <v>135</v>
      </c>
      <c r="D1080" s="12" t="s">
        <v>329</v>
      </c>
      <c r="E1080" s="12"/>
      <c r="F1080" s="14" t="s">
        <v>987</v>
      </c>
      <c r="G1080" s="20">
        <f>G1081</f>
        <v>1327</v>
      </c>
      <c r="H1080" s="20">
        <f t="shared" ref="H1080:AZ1081" si="2557">H1081</f>
        <v>0</v>
      </c>
      <c r="I1080" s="20">
        <f t="shared" ref="I1080:I1081" si="2558">I1081</f>
        <v>0</v>
      </c>
      <c r="J1080" s="20">
        <f t="shared" si="2557"/>
        <v>0</v>
      </c>
      <c r="K1080" s="20">
        <f t="shared" si="2557"/>
        <v>0</v>
      </c>
      <c r="L1080" s="20">
        <f t="shared" si="2557"/>
        <v>0</v>
      </c>
      <c r="M1080" s="20">
        <f t="shared" si="2515"/>
        <v>1327</v>
      </c>
      <c r="N1080" s="20">
        <f t="shared" si="2516"/>
        <v>0</v>
      </c>
      <c r="O1080" s="20">
        <f t="shared" si="2517"/>
        <v>0</v>
      </c>
      <c r="P1080" s="23">
        <f t="shared" si="2557"/>
        <v>0</v>
      </c>
      <c r="Q1080" s="23">
        <f t="shared" si="2557"/>
        <v>0</v>
      </c>
      <c r="R1080" s="23">
        <f t="shared" si="2557"/>
        <v>0</v>
      </c>
      <c r="S1080" s="23">
        <f t="shared" si="2557"/>
        <v>0</v>
      </c>
      <c r="T1080" s="23">
        <f t="shared" si="2557"/>
        <v>0</v>
      </c>
      <c r="U1080" s="23">
        <f t="shared" si="2557"/>
        <v>0</v>
      </c>
      <c r="V1080" s="23">
        <f t="shared" si="2557"/>
        <v>0</v>
      </c>
      <c r="W1080" s="23">
        <f t="shared" si="2557"/>
        <v>0</v>
      </c>
      <c r="X1080" s="23">
        <f t="shared" si="2557"/>
        <v>0</v>
      </c>
      <c r="Y1080" s="23">
        <f t="shared" si="2557"/>
        <v>0</v>
      </c>
      <c r="Z1080" s="23">
        <f t="shared" si="2391"/>
        <v>1327</v>
      </c>
      <c r="AA1080" s="23">
        <f t="shared" si="2392"/>
        <v>0</v>
      </c>
      <c r="AB1080" s="23">
        <f t="shared" si="2393"/>
        <v>0</v>
      </c>
      <c r="AC1080" s="23">
        <f t="shared" si="2557"/>
        <v>0</v>
      </c>
      <c r="AD1080" s="23">
        <f t="shared" si="2557"/>
        <v>0</v>
      </c>
      <c r="AE1080" s="23">
        <f t="shared" si="2557"/>
        <v>0</v>
      </c>
      <c r="AF1080" s="23">
        <f t="shared" si="2557"/>
        <v>0</v>
      </c>
      <c r="AG1080" s="23">
        <f t="shared" si="2557"/>
        <v>0</v>
      </c>
      <c r="AH1080" s="23">
        <f t="shared" si="2557"/>
        <v>0</v>
      </c>
      <c r="AI1080" s="23">
        <f t="shared" si="2557"/>
        <v>0</v>
      </c>
      <c r="AJ1080" s="23">
        <f t="shared" si="2557"/>
        <v>0</v>
      </c>
      <c r="AK1080" s="23">
        <f t="shared" si="2557"/>
        <v>0</v>
      </c>
      <c r="AL1080" s="23">
        <f t="shared" si="2557"/>
        <v>0</v>
      </c>
      <c r="AM1080" s="23">
        <f t="shared" si="2557"/>
        <v>0</v>
      </c>
      <c r="AN1080" s="23">
        <f t="shared" si="2557"/>
        <v>0</v>
      </c>
      <c r="AO1080" s="23">
        <f t="shared" si="2484"/>
        <v>1327</v>
      </c>
      <c r="AP1080" s="23">
        <f t="shared" si="2485"/>
        <v>0</v>
      </c>
      <c r="AQ1080" s="23">
        <f t="shared" si="2486"/>
        <v>0</v>
      </c>
      <c r="AR1080" s="23">
        <f t="shared" si="2557"/>
        <v>0</v>
      </c>
      <c r="AS1080" s="23">
        <f t="shared" si="2487"/>
        <v>1327</v>
      </c>
      <c r="AT1080" s="23">
        <f t="shared" si="2557"/>
        <v>0</v>
      </c>
      <c r="AU1080" s="23">
        <f t="shared" si="2557"/>
        <v>0</v>
      </c>
      <c r="AV1080" s="23">
        <f t="shared" si="2557"/>
        <v>0</v>
      </c>
      <c r="AW1080" s="23">
        <f t="shared" si="2557"/>
        <v>0</v>
      </c>
      <c r="AX1080" s="23">
        <f t="shared" si="2557"/>
        <v>0</v>
      </c>
      <c r="AY1080" s="23">
        <f t="shared" si="2461"/>
        <v>1327</v>
      </c>
      <c r="AZ1080" s="23">
        <f t="shared" si="2557"/>
        <v>0</v>
      </c>
    </row>
    <row r="1081" spans="1:53" ht="31.5" x14ac:dyDescent="0.25">
      <c r="A1081" s="12" t="s">
        <v>365</v>
      </c>
      <c r="B1081" s="12" t="s">
        <v>81</v>
      </c>
      <c r="C1081" s="12" t="s">
        <v>135</v>
      </c>
      <c r="D1081" s="12" t="s">
        <v>329</v>
      </c>
      <c r="E1081" s="12" t="s">
        <v>7</v>
      </c>
      <c r="F1081" s="14" t="s">
        <v>383</v>
      </c>
      <c r="G1081" s="20">
        <f>G1082</f>
        <v>1327</v>
      </c>
      <c r="H1081" s="20">
        <f t="shared" si="2557"/>
        <v>0</v>
      </c>
      <c r="I1081" s="20">
        <f t="shared" si="2558"/>
        <v>0</v>
      </c>
      <c r="J1081" s="20">
        <f t="shared" si="2557"/>
        <v>0</v>
      </c>
      <c r="K1081" s="20">
        <f t="shared" si="2557"/>
        <v>0</v>
      </c>
      <c r="L1081" s="20">
        <f t="shared" si="2557"/>
        <v>0</v>
      </c>
      <c r="M1081" s="20">
        <f t="shared" si="2515"/>
        <v>1327</v>
      </c>
      <c r="N1081" s="20">
        <f t="shared" si="2516"/>
        <v>0</v>
      </c>
      <c r="O1081" s="20">
        <f t="shared" si="2517"/>
        <v>0</v>
      </c>
      <c r="P1081" s="23">
        <f t="shared" si="2557"/>
        <v>0</v>
      </c>
      <c r="Q1081" s="23">
        <f t="shared" si="2557"/>
        <v>0</v>
      </c>
      <c r="R1081" s="23">
        <f t="shared" si="2557"/>
        <v>0</v>
      </c>
      <c r="S1081" s="23">
        <f t="shared" si="2557"/>
        <v>0</v>
      </c>
      <c r="T1081" s="23">
        <f t="shared" si="2557"/>
        <v>0</v>
      </c>
      <c r="U1081" s="23">
        <f t="shared" si="2557"/>
        <v>0</v>
      </c>
      <c r="V1081" s="23">
        <f t="shared" si="2557"/>
        <v>0</v>
      </c>
      <c r="W1081" s="23">
        <f t="shared" si="2557"/>
        <v>0</v>
      </c>
      <c r="X1081" s="23">
        <f t="shared" si="2557"/>
        <v>0</v>
      </c>
      <c r="Y1081" s="23">
        <f t="shared" si="2557"/>
        <v>0</v>
      </c>
      <c r="Z1081" s="23">
        <f t="shared" si="2391"/>
        <v>1327</v>
      </c>
      <c r="AA1081" s="23">
        <f t="shared" si="2392"/>
        <v>0</v>
      </c>
      <c r="AB1081" s="23">
        <f t="shared" si="2393"/>
        <v>0</v>
      </c>
      <c r="AC1081" s="23">
        <f t="shared" si="2557"/>
        <v>0</v>
      </c>
      <c r="AD1081" s="23">
        <f t="shared" si="2557"/>
        <v>0</v>
      </c>
      <c r="AE1081" s="23">
        <f t="shared" si="2557"/>
        <v>0</v>
      </c>
      <c r="AF1081" s="23">
        <f t="shared" si="2557"/>
        <v>0</v>
      </c>
      <c r="AG1081" s="23">
        <f t="shared" si="2557"/>
        <v>0</v>
      </c>
      <c r="AH1081" s="23">
        <f t="shared" si="2557"/>
        <v>0</v>
      </c>
      <c r="AI1081" s="23">
        <f t="shared" si="2557"/>
        <v>0</v>
      </c>
      <c r="AJ1081" s="23">
        <f t="shared" si="2557"/>
        <v>0</v>
      </c>
      <c r="AK1081" s="23">
        <f t="shared" si="2557"/>
        <v>0</v>
      </c>
      <c r="AL1081" s="23">
        <f t="shared" si="2557"/>
        <v>0</v>
      </c>
      <c r="AM1081" s="23">
        <f t="shared" si="2557"/>
        <v>0</v>
      </c>
      <c r="AN1081" s="23">
        <f t="shared" si="2557"/>
        <v>0</v>
      </c>
      <c r="AO1081" s="23">
        <f t="shared" si="2484"/>
        <v>1327</v>
      </c>
      <c r="AP1081" s="23">
        <f t="shared" si="2485"/>
        <v>0</v>
      </c>
      <c r="AQ1081" s="23">
        <f t="shared" si="2486"/>
        <v>0</v>
      </c>
      <c r="AR1081" s="23">
        <f t="shared" si="2557"/>
        <v>0</v>
      </c>
      <c r="AS1081" s="23">
        <f t="shared" si="2487"/>
        <v>1327</v>
      </c>
      <c r="AT1081" s="23">
        <f t="shared" si="2557"/>
        <v>0</v>
      </c>
      <c r="AU1081" s="23">
        <f t="shared" si="2557"/>
        <v>0</v>
      </c>
      <c r="AV1081" s="23">
        <f t="shared" si="2557"/>
        <v>0</v>
      </c>
      <c r="AW1081" s="23">
        <f t="shared" si="2557"/>
        <v>0</v>
      </c>
      <c r="AX1081" s="23">
        <f t="shared" si="2557"/>
        <v>0</v>
      </c>
      <c r="AY1081" s="23">
        <f t="shared" si="2461"/>
        <v>1327</v>
      </c>
      <c r="AZ1081" s="23">
        <f t="shared" si="2557"/>
        <v>0</v>
      </c>
    </row>
    <row r="1082" spans="1:53" ht="31.5" x14ac:dyDescent="0.25">
      <c r="A1082" s="12" t="s">
        <v>365</v>
      </c>
      <c r="B1082" s="12" t="s">
        <v>81</v>
      </c>
      <c r="C1082" s="12" t="s">
        <v>135</v>
      </c>
      <c r="D1082" s="12" t="s">
        <v>329</v>
      </c>
      <c r="E1082" s="12">
        <v>240</v>
      </c>
      <c r="F1082" s="14" t="s">
        <v>372</v>
      </c>
      <c r="G1082" s="20">
        <v>1327</v>
      </c>
      <c r="H1082" s="20">
        <v>0</v>
      </c>
      <c r="I1082" s="20">
        <v>0</v>
      </c>
      <c r="J1082" s="20"/>
      <c r="K1082" s="20"/>
      <c r="L1082" s="20"/>
      <c r="M1082" s="20">
        <f t="shared" si="2515"/>
        <v>1327</v>
      </c>
      <c r="N1082" s="20">
        <f t="shared" si="2516"/>
        <v>0</v>
      </c>
      <c r="O1082" s="20">
        <f t="shared" si="2517"/>
        <v>0</v>
      </c>
      <c r="P1082" s="23"/>
      <c r="Q1082" s="23"/>
      <c r="R1082" s="23"/>
      <c r="S1082" s="23"/>
      <c r="T1082" s="23"/>
      <c r="U1082" s="23"/>
      <c r="V1082" s="23"/>
      <c r="W1082" s="23"/>
      <c r="X1082" s="23"/>
      <c r="Y1082" s="23"/>
      <c r="Z1082" s="23">
        <f t="shared" si="2391"/>
        <v>1327</v>
      </c>
      <c r="AA1082" s="23">
        <f t="shared" si="2392"/>
        <v>0</v>
      </c>
      <c r="AB1082" s="23">
        <f t="shared" si="2393"/>
        <v>0</v>
      </c>
      <c r="AC1082" s="23"/>
      <c r="AD1082" s="23"/>
      <c r="AE1082" s="23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>
        <f t="shared" si="2484"/>
        <v>1327</v>
      </c>
      <c r="AP1082" s="23">
        <f t="shared" si="2485"/>
        <v>0</v>
      </c>
      <c r="AQ1082" s="23">
        <f t="shared" si="2486"/>
        <v>0</v>
      </c>
      <c r="AR1082" s="23"/>
      <c r="AS1082" s="23">
        <f t="shared" si="2487"/>
        <v>1327</v>
      </c>
      <c r="AT1082" s="23"/>
      <c r="AU1082" s="23"/>
      <c r="AV1082" s="23"/>
      <c r="AW1082" s="23"/>
      <c r="AX1082" s="23"/>
      <c r="AY1082" s="23">
        <f t="shared" si="2461"/>
        <v>1327</v>
      </c>
      <c r="AZ1082" s="23"/>
    </row>
    <row r="1083" spans="1:53" ht="63" x14ac:dyDescent="0.25">
      <c r="A1083" s="12" t="s">
        <v>365</v>
      </c>
      <c r="B1083" s="12" t="s">
        <v>81</v>
      </c>
      <c r="C1083" s="12" t="s">
        <v>135</v>
      </c>
      <c r="D1083" s="12" t="s">
        <v>353</v>
      </c>
      <c r="E1083" s="12"/>
      <c r="F1083" s="14" t="s">
        <v>849</v>
      </c>
      <c r="G1083" s="20">
        <f>G1084</f>
        <v>7446.7</v>
      </c>
      <c r="H1083" s="20">
        <f t="shared" ref="H1083:AZ1086" si="2559">H1084</f>
        <v>7593.5</v>
      </c>
      <c r="I1083" s="20">
        <f t="shared" ref="I1083:I1086" si="2560">I1084</f>
        <v>7603.9</v>
      </c>
      <c r="J1083" s="20">
        <f t="shared" si="2559"/>
        <v>0</v>
      </c>
      <c r="K1083" s="20">
        <f t="shared" si="2559"/>
        <v>0</v>
      </c>
      <c r="L1083" s="20">
        <f t="shared" si="2559"/>
        <v>0</v>
      </c>
      <c r="M1083" s="20">
        <f t="shared" si="2515"/>
        <v>7446.7</v>
      </c>
      <c r="N1083" s="20">
        <f t="shared" si="2516"/>
        <v>7593.5</v>
      </c>
      <c r="O1083" s="20">
        <f t="shared" si="2517"/>
        <v>7603.9</v>
      </c>
      <c r="P1083" s="23">
        <f t="shared" si="2559"/>
        <v>0</v>
      </c>
      <c r="Q1083" s="23">
        <f t="shared" si="2559"/>
        <v>0</v>
      </c>
      <c r="R1083" s="23">
        <f t="shared" si="2559"/>
        <v>0</v>
      </c>
      <c r="S1083" s="23">
        <f t="shared" si="2559"/>
        <v>0</v>
      </c>
      <c r="T1083" s="23">
        <f t="shared" si="2559"/>
        <v>0</v>
      </c>
      <c r="U1083" s="23">
        <f t="shared" si="2559"/>
        <v>0</v>
      </c>
      <c r="V1083" s="23">
        <f t="shared" si="2559"/>
        <v>0</v>
      </c>
      <c r="W1083" s="23">
        <f t="shared" si="2559"/>
        <v>0</v>
      </c>
      <c r="X1083" s="23">
        <f t="shared" si="2559"/>
        <v>0</v>
      </c>
      <c r="Y1083" s="23">
        <f t="shared" si="2559"/>
        <v>0</v>
      </c>
      <c r="Z1083" s="23">
        <f t="shared" ref="Z1083:Z1146" si="2561">M1083+P1083+Q1083+R1083+S1083</f>
        <v>7446.7</v>
      </c>
      <c r="AA1083" s="23">
        <f t="shared" ref="AA1083:AA1146" si="2562">N1083+T1083+U1083+V1083</f>
        <v>7593.5</v>
      </c>
      <c r="AB1083" s="23">
        <f t="shared" ref="AB1083:AB1146" si="2563">O1083+W1083+X1083+Y1083</f>
        <v>7603.9</v>
      </c>
      <c r="AC1083" s="23">
        <f t="shared" si="2559"/>
        <v>0</v>
      </c>
      <c r="AD1083" s="23">
        <f t="shared" si="2559"/>
        <v>0</v>
      </c>
      <c r="AE1083" s="23">
        <f t="shared" si="2559"/>
        <v>0</v>
      </c>
      <c r="AF1083" s="23">
        <f t="shared" si="2559"/>
        <v>0</v>
      </c>
      <c r="AG1083" s="23">
        <f t="shared" si="2559"/>
        <v>0</v>
      </c>
      <c r="AH1083" s="23">
        <f t="shared" si="2559"/>
        <v>0</v>
      </c>
      <c r="AI1083" s="23">
        <f t="shared" si="2559"/>
        <v>0</v>
      </c>
      <c r="AJ1083" s="23">
        <f t="shared" si="2559"/>
        <v>0</v>
      </c>
      <c r="AK1083" s="23">
        <f t="shared" si="2559"/>
        <v>0</v>
      </c>
      <c r="AL1083" s="23">
        <f t="shared" si="2559"/>
        <v>0</v>
      </c>
      <c r="AM1083" s="23">
        <f t="shared" si="2559"/>
        <v>0</v>
      </c>
      <c r="AN1083" s="23">
        <f t="shared" si="2559"/>
        <v>0</v>
      </c>
      <c r="AO1083" s="23">
        <f t="shared" si="2484"/>
        <v>7446.7</v>
      </c>
      <c r="AP1083" s="23">
        <f t="shared" si="2485"/>
        <v>7593.5</v>
      </c>
      <c r="AQ1083" s="23">
        <f t="shared" si="2486"/>
        <v>7603.9</v>
      </c>
      <c r="AR1083" s="23">
        <f t="shared" si="2559"/>
        <v>0</v>
      </c>
      <c r="AS1083" s="23">
        <f t="shared" si="2487"/>
        <v>7446.7</v>
      </c>
      <c r="AT1083" s="23">
        <f t="shared" si="2559"/>
        <v>-1650.164</v>
      </c>
      <c r="AU1083" s="23">
        <f t="shared" si="2559"/>
        <v>0</v>
      </c>
      <c r="AV1083" s="23">
        <f t="shared" si="2559"/>
        <v>0</v>
      </c>
      <c r="AW1083" s="23">
        <f t="shared" si="2559"/>
        <v>0</v>
      </c>
      <c r="AX1083" s="23">
        <f t="shared" si="2559"/>
        <v>0</v>
      </c>
      <c r="AY1083" s="23">
        <f t="shared" si="2461"/>
        <v>5796.5360000000001</v>
      </c>
      <c r="AZ1083" s="23">
        <f t="shared" si="2559"/>
        <v>0</v>
      </c>
      <c r="BA1083" s="5"/>
    </row>
    <row r="1084" spans="1:53" ht="31.5" x14ac:dyDescent="0.25">
      <c r="A1084" s="12" t="s">
        <v>365</v>
      </c>
      <c r="B1084" s="12" t="s">
        <v>81</v>
      </c>
      <c r="C1084" s="12" t="s">
        <v>135</v>
      </c>
      <c r="D1084" s="12" t="s">
        <v>354</v>
      </c>
      <c r="E1084" s="12"/>
      <c r="F1084" s="14" t="s">
        <v>414</v>
      </c>
      <c r="G1084" s="20">
        <f>G1085</f>
        <v>7446.7</v>
      </c>
      <c r="H1084" s="20">
        <f t="shared" si="2559"/>
        <v>7593.5</v>
      </c>
      <c r="I1084" s="20">
        <f t="shared" si="2560"/>
        <v>7603.9</v>
      </c>
      <c r="J1084" s="20">
        <f t="shared" si="2559"/>
        <v>0</v>
      </c>
      <c r="K1084" s="20">
        <f t="shared" si="2559"/>
        <v>0</v>
      </c>
      <c r="L1084" s="20">
        <f t="shared" si="2559"/>
        <v>0</v>
      </c>
      <c r="M1084" s="20">
        <f t="shared" si="2515"/>
        <v>7446.7</v>
      </c>
      <c r="N1084" s="20">
        <f t="shared" si="2516"/>
        <v>7593.5</v>
      </c>
      <c r="O1084" s="20">
        <f t="shared" si="2517"/>
        <v>7603.9</v>
      </c>
      <c r="P1084" s="23">
        <f t="shared" si="2559"/>
        <v>0</v>
      </c>
      <c r="Q1084" s="23">
        <f t="shared" si="2559"/>
        <v>0</v>
      </c>
      <c r="R1084" s="23">
        <f t="shared" si="2559"/>
        <v>0</v>
      </c>
      <c r="S1084" s="23">
        <f t="shared" si="2559"/>
        <v>0</v>
      </c>
      <c r="T1084" s="23">
        <f t="shared" si="2559"/>
        <v>0</v>
      </c>
      <c r="U1084" s="23">
        <f t="shared" si="2559"/>
        <v>0</v>
      </c>
      <c r="V1084" s="23">
        <f t="shared" si="2559"/>
        <v>0</v>
      </c>
      <c r="W1084" s="23">
        <f t="shared" si="2559"/>
        <v>0</v>
      </c>
      <c r="X1084" s="23">
        <f t="shared" si="2559"/>
        <v>0</v>
      </c>
      <c r="Y1084" s="23">
        <f t="shared" si="2559"/>
        <v>0</v>
      </c>
      <c r="Z1084" s="23">
        <f t="shared" si="2561"/>
        <v>7446.7</v>
      </c>
      <c r="AA1084" s="23">
        <f t="shared" si="2562"/>
        <v>7593.5</v>
      </c>
      <c r="AB1084" s="23">
        <f t="shared" si="2563"/>
        <v>7603.9</v>
      </c>
      <c r="AC1084" s="23">
        <f t="shared" si="2559"/>
        <v>0</v>
      </c>
      <c r="AD1084" s="23">
        <f t="shared" si="2559"/>
        <v>0</v>
      </c>
      <c r="AE1084" s="23">
        <f t="shared" si="2559"/>
        <v>0</v>
      </c>
      <c r="AF1084" s="23">
        <f t="shared" si="2559"/>
        <v>0</v>
      </c>
      <c r="AG1084" s="23">
        <f t="shared" si="2559"/>
        <v>0</v>
      </c>
      <c r="AH1084" s="23">
        <f t="shared" si="2559"/>
        <v>0</v>
      </c>
      <c r="AI1084" s="23">
        <f t="shared" si="2559"/>
        <v>0</v>
      </c>
      <c r="AJ1084" s="23">
        <f t="shared" si="2559"/>
        <v>0</v>
      </c>
      <c r="AK1084" s="23">
        <f t="shared" si="2559"/>
        <v>0</v>
      </c>
      <c r="AL1084" s="23">
        <f t="shared" si="2559"/>
        <v>0</v>
      </c>
      <c r="AM1084" s="23">
        <f t="shared" si="2559"/>
        <v>0</v>
      </c>
      <c r="AN1084" s="23">
        <f t="shared" si="2559"/>
        <v>0</v>
      </c>
      <c r="AO1084" s="23">
        <f t="shared" si="2484"/>
        <v>7446.7</v>
      </c>
      <c r="AP1084" s="23">
        <f t="shared" si="2485"/>
        <v>7593.5</v>
      </c>
      <c r="AQ1084" s="23">
        <f t="shared" si="2486"/>
        <v>7603.9</v>
      </c>
      <c r="AR1084" s="23">
        <f t="shared" si="2559"/>
        <v>0</v>
      </c>
      <c r="AS1084" s="23">
        <f t="shared" si="2487"/>
        <v>7446.7</v>
      </c>
      <c r="AT1084" s="23">
        <f t="shared" si="2559"/>
        <v>-1650.164</v>
      </c>
      <c r="AU1084" s="23">
        <f t="shared" si="2559"/>
        <v>0</v>
      </c>
      <c r="AV1084" s="23">
        <f t="shared" si="2559"/>
        <v>0</v>
      </c>
      <c r="AW1084" s="23">
        <f t="shared" si="2559"/>
        <v>0</v>
      </c>
      <c r="AX1084" s="23">
        <f t="shared" si="2559"/>
        <v>0</v>
      </c>
      <c r="AY1084" s="23">
        <f t="shared" si="2461"/>
        <v>5796.5360000000001</v>
      </c>
      <c r="AZ1084" s="23">
        <f t="shared" si="2559"/>
        <v>0</v>
      </c>
      <c r="BA1084" s="5"/>
    </row>
    <row r="1085" spans="1:53" x14ac:dyDescent="0.25">
      <c r="A1085" s="12" t="s">
        <v>365</v>
      </c>
      <c r="B1085" s="12" t="s">
        <v>81</v>
      </c>
      <c r="C1085" s="12" t="s">
        <v>135</v>
      </c>
      <c r="D1085" s="12" t="s">
        <v>330</v>
      </c>
      <c r="E1085" s="12"/>
      <c r="F1085" s="14" t="s">
        <v>418</v>
      </c>
      <c r="G1085" s="20">
        <f>G1086</f>
        <v>7446.7</v>
      </c>
      <c r="H1085" s="20">
        <f t="shared" si="2559"/>
        <v>7593.5</v>
      </c>
      <c r="I1085" s="20">
        <f t="shared" si="2560"/>
        <v>7603.9</v>
      </c>
      <c r="J1085" s="20">
        <f t="shared" si="2559"/>
        <v>0</v>
      </c>
      <c r="K1085" s="20">
        <f t="shared" si="2559"/>
        <v>0</v>
      </c>
      <c r="L1085" s="20">
        <f t="shared" si="2559"/>
        <v>0</v>
      </c>
      <c r="M1085" s="20">
        <f t="shared" si="2515"/>
        <v>7446.7</v>
      </c>
      <c r="N1085" s="20">
        <f t="shared" si="2516"/>
        <v>7593.5</v>
      </c>
      <c r="O1085" s="20">
        <f t="shared" si="2517"/>
        <v>7603.9</v>
      </c>
      <c r="P1085" s="23">
        <f t="shared" si="2559"/>
        <v>0</v>
      </c>
      <c r="Q1085" s="23">
        <f t="shared" si="2559"/>
        <v>0</v>
      </c>
      <c r="R1085" s="23">
        <f t="shared" si="2559"/>
        <v>0</v>
      </c>
      <c r="S1085" s="23">
        <f t="shared" si="2559"/>
        <v>0</v>
      </c>
      <c r="T1085" s="23">
        <f t="shared" si="2559"/>
        <v>0</v>
      </c>
      <c r="U1085" s="23">
        <f t="shared" si="2559"/>
        <v>0</v>
      </c>
      <c r="V1085" s="23">
        <f t="shared" si="2559"/>
        <v>0</v>
      </c>
      <c r="W1085" s="23">
        <f t="shared" si="2559"/>
        <v>0</v>
      </c>
      <c r="X1085" s="23">
        <f t="shared" si="2559"/>
        <v>0</v>
      </c>
      <c r="Y1085" s="23">
        <f t="shared" si="2559"/>
        <v>0</v>
      </c>
      <c r="Z1085" s="23">
        <f t="shared" si="2561"/>
        <v>7446.7</v>
      </c>
      <c r="AA1085" s="23">
        <f t="shared" si="2562"/>
        <v>7593.5</v>
      </c>
      <c r="AB1085" s="23">
        <f t="shared" si="2563"/>
        <v>7603.9</v>
      </c>
      <c r="AC1085" s="23">
        <f t="shared" si="2559"/>
        <v>0</v>
      </c>
      <c r="AD1085" s="23">
        <f t="shared" si="2559"/>
        <v>0</v>
      </c>
      <c r="AE1085" s="23">
        <f t="shared" si="2559"/>
        <v>0</v>
      </c>
      <c r="AF1085" s="23">
        <f t="shared" si="2559"/>
        <v>0</v>
      </c>
      <c r="AG1085" s="23">
        <f t="shared" si="2559"/>
        <v>0</v>
      </c>
      <c r="AH1085" s="23">
        <f t="shared" si="2559"/>
        <v>0</v>
      </c>
      <c r="AI1085" s="23">
        <f t="shared" si="2559"/>
        <v>0</v>
      </c>
      <c r="AJ1085" s="23">
        <f t="shared" si="2559"/>
        <v>0</v>
      </c>
      <c r="AK1085" s="23">
        <f t="shared" si="2559"/>
        <v>0</v>
      </c>
      <c r="AL1085" s="23">
        <f t="shared" si="2559"/>
        <v>0</v>
      </c>
      <c r="AM1085" s="23">
        <f t="shared" si="2559"/>
        <v>0</v>
      </c>
      <c r="AN1085" s="23">
        <f t="shared" si="2559"/>
        <v>0</v>
      </c>
      <c r="AO1085" s="23">
        <f t="shared" si="2484"/>
        <v>7446.7</v>
      </c>
      <c r="AP1085" s="23">
        <f t="shared" si="2485"/>
        <v>7593.5</v>
      </c>
      <c r="AQ1085" s="23">
        <f t="shared" si="2486"/>
        <v>7603.9</v>
      </c>
      <c r="AR1085" s="23">
        <f t="shared" si="2559"/>
        <v>0</v>
      </c>
      <c r="AS1085" s="23">
        <f t="shared" si="2487"/>
        <v>7446.7</v>
      </c>
      <c r="AT1085" s="23">
        <f t="shared" si="2559"/>
        <v>-1650.164</v>
      </c>
      <c r="AU1085" s="23">
        <f t="shared" si="2559"/>
        <v>0</v>
      </c>
      <c r="AV1085" s="23">
        <f t="shared" si="2559"/>
        <v>0</v>
      </c>
      <c r="AW1085" s="23">
        <f t="shared" si="2559"/>
        <v>0</v>
      </c>
      <c r="AX1085" s="23">
        <f t="shared" si="2559"/>
        <v>0</v>
      </c>
      <c r="AY1085" s="23">
        <f t="shared" si="2461"/>
        <v>5796.5360000000001</v>
      </c>
      <c r="AZ1085" s="23">
        <f t="shared" si="2559"/>
        <v>0</v>
      </c>
    </row>
    <row r="1086" spans="1:53" ht="31.5" x14ac:dyDescent="0.25">
      <c r="A1086" s="12" t="s">
        <v>365</v>
      </c>
      <c r="B1086" s="12" t="s">
        <v>81</v>
      </c>
      <c r="C1086" s="12" t="s">
        <v>135</v>
      </c>
      <c r="D1086" s="12" t="s">
        <v>330</v>
      </c>
      <c r="E1086" s="12" t="s">
        <v>7</v>
      </c>
      <c r="F1086" s="14" t="s">
        <v>383</v>
      </c>
      <c r="G1086" s="20">
        <f>G1087</f>
        <v>7446.7</v>
      </c>
      <c r="H1086" s="20">
        <f t="shared" si="2559"/>
        <v>7593.5</v>
      </c>
      <c r="I1086" s="20">
        <f t="shared" si="2560"/>
        <v>7603.9</v>
      </c>
      <c r="J1086" s="20">
        <f t="shared" si="2559"/>
        <v>0</v>
      </c>
      <c r="K1086" s="20">
        <f t="shared" si="2559"/>
        <v>0</v>
      </c>
      <c r="L1086" s="20">
        <f t="shared" si="2559"/>
        <v>0</v>
      </c>
      <c r="M1086" s="20">
        <f t="shared" si="2515"/>
        <v>7446.7</v>
      </c>
      <c r="N1086" s="20">
        <f t="shared" si="2516"/>
        <v>7593.5</v>
      </c>
      <c r="O1086" s="20">
        <f t="shared" si="2517"/>
        <v>7603.9</v>
      </c>
      <c r="P1086" s="23">
        <f t="shared" si="2559"/>
        <v>0</v>
      </c>
      <c r="Q1086" s="23">
        <f t="shared" si="2559"/>
        <v>0</v>
      </c>
      <c r="R1086" s="23">
        <f t="shared" si="2559"/>
        <v>0</v>
      </c>
      <c r="S1086" s="23">
        <f t="shared" si="2559"/>
        <v>0</v>
      </c>
      <c r="T1086" s="23">
        <f t="shared" si="2559"/>
        <v>0</v>
      </c>
      <c r="U1086" s="23">
        <f t="shared" si="2559"/>
        <v>0</v>
      </c>
      <c r="V1086" s="23">
        <f t="shared" si="2559"/>
        <v>0</v>
      </c>
      <c r="W1086" s="23">
        <f t="shared" si="2559"/>
        <v>0</v>
      </c>
      <c r="X1086" s="23">
        <f t="shared" si="2559"/>
        <v>0</v>
      </c>
      <c r="Y1086" s="23">
        <f t="shared" si="2559"/>
        <v>0</v>
      </c>
      <c r="Z1086" s="23">
        <f t="shared" si="2561"/>
        <v>7446.7</v>
      </c>
      <c r="AA1086" s="23">
        <f t="shared" si="2562"/>
        <v>7593.5</v>
      </c>
      <c r="AB1086" s="23">
        <f t="shared" si="2563"/>
        <v>7603.9</v>
      </c>
      <c r="AC1086" s="23">
        <f t="shared" si="2559"/>
        <v>0</v>
      </c>
      <c r="AD1086" s="23">
        <f t="shared" si="2559"/>
        <v>0</v>
      </c>
      <c r="AE1086" s="23">
        <f t="shared" si="2559"/>
        <v>0</v>
      </c>
      <c r="AF1086" s="23">
        <f t="shared" si="2559"/>
        <v>0</v>
      </c>
      <c r="AG1086" s="23">
        <f t="shared" si="2559"/>
        <v>0</v>
      </c>
      <c r="AH1086" s="23">
        <f t="shared" si="2559"/>
        <v>0</v>
      </c>
      <c r="AI1086" s="23">
        <f t="shared" si="2559"/>
        <v>0</v>
      </c>
      <c r="AJ1086" s="23">
        <f t="shared" si="2559"/>
        <v>0</v>
      </c>
      <c r="AK1086" s="23">
        <f t="shared" si="2559"/>
        <v>0</v>
      </c>
      <c r="AL1086" s="23">
        <f t="shared" si="2559"/>
        <v>0</v>
      </c>
      <c r="AM1086" s="23">
        <f t="shared" si="2559"/>
        <v>0</v>
      </c>
      <c r="AN1086" s="23">
        <f t="shared" si="2559"/>
        <v>0</v>
      </c>
      <c r="AO1086" s="23">
        <f t="shared" si="2484"/>
        <v>7446.7</v>
      </c>
      <c r="AP1086" s="23">
        <f t="shared" si="2485"/>
        <v>7593.5</v>
      </c>
      <c r="AQ1086" s="23">
        <f t="shared" si="2486"/>
        <v>7603.9</v>
      </c>
      <c r="AR1086" s="23">
        <f t="shared" si="2559"/>
        <v>0</v>
      </c>
      <c r="AS1086" s="23">
        <f t="shared" si="2487"/>
        <v>7446.7</v>
      </c>
      <c r="AT1086" s="23">
        <f t="shared" si="2559"/>
        <v>-1650.164</v>
      </c>
      <c r="AU1086" s="23">
        <f t="shared" si="2559"/>
        <v>0</v>
      </c>
      <c r="AV1086" s="23">
        <f t="shared" si="2559"/>
        <v>0</v>
      </c>
      <c r="AW1086" s="23">
        <f t="shared" si="2559"/>
        <v>0</v>
      </c>
      <c r="AX1086" s="23">
        <f t="shared" si="2559"/>
        <v>0</v>
      </c>
      <c r="AY1086" s="23">
        <f t="shared" si="2461"/>
        <v>5796.5360000000001</v>
      </c>
      <c r="AZ1086" s="23">
        <f t="shared" si="2559"/>
        <v>0</v>
      </c>
    </row>
    <row r="1087" spans="1:53" ht="31.5" x14ac:dyDescent="0.25">
      <c r="A1087" s="12" t="s">
        <v>365</v>
      </c>
      <c r="B1087" s="12" t="s">
        <v>81</v>
      </c>
      <c r="C1087" s="12" t="s">
        <v>135</v>
      </c>
      <c r="D1087" s="12" t="s">
        <v>330</v>
      </c>
      <c r="E1087" s="12">
        <v>240</v>
      </c>
      <c r="F1087" s="14" t="s">
        <v>372</v>
      </c>
      <c r="G1087" s="20">
        <v>7446.7</v>
      </c>
      <c r="H1087" s="20">
        <v>7593.5</v>
      </c>
      <c r="I1087" s="20">
        <v>7603.9</v>
      </c>
      <c r="J1087" s="20"/>
      <c r="K1087" s="20"/>
      <c r="L1087" s="20"/>
      <c r="M1087" s="20">
        <f t="shared" si="2515"/>
        <v>7446.7</v>
      </c>
      <c r="N1087" s="20">
        <f t="shared" si="2516"/>
        <v>7593.5</v>
      </c>
      <c r="O1087" s="20">
        <f t="shared" si="2517"/>
        <v>7603.9</v>
      </c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>
        <f t="shared" si="2561"/>
        <v>7446.7</v>
      </c>
      <c r="AA1087" s="23">
        <f t="shared" si="2562"/>
        <v>7593.5</v>
      </c>
      <c r="AB1087" s="23">
        <f t="shared" si="2563"/>
        <v>7603.9</v>
      </c>
      <c r="AC1087" s="23"/>
      <c r="AD1087" s="23"/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>
        <f t="shared" si="2484"/>
        <v>7446.7</v>
      </c>
      <c r="AP1087" s="23">
        <f t="shared" si="2485"/>
        <v>7593.5</v>
      </c>
      <c r="AQ1087" s="23">
        <f t="shared" si="2486"/>
        <v>7603.9</v>
      </c>
      <c r="AR1087" s="23"/>
      <c r="AS1087" s="23">
        <f t="shared" si="2487"/>
        <v>7446.7</v>
      </c>
      <c r="AT1087" s="23">
        <v>-1650.164</v>
      </c>
      <c r="AU1087" s="23"/>
      <c r="AV1087" s="23"/>
      <c r="AW1087" s="23"/>
      <c r="AX1087" s="23"/>
      <c r="AY1087" s="23">
        <f t="shared" si="2461"/>
        <v>5796.5360000000001</v>
      </c>
      <c r="AZ1087" s="23"/>
    </row>
    <row r="1088" spans="1:53" ht="47.25" x14ac:dyDescent="0.25">
      <c r="A1088" s="12" t="s">
        <v>365</v>
      </c>
      <c r="B1088" s="12" t="s">
        <v>81</v>
      </c>
      <c r="C1088" s="12" t="s">
        <v>135</v>
      </c>
      <c r="D1088" s="12" t="s">
        <v>349</v>
      </c>
      <c r="E1088" s="12"/>
      <c r="F1088" s="14" t="s">
        <v>420</v>
      </c>
      <c r="G1088" s="20">
        <f>G1089</f>
        <v>6307.2</v>
      </c>
      <c r="H1088" s="20">
        <f t="shared" ref="H1088:AZ1091" si="2564">H1089</f>
        <v>6433.3</v>
      </c>
      <c r="I1088" s="20">
        <f t="shared" ref="I1088:I1091" si="2565">I1089</f>
        <v>6433.3</v>
      </c>
      <c r="J1088" s="20">
        <f t="shared" si="2564"/>
        <v>0</v>
      </c>
      <c r="K1088" s="20">
        <f t="shared" si="2564"/>
        <v>0</v>
      </c>
      <c r="L1088" s="20">
        <f t="shared" si="2564"/>
        <v>0</v>
      </c>
      <c r="M1088" s="20">
        <f t="shared" si="2515"/>
        <v>6307.2</v>
      </c>
      <c r="N1088" s="20">
        <f t="shared" si="2516"/>
        <v>6433.3</v>
      </c>
      <c r="O1088" s="20">
        <f t="shared" si="2517"/>
        <v>6433.3</v>
      </c>
      <c r="P1088" s="23">
        <f t="shared" si="2564"/>
        <v>0</v>
      </c>
      <c r="Q1088" s="23">
        <f t="shared" si="2564"/>
        <v>0</v>
      </c>
      <c r="R1088" s="23">
        <f t="shared" si="2564"/>
        <v>0</v>
      </c>
      <c r="S1088" s="23">
        <f t="shared" si="2564"/>
        <v>0</v>
      </c>
      <c r="T1088" s="23">
        <f t="shared" si="2564"/>
        <v>0</v>
      </c>
      <c r="U1088" s="23">
        <f t="shared" si="2564"/>
        <v>0</v>
      </c>
      <c r="V1088" s="23">
        <f t="shared" si="2564"/>
        <v>0</v>
      </c>
      <c r="W1088" s="23">
        <f t="shared" si="2564"/>
        <v>0</v>
      </c>
      <c r="X1088" s="23">
        <f t="shared" si="2564"/>
        <v>0</v>
      </c>
      <c r="Y1088" s="23">
        <f t="shared" si="2564"/>
        <v>0</v>
      </c>
      <c r="Z1088" s="23">
        <f t="shared" si="2561"/>
        <v>6307.2</v>
      </c>
      <c r="AA1088" s="23">
        <f t="shared" si="2562"/>
        <v>6433.3</v>
      </c>
      <c r="AB1088" s="23">
        <f t="shared" si="2563"/>
        <v>6433.3</v>
      </c>
      <c r="AC1088" s="23">
        <f t="shared" si="2564"/>
        <v>0</v>
      </c>
      <c r="AD1088" s="23">
        <f t="shared" si="2564"/>
        <v>0</v>
      </c>
      <c r="AE1088" s="23">
        <f t="shared" si="2564"/>
        <v>0</v>
      </c>
      <c r="AF1088" s="23">
        <f t="shared" si="2564"/>
        <v>0</v>
      </c>
      <c r="AG1088" s="23">
        <f t="shared" si="2564"/>
        <v>0</v>
      </c>
      <c r="AH1088" s="23">
        <f t="shared" si="2564"/>
        <v>0</v>
      </c>
      <c r="AI1088" s="23">
        <f t="shared" si="2564"/>
        <v>0</v>
      </c>
      <c r="AJ1088" s="23">
        <f t="shared" si="2564"/>
        <v>0</v>
      </c>
      <c r="AK1088" s="23">
        <f t="shared" si="2564"/>
        <v>335.93599999999998</v>
      </c>
      <c r="AL1088" s="23">
        <f t="shared" si="2564"/>
        <v>0</v>
      </c>
      <c r="AM1088" s="23">
        <f t="shared" si="2564"/>
        <v>0</v>
      </c>
      <c r="AN1088" s="23">
        <f t="shared" si="2564"/>
        <v>0</v>
      </c>
      <c r="AO1088" s="23">
        <f t="shared" si="2484"/>
        <v>6643.1359999999995</v>
      </c>
      <c r="AP1088" s="23">
        <f t="shared" si="2485"/>
        <v>6433.3</v>
      </c>
      <c r="AQ1088" s="23">
        <f t="shared" si="2486"/>
        <v>6433.3</v>
      </c>
      <c r="AR1088" s="23">
        <f t="shared" si="2564"/>
        <v>0</v>
      </c>
      <c r="AS1088" s="23">
        <f t="shared" si="2487"/>
        <v>6643.1359999999995</v>
      </c>
      <c r="AT1088" s="23">
        <f t="shared" si="2564"/>
        <v>0</v>
      </c>
      <c r="AU1088" s="23">
        <f t="shared" si="2564"/>
        <v>0</v>
      </c>
      <c r="AV1088" s="23">
        <f t="shared" si="2564"/>
        <v>0</v>
      </c>
      <c r="AW1088" s="23">
        <f t="shared" si="2564"/>
        <v>0</v>
      </c>
      <c r="AX1088" s="23">
        <f t="shared" si="2564"/>
        <v>0</v>
      </c>
      <c r="AY1088" s="23">
        <f t="shared" si="2461"/>
        <v>6643.1359999999995</v>
      </c>
      <c r="AZ1088" s="23">
        <f t="shared" si="2564"/>
        <v>0</v>
      </c>
      <c r="BA1088" s="5"/>
    </row>
    <row r="1089" spans="1:53" ht="31.5" x14ac:dyDescent="0.25">
      <c r="A1089" s="12" t="s">
        <v>365</v>
      </c>
      <c r="B1089" s="12" t="s">
        <v>81</v>
      </c>
      <c r="C1089" s="12" t="s">
        <v>135</v>
      </c>
      <c r="D1089" s="12" t="s">
        <v>355</v>
      </c>
      <c r="E1089" s="12"/>
      <c r="F1089" s="14" t="s">
        <v>421</v>
      </c>
      <c r="G1089" s="20">
        <f>G1090</f>
        <v>6307.2</v>
      </c>
      <c r="H1089" s="20">
        <f t="shared" si="2564"/>
        <v>6433.3</v>
      </c>
      <c r="I1089" s="20">
        <f t="shared" si="2565"/>
        <v>6433.3</v>
      </c>
      <c r="J1089" s="20">
        <f t="shared" si="2564"/>
        <v>0</v>
      </c>
      <c r="K1089" s="20">
        <f t="shared" si="2564"/>
        <v>0</v>
      </c>
      <c r="L1089" s="20">
        <f t="shared" si="2564"/>
        <v>0</v>
      </c>
      <c r="M1089" s="20">
        <f t="shared" si="2515"/>
        <v>6307.2</v>
      </c>
      <c r="N1089" s="20">
        <f t="shared" si="2516"/>
        <v>6433.3</v>
      </c>
      <c r="O1089" s="20">
        <f t="shared" si="2517"/>
        <v>6433.3</v>
      </c>
      <c r="P1089" s="23">
        <f t="shared" si="2564"/>
        <v>0</v>
      </c>
      <c r="Q1089" s="23">
        <f t="shared" si="2564"/>
        <v>0</v>
      </c>
      <c r="R1089" s="23">
        <f t="shared" si="2564"/>
        <v>0</v>
      </c>
      <c r="S1089" s="23">
        <f t="shared" si="2564"/>
        <v>0</v>
      </c>
      <c r="T1089" s="23">
        <f t="shared" si="2564"/>
        <v>0</v>
      </c>
      <c r="U1089" s="23">
        <f t="shared" si="2564"/>
        <v>0</v>
      </c>
      <c r="V1089" s="23">
        <f t="shared" si="2564"/>
        <v>0</v>
      </c>
      <c r="W1089" s="23">
        <f t="shared" si="2564"/>
        <v>0</v>
      </c>
      <c r="X1089" s="23">
        <f t="shared" si="2564"/>
        <v>0</v>
      </c>
      <c r="Y1089" s="23">
        <f t="shared" si="2564"/>
        <v>0</v>
      </c>
      <c r="Z1089" s="23">
        <f t="shared" si="2561"/>
        <v>6307.2</v>
      </c>
      <c r="AA1089" s="23">
        <f t="shared" si="2562"/>
        <v>6433.3</v>
      </c>
      <c r="AB1089" s="23">
        <f t="shared" si="2563"/>
        <v>6433.3</v>
      </c>
      <c r="AC1089" s="23">
        <f t="shared" si="2564"/>
        <v>0</v>
      </c>
      <c r="AD1089" s="23">
        <f t="shared" si="2564"/>
        <v>0</v>
      </c>
      <c r="AE1089" s="23">
        <f t="shared" si="2564"/>
        <v>0</v>
      </c>
      <c r="AF1089" s="23">
        <f t="shared" si="2564"/>
        <v>0</v>
      </c>
      <c r="AG1089" s="23">
        <f t="shared" si="2564"/>
        <v>0</v>
      </c>
      <c r="AH1089" s="23">
        <f t="shared" si="2564"/>
        <v>0</v>
      </c>
      <c r="AI1089" s="23">
        <f t="shared" si="2564"/>
        <v>0</v>
      </c>
      <c r="AJ1089" s="23">
        <f t="shared" si="2564"/>
        <v>0</v>
      </c>
      <c r="AK1089" s="23">
        <f t="shared" si="2564"/>
        <v>335.93599999999998</v>
      </c>
      <c r="AL1089" s="23">
        <f t="shared" si="2564"/>
        <v>0</v>
      </c>
      <c r="AM1089" s="23">
        <f t="shared" si="2564"/>
        <v>0</v>
      </c>
      <c r="AN1089" s="23">
        <f t="shared" si="2564"/>
        <v>0</v>
      </c>
      <c r="AO1089" s="23">
        <f t="shared" si="2484"/>
        <v>6643.1359999999995</v>
      </c>
      <c r="AP1089" s="23">
        <f t="shared" si="2485"/>
        <v>6433.3</v>
      </c>
      <c r="AQ1089" s="23">
        <f t="shared" si="2486"/>
        <v>6433.3</v>
      </c>
      <c r="AR1089" s="23">
        <f t="shared" si="2564"/>
        <v>0</v>
      </c>
      <c r="AS1089" s="23">
        <f t="shared" si="2487"/>
        <v>6643.1359999999995</v>
      </c>
      <c r="AT1089" s="23">
        <f t="shared" si="2564"/>
        <v>0</v>
      </c>
      <c r="AU1089" s="23">
        <f t="shared" si="2564"/>
        <v>0</v>
      </c>
      <c r="AV1089" s="23">
        <f t="shared" si="2564"/>
        <v>0</v>
      </c>
      <c r="AW1089" s="23">
        <f t="shared" si="2564"/>
        <v>0</v>
      </c>
      <c r="AX1089" s="23">
        <f t="shared" si="2564"/>
        <v>0</v>
      </c>
      <c r="AY1089" s="23">
        <f t="shared" si="2461"/>
        <v>6643.1359999999995</v>
      </c>
      <c r="AZ1089" s="23">
        <f t="shared" si="2564"/>
        <v>0</v>
      </c>
      <c r="BA1089" s="5"/>
    </row>
    <row r="1090" spans="1:53" ht="63" x14ac:dyDescent="0.25">
      <c r="A1090" s="12" t="s">
        <v>365</v>
      </c>
      <c r="B1090" s="12" t="s">
        <v>81</v>
      </c>
      <c r="C1090" s="12" t="s">
        <v>135</v>
      </c>
      <c r="D1090" s="12" t="s">
        <v>331</v>
      </c>
      <c r="E1090" s="12"/>
      <c r="F1090" s="14" t="s">
        <v>422</v>
      </c>
      <c r="G1090" s="20">
        <f>G1091</f>
        <v>6307.2</v>
      </c>
      <c r="H1090" s="20">
        <f t="shared" si="2564"/>
        <v>6433.3</v>
      </c>
      <c r="I1090" s="20">
        <f t="shared" si="2565"/>
        <v>6433.3</v>
      </c>
      <c r="J1090" s="20">
        <f t="shared" si="2564"/>
        <v>0</v>
      </c>
      <c r="K1090" s="20">
        <f t="shared" si="2564"/>
        <v>0</v>
      </c>
      <c r="L1090" s="20">
        <f t="shared" si="2564"/>
        <v>0</v>
      </c>
      <c r="M1090" s="20">
        <f t="shared" si="2515"/>
        <v>6307.2</v>
      </c>
      <c r="N1090" s="20">
        <f t="shared" si="2516"/>
        <v>6433.3</v>
      </c>
      <c r="O1090" s="20">
        <f t="shared" si="2517"/>
        <v>6433.3</v>
      </c>
      <c r="P1090" s="23">
        <f t="shared" si="2564"/>
        <v>0</v>
      </c>
      <c r="Q1090" s="23">
        <f t="shared" si="2564"/>
        <v>0</v>
      </c>
      <c r="R1090" s="23">
        <f t="shared" si="2564"/>
        <v>0</v>
      </c>
      <c r="S1090" s="23">
        <f t="shared" si="2564"/>
        <v>0</v>
      </c>
      <c r="T1090" s="23">
        <f t="shared" si="2564"/>
        <v>0</v>
      </c>
      <c r="U1090" s="23">
        <f t="shared" si="2564"/>
        <v>0</v>
      </c>
      <c r="V1090" s="23">
        <f t="shared" si="2564"/>
        <v>0</v>
      </c>
      <c r="W1090" s="23">
        <f t="shared" si="2564"/>
        <v>0</v>
      </c>
      <c r="X1090" s="23">
        <f t="shared" si="2564"/>
        <v>0</v>
      </c>
      <c r="Y1090" s="23">
        <f t="shared" si="2564"/>
        <v>0</v>
      </c>
      <c r="Z1090" s="23">
        <f t="shared" si="2561"/>
        <v>6307.2</v>
      </c>
      <c r="AA1090" s="23">
        <f t="shared" si="2562"/>
        <v>6433.3</v>
      </c>
      <c r="AB1090" s="23">
        <f t="shared" si="2563"/>
        <v>6433.3</v>
      </c>
      <c r="AC1090" s="23">
        <f t="shared" si="2564"/>
        <v>0</v>
      </c>
      <c r="AD1090" s="23">
        <f t="shared" si="2564"/>
        <v>0</v>
      </c>
      <c r="AE1090" s="23">
        <f t="shared" si="2564"/>
        <v>0</v>
      </c>
      <c r="AF1090" s="23">
        <f t="shared" si="2564"/>
        <v>0</v>
      </c>
      <c r="AG1090" s="23">
        <f t="shared" si="2564"/>
        <v>0</v>
      </c>
      <c r="AH1090" s="23">
        <f t="shared" si="2564"/>
        <v>0</v>
      </c>
      <c r="AI1090" s="23">
        <f t="shared" si="2564"/>
        <v>0</v>
      </c>
      <c r="AJ1090" s="23">
        <f t="shared" si="2564"/>
        <v>0</v>
      </c>
      <c r="AK1090" s="23">
        <f t="shared" si="2564"/>
        <v>335.93599999999998</v>
      </c>
      <c r="AL1090" s="23">
        <f t="shared" si="2564"/>
        <v>0</v>
      </c>
      <c r="AM1090" s="23">
        <f t="shared" si="2564"/>
        <v>0</v>
      </c>
      <c r="AN1090" s="23">
        <f t="shared" si="2564"/>
        <v>0</v>
      </c>
      <c r="AO1090" s="23">
        <f t="shared" si="2484"/>
        <v>6643.1359999999995</v>
      </c>
      <c r="AP1090" s="23">
        <f t="shared" si="2485"/>
        <v>6433.3</v>
      </c>
      <c r="AQ1090" s="23">
        <f t="shared" si="2486"/>
        <v>6433.3</v>
      </c>
      <c r="AR1090" s="23">
        <f t="shared" si="2564"/>
        <v>0</v>
      </c>
      <c r="AS1090" s="23">
        <f t="shared" si="2487"/>
        <v>6643.1359999999995</v>
      </c>
      <c r="AT1090" s="23">
        <f t="shared" si="2564"/>
        <v>0</v>
      </c>
      <c r="AU1090" s="23">
        <f t="shared" si="2564"/>
        <v>0</v>
      </c>
      <c r="AV1090" s="23">
        <f t="shared" si="2564"/>
        <v>0</v>
      </c>
      <c r="AW1090" s="23">
        <f t="shared" si="2564"/>
        <v>0</v>
      </c>
      <c r="AX1090" s="23">
        <f t="shared" si="2564"/>
        <v>0</v>
      </c>
      <c r="AY1090" s="23">
        <f t="shared" si="2461"/>
        <v>6643.1359999999995</v>
      </c>
      <c r="AZ1090" s="23">
        <f t="shared" si="2564"/>
        <v>0</v>
      </c>
    </row>
    <row r="1091" spans="1:53" ht="31.5" x14ac:dyDescent="0.25">
      <c r="A1091" s="12" t="s">
        <v>365</v>
      </c>
      <c r="B1091" s="12" t="s">
        <v>81</v>
      </c>
      <c r="C1091" s="12" t="s">
        <v>135</v>
      </c>
      <c r="D1091" s="12" t="s">
        <v>331</v>
      </c>
      <c r="E1091" s="12" t="s">
        <v>7</v>
      </c>
      <c r="F1091" s="14" t="s">
        <v>383</v>
      </c>
      <c r="G1091" s="20">
        <f>G1092</f>
        <v>6307.2</v>
      </c>
      <c r="H1091" s="20">
        <f t="shared" si="2564"/>
        <v>6433.3</v>
      </c>
      <c r="I1091" s="20">
        <f t="shared" si="2565"/>
        <v>6433.3</v>
      </c>
      <c r="J1091" s="20">
        <f t="shared" si="2564"/>
        <v>0</v>
      </c>
      <c r="K1091" s="20">
        <f t="shared" si="2564"/>
        <v>0</v>
      </c>
      <c r="L1091" s="20">
        <f t="shared" si="2564"/>
        <v>0</v>
      </c>
      <c r="M1091" s="20">
        <f t="shared" si="2515"/>
        <v>6307.2</v>
      </c>
      <c r="N1091" s="20">
        <f t="shared" si="2516"/>
        <v>6433.3</v>
      </c>
      <c r="O1091" s="20">
        <f t="shared" si="2517"/>
        <v>6433.3</v>
      </c>
      <c r="P1091" s="23">
        <f t="shared" si="2564"/>
        <v>0</v>
      </c>
      <c r="Q1091" s="23">
        <f t="shared" si="2564"/>
        <v>0</v>
      </c>
      <c r="R1091" s="23">
        <f t="shared" si="2564"/>
        <v>0</v>
      </c>
      <c r="S1091" s="23">
        <f t="shared" si="2564"/>
        <v>0</v>
      </c>
      <c r="T1091" s="23">
        <f t="shared" si="2564"/>
        <v>0</v>
      </c>
      <c r="U1091" s="23">
        <f t="shared" si="2564"/>
        <v>0</v>
      </c>
      <c r="V1091" s="23">
        <f t="shared" si="2564"/>
        <v>0</v>
      </c>
      <c r="W1091" s="23">
        <f t="shared" si="2564"/>
        <v>0</v>
      </c>
      <c r="X1091" s="23">
        <f t="shared" si="2564"/>
        <v>0</v>
      </c>
      <c r="Y1091" s="23">
        <f t="shared" si="2564"/>
        <v>0</v>
      </c>
      <c r="Z1091" s="23">
        <f t="shared" si="2561"/>
        <v>6307.2</v>
      </c>
      <c r="AA1091" s="23">
        <f t="shared" si="2562"/>
        <v>6433.3</v>
      </c>
      <c r="AB1091" s="23">
        <f t="shared" si="2563"/>
        <v>6433.3</v>
      </c>
      <c r="AC1091" s="23">
        <f t="shared" si="2564"/>
        <v>0</v>
      </c>
      <c r="AD1091" s="23">
        <f t="shared" si="2564"/>
        <v>0</v>
      </c>
      <c r="AE1091" s="23">
        <f t="shared" si="2564"/>
        <v>0</v>
      </c>
      <c r="AF1091" s="23">
        <f t="shared" si="2564"/>
        <v>0</v>
      </c>
      <c r="AG1091" s="23">
        <f t="shared" si="2564"/>
        <v>0</v>
      </c>
      <c r="AH1091" s="23">
        <f t="shared" si="2564"/>
        <v>0</v>
      </c>
      <c r="AI1091" s="23">
        <f t="shared" si="2564"/>
        <v>0</v>
      </c>
      <c r="AJ1091" s="23">
        <f t="shared" si="2564"/>
        <v>0</v>
      </c>
      <c r="AK1091" s="23">
        <f t="shared" si="2564"/>
        <v>335.93599999999998</v>
      </c>
      <c r="AL1091" s="23">
        <f t="shared" si="2564"/>
        <v>0</v>
      </c>
      <c r="AM1091" s="23">
        <f t="shared" si="2564"/>
        <v>0</v>
      </c>
      <c r="AN1091" s="23">
        <f t="shared" si="2564"/>
        <v>0</v>
      </c>
      <c r="AO1091" s="23">
        <f t="shared" si="2484"/>
        <v>6643.1359999999995</v>
      </c>
      <c r="AP1091" s="23">
        <f t="shared" si="2485"/>
        <v>6433.3</v>
      </c>
      <c r="AQ1091" s="23">
        <f t="shared" si="2486"/>
        <v>6433.3</v>
      </c>
      <c r="AR1091" s="23">
        <f t="shared" si="2564"/>
        <v>0</v>
      </c>
      <c r="AS1091" s="23">
        <f t="shared" si="2487"/>
        <v>6643.1359999999995</v>
      </c>
      <c r="AT1091" s="23">
        <f t="shared" si="2564"/>
        <v>0</v>
      </c>
      <c r="AU1091" s="23">
        <f t="shared" si="2564"/>
        <v>0</v>
      </c>
      <c r="AV1091" s="23">
        <f t="shared" si="2564"/>
        <v>0</v>
      </c>
      <c r="AW1091" s="23">
        <f t="shared" si="2564"/>
        <v>0</v>
      </c>
      <c r="AX1091" s="23">
        <f t="shared" si="2564"/>
        <v>0</v>
      </c>
      <c r="AY1091" s="23">
        <f t="shared" si="2461"/>
        <v>6643.1359999999995</v>
      </c>
      <c r="AZ1091" s="23">
        <f t="shared" si="2564"/>
        <v>0</v>
      </c>
    </row>
    <row r="1092" spans="1:53" ht="31.5" x14ac:dyDescent="0.25">
      <c r="A1092" s="12" t="s">
        <v>365</v>
      </c>
      <c r="B1092" s="12" t="s">
        <v>81</v>
      </c>
      <c r="C1092" s="12" t="s">
        <v>135</v>
      </c>
      <c r="D1092" s="12" t="s">
        <v>331</v>
      </c>
      <c r="E1092" s="12">
        <v>240</v>
      </c>
      <c r="F1092" s="14" t="s">
        <v>372</v>
      </c>
      <c r="G1092" s="20">
        <v>6307.2</v>
      </c>
      <c r="H1092" s="20">
        <v>6433.3</v>
      </c>
      <c r="I1092" s="20">
        <v>6433.3</v>
      </c>
      <c r="J1092" s="20"/>
      <c r="K1092" s="20"/>
      <c r="L1092" s="20"/>
      <c r="M1092" s="20">
        <f t="shared" si="2515"/>
        <v>6307.2</v>
      </c>
      <c r="N1092" s="20">
        <f t="shared" si="2516"/>
        <v>6433.3</v>
      </c>
      <c r="O1092" s="20">
        <f t="shared" si="2517"/>
        <v>6433.3</v>
      </c>
      <c r="P1092" s="23"/>
      <c r="Q1092" s="23"/>
      <c r="R1092" s="23"/>
      <c r="S1092" s="23"/>
      <c r="T1092" s="23"/>
      <c r="U1092" s="23"/>
      <c r="V1092" s="23"/>
      <c r="W1092" s="23"/>
      <c r="X1092" s="23"/>
      <c r="Y1092" s="23"/>
      <c r="Z1092" s="23">
        <f t="shared" si="2561"/>
        <v>6307.2</v>
      </c>
      <c r="AA1092" s="23">
        <f t="shared" si="2562"/>
        <v>6433.3</v>
      </c>
      <c r="AB1092" s="23">
        <f t="shared" si="2563"/>
        <v>6433.3</v>
      </c>
      <c r="AC1092" s="23"/>
      <c r="AD1092" s="23"/>
      <c r="AE1092" s="23"/>
      <c r="AF1092" s="23"/>
      <c r="AG1092" s="23"/>
      <c r="AH1092" s="23"/>
      <c r="AI1092" s="23"/>
      <c r="AJ1092" s="23"/>
      <c r="AK1092" s="23">
        <v>335.93599999999998</v>
      </c>
      <c r="AL1092" s="23"/>
      <c r="AM1092" s="23"/>
      <c r="AN1092" s="23"/>
      <c r="AO1092" s="23">
        <f t="shared" si="2484"/>
        <v>6643.1359999999995</v>
      </c>
      <c r="AP1092" s="23">
        <f t="shared" si="2485"/>
        <v>6433.3</v>
      </c>
      <c r="AQ1092" s="23">
        <f t="shared" si="2486"/>
        <v>6433.3</v>
      </c>
      <c r="AR1092" s="23"/>
      <c r="AS1092" s="23">
        <f t="shared" si="2487"/>
        <v>6643.1359999999995</v>
      </c>
      <c r="AT1092" s="23"/>
      <c r="AU1092" s="23"/>
      <c r="AV1092" s="23"/>
      <c r="AW1092" s="23"/>
      <c r="AX1092" s="23"/>
      <c r="AY1092" s="23">
        <f t="shared" si="2461"/>
        <v>6643.1359999999995</v>
      </c>
      <c r="AZ1092" s="23"/>
    </row>
    <row r="1093" spans="1:53" ht="31.5" x14ac:dyDescent="0.25">
      <c r="A1093" s="12" t="s">
        <v>365</v>
      </c>
      <c r="B1093" s="12" t="s">
        <v>81</v>
      </c>
      <c r="C1093" s="12" t="s">
        <v>135</v>
      </c>
      <c r="D1093" s="12" t="s">
        <v>32</v>
      </c>
      <c r="E1093" s="12"/>
      <c r="F1093" s="14" t="s">
        <v>45</v>
      </c>
      <c r="G1093" s="20">
        <f>G1094</f>
        <v>600</v>
      </c>
      <c r="H1093" s="20">
        <f t="shared" ref="H1093:AZ1096" si="2566">H1094</f>
        <v>0</v>
      </c>
      <c r="I1093" s="20">
        <f t="shared" ref="I1093:I1096" si="2567">I1094</f>
        <v>0</v>
      </c>
      <c r="J1093" s="20">
        <f t="shared" si="2566"/>
        <v>0</v>
      </c>
      <c r="K1093" s="20">
        <f t="shared" si="2566"/>
        <v>0</v>
      </c>
      <c r="L1093" s="20">
        <f t="shared" si="2566"/>
        <v>0</v>
      </c>
      <c r="M1093" s="20">
        <f t="shared" si="2515"/>
        <v>600</v>
      </c>
      <c r="N1093" s="20">
        <f t="shared" si="2516"/>
        <v>0</v>
      </c>
      <c r="O1093" s="20">
        <f t="shared" si="2517"/>
        <v>0</v>
      </c>
      <c r="P1093" s="23">
        <f t="shared" si="2566"/>
        <v>0</v>
      </c>
      <c r="Q1093" s="23">
        <f t="shared" si="2566"/>
        <v>0</v>
      </c>
      <c r="R1093" s="23">
        <f t="shared" si="2566"/>
        <v>0</v>
      </c>
      <c r="S1093" s="23">
        <f t="shared" si="2566"/>
        <v>0</v>
      </c>
      <c r="T1093" s="23">
        <f t="shared" si="2566"/>
        <v>0</v>
      </c>
      <c r="U1093" s="23">
        <f t="shared" si="2566"/>
        <v>0</v>
      </c>
      <c r="V1093" s="23">
        <f t="shared" si="2566"/>
        <v>0</v>
      </c>
      <c r="W1093" s="23">
        <f t="shared" si="2566"/>
        <v>0</v>
      </c>
      <c r="X1093" s="23">
        <f t="shared" si="2566"/>
        <v>0</v>
      </c>
      <c r="Y1093" s="23">
        <f t="shared" si="2566"/>
        <v>0</v>
      </c>
      <c r="Z1093" s="23">
        <f t="shared" si="2561"/>
        <v>600</v>
      </c>
      <c r="AA1093" s="23">
        <f t="shared" si="2562"/>
        <v>0</v>
      </c>
      <c r="AB1093" s="23">
        <f t="shared" si="2563"/>
        <v>0</v>
      </c>
      <c r="AC1093" s="23">
        <f t="shared" si="2566"/>
        <v>0</v>
      </c>
      <c r="AD1093" s="23">
        <f t="shared" si="2566"/>
        <v>0</v>
      </c>
      <c r="AE1093" s="23">
        <f t="shared" si="2566"/>
        <v>0</v>
      </c>
      <c r="AF1093" s="23">
        <f t="shared" si="2566"/>
        <v>0</v>
      </c>
      <c r="AG1093" s="23">
        <f t="shared" si="2566"/>
        <v>0</v>
      </c>
      <c r="AH1093" s="23">
        <f t="shared" si="2566"/>
        <v>0</v>
      </c>
      <c r="AI1093" s="23">
        <f t="shared" si="2566"/>
        <v>0</v>
      </c>
      <c r="AJ1093" s="23">
        <f t="shared" si="2566"/>
        <v>0</v>
      </c>
      <c r="AK1093" s="23">
        <f t="shared" si="2566"/>
        <v>0</v>
      </c>
      <c r="AL1093" s="23">
        <f t="shared" si="2566"/>
        <v>0</v>
      </c>
      <c r="AM1093" s="23">
        <f t="shared" si="2566"/>
        <v>0</v>
      </c>
      <c r="AN1093" s="23">
        <f t="shared" si="2566"/>
        <v>0</v>
      </c>
      <c r="AO1093" s="23">
        <f t="shared" si="2484"/>
        <v>600</v>
      </c>
      <c r="AP1093" s="23">
        <f t="shared" si="2485"/>
        <v>0</v>
      </c>
      <c r="AQ1093" s="23">
        <f t="shared" si="2486"/>
        <v>0</v>
      </c>
      <c r="AR1093" s="23">
        <f t="shared" si="2566"/>
        <v>0</v>
      </c>
      <c r="AS1093" s="23">
        <f t="shared" si="2487"/>
        <v>600</v>
      </c>
      <c r="AT1093" s="23">
        <f t="shared" si="2566"/>
        <v>0</v>
      </c>
      <c r="AU1093" s="23">
        <f t="shared" si="2566"/>
        <v>0</v>
      </c>
      <c r="AV1093" s="23">
        <f t="shared" si="2566"/>
        <v>0</v>
      </c>
      <c r="AW1093" s="23">
        <f t="shared" si="2566"/>
        <v>0</v>
      </c>
      <c r="AX1093" s="23">
        <f t="shared" si="2566"/>
        <v>0</v>
      </c>
      <c r="AY1093" s="23">
        <f t="shared" si="2461"/>
        <v>600</v>
      </c>
      <c r="AZ1093" s="23">
        <f t="shared" si="2566"/>
        <v>0</v>
      </c>
      <c r="BA1093" s="5"/>
    </row>
    <row r="1094" spans="1:53" ht="31.5" x14ac:dyDescent="0.25">
      <c r="A1094" s="12" t="s">
        <v>365</v>
      </c>
      <c r="B1094" s="12" t="s">
        <v>81</v>
      </c>
      <c r="C1094" s="12" t="s">
        <v>135</v>
      </c>
      <c r="D1094" s="12" t="s">
        <v>66</v>
      </c>
      <c r="E1094" s="12"/>
      <c r="F1094" s="14" t="s">
        <v>79</v>
      </c>
      <c r="G1094" s="20">
        <f>G1095</f>
        <v>600</v>
      </c>
      <c r="H1094" s="20">
        <f t="shared" si="2566"/>
        <v>0</v>
      </c>
      <c r="I1094" s="20">
        <f t="shared" si="2567"/>
        <v>0</v>
      </c>
      <c r="J1094" s="20">
        <f t="shared" si="2566"/>
        <v>0</v>
      </c>
      <c r="K1094" s="20">
        <f t="shared" si="2566"/>
        <v>0</v>
      </c>
      <c r="L1094" s="20">
        <f t="shared" si="2566"/>
        <v>0</v>
      </c>
      <c r="M1094" s="20">
        <f t="shared" si="2515"/>
        <v>600</v>
      </c>
      <c r="N1094" s="20">
        <f t="shared" si="2516"/>
        <v>0</v>
      </c>
      <c r="O1094" s="20">
        <f t="shared" si="2517"/>
        <v>0</v>
      </c>
      <c r="P1094" s="23">
        <f t="shared" si="2566"/>
        <v>0</v>
      </c>
      <c r="Q1094" s="23">
        <f t="shared" si="2566"/>
        <v>0</v>
      </c>
      <c r="R1094" s="23">
        <f t="shared" si="2566"/>
        <v>0</v>
      </c>
      <c r="S1094" s="23">
        <f t="shared" si="2566"/>
        <v>0</v>
      </c>
      <c r="T1094" s="23">
        <f t="shared" si="2566"/>
        <v>0</v>
      </c>
      <c r="U1094" s="23">
        <f t="shared" si="2566"/>
        <v>0</v>
      </c>
      <c r="V1094" s="23">
        <f t="shared" si="2566"/>
        <v>0</v>
      </c>
      <c r="W1094" s="23">
        <f t="shared" si="2566"/>
        <v>0</v>
      </c>
      <c r="X1094" s="23">
        <f t="shared" si="2566"/>
        <v>0</v>
      </c>
      <c r="Y1094" s="23">
        <f t="shared" si="2566"/>
        <v>0</v>
      </c>
      <c r="Z1094" s="23">
        <f t="shared" si="2561"/>
        <v>600</v>
      </c>
      <c r="AA1094" s="23">
        <f t="shared" si="2562"/>
        <v>0</v>
      </c>
      <c r="AB1094" s="23">
        <f t="shared" si="2563"/>
        <v>0</v>
      </c>
      <c r="AC1094" s="23">
        <f t="shared" si="2566"/>
        <v>0</v>
      </c>
      <c r="AD1094" s="23">
        <f t="shared" si="2566"/>
        <v>0</v>
      </c>
      <c r="AE1094" s="23">
        <f t="shared" si="2566"/>
        <v>0</v>
      </c>
      <c r="AF1094" s="23">
        <f t="shared" si="2566"/>
        <v>0</v>
      </c>
      <c r="AG1094" s="23">
        <f t="shared" si="2566"/>
        <v>0</v>
      </c>
      <c r="AH1094" s="23">
        <f t="shared" si="2566"/>
        <v>0</v>
      </c>
      <c r="AI1094" s="23">
        <f t="shared" si="2566"/>
        <v>0</v>
      </c>
      <c r="AJ1094" s="23">
        <f t="shared" si="2566"/>
        <v>0</v>
      </c>
      <c r="AK1094" s="23">
        <f t="shared" si="2566"/>
        <v>0</v>
      </c>
      <c r="AL1094" s="23">
        <f t="shared" si="2566"/>
        <v>0</v>
      </c>
      <c r="AM1094" s="23">
        <f t="shared" si="2566"/>
        <v>0</v>
      </c>
      <c r="AN1094" s="23">
        <f t="shared" si="2566"/>
        <v>0</v>
      </c>
      <c r="AO1094" s="23">
        <f t="shared" si="2484"/>
        <v>600</v>
      </c>
      <c r="AP1094" s="23">
        <f t="shared" si="2485"/>
        <v>0</v>
      </c>
      <c r="AQ1094" s="23">
        <f t="shared" si="2486"/>
        <v>0</v>
      </c>
      <c r="AR1094" s="23">
        <f t="shared" si="2566"/>
        <v>0</v>
      </c>
      <c r="AS1094" s="23">
        <f t="shared" si="2487"/>
        <v>600</v>
      </c>
      <c r="AT1094" s="23">
        <f t="shared" si="2566"/>
        <v>0</v>
      </c>
      <c r="AU1094" s="23">
        <f t="shared" si="2566"/>
        <v>0</v>
      </c>
      <c r="AV1094" s="23">
        <f t="shared" si="2566"/>
        <v>0</v>
      </c>
      <c r="AW1094" s="23">
        <f t="shared" si="2566"/>
        <v>0</v>
      </c>
      <c r="AX1094" s="23">
        <f t="shared" si="2566"/>
        <v>0</v>
      </c>
      <c r="AY1094" s="23">
        <f t="shared" si="2461"/>
        <v>600</v>
      </c>
      <c r="AZ1094" s="23">
        <f t="shared" si="2566"/>
        <v>0</v>
      </c>
      <c r="BA1094" s="5"/>
    </row>
    <row r="1095" spans="1:53" ht="47.25" x14ac:dyDescent="0.25">
      <c r="A1095" s="12" t="s">
        <v>365</v>
      </c>
      <c r="B1095" s="12" t="s">
        <v>81</v>
      </c>
      <c r="C1095" s="12" t="s">
        <v>135</v>
      </c>
      <c r="D1095" s="12" t="s">
        <v>60</v>
      </c>
      <c r="E1095" s="12"/>
      <c r="F1095" s="14" t="s">
        <v>80</v>
      </c>
      <c r="G1095" s="20">
        <f>G1096</f>
        <v>600</v>
      </c>
      <c r="H1095" s="20">
        <f t="shared" si="2566"/>
        <v>0</v>
      </c>
      <c r="I1095" s="20">
        <f t="shared" si="2567"/>
        <v>0</v>
      </c>
      <c r="J1095" s="20">
        <f t="shared" si="2566"/>
        <v>0</v>
      </c>
      <c r="K1095" s="20">
        <f t="shared" si="2566"/>
        <v>0</v>
      </c>
      <c r="L1095" s="20">
        <f t="shared" si="2566"/>
        <v>0</v>
      </c>
      <c r="M1095" s="20">
        <f t="shared" si="2515"/>
        <v>600</v>
      </c>
      <c r="N1095" s="20">
        <f t="shared" si="2516"/>
        <v>0</v>
      </c>
      <c r="O1095" s="20">
        <f t="shared" si="2517"/>
        <v>0</v>
      </c>
      <c r="P1095" s="23">
        <f t="shared" si="2566"/>
        <v>0</v>
      </c>
      <c r="Q1095" s="23">
        <f t="shared" si="2566"/>
        <v>0</v>
      </c>
      <c r="R1095" s="23">
        <f t="shared" si="2566"/>
        <v>0</v>
      </c>
      <c r="S1095" s="23">
        <f t="shared" si="2566"/>
        <v>0</v>
      </c>
      <c r="T1095" s="23">
        <f t="shared" si="2566"/>
        <v>0</v>
      </c>
      <c r="U1095" s="23">
        <f t="shared" si="2566"/>
        <v>0</v>
      </c>
      <c r="V1095" s="23">
        <f t="shared" si="2566"/>
        <v>0</v>
      </c>
      <c r="W1095" s="23">
        <f t="shared" si="2566"/>
        <v>0</v>
      </c>
      <c r="X1095" s="23">
        <f t="shared" si="2566"/>
        <v>0</v>
      </c>
      <c r="Y1095" s="23">
        <f t="shared" si="2566"/>
        <v>0</v>
      </c>
      <c r="Z1095" s="23">
        <f t="shared" si="2561"/>
        <v>600</v>
      </c>
      <c r="AA1095" s="23">
        <f t="shared" si="2562"/>
        <v>0</v>
      </c>
      <c r="AB1095" s="23">
        <f t="shared" si="2563"/>
        <v>0</v>
      </c>
      <c r="AC1095" s="23">
        <f t="shared" si="2566"/>
        <v>0</v>
      </c>
      <c r="AD1095" s="23">
        <f t="shared" si="2566"/>
        <v>0</v>
      </c>
      <c r="AE1095" s="23">
        <f t="shared" si="2566"/>
        <v>0</v>
      </c>
      <c r="AF1095" s="23">
        <f t="shared" si="2566"/>
        <v>0</v>
      </c>
      <c r="AG1095" s="23">
        <f t="shared" si="2566"/>
        <v>0</v>
      </c>
      <c r="AH1095" s="23">
        <f t="shared" si="2566"/>
        <v>0</v>
      </c>
      <c r="AI1095" s="23">
        <f t="shared" si="2566"/>
        <v>0</v>
      </c>
      <c r="AJ1095" s="23">
        <f t="shared" si="2566"/>
        <v>0</v>
      </c>
      <c r="AK1095" s="23">
        <f t="shared" si="2566"/>
        <v>0</v>
      </c>
      <c r="AL1095" s="23">
        <f t="shared" si="2566"/>
        <v>0</v>
      </c>
      <c r="AM1095" s="23">
        <f t="shared" si="2566"/>
        <v>0</v>
      </c>
      <c r="AN1095" s="23">
        <f t="shared" si="2566"/>
        <v>0</v>
      </c>
      <c r="AO1095" s="23">
        <f t="shared" si="2484"/>
        <v>600</v>
      </c>
      <c r="AP1095" s="23">
        <f t="shared" si="2485"/>
        <v>0</v>
      </c>
      <c r="AQ1095" s="23">
        <f t="shared" si="2486"/>
        <v>0</v>
      </c>
      <c r="AR1095" s="23">
        <f t="shared" si="2566"/>
        <v>0</v>
      </c>
      <c r="AS1095" s="23">
        <f t="shared" si="2487"/>
        <v>600</v>
      </c>
      <c r="AT1095" s="23">
        <f t="shared" si="2566"/>
        <v>0</v>
      </c>
      <c r="AU1095" s="23">
        <f t="shared" si="2566"/>
        <v>0</v>
      </c>
      <c r="AV1095" s="23">
        <f t="shared" si="2566"/>
        <v>0</v>
      </c>
      <c r="AW1095" s="23">
        <f t="shared" si="2566"/>
        <v>0</v>
      </c>
      <c r="AX1095" s="23">
        <f t="shared" si="2566"/>
        <v>0</v>
      </c>
      <c r="AY1095" s="23">
        <f t="shared" si="2461"/>
        <v>600</v>
      </c>
      <c r="AZ1095" s="23">
        <f t="shared" si="2566"/>
        <v>0</v>
      </c>
    </row>
    <row r="1096" spans="1:53" ht="31.5" x14ac:dyDescent="0.25">
      <c r="A1096" s="12" t="s">
        <v>365</v>
      </c>
      <c r="B1096" s="12" t="s">
        <v>81</v>
      </c>
      <c r="C1096" s="12" t="s">
        <v>135</v>
      </c>
      <c r="D1096" s="12" t="s">
        <v>60</v>
      </c>
      <c r="E1096" s="12" t="s">
        <v>7</v>
      </c>
      <c r="F1096" s="14" t="s">
        <v>383</v>
      </c>
      <c r="G1096" s="20">
        <f>G1097</f>
        <v>600</v>
      </c>
      <c r="H1096" s="20">
        <f t="shared" si="2566"/>
        <v>0</v>
      </c>
      <c r="I1096" s="20">
        <f t="shared" si="2567"/>
        <v>0</v>
      </c>
      <c r="J1096" s="20">
        <f t="shared" si="2566"/>
        <v>0</v>
      </c>
      <c r="K1096" s="20">
        <f t="shared" si="2566"/>
        <v>0</v>
      </c>
      <c r="L1096" s="20">
        <f t="shared" si="2566"/>
        <v>0</v>
      </c>
      <c r="M1096" s="20">
        <f t="shared" si="2515"/>
        <v>600</v>
      </c>
      <c r="N1096" s="20">
        <f t="shared" si="2516"/>
        <v>0</v>
      </c>
      <c r="O1096" s="20">
        <f t="shared" si="2517"/>
        <v>0</v>
      </c>
      <c r="P1096" s="23">
        <f t="shared" si="2566"/>
        <v>0</v>
      </c>
      <c r="Q1096" s="23">
        <f t="shared" si="2566"/>
        <v>0</v>
      </c>
      <c r="R1096" s="23">
        <f t="shared" si="2566"/>
        <v>0</v>
      </c>
      <c r="S1096" s="23">
        <f t="shared" si="2566"/>
        <v>0</v>
      </c>
      <c r="T1096" s="23">
        <f t="shared" si="2566"/>
        <v>0</v>
      </c>
      <c r="U1096" s="23">
        <f t="shared" si="2566"/>
        <v>0</v>
      </c>
      <c r="V1096" s="23">
        <f t="shared" si="2566"/>
        <v>0</v>
      </c>
      <c r="W1096" s="23">
        <f t="shared" si="2566"/>
        <v>0</v>
      </c>
      <c r="X1096" s="23">
        <f t="shared" si="2566"/>
        <v>0</v>
      </c>
      <c r="Y1096" s="23">
        <f t="shared" si="2566"/>
        <v>0</v>
      </c>
      <c r="Z1096" s="23">
        <f t="shared" si="2561"/>
        <v>600</v>
      </c>
      <c r="AA1096" s="23">
        <f t="shared" si="2562"/>
        <v>0</v>
      </c>
      <c r="AB1096" s="23">
        <f t="shared" si="2563"/>
        <v>0</v>
      </c>
      <c r="AC1096" s="23">
        <f t="shared" si="2566"/>
        <v>0</v>
      </c>
      <c r="AD1096" s="23">
        <f t="shared" si="2566"/>
        <v>0</v>
      </c>
      <c r="AE1096" s="23">
        <f t="shared" si="2566"/>
        <v>0</v>
      </c>
      <c r="AF1096" s="23">
        <f t="shared" si="2566"/>
        <v>0</v>
      </c>
      <c r="AG1096" s="23">
        <f t="shared" si="2566"/>
        <v>0</v>
      </c>
      <c r="AH1096" s="23">
        <f t="shared" si="2566"/>
        <v>0</v>
      </c>
      <c r="AI1096" s="23">
        <f t="shared" si="2566"/>
        <v>0</v>
      </c>
      <c r="AJ1096" s="23">
        <f t="shared" si="2566"/>
        <v>0</v>
      </c>
      <c r="AK1096" s="23">
        <f t="shared" si="2566"/>
        <v>0</v>
      </c>
      <c r="AL1096" s="23">
        <f t="shared" si="2566"/>
        <v>0</v>
      </c>
      <c r="AM1096" s="23">
        <f t="shared" si="2566"/>
        <v>0</v>
      </c>
      <c r="AN1096" s="23">
        <f t="shared" si="2566"/>
        <v>0</v>
      </c>
      <c r="AO1096" s="23">
        <f t="shared" si="2484"/>
        <v>600</v>
      </c>
      <c r="AP1096" s="23">
        <f t="shared" si="2485"/>
        <v>0</v>
      </c>
      <c r="AQ1096" s="23">
        <f t="shared" si="2486"/>
        <v>0</v>
      </c>
      <c r="AR1096" s="23">
        <f t="shared" si="2566"/>
        <v>0</v>
      </c>
      <c r="AS1096" s="23">
        <f t="shared" si="2487"/>
        <v>600</v>
      </c>
      <c r="AT1096" s="23">
        <f t="shared" si="2566"/>
        <v>0</v>
      </c>
      <c r="AU1096" s="23">
        <f t="shared" si="2566"/>
        <v>0</v>
      </c>
      <c r="AV1096" s="23">
        <f t="shared" si="2566"/>
        <v>0</v>
      </c>
      <c r="AW1096" s="23">
        <f t="shared" si="2566"/>
        <v>0</v>
      </c>
      <c r="AX1096" s="23">
        <f t="shared" si="2566"/>
        <v>0</v>
      </c>
      <c r="AY1096" s="23">
        <f t="shared" si="2461"/>
        <v>600</v>
      </c>
      <c r="AZ1096" s="23">
        <f t="shared" si="2566"/>
        <v>0</v>
      </c>
    </row>
    <row r="1097" spans="1:53" ht="31.5" x14ac:dyDescent="0.25">
      <c r="A1097" s="12" t="s">
        <v>365</v>
      </c>
      <c r="B1097" s="12" t="s">
        <v>81</v>
      </c>
      <c r="C1097" s="12" t="s">
        <v>135</v>
      </c>
      <c r="D1097" s="12" t="s">
        <v>60</v>
      </c>
      <c r="E1097" s="12">
        <v>240</v>
      </c>
      <c r="F1097" s="14" t="s">
        <v>372</v>
      </c>
      <c r="G1097" s="20">
        <v>600</v>
      </c>
      <c r="H1097" s="20">
        <v>0</v>
      </c>
      <c r="I1097" s="20">
        <v>0</v>
      </c>
      <c r="J1097" s="20"/>
      <c r="K1097" s="20"/>
      <c r="L1097" s="20"/>
      <c r="M1097" s="20">
        <f t="shared" si="2515"/>
        <v>600</v>
      </c>
      <c r="N1097" s="20">
        <f t="shared" si="2516"/>
        <v>0</v>
      </c>
      <c r="O1097" s="20">
        <f t="shared" si="2517"/>
        <v>0</v>
      </c>
      <c r="P1097" s="23"/>
      <c r="Q1097" s="23"/>
      <c r="R1097" s="23"/>
      <c r="S1097" s="23"/>
      <c r="T1097" s="23"/>
      <c r="U1097" s="23"/>
      <c r="V1097" s="23"/>
      <c r="W1097" s="23"/>
      <c r="X1097" s="23"/>
      <c r="Y1097" s="23"/>
      <c r="Z1097" s="23">
        <f t="shared" si="2561"/>
        <v>600</v>
      </c>
      <c r="AA1097" s="23">
        <f t="shared" si="2562"/>
        <v>0</v>
      </c>
      <c r="AB1097" s="23">
        <f t="shared" si="2563"/>
        <v>0</v>
      </c>
      <c r="AC1097" s="23"/>
      <c r="AD1097" s="23"/>
      <c r="AE1097" s="23"/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>
        <f t="shared" si="2484"/>
        <v>600</v>
      </c>
      <c r="AP1097" s="23">
        <f t="shared" si="2485"/>
        <v>0</v>
      </c>
      <c r="AQ1097" s="23">
        <f t="shared" si="2486"/>
        <v>0</v>
      </c>
      <c r="AR1097" s="23"/>
      <c r="AS1097" s="23">
        <f t="shared" si="2487"/>
        <v>600</v>
      </c>
      <c r="AT1097" s="23"/>
      <c r="AU1097" s="23"/>
      <c r="AV1097" s="23"/>
      <c r="AW1097" s="23"/>
      <c r="AX1097" s="23"/>
      <c r="AY1097" s="23">
        <f t="shared" si="2461"/>
        <v>600</v>
      </c>
      <c r="AZ1097" s="23"/>
    </row>
    <row r="1098" spans="1:53" s="15" customFormat="1" x14ac:dyDescent="0.25">
      <c r="A1098" s="17" t="s">
        <v>365</v>
      </c>
      <c r="B1098" s="17" t="s">
        <v>81</v>
      </c>
      <c r="C1098" s="17" t="s">
        <v>82</v>
      </c>
      <c r="D1098" s="17"/>
      <c r="E1098" s="17"/>
      <c r="F1098" s="10" t="s">
        <v>96</v>
      </c>
      <c r="G1098" s="19">
        <f>G1099+G1104+G1109</f>
        <v>1794.6999999999998</v>
      </c>
      <c r="H1098" s="19">
        <f t="shared" ref="H1098:AZ1098" si="2568">H1099+H1104+H1109</f>
        <v>1837.1</v>
      </c>
      <c r="I1098" s="19">
        <f t="shared" ref="I1098:L1098" si="2569">I1099+I1104+I1109</f>
        <v>1837.1</v>
      </c>
      <c r="J1098" s="19">
        <f t="shared" si="2569"/>
        <v>0</v>
      </c>
      <c r="K1098" s="19">
        <f t="shared" si="2569"/>
        <v>0</v>
      </c>
      <c r="L1098" s="19">
        <f t="shared" si="2569"/>
        <v>0</v>
      </c>
      <c r="M1098" s="20">
        <f t="shared" si="2515"/>
        <v>1794.6999999999998</v>
      </c>
      <c r="N1098" s="20">
        <f t="shared" si="2516"/>
        <v>1837.1</v>
      </c>
      <c r="O1098" s="20">
        <f t="shared" si="2517"/>
        <v>1837.1</v>
      </c>
      <c r="P1098" s="22">
        <f t="shared" ref="P1098:Q1098" si="2570">P1099+P1104+P1109</f>
        <v>0</v>
      </c>
      <c r="Q1098" s="22">
        <f t="shared" si="2570"/>
        <v>0</v>
      </c>
      <c r="R1098" s="22">
        <f t="shared" ref="R1098:T1098" si="2571">R1099+R1104+R1109</f>
        <v>0</v>
      </c>
      <c r="S1098" s="22">
        <f t="shared" si="2571"/>
        <v>0</v>
      </c>
      <c r="T1098" s="22">
        <f t="shared" si="2571"/>
        <v>0</v>
      </c>
      <c r="U1098" s="22">
        <f t="shared" ref="U1098:W1098" si="2572">U1099+U1104+U1109</f>
        <v>0</v>
      </c>
      <c r="V1098" s="22">
        <f t="shared" si="2572"/>
        <v>0</v>
      </c>
      <c r="W1098" s="22">
        <f t="shared" si="2572"/>
        <v>0</v>
      </c>
      <c r="X1098" s="22">
        <f t="shared" ref="X1098:Y1098" si="2573">X1099+X1104+X1109</f>
        <v>0</v>
      </c>
      <c r="Y1098" s="22">
        <f t="shared" si="2573"/>
        <v>0</v>
      </c>
      <c r="Z1098" s="22">
        <f t="shared" si="2561"/>
        <v>1794.6999999999998</v>
      </c>
      <c r="AA1098" s="22">
        <f t="shared" si="2562"/>
        <v>1837.1</v>
      </c>
      <c r="AB1098" s="22">
        <f t="shared" si="2563"/>
        <v>1837.1</v>
      </c>
      <c r="AC1098" s="22">
        <f t="shared" ref="AC1098:AN1098" si="2574">AC1099+AC1104+AC1109</f>
        <v>0</v>
      </c>
      <c r="AD1098" s="22">
        <f t="shared" si="2574"/>
        <v>0</v>
      </c>
      <c r="AE1098" s="22">
        <f t="shared" ref="AE1098" si="2575">AE1099+AE1104+AE1109</f>
        <v>0</v>
      </c>
      <c r="AF1098" s="22">
        <f t="shared" si="2574"/>
        <v>0</v>
      </c>
      <c r="AG1098" s="22">
        <f t="shared" si="2574"/>
        <v>0</v>
      </c>
      <c r="AH1098" s="22">
        <f t="shared" si="2574"/>
        <v>0</v>
      </c>
      <c r="AI1098" s="22">
        <f t="shared" ref="AI1098" si="2576">AI1099+AI1104+AI1109</f>
        <v>0</v>
      </c>
      <c r="AJ1098" s="22">
        <f t="shared" si="2574"/>
        <v>0</v>
      </c>
      <c r="AK1098" s="22">
        <f t="shared" si="2574"/>
        <v>0</v>
      </c>
      <c r="AL1098" s="22">
        <f t="shared" si="2574"/>
        <v>0</v>
      </c>
      <c r="AM1098" s="22">
        <f t="shared" si="2574"/>
        <v>0</v>
      </c>
      <c r="AN1098" s="22">
        <f t="shared" si="2574"/>
        <v>0</v>
      </c>
      <c r="AO1098" s="22">
        <f t="shared" si="2484"/>
        <v>1794.6999999999998</v>
      </c>
      <c r="AP1098" s="22">
        <f t="shared" si="2485"/>
        <v>1837.1</v>
      </c>
      <c r="AQ1098" s="22">
        <f t="shared" si="2486"/>
        <v>1837.1</v>
      </c>
      <c r="AR1098" s="22">
        <f t="shared" ref="AR1098" si="2577">AR1099+AR1104+AR1109</f>
        <v>0</v>
      </c>
      <c r="AS1098" s="22">
        <f t="shared" si="2487"/>
        <v>1794.6999999999998</v>
      </c>
      <c r="AT1098" s="22">
        <f t="shared" ref="AT1098:AX1098" si="2578">AT1099+AT1104+AT1109</f>
        <v>0</v>
      </c>
      <c r="AU1098" s="22">
        <f t="shared" si="2578"/>
        <v>0</v>
      </c>
      <c r="AV1098" s="22">
        <f t="shared" si="2578"/>
        <v>0</v>
      </c>
      <c r="AW1098" s="22">
        <f t="shared" si="2578"/>
        <v>0</v>
      </c>
      <c r="AX1098" s="22">
        <f t="shared" si="2578"/>
        <v>0</v>
      </c>
      <c r="AY1098" s="22">
        <f t="shared" si="2461"/>
        <v>1794.6999999999998</v>
      </c>
      <c r="AZ1098" s="22">
        <f t="shared" si="2568"/>
        <v>0</v>
      </c>
    </row>
    <row r="1099" spans="1:53" ht="31.5" x14ac:dyDescent="0.25">
      <c r="A1099" s="12" t="s">
        <v>365</v>
      </c>
      <c r="B1099" s="12" t="s">
        <v>81</v>
      </c>
      <c r="C1099" s="12" t="s">
        <v>82</v>
      </c>
      <c r="D1099" s="12" t="s">
        <v>356</v>
      </c>
      <c r="E1099" s="12"/>
      <c r="F1099" s="14" t="s">
        <v>406</v>
      </c>
      <c r="G1099" s="20">
        <f>G1100</f>
        <v>707.3</v>
      </c>
      <c r="H1099" s="20">
        <f t="shared" ref="H1099:AZ1102" si="2579">H1100</f>
        <v>698.1</v>
      </c>
      <c r="I1099" s="20">
        <f t="shared" ref="I1099:I1102" si="2580">I1100</f>
        <v>698.1</v>
      </c>
      <c r="J1099" s="20">
        <f t="shared" si="2579"/>
        <v>0</v>
      </c>
      <c r="K1099" s="20">
        <f t="shared" si="2579"/>
        <v>0</v>
      </c>
      <c r="L1099" s="20">
        <f t="shared" si="2579"/>
        <v>0</v>
      </c>
      <c r="M1099" s="20">
        <f t="shared" si="2515"/>
        <v>707.3</v>
      </c>
      <c r="N1099" s="20">
        <f t="shared" si="2516"/>
        <v>698.1</v>
      </c>
      <c r="O1099" s="20">
        <f t="shared" si="2517"/>
        <v>698.1</v>
      </c>
      <c r="P1099" s="23">
        <f t="shared" si="2579"/>
        <v>0</v>
      </c>
      <c r="Q1099" s="23">
        <f t="shared" si="2579"/>
        <v>0</v>
      </c>
      <c r="R1099" s="23">
        <f t="shared" si="2579"/>
        <v>0</v>
      </c>
      <c r="S1099" s="23">
        <f t="shared" si="2579"/>
        <v>0</v>
      </c>
      <c r="T1099" s="23">
        <f t="shared" si="2579"/>
        <v>0</v>
      </c>
      <c r="U1099" s="23">
        <f t="shared" si="2579"/>
        <v>0</v>
      </c>
      <c r="V1099" s="23">
        <f t="shared" si="2579"/>
        <v>0</v>
      </c>
      <c r="W1099" s="23">
        <f t="shared" si="2579"/>
        <v>0</v>
      </c>
      <c r="X1099" s="23">
        <f t="shared" si="2579"/>
        <v>0</v>
      </c>
      <c r="Y1099" s="23">
        <f t="shared" si="2579"/>
        <v>0</v>
      </c>
      <c r="Z1099" s="23">
        <f t="shared" si="2561"/>
        <v>707.3</v>
      </c>
      <c r="AA1099" s="23">
        <f t="shared" si="2562"/>
        <v>698.1</v>
      </c>
      <c r="AB1099" s="23">
        <f t="shared" si="2563"/>
        <v>698.1</v>
      </c>
      <c r="AC1099" s="23">
        <f t="shared" si="2579"/>
        <v>0</v>
      </c>
      <c r="AD1099" s="23">
        <f t="shared" si="2579"/>
        <v>0</v>
      </c>
      <c r="AE1099" s="23">
        <f t="shared" si="2579"/>
        <v>0</v>
      </c>
      <c r="AF1099" s="23">
        <f t="shared" si="2579"/>
        <v>0</v>
      </c>
      <c r="AG1099" s="23">
        <f t="shared" si="2579"/>
        <v>0</v>
      </c>
      <c r="AH1099" s="23">
        <f t="shared" si="2579"/>
        <v>0</v>
      </c>
      <c r="AI1099" s="23">
        <f t="shared" si="2579"/>
        <v>0</v>
      </c>
      <c r="AJ1099" s="23">
        <f t="shared" si="2579"/>
        <v>0</v>
      </c>
      <c r="AK1099" s="23">
        <f t="shared" si="2579"/>
        <v>0</v>
      </c>
      <c r="AL1099" s="23">
        <f t="shared" si="2579"/>
        <v>0</v>
      </c>
      <c r="AM1099" s="23">
        <f t="shared" si="2579"/>
        <v>0</v>
      </c>
      <c r="AN1099" s="23">
        <f t="shared" si="2579"/>
        <v>0</v>
      </c>
      <c r="AO1099" s="23">
        <f t="shared" si="2484"/>
        <v>707.3</v>
      </c>
      <c r="AP1099" s="23">
        <f t="shared" si="2485"/>
        <v>698.1</v>
      </c>
      <c r="AQ1099" s="23">
        <f t="shared" si="2486"/>
        <v>698.1</v>
      </c>
      <c r="AR1099" s="23">
        <f t="shared" si="2579"/>
        <v>0</v>
      </c>
      <c r="AS1099" s="23">
        <f t="shared" si="2487"/>
        <v>707.3</v>
      </c>
      <c r="AT1099" s="23">
        <f t="shared" si="2579"/>
        <v>0</v>
      </c>
      <c r="AU1099" s="23">
        <f t="shared" si="2579"/>
        <v>0</v>
      </c>
      <c r="AV1099" s="23">
        <f t="shared" si="2579"/>
        <v>0</v>
      </c>
      <c r="AW1099" s="23">
        <f t="shared" si="2579"/>
        <v>0</v>
      </c>
      <c r="AX1099" s="23">
        <f t="shared" si="2579"/>
        <v>0</v>
      </c>
      <c r="AY1099" s="23">
        <f t="shared" si="2461"/>
        <v>707.3</v>
      </c>
      <c r="AZ1099" s="23">
        <f t="shared" si="2579"/>
        <v>0</v>
      </c>
      <c r="BA1099" s="5"/>
    </row>
    <row r="1100" spans="1:53" ht="31.5" x14ac:dyDescent="0.25">
      <c r="A1100" s="12" t="s">
        <v>365</v>
      </c>
      <c r="B1100" s="12" t="s">
        <v>81</v>
      </c>
      <c r="C1100" s="12" t="s">
        <v>82</v>
      </c>
      <c r="D1100" s="12" t="s">
        <v>357</v>
      </c>
      <c r="E1100" s="12"/>
      <c r="F1100" s="14" t="s">
        <v>408</v>
      </c>
      <c r="G1100" s="20">
        <f>G1101</f>
        <v>707.3</v>
      </c>
      <c r="H1100" s="20">
        <f t="shared" si="2579"/>
        <v>698.1</v>
      </c>
      <c r="I1100" s="20">
        <f t="shared" si="2580"/>
        <v>698.1</v>
      </c>
      <c r="J1100" s="20">
        <f t="shared" si="2579"/>
        <v>0</v>
      </c>
      <c r="K1100" s="20">
        <f t="shared" si="2579"/>
        <v>0</v>
      </c>
      <c r="L1100" s="20">
        <f t="shared" si="2579"/>
        <v>0</v>
      </c>
      <c r="M1100" s="20">
        <f t="shared" si="2515"/>
        <v>707.3</v>
      </c>
      <c r="N1100" s="20">
        <f t="shared" si="2516"/>
        <v>698.1</v>
      </c>
      <c r="O1100" s="20">
        <f t="shared" si="2517"/>
        <v>698.1</v>
      </c>
      <c r="P1100" s="23">
        <f t="shared" si="2579"/>
        <v>0</v>
      </c>
      <c r="Q1100" s="23">
        <f t="shared" si="2579"/>
        <v>0</v>
      </c>
      <c r="R1100" s="23">
        <f t="shared" si="2579"/>
        <v>0</v>
      </c>
      <c r="S1100" s="23">
        <f t="shared" si="2579"/>
        <v>0</v>
      </c>
      <c r="T1100" s="23">
        <f t="shared" si="2579"/>
        <v>0</v>
      </c>
      <c r="U1100" s="23">
        <f t="shared" si="2579"/>
        <v>0</v>
      </c>
      <c r="V1100" s="23">
        <f t="shared" si="2579"/>
        <v>0</v>
      </c>
      <c r="W1100" s="23">
        <f t="shared" si="2579"/>
        <v>0</v>
      </c>
      <c r="X1100" s="23">
        <f t="shared" si="2579"/>
        <v>0</v>
      </c>
      <c r="Y1100" s="23">
        <f t="shared" si="2579"/>
        <v>0</v>
      </c>
      <c r="Z1100" s="23">
        <f t="shared" si="2561"/>
        <v>707.3</v>
      </c>
      <c r="AA1100" s="23">
        <f t="shared" si="2562"/>
        <v>698.1</v>
      </c>
      <c r="AB1100" s="23">
        <f t="shared" si="2563"/>
        <v>698.1</v>
      </c>
      <c r="AC1100" s="23">
        <f t="shared" si="2579"/>
        <v>0</v>
      </c>
      <c r="AD1100" s="23">
        <f t="shared" si="2579"/>
        <v>0</v>
      </c>
      <c r="AE1100" s="23">
        <f t="shared" si="2579"/>
        <v>0</v>
      </c>
      <c r="AF1100" s="23">
        <f t="shared" si="2579"/>
        <v>0</v>
      </c>
      <c r="AG1100" s="23">
        <f t="shared" si="2579"/>
        <v>0</v>
      </c>
      <c r="AH1100" s="23">
        <f t="shared" si="2579"/>
        <v>0</v>
      </c>
      <c r="AI1100" s="23">
        <f t="shared" si="2579"/>
        <v>0</v>
      </c>
      <c r="AJ1100" s="23">
        <f t="shared" si="2579"/>
        <v>0</v>
      </c>
      <c r="AK1100" s="23">
        <f t="shared" si="2579"/>
        <v>0</v>
      </c>
      <c r="AL1100" s="23">
        <f t="shared" si="2579"/>
        <v>0</v>
      </c>
      <c r="AM1100" s="23">
        <f t="shared" si="2579"/>
        <v>0</v>
      </c>
      <c r="AN1100" s="23">
        <f t="shared" si="2579"/>
        <v>0</v>
      </c>
      <c r="AO1100" s="23">
        <f t="shared" si="2484"/>
        <v>707.3</v>
      </c>
      <c r="AP1100" s="23">
        <f t="shared" si="2485"/>
        <v>698.1</v>
      </c>
      <c r="AQ1100" s="23">
        <f t="shared" si="2486"/>
        <v>698.1</v>
      </c>
      <c r="AR1100" s="23">
        <f t="shared" si="2579"/>
        <v>0</v>
      </c>
      <c r="AS1100" s="23">
        <f t="shared" si="2487"/>
        <v>707.3</v>
      </c>
      <c r="AT1100" s="23">
        <f t="shared" si="2579"/>
        <v>0</v>
      </c>
      <c r="AU1100" s="23">
        <f t="shared" si="2579"/>
        <v>0</v>
      </c>
      <c r="AV1100" s="23">
        <f t="shared" si="2579"/>
        <v>0</v>
      </c>
      <c r="AW1100" s="23">
        <f t="shared" si="2579"/>
        <v>0</v>
      </c>
      <c r="AX1100" s="23">
        <f t="shared" si="2579"/>
        <v>0</v>
      </c>
      <c r="AY1100" s="23">
        <f t="shared" si="2461"/>
        <v>707.3</v>
      </c>
      <c r="AZ1100" s="23">
        <f t="shared" si="2579"/>
        <v>0</v>
      </c>
      <c r="BA1100" s="5"/>
    </row>
    <row r="1101" spans="1:53" ht="31.5" x14ac:dyDescent="0.25">
      <c r="A1101" s="12" t="s">
        <v>365</v>
      </c>
      <c r="B1101" s="12" t="s">
        <v>81</v>
      </c>
      <c r="C1101" s="12" t="s">
        <v>82</v>
      </c>
      <c r="D1101" s="12" t="s">
        <v>332</v>
      </c>
      <c r="E1101" s="12"/>
      <c r="F1101" s="14" t="s">
        <v>409</v>
      </c>
      <c r="G1101" s="20">
        <f>G1102</f>
        <v>707.3</v>
      </c>
      <c r="H1101" s="20">
        <f t="shared" si="2579"/>
        <v>698.1</v>
      </c>
      <c r="I1101" s="20">
        <f t="shared" si="2580"/>
        <v>698.1</v>
      </c>
      <c r="J1101" s="20">
        <f t="shared" si="2579"/>
        <v>0</v>
      </c>
      <c r="K1101" s="20">
        <f t="shared" si="2579"/>
        <v>0</v>
      </c>
      <c r="L1101" s="20">
        <f t="shared" si="2579"/>
        <v>0</v>
      </c>
      <c r="M1101" s="20">
        <f t="shared" si="2515"/>
        <v>707.3</v>
      </c>
      <c r="N1101" s="20">
        <f t="shared" si="2516"/>
        <v>698.1</v>
      </c>
      <c r="O1101" s="20">
        <f t="shared" si="2517"/>
        <v>698.1</v>
      </c>
      <c r="P1101" s="23">
        <f t="shared" si="2579"/>
        <v>0</v>
      </c>
      <c r="Q1101" s="23">
        <f t="shared" si="2579"/>
        <v>0</v>
      </c>
      <c r="R1101" s="23">
        <f t="shared" si="2579"/>
        <v>0</v>
      </c>
      <c r="S1101" s="23">
        <f t="shared" si="2579"/>
        <v>0</v>
      </c>
      <c r="T1101" s="23">
        <f t="shared" si="2579"/>
        <v>0</v>
      </c>
      <c r="U1101" s="23">
        <f t="shared" si="2579"/>
        <v>0</v>
      </c>
      <c r="V1101" s="23">
        <f t="shared" si="2579"/>
        <v>0</v>
      </c>
      <c r="W1101" s="23">
        <f t="shared" si="2579"/>
        <v>0</v>
      </c>
      <c r="X1101" s="23">
        <f t="shared" si="2579"/>
        <v>0</v>
      </c>
      <c r="Y1101" s="23">
        <f t="shared" si="2579"/>
        <v>0</v>
      </c>
      <c r="Z1101" s="23">
        <f t="shared" si="2561"/>
        <v>707.3</v>
      </c>
      <c r="AA1101" s="23">
        <f t="shared" si="2562"/>
        <v>698.1</v>
      </c>
      <c r="AB1101" s="23">
        <f t="shared" si="2563"/>
        <v>698.1</v>
      </c>
      <c r="AC1101" s="23">
        <f t="shared" si="2579"/>
        <v>0</v>
      </c>
      <c r="AD1101" s="23">
        <f t="shared" si="2579"/>
        <v>0</v>
      </c>
      <c r="AE1101" s="23">
        <f t="shared" si="2579"/>
        <v>0</v>
      </c>
      <c r="AF1101" s="23">
        <f t="shared" si="2579"/>
        <v>0</v>
      </c>
      <c r="AG1101" s="23">
        <f t="shared" si="2579"/>
        <v>0</v>
      </c>
      <c r="AH1101" s="23">
        <f t="shared" si="2579"/>
        <v>0</v>
      </c>
      <c r="AI1101" s="23">
        <f t="shared" si="2579"/>
        <v>0</v>
      </c>
      <c r="AJ1101" s="23">
        <f t="shared" si="2579"/>
        <v>0</v>
      </c>
      <c r="AK1101" s="23">
        <f t="shared" si="2579"/>
        <v>0</v>
      </c>
      <c r="AL1101" s="23">
        <f t="shared" si="2579"/>
        <v>0</v>
      </c>
      <c r="AM1101" s="23">
        <f t="shared" si="2579"/>
        <v>0</v>
      </c>
      <c r="AN1101" s="23">
        <f t="shared" si="2579"/>
        <v>0</v>
      </c>
      <c r="AO1101" s="23">
        <f t="shared" si="2484"/>
        <v>707.3</v>
      </c>
      <c r="AP1101" s="23">
        <f t="shared" si="2485"/>
        <v>698.1</v>
      </c>
      <c r="AQ1101" s="23">
        <f t="shared" si="2486"/>
        <v>698.1</v>
      </c>
      <c r="AR1101" s="23">
        <f t="shared" si="2579"/>
        <v>0</v>
      </c>
      <c r="AS1101" s="23">
        <f t="shared" si="2487"/>
        <v>707.3</v>
      </c>
      <c r="AT1101" s="23">
        <f t="shared" si="2579"/>
        <v>0</v>
      </c>
      <c r="AU1101" s="23">
        <f t="shared" si="2579"/>
        <v>0</v>
      </c>
      <c r="AV1101" s="23">
        <f t="shared" si="2579"/>
        <v>0</v>
      </c>
      <c r="AW1101" s="23">
        <f t="shared" si="2579"/>
        <v>0</v>
      </c>
      <c r="AX1101" s="23">
        <f t="shared" si="2579"/>
        <v>0</v>
      </c>
      <c r="AY1101" s="23">
        <f t="shared" si="2461"/>
        <v>707.3</v>
      </c>
      <c r="AZ1101" s="23">
        <f t="shared" si="2579"/>
        <v>0</v>
      </c>
    </row>
    <row r="1102" spans="1:53" ht="31.5" x14ac:dyDescent="0.25">
      <c r="A1102" s="12" t="s">
        <v>365</v>
      </c>
      <c r="B1102" s="12" t="s">
        <v>81</v>
      </c>
      <c r="C1102" s="12" t="s">
        <v>82</v>
      </c>
      <c r="D1102" s="12" t="s">
        <v>332</v>
      </c>
      <c r="E1102" s="12" t="s">
        <v>7</v>
      </c>
      <c r="F1102" s="14" t="s">
        <v>383</v>
      </c>
      <c r="G1102" s="20">
        <f>G1103</f>
        <v>707.3</v>
      </c>
      <c r="H1102" s="20">
        <f t="shared" si="2579"/>
        <v>698.1</v>
      </c>
      <c r="I1102" s="20">
        <f t="shared" si="2580"/>
        <v>698.1</v>
      </c>
      <c r="J1102" s="20">
        <f t="shared" si="2579"/>
        <v>0</v>
      </c>
      <c r="K1102" s="20">
        <f t="shared" si="2579"/>
        <v>0</v>
      </c>
      <c r="L1102" s="20">
        <f t="shared" si="2579"/>
        <v>0</v>
      </c>
      <c r="M1102" s="20">
        <f t="shared" si="2515"/>
        <v>707.3</v>
      </c>
      <c r="N1102" s="20">
        <f t="shared" si="2516"/>
        <v>698.1</v>
      </c>
      <c r="O1102" s="20">
        <f t="shared" si="2517"/>
        <v>698.1</v>
      </c>
      <c r="P1102" s="23">
        <f t="shared" si="2579"/>
        <v>0</v>
      </c>
      <c r="Q1102" s="23">
        <f t="shared" si="2579"/>
        <v>0</v>
      </c>
      <c r="R1102" s="23">
        <f t="shared" si="2579"/>
        <v>0</v>
      </c>
      <c r="S1102" s="23">
        <f t="shared" si="2579"/>
        <v>0</v>
      </c>
      <c r="T1102" s="23">
        <f t="shared" si="2579"/>
        <v>0</v>
      </c>
      <c r="U1102" s="23">
        <f t="shared" si="2579"/>
        <v>0</v>
      </c>
      <c r="V1102" s="23">
        <f t="shared" si="2579"/>
        <v>0</v>
      </c>
      <c r="W1102" s="23">
        <f t="shared" si="2579"/>
        <v>0</v>
      </c>
      <c r="X1102" s="23">
        <f t="shared" si="2579"/>
        <v>0</v>
      </c>
      <c r="Y1102" s="23">
        <f t="shared" si="2579"/>
        <v>0</v>
      </c>
      <c r="Z1102" s="23">
        <f t="shared" si="2561"/>
        <v>707.3</v>
      </c>
      <c r="AA1102" s="23">
        <f t="shared" si="2562"/>
        <v>698.1</v>
      </c>
      <c r="AB1102" s="23">
        <f t="shared" si="2563"/>
        <v>698.1</v>
      </c>
      <c r="AC1102" s="23">
        <f t="shared" si="2579"/>
        <v>0</v>
      </c>
      <c r="AD1102" s="23">
        <f t="shared" si="2579"/>
        <v>0</v>
      </c>
      <c r="AE1102" s="23">
        <f t="shared" si="2579"/>
        <v>0</v>
      </c>
      <c r="AF1102" s="23">
        <f t="shared" si="2579"/>
        <v>0</v>
      </c>
      <c r="AG1102" s="23">
        <f t="shared" si="2579"/>
        <v>0</v>
      </c>
      <c r="AH1102" s="23">
        <f t="shared" si="2579"/>
        <v>0</v>
      </c>
      <c r="AI1102" s="23">
        <f t="shared" si="2579"/>
        <v>0</v>
      </c>
      <c r="AJ1102" s="23">
        <f t="shared" si="2579"/>
        <v>0</v>
      </c>
      <c r="AK1102" s="23">
        <f t="shared" si="2579"/>
        <v>0</v>
      </c>
      <c r="AL1102" s="23">
        <f t="shared" si="2579"/>
        <v>0</v>
      </c>
      <c r="AM1102" s="23">
        <f t="shared" si="2579"/>
        <v>0</v>
      </c>
      <c r="AN1102" s="23">
        <f t="shared" si="2579"/>
        <v>0</v>
      </c>
      <c r="AO1102" s="23">
        <f t="shared" si="2484"/>
        <v>707.3</v>
      </c>
      <c r="AP1102" s="23">
        <f t="shared" si="2485"/>
        <v>698.1</v>
      </c>
      <c r="AQ1102" s="23">
        <f t="shared" si="2486"/>
        <v>698.1</v>
      </c>
      <c r="AR1102" s="23">
        <f t="shared" si="2579"/>
        <v>0</v>
      </c>
      <c r="AS1102" s="23">
        <f t="shared" si="2487"/>
        <v>707.3</v>
      </c>
      <c r="AT1102" s="23">
        <f t="shared" si="2579"/>
        <v>0</v>
      </c>
      <c r="AU1102" s="23">
        <f t="shared" si="2579"/>
        <v>0</v>
      </c>
      <c r="AV1102" s="23">
        <f t="shared" si="2579"/>
        <v>0</v>
      </c>
      <c r="AW1102" s="23">
        <f t="shared" si="2579"/>
        <v>0</v>
      </c>
      <c r="AX1102" s="23">
        <f t="shared" si="2579"/>
        <v>0</v>
      </c>
      <c r="AY1102" s="23">
        <f t="shared" si="2461"/>
        <v>707.3</v>
      </c>
      <c r="AZ1102" s="23">
        <f t="shared" si="2579"/>
        <v>0</v>
      </c>
    </row>
    <row r="1103" spans="1:53" ht="31.5" x14ac:dyDescent="0.25">
      <c r="A1103" s="12" t="s">
        <v>365</v>
      </c>
      <c r="B1103" s="12" t="s">
        <v>81</v>
      </c>
      <c r="C1103" s="12" t="s">
        <v>82</v>
      </c>
      <c r="D1103" s="12" t="s">
        <v>332</v>
      </c>
      <c r="E1103" s="12">
        <v>240</v>
      </c>
      <c r="F1103" s="14" t="s">
        <v>372</v>
      </c>
      <c r="G1103" s="20">
        <v>707.3</v>
      </c>
      <c r="H1103" s="20">
        <v>698.1</v>
      </c>
      <c r="I1103" s="20">
        <v>698.1</v>
      </c>
      <c r="J1103" s="20"/>
      <c r="K1103" s="20"/>
      <c r="L1103" s="20"/>
      <c r="M1103" s="20">
        <f t="shared" si="2515"/>
        <v>707.3</v>
      </c>
      <c r="N1103" s="20">
        <f t="shared" si="2516"/>
        <v>698.1</v>
      </c>
      <c r="O1103" s="20">
        <f t="shared" si="2517"/>
        <v>698.1</v>
      </c>
      <c r="P1103" s="23"/>
      <c r="Q1103" s="23"/>
      <c r="R1103" s="23"/>
      <c r="S1103" s="23"/>
      <c r="T1103" s="23"/>
      <c r="U1103" s="23"/>
      <c r="V1103" s="23"/>
      <c r="W1103" s="23"/>
      <c r="X1103" s="23"/>
      <c r="Y1103" s="23"/>
      <c r="Z1103" s="23">
        <f t="shared" si="2561"/>
        <v>707.3</v>
      </c>
      <c r="AA1103" s="23">
        <f t="shared" si="2562"/>
        <v>698.1</v>
      </c>
      <c r="AB1103" s="23">
        <f t="shared" si="2563"/>
        <v>698.1</v>
      </c>
      <c r="AC1103" s="23"/>
      <c r="AD1103" s="23"/>
      <c r="AE1103" s="23"/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>
        <f t="shared" si="2484"/>
        <v>707.3</v>
      </c>
      <c r="AP1103" s="23">
        <f t="shared" si="2485"/>
        <v>698.1</v>
      </c>
      <c r="AQ1103" s="23">
        <f t="shared" si="2486"/>
        <v>698.1</v>
      </c>
      <c r="AR1103" s="23"/>
      <c r="AS1103" s="23">
        <f t="shared" si="2487"/>
        <v>707.3</v>
      </c>
      <c r="AT1103" s="23"/>
      <c r="AU1103" s="23"/>
      <c r="AV1103" s="23"/>
      <c r="AW1103" s="23"/>
      <c r="AX1103" s="23"/>
      <c r="AY1103" s="23">
        <f t="shared" si="2461"/>
        <v>707.3</v>
      </c>
      <c r="AZ1103" s="23"/>
    </row>
    <row r="1104" spans="1:53" ht="63" x14ac:dyDescent="0.25">
      <c r="A1104" s="12" t="s">
        <v>365</v>
      </c>
      <c r="B1104" s="12" t="s">
        <v>81</v>
      </c>
      <c r="C1104" s="12" t="s">
        <v>82</v>
      </c>
      <c r="D1104" s="12" t="s">
        <v>353</v>
      </c>
      <c r="E1104" s="12"/>
      <c r="F1104" s="14" t="s">
        <v>849</v>
      </c>
      <c r="G1104" s="20">
        <f>G1105</f>
        <v>946.3</v>
      </c>
      <c r="H1104" s="20">
        <f t="shared" ref="H1104:AZ1107" si="2581">H1105</f>
        <v>1139</v>
      </c>
      <c r="I1104" s="20">
        <f t="shared" ref="I1104:I1107" si="2582">I1105</f>
        <v>1139</v>
      </c>
      <c r="J1104" s="20">
        <f t="shared" si="2581"/>
        <v>0</v>
      </c>
      <c r="K1104" s="20">
        <f t="shared" si="2581"/>
        <v>0</v>
      </c>
      <c r="L1104" s="20">
        <f t="shared" si="2581"/>
        <v>0</v>
      </c>
      <c r="M1104" s="20">
        <f t="shared" si="2515"/>
        <v>946.3</v>
      </c>
      <c r="N1104" s="20">
        <f t="shared" si="2516"/>
        <v>1139</v>
      </c>
      <c r="O1104" s="20">
        <f t="shared" si="2517"/>
        <v>1139</v>
      </c>
      <c r="P1104" s="23">
        <f t="shared" si="2581"/>
        <v>0</v>
      </c>
      <c r="Q1104" s="23">
        <f t="shared" si="2581"/>
        <v>0</v>
      </c>
      <c r="R1104" s="23">
        <f t="shared" si="2581"/>
        <v>0</v>
      </c>
      <c r="S1104" s="23">
        <f t="shared" si="2581"/>
        <v>0</v>
      </c>
      <c r="T1104" s="23">
        <f t="shared" si="2581"/>
        <v>0</v>
      </c>
      <c r="U1104" s="23">
        <f t="shared" si="2581"/>
        <v>0</v>
      </c>
      <c r="V1104" s="23">
        <f t="shared" si="2581"/>
        <v>0</v>
      </c>
      <c r="W1104" s="23">
        <f t="shared" si="2581"/>
        <v>0</v>
      </c>
      <c r="X1104" s="23">
        <f t="shared" si="2581"/>
        <v>0</v>
      </c>
      <c r="Y1104" s="23">
        <f t="shared" si="2581"/>
        <v>0</v>
      </c>
      <c r="Z1104" s="23">
        <f t="shared" si="2561"/>
        <v>946.3</v>
      </c>
      <c r="AA1104" s="23">
        <f t="shared" si="2562"/>
        <v>1139</v>
      </c>
      <c r="AB1104" s="23">
        <f t="shared" si="2563"/>
        <v>1139</v>
      </c>
      <c r="AC1104" s="23">
        <f t="shared" si="2581"/>
        <v>0</v>
      </c>
      <c r="AD1104" s="23">
        <f t="shared" si="2581"/>
        <v>0</v>
      </c>
      <c r="AE1104" s="23">
        <f t="shared" si="2581"/>
        <v>0</v>
      </c>
      <c r="AF1104" s="23">
        <f t="shared" si="2581"/>
        <v>0</v>
      </c>
      <c r="AG1104" s="23">
        <f t="shared" si="2581"/>
        <v>0</v>
      </c>
      <c r="AH1104" s="23">
        <f t="shared" si="2581"/>
        <v>0</v>
      </c>
      <c r="AI1104" s="23">
        <f t="shared" si="2581"/>
        <v>0</v>
      </c>
      <c r="AJ1104" s="23">
        <f t="shared" si="2581"/>
        <v>0</v>
      </c>
      <c r="AK1104" s="23">
        <f t="shared" si="2581"/>
        <v>0</v>
      </c>
      <c r="AL1104" s="23">
        <f t="shared" si="2581"/>
        <v>0</v>
      </c>
      <c r="AM1104" s="23">
        <f t="shared" si="2581"/>
        <v>0</v>
      </c>
      <c r="AN1104" s="23">
        <f t="shared" si="2581"/>
        <v>0</v>
      </c>
      <c r="AO1104" s="23">
        <f t="shared" si="2484"/>
        <v>946.3</v>
      </c>
      <c r="AP1104" s="23">
        <f t="shared" si="2485"/>
        <v>1139</v>
      </c>
      <c r="AQ1104" s="23">
        <f t="shared" si="2486"/>
        <v>1139</v>
      </c>
      <c r="AR1104" s="23">
        <f t="shared" si="2581"/>
        <v>0</v>
      </c>
      <c r="AS1104" s="23">
        <f t="shared" si="2487"/>
        <v>946.3</v>
      </c>
      <c r="AT1104" s="23">
        <f t="shared" si="2581"/>
        <v>0</v>
      </c>
      <c r="AU1104" s="23">
        <f t="shared" si="2581"/>
        <v>0</v>
      </c>
      <c r="AV1104" s="23">
        <f t="shared" si="2581"/>
        <v>0</v>
      </c>
      <c r="AW1104" s="23">
        <f t="shared" si="2581"/>
        <v>0</v>
      </c>
      <c r="AX1104" s="23">
        <f t="shared" si="2581"/>
        <v>0</v>
      </c>
      <c r="AY1104" s="23">
        <f t="shared" si="2461"/>
        <v>946.3</v>
      </c>
      <c r="AZ1104" s="23">
        <f t="shared" si="2581"/>
        <v>0</v>
      </c>
      <c r="BA1104" s="5"/>
    </row>
    <row r="1105" spans="1:53" ht="31.5" x14ac:dyDescent="0.25">
      <c r="A1105" s="12" t="s">
        <v>365</v>
      </c>
      <c r="B1105" s="12" t="s">
        <v>81</v>
      </c>
      <c r="C1105" s="12" t="s">
        <v>82</v>
      </c>
      <c r="D1105" s="12" t="s">
        <v>354</v>
      </c>
      <c r="E1105" s="12"/>
      <c r="F1105" s="14" t="s">
        <v>414</v>
      </c>
      <c r="G1105" s="20">
        <f>G1106</f>
        <v>946.3</v>
      </c>
      <c r="H1105" s="20">
        <f t="shared" si="2581"/>
        <v>1139</v>
      </c>
      <c r="I1105" s="20">
        <f t="shared" si="2582"/>
        <v>1139</v>
      </c>
      <c r="J1105" s="20">
        <f t="shared" si="2581"/>
        <v>0</v>
      </c>
      <c r="K1105" s="20">
        <f t="shared" si="2581"/>
        <v>0</v>
      </c>
      <c r="L1105" s="20">
        <f t="shared" si="2581"/>
        <v>0</v>
      </c>
      <c r="M1105" s="20">
        <f t="shared" si="2515"/>
        <v>946.3</v>
      </c>
      <c r="N1105" s="20">
        <f t="shared" si="2516"/>
        <v>1139</v>
      </c>
      <c r="O1105" s="20">
        <f t="shared" si="2517"/>
        <v>1139</v>
      </c>
      <c r="P1105" s="23">
        <f t="shared" si="2581"/>
        <v>0</v>
      </c>
      <c r="Q1105" s="23">
        <f t="shared" si="2581"/>
        <v>0</v>
      </c>
      <c r="R1105" s="23">
        <f t="shared" si="2581"/>
        <v>0</v>
      </c>
      <c r="S1105" s="23">
        <f t="shared" si="2581"/>
        <v>0</v>
      </c>
      <c r="T1105" s="23">
        <f t="shared" si="2581"/>
        <v>0</v>
      </c>
      <c r="U1105" s="23">
        <f t="shared" si="2581"/>
        <v>0</v>
      </c>
      <c r="V1105" s="23">
        <f t="shared" si="2581"/>
        <v>0</v>
      </c>
      <c r="W1105" s="23">
        <f t="shared" si="2581"/>
        <v>0</v>
      </c>
      <c r="X1105" s="23">
        <f t="shared" si="2581"/>
        <v>0</v>
      </c>
      <c r="Y1105" s="23">
        <f t="shared" si="2581"/>
        <v>0</v>
      </c>
      <c r="Z1105" s="23">
        <f t="shared" si="2561"/>
        <v>946.3</v>
      </c>
      <c r="AA1105" s="23">
        <f t="shared" si="2562"/>
        <v>1139</v>
      </c>
      <c r="AB1105" s="23">
        <f t="shared" si="2563"/>
        <v>1139</v>
      </c>
      <c r="AC1105" s="23">
        <f t="shared" si="2581"/>
        <v>0</v>
      </c>
      <c r="AD1105" s="23">
        <f t="shared" si="2581"/>
        <v>0</v>
      </c>
      <c r="AE1105" s="23">
        <f t="shared" si="2581"/>
        <v>0</v>
      </c>
      <c r="AF1105" s="23">
        <f t="shared" si="2581"/>
        <v>0</v>
      </c>
      <c r="AG1105" s="23">
        <f t="shared" si="2581"/>
        <v>0</v>
      </c>
      <c r="AH1105" s="23">
        <f t="shared" si="2581"/>
        <v>0</v>
      </c>
      <c r="AI1105" s="23">
        <f t="shared" si="2581"/>
        <v>0</v>
      </c>
      <c r="AJ1105" s="23">
        <f t="shared" si="2581"/>
        <v>0</v>
      </c>
      <c r="AK1105" s="23">
        <f t="shared" si="2581"/>
        <v>0</v>
      </c>
      <c r="AL1105" s="23">
        <f t="shared" si="2581"/>
        <v>0</v>
      </c>
      <c r="AM1105" s="23">
        <f t="shared" si="2581"/>
        <v>0</v>
      </c>
      <c r="AN1105" s="23">
        <f t="shared" si="2581"/>
        <v>0</v>
      </c>
      <c r="AO1105" s="23">
        <f t="shared" si="2484"/>
        <v>946.3</v>
      </c>
      <c r="AP1105" s="23">
        <f t="shared" si="2485"/>
        <v>1139</v>
      </c>
      <c r="AQ1105" s="23">
        <f t="shared" si="2486"/>
        <v>1139</v>
      </c>
      <c r="AR1105" s="23">
        <f t="shared" si="2581"/>
        <v>0</v>
      </c>
      <c r="AS1105" s="23">
        <f t="shared" si="2487"/>
        <v>946.3</v>
      </c>
      <c r="AT1105" s="23">
        <f t="shared" si="2581"/>
        <v>0</v>
      </c>
      <c r="AU1105" s="23">
        <f t="shared" si="2581"/>
        <v>0</v>
      </c>
      <c r="AV1105" s="23">
        <f t="shared" si="2581"/>
        <v>0</v>
      </c>
      <c r="AW1105" s="23">
        <f t="shared" si="2581"/>
        <v>0</v>
      </c>
      <c r="AX1105" s="23">
        <f t="shared" si="2581"/>
        <v>0</v>
      </c>
      <c r="AY1105" s="23">
        <f t="shared" ref="AY1105:AY1168" si="2583">AS1105+AT1105+AU1105+AV1105+AW1105+AX1105</f>
        <v>946.3</v>
      </c>
      <c r="AZ1105" s="23">
        <f t="shared" si="2581"/>
        <v>0</v>
      </c>
      <c r="BA1105" s="5"/>
    </row>
    <row r="1106" spans="1:53" ht="31.5" x14ac:dyDescent="0.25">
      <c r="A1106" s="12" t="s">
        <v>365</v>
      </c>
      <c r="B1106" s="12" t="s">
        <v>81</v>
      </c>
      <c r="C1106" s="12" t="s">
        <v>82</v>
      </c>
      <c r="D1106" s="12" t="s">
        <v>333</v>
      </c>
      <c r="E1106" s="12"/>
      <c r="F1106" s="14" t="s">
        <v>419</v>
      </c>
      <c r="G1106" s="20">
        <f>G1107</f>
        <v>946.3</v>
      </c>
      <c r="H1106" s="20">
        <f t="shared" si="2581"/>
        <v>1139</v>
      </c>
      <c r="I1106" s="20">
        <f t="shared" si="2582"/>
        <v>1139</v>
      </c>
      <c r="J1106" s="20">
        <f t="shared" si="2581"/>
        <v>0</v>
      </c>
      <c r="K1106" s="20">
        <f t="shared" si="2581"/>
        <v>0</v>
      </c>
      <c r="L1106" s="20">
        <f t="shared" si="2581"/>
        <v>0</v>
      </c>
      <c r="M1106" s="20">
        <f t="shared" si="2515"/>
        <v>946.3</v>
      </c>
      <c r="N1106" s="20">
        <f t="shared" si="2516"/>
        <v>1139</v>
      </c>
      <c r="O1106" s="20">
        <f t="shared" si="2517"/>
        <v>1139</v>
      </c>
      <c r="P1106" s="23">
        <f t="shared" si="2581"/>
        <v>0</v>
      </c>
      <c r="Q1106" s="23">
        <f t="shared" si="2581"/>
        <v>0</v>
      </c>
      <c r="R1106" s="23">
        <f t="shared" si="2581"/>
        <v>0</v>
      </c>
      <c r="S1106" s="23">
        <f t="shared" si="2581"/>
        <v>0</v>
      </c>
      <c r="T1106" s="23">
        <f t="shared" si="2581"/>
        <v>0</v>
      </c>
      <c r="U1106" s="23">
        <f t="shared" si="2581"/>
        <v>0</v>
      </c>
      <c r="V1106" s="23">
        <f t="shared" si="2581"/>
        <v>0</v>
      </c>
      <c r="W1106" s="23">
        <f t="shared" si="2581"/>
        <v>0</v>
      </c>
      <c r="X1106" s="23">
        <f t="shared" si="2581"/>
        <v>0</v>
      </c>
      <c r="Y1106" s="23">
        <f t="shared" si="2581"/>
        <v>0</v>
      </c>
      <c r="Z1106" s="23">
        <f t="shared" si="2561"/>
        <v>946.3</v>
      </c>
      <c r="AA1106" s="23">
        <f t="shared" si="2562"/>
        <v>1139</v>
      </c>
      <c r="AB1106" s="23">
        <f t="shared" si="2563"/>
        <v>1139</v>
      </c>
      <c r="AC1106" s="23">
        <f t="shared" si="2581"/>
        <v>0</v>
      </c>
      <c r="AD1106" s="23">
        <f t="shared" si="2581"/>
        <v>0</v>
      </c>
      <c r="AE1106" s="23">
        <f t="shared" si="2581"/>
        <v>0</v>
      </c>
      <c r="AF1106" s="23">
        <f t="shared" si="2581"/>
        <v>0</v>
      </c>
      <c r="AG1106" s="23">
        <f t="shared" si="2581"/>
        <v>0</v>
      </c>
      <c r="AH1106" s="23">
        <f t="shared" si="2581"/>
        <v>0</v>
      </c>
      <c r="AI1106" s="23">
        <f t="shared" si="2581"/>
        <v>0</v>
      </c>
      <c r="AJ1106" s="23">
        <f t="shared" si="2581"/>
        <v>0</v>
      </c>
      <c r="AK1106" s="23">
        <f t="shared" si="2581"/>
        <v>0</v>
      </c>
      <c r="AL1106" s="23">
        <f t="shared" si="2581"/>
        <v>0</v>
      </c>
      <c r="AM1106" s="23">
        <f t="shared" si="2581"/>
        <v>0</v>
      </c>
      <c r="AN1106" s="23">
        <f t="shared" si="2581"/>
        <v>0</v>
      </c>
      <c r="AO1106" s="23">
        <f t="shared" si="2484"/>
        <v>946.3</v>
      </c>
      <c r="AP1106" s="23">
        <f t="shared" si="2485"/>
        <v>1139</v>
      </c>
      <c r="AQ1106" s="23">
        <f t="shared" si="2486"/>
        <v>1139</v>
      </c>
      <c r="AR1106" s="23">
        <f t="shared" si="2581"/>
        <v>0</v>
      </c>
      <c r="AS1106" s="23">
        <f t="shared" si="2487"/>
        <v>946.3</v>
      </c>
      <c r="AT1106" s="23">
        <f t="shared" si="2581"/>
        <v>0</v>
      </c>
      <c r="AU1106" s="23">
        <f t="shared" si="2581"/>
        <v>0</v>
      </c>
      <c r="AV1106" s="23">
        <f t="shared" si="2581"/>
        <v>0</v>
      </c>
      <c r="AW1106" s="23">
        <f t="shared" si="2581"/>
        <v>0</v>
      </c>
      <c r="AX1106" s="23">
        <f t="shared" si="2581"/>
        <v>0</v>
      </c>
      <c r="AY1106" s="23">
        <f t="shared" si="2583"/>
        <v>946.3</v>
      </c>
      <c r="AZ1106" s="23">
        <f t="shared" si="2581"/>
        <v>0</v>
      </c>
    </row>
    <row r="1107" spans="1:53" ht="31.5" x14ac:dyDescent="0.25">
      <c r="A1107" s="12" t="s">
        <v>365</v>
      </c>
      <c r="B1107" s="12" t="s">
        <v>81</v>
      </c>
      <c r="C1107" s="12" t="s">
        <v>82</v>
      </c>
      <c r="D1107" s="12" t="s">
        <v>333</v>
      </c>
      <c r="E1107" s="12" t="s">
        <v>7</v>
      </c>
      <c r="F1107" s="14" t="s">
        <v>383</v>
      </c>
      <c r="G1107" s="20">
        <f>G1108</f>
        <v>946.3</v>
      </c>
      <c r="H1107" s="20">
        <f t="shared" si="2581"/>
        <v>1139</v>
      </c>
      <c r="I1107" s="20">
        <f t="shared" si="2582"/>
        <v>1139</v>
      </c>
      <c r="J1107" s="20">
        <f t="shared" si="2581"/>
        <v>0</v>
      </c>
      <c r="K1107" s="20">
        <f t="shared" si="2581"/>
        <v>0</v>
      </c>
      <c r="L1107" s="20">
        <f t="shared" si="2581"/>
        <v>0</v>
      </c>
      <c r="M1107" s="20">
        <f t="shared" si="2515"/>
        <v>946.3</v>
      </c>
      <c r="N1107" s="20">
        <f t="shared" si="2516"/>
        <v>1139</v>
      </c>
      <c r="O1107" s="20">
        <f t="shared" si="2517"/>
        <v>1139</v>
      </c>
      <c r="P1107" s="23">
        <f t="shared" si="2581"/>
        <v>0</v>
      </c>
      <c r="Q1107" s="23">
        <f t="shared" si="2581"/>
        <v>0</v>
      </c>
      <c r="R1107" s="23">
        <f t="shared" si="2581"/>
        <v>0</v>
      </c>
      <c r="S1107" s="23">
        <f t="shared" si="2581"/>
        <v>0</v>
      </c>
      <c r="T1107" s="23">
        <f t="shared" si="2581"/>
        <v>0</v>
      </c>
      <c r="U1107" s="23">
        <f t="shared" si="2581"/>
        <v>0</v>
      </c>
      <c r="V1107" s="23">
        <f t="shared" si="2581"/>
        <v>0</v>
      </c>
      <c r="W1107" s="23">
        <f t="shared" si="2581"/>
        <v>0</v>
      </c>
      <c r="X1107" s="23">
        <f t="shared" si="2581"/>
        <v>0</v>
      </c>
      <c r="Y1107" s="23">
        <f t="shared" si="2581"/>
        <v>0</v>
      </c>
      <c r="Z1107" s="23">
        <f t="shared" si="2561"/>
        <v>946.3</v>
      </c>
      <c r="AA1107" s="23">
        <f t="shared" si="2562"/>
        <v>1139</v>
      </c>
      <c r="AB1107" s="23">
        <f t="shared" si="2563"/>
        <v>1139</v>
      </c>
      <c r="AC1107" s="23">
        <f t="shared" si="2581"/>
        <v>0</v>
      </c>
      <c r="AD1107" s="23">
        <f t="shared" si="2581"/>
        <v>0</v>
      </c>
      <c r="AE1107" s="23">
        <f t="shared" si="2581"/>
        <v>0</v>
      </c>
      <c r="AF1107" s="23">
        <f t="shared" si="2581"/>
        <v>0</v>
      </c>
      <c r="AG1107" s="23">
        <f t="shared" si="2581"/>
        <v>0</v>
      </c>
      <c r="AH1107" s="23">
        <f t="shared" si="2581"/>
        <v>0</v>
      </c>
      <c r="AI1107" s="23">
        <f t="shared" si="2581"/>
        <v>0</v>
      </c>
      <c r="AJ1107" s="23">
        <f t="shared" si="2581"/>
        <v>0</v>
      </c>
      <c r="AK1107" s="23">
        <f t="shared" si="2581"/>
        <v>0</v>
      </c>
      <c r="AL1107" s="23">
        <f t="shared" si="2581"/>
        <v>0</v>
      </c>
      <c r="AM1107" s="23">
        <f t="shared" si="2581"/>
        <v>0</v>
      </c>
      <c r="AN1107" s="23">
        <f t="shared" si="2581"/>
        <v>0</v>
      </c>
      <c r="AO1107" s="23">
        <f t="shared" si="2484"/>
        <v>946.3</v>
      </c>
      <c r="AP1107" s="23">
        <f t="shared" si="2485"/>
        <v>1139</v>
      </c>
      <c r="AQ1107" s="23">
        <f t="shared" si="2486"/>
        <v>1139</v>
      </c>
      <c r="AR1107" s="23">
        <f t="shared" si="2581"/>
        <v>0</v>
      </c>
      <c r="AS1107" s="23">
        <f t="shared" si="2487"/>
        <v>946.3</v>
      </c>
      <c r="AT1107" s="23">
        <f t="shared" si="2581"/>
        <v>0</v>
      </c>
      <c r="AU1107" s="23">
        <f t="shared" si="2581"/>
        <v>0</v>
      </c>
      <c r="AV1107" s="23">
        <f t="shared" si="2581"/>
        <v>0</v>
      </c>
      <c r="AW1107" s="23">
        <f t="shared" si="2581"/>
        <v>0</v>
      </c>
      <c r="AX1107" s="23">
        <f t="shared" si="2581"/>
        <v>0</v>
      </c>
      <c r="AY1107" s="23">
        <f t="shared" si="2583"/>
        <v>946.3</v>
      </c>
      <c r="AZ1107" s="23">
        <f t="shared" si="2581"/>
        <v>0</v>
      </c>
    </row>
    <row r="1108" spans="1:53" ht="31.5" x14ac:dyDescent="0.25">
      <c r="A1108" s="12" t="s">
        <v>365</v>
      </c>
      <c r="B1108" s="12" t="s">
        <v>81</v>
      </c>
      <c r="C1108" s="12" t="s">
        <v>82</v>
      </c>
      <c r="D1108" s="12" t="s">
        <v>333</v>
      </c>
      <c r="E1108" s="12">
        <v>240</v>
      </c>
      <c r="F1108" s="14" t="s">
        <v>372</v>
      </c>
      <c r="G1108" s="20">
        <v>946.3</v>
      </c>
      <c r="H1108" s="20">
        <v>1139</v>
      </c>
      <c r="I1108" s="20">
        <v>1139</v>
      </c>
      <c r="J1108" s="20"/>
      <c r="K1108" s="20"/>
      <c r="L1108" s="20"/>
      <c r="M1108" s="20">
        <f t="shared" si="2515"/>
        <v>946.3</v>
      </c>
      <c r="N1108" s="20">
        <f t="shared" si="2516"/>
        <v>1139</v>
      </c>
      <c r="O1108" s="20">
        <f t="shared" si="2517"/>
        <v>1139</v>
      </c>
      <c r="P1108" s="23"/>
      <c r="Q1108" s="23"/>
      <c r="R1108" s="23"/>
      <c r="S1108" s="23"/>
      <c r="T1108" s="23"/>
      <c r="U1108" s="23"/>
      <c r="V1108" s="23"/>
      <c r="W1108" s="23"/>
      <c r="X1108" s="23"/>
      <c r="Y1108" s="23"/>
      <c r="Z1108" s="23">
        <f t="shared" si="2561"/>
        <v>946.3</v>
      </c>
      <c r="AA1108" s="23">
        <f t="shared" si="2562"/>
        <v>1139</v>
      </c>
      <c r="AB1108" s="23">
        <f t="shared" si="2563"/>
        <v>1139</v>
      </c>
      <c r="AC1108" s="23"/>
      <c r="AD1108" s="23"/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>
        <f t="shared" si="2484"/>
        <v>946.3</v>
      </c>
      <c r="AP1108" s="23">
        <f t="shared" si="2485"/>
        <v>1139</v>
      </c>
      <c r="AQ1108" s="23">
        <f t="shared" si="2486"/>
        <v>1139</v>
      </c>
      <c r="AR1108" s="23"/>
      <c r="AS1108" s="23">
        <f t="shared" si="2487"/>
        <v>946.3</v>
      </c>
      <c r="AT1108" s="23"/>
      <c r="AU1108" s="23"/>
      <c r="AV1108" s="23"/>
      <c r="AW1108" s="23"/>
      <c r="AX1108" s="23"/>
      <c r="AY1108" s="23">
        <f t="shared" si="2583"/>
        <v>946.3</v>
      </c>
      <c r="AZ1108" s="23"/>
    </row>
    <row r="1109" spans="1:53" ht="31.5" x14ac:dyDescent="0.25">
      <c r="A1109" s="12" t="s">
        <v>365</v>
      </c>
      <c r="B1109" s="12" t="s">
        <v>81</v>
      </c>
      <c r="C1109" s="12" t="s">
        <v>82</v>
      </c>
      <c r="D1109" s="12" t="s">
        <v>90</v>
      </c>
      <c r="E1109" s="12"/>
      <c r="F1109" s="14" t="s">
        <v>97</v>
      </c>
      <c r="G1109" s="20">
        <f>G1110</f>
        <v>141.1</v>
      </c>
      <c r="H1109" s="20">
        <f t="shared" ref="H1109:AZ1112" si="2584">H1110</f>
        <v>0</v>
      </c>
      <c r="I1109" s="20">
        <f t="shared" ref="I1109:I1112" si="2585">I1110</f>
        <v>0</v>
      </c>
      <c r="J1109" s="20">
        <f t="shared" si="2584"/>
        <v>0</v>
      </c>
      <c r="K1109" s="20">
        <f t="shared" si="2584"/>
        <v>0</v>
      </c>
      <c r="L1109" s="20">
        <f t="shared" si="2584"/>
        <v>0</v>
      </c>
      <c r="M1109" s="20">
        <f t="shared" si="2515"/>
        <v>141.1</v>
      </c>
      <c r="N1109" s="20">
        <f t="shared" si="2516"/>
        <v>0</v>
      </c>
      <c r="O1109" s="20">
        <f t="shared" si="2517"/>
        <v>0</v>
      </c>
      <c r="P1109" s="23">
        <f t="shared" si="2584"/>
        <v>0</v>
      </c>
      <c r="Q1109" s="23">
        <f t="shared" si="2584"/>
        <v>0</v>
      </c>
      <c r="R1109" s="23">
        <f t="shared" si="2584"/>
        <v>0</v>
      </c>
      <c r="S1109" s="23">
        <f t="shared" si="2584"/>
        <v>0</v>
      </c>
      <c r="T1109" s="23">
        <f t="shared" si="2584"/>
        <v>0</v>
      </c>
      <c r="U1109" s="23">
        <f t="shared" si="2584"/>
        <v>0</v>
      </c>
      <c r="V1109" s="23">
        <f t="shared" si="2584"/>
        <v>0</v>
      </c>
      <c r="W1109" s="23">
        <f t="shared" si="2584"/>
        <v>0</v>
      </c>
      <c r="X1109" s="23">
        <f t="shared" si="2584"/>
        <v>0</v>
      </c>
      <c r="Y1109" s="23">
        <f t="shared" si="2584"/>
        <v>0</v>
      </c>
      <c r="Z1109" s="23">
        <f t="shared" si="2561"/>
        <v>141.1</v>
      </c>
      <c r="AA1109" s="23">
        <f t="shared" si="2562"/>
        <v>0</v>
      </c>
      <c r="AB1109" s="23">
        <f t="shared" si="2563"/>
        <v>0</v>
      </c>
      <c r="AC1109" s="23">
        <f t="shared" si="2584"/>
        <v>0</v>
      </c>
      <c r="AD1109" s="23">
        <f t="shared" si="2584"/>
        <v>0</v>
      </c>
      <c r="AE1109" s="23">
        <f t="shared" si="2584"/>
        <v>0</v>
      </c>
      <c r="AF1109" s="23">
        <f t="shared" si="2584"/>
        <v>0</v>
      </c>
      <c r="AG1109" s="23">
        <f t="shared" si="2584"/>
        <v>0</v>
      </c>
      <c r="AH1109" s="23">
        <f t="shared" si="2584"/>
        <v>0</v>
      </c>
      <c r="AI1109" s="23">
        <f t="shared" si="2584"/>
        <v>0</v>
      </c>
      <c r="AJ1109" s="23">
        <f t="shared" si="2584"/>
        <v>0</v>
      </c>
      <c r="AK1109" s="23">
        <f t="shared" si="2584"/>
        <v>0</v>
      </c>
      <c r="AL1109" s="23">
        <f t="shared" si="2584"/>
        <v>0</v>
      </c>
      <c r="AM1109" s="23">
        <f t="shared" si="2584"/>
        <v>0</v>
      </c>
      <c r="AN1109" s="23">
        <f t="shared" si="2584"/>
        <v>0</v>
      </c>
      <c r="AO1109" s="23">
        <f t="shared" si="2484"/>
        <v>141.1</v>
      </c>
      <c r="AP1109" s="23">
        <f t="shared" si="2485"/>
        <v>0</v>
      </c>
      <c r="AQ1109" s="23">
        <f t="shared" si="2486"/>
        <v>0</v>
      </c>
      <c r="AR1109" s="23">
        <f t="shared" si="2584"/>
        <v>0</v>
      </c>
      <c r="AS1109" s="23">
        <f t="shared" si="2487"/>
        <v>141.1</v>
      </c>
      <c r="AT1109" s="23">
        <f t="shared" si="2584"/>
        <v>0</v>
      </c>
      <c r="AU1109" s="23">
        <f t="shared" si="2584"/>
        <v>0</v>
      </c>
      <c r="AV1109" s="23">
        <f t="shared" si="2584"/>
        <v>0</v>
      </c>
      <c r="AW1109" s="23">
        <f t="shared" si="2584"/>
        <v>0</v>
      </c>
      <c r="AX1109" s="23">
        <f t="shared" si="2584"/>
        <v>0</v>
      </c>
      <c r="AY1109" s="23">
        <f t="shared" si="2583"/>
        <v>141.1</v>
      </c>
      <c r="AZ1109" s="23">
        <f t="shared" si="2584"/>
        <v>0</v>
      </c>
      <c r="BA1109" s="5"/>
    </row>
    <row r="1110" spans="1:53" ht="47.25" x14ac:dyDescent="0.25">
      <c r="A1110" s="12" t="s">
        <v>365</v>
      </c>
      <c r="B1110" s="12" t="s">
        <v>81</v>
      </c>
      <c r="C1110" s="12" t="s">
        <v>82</v>
      </c>
      <c r="D1110" s="12" t="s">
        <v>91</v>
      </c>
      <c r="E1110" s="12"/>
      <c r="F1110" s="14" t="s">
        <v>98</v>
      </c>
      <c r="G1110" s="20">
        <f>G1111</f>
        <v>141.1</v>
      </c>
      <c r="H1110" s="20">
        <f t="shared" si="2584"/>
        <v>0</v>
      </c>
      <c r="I1110" s="20">
        <f t="shared" si="2585"/>
        <v>0</v>
      </c>
      <c r="J1110" s="20">
        <f t="shared" si="2584"/>
        <v>0</v>
      </c>
      <c r="K1110" s="20">
        <f t="shared" si="2584"/>
        <v>0</v>
      </c>
      <c r="L1110" s="20">
        <f t="shared" si="2584"/>
        <v>0</v>
      </c>
      <c r="M1110" s="20">
        <f t="shared" si="2515"/>
        <v>141.1</v>
      </c>
      <c r="N1110" s="20">
        <f t="shared" si="2516"/>
        <v>0</v>
      </c>
      <c r="O1110" s="20">
        <f t="shared" si="2517"/>
        <v>0</v>
      </c>
      <c r="P1110" s="23">
        <f t="shared" si="2584"/>
        <v>0</v>
      </c>
      <c r="Q1110" s="23">
        <f t="shared" si="2584"/>
        <v>0</v>
      </c>
      <c r="R1110" s="23">
        <f t="shared" si="2584"/>
        <v>0</v>
      </c>
      <c r="S1110" s="23">
        <f t="shared" si="2584"/>
        <v>0</v>
      </c>
      <c r="T1110" s="23">
        <f t="shared" si="2584"/>
        <v>0</v>
      </c>
      <c r="U1110" s="23">
        <f t="shared" si="2584"/>
        <v>0</v>
      </c>
      <c r="V1110" s="23">
        <f t="shared" si="2584"/>
        <v>0</v>
      </c>
      <c r="W1110" s="23">
        <f t="shared" si="2584"/>
        <v>0</v>
      </c>
      <c r="X1110" s="23">
        <f t="shared" si="2584"/>
        <v>0</v>
      </c>
      <c r="Y1110" s="23">
        <f t="shared" si="2584"/>
        <v>0</v>
      </c>
      <c r="Z1110" s="23">
        <f t="shared" si="2561"/>
        <v>141.1</v>
      </c>
      <c r="AA1110" s="23">
        <f t="shared" si="2562"/>
        <v>0</v>
      </c>
      <c r="AB1110" s="23">
        <f t="shared" si="2563"/>
        <v>0</v>
      </c>
      <c r="AC1110" s="23">
        <f t="shared" si="2584"/>
        <v>0</v>
      </c>
      <c r="AD1110" s="23">
        <f t="shared" si="2584"/>
        <v>0</v>
      </c>
      <c r="AE1110" s="23">
        <f t="shared" si="2584"/>
        <v>0</v>
      </c>
      <c r="AF1110" s="23">
        <f t="shared" si="2584"/>
        <v>0</v>
      </c>
      <c r="AG1110" s="23">
        <f t="shared" si="2584"/>
        <v>0</v>
      </c>
      <c r="AH1110" s="23">
        <f t="shared" si="2584"/>
        <v>0</v>
      </c>
      <c r="AI1110" s="23">
        <f t="shared" si="2584"/>
        <v>0</v>
      </c>
      <c r="AJ1110" s="23">
        <f t="shared" si="2584"/>
        <v>0</v>
      </c>
      <c r="AK1110" s="23">
        <f t="shared" si="2584"/>
        <v>0</v>
      </c>
      <c r="AL1110" s="23">
        <f t="shared" si="2584"/>
        <v>0</v>
      </c>
      <c r="AM1110" s="23">
        <f t="shared" si="2584"/>
        <v>0</v>
      </c>
      <c r="AN1110" s="23">
        <f t="shared" si="2584"/>
        <v>0</v>
      </c>
      <c r="AO1110" s="23">
        <f t="shared" si="2484"/>
        <v>141.1</v>
      </c>
      <c r="AP1110" s="23">
        <f t="shared" si="2485"/>
        <v>0</v>
      </c>
      <c r="AQ1110" s="23">
        <f t="shared" si="2486"/>
        <v>0</v>
      </c>
      <c r="AR1110" s="23">
        <f t="shared" si="2584"/>
        <v>0</v>
      </c>
      <c r="AS1110" s="23">
        <f t="shared" si="2487"/>
        <v>141.1</v>
      </c>
      <c r="AT1110" s="23">
        <f t="shared" si="2584"/>
        <v>0</v>
      </c>
      <c r="AU1110" s="23">
        <f t="shared" si="2584"/>
        <v>0</v>
      </c>
      <c r="AV1110" s="23">
        <f t="shared" si="2584"/>
        <v>0</v>
      </c>
      <c r="AW1110" s="23">
        <f t="shared" si="2584"/>
        <v>0</v>
      </c>
      <c r="AX1110" s="23">
        <f t="shared" si="2584"/>
        <v>0</v>
      </c>
      <c r="AY1110" s="23">
        <f t="shared" si="2583"/>
        <v>141.1</v>
      </c>
      <c r="AZ1110" s="23">
        <f t="shared" si="2584"/>
        <v>0</v>
      </c>
      <c r="BA1110" s="5"/>
    </row>
    <row r="1111" spans="1:53" ht="63" x14ac:dyDescent="0.25">
      <c r="A1111" s="12" t="s">
        <v>365</v>
      </c>
      <c r="B1111" s="12" t="s">
        <v>81</v>
      </c>
      <c r="C1111" s="12" t="s">
        <v>82</v>
      </c>
      <c r="D1111" s="12" t="s">
        <v>334</v>
      </c>
      <c r="E1111" s="12"/>
      <c r="F1111" s="14" t="s">
        <v>427</v>
      </c>
      <c r="G1111" s="20">
        <f>G1112</f>
        <v>141.1</v>
      </c>
      <c r="H1111" s="20">
        <f t="shared" si="2584"/>
        <v>0</v>
      </c>
      <c r="I1111" s="20">
        <f t="shared" si="2585"/>
        <v>0</v>
      </c>
      <c r="J1111" s="20">
        <f t="shared" si="2584"/>
        <v>0</v>
      </c>
      <c r="K1111" s="20">
        <f t="shared" si="2584"/>
        <v>0</v>
      </c>
      <c r="L1111" s="20">
        <f t="shared" si="2584"/>
        <v>0</v>
      </c>
      <c r="M1111" s="20">
        <f t="shared" si="2515"/>
        <v>141.1</v>
      </c>
      <c r="N1111" s="20">
        <f t="shared" si="2516"/>
        <v>0</v>
      </c>
      <c r="O1111" s="20">
        <f t="shared" si="2517"/>
        <v>0</v>
      </c>
      <c r="P1111" s="23">
        <f t="shared" si="2584"/>
        <v>0</v>
      </c>
      <c r="Q1111" s="23">
        <f t="shared" si="2584"/>
        <v>0</v>
      </c>
      <c r="R1111" s="23">
        <f t="shared" si="2584"/>
        <v>0</v>
      </c>
      <c r="S1111" s="23">
        <f t="shared" si="2584"/>
        <v>0</v>
      </c>
      <c r="T1111" s="23">
        <f t="shared" si="2584"/>
        <v>0</v>
      </c>
      <c r="U1111" s="23">
        <f t="shared" si="2584"/>
        <v>0</v>
      </c>
      <c r="V1111" s="23">
        <f t="shared" si="2584"/>
        <v>0</v>
      </c>
      <c r="W1111" s="23">
        <f t="shared" si="2584"/>
        <v>0</v>
      </c>
      <c r="X1111" s="23">
        <f t="shared" si="2584"/>
        <v>0</v>
      </c>
      <c r="Y1111" s="23">
        <f t="shared" si="2584"/>
        <v>0</v>
      </c>
      <c r="Z1111" s="23">
        <f t="shared" si="2561"/>
        <v>141.1</v>
      </c>
      <c r="AA1111" s="23">
        <f t="shared" si="2562"/>
        <v>0</v>
      </c>
      <c r="AB1111" s="23">
        <f t="shared" si="2563"/>
        <v>0</v>
      </c>
      <c r="AC1111" s="23">
        <f t="shared" si="2584"/>
        <v>0</v>
      </c>
      <c r="AD1111" s="23">
        <f t="shared" si="2584"/>
        <v>0</v>
      </c>
      <c r="AE1111" s="23">
        <f t="shared" si="2584"/>
        <v>0</v>
      </c>
      <c r="AF1111" s="23">
        <f t="shared" si="2584"/>
        <v>0</v>
      </c>
      <c r="AG1111" s="23">
        <f t="shared" si="2584"/>
        <v>0</v>
      </c>
      <c r="AH1111" s="23">
        <f t="shared" si="2584"/>
        <v>0</v>
      </c>
      <c r="AI1111" s="23">
        <f t="shared" si="2584"/>
        <v>0</v>
      </c>
      <c r="AJ1111" s="23">
        <f t="shared" si="2584"/>
        <v>0</v>
      </c>
      <c r="AK1111" s="23">
        <f t="shared" si="2584"/>
        <v>0</v>
      </c>
      <c r="AL1111" s="23">
        <f t="shared" si="2584"/>
        <v>0</v>
      </c>
      <c r="AM1111" s="23">
        <f t="shared" si="2584"/>
        <v>0</v>
      </c>
      <c r="AN1111" s="23">
        <f t="shared" si="2584"/>
        <v>0</v>
      </c>
      <c r="AO1111" s="23">
        <f t="shared" si="2484"/>
        <v>141.1</v>
      </c>
      <c r="AP1111" s="23">
        <f t="shared" si="2485"/>
        <v>0</v>
      </c>
      <c r="AQ1111" s="23">
        <f t="shared" si="2486"/>
        <v>0</v>
      </c>
      <c r="AR1111" s="23">
        <f t="shared" si="2584"/>
        <v>0</v>
      </c>
      <c r="AS1111" s="23">
        <f t="shared" si="2487"/>
        <v>141.1</v>
      </c>
      <c r="AT1111" s="23">
        <f t="shared" si="2584"/>
        <v>0</v>
      </c>
      <c r="AU1111" s="23">
        <f t="shared" si="2584"/>
        <v>0</v>
      </c>
      <c r="AV1111" s="23">
        <f t="shared" si="2584"/>
        <v>0</v>
      </c>
      <c r="AW1111" s="23">
        <f t="shared" si="2584"/>
        <v>0</v>
      </c>
      <c r="AX1111" s="23">
        <f t="shared" si="2584"/>
        <v>0</v>
      </c>
      <c r="AY1111" s="23">
        <f t="shared" si="2583"/>
        <v>141.1</v>
      </c>
      <c r="AZ1111" s="23">
        <f t="shared" si="2584"/>
        <v>0</v>
      </c>
    </row>
    <row r="1112" spans="1:53" ht="31.5" x14ac:dyDescent="0.25">
      <c r="A1112" s="12" t="s">
        <v>365</v>
      </c>
      <c r="B1112" s="12" t="s">
        <v>81</v>
      </c>
      <c r="C1112" s="12" t="s">
        <v>82</v>
      </c>
      <c r="D1112" s="12" t="s">
        <v>334</v>
      </c>
      <c r="E1112" s="12" t="s">
        <v>7</v>
      </c>
      <c r="F1112" s="14" t="s">
        <v>383</v>
      </c>
      <c r="G1112" s="20">
        <f>G1113</f>
        <v>141.1</v>
      </c>
      <c r="H1112" s="20">
        <f t="shared" si="2584"/>
        <v>0</v>
      </c>
      <c r="I1112" s="20">
        <f t="shared" si="2585"/>
        <v>0</v>
      </c>
      <c r="J1112" s="20">
        <f t="shared" si="2584"/>
        <v>0</v>
      </c>
      <c r="K1112" s="20">
        <f t="shared" si="2584"/>
        <v>0</v>
      </c>
      <c r="L1112" s="20">
        <f t="shared" si="2584"/>
        <v>0</v>
      </c>
      <c r="M1112" s="20">
        <f t="shared" si="2515"/>
        <v>141.1</v>
      </c>
      <c r="N1112" s="20">
        <f t="shared" si="2516"/>
        <v>0</v>
      </c>
      <c r="O1112" s="20">
        <f t="shared" si="2517"/>
        <v>0</v>
      </c>
      <c r="P1112" s="23">
        <f t="shared" si="2584"/>
        <v>0</v>
      </c>
      <c r="Q1112" s="23">
        <f t="shared" si="2584"/>
        <v>0</v>
      </c>
      <c r="R1112" s="23">
        <f t="shared" si="2584"/>
        <v>0</v>
      </c>
      <c r="S1112" s="23">
        <f t="shared" si="2584"/>
        <v>0</v>
      </c>
      <c r="T1112" s="23">
        <f t="shared" si="2584"/>
        <v>0</v>
      </c>
      <c r="U1112" s="23">
        <f t="shared" si="2584"/>
        <v>0</v>
      </c>
      <c r="V1112" s="23">
        <f t="shared" si="2584"/>
        <v>0</v>
      </c>
      <c r="W1112" s="23">
        <f t="shared" si="2584"/>
        <v>0</v>
      </c>
      <c r="X1112" s="23">
        <f t="shared" si="2584"/>
        <v>0</v>
      </c>
      <c r="Y1112" s="23">
        <f t="shared" si="2584"/>
        <v>0</v>
      </c>
      <c r="Z1112" s="23">
        <f t="shared" si="2561"/>
        <v>141.1</v>
      </c>
      <c r="AA1112" s="23">
        <f t="shared" si="2562"/>
        <v>0</v>
      </c>
      <c r="AB1112" s="23">
        <f t="shared" si="2563"/>
        <v>0</v>
      </c>
      <c r="AC1112" s="23">
        <f t="shared" si="2584"/>
        <v>0</v>
      </c>
      <c r="AD1112" s="23">
        <f t="shared" si="2584"/>
        <v>0</v>
      </c>
      <c r="AE1112" s="23">
        <f t="shared" si="2584"/>
        <v>0</v>
      </c>
      <c r="AF1112" s="23">
        <f t="shared" si="2584"/>
        <v>0</v>
      </c>
      <c r="AG1112" s="23">
        <f t="shared" si="2584"/>
        <v>0</v>
      </c>
      <c r="AH1112" s="23">
        <f t="shared" si="2584"/>
        <v>0</v>
      </c>
      <c r="AI1112" s="23">
        <f t="shared" si="2584"/>
        <v>0</v>
      </c>
      <c r="AJ1112" s="23">
        <f t="shared" si="2584"/>
        <v>0</v>
      </c>
      <c r="AK1112" s="23">
        <f t="shared" si="2584"/>
        <v>0</v>
      </c>
      <c r="AL1112" s="23">
        <f t="shared" si="2584"/>
        <v>0</v>
      </c>
      <c r="AM1112" s="23">
        <f t="shared" si="2584"/>
        <v>0</v>
      </c>
      <c r="AN1112" s="23">
        <f t="shared" si="2584"/>
        <v>0</v>
      </c>
      <c r="AO1112" s="23">
        <f t="shared" si="2484"/>
        <v>141.1</v>
      </c>
      <c r="AP1112" s="23">
        <f t="shared" si="2485"/>
        <v>0</v>
      </c>
      <c r="AQ1112" s="23">
        <f t="shared" si="2486"/>
        <v>0</v>
      </c>
      <c r="AR1112" s="23">
        <f t="shared" si="2584"/>
        <v>0</v>
      </c>
      <c r="AS1112" s="23">
        <f t="shared" si="2487"/>
        <v>141.1</v>
      </c>
      <c r="AT1112" s="23">
        <f t="shared" si="2584"/>
        <v>0</v>
      </c>
      <c r="AU1112" s="23">
        <f t="shared" si="2584"/>
        <v>0</v>
      </c>
      <c r="AV1112" s="23">
        <f t="shared" si="2584"/>
        <v>0</v>
      </c>
      <c r="AW1112" s="23">
        <f t="shared" si="2584"/>
        <v>0</v>
      </c>
      <c r="AX1112" s="23">
        <f t="shared" si="2584"/>
        <v>0</v>
      </c>
      <c r="AY1112" s="23">
        <f t="shared" si="2583"/>
        <v>141.1</v>
      </c>
      <c r="AZ1112" s="23">
        <f t="shared" si="2584"/>
        <v>0</v>
      </c>
    </row>
    <row r="1113" spans="1:53" ht="31.5" x14ac:dyDescent="0.25">
      <c r="A1113" s="12" t="s">
        <v>365</v>
      </c>
      <c r="B1113" s="12" t="s">
        <v>81</v>
      </c>
      <c r="C1113" s="12" t="s">
        <v>82</v>
      </c>
      <c r="D1113" s="12" t="s">
        <v>334</v>
      </c>
      <c r="E1113" s="12">
        <v>240</v>
      </c>
      <c r="F1113" s="14" t="s">
        <v>372</v>
      </c>
      <c r="G1113" s="20">
        <v>141.1</v>
      </c>
      <c r="H1113" s="20">
        <v>0</v>
      </c>
      <c r="I1113" s="20">
        <v>0</v>
      </c>
      <c r="J1113" s="20"/>
      <c r="K1113" s="20"/>
      <c r="L1113" s="20"/>
      <c r="M1113" s="20">
        <f t="shared" si="2515"/>
        <v>141.1</v>
      </c>
      <c r="N1113" s="20">
        <f t="shared" si="2516"/>
        <v>0</v>
      </c>
      <c r="O1113" s="20">
        <f t="shared" si="2517"/>
        <v>0</v>
      </c>
      <c r="P1113" s="23"/>
      <c r="Q1113" s="23"/>
      <c r="R1113" s="23"/>
      <c r="S1113" s="23"/>
      <c r="T1113" s="23"/>
      <c r="U1113" s="23"/>
      <c r="V1113" s="23"/>
      <c r="W1113" s="23"/>
      <c r="X1113" s="23"/>
      <c r="Y1113" s="23"/>
      <c r="Z1113" s="23">
        <f t="shared" si="2561"/>
        <v>141.1</v>
      </c>
      <c r="AA1113" s="23">
        <f t="shared" si="2562"/>
        <v>0</v>
      </c>
      <c r="AB1113" s="23">
        <f t="shared" si="2563"/>
        <v>0</v>
      </c>
      <c r="AC1113" s="23"/>
      <c r="AD1113" s="23"/>
      <c r="AE1113" s="23"/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>
        <f t="shared" si="2484"/>
        <v>141.1</v>
      </c>
      <c r="AP1113" s="23">
        <f t="shared" si="2485"/>
        <v>0</v>
      </c>
      <c r="AQ1113" s="23">
        <f t="shared" si="2486"/>
        <v>0</v>
      </c>
      <c r="AR1113" s="23"/>
      <c r="AS1113" s="23">
        <f t="shared" si="2487"/>
        <v>141.1</v>
      </c>
      <c r="AT1113" s="23"/>
      <c r="AU1113" s="23"/>
      <c r="AV1113" s="23"/>
      <c r="AW1113" s="23"/>
      <c r="AX1113" s="23"/>
      <c r="AY1113" s="23">
        <f t="shared" si="2583"/>
        <v>141.1</v>
      </c>
      <c r="AZ1113" s="23"/>
    </row>
    <row r="1114" spans="1:53" s="3" customFormat="1" x14ac:dyDescent="0.25">
      <c r="A1114" s="16" t="s">
        <v>365</v>
      </c>
      <c r="B1114" s="16" t="s">
        <v>107</v>
      </c>
      <c r="C1114" s="16"/>
      <c r="D1114" s="16"/>
      <c r="E1114" s="16"/>
      <c r="F1114" s="7" t="s">
        <v>389</v>
      </c>
      <c r="G1114" s="18">
        <f>G1115+G1142</f>
        <v>34579.199999999997</v>
      </c>
      <c r="H1114" s="18">
        <f>H1115+H1142</f>
        <v>33419.600000000006</v>
      </c>
      <c r="I1114" s="18">
        <f>I1115+I1142</f>
        <v>33366.5</v>
      </c>
      <c r="J1114" s="18">
        <f t="shared" ref="J1114:L1114" si="2586">J1115+J1142</f>
        <v>0</v>
      </c>
      <c r="K1114" s="18">
        <f t="shared" si="2586"/>
        <v>0</v>
      </c>
      <c r="L1114" s="18">
        <f t="shared" si="2586"/>
        <v>0</v>
      </c>
      <c r="M1114" s="20">
        <f t="shared" si="2515"/>
        <v>34579.199999999997</v>
      </c>
      <c r="N1114" s="20">
        <f t="shared" si="2516"/>
        <v>33419.600000000006</v>
      </c>
      <c r="O1114" s="20">
        <f t="shared" si="2517"/>
        <v>33366.5</v>
      </c>
      <c r="P1114" s="21">
        <f t="shared" ref="P1114:AZ1114" si="2587">P1115+P1142</f>
        <v>0</v>
      </c>
      <c r="Q1114" s="21">
        <f t="shared" si="2587"/>
        <v>0</v>
      </c>
      <c r="R1114" s="21">
        <f t="shared" si="2587"/>
        <v>0</v>
      </c>
      <c r="S1114" s="21">
        <f t="shared" ref="S1114" si="2588">S1115+S1142</f>
        <v>0</v>
      </c>
      <c r="T1114" s="21">
        <f t="shared" si="2587"/>
        <v>0</v>
      </c>
      <c r="U1114" s="21">
        <f t="shared" si="2587"/>
        <v>0</v>
      </c>
      <c r="V1114" s="21">
        <f t="shared" ref="V1114" si="2589">V1115+V1142</f>
        <v>0</v>
      </c>
      <c r="W1114" s="21">
        <f t="shared" si="2587"/>
        <v>0</v>
      </c>
      <c r="X1114" s="21">
        <f t="shared" si="2587"/>
        <v>0</v>
      </c>
      <c r="Y1114" s="21">
        <f t="shared" si="2587"/>
        <v>0</v>
      </c>
      <c r="Z1114" s="21">
        <f t="shared" si="2561"/>
        <v>34579.199999999997</v>
      </c>
      <c r="AA1114" s="21">
        <f t="shared" si="2562"/>
        <v>33419.600000000006</v>
      </c>
      <c r="AB1114" s="21">
        <f t="shared" si="2563"/>
        <v>33366.5</v>
      </c>
      <c r="AC1114" s="21">
        <f t="shared" ref="AC1114:AN1114" si="2590">AC1115+AC1142</f>
        <v>0</v>
      </c>
      <c r="AD1114" s="21">
        <f t="shared" si="2590"/>
        <v>0</v>
      </c>
      <c r="AE1114" s="21">
        <f t="shared" ref="AE1114" si="2591">AE1115+AE1142</f>
        <v>0</v>
      </c>
      <c r="AF1114" s="21">
        <f t="shared" si="2590"/>
        <v>0</v>
      </c>
      <c r="AG1114" s="21">
        <f t="shared" si="2590"/>
        <v>0</v>
      </c>
      <c r="AH1114" s="21">
        <f t="shared" si="2590"/>
        <v>333.779</v>
      </c>
      <c r="AI1114" s="21">
        <f t="shared" ref="AI1114" si="2592">AI1115+AI1142</f>
        <v>0</v>
      </c>
      <c r="AJ1114" s="21">
        <f t="shared" si="2590"/>
        <v>0</v>
      </c>
      <c r="AK1114" s="21">
        <f t="shared" si="2590"/>
        <v>0</v>
      </c>
      <c r="AL1114" s="21">
        <f t="shared" si="2590"/>
        <v>0</v>
      </c>
      <c r="AM1114" s="21">
        <f t="shared" si="2590"/>
        <v>0</v>
      </c>
      <c r="AN1114" s="21">
        <f t="shared" si="2590"/>
        <v>0</v>
      </c>
      <c r="AO1114" s="21">
        <f t="shared" si="2484"/>
        <v>34912.978999999999</v>
      </c>
      <c r="AP1114" s="21">
        <f t="shared" si="2485"/>
        <v>33419.600000000006</v>
      </c>
      <c r="AQ1114" s="21">
        <f t="shared" si="2486"/>
        <v>33366.5</v>
      </c>
      <c r="AR1114" s="21">
        <f t="shared" ref="AR1114" si="2593">AR1115+AR1142</f>
        <v>0</v>
      </c>
      <c r="AS1114" s="21">
        <f t="shared" si="2487"/>
        <v>34912.978999999999</v>
      </c>
      <c r="AT1114" s="21">
        <f t="shared" ref="AT1114:AX1114" si="2594">AT1115+AT1142</f>
        <v>1650.1640000000002</v>
      </c>
      <c r="AU1114" s="21">
        <f t="shared" si="2594"/>
        <v>0</v>
      </c>
      <c r="AV1114" s="21">
        <f t="shared" si="2594"/>
        <v>0</v>
      </c>
      <c r="AW1114" s="21">
        <f t="shared" si="2594"/>
        <v>0</v>
      </c>
      <c r="AX1114" s="21">
        <f t="shared" si="2594"/>
        <v>0</v>
      </c>
      <c r="AY1114" s="21">
        <f t="shared" si="2583"/>
        <v>36563.142999999996</v>
      </c>
      <c r="AZ1114" s="21">
        <f t="shared" si="2587"/>
        <v>0</v>
      </c>
    </row>
    <row r="1115" spans="1:53" s="15" customFormat="1" x14ac:dyDescent="0.25">
      <c r="A1115" s="17" t="s">
        <v>365</v>
      </c>
      <c r="B1115" s="17" t="s">
        <v>107</v>
      </c>
      <c r="C1115" s="17" t="s">
        <v>106</v>
      </c>
      <c r="D1115" s="17"/>
      <c r="E1115" s="17"/>
      <c r="F1115" s="10" t="s">
        <v>397</v>
      </c>
      <c r="G1115" s="19">
        <f>G1116+G1121+G1132+G1137</f>
        <v>22708.5</v>
      </c>
      <c r="H1115" s="19">
        <f t="shared" ref="H1115:L1115" si="2595">H1116+H1121+H1132+H1137</f>
        <v>21482.2</v>
      </c>
      <c r="I1115" s="19">
        <f t="shared" si="2595"/>
        <v>21429.100000000002</v>
      </c>
      <c r="J1115" s="19">
        <f t="shared" si="2595"/>
        <v>0</v>
      </c>
      <c r="K1115" s="19">
        <f t="shared" si="2595"/>
        <v>0</v>
      </c>
      <c r="L1115" s="19">
        <f t="shared" si="2595"/>
        <v>0</v>
      </c>
      <c r="M1115" s="20">
        <f t="shared" si="2515"/>
        <v>22708.5</v>
      </c>
      <c r="N1115" s="20">
        <f t="shared" si="2516"/>
        <v>21482.2</v>
      </c>
      <c r="O1115" s="20">
        <f t="shared" si="2517"/>
        <v>21429.100000000002</v>
      </c>
      <c r="P1115" s="22">
        <f t="shared" ref="P1115:Q1115" si="2596">P1116+P1121+P1132+P1137</f>
        <v>0</v>
      </c>
      <c r="Q1115" s="22">
        <f t="shared" si="2596"/>
        <v>0</v>
      </c>
      <c r="R1115" s="22">
        <f t="shared" ref="R1115:T1115" si="2597">R1116+R1121+R1132+R1137</f>
        <v>0</v>
      </c>
      <c r="S1115" s="22">
        <f t="shared" si="2597"/>
        <v>0</v>
      </c>
      <c r="T1115" s="22">
        <f t="shared" si="2597"/>
        <v>0</v>
      </c>
      <c r="U1115" s="22">
        <f t="shared" ref="U1115:W1115" si="2598">U1116+U1121+U1132+U1137</f>
        <v>0</v>
      </c>
      <c r="V1115" s="22">
        <f t="shared" si="2598"/>
        <v>0</v>
      </c>
      <c r="W1115" s="22">
        <f t="shared" si="2598"/>
        <v>0</v>
      </c>
      <c r="X1115" s="22">
        <f t="shared" ref="X1115:Y1115" si="2599">X1116+X1121+X1132+X1137</f>
        <v>0</v>
      </c>
      <c r="Y1115" s="22">
        <f t="shared" si="2599"/>
        <v>0</v>
      </c>
      <c r="Z1115" s="22">
        <f t="shared" si="2561"/>
        <v>22708.5</v>
      </c>
      <c r="AA1115" s="22">
        <f t="shared" si="2562"/>
        <v>21482.2</v>
      </c>
      <c r="AB1115" s="22">
        <f t="shared" si="2563"/>
        <v>21429.100000000002</v>
      </c>
      <c r="AC1115" s="22">
        <f t="shared" ref="AC1115:AL1115" si="2600">AC1116+AC1121+AC1132+AC1137</f>
        <v>0</v>
      </c>
      <c r="AD1115" s="22">
        <f t="shared" si="2600"/>
        <v>0</v>
      </c>
      <c r="AE1115" s="22">
        <f t="shared" ref="AE1115" si="2601">AE1116+AE1121+AE1132+AE1137</f>
        <v>0</v>
      </c>
      <c r="AF1115" s="22">
        <f t="shared" si="2600"/>
        <v>0</v>
      </c>
      <c r="AG1115" s="22">
        <f t="shared" si="2600"/>
        <v>0</v>
      </c>
      <c r="AH1115" s="22">
        <f t="shared" si="2600"/>
        <v>333.779</v>
      </c>
      <c r="AI1115" s="22">
        <f t="shared" ref="AI1115" si="2602">AI1116+AI1121+AI1132+AI1137</f>
        <v>0</v>
      </c>
      <c r="AJ1115" s="22">
        <f t="shared" si="2600"/>
        <v>0</v>
      </c>
      <c r="AK1115" s="22">
        <f t="shared" si="2600"/>
        <v>0</v>
      </c>
      <c r="AL1115" s="22">
        <f t="shared" si="2600"/>
        <v>0</v>
      </c>
      <c r="AM1115" s="22">
        <f t="shared" ref="AM1115:AZ1115" si="2603">AM1116+AM1121+AM1132+AM1137</f>
        <v>0</v>
      </c>
      <c r="AN1115" s="22">
        <f t="shared" si="2603"/>
        <v>0</v>
      </c>
      <c r="AO1115" s="22">
        <f t="shared" si="2484"/>
        <v>23042.278999999999</v>
      </c>
      <c r="AP1115" s="22">
        <f t="shared" si="2485"/>
        <v>21482.2</v>
      </c>
      <c r="AQ1115" s="22">
        <f t="shared" si="2486"/>
        <v>21429.100000000002</v>
      </c>
      <c r="AR1115" s="22">
        <f t="shared" ref="AR1115" si="2604">AR1116+AR1121+AR1132+AR1137</f>
        <v>0</v>
      </c>
      <c r="AS1115" s="22">
        <f t="shared" si="2487"/>
        <v>23042.278999999999</v>
      </c>
      <c r="AT1115" s="22">
        <f t="shared" ref="AT1115:AX1115" si="2605">AT1116+AT1121+AT1132+AT1137</f>
        <v>1650.1640000000002</v>
      </c>
      <c r="AU1115" s="22">
        <f t="shared" si="2605"/>
        <v>0</v>
      </c>
      <c r="AV1115" s="22">
        <f t="shared" si="2605"/>
        <v>0</v>
      </c>
      <c r="AW1115" s="22">
        <f t="shared" si="2605"/>
        <v>0</v>
      </c>
      <c r="AX1115" s="22">
        <f t="shared" si="2605"/>
        <v>0</v>
      </c>
      <c r="AY1115" s="22">
        <f t="shared" si="2583"/>
        <v>24692.442999999999</v>
      </c>
      <c r="AZ1115" s="22">
        <f t="shared" si="2603"/>
        <v>0</v>
      </c>
    </row>
    <row r="1116" spans="1:53" ht="31.5" x14ac:dyDescent="0.25">
      <c r="A1116" s="12" t="s">
        <v>365</v>
      </c>
      <c r="B1116" s="12" t="s">
        <v>107</v>
      </c>
      <c r="C1116" s="12" t="s">
        <v>106</v>
      </c>
      <c r="D1116" s="12" t="s">
        <v>351</v>
      </c>
      <c r="E1116" s="12"/>
      <c r="F1116" s="14" t="s">
        <v>410</v>
      </c>
      <c r="G1116" s="20">
        <f>G1117</f>
        <v>20.3</v>
      </c>
      <c r="H1116" s="20">
        <f t="shared" ref="H1116:AZ1119" si="2606">H1117</f>
        <v>31.5</v>
      </c>
      <c r="I1116" s="20">
        <f t="shared" ref="I1116:I1119" si="2607">I1117</f>
        <v>31.5</v>
      </c>
      <c r="J1116" s="20">
        <f t="shared" si="2606"/>
        <v>0</v>
      </c>
      <c r="K1116" s="20">
        <f t="shared" si="2606"/>
        <v>0</v>
      </c>
      <c r="L1116" s="20">
        <f t="shared" si="2606"/>
        <v>0</v>
      </c>
      <c r="M1116" s="20">
        <f t="shared" si="2515"/>
        <v>20.3</v>
      </c>
      <c r="N1116" s="20">
        <f t="shared" si="2516"/>
        <v>31.5</v>
      </c>
      <c r="O1116" s="20">
        <f t="shared" si="2517"/>
        <v>31.5</v>
      </c>
      <c r="P1116" s="23">
        <f t="shared" si="2606"/>
        <v>0</v>
      </c>
      <c r="Q1116" s="23">
        <f t="shared" si="2606"/>
        <v>0</v>
      </c>
      <c r="R1116" s="23">
        <f t="shared" si="2606"/>
        <v>0</v>
      </c>
      <c r="S1116" s="23">
        <f t="shared" si="2606"/>
        <v>0</v>
      </c>
      <c r="T1116" s="23">
        <f t="shared" si="2606"/>
        <v>0</v>
      </c>
      <c r="U1116" s="23">
        <f t="shared" si="2606"/>
        <v>0</v>
      </c>
      <c r="V1116" s="23">
        <f t="shared" si="2606"/>
        <v>0</v>
      </c>
      <c r="W1116" s="23">
        <f t="shared" si="2606"/>
        <v>0</v>
      </c>
      <c r="X1116" s="23">
        <f t="shared" si="2606"/>
        <v>0</v>
      </c>
      <c r="Y1116" s="23">
        <f t="shared" si="2606"/>
        <v>0</v>
      </c>
      <c r="Z1116" s="23">
        <f t="shared" si="2561"/>
        <v>20.3</v>
      </c>
      <c r="AA1116" s="23">
        <f t="shared" si="2562"/>
        <v>31.5</v>
      </c>
      <c r="AB1116" s="23">
        <f t="shared" si="2563"/>
        <v>31.5</v>
      </c>
      <c r="AC1116" s="23">
        <f t="shared" si="2606"/>
        <v>0</v>
      </c>
      <c r="AD1116" s="23">
        <f t="shared" si="2606"/>
        <v>0</v>
      </c>
      <c r="AE1116" s="23">
        <f t="shared" si="2606"/>
        <v>0</v>
      </c>
      <c r="AF1116" s="23">
        <f t="shared" si="2606"/>
        <v>0</v>
      </c>
      <c r="AG1116" s="23">
        <f t="shared" si="2606"/>
        <v>0</v>
      </c>
      <c r="AH1116" s="23">
        <f t="shared" si="2606"/>
        <v>0</v>
      </c>
      <c r="AI1116" s="23">
        <f t="shared" si="2606"/>
        <v>0</v>
      </c>
      <c r="AJ1116" s="23">
        <f t="shared" si="2606"/>
        <v>0</v>
      </c>
      <c r="AK1116" s="23">
        <f t="shared" si="2606"/>
        <v>0</v>
      </c>
      <c r="AL1116" s="23">
        <f t="shared" si="2606"/>
        <v>0</v>
      </c>
      <c r="AM1116" s="23">
        <f t="shared" si="2606"/>
        <v>0</v>
      </c>
      <c r="AN1116" s="23">
        <f t="shared" si="2606"/>
        <v>0</v>
      </c>
      <c r="AO1116" s="23">
        <f t="shared" si="2484"/>
        <v>20.3</v>
      </c>
      <c r="AP1116" s="23">
        <f t="shared" si="2485"/>
        <v>31.5</v>
      </c>
      <c r="AQ1116" s="23">
        <f t="shared" si="2486"/>
        <v>31.5</v>
      </c>
      <c r="AR1116" s="23">
        <f t="shared" si="2606"/>
        <v>0</v>
      </c>
      <c r="AS1116" s="23">
        <f t="shared" si="2487"/>
        <v>20.3</v>
      </c>
      <c r="AT1116" s="23">
        <f t="shared" si="2606"/>
        <v>0</v>
      </c>
      <c r="AU1116" s="23">
        <f t="shared" si="2606"/>
        <v>0</v>
      </c>
      <c r="AV1116" s="23">
        <f t="shared" si="2606"/>
        <v>0</v>
      </c>
      <c r="AW1116" s="23">
        <f t="shared" si="2606"/>
        <v>0</v>
      </c>
      <c r="AX1116" s="23">
        <f t="shared" si="2606"/>
        <v>0</v>
      </c>
      <c r="AY1116" s="23">
        <f t="shared" si="2583"/>
        <v>20.3</v>
      </c>
      <c r="AZ1116" s="23">
        <f t="shared" si="2606"/>
        <v>0</v>
      </c>
      <c r="BA1116" s="5"/>
    </row>
    <row r="1117" spans="1:53" ht="31.5" x14ac:dyDescent="0.25">
      <c r="A1117" s="12" t="s">
        <v>365</v>
      </c>
      <c r="B1117" s="12" t="s">
        <v>107</v>
      </c>
      <c r="C1117" s="12" t="s">
        <v>106</v>
      </c>
      <c r="D1117" s="12" t="s">
        <v>352</v>
      </c>
      <c r="E1117" s="12"/>
      <c r="F1117" s="14" t="s">
        <v>411</v>
      </c>
      <c r="G1117" s="20">
        <f>G1118</f>
        <v>20.3</v>
      </c>
      <c r="H1117" s="20">
        <f t="shared" si="2606"/>
        <v>31.5</v>
      </c>
      <c r="I1117" s="20">
        <f t="shared" si="2607"/>
        <v>31.5</v>
      </c>
      <c r="J1117" s="20">
        <f t="shared" si="2606"/>
        <v>0</v>
      </c>
      <c r="K1117" s="20">
        <f t="shared" si="2606"/>
        <v>0</v>
      </c>
      <c r="L1117" s="20">
        <f t="shared" si="2606"/>
        <v>0</v>
      </c>
      <c r="M1117" s="20">
        <f t="shared" si="2515"/>
        <v>20.3</v>
      </c>
      <c r="N1117" s="20">
        <f t="shared" si="2516"/>
        <v>31.5</v>
      </c>
      <c r="O1117" s="20">
        <f t="shared" si="2517"/>
        <v>31.5</v>
      </c>
      <c r="P1117" s="23">
        <f t="shared" si="2606"/>
        <v>0</v>
      </c>
      <c r="Q1117" s="23">
        <f t="shared" si="2606"/>
        <v>0</v>
      </c>
      <c r="R1117" s="23">
        <f t="shared" si="2606"/>
        <v>0</v>
      </c>
      <c r="S1117" s="23">
        <f t="shared" si="2606"/>
        <v>0</v>
      </c>
      <c r="T1117" s="23">
        <f t="shared" si="2606"/>
        <v>0</v>
      </c>
      <c r="U1117" s="23">
        <f t="shared" si="2606"/>
        <v>0</v>
      </c>
      <c r="V1117" s="23">
        <f t="shared" si="2606"/>
        <v>0</v>
      </c>
      <c r="W1117" s="23">
        <f t="shared" si="2606"/>
        <v>0</v>
      </c>
      <c r="X1117" s="23">
        <f t="shared" si="2606"/>
        <v>0</v>
      </c>
      <c r="Y1117" s="23">
        <f t="shared" si="2606"/>
        <v>0</v>
      </c>
      <c r="Z1117" s="23">
        <f t="shared" si="2561"/>
        <v>20.3</v>
      </c>
      <c r="AA1117" s="23">
        <f t="shared" si="2562"/>
        <v>31.5</v>
      </c>
      <c r="AB1117" s="23">
        <f t="shared" si="2563"/>
        <v>31.5</v>
      </c>
      <c r="AC1117" s="23">
        <f t="shared" si="2606"/>
        <v>0</v>
      </c>
      <c r="AD1117" s="23">
        <f t="shared" si="2606"/>
        <v>0</v>
      </c>
      <c r="AE1117" s="23">
        <f t="shared" si="2606"/>
        <v>0</v>
      </c>
      <c r="AF1117" s="23">
        <f t="shared" si="2606"/>
        <v>0</v>
      </c>
      <c r="AG1117" s="23">
        <f t="shared" si="2606"/>
        <v>0</v>
      </c>
      <c r="AH1117" s="23">
        <f t="shared" si="2606"/>
        <v>0</v>
      </c>
      <c r="AI1117" s="23">
        <f t="shared" si="2606"/>
        <v>0</v>
      </c>
      <c r="AJ1117" s="23">
        <f t="shared" si="2606"/>
        <v>0</v>
      </c>
      <c r="AK1117" s="23">
        <f t="shared" si="2606"/>
        <v>0</v>
      </c>
      <c r="AL1117" s="23">
        <f t="shared" si="2606"/>
        <v>0</v>
      </c>
      <c r="AM1117" s="23">
        <f t="shared" si="2606"/>
        <v>0</v>
      </c>
      <c r="AN1117" s="23">
        <f t="shared" si="2606"/>
        <v>0</v>
      </c>
      <c r="AO1117" s="23">
        <f t="shared" ref="AO1117:AO1180" si="2608">Z1117+AC1117+AD1117+AE1117+AF1117+AG1117+AH1117+AI1117+AJ1117+AK1117+AL1117</f>
        <v>20.3</v>
      </c>
      <c r="AP1117" s="23">
        <f t="shared" ref="AP1117:AP1180" si="2609">AA1117+AM1117</f>
        <v>31.5</v>
      </c>
      <c r="AQ1117" s="23">
        <f t="shared" ref="AQ1117:AQ1180" si="2610">AB1117+AN1117</f>
        <v>31.5</v>
      </c>
      <c r="AR1117" s="23">
        <f t="shared" si="2606"/>
        <v>0</v>
      </c>
      <c r="AS1117" s="23">
        <f t="shared" ref="AS1117:AS1180" si="2611">AO1117+AR1117</f>
        <v>20.3</v>
      </c>
      <c r="AT1117" s="23">
        <f t="shared" si="2606"/>
        <v>0</v>
      </c>
      <c r="AU1117" s="23">
        <f t="shared" si="2606"/>
        <v>0</v>
      </c>
      <c r="AV1117" s="23">
        <f t="shared" si="2606"/>
        <v>0</v>
      </c>
      <c r="AW1117" s="23">
        <f t="shared" si="2606"/>
        <v>0</v>
      </c>
      <c r="AX1117" s="23">
        <f t="shared" si="2606"/>
        <v>0</v>
      </c>
      <c r="AY1117" s="23">
        <f t="shared" si="2583"/>
        <v>20.3</v>
      </c>
      <c r="AZ1117" s="23">
        <f t="shared" si="2606"/>
        <v>0</v>
      </c>
      <c r="BA1117" s="5"/>
    </row>
    <row r="1118" spans="1:53" ht="31.5" x14ac:dyDescent="0.25">
      <c r="A1118" s="12" t="s">
        <v>365</v>
      </c>
      <c r="B1118" s="12" t="s">
        <v>107</v>
      </c>
      <c r="C1118" s="12" t="s">
        <v>106</v>
      </c>
      <c r="D1118" s="12" t="s">
        <v>336</v>
      </c>
      <c r="E1118" s="12"/>
      <c r="F1118" s="14" t="s">
        <v>944</v>
      </c>
      <c r="G1118" s="20">
        <f>G1119</f>
        <v>20.3</v>
      </c>
      <c r="H1118" s="20">
        <f t="shared" si="2606"/>
        <v>31.5</v>
      </c>
      <c r="I1118" s="20">
        <f t="shared" si="2607"/>
        <v>31.5</v>
      </c>
      <c r="J1118" s="20">
        <f t="shared" si="2606"/>
        <v>0</v>
      </c>
      <c r="K1118" s="20">
        <f t="shared" si="2606"/>
        <v>0</v>
      </c>
      <c r="L1118" s="20">
        <f t="shared" si="2606"/>
        <v>0</v>
      </c>
      <c r="M1118" s="20">
        <f t="shared" si="2515"/>
        <v>20.3</v>
      </c>
      <c r="N1118" s="20">
        <f t="shared" si="2516"/>
        <v>31.5</v>
      </c>
      <c r="O1118" s="20">
        <f t="shared" si="2517"/>
        <v>31.5</v>
      </c>
      <c r="P1118" s="23">
        <f t="shared" si="2606"/>
        <v>0</v>
      </c>
      <c r="Q1118" s="23">
        <f t="shared" si="2606"/>
        <v>0</v>
      </c>
      <c r="R1118" s="23">
        <f t="shared" si="2606"/>
        <v>0</v>
      </c>
      <c r="S1118" s="23">
        <f t="shared" si="2606"/>
        <v>0</v>
      </c>
      <c r="T1118" s="23">
        <f t="shared" si="2606"/>
        <v>0</v>
      </c>
      <c r="U1118" s="23">
        <f t="shared" si="2606"/>
        <v>0</v>
      </c>
      <c r="V1118" s="23">
        <f t="shared" si="2606"/>
        <v>0</v>
      </c>
      <c r="W1118" s="23">
        <f t="shared" si="2606"/>
        <v>0</v>
      </c>
      <c r="X1118" s="23">
        <f t="shared" si="2606"/>
        <v>0</v>
      </c>
      <c r="Y1118" s="23">
        <f t="shared" si="2606"/>
        <v>0</v>
      </c>
      <c r="Z1118" s="23">
        <f t="shared" si="2561"/>
        <v>20.3</v>
      </c>
      <c r="AA1118" s="23">
        <f t="shared" si="2562"/>
        <v>31.5</v>
      </c>
      <c r="AB1118" s="23">
        <f t="shared" si="2563"/>
        <v>31.5</v>
      </c>
      <c r="AC1118" s="23">
        <f t="shared" si="2606"/>
        <v>0</v>
      </c>
      <c r="AD1118" s="23">
        <f t="shared" si="2606"/>
        <v>0</v>
      </c>
      <c r="AE1118" s="23">
        <f t="shared" si="2606"/>
        <v>0</v>
      </c>
      <c r="AF1118" s="23">
        <f t="shared" si="2606"/>
        <v>0</v>
      </c>
      <c r="AG1118" s="23">
        <f t="shared" si="2606"/>
        <v>0</v>
      </c>
      <c r="AH1118" s="23">
        <f t="shared" si="2606"/>
        <v>0</v>
      </c>
      <c r="AI1118" s="23">
        <f t="shared" si="2606"/>
        <v>0</v>
      </c>
      <c r="AJ1118" s="23">
        <f t="shared" si="2606"/>
        <v>0</v>
      </c>
      <c r="AK1118" s="23">
        <f t="shared" si="2606"/>
        <v>0</v>
      </c>
      <c r="AL1118" s="23">
        <f t="shared" si="2606"/>
        <v>0</v>
      </c>
      <c r="AM1118" s="23">
        <f t="shared" si="2606"/>
        <v>0</v>
      </c>
      <c r="AN1118" s="23">
        <f t="shared" si="2606"/>
        <v>0</v>
      </c>
      <c r="AO1118" s="23">
        <f t="shared" si="2608"/>
        <v>20.3</v>
      </c>
      <c r="AP1118" s="23">
        <f t="shared" si="2609"/>
        <v>31.5</v>
      </c>
      <c r="AQ1118" s="23">
        <f t="shared" si="2610"/>
        <v>31.5</v>
      </c>
      <c r="AR1118" s="23">
        <f t="shared" si="2606"/>
        <v>0</v>
      </c>
      <c r="AS1118" s="23">
        <f t="shared" si="2611"/>
        <v>20.3</v>
      </c>
      <c r="AT1118" s="23">
        <f t="shared" si="2606"/>
        <v>0</v>
      </c>
      <c r="AU1118" s="23">
        <f t="shared" si="2606"/>
        <v>0</v>
      </c>
      <c r="AV1118" s="23">
        <f t="shared" si="2606"/>
        <v>0</v>
      </c>
      <c r="AW1118" s="23">
        <f t="shared" si="2606"/>
        <v>0</v>
      </c>
      <c r="AX1118" s="23">
        <f t="shared" si="2606"/>
        <v>0</v>
      </c>
      <c r="AY1118" s="23">
        <f t="shared" si="2583"/>
        <v>20.3</v>
      </c>
      <c r="AZ1118" s="23">
        <f t="shared" si="2606"/>
        <v>0</v>
      </c>
    </row>
    <row r="1119" spans="1:53" ht="31.5" x14ac:dyDescent="0.25">
      <c r="A1119" s="12" t="s">
        <v>365</v>
      </c>
      <c r="B1119" s="12" t="s">
        <v>107</v>
      </c>
      <c r="C1119" s="12" t="s">
        <v>106</v>
      </c>
      <c r="D1119" s="12" t="s">
        <v>336</v>
      </c>
      <c r="E1119" s="12" t="s">
        <v>7</v>
      </c>
      <c r="F1119" s="14" t="s">
        <v>383</v>
      </c>
      <c r="G1119" s="20">
        <f>G1120</f>
        <v>20.3</v>
      </c>
      <c r="H1119" s="20">
        <f t="shared" si="2606"/>
        <v>31.5</v>
      </c>
      <c r="I1119" s="20">
        <f t="shared" si="2607"/>
        <v>31.5</v>
      </c>
      <c r="J1119" s="20">
        <f t="shared" si="2606"/>
        <v>0</v>
      </c>
      <c r="K1119" s="20">
        <f t="shared" si="2606"/>
        <v>0</v>
      </c>
      <c r="L1119" s="20">
        <f t="shared" si="2606"/>
        <v>0</v>
      </c>
      <c r="M1119" s="20">
        <f t="shared" si="2515"/>
        <v>20.3</v>
      </c>
      <c r="N1119" s="20">
        <f t="shared" si="2516"/>
        <v>31.5</v>
      </c>
      <c r="O1119" s="20">
        <f t="shared" si="2517"/>
        <v>31.5</v>
      </c>
      <c r="P1119" s="23">
        <f t="shared" si="2606"/>
        <v>0</v>
      </c>
      <c r="Q1119" s="23">
        <f t="shared" si="2606"/>
        <v>0</v>
      </c>
      <c r="R1119" s="23">
        <f t="shared" si="2606"/>
        <v>0</v>
      </c>
      <c r="S1119" s="23">
        <f t="shared" si="2606"/>
        <v>0</v>
      </c>
      <c r="T1119" s="23">
        <f t="shared" si="2606"/>
        <v>0</v>
      </c>
      <c r="U1119" s="23">
        <f t="shared" si="2606"/>
        <v>0</v>
      </c>
      <c r="V1119" s="23">
        <f t="shared" si="2606"/>
        <v>0</v>
      </c>
      <c r="W1119" s="23">
        <f t="shared" si="2606"/>
        <v>0</v>
      </c>
      <c r="X1119" s="23">
        <f t="shared" si="2606"/>
        <v>0</v>
      </c>
      <c r="Y1119" s="23">
        <f t="shared" si="2606"/>
        <v>0</v>
      </c>
      <c r="Z1119" s="23">
        <f t="shared" si="2561"/>
        <v>20.3</v>
      </c>
      <c r="AA1119" s="23">
        <f t="shared" si="2562"/>
        <v>31.5</v>
      </c>
      <c r="AB1119" s="23">
        <f t="shared" si="2563"/>
        <v>31.5</v>
      </c>
      <c r="AC1119" s="23">
        <f t="shared" si="2606"/>
        <v>0</v>
      </c>
      <c r="AD1119" s="23">
        <f t="shared" si="2606"/>
        <v>0</v>
      </c>
      <c r="AE1119" s="23">
        <f t="shared" si="2606"/>
        <v>0</v>
      </c>
      <c r="AF1119" s="23">
        <f t="shared" si="2606"/>
        <v>0</v>
      </c>
      <c r="AG1119" s="23">
        <f t="shared" si="2606"/>
        <v>0</v>
      </c>
      <c r="AH1119" s="23">
        <f t="shared" si="2606"/>
        <v>0</v>
      </c>
      <c r="AI1119" s="23">
        <f t="shared" si="2606"/>
        <v>0</v>
      </c>
      <c r="AJ1119" s="23">
        <f t="shared" si="2606"/>
        <v>0</v>
      </c>
      <c r="AK1119" s="23">
        <f t="shared" si="2606"/>
        <v>0</v>
      </c>
      <c r="AL1119" s="23">
        <f t="shared" si="2606"/>
        <v>0</v>
      </c>
      <c r="AM1119" s="23">
        <f t="shared" si="2606"/>
        <v>0</v>
      </c>
      <c r="AN1119" s="23">
        <f t="shared" si="2606"/>
        <v>0</v>
      </c>
      <c r="AO1119" s="23">
        <f t="shared" si="2608"/>
        <v>20.3</v>
      </c>
      <c r="AP1119" s="23">
        <f t="shared" si="2609"/>
        <v>31.5</v>
      </c>
      <c r="AQ1119" s="23">
        <f t="shared" si="2610"/>
        <v>31.5</v>
      </c>
      <c r="AR1119" s="23">
        <f t="shared" si="2606"/>
        <v>0</v>
      </c>
      <c r="AS1119" s="23">
        <f t="shared" si="2611"/>
        <v>20.3</v>
      </c>
      <c r="AT1119" s="23">
        <f t="shared" si="2606"/>
        <v>0</v>
      </c>
      <c r="AU1119" s="23">
        <f t="shared" si="2606"/>
        <v>0</v>
      </c>
      <c r="AV1119" s="23">
        <f t="shared" si="2606"/>
        <v>0</v>
      </c>
      <c r="AW1119" s="23">
        <f t="shared" si="2606"/>
        <v>0</v>
      </c>
      <c r="AX1119" s="23">
        <f t="shared" si="2606"/>
        <v>0</v>
      </c>
      <c r="AY1119" s="23">
        <f t="shared" si="2583"/>
        <v>20.3</v>
      </c>
      <c r="AZ1119" s="23">
        <f t="shared" si="2606"/>
        <v>0</v>
      </c>
    </row>
    <row r="1120" spans="1:53" ht="31.5" x14ac:dyDescent="0.25">
      <c r="A1120" s="12" t="s">
        <v>365</v>
      </c>
      <c r="B1120" s="12" t="s">
        <v>107</v>
      </c>
      <c r="C1120" s="12" t="s">
        <v>106</v>
      </c>
      <c r="D1120" s="12" t="s">
        <v>336</v>
      </c>
      <c r="E1120" s="12">
        <v>240</v>
      </c>
      <c r="F1120" s="14" t="s">
        <v>372</v>
      </c>
      <c r="G1120" s="20">
        <v>20.3</v>
      </c>
      <c r="H1120" s="20">
        <v>31.5</v>
      </c>
      <c r="I1120" s="20">
        <v>31.5</v>
      </c>
      <c r="J1120" s="20"/>
      <c r="K1120" s="20"/>
      <c r="L1120" s="20"/>
      <c r="M1120" s="20">
        <f t="shared" si="2515"/>
        <v>20.3</v>
      </c>
      <c r="N1120" s="20">
        <f t="shared" si="2516"/>
        <v>31.5</v>
      </c>
      <c r="O1120" s="20">
        <f t="shared" si="2517"/>
        <v>31.5</v>
      </c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>
        <f t="shared" si="2561"/>
        <v>20.3</v>
      </c>
      <c r="AA1120" s="23">
        <f t="shared" si="2562"/>
        <v>31.5</v>
      </c>
      <c r="AB1120" s="23">
        <f t="shared" si="2563"/>
        <v>31.5</v>
      </c>
      <c r="AC1120" s="23"/>
      <c r="AD1120" s="23"/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>
        <f t="shared" si="2608"/>
        <v>20.3</v>
      </c>
      <c r="AP1120" s="23">
        <f t="shared" si="2609"/>
        <v>31.5</v>
      </c>
      <c r="AQ1120" s="23">
        <f t="shared" si="2610"/>
        <v>31.5</v>
      </c>
      <c r="AR1120" s="23"/>
      <c r="AS1120" s="23">
        <f t="shared" si="2611"/>
        <v>20.3</v>
      </c>
      <c r="AT1120" s="23"/>
      <c r="AU1120" s="23"/>
      <c r="AV1120" s="23"/>
      <c r="AW1120" s="23"/>
      <c r="AX1120" s="23"/>
      <c r="AY1120" s="23">
        <f t="shared" si="2583"/>
        <v>20.3</v>
      </c>
      <c r="AZ1120" s="23"/>
    </row>
    <row r="1121" spans="1:53" ht="63" x14ac:dyDescent="0.25">
      <c r="A1121" s="12" t="s">
        <v>365</v>
      </c>
      <c r="B1121" s="12" t="s">
        <v>107</v>
      </c>
      <c r="C1121" s="12" t="s">
        <v>106</v>
      </c>
      <c r="D1121" s="12" t="s">
        <v>353</v>
      </c>
      <c r="E1121" s="12"/>
      <c r="F1121" s="14" t="s">
        <v>849</v>
      </c>
      <c r="G1121" s="20">
        <f>G1122</f>
        <v>15907.4</v>
      </c>
      <c r="H1121" s="20">
        <f t="shared" ref="H1121:AZ1121" si="2612">H1122</f>
        <v>16183.500000000002</v>
      </c>
      <c r="I1121" s="20">
        <f t="shared" ref="I1121" si="2613">I1122</f>
        <v>16183.400000000001</v>
      </c>
      <c r="J1121" s="20">
        <f t="shared" si="2612"/>
        <v>0</v>
      </c>
      <c r="K1121" s="20">
        <f t="shared" si="2612"/>
        <v>0</v>
      </c>
      <c r="L1121" s="20">
        <f t="shared" si="2612"/>
        <v>0</v>
      </c>
      <c r="M1121" s="20">
        <f t="shared" si="2515"/>
        <v>15907.4</v>
      </c>
      <c r="N1121" s="20">
        <f t="shared" si="2516"/>
        <v>16183.500000000002</v>
      </c>
      <c r="O1121" s="20">
        <f t="shared" si="2517"/>
        <v>16183.400000000001</v>
      </c>
      <c r="P1121" s="23">
        <f t="shared" si="2612"/>
        <v>0</v>
      </c>
      <c r="Q1121" s="23">
        <f t="shared" si="2612"/>
        <v>0</v>
      </c>
      <c r="R1121" s="23">
        <f t="shared" si="2612"/>
        <v>0</v>
      </c>
      <c r="S1121" s="23">
        <f t="shared" si="2612"/>
        <v>0</v>
      </c>
      <c r="T1121" s="23">
        <f t="shared" si="2612"/>
        <v>0</v>
      </c>
      <c r="U1121" s="23">
        <f t="shared" si="2612"/>
        <v>0</v>
      </c>
      <c r="V1121" s="23">
        <f t="shared" si="2612"/>
        <v>0</v>
      </c>
      <c r="W1121" s="23">
        <f t="shared" si="2612"/>
        <v>0</v>
      </c>
      <c r="X1121" s="23">
        <f t="shared" si="2612"/>
        <v>0</v>
      </c>
      <c r="Y1121" s="23">
        <f t="shared" si="2612"/>
        <v>0</v>
      </c>
      <c r="Z1121" s="23">
        <f t="shared" si="2561"/>
        <v>15907.4</v>
      </c>
      <c r="AA1121" s="23">
        <f t="shared" si="2562"/>
        <v>16183.500000000002</v>
      </c>
      <c r="AB1121" s="23">
        <f t="shared" si="2563"/>
        <v>16183.400000000001</v>
      </c>
      <c r="AC1121" s="23">
        <f t="shared" si="2612"/>
        <v>0</v>
      </c>
      <c r="AD1121" s="23">
        <f t="shared" si="2612"/>
        <v>0</v>
      </c>
      <c r="AE1121" s="23">
        <f t="shared" si="2612"/>
        <v>0</v>
      </c>
      <c r="AF1121" s="23">
        <f t="shared" si="2612"/>
        <v>0</v>
      </c>
      <c r="AG1121" s="23">
        <f t="shared" si="2612"/>
        <v>0</v>
      </c>
      <c r="AH1121" s="23">
        <f t="shared" si="2612"/>
        <v>0</v>
      </c>
      <c r="AI1121" s="23">
        <f t="shared" si="2612"/>
        <v>0</v>
      </c>
      <c r="AJ1121" s="23">
        <f t="shared" si="2612"/>
        <v>0</v>
      </c>
      <c r="AK1121" s="23">
        <f t="shared" si="2612"/>
        <v>0</v>
      </c>
      <c r="AL1121" s="23">
        <f t="shared" si="2612"/>
        <v>0</v>
      </c>
      <c r="AM1121" s="23">
        <f t="shared" si="2612"/>
        <v>0</v>
      </c>
      <c r="AN1121" s="23">
        <f t="shared" si="2612"/>
        <v>0</v>
      </c>
      <c r="AO1121" s="23">
        <f t="shared" si="2608"/>
        <v>15907.4</v>
      </c>
      <c r="AP1121" s="23">
        <f t="shared" si="2609"/>
        <v>16183.500000000002</v>
      </c>
      <c r="AQ1121" s="23">
        <f t="shared" si="2610"/>
        <v>16183.400000000001</v>
      </c>
      <c r="AR1121" s="23">
        <f t="shared" si="2612"/>
        <v>0</v>
      </c>
      <c r="AS1121" s="23">
        <f t="shared" si="2611"/>
        <v>15907.4</v>
      </c>
      <c r="AT1121" s="23">
        <f t="shared" si="2612"/>
        <v>1650.1640000000002</v>
      </c>
      <c r="AU1121" s="23">
        <f t="shared" si="2612"/>
        <v>0</v>
      </c>
      <c r="AV1121" s="23">
        <f t="shared" si="2612"/>
        <v>0</v>
      </c>
      <c r="AW1121" s="23">
        <f t="shared" si="2612"/>
        <v>0</v>
      </c>
      <c r="AX1121" s="23">
        <f t="shared" si="2612"/>
        <v>0</v>
      </c>
      <c r="AY1121" s="23">
        <f t="shared" si="2583"/>
        <v>17557.563999999998</v>
      </c>
      <c r="AZ1121" s="23">
        <f t="shared" si="2612"/>
        <v>0</v>
      </c>
      <c r="BA1121" s="5"/>
    </row>
    <row r="1122" spans="1:53" ht="31.5" x14ac:dyDescent="0.25">
      <c r="A1122" s="12" t="s">
        <v>365</v>
      </c>
      <c r="B1122" s="12" t="s">
        <v>107</v>
      </c>
      <c r="C1122" s="12" t="s">
        <v>106</v>
      </c>
      <c r="D1122" s="12" t="s">
        <v>354</v>
      </c>
      <c r="E1122" s="12"/>
      <c r="F1122" s="14" t="s">
        <v>414</v>
      </c>
      <c r="G1122" s="20">
        <f>G1123+G1126+G1129</f>
        <v>15907.4</v>
      </c>
      <c r="H1122" s="20">
        <f t="shared" ref="H1122:AZ1122" si="2614">H1123+H1126+H1129</f>
        <v>16183.500000000002</v>
      </c>
      <c r="I1122" s="20">
        <f t="shared" ref="I1122:L1122" si="2615">I1123+I1126+I1129</f>
        <v>16183.400000000001</v>
      </c>
      <c r="J1122" s="20">
        <f t="shared" si="2615"/>
        <v>0</v>
      </c>
      <c r="K1122" s="20">
        <f t="shared" si="2615"/>
        <v>0</v>
      </c>
      <c r="L1122" s="20">
        <f t="shared" si="2615"/>
        <v>0</v>
      </c>
      <c r="M1122" s="20">
        <f t="shared" si="2515"/>
        <v>15907.4</v>
      </c>
      <c r="N1122" s="20">
        <f t="shared" si="2516"/>
        <v>16183.500000000002</v>
      </c>
      <c r="O1122" s="20">
        <f t="shared" si="2517"/>
        <v>16183.400000000001</v>
      </c>
      <c r="P1122" s="23">
        <f t="shared" ref="P1122:Q1122" si="2616">P1123+P1126+P1129</f>
        <v>0</v>
      </c>
      <c r="Q1122" s="23">
        <f t="shared" si="2616"/>
        <v>0</v>
      </c>
      <c r="R1122" s="23">
        <f t="shared" ref="R1122:T1122" si="2617">R1123+R1126+R1129</f>
        <v>0</v>
      </c>
      <c r="S1122" s="23">
        <f t="shared" si="2617"/>
        <v>0</v>
      </c>
      <c r="T1122" s="23">
        <f t="shared" si="2617"/>
        <v>0</v>
      </c>
      <c r="U1122" s="23">
        <f t="shared" ref="U1122:W1122" si="2618">U1123+U1126+U1129</f>
        <v>0</v>
      </c>
      <c r="V1122" s="23">
        <f t="shared" si="2618"/>
        <v>0</v>
      </c>
      <c r="W1122" s="23">
        <f t="shared" si="2618"/>
        <v>0</v>
      </c>
      <c r="X1122" s="23">
        <f t="shared" ref="X1122:Y1122" si="2619">X1123+X1126+X1129</f>
        <v>0</v>
      </c>
      <c r="Y1122" s="23">
        <f t="shared" si="2619"/>
        <v>0</v>
      </c>
      <c r="Z1122" s="23">
        <f t="shared" si="2561"/>
        <v>15907.4</v>
      </c>
      <c r="AA1122" s="23">
        <f t="shared" si="2562"/>
        <v>16183.500000000002</v>
      </c>
      <c r="AB1122" s="23">
        <f t="shared" si="2563"/>
        <v>16183.400000000001</v>
      </c>
      <c r="AC1122" s="23">
        <f t="shared" ref="AC1122:AN1122" si="2620">AC1123+AC1126+AC1129</f>
        <v>0</v>
      </c>
      <c r="AD1122" s="23">
        <f t="shared" si="2620"/>
        <v>0</v>
      </c>
      <c r="AE1122" s="23">
        <f t="shared" ref="AE1122" si="2621">AE1123+AE1126+AE1129</f>
        <v>0</v>
      </c>
      <c r="AF1122" s="23">
        <f t="shared" si="2620"/>
        <v>0</v>
      </c>
      <c r="AG1122" s="23">
        <f t="shared" si="2620"/>
        <v>0</v>
      </c>
      <c r="AH1122" s="23">
        <f t="shared" si="2620"/>
        <v>0</v>
      </c>
      <c r="AI1122" s="23">
        <f t="shared" ref="AI1122" si="2622">AI1123+AI1126+AI1129</f>
        <v>0</v>
      </c>
      <c r="AJ1122" s="23">
        <f t="shared" si="2620"/>
        <v>0</v>
      </c>
      <c r="AK1122" s="23">
        <f t="shared" si="2620"/>
        <v>0</v>
      </c>
      <c r="AL1122" s="23">
        <f t="shared" si="2620"/>
        <v>0</v>
      </c>
      <c r="AM1122" s="23">
        <f t="shared" si="2620"/>
        <v>0</v>
      </c>
      <c r="AN1122" s="23">
        <f t="shared" si="2620"/>
        <v>0</v>
      </c>
      <c r="AO1122" s="23">
        <f t="shared" si="2608"/>
        <v>15907.4</v>
      </c>
      <c r="AP1122" s="23">
        <f t="shared" si="2609"/>
        <v>16183.500000000002</v>
      </c>
      <c r="AQ1122" s="23">
        <f t="shared" si="2610"/>
        <v>16183.400000000001</v>
      </c>
      <c r="AR1122" s="23">
        <f t="shared" ref="AR1122" si="2623">AR1123+AR1126+AR1129</f>
        <v>0</v>
      </c>
      <c r="AS1122" s="23">
        <f t="shared" si="2611"/>
        <v>15907.4</v>
      </c>
      <c r="AT1122" s="23">
        <f t="shared" ref="AT1122:AX1122" si="2624">AT1123+AT1126+AT1129</f>
        <v>1650.1640000000002</v>
      </c>
      <c r="AU1122" s="23">
        <f t="shared" si="2624"/>
        <v>0</v>
      </c>
      <c r="AV1122" s="23">
        <f t="shared" si="2624"/>
        <v>0</v>
      </c>
      <c r="AW1122" s="23">
        <f t="shared" si="2624"/>
        <v>0</v>
      </c>
      <c r="AX1122" s="23">
        <f t="shared" si="2624"/>
        <v>0</v>
      </c>
      <c r="AY1122" s="23">
        <f t="shared" si="2583"/>
        <v>17557.563999999998</v>
      </c>
      <c r="AZ1122" s="23">
        <f t="shared" si="2614"/>
        <v>0</v>
      </c>
      <c r="BA1122" s="5"/>
    </row>
    <row r="1123" spans="1:53" x14ac:dyDescent="0.25">
      <c r="A1123" s="12" t="s">
        <v>365</v>
      </c>
      <c r="B1123" s="12" t="s">
        <v>107</v>
      </c>
      <c r="C1123" s="12" t="s">
        <v>106</v>
      </c>
      <c r="D1123" s="12" t="s">
        <v>337</v>
      </c>
      <c r="E1123" s="12"/>
      <c r="F1123" s="14" t="s">
        <v>415</v>
      </c>
      <c r="G1123" s="20">
        <f>G1124</f>
        <v>12908.6</v>
      </c>
      <c r="H1123" s="20">
        <f t="shared" ref="H1123:AZ1124" si="2625">H1124</f>
        <v>13124.7</v>
      </c>
      <c r="I1123" s="20">
        <f t="shared" ref="I1123:I1124" si="2626">I1124</f>
        <v>13124.7</v>
      </c>
      <c r="J1123" s="20">
        <f t="shared" si="2625"/>
        <v>0</v>
      </c>
      <c r="K1123" s="20">
        <f t="shared" si="2625"/>
        <v>0</v>
      </c>
      <c r="L1123" s="20">
        <f t="shared" si="2625"/>
        <v>0</v>
      </c>
      <c r="M1123" s="20">
        <f t="shared" si="2515"/>
        <v>12908.6</v>
      </c>
      <c r="N1123" s="20">
        <f t="shared" si="2516"/>
        <v>13124.7</v>
      </c>
      <c r="O1123" s="20">
        <f t="shared" si="2517"/>
        <v>13124.7</v>
      </c>
      <c r="P1123" s="23">
        <f t="shared" si="2625"/>
        <v>0</v>
      </c>
      <c r="Q1123" s="23">
        <f t="shared" si="2625"/>
        <v>0</v>
      </c>
      <c r="R1123" s="23">
        <f t="shared" si="2625"/>
        <v>0</v>
      </c>
      <c r="S1123" s="23">
        <f t="shared" si="2625"/>
        <v>0</v>
      </c>
      <c r="T1123" s="23">
        <f t="shared" si="2625"/>
        <v>0</v>
      </c>
      <c r="U1123" s="23">
        <f t="shared" si="2625"/>
        <v>0</v>
      </c>
      <c r="V1123" s="23">
        <f t="shared" si="2625"/>
        <v>0</v>
      </c>
      <c r="W1123" s="23">
        <f t="shared" si="2625"/>
        <v>0</v>
      </c>
      <c r="X1123" s="23">
        <f t="shared" si="2625"/>
        <v>0</v>
      </c>
      <c r="Y1123" s="23">
        <f t="shared" si="2625"/>
        <v>0</v>
      </c>
      <c r="Z1123" s="23">
        <f t="shared" si="2561"/>
        <v>12908.6</v>
      </c>
      <c r="AA1123" s="23">
        <f t="shared" si="2562"/>
        <v>13124.7</v>
      </c>
      <c r="AB1123" s="23">
        <f t="shared" si="2563"/>
        <v>13124.7</v>
      </c>
      <c r="AC1123" s="23">
        <f t="shared" si="2625"/>
        <v>0</v>
      </c>
      <c r="AD1123" s="23">
        <f t="shared" si="2625"/>
        <v>0</v>
      </c>
      <c r="AE1123" s="23">
        <f t="shared" si="2625"/>
        <v>0</v>
      </c>
      <c r="AF1123" s="23">
        <f t="shared" si="2625"/>
        <v>0</v>
      </c>
      <c r="AG1123" s="23">
        <f t="shared" si="2625"/>
        <v>0</v>
      </c>
      <c r="AH1123" s="23">
        <f t="shared" si="2625"/>
        <v>0</v>
      </c>
      <c r="AI1123" s="23">
        <f t="shared" si="2625"/>
        <v>0</v>
      </c>
      <c r="AJ1123" s="23">
        <f t="shared" si="2625"/>
        <v>0</v>
      </c>
      <c r="AK1123" s="23">
        <f t="shared" si="2625"/>
        <v>0</v>
      </c>
      <c r="AL1123" s="23">
        <f t="shared" si="2625"/>
        <v>0</v>
      </c>
      <c r="AM1123" s="23">
        <f t="shared" si="2625"/>
        <v>0</v>
      </c>
      <c r="AN1123" s="23">
        <f t="shared" si="2625"/>
        <v>0</v>
      </c>
      <c r="AO1123" s="23">
        <f t="shared" si="2608"/>
        <v>12908.6</v>
      </c>
      <c r="AP1123" s="23">
        <f t="shared" si="2609"/>
        <v>13124.7</v>
      </c>
      <c r="AQ1123" s="23">
        <f t="shared" si="2610"/>
        <v>13124.7</v>
      </c>
      <c r="AR1123" s="23">
        <f t="shared" si="2625"/>
        <v>0</v>
      </c>
      <c r="AS1123" s="23">
        <f t="shared" si="2611"/>
        <v>12908.6</v>
      </c>
      <c r="AT1123" s="23">
        <f t="shared" si="2625"/>
        <v>2607.9720000000002</v>
      </c>
      <c r="AU1123" s="23">
        <f t="shared" si="2625"/>
        <v>0</v>
      </c>
      <c r="AV1123" s="23">
        <f t="shared" si="2625"/>
        <v>0</v>
      </c>
      <c r="AW1123" s="23">
        <f t="shared" si="2625"/>
        <v>0</v>
      </c>
      <c r="AX1123" s="23">
        <f t="shared" si="2625"/>
        <v>0</v>
      </c>
      <c r="AY1123" s="23">
        <f t="shared" si="2583"/>
        <v>15516.572</v>
      </c>
      <c r="AZ1123" s="23">
        <f t="shared" si="2625"/>
        <v>0</v>
      </c>
    </row>
    <row r="1124" spans="1:53" ht="31.5" x14ac:dyDescent="0.25">
      <c r="A1124" s="12" t="s">
        <v>365</v>
      </c>
      <c r="B1124" s="12" t="s">
        <v>107</v>
      </c>
      <c r="C1124" s="12" t="s">
        <v>106</v>
      </c>
      <c r="D1124" s="12" t="s">
        <v>337</v>
      </c>
      <c r="E1124" s="12" t="s">
        <v>7</v>
      </c>
      <c r="F1124" s="14" t="s">
        <v>383</v>
      </c>
      <c r="G1124" s="20">
        <f>G1125</f>
        <v>12908.6</v>
      </c>
      <c r="H1124" s="20">
        <f t="shared" si="2625"/>
        <v>13124.7</v>
      </c>
      <c r="I1124" s="20">
        <f t="shared" si="2626"/>
        <v>13124.7</v>
      </c>
      <c r="J1124" s="20">
        <f t="shared" si="2625"/>
        <v>0</v>
      </c>
      <c r="K1124" s="20">
        <f t="shared" si="2625"/>
        <v>0</v>
      </c>
      <c r="L1124" s="20">
        <f t="shared" si="2625"/>
        <v>0</v>
      </c>
      <c r="M1124" s="20">
        <f t="shared" si="2515"/>
        <v>12908.6</v>
      </c>
      <c r="N1124" s="20">
        <f t="shared" si="2516"/>
        <v>13124.7</v>
      </c>
      <c r="O1124" s="20">
        <f t="shared" si="2517"/>
        <v>13124.7</v>
      </c>
      <c r="P1124" s="23">
        <f t="shared" si="2625"/>
        <v>0</v>
      </c>
      <c r="Q1124" s="23">
        <f t="shared" si="2625"/>
        <v>0</v>
      </c>
      <c r="R1124" s="23">
        <f t="shared" si="2625"/>
        <v>0</v>
      </c>
      <c r="S1124" s="23">
        <f t="shared" si="2625"/>
        <v>0</v>
      </c>
      <c r="T1124" s="23">
        <f t="shared" si="2625"/>
        <v>0</v>
      </c>
      <c r="U1124" s="23">
        <f t="shared" si="2625"/>
        <v>0</v>
      </c>
      <c r="V1124" s="23">
        <f t="shared" si="2625"/>
        <v>0</v>
      </c>
      <c r="W1124" s="23">
        <f t="shared" si="2625"/>
        <v>0</v>
      </c>
      <c r="X1124" s="23">
        <f t="shared" si="2625"/>
        <v>0</v>
      </c>
      <c r="Y1124" s="23">
        <f t="shared" si="2625"/>
        <v>0</v>
      </c>
      <c r="Z1124" s="23">
        <f t="shared" si="2561"/>
        <v>12908.6</v>
      </c>
      <c r="AA1124" s="23">
        <f t="shared" si="2562"/>
        <v>13124.7</v>
      </c>
      <c r="AB1124" s="23">
        <f t="shared" si="2563"/>
        <v>13124.7</v>
      </c>
      <c r="AC1124" s="23">
        <f t="shared" si="2625"/>
        <v>0</v>
      </c>
      <c r="AD1124" s="23">
        <f t="shared" si="2625"/>
        <v>0</v>
      </c>
      <c r="AE1124" s="23">
        <f t="shared" si="2625"/>
        <v>0</v>
      </c>
      <c r="AF1124" s="23">
        <f t="shared" si="2625"/>
        <v>0</v>
      </c>
      <c r="AG1124" s="23">
        <f t="shared" si="2625"/>
        <v>0</v>
      </c>
      <c r="AH1124" s="23">
        <f t="shared" si="2625"/>
        <v>0</v>
      </c>
      <c r="AI1124" s="23">
        <f t="shared" si="2625"/>
        <v>0</v>
      </c>
      <c r="AJ1124" s="23">
        <f t="shared" si="2625"/>
        <v>0</v>
      </c>
      <c r="AK1124" s="23">
        <f t="shared" si="2625"/>
        <v>0</v>
      </c>
      <c r="AL1124" s="23">
        <f t="shared" si="2625"/>
        <v>0</v>
      </c>
      <c r="AM1124" s="23">
        <f t="shared" si="2625"/>
        <v>0</v>
      </c>
      <c r="AN1124" s="23">
        <f t="shared" si="2625"/>
        <v>0</v>
      </c>
      <c r="AO1124" s="23">
        <f t="shared" si="2608"/>
        <v>12908.6</v>
      </c>
      <c r="AP1124" s="23">
        <f t="shared" si="2609"/>
        <v>13124.7</v>
      </c>
      <c r="AQ1124" s="23">
        <f t="shared" si="2610"/>
        <v>13124.7</v>
      </c>
      <c r="AR1124" s="23">
        <f t="shared" si="2625"/>
        <v>0</v>
      </c>
      <c r="AS1124" s="23">
        <f t="shared" si="2611"/>
        <v>12908.6</v>
      </c>
      <c r="AT1124" s="23">
        <f t="shared" si="2625"/>
        <v>2607.9720000000002</v>
      </c>
      <c r="AU1124" s="23">
        <f t="shared" si="2625"/>
        <v>0</v>
      </c>
      <c r="AV1124" s="23">
        <f t="shared" si="2625"/>
        <v>0</v>
      </c>
      <c r="AW1124" s="23">
        <f t="shared" si="2625"/>
        <v>0</v>
      </c>
      <c r="AX1124" s="23">
        <f t="shared" si="2625"/>
        <v>0</v>
      </c>
      <c r="AY1124" s="23">
        <f t="shared" si="2583"/>
        <v>15516.572</v>
      </c>
      <c r="AZ1124" s="23">
        <f t="shared" si="2625"/>
        <v>0</v>
      </c>
    </row>
    <row r="1125" spans="1:53" ht="31.5" x14ac:dyDescent="0.25">
      <c r="A1125" s="12" t="s">
        <v>365</v>
      </c>
      <c r="B1125" s="12" t="s">
        <v>107</v>
      </c>
      <c r="C1125" s="12" t="s">
        <v>106</v>
      </c>
      <c r="D1125" s="12" t="s">
        <v>337</v>
      </c>
      <c r="E1125" s="12">
        <v>240</v>
      </c>
      <c r="F1125" s="14" t="s">
        <v>372</v>
      </c>
      <c r="G1125" s="20">
        <v>12908.6</v>
      </c>
      <c r="H1125" s="20">
        <v>13124.7</v>
      </c>
      <c r="I1125" s="20">
        <v>13124.7</v>
      </c>
      <c r="J1125" s="20"/>
      <c r="K1125" s="20"/>
      <c r="L1125" s="20"/>
      <c r="M1125" s="20">
        <f t="shared" si="2515"/>
        <v>12908.6</v>
      </c>
      <c r="N1125" s="20">
        <f t="shared" si="2516"/>
        <v>13124.7</v>
      </c>
      <c r="O1125" s="20">
        <f t="shared" si="2517"/>
        <v>13124.7</v>
      </c>
      <c r="P1125" s="23"/>
      <c r="Q1125" s="23"/>
      <c r="R1125" s="23"/>
      <c r="S1125" s="23"/>
      <c r="T1125" s="23"/>
      <c r="U1125" s="23"/>
      <c r="V1125" s="23"/>
      <c r="W1125" s="23"/>
      <c r="X1125" s="23"/>
      <c r="Y1125" s="23"/>
      <c r="Z1125" s="23">
        <f t="shared" si="2561"/>
        <v>12908.6</v>
      </c>
      <c r="AA1125" s="23">
        <f t="shared" si="2562"/>
        <v>13124.7</v>
      </c>
      <c r="AB1125" s="23">
        <f t="shared" si="2563"/>
        <v>13124.7</v>
      </c>
      <c r="AC1125" s="23"/>
      <c r="AD1125" s="23"/>
      <c r="AE1125" s="23"/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>
        <f t="shared" si="2608"/>
        <v>12908.6</v>
      </c>
      <c r="AP1125" s="23">
        <f t="shared" si="2609"/>
        <v>13124.7</v>
      </c>
      <c r="AQ1125" s="23">
        <f t="shared" si="2610"/>
        <v>13124.7</v>
      </c>
      <c r="AR1125" s="23"/>
      <c r="AS1125" s="23">
        <f t="shared" si="2611"/>
        <v>12908.6</v>
      </c>
      <c r="AT1125" s="23">
        <v>2607.9720000000002</v>
      </c>
      <c r="AU1125" s="23"/>
      <c r="AV1125" s="23"/>
      <c r="AW1125" s="23"/>
      <c r="AX1125" s="23"/>
      <c r="AY1125" s="23">
        <f t="shared" si="2583"/>
        <v>15516.572</v>
      </c>
      <c r="AZ1125" s="23"/>
    </row>
    <row r="1126" spans="1:53" x14ac:dyDescent="0.25">
      <c r="A1126" s="12" t="s">
        <v>365</v>
      </c>
      <c r="B1126" s="12" t="s">
        <v>107</v>
      </c>
      <c r="C1126" s="12" t="s">
        <v>106</v>
      </c>
      <c r="D1126" s="12" t="s">
        <v>338</v>
      </c>
      <c r="E1126" s="12"/>
      <c r="F1126" s="14" t="s">
        <v>416</v>
      </c>
      <c r="G1126" s="20">
        <f>G1127</f>
        <v>2503</v>
      </c>
      <c r="H1126" s="20">
        <f t="shared" ref="H1126:AZ1127" si="2627">H1127</f>
        <v>2553.1</v>
      </c>
      <c r="I1126" s="20">
        <f t="shared" ref="I1126:I1127" si="2628">I1127</f>
        <v>2553.1</v>
      </c>
      <c r="J1126" s="20">
        <f t="shared" si="2627"/>
        <v>0</v>
      </c>
      <c r="K1126" s="20">
        <f t="shared" si="2627"/>
        <v>0</v>
      </c>
      <c r="L1126" s="20">
        <f t="shared" si="2627"/>
        <v>0</v>
      </c>
      <c r="M1126" s="20">
        <f t="shared" si="2515"/>
        <v>2503</v>
      </c>
      <c r="N1126" s="20">
        <f t="shared" si="2516"/>
        <v>2553.1</v>
      </c>
      <c r="O1126" s="20">
        <f t="shared" si="2517"/>
        <v>2553.1</v>
      </c>
      <c r="P1126" s="23">
        <f t="shared" si="2627"/>
        <v>0</v>
      </c>
      <c r="Q1126" s="23">
        <f t="shared" si="2627"/>
        <v>0</v>
      </c>
      <c r="R1126" s="23">
        <f t="shared" si="2627"/>
        <v>0</v>
      </c>
      <c r="S1126" s="23">
        <f t="shared" si="2627"/>
        <v>0</v>
      </c>
      <c r="T1126" s="23">
        <f t="shared" si="2627"/>
        <v>0</v>
      </c>
      <c r="U1126" s="23">
        <f t="shared" si="2627"/>
        <v>0</v>
      </c>
      <c r="V1126" s="23">
        <f t="shared" si="2627"/>
        <v>0</v>
      </c>
      <c r="W1126" s="23">
        <f t="shared" si="2627"/>
        <v>0</v>
      </c>
      <c r="X1126" s="23">
        <f t="shared" si="2627"/>
        <v>0</v>
      </c>
      <c r="Y1126" s="23">
        <f t="shared" si="2627"/>
        <v>0</v>
      </c>
      <c r="Z1126" s="23">
        <f t="shared" si="2561"/>
        <v>2503</v>
      </c>
      <c r="AA1126" s="23">
        <f t="shared" si="2562"/>
        <v>2553.1</v>
      </c>
      <c r="AB1126" s="23">
        <f t="shared" si="2563"/>
        <v>2553.1</v>
      </c>
      <c r="AC1126" s="23">
        <f t="shared" si="2627"/>
        <v>0</v>
      </c>
      <c r="AD1126" s="23">
        <f t="shared" si="2627"/>
        <v>0</v>
      </c>
      <c r="AE1126" s="23">
        <f t="shared" si="2627"/>
        <v>0</v>
      </c>
      <c r="AF1126" s="23">
        <f t="shared" si="2627"/>
        <v>0</v>
      </c>
      <c r="AG1126" s="23">
        <f t="shared" si="2627"/>
        <v>0</v>
      </c>
      <c r="AH1126" s="23">
        <f t="shared" si="2627"/>
        <v>0</v>
      </c>
      <c r="AI1126" s="23">
        <f t="shared" si="2627"/>
        <v>0</v>
      </c>
      <c r="AJ1126" s="23">
        <f t="shared" si="2627"/>
        <v>0</v>
      </c>
      <c r="AK1126" s="23">
        <f t="shared" si="2627"/>
        <v>0</v>
      </c>
      <c r="AL1126" s="23">
        <f t="shared" si="2627"/>
        <v>0</v>
      </c>
      <c r="AM1126" s="23">
        <f t="shared" si="2627"/>
        <v>0</v>
      </c>
      <c r="AN1126" s="23">
        <f t="shared" si="2627"/>
        <v>0</v>
      </c>
      <c r="AO1126" s="23">
        <f t="shared" si="2608"/>
        <v>2503</v>
      </c>
      <c r="AP1126" s="23">
        <f t="shared" si="2609"/>
        <v>2553.1</v>
      </c>
      <c r="AQ1126" s="23">
        <f t="shared" si="2610"/>
        <v>2553.1</v>
      </c>
      <c r="AR1126" s="23">
        <f t="shared" si="2627"/>
        <v>0</v>
      </c>
      <c r="AS1126" s="23">
        <f t="shared" si="2611"/>
        <v>2503</v>
      </c>
      <c r="AT1126" s="23">
        <f t="shared" si="2627"/>
        <v>-957.80799999999999</v>
      </c>
      <c r="AU1126" s="23">
        <f t="shared" si="2627"/>
        <v>0</v>
      </c>
      <c r="AV1126" s="23">
        <f t="shared" si="2627"/>
        <v>0</v>
      </c>
      <c r="AW1126" s="23">
        <f t="shared" si="2627"/>
        <v>0</v>
      </c>
      <c r="AX1126" s="23">
        <f t="shared" si="2627"/>
        <v>0</v>
      </c>
      <c r="AY1126" s="23">
        <f t="shared" si="2583"/>
        <v>1545.192</v>
      </c>
      <c r="AZ1126" s="23">
        <f t="shared" si="2627"/>
        <v>0</v>
      </c>
    </row>
    <row r="1127" spans="1:53" ht="31.5" x14ac:dyDescent="0.25">
      <c r="A1127" s="12" t="s">
        <v>365</v>
      </c>
      <c r="B1127" s="12" t="s">
        <v>107</v>
      </c>
      <c r="C1127" s="12" t="s">
        <v>106</v>
      </c>
      <c r="D1127" s="12" t="s">
        <v>338</v>
      </c>
      <c r="E1127" s="12" t="s">
        <v>7</v>
      </c>
      <c r="F1127" s="14" t="s">
        <v>383</v>
      </c>
      <c r="G1127" s="20">
        <f>G1128</f>
        <v>2503</v>
      </c>
      <c r="H1127" s="20">
        <f t="shared" si="2627"/>
        <v>2553.1</v>
      </c>
      <c r="I1127" s="20">
        <f t="shared" si="2628"/>
        <v>2553.1</v>
      </c>
      <c r="J1127" s="20">
        <f t="shared" si="2627"/>
        <v>0</v>
      </c>
      <c r="K1127" s="20">
        <f t="shared" si="2627"/>
        <v>0</v>
      </c>
      <c r="L1127" s="20">
        <f t="shared" si="2627"/>
        <v>0</v>
      </c>
      <c r="M1127" s="20">
        <f t="shared" si="2515"/>
        <v>2503</v>
      </c>
      <c r="N1127" s="20">
        <f t="shared" si="2516"/>
        <v>2553.1</v>
      </c>
      <c r="O1127" s="20">
        <f t="shared" si="2517"/>
        <v>2553.1</v>
      </c>
      <c r="P1127" s="23">
        <f t="shared" si="2627"/>
        <v>0</v>
      </c>
      <c r="Q1127" s="23">
        <f t="shared" si="2627"/>
        <v>0</v>
      </c>
      <c r="R1127" s="23">
        <f t="shared" si="2627"/>
        <v>0</v>
      </c>
      <c r="S1127" s="23">
        <f t="shared" si="2627"/>
        <v>0</v>
      </c>
      <c r="T1127" s="23">
        <f t="shared" si="2627"/>
        <v>0</v>
      </c>
      <c r="U1127" s="23">
        <f t="shared" si="2627"/>
        <v>0</v>
      </c>
      <c r="V1127" s="23">
        <f t="shared" si="2627"/>
        <v>0</v>
      </c>
      <c r="W1127" s="23">
        <f t="shared" si="2627"/>
        <v>0</v>
      </c>
      <c r="X1127" s="23">
        <f t="shared" si="2627"/>
        <v>0</v>
      </c>
      <c r="Y1127" s="23">
        <f t="shared" si="2627"/>
        <v>0</v>
      </c>
      <c r="Z1127" s="23">
        <f t="shared" si="2561"/>
        <v>2503</v>
      </c>
      <c r="AA1127" s="23">
        <f t="shared" si="2562"/>
        <v>2553.1</v>
      </c>
      <c r="AB1127" s="23">
        <f t="shared" si="2563"/>
        <v>2553.1</v>
      </c>
      <c r="AC1127" s="23">
        <f t="shared" si="2627"/>
        <v>0</v>
      </c>
      <c r="AD1127" s="23">
        <f t="shared" si="2627"/>
        <v>0</v>
      </c>
      <c r="AE1127" s="23">
        <f t="shared" si="2627"/>
        <v>0</v>
      </c>
      <c r="AF1127" s="23">
        <f t="shared" si="2627"/>
        <v>0</v>
      </c>
      <c r="AG1127" s="23">
        <f t="shared" si="2627"/>
        <v>0</v>
      </c>
      <c r="AH1127" s="23">
        <f t="shared" si="2627"/>
        <v>0</v>
      </c>
      <c r="AI1127" s="23">
        <f t="shared" si="2627"/>
        <v>0</v>
      </c>
      <c r="AJ1127" s="23">
        <f t="shared" si="2627"/>
        <v>0</v>
      </c>
      <c r="AK1127" s="23">
        <f t="shared" si="2627"/>
        <v>0</v>
      </c>
      <c r="AL1127" s="23">
        <f t="shared" si="2627"/>
        <v>0</v>
      </c>
      <c r="AM1127" s="23">
        <f t="shared" si="2627"/>
        <v>0</v>
      </c>
      <c r="AN1127" s="23">
        <f t="shared" si="2627"/>
        <v>0</v>
      </c>
      <c r="AO1127" s="23">
        <f t="shared" si="2608"/>
        <v>2503</v>
      </c>
      <c r="AP1127" s="23">
        <f t="shared" si="2609"/>
        <v>2553.1</v>
      </c>
      <c r="AQ1127" s="23">
        <f t="shared" si="2610"/>
        <v>2553.1</v>
      </c>
      <c r="AR1127" s="23">
        <f t="shared" si="2627"/>
        <v>0</v>
      </c>
      <c r="AS1127" s="23">
        <f t="shared" si="2611"/>
        <v>2503</v>
      </c>
      <c r="AT1127" s="23">
        <f t="shared" si="2627"/>
        <v>-957.80799999999999</v>
      </c>
      <c r="AU1127" s="23">
        <f t="shared" si="2627"/>
        <v>0</v>
      </c>
      <c r="AV1127" s="23">
        <f t="shared" si="2627"/>
        <v>0</v>
      </c>
      <c r="AW1127" s="23">
        <f t="shared" si="2627"/>
        <v>0</v>
      </c>
      <c r="AX1127" s="23">
        <f t="shared" si="2627"/>
        <v>0</v>
      </c>
      <c r="AY1127" s="23">
        <f t="shared" si="2583"/>
        <v>1545.192</v>
      </c>
      <c r="AZ1127" s="23">
        <f t="shared" si="2627"/>
        <v>0</v>
      </c>
    </row>
    <row r="1128" spans="1:53" ht="31.5" x14ac:dyDescent="0.25">
      <c r="A1128" s="12" t="s">
        <v>365</v>
      </c>
      <c r="B1128" s="12" t="s">
        <v>107</v>
      </c>
      <c r="C1128" s="12" t="s">
        <v>106</v>
      </c>
      <c r="D1128" s="12" t="s">
        <v>338</v>
      </c>
      <c r="E1128" s="12">
        <v>240</v>
      </c>
      <c r="F1128" s="14" t="s">
        <v>372</v>
      </c>
      <c r="G1128" s="20">
        <v>2503</v>
      </c>
      <c r="H1128" s="20">
        <v>2553.1</v>
      </c>
      <c r="I1128" s="20">
        <v>2553.1</v>
      </c>
      <c r="J1128" s="20"/>
      <c r="K1128" s="20"/>
      <c r="L1128" s="20"/>
      <c r="M1128" s="20">
        <f t="shared" si="2515"/>
        <v>2503</v>
      </c>
      <c r="N1128" s="20">
        <f t="shared" si="2516"/>
        <v>2553.1</v>
      </c>
      <c r="O1128" s="20">
        <f t="shared" si="2517"/>
        <v>2553.1</v>
      </c>
      <c r="P1128" s="23"/>
      <c r="Q1128" s="23"/>
      <c r="R1128" s="23"/>
      <c r="S1128" s="23"/>
      <c r="T1128" s="23"/>
      <c r="U1128" s="23"/>
      <c r="V1128" s="23"/>
      <c r="W1128" s="23"/>
      <c r="X1128" s="23"/>
      <c r="Y1128" s="23"/>
      <c r="Z1128" s="23">
        <f t="shared" si="2561"/>
        <v>2503</v>
      </c>
      <c r="AA1128" s="23">
        <f t="shared" si="2562"/>
        <v>2553.1</v>
      </c>
      <c r="AB1128" s="23">
        <f t="shared" si="2563"/>
        <v>2553.1</v>
      </c>
      <c r="AC1128" s="23"/>
      <c r="AD1128" s="23"/>
      <c r="AE1128" s="23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>
        <f t="shared" si="2608"/>
        <v>2503</v>
      </c>
      <c r="AP1128" s="23">
        <f t="shared" si="2609"/>
        <v>2553.1</v>
      </c>
      <c r="AQ1128" s="23">
        <f t="shared" si="2610"/>
        <v>2553.1</v>
      </c>
      <c r="AR1128" s="23"/>
      <c r="AS1128" s="23">
        <f t="shared" si="2611"/>
        <v>2503</v>
      </c>
      <c r="AT1128" s="23">
        <v>-957.80799999999999</v>
      </c>
      <c r="AU1128" s="23"/>
      <c r="AV1128" s="23"/>
      <c r="AW1128" s="23"/>
      <c r="AX1128" s="23"/>
      <c r="AY1128" s="23">
        <f t="shared" si="2583"/>
        <v>1545.192</v>
      </c>
      <c r="AZ1128" s="23"/>
    </row>
    <row r="1129" spans="1:53" x14ac:dyDescent="0.25">
      <c r="A1129" s="12" t="s">
        <v>365</v>
      </c>
      <c r="B1129" s="12" t="s">
        <v>107</v>
      </c>
      <c r="C1129" s="12" t="s">
        <v>106</v>
      </c>
      <c r="D1129" s="12" t="s">
        <v>339</v>
      </c>
      <c r="E1129" s="12"/>
      <c r="F1129" s="14" t="s">
        <v>417</v>
      </c>
      <c r="G1129" s="20">
        <f>G1130</f>
        <v>495.8</v>
      </c>
      <c r="H1129" s="20">
        <f t="shared" ref="H1129:AZ1130" si="2629">H1130</f>
        <v>505.7</v>
      </c>
      <c r="I1129" s="20">
        <f t="shared" ref="I1129:I1130" si="2630">I1130</f>
        <v>505.6</v>
      </c>
      <c r="J1129" s="20">
        <f t="shared" si="2629"/>
        <v>0</v>
      </c>
      <c r="K1129" s="20">
        <f t="shared" si="2629"/>
        <v>0</v>
      </c>
      <c r="L1129" s="20">
        <f t="shared" si="2629"/>
        <v>0</v>
      </c>
      <c r="M1129" s="20">
        <f t="shared" si="2515"/>
        <v>495.8</v>
      </c>
      <c r="N1129" s="20">
        <f t="shared" si="2516"/>
        <v>505.7</v>
      </c>
      <c r="O1129" s="20">
        <f t="shared" si="2517"/>
        <v>505.6</v>
      </c>
      <c r="P1129" s="23">
        <f t="shared" si="2629"/>
        <v>0</v>
      </c>
      <c r="Q1129" s="23">
        <f t="shared" si="2629"/>
        <v>0</v>
      </c>
      <c r="R1129" s="23">
        <f t="shared" si="2629"/>
        <v>0</v>
      </c>
      <c r="S1129" s="23">
        <f t="shared" si="2629"/>
        <v>0</v>
      </c>
      <c r="T1129" s="23">
        <f t="shared" si="2629"/>
        <v>0</v>
      </c>
      <c r="U1129" s="23">
        <f t="shared" si="2629"/>
        <v>0</v>
      </c>
      <c r="V1129" s="23">
        <f t="shared" si="2629"/>
        <v>0</v>
      </c>
      <c r="W1129" s="23">
        <f t="shared" si="2629"/>
        <v>0</v>
      </c>
      <c r="X1129" s="23">
        <f t="shared" si="2629"/>
        <v>0</v>
      </c>
      <c r="Y1129" s="23">
        <f t="shared" si="2629"/>
        <v>0</v>
      </c>
      <c r="Z1129" s="23">
        <f t="shared" si="2561"/>
        <v>495.8</v>
      </c>
      <c r="AA1129" s="23">
        <f t="shared" si="2562"/>
        <v>505.7</v>
      </c>
      <c r="AB1129" s="23">
        <f t="shared" si="2563"/>
        <v>505.6</v>
      </c>
      <c r="AC1129" s="23">
        <f t="shared" si="2629"/>
        <v>0</v>
      </c>
      <c r="AD1129" s="23">
        <f t="shared" si="2629"/>
        <v>0</v>
      </c>
      <c r="AE1129" s="23">
        <f t="shared" si="2629"/>
        <v>0</v>
      </c>
      <c r="AF1129" s="23">
        <f t="shared" si="2629"/>
        <v>0</v>
      </c>
      <c r="AG1129" s="23">
        <f t="shared" si="2629"/>
        <v>0</v>
      </c>
      <c r="AH1129" s="23">
        <f t="shared" si="2629"/>
        <v>0</v>
      </c>
      <c r="AI1129" s="23">
        <f t="shared" si="2629"/>
        <v>0</v>
      </c>
      <c r="AJ1129" s="23">
        <f t="shared" si="2629"/>
        <v>0</v>
      </c>
      <c r="AK1129" s="23">
        <f t="shared" si="2629"/>
        <v>0</v>
      </c>
      <c r="AL1129" s="23">
        <f t="shared" si="2629"/>
        <v>0</v>
      </c>
      <c r="AM1129" s="23">
        <f t="shared" si="2629"/>
        <v>0</v>
      </c>
      <c r="AN1129" s="23">
        <f t="shared" si="2629"/>
        <v>0</v>
      </c>
      <c r="AO1129" s="23">
        <f t="shared" si="2608"/>
        <v>495.8</v>
      </c>
      <c r="AP1129" s="23">
        <f t="shared" si="2609"/>
        <v>505.7</v>
      </c>
      <c r="AQ1129" s="23">
        <f t="shared" si="2610"/>
        <v>505.6</v>
      </c>
      <c r="AR1129" s="23">
        <f t="shared" si="2629"/>
        <v>0</v>
      </c>
      <c r="AS1129" s="23">
        <f t="shared" si="2611"/>
        <v>495.8</v>
      </c>
      <c r="AT1129" s="23">
        <f t="shared" si="2629"/>
        <v>0</v>
      </c>
      <c r="AU1129" s="23">
        <f t="shared" si="2629"/>
        <v>0</v>
      </c>
      <c r="AV1129" s="23">
        <f t="shared" si="2629"/>
        <v>0</v>
      </c>
      <c r="AW1129" s="23">
        <f t="shared" si="2629"/>
        <v>0</v>
      </c>
      <c r="AX1129" s="23">
        <f t="shared" si="2629"/>
        <v>0</v>
      </c>
      <c r="AY1129" s="23">
        <f t="shared" si="2583"/>
        <v>495.8</v>
      </c>
      <c r="AZ1129" s="23">
        <f t="shared" si="2629"/>
        <v>0</v>
      </c>
    </row>
    <row r="1130" spans="1:53" ht="31.5" x14ac:dyDescent="0.25">
      <c r="A1130" s="12" t="s">
        <v>365</v>
      </c>
      <c r="B1130" s="12" t="s">
        <v>107</v>
      </c>
      <c r="C1130" s="12" t="s">
        <v>106</v>
      </c>
      <c r="D1130" s="12" t="s">
        <v>339</v>
      </c>
      <c r="E1130" s="12" t="s">
        <v>7</v>
      </c>
      <c r="F1130" s="14" t="s">
        <v>383</v>
      </c>
      <c r="G1130" s="20">
        <f>G1131</f>
        <v>495.8</v>
      </c>
      <c r="H1130" s="20">
        <f t="shared" si="2629"/>
        <v>505.7</v>
      </c>
      <c r="I1130" s="20">
        <f t="shared" si="2630"/>
        <v>505.6</v>
      </c>
      <c r="J1130" s="20">
        <f t="shared" si="2629"/>
        <v>0</v>
      </c>
      <c r="K1130" s="20">
        <f t="shared" si="2629"/>
        <v>0</v>
      </c>
      <c r="L1130" s="20">
        <f t="shared" si="2629"/>
        <v>0</v>
      </c>
      <c r="M1130" s="20">
        <f t="shared" si="2515"/>
        <v>495.8</v>
      </c>
      <c r="N1130" s="20">
        <f t="shared" si="2516"/>
        <v>505.7</v>
      </c>
      <c r="O1130" s="20">
        <f t="shared" si="2517"/>
        <v>505.6</v>
      </c>
      <c r="P1130" s="23">
        <f t="shared" si="2629"/>
        <v>0</v>
      </c>
      <c r="Q1130" s="23">
        <f t="shared" si="2629"/>
        <v>0</v>
      </c>
      <c r="R1130" s="23">
        <f t="shared" si="2629"/>
        <v>0</v>
      </c>
      <c r="S1130" s="23">
        <f t="shared" si="2629"/>
        <v>0</v>
      </c>
      <c r="T1130" s="23">
        <f t="shared" si="2629"/>
        <v>0</v>
      </c>
      <c r="U1130" s="23">
        <f t="shared" si="2629"/>
        <v>0</v>
      </c>
      <c r="V1130" s="23">
        <f t="shared" si="2629"/>
        <v>0</v>
      </c>
      <c r="W1130" s="23">
        <f t="shared" si="2629"/>
        <v>0</v>
      </c>
      <c r="X1130" s="23">
        <f t="shared" si="2629"/>
        <v>0</v>
      </c>
      <c r="Y1130" s="23">
        <f t="shared" si="2629"/>
        <v>0</v>
      </c>
      <c r="Z1130" s="23">
        <f t="shared" si="2561"/>
        <v>495.8</v>
      </c>
      <c r="AA1130" s="23">
        <f t="shared" si="2562"/>
        <v>505.7</v>
      </c>
      <c r="AB1130" s="23">
        <f t="shared" si="2563"/>
        <v>505.6</v>
      </c>
      <c r="AC1130" s="23">
        <f t="shared" si="2629"/>
        <v>0</v>
      </c>
      <c r="AD1130" s="23">
        <f t="shared" si="2629"/>
        <v>0</v>
      </c>
      <c r="AE1130" s="23">
        <f t="shared" si="2629"/>
        <v>0</v>
      </c>
      <c r="AF1130" s="23">
        <f t="shared" si="2629"/>
        <v>0</v>
      </c>
      <c r="AG1130" s="23">
        <f t="shared" si="2629"/>
        <v>0</v>
      </c>
      <c r="AH1130" s="23">
        <f t="shared" si="2629"/>
        <v>0</v>
      </c>
      <c r="AI1130" s="23">
        <f t="shared" si="2629"/>
        <v>0</v>
      </c>
      <c r="AJ1130" s="23">
        <f t="shared" si="2629"/>
        <v>0</v>
      </c>
      <c r="AK1130" s="23">
        <f t="shared" si="2629"/>
        <v>0</v>
      </c>
      <c r="AL1130" s="23">
        <f t="shared" si="2629"/>
        <v>0</v>
      </c>
      <c r="AM1130" s="23">
        <f t="shared" si="2629"/>
        <v>0</v>
      </c>
      <c r="AN1130" s="23">
        <f t="shared" si="2629"/>
        <v>0</v>
      </c>
      <c r="AO1130" s="23">
        <f t="shared" si="2608"/>
        <v>495.8</v>
      </c>
      <c r="AP1130" s="23">
        <f t="shared" si="2609"/>
        <v>505.7</v>
      </c>
      <c r="AQ1130" s="23">
        <f t="shared" si="2610"/>
        <v>505.6</v>
      </c>
      <c r="AR1130" s="23">
        <f t="shared" si="2629"/>
        <v>0</v>
      </c>
      <c r="AS1130" s="23">
        <f t="shared" si="2611"/>
        <v>495.8</v>
      </c>
      <c r="AT1130" s="23">
        <f t="shared" si="2629"/>
        <v>0</v>
      </c>
      <c r="AU1130" s="23">
        <f t="shared" si="2629"/>
        <v>0</v>
      </c>
      <c r="AV1130" s="23">
        <f t="shared" si="2629"/>
        <v>0</v>
      </c>
      <c r="AW1130" s="23">
        <f t="shared" si="2629"/>
        <v>0</v>
      </c>
      <c r="AX1130" s="23">
        <f t="shared" si="2629"/>
        <v>0</v>
      </c>
      <c r="AY1130" s="23">
        <f t="shared" si="2583"/>
        <v>495.8</v>
      </c>
      <c r="AZ1130" s="23">
        <f t="shared" si="2629"/>
        <v>0</v>
      </c>
    </row>
    <row r="1131" spans="1:53" ht="31.5" x14ac:dyDescent="0.25">
      <c r="A1131" s="12" t="s">
        <v>365</v>
      </c>
      <c r="B1131" s="12" t="s">
        <v>107</v>
      </c>
      <c r="C1131" s="12" t="s">
        <v>106</v>
      </c>
      <c r="D1131" s="12" t="s">
        <v>339</v>
      </c>
      <c r="E1131" s="12">
        <v>240</v>
      </c>
      <c r="F1131" s="14" t="s">
        <v>372</v>
      </c>
      <c r="G1131" s="20">
        <v>495.8</v>
      </c>
      <c r="H1131" s="20">
        <v>505.7</v>
      </c>
      <c r="I1131" s="20">
        <v>505.6</v>
      </c>
      <c r="J1131" s="20"/>
      <c r="K1131" s="20"/>
      <c r="L1131" s="20"/>
      <c r="M1131" s="20">
        <f t="shared" ref="M1131:M1194" si="2631">G1131+J1131</f>
        <v>495.8</v>
      </c>
      <c r="N1131" s="20">
        <f t="shared" ref="N1131:N1194" si="2632">H1131+K1131</f>
        <v>505.7</v>
      </c>
      <c r="O1131" s="20">
        <f t="shared" ref="O1131:O1194" si="2633">I1131+L1131</f>
        <v>505.6</v>
      </c>
      <c r="P1131" s="23"/>
      <c r="Q1131" s="23"/>
      <c r="R1131" s="23"/>
      <c r="S1131" s="23"/>
      <c r="T1131" s="23"/>
      <c r="U1131" s="23"/>
      <c r="V1131" s="23"/>
      <c r="W1131" s="23"/>
      <c r="X1131" s="23"/>
      <c r="Y1131" s="23"/>
      <c r="Z1131" s="23">
        <f t="shared" si="2561"/>
        <v>495.8</v>
      </c>
      <c r="AA1131" s="23">
        <f t="shared" si="2562"/>
        <v>505.7</v>
      </c>
      <c r="AB1131" s="23">
        <f t="shared" si="2563"/>
        <v>505.6</v>
      </c>
      <c r="AC1131" s="23"/>
      <c r="AD1131" s="23"/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>
        <f t="shared" si="2608"/>
        <v>495.8</v>
      </c>
      <c r="AP1131" s="23">
        <f t="shared" si="2609"/>
        <v>505.7</v>
      </c>
      <c r="AQ1131" s="23">
        <f t="shared" si="2610"/>
        <v>505.6</v>
      </c>
      <c r="AR1131" s="23"/>
      <c r="AS1131" s="23">
        <f t="shared" si="2611"/>
        <v>495.8</v>
      </c>
      <c r="AT1131" s="23"/>
      <c r="AU1131" s="23"/>
      <c r="AV1131" s="23"/>
      <c r="AW1131" s="23"/>
      <c r="AX1131" s="23"/>
      <c r="AY1131" s="23">
        <f t="shared" si="2583"/>
        <v>495.8</v>
      </c>
      <c r="AZ1131" s="23"/>
    </row>
    <row r="1132" spans="1:53" ht="31.5" x14ac:dyDescent="0.25">
      <c r="A1132" s="12" t="s">
        <v>365</v>
      </c>
      <c r="B1132" s="12" t="s">
        <v>107</v>
      </c>
      <c r="C1132" s="12" t="s">
        <v>106</v>
      </c>
      <c r="D1132" s="12" t="s">
        <v>359</v>
      </c>
      <c r="E1132" s="12"/>
      <c r="F1132" s="14" t="s">
        <v>425</v>
      </c>
      <c r="G1132" s="20">
        <f>G1133</f>
        <v>6030.8</v>
      </c>
      <c r="H1132" s="20">
        <f t="shared" ref="H1132:AZ1135" si="2634">H1133</f>
        <v>5267.2</v>
      </c>
      <c r="I1132" s="20">
        <f t="shared" ref="I1132:I1135" si="2635">I1133</f>
        <v>5214.2</v>
      </c>
      <c r="J1132" s="20">
        <f t="shared" si="2634"/>
        <v>0</v>
      </c>
      <c r="K1132" s="20">
        <f t="shared" si="2634"/>
        <v>0</v>
      </c>
      <c r="L1132" s="20">
        <f t="shared" si="2634"/>
        <v>0</v>
      </c>
      <c r="M1132" s="20">
        <f t="shared" si="2631"/>
        <v>6030.8</v>
      </c>
      <c r="N1132" s="20">
        <f t="shared" si="2632"/>
        <v>5267.2</v>
      </c>
      <c r="O1132" s="20">
        <f t="shared" si="2633"/>
        <v>5214.2</v>
      </c>
      <c r="P1132" s="23">
        <f t="shared" si="2634"/>
        <v>0</v>
      </c>
      <c r="Q1132" s="23">
        <f t="shared" si="2634"/>
        <v>0</v>
      </c>
      <c r="R1132" s="23">
        <f t="shared" si="2634"/>
        <v>0</v>
      </c>
      <c r="S1132" s="23">
        <f t="shared" si="2634"/>
        <v>0</v>
      </c>
      <c r="T1132" s="23">
        <f t="shared" si="2634"/>
        <v>0</v>
      </c>
      <c r="U1132" s="23">
        <f t="shared" si="2634"/>
        <v>0</v>
      </c>
      <c r="V1132" s="23">
        <f t="shared" si="2634"/>
        <v>0</v>
      </c>
      <c r="W1132" s="23">
        <f t="shared" si="2634"/>
        <v>0</v>
      </c>
      <c r="X1132" s="23">
        <f t="shared" si="2634"/>
        <v>0</v>
      </c>
      <c r="Y1132" s="23">
        <f t="shared" si="2634"/>
        <v>0</v>
      </c>
      <c r="Z1132" s="23">
        <f t="shared" si="2561"/>
        <v>6030.8</v>
      </c>
      <c r="AA1132" s="23">
        <f t="shared" si="2562"/>
        <v>5267.2</v>
      </c>
      <c r="AB1132" s="23">
        <f t="shared" si="2563"/>
        <v>5214.2</v>
      </c>
      <c r="AC1132" s="23">
        <f t="shared" si="2634"/>
        <v>0</v>
      </c>
      <c r="AD1132" s="23">
        <f t="shared" si="2634"/>
        <v>0</v>
      </c>
      <c r="AE1132" s="23">
        <f t="shared" si="2634"/>
        <v>0</v>
      </c>
      <c r="AF1132" s="23">
        <f t="shared" si="2634"/>
        <v>0</v>
      </c>
      <c r="AG1132" s="23">
        <f t="shared" si="2634"/>
        <v>0</v>
      </c>
      <c r="AH1132" s="23">
        <f t="shared" si="2634"/>
        <v>0</v>
      </c>
      <c r="AI1132" s="23">
        <f t="shared" si="2634"/>
        <v>0</v>
      </c>
      <c r="AJ1132" s="23">
        <f t="shared" si="2634"/>
        <v>0</v>
      </c>
      <c r="AK1132" s="23">
        <f t="shared" si="2634"/>
        <v>0</v>
      </c>
      <c r="AL1132" s="23">
        <f t="shared" si="2634"/>
        <v>0</v>
      </c>
      <c r="AM1132" s="23">
        <f t="shared" si="2634"/>
        <v>0</v>
      </c>
      <c r="AN1132" s="23">
        <f t="shared" si="2634"/>
        <v>0</v>
      </c>
      <c r="AO1132" s="23">
        <f t="shared" si="2608"/>
        <v>6030.8</v>
      </c>
      <c r="AP1132" s="23">
        <f t="shared" si="2609"/>
        <v>5267.2</v>
      </c>
      <c r="AQ1132" s="23">
        <f t="shared" si="2610"/>
        <v>5214.2</v>
      </c>
      <c r="AR1132" s="23">
        <f t="shared" si="2634"/>
        <v>0</v>
      </c>
      <c r="AS1132" s="23">
        <f t="shared" si="2611"/>
        <v>6030.8</v>
      </c>
      <c r="AT1132" s="23">
        <f t="shared" si="2634"/>
        <v>0</v>
      </c>
      <c r="AU1132" s="23">
        <f t="shared" si="2634"/>
        <v>0</v>
      </c>
      <c r="AV1132" s="23">
        <f t="shared" si="2634"/>
        <v>0</v>
      </c>
      <c r="AW1132" s="23">
        <f t="shared" si="2634"/>
        <v>0</v>
      </c>
      <c r="AX1132" s="23">
        <f t="shared" si="2634"/>
        <v>0</v>
      </c>
      <c r="AY1132" s="23">
        <f t="shared" si="2583"/>
        <v>6030.8</v>
      </c>
      <c r="AZ1132" s="23">
        <f t="shared" si="2634"/>
        <v>0</v>
      </c>
      <c r="BA1132" s="5"/>
    </row>
    <row r="1133" spans="1:53" ht="31.5" x14ac:dyDescent="0.25">
      <c r="A1133" s="12" t="s">
        <v>365</v>
      </c>
      <c r="B1133" s="12" t="s">
        <v>107</v>
      </c>
      <c r="C1133" s="12" t="s">
        <v>106</v>
      </c>
      <c r="D1133" s="12" t="s">
        <v>360</v>
      </c>
      <c r="E1133" s="12"/>
      <c r="F1133" s="14" t="s">
        <v>859</v>
      </c>
      <c r="G1133" s="20">
        <f>G1134</f>
        <v>6030.8</v>
      </c>
      <c r="H1133" s="20">
        <f t="shared" si="2634"/>
        <v>5267.2</v>
      </c>
      <c r="I1133" s="20">
        <f t="shared" si="2635"/>
        <v>5214.2</v>
      </c>
      <c r="J1133" s="20">
        <f t="shared" si="2634"/>
        <v>0</v>
      </c>
      <c r="K1133" s="20">
        <f t="shared" si="2634"/>
        <v>0</v>
      </c>
      <c r="L1133" s="20">
        <f t="shared" si="2634"/>
        <v>0</v>
      </c>
      <c r="M1133" s="20">
        <f t="shared" si="2631"/>
        <v>6030.8</v>
      </c>
      <c r="N1133" s="20">
        <f t="shared" si="2632"/>
        <v>5267.2</v>
      </c>
      <c r="O1133" s="20">
        <f t="shared" si="2633"/>
        <v>5214.2</v>
      </c>
      <c r="P1133" s="23">
        <f t="shared" si="2634"/>
        <v>0</v>
      </c>
      <c r="Q1133" s="23">
        <f t="shared" si="2634"/>
        <v>0</v>
      </c>
      <c r="R1133" s="23">
        <f t="shared" si="2634"/>
        <v>0</v>
      </c>
      <c r="S1133" s="23">
        <f t="shared" si="2634"/>
        <v>0</v>
      </c>
      <c r="T1133" s="23">
        <f t="shared" si="2634"/>
        <v>0</v>
      </c>
      <c r="U1133" s="23">
        <f t="shared" si="2634"/>
        <v>0</v>
      </c>
      <c r="V1133" s="23">
        <f t="shared" si="2634"/>
        <v>0</v>
      </c>
      <c r="W1133" s="23">
        <f t="shared" si="2634"/>
        <v>0</v>
      </c>
      <c r="X1133" s="23">
        <f t="shared" si="2634"/>
        <v>0</v>
      </c>
      <c r="Y1133" s="23">
        <f t="shared" si="2634"/>
        <v>0</v>
      </c>
      <c r="Z1133" s="23">
        <f t="shared" si="2561"/>
        <v>6030.8</v>
      </c>
      <c r="AA1133" s="23">
        <f t="shared" si="2562"/>
        <v>5267.2</v>
      </c>
      <c r="AB1133" s="23">
        <f t="shared" si="2563"/>
        <v>5214.2</v>
      </c>
      <c r="AC1133" s="23">
        <f t="shared" si="2634"/>
        <v>0</v>
      </c>
      <c r="AD1133" s="23">
        <f t="shared" si="2634"/>
        <v>0</v>
      </c>
      <c r="AE1133" s="23">
        <f t="shared" si="2634"/>
        <v>0</v>
      </c>
      <c r="AF1133" s="23">
        <f t="shared" si="2634"/>
        <v>0</v>
      </c>
      <c r="AG1133" s="23">
        <f t="shared" si="2634"/>
        <v>0</v>
      </c>
      <c r="AH1133" s="23">
        <f t="shared" si="2634"/>
        <v>0</v>
      </c>
      <c r="AI1133" s="23">
        <f t="shared" si="2634"/>
        <v>0</v>
      </c>
      <c r="AJ1133" s="23">
        <f t="shared" si="2634"/>
        <v>0</v>
      </c>
      <c r="AK1133" s="23">
        <f t="shared" si="2634"/>
        <v>0</v>
      </c>
      <c r="AL1133" s="23">
        <f t="shared" si="2634"/>
        <v>0</v>
      </c>
      <c r="AM1133" s="23">
        <f t="shared" si="2634"/>
        <v>0</v>
      </c>
      <c r="AN1133" s="23">
        <f t="shared" si="2634"/>
        <v>0</v>
      </c>
      <c r="AO1133" s="23">
        <f t="shared" si="2608"/>
        <v>6030.8</v>
      </c>
      <c r="AP1133" s="23">
        <f t="shared" si="2609"/>
        <v>5267.2</v>
      </c>
      <c r="AQ1133" s="23">
        <f t="shared" si="2610"/>
        <v>5214.2</v>
      </c>
      <c r="AR1133" s="23">
        <f t="shared" si="2634"/>
        <v>0</v>
      </c>
      <c r="AS1133" s="23">
        <f t="shared" si="2611"/>
        <v>6030.8</v>
      </c>
      <c r="AT1133" s="23">
        <f t="shared" si="2634"/>
        <v>0</v>
      </c>
      <c r="AU1133" s="23">
        <f t="shared" si="2634"/>
        <v>0</v>
      </c>
      <c r="AV1133" s="23">
        <f t="shared" si="2634"/>
        <v>0</v>
      </c>
      <c r="AW1133" s="23">
        <f t="shared" si="2634"/>
        <v>0</v>
      </c>
      <c r="AX1133" s="23">
        <f t="shared" si="2634"/>
        <v>0</v>
      </c>
      <c r="AY1133" s="23">
        <f t="shared" si="2583"/>
        <v>6030.8</v>
      </c>
      <c r="AZ1133" s="23">
        <f t="shared" si="2634"/>
        <v>0</v>
      </c>
      <c r="BA1133" s="5"/>
    </row>
    <row r="1134" spans="1:53" ht="31.5" x14ac:dyDescent="0.25">
      <c r="A1134" s="12" t="s">
        <v>365</v>
      </c>
      <c r="B1134" s="12" t="s">
        <v>107</v>
      </c>
      <c r="C1134" s="12" t="s">
        <v>106</v>
      </c>
      <c r="D1134" s="12" t="s">
        <v>340</v>
      </c>
      <c r="E1134" s="12"/>
      <c r="F1134" s="14" t="s">
        <v>426</v>
      </c>
      <c r="G1134" s="20">
        <f>G1135</f>
        <v>6030.8</v>
      </c>
      <c r="H1134" s="20">
        <f t="shared" si="2634"/>
        <v>5267.2</v>
      </c>
      <c r="I1134" s="20">
        <f t="shared" si="2635"/>
        <v>5214.2</v>
      </c>
      <c r="J1134" s="20">
        <f t="shared" si="2634"/>
        <v>0</v>
      </c>
      <c r="K1134" s="20">
        <f t="shared" si="2634"/>
        <v>0</v>
      </c>
      <c r="L1134" s="20">
        <f t="shared" si="2634"/>
        <v>0</v>
      </c>
      <c r="M1134" s="20">
        <f t="shared" si="2631"/>
        <v>6030.8</v>
      </c>
      <c r="N1134" s="20">
        <f t="shared" si="2632"/>
        <v>5267.2</v>
      </c>
      <c r="O1134" s="20">
        <f t="shared" si="2633"/>
        <v>5214.2</v>
      </c>
      <c r="P1134" s="23">
        <f t="shared" si="2634"/>
        <v>0</v>
      </c>
      <c r="Q1134" s="23">
        <f t="shared" si="2634"/>
        <v>0</v>
      </c>
      <c r="R1134" s="23">
        <f t="shared" si="2634"/>
        <v>0</v>
      </c>
      <c r="S1134" s="23">
        <f t="shared" si="2634"/>
        <v>0</v>
      </c>
      <c r="T1134" s="23">
        <f t="shared" si="2634"/>
        <v>0</v>
      </c>
      <c r="U1134" s="23">
        <f t="shared" si="2634"/>
        <v>0</v>
      </c>
      <c r="V1134" s="23">
        <f t="shared" si="2634"/>
        <v>0</v>
      </c>
      <c r="W1134" s="23">
        <f t="shared" si="2634"/>
        <v>0</v>
      </c>
      <c r="X1134" s="23">
        <f t="shared" si="2634"/>
        <v>0</v>
      </c>
      <c r="Y1134" s="23">
        <f t="shared" si="2634"/>
        <v>0</v>
      </c>
      <c r="Z1134" s="23">
        <f t="shared" si="2561"/>
        <v>6030.8</v>
      </c>
      <c r="AA1134" s="23">
        <f t="shared" si="2562"/>
        <v>5267.2</v>
      </c>
      <c r="AB1134" s="23">
        <f t="shared" si="2563"/>
        <v>5214.2</v>
      </c>
      <c r="AC1134" s="23">
        <f t="shared" si="2634"/>
        <v>0</v>
      </c>
      <c r="AD1134" s="23">
        <f t="shared" si="2634"/>
        <v>0</v>
      </c>
      <c r="AE1134" s="23">
        <f t="shared" si="2634"/>
        <v>0</v>
      </c>
      <c r="AF1134" s="23">
        <f t="shared" si="2634"/>
        <v>0</v>
      </c>
      <c r="AG1134" s="23">
        <f t="shared" si="2634"/>
        <v>0</v>
      </c>
      <c r="AH1134" s="23">
        <f t="shared" si="2634"/>
        <v>0</v>
      </c>
      <c r="AI1134" s="23">
        <f t="shared" si="2634"/>
        <v>0</v>
      </c>
      <c r="AJ1134" s="23">
        <f t="shared" si="2634"/>
        <v>0</v>
      </c>
      <c r="AK1134" s="23">
        <f t="shared" si="2634"/>
        <v>0</v>
      </c>
      <c r="AL1134" s="23">
        <f t="shared" si="2634"/>
        <v>0</v>
      </c>
      <c r="AM1134" s="23">
        <f t="shared" si="2634"/>
        <v>0</v>
      </c>
      <c r="AN1134" s="23">
        <f t="shared" si="2634"/>
        <v>0</v>
      </c>
      <c r="AO1134" s="23">
        <f t="shared" si="2608"/>
        <v>6030.8</v>
      </c>
      <c r="AP1134" s="23">
        <f t="shared" si="2609"/>
        <v>5267.2</v>
      </c>
      <c r="AQ1134" s="23">
        <f t="shared" si="2610"/>
        <v>5214.2</v>
      </c>
      <c r="AR1134" s="23">
        <f t="shared" si="2634"/>
        <v>0</v>
      </c>
      <c r="AS1134" s="23">
        <f t="shared" si="2611"/>
        <v>6030.8</v>
      </c>
      <c r="AT1134" s="23">
        <f t="shared" si="2634"/>
        <v>0</v>
      </c>
      <c r="AU1134" s="23">
        <f t="shared" si="2634"/>
        <v>0</v>
      </c>
      <c r="AV1134" s="23">
        <f t="shared" si="2634"/>
        <v>0</v>
      </c>
      <c r="AW1134" s="23">
        <f t="shared" si="2634"/>
        <v>0</v>
      </c>
      <c r="AX1134" s="23">
        <f t="shared" si="2634"/>
        <v>0</v>
      </c>
      <c r="AY1134" s="23">
        <f t="shared" si="2583"/>
        <v>6030.8</v>
      </c>
      <c r="AZ1134" s="23">
        <f t="shared" si="2634"/>
        <v>0</v>
      </c>
    </row>
    <row r="1135" spans="1:53" ht="31.5" x14ac:dyDescent="0.25">
      <c r="A1135" s="12" t="s">
        <v>365</v>
      </c>
      <c r="B1135" s="12" t="s">
        <v>107</v>
      </c>
      <c r="C1135" s="12" t="s">
        <v>106</v>
      </c>
      <c r="D1135" s="12" t="s">
        <v>340</v>
      </c>
      <c r="E1135" s="12" t="s">
        <v>7</v>
      </c>
      <c r="F1135" s="14" t="s">
        <v>383</v>
      </c>
      <c r="G1135" s="20">
        <f>G1136</f>
        <v>6030.8</v>
      </c>
      <c r="H1135" s="20">
        <f t="shared" si="2634"/>
        <v>5267.2</v>
      </c>
      <c r="I1135" s="20">
        <f t="shared" si="2635"/>
        <v>5214.2</v>
      </c>
      <c r="J1135" s="20">
        <f t="shared" si="2634"/>
        <v>0</v>
      </c>
      <c r="K1135" s="20">
        <f t="shared" si="2634"/>
        <v>0</v>
      </c>
      <c r="L1135" s="20">
        <f t="shared" si="2634"/>
        <v>0</v>
      </c>
      <c r="M1135" s="20">
        <f t="shared" si="2631"/>
        <v>6030.8</v>
      </c>
      <c r="N1135" s="20">
        <f t="shared" si="2632"/>
        <v>5267.2</v>
      </c>
      <c r="O1135" s="20">
        <f t="shared" si="2633"/>
        <v>5214.2</v>
      </c>
      <c r="P1135" s="23">
        <f t="shared" si="2634"/>
        <v>0</v>
      </c>
      <c r="Q1135" s="23">
        <f t="shared" si="2634"/>
        <v>0</v>
      </c>
      <c r="R1135" s="23">
        <f t="shared" si="2634"/>
        <v>0</v>
      </c>
      <c r="S1135" s="23">
        <f t="shared" si="2634"/>
        <v>0</v>
      </c>
      <c r="T1135" s="23">
        <f t="shared" si="2634"/>
        <v>0</v>
      </c>
      <c r="U1135" s="23">
        <f t="shared" si="2634"/>
        <v>0</v>
      </c>
      <c r="V1135" s="23">
        <f t="shared" si="2634"/>
        <v>0</v>
      </c>
      <c r="W1135" s="23">
        <f t="shared" si="2634"/>
        <v>0</v>
      </c>
      <c r="X1135" s="23">
        <f t="shared" si="2634"/>
        <v>0</v>
      </c>
      <c r="Y1135" s="23">
        <f t="shared" si="2634"/>
        <v>0</v>
      </c>
      <c r="Z1135" s="23">
        <f t="shared" si="2561"/>
        <v>6030.8</v>
      </c>
      <c r="AA1135" s="23">
        <f t="shared" si="2562"/>
        <v>5267.2</v>
      </c>
      <c r="AB1135" s="23">
        <f t="shared" si="2563"/>
        <v>5214.2</v>
      </c>
      <c r="AC1135" s="23">
        <f t="shared" si="2634"/>
        <v>0</v>
      </c>
      <c r="AD1135" s="23">
        <f t="shared" si="2634"/>
        <v>0</v>
      </c>
      <c r="AE1135" s="23">
        <f t="shared" si="2634"/>
        <v>0</v>
      </c>
      <c r="AF1135" s="23">
        <f t="shared" si="2634"/>
        <v>0</v>
      </c>
      <c r="AG1135" s="23">
        <f t="shared" si="2634"/>
        <v>0</v>
      </c>
      <c r="AH1135" s="23">
        <f t="shared" si="2634"/>
        <v>0</v>
      </c>
      <c r="AI1135" s="23">
        <f t="shared" si="2634"/>
        <v>0</v>
      </c>
      <c r="AJ1135" s="23">
        <f t="shared" si="2634"/>
        <v>0</v>
      </c>
      <c r="AK1135" s="23">
        <f t="shared" si="2634"/>
        <v>0</v>
      </c>
      <c r="AL1135" s="23">
        <f t="shared" si="2634"/>
        <v>0</v>
      </c>
      <c r="AM1135" s="23">
        <f t="shared" si="2634"/>
        <v>0</v>
      </c>
      <c r="AN1135" s="23">
        <f t="shared" si="2634"/>
        <v>0</v>
      </c>
      <c r="AO1135" s="23">
        <f t="shared" si="2608"/>
        <v>6030.8</v>
      </c>
      <c r="AP1135" s="23">
        <f t="shared" si="2609"/>
        <v>5267.2</v>
      </c>
      <c r="AQ1135" s="23">
        <f t="shared" si="2610"/>
        <v>5214.2</v>
      </c>
      <c r="AR1135" s="23">
        <f t="shared" si="2634"/>
        <v>0</v>
      </c>
      <c r="AS1135" s="23">
        <f t="shared" si="2611"/>
        <v>6030.8</v>
      </c>
      <c r="AT1135" s="23">
        <f t="shared" si="2634"/>
        <v>0</v>
      </c>
      <c r="AU1135" s="23">
        <f t="shared" si="2634"/>
        <v>0</v>
      </c>
      <c r="AV1135" s="23">
        <f t="shared" si="2634"/>
        <v>0</v>
      </c>
      <c r="AW1135" s="23">
        <f t="shared" si="2634"/>
        <v>0</v>
      </c>
      <c r="AX1135" s="23">
        <f t="shared" si="2634"/>
        <v>0</v>
      </c>
      <c r="AY1135" s="23">
        <f t="shared" si="2583"/>
        <v>6030.8</v>
      </c>
      <c r="AZ1135" s="23">
        <f t="shared" si="2634"/>
        <v>0</v>
      </c>
    </row>
    <row r="1136" spans="1:53" ht="31.5" x14ac:dyDescent="0.25">
      <c r="A1136" s="12" t="s">
        <v>365</v>
      </c>
      <c r="B1136" s="12" t="s">
        <v>107</v>
      </c>
      <c r="C1136" s="12" t="s">
        <v>106</v>
      </c>
      <c r="D1136" s="12" t="s">
        <v>340</v>
      </c>
      <c r="E1136" s="12">
        <v>240</v>
      </c>
      <c r="F1136" s="14" t="s">
        <v>372</v>
      </c>
      <c r="G1136" s="20">
        <v>6030.8</v>
      </c>
      <c r="H1136" s="20">
        <v>5267.2</v>
      </c>
      <c r="I1136" s="20">
        <v>5214.2</v>
      </c>
      <c r="J1136" s="20"/>
      <c r="K1136" s="20"/>
      <c r="L1136" s="20"/>
      <c r="M1136" s="20">
        <f t="shared" si="2631"/>
        <v>6030.8</v>
      </c>
      <c r="N1136" s="20">
        <f t="shared" si="2632"/>
        <v>5267.2</v>
      </c>
      <c r="O1136" s="20">
        <f t="shared" si="2633"/>
        <v>5214.2</v>
      </c>
      <c r="P1136" s="23"/>
      <c r="Q1136" s="23"/>
      <c r="R1136" s="23"/>
      <c r="S1136" s="23"/>
      <c r="T1136" s="23"/>
      <c r="U1136" s="23"/>
      <c r="V1136" s="23"/>
      <c r="W1136" s="23"/>
      <c r="X1136" s="23"/>
      <c r="Y1136" s="23"/>
      <c r="Z1136" s="23">
        <f t="shared" si="2561"/>
        <v>6030.8</v>
      </c>
      <c r="AA1136" s="23">
        <f t="shared" si="2562"/>
        <v>5267.2</v>
      </c>
      <c r="AB1136" s="23">
        <f t="shared" si="2563"/>
        <v>5214.2</v>
      </c>
      <c r="AC1136" s="23"/>
      <c r="AD1136" s="23"/>
      <c r="AE1136" s="23"/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>
        <f t="shared" si="2608"/>
        <v>6030.8</v>
      </c>
      <c r="AP1136" s="23">
        <f t="shared" si="2609"/>
        <v>5267.2</v>
      </c>
      <c r="AQ1136" s="23">
        <f t="shared" si="2610"/>
        <v>5214.2</v>
      </c>
      <c r="AR1136" s="23"/>
      <c r="AS1136" s="23">
        <f t="shared" si="2611"/>
        <v>6030.8</v>
      </c>
      <c r="AT1136" s="23"/>
      <c r="AU1136" s="23"/>
      <c r="AV1136" s="23"/>
      <c r="AW1136" s="23"/>
      <c r="AX1136" s="23"/>
      <c r="AY1136" s="23">
        <f t="shared" si="2583"/>
        <v>6030.8</v>
      </c>
      <c r="AZ1136" s="23"/>
    </row>
    <row r="1137" spans="1:53" ht="31.5" x14ac:dyDescent="0.25">
      <c r="A1137" s="12" t="s">
        <v>365</v>
      </c>
      <c r="B1137" s="12" t="s">
        <v>107</v>
      </c>
      <c r="C1137" s="12" t="s">
        <v>106</v>
      </c>
      <c r="D1137" s="12" t="s">
        <v>32</v>
      </c>
      <c r="E1137" s="12"/>
      <c r="F1137" s="14" t="s">
        <v>45</v>
      </c>
      <c r="G1137" s="20">
        <f>G1138</f>
        <v>750</v>
      </c>
      <c r="H1137" s="20">
        <f t="shared" ref="H1137:AZ1140" si="2636">H1138</f>
        <v>0</v>
      </c>
      <c r="I1137" s="20">
        <f t="shared" ref="I1137:I1140" si="2637">I1138</f>
        <v>0</v>
      </c>
      <c r="J1137" s="20">
        <f t="shared" si="2636"/>
        <v>0</v>
      </c>
      <c r="K1137" s="20">
        <f t="shared" si="2636"/>
        <v>0</v>
      </c>
      <c r="L1137" s="20">
        <f t="shared" si="2636"/>
        <v>0</v>
      </c>
      <c r="M1137" s="20">
        <f t="shared" si="2631"/>
        <v>750</v>
      </c>
      <c r="N1137" s="20">
        <f t="shared" si="2632"/>
        <v>0</v>
      </c>
      <c r="O1137" s="20">
        <f t="shared" si="2633"/>
        <v>0</v>
      </c>
      <c r="P1137" s="23">
        <f t="shared" si="2636"/>
        <v>0</v>
      </c>
      <c r="Q1137" s="23">
        <f t="shared" si="2636"/>
        <v>0</v>
      </c>
      <c r="R1137" s="23">
        <f t="shared" si="2636"/>
        <v>0</v>
      </c>
      <c r="S1137" s="23">
        <f t="shared" si="2636"/>
        <v>0</v>
      </c>
      <c r="T1137" s="23">
        <f t="shared" si="2636"/>
        <v>0</v>
      </c>
      <c r="U1137" s="23">
        <f t="shared" si="2636"/>
        <v>0</v>
      </c>
      <c r="V1137" s="23">
        <f t="shared" si="2636"/>
        <v>0</v>
      </c>
      <c r="W1137" s="23">
        <f t="shared" si="2636"/>
        <v>0</v>
      </c>
      <c r="X1137" s="23">
        <f t="shared" si="2636"/>
        <v>0</v>
      </c>
      <c r="Y1137" s="23">
        <f t="shared" si="2636"/>
        <v>0</v>
      </c>
      <c r="Z1137" s="23">
        <f t="shared" si="2561"/>
        <v>750</v>
      </c>
      <c r="AA1137" s="23">
        <f t="shared" si="2562"/>
        <v>0</v>
      </c>
      <c r="AB1137" s="23">
        <f t="shared" si="2563"/>
        <v>0</v>
      </c>
      <c r="AC1137" s="23">
        <f t="shared" si="2636"/>
        <v>0</v>
      </c>
      <c r="AD1137" s="23">
        <f t="shared" si="2636"/>
        <v>0</v>
      </c>
      <c r="AE1137" s="23">
        <f t="shared" si="2636"/>
        <v>0</v>
      </c>
      <c r="AF1137" s="23">
        <f t="shared" si="2636"/>
        <v>0</v>
      </c>
      <c r="AG1137" s="23">
        <f t="shared" si="2636"/>
        <v>0</v>
      </c>
      <c r="AH1137" s="23">
        <f t="shared" si="2636"/>
        <v>333.779</v>
      </c>
      <c r="AI1137" s="23">
        <f t="shared" si="2636"/>
        <v>0</v>
      </c>
      <c r="AJ1137" s="23">
        <f t="shared" si="2636"/>
        <v>0</v>
      </c>
      <c r="AK1137" s="23">
        <f t="shared" si="2636"/>
        <v>0</v>
      </c>
      <c r="AL1137" s="23">
        <f t="shared" si="2636"/>
        <v>0</v>
      </c>
      <c r="AM1137" s="23">
        <f t="shared" si="2636"/>
        <v>0</v>
      </c>
      <c r="AN1137" s="23">
        <f t="shared" si="2636"/>
        <v>0</v>
      </c>
      <c r="AO1137" s="23">
        <f t="shared" si="2608"/>
        <v>1083.779</v>
      </c>
      <c r="AP1137" s="23">
        <f t="shared" si="2609"/>
        <v>0</v>
      </c>
      <c r="AQ1137" s="23">
        <f t="shared" si="2610"/>
        <v>0</v>
      </c>
      <c r="AR1137" s="23">
        <f t="shared" si="2636"/>
        <v>0</v>
      </c>
      <c r="AS1137" s="23">
        <f t="shared" si="2611"/>
        <v>1083.779</v>
      </c>
      <c r="AT1137" s="23">
        <f t="shared" si="2636"/>
        <v>0</v>
      </c>
      <c r="AU1137" s="23">
        <f t="shared" si="2636"/>
        <v>0</v>
      </c>
      <c r="AV1137" s="23">
        <f t="shared" si="2636"/>
        <v>0</v>
      </c>
      <c r="AW1137" s="23">
        <f t="shared" si="2636"/>
        <v>0</v>
      </c>
      <c r="AX1137" s="23">
        <f t="shared" si="2636"/>
        <v>0</v>
      </c>
      <c r="AY1137" s="23">
        <f t="shared" si="2583"/>
        <v>1083.779</v>
      </c>
      <c r="AZ1137" s="23">
        <f t="shared" si="2636"/>
        <v>0</v>
      </c>
      <c r="BA1137" s="5"/>
    </row>
    <row r="1138" spans="1:53" ht="31.5" x14ac:dyDescent="0.25">
      <c r="A1138" s="12" t="s">
        <v>365</v>
      </c>
      <c r="B1138" s="12" t="s">
        <v>107</v>
      </c>
      <c r="C1138" s="12" t="s">
        <v>106</v>
      </c>
      <c r="D1138" s="12" t="s">
        <v>66</v>
      </c>
      <c r="E1138" s="12"/>
      <c r="F1138" s="14" t="s">
        <v>79</v>
      </c>
      <c r="G1138" s="20">
        <f>G1139</f>
        <v>750</v>
      </c>
      <c r="H1138" s="20">
        <f t="shared" si="2636"/>
        <v>0</v>
      </c>
      <c r="I1138" s="20">
        <f t="shared" si="2637"/>
        <v>0</v>
      </c>
      <c r="J1138" s="20">
        <f t="shared" si="2636"/>
        <v>0</v>
      </c>
      <c r="K1138" s="20">
        <f t="shared" si="2636"/>
        <v>0</v>
      </c>
      <c r="L1138" s="20">
        <f t="shared" si="2636"/>
        <v>0</v>
      </c>
      <c r="M1138" s="20">
        <f t="shared" si="2631"/>
        <v>750</v>
      </c>
      <c r="N1138" s="20">
        <f t="shared" si="2632"/>
        <v>0</v>
      </c>
      <c r="O1138" s="20">
        <f t="shared" si="2633"/>
        <v>0</v>
      </c>
      <c r="P1138" s="23">
        <f t="shared" si="2636"/>
        <v>0</v>
      </c>
      <c r="Q1138" s="23">
        <f t="shared" si="2636"/>
        <v>0</v>
      </c>
      <c r="R1138" s="23">
        <f t="shared" si="2636"/>
        <v>0</v>
      </c>
      <c r="S1138" s="23">
        <f t="shared" si="2636"/>
        <v>0</v>
      </c>
      <c r="T1138" s="23">
        <f t="shared" si="2636"/>
        <v>0</v>
      </c>
      <c r="U1138" s="23">
        <f t="shared" si="2636"/>
        <v>0</v>
      </c>
      <c r="V1138" s="23">
        <f t="shared" si="2636"/>
        <v>0</v>
      </c>
      <c r="W1138" s="23">
        <f t="shared" si="2636"/>
        <v>0</v>
      </c>
      <c r="X1138" s="23">
        <f t="shared" si="2636"/>
        <v>0</v>
      </c>
      <c r="Y1138" s="23">
        <f t="shared" si="2636"/>
        <v>0</v>
      </c>
      <c r="Z1138" s="23">
        <f t="shared" si="2561"/>
        <v>750</v>
      </c>
      <c r="AA1138" s="23">
        <f t="shared" si="2562"/>
        <v>0</v>
      </c>
      <c r="AB1138" s="23">
        <f t="shared" si="2563"/>
        <v>0</v>
      </c>
      <c r="AC1138" s="23">
        <f t="shared" si="2636"/>
        <v>0</v>
      </c>
      <c r="AD1138" s="23">
        <f t="shared" si="2636"/>
        <v>0</v>
      </c>
      <c r="AE1138" s="23">
        <f t="shared" si="2636"/>
        <v>0</v>
      </c>
      <c r="AF1138" s="23">
        <f t="shared" si="2636"/>
        <v>0</v>
      </c>
      <c r="AG1138" s="23">
        <f t="shared" si="2636"/>
        <v>0</v>
      </c>
      <c r="AH1138" s="23">
        <f t="shared" si="2636"/>
        <v>333.779</v>
      </c>
      <c r="AI1138" s="23">
        <f t="shared" si="2636"/>
        <v>0</v>
      </c>
      <c r="AJ1138" s="23">
        <f t="shared" si="2636"/>
        <v>0</v>
      </c>
      <c r="AK1138" s="23">
        <f t="shared" si="2636"/>
        <v>0</v>
      </c>
      <c r="AL1138" s="23">
        <f t="shared" si="2636"/>
        <v>0</v>
      </c>
      <c r="AM1138" s="23">
        <f t="shared" si="2636"/>
        <v>0</v>
      </c>
      <c r="AN1138" s="23">
        <f t="shared" si="2636"/>
        <v>0</v>
      </c>
      <c r="AO1138" s="23">
        <f t="shared" si="2608"/>
        <v>1083.779</v>
      </c>
      <c r="AP1138" s="23">
        <f t="shared" si="2609"/>
        <v>0</v>
      </c>
      <c r="AQ1138" s="23">
        <f t="shared" si="2610"/>
        <v>0</v>
      </c>
      <c r="AR1138" s="23">
        <f t="shared" si="2636"/>
        <v>0</v>
      </c>
      <c r="AS1138" s="23">
        <f t="shared" si="2611"/>
        <v>1083.779</v>
      </c>
      <c r="AT1138" s="23">
        <f t="shared" si="2636"/>
        <v>0</v>
      </c>
      <c r="AU1138" s="23">
        <f t="shared" si="2636"/>
        <v>0</v>
      </c>
      <c r="AV1138" s="23">
        <f t="shared" si="2636"/>
        <v>0</v>
      </c>
      <c r="AW1138" s="23">
        <f t="shared" si="2636"/>
        <v>0</v>
      </c>
      <c r="AX1138" s="23">
        <f t="shared" si="2636"/>
        <v>0</v>
      </c>
      <c r="AY1138" s="23">
        <f t="shared" si="2583"/>
        <v>1083.779</v>
      </c>
      <c r="AZ1138" s="23">
        <f t="shared" si="2636"/>
        <v>0</v>
      </c>
      <c r="BA1138" s="5"/>
    </row>
    <row r="1139" spans="1:53" ht="47.25" x14ac:dyDescent="0.25">
      <c r="A1139" s="12" t="s">
        <v>365</v>
      </c>
      <c r="B1139" s="12" t="s">
        <v>107</v>
      </c>
      <c r="C1139" s="12" t="s">
        <v>106</v>
      </c>
      <c r="D1139" s="12" t="s">
        <v>60</v>
      </c>
      <c r="E1139" s="12"/>
      <c r="F1139" s="14" t="s">
        <v>80</v>
      </c>
      <c r="G1139" s="20">
        <f>G1140</f>
        <v>750</v>
      </c>
      <c r="H1139" s="20">
        <f t="shared" si="2636"/>
        <v>0</v>
      </c>
      <c r="I1139" s="20">
        <f t="shared" si="2637"/>
        <v>0</v>
      </c>
      <c r="J1139" s="20">
        <f t="shared" si="2636"/>
        <v>0</v>
      </c>
      <c r="K1139" s="20">
        <f t="shared" si="2636"/>
        <v>0</v>
      </c>
      <c r="L1139" s="20">
        <f t="shared" si="2636"/>
        <v>0</v>
      </c>
      <c r="M1139" s="20">
        <f t="shared" si="2631"/>
        <v>750</v>
      </c>
      <c r="N1139" s="20">
        <f t="shared" si="2632"/>
        <v>0</v>
      </c>
      <c r="O1139" s="20">
        <f t="shared" si="2633"/>
        <v>0</v>
      </c>
      <c r="P1139" s="23">
        <f t="shared" si="2636"/>
        <v>0</v>
      </c>
      <c r="Q1139" s="23">
        <f t="shared" si="2636"/>
        <v>0</v>
      </c>
      <c r="R1139" s="23">
        <f t="shared" si="2636"/>
        <v>0</v>
      </c>
      <c r="S1139" s="23">
        <f t="shared" si="2636"/>
        <v>0</v>
      </c>
      <c r="T1139" s="23">
        <f t="shared" si="2636"/>
        <v>0</v>
      </c>
      <c r="U1139" s="23">
        <f t="shared" si="2636"/>
        <v>0</v>
      </c>
      <c r="V1139" s="23">
        <f t="shared" si="2636"/>
        <v>0</v>
      </c>
      <c r="W1139" s="23">
        <f t="shared" si="2636"/>
        <v>0</v>
      </c>
      <c r="X1139" s="23">
        <f t="shared" si="2636"/>
        <v>0</v>
      </c>
      <c r="Y1139" s="23">
        <f t="shared" si="2636"/>
        <v>0</v>
      </c>
      <c r="Z1139" s="23">
        <f t="shared" si="2561"/>
        <v>750</v>
      </c>
      <c r="AA1139" s="23">
        <f t="shared" si="2562"/>
        <v>0</v>
      </c>
      <c r="AB1139" s="23">
        <f t="shared" si="2563"/>
        <v>0</v>
      </c>
      <c r="AC1139" s="23">
        <f t="shared" si="2636"/>
        <v>0</v>
      </c>
      <c r="AD1139" s="23">
        <f t="shared" si="2636"/>
        <v>0</v>
      </c>
      <c r="AE1139" s="23">
        <f t="shared" si="2636"/>
        <v>0</v>
      </c>
      <c r="AF1139" s="23">
        <f t="shared" si="2636"/>
        <v>0</v>
      </c>
      <c r="AG1139" s="23">
        <f t="shared" si="2636"/>
        <v>0</v>
      </c>
      <c r="AH1139" s="23">
        <f t="shared" si="2636"/>
        <v>333.779</v>
      </c>
      <c r="AI1139" s="23">
        <f t="shared" si="2636"/>
        <v>0</v>
      </c>
      <c r="AJ1139" s="23">
        <f t="shared" si="2636"/>
        <v>0</v>
      </c>
      <c r="AK1139" s="23">
        <f t="shared" si="2636"/>
        <v>0</v>
      </c>
      <c r="AL1139" s="23">
        <f t="shared" si="2636"/>
        <v>0</v>
      </c>
      <c r="AM1139" s="23">
        <f t="shared" si="2636"/>
        <v>0</v>
      </c>
      <c r="AN1139" s="23">
        <f t="shared" si="2636"/>
        <v>0</v>
      </c>
      <c r="AO1139" s="23">
        <f t="shared" si="2608"/>
        <v>1083.779</v>
      </c>
      <c r="AP1139" s="23">
        <f t="shared" si="2609"/>
        <v>0</v>
      </c>
      <c r="AQ1139" s="23">
        <f t="shared" si="2610"/>
        <v>0</v>
      </c>
      <c r="AR1139" s="23">
        <f t="shared" si="2636"/>
        <v>0</v>
      </c>
      <c r="AS1139" s="23">
        <f t="shared" si="2611"/>
        <v>1083.779</v>
      </c>
      <c r="AT1139" s="23">
        <f t="shared" si="2636"/>
        <v>0</v>
      </c>
      <c r="AU1139" s="23">
        <f t="shared" si="2636"/>
        <v>0</v>
      </c>
      <c r="AV1139" s="23">
        <f t="shared" si="2636"/>
        <v>0</v>
      </c>
      <c r="AW1139" s="23">
        <f t="shared" si="2636"/>
        <v>0</v>
      </c>
      <c r="AX1139" s="23">
        <f t="shared" si="2636"/>
        <v>0</v>
      </c>
      <c r="AY1139" s="23">
        <f t="shared" si="2583"/>
        <v>1083.779</v>
      </c>
      <c r="AZ1139" s="23">
        <f t="shared" si="2636"/>
        <v>0</v>
      </c>
    </row>
    <row r="1140" spans="1:53" ht="31.5" x14ac:dyDescent="0.25">
      <c r="A1140" s="12" t="s">
        <v>365</v>
      </c>
      <c r="B1140" s="12" t="s">
        <v>107</v>
      </c>
      <c r="C1140" s="12" t="s">
        <v>106</v>
      </c>
      <c r="D1140" s="12" t="s">
        <v>60</v>
      </c>
      <c r="E1140" s="12" t="s">
        <v>7</v>
      </c>
      <c r="F1140" s="14" t="s">
        <v>383</v>
      </c>
      <c r="G1140" s="20">
        <f>G1141</f>
        <v>750</v>
      </c>
      <c r="H1140" s="20">
        <f t="shared" si="2636"/>
        <v>0</v>
      </c>
      <c r="I1140" s="20">
        <f t="shared" si="2637"/>
        <v>0</v>
      </c>
      <c r="J1140" s="20">
        <f t="shared" si="2636"/>
        <v>0</v>
      </c>
      <c r="K1140" s="20">
        <f t="shared" si="2636"/>
        <v>0</v>
      </c>
      <c r="L1140" s="20">
        <f t="shared" si="2636"/>
        <v>0</v>
      </c>
      <c r="M1140" s="20">
        <f t="shared" si="2631"/>
        <v>750</v>
      </c>
      <c r="N1140" s="20">
        <f t="shared" si="2632"/>
        <v>0</v>
      </c>
      <c r="O1140" s="20">
        <f t="shared" si="2633"/>
        <v>0</v>
      </c>
      <c r="P1140" s="23">
        <f t="shared" si="2636"/>
        <v>0</v>
      </c>
      <c r="Q1140" s="23">
        <f t="shared" si="2636"/>
        <v>0</v>
      </c>
      <c r="R1140" s="23">
        <f t="shared" si="2636"/>
        <v>0</v>
      </c>
      <c r="S1140" s="23">
        <f t="shared" si="2636"/>
        <v>0</v>
      </c>
      <c r="T1140" s="23">
        <f t="shared" si="2636"/>
        <v>0</v>
      </c>
      <c r="U1140" s="23">
        <f t="shared" si="2636"/>
        <v>0</v>
      </c>
      <c r="V1140" s="23">
        <f t="shared" si="2636"/>
        <v>0</v>
      </c>
      <c r="W1140" s="23">
        <f t="shared" si="2636"/>
        <v>0</v>
      </c>
      <c r="X1140" s="23">
        <f t="shared" si="2636"/>
        <v>0</v>
      </c>
      <c r="Y1140" s="23">
        <f t="shared" si="2636"/>
        <v>0</v>
      </c>
      <c r="Z1140" s="23">
        <f t="shared" si="2561"/>
        <v>750</v>
      </c>
      <c r="AA1140" s="23">
        <f t="shared" si="2562"/>
        <v>0</v>
      </c>
      <c r="AB1140" s="23">
        <f t="shared" si="2563"/>
        <v>0</v>
      </c>
      <c r="AC1140" s="23">
        <f t="shared" si="2636"/>
        <v>0</v>
      </c>
      <c r="AD1140" s="23">
        <f t="shared" si="2636"/>
        <v>0</v>
      </c>
      <c r="AE1140" s="23">
        <f t="shared" si="2636"/>
        <v>0</v>
      </c>
      <c r="AF1140" s="23">
        <f t="shared" si="2636"/>
        <v>0</v>
      </c>
      <c r="AG1140" s="23">
        <f t="shared" si="2636"/>
        <v>0</v>
      </c>
      <c r="AH1140" s="23">
        <f t="shared" si="2636"/>
        <v>333.779</v>
      </c>
      <c r="AI1140" s="23">
        <f t="shared" si="2636"/>
        <v>0</v>
      </c>
      <c r="AJ1140" s="23">
        <f t="shared" si="2636"/>
        <v>0</v>
      </c>
      <c r="AK1140" s="23">
        <f t="shared" si="2636"/>
        <v>0</v>
      </c>
      <c r="AL1140" s="23">
        <f t="shared" si="2636"/>
        <v>0</v>
      </c>
      <c r="AM1140" s="23">
        <f t="shared" si="2636"/>
        <v>0</v>
      </c>
      <c r="AN1140" s="23">
        <f t="shared" si="2636"/>
        <v>0</v>
      </c>
      <c r="AO1140" s="23">
        <f t="shared" si="2608"/>
        <v>1083.779</v>
      </c>
      <c r="AP1140" s="23">
        <f t="shared" si="2609"/>
        <v>0</v>
      </c>
      <c r="AQ1140" s="23">
        <f t="shared" si="2610"/>
        <v>0</v>
      </c>
      <c r="AR1140" s="23">
        <f t="shared" si="2636"/>
        <v>0</v>
      </c>
      <c r="AS1140" s="23">
        <f t="shared" si="2611"/>
        <v>1083.779</v>
      </c>
      <c r="AT1140" s="23">
        <f t="shared" si="2636"/>
        <v>0</v>
      </c>
      <c r="AU1140" s="23">
        <f t="shared" si="2636"/>
        <v>0</v>
      </c>
      <c r="AV1140" s="23">
        <f t="shared" si="2636"/>
        <v>0</v>
      </c>
      <c r="AW1140" s="23">
        <f t="shared" si="2636"/>
        <v>0</v>
      </c>
      <c r="AX1140" s="23">
        <f t="shared" si="2636"/>
        <v>0</v>
      </c>
      <c r="AY1140" s="23">
        <f t="shared" si="2583"/>
        <v>1083.779</v>
      </c>
      <c r="AZ1140" s="23">
        <f t="shared" si="2636"/>
        <v>0</v>
      </c>
    </row>
    <row r="1141" spans="1:53" ht="31.5" x14ac:dyDescent="0.25">
      <c r="A1141" s="12" t="s">
        <v>365</v>
      </c>
      <c r="B1141" s="12" t="s">
        <v>107</v>
      </c>
      <c r="C1141" s="12" t="s">
        <v>106</v>
      </c>
      <c r="D1141" s="12" t="s">
        <v>60</v>
      </c>
      <c r="E1141" s="12">
        <v>240</v>
      </c>
      <c r="F1141" s="14" t="s">
        <v>372</v>
      </c>
      <c r="G1141" s="20">
        <v>750</v>
      </c>
      <c r="H1141" s="20">
        <v>0</v>
      </c>
      <c r="I1141" s="20">
        <v>0</v>
      </c>
      <c r="J1141" s="20"/>
      <c r="K1141" s="20"/>
      <c r="L1141" s="20"/>
      <c r="M1141" s="20">
        <f t="shared" si="2631"/>
        <v>750</v>
      </c>
      <c r="N1141" s="20">
        <f t="shared" si="2632"/>
        <v>0</v>
      </c>
      <c r="O1141" s="20">
        <f t="shared" si="2633"/>
        <v>0</v>
      </c>
      <c r="P1141" s="23"/>
      <c r="Q1141" s="23"/>
      <c r="R1141" s="23"/>
      <c r="S1141" s="23"/>
      <c r="T1141" s="23"/>
      <c r="U1141" s="23"/>
      <c r="V1141" s="23"/>
      <c r="W1141" s="23"/>
      <c r="X1141" s="23"/>
      <c r="Y1141" s="23"/>
      <c r="Z1141" s="23">
        <f t="shared" si="2561"/>
        <v>750</v>
      </c>
      <c r="AA1141" s="23">
        <f t="shared" si="2562"/>
        <v>0</v>
      </c>
      <c r="AB1141" s="23">
        <f t="shared" si="2563"/>
        <v>0</v>
      </c>
      <c r="AC1141" s="23"/>
      <c r="AD1141" s="23"/>
      <c r="AE1141" s="23"/>
      <c r="AF1141" s="23"/>
      <c r="AG1141" s="23"/>
      <c r="AH1141" s="23">
        <v>333.779</v>
      </c>
      <c r="AI1141" s="23"/>
      <c r="AJ1141" s="23"/>
      <c r="AK1141" s="23"/>
      <c r="AL1141" s="23"/>
      <c r="AM1141" s="23"/>
      <c r="AN1141" s="23"/>
      <c r="AO1141" s="23">
        <f t="shared" si="2608"/>
        <v>1083.779</v>
      </c>
      <c r="AP1141" s="23">
        <f t="shared" si="2609"/>
        <v>0</v>
      </c>
      <c r="AQ1141" s="23">
        <f t="shared" si="2610"/>
        <v>0</v>
      </c>
      <c r="AR1141" s="23"/>
      <c r="AS1141" s="23">
        <f t="shared" si="2611"/>
        <v>1083.779</v>
      </c>
      <c r="AT1141" s="23"/>
      <c r="AU1141" s="23"/>
      <c r="AV1141" s="23"/>
      <c r="AW1141" s="23"/>
      <c r="AX1141" s="23"/>
      <c r="AY1141" s="23">
        <f t="shared" si="2583"/>
        <v>1083.779</v>
      </c>
      <c r="AZ1141" s="23"/>
    </row>
    <row r="1142" spans="1:53" s="15" customFormat="1" ht="31.5" x14ac:dyDescent="0.25">
      <c r="A1142" s="17" t="s">
        <v>365</v>
      </c>
      <c r="B1142" s="17" t="s">
        <v>107</v>
      </c>
      <c r="C1142" s="17" t="s">
        <v>107</v>
      </c>
      <c r="D1142" s="17"/>
      <c r="E1142" s="17"/>
      <c r="F1142" s="10" t="s">
        <v>398</v>
      </c>
      <c r="G1142" s="19">
        <f>G1143</f>
        <v>11870.699999999999</v>
      </c>
      <c r="H1142" s="19">
        <f t="shared" ref="H1142:AZ1144" si="2638">H1143</f>
        <v>11937.400000000001</v>
      </c>
      <c r="I1142" s="19">
        <f t="shared" ref="I1142:I1144" si="2639">I1143</f>
        <v>11937.400000000001</v>
      </c>
      <c r="J1142" s="19">
        <f t="shared" si="2638"/>
        <v>0</v>
      </c>
      <c r="K1142" s="19">
        <f t="shared" si="2638"/>
        <v>0</v>
      </c>
      <c r="L1142" s="19">
        <f t="shared" si="2638"/>
        <v>0</v>
      </c>
      <c r="M1142" s="20">
        <f t="shared" si="2631"/>
        <v>11870.699999999999</v>
      </c>
      <c r="N1142" s="20">
        <f t="shared" si="2632"/>
        <v>11937.400000000001</v>
      </c>
      <c r="O1142" s="20">
        <f t="shared" si="2633"/>
        <v>11937.400000000001</v>
      </c>
      <c r="P1142" s="22">
        <f t="shared" si="2638"/>
        <v>0</v>
      </c>
      <c r="Q1142" s="22">
        <f t="shared" si="2638"/>
        <v>0</v>
      </c>
      <c r="R1142" s="22">
        <f t="shared" si="2638"/>
        <v>0</v>
      </c>
      <c r="S1142" s="22">
        <f t="shared" si="2638"/>
        <v>0</v>
      </c>
      <c r="T1142" s="22">
        <f t="shared" si="2638"/>
        <v>0</v>
      </c>
      <c r="U1142" s="22">
        <f t="shared" si="2638"/>
        <v>0</v>
      </c>
      <c r="V1142" s="22">
        <f t="shared" si="2638"/>
        <v>0</v>
      </c>
      <c r="W1142" s="22">
        <f t="shared" si="2638"/>
        <v>0</v>
      </c>
      <c r="X1142" s="22">
        <f t="shared" si="2638"/>
        <v>0</v>
      </c>
      <c r="Y1142" s="22">
        <f t="shared" si="2638"/>
        <v>0</v>
      </c>
      <c r="Z1142" s="22">
        <f t="shared" si="2561"/>
        <v>11870.699999999999</v>
      </c>
      <c r="AA1142" s="22">
        <f t="shared" si="2562"/>
        <v>11937.400000000001</v>
      </c>
      <c r="AB1142" s="22">
        <f t="shared" si="2563"/>
        <v>11937.400000000001</v>
      </c>
      <c r="AC1142" s="22">
        <f t="shared" si="2638"/>
        <v>0</v>
      </c>
      <c r="AD1142" s="22">
        <f t="shared" si="2638"/>
        <v>0</v>
      </c>
      <c r="AE1142" s="22">
        <f t="shared" si="2638"/>
        <v>0</v>
      </c>
      <c r="AF1142" s="22">
        <f t="shared" si="2638"/>
        <v>0</v>
      </c>
      <c r="AG1142" s="22">
        <f t="shared" si="2638"/>
        <v>0</v>
      </c>
      <c r="AH1142" s="22">
        <f t="shared" si="2638"/>
        <v>0</v>
      </c>
      <c r="AI1142" s="22">
        <f t="shared" si="2638"/>
        <v>0</v>
      </c>
      <c r="AJ1142" s="22">
        <f t="shared" si="2638"/>
        <v>0</v>
      </c>
      <c r="AK1142" s="22">
        <f t="shared" si="2638"/>
        <v>0</v>
      </c>
      <c r="AL1142" s="22">
        <f t="shared" si="2638"/>
        <v>0</v>
      </c>
      <c r="AM1142" s="22">
        <f t="shared" si="2638"/>
        <v>0</v>
      </c>
      <c r="AN1142" s="22">
        <f t="shared" si="2638"/>
        <v>0</v>
      </c>
      <c r="AO1142" s="22">
        <f t="shared" si="2608"/>
        <v>11870.699999999999</v>
      </c>
      <c r="AP1142" s="22">
        <f t="shared" si="2609"/>
        <v>11937.400000000001</v>
      </c>
      <c r="AQ1142" s="22">
        <f t="shared" si="2610"/>
        <v>11937.400000000001</v>
      </c>
      <c r="AR1142" s="22">
        <f t="shared" si="2638"/>
        <v>0</v>
      </c>
      <c r="AS1142" s="22">
        <f t="shared" si="2611"/>
        <v>11870.699999999999</v>
      </c>
      <c r="AT1142" s="22">
        <f t="shared" si="2638"/>
        <v>0</v>
      </c>
      <c r="AU1142" s="22">
        <f t="shared" si="2638"/>
        <v>0</v>
      </c>
      <c r="AV1142" s="22">
        <f t="shared" si="2638"/>
        <v>0</v>
      </c>
      <c r="AW1142" s="22">
        <f t="shared" si="2638"/>
        <v>0</v>
      </c>
      <c r="AX1142" s="22">
        <f t="shared" si="2638"/>
        <v>0</v>
      </c>
      <c r="AY1142" s="22">
        <f t="shared" si="2583"/>
        <v>11870.699999999999</v>
      </c>
      <c r="AZ1142" s="22">
        <f t="shared" si="2638"/>
        <v>0</v>
      </c>
    </row>
    <row r="1143" spans="1:53" ht="31.5" x14ac:dyDescent="0.25">
      <c r="A1143" s="12" t="s">
        <v>365</v>
      </c>
      <c r="B1143" s="12" t="s">
        <v>107</v>
      </c>
      <c r="C1143" s="12" t="s">
        <v>107</v>
      </c>
      <c r="D1143" s="12" t="s">
        <v>351</v>
      </c>
      <c r="E1143" s="12"/>
      <c r="F1143" s="14" t="s">
        <v>410</v>
      </c>
      <c r="G1143" s="20">
        <f>G1144</f>
        <v>11870.699999999999</v>
      </c>
      <c r="H1143" s="20">
        <f t="shared" si="2638"/>
        <v>11937.400000000001</v>
      </c>
      <c r="I1143" s="20">
        <f t="shared" si="2639"/>
        <v>11937.400000000001</v>
      </c>
      <c r="J1143" s="20">
        <f t="shared" si="2638"/>
        <v>0</v>
      </c>
      <c r="K1143" s="20">
        <f t="shared" si="2638"/>
        <v>0</v>
      </c>
      <c r="L1143" s="20">
        <f t="shared" si="2638"/>
        <v>0</v>
      </c>
      <c r="M1143" s="20">
        <f t="shared" si="2631"/>
        <v>11870.699999999999</v>
      </c>
      <c r="N1143" s="20">
        <f t="shared" si="2632"/>
        <v>11937.400000000001</v>
      </c>
      <c r="O1143" s="20">
        <f t="shared" si="2633"/>
        <v>11937.400000000001</v>
      </c>
      <c r="P1143" s="23">
        <f t="shared" si="2638"/>
        <v>0</v>
      </c>
      <c r="Q1143" s="23">
        <f t="shared" si="2638"/>
        <v>0</v>
      </c>
      <c r="R1143" s="23">
        <f t="shared" si="2638"/>
        <v>0</v>
      </c>
      <c r="S1143" s="23">
        <f t="shared" si="2638"/>
        <v>0</v>
      </c>
      <c r="T1143" s="23">
        <f t="shared" si="2638"/>
        <v>0</v>
      </c>
      <c r="U1143" s="23">
        <f t="shared" si="2638"/>
        <v>0</v>
      </c>
      <c r="V1143" s="23">
        <f t="shared" si="2638"/>
        <v>0</v>
      </c>
      <c r="W1143" s="23">
        <f t="shared" si="2638"/>
        <v>0</v>
      </c>
      <c r="X1143" s="23">
        <f t="shared" si="2638"/>
        <v>0</v>
      </c>
      <c r="Y1143" s="23">
        <f t="shared" si="2638"/>
        <v>0</v>
      </c>
      <c r="Z1143" s="23">
        <f t="shared" si="2561"/>
        <v>11870.699999999999</v>
      </c>
      <c r="AA1143" s="23">
        <f t="shared" si="2562"/>
        <v>11937.400000000001</v>
      </c>
      <c r="AB1143" s="23">
        <f t="shared" si="2563"/>
        <v>11937.400000000001</v>
      </c>
      <c r="AC1143" s="23">
        <f t="shared" si="2638"/>
        <v>0</v>
      </c>
      <c r="AD1143" s="23">
        <f t="shared" si="2638"/>
        <v>0</v>
      </c>
      <c r="AE1143" s="23">
        <f t="shared" si="2638"/>
        <v>0</v>
      </c>
      <c r="AF1143" s="23">
        <f t="shared" si="2638"/>
        <v>0</v>
      </c>
      <c r="AG1143" s="23">
        <f t="shared" si="2638"/>
        <v>0</v>
      </c>
      <c r="AH1143" s="23">
        <f t="shared" si="2638"/>
        <v>0</v>
      </c>
      <c r="AI1143" s="23">
        <f t="shared" si="2638"/>
        <v>0</v>
      </c>
      <c r="AJ1143" s="23">
        <f t="shared" si="2638"/>
        <v>0</v>
      </c>
      <c r="AK1143" s="23">
        <f t="shared" si="2638"/>
        <v>0</v>
      </c>
      <c r="AL1143" s="23">
        <f t="shared" si="2638"/>
        <v>0</v>
      </c>
      <c r="AM1143" s="23">
        <f t="shared" si="2638"/>
        <v>0</v>
      </c>
      <c r="AN1143" s="23">
        <f t="shared" si="2638"/>
        <v>0</v>
      </c>
      <c r="AO1143" s="23">
        <f t="shared" si="2608"/>
        <v>11870.699999999999</v>
      </c>
      <c r="AP1143" s="23">
        <f t="shared" si="2609"/>
        <v>11937.400000000001</v>
      </c>
      <c r="AQ1143" s="23">
        <f t="shared" si="2610"/>
        <v>11937.400000000001</v>
      </c>
      <c r="AR1143" s="23">
        <f t="shared" si="2638"/>
        <v>0</v>
      </c>
      <c r="AS1143" s="23">
        <f t="shared" si="2611"/>
        <v>11870.699999999999</v>
      </c>
      <c r="AT1143" s="23">
        <f t="shared" si="2638"/>
        <v>0</v>
      </c>
      <c r="AU1143" s="23">
        <f t="shared" si="2638"/>
        <v>0</v>
      </c>
      <c r="AV1143" s="23">
        <f t="shared" si="2638"/>
        <v>0</v>
      </c>
      <c r="AW1143" s="23">
        <f t="shared" si="2638"/>
        <v>0</v>
      </c>
      <c r="AX1143" s="23">
        <f t="shared" si="2638"/>
        <v>0</v>
      </c>
      <c r="AY1143" s="23">
        <f t="shared" si="2583"/>
        <v>11870.699999999999</v>
      </c>
      <c r="AZ1143" s="23">
        <f t="shared" si="2638"/>
        <v>0</v>
      </c>
      <c r="BA1143" s="5"/>
    </row>
    <row r="1144" spans="1:53" ht="31.5" x14ac:dyDescent="0.25">
      <c r="A1144" s="12" t="s">
        <v>365</v>
      </c>
      <c r="B1144" s="12" t="s">
        <v>107</v>
      </c>
      <c r="C1144" s="12" t="s">
        <v>107</v>
      </c>
      <c r="D1144" s="12" t="s">
        <v>361</v>
      </c>
      <c r="E1144" s="12"/>
      <c r="F1144" s="14" t="s">
        <v>413</v>
      </c>
      <c r="G1144" s="20">
        <f>G1145</f>
        <v>11870.699999999999</v>
      </c>
      <c r="H1144" s="20">
        <f t="shared" si="2638"/>
        <v>11937.400000000001</v>
      </c>
      <c r="I1144" s="20">
        <f t="shared" si="2639"/>
        <v>11937.400000000001</v>
      </c>
      <c r="J1144" s="20">
        <f t="shared" si="2638"/>
        <v>0</v>
      </c>
      <c r="K1144" s="20">
        <f t="shared" si="2638"/>
        <v>0</v>
      </c>
      <c r="L1144" s="20">
        <f t="shared" si="2638"/>
        <v>0</v>
      </c>
      <c r="M1144" s="20">
        <f t="shared" si="2631"/>
        <v>11870.699999999999</v>
      </c>
      <c r="N1144" s="20">
        <f t="shared" si="2632"/>
        <v>11937.400000000001</v>
      </c>
      <c r="O1144" s="20">
        <f t="shared" si="2633"/>
        <v>11937.400000000001</v>
      </c>
      <c r="P1144" s="23">
        <f t="shared" si="2638"/>
        <v>0</v>
      </c>
      <c r="Q1144" s="23">
        <f t="shared" si="2638"/>
        <v>0</v>
      </c>
      <c r="R1144" s="23">
        <f t="shared" si="2638"/>
        <v>0</v>
      </c>
      <c r="S1144" s="23">
        <f t="shared" si="2638"/>
        <v>0</v>
      </c>
      <c r="T1144" s="23">
        <f t="shared" si="2638"/>
        <v>0</v>
      </c>
      <c r="U1144" s="23">
        <f t="shared" si="2638"/>
        <v>0</v>
      </c>
      <c r="V1144" s="23">
        <f t="shared" si="2638"/>
        <v>0</v>
      </c>
      <c r="W1144" s="23">
        <f t="shared" si="2638"/>
        <v>0</v>
      </c>
      <c r="X1144" s="23">
        <f t="shared" si="2638"/>
        <v>0</v>
      </c>
      <c r="Y1144" s="23">
        <f t="shared" si="2638"/>
        <v>0</v>
      </c>
      <c r="Z1144" s="23">
        <f t="shared" si="2561"/>
        <v>11870.699999999999</v>
      </c>
      <c r="AA1144" s="23">
        <f t="shared" si="2562"/>
        <v>11937.400000000001</v>
      </c>
      <c r="AB1144" s="23">
        <f t="shared" si="2563"/>
        <v>11937.400000000001</v>
      </c>
      <c r="AC1144" s="23">
        <f t="shared" si="2638"/>
        <v>0</v>
      </c>
      <c r="AD1144" s="23">
        <f t="shared" si="2638"/>
        <v>0</v>
      </c>
      <c r="AE1144" s="23">
        <f t="shared" si="2638"/>
        <v>0</v>
      </c>
      <c r="AF1144" s="23">
        <f t="shared" si="2638"/>
        <v>0</v>
      </c>
      <c r="AG1144" s="23">
        <f t="shared" si="2638"/>
        <v>0</v>
      </c>
      <c r="AH1144" s="23">
        <f t="shared" si="2638"/>
        <v>0</v>
      </c>
      <c r="AI1144" s="23">
        <f t="shared" si="2638"/>
        <v>0</v>
      </c>
      <c r="AJ1144" s="23">
        <f t="shared" si="2638"/>
        <v>0</v>
      </c>
      <c r="AK1144" s="23">
        <f t="shared" si="2638"/>
        <v>0</v>
      </c>
      <c r="AL1144" s="23">
        <f t="shared" si="2638"/>
        <v>0</v>
      </c>
      <c r="AM1144" s="23">
        <f t="shared" si="2638"/>
        <v>0</v>
      </c>
      <c r="AN1144" s="23">
        <f t="shared" si="2638"/>
        <v>0</v>
      </c>
      <c r="AO1144" s="23">
        <f t="shared" si="2608"/>
        <v>11870.699999999999</v>
      </c>
      <c r="AP1144" s="23">
        <f t="shared" si="2609"/>
        <v>11937.400000000001</v>
      </c>
      <c r="AQ1144" s="23">
        <f t="shared" si="2610"/>
        <v>11937.400000000001</v>
      </c>
      <c r="AR1144" s="23">
        <f t="shared" si="2638"/>
        <v>0</v>
      </c>
      <c r="AS1144" s="23">
        <f t="shared" si="2611"/>
        <v>11870.699999999999</v>
      </c>
      <c r="AT1144" s="23">
        <f t="shared" si="2638"/>
        <v>0</v>
      </c>
      <c r="AU1144" s="23">
        <f t="shared" si="2638"/>
        <v>0</v>
      </c>
      <c r="AV1144" s="23">
        <f t="shared" si="2638"/>
        <v>0</v>
      </c>
      <c r="AW1144" s="23">
        <f t="shared" si="2638"/>
        <v>0</v>
      </c>
      <c r="AX1144" s="23">
        <f t="shared" si="2638"/>
        <v>0</v>
      </c>
      <c r="AY1144" s="23">
        <f t="shared" si="2583"/>
        <v>11870.699999999999</v>
      </c>
      <c r="AZ1144" s="23">
        <f t="shared" si="2638"/>
        <v>0</v>
      </c>
      <c r="BA1144" s="5"/>
    </row>
    <row r="1145" spans="1:53" ht="63" x14ac:dyDescent="0.25">
      <c r="A1145" s="12" t="s">
        <v>365</v>
      </c>
      <c r="B1145" s="12" t="s">
        <v>107</v>
      </c>
      <c r="C1145" s="12" t="s">
        <v>107</v>
      </c>
      <c r="D1145" s="12" t="s">
        <v>341</v>
      </c>
      <c r="E1145" s="12"/>
      <c r="F1145" s="14" t="s">
        <v>43</v>
      </c>
      <c r="G1145" s="20">
        <f>G1146+G1148+G1150</f>
        <v>11870.699999999999</v>
      </c>
      <c r="H1145" s="20">
        <f t="shared" ref="H1145:AZ1145" si="2640">H1146+H1148+H1150</f>
        <v>11937.400000000001</v>
      </c>
      <c r="I1145" s="20">
        <f t="shared" ref="I1145:L1145" si="2641">I1146+I1148+I1150</f>
        <v>11937.400000000001</v>
      </c>
      <c r="J1145" s="20">
        <f t="shared" si="2641"/>
        <v>0</v>
      </c>
      <c r="K1145" s="20">
        <f t="shared" si="2641"/>
        <v>0</v>
      </c>
      <c r="L1145" s="20">
        <f t="shared" si="2641"/>
        <v>0</v>
      </c>
      <c r="M1145" s="20">
        <f t="shared" si="2631"/>
        <v>11870.699999999999</v>
      </c>
      <c r="N1145" s="20">
        <f t="shared" si="2632"/>
        <v>11937.400000000001</v>
      </c>
      <c r="O1145" s="20">
        <f t="shared" si="2633"/>
        <v>11937.400000000001</v>
      </c>
      <c r="P1145" s="23">
        <f t="shared" ref="P1145:Q1145" si="2642">P1146+P1148+P1150</f>
        <v>0</v>
      </c>
      <c r="Q1145" s="23">
        <f t="shared" si="2642"/>
        <v>0</v>
      </c>
      <c r="R1145" s="23">
        <f t="shared" ref="R1145:T1145" si="2643">R1146+R1148+R1150</f>
        <v>0</v>
      </c>
      <c r="S1145" s="23">
        <f t="shared" si="2643"/>
        <v>0</v>
      </c>
      <c r="T1145" s="23">
        <f t="shared" si="2643"/>
        <v>0</v>
      </c>
      <c r="U1145" s="23">
        <f t="shared" ref="U1145:W1145" si="2644">U1146+U1148+U1150</f>
        <v>0</v>
      </c>
      <c r="V1145" s="23">
        <f t="shared" si="2644"/>
        <v>0</v>
      </c>
      <c r="W1145" s="23">
        <f t="shared" si="2644"/>
        <v>0</v>
      </c>
      <c r="X1145" s="23">
        <f t="shared" ref="X1145:Y1145" si="2645">X1146+X1148+X1150</f>
        <v>0</v>
      </c>
      <c r="Y1145" s="23">
        <f t="shared" si="2645"/>
        <v>0</v>
      </c>
      <c r="Z1145" s="23">
        <f t="shared" si="2561"/>
        <v>11870.699999999999</v>
      </c>
      <c r="AA1145" s="23">
        <f t="shared" si="2562"/>
        <v>11937.400000000001</v>
      </c>
      <c r="AB1145" s="23">
        <f t="shared" si="2563"/>
        <v>11937.400000000001</v>
      </c>
      <c r="AC1145" s="23">
        <f t="shared" ref="AC1145:AN1145" si="2646">AC1146+AC1148+AC1150</f>
        <v>0</v>
      </c>
      <c r="AD1145" s="23">
        <f t="shared" si="2646"/>
        <v>0</v>
      </c>
      <c r="AE1145" s="23">
        <f t="shared" ref="AE1145" si="2647">AE1146+AE1148+AE1150</f>
        <v>0</v>
      </c>
      <c r="AF1145" s="23">
        <f t="shared" si="2646"/>
        <v>0</v>
      </c>
      <c r="AG1145" s="23">
        <f t="shared" si="2646"/>
        <v>0</v>
      </c>
      <c r="AH1145" s="23">
        <f t="shared" si="2646"/>
        <v>0</v>
      </c>
      <c r="AI1145" s="23">
        <f t="shared" ref="AI1145" si="2648">AI1146+AI1148+AI1150</f>
        <v>0</v>
      </c>
      <c r="AJ1145" s="23">
        <f t="shared" si="2646"/>
        <v>0</v>
      </c>
      <c r="AK1145" s="23">
        <f t="shared" si="2646"/>
        <v>0</v>
      </c>
      <c r="AL1145" s="23">
        <f t="shared" si="2646"/>
        <v>0</v>
      </c>
      <c r="AM1145" s="23">
        <f t="shared" si="2646"/>
        <v>0</v>
      </c>
      <c r="AN1145" s="23">
        <f t="shared" si="2646"/>
        <v>0</v>
      </c>
      <c r="AO1145" s="23">
        <f t="shared" si="2608"/>
        <v>11870.699999999999</v>
      </c>
      <c r="AP1145" s="23">
        <f t="shared" si="2609"/>
        <v>11937.400000000001</v>
      </c>
      <c r="AQ1145" s="23">
        <f t="shared" si="2610"/>
        <v>11937.400000000001</v>
      </c>
      <c r="AR1145" s="23">
        <f t="shared" ref="AR1145" si="2649">AR1146+AR1148+AR1150</f>
        <v>0</v>
      </c>
      <c r="AS1145" s="23">
        <f t="shared" si="2611"/>
        <v>11870.699999999999</v>
      </c>
      <c r="AT1145" s="23">
        <f t="shared" ref="AT1145:AX1145" si="2650">AT1146+AT1148+AT1150</f>
        <v>0</v>
      </c>
      <c r="AU1145" s="23">
        <f t="shared" si="2650"/>
        <v>0</v>
      </c>
      <c r="AV1145" s="23">
        <f t="shared" si="2650"/>
        <v>0</v>
      </c>
      <c r="AW1145" s="23">
        <f t="shared" si="2650"/>
        <v>0</v>
      </c>
      <c r="AX1145" s="23">
        <f t="shared" si="2650"/>
        <v>0</v>
      </c>
      <c r="AY1145" s="23">
        <f t="shared" si="2583"/>
        <v>11870.699999999999</v>
      </c>
      <c r="AZ1145" s="23">
        <f t="shared" si="2640"/>
        <v>0</v>
      </c>
    </row>
    <row r="1146" spans="1:53" ht="78.75" x14ac:dyDescent="0.25">
      <c r="A1146" s="12" t="s">
        <v>365</v>
      </c>
      <c r="B1146" s="12" t="s">
        <v>107</v>
      </c>
      <c r="C1146" s="12" t="s">
        <v>107</v>
      </c>
      <c r="D1146" s="12" t="s">
        <v>341</v>
      </c>
      <c r="E1146" s="12" t="s">
        <v>23</v>
      </c>
      <c r="F1146" s="14" t="s">
        <v>382</v>
      </c>
      <c r="G1146" s="20">
        <f>G1147</f>
        <v>8356.9</v>
      </c>
      <c r="H1146" s="20">
        <f t="shared" ref="H1146:AZ1146" si="2651">H1147</f>
        <v>8356.9</v>
      </c>
      <c r="I1146" s="20">
        <f t="shared" ref="I1146" si="2652">I1147</f>
        <v>8356.9</v>
      </c>
      <c r="J1146" s="20">
        <f t="shared" si="2651"/>
        <v>0</v>
      </c>
      <c r="K1146" s="20">
        <f t="shared" si="2651"/>
        <v>0</v>
      </c>
      <c r="L1146" s="20">
        <f t="shared" si="2651"/>
        <v>0</v>
      </c>
      <c r="M1146" s="20">
        <f t="shared" si="2631"/>
        <v>8356.9</v>
      </c>
      <c r="N1146" s="20">
        <f t="shared" si="2632"/>
        <v>8356.9</v>
      </c>
      <c r="O1146" s="20">
        <f t="shared" si="2633"/>
        <v>8356.9</v>
      </c>
      <c r="P1146" s="23">
        <f t="shared" si="2651"/>
        <v>0</v>
      </c>
      <c r="Q1146" s="23">
        <f t="shared" si="2651"/>
        <v>0</v>
      </c>
      <c r="R1146" s="23">
        <f t="shared" si="2651"/>
        <v>0</v>
      </c>
      <c r="S1146" s="23">
        <f t="shared" si="2651"/>
        <v>0</v>
      </c>
      <c r="T1146" s="23">
        <f t="shared" si="2651"/>
        <v>0</v>
      </c>
      <c r="U1146" s="23">
        <f t="shared" si="2651"/>
        <v>0</v>
      </c>
      <c r="V1146" s="23">
        <f t="shared" si="2651"/>
        <v>0</v>
      </c>
      <c r="W1146" s="23">
        <f t="shared" si="2651"/>
        <v>0</v>
      </c>
      <c r="X1146" s="23">
        <f t="shared" si="2651"/>
        <v>0</v>
      </c>
      <c r="Y1146" s="23">
        <f t="shared" si="2651"/>
        <v>0</v>
      </c>
      <c r="Z1146" s="23">
        <f t="shared" si="2561"/>
        <v>8356.9</v>
      </c>
      <c r="AA1146" s="23">
        <f t="shared" si="2562"/>
        <v>8356.9</v>
      </c>
      <c r="AB1146" s="23">
        <f t="shared" si="2563"/>
        <v>8356.9</v>
      </c>
      <c r="AC1146" s="23">
        <f t="shared" si="2651"/>
        <v>0</v>
      </c>
      <c r="AD1146" s="23">
        <f t="shared" si="2651"/>
        <v>0</v>
      </c>
      <c r="AE1146" s="23">
        <f t="shared" si="2651"/>
        <v>0</v>
      </c>
      <c r="AF1146" s="23">
        <f t="shared" si="2651"/>
        <v>0</v>
      </c>
      <c r="AG1146" s="23">
        <f t="shared" si="2651"/>
        <v>0</v>
      </c>
      <c r="AH1146" s="23">
        <f t="shared" si="2651"/>
        <v>0</v>
      </c>
      <c r="AI1146" s="23">
        <f t="shared" si="2651"/>
        <v>0</v>
      </c>
      <c r="AJ1146" s="23">
        <f t="shared" si="2651"/>
        <v>0</v>
      </c>
      <c r="AK1146" s="23">
        <f t="shared" si="2651"/>
        <v>0</v>
      </c>
      <c r="AL1146" s="23">
        <f t="shared" si="2651"/>
        <v>0</v>
      </c>
      <c r="AM1146" s="23">
        <f t="shared" si="2651"/>
        <v>0</v>
      </c>
      <c r="AN1146" s="23">
        <f t="shared" si="2651"/>
        <v>0</v>
      </c>
      <c r="AO1146" s="23">
        <f t="shared" si="2608"/>
        <v>8356.9</v>
      </c>
      <c r="AP1146" s="23">
        <f t="shared" si="2609"/>
        <v>8356.9</v>
      </c>
      <c r="AQ1146" s="23">
        <f t="shared" si="2610"/>
        <v>8356.9</v>
      </c>
      <c r="AR1146" s="23">
        <f t="shared" si="2651"/>
        <v>0</v>
      </c>
      <c r="AS1146" s="23">
        <f t="shared" si="2611"/>
        <v>8356.9</v>
      </c>
      <c r="AT1146" s="23">
        <f t="shared" si="2651"/>
        <v>0</v>
      </c>
      <c r="AU1146" s="23">
        <f t="shared" si="2651"/>
        <v>0</v>
      </c>
      <c r="AV1146" s="23">
        <f t="shared" si="2651"/>
        <v>0</v>
      </c>
      <c r="AW1146" s="23">
        <f t="shared" si="2651"/>
        <v>0</v>
      </c>
      <c r="AX1146" s="23">
        <f t="shared" si="2651"/>
        <v>0</v>
      </c>
      <c r="AY1146" s="23">
        <f t="shared" si="2583"/>
        <v>8356.9</v>
      </c>
      <c r="AZ1146" s="23">
        <f t="shared" si="2651"/>
        <v>0</v>
      </c>
    </row>
    <row r="1147" spans="1:53" x14ac:dyDescent="0.25">
      <c r="A1147" s="12" t="s">
        <v>365</v>
      </c>
      <c r="B1147" s="12" t="s">
        <v>107</v>
      </c>
      <c r="C1147" s="12" t="s">
        <v>107</v>
      </c>
      <c r="D1147" s="12" t="s">
        <v>341</v>
      </c>
      <c r="E1147" s="12">
        <v>110</v>
      </c>
      <c r="F1147" s="14" t="s">
        <v>370</v>
      </c>
      <c r="G1147" s="20">
        <v>8356.9</v>
      </c>
      <c r="H1147" s="20">
        <v>8356.9</v>
      </c>
      <c r="I1147" s="20">
        <v>8356.9</v>
      </c>
      <c r="J1147" s="20"/>
      <c r="K1147" s="20"/>
      <c r="L1147" s="20"/>
      <c r="M1147" s="20">
        <f t="shared" si="2631"/>
        <v>8356.9</v>
      </c>
      <c r="N1147" s="20">
        <f t="shared" si="2632"/>
        <v>8356.9</v>
      </c>
      <c r="O1147" s="20">
        <f t="shared" si="2633"/>
        <v>8356.9</v>
      </c>
      <c r="P1147" s="23"/>
      <c r="Q1147" s="23"/>
      <c r="R1147" s="23"/>
      <c r="S1147" s="23"/>
      <c r="T1147" s="23"/>
      <c r="U1147" s="23"/>
      <c r="V1147" s="23"/>
      <c r="W1147" s="23"/>
      <c r="X1147" s="23"/>
      <c r="Y1147" s="23"/>
      <c r="Z1147" s="23">
        <f t="shared" ref="Z1147:Z1210" si="2653">M1147+P1147+Q1147+R1147+S1147</f>
        <v>8356.9</v>
      </c>
      <c r="AA1147" s="23">
        <f t="shared" ref="AA1147:AA1210" si="2654">N1147+T1147+U1147+V1147</f>
        <v>8356.9</v>
      </c>
      <c r="AB1147" s="23">
        <f t="shared" ref="AB1147:AB1210" si="2655">O1147+W1147+X1147+Y1147</f>
        <v>8356.9</v>
      </c>
      <c r="AC1147" s="23"/>
      <c r="AD1147" s="23"/>
      <c r="AE1147" s="23"/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>
        <f t="shared" si="2608"/>
        <v>8356.9</v>
      </c>
      <c r="AP1147" s="23">
        <f t="shared" si="2609"/>
        <v>8356.9</v>
      </c>
      <c r="AQ1147" s="23">
        <f t="shared" si="2610"/>
        <v>8356.9</v>
      </c>
      <c r="AR1147" s="23"/>
      <c r="AS1147" s="23">
        <f t="shared" si="2611"/>
        <v>8356.9</v>
      </c>
      <c r="AT1147" s="23"/>
      <c r="AU1147" s="23"/>
      <c r="AV1147" s="23"/>
      <c r="AW1147" s="23"/>
      <c r="AX1147" s="23"/>
      <c r="AY1147" s="23">
        <f t="shared" si="2583"/>
        <v>8356.9</v>
      </c>
      <c r="AZ1147" s="23"/>
    </row>
    <row r="1148" spans="1:53" ht="31.5" x14ac:dyDescent="0.25">
      <c r="A1148" s="12" t="s">
        <v>365</v>
      </c>
      <c r="B1148" s="12" t="s">
        <v>107</v>
      </c>
      <c r="C1148" s="12" t="s">
        <v>107</v>
      </c>
      <c r="D1148" s="12" t="s">
        <v>341</v>
      </c>
      <c r="E1148" s="12" t="s">
        <v>7</v>
      </c>
      <c r="F1148" s="14" t="s">
        <v>383</v>
      </c>
      <c r="G1148" s="20">
        <f>G1149</f>
        <v>3495</v>
      </c>
      <c r="H1148" s="20">
        <f t="shared" ref="H1148:AZ1148" si="2656">H1149</f>
        <v>3561.8</v>
      </c>
      <c r="I1148" s="20">
        <f t="shared" ref="I1148" si="2657">I1149</f>
        <v>3561.8</v>
      </c>
      <c r="J1148" s="20">
        <f t="shared" si="2656"/>
        <v>0</v>
      </c>
      <c r="K1148" s="20">
        <f t="shared" si="2656"/>
        <v>0</v>
      </c>
      <c r="L1148" s="20">
        <f t="shared" si="2656"/>
        <v>0</v>
      </c>
      <c r="M1148" s="20">
        <f t="shared" si="2631"/>
        <v>3495</v>
      </c>
      <c r="N1148" s="20">
        <f t="shared" si="2632"/>
        <v>3561.8</v>
      </c>
      <c r="O1148" s="20">
        <f t="shared" si="2633"/>
        <v>3561.8</v>
      </c>
      <c r="P1148" s="23">
        <f t="shared" si="2656"/>
        <v>0</v>
      </c>
      <c r="Q1148" s="23">
        <f t="shared" si="2656"/>
        <v>0</v>
      </c>
      <c r="R1148" s="23">
        <f t="shared" si="2656"/>
        <v>0</v>
      </c>
      <c r="S1148" s="23">
        <f t="shared" si="2656"/>
        <v>0</v>
      </c>
      <c r="T1148" s="23">
        <f t="shared" si="2656"/>
        <v>0</v>
      </c>
      <c r="U1148" s="23">
        <f t="shared" si="2656"/>
        <v>0</v>
      </c>
      <c r="V1148" s="23">
        <f t="shared" si="2656"/>
        <v>0</v>
      </c>
      <c r="W1148" s="23">
        <f t="shared" si="2656"/>
        <v>0</v>
      </c>
      <c r="X1148" s="23">
        <f t="shared" si="2656"/>
        <v>0</v>
      </c>
      <c r="Y1148" s="23">
        <f t="shared" si="2656"/>
        <v>0</v>
      </c>
      <c r="Z1148" s="23">
        <f t="shared" si="2653"/>
        <v>3495</v>
      </c>
      <c r="AA1148" s="23">
        <f t="shared" si="2654"/>
        <v>3561.8</v>
      </c>
      <c r="AB1148" s="23">
        <f t="shared" si="2655"/>
        <v>3561.8</v>
      </c>
      <c r="AC1148" s="23">
        <f t="shared" si="2656"/>
        <v>0</v>
      </c>
      <c r="AD1148" s="23">
        <f t="shared" si="2656"/>
        <v>0</v>
      </c>
      <c r="AE1148" s="23">
        <f t="shared" si="2656"/>
        <v>0</v>
      </c>
      <c r="AF1148" s="23">
        <f t="shared" si="2656"/>
        <v>0</v>
      </c>
      <c r="AG1148" s="23">
        <f t="shared" si="2656"/>
        <v>0</v>
      </c>
      <c r="AH1148" s="23">
        <f t="shared" si="2656"/>
        <v>0</v>
      </c>
      <c r="AI1148" s="23">
        <f t="shared" si="2656"/>
        <v>0</v>
      </c>
      <c r="AJ1148" s="23">
        <f t="shared" si="2656"/>
        <v>0</v>
      </c>
      <c r="AK1148" s="23">
        <f t="shared" si="2656"/>
        <v>0</v>
      </c>
      <c r="AL1148" s="23">
        <f t="shared" si="2656"/>
        <v>0</v>
      </c>
      <c r="AM1148" s="23">
        <f t="shared" si="2656"/>
        <v>0</v>
      </c>
      <c r="AN1148" s="23">
        <f t="shared" si="2656"/>
        <v>0</v>
      </c>
      <c r="AO1148" s="23">
        <f t="shared" si="2608"/>
        <v>3495</v>
      </c>
      <c r="AP1148" s="23">
        <f t="shared" si="2609"/>
        <v>3561.8</v>
      </c>
      <c r="AQ1148" s="23">
        <f t="shared" si="2610"/>
        <v>3561.8</v>
      </c>
      <c r="AR1148" s="23">
        <f t="shared" si="2656"/>
        <v>0</v>
      </c>
      <c r="AS1148" s="23">
        <f t="shared" si="2611"/>
        <v>3495</v>
      </c>
      <c r="AT1148" s="23">
        <f t="shared" si="2656"/>
        <v>0</v>
      </c>
      <c r="AU1148" s="23">
        <f t="shared" si="2656"/>
        <v>0</v>
      </c>
      <c r="AV1148" s="23">
        <f t="shared" si="2656"/>
        <v>0</v>
      </c>
      <c r="AW1148" s="23">
        <f t="shared" si="2656"/>
        <v>0</v>
      </c>
      <c r="AX1148" s="23">
        <f t="shared" si="2656"/>
        <v>0</v>
      </c>
      <c r="AY1148" s="23">
        <f t="shared" si="2583"/>
        <v>3495</v>
      </c>
      <c r="AZ1148" s="23">
        <f t="shared" si="2656"/>
        <v>0</v>
      </c>
    </row>
    <row r="1149" spans="1:53" ht="31.5" x14ac:dyDescent="0.25">
      <c r="A1149" s="12" t="s">
        <v>365</v>
      </c>
      <c r="B1149" s="12" t="s">
        <v>107</v>
      </c>
      <c r="C1149" s="12" t="s">
        <v>107</v>
      </c>
      <c r="D1149" s="12" t="s">
        <v>341</v>
      </c>
      <c r="E1149" s="12">
        <v>240</v>
      </c>
      <c r="F1149" s="14" t="s">
        <v>372</v>
      </c>
      <c r="G1149" s="20">
        <v>3495</v>
      </c>
      <c r="H1149" s="20">
        <v>3561.8</v>
      </c>
      <c r="I1149" s="20">
        <v>3561.8</v>
      </c>
      <c r="J1149" s="20"/>
      <c r="K1149" s="20"/>
      <c r="L1149" s="20"/>
      <c r="M1149" s="20">
        <f t="shared" si="2631"/>
        <v>3495</v>
      </c>
      <c r="N1149" s="20">
        <f t="shared" si="2632"/>
        <v>3561.8</v>
      </c>
      <c r="O1149" s="20">
        <f t="shared" si="2633"/>
        <v>3561.8</v>
      </c>
      <c r="P1149" s="23"/>
      <c r="Q1149" s="23"/>
      <c r="R1149" s="23"/>
      <c r="S1149" s="23"/>
      <c r="T1149" s="23"/>
      <c r="U1149" s="23"/>
      <c r="V1149" s="23"/>
      <c r="W1149" s="23"/>
      <c r="X1149" s="23"/>
      <c r="Y1149" s="23"/>
      <c r="Z1149" s="23">
        <f t="shared" si="2653"/>
        <v>3495</v>
      </c>
      <c r="AA1149" s="23">
        <f t="shared" si="2654"/>
        <v>3561.8</v>
      </c>
      <c r="AB1149" s="23">
        <f t="shared" si="2655"/>
        <v>3561.8</v>
      </c>
      <c r="AC1149" s="23"/>
      <c r="AD1149" s="23"/>
      <c r="AE1149" s="23"/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>
        <f t="shared" si="2608"/>
        <v>3495</v>
      </c>
      <c r="AP1149" s="23">
        <f t="shared" si="2609"/>
        <v>3561.8</v>
      </c>
      <c r="AQ1149" s="23">
        <f t="shared" si="2610"/>
        <v>3561.8</v>
      </c>
      <c r="AR1149" s="23"/>
      <c r="AS1149" s="23">
        <f t="shared" si="2611"/>
        <v>3495</v>
      </c>
      <c r="AT1149" s="23"/>
      <c r="AU1149" s="23"/>
      <c r="AV1149" s="23"/>
      <c r="AW1149" s="23"/>
      <c r="AX1149" s="23"/>
      <c r="AY1149" s="23">
        <f t="shared" si="2583"/>
        <v>3495</v>
      </c>
      <c r="AZ1149" s="23"/>
    </row>
    <row r="1150" spans="1:53" x14ac:dyDescent="0.25">
      <c r="A1150" s="12" t="s">
        <v>365</v>
      </c>
      <c r="B1150" s="12" t="s">
        <v>107</v>
      </c>
      <c r="C1150" s="12" t="s">
        <v>107</v>
      </c>
      <c r="D1150" s="12" t="s">
        <v>341</v>
      </c>
      <c r="E1150" s="12" t="s">
        <v>8</v>
      </c>
      <c r="F1150" s="14" t="s">
        <v>387</v>
      </c>
      <c r="G1150" s="20">
        <f>G1151</f>
        <v>18.8</v>
      </c>
      <c r="H1150" s="20">
        <f t="shared" ref="H1150:AZ1150" si="2658">H1151</f>
        <v>18.7</v>
      </c>
      <c r="I1150" s="20">
        <f t="shared" ref="I1150" si="2659">I1151</f>
        <v>18.7</v>
      </c>
      <c r="J1150" s="20">
        <f t="shared" si="2658"/>
        <v>0</v>
      </c>
      <c r="K1150" s="20">
        <f t="shared" si="2658"/>
        <v>0</v>
      </c>
      <c r="L1150" s="20">
        <f t="shared" si="2658"/>
        <v>0</v>
      </c>
      <c r="M1150" s="20">
        <f t="shared" si="2631"/>
        <v>18.8</v>
      </c>
      <c r="N1150" s="20">
        <f t="shared" si="2632"/>
        <v>18.7</v>
      </c>
      <c r="O1150" s="20">
        <f t="shared" si="2633"/>
        <v>18.7</v>
      </c>
      <c r="P1150" s="23">
        <f t="shared" si="2658"/>
        <v>0</v>
      </c>
      <c r="Q1150" s="23">
        <f t="shared" si="2658"/>
        <v>0</v>
      </c>
      <c r="R1150" s="23">
        <f t="shared" si="2658"/>
        <v>0</v>
      </c>
      <c r="S1150" s="23">
        <f t="shared" si="2658"/>
        <v>0</v>
      </c>
      <c r="T1150" s="23">
        <f t="shared" si="2658"/>
        <v>0</v>
      </c>
      <c r="U1150" s="23">
        <f t="shared" si="2658"/>
        <v>0</v>
      </c>
      <c r="V1150" s="23">
        <f t="shared" si="2658"/>
        <v>0</v>
      </c>
      <c r="W1150" s="23">
        <f t="shared" si="2658"/>
        <v>0</v>
      </c>
      <c r="X1150" s="23">
        <f t="shared" si="2658"/>
        <v>0</v>
      </c>
      <c r="Y1150" s="23">
        <f t="shared" si="2658"/>
        <v>0</v>
      </c>
      <c r="Z1150" s="23">
        <f t="shared" si="2653"/>
        <v>18.8</v>
      </c>
      <c r="AA1150" s="23">
        <f t="shared" si="2654"/>
        <v>18.7</v>
      </c>
      <c r="AB1150" s="23">
        <f t="shared" si="2655"/>
        <v>18.7</v>
      </c>
      <c r="AC1150" s="23">
        <f t="shared" si="2658"/>
        <v>0</v>
      </c>
      <c r="AD1150" s="23">
        <f t="shared" si="2658"/>
        <v>0</v>
      </c>
      <c r="AE1150" s="23">
        <f t="shared" si="2658"/>
        <v>0</v>
      </c>
      <c r="AF1150" s="23">
        <f t="shared" si="2658"/>
        <v>0</v>
      </c>
      <c r="AG1150" s="23">
        <f t="shared" si="2658"/>
        <v>0</v>
      </c>
      <c r="AH1150" s="23">
        <f t="shared" si="2658"/>
        <v>0</v>
      </c>
      <c r="AI1150" s="23">
        <f t="shared" si="2658"/>
        <v>0</v>
      </c>
      <c r="AJ1150" s="23">
        <f t="shared" si="2658"/>
        <v>0</v>
      </c>
      <c r="AK1150" s="23">
        <f t="shared" si="2658"/>
        <v>0</v>
      </c>
      <c r="AL1150" s="23">
        <f t="shared" si="2658"/>
        <v>0</v>
      </c>
      <c r="AM1150" s="23">
        <f t="shared" si="2658"/>
        <v>0</v>
      </c>
      <c r="AN1150" s="23">
        <f t="shared" si="2658"/>
        <v>0</v>
      </c>
      <c r="AO1150" s="23">
        <f t="shared" si="2608"/>
        <v>18.8</v>
      </c>
      <c r="AP1150" s="23">
        <f t="shared" si="2609"/>
        <v>18.7</v>
      </c>
      <c r="AQ1150" s="23">
        <f t="shared" si="2610"/>
        <v>18.7</v>
      </c>
      <c r="AR1150" s="23">
        <f t="shared" si="2658"/>
        <v>0</v>
      </c>
      <c r="AS1150" s="23">
        <f t="shared" si="2611"/>
        <v>18.8</v>
      </c>
      <c r="AT1150" s="23">
        <f t="shared" si="2658"/>
        <v>0</v>
      </c>
      <c r="AU1150" s="23">
        <f t="shared" si="2658"/>
        <v>0</v>
      </c>
      <c r="AV1150" s="23">
        <f t="shared" si="2658"/>
        <v>0</v>
      </c>
      <c r="AW1150" s="23">
        <f t="shared" si="2658"/>
        <v>0</v>
      </c>
      <c r="AX1150" s="23">
        <f t="shared" si="2658"/>
        <v>0</v>
      </c>
      <c r="AY1150" s="23">
        <f t="shared" si="2583"/>
        <v>18.8</v>
      </c>
      <c r="AZ1150" s="23">
        <f t="shared" si="2658"/>
        <v>0</v>
      </c>
    </row>
    <row r="1151" spans="1:53" x14ac:dyDescent="0.25">
      <c r="A1151" s="12" t="s">
        <v>365</v>
      </c>
      <c r="B1151" s="12" t="s">
        <v>107</v>
      </c>
      <c r="C1151" s="12" t="s">
        <v>107</v>
      </c>
      <c r="D1151" s="12" t="s">
        <v>341</v>
      </c>
      <c r="E1151" s="12">
        <v>850</v>
      </c>
      <c r="F1151" s="14" t="s">
        <v>381</v>
      </c>
      <c r="G1151" s="20">
        <v>18.8</v>
      </c>
      <c r="H1151" s="20">
        <v>18.7</v>
      </c>
      <c r="I1151" s="20">
        <v>18.7</v>
      </c>
      <c r="J1151" s="20"/>
      <c r="K1151" s="20"/>
      <c r="L1151" s="20"/>
      <c r="M1151" s="20">
        <f t="shared" si="2631"/>
        <v>18.8</v>
      </c>
      <c r="N1151" s="20">
        <f t="shared" si="2632"/>
        <v>18.7</v>
      </c>
      <c r="O1151" s="20">
        <f t="shared" si="2633"/>
        <v>18.7</v>
      </c>
      <c r="P1151" s="23"/>
      <c r="Q1151" s="23"/>
      <c r="R1151" s="23"/>
      <c r="S1151" s="23"/>
      <c r="T1151" s="23"/>
      <c r="U1151" s="23"/>
      <c r="V1151" s="23"/>
      <c r="W1151" s="23"/>
      <c r="X1151" s="23"/>
      <c r="Y1151" s="23"/>
      <c r="Z1151" s="23">
        <f t="shared" si="2653"/>
        <v>18.8</v>
      </c>
      <c r="AA1151" s="23">
        <f t="shared" si="2654"/>
        <v>18.7</v>
      </c>
      <c r="AB1151" s="23">
        <f t="shared" si="2655"/>
        <v>18.7</v>
      </c>
      <c r="AC1151" s="23"/>
      <c r="AD1151" s="23"/>
      <c r="AE1151" s="23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>
        <f t="shared" si="2608"/>
        <v>18.8</v>
      </c>
      <c r="AP1151" s="23">
        <f t="shared" si="2609"/>
        <v>18.7</v>
      </c>
      <c r="AQ1151" s="23">
        <f t="shared" si="2610"/>
        <v>18.7</v>
      </c>
      <c r="AR1151" s="23"/>
      <c r="AS1151" s="23">
        <f t="shared" si="2611"/>
        <v>18.8</v>
      </c>
      <c r="AT1151" s="23"/>
      <c r="AU1151" s="23"/>
      <c r="AV1151" s="23"/>
      <c r="AW1151" s="23"/>
      <c r="AX1151" s="23"/>
      <c r="AY1151" s="23">
        <f t="shared" si="2583"/>
        <v>18.8</v>
      </c>
      <c r="AZ1151" s="23"/>
    </row>
    <row r="1152" spans="1:53" s="3" customFormat="1" x14ac:dyDescent="0.25">
      <c r="A1152" s="16" t="s">
        <v>365</v>
      </c>
      <c r="B1152" s="16" t="s">
        <v>57</v>
      </c>
      <c r="C1152" s="16"/>
      <c r="D1152" s="16"/>
      <c r="E1152" s="16"/>
      <c r="F1152" s="7" t="s">
        <v>390</v>
      </c>
      <c r="G1152" s="18">
        <f t="shared" ref="G1152:G1157" si="2660">G1153</f>
        <v>1118.2</v>
      </c>
      <c r="H1152" s="18">
        <f t="shared" ref="H1152:AZ1157" si="2661">H1153</f>
        <v>85.5</v>
      </c>
      <c r="I1152" s="18">
        <f t="shared" ref="I1152:I1157" si="2662">I1153</f>
        <v>191.6</v>
      </c>
      <c r="J1152" s="18">
        <f t="shared" si="2661"/>
        <v>0</v>
      </c>
      <c r="K1152" s="18">
        <f t="shared" si="2661"/>
        <v>0</v>
      </c>
      <c r="L1152" s="18">
        <f t="shared" si="2661"/>
        <v>0</v>
      </c>
      <c r="M1152" s="20">
        <f t="shared" si="2631"/>
        <v>1118.2</v>
      </c>
      <c r="N1152" s="20">
        <f t="shared" si="2632"/>
        <v>85.5</v>
      </c>
      <c r="O1152" s="20">
        <f t="shared" si="2633"/>
        <v>191.6</v>
      </c>
      <c r="P1152" s="21">
        <f t="shared" si="2661"/>
        <v>0</v>
      </c>
      <c r="Q1152" s="21">
        <f t="shared" si="2661"/>
        <v>0</v>
      </c>
      <c r="R1152" s="21">
        <f t="shared" si="2661"/>
        <v>0</v>
      </c>
      <c r="S1152" s="21">
        <f t="shared" si="2661"/>
        <v>0</v>
      </c>
      <c r="T1152" s="21">
        <f t="shared" si="2661"/>
        <v>0</v>
      </c>
      <c r="U1152" s="21">
        <f t="shared" si="2661"/>
        <v>0</v>
      </c>
      <c r="V1152" s="21">
        <f t="shared" si="2661"/>
        <v>0</v>
      </c>
      <c r="W1152" s="21">
        <f t="shared" si="2661"/>
        <v>0</v>
      </c>
      <c r="X1152" s="21">
        <f t="shared" si="2661"/>
        <v>0</v>
      </c>
      <c r="Y1152" s="21">
        <f t="shared" si="2661"/>
        <v>0</v>
      </c>
      <c r="Z1152" s="21">
        <f t="shared" si="2653"/>
        <v>1118.2</v>
      </c>
      <c r="AA1152" s="21">
        <f t="shared" si="2654"/>
        <v>85.5</v>
      </c>
      <c r="AB1152" s="21">
        <f t="shared" si="2655"/>
        <v>191.6</v>
      </c>
      <c r="AC1152" s="21">
        <f t="shared" si="2661"/>
        <v>0</v>
      </c>
      <c r="AD1152" s="21">
        <f t="shared" si="2661"/>
        <v>0</v>
      </c>
      <c r="AE1152" s="21">
        <f t="shared" si="2661"/>
        <v>0</v>
      </c>
      <c r="AF1152" s="21">
        <f t="shared" si="2661"/>
        <v>0</v>
      </c>
      <c r="AG1152" s="21">
        <f t="shared" si="2661"/>
        <v>0</v>
      </c>
      <c r="AH1152" s="21">
        <f t="shared" si="2661"/>
        <v>0</v>
      </c>
      <c r="AI1152" s="21">
        <f t="shared" si="2661"/>
        <v>0</v>
      </c>
      <c r="AJ1152" s="21">
        <f t="shared" si="2661"/>
        <v>0</v>
      </c>
      <c r="AK1152" s="21">
        <f t="shared" si="2661"/>
        <v>0</v>
      </c>
      <c r="AL1152" s="21">
        <f t="shared" si="2661"/>
        <v>0</v>
      </c>
      <c r="AM1152" s="21">
        <f t="shared" si="2661"/>
        <v>0</v>
      </c>
      <c r="AN1152" s="21">
        <f t="shared" si="2661"/>
        <v>0</v>
      </c>
      <c r="AO1152" s="21">
        <f t="shared" si="2608"/>
        <v>1118.2</v>
      </c>
      <c r="AP1152" s="21">
        <f t="shared" si="2609"/>
        <v>85.5</v>
      </c>
      <c r="AQ1152" s="21">
        <f t="shared" si="2610"/>
        <v>191.6</v>
      </c>
      <c r="AR1152" s="21">
        <f t="shared" si="2661"/>
        <v>0</v>
      </c>
      <c r="AS1152" s="21">
        <f t="shared" si="2611"/>
        <v>1118.2</v>
      </c>
      <c r="AT1152" s="21">
        <f t="shared" si="2661"/>
        <v>0</v>
      </c>
      <c r="AU1152" s="21">
        <f t="shared" si="2661"/>
        <v>0</v>
      </c>
      <c r="AV1152" s="21">
        <f t="shared" si="2661"/>
        <v>0</v>
      </c>
      <c r="AW1152" s="21">
        <f t="shared" si="2661"/>
        <v>0</v>
      </c>
      <c r="AX1152" s="21">
        <f t="shared" si="2661"/>
        <v>0</v>
      </c>
      <c r="AY1152" s="21">
        <f t="shared" si="2583"/>
        <v>1118.2</v>
      </c>
      <c r="AZ1152" s="21">
        <f t="shared" si="2661"/>
        <v>0</v>
      </c>
    </row>
    <row r="1153" spans="1:53" s="15" customFormat="1" ht="31.5" x14ac:dyDescent="0.25">
      <c r="A1153" s="17" t="s">
        <v>365</v>
      </c>
      <c r="B1153" s="17" t="s">
        <v>57</v>
      </c>
      <c r="C1153" s="17" t="s">
        <v>106</v>
      </c>
      <c r="D1153" s="17"/>
      <c r="E1153" s="17"/>
      <c r="F1153" s="10" t="s">
        <v>123</v>
      </c>
      <c r="G1153" s="19">
        <f t="shared" si="2660"/>
        <v>1118.2</v>
      </c>
      <c r="H1153" s="19">
        <f t="shared" si="2661"/>
        <v>85.5</v>
      </c>
      <c r="I1153" s="19">
        <f t="shared" si="2662"/>
        <v>191.6</v>
      </c>
      <c r="J1153" s="19">
        <f t="shared" si="2661"/>
        <v>0</v>
      </c>
      <c r="K1153" s="19">
        <f t="shared" si="2661"/>
        <v>0</v>
      </c>
      <c r="L1153" s="19">
        <f t="shared" si="2661"/>
        <v>0</v>
      </c>
      <c r="M1153" s="20">
        <f t="shared" si="2631"/>
        <v>1118.2</v>
      </c>
      <c r="N1153" s="20">
        <f t="shared" si="2632"/>
        <v>85.5</v>
      </c>
      <c r="O1153" s="20">
        <f t="shared" si="2633"/>
        <v>191.6</v>
      </c>
      <c r="P1153" s="22">
        <f t="shared" si="2661"/>
        <v>0</v>
      </c>
      <c r="Q1153" s="22">
        <f t="shared" si="2661"/>
        <v>0</v>
      </c>
      <c r="R1153" s="22">
        <f t="shared" si="2661"/>
        <v>0</v>
      </c>
      <c r="S1153" s="22">
        <f t="shared" si="2661"/>
        <v>0</v>
      </c>
      <c r="T1153" s="22">
        <f t="shared" si="2661"/>
        <v>0</v>
      </c>
      <c r="U1153" s="22">
        <f t="shared" si="2661"/>
        <v>0</v>
      </c>
      <c r="V1153" s="22">
        <f t="shared" si="2661"/>
        <v>0</v>
      </c>
      <c r="W1153" s="22">
        <f t="shared" si="2661"/>
        <v>0</v>
      </c>
      <c r="X1153" s="22">
        <f t="shared" si="2661"/>
        <v>0</v>
      </c>
      <c r="Y1153" s="22">
        <f t="shared" si="2661"/>
        <v>0</v>
      </c>
      <c r="Z1153" s="22">
        <f t="shared" si="2653"/>
        <v>1118.2</v>
      </c>
      <c r="AA1153" s="22">
        <f t="shared" si="2654"/>
        <v>85.5</v>
      </c>
      <c r="AB1153" s="22">
        <f t="shared" si="2655"/>
        <v>191.6</v>
      </c>
      <c r="AC1153" s="22">
        <f t="shared" si="2661"/>
        <v>0</v>
      </c>
      <c r="AD1153" s="22">
        <f t="shared" si="2661"/>
        <v>0</v>
      </c>
      <c r="AE1153" s="22">
        <f t="shared" si="2661"/>
        <v>0</v>
      </c>
      <c r="AF1153" s="22">
        <f t="shared" si="2661"/>
        <v>0</v>
      </c>
      <c r="AG1153" s="22">
        <f t="shared" si="2661"/>
        <v>0</v>
      </c>
      <c r="AH1153" s="22">
        <f t="shared" si="2661"/>
        <v>0</v>
      </c>
      <c r="AI1153" s="22">
        <f t="shared" si="2661"/>
        <v>0</v>
      </c>
      <c r="AJ1153" s="22">
        <f t="shared" si="2661"/>
        <v>0</v>
      </c>
      <c r="AK1153" s="22">
        <f t="shared" si="2661"/>
        <v>0</v>
      </c>
      <c r="AL1153" s="22">
        <f t="shared" si="2661"/>
        <v>0</v>
      </c>
      <c r="AM1153" s="22">
        <f t="shared" si="2661"/>
        <v>0</v>
      </c>
      <c r="AN1153" s="22">
        <f t="shared" si="2661"/>
        <v>0</v>
      </c>
      <c r="AO1153" s="22">
        <f t="shared" si="2608"/>
        <v>1118.2</v>
      </c>
      <c r="AP1153" s="22">
        <f t="shared" si="2609"/>
        <v>85.5</v>
      </c>
      <c r="AQ1153" s="22">
        <f t="shared" si="2610"/>
        <v>191.6</v>
      </c>
      <c r="AR1153" s="22">
        <f t="shared" si="2661"/>
        <v>0</v>
      </c>
      <c r="AS1153" s="22">
        <f t="shared" si="2611"/>
        <v>1118.2</v>
      </c>
      <c r="AT1153" s="22">
        <f t="shared" si="2661"/>
        <v>0</v>
      </c>
      <c r="AU1153" s="22">
        <f t="shared" si="2661"/>
        <v>0</v>
      </c>
      <c r="AV1153" s="22">
        <f t="shared" si="2661"/>
        <v>0</v>
      </c>
      <c r="AW1153" s="22">
        <f t="shared" si="2661"/>
        <v>0</v>
      </c>
      <c r="AX1153" s="22">
        <f t="shared" si="2661"/>
        <v>0</v>
      </c>
      <c r="AY1153" s="22">
        <f t="shared" si="2583"/>
        <v>1118.2</v>
      </c>
      <c r="AZ1153" s="22">
        <f t="shared" si="2661"/>
        <v>0</v>
      </c>
    </row>
    <row r="1154" spans="1:53" ht="31.5" x14ac:dyDescent="0.25">
      <c r="A1154" s="12" t="s">
        <v>365</v>
      </c>
      <c r="B1154" s="12" t="s">
        <v>57</v>
      </c>
      <c r="C1154" s="12" t="s">
        <v>106</v>
      </c>
      <c r="D1154" s="12" t="s">
        <v>116</v>
      </c>
      <c r="E1154" s="12"/>
      <c r="F1154" s="14" t="s">
        <v>125</v>
      </c>
      <c r="G1154" s="20">
        <f t="shared" si="2660"/>
        <v>1118.2</v>
      </c>
      <c r="H1154" s="20">
        <f t="shared" si="2661"/>
        <v>85.5</v>
      </c>
      <c r="I1154" s="20">
        <f t="shared" si="2662"/>
        <v>191.6</v>
      </c>
      <c r="J1154" s="20">
        <f t="shared" si="2661"/>
        <v>0</v>
      </c>
      <c r="K1154" s="20">
        <f t="shared" si="2661"/>
        <v>0</v>
      </c>
      <c r="L1154" s="20">
        <f t="shared" si="2661"/>
        <v>0</v>
      </c>
      <c r="M1154" s="20">
        <f t="shared" si="2631"/>
        <v>1118.2</v>
      </c>
      <c r="N1154" s="20">
        <f t="shared" si="2632"/>
        <v>85.5</v>
      </c>
      <c r="O1154" s="20">
        <f t="shared" si="2633"/>
        <v>191.6</v>
      </c>
      <c r="P1154" s="23">
        <f t="shared" si="2661"/>
        <v>0</v>
      </c>
      <c r="Q1154" s="23">
        <f t="shared" si="2661"/>
        <v>0</v>
      </c>
      <c r="R1154" s="23">
        <f t="shared" si="2661"/>
        <v>0</v>
      </c>
      <c r="S1154" s="23">
        <f t="shared" si="2661"/>
        <v>0</v>
      </c>
      <c r="T1154" s="23">
        <f t="shared" si="2661"/>
        <v>0</v>
      </c>
      <c r="U1154" s="23">
        <f t="shared" si="2661"/>
        <v>0</v>
      </c>
      <c r="V1154" s="23">
        <f t="shared" si="2661"/>
        <v>0</v>
      </c>
      <c r="W1154" s="23">
        <f t="shared" si="2661"/>
        <v>0</v>
      </c>
      <c r="X1154" s="23">
        <f t="shared" si="2661"/>
        <v>0</v>
      </c>
      <c r="Y1154" s="23">
        <f t="shared" si="2661"/>
        <v>0</v>
      </c>
      <c r="Z1154" s="23">
        <f t="shared" si="2653"/>
        <v>1118.2</v>
      </c>
      <c r="AA1154" s="23">
        <f t="shared" si="2654"/>
        <v>85.5</v>
      </c>
      <c r="AB1154" s="23">
        <f t="shared" si="2655"/>
        <v>191.6</v>
      </c>
      <c r="AC1154" s="23">
        <f t="shared" si="2661"/>
        <v>0</v>
      </c>
      <c r="AD1154" s="23">
        <f t="shared" si="2661"/>
        <v>0</v>
      </c>
      <c r="AE1154" s="23">
        <f t="shared" si="2661"/>
        <v>0</v>
      </c>
      <c r="AF1154" s="23">
        <f t="shared" si="2661"/>
        <v>0</v>
      </c>
      <c r="AG1154" s="23">
        <f t="shared" si="2661"/>
        <v>0</v>
      </c>
      <c r="AH1154" s="23">
        <f t="shared" si="2661"/>
        <v>0</v>
      </c>
      <c r="AI1154" s="23">
        <f t="shared" si="2661"/>
        <v>0</v>
      </c>
      <c r="AJ1154" s="23">
        <f t="shared" si="2661"/>
        <v>0</v>
      </c>
      <c r="AK1154" s="23">
        <f t="shared" si="2661"/>
        <v>0</v>
      </c>
      <c r="AL1154" s="23">
        <f t="shared" si="2661"/>
        <v>0</v>
      </c>
      <c r="AM1154" s="23">
        <f t="shared" si="2661"/>
        <v>0</v>
      </c>
      <c r="AN1154" s="23">
        <f t="shared" si="2661"/>
        <v>0</v>
      </c>
      <c r="AO1154" s="23">
        <f t="shared" si="2608"/>
        <v>1118.2</v>
      </c>
      <c r="AP1154" s="23">
        <f t="shared" si="2609"/>
        <v>85.5</v>
      </c>
      <c r="AQ1154" s="23">
        <f t="shared" si="2610"/>
        <v>191.6</v>
      </c>
      <c r="AR1154" s="23">
        <f t="shared" si="2661"/>
        <v>0</v>
      </c>
      <c r="AS1154" s="23">
        <f t="shared" si="2611"/>
        <v>1118.2</v>
      </c>
      <c r="AT1154" s="23">
        <f t="shared" si="2661"/>
        <v>0</v>
      </c>
      <c r="AU1154" s="23">
        <f t="shared" si="2661"/>
        <v>0</v>
      </c>
      <c r="AV1154" s="23">
        <f t="shared" si="2661"/>
        <v>0</v>
      </c>
      <c r="AW1154" s="23">
        <f t="shared" si="2661"/>
        <v>0</v>
      </c>
      <c r="AX1154" s="23">
        <f t="shared" si="2661"/>
        <v>0</v>
      </c>
      <c r="AY1154" s="23">
        <f t="shared" si="2583"/>
        <v>1118.2</v>
      </c>
      <c r="AZ1154" s="23">
        <f t="shared" si="2661"/>
        <v>0</v>
      </c>
      <c r="BA1154" s="5"/>
    </row>
    <row r="1155" spans="1:53" ht="31.5" x14ac:dyDescent="0.25">
      <c r="A1155" s="12" t="s">
        <v>365</v>
      </c>
      <c r="B1155" s="12" t="s">
        <v>57</v>
      </c>
      <c r="C1155" s="12" t="s">
        <v>106</v>
      </c>
      <c r="D1155" s="12" t="s">
        <v>118</v>
      </c>
      <c r="E1155" s="12"/>
      <c r="F1155" s="14" t="s">
        <v>129</v>
      </c>
      <c r="G1155" s="20">
        <f t="shared" si="2660"/>
        <v>1118.2</v>
      </c>
      <c r="H1155" s="20">
        <f t="shared" si="2661"/>
        <v>85.5</v>
      </c>
      <c r="I1155" s="20">
        <f t="shared" si="2662"/>
        <v>191.6</v>
      </c>
      <c r="J1155" s="20">
        <f t="shared" si="2661"/>
        <v>0</v>
      </c>
      <c r="K1155" s="20">
        <f t="shared" si="2661"/>
        <v>0</v>
      </c>
      <c r="L1155" s="20">
        <f t="shared" si="2661"/>
        <v>0</v>
      </c>
      <c r="M1155" s="20">
        <f t="shared" si="2631"/>
        <v>1118.2</v>
      </c>
      <c r="N1155" s="20">
        <f t="shared" si="2632"/>
        <v>85.5</v>
      </c>
      <c r="O1155" s="20">
        <f t="shared" si="2633"/>
        <v>191.6</v>
      </c>
      <c r="P1155" s="23">
        <f t="shared" si="2661"/>
        <v>0</v>
      </c>
      <c r="Q1155" s="23">
        <f t="shared" si="2661"/>
        <v>0</v>
      </c>
      <c r="R1155" s="23">
        <f t="shared" si="2661"/>
        <v>0</v>
      </c>
      <c r="S1155" s="23">
        <f t="shared" si="2661"/>
        <v>0</v>
      </c>
      <c r="T1155" s="23">
        <f t="shared" si="2661"/>
        <v>0</v>
      </c>
      <c r="U1155" s="23">
        <f t="shared" si="2661"/>
        <v>0</v>
      </c>
      <c r="V1155" s="23">
        <f t="shared" si="2661"/>
        <v>0</v>
      </c>
      <c r="W1155" s="23">
        <f t="shared" si="2661"/>
        <v>0</v>
      </c>
      <c r="X1155" s="23">
        <f t="shared" si="2661"/>
        <v>0</v>
      </c>
      <c r="Y1155" s="23">
        <f t="shared" si="2661"/>
        <v>0</v>
      </c>
      <c r="Z1155" s="23">
        <f t="shared" si="2653"/>
        <v>1118.2</v>
      </c>
      <c r="AA1155" s="23">
        <f t="shared" si="2654"/>
        <v>85.5</v>
      </c>
      <c r="AB1155" s="23">
        <f t="shared" si="2655"/>
        <v>191.6</v>
      </c>
      <c r="AC1155" s="23">
        <f t="shared" si="2661"/>
        <v>0</v>
      </c>
      <c r="AD1155" s="23">
        <f t="shared" si="2661"/>
        <v>0</v>
      </c>
      <c r="AE1155" s="23">
        <f t="shared" si="2661"/>
        <v>0</v>
      </c>
      <c r="AF1155" s="23">
        <f t="shared" si="2661"/>
        <v>0</v>
      </c>
      <c r="AG1155" s="23">
        <f t="shared" si="2661"/>
        <v>0</v>
      </c>
      <c r="AH1155" s="23">
        <f t="shared" si="2661"/>
        <v>0</v>
      </c>
      <c r="AI1155" s="23">
        <f t="shared" si="2661"/>
        <v>0</v>
      </c>
      <c r="AJ1155" s="23">
        <f t="shared" si="2661"/>
        <v>0</v>
      </c>
      <c r="AK1155" s="23">
        <f t="shared" si="2661"/>
        <v>0</v>
      </c>
      <c r="AL1155" s="23">
        <f t="shared" si="2661"/>
        <v>0</v>
      </c>
      <c r="AM1155" s="23">
        <f t="shared" si="2661"/>
        <v>0</v>
      </c>
      <c r="AN1155" s="23">
        <f t="shared" si="2661"/>
        <v>0</v>
      </c>
      <c r="AO1155" s="23">
        <f t="shared" si="2608"/>
        <v>1118.2</v>
      </c>
      <c r="AP1155" s="23">
        <f t="shared" si="2609"/>
        <v>85.5</v>
      </c>
      <c r="AQ1155" s="23">
        <f t="shared" si="2610"/>
        <v>191.6</v>
      </c>
      <c r="AR1155" s="23">
        <f t="shared" si="2661"/>
        <v>0</v>
      </c>
      <c r="AS1155" s="23">
        <f t="shared" si="2611"/>
        <v>1118.2</v>
      </c>
      <c r="AT1155" s="23">
        <f t="shared" si="2661"/>
        <v>0</v>
      </c>
      <c r="AU1155" s="23">
        <f t="shared" si="2661"/>
        <v>0</v>
      </c>
      <c r="AV1155" s="23">
        <f t="shared" si="2661"/>
        <v>0</v>
      </c>
      <c r="AW1155" s="23">
        <f t="shared" si="2661"/>
        <v>0</v>
      </c>
      <c r="AX1155" s="23">
        <f t="shared" si="2661"/>
        <v>0</v>
      </c>
      <c r="AY1155" s="23">
        <f t="shared" si="2583"/>
        <v>1118.2</v>
      </c>
      <c r="AZ1155" s="23">
        <f t="shared" si="2661"/>
        <v>0</v>
      </c>
      <c r="BA1155" s="5"/>
    </row>
    <row r="1156" spans="1:53" ht="31.5" x14ac:dyDescent="0.25">
      <c r="A1156" s="12" t="s">
        <v>365</v>
      </c>
      <c r="B1156" s="12" t="s">
        <v>57</v>
      </c>
      <c r="C1156" s="12" t="s">
        <v>106</v>
      </c>
      <c r="D1156" s="12" t="s">
        <v>113</v>
      </c>
      <c r="E1156" s="12"/>
      <c r="F1156" s="14" t="s">
        <v>132</v>
      </c>
      <c r="G1156" s="20">
        <f t="shared" si="2660"/>
        <v>1118.2</v>
      </c>
      <c r="H1156" s="20">
        <f t="shared" si="2661"/>
        <v>85.5</v>
      </c>
      <c r="I1156" s="20">
        <f t="shared" si="2662"/>
        <v>191.6</v>
      </c>
      <c r="J1156" s="20">
        <f t="shared" si="2661"/>
        <v>0</v>
      </c>
      <c r="K1156" s="20">
        <f t="shared" si="2661"/>
        <v>0</v>
      </c>
      <c r="L1156" s="20">
        <f t="shared" si="2661"/>
        <v>0</v>
      </c>
      <c r="M1156" s="20">
        <f t="shared" si="2631"/>
        <v>1118.2</v>
      </c>
      <c r="N1156" s="20">
        <f t="shared" si="2632"/>
        <v>85.5</v>
      </c>
      <c r="O1156" s="20">
        <f t="shared" si="2633"/>
        <v>191.6</v>
      </c>
      <c r="P1156" s="23">
        <f t="shared" si="2661"/>
        <v>0</v>
      </c>
      <c r="Q1156" s="23">
        <f t="shared" si="2661"/>
        <v>0</v>
      </c>
      <c r="R1156" s="23">
        <f t="shared" si="2661"/>
        <v>0</v>
      </c>
      <c r="S1156" s="23">
        <f t="shared" si="2661"/>
        <v>0</v>
      </c>
      <c r="T1156" s="23">
        <f t="shared" si="2661"/>
        <v>0</v>
      </c>
      <c r="U1156" s="23">
        <f t="shared" si="2661"/>
        <v>0</v>
      </c>
      <c r="V1156" s="23">
        <f t="shared" si="2661"/>
        <v>0</v>
      </c>
      <c r="W1156" s="23">
        <f t="shared" si="2661"/>
        <v>0</v>
      </c>
      <c r="X1156" s="23">
        <f t="shared" si="2661"/>
        <v>0</v>
      </c>
      <c r="Y1156" s="23">
        <f t="shared" si="2661"/>
        <v>0</v>
      </c>
      <c r="Z1156" s="23">
        <f t="shared" si="2653"/>
        <v>1118.2</v>
      </c>
      <c r="AA1156" s="23">
        <f t="shared" si="2654"/>
        <v>85.5</v>
      </c>
      <c r="AB1156" s="23">
        <f t="shared" si="2655"/>
        <v>191.6</v>
      </c>
      <c r="AC1156" s="23">
        <f t="shared" si="2661"/>
        <v>0</v>
      </c>
      <c r="AD1156" s="23">
        <f t="shared" si="2661"/>
        <v>0</v>
      </c>
      <c r="AE1156" s="23">
        <f t="shared" si="2661"/>
        <v>0</v>
      </c>
      <c r="AF1156" s="23">
        <f t="shared" si="2661"/>
        <v>0</v>
      </c>
      <c r="AG1156" s="23">
        <f t="shared" si="2661"/>
        <v>0</v>
      </c>
      <c r="AH1156" s="23">
        <f t="shared" si="2661"/>
        <v>0</v>
      </c>
      <c r="AI1156" s="23">
        <f t="shared" si="2661"/>
        <v>0</v>
      </c>
      <c r="AJ1156" s="23">
        <f t="shared" si="2661"/>
        <v>0</v>
      </c>
      <c r="AK1156" s="23">
        <f t="shared" si="2661"/>
        <v>0</v>
      </c>
      <c r="AL1156" s="23">
        <f t="shared" si="2661"/>
        <v>0</v>
      </c>
      <c r="AM1156" s="23">
        <f t="shared" si="2661"/>
        <v>0</v>
      </c>
      <c r="AN1156" s="23">
        <f t="shared" si="2661"/>
        <v>0</v>
      </c>
      <c r="AO1156" s="23">
        <f t="shared" si="2608"/>
        <v>1118.2</v>
      </c>
      <c r="AP1156" s="23">
        <f t="shared" si="2609"/>
        <v>85.5</v>
      </c>
      <c r="AQ1156" s="23">
        <f t="shared" si="2610"/>
        <v>191.6</v>
      </c>
      <c r="AR1156" s="23">
        <f t="shared" si="2661"/>
        <v>0</v>
      </c>
      <c r="AS1156" s="23">
        <f t="shared" si="2611"/>
        <v>1118.2</v>
      </c>
      <c r="AT1156" s="23">
        <f t="shared" si="2661"/>
        <v>0</v>
      </c>
      <c r="AU1156" s="23">
        <f t="shared" si="2661"/>
        <v>0</v>
      </c>
      <c r="AV1156" s="23">
        <f t="shared" si="2661"/>
        <v>0</v>
      </c>
      <c r="AW1156" s="23">
        <f t="shared" si="2661"/>
        <v>0</v>
      </c>
      <c r="AX1156" s="23">
        <f t="shared" si="2661"/>
        <v>0</v>
      </c>
      <c r="AY1156" s="23">
        <f t="shared" si="2583"/>
        <v>1118.2</v>
      </c>
      <c r="AZ1156" s="23">
        <f t="shared" si="2661"/>
        <v>0</v>
      </c>
    </row>
    <row r="1157" spans="1:53" ht="31.5" x14ac:dyDescent="0.25">
      <c r="A1157" s="12" t="s">
        <v>365</v>
      </c>
      <c r="B1157" s="12" t="s">
        <v>57</v>
      </c>
      <c r="C1157" s="12" t="s">
        <v>106</v>
      </c>
      <c r="D1157" s="12" t="s">
        <v>113</v>
      </c>
      <c r="E1157" s="12" t="s">
        <v>7</v>
      </c>
      <c r="F1157" s="14" t="s">
        <v>383</v>
      </c>
      <c r="G1157" s="20">
        <f t="shared" si="2660"/>
        <v>1118.2</v>
      </c>
      <c r="H1157" s="20">
        <f t="shared" si="2661"/>
        <v>85.5</v>
      </c>
      <c r="I1157" s="20">
        <f t="shared" si="2662"/>
        <v>191.6</v>
      </c>
      <c r="J1157" s="20">
        <f t="shared" si="2661"/>
        <v>0</v>
      </c>
      <c r="K1157" s="20">
        <f t="shared" si="2661"/>
        <v>0</v>
      </c>
      <c r="L1157" s="20">
        <f t="shared" si="2661"/>
        <v>0</v>
      </c>
      <c r="M1157" s="20">
        <f t="shared" si="2631"/>
        <v>1118.2</v>
      </c>
      <c r="N1157" s="20">
        <f t="shared" si="2632"/>
        <v>85.5</v>
      </c>
      <c r="O1157" s="20">
        <f t="shared" si="2633"/>
        <v>191.6</v>
      </c>
      <c r="P1157" s="23">
        <f t="shared" si="2661"/>
        <v>0</v>
      </c>
      <c r="Q1157" s="23">
        <f t="shared" si="2661"/>
        <v>0</v>
      </c>
      <c r="R1157" s="23">
        <f t="shared" si="2661"/>
        <v>0</v>
      </c>
      <c r="S1157" s="23">
        <f t="shared" si="2661"/>
        <v>0</v>
      </c>
      <c r="T1157" s="23">
        <f t="shared" si="2661"/>
        <v>0</v>
      </c>
      <c r="U1157" s="23">
        <f t="shared" si="2661"/>
        <v>0</v>
      </c>
      <c r="V1157" s="23">
        <f t="shared" si="2661"/>
        <v>0</v>
      </c>
      <c r="W1157" s="23">
        <f t="shared" si="2661"/>
        <v>0</v>
      </c>
      <c r="X1157" s="23">
        <f t="shared" si="2661"/>
        <v>0</v>
      </c>
      <c r="Y1157" s="23">
        <f t="shared" si="2661"/>
        <v>0</v>
      </c>
      <c r="Z1157" s="23">
        <f t="shared" si="2653"/>
        <v>1118.2</v>
      </c>
      <c r="AA1157" s="23">
        <f t="shared" si="2654"/>
        <v>85.5</v>
      </c>
      <c r="AB1157" s="23">
        <f t="shared" si="2655"/>
        <v>191.6</v>
      </c>
      <c r="AC1157" s="23">
        <f t="shared" si="2661"/>
        <v>0</v>
      </c>
      <c r="AD1157" s="23">
        <f t="shared" si="2661"/>
        <v>0</v>
      </c>
      <c r="AE1157" s="23">
        <f t="shared" si="2661"/>
        <v>0</v>
      </c>
      <c r="AF1157" s="23">
        <f t="shared" si="2661"/>
        <v>0</v>
      </c>
      <c r="AG1157" s="23">
        <f t="shared" si="2661"/>
        <v>0</v>
      </c>
      <c r="AH1157" s="23">
        <f t="shared" si="2661"/>
        <v>0</v>
      </c>
      <c r="AI1157" s="23">
        <f t="shared" si="2661"/>
        <v>0</v>
      </c>
      <c r="AJ1157" s="23">
        <f t="shared" si="2661"/>
        <v>0</v>
      </c>
      <c r="AK1157" s="23">
        <f t="shared" si="2661"/>
        <v>0</v>
      </c>
      <c r="AL1157" s="23">
        <f t="shared" si="2661"/>
        <v>0</v>
      </c>
      <c r="AM1157" s="23">
        <f t="shared" si="2661"/>
        <v>0</v>
      </c>
      <c r="AN1157" s="23">
        <f t="shared" si="2661"/>
        <v>0</v>
      </c>
      <c r="AO1157" s="23">
        <f t="shared" si="2608"/>
        <v>1118.2</v>
      </c>
      <c r="AP1157" s="23">
        <f t="shared" si="2609"/>
        <v>85.5</v>
      </c>
      <c r="AQ1157" s="23">
        <f t="shared" si="2610"/>
        <v>191.6</v>
      </c>
      <c r="AR1157" s="23">
        <f t="shared" si="2661"/>
        <v>0</v>
      </c>
      <c r="AS1157" s="23">
        <f t="shared" si="2611"/>
        <v>1118.2</v>
      </c>
      <c r="AT1157" s="23">
        <f t="shared" si="2661"/>
        <v>0</v>
      </c>
      <c r="AU1157" s="23">
        <f t="shared" si="2661"/>
        <v>0</v>
      </c>
      <c r="AV1157" s="23">
        <f t="shared" si="2661"/>
        <v>0</v>
      </c>
      <c r="AW1157" s="23">
        <f t="shared" si="2661"/>
        <v>0</v>
      </c>
      <c r="AX1157" s="23">
        <f t="shared" si="2661"/>
        <v>0</v>
      </c>
      <c r="AY1157" s="23">
        <f t="shared" si="2583"/>
        <v>1118.2</v>
      </c>
      <c r="AZ1157" s="23">
        <f t="shared" si="2661"/>
        <v>0</v>
      </c>
    </row>
    <row r="1158" spans="1:53" ht="31.5" x14ac:dyDescent="0.25">
      <c r="A1158" s="12" t="s">
        <v>365</v>
      </c>
      <c r="B1158" s="12" t="s">
        <v>57</v>
      </c>
      <c r="C1158" s="12" t="s">
        <v>106</v>
      </c>
      <c r="D1158" s="12" t="s">
        <v>113</v>
      </c>
      <c r="E1158" s="12">
        <v>240</v>
      </c>
      <c r="F1158" s="14" t="s">
        <v>372</v>
      </c>
      <c r="G1158" s="20">
        <v>1118.2</v>
      </c>
      <c r="H1158" s="20">
        <v>85.5</v>
      </c>
      <c r="I1158" s="20">
        <v>191.6</v>
      </c>
      <c r="J1158" s="20"/>
      <c r="K1158" s="20"/>
      <c r="L1158" s="20"/>
      <c r="M1158" s="20">
        <f t="shared" si="2631"/>
        <v>1118.2</v>
      </c>
      <c r="N1158" s="20">
        <f t="shared" si="2632"/>
        <v>85.5</v>
      </c>
      <c r="O1158" s="20">
        <f t="shared" si="2633"/>
        <v>191.6</v>
      </c>
      <c r="P1158" s="23"/>
      <c r="Q1158" s="23"/>
      <c r="R1158" s="23"/>
      <c r="S1158" s="23"/>
      <c r="T1158" s="23"/>
      <c r="U1158" s="23"/>
      <c r="V1158" s="23"/>
      <c r="W1158" s="23"/>
      <c r="X1158" s="23"/>
      <c r="Y1158" s="23"/>
      <c r="Z1158" s="23">
        <f t="shared" si="2653"/>
        <v>1118.2</v>
      </c>
      <c r="AA1158" s="23">
        <f t="shared" si="2654"/>
        <v>85.5</v>
      </c>
      <c r="AB1158" s="23">
        <f t="shared" si="2655"/>
        <v>191.6</v>
      </c>
      <c r="AC1158" s="23"/>
      <c r="AD1158" s="23"/>
      <c r="AE1158" s="23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>
        <f t="shared" si="2608"/>
        <v>1118.2</v>
      </c>
      <c r="AP1158" s="23">
        <f t="shared" si="2609"/>
        <v>85.5</v>
      </c>
      <c r="AQ1158" s="23">
        <f t="shared" si="2610"/>
        <v>191.6</v>
      </c>
      <c r="AR1158" s="23"/>
      <c r="AS1158" s="23">
        <f t="shared" si="2611"/>
        <v>1118.2</v>
      </c>
      <c r="AT1158" s="23"/>
      <c r="AU1158" s="23"/>
      <c r="AV1158" s="23"/>
      <c r="AW1158" s="23"/>
      <c r="AX1158" s="23"/>
      <c r="AY1158" s="23">
        <f t="shared" si="2583"/>
        <v>1118.2</v>
      </c>
      <c r="AZ1158" s="23"/>
    </row>
    <row r="1159" spans="1:53" s="3" customFormat="1" x14ac:dyDescent="0.25">
      <c r="A1159" s="16" t="s">
        <v>365</v>
      </c>
      <c r="B1159" s="16" t="s">
        <v>15</v>
      </c>
      <c r="C1159" s="16"/>
      <c r="D1159" s="16"/>
      <c r="E1159" s="16"/>
      <c r="F1159" s="7" t="s">
        <v>52</v>
      </c>
      <c r="G1159" s="18">
        <f>G1160</f>
        <v>2744</v>
      </c>
      <c r="H1159" s="18">
        <f t="shared" ref="H1159:AZ1161" si="2663">H1160</f>
        <v>2767.7000000000003</v>
      </c>
      <c r="I1159" s="18">
        <f t="shared" ref="I1159:I1161" si="2664">I1160</f>
        <v>2767.7000000000003</v>
      </c>
      <c r="J1159" s="18">
        <f t="shared" si="2663"/>
        <v>0</v>
      </c>
      <c r="K1159" s="18">
        <f t="shared" si="2663"/>
        <v>0</v>
      </c>
      <c r="L1159" s="18">
        <f t="shared" si="2663"/>
        <v>0</v>
      </c>
      <c r="M1159" s="20">
        <f t="shared" si="2631"/>
        <v>2744</v>
      </c>
      <c r="N1159" s="20">
        <f t="shared" si="2632"/>
        <v>2767.7000000000003</v>
      </c>
      <c r="O1159" s="20">
        <f t="shared" si="2633"/>
        <v>2767.7000000000003</v>
      </c>
      <c r="P1159" s="21">
        <f t="shared" si="2663"/>
        <v>0</v>
      </c>
      <c r="Q1159" s="21">
        <f t="shared" si="2663"/>
        <v>0</v>
      </c>
      <c r="R1159" s="21">
        <f t="shared" si="2663"/>
        <v>0</v>
      </c>
      <c r="S1159" s="21">
        <f t="shared" si="2663"/>
        <v>0</v>
      </c>
      <c r="T1159" s="21">
        <f t="shared" si="2663"/>
        <v>0</v>
      </c>
      <c r="U1159" s="21">
        <f t="shared" si="2663"/>
        <v>0</v>
      </c>
      <c r="V1159" s="21">
        <f t="shared" si="2663"/>
        <v>0</v>
      </c>
      <c r="W1159" s="21">
        <f t="shared" si="2663"/>
        <v>0</v>
      </c>
      <c r="X1159" s="21">
        <f t="shared" si="2663"/>
        <v>0</v>
      </c>
      <c r="Y1159" s="21">
        <f t="shared" si="2663"/>
        <v>0</v>
      </c>
      <c r="Z1159" s="21">
        <f t="shared" si="2653"/>
        <v>2744</v>
      </c>
      <c r="AA1159" s="21">
        <f t="shared" si="2654"/>
        <v>2767.7000000000003</v>
      </c>
      <c r="AB1159" s="21">
        <f t="shared" si="2655"/>
        <v>2767.7000000000003</v>
      </c>
      <c r="AC1159" s="21">
        <f t="shared" si="2663"/>
        <v>0</v>
      </c>
      <c r="AD1159" s="21">
        <f t="shared" si="2663"/>
        <v>0</v>
      </c>
      <c r="AE1159" s="21">
        <f t="shared" si="2663"/>
        <v>0</v>
      </c>
      <c r="AF1159" s="21">
        <f t="shared" si="2663"/>
        <v>0</v>
      </c>
      <c r="AG1159" s="21">
        <f t="shared" si="2663"/>
        <v>0</v>
      </c>
      <c r="AH1159" s="21">
        <f t="shared" si="2663"/>
        <v>0</v>
      </c>
      <c r="AI1159" s="21">
        <f t="shared" si="2663"/>
        <v>0</v>
      </c>
      <c r="AJ1159" s="21">
        <f t="shared" si="2663"/>
        <v>0</v>
      </c>
      <c r="AK1159" s="21">
        <f t="shared" si="2663"/>
        <v>0</v>
      </c>
      <c r="AL1159" s="21">
        <f t="shared" si="2663"/>
        <v>0</v>
      </c>
      <c r="AM1159" s="21">
        <f t="shared" si="2663"/>
        <v>0</v>
      </c>
      <c r="AN1159" s="21">
        <f t="shared" si="2663"/>
        <v>0</v>
      </c>
      <c r="AO1159" s="21">
        <f t="shared" si="2608"/>
        <v>2744</v>
      </c>
      <c r="AP1159" s="21">
        <f t="shared" si="2609"/>
        <v>2767.7000000000003</v>
      </c>
      <c r="AQ1159" s="21">
        <f t="shared" si="2610"/>
        <v>2767.7000000000003</v>
      </c>
      <c r="AR1159" s="21">
        <f t="shared" si="2663"/>
        <v>0</v>
      </c>
      <c r="AS1159" s="21">
        <f t="shared" si="2611"/>
        <v>2744</v>
      </c>
      <c r="AT1159" s="21">
        <f t="shared" si="2663"/>
        <v>0</v>
      </c>
      <c r="AU1159" s="21">
        <f t="shared" si="2663"/>
        <v>0</v>
      </c>
      <c r="AV1159" s="21">
        <f t="shared" si="2663"/>
        <v>0</v>
      </c>
      <c r="AW1159" s="21">
        <f t="shared" si="2663"/>
        <v>0</v>
      </c>
      <c r="AX1159" s="21">
        <f t="shared" si="2663"/>
        <v>0</v>
      </c>
      <c r="AY1159" s="21">
        <f t="shared" si="2583"/>
        <v>2744</v>
      </c>
      <c r="AZ1159" s="21">
        <f t="shared" si="2663"/>
        <v>0</v>
      </c>
    </row>
    <row r="1160" spans="1:53" s="15" customFormat="1" x14ac:dyDescent="0.25">
      <c r="A1160" s="17" t="s">
        <v>365</v>
      </c>
      <c r="B1160" s="17" t="s">
        <v>15</v>
      </c>
      <c r="C1160" s="17" t="s">
        <v>15</v>
      </c>
      <c r="D1160" s="17"/>
      <c r="E1160" s="17"/>
      <c r="F1160" s="10" t="s">
        <v>206</v>
      </c>
      <c r="G1160" s="19">
        <f>G1161</f>
        <v>2744</v>
      </c>
      <c r="H1160" s="19">
        <f t="shared" si="2663"/>
        <v>2767.7000000000003</v>
      </c>
      <c r="I1160" s="19">
        <f t="shared" si="2664"/>
        <v>2767.7000000000003</v>
      </c>
      <c r="J1160" s="19">
        <f t="shared" si="2663"/>
        <v>0</v>
      </c>
      <c r="K1160" s="19">
        <f t="shared" si="2663"/>
        <v>0</v>
      </c>
      <c r="L1160" s="19">
        <f t="shared" si="2663"/>
        <v>0</v>
      </c>
      <c r="M1160" s="20">
        <f t="shared" si="2631"/>
        <v>2744</v>
      </c>
      <c r="N1160" s="20">
        <f t="shared" si="2632"/>
        <v>2767.7000000000003</v>
      </c>
      <c r="O1160" s="20">
        <f t="shared" si="2633"/>
        <v>2767.7000000000003</v>
      </c>
      <c r="P1160" s="22">
        <f t="shared" si="2663"/>
        <v>0</v>
      </c>
      <c r="Q1160" s="22">
        <f t="shared" si="2663"/>
        <v>0</v>
      </c>
      <c r="R1160" s="22">
        <f t="shared" si="2663"/>
        <v>0</v>
      </c>
      <c r="S1160" s="22">
        <f t="shared" si="2663"/>
        <v>0</v>
      </c>
      <c r="T1160" s="22">
        <f t="shared" si="2663"/>
        <v>0</v>
      </c>
      <c r="U1160" s="22">
        <f t="shared" si="2663"/>
        <v>0</v>
      </c>
      <c r="V1160" s="22">
        <f t="shared" si="2663"/>
        <v>0</v>
      </c>
      <c r="W1160" s="22">
        <f t="shared" si="2663"/>
        <v>0</v>
      </c>
      <c r="X1160" s="22">
        <f t="shared" si="2663"/>
        <v>0</v>
      </c>
      <c r="Y1160" s="22">
        <f t="shared" si="2663"/>
        <v>0</v>
      </c>
      <c r="Z1160" s="22">
        <f t="shared" si="2653"/>
        <v>2744</v>
      </c>
      <c r="AA1160" s="22">
        <f t="shared" si="2654"/>
        <v>2767.7000000000003</v>
      </c>
      <c r="AB1160" s="22">
        <f t="shared" si="2655"/>
        <v>2767.7000000000003</v>
      </c>
      <c r="AC1160" s="22">
        <f t="shared" si="2663"/>
        <v>0</v>
      </c>
      <c r="AD1160" s="22">
        <f t="shared" si="2663"/>
        <v>0</v>
      </c>
      <c r="AE1160" s="22">
        <f t="shared" si="2663"/>
        <v>0</v>
      </c>
      <c r="AF1160" s="22">
        <f t="shared" si="2663"/>
        <v>0</v>
      </c>
      <c r="AG1160" s="22">
        <f t="shared" si="2663"/>
        <v>0</v>
      </c>
      <c r="AH1160" s="22">
        <f t="shared" si="2663"/>
        <v>0</v>
      </c>
      <c r="AI1160" s="22">
        <f t="shared" si="2663"/>
        <v>0</v>
      </c>
      <c r="AJ1160" s="22">
        <f t="shared" si="2663"/>
        <v>0</v>
      </c>
      <c r="AK1160" s="22">
        <f t="shared" si="2663"/>
        <v>0</v>
      </c>
      <c r="AL1160" s="22">
        <f t="shared" si="2663"/>
        <v>0</v>
      </c>
      <c r="AM1160" s="22">
        <f t="shared" si="2663"/>
        <v>0</v>
      </c>
      <c r="AN1160" s="22">
        <f t="shared" si="2663"/>
        <v>0</v>
      </c>
      <c r="AO1160" s="22">
        <f t="shared" si="2608"/>
        <v>2744</v>
      </c>
      <c r="AP1160" s="22">
        <f t="shared" si="2609"/>
        <v>2767.7000000000003</v>
      </c>
      <c r="AQ1160" s="22">
        <f t="shared" si="2610"/>
        <v>2767.7000000000003</v>
      </c>
      <c r="AR1160" s="22">
        <f t="shared" si="2663"/>
        <v>0</v>
      </c>
      <c r="AS1160" s="22">
        <f t="shared" si="2611"/>
        <v>2744</v>
      </c>
      <c r="AT1160" s="22">
        <f t="shared" si="2663"/>
        <v>0</v>
      </c>
      <c r="AU1160" s="22">
        <f t="shared" si="2663"/>
        <v>0</v>
      </c>
      <c r="AV1160" s="22">
        <f t="shared" si="2663"/>
        <v>0</v>
      </c>
      <c r="AW1160" s="22">
        <f t="shared" si="2663"/>
        <v>0</v>
      </c>
      <c r="AX1160" s="22">
        <f t="shared" si="2663"/>
        <v>0</v>
      </c>
      <c r="AY1160" s="22">
        <f t="shared" si="2583"/>
        <v>2744</v>
      </c>
      <c r="AZ1160" s="22">
        <f t="shared" si="2663"/>
        <v>0</v>
      </c>
    </row>
    <row r="1161" spans="1:53" x14ac:dyDescent="0.25">
      <c r="A1161" s="12" t="s">
        <v>365</v>
      </c>
      <c r="B1161" s="12" t="s">
        <v>15</v>
      </c>
      <c r="C1161" s="12" t="s">
        <v>15</v>
      </c>
      <c r="D1161" s="12" t="s">
        <v>193</v>
      </c>
      <c r="E1161" s="12"/>
      <c r="F1161" s="14" t="s">
        <v>218</v>
      </c>
      <c r="G1161" s="20">
        <f>G1162</f>
        <v>2744</v>
      </c>
      <c r="H1161" s="20">
        <f t="shared" si="2663"/>
        <v>2767.7000000000003</v>
      </c>
      <c r="I1161" s="20">
        <f t="shared" si="2664"/>
        <v>2767.7000000000003</v>
      </c>
      <c r="J1161" s="20">
        <f t="shared" si="2663"/>
        <v>0</v>
      </c>
      <c r="K1161" s="20">
        <f t="shared" si="2663"/>
        <v>0</v>
      </c>
      <c r="L1161" s="20">
        <f t="shared" si="2663"/>
        <v>0</v>
      </c>
      <c r="M1161" s="20">
        <f t="shared" si="2631"/>
        <v>2744</v>
      </c>
      <c r="N1161" s="20">
        <f t="shared" si="2632"/>
        <v>2767.7000000000003</v>
      </c>
      <c r="O1161" s="20">
        <f t="shared" si="2633"/>
        <v>2767.7000000000003</v>
      </c>
      <c r="P1161" s="23">
        <f t="shared" si="2663"/>
        <v>0</v>
      </c>
      <c r="Q1161" s="23">
        <f t="shared" si="2663"/>
        <v>0</v>
      </c>
      <c r="R1161" s="23">
        <f t="shared" si="2663"/>
        <v>0</v>
      </c>
      <c r="S1161" s="23">
        <f t="shared" si="2663"/>
        <v>0</v>
      </c>
      <c r="T1161" s="23">
        <f t="shared" si="2663"/>
        <v>0</v>
      </c>
      <c r="U1161" s="23">
        <f t="shared" si="2663"/>
        <v>0</v>
      </c>
      <c r="V1161" s="23">
        <f t="shared" si="2663"/>
        <v>0</v>
      </c>
      <c r="W1161" s="23">
        <f t="shared" si="2663"/>
        <v>0</v>
      </c>
      <c r="X1161" s="23">
        <f t="shared" si="2663"/>
        <v>0</v>
      </c>
      <c r="Y1161" s="23">
        <f t="shared" si="2663"/>
        <v>0</v>
      </c>
      <c r="Z1161" s="23">
        <f t="shared" si="2653"/>
        <v>2744</v>
      </c>
      <c r="AA1161" s="23">
        <f t="shared" si="2654"/>
        <v>2767.7000000000003</v>
      </c>
      <c r="AB1161" s="23">
        <f t="shared" si="2655"/>
        <v>2767.7000000000003</v>
      </c>
      <c r="AC1161" s="23">
        <f t="shared" si="2663"/>
        <v>0</v>
      </c>
      <c r="AD1161" s="23">
        <f t="shared" si="2663"/>
        <v>0</v>
      </c>
      <c r="AE1161" s="23">
        <f t="shared" si="2663"/>
        <v>0</v>
      </c>
      <c r="AF1161" s="23">
        <f t="shared" si="2663"/>
        <v>0</v>
      </c>
      <c r="AG1161" s="23">
        <f t="shared" si="2663"/>
        <v>0</v>
      </c>
      <c r="AH1161" s="23">
        <f t="shared" si="2663"/>
        <v>0</v>
      </c>
      <c r="AI1161" s="23">
        <f t="shared" si="2663"/>
        <v>0</v>
      </c>
      <c r="AJ1161" s="23">
        <f t="shared" si="2663"/>
        <v>0</v>
      </c>
      <c r="AK1161" s="23">
        <f t="shared" si="2663"/>
        <v>0</v>
      </c>
      <c r="AL1161" s="23">
        <f t="shared" si="2663"/>
        <v>0</v>
      </c>
      <c r="AM1161" s="23">
        <f t="shared" si="2663"/>
        <v>0</v>
      </c>
      <c r="AN1161" s="23">
        <f t="shared" si="2663"/>
        <v>0</v>
      </c>
      <c r="AO1161" s="23">
        <f t="shared" si="2608"/>
        <v>2744</v>
      </c>
      <c r="AP1161" s="23">
        <f t="shared" si="2609"/>
        <v>2767.7000000000003</v>
      </c>
      <c r="AQ1161" s="23">
        <f t="shared" si="2610"/>
        <v>2767.7000000000003</v>
      </c>
      <c r="AR1161" s="23">
        <f t="shared" si="2663"/>
        <v>0</v>
      </c>
      <c r="AS1161" s="23">
        <f t="shared" si="2611"/>
        <v>2744</v>
      </c>
      <c r="AT1161" s="23">
        <f t="shared" si="2663"/>
        <v>0</v>
      </c>
      <c r="AU1161" s="23">
        <f t="shared" si="2663"/>
        <v>0</v>
      </c>
      <c r="AV1161" s="23">
        <f t="shared" si="2663"/>
        <v>0</v>
      </c>
      <c r="AW1161" s="23">
        <f t="shared" si="2663"/>
        <v>0</v>
      </c>
      <c r="AX1161" s="23">
        <f t="shared" si="2663"/>
        <v>0</v>
      </c>
      <c r="AY1161" s="23">
        <f t="shared" si="2583"/>
        <v>2744</v>
      </c>
      <c r="AZ1161" s="23">
        <f t="shared" si="2663"/>
        <v>0</v>
      </c>
      <c r="BA1161" s="5"/>
    </row>
    <row r="1162" spans="1:53" ht="31.5" x14ac:dyDescent="0.25">
      <c r="A1162" s="12" t="s">
        <v>365</v>
      </c>
      <c r="B1162" s="12" t="s">
        <v>15</v>
      </c>
      <c r="C1162" s="12" t="s">
        <v>15</v>
      </c>
      <c r="D1162" s="12" t="s">
        <v>194</v>
      </c>
      <c r="E1162" s="12"/>
      <c r="F1162" s="14" t="s">
        <v>219</v>
      </c>
      <c r="G1162" s="20">
        <f>G1163+G1166</f>
        <v>2744</v>
      </c>
      <c r="H1162" s="20">
        <f t="shared" ref="H1162:AZ1162" si="2665">H1163+H1166</f>
        <v>2767.7000000000003</v>
      </c>
      <c r="I1162" s="20">
        <f t="shared" ref="I1162:L1162" si="2666">I1163+I1166</f>
        <v>2767.7000000000003</v>
      </c>
      <c r="J1162" s="20">
        <f t="shared" si="2666"/>
        <v>0</v>
      </c>
      <c r="K1162" s="20">
        <f t="shared" si="2666"/>
        <v>0</v>
      </c>
      <c r="L1162" s="20">
        <f t="shared" si="2666"/>
        <v>0</v>
      </c>
      <c r="M1162" s="20">
        <f t="shared" si="2631"/>
        <v>2744</v>
      </c>
      <c r="N1162" s="20">
        <f t="shared" si="2632"/>
        <v>2767.7000000000003</v>
      </c>
      <c r="O1162" s="20">
        <f t="shared" si="2633"/>
        <v>2767.7000000000003</v>
      </c>
      <c r="P1162" s="23">
        <f t="shared" ref="P1162:Q1162" si="2667">P1163+P1166</f>
        <v>0</v>
      </c>
      <c r="Q1162" s="23">
        <f t="shared" si="2667"/>
        <v>0</v>
      </c>
      <c r="R1162" s="23">
        <f t="shared" ref="R1162:T1162" si="2668">R1163+R1166</f>
        <v>0</v>
      </c>
      <c r="S1162" s="23">
        <f t="shared" si="2668"/>
        <v>0</v>
      </c>
      <c r="T1162" s="23">
        <f t="shared" si="2668"/>
        <v>0</v>
      </c>
      <c r="U1162" s="23">
        <f t="shared" ref="U1162:W1162" si="2669">U1163+U1166</f>
        <v>0</v>
      </c>
      <c r="V1162" s="23">
        <f t="shared" si="2669"/>
        <v>0</v>
      </c>
      <c r="W1162" s="23">
        <f t="shared" si="2669"/>
        <v>0</v>
      </c>
      <c r="X1162" s="23">
        <f t="shared" ref="X1162:Y1162" si="2670">X1163+X1166</f>
        <v>0</v>
      </c>
      <c r="Y1162" s="23">
        <f t="shared" si="2670"/>
        <v>0</v>
      </c>
      <c r="Z1162" s="23">
        <f t="shared" si="2653"/>
        <v>2744</v>
      </c>
      <c r="AA1162" s="23">
        <f t="shared" si="2654"/>
        <v>2767.7000000000003</v>
      </c>
      <c r="AB1162" s="23">
        <f t="shared" si="2655"/>
        <v>2767.7000000000003</v>
      </c>
      <c r="AC1162" s="23">
        <f t="shared" ref="AC1162:AN1162" si="2671">AC1163+AC1166</f>
        <v>0</v>
      </c>
      <c r="AD1162" s="23">
        <f t="shared" si="2671"/>
        <v>0</v>
      </c>
      <c r="AE1162" s="23">
        <f t="shared" ref="AE1162" si="2672">AE1163+AE1166</f>
        <v>0</v>
      </c>
      <c r="AF1162" s="23">
        <f t="shared" si="2671"/>
        <v>0</v>
      </c>
      <c r="AG1162" s="23">
        <f t="shared" si="2671"/>
        <v>0</v>
      </c>
      <c r="AH1162" s="23">
        <f t="shared" si="2671"/>
        <v>0</v>
      </c>
      <c r="AI1162" s="23">
        <f t="shared" ref="AI1162" si="2673">AI1163+AI1166</f>
        <v>0</v>
      </c>
      <c r="AJ1162" s="23">
        <f t="shared" si="2671"/>
        <v>0</v>
      </c>
      <c r="AK1162" s="23">
        <f t="shared" si="2671"/>
        <v>0</v>
      </c>
      <c r="AL1162" s="23">
        <f t="shared" si="2671"/>
        <v>0</v>
      </c>
      <c r="AM1162" s="23">
        <f t="shared" si="2671"/>
        <v>0</v>
      </c>
      <c r="AN1162" s="23">
        <f t="shared" si="2671"/>
        <v>0</v>
      </c>
      <c r="AO1162" s="23">
        <f t="shared" si="2608"/>
        <v>2744</v>
      </c>
      <c r="AP1162" s="23">
        <f t="shared" si="2609"/>
        <v>2767.7000000000003</v>
      </c>
      <c r="AQ1162" s="23">
        <f t="shared" si="2610"/>
        <v>2767.7000000000003</v>
      </c>
      <c r="AR1162" s="23">
        <f t="shared" ref="AR1162" si="2674">AR1163+AR1166</f>
        <v>0</v>
      </c>
      <c r="AS1162" s="23">
        <f t="shared" si="2611"/>
        <v>2744</v>
      </c>
      <c r="AT1162" s="23">
        <f t="shared" ref="AT1162:AX1162" si="2675">AT1163+AT1166</f>
        <v>0</v>
      </c>
      <c r="AU1162" s="23">
        <f t="shared" si="2675"/>
        <v>0</v>
      </c>
      <c r="AV1162" s="23">
        <f t="shared" si="2675"/>
        <v>0</v>
      </c>
      <c r="AW1162" s="23">
        <f t="shared" si="2675"/>
        <v>0</v>
      </c>
      <c r="AX1162" s="23">
        <f t="shared" si="2675"/>
        <v>0</v>
      </c>
      <c r="AY1162" s="23">
        <f t="shared" si="2583"/>
        <v>2744</v>
      </c>
      <c r="AZ1162" s="23">
        <f t="shared" si="2665"/>
        <v>0</v>
      </c>
      <c r="BA1162" s="5"/>
    </row>
    <row r="1163" spans="1:53" x14ac:dyDescent="0.25">
      <c r="A1163" s="12" t="s">
        <v>365</v>
      </c>
      <c r="B1163" s="12" t="s">
        <v>15</v>
      </c>
      <c r="C1163" s="12" t="s">
        <v>15</v>
      </c>
      <c r="D1163" s="12" t="s">
        <v>174</v>
      </c>
      <c r="E1163" s="12"/>
      <c r="F1163" s="14" t="s">
        <v>220</v>
      </c>
      <c r="G1163" s="20">
        <f>G1164</f>
        <v>149.5</v>
      </c>
      <c r="H1163" s="20">
        <f t="shared" ref="H1163:AZ1164" si="2676">H1164</f>
        <v>151.9</v>
      </c>
      <c r="I1163" s="20">
        <f t="shared" ref="I1163:I1164" si="2677">I1164</f>
        <v>151.9</v>
      </c>
      <c r="J1163" s="20">
        <f t="shared" si="2676"/>
        <v>0</v>
      </c>
      <c r="K1163" s="20">
        <f t="shared" si="2676"/>
        <v>0</v>
      </c>
      <c r="L1163" s="20">
        <f t="shared" si="2676"/>
        <v>0</v>
      </c>
      <c r="M1163" s="20">
        <f t="shared" si="2631"/>
        <v>149.5</v>
      </c>
      <c r="N1163" s="20">
        <f t="shared" si="2632"/>
        <v>151.9</v>
      </c>
      <c r="O1163" s="20">
        <f t="shared" si="2633"/>
        <v>151.9</v>
      </c>
      <c r="P1163" s="23">
        <f t="shared" si="2676"/>
        <v>0</v>
      </c>
      <c r="Q1163" s="23">
        <f t="shared" si="2676"/>
        <v>0</v>
      </c>
      <c r="R1163" s="23">
        <f t="shared" si="2676"/>
        <v>0</v>
      </c>
      <c r="S1163" s="23">
        <f t="shared" si="2676"/>
        <v>0</v>
      </c>
      <c r="T1163" s="23">
        <f t="shared" si="2676"/>
        <v>0</v>
      </c>
      <c r="U1163" s="23">
        <f t="shared" si="2676"/>
        <v>0</v>
      </c>
      <c r="V1163" s="23">
        <f t="shared" si="2676"/>
        <v>0</v>
      </c>
      <c r="W1163" s="23">
        <f t="shared" si="2676"/>
        <v>0</v>
      </c>
      <c r="X1163" s="23">
        <f t="shared" si="2676"/>
        <v>0</v>
      </c>
      <c r="Y1163" s="23">
        <f t="shared" si="2676"/>
        <v>0</v>
      </c>
      <c r="Z1163" s="23">
        <f t="shared" si="2653"/>
        <v>149.5</v>
      </c>
      <c r="AA1163" s="23">
        <f t="shared" si="2654"/>
        <v>151.9</v>
      </c>
      <c r="AB1163" s="23">
        <f t="shared" si="2655"/>
        <v>151.9</v>
      </c>
      <c r="AC1163" s="23">
        <f t="shared" si="2676"/>
        <v>0</v>
      </c>
      <c r="AD1163" s="23">
        <f t="shared" si="2676"/>
        <v>0</v>
      </c>
      <c r="AE1163" s="23">
        <f t="shared" si="2676"/>
        <v>0</v>
      </c>
      <c r="AF1163" s="23">
        <f t="shared" si="2676"/>
        <v>0</v>
      </c>
      <c r="AG1163" s="23">
        <f t="shared" si="2676"/>
        <v>0</v>
      </c>
      <c r="AH1163" s="23">
        <f t="shared" si="2676"/>
        <v>0</v>
      </c>
      <c r="AI1163" s="23">
        <f t="shared" si="2676"/>
        <v>0</v>
      </c>
      <c r="AJ1163" s="23">
        <f t="shared" si="2676"/>
        <v>0</v>
      </c>
      <c r="AK1163" s="23">
        <f t="shared" si="2676"/>
        <v>0</v>
      </c>
      <c r="AL1163" s="23">
        <f t="shared" si="2676"/>
        <v>0</v>
      </c>
      <c r="AM1163" s="23">
        <f t="shared" si="2676"/>
        <v>0</v>
      </c>
      <c r="AN1163" s="23">
        <f t="shared" si="2676"/>
        <v>0</v>
      </c>
      <c r="AO1163" s="23">
        <f t="shared" si="2608"/>
        <v>149.5</v>
      </c>
      <c r="AP1163" s="23">
        <f t="shared" si="2609"/>
        <v>151.9</v>
      </c>
      <c r="AQ1163" s="23">
        <f t="shared" si="2610"/>
        <v>151.9</v>
      </c>
      <c r="AR1163" s="23">
        <f t="shared" si="2676"/>
        <v>0</v>
      </c>
      <c r="AS1163" s="23">
        <f t="shared" si="2611"/>
        <v>149.5</v>
      </c>
      <c r="AT1163" s="23">
        <f t="shared" si="2676"/>
        <v>0</v>
      </c>
      <c r="AU1163" s="23">
        <f t="shared" si="2676"/>
        <v>0</v>
      </c>
      <c r="AV1163" s="23">
        <f t="shared" si="2676"/>
        <v>0</v>
      </c>
      <c r="AW1163" s="23">
        <f t="shared" si="2676"/>
        <v>0</v>
      </c>
      <c r="AX1163" s="23">
        <f t="shared" si="2676"/>
        <v>0</v>
      </c>
      <c r="AY1163" s="23">
        <f t="shared" si="2583"/>
        <v>149.5</v>
      </c>
      <c r="AZ1163" s="23">
        <f t="shared" si="2676"/>
        <v>0</v>
      </c>
    </row>
    <row r="1164" spans="1:53" ht="31.5" x14ac:dyDescent="0.25">
      <c r="A1164" s="12" t="s">
        <v>365</v>
      </c>
      <c r="B1164" s="12" t="s">
        <v>15</v>
      </c>
      <c r="C1164" s="12" t="s">
        <v>15</v>
      </c>
      <c r="D1164" s="12" t="s">
        <v>174</v>
      </c>
      <c r="E1164" s="12" t="s">
        <v>7</v>
      </c>
      <c r="F1164" s="14" t="s">
        <v>383</v>
      </c>
      <c r="G1164" s="20">
        <f>G1165</f>
        <v>149.5</v>
      </c>
      <c r="H1164" s="20">
        <f t="shared" si="2676"/>
        <v>151.9</v>
      </c>
      <c r="I1164" s="20">
        <f t="shared" si="2677"/>
        <v>151.9</v>
      </c>
      <c r="J1164" s="20">
        <f t="shared" si="2676"/>
        <v>0</v>
      </c>
      <c r="K1164" s="20">
        <f t="shared" si="2676"/>
        <v>0</v>
      </c>
      <c r="L1164" s="20">
        <f t="shared" si="2676"/>
        <v>0</v>
      </c>
      <c r="M1164" s="20">
        <f t="shared" si="2631"/>
        <v>149.5</v>
      </c>
      <c r="N1164" s="20">
        <f t="shared" si="2632"/>
        <v>151.9</v>
      </c>
      <c r="O1164" s="20">
        <f t="shared" si="2633"/>
        <v>151.9</v>
      </c>
      <c r="P1164" s="23">
        <f t="shared" si="2676"/>
        <v>0</v>
      </c>
      <c r="Q1164" s="23">
        <f t="shared" si="2676"/>
        <v>0</v>
      </c>
      <c r="R1164" s="23">
        <f t="shared" si="2676"/>
        <v>0</v>
      </c>
      <c r="S1164" s="23">
        <f t="shared" si="2676"/>
        <v>0</v>
      </c>
      <c r="T1164" s="23">
        <f t="shared" si="2676"/>
        <v>0</v>
      </c>
      <c r="U1164" s="23">
        <f t="shared" si="2676"/>
        <v>0</v>
      </c>
      <c r="V1164" s="23">
        <f t="shared" si="2676"/>
        <v>0</v>
      </c>
      <c r="W1164" s="23">
        <f t="shared" si="2676"/>
        <v>0</v>
      </c>
      <c r="X1164" s="23">
        <f t="shared" si="2676"/>
        <v>0</v>
      </c>
      <c r="Y1164" s="23">
        <f t="shared" si="2676"/>
        <v>0</v>
      </c>
      <c r="Z1164" s="23">
        <f t="shared" si="2653"/>
        <v>149.5</v>
      </c>
      <c r="AA1164" s="23">
        <f t="shared" si="2654"/>
        <v>151.9</v>
      </c>
      <c r="AB1164" s="23">
        <f t="shared" si="2655"/>
        <v>151.9</v>
      </c>
      <c r="AC1164" s="23">
        <f t="shared" si="2676"/>
        <v>0</v>
      </c>
      <c r="AD1164" s="23">
        <f t="shared" si="2676"/>
        <v>0</v>
      </c>
      <c r="AE1164" s="23">
        <f t="shared" si="2676"/>
        <v>0</v>
      </c>
      <c r="AF1164" s="23">
        <f t="shared" si="2676"/>
        <v>0</v>
      </c>
      <c r="AG1164" s="23">
        <f t="shared" si="2676"/>
        <v>0</v>
      </c>
      <c r="AH1164" s="23">
        <f t="shared" si="2676"/>
        <v>0</v>
      </c>
      <c r="AI1164" s="23">
        <f t="shared" si="2676"/>
        <v>0</v>
      </c>
      <c r="AJ1164" s="23">
        <f t="shared" si="2676"/>
        <v>0</v>
      </c>
      <c r="AK1164" s="23">
        <f t="shared" si="2676"/>
        <v>0</v>
      </c>
      <c r="AL1164" s="23">
        <f t="shared" si="2676"/>
        <v>0</v>
      </c>
      <c r="AM1164" s="23">
        <f t="shared" si="2676"/>
        <v>0</v>
      </c>
      <c r="AN1164" s="23">
        <f t="shared" si="2676"/>
        <v>0</v>
      </c>
      <c r="AO1164" s="23">
        <f t="shared" si="2608"/>
        <v>149.5</v>
      </c>
      <c r="AP1164" s="23">
        <f t="shared" si="2609"/>
        <v>151.9</v>
      </c>
      <c r="AQ1164" s="23">
        <f t="shared" si="2610"/>
        <v>151.9</v>
      </c>
      <c r="AR1164" s="23">
        <f t="shared" si="2676"/>
        <v>0</v>
      </c>
      <c r="AS1164" s="23">
        <f t="shared" si="2611"/>
        <v>149.5</v>
      </c>
      <c r="AT1164" s="23">
        <f t="shared" si="2676"/>
        <v>0</v>
      </c>
      <c r="AU1164" s="23">
        <f t="shared" si="2676"/>
        <v>0</v>
      </c>
      <c r="AV1164" s="23">
        <f t="shared" si="2676"/>
        <v>0</v>
      </c>
      <c r="AW1164" s="23">
        <f t="shared" si="2676"/>
        <v>0</v>
      </c>
      <c r="AX1164" s="23">
        <f t="shared" si="2676"/>
        <v>0</v>
      </c>
      <c r="AY1164" s="23">
        <f t="shared" si="2583"/>
        <v>149.5</v>
      </c>
      <c r="AZ1164" s="23">
        <f t="shared" si="2676"/>
        <v>0</v>
      </c>
    </row>
    <row r="1165" spans="1:53" ht="31.5" x14ac:dyDescent="0.25">
      <c r="A1165" s="12" t="s">
        <v>365</v>
      </c>
      <c r="B1165" s="12" t="s">
        <v>15</v>
      </c>
      <c r="C1165" s="12" t="s">
        <v>15</v>
      </c>
      <c r="D1165" s="12" t="s">
        <v>174</v>
      </c>
      <c r="E1165" s="12">
        <v>240</v>
      </c>
      <c r="F1165" s="14" t="s">
        <v>372</v>
      </c>
      <c r="G1165" s="20">
        <v>149.5</v>
      </c>
      <c r="H1165" s="20">
        <v>151.9</v>
      </c>
      <c r="I1165" s="20">
        <v>151.9</v>
      </c>
      <c r="J1165" s="20"/>
      <c r="K1165" s="20"/>
      <c r="L1165" s="20"/>
      <c r="M1165" s="20">
        <f t="shared" si="2631"/>
        <v>149.5</v>
      </c>
      <c r="N1165" s="20">
        <f t="shared" si="2632"/>
        <v>151.9</v>
      </c>
      <c r="O1165" s="20">
        <f t="shared" si="2633"/>
        <v>151.9</v>
      </c>
      <c r="P1165" s="23"/>
      <c r="Q1165" s="23"/>
      <c r="R1165" s="23"/>
      <c r="S1165" s="23"/>
      <c r="T1165" s="23"/>
      <c r="U1165" s="23"/>
      <c r="V1165" s="23"/>
      <c r="W1165" s="23"/>
      <c r="X1165" s="23"/>
      <c r="Y1165" s="23"/>
      <c r="Z1165" s="23">
        <f t="shared" si="2653"/>
        <v>149.5</v>
      </c>
      <c r="AA1165" s="23">
        <f t="shared" si="2654"/>
        <v>151.9</v>
      </c>
      <c r="AB1165" s="23">
        <f t="shared" si="2655"/>
        <v>151.9</v>
      </c>
      <c r="AC1165" s="23"/>
      <c r="AD1165" s="23"/>
      <c r="AE1165" s="23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>
        <f t="shared" si="2608"/>
        <v>149.5</v>
      </c>
      <c r="AP1165" s="23">
        <f t="shared" si="2609"/>
        <v>151.9</v>
      </c>
      <c r="AQ1165" s="23">
        <f t="shared" si="2610"/>
        <v>151.9</v>
      </c>
      <c r="AR1165" s="23"/>
      <c r="AS1165" s="23">
        <f t="shared" si="2611"/>
        <v>149.5</v>
      </c>
      <c r="AT1165" s="23"/>
      <c r="AU1165" s="23"/>
      <c r="AV1165" s="23"/>
      <c r="AW1165" s="23"/>
      <c r="AX1165" s="23"/>
      <c r="AY1165" s="23">
        <f t="shared" si="2583"/>
        <v>149.5</v>
      </c>
      <c r="AZ1165" s="23"/>
    </row>
    <row r="1166" spans="1:53" ht="78.75" x14ac:dyDescent="0.25">
      <c r="A1166" s="12" t="s">
        <v>365</v>
      </c>
      <c r="B1166" s="12" t="s">
        <v>15</v>
      </c>
      <c r="C1166" s="12" t="s">
        <v>15</v>
      </c>
      <c r="D1166" s="12" t="s">
        <v>342</v>
      </c>
      <c r="E1166" s="12"/>
      <c r="F1166" s="14" t="s">
        <v>400</v>
      </c>
      <c r="G1166" s="20">
        <f>G1167</f>
        <v>2594.5</v>
      </c>
      <c r="H1166" s="20">
        <f t="shared" ref="H1166:AZ1167" si="2678">H1167</f>
        <v>2615.8000000000002</v>
      </c>
      <c r="I1166" s="20">
        <f t="shared" ref="I1166:I1167" si="2679">I1167</f>
        <v>2615.8000000000002</v>
      </c>
      <c r="J1166" s="20">
        <f t="shared" si="2678"/>
        <v>0</v>
      </c>
      <c r="K1166" s="20">
        <f t="shared" si="2678"/>
        <v>0</v>
      </c>
      <c r="L1166" s="20">
        <f t="shared" si="2678"/>
        <v>0</v>
      </c>
      <c r="M1166" s="20">
        <f t="shared" si="2631"/>
        <v>2594.5</v>
      </c>
      <c r="N1166" s="20">
        <f t="shared" si="2632"/>
        <v>2615.8000000000002</v>
      </c>
      <c r="O1166" s="20">
        <f t="shared" si="2633"/>
        <v>2615.8000000000002</v>
      </c>
      <c r="P1166" s="23">
        <f t="shared" si="2678"/>
        <v>0</v>
      </c>
      <c r="Q1166" s="23">
        <f t="shared" si="2678"/>
        <v>0</v>
      </c>
      <c r="R1166" s="23">
        <f t="shared" si="2678"/>
        <v>0</v>
      </c>
      <c r="S1166" s="23">
        <f t="shared" si="2678"/>
        <v>0</v>
      </c>
      <c r="T1166" s="23">
        <f t="shared" si="2678"/>
        <v>0</v>
      </c>
      <c r="U1166" s="23">
        <f t="shared" si="2678"/>
        <v>0</v>
      </c>
      <c r="V1166" s="23">
        <f t="shared" si="2678"/>
        <v>0</v>
      </c>
      <c r="W1166" s="23">
        <f t="shared" si="2678"/>
        <v>0</v>
      </c>
      <c r="X1166" s="23">
        <f t="shared" si="2678"/>
        <v>0</v>
      </c>
      <c r="Y1166" s="23">
        <f t="shared" si="2678"/>
        <v>0</v>
      </c>
      <c r="Z1166" s="23">
        <f t="shared" si="2653"/>
        <v>2594.5</v>
      </c>
      <c r="AA1166" s="23">
        <f t="shared" si="2654"/>
        <v>2615.8000000000002</v>
      </c>
      <c r="AB1166" s="23">
        <f t="shared" si="2655"/>
        <v>2615.8000000000002</v>
      </c>
      <c r="AC1166" s="23">
        <f t="shared" si="2678"/>
        <v>0</v>
      </c>
      <c r="AD1166" s="23">
        <f t="shared" si="2678"/>
        <v>0</v>
      </c>
      <c r="AE1166" s="23">
        <f t="shared" si="2678"/>
        <v>0</v>
      </c>
      <c r="AF1166" s="23">
        <f t="shared" si="2678"/>
        <v>0</v>
      </c>
      <c r="AG1166" s="23">
        <f t="shared" si="2678"/>
        <v>0</v>
      </c>
      <c r="AH1166" s="23">
        <f t="shared" si="2678"/>
        <v>0</v>
      </c>
      <c r="AI1166" s="23">
        <f t="shared" si="2678"/>
        <v>0</v>
      </c>
      <c r="AJ1166" s="23">
        <f t="shared" si="2678"/>
        <v>0</v>
      </c>
      <c r="AK1166" s="23">
        <f t="shared" si="2678"/>
        <v>0</v>
      </c>
      <c r="AL1166" s="23">
        <f t="shared" si="2678"/>
        <v>0</v>
      </c>
      <c r="AM1166" s="23">
        <f t="shared" si="2678"/>
        <v>0</v>
      </c>
      <c r="AN1166" s="23">
        <f t="shared" si="2678"/>
        <v>0</v>
      </c>
      <c r="AO1166" s="23">
        <f t="shared" si="2608"/>
        <v>2594.5</v>
      </c>
      <c r="AP1166" s="23">
        <f t="shared" si="2609"/>
        <v>2615.8000000000002</v>
      </c>
      <c r="AQ1166" s="23">
        <f t="shared" si="2610"/>
        <v>2615.8000000000002</v>
      </c>
      <c r="AR1166" s="23">
        <f t="shared" si="2678"/>
        <v>0</v>
      </c>
      <c r="AS1166" s="23">
        <f t="shared" si="2611"/>
        <v>2594.5</v>
      </c>
      <c r="AT1166" s="23">
        <f t="shared" si="2678"/>
        <v>0</v>
      </c>
      <c r="AU1166" s="23">
        <f t="shared" si="2678"/>
        <v>0</v>
      </c>
      <c r="AV1166" s="23">
        <f t="shared" si="2678"/>
        <v>0</v>
      </c>
      <c r="AW1166" s="23">
        <f t="shared" si="2678"/>
        <v>0</v>
      </c>
      <c r="AX1166" s="23">
        <f t="shared" si="2678"/>
        <v>0</v>
      </c>
      <c r="AY1166" s="23">
        <f t="shared" si="2583"/>
        <v>2594.5</v>
      </c>
      <c r="AZ1166" s="23">
        <f t="shared" si="2678"/>
        <v>0</v>
      </c>
    </row>
    <row r="1167" spans="1:53" ht="31.5" x14ac:dyDescent="0.25">
      <c r="A1167" s="12" t="s">
        <v>365</v>
      </c>
      <c r="B1167" s="12" t="s">
        <v>15</v>
      </c>
      <c r="C1167" s="12" t="s">
        <v>15</v>
      </c>
      <c r="D1167" s="12" t="s">
        <v>342</v>
      </c>
      <c r="E1167" s="12" t="s">
        <v>92</v>
      </c>
      <c r="F1167" s="14" t="s">
        <v>386</v>
      </c>
      <c r="G1167" s="20">
        <f>G1168</f>
        <v>2594.5</v>
      </c>
      <c r="H1167" s="20">
        <f t="shared" si="2678"/>
        <v>2615.8000000000002</v>
      </c>
      <c r="I1167" s="20">
        <f t="shared" si="2679"/>
        <v>2615.8000000000002</v>
      </c>
      <c r="J1167" s="20">
        <f t="shared" si="2678"/>
        <v>0</v>
      </c>
      <c r="K1167" s="20">
        <f t="shared" si="2678"/>
        <v>0</v>
      </c>
      <c r="L1167" s="20">
        <f t="shared" si="2678"/>
        <v>0</v>
      </c>
      <c r="M1167" s="20">
        <f t="shared" si="2631"/>
        <v>2594.5</v>
      </c>
      <c r="N1167" s="20">
        <f t="shared" si="2632"/>
        <v>2615.8000000000002</v>
      </c>
      <c r="O1167" s="20">
        <f t="shared" si="2633"/>
        <v>2615.8000000000002</v>
      </c>
      <c r="P1167" s="23">
        <f t="shared" si="2678"/>
        <v>0</v>
      </c>
      <c r="Q1167" s="23">
        <f t="shared" si="2678"/>
        <v>0</v>
      </c>
      <c r="R1167" s="23">
        <f t="shared" si="2678"/>
        <v>0</v>
      </c>
      <c r="S1167" s="23">
        <f t="shared" si="2678"/>
        <v>0</v>
      </c>
      <c r="T1167" s="23">
        <f t="shared" si="2678"/>
        <v>0</v>
      </c>
      <c r="U1167" s="23">
        <f t="shared" si="2678"/>
        <v>0</v>
      </c>
      <c r="V1167" s="23">
        <f t="shared" si="2678"/>
        <v>0</v>
      </c>
      <c r="W1167" s="23">
        <f t="shared" si="2678"/>
        <v>0</v>
      </c>
      <c r="X1167" s="23">
        <f t="shared" si="2678"/>
        <v>0</v>
      </c>
      <c r="Y1167" s="23">
        <f t="shared" si="2678"/>
        <v>0</v>
      </c>
      <c r="Z1167" s="23">
        <f t="shared" si="2653"/>
        <v>2594.5</v>
      </c>
      <c r="AA1167" s="23">
        <f t="shared" si="2654"/>
        <v>2615.8000000000002</v>
      </c>
      <c r="AB1167" s="23">
        <f t="shared" si="2655"/>
        <v>2615.8000000000002</v>
      </c>
      <c r="AC1167" s="23">
        <f t="shared" si="2678"/>
        <v>0</v>
      </c>
      <c r="AD1167" s="23">
        <f t="shared" si="2678"/>
        <v>0</v>
      </c>
      <c r="AE1167" s="23">
        <f t="shared" si="2678"/>
        <v>0</v>
      </c>
      <c r="AF1167" s="23">
        <f t="shared" si="2678"/>
        <v>0</v>
      </c>
      <c r="AG1167" s="23">
        <f t="shared" si="2678"/>
        <v>0</v>
      </c>
      <c r="AH1167" s="23">
        <f t="shared" si="2678"/>
        <v>0</v>
      </c>
      <c r="AI1167" s="23">
        <f t="shared" si="2678"/>
        <v>0</v>
      </c>
      <c r="AJ1167" s="23">
        <f t="shared" si="2678"/>
        <v>0</v>
      </c>
      <c r="AK1167" s="23">
        <f t="shared" si="2678"/>
        <v>0</v>
      </c>
      <c r="AL1167" s="23">
        <f t="shared" si="2678"/>
        <v>0</v>
      </c>
      <c r="AM1167" s="23">
        <f t="shared" si="2678"/>
        <v>0</v>
      </c>
      <c r="AN1167" s="23">
        <f t="shared" si="2678"/>
        <v>0</v>
      </c>
      <c r="AO1167" s="23">
        <f t="shared" si="2608"/>
        <v>2594.5</v>
      </c>
      <c r="AP1167" s="23">
        <f t="shared" si="2609"/>
        <v>2615.8000000000002</v>
      </c>
      <c r="AQ1167" s="23">
        <f t="shared" si="2610"/>
        <v>2615.8000000000002</v>
      </c>
      <c r="AR1167" s="23">
        <f t="shared" si="2678"/>
        <v>0</v>
      </c>
      <c r="AS1167" s="23">
        <f t="shared" si="2611"/>
        <v>2594.5</v>
      </c>
      <c r="AT1167" s="23">
        <f t="shared" si="2678"/>
        <v>0</v>
      </c>
      <c r="AU1167" s="23">
        <f t="shared" si="2678"/>
        <v>0</v>
      </c>
      <c r="AV1167" s="23">
        <f t="shared" si="2678"/>
        <v>0</v>
      </c>
      <c r="AW1167" s="23">
        <f t="shared" si="2678"/>
        <v>0</v>
      </c>
      <c r="AX1167" s="23">
        <f t="shared" si="2678"/>
        <v>0</v>
      </c>
      <c r="AY1167" s="23">
        <f t="shared" si="2583"/>
        <v>2594.5</v>
      </c>
      <c r="AZ1167" s="23">
        <f t="shared" si="2678"/>
        <v>0</v>
      </c>
    </row>
    <row r="1168" spans="1:53" ht="47.25" x14ac:dyDescent="0.25">
      <c r="A1168" s="12" t="s">
        <v>365</v>
      </c>
      <c r="B1168" s="12" t="s">
        <v>15</v>
      </c>
      <c r="C1168" s="12" t="s">
        <v>15</v>
      </c>
      <c r="D1168" s="12" t="s">
        <v>342</v>
      </c>
      <c r="E1168" s="12">
        <v>630</v>
      </c>
      <c r="F1168" s="14" t="s">
        <v>379</v>
      </c>
      <c r="G1168" s="20">
        <v>2594.5</v>
      </c>
      <c r="H1168" s="20">
        <v>2615.8000000000002</v>
      </c>
      <c r="I1168" s="20">
        <v>2615.8000000000002</v>
      </c>
      <c r="J1168" s="20"/>
      <c r="K1168" s="20"/>
      <c r="L1168" s="20"/>
      <c r="M1168" s="20">
        <f t="shared" si="2631"/>
        <v>2594.5</v>
      </c>
      <c r="N1168" s="20">
        <f t="shared" si="2632"/>
        <v>2615.8000000000002</v>
      </c>
      <c r="O1168" s="20">
        <f t="shared" si="2633"/>
        <v>2615.8000000000002</v>
      </c>
      <c r="P1168" s="23"/>
      <c r="Q1168" s="23"/>
      <c r="R1168" s="23"/>
      <c r="S1168" s="23"/>
      <c r="T1168" s="23"/>
      <c r="U1168" s="23"/>
      <c r="V1168" s="23"/>
      <c r="W1168" s="23"/>
      <c r="X1168" s="23"/>
      <c r="Y1168" s="23"/>
      <c r="Z1168" s="23">
        <f t="shared" si="2653"/>
        <v>2594.5</v>
      </c>
      <c r="AA1168" s="23">
        <f t="shared" si="2654"/>
        <v>2615.8000000000002</v>
      </c>
      <c r="AB1168" s="23">
        <f t="shared" si="2655"/>
        <v>2615.8000000000002</v>
      </c>
      <c r="AC1168" s="23"/>
      <c r="AD1168" s="23"/>
      <c r="AE1168" s="23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>
        <f t="shared" si="2608"/>
        <v>2594.5</v>
      </c>
      <c r="AP1168" s="23">
        <f t="shared" si="2609"/>
        <v>2615.8000000000002</v>
      </c>
      <c r="AQ1168" s="23">
        <f t="shared" si="2610"/>
        <v>2615.8000000000002</v>
      </c>
      <c r="AR1168" s="23"/>
      <c r="AS1168" s="23">
        <f t="shared" si="2611"/>
        <v>2594.5</v>
      </c>
      <c r="AT1168" s="23"/>
      <c r="AU1168" s="23"/>
      <c r="AV1168" s="23"/>
      <c r="AW1168" s="23"/>
      <c r="AX1168" s="23"/>
      <c r="AY1168" s="23">
        <f t="shared" si="2583"/>
        <v>2594.5</v>
      </c>
      <c r="AZ1168" s="23"/>
    </row>
    <row r="1169" spans="1:53" s="3" customFormat="1" x14ac:dyDescent="0.25">
      <c r="A1169" s="16" t="s">
        <v>365</v>
      </c>
      <c r="B1169" s="16" t="s">
        <v>181</v>
      </c>
      <c r="C1169" s="16"/>
      <c r="D1169" s="16"/>
      <c r="E1169" s="16"/>
      <c r="F1169" s="7" t="s">
        <v>208</v>
      </c>
      <c r="G1169" s="18">
        <f>G1170</f>
        <v>3738</v>
      </c>
      <c r="H1169" s="18">
        <f t="shared" ref="H1169:AZ1174" si="2680">H1170</f>
        <v>572.79999999999995</v>
      </c>
      <c r="I1169" s="18">
        <f t="shared" ref="I1169:I1174" si="2681">I1170</f>
        <v>1145.5999999999999</v>
      </c>
      <c r="J1169" s="18">
        <f t="shared" si="2680"/>
        <v>0</v>
      </c>
      <c r="K1169" s="18">
        <f t="shared" si="2680"/>
        <v>0</v>
      </c>
      <c r="L1169" s="18">
        <f t="shared" si="2680"/>
        <v>0</v>
      </c>
      <c r="M1169" s="20">
        <f t="shared" si="2631"/>
        <v>3738</v>
      </c>
      <c r="N1169" s="20">
        <f t="shared" si="2632"/>
        <v>572.79999999999995</v>
      </c>
      <c r="O1169" s="20">
        <f t="shared" si="2633"/>
        <v>1145.5999999999999</v>
      </c>
      <c r="P1169" s="21">
        <f t="shared" si="2680"/>
        <v>0</v>
      </c>
      <c r="Q1169" s="21">
        <f t="shared" si="2680"/>
        <v>0</v>
      </c>
      <c r="R1169" s="21">
        <f t="shared" si="2680"/>
        <v>0</v>
      </c>
      <c r="S1169" s="21">
        <f t="shared" si="2680"/>
        <v>0</v>
      </c>
      <c r="T1169" s="21">
        <f t="shared" si="2680"/>
        <v>0</v>
      </c>
      <c r="U1169" s="21">
        <f t="shared" si="2680"/>
        <v>0</v>
      </c>
      <c r="V1169" s="21">
        <f t="shared" si="2680"/>
        <v>0</v>
      </c>
      <c r="W1169" s="21">
        <f t="shared" si="2680"/>
        <v>0</v>
      </c>
      <c r="X1169" s="21">
        <f t="shared" si="2680"/>
        <v>0</v>
      </c>
      <c r="Y1169" s="21">
        <f t="shared" si="2680"/>
        <v>0</v>
      </c>
      <c r="Z1169" s="21">
        <f t="shared" si="2653"/>
        <v>3738</v>
      </c>
      <c r="AA1169" s="21">
        <f t="shared" si="2654"/>
        <v>572.79999999999995</v>
      </c>
      <c r="AB1169" s="21">
        <f t="shared" si="2655"/>
        <v>1145.5999999999999</v>
      </c>
      <c r="AC1169" s="21">
        <f t="shared" si="2680"/>
        <v>0</v>
      </c>
      <c r="AD1169" s="21">
        <f t="shared" si="2680"/>
        <v>0</v>
      </c>
      <c r="AE1169" s="21">
        <f t="shared" si="2680"/>
        <v>0</v>
      </c>
      <c r="AF1169" s="21">
        <f t="shared" si="2680"/>
        <v>0</v>
      </c>
      <c r="AG1169" s="21">
        <f t="shared" si="2680"/>
        <v>0</v>
      </c>
      <c r="AH1169" s="21">
        <f t="shared" si="2680"/>
        <v>43.985999999999997</v>
      </c>
      <c r="AI1169" s="21">
        <f t="shared" si="2680"/>
        <v>0</v>
      </c>
      <c r="AJ1169" s="21">
        <f t="shared" si="2680"/>
        <v>0</v>
      </c>
      <c r="AK1169" s="21">
        <f t="shared" si="2680"/>
        <v>0</v>
      </c>
      <c r="AL1169" s="21">
        <f t="shared" si="2680"/>
        <v>0</v>
      </c>
      <c r="AM1169" s="21">
        <f t="shared" si="2680"/>
        <v>0</v>
      </c>
      <c r="AN1169" s="21">
        <f t="shared" si="2680"/>
        <v>0</v>
      </c>
      <c r="AO1169" s="21">
        <f t="shared" si="2608"/>
        <v>3781.9859999999999</v>
      </c>
      <c r="AP1169" s="21">
        <f t="shared" si="2609"/>
        <v>572.79999999999995</v>
      </c>
      <c r="AQ1169" s="21">
        <f t="shared" si="2610"/>
        <v>1145.5999999999999</v>
      </c>
      <c r="AR1169" s="21">
        <f t="shared" si="2680"/>
        <v>0</v>
      </c>
      <c r="AS1169" s="21">
        <f t="shared" si="2611"/>
        <v>3781.9859999999999</v>
      </c>
      <c r="AT1169" s="21">
        <f t="shared" si="2680"/>
        <v>0</v>
      </c>
      <c r="AU1169" s="21">
        <f t="shared" si="2680"/>
        <v>0</v>
      </c>
      <c r="AV1169" s="21">
        <f t="shared" si="2680"/>
        <v>0</v>
      </c>
      <c r="AW1169" s="21">
        <f t="shared" si="2680"/>
        <v>0</v>
      </c>
      <c r="AX1169" s="21">
        <f t="shared" si="2680"/>
        <v>0</v>
      </c>
      <c r="AY1169" s="21">
        <f t="shared" ref="AY1169:AY1232" si="2682">AS1169+AT1169+AU1169+AV1169+AW1169+AX1169</f>
        <v>3781.9859999999999</v>
      </c>
      <c r="AZ1169" s="21">
        <f t="shared" si="2680"/>
        <v>0</v>
      </c>
    </row>
    <row r="1170" spans="1:53" s="15" customFormat="1" x14ac:dyDescent="0.25">
      <c r="A1170" s="17" t="s">
        <v>365</v>
      </c>
      <c r="B1170" s="17" t="s">
        <v>181</v>
      </c>
      <c r="C1170" s="17" t="s">
        <v>12</v>
      </c>
      <c r="D1170" s="17"/>
      <c r="E1170" s="17"/>
      <c r="F1170" s="10" t="s">
        <v>209</v>
      </c>
      <c r="G1170" s="19">
        <f>G1171+G1176</f>
        <v>3738</v>
      </c>
      <c r="H1170" s="19">
        <f t="shared" ref="H1170:L1170" si="2683">H1171+H1176</f>
        <v>572.79999999999995</v>
      </c>
      <c r="I1170" s="19">
        <f t="shared" si="2683"/>
        <v>1145.5999999999999</v>
      </c>
      <c r="J1170" s="19">
        <f t="shared" si="2683"/>
        <v>0</v>
      </c>
      <c r="K1170" s="19">
        <f t="shared" si="2683"/>
        <v>0</v>
      </c>
      <c r="L1170" s="19">
        <f t="shared" si="2683"/>
        <v>0</v>
      </c>
      <c r="M1170" s="20">
        <f t="shared" si="2631"/>
        <v>3738</v>
      </c>
      <c r="N1170" s="20">
        <f t="shared" si="2632"/>
        <v>572.79999999999995</v>
      </c>
      <c r="O1170" s="20">
        <f t="shared" si="2633"/>
        <v>1145.5999999999999</v>
      </c>
      <c r="P1170" s="22">
        <f t="shared" ref="P1170:Q1170" si="2684">P1171+P1176</f>
        <v>0</v>
      </c>
      <c r="Q1170" s="22">
        <f t="shared" si="2684"/>
        <v>0</v>
      </c>
      <c r="R1170" s="22">
        <f t="shared" ref="R1170:T1170" si="2685">R1171+R1176</f>
        <v>0</v>
      </c>
      <c r="S1170" s="22">
        <f t="shared" si="2685"/>
        <v>0</v>
      </c>
      <c r="T1170" s="22">
        <f t="shared" si="2685"/>
        <v>0</v>
      </c>
      <c r="U1170" s="22">
        <f t="shared" ref="U1170:W1170" si="2686">U1171+U1176</f>
        <v>0</v>
      </c>
      <c r="V1170" s="22">
        <f t="shared" si="2686"/>
        <v>0</v>
      </c>
      <c r="W1170" s="22">
        <f t="shared" si="2686"/>
        <v>0</v>
      </c>
      <c r="X1170" s="22">
        <f t="shared" ref="X1170:Y1170" si="2687">X1171+X1176</f>
        <v>0</v>
      </c>
      <c r="Y1170" s="22">
        <f t="shared" si="2687"/>
        <v>0</v>
      </c>
      <c r="Z1170" s="22">
        <f t="shared" si="2653"/>
        <v>3738</v>
      </c>
      <c r="AA1170" s="22">
        <f t="shared" si="2654"/>
        <v>572.79999999999995</v>
      </c>
      <c r="AB1170" s="22">
        <f t="shared" si="2655"/>
        <v>1145.5999999999999</v>
      </c>
      <c r="AC1170" s="22">
        <f t="shared" ref="AC1170:AL1170" si="2688">AC1171+AC1176</f>
        <v>0</v>
      </c>
      <c r="AD1170" s="22">
        <f t="shared" si="2688"/>
        <v>0</v>
      </c>
      <c r="AE1170" s="22">
        <f t="shared" ref="AE1170" si="2689">AE1171+AE1176</f>
        <v>0</v>
      </c>
      <c r="AF1170" s="22">
        <f t="shared" si="2688"/>
        <v>0</v>
      </c>
      <c r="AG1170" s="22">
        <f t="shared" si="2688"/>
        <v>0</v>
      </c>
      <c r="AH1170" s="22">
        <f t="shared" si="2688"/>
        <v>43.985999999999997</v>
      </c>
      <c r="AI1170" s="22">
        <f t="shared" ref="AI1170" si="2690">AI1171+AI1176</f>
        <v>0</v>
      </c>
      <c r="AJ1170" s="22">
        <f t="shared" si="2688"/>
        <v>0</v>
      </c>
      <c r="AK1170" s="22">
        <f t="shared" si="2688"/>
        <v>0</v>
      </c>
      <c r="AL1170" s="22">
        <f t="shared" si="2688"/>
        <v>0</v>
      </c>
      <c r="AM1170" s="22">
        <f t="shared" ref="AM1170:AZ1170" si="2691">AM1171+AM1176</f>
        <v>0</v>
      </c>
      <c r="AN1170" s="22">
        <f t="shared" si="2691"/>
        <v>0</v>
      </c>
      <c r="AO1170" s="22">
        <f t="shared" si="2608"/>
        <v>3781.9859999999999</v>
      </c>
      <c r="AP1170" s="22">
        <f t="shared" si="2609"/>
        <v>572.79999999999995</v>
      </c>
      <c r="AQ1170" s="22">
        <f t="shared" si="2610"/>
        <v>1145.5999999999999</v>
      </c>
      <c r="AR1170" s="22">
        <f t="shared" ref="AR1170" si="2692">AR1171+AR1176</f>
        <v>0</v>
      </c>
      <c r="AS1170" s="22">
        <f t="shared" si="2611"/>
        <v>3781.9859999999999</v>
      </c>
      <c r="AT1170" s="22">
        <f t="shared" ref="AT1170:AX1170" si="2693">AT1171+AT1176</f>
        <v>0</v>
      </c>
      <c r="AU1170" s="22">
        <f t="shared" si="2693"/>
        <v>0</v>
      </c>
      <c r="AV1170" s="22">
        <f t="shared" si="2693"/>
        <v>0</v>
      </c>
      <c r="AW1170" s="22">
        <f t="shared" si="2693"/>
        <v>0</v>
      </c>
      <c r="AX1170" s="22">
        <f t="shared" si="2693"/>
        <v>0</v>
      </c>
      <c r="AY1170" s="22">
        <f t="shared" si="2682"/>
        <v>3781.9859999999999</v>
      </c>
      <c r="AZ1170" s="22">
        <f t="shared" si="2691"/>
        <v>0</v>
      </c>
    </row>
    <row r="1171" spans="1:53" x14ac:dyDescent="0.25">
      <c r="A1171" s="12" t="s">
        <v>365</v>
      </c>
      <c r="B1171" s="12" t="s">
        <v>181</v>
      </c>
      <c r="C1171" s="12" t="s">
        <v>12</v>
      </c>
      <c r="D1171" s="12" t="s">
        <v>189</v>
      </c>
      <c r="E1171" s="12"/>
      <c r="F1171" s="14" t="s">
        <v>212</v>
      </c>
      <c r="G1171" s="20">
        <f>G1172</f>
        <v>1053</v>
      </c>
      <c r="H1171" s="20">
        <f t="shared" si="2680"/>
        <v>572.79999999999995</v>
      </c>
      <c r="I1171" s="20">
        <f t="shared" si="2681"/>
        <v>1145.5999999999999</v>
      </c>
      <c r="J1171" s="20">
        <f t="shared" si="2680"/>
        <v>0</v>
      </c>
      <c r="K1171" s="20">
        <f t="shared" si="2680"/>
        <v>0</v>
      </c>
      <c r="L1171" s="20">
        <f t="shared" si="2680"/>
        <v>0</v>
      </c>
      <c r="M1171" s="20">
        <f t="shared" si="2631"/>
        <v>1053</v>
      </c>
      <c r="N1171" s="20">
        <f t="shared" si="2632"/>
        <v>572.79999999999995</v>
      </c>
      <c r="O1171" s="20">
        <f t="shared" si="2633"/>
        <v>1145.5999999999999</v>
      </c>
      <c r="P1171" s="23">
        <f t="shared" si="2680"/>
        <v>0</v>
      </c>
      <c r="Q1171" s="23">
        <f t="shared" si="2680"/>
        <v>0</v>
      </c>
      <c r="R1171" s="23">
        <f t="shared" si="2680"/>
        <v>0</v>
      </c>
      <c r="S1171" s="23">
        <f t="shared" si="2680"/>
        <v>0</v>
      </c>
      <c r="T1171" s="23">
        <f t="shared" si="2680"/>
        <v>0</v>
      </c>
      <c r="U1171" s="23">
        <f t="shared" si="2680"/>
        <v>0</v>
      </c>
      <c r="V1171" s="23">
        <f t="shared" si="2680"/>
        <v>0</v>
      </c>
      <c r="W1171" s="23">
        <f t="shared" si="2680"/>
        <v>0</v>
      </c>
      <c r="X1171" s="23">
        <f t="shared" si="2680"/>
        <v>0</v>
      </c>
      <c r="Y1171" s="23">
        <f t="shared" si="2680"/>
        <v>0</v>
      </c>
      <c r="Z1171" s="23">
        <f t="shared" si="2653"/>
        <v>1053</v>
      </c>
      <c r="AA1171" s="23">
        <f t="shared" si="2654"/>
        <v>572.79999999999995</v>
      </c>
      <c r="AB1171" s="23">
        <f t="shared" si="2655"/>
        <v>1145.5999999999999</v>
      </c>
      <c r="AC1171" s="23">
        <f t="shared" si="2680"/>
        <v>0</v>
      </c>
      <c r="AD1171" s="23">
        <f t="shared" si="2680"/>
        <v>0</v>
      </c>
      <c r="AE1171" s="23">
        <f t="shared" si="2680"/>
        <v>0</v>
      </c>
      <c r="AF1171" s="23">
        <f t="shared" si="2680"/>
        <v>0</v>
      </c>
      <c r="AG1171" s="23">
        <f t="shared" si="2680"/>
        <v>0</v>
      </c>
      <c r="AH1171" s="23">
        <f t="shared" si="2680"/>
        <v>0</v>
      </c>
      <c r="AI1171" s="23">
        <f t="shared" si="2680"/>
        <v>0</v>
      </c>
      <c r="AJ1171" s="23">
        <f t="shared" si="2680"/>
        <v>0</v>
      </c>
      <c r="AK1171" s="23">
        <f t="shared" si="2680"/>
        <v>0</v>
      </c>
      <c r="AL1171" s="23">
        <f t="shared" si="2680"/>
        <v>0</v>
      </c>
      <c r="AM1171" s="23">
        <f t="shared" si="2680"/>
        <v>0</v>
      </c>
      <c r="AN1171" s="23">
        <f t="shared" si="2680"/>
        <v>0</v>
      </c>
      <c r="AO1171" s="23">
        <f t="shared" si="2608"/>
        <v>1053</v>
      </c>
      <c r="AP1171" s="23">
        <f t="shared" si="2609"/>
        <v>572.79999999999995</v>
      </c>
      <c r="AQ1171" s="23">
        <f t="shared" si="2610"/>
        <v>1145.5999999999999</v>
      </c>
      <c r="AR1171" s="23">
        <f t="shared" si="2680"/>
        <v>0</v>
      </c>
      <c r="AS1171" s="23">
        <f t="shared" si="2611"/>
        <v>1053</v>
      </c>
      <c r="AT1171" s="23">
        <f t="shared" si="2680"/>
        <v>0</v>
      </c>
      <c r="AU1171" s="23">
        <f t="shared" si="2680"/>
        <v>0</v>
      </c>
      <c r="AV1171" s="23">
        <f t="shared" si="2680"/>
        <v>0</v>
      </c>
      <c r="AW1171" s="23">
        <f t="shared" si="2680"/>
        <v>0</v>
      </c>
      <c r="AX1171" s="23">
        <f t="shared" si="2680"/>
        <v>0</v>
      </c>
      <c r="AY1171" s="23">
        <f t="shared" si="2682"/>
        <v>1053</v>
      </c>
      <c r="AZ1171" s="23">
        <f t="shared" si="2680"/>
        <v>0</v>
      </c>
      <c r="BA1171" s="5"/>
    </row>
    <row r="1172" spans="1:53" ht="31.5" x14ac:dyDescent="0.25">
      <c r="A1172" s="12" t="s">
        <v>365</v>
      </c>
      <c r="B1172" s="12" t="s">
        <v>181</v>
      </c>
      <c r="C1172" s="12" t="s">
        <v>12</v>
      </c>
      <c r="D1172" s="12" t="s">
        <v>200</v>
      </c>
      <c r="E1172" s="12"/>
      <c r="F1172" s="14" t="s">
        <v>229</v>
      </c>
      <c r="G1172" s="20">
        <f>G1173</f>
        <v>1053</v>
      </c>
      <c r="H1172" s="20">
        <f t="shared" si="2680"/>
        <v>572.79999999999995</v>
      </c>
      <c r="I1172" s="20">
        <f t="shared" si="2681"/>
        <v>1145.5999999999999</v>
      </c>
      <c r="J1172" s="20">
        <f t="shared" si="2680"/>
        <v>0</v>
      </c>
      <c r="K1172" s="20">
        <f t="shared" si="2680"/>
        <v>0</v>
      </c>
      <c r="L1172" s="20">
        <f t="shared" si="2680"/>
        <v>0</v>
      </c>
      <c r="M1172" s="20">
        <f t="shared" si="2631"/>
        <v>1053</v>
      </c>
      <c r="N1172" s="20">
        <f t="shared" si="2632"/>
        <v>572.79999999999995</v>
      </c>
      <c r="O1172" s="20">
        <f t="shared" si="2633"/>
        <v>1145.5999999999999</v>
      </c>
      <c r="P1172" s="23">
        <f t="shared" si="2680"/>
        <v>0</v>
      </c>
      <c r="Q1172" s="23">
        <f t="shared" si="2680"/>
        <v>0</v>
      </c>
      <c r="R1172" s="23">
        <f t="shared" si="2680"/>
        <v>0</v>
      </c>
      <c r="S1172" s="23">
        <f t="shared" si="2680"/>
        <v>0</v>
      </c>
      <c r="T1172" s="23">
        <f t="shared" si="2680"/>
        <v>0</v>
      </c>
      <c r="U1172" s="23">
        <f t="shared" si="2680"/>
        <v>0</v>
      </c>
      <c r="V1172" s="23">
        <f t="shared" si="2680"/>
        <v>0</v>
      </c>
      <c r="W1172" s="23">
        <f t="shared" si="2680"/>
        <v>0</v>
      </c>
      <c r="X1172" s="23">
        <f t="shared" si="2680"/>
        <v>0</v>
      </c>
      <c r="Y1172" s="23">
        <f t="shared" si="2680"/>
        <v>0</v>
      </c>
      <c r="Z1172" s="23">
        <f t="shared" si="2653"/>
        <v>1053</v>
      </c>
      <c r="AA1172" s="23">
        <f t="shared" si="2654"/>
        <v>572.79999999999995</v>
      </c>
      <c r="AB1172" s="23">
        <f t="shared" si="2655"/>
        <v>1145.5999999999999</v>
      </c>
      <c r="AC1172" s="23">
        <f t="shared" si="2680"/>
        <v>0</v>
      </c>
      <c r="AD1172" s="23">
        <f t="shared" si="2680"/>
        <v>0</v>
      </c>
      <c r="AE1172" s="23">
        <f t="shared" si="2680"/>
        <v>0</v>
      </c>
      <c r="AF1172" s="23">
        <f t="shared" si="2680"/>
        <v>0</v>
      </c>
      <c r="AG1172" s="23">
        <f t="shared" si="2680"/>
        <v>0</v>
      </c>
      <c r="AH1172" s="23">
        <f t="shared" si="2680"/>
        <v>0</v>
      </c>
      <c r="AI1172" s="23">
        <f t="shared" si="2680"/>
        <v>0</v>
      </c>
      <c r="AJ1172" s="23">
        <f t="shared" si="2680"/>
        <v>0</v>
      </c>
      <c r="AK1172" s="23">
        <f t="shared" si="2680"/>
        <v>0</v>
      </c>
      <c r="AL1172" s="23">
        <f t="shared" si="2680"/>
        <v>0</v>
      </c>
      <c r="AM1172" s="23">
        <f t="shared" si="2680"/>
        <v>0</v>
      </c>
      <c r="AN1172" s="23">
        <f t="shared" si="2680"/>
        <v>0</v>
      </c>
      <c r="AO1172" s="23">
        <f t="shared" si="2608"/>
        <v>1053</v>
      </c>
      <c r="AP1172" s="23">
        <f t="shared" si="2609"/>
        <v>572.79999999999995</v>
      </c>
      <c r="AQ1172" s="23">
        <f t="shared" si="2610"/>
        <v>1145.5999999999999</v>
      </c>
      <c r="AR1172" s="23">
        <f t="shared" si="2680"/>
        <v>0</v>
      </c>
      <c r="AS1172" s="23">
        <f t="shared" si="2611"/>
        <v>1053</v>
      </c>
      <c r="AT1172" s="23">
        <f t="shared" si="2680"/>
        <v>0</v>
      </c>
      <c r="AU1172" s="23">
        <f t="shared" si="2680"/>
        <v>0</v>
      </c>
      <c r="AV1172" s="23">
        <f t="shared" si="2680"/>
        <v>0</v>
      </c>
      <c r="AW1172" s="23">
        <f t="shared" si="2680"/>
        <v>0</v>
      </c>
      <c r="AX1172" s="23">
        <f t="shared" si="2680"/>
        <v>0</v>
      </c>
      <c r="AY1172" s="23">
        <f t="shared" si="2682"/>
        <v>1053</v>
      </c>
      <c r="AZ1172" s="23">
        <f t="shared" si="2680"/>
        <v>0</v>
      </c>
      <c r="BA1172" s="5"/>
    </row>
    <row r="1173" spans="1:53" x14ac:dyDescent="0.25">
      <c r="A1173" s="12" t="s">
        <v>365</v>
      </c>
      <c r="B1173" s="12" t="s">
        <v>181</v>
      </c>
      <c r="C1173" s="12" t="s">
        <v>12</v>
      </c>
      <c r="D1173" s="12" t="s">
        <v>183</v>
      </c>
      <c r="E1173" s="12"/>
      <c r="F1173" s="14" t="s">
        <v>230</v>
      </c>
      <c r="G1173" s="20">
        <f>G1174</f>
        <v>1053</v>
      </c>
      <c r="H1173" s="20">
        <f t="shared" si="2680"/>
        <v>572.79999999999995</v>
      </c>
      <c r="I1173" s="20">
        <f t="shared" si="2681"/>
        <v>1145.5999999999999</v>
      </c>
      <c r="J1173" s="20">
        <f t="shared" si="2680"/>
        <v>0</v>
      </c>
      <c r="K1173" s="20">
        <f t="shared" si="2680"/>
        <v>0</v>
      </c>
      <c r="L1173" s="20">
        <f t="shared" si="2680"/>
        <v>0</v>
      </c>
      <c r="M1173" s="20">
        <f t="shared" si="2631"/>
        <v>1053</v>
      </c>
      <c r="N1173" s="20">
        <f t="shared" si="2632"/>
        <v>572.79999999999995</v>
      </c>
      <c r="O1173" s="20">
        <f t="shared" si="2633"/>
        <v>1145.5999999999999</v>
      </c>
      <c r="P1173" s="23">
        <f t="shared" si="2680"/>
        <v>0</v>
      </c>
      <c r="Q1173" s="23">
        <f t="shared" si="2680"/>
        <v>0</v>
      </c>
      <c r="R1173" s="23">
        <f t="shared" si="2680"/>
        <v>0</v>
      </c>
      <c r="S1173" s="23">
        <f t="shared" si="2680"/>
        <v>0</v>
      </c>
      <c r="T1173" s="23">
        <f t="shared" si="2680"/>
        <v>0</v>
      </c>
      <c r="U1173" s="23">
        <f t="shared" si="2680"/>
        <v>0</v>
      </c>
      <c r="V1173" s="23">
        <f t="shared" si="2680"/>
        <v>0</v>
      </c>
      <c r="W1173" s="23">
        <f t="shared" si="2680"/>
        <v>0</v>
      </c>
      <c r="X1173" s="23">
        <f t="shared" si="2680"/>
        <v>0</v>
      </c>
      <c r="Y1173" s="23">
        <f t="shared" si="2680"/>
        <v>0</v>
      </c>
      <c r="Z1173" s="23">
        <f t="shared" si="2653"/>
        <v>1053</v>
      </c>
      <c r="AA1173" s="23">
        <f t="shared" si="2654"/>
        <v>572.79999999999995</v>
      </c>
      <c r="AB1173" s="23">
        <f t="shared" si="2655"/>
        <v>1145.5999999999999</v>
      </c>
      <c r="AC1173" s="23">
        <f t="shared" si="2680"/>
        <v>0</v>
      </c>
      <c r="AD1173" s="23">
        <f t="shared" si="2680"/>
        <v>0</v>
      </c>
      <c r="AE1173" s="23">
        <f t="shared" si="2680"/>
        <v>0</v>
      </c>
      <c r="AF1173" s="23">
        <f t="shared" si="2680"/>
        <v>0</v>
      </c>
      <c r="AG1173" s="23">
        <f t="shared" si="2680"/>
        <v>0</v>
      </c>
      <c r="AH1173" s="23">
        <f t="shared" si="2680"/>
        <v>0</v>
      </c>
      <c r="AI1173" s="23">
        <f t="shared" si="2680"/>
        <v>0</v>
      </c>
      <c r="AJ1173" s="23">
        <f t="shared" si="2680"/>
        <v>0</v>
      </c>
      <c r="AK1173" s="23">
        <f t="shared" si="2680"/>
        <v>0</v>
      </c>
      <c r="AL1173" s="23">
        <f t="shared" si="2680"/>
        <v>0</v>
      </c>
      <c r="AM1173" s="23">
        <f t="shared" si="2680"/>
        <v>0</v>
      </c>
      <c r="AN1173" s="23">
        <f t="shared" si="2680"/>
        <v>0</v>
      </c>
      <c r="AO1173" s="23">
        <f t="shared" si="2608"/>
        <v>1053</v>
      </c>
      <c r="AP1173" s="23">
        <f t="shared" si="2609"/>
        <v>572.79999999999995</v>
      </c>
      <c r="AQ1173" s="23">
        <f t="shared" si="2610"/>
        <v>1145.5999999999999</v>
      </c>
      <c r="AR1173" s="23">
        <f t="shared" si="2680"/>
        <v>0</v>
      </c>
      <c r="AS1173" s="23">
        <f t="shared" si="2611"/>
        <v>1053</v>
      </c>
      <c r="AT1173" s="23">
        <f t="shared" si="2680"/>
        <v>0</v>
      </c>
      <c r="AU1173" s="23">
        <f t="shared" si="2680"/>
        <v>0</v>
      </c>
      <c r="AV1173" s="23">
        <f t="shared" si="2680"/>
        <v>0</v>
      </c>
      <c r="AW1173" s="23">
        <f t="shared" si="2680"/>
        <v>0</v>
      </c>
      <c r="AX1173" s="23">
        <f t="shared" si="2680"/>
        <v>0</v>
      </c>
      <c r="AY1173" s="23">
        <f t="shared" si="2682"/>
        <v>1053</v>
      </c>
      <c r="AZ1173" s="23">
        <f t="shared" si="2680"/>
        <v>0</v>
      </c>
    </row>
    <row r="1174" spans="1:53" ht="31.5" x14ac:dyDescent="0.25">
      <c r="A1174" s="12" t="s">
        <v>365</v>
      </c>
      <c r="B1174" s="12" t="s">
        <v>181</v>
      </c>
      <c r="C1174" s="12" t="s">
        <v>12</v>
      </c>
      <c r="D1174" s="12" t="s">
        <v>183</v>
      </c>
      <c r="E1174" s="12" t="s">
        <v>7</v>
      </c>
      <c r="F1174" s="14" t="s">
        <v>383</v>
      </c>
      <c r="G1174" s="20">
        <f>G1175</f>
        <v>1053</v>
      </c>
      <c r="H1174" s="20">
        <f t="shared" si="2680"/>
        <v>572.79999999999995</v>
      </c>
      <c r="I1174" s="20">
        <f t="shared" si="2681"/>
        <v>1145.5999999999999</v>
      </c>
      <c r="J1174" s="20">
        <f t="shared" si="2680"/>
        <v>0</v>
      </c>
      <c r="K1174" s="20">
        <f t="shared" si="2680"/>
        <v>0</v>
      </c>
      <c r="L1174" s="20">
        <f t="shared" si="2680"/>
        <v>0</v>
      </c>
      <c r="M1174" s="20">
        <f t="shared" si="2631"/>
        <v>1053</v>
      </c>
      <c r="N1174" s="20">
        <f t="shared" si="2632"/>
        <v>572.79999999999995</v>
      </c>
      <c r="O1174" s="20">
        <f t="shared" si="2633"/>
        <v>1145.5999999999999</v>
      </c>
      <c r="P1174" s="23">
        <f t="shared" si="2680"/>
        <v>0</v>
      </c>
      <c r="Q1174" s="23">
        <f t="shared" si="2680"/>
        <v>0</v>
      </c>
      <c r="R1174" s="23">
        <f t="shared" si="2680"/>
        <v>0</v>
      </c>
      <c r="S1174" s="23">
        <f t="shared" si="2680"/>
        <v>0</v>
      </c>
      <c r="T1174" s="23">
        <f t="shared" si="2680"/>
        <v>0</v>
      </c>
      <c r="U1174" s="23">
        <f t="shared" si="2680"/>
        <v>0</v>
      </c>
      <c r="V1174" s="23">
        <f t="shared" si="2680"/>
        <v>0</v>
      </c>
      <c r="W1174" s="23">
        <f t="shared" si="2680"/>
        <v>0</v>
      </c>
      <c r="X1174" s="23">
        <f t="shared" si="2680"/>
        <v>0</v>
      </c>
      <c r="Y1174" s="23">
        <f t="shared" si="2680"/>
        <v>0</v>
      </c>
      <c r="Z1174" s="23">
        <f t="shared" si="2653"/>
        <v>1053</v>
      </c>
      <c r="AA1174" s="23">
        <f t="shared" si="2654"/>
        <v>572.79999999999995</v>
      </c>
      <c r="AB1174" s="23">
        <f t="shared" si="2655"/>
        <v>1145.5999999999999</v>
      </c>
      <c r="AC1174" s="23">
        <f t="shared" si="2680"/>
        <v>0</v>
      </c>
      <c r="AD1174" s="23">
        <f t="shared" si="2680"/>
        <v>0</v>
      </c>
      <c r="AE1174" s="23">
        <f t="shared" si="2680"/>
        <v>0</v>
      </c>
      <c r="AF1174" s="23">
        <f t="shared" si="2680"/>
        <v>0</v>
      </c>
      <c r="AG1174" s="23">
        <f t="shared" si="2680"/>
        <v>0</v>
      </c>
      <c r="AH1174" s="23">
        <f t="shared" si="2680"/>
        <v>0</v>
      </c>
      <c r="AI1174" s="23">
        <f t="shared" si="2680"/>
        <v>0</v>
      </c>
      <c r="AJ1174" s="23">
        <f t="shared" si="2680"/>
        <v>0</v>
      </c>
      <c r="AK1174" s="23">
        <f t="shared" si="2680"/>
        <v>0</v>
      </c>
      <c r="AL1174" s="23">
        <f t="shared" si="2680"/>
        <v>0</v>
      </c>
      <c r="AM1174" s="23">
        <f t="shared" si="2680"/>
        <v>0</v>
      </c>
      <c r="AN1174" s="23">
        <f t="shared" si="2680"/>
        <v>0</v>
      </c>
      <c r="AO1174" s="23">
        <f t="shared" si="2608"/>
        <v>1053</v>
      </c>
      <c r="AP1174" s="23">
        <f t="shared" si="2609"/>
        <v>572.79999999999995</v>
      </c>
      <c r="AQ1174" s="23">
        <f t="shared" si="2610"/>
        <v>1145.5999999999999</v>
      </c>
      <c r="AR1174" s="23">
        <f t="shared" si="2680"/>
        <v>0</v>
      </c>
      <c r="AS1174" s="23">
        <f t="shared" si="2611"/>
        <v>1053</v>
      </c>
      <c r="AT1174" s="23">
        <f t="shared" si="2680"/>
        <v>0</v>
      </c>
      <c r="AU1174" s="23">
        <f t="shared" si="2680"/>
        <v>0</v>
      </c>
      <c r="AV1174" s="23">
        <f t="shared" si="2680"/>
        <v>0</v>
      </c>
      <c r="AW1174" s="23">
        <f t="shared" si="2680"/>
        <v>0</v>
      </c>
      <c r="AX1174" s="23">
        <f t="shared" si="2680"/>
        <v>0</v>
      </c>
      <c r="AY1174" s="23">
        <f t="shared" si="2682"/>
        <v>1053</v>
      </c>
      <c r="AZ1174" s="23">
        <f t="shared" si="2680"/>
        <v>0</v>
      </c>
    </row>
    <row r="1175" spans="1:53" ht="31.5" x14ac:dyDescent="0.25">
      <c r="A1175" s="12" t="s">
        <v>365</v>
      </c>
      <c r="B1175" s="12" t="s">
        <v>181</v>
      </c>
      <c r="C1175" s="12" t="s">
        <v>12</v>
      </c>
      <c r="D1175" s="12" t="s">
        <v>183</v>
      </c>
      <c r="E1175" s="12">
        <v>240</v>
      </c>
      <c r="F1175" s="14" t="s">
        <v>372</v>
      </c>
      <c r="G1175" s="20">
        <v>1053</v>
      </c>
      <c r="H1175" s="20">
        <v>572.79999999999995</v>
      </c>
      <c r="I1175" s="20">
        <v>1145.5999999999999</v>
      </c>
      <c r="J1175" s="20"/>
      <c r="K1175" s="20"/>
      <c r="L1175" s="20"/>
      <c r="M1175" s="20">
        <f t="shared" si="2631"/>
        <v>1053</v>
      </c>
      <c r="N1175" s="20">
        <f t="shared" si="2632"/>
        <v>572.79999999999995</v>
      </c>
      <c r="O1175" s="20">
        <f t="shared" si="2633"/>
        <v>1145.5999999999999</v>
      </c>
      <c r="P1175" s="23"/>
      <c r="Q1175" s="23"/>
      <c r="R1175" s="23"/>
      <c r="S1175" s="23"/>
      <c r="T1175" s="23"/>
      <c r="U1175" s="23"/>
      <c r="V1175" s="23"/>
      <c r="W1175" s="23"/>
      <c r="X1175" s="23"/>
      <c r="Y1175" s="23"/>
      <c r="Z1175" s="23">
        <f t="shared" si="2653"/>
        <v>1053</v>
      </c>
      <c r="AA1175" s="23">
        <f t="shared" si="2654"/>
        <v>572.79999999999995</v>
      </c>
      <c r="AB1175" s="23">
        <f t="shared" si="2655"/>
        <v>1145.5999999999999</v>
      </c>
      <c r="AC1175" s="23"/>
      <c r="AD1175" s="23"/>
      <c r="AE1175" s="23"/>
      <c r="AF1175" s="23"/>
      <c r="AG1175" s="23"/>
      <c r="AH1175" s="23"/>
      <c r="AI1175" s="23"/>
      <c r="AJ1175" s="23"/>
      <c r="AK1175" s="23"/>
      <c r="AL1175" s="23"/>
      <c r="AM1175" s="23"/>
      <c r="AN1175" s="23"/>
      <c r="AO1175" s="23">
        <f t="shared" si="2608"/>
        <v>1053</v>
      </c>
      <c r="AP1175" s="23">
        <f t="shared" si="2609"/>
        <v>572.79999999999995</v>
      </c>
      <c r="AQ1175" s="23">
        <f t="shared" si="2610"/>
        <v>1145.5999999999999</v>
      </c>
      <c r="AR1175" s="23"/>
      <c r="AS1175" s="23">
        <f t="shared" si="2611"/>
        <v>1053</v>
      </c>
      <c r="AT1175" s="23"/>
      <c r="AU1175" s="23"/>
      <c r="AV1175" s="23"/>
      <c r="AW1175" s="23"/>
      <c r="AX1175" s="23"/>
      <c r="AY1175" s="23">
        <f t="shared" si="2682"/>
        <v>1053</v>
      </c>
      <c r="AZ1175" s="23"/>
    </row>
    <row r="1176" spans="1:53" ht="31.5" x14ac:dyDescent="0.25">
      <c r="A1176" s="12" t="s">
        <v>365</v>
      </c>
      <c r="B1176" s="12" t="s">
        <v>181</v>
      </c>
      <c r="C1176" s="12" t="s">
        <v>12</v>
      </c>
      <c r="D1176" s="12" t="s">
        <v>32</v>
      </c>
      <c r="E1176" s="12"/>
      <c r="F1176" s="14" t="s">
        <v>45</v>
      </c>
      <c r="G1176" s="20">
        <f>G1177</f>
        <v>2685</v>
      </c>
      <c r="H1176" s="20">
        <f t="shared" ref="H1176:AZ1176" si="2694">H1177</f>
        <v>0</v>
      </c>
      <c r="I1176" s="20">
        <f t="shared" si="2694"/>
        <v>0</v>
      </c>
      <c r="J1176" s="20">
        <f t="shared" si="2694"/>
        <v>0</v>
      </c>
      <c r="K1176" s="20">
        <f t="shared" si="2694"/>
        <v>0</v>
      </c>
      <c r="L1176" s="20">
        <f t="shared" si="2694"/>
        <v>0</v>
      </c>
      <c r="M1176" s="20">
        <f t="shared" si="2631"/>
        <v>2685</v>
      </c>
      <c r="N1176" s="20">
        <f t="shared" si="2632"/>
        <v>0</v>
      </c>
      <c r="O1176" s="20">
        <f t="shared" si="2633"/>
        <v>0</v>
      </c>
      <c r="P1176" s="23">
        <f t="shared" si="2694"/>
        <v>0</v>
      </c>
      <c r="Q1176" s="23">
        <f t="shared" si="2694"/>
        <v>0</v>
      </c>
      <c r="R1176" s="23">
        <f t="shared" si="2694"/>
        <v>0</v>
      </c>
      <c r="S1176" s="23">
        <f t="shared" si="2694"/>
        <v>0</v>
      </c>
      <c r="T1176" s="23">
        <f t="shared" si="2694"/>
        <v>0</v>
      </c>
      <c r="U1176" s="23">
        <f t="shared" si="2694"/>
        <v>0</v>
      </c>
      <c r="V1176" s="23">
        <f t="shared" si="2694"/>
        <v>0</v>
      </c>
      <c r="W1176" s="23">
        <f t="shared" si="2694"/>
        <v>0</v>
      </c>
      <c r="X1176" s="23">
        <f t="shared" si="2694"/>
        <v>0</v>
      </c>
      <c r="Y1176" s="23">
        <f t="shared" si="2694"/>
        <v>0</v>
      </c>
      <c r="Z1176" s="23">
        <f t="shared" si="2653"/>
        <v>2685</v>
      </c>
      <c r="AA1176" s="23">
        <f t="shared" si="2654"/>
        <v>0</v>
      </c>
      <c r="AB1176" s="23">
        <f t="shared" si="2655"/>
        <v>0</v>
      </c>
      <c r="AC1176" s="23">
        <f t="shared" si="2694"/>
        <v>0</v>
      </c>
      <c r="AD1176" s="23">
        <f t="shared" si="2694"/>
        <v>0</v>
      </c>
      <c r="AE1176" s="23">
        <f t="shared" si="2694"/>
        <v>0</v>
      </c>
      <c r="AF1176" s="23">
        <f t="shared" si="2694"/>
        <v>0</v>
      </c>
      <c r="AG1176" s="23">
        <f t="shared" si="2694"/>
        <v>0</v>
      </c>
      <c r="AH1176" s="23">
        <f t="shared" si="2694"/>
        <v>43.985999999999997</v>
      </c>
      <c r="AI1176" s="23">
        <f t="shared" si="2694"/>
        <v>0</v>
      </c>
      <c r="AJ1176" s="23">
        <f t="shared" si="2694"/>
        <v>0</v>
      </c>
      <c r="AK1176" s="23">
        <f t="shared" si="2694"/>
        <v>0</v>
      </c>
      <c r="AL1176" s="23">
        <f t="shared" si="2694"/>
        <v>0</v>
      </c>
      <c r="AM1176" s="23">
        <f t="shared" si="2694"/>
        <v>0</v>
      </c>
      <c r="AN1176" s="23">
        <f t="shared" si="2694"/>
        <v>0</v>
      </c>
      <c r="AO1176" s="23">
        <f t="shared" si="2608"/>
        <v>2728.9859999999999</v>
      </c>
      <c r="AP1176" s="23">
        <f t="shared" si="2609"/>
        <v>0</v>
      </c>
      <c r="AQ1176" s="23">
        <f t="shared" si="2610"/>
        <v>0</v>
      </c>
      <c r="AR1176" s="23">
        <f t="shared" si="2694"/>
        <v>0</v>
      </c>
      <c r="AS1176" s="23">
        <f t="shared" si="2611"/>
        <v>2728.9859999999999</v>
      </c>
      <c r="AT1176" s="23">
        <f t="shared" si="2694"/>
        <v>0</v>
      </c>
      <c r="AU1176" s="23">
        <f t="shared" si="2694"/>
        <v>0</v>
      </c>
      <c r="AV1176" s="23">
        <f t="shared" si="2694"/>
        <v>0</v>
      </c>
      <c r="AW1176" s="23">
        <f t="shared" si="2694"/>
        <v>0</v>
      </c>
      <c r="AX1176" s="23">
        <f t="shared" si="2694"/>
        <v>0</v>
      </c>
      <c r="AY1176" s="23">
        <f t="shared" si="2682"/>
        <v>2728.9859999999999</v>
      </c>
      <c r="AZ1176" s="23">
        <f t="shared" si="2694"/>
        <v>0</v>
      </c>
      <c r="BA1176" s="5"/>
    </row>
    <row r="1177" spans="1:53" ht="31.5" x14ac:dyDescent="0.25">
      <c r="A1177" s="12" t="s">
        <v>365</v>
      </c>
      <c r="B1177" s="12" t="s">
        <v>181</v>
      </c>
      <c r="C1177" s="12" t="s">
        <v>12</v>
      </c>
      <c r="D1177" s="12" t="s">
        <v>66</v>
      </c>
      <c r="E1177" s="12"/>
      <c r="F1177" s="14" t="s">
        <v>79</v>
      </c>
      <c r="G1177" s="20">
        <f>G1178</f>
        <v>2685</v>
      </c>
      <c r="H1177" s="20">
        <f t="shared" ref="H1177:AZ1177" si="2695">H1178</f>
        <v>0</v>
      </c>
      <c r="I1177" s="20">
        <f t="shared" si="2695"/>
        <v>0</v>
      </c>
      <c r="J1177" s="20">
        <f t="shared" si="2695"/>
        <v>0</v>
      </c>
      <c r="K1177" s="20">
        <f t="shared" si="2695"/>
        <v>0</v>
      </c>
      <c r="L1177" s="20">
        <f t="shared" si="2695"/>
        <v>0</v>
      </c>
      <c r="M1177" s="20">
        <f t="shared" si="2631"/>
        <v>2685</v>
      </c>
      <c r="N1177" s="20">
        <f t="shared" si="2632"/>
        <v>0</v>
      </c>
      <c r="O1177" s="20">
        <f t="shared" si="2633"/>
        <v>0</v>
      </c>
      <c r="P1177" s="23">
        <f t="shared" si="2695"/>
        <v>0</v>
      </c>
      <c r="Q1177" s="23">
        <f t="shared" si="2695"/>
        <v>0</v>
      </c>
      <c r="R1177" s="23">
        <f t="shared" si="2695"/>
        <v>0</v>
      </c>
      <c r="S1177" s="23">
        <f t="shared" si="2695"/>
        <v>0</v>
      </c>
      <c r="T1177" s="23">
        <f t="shared" si="2695"/>
        <v>0</v>
      </c>
      <c r="U1177" s="23">
        <f t="shared" si="2695"/>
        <v>0</v>
      </c>
      <c r="V1177" s="23">
        <f t="shared" si="2695"/>
        <v>0</v>
      </c>
      <c r="W1177" s="23">
        <f t="shared" si="2695"/>
        <v>0</v>
      </c>
      <c r="X1177" s="23">
        <f t="shared" si="2695"/>
        <v>0</v>
      </c>
      <c r="Y1177" s="23">
        <f t="shared" si="2695"/>
        <v>0</v>
      </c>
      <c r="Z1177" s="23">
        <f t="shared" si="2653"/>
        <v>2685</v>
      </c>
      <c r="AA1177" s="23">
        <f t="shared" si="2654"/>
        <v>0</v>
      </c>
      <c r="AB1177" s="23">
        <f t="shared" si="2655"/>
        <v>0</v>
      </c>
      <c r="AC1177" s="23">
        <f t="shared" si="2695"/>
        <v>0</v>
      </c>
      <c r="AD1177" s="23">
        <f t="shared" si="2695"/>
        <v>0</v>
      </c>
      <c r="AE1177" s="23">
        <f t="shared" si="2695"/>
        <v>0</v>
      </c>
      <c r="AF1177" s="23">
        <f t="shared" si="2695"/>
        <v>0</v>
      </c>
      <c r="AG1177" s="23">
        <f t="shared" si="2695"/>
        <v>0</v>
      </c>
      <c r="AH1177" s="23">
        <f t="shared" si="2695"/>
        <v>43.985999999999997</v>
      </c>
      <c r="AI1177" s="23">
        <f t="shared" si="2695"/>
        <v>0</v>
      </c>
      <c r="AJ1177" s="23">
        <f t="shared" si="2695"/>
        <v>0</v>
      </c>
      <c r="AK1177" s="23">
        <f t="shared" si="2695"/>
        <v>0</v>
      </c>
      <c r="AL1177" s="23">
        <f t="shared" si="2695"/>
        <v>0</v>
      </c>
      <c r="AM1177" s="23">
        <f t="shared" si="2695"/>
        <v>0</v>
      </c>
      <c r="AN1177" s="23">
        <f t="shared" si="2695"/>
        <v>0</v>
      </c>
      <c r="AO1177" s="23">
        <f t="shared" si="2608"/>
        <v>2728.9859999999999</v>
      </c>
      <c r="AP1177" s="23">
        <f t="shared" si="2609"/>
        <v>0</v>
      </c>
      <c r="AQ1177" s="23">
        <f t="shared" si="2610"/>
        <v>0</v>
      </c>
      <c r="AR1177" s="23">
        <f t="shared" si="2695"/>
        <v>0</v>
      </c>
      <c r="AS1177" s="23">
        <f t="shared" si="2611"/>
        <v>2728.9859999999999</v>
      </c>
      <c r="AT1177" s="23">
        <f t="shared" si="2695"/>
        <v>0</v>
      </c>
      <c r="AU1177" s="23">
        <f t="shared" si="2695"/>
        <v>0</v>
      </c>
      <c r="AV1177" s="23">
        <f t="shared" si="2695"/>
        <v>0</v>
      </c>
      <c r="AW1177" s="23">
        <f t="shared" si="2695"/>
        <v>0</v>
      </c>
      <c r="AX1177" s="23">
        <f t="shared" si="2695"/>
        <v>0</v>
      </c>
      <c r="AY1177" s="23">
        <f t="shared" si="2682"/>
        <v>2728.9859999999999</v>
      </c>
      <c r="AZ1177" s="23">
        <f t="shared" si="2695"/>
        <v>0</v>
      </c>
      <c r="BA1177" s="5"/>
    </row>
    <row r="1178" spans="1:53" ht="47.25" x14ac:dyDescent="0.25">
      <c r="A1178" s="12" t="s">
        <v>365</v>
      </c>
      <c r="B1178" s="12" t="s">
        <v>181</v>
      </c>
      <c r="C1178" s="12" t="s">
        <v>12</v>
      </c>
      <c r="D1178" s="12" t="s">
        <v>60</v>
      </c>
      <c r="E1178" s="12"/>
      <c r="F1178" s="14" t="s">
        <v>80</v>
      </c>
      <c r="G1178" s="20">
        <f>G1179</f>
        <v>2685</v>
      </c>
      <c r="H1178" s="20">
        <f t="shared" ref="H1178:AZ1178" si="2696">H1179</f>
        <v>0</v>
      </c>
      <c r="I1178" s="20">
        <f t="shared" si="2696"/>
        <v>0</v>
      </c>
      <c r="J1178" s="20">
        <f t="shared" si="2696"/>
        <v>0</v>
      </c>
      <c r="K1178" s="20">
        <f t="shared" si="2696"/>
        <v>0</v>
      </c>
      <c r="L1178" s="20">
        <f t="shared" si="2696"/>
        <v>0</v>
      </c>
      <c r="M1178" s="20">
        <f t="shared" si="2631"/>
        <v>2685</v>
      </c>
      <c r="N1178" s="20">
        <f t="shared" si="2632"/>
        <v>0</v>
      </c>
      <c r="O1178" s="20">
        <f t="shared" si="2633"/>
        <v>0</v>
      </c>
      <c r="P1178" s="23">
        <f t="shared" si="2696"/>
        <v>0</v>
      </c>
      <c r="Q1178" s="23">
        <f t="shared" si="2696"/>
        <v>0</v>
      </c>
      <c r="R1178" s="23">
        <f t="shared" si="2696"/>
        <v>0</v>
      </c>
      <c r="S1178" s="23">
        <f t="shared" si="2696"/>
        <v>0</v>
      </c>
      <c r="T1178" s="23">
        <f t="shared" si="2696"/>
        <v>0</v>
      </c>
      <c r="U1178" s="23">
        <f t="shared" si="2696"/>
        <v>0</v>
      </c>
      <c r="V1178" s="23">
        <f t="shared" si="2696"/>
        <v>0</v>
      </c>
      <c r="W1178" s="23">
        <f t="shared" si="2696"/>
        <v>0</v>
      </c>
      <c r="X1178" s="23">
        <f t="shared" si="2696"/>
        <v>0</v>
      </c>
      <c r="Y1178" s="23">
        <f t="shared" si="2696"/>
        <v>0</v>
      </c>
      <c r="Z1178" s="23">
        <f t="shared" si="2653"/>
        <v>2685</v>
      </c>
      <c r="AA1178" s="23">
        <f t="shared" si="2654"/>
        <v>0</v>
      </c>
      <c r="AB1178" s="23">
        <f t="shared" si="2655"/>
        <v>0</v>
      </c>
      <c r="AC1178" s="23">
        <f t="shared" si="2696"/>
        <v>0</v>
      </c>
      <c r="AD1178" s="23">
        <f t="shared" si="2696"/>
        <v>0</v>
      </c>
      <c r="AE1178" s="23">
        <f t="shared" si="2696"/>
        <v>0</v>
      </c>
      <c r="AF1178" s="23">
        <f t="shared" si="2696"/>
        <v>0</v>
      </c>
      <c r="AG1178" s="23">
        <f t="shared" si="2696"/>
        <v>0</v>
      </c>
      <c r="AH1178" s="23">
        <f t="shared" si="2696"/>
        <v>43.985999999999997</v>
      </c>
      <c r="AI1178" s="23">
        <f t="shared" si="2696"/>
        <v>0</v>
      </c>
      <c r="AJ1178" s="23">
        <f t="shared" si="2696"/>
        <v>0</v>
      </c>
      <c r="AK1178" s="23">
        <f t="shared" si="2696"/>
        <v>0</v>
      </c>
      <c r="AL1178" s="23">
        <f t="shared" si="2696"/>
        <v>0</v>
      </c>
      <c r="AM1178" s="23">
        <f t="shared" si="2696"/>
        <v>0</v>
      </c>
      <c r="AN1178" s="23">
        <f t="shared" si="2696"/>
        <v>0</v>
      </c>
      <c r="AO1178" s="23">
        <f t="shared" si="2608"/>
        <v>2728.9859999999999</v>
      </c>
      <c r="AP1178" s="23">
        <f t="shared" si="2609"/>
        <v>0</v>
      </c>
      <c r="AQ1178" s="23">
        <f t="shared" si="2610"/>
        <v>0</v>
      </c>
      <c r="AR1178" s="23">
        <f t="shared" si="2696"/>
        <v>0</v>
      </c>
      <c r="AS1178" s="23">
        <f t="shared" si="2611"/>
        <v>2728.9859999999999</v>
      </c>
      <c r="AT1178" s="23">
        <f t="shared" si="2696"/>
        <v>0</v>
      </c>
      <c r="AU1178" s="23">
        <f t="shared" si="2696"/>
        <v>0</v>
      </c>
      <c r="AV1178" s="23">
        <f t="shared" si="2696"/>
        <v>0</v>
      </c>
      <c r="AW1178" s="23">
        <f t="shared" si="2696"/>
        <v>0</v>
      </c>
      <c r="AX1178" s="23">
        <f t="shared" si="2696"/>
        <v>0</v>
      </c>
      <c r="AY1178" s="23">
        <f t="shared" si="2682"/>
        <v>2728.9859999999999</v>
      </c>
      <c r="AZ1178" s="23">
        <f t="shared" si="2696"/>
        <v>0</v>
      </c>
    </row>
    <row r="1179" spans="1:53" ht="31.5" x14ac:dyDescent="0.25">
      <c r="A1179" s="12" t="s">
        <v>365</v>
      </c>
      <c r="B1179" s="12" t="s">
        <v>181</v>
      </c>
      <c r="C1179" s="12" t="s">
        <v>12</v>
      </c>
      <c r="D1179" s="12" t="s">
        <v>60</v>
      </c>
      <c r="E1179" s="12" t="s">
        <v>7</v>
      </c>
      <c r="F1179" s="14" t="s">
        <v>383</v>
      </c>
      <c r="G1179" s="20">
        <f>G1180</f>
        <v>2685</v>
      </c>
      <c r="H1179" s="20">
        <f t="shared" ref="H1179:AZ1179" si="2697">H1180</f>
        <v>0</v>
      </c>
      <c r="I1179" s="20">
        <f t="shared" si="2697"/>
        <v>0</v>
      </c>
      <c r="J1179" s="20">
        <f t="shared" si="2697"/>
        <v>0</v>
      </c>
      <c r="K1179" s="20">
        <f t="shared" si="2697"/>
        <v>0</v>
      </c>
      <c r="L1179" s="20">
        <f t="shared" si="2697"/>
        <v>0</v>
      </c>
      <c r="M1179" s="20">
        <f t="shared" si="2631"/>
        <v>2685</v>
      </c>
      <c r="N1179" s="20">
        <f t="shared" si="2632"/>
        <v>0</v>
      </c>
      <c r="O1179" s="20">
        <f t="shared" si="2633"/>
        <v>0</v>
      </c>
      <c r="P1179" s="23">
        <f t="shared" si="2697"/>
        <v>0</v>
      </c>
      <c r="Q1179" s="23">
        <f t="shared" si="2697"/>
        <v>0</v>
      </c>
      <c r="R1179" s="23">
        <f t="shared" si="2697"/>
        <v>0</v>
      </c>
      <c r="S1179" s="23">
        <f t="shared" si="2697"/>
        <v>0</v>
      </c>
      <c r="T1179" s="23">
        <f t="shared" si="2697"/>
        <v>0</v>
      </c>
      <c r="U1179" s="23">
        <f t="shared" si="2697"/>
        <v>0</v>
      </c>
      <c r="V1179" s="23">
        <f t="shared" si="2697"/>
        <v>0</v>
      </c>
      <c r="W1179" s="23">
        <f t="shared" si="2697"/>
        <v>0</v>
      </c>
      <c r="X1179" s="23">
        <f t="shared" si="2697"/>
        <v>0</v>
      </c>
      <c r="Y1179" s="23">
        <f t="shared" si="2697"/>
        <v>0</v>
      </c>
      <c r="Z1179" s="23">
        <f t="shared" si="2653"/>
        <v>2685</v>
      </c>
      <c r="AA1179" s="23">
        <f t="shared" si="2654"/>
        <v>0</v>
      </c>
      <c r="AB1179" s="23">
        <f t="shared" si="2655"/>
        <v>0</v>
      </c>
      <c r="AC1179" s="23">
        <f t="shared" si="2697"/>
        <v>0</v>
      </c>
      <c r="AD1179" s="23">
        <f t="shared" si="2697"/>
        <v>0</v>
      </c>
      <c r="AE1179" s="23">
        <f t="shared" si="2697"/>
        <v>0</v>
      </c>
      <c r="AF1179" s="23">
        <f t="shared" si="2697"/>
        <v>0</v>
      </c>
      <c r="AG1179" s="23">
        <f t="shared" si="2697"/>
        <v>0</v>
      </c>
      <c r="AH1179" s="23">
        <f t="shared" si="2697"/>
        <v>43.985999999999997</v>
      </c>
      <c r="AI1179" s="23">
        <f t="shared" si="2697"/>
        <v>0</v>
      </c>
      <c r="AJ1179" s="23">
        <f t="shared" si="2697"/>
        <v>0</v>
      </c>
      <c r="AK1179" s="23">
        <f t="shared" si="2697"/>
        <v>0</v>
      </c>
      <c r="AL1179" s="23">
        <f t="shared" si="2697"/>
        <v>0</v>
      </c>
      <c r="AM1179" s="23">
        <f t="shared" si="2697"/>
        <v>0</v>
      </c>
      <c r="AN1179" s="23">
        <f t="shared" si="2697"/>
        <v>0</v>
      </c>
      <c r="AO1179" s="23">
        <f t="shared" si="2608"/>
        <v>2728.9859999999999</v>
      </c>
      <c r="AP1179" s="23">
        <f t="shared" si="2609"/>
        <v>0</v>
      </c>
      <c r="AQ1179" s="23">
        <f t="shared" si="2610"/>
        <v>0</v>
      </c>
      <c r="AR1179" s="23">
        <f t="shared" si="2697"/>
        <v>0</v>
      </c>
      <c r="AS1179" s="23">
        <f t="shared" si="2611"/>
        <v>2728.9859999999999</v>
      </c>
      <c r="AT1179" s="23">
        <f t="shared" si="2697"/>
        <v>0</v>
      </c>
      <c r="AU1179" s="23">
        <f t="shared" si="2697"/>
        <v>0</v>
      </c>
      <c r="AV1179" s="23">
        <f t="shared" si="2697"/>
        <v>0</v>
      </c>
      <c r="AW1179" s="23">
        <f t="shared" si="2697"/>
        <v>0</v>
      </c>
      <c r="AX1179" s="23">
        <f t="shared" si="2697"/>
        <v>0</v>
      </c>
      <c r="AY1179" s="23">
        <f t="shared" si="2682"/>
        <v>2728.9859999999999</v>
      </c>
      <c r="AZ1179" s="23">
        <f t="shared" si="2697"/>
        <v>0</v>
      </c>
    </row>
    <row r="1180" spans="1:53" ht="31.5" x14ac:dyDescent="0.25">
      <c r="A1180" s="12" t="s">
        <v>365</v>
      </c>
      <c r="B1180" s="12" t="s">
        <v>181</v>
      </c>
      <c r="C1180" s="12" t="s">
        <v>12</v>
      </c>
      <c r="D1180" s="12" t="s">
        <v>60</v>
      </c>
      <c r="E1180" s="12" t="s">
        <v>315</v>
      </c>
      <c r="F1180" s="14" t="s">
        <v>372</v>
      </c>
      <c r="G1180" s="20">
        <v>2685</v>
      </c>
      <c r="H1180" s="20">
        <v>0</v>
      </c>
      <c r="I1180" s="20">
        <v>0</v>
      </c>
      <c r="J1180" s="20"/>
      <c r="K1180" s="20"/>
      <c r="L1180" s="20"/>
      <c r="M1180" s="20">
        <f t="shared" si="2631"/>
        <v>2685</v>
      </c>
      <c r="N1180" s="20">
        <f t="shared" si="2632"/>
        <v>0</v>
      </c>
      <c r="O1180" s="20">
        <f t="shared" si="2633"/>
        <v>0</v>
      </c>
      <c r="P1180" s="23"/>
      <c r="Q1180" s="23"/>
      <c r="R1180" s="23"/>
      <c r="S1180" s="23"/>
      <c r="T1180" s="23"/>
      <c r="U1180" s="23"/>
      <c r="V1180" s="23"/>
      <c r="W1180" s="23"/>
      <c r="X1180" s="23"/>
      <c r="Y1180" s="23"/>
      <c r="Z1180" s="23">
        <f t="shared" si="2653"/>
        <v>2685</v>
      </c>
      <c r="AA1180" s="23">
        <f t="shared" si="2654"/>
        <v>0</v>
      </c>
      <c r="AB1180" s="23">
        <f t="shared" si="2655"/>
        <v>0</v>
      </c>
      <c r="AC1180" s="23"/>
      <c r="AD1180" s="23"/>
      <c r="AE1180" s="23"/>
      <c r="AF1180" s="23"/>
      <c r="AG1180" s="23"/>
      <c r="AH1180" s="23">
        <v>43.985999999999997</v>
      </c>
      <c r="AI1180" s="23"/>
      <c r="AJ1180" s="23"/>
      <c r="AK1180" s="23"/>
      <c r="AL1180" s="23"/>
      <c r="AM1180" s="23"/>
      <c r="AN1180" s="23"/>
      <c r="AO1180" s="23">
        <f t="shared" si="2608"/>
        <v>2728.9859999999999</v>
      </c>
      <c r="AP1180" s="23">
        <f t="shared" si="2609"/>
        <v>0</v>
      </c>
      <c r="AQ1180" s="23">
        <f t="shared" si="2610"/>
        <v>0</v>
      </c>
      <c r="AR1180" s="23"/>
      <c r="AS1180" s="23">
        <f t="shared" si="2611"/>
        <v>2728.9859999999999</v>
      </c>
      <c r="AT1180" s="23"/>
      <c r="AU1180" s="23"/>
      <c r="AV1180" s="23"/>
      <c r="AW1180" s="23"/>
      <c r="AX1180" s="23"/>
      <c r="AY1180" s="23">
        <f t="shared" si="2682"/>
        <v>2728.9859999999999</v>
      </c>
      <c r="AZ1180" s="23"/>
    </row>
    <row r="1181" spans="1:53" s="3" customFormat="1" x14ac:dyDescent="0.25">
      <c r="A1181" s="16" t="s">
        <v>365</v>
      </c>
      <c r="B1181" s="16" t="s">
        <v>58</v>
      </c>
      <c r="C1181" s="16"/>
      <c r="D1181" s="16"/>
      <c r="E1181" s="16"/>
      <c r="F1181" s="7" t="s">
        <v>391</v>
      </c>
      <c r="G1181" s="18">
        <f>G1182</f>
        <v>4172.1000000000004</v>
      </c>
      <c r="H1181" s="18">
        <f t="shared" ref="H1181:AZ1186" si="2698">H1182</f>
        <v>4031.4</v>
      </c>
      <c r="I1181" s="18">
        <f t="shared" ref="I1181:I1186" si="2699">I1182</f>
        <v>4031.4</v>
      </c>
      <c r="J1181" s="18">
        <f t="shared" si="2698"/>
        <v>0</v>
      </c>
      <c r="K1181" s="18">
        <f t="shared" si="2698"/>
        <v>0</v>
      </c>
      <c r="L1181" s="18">
        <f t="shared" si="2698"/>
        <v>0</v>
      </c>
      <c r="M1181" s="20">
        <f t="shared" si="2631"/>
        <v>4172.1000000000004</v>
      </c>
      <c r="N1181" s="20">
        <f t="shared" si="2632"/>
        <v>4031.4</v>
      </c>
      <c r="O1181" s="20">
        <f t="shared" si="2633"/>
        <v>4031.4</v>
      </c>
      <c r="P1181" s="21">
        <f t="shared" si="2698"/>
        <v>0</v>
      </c>
      <c r="Q1181" s="21">
        <f t="shared" si="2698"/>
        <v>0</v>
      </c>
      <c r="R1181" s="21">
        <f t="shared" si="2698"/>
        <v>0</v>
      </c>
      <c r="S1181" s="21">
        <f t="shared" si="2698"/>
        <v>0</v>
      </c>
      <c r="T1181" s="21">
        <f t="shared" si="2698"/>
        <v>0</v>
      </c>
      <c r="U1181" s="21">
        <f t="shared" si="2698"/>
        <v>0</v>
      </c>
      <c r="V1181" s="21">
        <f t="shared" si="2698"/>
        <v>0</v>
      </c>
      <c r="W1181" s="21">
        <f t="shared" si="2698"/>
        <v>0</v>
      </c>
      <c r="X1181" s="21">
        <f t="shared" si="2698"/>
        <v>0</v>
      </c>
      <c r="Y1181" s="21">
        <f t="shared" si="2698"/>
        <v>0</v>
      </c>
      <c r="Z1181" s="21">
        <f t="shared" si="2653"/>
        <v>4172.1000000000004</v>
      </c>
      <c r="AA1181" s="21">
        <f t="shared" si="2654"/>
        <v>4031.4</v>
      </c>
      <c r="AB1181" s="21">
        <f t="shared" si="2655"/>
        <v>4031.4</v>
      </c>
      <c r="AC1181" s="21">
        <f t="shared" si="2698"/>
        <v>0</v>
      </c>
      <c r="AD1181" s="21">
        <f t="shared" si="2698"/>
        <v>0</v>
      </c>
      <c r="AE1181" s="21">
        <f t="shared" si="2698"/>
        <v>0</v>
      </c>
      <c r="AF1181" s="21">
        <f t="shared" si="2698"/>
        <v>0</v>
      </c>
      <c r="AG1181" s="21">
        <f t="shared" si="2698"/>
        <v>0</v>
      </c>
      <c r="AH1181" s="21">
        <f t="shared" si="2698"/>
        <v>0</v>
      </c>
      <c r="AI1181" s="21">
        <f t="shared" si="2698"/>
        <v>0</v>
      </c>
      <c r="AJ1181" s="21">
        <f t="shared" si="2698"/>
        <v>0</v>
      </c>
      <c r="AK1181" s="21">
        <f t="shared" si="2698"/>
        <v>0</v>
      </c>
      <c r="AL1181" s="21">
        <f t="shared" si="2698"/>
        <v>0</v>
      </c>
      <c r="AM1181" s="21">
        <f t="shared" si="2698"/>
        <v>0</v>
      </c>
      <c r="AN1181" s="21">
        <f t="shared" si="2698"/>
        <v>0</v>
      </c>
      <c r="AO1181" s="21">
        <f t="shared" ref="AO1181:AO1244" si="2700">Z1181+AC1181+AD1181+AE1181+AF1181+AG1181+AH1181+AI1181+AJ1181+AK1181+AL1181</f>
        <v>4172.1000000000004</v>
      </c>
      <c r="AP1181" s="21">
        <f t="shared" ref="AP1181:AP1244" si="2701">AA1181+AM1181</f>
        <v>4031.4</v>
      </c>
      <c r="AQ1181" s="21">
        <f t="shared" ref="AQ1181:AQ1244" si="2702">AB1181+AN1181</f>
        <v>4031.4</v>
      </c>
      <c r="AR1181" s="21">
        <f t="shared" si="2698"/>
        <v>0</v>
      </c>
      <c r="AS1181" s="21">
        <f t="shared" ref="AS1181:AS1244" si="2703">AO1181+AR1181</f>
        <v>4172.1000000000004</v>
      </c>
      <c r="AT1181" s="21">
        <f t="shared" si="2698"/>
        <v>0</v>
      </c>
      <c r="AU1181" s="21">
        <f t="shared" si="2698"/>
        <v>0</v>
      </c>
      <c r="AV1181" s="21">
        <f t="shared" si="2698"/>
        <v>0</v>
      </c>
      <c r="AW1181" s="21">
        <f t="shared" si="2698"/>
        <v>0</v>
      </c>
      <c r="AX1181" s="21">
        <f t="shared" si="2698"/>
        <v>0</v>
      </c>
      <c r="AY1181" s="21">
        <f t="shared" si="2682"/>
        <v>4172.1000000000004</v>
      </c>
      <c r="AZ1181" s="21">
        <f t="shared" si="2698"/>
        <v>0</v>
      </c>
    </row>
    <row r="1182" spans="1:53" s="15" customFormat="1" x14ac:dyDescent="0.25">
      <c r="A1182" s="17" t="s">
        <v>365</v>
      </c>
      <c r="B1182" s="17" t="s">
        <v>58</v>
      </c>
      <c r="C1182" s="17" t="s">
        <v>137</v>
      </c>
      <c r="D1182" s="17"/>
      <c r="E1182" s="17"/>
      <c r="F1182" s="10" t="s">
        <v>399</v>
      </c>
      <c r="G1182" s="19">
        <f>G1183+G1188</f>
        <v>4172.1000000000004</v>
      </c>
      <c r="H1182" s="19">
        <f t="shared" ref="H1182:L1182" si="2704">H1183+H1188</f>
        <v>4031.4</v>
      </c>
      <c r="I1182" s="19">
        <f t="shared" si="2704"/>
        <v>4031.4</v>
      </c>
      <c r="J1182" s="19">
        <f t="shared" si="2704"/>
        <v>0</v>
      </c>
      <c r="K1182" s="19">
        <f t="shared" si="2704"/>
        <v>0</v>
      </c>
      <c r="L1182" s="19">
        <f t="shared" si="2704"/>
        <v>0</v>
      </c>
      <c r="M1182" s="20">
        <f t="shared" si="2631"/>
        <v>4172.1000000000004</v>
      </c>
      <c r="N1182" s="20">
        <f t="shared" si="2632"/>
        <v>4031.4</v>
      </c>
      <c r="O1182" s="20">
        <f t="shared" si="2633"/>
        <v>4031.4</v>
      </c>
      <c r="P1182" s="22">
        <f t="shared" ref="P1182:Q1182" si="2705">P1183+P1188</f>
        <v>0</v>
      </c>
      <c r="Q1182" s="22">
        <f t="shared" si="2705"/>
        <v>0</v>
      </c>
      <c r="R1182" s="22">
        <f t="shared" ref="R1182:T1182" si="2706">R1183+R1188</f>
        <v>0</v>
      </c>
      <c r="S1182" s="22">
        <f t="shared" si="2706"/>
        <v>0</v>
      </c>
      <c r="T1182" s="22">
        <f t="shared" si="2706"/>
        <v>0</v>
      </c>
      <c r="U1182" s="22">
        <f t="shared" ref="U1182:W1182" si="2707">U1183+U1188</f>
        <v>0</v>
      </c>
      <c r="V1182" s="22">
        <f t="shared" si="2707"/>
        <v>0</v>
      </c>
      <c r="W1182" s="22">
        <f t="shared" si="2707"/>
        <v>0</v>
      </c>
      <c r="X1182" s="22">
        <f t="shared" ref="X1182:Y1182" si="2708">X1183+X1188</f>
        <v>0</v>
      </c>
      <c r="Y1182" s="22">
        <f t="shared" si="2708"/>
        <v>0</v>
      </c>
      <c r="Z1182" s="22">
        <f t="shared" si="2653"/>
        <v>4172.1000000000004</v>
      </c>
      <c r="AA1182" s="22">
        <f t="shared" si="2654"/>
        <v>4031.4</v>
      </c>
      <c r="AB1182" s="22">
        <f t="shared" si="2655"/>
        <v>4031.4</v>
      </c>
      <c r="AC1182" s="22">
        <f t="shared" ref="AC1182:AL1182" si="2709">AC1183+AC1188</f>
        <v>0</v>
      </c>
      <c r="AD1182" s="22">
        <f t="shared" si="2709"/>
        <v>0</v>
      </c>
      <c r="AE1182" s="22">
        <f t="shared" ref="AE1182" si="2710">AE1183+AE1188</f>
        <v>0</v>
      </c>
      <c r="AF1182" s="22">
        <f t="shared" si="2709"/>
        <v>0</v>
      </c>
      <c r="AG1182" s="22">
        <f t="shared" si="2709"/>
        <v>0</v>
      </c>
      <c r="AH1182" s="22">
        <f t="shared" si="2709"/>
        <v>0</v>
      </c>
      <c r="AI1182" s="22">
        <f t="shared" ref="AI1182" si="2711">AI1183+AI1188</f>
        <v>0</v>
      </c>
      <c r="AJ1182" s="22">
        <f t="shared" si="2709"/>
        <v>0</v>
      </c>
      <c r="AK1182" s="22">
        <f t="shared" si="2709"/>
        <v>0</v>
      </c>
      <c r="AL1182" s="22">
        <f t="shared" si="2709"/>
        <v>0</v>
      </c>
      <c r="AM1182" s="22">
        <f t="shared" ref="AM1182:AZ1182" si="2712">AM1183+AM1188</f>
        <v>0</v>
      </c>
      <c r="AN1182" s="22">
        <f t="shared" si="2712"/>
        <v>0</v>
      </c>
      <c r="AO1182" s="22">
        <f t="shared" si="2700"/>
        <v>4172.1000000000004</v>
      </c>
      <c r="AP1182" s="22">
        <f t="shared" si="2701"/>
        <v>4031.4</v>
      </c>
      <c r="AQ1182" s="22">
        <f t="shared" si="2702"/>
        <v>4031.4</v>
      </c>
      <c r="AR1182" s="22">
        <f t="shared" ref="AR1182" si="2713">AR1183+AR1188</f>
        <v>0</v>
      </c>
      <c r="AS1182" s="22">
        <f t="shared" si="2703"/>
        <v>4172.1000000000004</v>
      </c>
      <c r="AT1182" s="22">
        <f t="shared" ref="AT1182:AX1182" si="2714">AT1183+AT1188</f>
        <v>0</v>
      </c>
      <c r="AU1182" s="22">
        <f t="shared" si="2714"/>
        <v>0</v>
      </c>
      <c r="AV1182" s="22">
        <f t="shared" si="2714"/>
        <v>0</v>
      </c>
      <c r="AW1182" s="22">
        <f t="shared" si="2714"/>
        <v>0</v>
      </c>
      <c r="AX1182" s="22">
        <f t="shared" si="2714"/>
        <v>0</v>
      </c>
      <c r="AY1182" s="22">
        <f t="shared" si="2682"/>
        <v>4172.1000000000004</v>
      </c>
      <c r="AZ1182" s="22">
        <f t="shared" si="2712"/>
        <v>0</v>
      </c>
    </row>
    <row r="1183" spans="1:53" ht="31.5" x14ac:dyDescent="0.25">
      <c r="A1183" s="12" t="s">
        <v>365</v>
      </c>
      <c r="B1183" s="12" t="s">
        <v>58</v>
      </c>
      <c r="C1183" s="12" t="s">
        <v>137</v>
      </c>
      <c r="D1183" s="12" t="s">
        <v>278</v>
      </c>
      <c r="E1183" s="12"/>
      <c r="F1183" s="14" t="s">
        <v>311</v>
      </c>
      <c r="G1183" s="20">
        <f>G1184</f>
        <v>3952.1</v>
      </c>
      <c r="H1183" s="20">
        <f t="shared" si="2698"/>
        <v>4031.4</v>
      </c>
      <c r="I1183" s="20">
        <f t="shared" si="2699"/>
        <v>4031.4</v>
      </c>
      <c r="J1183" s="20">
        <f t="shared" si="2698"/>
        <v>0</v>
      </c>
      <c r="K1183" s="20">
        <f t="shared" si="2698"/>
        <v>0</v>
      </c>
      <c r="L1183" s="20">
        <f t="shared" si="2698"/>
        <v>0</v>
      </c>
      <c r="M1183" s="20">
        <f t="shared" si="2631"/>
        <v>3952.1</v>
      </c>
      <c r="N1183" s="20">
        <f t="shared" si="2632"/>
        <v>4031.4</v>
      </c>
      <c r="O1183" s="20">
        <f t="shared" si="2633"/>
        <v>4031.4</v>
      </c>
      <c r="P1183" s="23">
        <f t="shared" si="2698"/>
        <v>0</v>
      </c>
      <c r="Q1183" s="23">
        <f t="shared" si="2698"/>
        <v>0</v>
      </c>
      <c r="R1183" s="23">
        <f t="shared" si="2698"/>
        <v>0</v>
      </c>
      <c r="S1183" s="23">
        <f t="shared" si="2698"/>
        <v>0</v>
      </c>
      <c r="T1183" s="23">
        <f t="shared" si="2698"/>
        <v>0</v>
      </c>
      <c r="U1183" s="23">
        <f t="shared" si="2698"/>
        <v>0</v>
      </c>
      <c r="V1183" s="23">
        <f t="shared" si="2698"/>
        <v>0</v>
      </c>
      <c r="W1183" s="23">
        <f t="shared" si="2698"/>
        <v>0</v>
      </c>
      <c r="X1183" s="23">
        <f t="shared" si="2698"/>
        <v>0</v>
      </c>
      <c r="Y1183" s="23">
        <f t="shared" si="2698"/>
        <v>0</v>
      </c>
      <c r="Z1183" s="23">
        <f t="shared" si="2653"/>
        <v>3952.1</v>
      </c>
      <c r="AA1183" s="23">
        <f t="shared" si="2654"/>
        <v>4031.4</v>
      </c>
      <c r="AB1183" s="23">
        <f t="shared" si="2655"/>
        <v>4031.4</v>
      </c>
      <c r="AC1183" s="23">
        <f t="shared" si="2698"/>
        <v>0</v>
      </c>
      <c r="AD1183" s="23">
        <f t="shared" si="2698"/>
        <v>0</v>
      </c>
      <c r="AE1183" s="23">
        <f t="shared" si="2698"/>
        <v>0</v>
      </c>
      <c r="AF1183" s="23">
        <f t="shared" si="2698"/>
        <v>0</v>
      </c>
      <c r="AG1183" s="23">
        <f t="shared" si="2698"/>
        <v>0</v>
      </c>
      <c r="AH1183" s="23">
        <f t="shared" si="2698"/>
        <v>0</v>
      </c>
      <c r="AI1183" s="23">
        <f t="shared" si="2698"/>
        <v>0</v>
      </c>
      <c r="AJ1183" s="23">
        <f t="shared" si="2698"/>
        <v>0</v>
      </c>
      <c r="AK1183" s="23">
        <f t="shared" si="2698"/>
        <v>0</v>
      </c>
      <c r="AL1183" s="23">
        <f t="shared" si="2698"/>
        <v>0</v>
      </c>
      <c r="AM1183" s="23">
        <f t="shared" si="2698"/>
        <v>0</v>
      </c>
      <c r="AN1183" s="23">
        <f t="shared" si="2698"/>
        <v>0</v>
      </c>
      <c r="AO1183" s="23">
        <f t="shared" si="2700"/>
        <v>3952.1</v>
      </c>
      <c r="AP1183" s="23">
        <f t="shared" si="2701"/>
        <v>4031.4</v>
      </c>
      <c r="AQ1183" s="23">
        <f t="shared" si="2702"/>
        <v>4031.4</v>
      </c>
      <c r="AR1183" s="23">
        <f t="shared" si="2698"/>
        <v>0</v>
      </c>
      <c r="AS1183" s="23">
        <f t="shared" si="2703"/>
        <v>3952.1</v>
      </c>
      <c r="AT1183" s="23">
        <f t="shared" si="2698"/>
        <v>0</v>
      </c>
      <c r="AU1183" s="23">
        <f t="shared" si="2698"/>
        <v>0</v>
      </c>
      <c r="AV1183" s="23">
        <f t="shared" si="2698"/>
        <v>0</v>
      </c>
      <c r="AW1183" s="23">
        <f t="shared" si="2698"/>
        <v>0</v>
      </c>
      <c r="AX1183" s="23">
        <f t="shared" si="2698"/>
        <v>0</v>
      </c>
      <c r="AY1183" s="23">
        <f t="shared" si="2682"/>
        <v>3952.1</v>
      </c>
      <c r="AZ1183" s="23">
        <f t="shared" si="2698"/>
        <v>0</v>
      </c>
      <c r="BA1183" s="5"/>
    </row>
    <row r="1184" spans="1:53" ht="47.25" x14ac:dyDescent="0.25">
      <c r="A1184" s="12" t="s">
        <v>365</v>
      </c>
      <c r="B1184" s="12" t="s">
        <v>58</v>
      </c>
      <c r="C1184" s="12" t="s">
        <v>137</v>
      </c>
      <c r="D1184" s="12" t="s">
        <v>279</v>
      </c>
      <c r="E1184" s="12"/>
      <c r="F1184" s="14" t="s">
        <v>312</v>
      </c>
      <c r="G1184" s="20">
        <f>G1185</f>
        <v>3952.1</v>
      </c>
      <c r="H1184" s="20">
        <f t="shared" si="2698"/>
        <v>4031.4</v>
      </c>
      <c r="I1184" s="20">
        <f t="shared" si="2699"/>
        <v>4031.4</v>
      </c>
      <c r="J1184" s="20">
        <f t="shared" si="2698"/>
        <v>0</v>
      </c>
      <c r="K1184" s="20">
        <f t="shared" si="2698"/>
        <v>0</v>
      </c>
      <c r="L1184" s="20">
        <f t="shared" si="2698"/>
        <v>0</v>
      </c>
      <c r="M1184" s="20">
        <f t="shared" si="2631"/>
        <v>3952.1</v>
      </c>
      <c r="N1184" s="20">
        <f t="shared" si="2632"/>
        <v>4031.4</v>
      </c>
      <c r="O1184" s="20">
        <f t="shared" si="2633"/>
        <v>4031.4</v>
      </c>
      <c r="P1184" s="23">
        <f t="shared" si="2698"/>
        <v>0</v>
      </c>
      <c r="Q1184" s="23">
        <f t="shared" si="2698"/>
        <v>0</v>
      </c>
      <c r="R1184" s="23">
        <f t="shared" si="2698"/>
        <v>0</v>
      </c>
      <c r="S1184" s="23">
        <f t="shared" si="2698"/>
        <v>0</v>
      </c>
      <c r="T1184" s="23">
        <f t="shared" si="2698"/>
        <v>0</v>
      </c>
      <c r="U1184" s="23">
        <f t="shared" si="2698"/>
        <v>0</v>
      </c>
      <c r="V1184" s="23">
        <f t="shared" si="2698"/>
        <v>0</v>
      </c>
      <c r="W1184" s="23">
        <f t="shared" si="2698"/>
        <v>0</v>
      </c>
      <c r="X1184" s="23">
        <f t="shared" si="2698"/>
        <v>0</v>
      </c>
      <c r="Y1184" s="23">
        <f t="shared" si="2698"/>
        <v>0</v>
      </c>
      <c r="Z1184" s="23">
        <f t="shared" si="2653"/>
        <v>3952.1</v>
      </c>
      <c r="AA1184" s="23">
        <f t="shared" si="2654"/>
        <v>4031.4</v>
      </c>
      <c r="AB1184" s="23">
        <f t="shared" si="2655"/>
        <v>4031.4</v>
      </c>
      <c r="AC1184" s="23">
        <f t="shared" si="2698"/>
        <v>0</v>
      </c>
      <c r="AD1184" s="23">
        <f t="shared" si="2698"/>
        <v>0</v>
      </c>
      <c r="AE1184" s="23">
        <f t="shared" si="2698"/>
        <v>0</v>
      </c>
      <c r="AF1184" s="23">
        <f t="shared" si="2698"/>
        <v>0</v>
      </c>
      <c r="AG1184" s="23">
        <f t="shared" si="2698"/>
        <v>0</v>
      </c>
      <c r="AH1184" s="23">
        <f t="shared" si="2698"/>
        <v>0</v>
      </c>
      <c r="AI1184" s="23">
        <f t="shared" si="2698"/>
        <v>0</v>
      </c>
      <c r="AJ1184" s="23">
        <f t="shared" si="2698"/>
        <v>0</v>
      </c>
      <c r="AK1184" s="23">
        <f t="shared" si="2698"/>
        <v>0</v>
      </c>
      <c r="AL1184" s="23">
        <f t="shared" si="2698"/>
        <v>0</v>
      </c>
      <c r="AM1184" s="23">
        <f t="shared" si="2698"/>
        <v>0</v>
      </c>
      <c r="AN1184" s="23">
        <f t="shared" si="2698"/>
        <v>0</v>
      </c>
      <c r="AO1184" s="23">
        <f t="shared" si="2700"/>
        <v>3952.1</v>
      </c>
      <c r="AP1184" s="23">
        <f t="shared" si="2701"/>
        <v>4031.4</v>
      </c>
      <c r="AQ1184" s="23">
        <f t="shared" si="2702"/>
        <v>4031.4</v>
      </c>
      <c r="AR1184" s="23">
        <f t="shared" si="2698"/>
        <v>0</v>
      </c>
      <c r="AS1184" s="23">
        <f t="shared" si="2703"/>
        <v>3952.1</v>
      </c>
      <c r="AT1184" s="23">
        <f t="shared" si="2698"/>
        <v>0</v>
      </c>
      <c r="AU1184" s="23">
        <f t="shared" si="2698"/>
        <v>0</v>
      </c>
      <c r="AV1184" s="23">
        <f t="shared" si="2698"/>
        <v>0</v>
      </c>
      <c r="AW1184" s="23">
        <f t="shared" si="2698"/>
        <v>0</v>
      </c>
      <c r="AX1184" s="23">
        <f t="shared" si="2698"/>
        <v>0</v>
      </c>
      <c r="AY1184" s="23">
        <f t="shared" si="2682"/>
        <v>3952.1</v>
      </c>
      <c r="AZ1184" s="23">
        <f t="shared" si="2698"/>
        <v>0</v>
      </c>
      <c r="BA1184" s="5"/>
    </row>
    <row r="1185" spans="1:53" x14ac:dyDescent="0.25">
      <c r="A1185" s="12" t="s">
        <v>365</v>
      </c>
      <c r="B1185" s="12" t="s">
        <v>58</v>
      </c>
      <c r="C1185" s="12" t="s">
        <v>137</v>
      </c>
      <c r="D1185" s="12" t="s">
        <v>343</v>
      </c>
      <c r="E1185" s="12"/>
      <c r="F1185" s="14" t="s">
        <v>401</v>
      </c>
      <c r="G1185" s="20">
        <f>G1186</f>
        <v>3952.1</v>
      </c>
      <c r="H1185" s="20">
        <f t="shared" si="2698"/>
        <v>4031.4</v>
      </c>
      <c r="I1185" s="20">
        <f t="shared" si="2699"/>
        <v>4031.4</v>
      </c>
      <c r="J1185" s="20">
        <f t="shared" si="2698"/>
        <v>0</v>
      </c>
      <c r="K1185" s="20">
        <f t="shared" si="2698"/>
        <v>0</v>
      </c>
      <c r="L1185" s="20">
        <f t="shared" si="2698"/>
        <v>0</v>
      </c>
      <c r="M1185" s="20">
        <f t="shared" si="2631"/>
        <v>3952.1</v>
      </c>
      <c r="N1185" s="20">
        <f t="shared" si="2632"/>
        <v>4031.4</v>
      </c>
      <c r="O1185" s="20">
        <f t="shared" si="2633"/>
        <v>4031.4</v>
      </c>
      <c r="P1185" s="23">
        <f t="shared" si="2698"/>
        <v>0</v>
      </c>
      <c r="Q1185" s="23">
        <f t="shared" si="2698"/>
        <v>0</v>
      </c>
      <c r="R1185" s="23">
        <f t="shared" si="2698"/>
        <v>0</v>
      </c>
      <c r="S1185" s="23">
        <f t="shared" si="2698"/>
        <v>0</v>
      </c>
      <c r="T1185" s="23">
        <f t="shared" si="2698"/>
        <v>0</v>
      </c>
      <c r="U1185" s="23">
        <f t="shared" si="2698"/>
        <v>0</v>
      </c>
      <c r="V1185" s="23">
        <f t="shared" si="2698"/>
        <v>0</v>
      </c>
      <c r="W1185" s="23">
        <f t="shared" si="2698"/>
        <v>0</v>
      </c>
      <c r="X1185" s="23">
        <f t="shared" si="2698"/>
        <v>0</v>
      </c>
      <c r="Y1185" s="23">
        <f t="shared" si="2698"/>
        <v>0</v>
      </c>
      <c r="Z1185" s="23">
        <f t="shared" si="2653"/>
        <v>3952.1</v>
      </c>
      <c r="AA1185" s="23">
        <f t="shared" si="2654"/>
        <v>4031.4</v>
      </c>
      <c r="AB1185" s="23">
        <f t="shared" si="2655"/>
        <v>4031.4</v>
      </c>
      <c r="AC1185" s="23">
        <f t="shared" si="2698"/>
        <v>0</v>
      </c>
      <c r="AD1185" s="23">
        <f t="shared" si="2698"/>
        <v>0</v>
      </c>
      <c r="AE1185" s="23">
        <f t="shared" si="2698"/>
        <v>0</v>
      </c>
      <c r="AF1185" s="23">
        <f t="shared" si="2698"/>
        <v>0</v>
      </c>
      <c r="AG1185" s="23">
        <f t="shared" si="2698"/>
        <v>0</v>
      </c>
      <c r="AH1185" s="23">
        <f t="shared" si="2698"/>
        <v>0</v>
      </c>
      <c r="AI1185" s="23">
        <f t="shared" si="2698"/>
        <v>0</v>
      </c>
      <c r="AJ1185" s="23">
        <f t="shared" si="2698"/>
        <v>0</v>
      </c>
      <c r="AK1185" s="23">
        <f t="shared" si="2698"/>
        <v>0</v>
      </c>
      <c r="AL1185" s="23">
        <f t="shared" si="2698"/>
        <v>0</v>
      </c>
      <c r="AM1185" s="23">
        <f t="shared" si="2698"/>
        <v>0</v>
      </c>
      <c r="AN1185" s="23">
        <f t="shared" si="2698"/>
        <v>0</v>
      </c>
      <c r="AO1185" s="23">
        <f t="shared" si="2700"/>
        <v>3952.1</v>
      </c>
      <c r="AP1185" s="23">
        <f t="shared" si="2701"/>
        <v>4031.4</v>
      </c>
      <c r="AQ1185" s="23">
        <f t="shared" si="2702"/>
        <v>4031.4</v>
      </c>
      <c r="AR1185" s="23">
        <f t="shared" si="2698"/>
        <v>0</v>
      </c>
      <c r="AS1185" s="23">
        <f t="shared" si="2703"/>
        <v>3952.1</v>
      </c>
      <c r="AT1185" s="23">
        <f t="shared" si="2698"/>
        <v>0</v>
      </c>
      <c r="AU1185" s="23">
        <f t="shared" si="2698"/>
        <v>0</v>
      </c>
      <c r="AV1185" s="23">
        <f t="shared" si="2698"/>
        <v>0</v>
      </c>
      <c r="AW1185" s="23">
        <f t="shared" si="2698"/>
        <v>0</v>
      </c>
      <c r="AX1185" s="23">
        <f t="shared" si="2698"/>
        <v>0</v>
      </c>
      <c r="AY1185" s="23">
        <f t="shared" si="2682"/>
        <v>3952.1</v>
      </c>
      <c r="AZ1185" s="23">
        <f t="shared" si="2698"/>
        <v>0</v>
      </c>
    </row>
    <row r="1186" spans="1:53" ht="31.5" x14ac:dyDescent="0.25">
      <c r="A1186" s="12" t="s">
        <v>365</v>
      </c>
      <c r="B1186" s="12" t="s">
        <v>58</v>
      </c>
      <c r="C1186" s="12" t="s">
        <v>137</v>
      </c>
      <c r="D1186" s="12" t="s">
        <v>343</v>
      </c>
      <c r="E1186" s="12" t="s">
        <v>7</v>
      </c>
      <c r="F1186" s="14" t="s">
        <v>383</v>
      </c>
      <c r="G1186" s="20">
        <f>G1187</f>
        <v>3952.1</v>
      </c>
      <c r="H1186" s="20">
        <f t="shared" si="2698"/>
        <v>4031.4</v>
      </c>
      <c r="I1186" s="20">
        <f t="shared" si="2699"/>
        <v>4031.4</v>
      </c>
      <c r="J1186" s="20">
        <f t="shared" si="2698"/>
        <v>0</v>
      </c>
      <c r="K1186" s="20">
        <f t="shared" si="2698"/>
        <v>0</v>
      </c>
      <c r="L1186" s="20">
        <f t="shared" si="2698"/>
        <v>0</v>
      </c>
      <c r="M1186" s="20">
        <f t="shared" si="2631"/>
        <v>3952.1</v>
      </c>
      <c r="N1186" s="20">
        <f t="shared" si="2632"/>
        <v>4031.4</v>
      </c>
      <c r="O1186" s="20">
        <f t="shared" si="2633"/>
        <v>4031.4</v>
      </c>
      <c r="P1186" s="23">
        <f t="shared" si="2698"/>
        <v>0</v>
      </c>
      <c r="Q1186" s="23">
        <f t="shared" si="2698"/>
        <v>0</v>
      </c>
      <c r="R1186" s="23">
        <f t="shared" si="2698"/>
        <v>0</v>
      </c>
      <c r="S1186" s="23">
        <f t="shared" si="2698"/>
        <v>0</v>
      </c>
      <c r="T1186" s="23">
        <f t="shared" si="2698"/>
        <v>0</v>
      </c>
      <c r="U1186" s="23">
        <f t="shared" si="2698"/>
        <v>0</v>
      </c>
      <c r="V1186" s="23">
        <f t="shared" si="2698"/>
        <v>0</v>
      </c>
      <c r="W1186" s="23">
        <f t="shared" si="2698"/>
        <v>0</v>
      </c>
      <c r="X1186" s="23">
        <f t="shared" si="2698"/>
        <v>0</v>
      </c>
      <c r="Y1186" s="23">
        <f t="shared" si="2698"/>
        <v>0</v>
      </c>
      <c r="Z1186" s="23">
        <f t="shared" si="2653"/>
        <v>3952.1</v>
      </c>
      <c r="AA1186" s="23">
        <f t="shared" si="2654"/>
        <v>4031.4</v>
      </c>
      <c r="AB1186" s="23">
        <f t="shared" si="2655"/>
        <v>4031.4</v>
      </c>
      <c r="AC1186" s="23">
        <f t="shared" si="2698"/>
        <v>0</v>
      </c>
      <c r="AD1186" s="23">
        <f t="shared" si="2698"/>
        <v>0</v>
      </c>
      <c r="AE1186" s="23">
        <f t="shared" si="2698"/>
        <v>0</v>
      </c>
      <c r="AF1186" s="23">
        <f t="shared" si="2698"/>
        <v>0</v>
      </c>
      <c r="AG1186" s="23">
        <f t="shared" si="2698"/>
        <v>0</v>
      </c>
      <c r="AH1186" s="23">
        <f t="shared" si="2698"/>
        <v>0</v>
      </c>
      <c r="AI1186" s="23">
        <f t="shared" si="2698"/>
        <v>0</v>
      </c>
      <c r="AJ1186" s="23">
        <f t="shared" si="2698"/>
        <v>0</v>
      </c>
      <c r="AK1186" s="23">
        <f t="shared" si="2698"/>
        <v>0</v>
      </c>
      <c r="AL1186" s="23">
        <f t="shared" si="2698"/>
        <v>0</v>
      </c>
      <c r="AM1186" s="23">
        <f t="shared" si="2698"/>
        <v>0</v>
      </c>
      <c r="AN1186" s="23">
        <f t="shared" si="2698"/>
        <v>0</v>
      </c>
      <c r="AO1186" s="23">
        <f t="shared" si="2700"/>
        <v>3952.1</v>
      </c>
      <c r="AP1186" s="23">
        <f t="shared" si="2701"/>
        <v>4031.4</v>
      </c>
      <c r="AQ1186" s="23">
        <f t="shared" si="2702"/>
        <v>4031.4</v>
      </c>
      <c r="AR1186" s="23">
        <f t="shared" si="2698"/>
        <v>0</v>
      </c>
      <c r="AS1186" s="23">
        <f t="shared" si="2703"/>
        <v>3952.1</v>
      </c>
      <c r="AT1186" s="23">
        <f t="shared" si="2698"/>
        <v>0</v>
      </c>
      <c r="AU1186" s="23">
        <f t="shared" si="2698"/>
        <v>0</v>
      </c>
      <c r="AV1186" s="23">
        <f t="shared" si="2698"/>
        <v>0</v>
      </c>
      <c r="AW1186" s="23">
        <f t="shared" si="2698"/>
        <v>0</v>
      </c>
      <c r="AX1186" s="23">
        <f t="shared" si="2698"/>
        <v>0</v>
      </c>
      <c r="AY1186" s="23">
        <f t="shared" si="2682"/>
        <v>3952.1</v>
      </c>
      <c r="AZ1186" s="23">
        <f t="shared" si="2698"/>
        <v>0</v>
      </c>
    </row>
    <row r="1187" spans="1:53" ht="31.5" x14ac:dyDescent="0.25">
      <c r="A1187" s="12" t="s">
        <v>365</v>
      </c>
      <c r="B1187" s="12" t="s">
        <v>58</v>
      </c>
      <c r="C1187" s="12" t="s">
        <v>137</v>
      </c>
      <c r="D1187" s="12" t="s">
        <v>343</v>
      </c>
      <c r="E1187" s="12">
        <v>240</v>
      </c>
      <c r="F1187" s="14" t="s">
        <v>372</v>
      </c>
      <c r="G1187" s="20">
        <v>3952.1</v>
      </c>
      <c r="H1187" s="20">
        <v>4031.4</v>
      </c>
      <c r="I1187" s="20">
        <v>4031.4</v>
      </c>
      <c r="J1187" s="20"/>
      <c r="K1187" s="20"/>
      <c r="L1187" s="20"/>
      <c r="M1187" s="20">
        <f t="shared" si="2631"/>
        <v>3952.1</v>
      </c>
      <c r="N1187" s="20">
        <f t="shared" si="2632"/>
        <v>4031.4</v>
      </c>
      <c r="O1187" s="20">
        <f t="shared" si="2633"/>
        <v>4031.4</v>
      </c>
      <c r="P1187" s="23"/>
      <c r="Q1187" s="23"/>
      <c r="R1187" s="23"/>
      <c r="S1187" s="23"/>
      <c r="T1187" s="23"/>
      <c r="U1187" s="23"/>
      <c r="V1187" s="23"/>
      <c r="W1187" s="23"/>
      <c r="X1187" s="23"/>
      <c r="Y1187" s="23"/>
      <c r="Z1187" s="23">
        <f t="shared" si="2653"/>
        <v>3952.1</v>
      </c>
      <c r="AA1187" s="23">
        <f t="shared" si="2654"/>
        <v>4031.4</v>
      </c>
      <c r="AB1187" s="23">
        <f t="shared" si="2655"/>
        <v>4031.4</v>
      </c>
      <c r="AC1187" s="23"/>
      <c r="AD1187" s="23"/>
      <c r="AE1187" s="23"/>
      <c r="AF1187" s="23"/>
      <c r="AG1187" s="23"/>
      <c r="AH1187" s="23"/>
      <c r="AI1187" s="23"/>
      <c r="AJ1187" s="23"/>
      <c r="AK1187" s="23"/>
      <c r="AL1187" s="23"/>
      <c r="AM1187" s="23"/>
      <c r="AN1187" s="23"/>
      <c r="AO1187" s="23">
        <f t="shared" si="2700"/>
        <v>3952.1</v>
      </c>
      <c r="AP1187" s="23">
        <f t="shared" si="2701"/>
        <v>4031.4</v>
      </c>
      <c r="AQ1187" s="23">
        <f t="shared" si="2702"/>
        <v>4031.4</v>
      </c>
      <c r="AR1187" s="23"/>
      <c r="AS1187" s="23">
        <f t="shared" si="2703"/>
        <v>3952.1</v>
      </c>
      <c r="AT1187" s="23"/>
      <c r="AU1187" s="23"/>
      <c r="AV1187" s="23"/>
      <c r="AW1187" s="23"/>
      <c r="AX1187" s="23"/>
      <c r="AY1187" s="23">
        <f t="shared" si="2682"/>
        <v>3952.1</v>
      </c>
      <c r="AZ1187" s="23"/>
    </row>
    <row r="1188" spans="1:53" ht="31.5" x14ac:dyDescent="0.25">
      <c r="A1188" s="12" t="s">
        <v>365</v>
      </c>
      <c r="B1188" s="12" t="s">
        <v>58</v>
      </c>
      <c r="C1188" s="12" t="s">
        <v>137</v>
      </c>
      <c r="D1188" s="12" t="s">
        <v>32</v>
      </c>
      <c r="E1188" s="12"/>
      <c r="F1188" s="14" t="s">
        <v>45</v>
      </c>
      <c r="G1188" s="20">
        <f>G1189</f>
        <v>220</v>
      </c>
      <c r="H1188" s="20">
        <f t="shared" ref="H1188:AZ1189" si="2715">H1189</f>
        <v>0</v>
      </c>
      <c r="I1188" s="20">
        <f t="shared" si="2715"/>
        <v>0</v>
      </c>
      <c r="J1188" s="20">
        <f t="shared" si="2715"/>
        <v>0</v>
      </c>
      <c r="K1188" s="20">
        <f t="shared" si="2715"/>
        <v>0</v>
      </c>
      <c r="L1188" s="20">
        <f t="shared" si="2715"/>
        <v>0</v>
      </c>
      <c r="M1188" s="20">
        <f t="shared" si="2631"/>
        <v>220</v>
      </c>
      <c r="N1188" s="20">
        <f t="shared" si="2632"/>
        <v>0</v>
      </c>
      <c r="O1188" s="20">
        <f t="shared" si="2633"/>
        <v>0</v>
      </c>
      <c r="P1188" s="23">
        <f t="shared" si="2715"/>
        <v>0</v>
      </c>
      <c r="Q1188" s="23">
        <f t="shared" si="2715"/>
        <v>0</v>
      </c>
      <c r="R1188" s="23">
        <f t="shared" si="2715"/>
        <v>0</v>
      </c>
      <c r="S1188" s="23">
        <f t="shared" si="2715"/>
        <v>0</v>
      </c>
      <c r="T1188" s="23">
        <f t="shared" si="2715"/>
        <v>0</v>
      </c>
      <c r="U1188" s="23">
        <f t="shared" si="2715"/>
        <v>0</v>
      </c>
      <c r="V1188" s="23">
        <f t="shared" si="2715"/>
        <v>0</v>
      </c>
      <c r="W1188" s="23">
        <f t="shared" si="2715"/>
        <v>0</v>
      </c>
      <c r="X1188" s="23">
        <f t="shared" si="2715"/>
        <v>0</v>
      </c>
      <c r="Y1188" s="23">
        <f t="shared" si="2715"/>
        <v>0</v>
      </c>
      <c r="Z1188" s="23">
        <f t="shared" si="2653"/>
        <v>220</v>
      </c>
      <c r="AA1188" s="23">
        <f t="shared" si="2654"/>
        <v>0</v>
      </c>
      <c r="AB1188" s="23">
        <f t="shared" si="2655"/>
        <v>0</v>
      </c>
      <c r="AC1188" s="23">
        <f t="shared" si="2715"/>
        <v>0</v>
      </c>
      <c r="AD1188" s="23">
        <f t="shared" si="2715"/>
        <v>0</v>
      </c>
      <c r="AE1188" s="23">
        <f t="shared" si="2715"/>
        <v>0</v>
      </c>
      <c r="AF1188" s="23">
        <f t="shared" si="2715"/>
        <v>0</v>
      </c>
      <c r="AG1188" s="23">
        <f t="shared" si="2715"/>
        <v>0</v>
      </c>
      <c r="AH1188" s="23">
        <f t="shared" si="2715"/>
        <v>0</v>
      </c>
      <c r="AI1188" s="23">
        <f t="shared" si="2715"/>
        <v>0</v>
      </c>
      <c r="AJ1188" s="23">
        <f t="shared" si="2715"/>
        <v>0</v>
      </c>
      <c r="AK1188" s="23">
        <f t="shared" si="2715"/>
        <v>0</v>
      </c>
      <c r="AL1188" s="23">
        <f t="shared" si="2715"/>
        <v>0</v>
      </c>
      <c r="AM1188" s="23">
        <f t="shared" si="2715"/>
        <v>0</v>
      </c>
      <c r="AN1188" s="23">
        <f t="shared" si="2715"/>
        <v>0</v>
      </c>
      <c r="AO1188" s="23">
        <f t="shared" si="2700"/>
        <v>220</v>
      </c>
      <c r="AP1188" s="23">
        <f t="shared" si="2701"/>
        <v>0</v>
      </c>
      <c r="AQ1188" s="23">
        <f t="shared" si="2702"/>
        <v>0</v>
      </c>
      <c r="AR1188" s="23">
        <f t="shared" si="2715"/>
        <v>0</v>
      </c>
      <c r="AS1188" s="23">
        <f t="shared" si="2703"/>
        <v>220</v>
      </c>
      <c r="AT1188" s="23">
        <f t="shared" si="2715"/>
        <v>0</v>
      </c>
      <c r="AU1188" s="23">
        <f t="shared" si="2715"/>
        <v>0</v>
      </c>
      <c r="AV1188" s="23">
        <f t="shared" si="2715"/>
        <v>0</v>
      </c>
      <c r="AW1188" s="23">
        <f t="shared" si="2715"/>
        <v>0</v>
      </c>
      <c r="AX1188" s="23">
        <f t="shared" si="2715"/>
        <v>0</v>
      </c>
      <c r="AY1188" s="23">
        <f t="shared" si="2682"/>
        <v>220</v>
      </c>
      <c r="AZ1188" s="23">
        <f t="shared" si="2715"/>
        <v>0</v>
      </c>
      <c r="BA1188" s="5"/>
    </row>
    <row r="1189" spans="1:53" ht="31.5" x14ac:dyDescent="0.25">
      <c r="A1189" s="12" t="s">
        <v>365</v>
      </c>
      <c r="B1189" s="12" t="s">
        <v>58</v>
      </c>
      <c r="C1189" s="12" t="s">
        <v>137</v>
      </c>
      <c r="D1189" s="12" t="s">
        <v>66</v>
      </c>
      <c r="E1189" s="12"/>
      <c r="F1189" s="14" t="s">
        <v>79</v>
      </c>
      <c r="G1189" s="20">
        <f>G1190</f>
        <v>220</v>
      </c>
      <c r="H1189" s="20">
        <f t="shared" si="2715"/>
        <v>0</v>
      </c>
      <c r="I1189" s="20">
        <f t="shared" si="2715"/>
        <v>0</v>
      </c>
      <c r="J1189" s="20">
        <f t="shared" si="2715"/>
        <v>0</v>
      </c>
      <c r="K1189" s="20">
        <f t="shared" si="2715"/>
        <v>0</v>
      </c>
      <c r="L1189" s="20">
        <f t="shared" si="2715"/>
        <v>0</v>
      </c>
      <c r="M1189" s="20">
        <f t="shared" si="2631"/>
        <v>220</v>
      </c>
      <c r="N1189" s="20">
        <f t="shared" si="2632"/>
        <v>0</v>
      </c>
      <c r="O1189" s="20">
        <f t="shared" si="2633"/>
        <v>0</v>
      </c>
      <c r="P1189" s="23">
        <f t="shared" si="2715"/>
        <v>0</v>
      </c>
      <c r="Q1189" s="23">
        <f t="shared" si="2715"/>
        <v>0</v>
      </c>
      <c r="R1189" s="23">
        <f t="shared" si="2715"/>
        <v>0</v>
      </c>
      <c r="S1189" s="23">
        <f t="shared" si="2715"/>
        <v>0</v>
      </c>
      <c r="T1189" s="23">
        <f t="shared" si="2715"/>
        <v>0</v>
      </c>
      <c r="U1189" s="23">
        <f t="shared" si="2715"/>
        <v>0</v>
      </c>
      <c r="V1189" s="23">
        <f t="shared" si="2715"/>
        <v>0</v>
      </c>
      <c r="W1189" s="23">
        <f t="shared" si="2715"/>
        <v>0</v>
      </c>
      <c r="X1189" s="23">
        <f t="shared" si="2715"/>
        <v>0</v>
      </c>
      <c r="Y1189" s="23">
        <f t="shared" si="2715"/>
        <v>0</v>
      </c>
      <c r="Z1189" s="23">
        <f t="shared" si="2653"/>
        <v>220</v>
      </c>
      <c r="AA1189" s="23">
        <f t="shared" si="2654"/>
        <v>0</v>
      </c>
      <c r="AB1189" s="23">
        <f t="shared" si="2655"/>
        <v>0</v>
      </c>
      <c r="AC1189" s="23">
        <f t="shared" si="2715"/>
        <v>0</v>
      </c>
      <c r="AD1189" s="23">
        <f t="shared" si="2715"/>
        <v>0</v>
      </c>
      <c r="AE1189" s="23">
        <f t="shared" si="2715"/>
        <v>0</v>
      </c>
      <c r="AF1189" s="23">
        <f t="shared" si="2715"/>
        <v>0</v>
      </c>
      <c r="AG1189" s="23">
        <f t="shared" si="2715"/>
        <v>0</v>
      </c>
      <c r="AH1189" s="23">
        <f t="shared" si="2715"/>
        <v>0</v>
      </c>
      <c r="AI1189" s="23">
        <f t="shared" si="2715"/>
        <v>0</v>
      </c>
      <c r="AJ1189" s="23">
        <f t="shared" si="2715"/>
        <v>0</v>
      </c>
      <c r="AK1189" s="23">
        <f t="shared" si="2715"/>
        <v>0</v>
      </c>
      <c r="AL1189" s="23">
        <f t="shared" si="2715"/>
        <v>0</v>
      </c>
      <c r="AM1189" s="23">
        <f t="shared" si="2715"/>
        <v>0</v>
      </c>
      <c r="AN1189" s="23">
        <f t="shared" si="2715"/>
        <v>0</v>
      </c>
      <c r="AO1189" s="23">
        <f t="shared" si="2700"/>
        <v>220</v>
      </c>
      <c r="AP1189" s="23">
        <f t="shared" si="2701"/>
        <v>0</v>
      </c>
      <c r="AQ1189" s="23">
        <f t="shared" si="2702"/>
        <v>0</v>
      </c>
      <c r="AR1189" s="23">
        <f t="shared" si="2715"/>
        <v>0</v>
      </c>
      <c r="AS1189" s="23">
        <f t="shared" si="2703"/>
        <v>220</v>
      </c>
      <c r="AT1189" s="23">
        <f t="shared" si="2715"/>
        <v>0</v>
      </c>
      <c r="AU1189" s="23">
        <f t="shared" si="2715"/>
        <v>0</v>
      </c>
      <c r="AV1189" s="23">
        <f t="shared" si="2715"/>
        <v>0</v>
      </c>
      <c r="AW1189" s="23">
        <f t="shared" si="2715"/>
        <v>0</v>
      </c>
      <c r="AX1189" s="23">
        <f t="shared" si="2715"/>
        <v>0</v>
      </c>
      <c r="AY1189" s="23">
        <f t="shared" si="2682"/>
        <v>220</v>
      </c>
      <c r="AZ1189" s="23">
        <f t="shared" si="2715"/>
        <v>0</v>
      </c>
      <c r="BA1189" s="5"/>
    </row>
    <row r="1190" spans="1:53" ht="47.25" x14ac:dyDescent="0.25">
      <c r="A1190" s="12" t="s">
        <v>365</v>
      </c>
      <c r="B1190" s="12" t="s">
        <v>58</v>
      </c>
      <c r="C1190" s="12" t="s">
        <v>137</v>
      </c>
      <c r="D1190" s="12" t="s">
        <v>60</v>
      </c>
      <c r="E1190" s="12"/>
      <c r="F1190" s="14" t="s">
        <v>80</v>
      </c>
      <c r="G1190" s="20">
        <f>G1191</f>
        <v>220</v>
      </c>
      <c r="H1190" s="20">
        <f t="shared" ref="H1190:AZ1190" si="2716">H1191</f>
        <v>0</v>
      </c>
      <c r="I1190" s="20">
        <f t="shared" si="2716"/>
        <v>0</v>
      </c>
      <c r="J1190" s="20">
        <f t="shared" si="2716"/>
        <v>0</v>
      </c>
      <c r="K1190" s="20">
        <f t="shared" si="2716"/>
        <v>0</v>
      </c>
      <c r="L1190" s="20">
        <f t="shared" si="2716"/>
        <v>0</v>
      </c>
      <c r="M1190" s="20">
        <f t="shared" si="2631"/>
        <v>220</v>
      </c>
      <c r="N1190" s="20">
        <f t="shared" si="2632"/>
        <v>0</v>
      </c>
      <c r="O1190" s="20">
        <f t="shared" si="2633"/>
        <v>0</v>
      </c>
      <c r="P1190" s="23">
        <f t="shared" si="2716"/>
        <v>0</v>
      </c>
      <c r="Q1190" s="23">
        <f t="shared" si="2716"/>
        <v>0</v>
      </c>
      <c r="R1190" s="23">
        <f t="shared" si="2716"/>
        <v>0</v>
      </c>
      <c r="S1190" s="23">
        <f t="shared" si="2716"/>
        <v>0</v>
      </c>
      <c r="T1190" s="23">
        <f t="shared" si="2716"/>
        <v>0</v>
      </c>
      <c r="U1190" s="23">
        <f t="shared" si="2716"/>
        <v>0</v>
      </c>
      <c r="V1190" s="23">
        <f t="shared" si="2716"/>
        <v>0</v>
      </c>
      <c r="W1190" s="23">
        <f t="shared" si="2716"/>
        <v>0</v>
      </c>
      <c r="X1190" s="23">
        <f t="shared" si="2716"/>
        <v>0</v>
      </c>
      <c r="Y1190" s="23">
        <f t="shared" si="2716"/>
        <v>0</v>
      </c>
      <c r="Z1190" s="23">
        <f t="shared" si="2653"/>
        <v>220</v>
      </c>
      <c r="AA1190" s="23">
        <f t="shared" si="2654"/>
        <v>0</v>
      </c>
      <c r="AB1190" s="23">
        <f t="shared" si="2655"/>
        <v>0</v>
      </c>
      <c r="AC1190" s="23">
        <f t="shared" si="2716"/>
        <v>0</v>
      </c>
      <c r="AD1190" s="23">
        <f t="shared" si="2716"/>
        <v>0</v>
      </c>
      <c r="AE1190" s="23">
        <f t="shared" si="2716"/>
        <v>0</v>
      </c>
      <c r="AF1190" s="23">
        <f t="shared" si="2716"/>
        <v>0</v>
      </c>
      <c r="AG1190" s="23">
        <f t="shared" si="2716"/>
        <v>0</v>
      </c>
      <c r="AH1190" s="23">
        <f t="shared" si="2716"/>
        <v>0</v>
      </c>
      <c r="AI1190" s="23">
        <f t="shared" si="2716"/>
        <v>0</v>
      </c>
      <c r="AJ1190" s="23">
        <f t="shared" si="2716"/>
        <v>0</v>
      </c>
      <c r="AK1190" s="23">
        <f t="shared" si="2716"/>
        <v>0</v>
      </c>
      <c r="AL1190" s="23">
        <f t="shared" si="2716"/>
        <v>0</v>
      </c>
      <c r="AM1190" s="23">
        <f t="shared" si="2716"/>
        <v>0</v>
      </c>
      <c r="AN1190" s="23">
        <f t="shared" si="2716"/>
        <v>0</v>
      </c>
      <c r="AO1190" s="23">
        <f t="shared" si="2700"/>
        <v>220</v>
      </c>
      <c r="AP1190" s="23">
        <f t="shared" si="2701"/>
        <v>0</v>
      </c>
      <c r="AQ1190" s="23">
        <f t="shared" si="2702"/>
        <v>0</v>
      </c>
      <c r="AR1190" s="23">
        <f t="shared" si="2716"/>
        <v>0</v>
      </c>
      <c r="AS1190" s="23">
        <f t="shared" si="2703"/>
        <v>220</v>
      </c>
      <c r="AT1190" s="23">
        <f t="shared" si="2716"/>
        <v>0</v>
      </c>
      <c r="AU1190" s="23">
        <f t="shared" si="2716"/>
        <v>0</v>
      </c>
      <c r="AV1190" s="23">
        <f t="shared" si="2716"/>
        <v>0</v>
      </c>
      <c r="AW1190" s="23">
        <f t="shared" si="2716"/>
        <v>0</v>
      </c>
      <c r="AX1190" s="23">
        <f t="shared" si="2716"/>
        <v>0</v>
      </c>
      <c r="AY1190" s="23">
        <f t="shared" si="2682"/>
        <v>220</v>
      </c>
      <c r="AZ1190" s="23">
        <f t="shared" si="2716"/>
        <v>0</v>
      </c>
    </row>
    <row r="1191" spans="1:53" ht="31.5" x14ac:dyDescent="0.25">
      <c r="A1191" s="12" t="s">
        <v>365</v>
      </c>
      <c r="B1191" s="12" t="s">
        <v>58</v>
      </c>
      <c r="C1191" s="12" t="s">
        <v>137</v>
      </c>
      <c r="D1191" s="12" t="s">
        <v>60</v>
      </c>
      <c r="E1191" s="12" t="s">
        <v>7</v>
      </c>
      <c r="F1191" s="14" t="s">
        <v>383</v>
      </c>
      <c r="G1191" s="20">
        <f>G1192</f>
        <v>220</v>
      </c>
      <c r="H1191" s="20">
        <f t="shared" ref="H1191:AZ1191" si="2717">H1192</f>
        <v>0</v>
      </c>
      <c r="I1191" s="20">
        <f t="shared" si="2717"/>
        <v>0</v>
      </c>
      <c r="J1191" s="20">
        <f t="shared" si="2717"/>
        <v>0</v>
      </c>
      <c r="K1191" s="20">
        <f t="shared" si="2717"/>
        <v>0</v>
      </c>
      <c r="L1191" s="20">
        <f t="shared" si="2717"/>
        <v>0</v>
      </c>
      <c r="M1191" s="20">
        <f t="shared" si="2631"/>
        <v>220</v>
      </c>
      <c r="N1191" s="20">
        <f t="shared" si="2632"/>
        <v>0</v>
      </c>
      <c r="O1191" s="20">
        <f t="shared" si="2633"/>
        <v>0</v>
      </c>
      <c r="P1191" s="23">
        <f t="shared" si="2717"/>
        <v>0</v>
      </c>
      <c r="Q1191" s="23">
        <f t="shared" si="2717"/>
        <v>0</v>
      </c>
      <c r="R1191" s="23">
        <f t="shared" si="2717"/>
        <v>0</v>
      </c>
      <c r="S1191" s="23">
        <f t="shared" si="2717"/>
        <v>0</v>
      </c>
      <c r="T1191" s="23">
        <f t="shared" si="2717"/>
        <v>0</v>
      </c>
      <c r="U1191" s="23">
        <f t="shared" si="2717"/>
        <v>0</v>
      </c>
      <c r="V1191" s="23">
        <f t="shared" si="2717"/>
        <v>0</v>
      </c>
      <c r="W1191" s="23">
        <f t="shared" si="2717"/>
        <v>0</v>
      </c>
      <c r="X1191" s="23">
        <f t="shared" si="2717"/>
        <v>0</v>
      </c>
      <c r="Y1191" s="23">
        <f t="shared" si="2717"/>
        <v>0</v>
      </c>
      <c r="Z1191" s="23">
        <f t="shared" si="2653"/>
        <v>220</v>
      </c>
      <c r="AA1191" s="23">
        <f t="shared" si="2654"/>
        <v>0</v>
      </c>
      <c r="AB1191" s="23">
        <f t="shared" si="2655"/>
        <v>0</v>
      </c>
      <c r="AC1191" s="23">
        <f t="shared" si="2717"/>
        <v>0</v>
      </c>
      <c r="AD1191" s="23">
        <f t="shared" si="2717"/>
        <v>0</v>
      </c>
      <c r="AE1191" s="23">
        <f t="shared" si="2717"/>
        <v>0</v>
      </c>
      <c r="AF1191" s="23">
        <f t="shared" si="2717"/>
        <v>0</v>
      </c>
      <c r="AG1191" s="23">
        <f t="shared" si="2717"/>
        <v>0</v>
      </c>
      <c r="AH1191" s="23">
        <f t="shared" si="2717"/>
        <v>0</v>
      </c>
      <c r="AI1191" s="23">
        <f t="shared" si="2717"/>
        <v>0</v>
      </c>
      <c r="AJ1191" s="23">
        <f t="shared" si="2717"/>
        <v>0</v>
      </c>
      <c r="AK1191" s="23">
        <f t="shared" si="2717"/>
        <v>0</v>
      </c>
      <c r="AL1191" s="23">
        <f t="shared" si="2717"/>
        <v>0</v>
      </c>
      <c r="AM1191" s="23">
        <f t="shared" si="2717"/>
        <v>0</v>
      </c>
      <c r="AN1191" s="23">
        <f t="shared" si="2717"/>
        <v>0</v>
      </c>
      <c r="AO1191" s="23">
        <f t="shared" si="2700"/>
        <v>220</v>
      </c>
      <c r="AP1191" s="23">
        <f t="shared" si="2701"/>
        <v>0</v>
      </c>
      <c r="AQ1191" s="23">
        <f t="shared" si="2702"/>
        <v>0</v>
      </c>
      <c r="AR1191" s="23">
        <f t="shared" si="2717"/>
        <v>0</v>
      </c>
      <c r="AS1191" s="23">
        <f t="shared" si="2703"/>
        <v>220</v>
      </c>
      <c r="AT1191" s="23">
        <f t="shared" si="2717"/>
        <v>0</v>
      </c>
      <c r="AU1191" s="23">
        <f t="shared" si="2717"/>
        <v>0</v>
      </c>
      <c r="AV1191" s="23">
        <f t="shared" si="2717"/>
        <v>0</v>
      </c>
      <c r="AW1191" s="23">
        <f t="shared" si="2717"/>
        <v>0</v>
      </c>
      <c r="AX1191" s="23">
        <f t="shared" si="2717"/>
        <v>0</v>
      </c>
      <c r="AY1191" s="23">
        <f t="shared" si="2682"/>
        <v>220</v>
      </c>
      <c r="AZ1191" s="23">
        <f t="shared" si="2717"/>
        <v>0</v>
      </c>
    </row>
    <row r="1192" spans="1:53" ht="31.5" x14ac:dyDescent="0.25">
      <c r="A1192" s="12" t="s">
        <v>365</v>
      </c>
      <c r="B1192" s="12" t="s">
        <v>58</v>
      </c>
      <c r="C1192" s="12" t="s">
        <v>137</v>
      </c>
      <c r="D1192" s="12" t="s">
        <v>60</v>
      </c>
      <c r="E1192" s="12" t="s">
        <v>315</v>
      </c>
      <c r="F1192" s="14" t="s">
        <v>372</v>
      </c>
      <c r="G1192" s="20">
        <v>220</v>
      </c>
      <c r="H1192" s="20">
        <v>0</v>
      </c>
      <c r="I1192" s="20">
        <v>0</v>
      </c>
      <c r="J1192" s="20"/>
      <c r="K1192" s="20"/>
      <c r="L1192" s="20"/>
      <c r="M1192" s="20">
        <f t="shared" si="2631"/>
        <v>220</v>
      </c>
      <c r="N1192" s="20">
        <f t="shared" si="2632"/>
        <v>0</v>
      </c>
      <c r="O1192" s="20">
        <f t="shared" si="2633"/>
        <v>0</v>
      </c>
      <c r="P1192" s="23"/>
      <c r="Q1192" s="23"/>
      <c r="R1192" s="23"/>
      <c r="S1192" s="23"/>
      <c r="T1192" s="23"/>
      <c r="U1192" s="23"/>
      <c r="V1192" s="23"/>
      <c r="W1192" s="23"/>
      <c r="X1192" s="23"/>
      <c r="Y1192" s="23"/>
      <c r="Z1192" s="23">
        <f t="shared" si="2653"/>
        <v>220</v>
      </c>
      <c r="AA1192" s="23">
        <f t="shared" si="2654"/>
        <v>0</v>
      </c>
      <c r="AB1192" s="23">
        <f t="shared" si="2655"/>
        <v>0</v>
      </c>
      <c r="AC1192" s="23"/>
      <c r="AD1192" s="23"/>
      <c r="AE1192" s="23"/>
      <c r="AF1192" s="23"/>
      <c r="AG1192" s="23"/>
      <c r="AH1192" s="23"/>
      <c r="AI1192" s="23"/>
      <c r="AJ1192" s="23"/>
      <c r="AK1192" s="23"/>
      <c r="AL1192" s="23"/>
      <c r="AM1192" s="23"/>
      <c r="AN1192" s="23"/>
      <c r="AO1192" s="23">
        <f t="shared" si="2700"/>
        <v>220</v>
      </c>
      <c r="AP1192" s="23">
        <f t="shared" si="2701"/>
        <v>0</v>
      </c>
      <c r="AQ1192" s="23">
        <f t="shared" si="2702"/>
        <v>0</v>
      </c>
      <c r="AR1192" s="23"/>
      <c r="AS1192" s="23">
        <f t="shared" si="2703"/>
        <v>220</v>
      </c>
      <c r="AT1192" s="23"/>
      <c r="AU1192" s="23"/>
      <c r="AV1192" s="23"/>
      <c r="AW1192" s="23"/>
      <c r="AX1192" s="23"/>
      <c r="AY1192" s="23">
        <f t="shared" si="2682"/>
        <v>220</v>
      </c>
      <c r="AZ1192" s="23"/>
    </row>
    <row r="1193" spans="1:53" s="3" customFormat="1" ht="31.5" x14ac:dyDescent="0.25">
      <c r="A1193" s="16" t="s">
        <v>368</v>
      </c>
      <c r="B1193" s="16"/>
      <c r="C1193" s="16"/>
      <c r="D1193" s="16"/>
      <c r="E1193" s="16"/>
      <c r="F1193" s="7" t="s">
        <v>367</v>
      </c>
      <c r="G1193" s="18">
        <f>G1194+G1256+G1276+G1315+G1367+G1374+G1384+G1396</f>
        <v>366319.60000000003</v>
      </c>
      <c r="H1193" s="18">
        <f>H1194+H1256+H1276+H1315+H1367+H1374+H1384+H1396</f>
        <v>364470.8</v>
      </c>
      <c r="I1193" s="18">
        <f>I1194+I1256+I1276+I1315+I1367+I1374+I1384+I1396</f>
        <v>381064.30000000005</v>
      </c>
      <c r="J1193" s="18">
        <f t="shared" ref="J1193:L1193" si="2718">J1194+J1256+J1276+J1315+J1367+J1374+J1384+J1396</f>
        <v>-1.5999999999999943</v>
      </c>
      <c r="K1193" s="18">
        <f t="shared" si="2718"/>
        <v>171.2</v>
      </c>
      <c r="L1193" s="18">
        <f t="shared" si="2718"/>
        <v>0</v>
      </c>
      <c r="M1193" s="20">
        <f t="shared" si="2631"/>
        <v>366318.00000000006</v>
      </c>
      <c r="N1193" s="20">
        <f t="shared" si="2632"/>
        <v>364642</v>
      </c>
      <c r="O1193" s="20">
        <f t="shared" si="2633"/>
        <v>381064.30000000005</v>
      </c>
      <c r="P1193" s="21">
        <f t="shared" ref="P1193:AZ1193" si="2719">P1194+P1256+P1276+P1315+P1367+P1374+P1384+P1396</f>
        <v>0</v>
      </c>
      <c r="Q1193" s="21">
        <f t="shared" si="2719"/>
        <v>0</v>
      </c>
      <c r="R1193" s="21">
        <f t="shared" si="2719"/>
        <v>-29.200000000000003</v>
      </c>
      <c r="S1193" s="21">
        <f t="shared" ref="S1193" si="2720">S1194+S1256+S1276+S1315+S1367+S1374+S1384+S1396</f>
        <v>0</v>
      </c>
      <c r="T1193" s="21">
        <f t="shared" si="2719"/>
        <v>0</v>
      </c>
      <c r="U1193" s="21">
        <f t="shared" si="2719"/>
        <v>-24.099999999999998</v>
      </c>
      <c r="V1193" s="21">
        <f t="shared" ref="V1193" si="2721">V1194+V1256+V1276+V1315+V1367+V1374+V1384+V1396</f>
        <v>0</v>
      </c>
      <c r="W1193" s="21">
        <f t="shared" si="2719"/>
        <v>0</v>
      </c>
      <c r="X1193" s="21">
        <f t="shared" si="2719"/>
        <v>-24.099999999999998</v>
      </c>
      <c r="Y1193" s="21">
        <f t="shared" si="2719"/>
        <v>0</v>
      </c>
      <c r="Z1193" s="21">
        <f t="shared" si="2653"/>
        <v>366288.80000000005</v>
      </c>
      <c r="AA1193" s="21">
        <f t="shared" si="2654"/>
        <v>364617.9</v>
      </c>
      <c r="AB1193" s="21">
        <f t="shared" si="2655"/>
        <v>381040.20000000007</v>
      </c>
      <c r="AC1193" s="21">
        <f t="shared" ref="AC1193:AN1193" si="2722">AC1194+AC1256+AC1276+AC1315+AC1367+AC1374+AC1384+AC1396</f>
        <v>0</v>
      </c>
      <c r="AD1193" s="21">
        <f t="shared" si="2722"/>
        <v>0</v>
      </c>
      <c r="AE1193" s="21">
        <f t="shared" ref="AE1193" si="2723">AE1194+AE1256+AE1276+AE1315+AE1367+AE1374+AE1384+AE1396</f>
        <v>0</v>
      </c>
      <c r="AF1193" s="21">
        <f t="shared" si="2722"/>
        <v>0</v>
      </c>
      <c r="AG1193" s="21">
        <f t="shared" si="2722"/>
        <v>0</v>
      </c>
      <c r="AH1193" s="21">
        <f t="shared" si="2722"/>
        <v>291.584</v>
      </c>
      <c r="AI1193" s="21">
        <f t="shared" ref="AI1193" si="2724">AI1194+AI1256+AI1276+AI1315+AI1367+AI1374+AI1384+AI1396</f>
        <v>0</v>
      </c>
      <c r="AJ1193" s="21">
        <f t="shared" si="2722"/>
        <v>0</v>
      </c>
      <c r="AK1193" s="21">
        <f t="shared" si="2722"/>
        <v>1353.9939999999999</v>
      </c>
      <c r="AL1193" s="21">
        <f t="shared" si="2722"/>
        <v>0</v>
      </c>
      <c r="AM1193" s="21">
        <f t="shared" si="2722"/>
        <v>0</v>
      </c>
      <c r="AN1193" s="21">
        <f t="shared" si="2722"/>
        <v>0</v>
      </c>
      <c r="AO1193" s="21">
        <f t="shared" si="2700"/>
        <v>367934.37800000003</v>
      </c>
      <c r="AP1193" s="21">
        <f t="shared" si="2701"/>
        <v>364617.9</v>
      </c>
      <c r="AQ1193" s="21">
        <f t="shared" si="2702"/>
        <v>381040.20000000007</v>
      </c>
      <c r="AR1193" s="21">
        <f t="shared" ref="AR1193" si="2725">AR1194+AR1256+AR1276+AR1315+AR1367+AR1374+AR1384+AR1396</f>
        <v>0</v>
      </c>
      <c r="AS1193" s="21">
        <f t="shared" si="2703"/>
        <v>367934.37800000003</v>
      </c>
      <c r="AT1193" s="21">
        <f t="shared" ref="AT1193:AX1193" si="2726">AT1194+AT1256+AT1276+AT1315+AT1367+AT1374+AT1384+AT1396</f>
        <v>0</v>
      </c>
      <c r="AU1193" s="21">
        <f t="shared" si="2726"/>
        <v>0</v>
      </c>
      <c r="AV1193" s="21">
        <f t="shared" si="2726"/>
        <v>0</v>
      </c>
      <c r="AW1193" s="21">
        <f t="shared" si="2726"/>
        <v>0</v>
      </c>
      <c r="AX1193" s="21">
        <f t="shared" si="2726"/>
        <v>0</v>
      </c>
      <c r="AY1193" s="21">
        <f t="shared" si="2682"/>
        <v>367934.37800000003</v>
      </c>
      <c r="AZ1193" s="21">
        <f t="shared" si="2719"/>
        <v>0</v>
      </c>
    </row>
    <row r="1194" spans="1:53" s="3" customFormat="1" x14ac:dyDescent="0.25">
      <c r="A1194" s="16" t="s">
        <v>368</v>
      </c>
      <c r="B1194" s="16" t="s">
        <v>12</v>
      </c>
      <c r="C1194" s="16"/>
      <c r="D1194" s="16"/>
      <c r="E1194" s="16"/>
      <c r="F1194" s="7" t="s">
        <v>17</v>
      </c>
      <c r="G1194" s="18">
        <f>G1195+G1215</f>
        <v>47643.599999999991</v>
      </c>
      <c r="H1194" s="18">
        <f t="shared" ref="H1194:L1194" si="2727">H1195+H1215</f>
        <v>44990</v>
      </c>
      <c r="I1194" s="18">
        <f t="shared" si="2727"/>
        <v>44987.399999999994</v>
      </c>
      <c r="J1194" s="18">
        <f t="shared" si="2727"/>
        <v>183.3</v>
      </c>
      <c r="K1194" s="18">
        <f t="shared" si="2727"/>
        <v>0</v>
      </c>
      <c r="L1194" s="18">
        <f t="shared" si="2727"/>
        <v>0</v>
      </c>
      <c r="M1194" s="20">
        <f t="shared" si="2631"/>
        <v>47826.899999999994</v>
      </c>
      <c r="N1194" s="20">
        <f t="shared" si="2632"/>
        <v>44990</v>
      </c>
      <c r="O1194" s="20">
        <f t="shared" si="2633"/>
        <v>44987.399999999994</v>
      </c>
      <c r="P1194" s="21">
        <f t="shared" ref="P1194:Q1194" si="2728">P1195+P1215</f>
        <v>0</v>
      </c>
      <c r="Q1194" s="21">
        <f t="shared" si="2728"/>
        <v>0</v>
      </c>
      <c r="R1194" s="21">
        <f t="shared" ref="R1194:T1194" si="2729">R1195+R1215</f>
        <v>-29.200000000000003</v>
      </c>
      <c r="S1194" s="21">
        <f t="shared" si="2729"/>
        <v>0</v>
      </c>
      <c r="T1194" s="21">
        <f t="shared" si="2729"/>
        <v>0</v>
      </c>
      <c r="U1194" s="21">
        <f t="shared" ref="U1194:W1194" si="2730">U1195+U1215</f>
        <v>-24.099999999999998</v>
      </c>
      <c r="V1194" s="21">
        <f t="shared" si="2730"/>
        <v>0</v>
      </c>
      <c r="W1194" s="21">
        <f t="shared" si="2730"/>
        <v>0</v>
      </c>
      <c r="X1194" s="21">
        <f t="shared" ref="X1194:Y1194" si="2731">X1195+X1215</f>
        <v>-24.099999999999998</v>
      </c>
      <c r="Y1194" s="21">
        <f t="shared" si="2731"/>
        <v>0</v>
      </c>
      <c r="Z1194" s="21">
        <f t="shared" si="2653"/>
        <v>47797.7</v>
      </c>
      <c r="AA1194" s="21">
        <f t="shared" si="2654"/>
        <v>44965.9</v>
      </c>
      <c r="AB1194" s="21">
        <f t="shared" si="2655"/>
        <v>44963.299999999996</v>
      </c>
      <c r="AC1194" s="21">
        <f t="shared" ref="AC1194:AL1194" si="2732">AC1195+AC1215</f>
        <v>0</v>
      </c>
      <c r="AD1194" s="21">
        <f t="shared" si="2732"/>
        <v>0</v>
      </c>
      <c r="AE1194" s="21">
        <f t="shared" ref="AE1194" si="2733">AE1195+AE1215</f>
        <v>0</v>
      </c>
      <c r="AF1194" s="21">
        <f t="shared" si="2732"/>
        <v>0</v>
      </c>
      <c r="AG1194" s="21">
        <f t="shared" si="2732"/>
        <v>0</v>
      </c>
      <c r="AH1194" s="21">
        <f t="shared" si="2732"/>
        <v>0</v>
      </c>
      <c r="AI1194" s="21">
        <f t="shared" ref="AI1194" si="2734">AI1195+AI1215</f>
        <v>0</v>
      </c>
      <c r="AJ1194" s="21">
        <f t="shared" si="2732"/>
        <v>0</v>
      </c>
      <c r="AK1194" s="21">
        <f t="shared" si="2732"/>
        <v>0</v>
      </c>
      <c r="AL1194" s="21">
        <f t="shared" si="2732"/>
        <v>0</v>
      </c>
      <c r="AM1194" s="21">
        <f t="shared" ref="AM1194:AZ1194" si="2735">AM1195+AM1215</f>
        <v>0</v>
      </c>
      <c r="AN1194" s="21">
        <f t="shared" si="2735"/>
        <v>0</v>
      </c>
      <c r="AO1194" s="21">
        <f t="shared" si="2700"/>
        <v>47797.7</v>
      </c>
      <c r="AP1194" s="21">
        <f t="shared" si="2701"/>
        <v>44965.9</v>
      </c>
      <c r="AQ1194" s="21">
        <f t="shared" si="2702"/>
        <v>44963.299999999996</v>
      </c>
      <c r="AR1194" s="21">
        <f t="shared" ref="AR1194" si="2736">AR1195+AR1215</f>
        <v>0</v>
      </c>
      <c r="AS1194" s="21">
        <f t="shared" si="2703"/>
        <v>47797.7</v>
      </c>
      <c r="AT1194" s="21">
        <f t="shared" ref="AT1194:AX1194" si="2737">AT1195+AT1215</f>
        <v>0</v>
      </c>
      <c r="AU1194" s="21">
        <f t="shared" si="2737"/>
        <v>0</v>
      </c>
      <c r="AV1194" s="21">
        <f t="shared" si="2737"/>
        <v>0</v>
      </c>
      <c r="AW1194" s="21">
        <f t="shared" si="2737"/>
        <v>0</v>
      </c>
      <c r="AX1194" s="21">
        <f t="shared" si="2737"/>
        <v>0</v>
      </c>
      <c r="AY1194" s="21">
        <f t="shared" si="2682"/>
        <v>47797.7</v>
      </c>
      <c r="AZ1194" s="21">
        <f t="shared" si="2735"/>
        <v>0</v>
      </c>
    </row>
    <row r="1195" spans="1:53" s="15" customFormat="1" ht="63" x14ac:dyDescent="0.25">
      <c r="A1195" s="17" t="s">
        <v>368</v>
      </c>
      <c r="B1195" s="17" t="s">
        <v>12</v>
      </c>
      <c r="C1195" s="17" t="s">
        <v>81</v>
      </c>
      <c r="D1195" s="17"/>
      <c r="E1195" s="17"/>
      <c r="F1195" s="10" t="s">
        <v>392</v>
      </c>
      <c r="G1195" s="19">
        <f>G1196+G1203</f>
        <v>34656.799999999996</v>
      </c>
      <c r="H1195" s="19">
        <f t="shared" ref="H1195:L1195" si="2738">H1196+H1203</f>
        <v>34765.199999999997</v>
      </c>
      <c r="I1195" s="19">
        <f t="shared" si="2738"/>
        <v>34762.6</v>
      </c>
      <c r="J1195" s="19">
        <f t="shared" si="2738"/>
        <v>0</v>
      </c>
      <c r="K1195" s="19">
        <f t="shared" si="2738"/>
        <v>0</v>
      </c>
      <c r="L1195" s="19">
        <f t="shared" si="2738"/>
        <v>0</v>
      </c>
      <c r="M1195" s="20">
        <f t="shared" ref="M1195:M1264" si="2739">G1195+J1195</f>
        <v>34656.799999999996</v>
      </c>
      <c r="N1195" s="20">
        <f t="shared" ref="N1195:N1264" si="2740">H1195+K1195</f>
        <v>34765.199999999997</v>
      </c>
      <c r="O1195" s="20">
        <f t="shared" ref="O1195:O1264" si="2741">I1195+L1195</f>
        <v>34762.6</v>
      </c>
      <c r="P1195" s="22">
        <f t="shared" ref="P1195:Q1195" si="2742">P1196+P1203</f>
        <v>0</v>
      </c>
      <c r="Q1195" s="22">
        <f t="shared" si="2742"/>
        <v>0</v>
      </c>
      <c r="R1195" s="22">
        <f t="shared" ref="R1195:T1195" si="2743">R1196+R1203</f>
        <v>-29.200000000000003</v>
      </c>
      <c r="S1195" s="22">
        <f t="shared" si="2743"/>
        <v>0</v>
      </c>
      <c r="T1195" s="22">
        <f t="shared" si="2743"/>
        <v>0</v>
      </c>
      <c r="U1195" s="22">
        <f t="shared" ref="U1195:W1195" si="2744">U1196+U1203</f>
        <v>-24.099999999999998</v>
      </c>
      <c r="V1195" s="22">
        <f t="shared" si="2744"/>
        <v>0</v>
      </c>
      <c r="W1195" s="22">
        <f t="shared" si="2744"/>
        <v>0</v>
      </c>
      <c r="X1195" s="22">
        <f t="shared" ref="X1195:Y1195" si="2745">X1196+X1203</f>
        <v>-24.099999999999998</v>
      </c>
      <c r="Y1195" s="22">
        <f t="shared" si="2745"/>
        <v>0</v>
      </c>
      <c r="Z1195" s="22">
        <f t="shared" si="2653"/>
        <v>34627.599999999999</v>
      </c>
      <c r="AA1195" s="22">
        <f t="shared" si="2654"/>
        <v>34741.1</v>
      </c>
      <c r="AB1195" s="22">
        <f t="shared" si="2655"/>
        <v>34738.5</v>
      </c>
      <c r="AC1195" s="22">
        <f t="shared" ref="AC1195:AL1195" si="2746">AC1196+AC1203</f>
        <v>0</v>
      </c>
      <c r="AD1195" s="22">
        <f t="shared" si="2746"/>
        <v>0</v>
      </c>
      <c r="AE1195" s="22">
        <f t="shared" ref="AE1195" si="2747">AE1196+AE1203</f>
        <v>0</v>
      </c>
      <c r="AF1195" s="22">
        <f t="shared" si="2746"/>
        <v>0</v>
      </c>
      <c r="AG1195" s="22">
        <f t="shared" si="2746"/>
        <v>0</v>
      </c>
      <c r="AH1195" s="22">
        <f t="shared" si="2746"/>
        <v>0</v>
      </c>
      <c r="AI1195" s="22">
        <f t="shared" ref="AI1195" si="2748">AI1196+AI1203</f>
        <v>0</v>
      </c>
      <c r="AJ1195" s="22">
        <f t="shared" si="2746"/>
        <v>0</v>
      </c>
      <c r="AK1195" s="22">
        <f t="shared" si="2746"/>
        <v>0</v>
      </c>
      <c r="AL1195" s="22">
        <f t="shared" si="2746"/>
        <v>0</v>
      </c>
      <c r="AM1195" s="22">
        <f t="shared" ref="AM1195:AZ1195" si="2749">AM1196+AM1203</f>
        <v>0</v>
      </c>
      <c r="AN1195" s="22">
        <f t="shared" si="2749"/>
        <v>0</v>
      </c>
      <c r="AO1195" s="22">
        <f t="shared" si="2700"/>
        <v>34627.599999999999</v>
      </c>
      <c r="AP1195" s="22">
        <f t="shared" si="2701"/>
        <v>34741.1</v>
      </c>
      <c r="AQ1195" s="22">
        <f t="shared" si="2702"/>
        <v>34738.5</v>
      </c>
      <c r="AR1195" s="22">
        <f t="shared" ref="AR1195" si="2750">AR1196+AR1203</f>
        <v>0</v>
      </c>
      <c r="AS1195" s="22">
        <f t="shared" si="2703"/>
        <v>34627.599999999999</v>
      </c>
      <c r="AT1195" s="22">
        <f t="shared" ref="AT1195:AX1195" si="2751">AT1196+AT1203</f>
        <v>0</v>
      </c>
      <c r="AU1195" s="22">
        <f t="shared" si="2751"/>
        <v>0</v>
      </c>
      <c r="AV1195" s="22">
        <f t="shared" si="2751"/>
        <v>0</v>
      </c>
      <c r="AW1195" s="22">
        <f t="shared" si="2751"/>
        <v>0</v>
      </c>
      <c r="AX1195" s="22">
        <f t="shared" si="2751"/>
        <v>0</v>
      </c>
      <c r="AY1195" s="22">
        <f t="shared" si="2682"/>
        <v>34627.599999999999</v>
      </c>
      <c r="AZ1195" s="22">
        <f t="shared" si="2749"/>
        <v>0</v>
      </c>
    </row>
    <row r="1196" spans="1:53" ht="31.5" x14ac:dyDescent="0.25">
      <c r="A1196" s="12" t="s">
        <v>368</v>
      </c>
      <c r="B1196" s="12" t="s">
        <v>12</v>
      </c>
      <c r="C1196" s="12" t="s">
        <v>81</v>
      </c>
      <c r="D1196" s="12" t="s">
        <v>32</v>
      </c>
      <c r="E1196" s="12"/>
      <c r="F1196" s="14" t="s">
        <v>45</v>
      </c>
      <c r="G1196" s="20">
        <f>G1197</f>
        <v>2909.2</v>
      </c>
      <c r="H1196" s="20">
        <f t="shared" ref="H1196:AZ1197" si="2752">H1197</f>
        <v>2946.1</v>
      </c>
      <c r="I1196" s="20">
        <f t="shared" si="2752"/>
        <v>2946.1</v>
      </c>
      <c r="J1196" s="20">
        <f t="shared" si="2752"/>
        <v>0</v>
      </c>
      <c r="K1196" s="20">
        <f t="shared" si="2752"/>
        <v>0</v>
      </c>
      <c r="L1196" s="20">
        <f t="shared" si="2752"/>
        <v>0</v>
      </c>
      <c r="M1196" s="20">
        <f t="shared" si="2739"/>
        <v>2909.2</v>
      </c>
      <c r="N1196" s="20">
        <f t="shared" si="2740"/>
        <v>2946.1</v>
      </c>
      <c r="O1196" s="20">
        <f t="shared" si="2741"/>
        <v>2946.1</v>
      </c>
      <c r="P1196" s="23">
        <f t="shared" si="2752"/>
        <v>0</v>
      </c>
      <c r="Q1196" s="23">
        <f t="shared" si="2752"/>
        <v>0</v>
      </c>
      <c r="R1196" s="23">
        <f t="shared" si="2752"/>
        <v>-29.200000000000003</v>
      </c>
      <c r="S1196" s="23">
        <f t="shared" si="2752"/>
        <v>0</v>
      </c>
      <c r="T1196" s="23">
        <f t="shared" si="2752"/>
        <v>0</v>
      </c>
      <c r="U1196" s="23">
        <f t="shared" si="2752"/>
        <v>-24.099999999999998</v>
      </c>
      <c r="V1196" s="23">
        <f t="shared" si="2752"/>
        <v>0</v>
      </c>
      <c r="W1196" s="23">
        <f t="shared" si="2752"/>
        <v>0</v>
      </c>
      <c r="X1196" s="23">
        <f t="shared" si="2752"/>
        <v>-24.099999999999998</v>
      </c>
      <c r="Y1196" s="23">
        <f t="shared" si="2752"/>
        <v>0</v>
      </c>
      <c r="Z1196" s="23">
        <f t="shared" si="2653"/>
        <v>2880</v>
      </c>
      <c r="AA1196" s="23">
        <f t="shared" si="2654"/>
        <v>2922</v>
      </c>
      <c r="AB1196" s="23">
        <f t="shared" si="2655"/>
        <v>2922</v>
      </c>
      <c r="AC1196" s="23">
        <f t="shared" si="2752"/>
        <v>0</v>
      </c>
      <c r="AD1196" s="23">
        <f t="shared" si="2752"/>
        <v>0</v>
      </c>
      <c r="AE1196" s="23">
        <f t="shared" si="2752"/>
        <v>0</v>
      </c>
      <c r="AF1196" s="23">
        <f t="shared" si="2752"/>
        <v>0</v>
      </c>
      <c r="AG1196" s="23">
        <f t="shared" si="2752"/>
        <v>0</v>
      </c>
      <c r="AH1196" s="23">
        <f t="shared" si="2752"/>
        <v>0</v>
      </c>
      <c r="AI1196" s="23">
        <f t="shared" si="2752"/>
        <v>0</v>
      </c>
      <c r="AJ1196" s="23">
        <f t="shared" si="2752"/>
        <v>0</v>
      </c>
      <c r="AK1196" s="23">
        <f t="shared" si="2752"/>
        <v>0</v>
      </c>
      <c r="AL1196" s="23">
        <f t="shared" si="2752"/>
        <v>0</v>
      </c>
      <c r="AM1196" s="23">
        <f t="shared" si="2752"/>
        <v>0</v>
      </c>
      <c r="AN1196" s="23">
        <f t="shared" si="2752"/>
        <v>0</v>
      </c>
      <c r="AO1196" s="23">
        <f t="shared" si="2700"/>
        <v>2880</v>
      </c>
      <c r="AP1196" s="23">
        <f t="shared" si="2701"/>
        <v>2922</v>
      </c>
      <c r="AQ1196" s="23">
        <f t="shared" si="2702"/>
        <v>2922</v>
      </c>
      <c r="AR1196" s="23">
        <f t="shared" si="2752"/>
        <v>0</v>
      </c>
      <c r="AS1196" s="23">
        <f t="shared" si="2703"/>
        <v>2880</v>
      </c>
      <c r="AT1196" s="23">
        <f t="shared" si="2752"/>
        <v>0</v>
      </c>
      <c r="AU1196" s="23">
        <f t="shared" si="2752"/>
        <v>0</v>
      </c>
      <c r="AV1196" s="23">
        <f t="shared" si="2752"/>
        <v>0</v>
      </c>
      <c r="AW1196" s="23">
        <f t="shared" si="2752"/>
        <v>0</v>
      </c>
      <c r="AX1196" s="23">
        <f t="shared" si="2752"/>
        <v>0</v>
      </c>
      <c r="AY1196" s="23">
        <f t="shared" si="2682"/>
        <v>2880</v>
      </c>
      <c r="AZ1196" s="23">
        <f t="shared" si="2752"/>
        <v>0</v>
      </c>
      <c r="BA1196" s="5"/>
    </row>
    <row r="1197" spans="1:53" x14ac:dyDescent="0.25">
      <c r="A1197" s="12" t="s">
        <v>368</v>
      </c>
      <c r="B1197" s="12" t="s">
        <v>12</v>
      </c>
      <c r="C1197" s="12" t="s">
        <v>81</v>
      </c>
      <c r="D1197" s="12" t="s">
        <v>33</v>
      </c>
      <c r="E1197" s="12"/>
      <c r="F1197" s="14" t="s">
        <v>46</v>
      </c>
      <c r="G1197" s="20">
        <f>G1198</f>
        <v>2909.2</v>
      </c>
      <c r="H1197" s="20">
        <f t="shared" si="2752"/>
        <v>2946.1</v>
      </c>
      <c r="I1197" s="20">
        <f t="shared" si="2752"/>
        <v>2946.1</v>
      </c>
      <c r="J1197" s="20">
        <f t="shared" si="2752"/>
        <v>0</v>
      </c>
      <c r="K1197" s="20">
        <f t="shared" si="2752"/>
        <v>0</v>
      </c>
      <c r="L1197" s="20">
        <f t="shared" si="2752"/>
        <v>0</v>
      </c>
      <c r="M1197" s="20">
        <f t="shared" si="2739"/>
        <v>2909.2</v>
      </c>
      <c r="N1197" s="20">
        <f t="shared" si="2740"/>
        <v>2946.1</v>
      </c>
      <c r="O1197" s="20">
        <f t="shared" si="2741"/>
        <v>2946.1</v>
      </c>
      <c r="P1197" s="23">
        <f t="shared" si="2752"/>
        <v>0</v>
      </c>
      <c r="Q1197" s="23">
        <f t="shared" si="2752"/>
        <v>0</v>
      </c>
      <c r="R1197" s="23">
        <f t="shared" si="2752"/>
        <v>-29.200000000000003</v>
      </c>
      <c r="S1197" s="23">
        <f t="shared" si="2752"/>
        <v>0</v>
      </c>
      <c r="T1197" s="23">
        <f t="shared" si="2752"/>
        <v>0</v>
      </c>
      <c r="U1197" s="23">
        <f t="shared" si="2752"/>
        <v>-24.099999999999998</v>
      </c>
      <c r="V1197" s="23">
        <f t="shared" si="2752"/>
        <v>0</v>
      </c>
      <c r="W1197" s="23">
        <f t="shared" si="2752"/>
        <v>0</v>
      </c>
      <c r="X1197" s="23">
        <f t="shared" si="2752"/>
        <v>-24.099999999999998</v>
      </c>
      <c r="Y1197" s="23">
        <f t="shared" si="2752"/>
        <v>0</v>
      </c>
      <c r="Z1197" s="23">
        <f t="shared" si="2653"/>
        <v>2880</v>
      </c>
      <c r="AA1197" s="23">
        <f t="shared" si="2654"/>
        <v>2922</v>
      </c>
      <c r="AB1197" s="23">
        <f t="shared" si="2655"/>
        <v>2922</v>
      </c>
      <c r="AC1197" s="23">
        <f t="shared" si="2752"/>
        <v>0</v>
      </c>
      <c r="AD1197" s="23">
        <f t="shared" si="2752"/>
        <v>0</v>
      </c>
      <c r="AE1197" s="23">
        <f t="shared" si="2752"/>
        <v>0</v>
      </c>
      <c r="AF1197" s="23">
        <f t="shared" si="2752"/>
        <v>0</v>
      </c>
      <c r="AG1197" s="23">
        <f t="shared" si="2752"/>
        <v>0</v>
      </c>
      <c r="AH1197" s="23">
        <f t="shared" si="2752"/>
        <v>0</v>
      </c>
      <c r="AI1197" s="23">
        <f t="shared" si="2752"/>
        <v>0</v>
      </c>
      <c r="AJ1197" s="23">
        <f t="shared" si="2752"/>
        <v>0</v>
      </c>
      <c r="AK1197" s="23">
        <f t="shared" si="2752"/>
        <v>0</v>
      </c>
      <c r="AL1197" s="23">
        <f t="shared" si="2752"/>
        <v>0</v>
      </c>
      <c r="AM1197" s="23">
        <f t="shared" si="2752"/>
        <v>0</v>
      </c>
      <c r="AN1197" s="23">
        <f t="shared" si="2752"/>
        <v>0</v>
      </c>
      <c r="AO1197" s="23">
        <f t="shared" si="2700"/>
        <v>2880</v>
      </c>
      <c r="AP1197" s="23">
        <f t="shared" si="2701"/>
        <v>2922</v>
      </c>
      <c r="AQ1197" s="23">
        <f t="shared" si="2702"/>
        <v>2922</v>
      </c>
      <c r="AR1197" s="23">
        <f t="shared" si="2752"/>
        <v>0</v>
      </c>
      <c r="AS1197" s="23">
        <f t="shared" si="2703"/>
        <v>2880</v>
      </c>
      <c r="AT1197" s="23">
        <f t="shared" si="2752"/>
        <v>0</v>
      </c>
      <c r="AU1197" s="23">
        <f t="shared" si="2752"/>
        <v>0</v>
      </c>
      <c r="AV1197" s="23">
        <f t="shared" si="2752"/>
        <v>0</v>
      </c>
      <c r="AW1197" s="23">
        <f t="shared" si="2752"/>
        <v>0</v>
      </c>
      <c r="AX1197" s="23">
        <f t="shared" si="2752"/>
        <v>0</v>
      </c>
      <c r="AY1197" s="23">
        <f t="shared" si="2682"/>
        <v>2880</v>
      </c>
      <c r="AZ1197" s="23">
        <f t="shared" si="2752"/>
        <v>0</v>
      </c>
      <c r="BA1197" s="5"/>
    </row>
    <row r="1198" spans="1:53" ht="31.5" x14ac:dyDescent="0.25">
      <c r="A1198" s="12" t="s">
        <v>368</v>
      </c>
      <c r="B1198" s="12" t="s">
        <v>12</v>
      </c>
      <c r="C1198" s="12" t="s">
        <v>81</v>
      </c>
      <c r="D1198" s="12" t="s">
        <v>314</v>
      </c>
      <c r="E1198" s="12"/>
      <c r="F1198" s="14" t="s">
        <v>429</v>
      </c>
      <c r="G1198" s="20">
        <f>G1199+G1201</f>
        <v>2909.2</v>
      </c>
      <c r="H1198" s="20">
        <f t="shared" ref="H1198:L1198" si="2753">H1199+H1201</f>
        <v>2946.1</v>
      </c>
      <c r="I1198" s="20">
        <f t="shared" si="2753"/>
        <v>2946.1</v>
      </c>
      <c r="J1198" s="20">
        <f t="shared" si="2753"/>
        <v>0</v>
      </c>
      <c r="K1198" s="20">
        <f t="shared" si="2753"/>
        <v>0</v>
      </c>
      <c r="L1198" s="20">
        <f t="shared" si="2753"/>
        <v>0</v>
      </c>
      <c r="M1198" s="20">
        <f t="shared" si="2739"/>
        <v>2909.2</v>
      </c>
      <c r="N1198" s="20">
        <f t="shared" si="2740"/>
        <v>2946.1</v>
      </c>
      <c r="O1198" s="20">
        <f t="shared" si="2741"/>
        <v>2946.1</v>
      </c>
      <c r="P1198" s="23">
        <f t="shared" ref="P1198:Q1198" si="2754">P1199+P1201</f>
        <v>0</v>
      </c>
      <c r="Q1198" s="23">
        <f t="shared" si="2754"/>
        <v>0</v>
      </c>
      <c r="R1198" s="23">
        <f t="shared" ref="R1198:T1198" si="2755">R1199+R1201</f>
        <v>-29.200000000000003</v>
      </c>
      <c r="S1198" s="23">
        <f t="shared" si="2755"/>
        <v>0</v>
      </c>
      <c r="T1198" s="23">
        <f t="shared" si="2755"/>
        <v>0</v>
      </c>
      <c r="U1198" s="23">
        <f t="shared" ref="U1198:W1198" si="2756">U1199+U1201</f>
        <v>-24.099999999999998</v>
      </c>
      <c r="V1198" s="23">
        <f t="shared" si="2756"/>
        <v>0</v>
      </c>
      <c r="W1198" s="23">
        <f t="shared" si="2756"/>
        <v>0</v>
      </c>
      <c r="X1198" s="23">
        <f t="shared" ref="X1198:Y1198" si="2757">X1199+X1201</f>
        <v>-24.099999999999998</v>
      </c>
      <c r="Y1198" s="23">
        <f t="shared" si="2757"/>
        <v>0</v>
      </c>
      <c r="Z1198" s="23">
        <f t="shared" si="2653"/>
        <v>2880</v>
      </c>
      <c r="AA1198" s="23">
        <f t="shared" si="2654"/>
        <v>2922</v>
      </c>
      <c r="AB1198" s="23">
        <f t="shared" si="2655"/>
        <v>2922</v>
      </c>
      <c r="AC1198" s="23">
        <f t="shared" ref="AC1198:AL1198" si="2758">AC1199+AC1201</f>
        <v>0</v>
      </c>
      <c r="AD1198" s="23">
        <f t="shared" si="2758"/>
        <v>0</v>
      </c>
      <c r="AE1198" s="23">
        <f t="shared" ref="AE1198" si="2759">AE1199+AE1201</f>
        <v>0</v>
      </c>
      <c r="AF1198" s="23">
        <f t="shared" si="2758"/>
        <v>0</v>
      </c>
      <c r="AG1198" s="23">
        <f t="shared" si="2758"/>
        <v>0</v>
      </c>
      <c r="AH1198" s="23">
        <f t="shared" si="2758"/>
        <v>0</v>
      </c>
      <c r="AI1198" s="23">
        <f t="shared" ref="AI1198" si="2760">AI1199+AI1201</f>
        <v>0</v>
      </c>
      <c r="AJ1198" s="23">
        <f t="shared" si="2758"/>
        <v>0</v>
      </c>
      <c r="AK1198" s="23">
        <f t="shared" si="2758"/>
        <v>0</v>
      </c>
      <c r="AL1198" s="23">
        <f t="shared" si="2758"/>
        <v>0</v>
      </c>
      <c r="AM1198" s="23">
        <f t="shared" ref="AM1198:AZ1198" si="2761">AM1199+AM1201</f>
        <v>0</v>
      </c>
      <c r="AN1198" s="23">
        <f t="shared" si="2761"/>
        <v>0</v>
      </c>
      <c r="AO1198" s="23">
        <f t="shared" si="2700"/>
        <v>2880</v>
      </c>
      <c r="AP1198" s="23">
        <f t="shared" si="2701"/>
        <v>2922</v>
      </c>
      <c r="AQ1198" s="23">
        <f t="shared" si="2702"/>
        <v>2922</v>
      </c>
      <c r="AR1198" s="23">
        <f t="shared" ref="AR1198" si="2762">AR1199+AR1201</f>
        <v>0</v>
      </c>
      <c r="AS1198" s="23">
        <f t="shared" si="2703"/>
        <v>2880</v>
      </c>
      <c r="AT1198" s="23">
        <f t="shared" ref="AT1198:AX1198" si="2763">AT1199+AT1201</f>
        <v>0</v>
      </c>
      <c r="AU1198" s="23">
        <f t="shared" si="2763"/>
        <v>0</v>
      </c>
      <c r="AV1198" s="23">
        <f t="shared" si="2763"/>
        <v>0</v>
      </c>
      <c r="AW1198" s="23">
        <f t="shared" si="2763"/>
        <v>0</v>
      </c>
      <c r="AX1198" s="23">
        <f t="shared" si="2763"/>
        <v>0</v>
      </c>
      <c r="AY1198" s="23">
        <f t="shared" si="2682"/>
        <v>2880</v>
      </c>
      <c r="AZ1198" s="23">
        <f t="shared" si="2761"/>
        <v>0</v>
      </c>
    </row>
    <row r="1199" spans="1:53" ht="78.75" x14ac:dyDescent="0.25">
      <c r="A1199" s="12" t="s">
        <v>368</v>
      </c>
      <c r="B1199" s="12" t="s">
        <v>12</v>
      </c>
      <c r="C1199" s="12" t="s">
        <v>81</v>
      </c>
      <c r="D1199" s="12" t="s">
        <v>314</v>
      </c>
      <c r="E1199" s="12" t="s">
        <v>23</v>
      </c>
      <c r="F1199" s="14" t="s">
        <v>382</v>
      </c>
      <c r="G1199" s="20">
        <f>G1200</f>
        <v>2489.6999999999998</v>
      </c>
      <c r="H1199" s="20">
        <f t="shared" ref="H1199:AZ1199" si="2764">H1200</f>
        <v>2530.1</v>
      </c>
      <c r="I1199" s="20">
        <f t="shared" si="2764"/>
        <v>2530.1</v>
      </c>
      <c r="J1199" s="20">
        <f t="shared" si="2764"/>
        <v>0</v>
      </c>
      <c r="K1199" s="20">
        <f t="shared" si="2764"/>
        <v>0</v>
      </c>
      <c r="L1199" s="20">
        <f t="shared" si="2764"/>
        <v>0</v>
      </c>
      <c r="M1199" s="20">
        <f t="shared" si="2739"/>
        <v>2489.6999999999998</v>
      </c>
      <c r="N1199" s="20">
        <f t="shared" si="2740"/>
        <v>2530.1</v>
      </c>
      <c r="O1199" s="20">
        <f t="shared" si="2741"/>
        <v>2530.1</v>
      </c>
      <c r="P1199" s="23">
        <f t="shared" si="2764"/>
        <v>0</v>
      </c>
      <c r="Q1199" s="23">
        <f t="shared" si="2764"/>
        <v>0</v>
      </c>
      <c r="R1199" s="23">
        <f t="shared" si="2764"/>
        <v>7.9</v>
      </c>
      <c r="S1199" s="23">
        <f t="shared" si="2764"/>
        <v>0</v>
      </c>
      <c r="T1199" s="23">
        <f t="shared" si="2764"/>
        <v>0</v>
      </c>
      <c r="U1199" s="23">
        <f t="shared" si="2764"/>
        <v>7.8</v>
      </c>
      <c r="V1199" s="23">
        <f t="shared" si="2764"/>
        <v>0</v>
      </c>
      <c r="W1199" s="23">
        <f t="shared" si="2764"/>
        <v>0</v>
      </c>
      <c r="X1199" s="23">
        <f t="shared" si="2764"/>
        <v>7.8</v>
      </c>
      <c r="Y1199" s="23">
        <f t="shared" si="2764"/>
        <v>0</v>
      </c>
      <c r="Z1199" s="23">
        <f t="shared" si="2653"/>
        <v>2497.6</v>
      </c>
      <c r="AA1199" s="23">
        <f t="shared" si="2654"/>
        <v>2537.9</v>
      </c>
      <c r="AB1199" s="23">
        <f t="shared" si="2655"/>
        <v>2537.9</v>
      </c>
      <c r="AC1199" s="23">
        <f t="shared" si="2764"/>
        <v>0</v>
      </c>
      <c r="AD1199" s="23">
        <f t="shared" si="2764"/>
        <v>0</v>
      </c>
      <c r="AE1199" s="23">
        <f t="shared" si="2764"/>
        <v>0</v>
      </c>
      <c r="AF1199" s="23">
        <f t="shared" si="2764"/>
        <v>0</v>
      </c>
      <c r="AG1199" s="23">
        <f t="shared" si="2764"/>
        <v>0</v>
      </c>
      <c r="AH1199" s="23">
        <f t="shared" si="2764"/>
        <v>0</v>
      </c>
      <c r="AI1199" s="23">
        <f t="shared" si="2764"/>
        <v>0</v>
      </c>
      <c r="AJ1199" s="23">
        <f t="shared" si="2764"/>
        <v>0</v>
      </c>
      <c r="AK1199" s="23">
        <f t="shared" si="2764"/>
        <v>0</v>
      </c>
      <c r="AL1199" s="23">
        <f t="shared" si="2764"/>
        <v>0</v>
      </c>
      <c r="AM1199" s="23">
        <f t="shared" si="2764"/>
        <v>0</v>
      </c>
      <c r="AN1199" s="23">
        <f t="shared" si="2764"/>
        <v>0</v>
      </c>
      <c r="AO1199" s="23">
        <f t="shared" si="2700"/>
        <v>2497.6</v>
      </c>
      <c r="AP1199" s="23">
        <f t="shared" si="2701"/>
        <v>2537.9</v>
      </c>
      <c r="AQ1199" s="23">
        <f t="shared" si="2702"/>
        <v>2537.9</v>
      </c>
      <c r="AR1199" s="23">
        <f t="shared" si="2764"/>
        <v>0</v>
      </c>
      <c r="AS1199" s="23">
        <f t="shared" si="2703"/>
        <v>2497.6</v>
      </c>
      <c r="AT1199" s="23">
        <f t="shared" si="2764"/>
        <v>0</v>
      </c>
      <c r="AU1199" s="23">
        <f t="shared" si="2764"/>
        <v>0</v>
      </c>
      <c r="AV1199" s="23">
        <f t="shared" si="2764"/>
        <v>0</v>
      </c>
      <c r="AW1199" s="23">
        <f t="shared" si="2764"/>
        <v>0</v>
      </c>
      <c r="AX1199" s="23">
        <f t="shared" si="2764"/>
        <v>0</v>
      </c>
      <c r="AY1199" s="23">
        <f t="shared" si="2682"/>
        <v>2497.6</v>
      </c>
      <c r="AZ1199" s="23">
        <f t="shared" si="2764"/>
        <v>0</v>
      </c>
    </row>
    <row r="1200" spans="1:53" s="3" customFormat="1" ht="31.5" x14ac:dyDescent="0.25">
      <c r="A1200" s="12" t="s">
        <v>368</v>
      </c>
      <c r="B1200" s="12" t="s">
        <v>12</v>
      </c>
      <c r="C1200" s="12" t="s">
        <v>81</v>
      </c>
      <c r="D1200" s="12" t="s">
        <v>314</v>
      </c>
      <c r="E1200" s="12">
        <v>120</v>
      </c>
      <c r="F1200" s="14" t="s">
        <v>371</v>
      </c>
      <c r="G1200" s="20">
        <v>2489.6999999999998</v>
      </c>
      <c r="H1200" s="20">
        <v>2530.1</v>
      </c>
      <c r="I1200" s="20">
        <v>2530.1</v>
      </c>
      <c r="J1200" s="20"/>
      <c r="K1200" s="20"/>
      <c r="L1200" s="20"/>
      <c r="M1200" s="20">
        <f t="shared" si="2739"/>
        <v>2489.6999999999998</v>
      </c>
      <c r="N1200" s="20">
        <f t="shared" si="2740"/>
        <v>2530.1</v>
      </c>
      <c r="O1200" s="20">
        <f t="shared" si="2741"/>
        <v>2530.1</v>
      </c>
      <c r="P1200" s="23"/>
      <c r="Q1200" s="23"/>
      <c r="R1200" s="23">
        <v>7.9</v>
      </c>
      <c r="S1200" s="23"/>
      <c r="T1200" s="23"/>
      <c r="U1200" s="23">
        <v>7.8</v>
      </c>
      <c r="V1200" s="23"/>
      <c r="W1200" s="23"/>
      <c r="X1200" s="23">
        <v>7.8</v>
      </c>
      <c r="Y1200" s="23"/>
      <c r="Z1200" s="23">
        <f t="shared" si="2653"/>
        <v>2497.6</v>
      </c>
      <c r="AA1200" s="23">
        <f t="shared" si="2654"/>
        <v>2537.9</v>
      </c>
      <c r="AB1200" s="23">
        <f t="shared" si="2655"/>
        <v>2537.9</v>
      </c>
      <c r="AC1200" s="23"/>
      <c r="AD1200" s="23"/>
      <c r="AE1200" s="23"/>
      <c r="AF1200" s="23"/>
      <c r="AG1200" s="23"/>
      <c r="AH1200" s="23"/>
      <c r="AI1200" s="23"/>
      <c r="AJ1200" s="23"/>
      <c r="AK1200" s="23"/>
      <c r="AL1200" s="23"/>
      <c r="AM1200" s="23"/>
      <c r="AN1200" s="23"/>
      <c r="AO1200" s="23">
        <f t="shared" si="2700"/>
        <v>2497.6</v>
      </c>
      <c r="AP1200" s="23">
        <f t="shared" si="2701"/>
        <v>2537.9</v>
      </c>
      <c r="AQ1200" s="23">
        <f t="shared" si="2702"/>
        <v>2537.9</v>
      </c>
      <c r="AR1200" s="23"/>
      <c r="AS1200" s="23">
        <f t="shared" si="2703"/>
        <v>2497.6</v>
      </c>
      <c r="AT1200" s="23"/>
      <c r="AU1200" s="23"/>
      <c r="AV1200" s="23"/>
      <c r="AW1200" s="23"/>
      <c r="AX1200" s="23"/>
      <c r="AY1200" s="23">
        <f t="shared" si="2682"/>
        <v>2497.6</v>
      </c>
      <c r="AZ1200" s="23"/>
    </row>
    <row r="1201" spans="1:53" s="3" customFormat="1" ht="31.5" x14ac:dyDescent="0.25">
      <c r="A1201" s="12" t="s">
        <v>368</v>
      </c>
      <c r="B1201" s="12" t="s">
        <v>12</v>
      </c>
      <c r="C1201" s="12" t="s">
        <v>81</v>
      </c>
      <c r="D1201" s="12" t="s">
        <v>314</v>
      </c>
      <c r="E1201" s="12" t="s">
        <v>7</v>
      </c>
      <c r="F1201" s="14" t="s">
        <v>383</v>
      </c>
      <c r="G1201" s="20">
        <f>G1202</f>
        <v>419.5</v>
      </c>
      <c r="H1201" s="20">
        <f t="shared" ref="H1201:AZ1201" si="2765">H1202</f>
        <v>416</v>
      </c>
      <c r="I1201" s="20">
        <f t="shared" si="2765"/>
        <v>416</v>
      </c>
      <c r="J1201" s="20">
        <f t="shared" si="2765"/>
        <v>0</v>
      </c>
      <c r="K1201" s="20">
        <f t="shared" si="2765"/>
        <v>0</v>
      </c>
      <c r="L1201" s="20">
        <f t="shared" si="2765"/>
        <v>0</v>
      </c>
      <c r="M1201" s="20">
        <f t="shared" si="2739"/>
        <v>419.5</v>
      </c>
      <c r="N1201" s="20">
        <f t="shared" si="2740"/>
        <v>416</v>
      </c>
      <c r="O1201" s="20">
        <f t="shared" si="2741"/>
        <v>416</v>
      </c>
      <c r="P1201" s="23">
        <f t="shared" si="2765"/>
        <v>0</v>
      </c>
      <c r="Q1201" s="23">
        <f t="shared" si="2765"/>
        <v>0</v>
      </c>
      <c r="R1201" s="23">
        <f t="shared" si="2765"/>
        <v>-37.1</v>
      </c>
      <c r="S1201" s="23">
        <f t="shared" si="2765"/>
        <v>0</v>
      </c>
      <c r="T1201" s="23">
        <f t="shared" si="2765"/>
        <v>0</v>
      </c>
      <c r="U1201" s="23">
        <f t="shared" si="2765"/>
        <v>-31.9</v>
      </c>
      <c r="V1201" s="23">
        <f t="shared" si="2765"/>
        <v>0</v>
      </c>
      <c r="W1201" s="23">
        <f t="shared" si="2765"/>
        <v>0</v>
      </c>
      <c r="X1201" s="23">
        <f t="shared" si="2765"/>
        <v>-31.9</v>
      </c>
      <c r="Y1201" s="23">
        <f t="shared" si="2765"/>
        <v>0</v>
      </c>
      <c r="Z1201" s="23">
        <f t="shared" si="2653"/>
        <v>382.4</v>
      </c>
      <c r="AA1201" s="23">
        <f t="shared" si="2654"/>
        <v>384.1</v>
      </c>
      <c r="AB1201" s="23">
        <f t="shared" si="2655"/>
        <v>384.1</v>
      </c>
      <c r="AC1201" s="23">
        <f t="shared" si="2765"/>
        <v>0</v>
      </c>
      <c r="AD1201" s="23">
        <f t="shared" si="2765"/>
        <v>0</v>
      </c>
      <c r="AE1201" s="23">
        <f t="shared" si="2765"/>
        <v>0</v>
      </c>
      <c r="AF1201" s="23">
        <f t="shared" si="2765"/>
        <v>0</v>
      </c>
      <c r="AG1201" s="23">
        <f t="shared" si="2765"/>
        <v>0</v>
      </c>
      <c r="AH1201" s="23">
        <f t="shared" si="2765"/>
        <v>0</v>
      </c>
      <c r="AI1201" s="23">
        <f t="shared" si="2765"/>
        <v>0</v>
      </c>
      <c r="AJ1201" s="23">
        <f t="shared" si="2765"/>
        <v>0</v>
      </c>
      <c r="AK1201" s="23">
        <f t="shared" si="2765"/>
        <v>0</v>
      </c>
      <c r="AL1201" s="23">
        <f t="shared" si="2765"/>
        <v>0</v>
      </c>
      <c r="AM1201" s="23">
        <f t="shared" si="2765"/>
        <v>0</v>
      </c>
      <c r="AN1201" s="23">
        <f t="shared" si="2765"/>
        <v>0</v>
      </c>
      <c r="AO1201" s="23">
        <f t="shared" si="2700"/>
        <v>382.4</v>
      </c>
      <c r="AP1201" s="23">
        <f t="shared" si="2701"/>
        <v>384.1</v>
      </c>
      <c r="AQ1201" s="23">
        <f t="shared" si="2702"/>
        <v>384.1</v>
      </c>
      <c r="AR1201" s="23">
        <f t="shared" si="2765"/>
        <v>0</v>
      </c>
      <c r="AS1201" s="23">
        <f t="shared" si="2703"/>
        <v>382.4</v>
      </c>
      <c r="AT1201" s="23">
        <f t="shared" si="2765"/>
        <v>0</v>
      </c>
      <c r="AU1201" s="23">
        <f t="shared" si="2765"/>
        <v>0</v>
      </c>
      <c r="AV1201" s="23">
        <f t="shared" si="2765"/>
        <v>0</v>
      </c>
      <c r="AW1201" s="23">
        <f t="shared" si="2765"/>
        <v>0</v>
      </c>
      <c r="AX1201" s="23">
        <f t="shared" si="2765"/>
        <v>0</v>
      </c>
      <c r="AY1201" s="23">
        <f t="shared" si="2682"/>
        <v>382.4</v>
      </c>
      <c r="AZ1201" s="23">
        <f t="shared" si="2765"/>
        <v>0</v>
      </c>
    </row>
    <row r="1202" spans="1:53" ht="31.5" x14ac:dyDescent="0.25">
      <c r="A1202" s="12" t="s">
        <v>368</v>
      </c>
      <c r="B1202" s="12" t="s">
        <v>12</v>
      </c>
      <c r="C1202" s="12" t="s">
        <v>81</v>
      </c>
      <c r="D1202" s="12" t="s">
        <v>314</v>
      </c>
      <c r="E1202" s="12">
        <v>240</v>
      </c>
      <c r="F1202" s="14" t="s">
        <v>372</v>
      </c>
      <c r="G1202" s="20">
        <v>419.5</v>
      </c>
      <c r="H1202" s="20">
        <v>416</v>
      </c>
      <c r="I1202" s="20">
        <v>416</v>
      </c>
      <c r="J1202" s="20"/>
      <c r="K1202" s="20"/>
      <c r="L1202" s="20"/>
      <c r="M1202" s="20">
        <f t="shared" si="2739"/>
        <v>419.5</v>
      </c>
      <c r="N1202" s="20">
        <f t="shared" si="2740"/>
        <v>416</v>
      </c>
      <c r="O1202" s="20">
        <f t="shared" si="2741"/>
        <v>416</v>
      </c>
      <c r="P1202" s="23"/>
      <c r="Q1202" s="23"/>
      <c r="R1202" s="23">
        <v>-37.1</v>
      </c>
      <c r="S1202" s="23"/>
      <c r="T1202" s="23"/>
      <c r="U1202" s="23">
        <v>-31.9</v>
      </c>
      <c r="V1202" s="23"/>
      <c r="W1202" s="23"/>
      <c r="X1202" s="23">
        <v>-31.9</v>
      </c>
      <c r="Y1202" s="23"/>
      <c r="Z1202" s="23">
        <f t="shared" si="2653"/>
        <v>382.4</v>
      </c>
      <c r="AA1202" s="23">
        <f t="shared" si="2654"/>
        <v>384.1</v>
      </c>
      <c r="AB1202" s="23">
        <f t="shared" si="2655"/>
        <v>384.1</v>
      </c>
      <c r="AC1202" s="23"/>
      <c r="AD1202" s="23"/>
      <c r="AE1202" s="23"/>
      <c r="AF1202" s="23"/>
      <c r="AG1202" s="23"/>
      <c r="AH1202" s="23"/>
      <c r="AI1202" s="23"/>
      <c r="AJ1202" s="23"/>
      <c r="AK1202" s="23"/>
      <c r="AL1202" s="23"/>
      <c r="AM1202" s="23"/>
      <c r="AN1202" s="23"/>
      <c r="AO1202" s="23">
        <f t="shared" si="2700"/>
        <v>382.4</v>
      </c>
      <c r="AP1202" s="23">
        <f t="shared" si="2701"/>
        <v>384.1</v>
      </c>
      <c r="AQ1202" s="23">
        <f t="shared" si="2702"/>
        <v>384.1</v>
      </c>
      <c r="AR1202" s="23"/>
      <c r="AS1202" s="23">
        <f t="shared" si="2703"/>
        <v>382.4</v>
      </c>
      <c r="AT1202" s="23"/>
      <c r="AU1202" s="23"/>
      <c r="AV1202" s="23"/>
      <c r="AW1202" s="23"/>
      <c r="AX1202" s="23"/>
      <c r="AY1202" s="23">
        <f t="shared" si="2682"/>
        <v>382.4</v>
      </c>
      <c r="AZ1202" s="23"/>
    </row>
    <row r="1203" spans="1:53" ht="31.5" x14ac:dyDescent="0.25">
      <c r="A1203" s="12" t="s">
        <v>368</v>
      </c>
      <c r="B1203" s="12" t="s">
        <v>12</v>
      </c>
      <c r="C1203" s="12" t="s">
        <v>81</v>
      </c>
      <c r="D1203" s="12" t="s">
        <v>35</v>
      </c>
      <c r="E1203" s="12"/>
      <c r="F1203" s="14" t="s">
        <v>48</v>
      </c>
      <c r="G1203" s="20">
        <f>G1204</f>
        <v>31747.599999999999</v>
      </c>
      <c r="H1203" s="20">
        <f t="shared" ref="H1203:AZ1203" si="2766">H1204</f>
        <v>31819.1</v>
      </c>
      <c r="I1203" s="20">
        <f t="shared" si="2766"/>
        <v>31816.5</v>
      </c>
      <c r="J1203" s="20">
        <f t="shared" si="2766"/>
        <v>0</v>
      </c>
      <c r="K1203" s="20">
        <f t="shared" si="2766"/>
        <v>0</v>
      </c>
      <c r="L1203" s="20">
        <f t="shared" si="2766"/>
        <v>0</v>
      </c>
      <c r="M1203" s="20">
        <f t="shared" si="2739"/>
        <v>31747.599999999999</v>
      </c>
      <c r="N1203" s="20">
        <f t="shared" si="2740"/>
        <v>31819.1</v>
      </c>
      <c r="O1203" s="20">
        <f t="shared" si="2741"/>
        <v>31816.5</v>
      </c>
      <c r="P1203" s="23">
        <f t="shared" si="2766"/>
        <v>0</v>
      </c>
      <c r="Q1203" s="23">
        <f t="shared" si="2766"/>
        <v>0</v>
      </c>
      <c r="R1203" s="23">
        <f t="shared" si="2766"/>
        <v>0</v>
      </c>
      <c r="S1203" s="23">
        <f t="shared" si="2766"/>
        <v>0</v>
      </c>
      <c r="T1203" s="23">
        <f t="shared" si="2766"/>
        <v>0</v>
      </c>
      <c r="U1203" s="23">
        <f t="shared" si="2766"/>
        <v>0</v>
      </c>
      <c r="V1203" s="23">
        <f t="shared" si="2766"/>
        <v>0</v>
      </c>
      <c r="W1203" s="23">
        <f t="shared" si="2766"/>
        <v>0</v>
      </c>
      <c r="X1203" s="23">
        <f t="shared" si="2766"/>
        <v>0</v>
      </c>
      <c r="Y1203" s="23">
        <f t="shared" si="2766"/>
        <v>0</v>
      </c>
      <c r="Z1203" s="23">
        <f t="shared" si="2653"/>
        <v>31747.599999999999</v>
      </c>
      <c r="AA1203" s="23">
        <f t="shared" si="2654"/>
        <v>31819.1</v>
      </c>
      <c r="AB1203" s="23">
        <f t="shared" si="2655"/>
        <v>31816.5</v>
      </c>
      <c r="AC1203" s="23">
        <f t="shared" si="2766"/>
        <v>0</v>
      </c>
      <c r="AD1203" s="23">
        <f t="shared" si="2766"/>
        <v>0</v>
      </c>
      <c r="AE1203" s="23">
        <f t="shared" si="2766"/>
        <v>0</v>
      </c>
      <c r="AF1203" s="23">
        <f t="shared" si="2766"/>
        <v>0</v>
      </c>
      <c r="AG1203" s="23">
        <f t="shared" si="2766"/>
        <v>0</v>
      </c>
      <c r="AH1203" s="23">
        <f t="shared" si="2766"/>
        <v>0</v>
      </c>
      <c r="AI1203" s="23">
        <f t="shared" si="2766"/>
        <v>0</v>
      </c>
      <c r="AJ1203" s="23">
        <f t="shared" si="2766"/>
        <v>0</v>
      </c>
      <c r="AK1203" s="23">
        <f t="shared" si="2766"/>
        <v>0</v>
      </c>
      <c r="AL1203" s="23">
        <f t="shared" si="2766"/>
        <v>0</v>
      </c>
      <c r="AM1203" s="23">
        <f t="shared" si="2766"/>
        <v>0</v>
      </c>
      <c r="AN1203" s="23">
        <f t="shared" si="2766"/>
        <v>0</v>
      </c>
      <c r="AO1203" s="23">
        <f t="shared" si="2700"/>
        <v>31747.599999999999</v>
      </c>
      <c r="AP1203" s="23">
        <f t="shared" si="2701"/>
        <v>31819.1</v>
      </c>
      <c r="AQ1203" s="23">
        <f t="shared" si="2702"/>
        <v>31816.5</v>
      </c>
      <c r="AR1203" s="23">
        <f t="shared" si="2766"/>
        <v>0</v>
      </c>
      <c r="AS1203" s="23">
        <f t="shared" si="2703"/>
        <v>31747.599999999999</v>
      </c>
      <c r="AT1203" s="23">
        <f t="shared" si="2766"/>
        <v>0</v>
      </c>
      <c r="AU1203" s="23">
        <f t="shared" si="2766"/>
        <v>0</v>
      </c>
      <c r="AV1203" s="23">
        <f t="shared" si="2766"/>
        <v>0</v>
      </c>
      <c r="AW1203" s="23">
        <f t="shared" si="2766"/>
        <v>0</v>
      </c>
      <c r="AX1203" s="23">
        <f t="shared" si="2766"/>
        <v>0</v>
      </c>
      <c r="AY1203" s="23">
        <f t="shared" si="2682"/>
        <v>31747.599999999999</v>
      </c>
      <c r="AZ1203" s="23">
        <f t="shared" si="2766"/>
        <v>0</v>
      </c>
      <c r="BA1203" s="5"/>
    </row>
    <row r="1204" spans="1:53" ht="31.5" x14ac:dyDescent="0.25">
      <c r="A1204" s="12" t="s">
        <v>368</v>
      </c>
      <c r="B1204" s="12" t="s">
        <v>12</v>
      </c>
      <c r="C1204" s="12" t="s">
        <v>81</v>
      </c>
      <c r="D1204" s="12" t="s">
        <v>344</v>
      </c>
      <c r="E1204" s="12"/>
      <c r="F1204" s="14" t="s">
        <v>430</v>
      </c>
      <c r="G1204" s="20">
        <f>G1205+G1208</f>
        <v>31747.599999999999</v>
      </c>
      <c r="H1204" s="20">
        <f t="shared" ref="H1204:L1204" si="2767">H1205+H1208</f>
        <v>31819.1</v>
      </c>
      <c r="I1204" s="20">
        <f t="shared" si="2767"/>
        <v>31816.5</v>
      </c>
      <c r="J1204" s="20">
        <f t="shared" si="2767"/>
        <v>0</v>
      </c>
      <c r="K1204" s="20">
        <f t="shared" si="2767"/>
        <v>0</v>
      </c>
      <c r="L1204" s="20">
        <f t="shared" si="2767"/>
        <v>0</v>
      </c>
      <c r="M1204" s="20">
        <f t="shared" si="2739"/>
        <v>31747.599999999999</v>
      </c>
      <c r="N1204" s="20">
        <f t="shared" si="2740"/>
        <v>31819.1</v>
      </c>
      <c r="O1204" s="20">
        <f t="shared" si="2741"/>
        <v>31816.5</v>
      </c>
      <c r="P1204" s="23">
        <f t="shared" ref="P1204:Q1204" si="2768">P1205+P1208</f>
        <v>0</v>
      </c>
      <c r="Q1204" s="23">
        <f t="shared" si="2768"/>
        <v>0</v>
      </c>
      <c r="R1204" s="23">
        <f t="shared" ref="R1204:T1204" si="2769">R1205+R1208</f>
        <v>0</v>
      </c>
      <c r="S1204" s="23">
        <f t="shared" si="2769"/>
        <v>0</v>
      </c>
      <c r="T1204" s="23">
        <f t="shared" si="2769"/>
        <v>0</v>
      </c>
      <c r="U1204" s="23">
        <f t="shared" ref="U1204:W1204" si="2770">U1205+U1208</f>
        <v>0</v>
      </c>
      <c r="V1204" s="23">
        <f t="shared" si="2770"/>
        <v>0</v>
      </c>
      <c r="W1204" s="23">
        <f t="shared" si="2770"/>
        <v>0</v>
      </c>
      <c r="X1204" s="23">
        <f t="shared" ref="X1204:Y1204" si="2771">X1205+X1208</f>
        <v>0</v>
      </c>
      <c r="Y1204" s="23">
        <f t="shared" si="2771"/>
        <v>0</v>
      </c>
      <c r="Z1204" s="23">
        <f t="shared" si="2653"/>
        <v>31747.599999999999</v>
      </c>
      <c r="AA1204" s="23">
        <f t="shared" si="2654"/>
        <v>31819.1</v>
      </c>
      <c r="AB1204" s="23">
        <f t="shared" si="2655"/>
        <v>31816.5</v>
      </c>
      <c r="AC1204" s="23">
        <f t="shared" ref="AC1204:AL1204" si="2772">AC1205+AC1208</f>
        <v>0</v>
      </c>
      <c r="AD1204" s="23">
        <f t="shared" si="2772"/>
        <v>0</v>
      </c>
      <c r="AE1204" s="23">
        <f t="shared" ref="AE1204" si="2773">AE1205+AE1208</f>
        <v>0</v>
      </c>
      <c r="AF1204" s="23">
        <f t="shared" si="2772"/>
        <v>0</v>
      </c>
      <c r="AG1204" s="23">
        <f t="shared" si="2772"/>
        <v>0</v>
      </c>
      <c r="AH1204" s="23">
        <f t="shared" si="2772"/>
        <v>0</v>
      </c>
      <c r="AI1204" s="23">
        <f t="shared" ref="AI1204" si="2774">AI1205+AI1208</f>
        <v>0</v>
      </c>
      <c r="AJ1204" s="23">
        <f t="shared" si="2772"/>
        <v>0</v>
      </c>
      <c r="AK1204" s="23">
        <f t="shared" si="2772"/>
        <v>0</v>
      </c>
      <c r="AL1204" s="23">
        <f t="shared" si="2772"/>
        <v>0</v>
      </c>
      <c r="AM1204" s="23">
        <f t="shared" ref="AM1204:AZ1204" si="2775">AM1205+AM1208</f>
        <v>0</v>
      </c>
      <c r="AN1204" s="23">
        <f t="shared" si="2775"/>
        <v>0</v>
      </c>
      <c r="AO1204" s="23">
        <f t="shared" si="2700"/>
        <v>31747.599999999999</v>
      </c>
      <c r="AP1204" s="23">
        <f t="shared" si="2701"/>
        <v>31819.1</v>
      </c>
      <c r="AQ1204" s="23">
        <f t="shared" si="2702"/>
        <v>31816.5</v>
      </c>
      <c r="AR1204" s="23">
        <f t="shared" ref="AR1204" si="2776">AR1205+AR1208</f>
        <v>0</v>
      </c>
      <c r="AS1204" s="23">
        <f t="shared" si="2703"/>
        <v>31747.599999999999</v>
      </c>
      <c r="AT1204" s="23">
        <f t="shared" ref="AT1204:AX1204" si="2777">AT1205+AT1208</f>
        <v>0</v>
      </c>
      <c r="AU1204" s="23">
        <f t="shared" si="2777"/>
        <v>0</v>
      </c>
      <c r="AV1204" s="23">
        <f t="shared" si="2777"/>
        <v>0</v>
      </c>
      <c r="AW1204" s="23">
        <f t="shared" si="2777"/>
        <v>0</v>
      </c>
      <c r="AX1204" s="23">
        <f t="shared" si="2777"/>
        <v>0</v>
      </c>
      <c r="AY1204" s="23">
        <f t="shared" si="2682"/>
        <v>31747.599999999999</v>
      </c>
      <c r="AZ1204" s="23">
        <f t="shared" si="2775"/>
        <v>0</v>
      </c>
      <c r="BA1204" s="5"/>
    </row>
    <row r="1205" spans="1:53" ht="47.25" x14ac:dyDescent="0.25">
      <c r="A1205" s="12" t="s">
        <v>368</v>
      </c>
      <c r="B1205" s="12" t="s">
        <v>12</v>
      </c>
      <c r="C1205" s="12" t="s">
        <v>81</v>
      </c>
      <c r="D1205" s="12" t="s">
        <v>316</v>
      </c>
      <c r="E1205" s="12"/>
      <c r="F1205" s="14" t="s">
        <v>813</v>
      </c>
      <c r="G1205" s="20">
        <f>G1206</f>
        <v>28082</v>
      </c>
      <c r="H1205" s="20">
        <f>H1206</f>
        <v>28082</v>
      </c>
      <c r="I1205" s="20">
        <f>I1206</f>
        <v>28082</v>
      </c>
      <c r="J1205" s="20">
        <f t="shared" ref="J1205:L1205" si="2778">J1206</f>
        <v>0</v>
      </c>
      <c r="K1205" s="20">
        <f t="shared" si="2778"/>
        <v>0</v>
      </c>
      <c r="L1205" s="20">
        <f t="shared" si="2778"/>
        <v>0</v>
      </c>
      <c r="M1205" s="20">
        <f t="shared" si="2739"/>
        <v>28082</v>
      </c>
      <c r="N1205" s="20">
        <f t="shared" si="2740"/>
        <v>28082</v>
      </c>
      <c r="O1205" s="20">
        <f t="shared" si="2741"/>
        <v>28082</v>
      </c>
      <c r="P1205" s="23">
        <f t="shared" ref="P1205:AZ1205" si="2779">P1206</f>
        <v>0</v>
      </c>
      <c r="Q1205" s="23">
        <f t="shared" si="2779"/>
        <v>0</v>
      </c>
      <c r="R1205" s="23">
        <f t="shared" si="2779"/>
        <v>0</v>
      </c>
      <c r="S1205" s="23">
        <f t="shared" si="2779"/>
        <v>0</v>
      </c>
      <c r="T1205" s="23">
        <f t="shared" si="2779"/>
        <v>0</v>
      </c>
      <c r="U1205" s="23">
        <f t="shared" si="2779"/>
        <v>0</v>
      </c>
      <c r="V1205" s="23">
        <f t="shared" si="2779"/>
        <v>0</v>
      </c>
      <c r="W1205" s="23">
        <f t="shared" si="2779"/>
        <v>0</v>
      </c>
      <c r="X1205" s="23">
        <f t="shared" si="2779"/>
        <v>0</v>
      </c>
      <c r="Y1205" s="23">
        <f t="shared" si="2779"/>
        <v>0</v>
      </c>
      <c r="Z1205" s="23">
        <f t="shared" si="2653"/>
        <v>28082</v>
      </c>
      <c r="AA1205" s="23">
        <f t="shared" si="2654"/>
        <v>28082</v>
      </c>
      <c r="AB1205" s="23">
        <f t="shared" si="2655"/>
        <v>28082</v>
      </c>
      <c r="AC1205" s="23">
        <f t="shared" si="2779"/>
        <v>0</v>
      </c>
      <c r="AD1205" s="23">
        <f t="shared" si="2779"/>
        <v>0</v>
      </c>
      <c r="AE1205" s="23">
        <f t="shared" si="2779"/>
        <v>0</v>
      </c>
      <c r="AF1205" s="23">
        <f t="shared" si="2779"/>
        <v>0</v>
      </c>
      <c r="AG1205" s="23">
        <f t="shared" si="2779"/>
        <v>0</v>
      </c>
      <c r="AH1205" s="23">
        <f t="shared" si="2779"/>
        <v>0</v>
      </c>
      <c r="AI1205" s="23">
        <f t="shared" si="2779"/>
        <v>0</v>
      </c>
      <c r="AJ1205" s="23">
        <f t="shared" si="2779"/>
        <v>0</v>
      </c>
      <c r="AK1205" s="23">
        <f t="shared" si="2779"/>
        <v>0</v>
      </c>
      <c r="AL1205" s="23">
        <f t="shared" si="2779"/>
        <v>0</v>
      </c>
      <c r="AM1205" s="23">
        <f t="shared" si="2779"/>
        <v>0</v>
      </c>
      <c r="AN1205" s="23">
        <f t="shared" si="2779"/>
        <v>0</v>
      </c>
      <c r="AO1205" s="23">
        <f t="shared" si="2700"/>
        <v>28082</v>
      </c>
      <c r="AP1205" s="23">
        <f t="shared" si="2701"/>
        <v>28082</v>
      </c>
      <c r="AQ1205" s="23">
        <f t="shared" si="2702"/>
        <v>28082</v>
      </c>
      <c r="AR1205" s="23">
        <f t="shared" si="2779"/>
        <v>0</v>
      </c>
      <c r="AS1205" s="23">
        <f t="shared" si="2703"/>
        <v>28082</v>
      </c>
      <c r="AT1205" s="23">
        <f t="shared" si="2779"/>
        <v>0</v>
      </c>
      <c r="AU1205" s="23">
        <f t="shared" si="2779"/>
        <v>0</v>
      </c>
      <c r="AV1205" s="23">
        <f t="shared" si="2779"/>
        <v>0</v>
      </c>
      <c r="AW1205" s="23">
        <f t="shared" si="2779"/>
        <v>0</v>
      </c>
      <c r="AX1205" s="23">
        <f t="shared" si="2779"/>
        <v>0</v>
      </c>
      <c r="AY1205" s="23">
        <f t="shared" si="2682"/>
        <v>28082</v>
      </c>
      <c r="AZ1205" s="23">
        <f t="shared" si="2779"/>
        <v>0</v>
      </c>
    </row>
    <row r="1206" spans="1:53" ht="78.75" x14ac:dyDescent="0.25">
      <c r="A1206" s="12" t="s">
        <v>368</v>
      </c>
      <c r="B1206" s="12" t="s">
        <v>12</v>
      </c>
      <c r="C1206" s="12" t="s">
        <v>81</v>
      </c>
      <c r="D1206" s="12" t="s">
        <v>316</v>
      </c>
      <c r="E1206" s="12" t="s">
        <v>23</v>
      </c>
      <c r="F1206" s="14" t="s">
        <v>382</v>
      </c>
      <c r="G1206" s="20">
        <f>G1207</f>
        <v>28082</v>
      </c>
      <c r="H1206" s="20">
        <f t="shared" ref="H1206:AZ1206" si="2780">H1207</f>
        <v>28082</v>
      </c>
      <c r="I1206" s="20">
        <f t="shared" si="2780"/>
        <v>28082</v>
      </c>
      <c r="J1206" s="20">
        <f t="shared" si="2780"/>
        <v>0</v>
      </c>
      <c r="K1206" s="20">
        <f t="shared" si="2780"/>
        <v>0</v>
      </c>
      <c r="L1206" s="20">
        <f t="shared" si="2780"/>
        <v>0</v>
      </c>
      <c r="M1206" s="20">
        <f t="shared" si="2739"/>
        <v>28082</v>
      </c>
      <c r="N1206" s="20">
        <f t="shared" si="2740"/>
        <v>28082</v>
      </c>
      <c r="O1206" s="20">
        <f t="shared" si="2741"/>
        <v>28082</v>
      </c>
      <c r="P1206" s="23">
        <f t="shared" si="2780"/>
        <v>0</v>
      </c>
      <c r="Q1206" s="23">
        <f t="shared" si="2780"/>
        <v>0</v>
      </c>
      <c r="R1206" s="23">
        <f t="shared" si="2780"/>
        <v>0</v>
      </c>
      <c r="S1206" s="23">
        <f t="shared" si="2780"/>
        <v>0</v>
      </c>
      <c r="T1206" s="23">
        <f t="shared" si="2780"/>
        <v>0</v>
      </c>
      <c r="U1206" s="23">
        <f t="shared" si="2780"/>
        <v>0</v>
      </c>
      <c r="V1206" s="23">
        <f t="shared" si="2780"/>
        <v>0</v>
      </c>
      <c r="W1206" s="23">
        <f t="shared" si="2780"/>
        <v>0</v>
      </c>
      <c r="X1206" s="23">
        <f t="shared" si="2780"/>
        <v>0</v>
      </c>
      <c r="Y1206" s="23">
        <f t="shared" si="2780"/>
        <v>0</v>
      </c>
      <c r="Z1206" s="23">
        <f t="shared" si="2653"/>
        <v>28082</v>
      </c>
      <c r="AA1206" s="23">
        <f t="shared" si="2654"/>
        <v>28082</v>
      </c>
      <c r="AB1206" s="23">
        <f t="shared" si="2655"/>
        <v>28082</v>
      </c>
      <c r="AC1206" s="23">
        <f t="shared" si="2780"/>
        <v>0</v>
      </c>
      <c r="AD1206" s="23">
        <f t="shared" si="2780"/>
        <v>0</v>
      </c>
      <c r="AE1206" s="23">
        <f t="shared" si="2780"/>
        <v>0</v>
      </c>
      <c r="AF1206" s="23">
        <f t="shared" si="2780"/>
        <v>0</v>
      </c>
      <c r="AG1206" s="23">
        <f t="shared" si="2780"/>
        <v>0</v>
      </c>
      <c r="AH1206" s="23">
        <f t="shared" si="2780"/>
        <v>0</v>
      </c>
      <c r="AI1206" s="23">
        <f t="shared" si="2780"/>
        <v>0</v>
      </c>
      <c r="AJ1206" s="23">
        <f t="shared" si="2780"/>
        <v>0</v>
      </c>
      <c r="AK1206" s="23">
        <f t="shared" si="2780"/>
        <v>0</v>
      </c>
      <c r="AL1206" s="23">
        <f t="shared" si="2780"/>
        <v>0</v>
      </c>
      <c r="AM1206" s="23">
        <f t="shared" si="2780"/>
        <v>0</v>
      </c>
      <c r="AN1206" s="23">
        <f t="shared" si="2780"/>
        <v>0</v>
      </c>
      <c r="AO1206" s="23">
        <f t="shared" si="2700"/>
        <v>28082</v>
      </c>
      <c r="AP1206" s="23">
        <f t="shared" si="2701"/>
        <v>28082</v>
      </c>
      <c r="AQ1206" s="23">
        <f t="shared" si="2702"/>
        <v>28082</v>
      </c>
      <c r="AR1206" s="23">
        <f t="shared" si="2780"/>
        <v>0</v>
      </c>
      <c r="AS1206" s="23">
        <f t="shared" si="2703"/>
        <v>28082</v>
      </c>
      <c r="AT1206" s="23">
        <f t="shared" si="2780"/>
        <v>0</v>
      </c>
      <c r="AU1206" s="23">
        <f t="shared" si="2780"/>
        <v>0</v>
      </c>
      <c r="AV1206" s="23">
        <f t="shared" si="2780"/>
        <v>0</v>
      </c>
      <c r="AW1206" s="23">
        <f t="shared" si="2780"/>
        <v>0</v>
      </c>
      <c r="AX1206" s="23">
        <f t="shared" si="2780"/>
        <v>0</v>
      </c>
      <c r="AY1206" s="23">
        <f t="shared" si="2682"/>
        <v>28082</v>
      </c>
      <c r="AZ1206" s="23">
        <f t="shared" si="2780"/>
        <v>0</v>
      </c>
    </row>
    <row r="1207" spans="1:53" ht="31.5" x14ac:dyDescent="0.25">
      <c r="A1207" s="12" t="s">
        <v>368</v>
      </c>
      <c r="B1207" s="12" t="s">
        <v>12</v>
      </c>
      <c r="C1207" s="12" t="s">
        <v>81</v>
      </c>
      <c r="D1207" s="12" t="s">
        <v>316</v>
      </c>
      <c r="E1207" s="12">
        <v>120</v>
      </c>
      <c r="F1207" s="14" t="s">
        <v>371</v>
      </c>
      <c r="G1207" s="20">
        <v>28082</v>
      </c>
      <c r="H1207" s="20">
        <v>28082</v>
      </c>
      <c r="I1207" s="20">
        <v>28082</v>
      </c>
      <c r="J1207" s="20"/>
      <c r="K1207" s="20"/>
      <c r="L1207" s="20"/>
      <c r="M1207" s="20">
        <f t="shared" si="2739"/>
        <v>28082</v>
      </c>
      <c r="N1207" s="20">
        <f t="shared" si="2740"/>
        <v>28082</v>
      </c>
      <c r="O1207" s="20">
        <f t="shared" si="2741"/>
        <v>28082</v>
      </c>
      <c r="P1207" s="23"/>
      <c r="Q1207" s="23"/>
      <c r="R1207" s="23"/>
      <c r="S1207" s="23"/>
      <c r="T1207" s="23"/>
      <c r="U1207" s="23"/>
      <c r="V1207" s="23"/>
      <c r="W1207" s="23"/>
      <c r="X1207" s="23"/>
      <c r="Y1207" s="23"/>
      <c r="Z1207" s="23">
        <f t="shared" si="2653"/>
        <v>28082</v>
      </c>
      <c r="AA1207" s="23">
        <f t="shared" si="2654"/>
        <v>28082</v>
      </c>
      <c r="AB1207" s="23">
        <f t="shared" si="2655"/>
        <v>28082</v>
      </c>
      <c r="AC1207" s="23"/>
      <c r="AD1207" s="23"/>
      <c r="AE1207" s="23"/>
      <c r="AF1207" s="23"/>
      <c r="AG1207" s="23"/>
      <c r="AH1207" s="23"/>
      <c r="AI1207" s="23"/>
      <c r="AJ1207" s="23"/>
      <c r="AK1207" s="23"/>
      <c r="AL1207" s="23"/>
      <c r="AM1207" s="23"/>
      <c r="AN1207" s="23"/>
      <c r="AO1207" s="23">
        <f t="shared" si="2700"/>
        <v>28082</v>
      </c>
      <c r="AP1207" s="23">
        <f t="shared" si="2701"/>
        <v>28082</v>
      </c>
      <c r="AQ1207" s="23">
        <f t="shared" si="2702"/>
        <v>28082</v>
      </c>
      <c r="AR1207" s="23"/>
      <c r="AS1207" s="23">
        <f t="shared" si="2703"/>
        <v>28082</v>
      </c>
      <c r="AT1207" s="23"/>
      <c r="AU1207" s="23"/>
      <c r="AV1207" s="23"/>
      <c r="AW1207" s="23"/>
      <c r="AX1207" s="23"/>
      <c r="AY1207" s="23">
        <f t="shared" si="2682"/>
        <v>28082</v>
      </c>
      <c r="AZ1207" s="23"/>
    </row>
    <row r="1208" spans="1:53" ht="47.25" x14ac:dyDescent="0.25">
      <c r="A1208" s="12" t="s">
        <v>368</v>
      </c>
      <c r="B1208" s="12" t="s">
        <v>12</v>
      </c>
      <c r="C1208" s="12" t="s">
        <v>81</v>
      </c>
      <c r="D1208" s="12" t="s">
        <v>317</v>
      </c>
      <c r="E1208" s="12"/>
      <c r="F1208" s="14" t="s">
        <v>814</v>
      </c>
      <c r="G1208" s="20">
        <f>G1209+G1211+G1213</f>
        <v>3665.6</v>
      </c>
      <c r="H1208" s="20">
        <f t="shared" ref="H1208:L1208" si="2781">H1209+H1211+H1213</f>
        <v>3737.1</v>
      </c>
      <c r="I1208" s="20">
        <f t="shared" si="2781"/>
        <v>3734.5</v>
      </c>
      <c r="J1208" s="20">
        <f t="shared" si="2781"/>
        <v>0</v>
      </c>
      <c r="K1208" s="20">
        <f t="shared" si="2781"/>
        <v>0</v>
      </c>
      <c r="L1208" s="20">
        <f t="shared" si="2781"/>
        <v>0</v>
      </c>
      <c r="M1208" s="20">
        <f t="shared" si="2739"/>
        <v>3665.6</v>
      </c>
      <c r="N1208" s="20">
        <f t="shared" si="2740"/>
        <v>3737.1</v>
      </c>
      <c r="O1208" s="20">
        <f t="shared" si="2741"/>
        <v>3734.5</v>
      </c>
      <c r="P1208" s="23">
        <f t="shared" ref="P1208:Q1208" si="2782">P1209+P1211+P1213</f>
        <v>0</v>
      </c>
      <c r="Q1208" s="23">
        <f t="shared" si="2782"/>
        <v>0</v>
      </c>
      <c r="R1208" s="23">
        <f t="shared" ref="R1208:T1208" si="2783">R1209+R1211+R1213</f>
        <v>0</v>
      </c>
      <c r="S1208" s="23">
        <f t="shared" si="2783"/>
        <v>0</v>
      </c>
      <c r="T1208" s="23">
        <f t="shared" si="2783"/>
        <v>0</v>
      </c>
      <c r="U1208" s="23">
        <f t="shared" ref="U1208:W1208" si="2784">U1209+U1211+U1213</f>
        <v>0</v>
      </c>
      <c r="V1208" s="23">
        <f t="shared" si="2784"/>
        <v>0</v>
      </c>
      <c r="W1208" s="23">
        <f t="shared" si="2784"/>
        <v>0</v>
      </c>
      <c r="X1208" s="23">
        <f t="shared" ref="X1208:Y1208" si="2785">X1209+X1211+X1213</f>
        <v>0</v>
      </c>
      <c r="Y1208" s="23">
        <f t="shared" si="2785"/>
        <v>0</v>
      </c>
      <c r="Z1208" s="23">
        <f t="shared" si="2653"/>
        <v>3665.6</v>
      </c>
      <c r="AA1208" s="23">
        <f t="shared" si="2654"/>
        <v>3737.1</v>
      </c>
      <c r="AB1208" s="23">
        <f t="shared" si="2655"/>
        <v>3734.5</v>
      </c>
      <c r="AC1208" s="23">
        <f t="shared" ref="AC1208:AL1208" si="2786">AC1209+AC1211+AC1213</f>
        <v>0</v>
      </c>
      <c r="AD1208" s="23">
        <f t="shared" si="2786"/>
        <v>0</v>
      </c>
      <c r="AE1208" s="23">
        <f t="shared" ref="AE1208" si="2787">AE1209+AE1211+AE1213</f>
        <v>0</v>
      </c>
      <c r="AF1208" s="23">
        <f t="shared" si="2786"/>
        <v>0</v>
      </c>
      <c r="AG1208" s="23">
        <f t="shared" si="2786"/>
        <v>0</v>
      </c>
      <c r="AH1208" s="23">
        <f t="shared" si="2786"/>
        <v>0</v>
      </c>
      <c r="AI1208" s="23">
        <f t="shared" ref="AI1208" si="2788">AI1209+AI1211+AI1213</f>
        <v>0</v>
      </c>
      <c r="AJ1208" s="23">
        <f t="shared" si="2786"/>
        <v>0</v>
      </c>
      <c r="AK1208" s="23">
        <f t="shared" si="2786"/>
        <v>0</v>
      </c>
      <c r="AL1208" s="23">
        <f t="shared" si="2786"/>
        <v>0</v>
      </c>
      <c r="AM1208" s="23">
        <f t="shared" ref="AM1208:AZ1208" si="2789">AM1209+AM1211+AM1213</f>
        <v>0</v>
      </c>
      <c r="AN1208" s="23">
        <f t="shared" si="2789"/>
        <v>0</v>
      </c>
      <c r="AO1208" s="23">
        <f t="shared" si="2700"/>
        <v>3665.6</v>
      </c>
      <c r="AP1208" s="23">
        <f t="shared" si="2701"/>
        <v>3737.1</v>
      </c>
      <c r="AQ1208" s="23">
        <f t="shared" si="2702"/>
        <v>3734.5</v>
      </c>
      <c r="AR1208" s="23">
        <f t="shared" ref="AR1208" si="2790">AR1209+AR1211+AR1213</f>
        <v>0</v>
      </c>
      <c r="AS1208" s="23">
        <f t="shared" si="2703"/>
        <v>3665.6</v>
      </c>
      <c r="AT1208" s="23">
        <f t="shared" ref="AT1208:AX1208" si="2791">AT1209+AT1211+AT1213</f>
        <v>0</v>
      </c>
      <c r="AU1208" s="23">
        <f t="shared" si="2791"/>
        <v>0</v>
      </c>
      <c r="AV1208" s="23">
        <f t="shared" si="2791"/>
        <v>0</v>
      </c>
      <c r="AW1208" s="23">
        <f t="shared" si="2791"/>
        <v>0</v>
      </c>
      <c r="AX1208" s="23">
        <f t="shared" si="2791"/>
        <v>0</v>
      </c>
      <c r="AY1208" s="23">
        <f t="shared" si="2682"/>
        <v>3665.6</v>
      </c>
      <c r="AZ1208" s="23">
        <f t="shared" si="2789"/>
        <v>0</v>
      </c>
    </row>
    <row r="1209" spans="1:53" ht="78.75" x14ac:dyDescent="0.25">
      <c r="A1209" s="12" t="s">
        <v>368</v>
      </c>
      <c r="B1209" s="12" t="s">
        <v>12</v>
      </c>
      <c r="C1209" s="12" t="s">
        <v>81</v>
      </c>
      <c r="D1209" s="12" t="s">
        <v>317</v>
      </c>
      <c r="E1209" s="12" t="s">
        <v>23</v>
      </c>
      <c r="F1209" s="14" t="s">
        <v>382</v>
      </c>
      <c r="G1209" s="20">
        <f>G1210</f>
        <v>5.2</v>
      </c>
      <c r="H1209" s="20">
        <f t="shared" ref="H1209:AZ1209" si="2792">H1210</f>
        <v>5.2</v>
      </c>
      <c r="I1209" s="20">
        <f t="shared" si="2792"/>
        <v>5.2</v>
      </c>
      <c r="J1209" s="20">
        <f t="shared" si="2792"/>
        <v>0</v>
      </c>
      <c r="K1209" s="20">
        <f t="shared" si="2792"/>
        <v>0</v>
      </c>
      <c r="L1209" s="20">
        <f t="shared" si="2792"/>
        <v>0</v>
      </c>
      <c r="M1209" s="20">
        <f t="shared" si="2739"/>
        <v>5.2</v>
      </c>
      <c r="N1209" s="20">
        <f t="shared" si="2740"/>
        <v>5.2</v>
      </c>
      <c r="O1209" s="20">
        <f t="shared" si="2741"/>
        <v>5.2</v>
      </c>
      <c r="P1209" s="23">
        <f t="shared" si="2792"/>
        <v>0</v>
      </c>
      <c r="Q1209" s="23">
        <f t="shared" si="2792"/>
        <v>0</v>
      </c>
      <c r="R1209" s="23">
        <f t="shared" si="2792"/>
        <v>0</v>
      </c>
      <c r="S1209" s="23">
        <f t="shared" si="2792"/>
        <v>0</v>
      </c>
      <c r="T1209" s="23">
        <f t="shared" si="2792"/>
        <v>0</v>
      </c>
      <c r="U1209" s="23">
        <f t="shared" si="2792"/>
        <v>0</v>
      </c>
      <c r="V1209" s="23">
        <f t="shared" si="2792"/>
        <v>0</v>
      </c>
      <c r="W1209" s="23">
        <f t="shared" si="2792"/>
        <v>0</v>
      </c>
      <c r="X1209" s="23">
        <f t="shared" si="2792"/>
        <v>0</v>
      </c>
      <c r="Y1209" s="23">
        <f t="shared" si="2792"/>
        <v>0</v>
      </c>
      <c r="Z1209" s="23">
        <f t="shared" si="2653"/>
        <v>5.2</v>
      </c>
      <c r="AA1209" s="23">
        <f t="shared" si="2654"/>
        <v>5.2</v>
      </c>
      <c r="AB1209" s="23">
        <f t="shared" si="2655"/>
        <v>5.2</v>
      </c>
      <c r="AC1209" s="23">
        <f t="shared" si="2792"/>
        <v>0</v>
      </c>
      <c r="AD1209" s="23">
        <f t="shared" si="2792"/>
        <v>0</v>
      </c>
      <c r="AE1209" s="23">
        <f t="shared" si="2792"/>
        <v>0</v>
      </c>
      <c r="AF1209" s="23">
        <f t="shared" si="2792"/>
        <v>0</v>
      </c>
      <c r="AG1209" s="23">
        <f t="shared" si="2792"/>
        <v>0</v>
      </c>
      <c r="AH1209" s="23">
        <f t="shared" si="2792"/>
        <v>0</v>
      </c>
      <c r="AI1209" s="23">
        <f t="shared" si="2792"/>
        <v>0</v>
      </c>
      <c r="AJ1209" s="23">
        <f t="shared" si="2792"/>
        <v>0</v>
      </c>
      <c r="AK1209" s="23">
        <f t="shared" si="2792"/>
        <v>0</v>
      </c>
      <c r="AL1209" s="23">
        <f t="shared" si="2792"/>
        <v>0</v>
      </c>
      <c r="AM1209" s="23">
        <f t="shared" si="2792"/>
        <v>0</v>
      </c>
      <c r="AN1209" s="23">
        <f t="shared" si="2792"/>
        <v>0</v>
      </c>
      <c r="AO1209" s="23">
        <f t="shared" si="2700"/>
        <v>5.2</v>
      </c>
      <c r="AP1209" s="23">
        <f t="shared" si="2701"/>
        <v>5.2</v>
      </c>
      <c r="AQ1209" s="23">
        <f t="shared" si="2702"/>
        <v>5.2</v>
      </c>
      <c r="AR1209" s="23">
        <f t="shared" si="2792"/>
        <v>0</v>
      </c>
      <c r="AS1209" s="23">
        <f t="shared" si="2703"/>
        <v>5.2</v>
      </c>
      <c r="AT1209" s="23">
        <f t="shared" si="2792"/>
        <v>0</v>
      </c>
      <c r="AU1209" s="23">
        <f t="shared" si="2792"/>
        <v>0</v>
      </c>
      <c r="AV1209" s="23">
        <f t="shared" si="2792"/>
        <v>0</v>
      </c>
      <c r="AW1209" s="23">
        <f t="shared" si="2792"/>
        <v>0</v>
      </c>
      <c r="AX1209" s="23">
        <f t="shared" si="2792"/>
        <v>0</v>
      </c>
      <c r="AY1209" s="23">
        <f t="shared" si="2682"/>
        <v>5.2</v>
      </c>
      <c r="AZ1209" s="23">
        <f t="shared" si="2792"/>
        <v>0</v>
      </c>
    </row>
    <row r="1210" spans="1:53" ht="31.5" x14ac:dyDescent="0.25">
      <c r="A1210" s="12" t="s">
        <v>368</v>
      </c>
      <c r="B1210" s="12" t="s">
        <v>12</v>
      </c>
      <c r="C1210" s="12" t="s">
        <v>81</v>
      </c>
      <c r="D1210" s="12" t="s">
        <v>317</v>
      </c>
      <c r="E1210" s="12">
        <v>120</v>
      </c>
      <c r="F1210" s="14" t="s">
        <v>371</v>
      </c>
      <c r="G1210" s="20">
        <v>5.2</v>
      </c>
      <c r="H1210" s="20">
        <v>5.2</v>
      </c>
      <c r="I1210" s="20">
        <v>5.2</v>
      </c>
      <c r="J1210" s="20"/>
      <c r="K1210" s="20"/>
      <c r="L1210" s="20"/>
      <c r="M1210" s="20">
        <f t="shared" si="2739"/>
        <v>5.2</v>
      </c>
      <c r="N1210" s="20">
        <f t="shared" si="2740"/>
        <v>5.2</v>
      </c>
      <c r="O1210" s="20">
        <f t="shared" si="2741"/>
        <v>5.2</v>
      </c>
      <c r="P1210" s="23"/>
      <c r="Q1210" s="23"/>
      <c r="R1210" s="23"/>
      <c r="S1210" s="23"/>
      <c r="T1210" s="23"/>
      <c r="U1210" s="23"/>
      <c r="V1210" s="23"/>
      <c r="W1210" s="23"/>
      <c r="X1210" s="23"/>
      <c r="Y1210" s="23"/>
      <c r="Z1210" s="23">
        <f t="shared" si="2653"/>
        <v>5.2</v>
      </c>
      <c r="AA1210" s="23">
        <f t="shared" si="2654"/>
        <v>5.2</v>
      </c>
      <c r="AB1210" s="23">
        <f t="shared" si="2655"/>
        <v>5.2</v>
      </c>
      <c r="AC1210" s="23"/>
      <c r="AD1210" s="23"/>
      <c r="AE1210" s="23"/>
      <c r="AF1210" s="23"/>
      <c r="AG1210" s="23"/>
      <c r="AH1210" s="23"/>
      <c r="AI1210" s="23"/>
      <c r="AJ1210" s="23"/>
      <c r="AK1210" s="23"/>
      <c r="AL1210" s="23"/>
      <c r="AM1210" s="23"/>
      <c r="AN1210" s="23"/>
      <c r="AO1210" s="23">
        <f t="shared" si="2700"/>
        <v>5.2</v>
      </c>
      <c r="AP1210" s="23">
        <f t="shared" si="2701"/>
        <v>5.2</v>
      </c>
      <c r="AQ1210" s="23">
        <f t="shared" si="2702"/>
        <v>5.2</v>
      </c>
      <c r="AR1210" s="23"/>
      <c r="AS1210" s="23">
        <f t="shared" si="2703"/>
        <v>5.2</v>
      </c>
      <c r="AT1210" s="23"/>
      <c r="AU1210" s="23"/>
      <c r="AV1210" s="23"/>
      <c r="AW1210" s="23"/>
      <c r="AX1210" s="23"/>
      <c r="AY1210" s="23">
        <f t="shared" si="2682"/>
        <v>5.2</v>
      </c>
      <c r="AZ1210" s="23"/>
    </row>
    <row r="1211" spans="1:53" ht="31.5" x14ac:dyDescent="0.25">
      <c r="A1211" s="12" t="s">
        <v>368</v>
      </c>
      <c r="B1211" s="12" t="s">
        <v>12</v>
      </c>
      <c r="C1211" s="12" t="s">
        <v>81</v>
      </c>
      <c r="D1211" s="12" t="s">
        <v>317</v>
      </c>
      <c r="E1211" s="12" t="s">
        <v>7</v>
      </c>
      <c r="F1211" s="14" t="s">
        <v>383</v>
      </c>
      <c r="G1211" s="20">
        <f>G1212</f>
        <v>3645.8</v>
      </c>
      <c r="H1211" s="20">
        <f t="shared" ref="H1211:AZ1211" si="2793">H1212</f>
        <v>3722.8</v>
      </c>
      <c r="I1211" s="20">
        <f t="shared" si="2793"/>
        <v>3722.8</v>
      </c>
      <c r="J1211" s="20">
        <f t="shared" si="2793"/>
        <v>0</v>
      </c>
      <c r="K1211" s="20">
        <f t="shared" si="2793"/>
        <v>0</v>
      </c>
      <c r="L1211" s="20">
        <f t="shared" si="2793"/>
        <v>0</v>
      </c>
      <c r="M1211" s="20">
        <f t="shared" si="2739"/>
        <v>3645.8</v>
      </c>
      <c r="N1211" s="20">
        <f t="shared" si="2740"/>
        <v>3722.8</v>
      </c>
      <c r="O1211" s="20">
        <f t="shared" si="2741"/>
        <v>3722.8</v>
      </c>
      <c r="P1211" s="23">
        <f t="shared" si="2793"/>
        <v>0</v>
      </c>
      <c r="Q1211" s="23">
        <f t="shared" si="2793"/>
        <v>0</v>
      </c>
      <c r="R1211" s="23">
        <f t="shared" si="2793"/>
        <v>0</v>
      </c>
      <c r="S1211" s="23">
        <f t="shared" si="2793"/>
        <v>0</v>
      </c>
      <c r="T1211" s="23">
        <f t="shared" si="2793"/>
        <v>0</v>
      </c>
      <c r="U1211" s="23">
        <f t="shared" si="2793"/>
        <v>0</v>
      </c>
      <c r="V1211" s="23">
        <f t="shared" si="2793"/>
        <v>0</v>
      </c>
      <c r="W1211" s="23">
        <f t="shared" si="2793"/>
        <v>0</v>
      </c>
      <c r="X1211" s="23">
        <f t="shared" si="2793"/>
        <v>0</v>
      </c>
      <c r="Y1211" s="23">
        <f t="shared" si="2793"/>
        <v>0</v>
      </c>
      <c r="Z1211" s="23">
        <f t="shared" ref="Z1211:Z1274" si="2794">M1211+P1211+Q1211+R1211+S1211</f>
        <v>3645.8</v>
      </c>
      <c r="AA1211" s="23">
        <f t="shared" ref="AA1211:AA1274" si="2795">N1211+T1211+U1211+V1211</f>
        <v>3722.8</v>
      </c>
      <c r="AB1211" s="23">
        <f t="shared" ref="AB1211:AB1274" si="2796">O1211+W1211+X1211+Y1211</f>
        <v>3722.8</v>
      </c>
      <c r="AC1211" s="23">
        <f t="shared" si="2793"/>
        <v>0</v>
      </c>
      <c r="AD1211" s="23">
        <f t="shared" si="2793"/>
        <v>0</v>
      </c>
      <c r="AE1211" s="23">
        <f t="shared" si="2793"/>
        <v>0</v>
      </c>
      <c r="AF1211" s="23">
        <f t="shared" si="2793"/>
        <v>0</v>
      </c>
      <c r="AG1211" s="23">
        <f t="shared" si="2793"/>
        <v>0</v>
      </c>
      <c r="AH1211" s="23">
        <f t="shared" si="2793"/>
        <v>0</v>
      </c>
      <c r="AI1211" s="23">
        <f t="shared" si="2793"/>
        <v>0</v>
      </c>
      <c r="AJ1211" s="23">
        <f t="shared" si="2793"/>
        <v>0</v>
      </c>
      <c r="AK1211" s="23">
        <f t="shared" si="2793"/>
        <v>0</v>
      </c>
      <c r="AL1211" s="23">
        <f t="shared" si="2793"/>
        <v>0</v>
      </c>
      <c r="AM1211" s="23">
        <f t="shared" si="2793"/>
        <v>0</v>
      </c>
      <c r="AN1211" s="23">
        <f t="shared" si="2793"/>
        <v>0</v>
      </c>
      <c r="AO1211" s="23">
        <f t="shared" si="2700"/>
        <v>3645.8</v>
      </c>
      <c r="AP1211" s="23">
        <f t="shared" si="2701"/>
        <v>3722.8</v>
      </c>
      <c r="AQ1211" s="23">
        <f t="shared" si="2702"/>
        <v>3722.8</v>
      </c>
      <c r="AR1211" s="23">
        <f t="shared" si="2793"/>
        <v>0</v>
      </c>
      <c r="AS1211" s="23">
        <f t="shared" si="2703"/>
        <v>3645.8</v>
      </c>
      <c r="AT1211" s="23">
        <f t="shared" si="2793"/>
        <v>0</v>
      </c>
      <c r="AU1211" s="23">
        <f t="shared" si="2793"/>
        <v>0</v>
      </c>
      <c r="AV1211" s="23">
        <f t="shared" si="2793"/>
        <v>0</v>
      </c>
      <c r="AW1211" s="23">
        <f t="shared" si="2793"/>
        <v>0</v>
      </c>
      <c r="AX1211" s="23">
        <f t="shared" si="2793"/>
        <v>0</v>
      </c>
      <c r="AY1211" s="23">
        <f t="shared" si="2682"/>
        <v>3645.8</v>
      </c>
      <c r="AZ1211" s="23">
        <f t="shared" si="2793"/>
        <v>0</v>
      </c>
    </row>
    <row r="1212" spans="1:53" ht="31.5" x14ac:dyDescent="0.25">
      <c r="A1212" s="12" t="s">
        <v>368</v>
      </c>
      <c r="B1212" s="12" t="s">
        <v>12</v>
      </c>
      <c r="C1212" s="12" t="s">
        <v>81</v>
      </c>
      <c r="D1212" s="12" t="s">
        <v>317</v>
      </c>
      <c r="E1212" s="12">
        <v>240</v>
      </c>
      <c r="F1212" s="14" t="s">
        <v>372</v>
      </c>
      <c r="G1212" s="20">
        <v>3645.8</v>
      </c>
      <c r="H1212" s="20">
        <v>3722.8</v>
      </c>
      <c r="I1212" s="20">
        <v>3722.8</v>
      </c>
      <c r="J1212" s="20"/>
      <c r="K1212" s="20"/>
      <c r="L1212" s="20"/>
      <c r="M1212" s="20">
        <f t="shared" si="2739"/>
        <v>3645.8</v>
      </c>
      <c r="N1212" s="20">
        <f t="shared" si="2740"/>
        <v>3722.8</v>
      </c>
      <c r="O1212" s="20">
        <f t="shared" si="2741"/>
        <v>3722.8</v>
      </c>
      <c r="P1212" s="23"/>
      <c r="Q1212" s="23"/>
      <c r="R1212" s="23"/>
      <c r="S1212" s="23"/>
      <c r="T1212" s="23"/>
      <c r="U1212" s="23"/>
      <c r="V1212" s="23"/>
      <c r="W1212" s="23"/>
      <c r="X1212" s="23"/>
      <c r="Y1212" s="23"/>
      <c r="Z1212" s="23">
        <f t="shared" si="2794"/>
        <v>3645.8</v>
      </c>
      <c r="AA1212" s="23">
        <f t="shared" si="2795"/>
        <v>3722.8</v>
      </c>
      <c r="AB1212" s="23">
        <f t="shared" si="2796"/>
        <v>3722.8</v>
      </c>
      <c r="AC1212" s="23"/>
      <c r="AD1212" s="23"/>
      <c r="AE1212" s="23"/>
      <c r="AF1212" s="23"/>
      <c r="AG1212" s="23"/>
      <c r="AH1212" s="23"/>
      <c r="AI1212" s="23"/>
      <c r="AJ1212" s="23"/>
      <c r="AK1212" s="23"/>
      <c r="AL1212" s="23"/>
      <c r="AM1212" s="23"/>
      <c r="AN1212" s="23"/>
      <c r="AO1212" s="23">
        <f t="shared" si="2700"/>
        <v>3645.8</v>
      </c>
      <c r="AP1212" s="23">
        <f t="shared" si="2701"/>
        <v>3722.8</v>
      </c>
      <c r="AQ1212" s="23">
        <f t="shared" si="2702"/>
        <v>3722.8</v>
      </c>
      <c r="AR1212" s="23"/>
      <c r="AS1212" s="23">
        <f t="shared" si="2703"/>
        <v>3645.8</v>
      </c>
      <c r="AT1212" s="23"/>
      <c r="AU1212" s="23"/>
      <c r="AV1212" s="23"/>
      <c r="AW1212" s="23"/>
      <c r="AX1212" s="23"/>
      <c r="AY1212" s="23">
        <f t="shared" si="2682"/>
        <v>3645.8</v>
      </c>
      <c r="AZ1212" s="23"/>
    </row>
    <row r="1213" spans="1:53" x14ac:dyDescent="0.25">
      <c r="A1213" s="12" t="s">
        <v>368</v>
      </c>
      <c r="B1213" s="12" t="s">
        <v>12</v>
      </c>
      <c r="C1213" s="12" t="s">
        <v>81</v>
      </c>
      <c r="D1213" s="12" t="s">
        <v>317</v>
      </c>
      <c r="E1213" s="12" t="s">
        <v>8</v>
      </c>
      <c r="F1213" s="14" t="s">
        <v>387</v>
      </c>
      <c r="G1213" s="20">
        <f>G1214</f>
        <v>14.6</v>
      </c>
      <c r="H1213" s="20">
        <f t="shared" ref="H1213:AZ1213" si="2797">H1214</f>
        <v>9.1</v>
      </c>
      <c r="I1213" s="20">
        <f t="shared" si="2797"/>
        <v>6.5</v>
      </c>
      <c r="J1213" s="20">
        <f t="shared" si="2797"/>
        <v>0</v>
      </c>
      <c r="K1213" s="20">
        <f t="shared" si="2797"/>
        <v>0</v>
      </c>
      <c r="L1213" s="20">
        <f t="shared" si="2797"/>
        <v>0</v>
      </c>
      <c r="M1213" s="20">
        <f t="shared" si="2739"/>
        <v>14.6</v>
      </c>
      <c r="N1213" s="20">
        <f t="shared" si="2740"/>
        <v>9.1</v>
      </c>
      <c r="O1213" s="20">
        <f t="shared" si="2741"/>
        <v>6.5</v>
      </c>
      <c r="P1213" s="23">
        <f t="shared" si="2797"/>
        <v>0</v>
      </c>
      <c r="Q1213" s="23">
        <f t="shared" si="2797"/>
        <v>0</v>
      </c>
      <c r="R1213" s="23">
        <f t="shared" si="2797"/>
        <v>0</v>
      </c>
      <c r="S1213" s="23">
        <f t="shared" si="2797"/>
        <v>0</v>
      </c>
      <c r="T1213" s="23">
        <f t="shared" si="2797"/>
        <v>0</v>
      </c>
      <c r="U1213" s="23">
        <f t="shared" si="2797"/>
        <v>0</v>
      </c>
      <c r="V1213" s="23">
        <f t="shared" si="2797"/>
        <v>0</v>
      </c>
      <c r="W1213" s="23">
        <f t="shared" si="2797"/>
        <v>0</v>
      </c>
      <c r="X1213" s="23">
        <f t="shared" si="2797"/>
        <v>0</v>
      </c>
      <c r="Y1213" s="23">
        <f t="shared" si="2797"/>
        <v>0</v>
      </c>
      <c r="Z1213" s="23">
        <f t="shared" si="2794"/>
        <v>14.6</v>
      </c>
      <c r="AA1213" s="23">
        <f t="shared" si="2795"/>
        <v>9.1</v>
      </c>
      <c r="AB1213" s="23">
        <f t="shared" si="2796"/>
        <v>6.5</v>
      </c>
      <c r="AC1213" s="23">
        <f t="shared" si="2797"/>
        <v>0</v>
      </c>
      <c r="AD1213" s="23">
        <f t="shared" si="2797"/>
        <v>0</v>
      </c>
      <c r="AE1213" s="23">
        <f t="shared" si="2797"/>
        <v>0</v>
      </c>
      <c r="AF1213" s="23">
        <f t="shared" si="2797"/>
        <v>0</v>
      </c>
      <c r="AG1213" s="23">
        <f t="shared" si="2797"/>
        <v>0</v>
      </c>
      <c r="AH1213" s="23">
        <f t="shared" si="2797"/>
        <v>0</v>
      </c>
      <c r="AI1213" s="23">
        <f t="shared" si="2797"/>
        <v>0</v>
      </c>
      <c r="AJ1213" s="23">
        <f t="shared" si="2797"/>
        <v>0</v>
      </c>
      <c r="AK1213" s="23">
        <f t="shared" si="2797"/>
        <v>0</v>
      </c>
      <c r="AL1213" s="23">
        <f t="shared" si="2797"/>
        <v>0</v>
      </c>
      <c r="AM1213" s="23">
        <f t="shared" si="2797"/>
        <v>0</v>
      </c>
      <c r="AN1213" s="23">
        <f t="shared" si="2797"/>
        <v>0</v>
      </c>
      <c r="AO1213" s="23">
        <f t="shared" si="2700"/>
        <v>14.6</v>
      </c>
      <c r="AP1213" s="23">
        <f t="shared" si="2701"/>
        <v>9.1</v>
      </c>
      <c r="AQ1213" s="23">
        <f t="shared" si="2702"/>
        <v>6.5</v>
      </c>
      <c r="AR1213" s="23">
        <f t="shared" si="2797"/>
        <v>0</v>
      </c>
      <c r="AS1213" s="23">
        <f t="shared" si="2703"/>
        <v>14.6</v>
      </c>
      <c r="AT1213" s="23">
        <f t="shared" si="2797"/>
        <v>0</v>
      </c>
      <c r="AU1213" s="23">
        <f t="shared" si="2797"/>
        <v>0</v>
      </c>
      <c r="AV1213" s="23">
        <f t="shared" si="2797"/>
        <v>0</v>
      </c>
      <c r="AW1213" s="23">
        <f t="shared" si="2797"/>
        <v>0</v>
      </c>
      <c r="AX1213" s="23">
        <f t="shared" si="2797"/>
        <v>0</v>
      </c>
      <c r="AY1213" s="23">
        <f t="shared" si="2682"/>
        <v>14.6</v>
      </c>
      <c r="AZ1213" s="23">
        <f t="shared" si="2797"/>
        <v>0</v>
      </c>
    </row>
    <row r="1214" spans="1:53" x14ac:dyDescent="0.25">
      <c r="A1214" s="12" t="s">
        <v>368</v>
      </c>
      <c r="B1214" s="12" t="s">
        <v>12</v>
      </c>
      <c r="C1214" s="12" t="s">
        <v>81</v>
      </c>
      <c r="D1214" s="12" t="s">
        <v>317</v>
      </c>
      <c r="E1214" s="12">
        <v>850</v>
      </c>
      <c r="F1214" s="14" t="s">
        <v>381</v>
      </c>
      <c r="G1214" s="20">
        <v>14.6</v>
      </c>
      <c r="H1214" s="20">
        <v>9.1</v>
      </c>
      <c r="I1214" s="20">
        <v>6.5</v>
      </c>
      <c r="J1214" s="20"/>
      <c r="K1214" s="20"/>
      <c r="L1214" s="20"/>
      <c r="M1214" s="20">
        <f t="shared" si="2739"/>
        <v>14.6</v>
      </c>
      <c r="N1214" s="20">
        <f t="shared" si="2740"/>
        <v>9.1</v>
      </c>
      <c r="O1214" s="20">
        <f t="shared" si="2741"/>
        <v>6.5</v>
      </c>
      <c r="P1214" s="23"/>
      <c r="Q1214" s="23"/>
      <c r="R1214" s="23"/>
      <c r="S1214" s="23"/>
      <c r="T1214" s="23"/>
      <c r="U1214" s="23"/>
      <c r="V1214" s="23"/>
      <c r="W1214" s="23"/>
      <c r="X1214" s="23"/>
      <c r="Y1214" s="23"/>
      <c r="Z1214" s="23">
        <f t="shared" si="2794"/>
        <v>14.6</v>
      </c>
      <c r="AA1214" s="23">
        <f t="shared" si="2795"/>
        <v>9.1</v>
      </c>
      <c r="AB1214" s="23">
        <f t="shared" si="2796"/>
        <v>6.5</v>
      </c>
      <c r="AC1214" s="23"/>
      <c r="AD1214" s="23"/>
      <c r="AE1214" s="23"/>
      <c r="AF1214" s="23"/>
      <c r="AG1214" s="23"/>
      <c r="AH1214" s="23"/>
      <c r="AI1214" s="23"/>
      <c r="AJ1214" s="23"/>
      <c r="AK1214" s="23"/>
      <c r="AL1214" s="23"/>
      <c r="AM1214" s="23"/>
      <c r="AN1214" s="23"/>
      <c r="AO1214" s="23">
        <f t="shared" si="2700"/>
        <v>14.6</v>
      </c>
      <c r="AP1214" s="23">
        <f t="shared" si="2701"/>
        <v>9.1</v>
      </c>
      <c r="AQ1214" s="23">
        <f t="shared" si="2702"/>
        <v>6.5</v>
      </c>
      <c r="AR1214" s="23"/>
      <c r="AS1214" s="23">
        <f t="shared" si="2703"/>
        <v>14.6</v>
      </c>
      <c r="AT1214" s="23"/>
      <c r="AU1214" s="23"/>
      <c r="AV1214" s="23"/>
      <c r="AW1214" s="23"/>
      <c r="AX1214" s="23"/>
      <c r="AY1214" s="23">
        <f t="shared" si="2682"/>
        <v>14.6</v>
      </c>
      <c r="AZ1214" s="23"/>
    </row>
    <row r="1215" spans="1:53" s="15" customFormat="1" x14ac:dyDescent="0.25">
      <c r="A1215" s="17" t="s">
        <v>368</v>
      </c>
      <c r="B1215" s="17" t="s">
        <v>12</v>
      </c>
      <c r="C1215" s="17" t="s">
        <v>14</v>
      </c>
      <c r="D1215" s="17"/>
      <c r="E1215" s="17"/>
      <c r="F1215" s="10" t="s">
        <v>18</v>
      </c>
      <c r="G1215" s="19">
        <f>G1216+G1251</f>
        <v>12986.8</v>
      </c>
      <c r="H1215" s="19">
        <f>H1216+H1251</f>
        <v>10224.799999999999</v>
      </c>
      <c r="I1215" s="19">
        <f>I1216+I1251</f>
        <v>10224.799999999999</v>
      </c>
      <c r="J1215" s="19">
        <f t="shared" ref="J1215:L1215" si="2798">J1216+J1251</f>
        <v>183.3</v>
      </c>
      <c r="K1215" s="19">
        <f t="shared" si="2798"/>
        <v>0</v>
      </c>
      <c r="L1215" s="19">
        <f t="shared" si="2798"/>
        <v>0</v>
      </c>
      <c r="M1215" s="20">
        <f t="shared" si="2739"/>
        <v>13170.099999999999</v>
      </c>
      <c r="N1215" s="20">
        <f t="shared" si="2740"/>
        <v>10224.799999999999</v>
      </c>
      <c r="O1215" s="20">
        <f t="shared" si="2741"/>
        <v>10224.799999999999</v>
      </c>
      <c r="P1215" s="22">
        <f t="shared" ref="P1215:AZ1215" si="2799">P1216+P1251</f>
        <v>0</v>
      </c>
      <c r="Q1215" s="22">
        <f t="shared" si="2799"/>
        <v>0</v>
      </c>
      <c r="R1215" s="22">
        <f t="shared" si="2799"/>
        <v>0</v>
      </c>
      <c r="S1215" s="22">
        <f t="shared" ref="S1215" si="2800">S1216+S1251</f>
        <v>0</v>
      </c>
      <c r="T1215" s="22">
        <f t="shared" si="2799"/>
        <v>0</v>
      </c>
      <c r="U1215" s="22">
        <f t="shared" si="2799"/>
        <v>0</v>
      </c>
      <c r="V1215" s="22">
        <f t="shared" ref="V1215" si="2801">V1216+V1251</f>
        <v>0</v>
      </c>
      <c r="W1215" s="22">
        <f t="shared" si="2799"/>
        <v>0</v>
      </c>
      <c r="X1215" s="22">
        <f t="shared" si="2799"/>
        <v>0</v>
      </c>
      <c r="Y1215" s="22">
        <f t="shared" si="2799"/>
        <v>0</v>
      </c>
      <c r="Z1215" s="22">
        <f t="shared" si="2794"/>
        <v>13170.099999999999</v>
      </c>
      <c r="AA1215" s="22">
        <f t="shared" si="2795"/>
        <v>10224.799999999999</v>
      </c>
      <c r="AB1215" s="22">
        <f t="shared" si="2796"/>
        <v>10224.799999999999</v>
      </c>
      <c r="AC1215" s="22">
        <f t="shared" ref="AC1215:AN1215" si="2802">AC1216+AC1251</f>
        <v>0</v>
      </c>
      <c r="AD1215" s="22">
        <f t="shared" si="2802"/>
        <v>0</v>
      </c>
      <c r="AE1215" s="22">
        <f t="shared" ref="AE1215" si="2803">AE1216+AE1251</f>
        <v>0</v>
      </c>
      <c r="AF1215" s="22">
        <f t="shared" si="2802"/>
        <v>0</v>
      </c>
      <c r="AG1215" s="22">
        <f t="shared" si="2802"/>
        <v>0</v>
      </c>
      <c r="AH1215" s="22">
        <f t="shared" si="2802"/>
        <v>0</v>
      </c>
      <c r="AI1215" s="22">
        <f t="shared" ref="AI1215" si="2804">AI1216+AI1251</f>
        <v>0</v>
      </c>
      <c r="AJ1215" s="22">
        <f t="shared" si="2802"/>
        <v>0</v>
      </c>
      <c r="AK1215" s="22">
        <f t="shared" si="2802"/>
        <v>0</v>
      </c>
      <c r="AL1215" s="22">
        <f t="shared" si="2802"/>
        <v>0</v>
      </c>
      <c r="AM1215" s="22">
        <f t="shared" si="2802"/>
        <v>0</v>
      </c>
      <c r="AN1215" s="22">
        <f t="shared" si="2802"/>
        <v>0</v>
      </c>
      <c r="AO1215" s="22">
        <f t="shared" si="2700"/>
        <v>13170.099999999999</v>
      </c>
      <c r="AP1215" s="22">
        <f t="shared" si="2701"/>
        <v>10224.799999999999</v>
      </c>
      <c r="AQ1215" s="22">
        <f t="shared" si="2702"/>
        <v>10224.799999999999</v>
      </c>
      <c r="AR1215" s="22">
        <f t="shared" ref="AR1215" si="2805">AR1216+AR1251</f>
        <v>0</v>
      </c>
      <c r="AS1215" s="22">
        <f t="shared" si="2703"/>
        <v>13170.099999999999</v>
      </c>
      <c r="AT1215" s="22">
        <f t="shared" ref="AT1215:AX1215" si="2806">AT1216+AT1251</f>
        <v>0</v>
      </c>
      <c r="AU1215" s="22">
        <f t="shared" si="2806"/>
        <v>0</v>
      </c>
      <c r="AV1215" s="22">
        <f t="shared" si="2806"/>
        <v>0</v>
      </c>
      <c r="AW1215" s="22">
        <f t="shared" si="2806"/>
        <v>0</v>
      </c>
      <c r="AX1215" s="22">
        <f t="shared" si="2806"/>
        <v>0</v>
      </c>
      <c r="AY1215" s="22">
        <f t="shared" si="2682"/>
        <v>13170.099999999999</v>
      </c>
      <c r="AZ1215" s="22">
        <f t="shared" si="2799"/>
        <v>0</v>
      </c>
    </row>
    <row r="1216" spans="1:53" x14ac:dyDescent="0.25">
      <c r="A1216" s="12" t="s">
        <v>368</v>
      </c>
      <c r="B1216" s="12" t="s">
        <v>12</v>
      </c>
      <c r="C1216" s="12" t="s">
        <v>14</v>
      </c>
      <c r="D1216" s="12" t="s">
        <v>345</v>
      </c>
      <c r="E1216" s="12"/>
      <c r="F1216" s="14" t="s">
        <v>402</v>
      </c>
      <c r="G1216" s="20">
        <f>G1217+G1221+G1239</f>
        <v>12966.8</v>
      </c>
      <c r="H1216" s="20">
        <f t="shared" ref="H1216:L1216" si="2807">H1217+H1221+H1239</f>
        <v>10224.799999999999</v>
      </c>
      <c r="I1216" s="20">
        <f t="shared" si="2807"/>
        <v>10224.799999999999</v>
      </c>
      <c r="J1216" s="20">
        <f t="shared" si="2807"/>
        <v>183.3</v>
      </c>
      <c r="K1216" s="20">
        <f t="shared" si="2807"/>
        <v>0</v>
      </c>
      <c r="L1216" s="20">
        <f t="shared" si="2807"/>
        <v>0</v>
      </c>
      <c r="M1216" s="20">
        <f t="shared" si="2739"/>
        <v>13150.099999999999</v>
      </c>
      <c r="N1216" s="20">
        <f t="shared" si="2740"/>
        <v>10224.799999999999</v>
      </c>
      <c r="O1216" s="20">
        <f t="shared" si="2741"/>
        <v>10224.799999999999</v>
      </c>
      <c r="P1216" s="23">
        <f t="shared" ref="P1216:Q1216" si="2808">P1217+P1221+P1239</f>
        <v>0</v>
      </c>
      <c r="Q1216" s="23">
        <f t="shared" si="2808"/>
        <v>0</v>
      </c>
      <c r="R1216" s="23">
        <f t="shared" ref="R1216:T1216" si="2809">R1217+R1221+R1239</f>
        <v>0</v>
      </c>
      <c r="S1216" s="23">
        <f t="shared" si="2809"/>
        <v>0</v>
      </c>
      <c r="T1216" s="23">
        <f t="shared" si="2809"/>
        <v>0</v>
      </c>
      <c r="U1216" s="23">
        <f t="shared" ref="U1216:W1216" si="2810">U1217+U1221+U1239</f>
        <v>0</v>
      </c>
      <c r="V1216" s="23">
        <f t="shared" si="2810"/>
        <v>0</v>
      </c>
      <c r="W1216" s="23">
        <f t="shared" si="2810"/>
        <v>0</v>
      </c>
      <c r="X1216" s="23">
        <f t="shared" ref="X1216:Y1216" si="2811">X1217+X1221+X1239</f>
        <v>0</v>
      </c>
      <c r="Y1216" s="23">
        <f t="shared" si="2811"/>
        <v>0</v>
      </c>
      <c r="Z1216" s="23">
        <f t="shared" si="2794"/>
        <v>13150.099999999999</v>
      </c>
      <c r="AA1216" s="23">
        <f t="shared" si="2795"/>
        <v>10224.799999999999</v>
      </c>
      <c r="AB1216" s="23">
        <f t="shared" si="2796"/>
        <v>10224.799999999999</v>
      </c>
      <c r="AC1216" s="23">
        <f t="shared" ref="AC1216:AL1216" si="2812">AC1217+AC1221+AC1239</f>
        <v>0</v>
      </c>
      <c r="AD1216" s="23">
        <f t="shared" si="2812"/>
        <v>0</v>
      </c>
      <c r="AE1216" s="23">
        <f t="shared" ref="AE1216" si="2813">AE1217+AE1221+AE1239</f>
        <v>0</v>
      </c>
      <c r="AF1216" s="23">
        <f t="shared" si="2812"/>
        <v>0</v>
      </c>
      <c r="AG1216" s="23">
        <f t="shared" si="2812"/>
        <v>0</v>
      </c>
      <c r="AH1216" s="23">
        <f t="shared" si="2812"/>
        <v>0</v>
      </c>
      <c r="AI1216" s="23">
        <f t="shared" ref="AI1216" si="2814">AI1217+AI1221+AI1239</f>
        <v>0</v>
      </c>
      <c r="AJ1216" s="23">
        <f t="shared" si="2812"/>
        <v>0</v>
      </c>
      <c r="AK1216" s="23">
        <f t="shared" si="2812"/>
        <v>0</v>
      </c>
      <c r="AL1216" s="23">
        <f t="shared" si="2812"/>
        <v>0</v>
      </c>
      <c r="AM1216" s="23">
        <f t="shared" ref="AM1216:AZ1216" si="2815">AM1217+AM1221+AM1239</f>
        <v>0</v>
      </c>
      <c r="AN1216" s="23">
        <f t="shared" si="2815"/>
        <v>0</v>
      </c>
      <c r="AO1216" s="23">
        <f t="shared" si="2700"/>
        <v>13150.099999999999</v>
      </c>
      <c r="AP1216" s="23">
        <f t="shared" si="2701"/>
        <v>10224.799999999999</v>
      </c>
      <c r="AQ1216" s="23">
        <f t="shared" si="2702"/>
        <v>10224.799999999999</v>
      </c>
      <c r="AR1216" s="23">
        <f t="shared" ref="AR1216" si="2816">AR1217+AR1221+AR1239</f>
        <v>0</v>
      </c>
      <c r="AS1216" s="23">
        <f t="shared" si="2703"/>
        <v>13150.099999999999</v>
      </c>
      <c r="AT1216" s="23">
        <f t="shared" ref="AT1216:AX1216" si="2817">AT1217+AT1221+AT1239</f>
        <v>0</v>
      </c>
      <c r="AU1216" s="23">
        <f t="shared" si="2817"/>
        <v>0</v>
      </c>
      <c r="AV1216" s="23">
        <f t="shared" si="2817"/>
        <v>0</v>
      </c>
      <c r="AW1216" s="23">
        <f t="shared" si="2817"/>
        <v>0</v>
      </c>
      <c r="AX1216" s="23">
        <f t="shared" si="2817"/>
        <v>0</v>
      </c>
      <c r="AY1216" s="23">
        <f t="shared" si="2682"/>
        <v>13150.099999999999</v>
      </c>
      <c r="AZ1216" s="23">
        <f t="shared" si="2815"/>
        <v>0</v>
      </c>
      <c r="BA1216" s="5"/>
    </row>
    <row r="1217" spans="1:53" ht="63" x14ac:dyDescent="0.25">
      <c r="A1217" s="12" t="s">
        <v>368</v>
      </c>
      <c r="B1217" s="12" t="s">
        <v>12</v>
      </c>
      <c r="C1217" s="12" t="s">
        <v>14</v>
      </c>
      <c r="D1217" s="12" t="s">
        <v>346</v>
      </c>
      <c r="E1217" s="12"/>
      <c r="F1217" s="14" t="s">
        <v>897</v>
      </c>
      <c r="G1217" s="20">
        <f>G1218</f>
        <v>15</v>
      </c>
      <c r="H1217" s="20">
        <f t="shared" ref="H1217:AZ1219" si="2818">H1218</f>
        <v>15</v>
      </c>
      <c r="I1217" s="20">
        <f t="shared" si="2818"/>
        <v>15</v>
      </c>
      <c r="J1217" s="20">
        <f t="shared" si="2818"/>
        <v>0</v>
      </c>
      <c r="K1217" s="20">
        <f t="shared" si="2818"/>
        <v>0</v>
      </c>
      <c r="L1217" s="20">
        <f t="shared" si="2818"/>
        <v>0</v>
      </c>
      <c r="M1217" s="20">
        <f t="shared" si="2739"/>
        <v>15</v>
      </c>
      <c r="N1217" s="20">
        <f t="shared" si="2740"/>
        <v>15</v>
      </c>
      <c r="O1217" s="20">
        <f t="shared" si="2741"/>
        <v>15</v>
      </c>
      <c r="P1217" s="23">
        <f t="shared" si="2818"/>
        <v>0</v>
      </c>
      <c r="Q1217" s="23">
        <f t="shared" si="2818"/>
        <v>0</v>
      </c>
      <c r="R1217" s="23">
        <f t="shared" si="2818"/>
        <v>0</v>
      </c>
      <c r="S1217" s="23">
        <f t="shared" si="2818"/>
        <v>0</v>
      </c>
      <c r="T1217" s="23">
        <f t="shared" si="2818"/>
        <v>0</v>
      </c>
      <c r="U1217" s="23">
        <f t="shared" si="2818"/>
        <v>0</v>
      </c>
      <c r="V1217" s="23">
        <f t="shared" si="2818"/>
        <v>0</v>
      </c>
      <c r="W1217" s="23">
        <f t="shared" si="2818"/>
        <v>0</v>
      </c>
      <c r="X1217" s="23">
        <f t="shared" si="2818"/>
        <v>0</v>
      </c>
      <c r="Y1217" s="23">
        <f t="shared" si="2818"/>
        <v>0</v>
      </c>
      <c r="Z1217" s="23">
        <f t="shared" si="2794"/>
        <v>15</v>
      </c>
      <c r="AA1217" s="23">
        <f t="shared" si="2795"/>
        <v>15</v>
      </c>
      <c r="AB1217" s="23">
        <f t="shared" si="2796"/>
        <v>15</v>
      </c>
      <c r="AC1217" s="23">
        <f t="shared" si="2818"/>
        <v>0</v>
      </c>
      <c r="AD1217" s="23">
        <f t="shared" si="2818"/>
        <v>0</v>
      </c>
      <c r="AE1217" s="23">
        <f t="shared" si="2818"/>
        <v>0</v>
      </c>
      <c r="AF1217" s="23">
        <f t="shared" si="2818"/>
        <v>0</v>
      </c>
      <c r="AG1217" s="23">
        <f t="shared" si="2818"/>
        <v>0</v>
      </c>
      <c r="AH1217" s="23">
        <f t="shared" si="2818"/>
        <v>0</v>
      </c>
      <c r="AI1217" s="23">
        <f t="shared" si="2818"/>
        <v>0</v>
      </c>
      <c r="AJ1217" s="23">
        <f t="shared" si="2818"/>
        <v>0</v>
      </c>
      <c r="AK1217" s="23">
        <f t="shared" si="2818"/>
        <v>0</v>
      </c>
      <c r="AL1217" s="23">
        <f t="shared" si="2818"/>
        <v>0</v>
      </c>
      <c r="AM1217" s="23">
        <f t="shared" si="2818"/>
        <v>0</v>
      </c>
      <c r="AN1217" s="23">
        <f t="shared" si="2818"/>
        <v>0</v>
      </c>
      <c r="AO1217" s="23">
        <f t="shared" si="2700"/>
        <v>15</v>
      </c>
      <c r="AP1217" s="23">
        <f t="shared" si="2701"/>
        <v>15</v>
      </c>
      <c r="AQ1217" s="23">
        <f t="shared" si="2702"/>
        <v>15</v>
      </c>
      <c r="AR1217" s="23">
        <f t="shared" si="2818"/>
        <v>0</v>
      </c>
      <c r="AS1217" s="23">
        <f t="shared" si="2703"/>
        <v>15</v>
      </c>
      <c r="AT1217" s="23">
        <f t="shared" si="2818"/>
        <v>0</v>
      </c>
      <c r="AU1217" s="23">
        <f t="shared" si="2818"/>
        <v>0</v>
      </c>
      <c r="AV1217" s="23">
        <f t="shared" si="2818"/>
        <v>0</v>
      </c>
      <c r="AW1217" s="23">
        <f t="shared" si="2818"/>
        <v>0</v>
      </c>
      <c r="AX1217" s="23">
        <f t="shared" si="2818"/>
        <v>0</v>
      </c>
      <c r="AY1217" s="23">
        <f t="shared" si="2682"/>
        <v>15</v>
      </c>
      <c r="AZ1217" s="23">
        <f t="shared" si="2818"/>
        <v>0</v>
      </c>
      <c r="BA1217" s="5"/>
    </row>
    <row r="1218" spans="1:53" ht="63" x14ac:dyDescent="0.25">
      <c r="A1218" s="12" t="s">
        <v>368</v>
      </c>
      <c r="B1218" s="12" t="s">
        <v>12</v>
      </c>
      <c r="C1218" s="12" t="s">
        <v>14</v>
      </c>
      <c r="D1218" s="12" t="s">
        <v>322</v>
      </c>
      <c r="E1218" s="12"/>
      <c r="F1218" s="14" t="s">
        <v>898</v>
      </c>
      <c r="G1218" s="20">
        <f>G1219</f>
        <v>15</v>
      </c>
      <c r="H1218" s="20">
        <f t="shared" si="2818"/>
        <v>15</v>
      </c>
      <c r="I1218" s="20">
        <f t="shared" si="2818"/>
        <v>15</v>
      </c>
      <c r="J1218" s="20">
        <f t="shared" si="2818"/>
        <v>0</v>
      </c>
      <c r="K1218" s="20">
        <f t="shared" si="2818"/>
        <v>0</v>
      </c>
      <c r="L1218" s="20">
        <f t="shared" si="2818"/>
        <v>0</v>
      </c>
      <c r="M1218" s="20">
        <f t="shared" si="2739"/>
        <v>15</v>
      </c>
      <c r="N1218" s="20">
        <f t="shared" si="2740"/>
        <v>15</v>
      </c>
      <c r="O1218" s="20">
        <f t="shared" si="2741"/>
        <v>15</v>
      </c>
      <c r="P1218" s="23">
        <f t="shared" si="2818"/>
        <v>0</v>
      </c>
      <c r="Q1218" s="23">
        <f t="shared" si="2818"/>
        <v>0</v>
      </c>
      <c r="R1218" s="23">
        <f t="shared" si="2818"/>
        <v>0</v>
      </c>
      <c r="S1218" s="23">
        <f t="shared" si="2818"/>
        <v>0</v>
      </c>
      <c r="T1218" s="23">
        <f t="shared" si="2818"/>
        <v>0</v>
      </c>
      <c r="U1218" s="23">
        <f t="shared" si="2818"/>
        <v>0</v>
      </c>
      <c r="V1218" s="23">
        <f t="shared" si="2818"/>
        <v>0</v>
      </c>
      <c r="W1218" s="23">
        <f t="shared" si="2818"/>
        <v>0</v>
      </c>
      <c r="X1218" s="23">
        <f t="shared" si="2818"/>
        <v>0</v>
      </c>
      <c r="Y1218" s="23">
        <f t="shared" si="2818"/>
        <v>0</v>
      </c>
      <c r="Z1218" s="23">
        <f t="shared" si="2794"/>
        <v>15</v>
      </c>
      <c r="AA1218" s="23">
        <f t="shared" si="2795"/>
        <v>15</v>
      </c>
      <c r="AB1218" s="23">
        <f t="shared" si="2796"/>
        <v>15</v>
      </c>
      <c r="AC1218" s="23">
        <f t="shared" si="2818"/>
        <v>0</v>
      </c>
      <c r="AD1218" s="23">
        <f t="shared" si="2818"/>
        <v>0</v>
      </c>
      <c r="AE1218" s="23">
        <f t="shared" si="2818"/>
        <v>0</v>
      </c>
      <c r="AF1218" s="23">
        <f t="shared" si="2818"/>
        <v>0</v>
      </c>
      <c r="AG1218" s="23">
        <f t="shared" si="2818"/>
        <v>0</v>
      </c>
      <c r="AH1218" s="23">
        <f t="shared" si="2818"/>
        <v>0</v>
      </c>
      <c r="AI1218" s="23">
        <f t="shared" si="2818"/>
        <v>0</v>
      </c>
      <c r="AJ1218" s="23">
        <f t="shared" si="2818"/>
        <v>0</v>
      </c>
      <c r="AK1218" s="23">
        <f t="shared" si="2818"/>
        <v>0</v>
      </c>
      <c r="AL1218" s="23">
        <f t="shared" si="2818"/>
        <v>0</v>
      </c>
      <c r="AM1218" s="23">
        <f t="shared" si="2818"/>
        <v>0</v>
      </c>
      <c r="AN1218" s="23">
        <f t="shared" si="2818"/>
        <v>0</v>
      </c>
      <c r="AO1218" s="23">
        <f t="shared" si="2700"/>
        <v>15</v>
      </c>
      <c r="AP1218" s="23">
        <f t="shared" si="2701"/>
        <v>15</v>
      </c>
      <c r="AQ1218" s="23">
        <f t="shared" si="2702"/>
        <v>15</v>
      </c>
      <c r="AR1218" s="23">
        <f t="shared" si="2818"/>
        <v>0</v>
      </c>
      <c r="AS1218" s="23">
        <f t="shared" si="2703"/>
        <v>15</v>
      </c>
      <c r="AT1218" s="23">
        <f t="shared" si="2818"/>
        <v>0</v>
      </c>
      <c r="AU1218" s="23">
        <f t="shared" si="2818"/>
        <v>0</v>
      </c>
      <c r="AV1218" s="23">
        <f t="shared" si="2818"/>
        <v>0</v>
      </c>
      <c r="AW1218" s="23">
        <f t="shared" si="2818"/>
        <v>0</v>
      </c>
      <c r="AX1218" s="23">
        <f t="shared" si="2818"/>
        <v>0</v>
      </c>
      <c r="AY1218" s="23">
        <f t="shared" si="2682"/>
        <v>15</v>
      </c>
      <c r="AZ1218" s="23">
        <f t="shared" si="2818"/>
        <v>0</v>
      </c>
    </row>
    <row r="1219" spans="1:53" ht="31.5" x14ac:dyDescent="0.25">
      <c r="A1219" s="12" t="s">
        <v>368</v>
      </c>
      <c r="B1219" s="12" t="s">
        <v>12</v>
      </c>
      <c r="C1219" s="12" t="s">
        <v>14</v>
      </c>
      <c r="D1219" s="12" t="s">
        <v>322</v>
      </c>
      <c r="E1219" s="12" t="s">
        <v>92</v>
      </c>
      <c r="F1219" s="14" t="s">
        <v>386</v>
      </c>
      <c r="G1219" s="20">
        <f>G1220</f>
        <v>15</v>
      </c>
      <c r="H1219" s="20">
        <f t="shared" si="2818"/>
        <v>15</v>
      </c>
      <c r="I1219" s="20">
        <f t="shared" si="2818"/>
        <v>15</v>
      </c>
      <c r="J1219" s="20">
        <f t="shared" si="2818"/>
        <v>0</v>
      </c>
      <c r="K1219" s="20">
        <f t="shared" si="2818"/>
        <v>0</v>
      </c>
      <c r="L1219" s="20">
        <f t="shared" si="2818"/>
        <v>0</v>
      </c>
      <c r="M1219" s="20">
        <f t="shared" si="2739"/>
        <v>15</v>
      </c>
      <c r="N1219" s="20">
        <f t="shared" si="2740"/>
        <v>15</v>
      </c>
      <c r="O1219" s="20">
        <f t="shared" si="2741"/>
        <v>15</v>
      </c>
      <c r="P1219" s="23">
        <f t="shared" si="2818"/>
        <v>0</v>
      </c>
      <c r="Q1219" s="23">
        <f t="shared" si="2818"/>
        <v>0</v>
      </c>
      <c r="R1219" s="23">
        <f t="shared" si="2818"/>
        <v>0</v>
      </c>
      <c r="S1219" s="23">
        <f t="shared" si="2818"/>
        <v>0</v>
      </c>
      <c r="T1219" s="23">
        <f t="shared" si="2818"/>
        <v>0</v>
      </c>
      <c r="U1219" s="23">
        <f t="shared" si="2818"/>
        <v>0</v>
      </c>
      <c r="V1219" s="23">
        <f t="shared" si="2818"/>
        <v>0</v>
      </c>
      <c r="W1219" s="23">
        <f t="shared" si="2818"/>
        <v>0</v>
      </c>
      <c r="X1219" s="23">
        <f t="shared" si="2818"/>
        <v>0</v>
      </c>
      <c r="Y1219" s="23">
        <f t="shared" si="2818"/>
        <v>0</v>
      </c>
      <c r="Z1219" s="23">
        <f t="shared" si="2794"/>
        <v>15</v>
      </c>
      <c r="AA1219" s="23">
        <f t="shared" si="2795"/>
        <v>15</v>
      </c>
      <c r="AB1219" s="23">
        <f t="shared" si="2796"/>
        <v>15</v>
      </c>
      <c r="AC1219" s="23">
        <f t="shared" si="2818"/>
        <v>0</v>
      </c>
      <c r="AD1219" s="23">
        <f t="shared" si="2818"/>
        <v>0</v>
      </c>
      <c r="AE1219" s="23">
        <f t="shared" si="2818"/>
        <v>0</v>
      </c>
      <c r="AF1219" s="23">
        <f t="shared" si="2818"/>
        <v>0</v>
      </c>
      <c r="AG1219" s="23">
        <f t="shared" si="2818"/>
        <v>0</v>
      </c>
      <c r="AH1219" s="23">
        <f t="shared" si="2818"/>
        <v>0</v>
      </c>
      <c r="AI1219" s="23">
        <f t="shared" si="2818"/>
        <v>0</v>
      </c>
      <c r="AJ1219" s="23">
        <f t="shared" si="2818"/>
        <v>0</v>
      </c>
      <c r="AK1219" s="23">
        <f t="shared" si="2818"/>
        <v>0</v>
      </c>
      <c r="AL1219" s="23">
        <f t="shared" si="2818"/>
        <v>0</v>
      </c>
      <c r="AM1219" s="23">
        <f t="shared" si="2818"/>
        <v>0</v>
      </c>
      <c r="AN1219" s="23">
        <f t="shared" si="2818"/>
        <v>0</v>
      </c>
      <c r="AO1219" s="23">
        <f t="shared" si="2700"/>
        <v>15</v>
      </c>
      <c r="AP1219" s="23">
        <f t="shared" si="2701"/>
        <v>15</v>
      </c>
      <c r="AQ1219" s="23">
        <f t="shared" si="2702"/>
        <v>15</v>
      </c>
      <c r="AR1219" s="23">
        <f t="shared" si="2818"/>
        <v>0</v>
      </c>
      <c r="AS1219" s="23">
        <f t="shared" si="2703"/>
        <v>15</v>
      </c>
      <c r="AT1219" s="23">
        <f t="shared" si="2818"/>
        <v>0</v>
      </c>
      <c r="AU1219" s="23">
        <f t="shared" si="2818"/>
        <v>0</v>
      </c>
      <c r="AV1219" s="23">
        <f t="shared" si="2818"/>
        <v>0</v>
      </c>
      <c r="AW1219" s="23">
        <f t="shared" si="2818"/>
        <v>0</v>
      </c>
      <c r="AX1219" s="23">
        <f t="shared" si="2818"/>
        <v>0</v>
      </c>
      <c r="AY1219" s="23">
        <f t="shared" si="2682"/>
        <v>15</v>
      </c>
      <c r="AZ1219" s="23">
        <f t="shared" si="2818"/>
        <v>0</v>
      </c>
    </row>
    <row r="1220" spans="1:53" ht="47.25" x14ac:dyDescent="0.25">
      <c r="A1220" s="12" t="s">
        <v>368</v>
      </c>
      <c r="B1220" s="12" t="s">
        <v>12</v>
      </c>
      <c r="C1220" s="12" t="s">
        <v>14</v>
      </c>
      <c r="D1220" s="12" t="s">
        <v>322</v>
      </c>
      <c r="E1220" s="12">
        <v>630</v>
      </c>
      <c r="F1220" s="14" t="s">
        <v>379</v>
      </c>
      <c r="G1220" s="20">
        <v>15</v>
      </c>
      <c r="H1220" s="20">
        <v>15</v>
      </c>
      <c r="I1220" s="20">
        <v>15</v>
      </c>
      <c r="J1220" s="20"/>
      <c r="K1220" s="20"/>
      <c r="L1220" s="20"/>
      <c r="M1220" s="20">
        <f t="shared" si="2739"/>
        <v>15</v>
      </c>
      <c r="N1220" s="20">
        <f t="shared" si="2740"/>
        <v>15</v>
      </c>
      <c r="O1220" s="20">
        <f t="shared" si="2741"/>
        <v>15</v>
      </c>
      <c r="P1220" s="23"/>
      <c r="Q1220" s="23"/>
      <c r="R1220" s="23"/>
      <c r="S1220" s="23"/>
      <c r="T1220" s="23"/>
      <c r="U1220" s="23"/>
      <c r="V1220" s="23"/>
      <c r="W1220" s="23"/>
      <c r="X1220" s="23"/>
      <c r="Y1220" s="23"/>
      <c r="Z1220" s="23">
        <f t="shared" si="2794"/>
        <v>15</v>
      </c>
      <c r="AA1220" s="23">
        <f t="shared" si="2795"/>
        <v>15</v>
      </c>
      <c r="AB1220" s="23">
        <f t="shared" si="2796"/>
        <v>15</v>
      </c>
      <c r="AC1220" s="23"/>
      <c r="AD1220" s="23"/>
      <c r="AE1220" s="23"/>
      <c r="AF1220" s="23"/>
      <c r="AG1220" s="23"/>
      <c r="AH1220" s="23"/>
      <c r="AI1220" s="23"/>
      <c r="AJ1220" s="23"/>
      <c r="AK1220" s="23"/>
      <c r="AL1220" s="23"/>
      <c r="AM1220" s="23"/>
      <c r="AN1220" s="23"/>
      <c r="AO1220" s="23">
        <f t="shared" si="2700"/>
        <v>15</v>
      </c>
      <c r="AP1220" s="23">
        <f t="shared" si="2701"/>
        <v>15</v>
      </c>
      <c r="AQ1220" s="23">
        <f t="shared" si="2702"/>
        <v>15</v>
      </c>
      <c r="AR1220" s="23"/>
      <c r="AS1220" s="23">
        <f t="shared" si="2703"/>
        <v>15</v>
      </c>
      <c r="AT1220" s="23"/>
      <c r="AU1220" s="23"/>
      <c r="AV1220" s="23"/>
      <c r="AW1220" s="23"/>
      <c r="AX1220" s="23"/>
      <c r="AY1220" s="23">
        <f t="shared" si="2682"/>
        <v>15</v>
      </c>
      <c r="AZ1220" s="23"/>
    </row>
    <row r="1221" spans="1:53" ht="47.25" x14ac:dyDescent="0.25">
      <c r="A1221" s="12" t="s">
        <v>368</v>
      </c>
      <c r="B1221" s="12" t="s">
        <v>12</v>
      </c>
      <c r="C1221" s="12" t="s">
        <v>14</v>
      </c>
      <c r="D1221" s="12" t="s">
        <v>347</v>
      </c>
      <c r="E1221" s="12"/>
      <c r="F1221" s="14" t="s">
        <v>403</v>
      </c>
      <c r="G1221" s="20">
        <f>G1225+G1230+G1233+G1236+G1222</f>
        <v>5271.6</v>
      </c>
      <c r="H1221" s="20">
        <f t="shared" ref="H1221:L1221" si="2819">H1225+H1230+H1233+H1236+H1222</f>
        <v>5365.2</v>
      </c>
      <c r="I1221" s="20">
        <f t="shared" si="2819"/>
        <v>5365.2</v>
      </c>
      <c r="J1221" s="20">
        <f t="shared" si="2819"/>
        <v>0</v>
      </c>
      <c r="K1221" s="20">
        <f t="shared" si="2819"/>
        <v>0</v>
      </c>
      <c r="L1221" s="20">
        <f t="shared" si="2819"/>
        <v>0</v>
      </c>
      <c r="M1221" s="20">
        <f t="shared" si="2739"/>
        <v>5271.6</v>
      </c>
      <c r="N1221" s="20">
        <f t="shared" si="2740"/>
        <v>5365.2</v>
      </c>
      <c r="O1221" s="20">
        <f t="shared" si="2741"/>
        <v>5365.2</v>
      </c>
      <c r="P1221" s="23">
        <f t="shared" ref="P1221:Q1221" si="2820">P1225+P1230+P1233+P1236+P1222</f>
        <v>0</v>
      </c>
      <c r="Q1221" s="23">
        <f t="shared" si="2820"/>
        <v>0</v>
      </c>
      <c r="R1221" s="23">
        <f t="shared" ref="R1221:T1221" si="2821">R1225+R1230+R1233+R1236+R1222</f>
        <v>0</v>
      </c>
      <c r="S1221" s="23">
        <f t="shared" si="2821"/>
        <v>0</v>
      </c>
      <c r="T1221" s="23">
        <f t="shared" si="2821"/>
        <v>0</v>
      </c>
      <c r="U1221" s="23">
        <f t="shared" ref="U1221:W1221" si="2822">U1225+U1230+U1233+U1236+U1222</f>
        <v>0</v>
      </c>
      <c r="V1221" s="23">
        <f t="shared" si="2822"/>
        <v>0</v>
      </c>
      <c r="W1221" s="23">
        <f t="shared" si="2822"/>
        <v>0</v>
      </c>
      <c r="X1221" s="23">
        <f t="shared" ref="X1221:Y1221" si="2823">X1225+X1230+X1233+X1236+X1222</f>
        <v>0</v>
      </c>
      <c r="Y1221" s="23">
        <f t="shared" si="2823"/>
        <v>0</v>
      </c>
      <c r="Z1221" s="23">
        <f t="shared" si="2794"/>
        <v>5271.6</v>
      </c>
      <c r="AA1221" s="23">
        <f t="shared" si="2795"/>
        <v>5365.2</v>
      </c>
      <c r="AB1221" s="23">
        <f t="shared" si="2796"/>
        <v>5365.2</v>
      </c>
      <c r="AC1221" s="23">
        <f t="shared" ref="AC1221:AL1221" si="2824">AC1225+AC1230+AC1233+AC1236+AC1222</f>
        <v>0</v>
      </c>
      <c r="AD1221" s="23">
        <f t="shared" si="2824"/>
        <v>0</v>
      </c>
      <c r="AE1221" s="23">
        <f t="shared" ref="AE1221" si="2825">AE1225+AE1230+AE1233+AE1236+AE1222</f>
        <v>0</v>
      </c>
      <c r="AF1221" s="23">
        <f t="shared" si="2824"/>
        <v>0</v>
      </c>
      <c r="AG1221" s="23">
        <f t="shared" si="2824"/>
        <v>0</v>
      </c>
      <c r="AH1221" s="23">
        <f t="shared" si="2824"/>
        <v>0</v>
      </c>
      <c r="AI1221" s="23">
        <f t="shared" ref="AI1221" si="2826">AI1225+AI1230+AI1233+AI1236+AI1222</f>
        <v>0</v>
      </c>
      <c r="AJ1221" s="23">
        <f t="shared" si="2824"/>
        <v>0</v>
      </c>
      <c r="AK1221" s="23">
        <f t="shared" si="2824"/>
        <v>0</v>
      </c>
      <c r="AL1221" s="23">
        <f t="shared" si="2824"/>
        <v>0</v>
      </c>
      <c r="AM1221" s="23">
        <f t="shared" ref="AM1221:AZ1221" si="2827">AM1225+AM1230+AM1233+AM1236+AM1222</f>
        <v>0</v>
      </c>
      <c r="AN1221" s="23">
        <f t="shared" si="2827"/>
        <v>0</v>
      </c>
      <c r="AO1221" s="23">
        <f t="shared" si="2700"/>
        <v>5271.6</v>
      </c>
      <c r="AP1221" s="23">
        <f t="shared" si="2701"/>
        <v>5365.2</v>
      </c>
      <c r="AQ1221" s="23">
        <f t="shared" si="2702"/>
        <v>5365.2</v>
      </c>
      <c r="AR1221" s="23">
        <f t="shared" ref="AR1221" si="2828">AR1225+AR1230+AR1233+AR1236+AR1222</f>
        <v>0</v>
      </c>
      <c r="AS1221" s="23">
        <f t="shared" si="2703"/>
        <v>5271.6</v>
      </c>
      <c r="AT1221" s="23">
        <f t="shared" ref="AT1221:AX1221" si="2829">AT1225+AT1230+AT1233+AT1236+AT1222</f>
        <v>0</v>
      </c>
      <c r="AU1221" s="23">
        <f t="shared" si="2829"/>
        <v>0</v>
      </c>
      <c r="AV1221" s="23">
        <f t="shared" si="2829"/>
        <v>0</v>
      </c>
      <c r="AW1221" s="23">
        <f t="shared" si="2829"/>
        <v>0</v>
      </c>
      <c r="AX1221" s="23">
        <f t="shared" si="2829"/>
        <v>0</v>
      </c>
      <c r="AY1221" s="23">
        <f t="shared" si="2682"/>
        <v>5271.6</v>
      </c>
      <c r="AZ1221" s="23">
        <f t="shared" si="2827"/>
        <v>0</v>
      </c>
      <c r="BA1221" s="5"/>
    </row>
    <row r="1222" spans="1:53" ht="47.25" x14ac:dyDescent="0.25">
      <c r="A1222" s="12" t="s">
        <v>368</v>
      </c>
      <c r="B1222" s="12" t="s">
        <v>12</v>
      </c>
      <c r="C1222" s="12" t="s">
        <v>14</v>
      </c>
      <c r="D1222" s="12" t="s">
        <v>573</v>
      </c>
      <c r="E1222" s="12"/>
      <c r="F1222" s="14" t="s">
        <v>899</v>
      </c>
      <c r="G1222" s="20">
        <f>G1223</f>
        <v>0</v>
      </c>
      <c r="H1222" s="20">
        <f t="shared" ref="H1222:L1223" si="2830">H1223</f>
        <v>0</v>
      </c>
      <c r="I1222" s="20">
        <f t="shared" si="2830"/>
        <v>0</v>
      </c>
      <c r="J1222" s="20">
        <f t="shared" si="2830"/>
        <v>70</v>
      </c>
      <c r="K1222" s="20">
        <f t="shared" si="2830"/>
        <v>70</v>
      </c>
      <c r="L1222" s="20">
        <f t="shared" si="2830"/>
        <v>70</v>
      </c>
      <c r="M1222" s="20">
        <f t="shared" ref="M1222:M1224" si="2831">G1222+J1222</f>
        <v>70</v>
      </c>
      <c r="N1222" s="20">
        <f t="shared" ref="N1222:N1224" si="2832">H1222+K1222</f>
        <v>70</v>
      </c>
      <c r="O1222" s="20">
        <f t="shared" ref="O1222:O1224" si="2833">I1222+L1222</f>
        <v>70</v>
      </c>
      <c r="P1222" s="23">
        <f t="shared" ref="P1222:Y1223" si="2834">P1223</f>
        <v>0</v>
      </c>
      <c r="Q1222" s="23">
        <f t="shared" si="2834"/>
        <v>0</v>
      </c>
      <c r="R1222" s="23">
        <f t="shared" si="2834"/>
        <v>0</v>
      </c>
      <c r="S1222" s="23">
        <f t="shared" si="2834"/>
        <v>0</v>
      </c>
      <c r="T1222" s="23">
        <f t="shared" si="2834"/>
        <v>0</v>
      </c>
      <c r="U1222" s="23">
        <f t="shared" si="2834"/>
        <v>0</v>
      </c>
      <c r="V1222" s="23">
        <f t="shared" si="2834"/>
        <v>0</v>
      </c>
      <c r="W1222" s="23">
        <f t="shared" si="2834"/>
        <v>0</v>
      </c>
      <c r="X1222" s="23">
        <f t="shared" si="2834"/>
        <v>0</v>
      </c>
      <c r="Y1222" s="23">
        <f t="shared" si="2834"/>
        <v>0</v>
      </c>
      <c r="Z1222" s="23">
        <f t="shared" si="2794"/>
        <v>70</v>
      </c>
      <c r="AA1222" s="23">
        <f t="shared" si="2795"/>
        <v>70</v>
      </c>
      <c r="AB1222" s="23">
        <f t="shared" si="2796"/>
        <v>70</v>
      </c>
      <c r="AC1222" s="23">
        <f t="shared" ref="AC1222:AK1223" si="2835">AC1223</f>
        <v>0</v>
      </c>
      <c r="AD1222" s="23">
        <f t="shared" si="2835"/>
        <v>0</v>
      </c>
      <c r="AE1222" s="23">
        <f t="shared" si="2835"/>
        <v>0</v>
      </c>
      <c r="AF1222" s="23">
        <f t="shared" si="2835"/>
        <v>0</v>
      </c>
      <c r="AG1222" s="23">
        <f t="shared" si="2835"/>
        <v>0</v>
      </c>
      <c r="AH1222" s="23">
        <f t="shared" si="2835"/>
        <v>0</v>
      </c>
      <c r="AI1222" s="23">
        <f t="shared" si="2835"/>
        <v>0</v>
      </c>
      <c r="AJ1222" s="23">
        <f t="shared" si="2835"/>
        <v>0</v>
      </c>
      <c r="AK1222" s="23">
        <f t="shared" si="2835"/>
        <v>0</v>
      </c>
      <c r="AL1222" s="23">
        <f t="shared" ref="AL1222:AZ1223" si="2836">AL1223</f>
        <v>0</v>
      </c>
      <c r="AM1222" s="23">
        <f t="shared" si="2836"/>
        <v>0</v>
      </c>
      <c r="AN1222" s="23">
        <f t="shared" si="2836"/>
        <v>0</v>
      </c>
      <c r="AO1222" s="23">
        <f t="shared" si="2700"/>
        <v>70</v>
      </c>
      <c r="AP1222" s="23">
        <f t="shared" si="2701"/>
        <v>70</v>
      </c>
      <c r="AQ1222" s="23">
        <f t="shared" si="2702"/>
        <v>70</v>
      </c>
      <c r="AR1222" s="23">
        <f t="shared" si="2836"/>
        <v>0</v>
      </c>
      <c r="AS1222" s="23">
        <f t="shared" si="2703"/>
        <v>70</v>
      </c>
      <c r="AT1222" s="23">
        <f t="shared" si="2836"/>
        <v>0</v>
      </c>
      <c r="AU1222" s="23">
        <f t="shared" si="2836"/>
        <v>0</v>
      </c>
      <c r="AV1222" s="23">
        <f t="shared" si="2836"/>
        <v>0</v>
      </c>
      <c r="AW1222" s="23">
        <f t="shared" si="2836"/>
        <v>0</v>
      </c>
      <c r="AX1222" s="23">
        <f t="shared" si="2836"/>
        <v>0</v>
      </c>
      <c r="AY1222" s="23">
        <f t="shared" si="2682"/>
        <v>70</v>
      </c>
      <c r="AZ1222" s="23">
        <f t="shared" si="2836"/>
        <v>0</v>
      </c>
      <c r="BA1222" s="5"/>
    </row>
    <row r="1223" spans="1:53" ht="31.5" x14ac:dyDescent="0.25">
      <c r="A1223" s="12" t="s">
        <v>368</v>
      </c>
      <c r="B1223" s="12" t="s">
        <v>12</v>
      </c>
      <c r="C1223" s="12" t="s">
        <v>14</v>
      </c>
      <c r="D1223" s="12" t="s">
        <v>573</v>
      </c>
      <c r="E1223" s="12" t="s">
        <v>92</v>
      </c>
      <c r="F1223" s="14" t="s">
        <v>386</v>
      </c>
      <c r="G1223" s="20">
        <f>G1224</f>
        <v>0</v>
      </c>
      <c r="H1223" s="20">
        <f t="shared" si="2830"/>
        <v>0</v>
      </c>
      <c r="I1223" s="20">
        <f t="shared" si="2830"/>
        <v>0</v>
      </c>
      <c r="J1223" s="20">
        <f t="shared" si="2830"/>
        <v>70</v>
      </c>
      <c r="K1223" s="20">
        <f t="shared" si="2830"/>
        <v>70</v>
      </c>
      <c r="L1223" s="20">
        <f t="shared" si="2830"/>
        <v>70</v>
      </c>
      <c r="M1223" s="20">
        <f t="shared" si="2831"/>
        <v>70</v>
      </c>
      <c r="N1223" s="20">
        <f t="shared" si="2832"/>
        <v>70</v>
      </c>
      <c r="O1223" s="20">
        <f t="shared" si="2833"/>
        <v>70</v>
      </c>
      <c r="P1223" s="23">
        <f t="shared" si="2834"/>
        <v>0</v>
      </c>
      <c r="Q1223" s="23">
        <f t="shared" si="2834"/>
        <v>0</v>
      </c>
      <c r="R1223" s="23">
        <f t="shared" si="2834"/>
        <v>0</v>
      </c>
      <c r="S1223" s="23">
        <f t="shared" si="2834"/>
        <v>0</v>
      </c>
      <c r="T1223" s="23">
        <f t="shared" si="2834"/>
        <v>0</v>
      </c>
      <c r="U1223" s="23">
        <f t="shared" si="2834"/>
        <v>0</v>
      </c>
      <c r="V1223" s="23">
        <f t="shared" si="2834"/>
        <v>0</v>
      </c>
      <c r="W1223" s="23">
        <f t="shared" si="2834"/>
        <v>0</v>
      </c>
      <c r="X1223" s="23">
        <f t="shared" si="2834"/>
        <v>0</v>
      </c>
      <c r="Y1223" s="23">
        <f t="shared" si="2834"/>
        <v>0</v>
      </c>
      <c r="Z1223" s="23">
        <f t="shared" si="2794"/>
        <v>70</v>
      </c>
      <c r="AA1223" s="23">
        <f t="shared" si="2795"/>
        <v>70</v>
      </c>
      <c r="AB1223" s="23">
        <f t="shared" si="2796"/>
        <v>70</v>
      </c>
      <c r="AC1223" s="23">
        <f t="shared" si="2835"/>
        <v>0</v>
      </c>
      <c r="AD1223" s="23">
        <f t="shared" si="2835"/>
        <v>0</v>
      </c>
      <c r="AE1223" s="23">
        <f t="shared" si="2835"/>
        <v>0</v>
      </c>
      <c r="AF1223" s="23">
        <f t="shared" si="2835"/>
        <v>0</v>
      </c>
      <c r="AG1223" s="23">
        <f t="shared" si="2835"/>
        <v>0</v>
      </c>
      <c r="AH1223" s="23">
        <f t="shared" si="2835"/>
        <v>0</v>
      </c>
      <c r="AI1223" s="23">
        <f t="shared" si="2835"/>
        <v>0</v>
      </c>
      <c r="AJ1223" s="23">
        <f t="shared" si="2835"/>
        <v>0</v>
      </c>
      <c r="AK1223" s="23">
        <f t="shared" si="2835"/>
        <v>0</v>
      </c>
      <c r="AL1223" s="23">
        <f t="shared" si="2836"/>
        <v>0</v>
      </c>
      <c r="AM1223" s="23">
        <f t="shared" si="2836"/>
        <v>0</v>
      </c>
      <c r="AN1223" s="23">
        <f t="shared" si="2836"/>
        <v>0</v>
      </c>
      <c r="AO1223" s="23">
        <f t="shared" si="2700"/>
        <v>70</v>
      </c>
      <c r="AP1223" s="23">
        <f t="shared" si="2701"/>
        <v>70</v>
      </c>
      <c r="AQ1223" s="23">
        <f t="shared" si="2702"/>
        <v>70</v>
      </c>
      <c r="AR1223" s="23">
        <f t="shared" si="2836"/>
        <v>0</v>
      </c>
      <c r="AS1223" s="23">
        <f t="shared" si="2703"/>
        <v>70</v>
      </c>
      <c r="AT1223" s="23">
        <f t="shared" si="2836"/>
        <v>0</v>
      </c>
      <c r="AU1223" s="23">
        <f t="shared" si="2836"/>
        <v>0</v>
      </c>
      <c r="AV1223" s="23">
        <f t="shared" si="2836"/>
        <v>0</v>
      </c>
      <c r="AW1223" s="23">
        <f t="shared" si="2836"/>
        <v>0</v>
      </c>
      <c r="AX1223" s="23">
        <f t="shared" si="2836"/>
        <v>0</v>
      </c>
      <c r="AY1223" s="23">
        <f t="shared" si="2682"/>
        <v>70</v>
      </c>
      <c r="AZ1223" s="23">
        <f t="shared" si="2836"/>
        <v>0</v>
      </c>
      <c r="BA1223" s="5"/>
    </row>
    <row r="1224" spans="1:53" ht="47.25" x14ac:dyDescent="0.25">
      <c r="A1224" s="12" t="s">
        <v>368</v>
      </c>
      <c r="B1224" s="12" t="s">
        <v>12</v>
      </c>
      <c r="C1224" s="12" t="s">
        <v>14</v>
      </c>
      <c r="D1224" s="12" t="s">
        <v>573</v>
      </c>
      <c r="E1224" s="12" t="s">
        <v>369</v>
      </c>
      <c r="F1224" s="14" t="s">
        <v>379</v>
      </c>
      <c r="G1224" s="20">
        <v>0</v>
      </c>
      <c r="H1224" s="20">
        <v>0</v>
      </c>
      <c r="I1224" s="20">
        <v>0</v>
      </c>
      <c r="J1224" s="20">
        <v>70</v>
      </c>
      <c r="K1224" s="20">
        <v>70</v>
      </c>
      <c r="L1224" s="20">
        <v>70</v>
      </c>
      <c r="M1224" s="20">
        <f t="shared" si="2831"/>
        <v>70</v>
      </c>
      <c r="N1224" s="20">
        <f t="shared" si="2832"/>
        <v>70</v>
      </c>
      <c r="O1224" s="20">
        <f t="shared" si="2833"/>
        <v>70</v>
      </c>
      <c r="P1224" s="23"/>
      <c r="Q1224" s="23"/>
      <c r="R1224" s="23"/>
      <c r="S1224" s="23"/>
      <c r="T1224" s="23"/>
      <c r="U1224" s="23"/>
      <c r="V1224" s="23"/>
      <c r="W1224" s="23"/>
      <c r="X1224" s="23"/>
      <c r="Y1224" s="23"/>
      <c r="Z1224" s="23">
        <f t="shared" si="2794"/>
        <v>70</v>
      </c>
      <c r="AA1224" s="23">
        <f t="shared" si="2795"/>
        <v>70</v>
      </c>
      <c r="AB1224" s="23">
        <f t="shared" si="2796"/>
        <v>70</v>
      </c>
      <c r="AC1224" s="23"/>
      <c r="AD1224" s="23"/>
      <c r="AE1224" s="23"/>
      <c r="AF1224" s="23"/>
      <c r="AG1224" s="23"/>
      <c r="AH1224" s="23"/>
      <c r="AI1224" s="23"/>
      <c r="AJ1224" s="23"/>
      <c r="AK1224" s="23"/>
      <c r="AL1224" s="23"/>
      <c r="AM1224" s="23"/>
      <c r="AN1224" s="23"/>
      <c r="AO1224" s="23">
        <f t="shared" si="2700"/>
        <v>70</v>
      </c>
      <c r="AP1224" s="23">
        <f t="shared" si="2701"/>
        <v>70</v>
      </c>
      <c r="AQ1224" s="23">
        <f t="shared" si="2702"/>
        <v>70</v>
      </c>
      <c r="AR1224" s="23"/>
      <c r="AS1224" s="23">
        <f t="shared" si="2703"/>
        <v>70</v>
      </c>
      <c r="AT1224" s="23"/>
      <c r="AU1224" s="23"/>
      <c r="AV1224" s="23"/>
      <c r="AW1224" s="23"/>
      <c r="AX1224" s="23"/>
      <c r="AY1224" s="23">
        <f t="shared" si="2682"/>
        <v>70</v>
      </c>
      <c r="AZ1224" s="23"/>
      <c r="BA1224" s="5"/>
    </row>
    <row r="1225" spans="1:53" ht="31.5" hidden="1" x14ac:dyDescent="0.25">
      <c r="A1225" s="12" t="s">
        <v>368</v>
      </c>
      <c r="B1225" s="12" t="s">
        <v>12</v>
      </c>
      <c r="C1225" s="12" t="s">
        <v>14</v>
      </c>
      <c r="D1225" s="12" t="s">
        <v>321</v>
      </c>
      <c r="E1225" s="12"/>
      <c r="F1225" s="14" t="s">
        <v>404</v>
      </c>
      <c r="G1225" s="20">
        <f>G1226+G1228</f>
        <v>0</v>
      </c>
      <c r="H1225" s="20">
        <f t="shared" ref="H1225:L1225" si="2837">H1226+H1228</f>
        <v>0</v>
      </c>
      <c r="I1225" s="20">
        <f t="shared" si="2837"/>
        <v>0</v>
      </c>
      <c r="J1225" s="20">
        <f t="shared" si="2837"/>
        <v>0</v>
      </c>
      <c r="K1225" s="20">
        <f t="shared" si="2837"/>
        <v>0</v>
      </c>
      <c r="L1225" s="20">
        <f t="shared" si="2837"/>
        <v>0</v>
      </c>
      <c r="M1225" s="20">
        <f t="shared" si="2739"/>
        <v>0</v>
      </c>
      <c r="N1225" s="20">
        <f t="shared" si="2740"/>
        <v>0</v>
      </c>
      <c r="O1225" s="20">
        <f t="shared" si="2741"/>
        <v>0</v>
      </c>
      <c r="P1225" s="23">
        <f t="shared" ref="P1225:Q1225" si="2838">P1226+P1228</f>
        <v>0</v>
      </c>
      <c r="Q1225" s="23">
        <f t="shared" si="2838"/>
        <v>0</v>
      </c>
      <c r="R1225" s="23">
        <f t="shared" ref="R1225:T1225" si="2839">R1226+R1228</f>
        <v>0</v>
      </c>
      <c r="S1225" s="23">
        <f t="shared" si="2839"/>
        <v>0</v>
      </c>
      <c r="T1225" s="23">
        <f t="shared" si="2839"/>
        <v>0</v>
      </c>
      <c r="U1225" s="23">
        <f t="shared" ref="U1225:W1225" si="2840">U1226+U1228</f>
        <v>0</v>
      </c>
      <c r="V1225" s="23">
        <f t="shared" si="2840"/>
        <v>0</v>
      </c>
      <c r="W1225" s="23">
        <f t="shared" si="2840"/>
        <v>0</v>
      </c>
      <c r="X1225" s="23">
        <f t="shared" ref="X1225:Y1225" si="2841">X1226+X1228</f>
        <v>0</v>
      </c>
      <c r="Y1225" s="23">
        <f t="shared" si="2841"/>
        <v>0</v>
      </c>
      <c r="Z1225" s="23">
        <f t="shared" si="2794"/>
        <v>0</v>
      </c>
      <c r="AA1225" s="23">
        <f t="shared" si="2795"/>
        <v>0</v>
      </c>
      <c r="AB1225" s="23">
        <f t="shared" si="2796"/>
        <v>0</v>
      </c>
      <c r="AC1225" s="23">
        <f t="shared" ref="AC1225:AL1225" si="2842">AC1226+AC1228</f>
        <v>0</v>
      </c>
      <c r="AD1225" s="23">
        <f t="shared" si="2842"/>
        <v>0</v>
      </c>
      <c r="AE1225" s="23">
        <f t="shared" ref="AE1225" si="2843">AE1226+AE1228</f>
        <v>0</v>
      </c>
      <c r="AF1225" s="23">
        <f t="shared" si="2842"/>
        <v>0</v>
      </c>
      <c r="AG1225" s="23">
        <f t="shared" si="2842"/>
        <v>0</v>
      </c>
      <c r="AH1225" s="23">
        <f t="shared" si="2842"/>
        <v>0</v>
      </c>
      <c r="AI1225" s="23">
        <f t="shared" ref="AI1225" si="2844">AI1226+AI1228</f>
        <v>0</v>
      </c>
      <c r="AJ1225" s="23">
        <f t="shared" si="2842"/>
        <v>0</v>
      </c>
      <c r="AK1225" s="23">
        <f t="shared" si="2842"/>
        <v>0</v>
      </c>
      <c r="AL1225" s="23">
        <f t="shared" si="2842"/>
        <v>0</v>
      </c>
      <c r="AM1225" s="23">
        <f t="shared" ref="AM1225:AZ1225" si="2845">AM1226+AM1228</f>
        <v>0</v>
      </c>
      <c r="AN1225" s="23">
        <f t="shared" si="2845"/>
        <v>0</v>
      </c>
      <c r="AO1225" s="23">
        <f t="shared" si="2700"/>
        <v>0</v>
      </c>
      <c r="AP1225" s="23">
        <f t="shared" si="2701"/>
        <v>0</v>
      </c>
      <c r="AQ1225" s="23">
        <f t="shared" si="2702"/>
        <v>0</v>
      </c>
      <c r="AR1225" s="23">
        <f t="shared" ref="AR1225" si="2846">AR1226+AR1228</f>
        <v>0</v>
      </c>
      <c r="AS1225" s="23">
        <f t="shared" si="2703"/>
        <v>0</v>
      </c>
      <c r="AT1225" s="23">
        <f t="shared" ref="AT1225:AX1225" si="2847">AT1226+AT1228</f>
        <v>0</v>
      </c>
      <c r="AU1225" s="23">
        <f t="shared" si="2847"/>
        <v>0</v>
      </c>
      <c r="AV1225" s="23">
        <f t="shared" si="2847"/>
        <v>0</v>
      </c>
      <c r="AW1225" s="23">
        <f t="shared" si="2847"/>
        <v>0</v>
      </c>
      <c r="AX1225" s="23">
        <f t="shared" si="2847"/>
        <v>0</v>
      </c>
      <c r="AY1225" s="23">
        <f t="shared" si="2682"/>
        <v>0</v>
      </c>
      <c r="AZ1225" s="23">
        <f t="shared" si="2845"/>
        <v>0</v>
      </c>
      <c r="BA1225" s="5">
        <v>0</v>
      </c>
    </row>
    <row r="1226" spans="1:53" ht="31.5" hidden="1" x14ac:dyDescent="0.25">
      <c r="A1226" s="12" t="s">
        <v>368</v>
      </c>
      <c r="B1226" s="12" t="s">
        <v>12</v>
      </c>
      <c r="C1226" s="12" t="s">
        <v>14</v>
      </c>
      <c r="D1226" s="12" t="s">
        <v>321</v>
      </c>
      <c r="E1226" s="12" t="s">
        <v>7</v>
      </c>
      <c r="F1226" s="14" t="s">
        <v>383</v>
      </c>
      <c r="G1226" s="20">
        <f>G1227</f>
        <v>0</v>
      </c>
      <c r="H1226" s="20">
        <f t="shared" ref="H1226:AZ1226" si="2848">H1227</f>
        <v>0</v>
      </c>
      <c r="I1226" s="20">
        <f t="shared" si="2848"/>
        <v>0</v>
      </c>
      <c r="J1226" s="20">
        <f t="shared" si="2848"/>
        <v>0</v>
      </c>
      <c r="K1226" s="20">
        <f t="shared" si="2848"/>
        <v>0</v>
      </c>
      <c r="L1226" s="20">
        <f t="shared" si="2848"/>
        <v>0</v>
      </c>
      <c r="M1226" s="20">
        <f t="shared" si="2739"/>
        <v>0</v>
      </c>
      <c r="N1226" s="20">
        <f t="shared" si="2740"/>
        <v>0</v>
      </c>
      <c r="O1226" s="20">
        <f t="shared" si="2741"/>
        <v>0</v>
      </c>
      <c r="P1226" s="23">
        <f t="shared" si="2848"/>
        <v>0</v>
      </c>
      <c r="Q1226" s="23">
        <f t="shared" si="2848"/>
        <v>0</v>
      </c>
      <c r="R1226" s="23">
        <f t="shared" si="2848"/>
        <v>0</v>
      </c>
      <c r="S1226" s="23">
        <f t="shared" si="2848"/>
        <v>0</v>
      </c>
      <c r="T1226" s="23">
        <f t="shared" si="2848"/>
        <v>0</v>
      </c>
      <c r="U1226" s="23">
        <f t="shared" si="2848"/>
        <v>0</v>
      </c>
      <c r="V1226" s="23">
        <f t="shared" si="2848"/>
        <v>0</v>
      </c>
      <c r="W1226" s="23">
        <f t="shared" si="2848"/>
        <v>0</v>
      </c>
      <c r="X1226" s="23">
        <f t="shared" si="2848"/>
        <v>0</v>
      </c>
      <c r="Y1226" s="23">
        <f t="shared" si="2848"/>
        <v>0</v>
      </c>
      <c r="Z1226" s="23">
        <f t="shared" si="2794"/>
        <v>0</v>
      </c>
      <c r="AA1226" s="23">
        <f t="shared" si="2795"/>
        <v>0</v>
      </c>
      <c r="AB1226" s="23">
        <f t="shared" si="2796"/>
        <v>0</v>
      </c>
      <c r="AC1226" s="23">
        <f t="shared" si="2848"/>
        <v>0</v>
      </c>
      <c r="AD1226" s="23">
        <f t="shared" si="2848"/>
        <v>0</v>
      </c>
      <c r="AE1226" s="23">
        <f t="shared" si="2848"/>
        <v>0</v>
      </c>
      <c r="AF1226" s="23">
        <f t="shared" si="2848"/>
        <v>0</v>
      </c>
      <c r="AG1226" s="23">
        <f t="shared" si="2848"/>
        <v>0</v>
      </c>
      <c r="AH1226" s="23">
        <f t="shared" si="2848"/>
        <v>0</v>
      </c>
      <c r="AI1226" s="23">
        <f t="shared" si="2848"/>
        <v>0</v>
      </c>
      <c r="AJ1226" s="23">
        <f t="shared" si="2848"/>
        <v>0</v>
      </c>
      <c r="AK1226" s="23">
        <f t="shared" si="2848"/>
        <v>0</v>
      </c>
      <c r="AL1226" s="23">
        <f t="shared" si="2848"/>
        <v>0</v>
      </c>
      <c r="AM1226" s="23">
        <f t="shared" si="2848"/>
        <v>0</v>
      </c>
      <c r="AN1226" s="23">
        <f t="shared" si="2848"/>
        <v>0</v>
      </c>
      <c r="AO1226" s="23">
        <f t="shared" si="2700"/>
        <v>0</v>
      </c>
      <c r="AP1226" s="23">
        <f t="shared" si="2701"/>
        <v>0</v>
      </c>
      <c r="AQ1226" s="23">
        <f t="shared" si="2702"/>
        <v>0</v>
      </c>
      <c r="AR1226" s="23">
        <f t="shared" si="2848"/>
        <v>0</v>
      </c>
      <c r="AS1226" s="23">
        <f t="shared" si="2703"/>
        <v>0</v>
      </c>
      <c r="AT1226" s="23">
        <f t="shared" si="2848"/>
        <v>0</v>
      </c>
      <c r="AU1226" s="23">
        <f t="shared" si="2848"/>
        <v>0</v>
      </c>
      <c r="AV1226" s="23">
        <f t="shared" si="2848"/>
        <v>0</v>
      </c>
      <c r="AW1226" s="23">
        <f t="shared" si="2848"/>
        <v>0</v>
      </c>
      <c r="AX1226" s="23">
        <f t="shared" si="2848"/>
        <v>0</v>
      </c>
      <c r="AY1226" s="23">
        <f t="shared" si="2682"/>
        <v>0</v>
      </c>
      <c r="AZ1226" s="23">
        <f t="shared" si="2848"/>
        <v>0</v>
      </c>
      <c r="BA1226" s="5">
        <v>0</v>
      </c>
    </row>
    <row r="1227" spans="1:53" ht="31.5" hidden="1" x14ac:dyDescent="0.25">
      <c r="A1227" s="12" t="s">
        <v>368</v>
      </c>
      <c r="B1227" s="12" t="s">
        <v>12</v>
      </c>
      <c r="C1227" s="12" t="s">
        <v>14</v>
      </c>
      <c r="D1227" s="12" t="s">
        <v>321</v>
      </c>
      <c r="E1227" s="12">
        <v>240</v>
      </c>
      <c r="F1227" s="14" t="s">
        <v>372</v>
      </c>
      <c r="G1227" s="20">
        <f>2920.1+4640.1-7560.2</f>
        <v>0</v>
      </c>
      <c r="H1227" s="20">
        <f>4724.4-4724.4</f>
        <v>0</v>
      </c>
      <c r="I1227" s="20">
        <f>4724.6-4724.6</f>
        <v>0</v>
      </c>
      <c r="J1227" s="20"/>
      <c r="K1227" s="20"/>
      <c r="L1227" s="20"/>
      <c r="M1227" s="20">
        <f t="shared" si="2739"/>
        <v>0</v>
      </c>
      <c r="N1227" s="20">
        <f t="shared" si="2740"/>
        <v>0</v>
      </c>
      <c r="O1227" s="20">
        <f t="shared" si="2741"/>
        <v>0</v>
      </c>
      <c r="P1227" s="23"/>
      <c r="Q1227" s="23"/>
      <c r="R1227" s="23"/>
      <c r="S1227" s="23"/>
      <c r="T1227" s="23"/>
      <c r="U1227" s="23"/>
      <c r="V1227" s="23"/>
      <c r="W1227" s="23"/>
      <c r="X1227" s="23"/>
      <c r="Y1227" s="23"/>
      <c r="Z1227" s="23">
        <f t="shared" si="2794"/>
        <v>0</v>
      </c>
      <c r="AA1227" s="23">
        <f t="shared" si="2795"/>
        <v>0</v>
      </c>
      <c r="AB1227" s="23">
        <f t="shared" si="2796"/>
        <v>0</v>
      </c>
      <c r="AC1227" s="23"/>
      <c r="AD1227" s="23"/>
      <c r="AE1227" s="23"/>
      <c r="AF1227" s="23"/>
      <c r="AG1227" s="23"/>
      <c r="AH1227" s="23"/>
      <c r="AI1227" s="23"/>
      <c r="AJ1227" s="23"/>
      <c r="AK1227" s="23"/>
      <c r="AL1227" s="23"/>
      <c r="AM1227" s="23"/>
      <c r="AN1227" s="23"/>
      <c r="AO1227" s="23">
        <f t="shared" si="2700"/>
        <v>0</v>
      </c>
      <c r="AP1227" s="23">
        <f t="shared" si="2701"/>
        <v>0</v>
      </c>
      <c r="AQ1227" s="23">
        <f t="shared" si="2702"/>
        <v>0</v>
      </c>
      <c r="AR1227" s="23"/>
      <c r="AS1227" s="23">
        <f t="shared" si="2703"/>
        <v>0</v>
      </c>
      <c r="AT1227" s="23"/>
      <c r="AU1227" s="23"/>
      <c r="AV1227" s="23"/>
      <c r="AW1227" s="23"/>
      <c r="AX1227" s="23"/>
      <c r="AY1227" s="23">
        <f t="shared" si="2682"/>
        <v>0</v>
      </c>
      <c r="AZ1227" s="23"/>
      <c r="BA1227" s="5">
        <v>0</v>
      </c>
    </row>
    <row r="1228" spans="1:53" hidden="1" x14ac:dyDescent="0.25">
      <c r="A1228" s="12" t="s">
        <v>368</v>
      </c>
      <c r="B1228" s="12" t="s">
        <v>12</v>
      </c>
      <c r="C1228" s="12" t="s">
        <v>14</v>
      </c>
      <c r="D1228" s="12" t="s">
        <v>321</v>
      </c>
      <c r="E1228" s="12" t="s">
        <v>8</v>
      </c>
      <c r="F1228" s="14" t="s">
        <v>387</v>
      </c>
      <c r="G1228" s="20">
        <f>G1229</f>
        <v>0</v>
      </c>
      <c r="H1228" s="20">
        <f t="shared" ref="H1228:AZ1228" si="2849">H1229</f>
        <v>0</v>
      </c>
      <c r="I1228" s="20">
        <f t="shared" si="2849"/>
        <v>0</v>
      </c>
      <c r="J1228" s="20">
        <f t="shared" si="2849"/>
        <v>0</v>
      </c>
      <c r="K1228" s="20">
        <f t="shared" si="2849"/>
        <v>0</v>
      </c>
      <c r="L1228" s="20">
        <f t="shared" si="2849"/>
        <v>0</v>
      </c>
      <c r="M1228" s="20">
        <f t="shared" si="2739"/>
        <v>0</v>
      </c>
      <c r="N1228" s="20">
        <f t="shared" si="2740"/>
        <v>0</v>
      </c>
      <c r="O1228" s="20">
        <f t="shared" si="2741"/>
        <v>0</v>
      </c>
      <c r="P1228" s="23">
        <f t="shared" si="2849"/>
        <v>0</v>
      </c>
      <c r="Q1228" s="23">
        <f t="shared" si="2849"/>
        <v>0</v>
      </c>
      <c r="R1228" s="23">
        <f t="shared" si="2849"/>
        <v>0</v>
      </c>
      <c r="S1228" s="23">
        <f t="shared" si="2849"/>
        <v>0</v>
      </c>
      <c r="T1228" s="23">
        <f t="shared" si="2849"/>
        <v>0</v>
      </c>
      <c r="U1228" s="23">
        <f t="shared" si="2849"/>
        <v>0</v>
      </c>
      <c r="V1228" s="23">
        <f t="shared" si="2849"/>
        <v>0</v>
      </c>
      <c r="W1228" s="23">
        <f t="shared" si="2849"/>
        <v>0</v>
      </c>
      <c r="X1228" s="23">
        <f t="shared" si="2849"/>
        <v>0</v>
      </c>
      <c r="Y1228" s="23">
        <f t="shared" si="2849"/>
        <v>0</v>
      </c>
      <c r="Z1228" s="23">
        <f t="shared" si="2794"/>
        <v>0</v>
      </c>
      <c r="AA1228" s="23">
        <f t="shared" si="2795"/>
        <v>0</v>
      </c>
      <c r="AB1228" s="23">
        <f t="shared" si="2796"/>
        <v>0</v>
      </c>
      <c r="AC1228" s="23">
        <f t="shared" si="2849"/>
        <v>0</v>
      </c>
      <c r="AD1228" s="23">
        <f t="shared" si="2849"/>
        <v>0</v>
      </c>
      <c r="AE1228" s="23">
        <f t="shared" si="2849"/>
        <v>0</v>
      </c>
      <c r="AF1228" s="23">
        <f t="shared" si="2849"/>
        <v>0</v>
      </c>
      <c r="AG1228" s="23">
        <f t="shared" si="2849"/>
        <v>0</v>
      </c>
      <c r="AH1228" s="23">
        <f t="shared" si="2849"/>
        <v>0</v>
      </c>
      <c r="AI1228" s="23">
        <f t="shared" si="2849"/>
        <v>0</v>
      </c>
      <c r="AJ1228" s="23">
        <f t="shared" si="2849"/>
        <v>0</v>
      </c>
      <c r="AK1228" s="23">
        <f t="shared" si="2849"/>
        <v>0</v>
      </c>
      <c r="AL1228" s="23">
        <f t="shared" si="2849"/>
        <v>0</v>
      </c>
      <c r="AM1228" s="23">
        <f t="shared" si="2849"/>
        <v>0</v>
      </c>
      <c r="AN1228" s="23">
        <f t="shared" si="2849"/>
        <v>0</v>
      </c>
      <c r="AO1228" s="23">
        <f t="shared" si="2700"/>
        <v>0</v>
      </c>
      <c r="AP1228" s="23">
        <f t="shared" si="2701"/>
        <v>0</v>
      </c>
      <c r="AQ1228" s="23">
        <f t="shared" si="2702"/>
        <v>0</v>
      </c>
      <c r="AR1228" s="23">
        <f t="shared" si="2849"/>
        <v>0</v>
      </c>
      <c r="AS1228" s="23">
        <f t="shared" si="2703"/>
        <v>0</v>
      </c>
      <c r="AT1228" s="23">
        <f t="shared" si="2849"/>
        <v>0</v>
      </c>
      <c r="AU1228" s="23">
        <f t="shared" si="2849"/>
        <v>0</v>
      </c>
      <c r="AV1228" s="23">
        <f t="shared" si="2849"/>
        <v>0</v>
      </c>
      <c r="AW1228" s="23">
        <f t="shared" si="2849"/>
        <v>0</v>
      </c>
      <c r="AX1228" s="23">
        <f t="shared" si="2849"/>
        <v>0</v>
      </c>
      <c r="AY1228" s="23">
        <f t="shared" si="2682"/>
        <v>0</v>
      </c>
      <c r="AZ1228" s="23">
        <f t="shared" si="2849"/>
        <v>0</v>
      </c>
      <c r="BA1228" s="5">
        <v>0</v>
      </c>
    </row>
    <row r="1229" spans="1:53" hidden="1" x14ac:dyDescent="0.25">
      <c r="A1229" s="12" t="s">
        <v>368</v>
      </c>
      <c r="B1229" s="12" t="s">
        <v>12</v>
      </c>
      <c r="C1229" s="12" t="s">
        <v>14</v>
      </c>
      <c r="D1229" s="12" t="s">
        <v>321</v>
      </c>
      <c r="E1229" s="12">
        <v>850</v>
      </c>
      <c r="F1229" s="14" t="s">
        <v>381</v>
      </c>
      <c r="G1229" s="20">
        <f>70-70</f>
        <v>0</v>
      </c>
      <c r="H1229" s="20">
        <f>70.2-70.2</f>
        <v>0</v>
      </c>
      <c r="I1229" s="20">
        <f>70-70</f>
        <v>0</v>
      </c>
      <c r="J1229" s="20"/>
      <c r="K1229" s="20"/>
      <c r="L1229" s="20"/>
      <c r="M1229" s="20">
        <f t="shared" si="2739"/>
        <v>0</v>
      </c>
      <c r="N1229" s="20">
        <f t="shared" si="2740"/>
        <v>0</v>
      </c>
      <c r="O1229" s="20">
        <f t="shared" si="2741"/>
        <v>0</v>
      </c>
      <c r="P1229" s="23"/>
      <c r="Q1229" s="23"/>
      <c r="R1229" s="23"/>
      <c r="S1229" s="23"/>
      <c r="T1229" s="23"/>
      <c r="U1229" s="23"/>
      <c r="V1229" s="23"/>
      <c r="W1229" s="23"/>
      <c r="X1229" s="23"/>
      <c r="Y1229" s="23"/>
      <c r="Z1229" s="23">
        <f t="shared" si="2794"/>
        <v>0</v>
      </c>
      <c r="AA1229" s="23">
        <f t="shared" si="2795"/>
        <v>0</v>
      </c>
      <c r="AB1229" s="23">
        <f t="shared" si="2796"/>
        <v>0</v>
      </c>
      <c r="AC1229" s="23"/>
      <c r="AD1229" s="23"/>
      <c r="AE1229" s="23"/>
      <c r="AF1229" s="23"/>
      <c r="AG1229" s="23"/>
      <c r="AH1229" s="23"/>
      <c r="AI1229" s="23"/>
      <c r="AJ1229" s="23"/>
      <c r="AK1229" s="23"/>
      <c r="AL1229" s="23"/>
      <c r="AM1229" s="23"/>
      <c r="AN1229" s="23"/>
      <c r="AO1229" s="23">
        <f t="shared" si="2700"/>
        <v>0</v>
      </c>
      <c r="AP1229" s="23">
        <f t="shared" si="2701"/>
        <v>0</v>
      </c>
      <c r="AQ1229" s="23">
        <f t="shared" si="2702"/>
        <v>0</v>
      </c>
      <c r="AR1229" s="23"/>
      <c r="AS1229" s="23">
        <f t="shared" si="2703"/>
        <v>0</v>
      </c>
      <c r="AT1229" s="23"/>
      <c r="AU1229" s="23"/>
      <c r="AV1229" s="23"/>
      <c r="AW1229" s="23"/>
      <c r="AX1229" s="23"/>
      <c r="AY1229" s="23">
        <f t="shared" si="2682"/>
        <v>0</v>
      </c>
      <c r="AZ1229" s="23"/>
      <c r="BA1229" s="5">
        <v>0</v>
      </c>
    </row>
    <row r="1230" spans="1:53" ht="31.5" x14ac:dyDescent="0.25">
      <c r="A1230" s="12" t="s">
        <v>368</v>
      </c>
      <c r="B1230" s="12" t="s">
        <v>12</v>
      </c>
      <c r="C1230" s="12" t="s">
        <v>14</v>
      </c>
      <c r="D1230" s="12" t="s">
        <v>319</v>
      </c>
      <c r="E1230" s="12"/>
      <c r="F1230" s="14" t="s">
        <v>839</v>
      </c>
      <c r="G1230" s="20">
        <f>G1231</f>
        <v>4680.1000000000004</v>
      </c>
      <c r="H1230" s="20">
        <f t="shared" ref="H1230:AZ1231" si="2850">H1231</f>
        <v>4773.7</v>
      </c>
      <c r="I1230" s="20">
        <f t="shared" si="2850"/>
        <v>4773.7</v>
      </c>
      <c r="J1230" s="20">
        <f t="shared" si="2850"/>
        <v>0</v>
      </c>
      <c r="K1230" s="20">
        <f t="shared" si="2850"/>
        <v>0</v>
      </c>
      <c r="L1230" s="20">
        <f t="shared" si="2850"/>
        <v>0</v>
      </c>
      <c r="M1230" s="20">
        <f t="shared" si="2739"/>
        <v>4680.1000000000004</v>
      </c>
      <c r="N1230" s="20">
        <f t="shared" si="2740"/>
        <v>4773.7</v>
      </c>
      <c r="O1230" s="20">
        <f t="shared" si="2741"/>
        <v>4773.7</v>
      </c>
      <c r="P1230" s="23">
        <f t="shared" si="2850"/>
        <v>0</v>
      </c>
      <c r="Q1230" s="23">
        <f t="shared" si="2850"/>
        <v>0</v>
      </c>
      <c r="R1230" s="23">
        <f t="shared" si="2850"/>
        <v>0</v>
      </c>
      <c r="S1230" s="23">
        <f t="shared" si="2850"/>
        <v>0</v>
      </c>
      <c r="T1230" s="23">
        <f t="shared" si="2850"/>
        <v>0</v>
      </c>
      <c r="U1230" s="23">
        <f t="shared" si="2850"/>
        <v>0</v>
      </c>
      <c r="V1230" s="23">
        <f t="shared" si="2850"/>
        <v>0</v>
      </c>
      <c r="W1230" s="23">
        <f t="shared" si="2850"/>
        <v>0</v>
      </c>
      <c r="X1230" s="23">
        <f t="shared" si="2850"/>
        <v>0</v>
      </c>
      <c r="Y1230" s="23">
        <f t="shared" si="2850"/>
        <v>0</v>
      </c>
      <c r="Z1230" s="23">
        <f t="shared" si="2794"/>
        <v>4680.1000000000004</v>
      </c>
      <c r="AA1230" s="23">
        <f t="shared" si="2795"/>
        <v>4773.7</v>
      </c>
      <c r="AB1230" s="23">
        <f t="shared" si="2796"/>
        <v>4773.7</v>
      </c>
      <c r="AC1230" s="23">
        <f t="shared" si="2850"/>
        <v>0</v>
      </c>
      <c r="AD1230" s="23">
        <f t="shared" si="2850"/>
        <v>0</v>
      </c>
      <c r="AE1230" s="23">
        <f t="shared" si="2850"/>
        <v>0</v>
      </c>
      <c r="AF1230" s="23">
        <f t="shared" si="2850"/>
        <v>0</v>
      </c>
      <c r="AG1230" s="23">
        <f t="shared" si="2850"/>
        <v>0</v>
      </c>
      <c r="AH1230" s="23">
        <f t="shared" si="2850"/>
        <v>0</v>
      </c>
      <c r="AI1230" s="23">
        <f t="shared" si="2850"/>
        <v>0</v>
      </c>
      <c r="AJ1230" s="23">
        <f t="shared" si="2850"/>
        <v>0</v>
      </c>
      <c r="AK1230" s="23">
        <f t="shared" si="2850"/>
        <v>0</v>
      </c>
      <c r="AL1230" s="23">
        <f t="shared" si="2850"/>
        <v>0</v>
      </c>
      <c r="AM1230" s="23">
        <f t="shared" si="2850"/>
        <v>0</v>
      </c>
      <c r="AN1230" s="23">
        <f t="shared" si="2850"/>
        <v>0</v>
      </c>
      <c r="AO1230" s="23">
        <f t="shared" si="2700"/>
        <v>4680.1000000000004</v>
      </c>
      <c r="AP1230" s="23">
        <f t="shared" si="2701"/>
        <v>4773.7</v>
      </c>
      <c r="AQ1230" s="23">
        <f t="shared" si="2702"/>
        <v>4773.7</v>
      </c>
      <c r="AR1230" s="23">
        <f t="shared" si="2850"/>
        <v>0</v>
      </c>
      <c r="AS1230" s="23">
        <f t="shared" si="2703"/>
        <v>4680.1000000000004</v>
      </c>
      <c r="AT1230" s="23">
        <f t="shared" si="2850"/>
        <v>0</v>
      </c>
      <c r="AU1230" s="23">
        <f t="shared" si="2850"/>
        <v>0</v>
      </c>
      <c r="AV1230" s="23">
        <f t="shared" si="2850"/>
        <v>0</v>
      </c>
      <c r="AW1230" s="23">
        <f t="shared" si="2850"/>
        <v>0</v>
      </c>
      <c r="AX1230" s="23">
        <f t="shared" si="2850"/>
        <v>0</v>
      </c>
      <c r="AY1230" s="23">
        <f t="shared" si="2682"/>
        <v>4680.1000000000004</v>
      </c>
      <c r="AZ1230" s="23">
        <f t="shared" si="2850"/>
        <v>0</v>
      </c>
    </row>
    <row r="1231" spans="1:53" ht="31.5" x14ac:dyDescent="0.25">
      <c r="A1231" s="12" t="s">
        <v>368</v>
      </c>
      <c r="B1231" s="12" t="s">
        <v>12</v>
      </c>
      <c r="C1231" s="12" t="s">
        <v>14</v>
      </c>
      <c r="D1231" s="12" t="s">
        <v>319</v>
      </c>
      <c r="E1231" s="12" t="s">
        <v>92</v>
      </c>
      <c r="F1231" s="14" t="s">
        <v>386</v>
      </c>
      <c r="G1231" s="20">
        <f>G1232</f>
        <v>4680.1000000000004</v>
      </c>
      <c r="H1231" s="20">
        <f t="shared" si="2850"/>
        <v>4773.7</v>
      </c>
      <c r="I1231" s="20">
        <f t="shared" si="2850"/>
        <v>4773.7</v>
      </c>
      <c r="J1231" s="20">
        <f t="shared" si="2850"/>
        <v>0</v>
      </c>
      <c r="K1231" s="20">
        <f t="shared" si="2850"/>
        <v>0</v>
      </c>
      <c r="L1231" s="20">
        <f t="shared" si="2850"/>
        <v>0</v>
      </c>
      <c r="M1231" s="20">
        <f t="shared" si="2739"/>
        <v>4680.1000000000004</v>
      </c>
      <c r="N1231" s="20">
        <f t="shared" si="2740"/>
        <v>4773.7</v>
      </c>
      <c r="O1231" s="20">
        <f t="shared" si="2741"/>
        <v>4773.7</v>
      </c>
      <c r="P1231" s="23">
        <f t="shared" si="2850"/>
        <v>0</v>
      </c>
      <c r="Q1231" s="23">
        <f t="shared" si="2850"/>
        <v>0</v>
      </c>
      <c r="R1231" s="23">
        <f t="shared" si="2850"/>
        <v>0</v>
      </c>
      <c r="S1231" s="23">
        <f t="shared" si="2850"/>
        <v>0</v>
      </c>
      <c r="T1231" s="23">
        <f t="shared" si="2850"/>
        <v>0</v>
      </c>
      <c r="U1231" s="23">
        <f t="shared" si="2850"/>
        <v>0</v>
      </c>
      <c r="V1231" s="23">
        <f t="shared" si="2850"/>
        <v>0</v>
      </c>
      <c r="W1231" s="23">
        <f t="shared" si="2850"/>
        <v>0</v>
      </c>
      <c r="X1231" s="23">
        <f t="shared" si="2850"/>
        <v>0</v>
      </c>
      <c r="Y1231" s="23">
        <f t="shared" si="2850"/>
        <v>0</v>
      </c>
      <c r="Z1231" s="23">
        <f t="shared" si="2794"/>
        <v>4680.1000000000004</v>
      </c>
      <c r="AA1231" s="23">
        <f t="shared" si="2795"/>
        <v>4773.7</v>
      </c>
      <c r="AB1231" s="23">
        <f t="shared" si="2796"/>
        <v>4773.7</v>
      </c>
      <c r="AC1231" s="23">
        <f t="shared" si="2850"/>
        <v>0</v>
      </c>
      <c r="AD1231" s="23">
        <f t="shared" si="2850"/>
        <v>0</v>
      </c>
      <c r="AE1231" s="23">
        <f t="shared" si="2850"/>
        <v>0</v>
      </c>
      <c r="AF1231" s="23">
        <f t="shared" si="2850"/>
        <v>0</v>
      </c>
      <c r="AG1231" s="23">
        <f t="shared" si="2850"/>
        <v>0</v>
      </c>
      <c r="AH1231" s="23">
        <f t="shared" si="2850"/>
        <v>0</v>
      </c>
      <c r="AI1231" s="23">
        <f t="shared" si="2850"/>
        <v>0</v>
      </c>
      <c r="AJ1231" s="23">
        <f t="shared" si="2850"/>
        <v>0</v>
      </c>
      <c r="AK1231" s="23">
        <f t="shared" si="2850"/>
        <v>0</v>
      </c>
      <c r="AL1231" s="23">
        <f t="shared" si="2850"/>
        <v>0</v>
      </c>
      <c r="AM1231" s="23">
        <f t="shared" si="2850"/>
        <v>0</v>
      </c>
      <c r="AN1231" s="23">
        <f t="shared" si="2850"/>
        <v>0</v>
      </c>
      <c r="AO1231" s="23">
        <f t="shared" si="2700"/>
        <v>4680.1000000000004</v>
      </c>
      <c r="AP1231" s="23">
        <f t="shared" si="2701"/>
        <v>4773.7</v>
      </c>
      <c r="AQ1231" s="23">
        <f t="shared" si="2702"/>
        <v>4773.7</v>
      </c>
      <c r="AR1231" s="23">
        <f t="shared" si="2850"/>
        <v>0</v>
      </c>
      <c r="AS1231" s="23">
        <f t="shared" si="2703"/>
        <v>4680.1000000000004</v>
      </c>
      <c r="AT1231" s="23">
        <f t="shared" si="2850"/>
        <v>0</v>
      </c>
      <c r="AU1231" s="23">
        <f t="shared" si="2850"/>
        <v>0</v>
      </c>
      <c r="AV1231" s="23">
        <f t="shared" si="2850"/>
        <v>0</v>
      </c>
      <c r="AW1231" s="23">
        <f t="shared" si="2850"/>
        <v>0</v>
      </c>
      <c r="AX1231" s="23">
        <f t="shared" si="2850"/>
        <v>0</v>
      </c>
      <c r="AY1231" s="23">
        <f t="shared" si="2682"/>
        <v>4680.1000000000004</v>
      </c>
      <c r="AZ1231" s="23">
        <f t="shared" si="2850"/>
        <v>0</v>
      </c>
    </row>
    <row r="1232" spans="1:53" ht="47.25" x14ac:dyDescent="0.25">
      <c r="A1232" s="12" t="s">
        <v>368</v>
      </c>
      <c r="B1232" s="12" t="s">
        <v>12</v>
      </c>
      <c r="C1232" s="12" t="s">
        <v>14</v>
      </c>
      <c r="D1232" s="12" t="s">
        <v>319</v>
      </c>
      <c r="E1232" s="12">
        <v>630</v>
      </c>
      <c r="F1232" s="14" t="s">
        <v>379</v>
      </c>
      <c r="G1232" s="20">
        <v>4680.1000000000004</v>
      </c>
      <c r="H1232" s="20">
        <v>4773.7</v>
      </c>
      <c r="I1232" s="20">
        <v>4773.7</v>
      </c>
      <c r="J1232" s="20"/>
      <c r="K1232" s="20"/>
      <c r="L1232" s="20"/>
      <c r="M1232" s="20">
        <f t="shared" si="2739"/>
        <v>4680.1000000000004</v>
      </c>
      <c r="N1232" s="20">
        <f t="shared" si="2740"/>
        <v>4773.7</v>
      </c>
      <c r="O1232" s="20">
        <f t="shared" si="2741"/>
        <v>4773.7</v>
      </c>
      <c r="P1232" s="23"/>
      <c r="Q1232" s="23"/>
      <c r="R1232" s="23"/>
      <c r="S1232" s="23"/>
      <c r="T1232" s="23"/>
      <c r="U1232" s="23"/>
      <c r="V1232" s="23"/>
      <c r="W1232" s="23"/>
      <c r="X1232" s="23"/>
      <c r="Y1232" s="23"/>
      <c r="Z1232" s="23">
        <f t="shared" si="2794"/>
        <v>4680.1000000000004</v>
      </c>
      <c r="AA1232" s="23">
        <f t="shared" si="2795"/>
        <v>4773.7</v>
      </c>
      <c r="AB1232" s="23">
        <f t="shared" si="2796"/>
        <v>4773.7</v>
      </c>
      <c r="AC1232" s="23"/>
      <c r="AD1232" s="23"/>
      <c r="AE1232" s="23"/>
      <c r="AF1232" s="23"/>
      <c r="AG1232" s="23"/>
      <c r="AH1232" s="23"/>
      <c r="AI1232" s="23"/>
      <c r="AJ1232" s="23"/>
      <c r="AK1232" s="23"/>
      <c r="AL1232" s="23"/>
      <c r="AM1232" s="23"/>
      <c r="AN1232" s="23"/>
      <c r="AO1232" s="23">
        <f t="shared" si="2700"/>
        <v>4680.1000000000004</v>
      </c>
      <c r="AP1232" s="23">
        <f t="shared" si="2701"/>
        <v>4773.7</v>
      </c>
      <c r="AQ1232" s="23">
        <f t="shared" si="2702"/>
        <v>4773.7</v>
      </c>
      <c r="AR1232" s="23"/>
      <c r="AS1232" s="23">
        <f t="shared" si="2703"/>
        <v>4680.1000000000004</v>
      </c>
      <c r="AT1232" s="23"/>
      <c r="AU1232" s="23"/>
      <c r="AV1232" s="23"/>
      <c r="AW1232" s="23"/>
      <c r="AX1232" s="23"/>
      <c r="AY1232" s="23">
        <f t="shared" si="2682"/>
        <v>4680.1000000000004</v>
      </c>
      <c r="AZ1232" s="23"/>
    </row>
    <row r="1233" spans="1:53" ht="47.25" x14ac:dyDescent="0.25">
      <c r="A1233" s="12" t="s">
        <v>368</v>
      </c>
      <c r="B1233" s="12" t="s">
        <v>12</v>
      </c>
      <c r="C1233" s="12" t="s">
        <v>14</v>
      </c>
      <c r="D1233" s="12" t="s">
        <v>320</v>
      </c>
      <c r="E1233" s="12"/>
      <c r="F1233" s="14" t="s">
        <v>900</v>
      </c>
      <c r="G1233" s="20">
        <f>G1234</f>
        <v>521.5</v>
      </c>
      <c r="H1233" s="20">
        <f t="shared" ref="H1233:AZ1234" si="2851">H1234</f>
        <v>521.5</v>
      </c>
      <c r="I1233" s="20">
        <f t="shared" si="2851"/>
        <v>521.5</v>
      </c>
      <c r="J1233" s="20">
        <f t="shared" si="2851"/>
        <v>0</v>
      </c>
      <c r="K1233" s="20">
        <f t="shared" si="2851"/>
        <v>0</v>
      </c>
      <c r="L1233" s="20">
        <f t="shared" si="2851"/>
        <v>0</v>
      </c>
      <c r="M1233" s="20">
        <f t="shared" si="2739"/>
        <v>521.5</v>
      </c>
      <c r="N1233" s="20">
        <f t="shared" si="2740"/>
        <v>521.5</v>
      </c>
      <c r="O1233" s="20">
        <f t="shared" si="2741"/>
        <v>521.5</v>
      </c>
      <c r="P1233" s="23">
        <f t="shared" si="2851"/>
        <v>0</v>
      </c>
      <c r="Q1233" s="23">
        <f t="shared" si="2851"/>
        <v>0</v>
      </c>
      <c r="R1233" s="23">
        <f t="shared" si="2851"/>
        <v>0</v>
      </c>
      <c r="S1233" s="23">
        <f t="shared" si="2851"/>
        <v>0</v>
      </c>
      <c r="T1233" s="23">
        <f t="shared" si="2851"/>
        <v>0</v>
      </c>
      <c r="U1233" s="23">
        <f t="shared" si="2851"/>
        <v>0</v>
      </c>
      <c r="V1233" s="23">
        <f t="shared" si="2851"/>
        <v>0</v>
      </c>
      <c r="W1233" s="23">
        <f t="shared" si="2851"/>
        <v>0</v>
      </c>
      <c r="X1233" s="23">
        <f t="shared" si="2851"/>
        <v>0</v>
      </c>
      <c r="Y1233" s="23">
        <f t="shared" si="2851"/>
        <v>0</v>
      </c>
      <c r="Z1233" s="23">
        <f t="shared" si="2794"/>
        <v>521.5</v>
      </c>
      <c r="AA1233" s="23">
        <f t="shared" si="2795"/>
        <v>521.5</v>
      </c>
      <c r="AB1233" s="23">
        <f t="shared" si="2796"/>
        <v>521.5</v>
      </c>
      <c r="AC1233" s="23">
        <f t="shared" si="2851"/>
        <v>0</v>
      </c>
      <c r="AD1233" s="23">
        <f t="shared" si="2851"/>
        <v>0</v>
      </c>
      <c r="AE1233" s="23">
        <f t="shared" si="2851"/>
        <v>0</v>
      </c>
      <c r="AF1233" s="23">
        <f t="shared" si="2851"/>
        <v>0</v>
      </c>
      <c r="AG1233" s="23">
        <f t="shared" si="2851"/>
        <v>0</v>
      </c>
      <c r="AH1233" s="23">
        <f t="shared" si="2851"/>
        <v>0</v>
      </c>
      <c r="AI1233" s="23">
        <f t="shared" si="2851"/>
        <v>0</v>
      </c>
      <c r="AJ1233" s="23">
        <f t="shared" si="2851"/>
        <v>0</v>
      </c>
      <c r="AK1233" s="23">
        <f t="shared" si="2851"/>
        <v>0</v>
      </c>
      <c r="AL1233" s="23">
        <f t="shared" si="2851"/>
        <v>0</v>
      </c>
      <c r="AM1233" s="23">
        <f t="shared" si="2851"/>
        <v>0</v>
      </c>
      <c r="AN1233" s="23">
        <f t="shared" si="2851"/>
        <v>0</v>
      </c>
      <c r="AO1233" s="23">
        <f t="shared" si="2700"/>
        <v>521.5</v>
      </c>
      <c r="AP1233" s="23">
        <f t="shared" si="2701"/>
        <v>521.5</v>
      </c>
      <c r="AQ1233" s="23">
        <f t="shared" si="2702"/>
        <v>521.5</v>
      </c>
      <c r="AR1233" s="23">
        <f t="shared" si="2851"/>
        <v>0</v>
      </c>
      <c r="AS1233" s="23">
        <f t="shared" si="2703"/>
        <v>521.5</v>
      </c>
      <c r="AT1233" s="23">
        <f t="shared" si="2851"/>
        <v>0</v>
      </c>
      <c r="AU1233" s="23">
        <f t="shared" si="2851"/>
        <v>0</v>
      </c>
      <c r="AV1233" s="23">
        <f t="shared" si="2851"/>
        <v>0</v>
      </c>
      <c r="AW1233" s="23">
        <f t="shared" si="2851"/>
        <v>0</v>
      </c>
      <c r="AX1233" s="23">
        <f t="shared" si="2851"/>
        <v>0</v>
      </c>
      <c r="AY1233" s="23">
        <f t="shared" ref="AY1233:AY1296" si="2852">AS1233+AT1233+AU1233+AV1233+AW1233+AX1233</f>
        <v>521.5</v>
      </c>
      <c r="AZ1233" s="23">
        <f t="shared" si="2851"/>
        <v>0</v>
      </c>
    </row>
    <row r="1234" spans="1:53" ht="31.5" x14ac:dyDescent="0.25">
      <c r="A1234" s="12" t="s">
        <v>368</v>
      </c>
      <c r="B1234" s="12" t="s">
        <v>12</v>
      </c>
      <c r="C1234" s="12" t="s">
        <v>14</v>
      </c>
      <c r="D1234" s="12" t="s">
        <v>320</v>
      </c>
      <c r="E1234" s="12" t="s">
        <v>92</v>
      </c>
      <c r="F1234" s="14" t="s">
        <v>386</v>
      </c>
      <c r="G1234" s="20">
        <f>G1235</f>
        <v>521.5</v>
      </c>
      <c r="H1234" s="20">
        <f t="shared" si="2851"/>
        <v>521.5</v>
      </c>
      <c r="I1234" s="20">
        <f t="shared" si="2851"/>
        <v>521.5</v>
      </c>
      <c r="J1234" s="20">
        <f t="shared" si="2851"/>
        <v>0</v>
      </c>
      <c r="K1234" s="20">
        <f t="shared" si="2851"/>
        <v>0</v>
      </c>
      <c r="L1234" s="20">
        <f t="shared" si="2851"/>
        <v>0</v>
      </c>
      <c r="M1234" s="20">
        <f t="shared" si="2739"/>
        <v>521.5</v>
      </c>
      <c r="N1234" s="20">
        <f t="shared" si="2740"/>
        <v>521.5</v>
      </c>
      <c r="O1234" s="20">
        <f t="shared" si="2741"/>
        <v>521.5</v>
      </c>
      <c r="P1234" s="23">
        <f t="shared" si="2851"/>
        <v>0</v>
      </c>
      <c r="Q1234" s="23">
        <f t="shared" si="2851"/>
        <v>0</v>
      </c>
      <c r="R1234" s="23">
        <f t="shared" si="2851"/>
        <v>0</v>
      </c>
      <c r="S1234" s="23">
        <f t="shared" si="2851"/>
        <v>0</v>
      </c>
      <c r="T1234" s="23">
        <f t="shared" si="2851"/>
        <v>0</v>
      </c>
      <c r="U1234" s="23">
        <f t="shared" si="2851"/>
        <v>0</v>
      </c>
      <c r="V1234" s="23">
        <f t="shared" si="2851"/>
        <v>0</v>
      </c>
      <c r="W1234" s="23">
        <f t="shared" si="2851"/>
        <v>0</v>
      </c>
      <c r="X1234" s="23">
        <f t="shared" si="2851"/>
        <v>0</v>
      </c>
      <c r="Y1234" s="23">
        <f t="shared" si="2851"/>
        <v>0</v>
      </c>
      <c r="Z1234" s="23">
        <f t="shared" si="2794"/>
        <v>521.5</v>
      </c>
      <c r="AA1234" s="23">
        <f t="shared" si="2795"/>
        <v>521.5</v>
      </c>
      <c r="AB1234" s="23">
        <f t="shared" si="2796"/>
        <v>521.5</v>
      </c>
      <c r="AC1234" s="23">
        <f t="shared" si="2851"/>
        <v>0</v>
      </c>
      <c r="AD1234" s="23">
        <f t="shared" si="2851"/>
        <v>0</v>
      </c>
      <c r="AE1234" s="23">
        <f t="shared" si="2851"/>
        <v>0</v>
      </c>
      <c r="AF1234" s="23">
        <f t="shared" si="2851"/>
        <v>0</v>
      </c>
      <c r="AG1234" s="23">
        <f t="shared" si="2851"/>
        <v>0</v>
      </c>
      <c r="AH1234" s="23">
        <f t="shared" si="2851"/>
        <v>0</v>
      </c>
      <c r="AI1234" s="23">
        <f t="shared" si="2851"/>
        <v>0</v>
      </c>
      <c r="AJ1234" s="23">
        <f t="shared" si="2851"/>
        <v>0</v>
      </c>
      <c r="AK1234" s="23">
        <f t="shared" si="2851"/>
        <v>0</v>
      </c>
      <c r="AL1234" s="23">
        <f t="shared" si="2851"/>
        <v>0</v>
      </c>
      <c r="AM1234" s="23">
        <f t="shared" si="2851"/>
        <v>0</v>
      </c>
      <c r="AN1234" s="23">
        <f t="shared" si="2851"/>
        <v>0</v>
      </c>
      <c r="AO1234" s="23">
        <f t="shared" si="2700"/>
        <v>521.5</v>
      </c>
      <c r="AP1234" s="23">
        <f t="shared" si="2701"/>
        <v>521.5</v>
      </c>
      <c r="AQ1234" s="23">
        <f t="shared" si="2702"/>
        <v>521.5</v>
      </c>
      <c r="AR1234" s="23">
        <f t="shared" si="2851"/>
        <v>0</v>
      </c>
      <c r="AS1234" s="23">
        <f t="shared" si="2703"/>
        <v>521.5</v>
      </c>
      <c r="AT1234" s="23">
        <f t="shared" si="2851"/>
        <v>0</v>
      </c>
      <c r="AU1234" s="23">
        <f t="shared" si="2851"/>
        <v>0</v>
      </c>
      <c r="AV1234" s="23">
        <f t="shared" si="2851"/>
        <v>0</v>
      </c>
      <c r="AW1234" s="23">
        <f t="shared" si="2851"/>
        <v>0</v>
      </c>
      <c r="AX1234" s="23">
        <f t="shared" si="2851"/>
        <v>0</v>
      </c>
      <c r="AY1234" s="23">
        <f t="shared" si="2852"/>
        <v>521.5</v>
      </c>
      <c r="AZ1234" s="23">
        <f t="shared" si="2851"/>
        <v>0</v>
      </c>
    </row>
    <row r="1235" spans="1:53" ht="47.25" x14ac:dyDescent="0.25">
      <c r="A1235" s="12" t="s">
        <v>368</v>
      </c>
      <c r="B1235" s="12" t="s">
        <v>12</v>
      </c>
      <c r="C1235" s="12" t="s">
        <v>14</v>
      </c>
      <c r="D1235" s="12" t="s">
        <v>320</v>
      </c>
      <c r="E1235" s="12">
        <v>630</v>
      </c>
      <c r="F1235" s="14" t="s">
        <v>379</v>
      </c>
      <c r="G1235" s="20">
        <v>521.5</v>
      </c>
      <c r="H1235" s="20">
        <v>521.5</v>
      </c>
      <c r="I1235" s="20">
        <v>521.5</v>
      </c>
      <c r="J1235" s="20"/>
      <c r="K1235" s="20"/>
      <c r="L1235" s="20"/>
      <c r="M1235" s="20">
        <f t="shared" si="2739"/>
        <v>521.5</v>
      </c>
      <c r="N1235" s="20">
        <f t="shared" si="2740"/>
        <v>521.5</v>
      </c>
      <c r="O1235" s="20">
        <f t="shared" si="2741"/>
        <v>521.5</v>
      </c>
      <c r="P1235" s="23"/>
      <c r="Q1235" s="23"/>
      <c r="R1235" s="23"/>
      <c r="S1235" s="23"/>
      <c r="T1235" s="23"/>
      <c r="U1235" s="23"/>
      <c r="V1235" s="23"/>
      <c r="W1235" s="23"/>
      <c r="X1235" s="23"/>
      <c r="Y1235" s="23"/>
      <c r="Z1235" s="23">
        <f t="shared" si="2794"/>
        <v>521.5</v>
      </c>
      <c r="AA1235" s="23">
        <f t="shared" si="2795"/>
        <v>521.5</v>
      </c>
      <c r="AB1235" s="23">
        <f t="shared" si="2796"/>
        <v>521.5</v>
      </c>
      <c r="AC1235" s="23"/>
      <c r="AD1235" s="23"/>
      <c r="AE1235" s="23"/>
      <c r="AF1235" s="23"/>
      <c r="AG1235" s="23"/>
      <c r="AH1235" s="23"/>
      <c r="AI1235" s="23"/>
      <c r="AJ1235" s="23"/>
      <c r="AK1235" s="23"/>
      <c r="AL1235" s="23"/>
      <c r="AM1235" s="23"/>
      <c r="AN1235" s="23"/>
      <c r="AO1235" s="23">
        <f t="shared" si="2700"/>
        <v>521.5</v>
      </c>
      <c r="AP1235" s="23">
        <f t="shared" si="2701"/>
        <v>521.5</v>
      </c>
      <c r="AQ1235" s="23">
        <f t="shared" si="2702"/>
        <v>521.5</v>
      </c>
      <c r="AR1235" s="23"/>
      <c r="AS1235" s="23">
        <f t="shared" si="2703"/>
        <v>521.5</v>
      </c>
      <c r="AT1235" s="23"/>
      <c r="AU1235" s="23"/>
      <c r="AV1235" s="23"/>
      <c r="AW1235" s="23"/>
      <c r="AX1235" s="23"/>
      <c r="AY1235" s="23">
        <f t="shared" si="2852"/>
        <v>521.5</v>
      </c>
      <c r="AZ1235" s="23"/>
    </row>
    <row r="1236" spans="1:53" ht="47.25" hidden="1" x14ac:dyDescent="0.25">
      <c r="A1236" s="12" t="s">
        <v>368</v>
      </c>
      <c r="B1236" s="12" t="s">
        <v>12</v>
      </c>
      <c r="C1236" s="12" t="s">
        <v>14</v>
      </c>
      <c r="D1236" s="12" t="s">
        <v>323</v>
      </c>
      <c r="E1236" s="12"/>
      <c r="F1236" s="14" t="s">
        <v>840</v>
      </c>
      <c r="G1236" s="20">
        <f>G1237</f>
        <v>70</v>
      </c>
      <c r="H1236" s="20">
        <f t="shared" ref="H1236:AZ1237" si="2853">H1237</f>
        <v>70</v>
      </c>
      <c r="I1236" s="20">
        <f t="shared" si="2853"/>
        <v>70</v>
      </c>
      <c r="J1236" s="20">
        <f t="shared" si="2853"/>
        <v>-70</v>
      </c>
      <c r="K1236" s="20">
        <f t="shared" si="2853"/>
        <v>-70</v>
      </c>
      <c r="L1236" s="20">
        <f t="shared" si="2853"/>
        <v>-70</v>
      </c>
      <c r="M1236" s="20">
        <f t="shared" si="2739"/>
        <v>0</v>
      </c>
      <c r="N1236" s="20">
        <f t="shared" si="2740"/>
        <v>0</v>
      </c>
      <c r="O1236" s="20">
        <f t="shared" si="2741"/>
        <v>0</v>
      </c>
      <c r="P1236" s="23">
        <f t="shared" si="2853"/>
        <v>0</v>
      </c>
      <c r="Q1236" s="23">
        <f t="shared" si="2853"/>
        <v>0</v>
      </c>
      <c r="R1236" s="23">
        <f t="shared" si="2853"/>
        <v>0</v>
      </c>
      <c r="S1236" s="23">
        <f t="shared" si="2853"/>
        <v>0</v>
      </c>
      <c r="T1236" s="23">
        <f t="shared" si="2853"/>
        <v>0</v>
      </c>
      <c r="U1236" s="23">
        <f t="shared" si="2853"/>
        <v>0</v>
      </c>
      <c r="V1236" s="23">
        <f t="shared" si="2853"/>
        <v>0</v>
      </c>
      <c r="W1236" s="23">
        <f t="shared" si="2853"/>
        <v>0</v>
      </c>
      <c r="X1236" s="23">
        <f t="shared" si="2853"/>
        <v>0</v>
      </c>
      <c r="Y1236" s="23">
        <f t="shared" si="2853"/>
        <v>0</v>
      </c>
      <c r="Z1236" s="23">
        <f t="shared" si="2794"/>
        <v>0</v>
      </c>
      <c r="AA1236" s="23">
        <f t="shared" si="2795"/>
        <v>0</v>
      </c>
      <c r="AB1236" s="23">
        <f t="shared" si="2796"/>
        <v>0</v>
      </c>
      <c r="AC1236" s="23">
        <f t="shared" si="2853"/>
        <v>0</v>
      </c>
      <c r="AD1236" s="23">
        <f t="shared" si="2853"/>
        <v>0</v>
      </c>
      <c r="AE1236" s="23">
        <f t="shared" si="2853"/>
        <v>0</v>
      </c>
      <c r="AF1236" s="23">
        <f t="shared" si="2853"/>
        <v>0</v>
      </c>
      <c r="AG1236" s="23">
        <f t="shared" si="2853"/>
        <v>0</v>
      </c>
      <c r="AH1236" s="23">
        <f t="shared" si="2853"/>
        <v>0</v>
      </c>
      <c r="AI1236" s="23">
        <f t="shared" si="2853"/>
        <v>0</v>
      </c>
      <c r="AJ1236" s="23">
        <f t="shared" si="2853"/>
        <v>0</v>
      </c>
      <c r="AK1236" s="23">
        <f t="shared" si="2853"/>
        <v>0</v>
      </c>
      <c r="AL1236" s="23">
        <f t="shared" si="2853"/>
        <v>0</v>
      </c>
      <c r="AM1236" s="23">
        <f t="shared" si="2853"/>
        <v>0</v>
      </c>
      <c r="AN1236" s="23">
        <f t="shared" si="2853"/>
        <v>0</v>
      </c>
      <c r="AO1236" s="23">
        <f t="shared" si="2700"/>
        <v>0</v>
      </c>
      <c r="AP1236" s="23">
        <f t="shared" si="2701"/>
        <v>0</v>
      </c>
      <c r="AQ1236" s="23">
        <f t="shared" si="2702"/>
        <v>0</v>
      </c>
      <c r="AR1236" s="23">
        <f t="shared" si="2853"/>
        <v>0</v>
      </c>
      <c r="AS1236" s="23">
        <f t="shared" si="2703"/>
        <v>0</v>
      </c>
      <c r="AT1236" s="23">
        <f t="shared" si="2853"/>
        <v>0</v>
      </c>
      <c r="AU1236" s="23">
        <f t="shared" si="2853"/>
        <v>0</v>
      </c>
      <c r="AV1236" s="23">
        <f t="shared" si="2853"/>
        <v>0</v>
      </c>
      <c r="AW1236" s="23">
        <f t="shared" si="2853"/>
        <v>0</v>
      </c>
      <c r="AX1236" s="23">
        <f t="shared" si="2853"/>
        <v>0</v>
      </c>
      <c r="AY1236" s="23">
        <f t="shared" si="2852"/>
        <v>0</v>
      </c>
      <c r="AZ1236" s="23">
        <f t="shared" si="2853"/>
        <v>0</v>
      </c>
      <c r="BA1236" s="5">
        <v>0</v>
      </c>
    </row>
    <row r="1237" spans="1:53" ht="31.5" hidden="1" x14ac:dyDescent="0.25">
      <c r="A1237" s="12" t="s">
        <v>368</v>
      </c>
      <c r="B1237" s="12" t="s">
        <v>12</v>
      </c>
      <c r="C1237" s="12" t="s">
        <v>14</v>
      </c>
      <c r="D1237" s="12" t="s">
        <v>323</v>
      </c>
      <c r="E1237" s="12" t="s">
        <v>92</v>
      </c>
      <c r="F1237" s="14" t="s">
        <v>386</v>
      </c>
      <c r="G1237" s="20">
        <f>G1238</f>
        <v>70</v>
      </c>
      <c r="H1237" s="20">
        <f t="shared" si="2853"/>
        <v>70</v>
      </c>
      <c r="I1237" s="20">
        <f t="shared" si="2853"/>
        <v>70</v>
      </c>
      <c r="J1237" s="20">
        <f t="shared" si="2853"/>
        <v>-70</v>
      </c>
      <c r="K1237" s="20">
        <f t="shared" si="2853"/>
        <v>-70</v>
      </c>
      <c r="L1237" s="20">
        <f t="shared" si="2853"/>
        <v>-70</v>
      </c>
      <c r="M1237" s="20">
        <f t="shared" si="2739"/>
        <v>0</v>
      </c>
      <c r="N1237" s="20">
        <f t="shared" si="2740"/>
        <v>0</v>
      </c>
      <c r="O1237" s="20">
        <f t="shared" si="2741"/>
        <v>0</v>
      </c>
      <c r="P1237" s="23">
        <f t="shared" si="2853"/>
        <v>0</v>
      </c>
      <c r="Q1237" s="23">
        <f t="shared" si="2853"/>
        <v>0</v>
      </c>
      <c r="R1237" s="23">
        <f t="shared" si="2853"/>
        <v>0</v>
      </c>
      <c r="S1237" s="23">
        <f t="shared" si="2853"/>
        <v>0</v>
      </c>
      <c r="T1237" s="23">
        <f t="shared" si="2853"/>
        <v>0</v>
      </c>
      <c r="U1237" s="23">
        <f t="shared" si="2853"/>
        <v>0</v>
      </c>
      <c r="V1237" s="23">
        <f t="shared" si="2853"/>
        <v>0</v>
      </c>
      <c r="W1237" s="23">
        <f t="shared" si="2853"/>
        <v>0</v>
      </c>
      <c r="X1237" s="23">
        <f t="shared" si="2853"/>
        <v>0</v>
      </c>
      <c r="Y1237" s="23">
        <f t="shared" si="2853"/>
        <v>0</v>
      </c>
      <c r="Z1237" s="23">
        <f t="shared" si="2794"/>
        <v>0</v>
      </c>
      <c r="AA1237" s="23">
        <f t="shared" si="2795"/>
        <v>0</v>
      </c>
      <c r="AB1237" s="23">
        <f t="shared" si="2796"/>
        <v>0</v>
      </c>
      <c r="AC1237" s="23">
        <f t="shared" si="2853"/>
        <v>0</v>
      </c>
      <c r="AD1237" s="23">
        <f t="shared" si="2853"/>
        <v>0</v>
      </c>
      <c r="AE1237" s="23">
        <f t="shared" si="2853"/>
        <v>0</v>
      </c>
      <c r="AF1237" s="23">
        <f t="shared" si="2853"/>
        <v>0</v>
      </c>
      <c r="AG1237" s="23">
        <f t="shared" si="2853"/>
        <v>0</v>
      </c>
      <c r="AH1237" s="23">
        <f t="shared" si="2853"/>
        <v>0</v>
      </c>
      <c r="AI1237" s="23">
        <f t="shared" si="2853"/>
        <v>0</v>
      </c>
      <c r="AJ1237" s="23">
        <f t="shared" si="2853"/>
        <v>0</v>
      </c>
      <c r="AK1237" s="23">
        <f t="shared" si="2853"/>
        <v>0</v>
      </c>
      <c r="AL1237" s="23">
        <f t="shared" si="2853"/>
        <v>0</v>
      </c>
      <c r="AM1237" s="23">
        <f t="shared" si="2853"/>
        <v>0</v>
      </c>
      <c r="AN1237" s="23">
        <f t="shared" si="2853"/>
        <v>0</v>
      </c>
      <c r="AO1237" s="23">
        <f t="shared" si="2700"/>
        <v>0</v>
      </c>
      <c r="AP1237" s="23">
        <f t="shared" si="2701"/>
        <v>0</v>
      </c>
      <c r="AQ1237" s="23">
        <f t="shared" si="2702"/>
        <v>0</v>
      </c>
      <c r="AR1237" s="23">
        <f t="shared" si="2853"/>
        <v>0</v>
      </c>
      <c r="AS1237" s="23">
        <f t="shared" si="2703"/>
        <v>0</v>
      </c>
      <c r="AT1237" s="23">
        <f t="shared" si="2853"/>
        <v>0</v>
      </c>
      <c r="AU1237" s="23">
        <f t="shared" si="2853"/>
        <v>0</v>
      </c>
      <c r="AV1237" s="23">
        <f t="shared" si="2853"/>
        <v>0</v>
      </c>
      <c r="AW1237" s="23">
        <f t="shared" si="2853"/>
        <v>0</v>
      </c>
      <c r="AX1237" s="23">
        <f t="shared" si="2853"/>
        <v>0</v>
      </c>
      <c r="AY1237" s="23">
        <f t="shared" si="2852"/>
        <v>0</v>
      </c>
      <c r="AZ1237" s="23">
        <f t="shared" si="2853"/>
        <v>0</v>
      </c>
      <c r="BA1237" s="5">
        <v>0</v>
      </c>
    </row>
    <row r="1238" spans="1:53" ht="47.25" hidden="1" x14ac:dyDescent="0.25">
      <c r="A1238" s="12" t="s">
        <v>368</v>
      </c>
      <c r="B1238" s="12" t="s">
        <v>12</v>
      </c>
      <c r="C1238" s="12" t="s">
        <v>14</v>
      </c>
      <c r="D1238" s="12" t="s">
        <v>323</v>
      </c>
      <c r="E1238" s="12">
        <v>630</v>
      </c>
      <c r="F1238" s="14" t="s">
        <v>379</v>
      </c>
      <c r="G1238" s="20">
        <v>70</v>
      </c>
      <c r="H1238" s="20">
        <v>70</v>
      </c>
      <c r="I1238" s="20">
        <v>70</v>
      </c>
      <c r="J1238" s="20">
        <v>-70</v>
      </c>
      <c r="K1238" s="20">
        <v>-70</v>
      </c>
      <c r="L1238" s="20">
        <v>-70</v>
      </c>
      <c r="M1238" s="20">
        <f t="shared" si="2739"/>
        <v>0</v>
      </c>
      <c r="N1238" s="20">
        <f t="shared" si="2740"/>
        <v>0</v>
      </c>
      <c r="O1238" s="20">
        <f t="shared" si="2741"/>
        <v>0</v>
      </c>
      <c r="P1238" s="23"/>
      <c r="Q1238" s="23"/>
      <c r="R1238" s="23"/>
      <c r="S1238" s="23"/>
      <c r="T1238" s="23"/>
      <c r="U1238" s="23"/>
      <c r="V1238" s="23"/>
      <c r="W1238" s="23"/>
      <c r="X1238" s="23"/>
      <c r="Y1238" s="23"/>
      <c r="Z1238" s="23">
        <f t="shared" si="2794"/>
        <v>0</v>
      </c>
      <c r="AA1238" s="23">
        <f t="shared" si="2795"/>
        <v>0</v>
      </c>
      <c r="AB1238" s="23">
        <f t="shared" si="2796"/>
        <v>0</v>
      </c>
      <c r="AC1238" s="23"/>
      <c r="AD1238" s="23"/>
      <c r="AE1238" s="23"/>
      <c r="AF1238" s="23"/>
      <c r="AG1238" s="23"/>
      <c r="AH1238" s="23"/>
      <c r="AI1238" s="23"/>
      <c r="AJ1238" s="23"/>
      <c r="AK1238" s="23"/>
      <c r="AL1238" s="23"/>
      <c r="AM1238" s="23"/>
      <c r="AN1238" s="23"/>
      <c r="AO1238" s="23">
        <f t="shared" si="2700"/>
        <v>0</v>
      </c>
      <c r="AP1238" s="23">
        <f t="shared" si="2701"/>
        <v>0</v>
      </c>
      <c r="AQ1238" s="23">
        <f t="shared" si="2702"/>
        <v>0</v>
      </c>
      <c r="AR1238" s="23"/>
      <c r="AS1238" s="23">
        <f t="shared" si="2703"/>
        <v>0</v>
      </c>
      <c r="AT1238" s="23"/>
      <c r="AU1238" s="23"/>
      <c r="AV1238" s="23"/>
      <c r="AW1238" s="23"/>
      <c r="AX1238" s="23"/>
      <c r="AY1238" s="23">
        <f t="shared" si="2852"/>
        <v>0</v>
      </c>
      <c r="AZ1238" s="23"/>
      <c r="BA1238" s="5">
        <v>0</v>
      </c>
    </row>
    <row r="1239" spans="1:53" ht="47.25" x14ac:dyDescent="0.25">
      <c r="A1239" s="12" t="s">
        <v>368</v>
      </c>
      <c r="B1239" s="12" t="s">
        <v>12</v>
      </c>
      <c r="C1239" s="12" t="s">
        <v>14</v>
      </c>
      <c r="D1239" s="12" t="s">
        <v>348</v>
      </c>
      <c r="E1239" s="12"/>
      <c r="F1239" s="14" t="s">
        <v>405</v>
      </c>
      <c r="G1239" s="20">
        <f>G1248+G1240+G1245</f>
        <v>7680.2</v>
      </c>
      <c r="H1239" s="20">
        <f t="shared" ref="H1239:L1239" si="2854">H1248+H1240+H1245</f>
        <v>4844.5999999999995</v>
      </c>
      <c r="I1239" s="20">
        <f t="shared" si="2854"/>
        <v>4844.6000000000004</v>
      </c>
      <c r="J1239" s="20">
        <f t="shared" si="2854"/>
        <v>183.3</v>
      </c>
      <c r="K1239" s="20">
        <f t="shared" si="2854"/>
        <v>0</v>
      </c>
      <c r="L1239" s="20">
        <f t="shared" si="2854"/>
        <v>0</v>
      </c>
      <c r="M1239" s="20">
        <f t="shared" si="2739"/>
        <v>7863.5</v>
      </c>
      <c r="N1239" s="20">
        <f t="shared" si="2740"/>
        <v>4844.5999999999995</v>
      </c>
      <c r="O1239" s="20">
        <f t="shared" si="2741"/>
        <v>4844.6000000000004</v>
      </c>
      <c r="P1239" s="23">
        <f t="shared" ref="P1239:Q1239" si="2855">P1248+P1240+P1245</f>
        <v>0</v>
      </c>
      <c r="Q1239" s="23">
        <f t="shared" si="2855"/>
        <v>0</v>
      </c>
      <c r="R1239" s="23">
        <f t="shared" ref="R1239:T1239" si="2856">R1248+R1240+R1245</f>
        <v>0</v>
      </c>
      <c r="S1239" s="23">
        <f t="shared" si="2856"/>
        <v>0</v>
      </c>
      <c r="T1239" s="23">
        <f t="shared" si="2856"/>
        <v>0</v>
      </c>
      <c r="U1239" s="23">
        <f t="shared" ref="U1239:W1239" si="2857">U1248+U1240+U1245</f>
        <v>0</v>
      </c>
      <c r="V1239" s="23">
        <f t="shared" si="2857"/>
        <v>0</v>
      </c>
      <c r="W1239" s="23">
        <f t="shared" si="2857"/>
        <v>0</v>
      </c>
      <c r="X1239" s="23">
        <f t="shared" ref="X1239:Y1239" si="2858">X1248+X1240+X1245</f>
        <v>0</v>
      </c>
      <c r="Y1239" s="23">
        <f t="shared" si="2858"/>
        <v>0</v>
      </c>
      <c r="Z1239" s="23">
        <f t="shared" si="2794"/>
        <v>7863.5</v>
      </c>
      <c r="AA1239" s="23">
        <f t="shared" si="2795"/>
        <v>4844.5999999999995</v>
      </c>
      <c r="AB1239" s="23">
        <f t="shared" si="2796"/>
        <v>4844.6000000000004</v>
      </c>
      <c r="AC1239" s="23">
        <f t="shared" ref="AC1239:AL1239" si="2859">AC1248+AC1240+AC1245</f>
        <v>0</v>
      </c>
      <c r="AD1239" s="23">
        <f t="shared" si="2859"/>
        <v>0</v>
      </c>
      <c r="AE1239" s="23">
        <f t="shared" ref="AE1239" si="2860">AE1248+AE1240+AE1245</f>
        <v>0</v>
      </c>
      <c r="AF1239" s="23">
        <f t="shared" si="2859"/>
        <v>0</v>
      </c>
      <c r="AG1239" s="23">
        <f t="shared" si="2859"/>
        <v>0</v>
      </c>
      <c r="AH1239" s="23">
        <f t="shared" si="2859"/>
        <v>0</v>
      </c>
      <c r="AI1239" s="23">
        <f t="shared" ref="AI1239" si="2861">AI1248+AI1240+AI1245</f>
        <v>0</v>
      </c>
      <c r="AJ1239" s="23">
        <f t="shared" si="2859"/>
        <v>0</v>
      </c>
      <c r="AK1239" s="23">
        <f t="shared" si="2859"/>
        <v>0</v>
      </c>
      <c r="AL1239" s="23">
        <f t="shared" si="2859"/>
        <v>0</v>
      </c>
      <c r="AM1239" s="23">
        <f t="shared" ref="AM1239:AZ1239" si="2862">AM1248+AM1240+AM1245</f>
        <v>0</v>
      </c>
      <c r="AN1239" s="23">
        <f t="shared" si="2862"/>
        <v>0</v>
      </c>
      <c r="AO1239" s="23">
        <f t="shared" si="2700"/>
        <v>7863.5</v>
      </c>
      <c r="AP1239" s="23">
        <f t="shared" si="2701"/>
        <v>4844.5999999999995</v>
      </c>
      <c r="AQ1239" s="23">
        <f t="shared" si="2702"/>
        <v>4844.6000000000004</v>
      </c>
      <c r="AR1239" s="23">
        <f t="shared" ref="AR1239" si="2863">AR1248+AR1240+AR1245</f>
        <v>0</v>
      </c>
      <c r="AS1239" s="23">
        <f t="shared" si="2703"/>
        <v>7863.5</v>
      </c>
      <c r="AT1239" s="23">
        <f t="shared" ref="AT1239:AX1239" si="2864">AT1248+AT1240+AT1245</f>
        <v>0</v>
      </c>
      <c r="AU1239" s="23">
        <f t="shared" si="2864"/>
        <v>0</v>
      </c>
      <c r="AV1239" s="23">
        <f t="shared" si="2864"/>
        <v>0</v>
      </c>
      <c r="AW1239" s="23">
        <f t="shared" si="2864"/>
        <v>0</v>
      </c>
      <c r="AX1239" s="23">
        <f t="shared" si="2864"/>
        <v>0</v>
      </c>
      <c r="AY1239" s="23">
        <f t="shared" si="2852"/>
        <v>7863.5</v>
      </c>
      <c r="AZ1239" s="23">
        <f t="shared" si="2862"/>
        <v>0</v>
      </c>
      <c r="BA1239" s="5"/>
    </row>
    <row r="1240" spans="1:53" ht="31.5" x14ac:dyDescent="0.25">
      <c r="A1240" s="12" t="s">
        <v>368</v>
      </c>
      <c r="B1240" s="12" t="s">
        <v>12</v>
      </c>
      <c r="C1240" s="12" t="s">
        <v>14</v>
      </c>
      <c r="D1240" s="12" t="s">
        <v>837</v>
      </c>
      <c r="E1240" s="12"/>
      <c r="F1240" s="14" t="s">
        <v>404</v>
      </c>
      <c r="G1240" s="20">
        <f>G1241+G1243</f>
        <v>7630.2</v>
      </c>
      <c r="H1240" s="20">
        <f t="shared" ref="H1240" si="2865">H1241+H1243</f>
        <v>4794.5999999999995</v>
      </c>
      <c r="I1240" s="20">
        <f t="shared" ref="I1240:L1240" si="2866">I1241+I1243</f>
        <v>4794.6000000000004</v>
      </c>
      <c r="J1240" s="20">
        <f t="shared" si="2866"/>
        <v>0</v>
      </c>
      <c r="K1240" s="20">
        <f t="shared" si="2866"/>
        <v>0</v>
      </c>
      <c r="L1240" s="20">
        <f t="shared" si="2866"/>
        <v>0</v>
      </c>
      <c r="M1240" s="20">
        <f t="shared" si="2739"/>
        <v>7630.2</v>
      </c>
      <c r="N1240" s="20">
        <f t="shared" si="2740"/>
        <v>4794.5999999999995</v>
      </c>
      <c r="O1240" s="20">
        <f t="shared" si="2741"/>
        <v>4794.6000000000004</v>
      </c>
      <c r="P1240" s="23">
        <f t="shared" ref="P1240:Q1240" si="2867">P1241+P1243</f>
        <v>0</v>
      </c>
      <c r="Q1240" s="23">
        <f t="shared" si="2867"/>
        <v>0</v>
      </c>
      <c r="R1240" s="23">
        <f t="shared" ref="R1240:T1240" si="2868">R1241+R1243</f>
        <v>0</v>
      </c>
      <c r="S1240" s="23">
        <f t="shared" si="2868"/>
        <v>0</v>
      </c>
      <c r="T1240" s="23">
        <f t="shared" si="2868"/>
        <v>0</v>
      </c>
      <c r="U1240" s="23">
        <f t="shared" ref="U1240:W1240" si="2869">U1241+U1243</f>
        <v>0</v>
      </c>
      <c r="V1240" s="23">
        <f t="shared" si="2869"/>
        <v>0</v>
      </c>
      <c r="W1240" s="23">
        <f t="shared" si="2869"/>
        <v>0</v>
      </c>
      <c r="X1240" s="23">
        <f t="shared" ref="X1240:Y1240" si="2870">X1241+X1243</f>
        <v>0</v>
      </c>
      <c r="Y1240" s="23">
        <f t="shared" si="2870"/>
        <v>0</v>
      </c>
      <c r="Z1240" s="23">
        <f t="shared" si="2794"/>
        <v>7630.2</v>
      </c>
      <c r="AA1240" s="23">
        <f t="shared" si="2795"/>
        <v>4794.5999999999995</v>
      </c>
      <c r="AB1240" s="23">
        <f t="shared" si="2796"/>
        <v>4794.6000000000004</v>
      </c>
      <c r="AC1240" s="23">
        <f t="shared" ref="AC1240:AL1240" si="2871">AC1241+AC1243</f>
        <v>0</v>
      </c>
      <c r="AD1240" s="23">
        <f t="shared" si="2871"/>
        <v>0</v>
      </c>
      <c r="AE1240" s="23">
        <f t="shared" ref="AE1240" si="2872">AE1241+AE1243</f>
        <v>0</v>
      </c>
      <c r="AF1240" s="23">
        <f t="shared" si="2871"/>
        <v>0</v>
      </c>
      <c r="AG1240" s="23">
        <f t="shared" si="2871"/>
        <v>0</v>
      </c>
      <c r="AH1240" s="23">
        <f t="shared" si="2871"/>
        <v>0</v>
      </c>
      <c r="AI1240" s="23">
        <f t="shared" ref="AI1240" si="2873">AI1241+AI1243</f>
        <v>0</v>
      </c>
      <c r="AJ1240" s="23">
        <f t="shared" si="2871"/>
        <v>0</v>
      </c>
      <c r="AK1240" s="23">
        <f t="shared" si="2871"/>
        <v>0</v>
      </c>
      <c r="AL1240" s="23">
        <f t="shared" si="2871"/>
        <v>0</v>
      </c>
      <c r="AM1240" s="23">
        <f t="shared" ref="AM1240:AZ1240" si="2874">AM1241+AM1243</f>
        <v>0</v>
      </c>
      <c r="AN1240" s="23">
        <f t="shared" si="2874"/>
        <v>0</v>
      </c>
      <c r="AO1240" s="23">
        <f t="shared" si="2700"/>
        <v>7630.2</v>
      </c>
      <c r="AP1240" s="23">
        <f t="shared" si="2701"/>
        <v>4794.5999999999995</v>
      </c>
      <c r="AQ1240" s="23">
        <f t="shared" si="2702"/>
        <v>4794.6000000000004</v>
      </c>
      <c r="AR1240" s="23">
        <f t="shared" ref="AR1240" si="2875">AR1241+AR1243</f>
        <v>0</v>
      </c>
      <c r="AS1240" s="23">
        <f t="shared" si="2703"/>
        <v>7630.2</v>
      </c>
      <c r="AT1240" s="23">
        <f t="shared" ref="AT1240:AX1240" si="2876">AT1241+AT1243</f>
        <v>0</v>
      </c>
      <c r="AU1240" s="23">
        <f t="shared" si="2876"/>
        <v>0</v>
      </c>
      <c r="AV1240" s="23">
        <f t="shared" si="2876"/>
        <v>0</v>
      </c>
      <c r="AW1240" s="23">
        <f t="shared" si="2876"/>
        <v>0</v>
      </c>
      <c r="AX1240" s="23">
        <f t="shared" si="2876"/>
        <v>0</v>
      </c>
      <c r="AY1240" s="23">
        <f t="shared" si="2852"/>
        <v>7630.2</v>
      </c>
      <c r="AZ1240" s="23">
        <f t="shared" si="2874"/>
        <v>0</v>
      </c>
      <c r="BA1240" s="5"/>
    </row>
    <row r="1241" spans="1:53" ht="31.5" x14ac:dyDescent="0.25">
      <c r="A1241" s="12" t="s">
        <v>368</v>
      </c>
      <c r="B1241" s="12" t="s">
        <v>12</v>
      </c>
      <c r="C1241" s="12" t="s">
        <v>14</v>
      </c>
      <c r="D1241" s="12" t="s">
        <v>837</v>
      </c>
      <c r="E1241" s="12" t="s">
        <v>7</v>
      </c>
      <c r="F1241" s="14" t="s">
        <v>383</v>
      </c>
      <c r="G1241" s="20">
        <f>G1242</f>
        <v>7560.2</v>
      </c>
      <c r="H1241" s="20">
        <f t="shared" ref="H1241" si="2877">H1242</f>
        <v>4724.3999999999996</v>
      </c>
      <c r="I1241" s="20">
        <f t="shared" ref="I1241:L1241" si="2878">I1242</f>
        <v>4724.6000000000004</v>
      </c>
      <c r="J1241" s="20">
        <f t="shared" si="2878"/>
        <v>0</v>
      </c>
      <c r="K1241" s="20">
        <f t="shared" si="2878"/>
        <v>0</v>
      </c>
      <c r="L1241" s="20">
        <f t="shared" si="2878"/>
        <v>0</v>
      </c>
      <c r="M1241" s="20">
        <f t="shared" si="2739"/>
        <v>7560.2</v>
      </c>
      <c r="N1241" s="20">
        <f t="shared" si="2740"/>
        <v>4724.3999999999996</v>
      </c>
      <c r="O1241" s="20">
        <f t="shared" si="2741"/>
        <v>4724.6000000000004</v>
      </c>
      <c r="P1241" s="23">
        <f t="shared" ref="P1241:Y1241" si="2879">P1242</f>
        <v>0</v>
      </c>
      <c r="Q1241" s="23">
        <f t="shared" si="2879"/>
        <v>0</v>
      </c>
      <c r="R1241" s="23">
        <f t="shared" si="2879"/>
        <v>0</v>
      </c>
      <c r="S1241" s="23">
        <f t="shared" si="2879"/>
        <v>0</v>
      </c>
      <c r="T1241" s="23">
        <f t="shared" si="2879"/>
        <v>0</v>
      </c>
      <c r="U1241" s="23">
        <f t="shared" si="2879"/>
        <v>0</v>
      </c>
      <c r="V1241" s="23">
        <f t="shared" si="2879"/>
        <v>0</v>
      </c>
      <c r="W1241" s="23">
        <f t="shared" si="2879"/>
        <v>0</v>
      </c>
      <c r="X1241" s="23">
        <f t="shared" si="2879"/>
        <v>0</v>
      </c>
      <c r="Y1241" s="23">
        <f t="shared" si="2879"/>
        <v>0</v>
      </c>
      <c r="Z1241" s="23">
        <f t="shared" si="2794"/>
        <v>7560.2</v>
      </c>
      <c r="AA1241" s="23">
        <f t="shared" si="2795"/>
        <v>4724.3999999999996</v>
      </c>
      <c r="AB1241" s="23">
        <f t="shared" si="2796"/>
        <v>4724.6000000000004</v>
      </c>
      <c r="AC1241" s="23">
        <f t="shared" ref="AC1241:AK1241" si="2880">AC1242</f>
        <v>0</v>
      </c>
      <c r="AD1241" s="23">
        <f t="shared" si="2880"/>
        <v>0</v>
      </c>
      <c r="AE1241" s="23">
        <f t="shared" si="2880"/>
        <v>0</v>
      </c>
      <c r="AF1241" s="23">
        <f t="shared" si="2880"/>
        <v>0</v>
      </c>
      <c r="AG1241" s="23">
        <f t="shared" si="2880"/>
        <v>0</v>
      </c>
      <c r="AH1241" s="23">
        <f t="shared" si="2880"/>
        <v>0</v>
      </c>
      <c r="AI1241" s="23">
        <f t="shared" si="2880"/>
        <v>0</v>
      </c>
      <c r="AJ1241" s="23">
        <f t="shared" si="2880"/>
        <v>0</v>
      </c>
      <c r="AK1241" s="23">
        <f t="shared" si="2880"/>
        <v>0</v>
      </c>
      <c r="AL1241" s="23">
        <f t="shared" ref="AL1241:AZ1241" si="2881">AL1242</f>
        <v>0</v>
      </c>
      <c r="AM1241" s="23">
        <f t="shared" si="2881"/>
        <v>0</v>
      </c>
      <c r="AN1241" s="23">
        <f t="shared" si="2881"/>
        <v>0</v>
      </c>
      <c r="AO1241" s="23">
        <f t="shared" si="2700"/>
        <v>7560.2</v>
      </c>
      <c r="AP1241" s="23">
        <f t="shared" si="2701"/>
        <v>4724.3999999999996</v>
      </c>
      <c r="AQ1241" s="23">
        <f t="shared" si="2702"/>
        <v>4724.6000000000004</v>
      </c>
      <c r="AR1241" s="23">
        <f t="shared" si="2881"/>
        <v>0</v>
      </c>
      <c r="AS1241" s="23">
        <f t="shared" si="2703"/>
        <v>7560.2</v>
      </c>
      <c r="AT1241" s="23">
        <f t="shared" si="2881"/>
        <v>0</v>
      </c>
      <c r="AU1241" s="23">
        <f t="shared" si="2881"/>
        <v>0</v>
      </c>
      <c r="AV1241" s="23">
        <f t="shared" si="2881"/>
        <v>0</v>
      </c>
      <c r="AW1241" s="23">
        <f t="shared" si="2881"/>
        <v>0</v>
      </c>
      <c r="AX1241" s="23">
        <f t="shared" si="2881"/>
        <v>0</v>
      </c>
      <c r="AY1241" s="23">
        <f t="shared" si="2852"/>
        <v>7560.2</v>
      </c>
      <c r="AZ1241" s="23">
        <f t="shared" si="2881"/>
        <v>0</v>
      </c>
      <c r="BA1241" s="5"/>
    </row>
    <row r="1242" spans="1:53" ht="31.5" x14ac:dyDescent="0.25">
      <c r="A1242" s="12" t="s">
        <v>368</v>
      </c>
      <c r="B1242" s="12" t="s">
        <v>12</v>
      </c>
      <c r="C1242" s="12" t="s">
        <v>14</v>
      </c>
      <c r="D1242" s="12" t="s">
        <v>837</v>
      </c>
      <c r="E1242" s="12" t="s">
        <v>315</v>
      </c>
      <c r="F1242" s="14" t="s">
        <v>372</v>
      </c>
      <c r="G1242" s="20">
        <v>7560.2</v>
      </c>
      <c r="H1242" s="20">
        <v>4724.3999999999996</v>
      </c>
      <c r="I1242" s="20">
        <v>4724.6000000000004</v>
      </c>
      <c r="J1242" s="20"/>
      <c r="K1242" s="20"/>
      <c r="L1242" s="20"/>
      <c r="M1242" s="20">
        <f t="shared" si="2739"/>
        <v>7560.2</v>
      </c>
      <c r="N1242" s="20">
        <f t="shared" si="2740"/>
        <v>4724.3999999999996</v>
      </c>
      <c r="O1242" s="20">
        <f t="shared" si="2741"/>
        <v>4724.6000000000004</v>
      </c>
      <c r="P1242" s="23"/>
      <c r="Q1242" s="23"/>
      <c r="R1242" s="23"/>
      <c r="S1242" s="23"/>
      <c r="T1242" s="23"/>
      <c r="U1242" s="23"/>
      <c r="V1242" s="23"/>
      <c r="W1242" s="23"/>
      <c r="X1242" s="23"/>
      <c r="Y1242" s="23"/>
      <c r="Z1242" s="23">
        <f t="shared" si="2794"/>
        <v>7560.2</v>
      </c>
      <c r="AA1242" s="23">
        <f t="shared" si="2795"/>
        <v>4724.3999999999996</v>
      </c>
      <c r="AB1242" s="23">
        <f t="shared" si="2796"/>
        <v>4724.6000000000004</v>
      </c>
      <c r="AC1242" s="23"/>
      <c r="AD1242" s="23"/>
      <c r="AE1242" s="23"/>
      <c r="AF1242" s="23"/>
      <c r="AG1242" s="23"/>
      <c r="AH1242" s="23"/>
      <c r="AI1242" s="23"/>
      <c r="AJ1242" s="23"/>
      <c r="AK1242" s="23"/>
      <c r="AL1242" s="23"/>
      <c r="AM1242" s="23"/>
      <c r="AN1242" s="23"/>
      <c r="AO1242" s="23">
        <f t="shared" si="2700"/>
        <v>7560.2</v>
      </c>
      <c r="AP1242" s="23">
        <f t="shared" si="2701"/>
        <v>4724.3999999999996</v>
      </c>
      <c r="AQ1242" s="23">
        <f t="shared" si="2702"/>
        <v>4724.6000000000004</v>
      </c>
      <c r="AR1242" s="23"/>
      <c r="AS1242" s="23">
        <f t="shared" si="2703"/>
        <v>7560.2</v>
      </c>
      <c r="AT1242" s="23"/>
      <c r="AU1242" s="23"/>
      <c r="AV1242" s="23"/>
      <c r="AW1242" s="23"/>
      <c r="AX1242" s="23"/>
      <c r="AY1242" s="23">
        <f t="shared" si="2852"/>
        <v>7560.2</v>
      </c>
      <c r="AZ1242" s="23"/>
      <c r="BA1242" s="5"/>
    </row>
    <row r="1243" spans="1:53" x14ac:dyDescent="0.25">
      <c r="A1243" s="12" t="s">
        <v>368</v>
      </c>
      <c r="B1243" s="12" t="s">
        <v>12</v>
      </c>
      <c r="C1243" s="12" t="s">
        <v>14</v>
      </c>
      <c r="D1243" s="12" t="s">
        <v>837</v>
      </c>
      <c r="E1243" s="12" t="s">
        <v>8</v>
      </c>
      <c r="F1243" s="14" t="s">
        <v>387</v>
      </c>
      <c r="G1243" s="20">
        <f>G1244</f>
        <v>70</v>
      </c>
      <c r="H1243" s="20">
        <f t="shared" ref="H1243" si="2882">H1244</f>
        <v>70.2</v>
      </c>
      <c r="I1243" s="20">
        <f t="shared" ref="I1243:L1243" si="2883">I1244</f>
        <v>70</v>
      </c>
      <c r="J1243" s="20">
        <f t="shared" si="2883"/>
        <v>0</v>
      </c>
      <c r="K1243" s="20">
        <f t="shared" si="2883"/>
        <v>0</v>
      </c>
      <c r="L1243" s="20">
        <f t="shared" si="2883"/>
        <v>0</v>
      </c>
      <c r="M1243" s="20">
        <f t="shared" si="2739"/>
        <v>70</v>
      </c>
      <c r="N1243" s="20">
        <f t="shared" si="2740"/>
        <v>70.2</v>
      </c>
      <c r="O1243" s="20">
        <f t="shared" si="2741"/>
        <v>70</v>
      </c>
      <c r="P1243" s="23">
        <f t="shared" ref="P1243:Y1243" si="2884">P1244</f>
        <v>0</v>
      </c>
      <c r="Q1243" s="23">
        <f t="shared" si="2884"/>
        <v>0</v>
      </c>
      <c r="R1243" s="23">
        <f t="shared" si="2884"/>
        <v>0</v>
      </c>
      <c r="S1243" s="23">
        <f t="shared" si="2884"/>
        <v>0</v>
      </c>
      <c r="T1243" s="23">
        <f t="shared" si="2884"/>
        <v>0</v>
      </c>
      <c r="U1243" s="23">
        <f t="shared" si="2884"/>
        <v>0</v>
      </c>
      <c r="V1243" s="23">
        <f t="shared" si="2884"/>
        <v>0</v>
      </c>
      <c r="W1243" s="23">
        <f t="shared" si="2884"/>
        <v>0</v>
      </c>
      <c r="X1243" s="23">
        <f t="shared" si="2884"/>
        <v>0</v>
      </c>
      <c r="Y1243" s="23">
        <f t="shared" si="2884"/>
        <v>0</v>
      </c>
      <c r="Z1243" s="23">
        <f t="shared" si="2794"/>
        <v>70</v>
      </c>
      <c r="AA1243" s="23">
        <f t="shared" si="2795"/>
        <v>70.2</v>
      </c>
      <c r="AB1243" s="23">
        <f t="shared" si="2796"/>
        <v>70</v>
      </c>
      <c r="AC1243" s="23">
        <f t="shared" ref="AC1243:AK1243" si="2885">AC1244</f>
        <v>0</v>
      </c>
      <c r="AD1243" s="23">
        <f t="shared" si="2885"/>
        <v>0</v>
      </c>
      <c r="AE1243" s="23">
        <f t="shared" si="2885"/>
        <v>0</v>
      </c>
      <c r="AF1243" s="23">
        <f t="shared" si="2885"/>
        <v>0</v>
      </c>
      <c r="AG1243" s="23">
        <f t="shared" si="2885"/>
        <v>0</v>
      </c>
      <c r="AH1243" s="23">
        <f t="shared" si="2885"/>
        <v>0</v>
      </c>
      <c r="AI1243" s="23">
        <f t="shared" si="2885"/>
        <v>0</v>
      </c>
      <c r="AJ1243" s="23">
        <f t="shared" si="2885"/>
        <v>0</v>
      </c>
      <c r="AK1243" s="23">
        <f t="shared" si="2885"/>
        <v>0</v>
      </c>
      <c r="AL1243" s="23">
        <f t="shared" ref="AL1243:AZ1243" si="2886">AL1244</f>
        <v>0</v>
      </c>
      <c r="AM1243" s="23">
        <f t="shared" si="2886"/>
        <v>0</v>
      </c>
      <c r="AN1243" s="23">
        <f t="shared" si="2886"/>
        <v>0</v>
      </c>
      <c r="AO1243" s="23">
        <f t="shared" si="2700"/>
        <v>70</v>
      </c>
      <c r="AP1243" s="23">
        <f t="shared" si="2701"/>
        <v>70.2</v>
      </c>
      <c r="AQ1243" s="23">
        <f t="shared" si="2702"/>
        <v>70</v>
      </c>
      <c r="AR1243" s="23">
        <f t="shared" si="2886"/>
        <v>0</v>
      </c>
      <c r="AS1243" s="23">
        <f t="shared" si="2703"/>
        <v>70</v>
      </c>
      <c r="AT1243" s="23">
        <f t="shared" si="2886"/>
        <v>0</v>
      </c>
      <c r="AU1243" s="23">
        <f t="shared" si="2886"/>
        <v>0</v>
      </c>
      <c r="AV1243" s="23">
        <f t="shared" si="2886"/>
        <v>0</v>
      </c>
      <c r="AW1243" s="23">
        <f t="shared" si="2886"/>
        <v>0</v>
      </c>
      <c r="AX1243" s="23">
        <f t="shared" si="2886"/>
        <v>0</v>
      </c>
      <c r="AY1243" s="23">
        <f t="shared" si="2852"/>
        <v>70</v>
      </c>
      <c r="AZ1243" s="23">
        <f t="shared" si="2886"/>
        <v>0</v>
      </c>
      <c r="BA1243" s="5"/>
    </row>
    <row r="1244" spans="1:53" x14ac:dyDescent="0.25">
      <c r="A1244" s="12" t="s">
        <v>368</v>
      </c>
      <c r="B1244" s="12" t="s">
        <v>12</v>
      </c>
      <c r="C1244" s="12" t="s">
        <v>14</v>
      </c>
      <c r="D1244" s="12" t="s">
        <v>837</v>
      </c>
      <c r="E1244" s="12" t="s">
        <v>366</v>
      </c>
      <c r="F1244" s="14" t="s">
        <v>381</v>
      </c>
      <c r="G1244" s="20">
        <v>70</v>
      </c>
      <c r="H1244" s="20">
        <v>70.2</v>
      </c>
      <c r="I1244" s="20">
        <v>70</v>
      </c>
      <c r="J1244" s="20"/>
      <c r="K1244" s="20"/>
      <c r="L1244" s="20"/>
      <c r="M1244" s="20">
        <f t="shared" si="2739"/>
        <v>70</v>
      </c>
      <c r="N1244" s="20">
        <f t="shared" si="2740"/>
        <v>70.2</v>
      </c>
      <c r="O1244" s="20">
        <f t="shared" si="2741"/>
        <v>70</v>
      </c>
      <c r="P1244" s="23"/>
      <c r="Q1244" s="23"/>
      <c r="R1244" s="23"/>
      <c r="S1244" s="23"/>
      <c r="T1244" s="23"/>
      <c r="U1244" s="23"/>
      <c r="V1244" s="23"/>
      <c r="W1244" s="23"/>
      <c r="X1244" s="23"/>
      <c r="Y1244" s="23"/>
      <c r="Z1244" s="23">
        <f t="shared" si="2794"/>
        <v>70</v>
      </c>
      <c r="AA1244" s="23">
        <f t="shared" si="2795"/>
        <v>70.2</v>
      </c>
      <c r="AB1244" s="23">
        <f t="shared" si="2796"/>
        <v>70</v>
      </c>
      <c r="AC1244" s="23"/>
      <c r="AD1244" s="23"/>
      <c r="AE1244" s="23"/>
      <c r="AF1244" s="23"/>
      <c r="AG1244" s="23"/>
      <c r="AH1244" s="23"/>
      <c r="AI1244" s="23"/>
      <c r="AJ1244" s="23"/>
      <c r="AK1244" s="23"/>
      <c r="AL1244" s="23"/>
      <c r="AM1244" s="23"/>
      <c r="AN1244" s="23"/>
      <c r="AO1244" s="23">
        <f t="shared" si="2700"/>
        <v>70</v>
      </c>
      <c r="AP1244" s="23">
        <f t="shared" si="2701"/>
        <v>70.2</v>
      </c>
      <c r="AQ1244" s="23">
        <f t="shared" si="2702"/>
        <v>70</v>
      </c>
      <c r="AR1244" s="23"/>
      <c r="AS1244" s="23">
        <f t="shared" si="2703"/>
        <v>70</v>
      </c>
      <c r="AT1244" s="23"/>
      <c r="AU1244" s="23"/>
      <c r="AV1244" s="23"/>
      <c r="AW1244" s="23"/>
      <c r="AX1244" s="23"/>
      <c r="AY1244" s="23">
        <f t="shared" si="2852"/>
        <v>70</v>
      </c>
      <c r="AZ1244" s="23"/>
      <c r="BA1244" s="5"/>
    </row>
    <row r="1245" spans="1:53" ht="31.5" x14ac:dyDescent="0.25">
      <c r="A1245" s="12" t="s">
        <v>368</v>
      </c>
      <c r="B1245" s="12" t="s">
        <v>12</v>
      </c>
      <c r="C1245" s="12" t="s">
        <v>14</v>
      </c>
      <c r="D1245" s="12" t="s">
        <v>574</v>
      </c>
      <c r="E1245" s="12"/>
      <c r="F1245" s="14" t="s">
        <v>901</v>
      </c>
      <c r="G1245" s="20">
        <f>G1246</f>
        <v>0</v>
      </c>
      <c r="H1245" s="20">
        <f t="shared" ref="H1245:L1246" si="2887">H1246</f>
        <v>0</v>
      </c>
      <c r="I1245" s="20">
        <f t="shared" si="2887"/>
        <v>0</v>
      </c>
      <c r="J1245" s="20">
        <f t="shared" si="2887"/>
        <v>233.3</v>
      </c>
      <c r="K1245" s="20">
        <f t="shared" si="2887"/>
        <v>50</v>
      </c>
      <c r="L1245" s="20">
        <f t="shared" si="2887"/>
        <v>50</v>
      </c>
      <c r="M1245" s="20">
        <f t="shared" ref="M1245:M1247" si="2888">G1245+J1245</f>
        <v>233.3</v>
      </c>
      <c r="N1245" s="20">
        <f t="shared" ref="N1245:N1247" si="2889">H1245+K1245</f>
        <v>50</v>
      </c>
      <c r="O1245" s="20">
        <f t="shared" ref="O1245:O1247" si="2890">I1245+L1245</f>
        <v>50</v>
      </c>
      <c r="P1245" s="23">
        <f t="shared" ref="P1245:Y1246" si="2891">P1246</f>
        <v>0</v>
      </c>
      <c r="Q1245" s="23">
        <f t="shared" si="2891"/>
        <v>0</v>
      </c>
      <c r="R1245" s="23">
        <f t="shared" si="2891"/>
        <v>0</v>
      </c>
      <c r="S1245" s="23">
        <f t="shared" si="2891"/>
        <v>0</v>
      </c>
      <c r="T1245" s="23">
        <f t="shared" si="2891"/>
        <v>0</v>
      </c>
      <c r="U1245" s="23">
        <f t="shared" si="2891"/>
        <v>0</v>
      </c>
      <c r="V1245" s="23">
        <f t="shared" si="2891"/>
        <v>0</v>
      </c>
      <c r="W1245" s="23">
        <f t="shared" si="2891"/>
        <v>0</v>
      </c>
      <c r="X1245" s="23">
        <f t="shared" si="2891"/>
        <v>0</v>
      </c>
      <c r="Y1245" s="23">
        <f t="shared" si="2891"/>
        <v>0</v>
      </c>
      <c r="Z1245" s="23">
        <f t="shared" si="2794"/>
        <v>233.3</v>
      </c>
      <c r="AA1245" s="23">
        <f t="shared" si="2795"/>
        <v>50</v>
      </c>
      <c r="AB1245" s="23">
        <f t="shared" si="2796"/>
        <v>50</v>
      </c>
      <c r="AC1245" s="23">
        <f t="shared" ref="AC1245:AK1246" si="2892">AC1246</f>
        <v>0</v>
      </c>
      <c r="AD1245" s="23">
        <f t="shared" si="2892"/>
        <v>0</v>
      </c>
      <c r="AE1245" s="23">
        <f t="shared" si="2892"/>
        <v>0</v>
      </c>
      <c r="AF1245" s="23">
        <f t="shared" si="2892"/>
        <v>0</v>
      </c>
      <c r="AG1245" s="23">
        <f t="shared" si="2892"/>
        <v>0</v>
      </c>
      <c r="AH1245" s="23">
        <f t="shared" si="2892"/>
        <v>0</v>
      </c>
      <c r="AI1245" s="23">
        <f t="shared" si="2892"/>
        <v>0</v>
      </c>
      <c r="AJ1245" s="23">
        <f t="shared" si="2892"/>
        <v>0</v>
      </c>
      <c r="AK1245" s="23">
        <f t="shared" si="2892"/>
        <v>0</v>
      </c>
      <c r="AL1245" s="23">
        <f t="shared" ref="AL1245:AZ1246" si="2893">AL1246</f>
        <v>0</v>
      </c>
      <c r="AM1245" s="23">
        <f t="shared" si="2893"/>
        <v>0</v>
      </c>
      <c r="AN1245" s="23">
        <f t="shared" si="2893"/>
        <v>0</v>
      </c>
      <c r="AO1245" s="23">
        <f t="shared" ref="AO1245:AO1308" si="2894">Z1245+AC1245+AD1245+AE1245+AF1245+AG1245+AH1245+AI1245+AJ1245+AK1245+AL1245</f>
        <v>233.3</v>
      </c>
      <c r="AP1245" s="23">
        <f t="shared" ref="AP1245:AP1308" si="2895">AA1245+AM1245</f>
        <v>50</v>
      </c>
      <c r="AQ1245" s="23">
        <f t="shared" ref="AQ1245:AQ1308" si="2896">AB1245+AN1245</f>
        <v>50</v>
      </c>
      <c r="AR1245" s="23">
        <f t="shared" si="2893"/>
        <v>0</v>
      </c>
      <c r="AS1245" s="23">
        <f t="shared" ref="AS1245:AS1308" si="2897">AO1245+AR1245</f>
        <v>233.3</v>
      </c>
      <c r="AT1245" s="23">
        <f t="shared" si="2893"/>
        <v>0</v>
      </c>
      <c r="AU1245" s="23">
        <f t="shared" si="2893"/>
        <v>0</v>
      </c>
      <c r="AV1245" s="23">
        <f t="shared" si="2893"/>
        <v>0</v>
      </c>
      <c r="AW1245" s="23">
        <f t="shared" si="2893"/>
        <v>0</v>
      </c>
      <c r="AX1245" s="23">
        <f t="shared" si="2893"/>
        <v>0</v>
      </c>
      <c r="AY1245" s="23">
        <f t="shared" si="2852"/>
        <v>233.3</v>
      </c>
      <c r="AZ1245" s="23">
        <f t="shared" si="2893"/>
        <v>0</v>
      </c>
      <c r="BA1245" s="5"/>
    </row>
    <row r="1246" spans="1:53" ht="31.5" x14ac:dyDescent="0.25">
      <c r="A1246" s="12" t="s">
        <v>368</v>
      </c>
      <c r="B1246" s="12" t="s">
        <v>12</v>
      </c>
      <c r="C1246" s="12" t="s">
        <v>14</v>
      </c>
      <c r="D1246" s="12" t="s">
        <v>574</v>
      </c>
      <c r="E1246" s="12" t="s">
        <v>7</v>
      </c>
      <c r="F1246" s="14" t="s">
        <v>383</v>
      </c>
      <c r="G1246" s="20">
        <f>G1247</f>
        <v>0</v>
      </c>
      <c r="H1246" s="20">
        <f t="shared" si="2887"/>
        <v>0</v>
      </c>
      <c r="I1246" s="20">
        <f t="shared" si="2887"/>
        <v>0</v>
      </c>
      <c r="J1246" s="20">
        <f t="shared" si="2887"/>
        <v>233.3</v>
      </c>
      <c r="K1246" s="20">
        <f t="shared" si="2887"/>
        <v>50</v>
      </c>
      <c r="L1246" s="20">
        <f t="shared" si="2887"/>
        <v>50</v>
      </c>
      <c r="M1246" s="20">
        <f t="shared" si="2888"/>
        <v>233.3</v>
      </c>
      <c r="N1246" s="20">
        <f t="shared" si="2889"/>
        <v>50</v>
      </c>
      <c r="O1246" s="20">
        <f t="shared" si="2890"/>
        <v>50</v>
      </c>
      <c r="P1246" s="23">
        <f t="shared" si="2891"/>
        <v>0</v>
      </c>
      <c r="Q1246" s="23">
        <f t="shared" si="2891"/>
        <v>0</v>
      </c>
      <c r="R1246" s="23">
        <f t="shared" si="2891"/>
        <v>0</v>
      </c>
      <c r="S1246" s="23">
        <f t="shared" si="2891"/>
        <v>0</v>
      </c>
      <c r="T1246" s="23">
        <f t="shared" si="2891"/>
        <v>0</v>
      </c>
      <c r="U1246" s="23">
        <f t="shared" si="2891"/>
        <v>0</v>
      </c>
      <c r="V1246" s="23">
        <f t="shared" si="2891"/>
        <v>0</v>
      </c>
      <c r="W1246" s="23">
        <f t="shared" si="2891"/>
        <v>0</v>
      </c>
      <c r="X1246" s="23">
        <f t="shared" si="2891"/>
        <v>0</v>
      </c>
      <c r="Y1246" s="23">
        <f t="shared" si="2891"/>
        <v>0</v>
      </c>
      <c r="Z1246" s="23">
        <f t="shared" si="2794"/>
        <v>233.3</v>
      </c>
      <c r="AA1246" s="23">
        <f t="shared" si="2795"/>
        <v>50</v>
      </c>
      <c r="AB1246" s="23">
        <f t="shared" si="2796"/>
        <v>50</v>
      </c>
      <c r="AC1246" s="23">
        <f t="shared" si="2892"/>
        <v>0</v>
      </c>
      <c r="AD1246" s="23">
        <f t="shared" si="2892"/>
        <v>0</v>
      </c>
      <c r="AE1246" s="23">
        <f t="shared" si="2892"/>
        <v>0</v>
      </c>
      <c r="AF1246" s="23">
        <f t="shared" si="2892"/>
        <v>0</v>
      </c>
      <c r="AG1246" s="23">
        <f t="shared" si="2892"/>
        <v>0</v>
      </c>
      <c r="AH1246" s="23">
        <f t="shared" si="2892"/>
        <v>0</v>
      </c>
      <c r="AI1246" s="23">
        <f t="shared" si="2892"/>
        <v>0</v>
      </c>
      <c r="AJ1246" s="23">
        <f t="shared" si="2892"/>
        <v>0</v>
      </c>
      <c r="AK1246" s="23">
        <f t="shared" si="2892"/>
        <v>0</v>
      </c>
      <c r="AL1246" s="23">
        <f t="shared" si="2893"/>
        <v>0</v>
      </c>
      <c r="AM1246" s="23">
        <f t="shared" si="2893"/>
        <v>0</v>
      </c>
      <c r="AN1246" s="23">
        <f t="shared" si="2893"/>
        <v>0</v>
      </c>
      <c r="AO1246" s="23">
        <f t="shared" si="2894"/>
        <v>233.3</v>
      </c>
      <c r="AP1246" s="23">
        <f t="shared" si="2895"/>
        <v>50</v>
      </c>
      <c r="AQ1246" s="23">
        <f t="shared" si="2896"/>
        <v>50</v>
      </c>
      <c r="AR1246" s="23">
        <f t="shared" si="2893"/>
        <v>0</v>
      </c>
      <c r="AS1246" s="23">
        <f t="shared" si="2897"/>
        <v>233.3</v>
      </c>
      <c r="AT1246" s="23">
        <f t="shared" si="2893"/>
        <v>0</v>
      </c>
      <c r="AU1246" s="23">
        <f t="shared" si="2893"/>
        <v>0</v>
      </c>
      <c r="AV1246" s="23">
        <f t="shared" si="2893"/>
        <v>0</v>
      </c>
      <c r="AW1246" s="23">
        <f t="shared" si="2893"/>
        <v>0</v>
      </c>
      <c r="AX1246" s="23">
        <f t="shared" si="2893"/>
        <v>0</v>
      </c>
      <c r="AY1246" s="23">
        <f t="shared" si="2852"/>
        <v>233.3</v>
      </c>
      <c r="AZ1246" s="23">
        <f t="shared" si="2893"/>
        <v>0</v>
      </c>
      <c r="BA1246" s="5"/>
    </row>
    <row r="1247" spans="1:53" ht="31.5" x14ac:dyDescent="0.25">
      <c r="A1247" s="12" t="s">
        <v>368</v>
      </c>
      <c r="B1247" s="12" t="s">
        <v>12</v>
      </c>
      <c r="C1247" s="12" t="s">
        <v>14</v>
      </c>
      <c r="D1247" s="12" t="s">
        <v>574</v>
      </c>
      <c r="E1247" s="12" t="s">
        <v>315</v>
      </c>
      <c r="F1247" s="14" t="s">
        <v>372</v>
      </c>
      <c r="G1247" s="20">
        <v>0</v>
      </c>
      <c r="H1247" s="20">
        <v>0</v>
      </c>
      <c r="I1247" s="20">
        <v>0</v>
      </c>
      <c r="J1247" s="20">
        <v>233.3</v>
      </c>
      <c r="K1247" s="20">
        <v>50</v>
      </c>
      <c r="L1247" s="20">
        <v>50</v>
      </c>
      <c r="M1247" s="20">
        <f t="shared" si="2888"/>
        <v>233.3</v>
      </c>
      <c r="N1247" s="20">
        <f t="shared" si="2889"/>
        <v>50</v>
      </c>
      <c r="O1247" s="20">
        <f t="shared" si="2890"/>
        <v>50</v>
      </c>
      <c r="P1247" s="23"/>
      <c r="Q1247" s="23"/>
      <c r="R1247" s="23"/>
      <c r="S1247" s="23"/>
      <c r="T1247" s="23"/>
      <c r="U1247" s="23"/>
      <c r="V1247" s="23"/>
      <c r="W1247" s="23"/>
      <c r="X1247" s="23"/>
      <c r="Y1247" s="23"/>
      <c r="Z1247" s="23">
        <f t="shared" si="2794"/>
        <v>233.3</v>
      </c>
      <c r="AA1247" s="23">
        <f t="shared" si="2795"/>
        <v>50</v>
      </c>
      <c r="AB1247" s="23">
        <f t="shared" si="2796"/>
        <v>50</v>
      </c>
      <c r="AC1247" s="23"/>
      <c r="AD1247" s="23"/>
      <c r="AE1247" s="23"/>
      <c r="AF1247" s="23"/>
      <c r="AG1247" s="23"/>
      <c r="AH1247" s="23"/>
      <c r="AI1247" s="23"/>
      <c r="AJ1247" s="23"/>
      <c r="AK1247" s="23"/>
      <c r="AL1247" s="23"/>
      <c r="AM1247" s="23"/>
      <c r="AN1247" s="23"/>
      <c r="AO1247" s="23">
        <f t="shared" si="2894"/>
        <v>233.3</v>
      </c>
      <c r="AP1247" s="23">
        <f t="shared" si="2895"/>
        <v>50</v>
      </c>
      <c r="AQ1247" s="23">
        <f t="shared" si="2896"/>
        <v>50</v>
      </c>
      <c r="AR1247" s="23"/>
      <c r="AS1247" s="23">
        <f t="shared" si="2897"/>
        <v>233.3</v>
      </c>
      <c r="AT1247" s="23"/>
      <c r="AU1247" s="23"/>
      <c r="AV1247" s="23"/>
      <c r="AW1247" s="23"/>
      <c r="AX1247" s="23"/>
      <c r="AY1247" s="23">
        <f t="shared" si="2852"/>
        <v>233.3</v>
      </c>
      <c r="AZ1247" s="23"/>
      <c r="BA1247" s="5"/>
    </row>
    <row r="1248" spans="1:53" ht="78.75" hidden="1" x14ac:dyDescent="0.25">
      <c r="A1248" s="12" t="s">
        <v>368</v>
      </c>
      <c r="B1248" s="12" t="s">
        <v>12</v>
      </c>
      <c r="C1248" s="12" t="s">
        <v>14</v>
      </c>
      <c r="D1248" s="12" t="s">
        <v>318</v>
      </c>
      <c r="E1248" s="12"/>
      <c r="F1248" s="14" t="s">
        <v>841</v>
      </c>
      <c r="G1248" s="20">
        <f>G1249</f>
        <v>50</v>
      </c>
      <c r="H1248" s="20">
        <f t="shared" ref="H1248:AZ1249" si="2898">H1249</f>
        <v>50</v>
      </c>
      <c r="I1248" s="20">
        <f t="shared" si="2898"/>
        <v>50</v>
      </c>
      <c r="J1248" s="20">
        <f t="shared" si="2898"/>
        <v>-50</v>
      </c>
      <c r="K1248" s="20">
        <f t="shared" si="2898"/>
        <v>-50</v>
      </c>
      <c r="L1248" s="20">
        <f t="shared" si="2898"/>
        <v>-50</v>
      </c>
      <c r="M1248" s="20">
        <f t="shared" si="2739"/>
        <v>0</v>
      </c>
      <c r="N1248" s="20">
        <f t="shared" si="2740"/>
        <v>0</v>
      </c>
      <c r="O1248" s="20">
        <f t="shared" si="2741"/>
        <v>0</v>
      </c>
      <c r="P1248" s="23">
        <f t="shared" si="2898"/>
        <v>0</v>
      </c>
      <c r="Q1248" s="23">
        <f t="shared" si="2898"/>
        <v>0</v>
      </c>
      <c r="R1248" s="23">
        <f t="shared" si="2898"/>
        <v>0</v>
      </c>
      <c r="S1248" s="23">
        <f t="shared" si="2898"/>
        <v>0</v>
      </c>
      <c r="T1248" s="23">
        <f t="shared" si="2898"/>
        <v>0</v>
      </c>
      <c r="U1248" s="23">
        <f t="shared" si="2898"/>
        <v>0</v>
      </c>
      <c r="V1248" s="23">
        <f t="shared" si="2898"/>
        <v>0</v>
      </c>
      <c r="W1248" s="23">
        <f t="shared" si="2898"/>
        <v>0</v>
      </c>
      <c r="X1248" s="23">
        <f t="shared" si="2898"/>
        <v>0</v>
      </c>
      <c r="Y1248" s="23">
        <f t="shared" si="2898"/>
        <v>0</v>
      </c>
      <c r="Z1248" s="23">
        <f t="shared" si="2794"/>
        <v>0</v>
      </c>
      <c r="AA1248" s="23">
        <f t="shared" si="2795"/>
        <v>0</v>
      </c>
      <c r="AB1248" s="23">
        <f t="shared" si="2796"/>
        <v>0</v>
      </c>
      <c r="AC1248" s="23">
        <f t="shared" si="2898"/>
        <v>0</v>
      </c>
      <c r="AD1248" s="23">
        <f t="shared" si="2898"/>
        <v>0</v>
      </c>
      <c r="AE1248" s="23">
        <f t="shared" si="2898"/>
        <v>0</v>
      </c>
      <c r="AF1248" s="23">
        <f t="shared" si="2898"/>
        <v>0</v>
      </c>
      <c r="AG1248" s="23">
        <f t="shared" si="2898"/>
        <v>0</v>
      </c>
      <c r="AH1248" s="23">
        <f t="shared" si="2898"/>
        <v>0</v>
      </c>
      <c r="AI1248" s="23">
        <f t="shared" si="2898"/>
        <v>0</v>
      </c>
      <c r="AJ1248" s="23">
        <f t="shared" si="2898"/>
        <v>0</v>
      </c>
      <c r="AK1248" s="23">
        <f t="shared" si="2898"/>
        <v>0</v>
      </c>
      <c r="AL1248" s="23">
        <f t="shared" si="2898"/>
        <v>0</v>
      </c>
      <c r="AM1248" s="23">
        <f t="shared" si="2898"/>
        <v>0</v>
      </c>
      <c r="AN1248" s="23">
        <f t="shared" si="2898"/>
        <v>0</v>
      </c>
      <c r="AO1248" s="23">
        <f t="shared" si="2894"/>
        <v>0</v>
      </c>
      <c r="AP1248" s="23">
        <f t="shared" si="2895"/>
        <v>0</v>
      </c>
      <c r="AQ1248" s="23">
        <f t="shared" si="2896"/>
        <v>0</v>
      </c>
      <c r="AR1248" s="23">
        <f t="shared" si="2898"/>
        <v>0</v>
      </c>
      <c r="AS1248" s="23">
        <f t="shared" si="2897"/>
        <v>0</v>
      </c>
      <c r="AT1248" s="23">
        <f t="shared" si="2898"/>
        <v>0</v>
      </c>
      <c r="AU1248" s="23">
        <f t="shared" si="2898"/>
        <v>0</v>
      </c>
      <c r="AV1248" s="23">
        <f t="shared" si="2898"/>
        <v>0</v>
      </c>
      <c r="AW1248" s="23">
        <f t="shared" si="2898"/>
        <v>0</v>
      </c>
      <c r="AX1248" s="23">
        <f t="shared" si="2898"/>
        <v>0</v>
      </c>
      <c r="AY1248" s="23">
        <f t="shared" si="2852"/>
        <v>0</v>
      </c>
      <c r="AZ1248" s="23">
        <f t="shared" si="2898"/>
        <v>0</v>
      </c>
      <c r="BA1248" s="5">
        <v>0</v>
      </c>
    </row>
    <row r="1249" spans="1:53" ht="31.5" hidden="1" x14ac:dyDescent="0.25">
      <c r="A1249" s="12" t="s">
        <v>368</v>
      </c>
      <c r="B1249" s="12" t="s">
        <v>12</v>
      </c>
      <c r="C1249" s="12" t="s">
        <v>14</v>
      </c>
      <c r="D1249" s="12" t="s">
        <v>318</v>
      </c>
      <c r="E1249" s="12" t="s">
        <v>7</v>
      </c>
      <c r="F1249" s="14" t="s">
        <v>383</v>
      </c>
      <c r="G1249" s="20">
        <f>G1250</f>
        <v>50</v>
      </c>
      <c r="H1249" s="20">
        <f t="shared" si="2898"/>
        <v>50</v>
      </c>
      <c r="I1249" s="20">
        <f t="shared" si="2898"/>
        <v>50</v>
      </c>
      <c r="J1249" s="20">
        <f t="shared" si="2898"/>
        <v>-50</v>
      </c>
      <c r="K1249" s="20">
        <f t="shared" si="2898"/>
        <v>-50</v>
      </c>
      <c r="L1249" s="20">
        <f t="shared" si="2898"/>
        <v>-50</v>
      </c>
      <c r="M1249" s="20">
        <f t="shared" si="2739"/>
        <v>0</v>
      </c>
      <c r="N1249" s="20">
        <f t="shared" si="2740"/>
        <v>0</v>
      </c>
      <c r="O1249" s="20">
        <f t="shared" si="2741"/>
        <v>0</v>
      </c>
      <c r="P1249" s="23">
        <f t="shared" si="2898"/>
        <v>0</v>
      </c>
      <c r="Q1249" s="23">
        <f t="shared" si="2898"/>
        <v>0</v>
      </c>
      <c r="R1249" s="23">
        <f t="shared" si="2898"/>
        <v>0</v>
      </c>
      <c r="S1249" s="23">
        <f t="shared" si="2898"/>
        <v>0</v>
      </c>
      <c r="T1249" s="23">
        <f t="shared" si="2898"/>
        <v>0</v>
      </c>
      <c r="U1249" s="23">
        <f t="shared" si="2898"/>
        <v>0</v>
      </c>
      <c r="V1249" s="23">
        <f t="shared" si="2898"/>
        <v>0</v>
      </c>
      <c r="W1249" s="23">
        <f t="shared" si="2898"/>
        <v>0</v>
      </c>
      <c r="X1249" s="23">
        <f t="shared" si="2898"/>
        <v>0</v>
      </c>
      <c r="Y1249" s="23">
        <f t="shared" si="2898"/>
        <v>0</v>
      </c>
      <c r="Z1249" s="23">
        <f t="shared" si="2794"/>
        <v>0</v>
      </c>
      <c r="AA1249" s="23">
        <f t="shared" si="2795"/>
        <v>0</v>
      </c>
      <c r="AB1249" s="23">
        <f t="shared" si="2796"/>
        <v>0</v>
      </c>
      <c r="AC1249" s="23">
        <f t="shared" si="2898"/>
        <v>0</v>
      </c>
      <c r="AD1249" s="23">
        <f t="shared" si="2898"/>
        <v>0</v>
      </c>
      <c r="AE1249" s="23">
        <f t="shared" si="2898"/>
        <v>0</v>
      </c>
      <c r="AF1249" s="23">
        <f t="shared" si="2898"/>
        <v>0</v>
      </c>
      <c r="AG1249" s="23">
        <f t="shared" si="2898"/>
        <v>0</v>
      </c>
      <c r="AH1249" s="23">
        <f t="shared" si="2898"/>
        <v>0</v>
      </c>
      <c r="AI1249" s="23">
        <f t="shared" si="2898"/>
        <v>0</v>
      </c>
      <c r="AJ1249" s="23">
        <f t="shared" si="2898"/>
        <v>0</v>
      </c>
      <c r="AK1249" s="23">
        <f t="shared" si="2898"/>
        <v>0</v>
      </c>
      <c r="AL1249" s="23">
        <f t="shared" si="2898"/>
        <v>0</v>
      </c>
      <c r="AM1249" s="23">
        <f t="shared" si="2898"/>
        <v>0</v>
      </c>
      <c r="AN1249" s="23">
        <f t="shared" si="2898"/>
        <v>0</v>
      </c>
      <c r="AO1249" s="23">
        <f t="shared" si="2894"/>
        <v>0</v>
      </c>
      <c r="AP1249" s="23">
        <f t="shared" si="2895"/>
        <v>0</v>
      </c>
      <c r="AQ1249" s="23">
        <f t="shared" si="2896"/>
        <v>0</v>
      </c>
      <c r="AR1249" s="23">
        <f t="shared" si="2898"/>
        <v>0</v>
      </c>
      <c r="AS1249" s="23">
        <f t="shared" si="2897"/>
        <v>0</v>
      </c>
      <c r="AT1249" s="23">
        <f t="shared" si="2898"/>
        <v>0</v>
      </c>
      <c r="AU1249" s="23">
        <f t="shared" si="2898"/>
        <v>0</v>
      </c>
      <c r="AV1249" s="23">
        <f t="shared" si="2898"/>
        <v>0</v>
      </c>
      <c r="AW1249" s="23">
        <f t="shared" si="2898"/>
        <v>0</v>
      </c>
      <c r="AX1249" s="23">
        <f t="shared" si="2898"/>
        <v>0</v>
      </c>
      <c r="AY1249" s="23">
        <f t="shared" si="2852"/>
        <v>0</v>
      </c>
      <c r="AZ1249" s="23">
        <f t="shared" si="2898"/>
        <v>0</v>
      </c>
      <c r="BA1249" s="5">
        <v>0</v>
      </c>
    </row>
    <row r="1250" spans="1:53" ht="31.5" hidden="1" x14ac:dyDescent="0.25">
      <c r="A1250" s="12" t="s">
        <v>368</v>
      </c>
      <c r="B1250" s="12" t="s">
        <v>12</v>
      </c>
      <c r="C1250" s="12" t="s">
        <v>14</v>
      </c>
      <c r="D1250" s="12" t="s">
        <v>318</v>
      </c>
      <c r="E1250" s="12">
        <v>240</v>
      </c>
      <c r="F1250" s="14" t="s">
        <v>372</v>
      </c>
      <c r="G1250" s="20">
        <v>50</v>
      </c>
      <c r="H1250" s="20">
        <v>50</v>
      </c>
      <c r="I1250" s="20">
        <v>50</v>
      </c>
      <c r="J1250" s="20">
        <v>-50</v>
      </c>
      <c r="K1250" s="20">
        <v>-50</v>
      </c>
      <c r="L1250" s="20">
        <v>-50</v>
      </c>
      <c r="M1250" s="20">
        <f t="shared" si="2739"/>
        <v>0</v>
      </c>
      <c r="N1250" s="20">
        <f t="shared" si="2740"/>
        <v>0</v>
      </c>
      <c r="O1250" s="20">
        <f t="shared" si="2741"/>
        <v>0</v>
      </c>
      <c r="P1250" s="23"/>
      <c r="Q1250" s="23"/>
      <c r="R1250" s="23"/>
      <c r="S1250" s="23"/>
      <c r="T1250" s="23"/>
      <c r="U1250" s="23"/>
      <c r="V1250" s="23"/>
      <c r="W1250" s="23"/>
      <c r="X1250" s="23"/>
      <c r="Y1250" s="23"/>
      <c r="Z1250" s="23">
        <f t="shared" si="2794"/>
        <v>0</v>
      </c>
      <c r="AA1250" s="23">
        <f t="shared" si="2795"/>
        <v>0</v>
      </c>
      <c r="AB1250" s="23">
        <f t="shared" si="2796"/>
        <v>0</v>
      </c>
      <c r="AC1250" s="23"/>
      <c r="AD1250" s="23"/>
      <c r="AE1250" s="23"/>
      <c r="AF1250" s="23"/>
      <c r="AG1250" s="23"/>
      <c r="AH1250" s="23"/>
      <c r="AI1250" s="23"/>
      <c r="AJ1250" s="23"/>
      <c r="AK1250" s="23"/>
      <c r="AL1250" s="23"/>
      <c r="AM1250" s="23"/>
      <c r="AN1250" s="23"/>
      <c r="AO1250" s="23">
        <f t="shared" si="2894"/>
        <v>0</v>
      </c>
      <c r="AP1250" s="23">
        <f t="shared" si="2895"/>
        <v>0</v>
      </c>
      <c r="AQ1250" s="23">
        <f t="shared" si="2896"/>
        <v>0</v>
      </c>
      <c r="AR1250" s="23"/>
      <c r="AS1250" s="23">
        <f t="shared" si="2897"/>
        <v>0</v>
      </c>
      <c r="AT1250" s="23"/>
      <c r="AU1250" s="23"/>
      <c r="AV1250" s="23"/>
      <c r="AW1250" s="23"/>
      <c r="AX1250" s="23"/>
      <c r="AY1250" s="23">
        <f t="shared" si="2852"/>
        <v>0</v>
      </c>
      <c r="AZ1250" s="23"/>
      <c r="BA1250" s="5">
        <v>0</v>
      </c>
    </row>
    <row r="1251" spans="1:53" ht="31.5" x14ac:dyDescent="0.25">
      <c r="A1251" s="12" t="s">
        <v>368</v>
      </c>
      <c r="B1251" s="12" t="s">
        <v>12</v>
      </c>
      <c r="C1251" s="12" t="s">
        <v>14</v>
      </c>
      <c r="D1251" s="12" t="s">
        <v>32</v>
      </c>
      <c r="E1251" s="12"/>
      <c r="F1251" s="14" t="s">
        <v>45</v>
      </c>
      <c r="G1251" s="20">
        <f>G1252</f>
        <v>20</v>
      </c>
      <c r="H1251" s="20">
        <f t="shared" ref="H1251:AZ1254" si="2899">H1252</f>
        <v>0</v>
      </c>
      <c r="I1251" s="20">
        <f t="shared" si="2899"/>
        <v>0</v>
      </c>
      <c r="J1251" s="20">
        <f t="shared" si="2899"/>
        <v>0</v>
      </c>
      <c r="K1251" s="20">
        <f t="shared" si="2899"/>
        <v>0</v>
      </c>
      <c r="L1251" s="20">
        <f t="shared" si="2899"/>
        <v>0</v>
      </c>
      <c r="M1251" s="20">
        <f t="shared" si="2739"/>
        <v>20</v>
      </c>
      <c r="N1251" s="20">
        <f t="shared" si="2740"/>
        <v>0</v>
      </c>
      <c r="O1251" s="20">
        <f t="shared" si="2741"/>
        <v>0</v>
      </c>
      <c r="P1251" s="23">
        <f t="shared" si="2899"/>
        <v>0</v>
      </c>
      <c r="Q1251" s="23">
        <f t="shared" si="2899"/>
        <v>0</v>
      </c>
      <c r="R1251" s="23">
        <f t="shared" si="2899"/>
        <v>0</v>
      </c>
      <c r="S1251" s="23">
        <f t="shared" si="2899"/>
        <v>0</v>
      </c>
      <c r="T1251" s="23">
        <f t="shared" si="2899"/>
        <v>0</v>
      </c>
      <c r="U1251" s="23">
        <f t="shared" si="2899"/>
        <v>0</v>
      </c>
      <c r="V1251" s="23">
        <f t="shared" si="2899"/>
        <v>0</v>
      </c>
      <c r="W1251" s="23">
        <f t="shared" si="2899"/>
        <v>0</v>
      </c>
      <c r="X1251" s="23">
        <f t="shared" si="2899"/>
        <v>0</v>
      </c>
      <c r="Y1251" s="23">
        <f t="shared" si="2899"/>
        <v>0</v>
      </c>
      <c r="Z1251" s="23">
        <f t="shared" si="2794"/>
        <v>20</v>
      </c>
      <c r="AA1251" s="23">
        <f t="shared" si="2795"/>
        <v>0</v>
      </c>
      <c r="AB1251" s="23">
        <f t="shared" si="2796"/>
        <v>0</v>
      </c>
      <c r="AC1251" s="23">
        <f t="shared" si="2899"/>
        <v>0</v>
      </c>
      <c r="AD1251" s="23">
        <f t="shared" si="2899"/>
        <v>0</v>
      </c>
      <c r="AE1251" s="23">
        <f t="shared" si="2899"/>
        <v>0</v>
      </c>
      <c r="AF1251" s="23">
        <f t="shared" si="2899"/>
        <v>0</v>
      </c>
      <c r="AG1251" s="23">
        <f t="shared" si="2899"/>
        <v>0</v>
      </c>
      <c r="AH1251" s="23">
        <f t="shared" si="2899"/>
        <v>0</v>
      </c>
      <c r="AI1251" s="23">
        <f t="shared" si="2899"/>
        <v>0</v>
      </c>
      <c r="AJ1251" s="23">
        <f t="shared" si="2899"/>
        <v>0</v>
      </c>
      <c r="AK1251" s="23">
        <f t="shared" si="2899"/>
        <v>0</v>
      </c>
      <c r="AL1251" s="23">
        <f t="shared" si="2899"/>
        <v>0</v>
      </c>
      <c r="AM1251" s="23">
        <f t="shared" si="2899"/>
        <v>0</v>
      </c>
      <c r="AN1251" s="23">
        <f t="shared" si="2899"/>
        <v>0</v>
      </c>
      <c r="AO1251" s="23">
        <f t="shared" si="2894"/>
        <v>20</v>
      </c>
      <c r="AP1251" s="23">
        <f t="shared" si="2895"/>
        <v>0</v>
      </c>
      <c r="AQ1251" s="23">
        <f t="shared" si="2896"/>
        <v>0</v>
      </c>
      <c r="AR1251" s="23">
        <f t="shared" si="2899"/>
        <v>0</v>
      </c>
      <c r="AS1251" s="23">
        <f t="shared" si="2897"/>
        <v>20</v>
      </c>
      <c r="AT1251" s="23">
        <f t="shared" si="2899"/>
        <v>0</v>
      </c>
      <c r="AU1251" s="23">
        <f t="shared" si="2899"/>
        <v>0</v>
      </c>
      <c r="AV1251" s="23">
        <f t="shared" si="2899"/>
        <v>0</v>
      </c>
      <c r="AW1251" s="23">
        <f t="shared" si="2899"/>
        <v>0</v>
      </c>
      <c r="AX1251" s="23">
        <f t="shared" si="2899"/>
        <v>0</v>
      </c>
      <c r="AY1251" s="23">
        <f t="shared" si="2852"/>
        <v>20</v>
      </c>
      <c r="AZ1251" s="23">
        <f t="shared" si="2899"/>
        <v>0</v>
      </c>
      <c r="BA1251" s="5"/>
    </row>
    <row r="1252" spans="1:53" ht="31.5" x14ac:dyDescent="0.25">
      <c r="A1252" s="12" t="s">
        <v>368</v>
      </c>
      <c r="B1252" s="12" t="s">
        <v>12</v>
      </c>
      <c r="C1252" s="12" t="s">
        <v>14</v>
      </c>
      <c r="D1252" s="12" t="s">
        <v>66</v>
      </c>
      <c r="E1252" s="12"/>
      <c r="F1252" s="14" t="s">
        <v>79</v>
      </c>
      <c r="G1252" s="20">
        <f>G1253</f>
        <v>20</v>
      </c>
      <c r="H1252" s="20">
        <f t="shared" si="2899"/>
        <v>0</v>
      </c>
      <c r="I1252" s="20">
        <f t="shared" si="2899"/>
        <v>0</v>
      </c>
      <c r="J1252" s="20">
        <f t="shared" si="2899"/>
        <v>0</v>
      </c>
      <c r="K1252" s="20">
        <f t="shared" si="2899"/>
        <v>0</v>
      </c>
      <c r="L1252" s="20">
        <f t="shared" si="2899"/>
        <v>0</v>
      </c>
      <c r="M1252" s="20">
        <f t="shared" si="2739"/>
        <v>20</v>
      </c>
      <c r="N1252" s="20">
        <f t="shared" si="2740"/>
        <v>0</v>
      </c>
      <c r="O1252" s="20">
        <f t="shared" si="2741"/>
        <v>0</v>
      </c>
      <c r="P1252" s="23">
        <f t="shared" si="2899"/>
        <v>0</v>
      </c>
      <c r="Q1252" s="23">
        <f t="shared" si="2899"/>
        <v>0</v>
      </c>
      <c r="R1252" s="23">
        <f t="shared" si="2899"/>
        <v>0</v>
      </c>
      <c r="S1252" s="23">
        <f t="shared" si="2899"/>
        <v>0</v>
      </c>
      <c r="T1252" s="23">
        <f t="shared" si="2899"/>
        <v>0</v>
      </c>
      <c r="U1252" s="23">
        <f t="shared" si="2899"/>
        <v>0</v>
      </c>
      <c r="V1252" s="23">
        <f t="shared" si="2899"/>
        <v>0</v>
      </c>
      <c r="W1252" s="23">
        <f t="shared" si="2899"/>
        <v>0</v>
      </c>
      <c r="X1252" s="23">
        <f t="shared" si="2899"/>
        <v>0</v>
      </c>
      <c r="Y1252" s="23">
        <f t="shared" si="2899"/>
        <v>0</v>
      </c>
      <c r="Z1252" s="23">
        <f t="shared" si="2794"/>
        <v>20</v>
      </c>
      <c r="AA1252" s="23">
        <f t="shared" si="2795"/>
        <v>0</v>
      </c>
      <c r="AB1252" s="23">
        <f t="shared" si="2796"/>
        <v>0</v>
      </c>
      <c r="AC1252" s="23">
        <f t="shared" si="2899"/>
        <v>0</v>
      </c>
      <c r="AD1252" s="23">
        <f t="shared" si="2899"/>
        <v>0</v>
      </c>
      <c r="AE1252" s="23">
        <f t="shared" si="2899"/>
        <v>0</v>
      </c>
      <c r="AF1252" s="23">
        <f t="shared" si="2899"/>
        <v>0</v>
      </c>
      <c r="AG1252" s="23">
        <f t="shared" si="2899"/>
        <v>0</v>
      </c>
      <c r="AH1252" s="23">
        <f t="shared" si="2899"/>
        <v>0</v>
      </c>
      <c r="AI1252" s="23">
        <f t="shared" si="2899"/>
        <v>0</v>
      </c>
      <c r="AJ1252" s="23">
        <f t="shared" si="2899"/>
        <v>0</v>
      </c>
      <c r="AK1252" s="23">
        <f t="shared" si="2899"/>
        <v>0</v>
      </c>
      <c r="AL1252" s="23">
        <f t="shared" si="2899"/>
        <v>0</v>
      </c>
      <c r="AM1252" s="23">
        <f t="shared" si="2899"/>
        <v>0</v>
      </c>
      <c r="AN1252" s="23">
        <f t="shared" si="2899"/>
        <v>0</v>
      </c>
      <c r="AO1252" s="23">
        <f t="shared" si="2894"/>
        <v>20</v>
      </c>
      <c r="AP1252" s="23">
        <f t="shared" si="2895"/>
        <v>0</v>
      </c>
      <c r="AQ1252" s="23">
        <f t="shared" si="2896"/>
        <v>0</v>
      </c>
      <c r="AR1252" s="23">
        <f t="shared" si="2899"/>
        <v>0</v>
      </c>
      <c r="AS1252" s="23">
        <f t="shared" si="2897"/>
        <v>20</v>
      </c>
      <c r="AT1252" s="23">
        <f t="shared" si="2899"/>
        <v>0</v>
      </c>
      <c r="AU1252" s="23">
        <f t="shared" si="2899"/>
        <v>0</v>
      </c>
      <c r="AV1252" s="23">
        <f t="shared" si="2899"/>
        <v>0</v>
      </c>
      <c r="AW1252" s="23">
        <f t="shared" si="2899"/>
        <v>0</v>
      </c>
      <c r="AX1252" s="23">
        <f t="shared" si="2899"/>
        <v>0</v>
      </c>
      <c r="AY1252" s="23">
        <f t="shared" si="2852"/>
        <v>20</v>
      </c>
      <c r="AZ1252" s="23">
        <f t="shared" si="2899"/>
        <v>0</v>
      </c>
      <c r="BA1252" s="5"/>
    </row>
    <row r="1253" spans="1:53" ht="47.25" x14ac:dyDescent="0.25">
      <c r="A1253" s="12" t="s">
        <v>368</v>
      </c>
      <c r="B1253" s="12" t="s">
        <v>12</v>
      </c>
      <c r="C1253" s="12" t="s">
        <v>14</v>
      </c>
      <c r="D1253" s="12" t="s">
        <v>60</v>
      </c>
      <c r="E1253" s="12"/>
      <c r="F1253" s="14" t="s">
        <v>80</v>
      </c>
      <c r="G1253" s="20">
        <f>G1254</f>
        <v>20</v>
      </c>
      <c r="H1253" s="20">
        <f t="shared" si="2899"/>
        <v>0</v>
      </c>
      <c r="I1253" s="20">
        <f t="shared" si="2899"/>
        <v>0</v>
      </c>
      <c r="J1253" s="20">
        <f t="shared" si="2899"/>
        <v>0</v>
      </c>
      <c r="K1253" s="20">
        <f t="shared" si="2899"/>
        <v>0</v>
      </c>
      <c r="L1253" s="20">
        <f t="shared" si="2899"/>
        <v>0</v>
      </c>
      <c r="M1253" s="20">
        <f t="shared" si="2739"/>
        <v>20</v>
      </c>
      <c r="N1253" s="20">
        <f t="shared" si="2740"/>
        <v>0</v>
      </c>
      <c r="O1253" s="20">
        <f t="shared" si="2741"/>
        <v>0</v>
      </c>
      <c r="P1253" s="23">
        <f t="shared" si="2899"/>
        <v>0</v>
      </c>
      <c r="Q1253" s="23">
        <f t="shared" si="2899"/>
        <v>0</v>
      </c>
      <c r="R1253" s="23">
        <f t="shared" si="2899"/>
        <v>0</v>
      </c>
      <c r="S1253" s="23">
        <f t="shared" si="2899"/>
        <v>0</v>
      </c>
      <c r="T1253" s="23">
        <f t="shared" si="2899"/>
        <v>0</v>
      </c>
      <c r="U1253" s="23">
        <f t="shared" si="2899"/>
        <v>0</v>
      </c>
      <c r="V1253" s="23">
        <f t="shared" si="2899"/>
        <v>0</v>
      </c>
      <c r="W1253" s="23">
        <f t="shared" si="2899"/>
        <v>0</v>
      </c>
      <c r="X1253" s="23">
        <f t="shared" si="2899"/>
        <v>0</v>
      </c>
      <c r="Y1253" s="23">
        <f t="shared" si="2899"/>
        <v>0</v>
      </c>
      <c r="Z1253" s="23">
        <f t="shared" si="2794"/>
        <v>20</v>
      </c>
      <c r="AA1253" s="23">
        <f t="shared" si="2795"/>
        <v>0</v>
      </c>
      <c r="AB1253" s="23">
        <f t="shared" si="2796"/>
        <v>0</v>
      </c>
      <c r="AC1253" s="23">
        <f t="shared" si="2899"/>
        <v>0</v>
      </c>
      <c r="AD1253" s="23">
        <f t="shared" si="2899"/>
        <v>0</v>
      </c>
      <c r="AE1253" s="23">
        <f t="shared" si="2899"/>
        <v>0</v>
      </c>
      <c r="AF1253" s="23">
        <f t="shared" si="2899"/>
        <v>0</v>
      </c>
      <c r="AG1253" s="23">
        <f t="shared" si="2899"/>
        <v>0</v>
      </c>
      <c r="AH1253" s="23">
        <f t="shared" si="2899"/>
        <v>0</v>
      </c>
      <c r="AI1253" s="23">
        <f t="shared" si="2899"/>
        <v>0</v>
      </c>
      <c r="AJ1253" s="23">
        <f t="shared" si="2899"/>
        <v>0</v>
      </c>
      <c r="AK1253" s="23">
        <f t="shared" si="2899"/>
        <v>0</v>
      </c>
      <c r="AL1253" s="23">
        <f t="shared" si="2899"/>
        <v>0</v>
      </c>
      <c r="AM1253" s="23">
        <f t="shared" si="2899"/>
        <v>0</v>
      </c>
      <c r="AN1253" s="23">
        <f t="shared" si="2899"/>
        <v>0</v>
      </c>
      <c r="AO1253" s="23">
        <f t="shared" si="2894"/>
        <v>20</v>
      </c>
      <c r="AP1253" s="23">
        <f t="shared" si="2895"/>
        <v>0</v>
      </c>
      <c r="AQ1253" s="23">
        <f t="shared" si="2896"/>
        <v>0</v>
      </c>
      <c r="AR1253" s="23">
        <f t="shared" si="2899"/>
        <v>0</v>
      </c>
      <c r="AS1253" s="23">
        <f t="shared" si="2897"/>
        <v>20</v>
      </c>
      <c r="AT1253" s="23">
        <f t="shared" si="2899"/>
        <v>0</v>
      </c>
      <c r="AU1253" s="23">
        <f t="shared" si="2899"/>
        <v>0</v>
      </c>
      <c r="AV1253" s="23">
        <f t="shared" si="2899"/>
        <v>0</v>
      </c>
      <c r="AW1253" s="23">
        <f t="shared" si="2899"/>
        <v>0</v>
      </c>
      <c r="AX1253" s="23">
        <f t="shared" si="2899"/>
        <v>0</v>
      </c>
      <c r="AY1253" s="23">
        <f t="shared" si="2852"/>
        <v>20</v>
      </c>
      <c r="AZ1253" s="23">
        <f t="shared" si="2899"/>
        <v>0</v>
      </c>
    </row>
    <row r="1254" spans="1:53" ht="31.5" x14ac:dyDescent="0.25">
      <c r="A1254" s="12" t="s">
        <v>368</v>
      </c>
      <c r="B1254" s="12" t="s">
        <v>12</v>
      </c>
      <c r="C1254" s="12" t="s">
        <v>14</v>
      </c>
      <c r="D1254" s="12" t="s">
        <v>60</v>
      </c>
      <c r="E1254" s="12" t="s">
        <v>7</v>
      </c>
      <c r="F1254" s="14" t="s">
        <v>383</v>
      </c>
      <c r="G1254" s="20">
        <f>G1255</f>
        <v>20</v>
      </c>
      <c r="H1254" s="20">
        <f t="shared" si="2899"/>
        <v>0</v>
      </c>
      <c r="I1254" s="20">
        <f t="shared" si="2899"/>
        <v>0</v>
      </c>
      <c r="J1254" s="20">
        <f t="shared" si="2899"/>
        <v>0</v>
      </c>
      <c r="K1254" s="20">
        <f t="shared" si="2899"/>
        <v>0</v>
      </c>
      <c r="L1254" s="20">
        <f t="shared" si="2899"/>
        <v>0</v>
      </c>
      <c r="M1254" s="20">
        <f t="shared" si="2739"/>
        <v>20</v>
      </c>
      <c r="N1254" s="20">
        <f t="shared" si="2740"/>
        <v>0</v>
      </c>
      <c r="O1254" s="20">
        <f t="shared" si="2741"/>
        <v>0</v>
      </c>
      <c r="P1254" s="23">
        <f t="shared" si="2899"/>
        <v>0</v>
      </c>
      <c r="Q1254" s="23">
        <f t="shared" si="2899"/>
        <v>0</v>
      </c>
      <c r="R1254" s="23">
        <f t="shared" si="2899"/>
        <v>0</v>
      </c>
      <c r="S1254" s="23">
        <f t="shared" si="2899"/>
        <v>0</v>
      </c>
      <c r="T1254" s="23">
        <f t="shared" si="2899"/>
        <v>0</v>
      </c>
      <c r="U1254" s="23">
        <f t="shared" si="2899"/>
        <v>0</v>
      </c>
      <c r="V1254" s="23">
        <f t="shared" si="2899"/>
        <v>0</v>
      </c>
      <c r="W1254" s="23">
        <f t="shared" si="2899"/>
        <v>0</v>
      </c>
      <c r="X1254" s="23">
        <f t="shared" si="2899"/>
        <v>0</v>
      </c>
      <c r="Y1254" s="23">
        <f t="shared" si="2899"/>
        <v>0</v>
      </c>
      <c r="Z1254" s="23">
        <f t="shared" si="2794"/>
        <v>20</v>
      </c>
      <c r="AA1254" s="23">
        <f t="shared" si="2795"/>
        <v>0</v>
      </c>
      <c r="AB1254" s="23">
        <f t="shared" si="2796"/>
        <v>0</v>
      </c>
      <c r="AC1254" s="23">
        <f t="shared" si="2899"/>
        <v>0</v>
      </c>
      <c r="AD1254" s="23">
        <f t="shared" si="2899"/>
        <v>0</v>
      </c>
      <c r="AE1254" s="23">
        <f t="shared" si="2899"/>
        <v>0</v>
      </c>
      <c r="AF1254" s="23">
        <f t="shared" si="2899"/>
        <v>0</v>
      </c>
      <c r="AG1254" s="23">
        <f t="shared" si="2899"/>
        <v>0</v>
      </c>
      <c r="AH1254" s="23">
        <f t="shared" si="2899"/>
        <v>0</v>
      </c>
      <c r="AI1254" s="23">
        <f t="shared" si="2899"/>
        <v>0</v>
      </c>
      <c r="AJ1254" s="23">
        <f t="shared" si="2899"/>
        <v>0</v>
      </c>
      <c r="AK1254" s="23">
        <f t="shared" si="2899"/>
        <v>0</v>
      </c>
      <c r="AL1254" s="23">
        <f t="shared" si="2899"/>
        <v>0</v>
      </c>
      <c r="AM1254" s="23">
        <f t="shared" si="2899"/>
        <v>0</v>
      </c>
      <c r="AN1254" s="23">
        <f t="shared" si="2899"/>
        <v>0</v>
      </c>
      <c r="AO1254" s="23">
        <f t="shared" si="2894"/>
        <v>20</v>
      </c>
      <c r="AP1254" s="23">
        <f t="shared" si="2895"/>
        <v>0</v>
      </c>
      <c r="AQ1254" s="23">
        <f t="shared" si="2896"/>
        <v>0</v>
      </c>
      <c r="AR1254" s="23">
        <f t="shared" si="2899"/>
        <v>0</v>
      </c>
      <c r="AS1254" s="23">
        <f t="shared" si="2897"/>
        <v>20</v>
      </c>
      <c r="AT1254" s="23">
        <f t="shared" si="2899"/>
        <v>0</v>
      </c>
      <c r="AU1254" s="23">
        <f t="shared" si="2899"/>
        <v>0</v>
      </c>
      <c r="AV1254" s="23">
        <f t="shared" si="2899"/>
        <v>0</v>
      </c>
      <c r="AW1254" s="23">
        <f t="shared" si="2899"/>
        <v>0</v>
      </c>
      <c r="AX1254" s="23">
        <f t="shared" si="2899"/>
        <v>0</v>
      </c>
      <c r="AY1254" s="23">
        <f t="shared" si="2852"/>
        <v>20</v>
      </c>
      <c r="AZ1254" s="23">
        <f t="shared" si="2899"/>
        <v>0</v>
      </c>
    </row>
    <row r="1255" spans="1:53" ht="31.5" x14ac:dyDescent="0.25">
      <c r="A1255" s="12" t="s">
        <v>368</v>
      </c>
      <c r="B1255" s="12" t="s">
        <v>12</v>
      </c>
      <c r="C1255" s="12" t="s">
        <v>14</v>
      </c>
      <c r="D1255" s="12" t="s">
        <v>60</v>
      </c>
      <c r="E1255" s="12" t="s">
        <v>315</v>
      </c>
      <c r="F1255" s="14" t="s">
        <v>372</v>
      </c>
      <c r="G1255" s="20">
        <v>20</v>
      </c>
      <c r="H1255" s="20">
        <v>0</v>
      </c>
      <c r="I1255" s="20">
        <v>0</v>
      </c>
      <c r="J1255" s="20"/>
      <c r="K1255" s="20"/>
      <c r="L1255" s="20"/>
      <c r="M1255" s="20">
        <f t="shared" si="2739"/>
        <v>20</v>
      </c>
      <c r="N1255" s="20">
        <f t="shared" si="2740"/>
        <v>0</v>
      </c>
      <c r="O1255" s="20">
        <f t="shared" si="2741"/>
        <v>0</v>
      </c>
      <c r="P1255" s="23"/>
      <c r="Q1255" s="23"/>
      <c r="R1255" s="23"/>
      <c r="S1255" s="23"/>
      <c r="T1255" s="23"/>
      <c r="U1255" s="23"/>
      <c r="V1255" s="23"/>
      <c r="W1255" s="23"/>
      <c r="X1255" s="23"/>
      <c r="Y1255" s="23"/>
      <c r="Z1255" s="23">
        <f t="shared" si="2794"/>
        <v>20</v>
      </c>
      <c r="AA1255" s="23">
        <f t="shared" si="2795"/>
        <v>0</v>
      </c>
      <c r="AB1255" s="23">
        <f t="shared" si="2796"/>
        <v>0</v>
      </c>
      <c r="AC1255" s="23"/>
      <c r="AD1255" s="23"/>
      <c r="AE1255" s="23"/>
      <c r="AF1255" s="23"/>
      <c r="AG1255" s="23"/>
      <c r="AH1255" s="23"/>
      <c r="AI1255" s="23"/>
      <c r="AJ1255" s="23"/>
      <c r="AK1255" s="23"/>
      <c r="AL1255" s="23"/>
      <c r="AM1255" s="23"/>
      <c r="AN1255" s="23"/>
      <c r="AO1255" s="23">
        <f t="shared" si="2894"/>
        <v>20</v>
      </c>
      <c r="AP1255" s="23">
        <f t="shared" si="2895"/>
        <v>0</v>
      </c>
      <c r="AQ1255" s="23">
        <f t="shared" si="2896"/>
        <v>0</v>
      </c>
      <c r="AR1255" s="23"/>
      <c r="AS1255" s="23">
        <f t="shared" si="2897"/>
        <v>20</v>
      </c>
      <c r="AT1255" s="23"/>
      <c r="AU1255" s="23"/>
      <c r="AV1255" s="23"/>
      <c r="AW1255" s="23"/>
      <c r="AX1255" s="23"/>
      <c r="AY1255" s="23">
        <f t="shared" si="2852"/>
        <v>20</v>
      </c>
      <c r="AZ1255" s="23"/>
    </row>
    <row r="1256" spans="1:53" s="3" customFormat="1" ht="31.5" x14ac:dyDescent="0.25">
      <c r="A1256" s="16" t="s">
        <v>368</v>
      </c>
      <c r="B1256" s="16" t="s">
        <v>106</v>
      </c>
      <c r="C1256" s="16"/>
      <c r="D1256" s="16"/>
      <c r="E1256" s="16"/>
      <c r="F1256" s="7" t="s">
        <v>388</v>
      </c>
      <c r="G1256" s="18">
        <f>G1257+G1263</f>
        <v>1003.5</v>
      </c>
      <c r="H1256" s="18">
        <f t="shared" ref="H1256:L1256" si="2900">H1257+H1263</f>
        <v>1059.3</v>
      </c>
      <c r="I1256" s="18">
        <f t="shared" si="2900"/>
        <v>1252.5999999999999</v>
      </c>
      <c r="J1256" s="18">
        <f t="shared" si="2900"/>
        <v>0</v>
      </c>
      <c r="K1256" s="18">
        <f t="shared" si="2900"/>
        <v>0</v>
      </c>
      <c r="L1256" s="18">
        <f t="shared" si="2900"/>
        <v>0</v>
      </c>
      <c r="M1256" s="20">
        <f t="shared" si="2739"/>
        <v>1003.5</v>
      </c>
      <c r="N1256" s="20">
        <f t="shared" si="2740"/>
        <v>1059.3</v>
      </c>
      <c r="O1256" s="20">
        <f t="shared" si="2741"/>
        <v>1252.5999999999999</v>
      </c>
      <c r="P1256" s="21">
        <f t="shared" ref="P1256:Q1256" si="2901">P1257+P1263</f>
        <v>0</v>
      </c>
      <c r="Q1256" s="21">
        <f t="shared" si="2901"/>
        <v>0</v>
      </c>
      <c r="R1256" s="21">
        <f t="shared" ref="R1256:T1256" si="2902">R1257+R1263</f>
        <v>0</v>
      </c>
      <c r="S1256" s="21">
        <f t="shared" si="2902"/>
        <v>0</v>
      </c>
      <c r="T1256" s="21">
        <f t="shared" si="2902"/>
        <v>0</v>
      </c>
      <c r="U1256" s="21">
        <f t="shared" ref="U1256:W1256" si="2903">U1257+U1263</f>
        <v>0</v>
      </c>
      <c r="V1256" s="21">
        <f t="shared" si="2903"/>
        <v>0</v>
      </c>
      <c r="W1256" s="21">
        <f t="shared" si="2903"/>
        <v>0</v>
      </c>
      <c r="X1256" s="21">
        <f t="shared" ref="X1256:Y1256" si="2904">X1257+X1263</f>
        <v>0</v>
      </c>
      <c r="Y1256" s="21">
        <f t="shared" si="2904"/>
        <v>0</v>
      </c>
      <c r="Z1256" s="21">
        <f t="shared" si="2794"/>
        <v>1003.5</v>
      </c>
      <c r="AA1256" s="21">
        <f t="shared" si="2795"/>
        <v>1059.3</v>
      </c>
      <c r="AB1256" s="21">
        <f t="shared" si="2796"/>
        <v>1252.5999999999999</v>
      </c>
      <c r="AC1256" s="21">
        <f t="shared" ref="AC1256:AL1256" si="2905">AC1257+AC1263</f>
        <v>0</v>
      </c>
      <c r="AD1256" s="21">
        <f t="shared" si="2905"/>
        <v>0</v>
      </c>
      <c r="AE1256" s="21">
        <f t="shared" ref="AE1256" si="2906">AE1257+AE1263</f>
        <v>0</v>
      </c>
      <c r="AF1256" s="21">
        <f t="shared" si="2905"/>
        <v>0</v>
      </c>
      <c r="AG1256" s="21">
        <f t="shared" si="2905"/>
        <v>0</v>
      </c>
      <c r="AH1256" s="21">
        <f t="shared" si="2905"/>
        <v>0</v>
      </c>
      <c r="AI1256" s="21">
        <f t="shared" ref="AI1256" si="2907">AI1257+AI1263</f>
        <v>0</v>
      </c>
      <c r="AJ1256" s="21">
        <f t="shared" si="2905"/>
        <v>0</v>
      </c>
      <c r="AK1256" s="21">
        <f t="shared" si="2905"/>
        <v>0</v>
      </c>
      <c r="AL1256" s="21">
        <f t="shared" si="2905"/>
        <v>0</v>
      </c>
      <c r="AM1256" s="21">
        <f t="shared" ref="AM1256:AZ1256" si="2908">AM1257+AM1263</f>
        <v>0</v>
      </c>
      <c r="AN1256" s="21">
        <f t="shared" si="2908"/>
        <v>0</v>
      </c>
      <c r="AO1256" s="21">
        <f t="shared" si="2894"/>
        <v>1003.5</v>
      </c>
      <c r="AP1256" s="21">
        <f t="shared" si="2895"/>
        <v>1059.3</v>
      </c>
      <c r="AQ1256" s="21">
        <f t="shared" si="2896"/>
        <v>1252.5999999999999</v>
      </c>
      <c r="AR1256" s="21">
        <f t="shared" ref="AR1256" si="2909">AR1257+AR1263</f>
        <v>0</v>
      </c>
      <c r="AS1256" s="21">
        <f t="shared" si="2897"/>
        <v>1003.5</v>
      </c>
      <c r="AT1256" s="21">
        <f t="shared" ref="AT1256:AX1256" si="2910">AT1257+AT1263</f>
        <v>0</v>
      </c>
      <c r="AU1256" s="21">
        <f t="shared" si="2910"/>
        <v>0</v>
      </c>
      <c r="AV1256" s="21">
        <f t="shared" si="2910"/>
        <v>0</v>
      </c>
      <c r="AW1256" s="21">
        <f t="shared" si="2910"/>
        <v>0</v>
      </c>
      <c r="AX1256" s="21">
        <f t="shared" si="2910"/>
        <v>0</v>
      </c>
      <c r="AY1256" s="21">
        <f t="shared" si="2852"/>
        <v>1003.5</v>
      </c>
      <c r="AZ1256" s="21">
        <f t="shared" si="2908"/>
        <v>0</v>
      </c>
    </row>
    <row r="1257" spans="1:53" s="15" customFormat="1" ht="47.25" x14ac:dyDescent="0.25">
      <c r="A1257" s="17" t="s">
        <v>368</v>
      </c>
      <c r="B1257" s="17" t="s">
        <v>106</v>
      </c>
      <c r="C1257" s="17" t="s">
        <v>135</v>
      </c>
      <c r="D1257" s="17"/>
      <c r="E1257" s="17"/>
      <c r="F1257" s="10" t="s">
        <v>394</v>
      </c>
      <c r="G1257" s="19">
        <f>G1258</f>
        <v>60.9</v>
      </c>
      <c r="H1257" s="19">
        <f t="shared" ref="H1257:AZ1261" si="2911">H1258</f>
        <v>124</v>
      </c>
      <c r="I1257" s="19">
        <f t="shared" si="2911"/>
        <v>316</v>
      </c>
      <c r="J1257" s="19">
        <f t="shared" si="2911"/>
        <v>0</v>
      </c>
      <c r="K1257" s="19">
        <f t="shared" si="2911"/>
        <v>0</v>
      </c>
      <c r="L1257" s="19">
        <f t="shared" si="2911"/>
        <v>0</v>
      </c>
      <c r="M1257" s="20">
        <f t="shared" si="2739"/>
        <v>60.9</v>
      </c>
      <c r="N1257" s="20">
        <f t="shared" si="2740"/>
        <v>124</v>
      </c>
      <c r="O1257" s="20">
        <f t="shared" si="2741"/>
        <v>316</v>
      </c>
      <c r="P1257" s="22">
        <f t="shared" si="2911"/>
        <v>0</v>
      </c>
      <c r="Q1257" s="22">
        <f t="shared" si="2911"/>
        <v>0</v>
      </c>
      <c r="R1257" s="22">
        <f t="shared" si="2911"/>
        <v>0</v>
      </c>
      <c r="S1257" s="22">
        <f t="shared" si="2911"/>
        <v>0</v>
      </c>
      <c r="T1257" s="22">
        <f t="shared" si="2911"/>
        <v>0</v>
      </c>
      <c r="U1257" s="22">
        <f t="shared" si="2911"/>
        <v>0</v>
      </c>
      <c r="V1257" s="22">
        <f t="shared" si="2911"/>
        <v>0</v>
      </c>
      <c r="W1257" s="22">
        <f t="shared" si="2911"/>
        <v>0</v>
      </c>
      <c r="X1257" s="22">
        <f t="shared" si="2911"/>
        <v>0</v>
      </c>
      <c r="Y1257" s="22">
        <f t="shared" si="2911"/>
        <v>0</v>
      </c>
      <c r="Z1257" s="22">
        <f t="shared" si="2794"/>
        <v>60.9</v>
      </c>
      <c r="AA1257" s="22">
        <f t="shared" si="2795"/>
        <v>124</v>
      </c>
      <c r="AB1257" s="22">
        <f t="shared" si="2796"/>
        <v>316</v>
      </c>
      <c r="AC1257" s="22">
        <f t="shared" si="2911"/>
        <v>0</v>
      </c>
      <c r="AD1257" s="22">
        <f t="shared" si="2911"/>
        <v>0</v>
      </c>
      <c r="AE1257" s="22">
        <f t="shared" si="2911"/>
        <v>0</v>
      </c>
      <c r="AF1257" s="22">
        <f t="shared" si="2911"/>
        <v>0</v>
      </c>
      <c r="AG1257" s="22">
        <f t="shared" si="2911"/>
        <v>0</v>
      </c>
      <c r="AH1257" s="22">
        <f t="shared" si="2911"/>
        <v>0</v>
      </c>
      <c r="AI1257" s="22">
        <f t="shared" si="2911"/>
        <v>0</v>
      </c>
      <c r="AJ1257" s="22">
        <f t="shared" si="2911"/>
        <v>0</v>
      </c>
      <c r="AK1257" s="22">
        <f t="shared" si="2911"/>
        <v>0</v>
      </c>
      <c r="AL1257" s="22">
        <f t="shared" si="2911"/>
        <v>0</v>
      </c>
      <c r="AM1257" s="22">
        <f t="shared" si="2911"/>
        <v>0</v>
      </c>
      <c r="AN1257" s="22">
        <f t="shared" si="2911"/>
        <v>0</v>
      </c>
      <c r="AO1257" s="22">
        <f t="shared" si="2894"/>
        <v>60.9</v>
      </c>
      <c r="AP1257" s="22">
        <f t="shared" si="2895"/>
        <v>124</v>
      </c>
      <c r="AQ1257" s="22">
        <f t="shared" si="2896"/>
        <v>316</v>
      </c>
      <c r="AR1257" s="22">
        <f t="shared" si="2911"/>
        <v>0</v>
      </c>
      <c r="AS1257" s="22">
        <f t="shared" si="2897"/>
        <v>60.9</v>
      </c>
      <c r="AT1257" s="22">
        <f t="shared" si="2911"/>
        <v>0</v>
      </c>
      <c r="AU1257" s="22">
        <f t="shared" si="2911"/>
        <v>0</v>
      </c>
      <c r="AV1257" s="22">
        <f t="shared" si="2911"/>
        <v>0</v>
      </c>
      <c r="AW1257" s="22">
        <f t="shared" si="2911"/>
        <v>0</v>
      </c>
      <c r="AX1257" s="22">
        <f t="shared" si="2911"/>
        <v>0</v>
      </c>
      <c r="AY1257" s="22">
        <f t="shared" si="2852"/>
        <v>60.9</v>
      </c>
      <c r="AZ1257" s="22">
        <f t="shared" si="2911"/>
        <v>0</v>
      </c>
    </row>
    <row r="1258" spans="1:53" ht="31.5" x14ac:dyDescent="0.25">
      <c r="A1258" s="12" t="s">
        <v>368</v>
      </c>
      <c r="B1258" s="12" t="s">
        <v>106</v>
      </c>
      <c r="C1258" s="12" t="s">
        <v>135</v>
      </c>
      <c r="D1258" s="12" t="s">
        <v>32</v>
      </c>
      <c r="E1258" s="12"/>
      <c r="F1258" s="14" t="s">
        <v>45</v>
      </c>
      <c r="G1258" s="20">
        <f>G1259</f>
        <v>60.9</v>
      </c>
      <c r="H1258" s="20">
        <f t="shared" si="2911"/>
        <v>124</v>
      </c>
      <c r="I1258" s="20">
        <f t="shared" si="2911"/>
        <v>316</v>
      </c>
      <c r="J1258" s="20">
        <f t="shared" si="2911"/>
        <v>0</v>
      </c>
      <c r="K1258" s="20">
        <f t="shared" si="2911"/>
        <v>0</v>
      </c>
      <c r="L1258" s="20">
        <f t="shared" si="2911"/>
        <v>0</v>
      </c>
      <c r="M1258" s="20">
        <f t="shared" si="2739"/>
        <v>60.9</v>
      </c>
      <c r="N1258" s="20">
        <f t="shared" si="2740"/>
        <v>124</v>
      </c>
      <c r="O1258" s="20">
        <f t="shared" si="2741"/>
        <v>316</v>
      </c>
      <c r="P1258" s="23">
        <f t="shared" si="2911"/>
        <v>0</v>
      </c>
      <c r="Q1258" s="23">
        <f t="shared" si="2911"/>
        <v>0</v>
      </c>
      <c r="R1258" s="23">
        <f t="shared" si="2911"/>
        <v>0</v>
      </c>
      <c r="S1258" s="23">
        <f t="shared" si="2911"/>
        <v>0</v>
      </c>
      <c r="T1258" s="23">
        <f t="shared" si="2911"/>
        <v>0</v>
      </c>
      <c r="U1258" s="23">
        <f t="shared" si="2911"/>
        <v>0</v>
      </c>
      <c r="V1258" s="23">
        <f t="shared" si="2911"/>
        <v>0</v>
      </c>
      <c r="W1258" s="23">
        <f t="shared" si="2911"/>
        <v>0</v>
      </c>
      <c r="X1258" s="23">
        <f t="shared" si="2911"/>
        <v>0</v>
      </c>
      <c r="Y1258" s="23">
        <f t="shared" si="2911"/>
        <v>0</v>
      </c>
      <c r="Z1258" s="23">
        <f t="shared" si="2794"/>
        <v>60.9</v>
      </c>
      <c r="AA1258" s="23">
        <f t="shared" si="2795"/>
        <v>124</v>
      </c>
      <c r="AB1258" s="23">
        <f t="shared" si="2796"/>
        <v>316</v>
      </c>
      <c r="AC1258" s="23">
        <f t="shared" si="2911"/>
        <v>0</v>
      </c>
      <c r="AD1258" s="23">
        <f t="shared" si="2911"/>
        <v>0</v>
      </c>
      <c r="AE1258" s="23">
        <f t="shared" si="2911"/>
        <v>0</v>
      </c>
      <c r="AF1258" s="23">
        <f t="shared" si="2911"/>
        <v>0</v>
      </c>
      <c r="AG1258" s="23">
        <f t="shared" si="2911"/>
        <v>0</v>
      </c>
      <c r="AH1258" s="23">
        <f t="shared" si="2911"/>
        <v>0</v>
      </c>
      <c r="AI1258" s="23">
        <f t="shared" si="2911"/>
        <v>0</v>
      </c>
      <c r="AJ1258" s="23">
        <f t="shared" si="2911"/>
        <v>0</v>
      </c>
      <c r="AK1258" s="23">
        <f t="shared" si="2911"/>
        <v>0</v>
      </c>
      <c r="AL1258" s="23">
        <f t="shared" si="2911"/>
        <v>0</v>
      </c>
      <c r="AM1258" s="23">
        <f t="shared" si="2911"/>
        <v>0</v>
      </c>
      <c r="AN1258" s="23">
        <f t="shared" si="2911"/>
        <v>0</v>
      </c>
      <c r="AO1258" s="23">
        <f t="shared" si="2894"/>
        <v>60.9</v>
      </c>
      <c r="AP1258" s="23">
        <f t="shared" si="2895"/>
        <v>124</v>
      </c>
      <c r="AQ1258" s="23">
        <f t="shared" si="2896"/>
        <v>316</v>
      </c>
      <c r="AR1258" s="23">
        <f t="shared" si="2911"/>
        <v>0</v>
      </c>
      <c r="AS1258" s="23">
        <f t="shared" si="2897"/>
        <v>60.9</v>
      </c>
      <c r="AT1258" s="23">
        <f t="shared" si="2911"/>
        <v>0</v>
      </c>
      <c r="AU1258" s="23">
        <f t="shared" si="2911"/>
        <v>0</v>
      </c>
      <c r="AV1258" s="23">
        <f t="shared" si="2911"/>
        <v>0</v>
      </c>
      <c r="AW1258" s="23">
        <f t="shared" si="2911"/>
        <v>0</v>
      </c>
      <c r="AX1258" s="23">
        <f t="shared" si="2911"/>
        <v>0</v>
      </c>
      <c r="AY1258" s="23">
        <f t="shared" si="2852"/>
        <v>60.9</v>
      </c>
      <c r="AZ1258" s="23">
        <f t="shared" si="2911"/>
        <v>0</v>
      </c>
      <c r="BA1258" s="5"/>
    </row>
    <row r="1259" spans="1:53" x14ac:dyDescent="0.25">
      <c r="A1259" s="12" t="s">
        <v>368</v>
      </c>
      <c r="B1259" s="12" t="s">
        <v>106</v>
      </c>
      <c r="C1259" s="12" t="s">
        <v>135</v>
      </c>
      <c r="D1259" s="12" t="s">
        <v>33</v>
      </c>
      <c r="E1259" s="12"/>
      <c r="F1259" s="14" t="s">
        <v>46</v>
      </c>
      <c r="G1259" s="20">
        <f>G1260</f>
        <v>60.9</v>
      </c>
      <c r="H1259" s="20">
        <f t="shared" si="2911"/>
        <v>124</v>
      </c>
      <c r="I1259" s="20">
        <f t="shared" si="2911"/>
        <v>316</v>
      </c>
      <c r="J1259" s="20">
        <f t="shared" si="2911"/>
        <v>0</v>
      </c>
      <c r="K1259" s="20">
        <f t="shared" si="2911"/>
        <v>0</v>
      </c>
      <c r="L1259" s="20">
        <f t="shared" si="2911"/>
        <v>0</v>
      </c>
      <c r="M1259" s="20">
        <f t="shared" si="2739"/>
        <v>60.9</v>
      </c>
      <c r="N1259" s="20">
        <f t="shared" si="2740"/>
        <v>124</v>
      </c>
      <c r="O1259" s="20">
        <f t="shared" si="2741"/>
        <v>316</v>
      </c>
      <c r="P1259" s="23">
        <f t="shared" si="2911"/>
        <v>0</v>
      </c>
      <c r="Q1259" s="23">
        <f t="shared" si="2911"/>
        <v>0</v>
      </c>
      <c r="R1259" s="23">
        <f t="shared" si="2911"/>
        <v>0</v>
      </c>
      <c r="S1259" s="23">
        <f t="shared" si="2911"/>
        <v>0</v>
      </c>
      <c r="T1259" s="23">
        <f t="shared" si="2911"/>
        <v>0</v>
      </c>
      <c r="U1259" s="23">
        <f t="shared" si="2911"/>
        <v>0</v>
      </c>
      <c r="V1259" s="23">
        <f t="shared" si="2911"/>
        <v>0</v>
      </c>
      <c r="W1259" s="23">
        <f t="shared" si="2911"/>
        <v>0</v>
      </c>
      <c r="X1259" s="23">
        <f t="shared" si="2911"/>
        <v>0</v>
      </c>
      <c r="Y1259" s="23">
        <f t="shared" si="2911"/>
        <v>0</v>
      </c>
      <c r="Z1259" s="23">
        <f t="shared" si="2794"/>
        <v>60.9</v>
      </c>
      <c r="AA1259" s="23">
        <f t="shared" si="2795"/>
        <v>124</v>
      </c>
      <c r="AB1259" s="23">
        <f t="shared" si="2796"/>
        <v>316</v>
      </c>
      <c r="AC1259" s="23">
        <f t="shared" si="2911"/>
        <v>0</v>
      </c>
      <c r="AD1259" s="23">
        <f t="shared" si="2911"/>
        <v>0</v>
      </c>
      <c r="AE1259" s="23">
        <f t="shared" si="2911"/>
        <v>0</v>
      </c>
      <c r="AF1259" s="23">
        <f t="shared" si="2911"/>
        <v>0</v>
      </c>
      <c r="AG1259" s="23">
        <f t="shared" si="2911"/>
        <v>0</v>
      </c>
      <c r="AH1259" s="23">
        <f t="shared" si="2911"/>
        <v>0</v>
      </c>
      <c r="AI1259" s="23">
        <f t="shared" si="2911"/>
        <v>0</v>
      </c>
      <c r="AJ1259" s="23">
        <f t="shared" si="2911"/>
        <v>0</v>
      </c>
      <c r="AK1259" s="23">
        <f t="shared" si="2911"/>
        <v>0</v>
      </c>
      <c r="AL1259" s="23">
        <f t="shared" si="2911"/>
        <v>0</v>
      </c>
      <c r="AM1259" s="23">
        <f t="shared" si="2911"/>
        <v>0</v>
      </c>
      <c r="AN1259" s="23">
        <f t="shared" si="2911"/>
        <v>0</v>
      </c>
      <c r="AO1259" s="23">
        <f t="shared" si="2894"/>
        <v>60.9</v>
      </c>
      <c r="AP1259" s="23">
        <f t="shared" si="2895"/>
        <v>124</v>
      </c>
      <c r="AQ1259" s="23">
        <f t="shared" si="2896"/>
        <v>316</v>
      </c>
      <c r="AR1259" s="23">
        <f t="shared" si="2911"/>
        <v>0</v>
      </c>
      <c r="AS1259" s="23">
        <f t="shared" si="2897"/>
        <v>60.9</v>
      </c>
      <c r="AT1259" s="23">
        <f t="shared" si="2911"/>
        <v>0</v>
      </c>
      <c r="AU1259" s="23">
        <f t="shared" si="2911"/>
        <v>0</v>
      </c>
      <c r="AV1259" s="23">
        <f t="shared" si="2911"/>
        <v>0</v>
      </c>
      <c r="AW1259" s="23">
        <f t="shared" si="2911"/>
        <v>0</v>
      </c>
      <c r="AX1259" s="23">
        <f t="shared" si="2911"/>
        <v>0</v>
      </c>
      <c r="AY1259" s="23">
        <f t="shared" si="2852"/>
        <v>60.9</v>
      </c>
      <c r="AZ1259" s="23">
        <f t="shared" si="2911"/>
        <v>0</v>
      </c>
      <c r="BA1259" s="5"/>
    </row>
    <row r="1260" spans="1:53" ht="47.25" x14ac:dyDescent="0.25">
      <c r="A1260" s="12" t="s">
        <v>368</v>
      </c>
      <c r="B1260" s="12" t="s">
        <v>106</v>
      </c>
      <c r="C1260" s="12" t="s">
        <v>135</v>
      </c>
      <c r="D1260" s="12" t="s">
        <v>324</v>
      </c>
      <c r="E1260" s="12"/>
      <c r="F1260" s="14" t="s">
        <v>428</v>
      </c>
      <c r="G1260" s="20">
        <f>G1261</f>
        <v>60.9</v>
      </c>
      <c r="H1260" s="20">
        <f t="shared" si="2911"/>
        <v>124</v>
      </c>
      <c r="I1260" s="20">
        <f t="shared" si="2911"/>
        <v>316</v>
      </c>
      <c r="J1260" s="20">
        <f t="shared" si="2911"/>
        <v>0</v>
      </c>
      <c r="K1260" s="20">
        <f t="shared" si="2911"/>
        <v>0</v>
      </c>
      <c r="L1260" s="20">
        <f t="shared" si="2911"/>
        <v>0</v>
      </c>
      <c r="M1260" s="20">
        <f t="shared" si="2739"/>
        <v>60.9</v>
      </c>
      <c r="N1260" s="20">
        <f t="shared" si="2740"/>
        <v>124</v>
      </c>
      <c r="O1260" s="20">
        <f t="shared" si="2741"/>
        <v>316</v>
      </c>
      <c r="P1260" s="23">
        <f t="shared" si="2911"/>
        <v>0</v>
      </c>
      <c r="Q1260" s="23">
        <f t="shared" si="2911"/>
        <v>0</v>
      </c>
      <c r="R1260" s="23">
        <f t="shared" si="2911"/>
        <v>0</v>
      </c>
      <c r="S1260" s="23">
        <f t="shared" si="2911"/>
        <v>0</v>
      </c>
      <c r="T1260" s="23">
        <f t="shared" si="2911"/>
        <v>0</v>
      </c>
      <c r="U1260" s="23">
        <f t="shared" si="2911"/>
        <v>0</v>
      </c>
      <c r="V1260" s="23">
        <f t="shared" si="2911"/>
        <v>0</v>
      </c>
      <c r="W1260" s="23">
        <f t="shared" si="2911"/>
        <v>0</v>
      </c>
      <c r="X1260" s="23">
        <f t="shared" si="2911"/>
        <v>0</v>
      </c>
      <c r="Y1260" s="23">
        <f t="shared" si="2911"/>
        <v>0</v>
      </c>
      <c r="Z1260" s="23">
        <f t="shared" si="2794"/>
        <v>60.9</v>
      </c>
      <c r="AA1260" s="23">
        <f t="shared" si="2795"/>
        <v>124</v>
      </c>
      <c r="AB1260" s="23">
        <f t="shared" si="2796"/>
        <v>316</v>
      </c>
      <c r="AC1260" s="23">
        <f t="shared" si="2911"/>
        <v>0</v>
      </c>
      <c r="AD1260" s="23">
        <f t="shared" si="2911"/>
        <v>0</v>
      </c>
      <c r="AE1260" s="23">
        <f t="shared" si="2911"/>
        <v>0</v>
      </c>
      <c r="AF1260" s="23">
        <f t="shared" si="2911"/>
        <v>0</v>
      </c>
      <c r="AG1260" s="23">
        <f t="shared" si="2911"/>
        <v>0</v>
      </c>
      <c r="AH1260" s="23">
        <f t="shared" si="2911"/>
        <v>0</v>
      </c>
      <c r="AI1260" s="23">
        <f t="shared" si="2911"/>
        <v>0</v>
      </c>
      <c r="AJ1260" s="23">
        <f t="shared" si="2911"/>
        <v>0</v>
      </c>
      <c r="AK1260" s="23">
        <f t="shared" si="2911"/>
        <v>0</v>
      </c>
      <c r="AL1260" s="23">
        <f t="shared" si="2911"/>
        <v>0</v>
      </c>
      <c r="AM1260" s="23">
        <f t="shared" si="2911"/>
        <v>0</v>
      </c>
      <c r="AN1260" s="23">
        <f t="shared" si="2911"/>
        <v>0</v>
      </c>
      <c r="AO1260" s="23">
        <f t="shared" si="2894"/>
        <v>60.9</v>
      </c>
      <c r="AP1260" s="23">
        <f t="shared" si="2895"/>
        <v>124</v>
      </c>
      <c r="AQ1260" s="23">
        <f t="shared" si="2896"/>
        <v>316</v>
      </c>
      <c r="AR1260" s="23">
        <f t="shared" si="2911"/>
        <v>0</v>
      </c>
      <c r="AS1260" s="23">
        <f t="shared" si="2897"/>
        <v>60.9</v>
      </c>
      <c r="AT1260" s="23">
        <f t="shared" si="2911"/>
        <v>0</v>
      </c>
      <c r="AU1260" s="23">
        <f t="shared" si="2911"/>
        <v>0</v>
      </c>
      <c r="AV1260" s="23">
        <f t="shared" si="2911"/>
        <v>0</v>
      </c>
      <c r="AW1260" s="23">
        <f t="shared" si="2911"/>
        <v>0</v>
      </c>
      <c r="AX1260" s="23">
        <f t="shared" si="2911"/>
        <v>0</v>
      </c>
      <c r="AY1260" s="23">
        <f t="shared" si="2852"/>
        <v>60.9</v>
      </c>
      <c r="AZ1260" s="23">
        <f t="shared" si="2911"/>
        <v>0</v>
      </c>
    </row>
    <row r="1261" spans="1:53" ht="31.5" x14ac:dyDescent="0.25">
      <c r="A1261" s="12" t="s">
        <v>368</v>
      </c>
      <c r="B1261" s="12" t="s">
        <v>106</v>
      </c>
      <c r="C1261" s="12" t="s">
        <v>135</v>
      </c>
      <c r="D1261" s="12" t="s">
        <v>324</v>
      </c>
      <c r="E1261" s="12" t="s">
        <v>7</v>
      </c>
      <c r="F1261" s="14" t="s">
        <v>383</v>
      </c>
      <c r="G1261" s="20">
        <f>G1262</f>
        <v>60.9</v>
      </c>
      <c r="H1261" s="20">
        <f t="shared" si="2911"/>
        <v>124</v>
      </c>
      <c r="I1261" s="20">
        <f t="shared" si="2911"/>
        <v>316</v>
      </c>
      <c r="J1261" s="20">
        <f t="shared" si="2911"/>
        <v>0</v>
      </c>
      <c r="K1261" s="20">
        <f t="shared" si="2911"/>
        <v>0</v>
      </c>
      <c r="L1261" s="20">
        <f t="shared" si="2911"/>
        <v>0</v>
      </c>
      <c r="M1261" s="20">
        <f t="shared" si="2739"/>
        <v>60.9</v>
      </c>
      <c r="N1261" s="20">
        <f t="shared" si="2740"/>
        <v>124</v>
      </c>
      <c r="O1261" s="20">
        <f t="shared" si="2741"/>
        <v>316</v>
      </c>
      <c r="P1261" s="23">
        <f t="shared" si="2911"/>
        <v>0</v>
      </c>
      <c r="Q1261" s="23">
        <f t="shared" si="2911"/>
        <v>0</v>
      </c>
      <c r="R1261" s="23">
        <f t="shared" si="2911"/>
        <v>0</v>
      </c>
      <c r="S1261" s="23">
        <f t="shared" si="2911"/>
        <v>0</v>
      </c>
      <c r="T1261" s="23">
        <f t="shared" si="2911"/>
        <v>0</v>
      </c>
      <c r="U1261" s="23">
        <f t="shared" si="2911"/>
        <v>0</v>
      </c>
      <c r="V1261" s="23">
        <f t="shared" si="2911"/>
        <v>0</v>
      </c>
      <c r="W1261" s="23">
        <f t="shared" si="2911"/>
        <v>0</v>
      </c>
      <c r="X1261" s="23">
        <f t="shared" si="2911"/>
        <v>0</v>
      </c>
      <c r="Y1261" s="23">
        <f t="shared" si="2911"/>
        <v>0</v>
      </c>
      <c r="Z1261" s="23">
        <f t="shared" si="2794"/>
        <v>60.9</v>
      </c>
      <c r="AA1261" s="23">
        <f t="shared" si="2795"/>
        <v>124</v>
      </c>
      <c r="AB1261" s="23">
        <f t="shared" si="2796"/>
        <v>316</v>
      </c>
      <c r="AC1261" s="23">
        <f t="shared" si="2911"/>
        <v>0</v>
      </c>
      <c r="AD1261" s="23">
        <f t="shared" si="2911"/>
        <v>0</v>
      </c>
      <c r="AE1261" s="23">
        <f t="shared" si="2911"/>
        <v>0</v>
      </c>
      <c r="AF1261" s="23">
        <f t="shared" si="2911"/>
        <v>0</v>
      </c>
      <c r="AG1261" s="23">
        <f t="shared" si="2911"/>
        <v>0</v>
      </c>
      <c r="AH1261" s="23">
        <f t="shared" si="2911"/>
        <v>0</v>
      </c>
      <c r="AI1261" s="23">
        <f t="shared" si="2911"/>
        <v>0</v>
      </c>
      <c r="AJ1261" s="23">
        <f t="shared" si="2911"/>
        <v>0</v>
      </c>
      <c r="AK1261" s="23">
        <f t="shared" si="2911"/>
        <v>0</v>
      </c>
      <c r="AL1261" s="23">
        <f t="shared" si="2911"/>
        <v>0</v>
      </c>
      <c r="AM1261" s="23">
        <f t="shared" si="2911"/>
        <v>0</v>
      </c>
      <c r="AN1261" s="23">
        <f t="shared" si="2911"/>
        <v>0</v>
      </c>
      <c r="AO1261" s="23">
        <f t="shared" si="2894"/>
        <v>60.9</v>
      </c>
      <c r="AP1261" s="23">
        <f t="shared" si="2895"/>
        <v>124</v>
      </c>
      <c r="AQ1261" s="23">
        <f t="shared" si="2896"/>
        <v>316</v>
      </c>
      <c r="AR1261" s="23">
        <f t="shared" si="2911"/>
        <v>0</v>
      </c>
      <c r="AS1261" s="23">
        <f t="shared" si="2897"/>
        <v>60.9</v>
      </c>
      <c r="AT1261" s="23">
        <f t="shared" si="2911"/>
        <v>0</v>
      </c>
      <c r="AU1261" s="23">
        <f t="shared" si="2911"/>
        <v>0</v>
      </c>
      <c r="AV1261" s="23">
        <f t="shared" si="2911"/>
        <v>0</v>
      </c>
      <c r="AW1261" s="23">
        <f t="shared" si="2911"/>
        <v>0</v>
      </c>
      <c r="AX1261" s="23">
        <f t="shared" si="2911"/>
        <v>0</v>
      </c>
      <c r="AY1261" s="23">
        <f t="shared" si="2852"/>
        <v>60.9</v>
      </c>
      <c r="AZ1261" s="23">
        <f t="shared" si="2911"/>
        <v>0</v>
      </c>
    </row>
    <row r="1262" spans="1:53" ht="31.5" x14ac:dyDescent="0.25">
      <c r="A1262" s="12" t="s">
        <v>368</v>
      </c>
      <c r="B1262" s="12" t="s">
        <v>106</v>
      </c>
      <c r="C1262" s="12" t="s">
        <v>135</v>
      </c>
      <c r="D1262" s="12" t="s">
        <v>324</v>
      </c>
      <c r="E1262" s="12">
        <v>240</v>
      </c>
      <c r="F1262" s="14" t="s">
        <v>372</v>
      </c>
      <c r="G1262" s="20">
        <v>60.9</v>
      </c>
      <c r="H1262" s="20">
        <v>124</v>
      </c>
      <c r="I1262" s="20">
        <v>316</v>
      </c>
      <c r="J1262" s="20"/>
      <c r="K1262" s="20"/>
      <c r="L1262" s="20"/>
      <c r="M1262" s="20">
        <f t="shared" si="2739"/>
        <v>60.9</v>
      </c>
      <c r="N1262" s="20">
        <f t="shared" si="2740"/>
        <v>124</v>
      </c>
      <c r="O1262" s="20">
        <f t="shared" si="2741"/>
        <v>316</v>
      </c>
      <c r="P1262" s="23"/>
      <c r="Q1262" s="23"/>
      <c r="R1262" s="23"/>
      <c r="S1262" s="23"/>
      <c r="T1262" s="23"/>
      <c r="U1262" s="23"/>
      <c r="V1262" s="23"/>
      <c r="W1262" s="23"/>
      <c r="X1262" s="23"/>
      <c r="Y1262" s="23"/>
      <c r="Z1262" s="23">
        <f t="shared" si="2794"/>
        <v>60.9</v>
      </c>
      <c r="AA1262" s="23">
        <f t="shared" si="2795"/>
        <v>124</v>
      </c>
      <c r="AB1262" s="23">
        <f t="shared" si="2796"/>
        <v>316</v>
      </c>
      <c r="AC1262" s="23"/>
      <c r="AD1262" s="23"/>
      <c r="AE1262" s="23"/>
      <c r="AF1262" s="23"/>
      <c r="AG1262" s="23"/>
      <c r="AH1262" s="23"/>
      <c r="AI1262" s="23"/>
      <c r="AJ1262" s="23"/>
      <c r="AK1262" s="23"/>
      <c r="AL1262" s="23"/>
      <c r="AM1262" s="23"/>
      <c r="AN1262" s="23"/>
      <c r="AO1262" s="23">
        <f t="shared" si="2894"/>
        <v>60.9</v>
      </c>
      <c r="AP1262" s="23">
        <f t="shared" si="2895"/>
        <v>124</v>
      </c>
      <c r="AQ1262" s="23">
        <f t="shared" si="2896"/>
        <v>316</v>
      </c>
      <c r="AR1262" s="23"/>
      <c r="AS1262" s="23">
        <f t="shared" si="2897"/>
        <v>60.9</v>
      </c>
      <c r="AT1262" s="23"/>
      <c r="AU1262" s="23"/>
      <c r="AV1262" s="23"/>
      <c r="AW1262" s="23"/>
      <c r="AX1262" s="23"/>
      <c r="AY1262" s="23">
        <f t="shared" si="2852"/>
        <v>60.9</v>
      </c>
      <c r="AZ1262" s="23"/>
    </row>
    <row r="1263" spans="1:53" s="15" customFormat="1" ht="31.5" x14ac:dyDescent="0.25">
      <c r="A1263" s="17" t="s">
        <v>368</v>
      </c>
      <c r="B1263" s="17" t="s">
        <v>106</v>
      </c>
      <c r="C1263" s="17" t="s">
        <v>325</v>
      </c>
      <c r="D1263" s="17"/>
      <c r="E1263" s="17"/>
      <c r="F1263" s="10" t="s">
        <v>395</v>
      </c>
      <c r="G1263" s="19">
        <f>G1264+G1269</f>
        <v>942.6</v>
      </c>
      <c r="H1263" s="19">
        <f t="shared" ref="H1263:L1263" si="2912">H1264+H1269</f>
        <v>935.3</v>
      </c>
      <c r="I1263" s="19">
        <f t="shared" si="2912"/>
        <v>936.6</v>
      </c>
      <c r="J1263" s="19">
        <f t="shared" si="2912"/>
        <v>0</v>
      </c>
      <c r="K1263" s="19">
        <f t="shared" si="2912"/>
        <v>0</v>
      </c>
      <c r="L1263" s="19">
        <f t="shared" si="2912"/>
        <v>0</v>
      </c>
      <c r="M1263" s="20">
        <f t="shared" si="2739"/>
        <v>942.6</v>
      </c>
      <c r="N1263" s="20">
        <f t="shared" si="2740"/>
        <v>935.3</v>
      </c>
      <c r="O1263" s="20">
        <f t="shared" si="2741"/>
        <v>936.6</v>
      </c>
      <c r="P1263" s="22">
        <f t="shared" ref="P1263:Q1263" si="2913">P1264+P1269</f>
        <v>0</v>
      </c>
      <c r="Q1263" s="22">
        <f t="shared" si="2913"/>
        <v>0</v>
      </c>
      <c r="R1263" s="22">
        <f t="shared" ref="R1263:T1263" si="2914">R1264+R1269</f>
        <v>0</v>
      </c>
      <c r="S1263" s="22">
        <f t="shared" si="2914"/>
        <v>0</v>
      </c>
      <c r="T1263" s="22">
        <f t="shared" si="2914"/>
        <v>0</v>
      </c>
      <c r="U1263" s="22">
        <f t="shared" ref="U1263:W1263" si="2915">U1264+U1269</f>
        <v>0</v>
      </c>
      <c r="V1263" s="22">
        <f t="shared" si="2915"/>
        <v>0</v>
      </c>
      <c r="W1263" s="22">
        <f t="shared" si="2915"/>
        <v>0</v>
      </c>
      <c r="X1263" s="22">
        <f t="shared" ref="X1263:Y1263" si="2916">X1264+X1269</f>
        <v>0</v>
      </c>
      <c r="Y1263" s="22">
        <f t="shared" si="2916"/>
        <v>0</v>
      </c>
      <c r="Z1263" s="22">
        <f t="shared" si="2794"/>
        <v>942.6</v>
      </c>
      <c r="AA1263" s="22">
        <f t="shared" si="2795"/>
        <v>935.3</v>
      </c>
      <c r="AB1263" s="22">
        <f t="shared" si="2796"/>
        <v>936.6</v>
      </c>
      <c r="AC1263" s="22">
        <f t="shared" ref="AC1263:AL1263" si="2917">AC1264+AC1269</f>
        <v>0</v>
      </c>
      <c r="AD1263" s="22">
        <f t="shared" si="2917"/>
        <v>0</v>
      </c>
      <c r="AE1263" s="22">
        <f t="shared" ref="AE1263" si="2918">AE1264+AE1269</f>
        <v>0</v>
      </c>
      <c r="AF1263" s="22">
        <f t="shared" si="2917"/>
        <v>0</v>
      </c>
      <c r="AG1263" s="22">
        <f t="shared" si="2917"/>
        <v>0</v>
      </c>
      <c r="AH1263" s="22">
        <f t="shared" si="2917"/>
        <v>0</v>
      </c>
      <c r="AI1263" s="22">
        <f t="shared" ref="AI1263" si="2919">AI1264+AI1269</f>
        <v>0</v>
      </c>
      <c r="AJ1263" s="22">
        <f t="shared" si="2917"/>
        <v>0</v>
      </c>
      <c r="AK1263" s="22">
        <f t="shared" si="2917"/>
        <v>0</v>
      </c>
      <c r="AL1263" s="22">
        <f t="shared" si="2917"/>
        <v>0</v>
      </c>
      <c r="AM1263" s="22">
        <f t="shared" ref="AM1263:AZ1263" si="2920">AM1264+AM1269</f>
        <v>0</v>
      </c>
      <c r="AN1263" s="22">
        <f t="shared" si="2920"/>
        <v>0</v>
      </c>
      <c r="AO1263" s="22">
        <f t="shared" si="2894"/>
        <v>942.6</v>
      </c>
      <c r="AP1263" s="22">
        <f t="shared" si="2895"/>
        <v>935.3</v>
      </c>
      <c r="AQ1263" s="22">
        <f t="shared" si="2896"/>
        <v>936.6</v>
      </c>
      <c r="AR1263" s="22">
        <f t="shared" ref="AR1263" si="2921">AR1264+AR1269</f>
        <v>0</v>
      </c>
      <c r="AS1263" s="22">
        <f t="shared" si="2897"/>
        <v>942.6</v>
      </c>
      <c r="AT1263" s="22">
        <f t="shared" ref="AT1263:AX1263" si="2922">AT1264+AT1269</f>
        <v>0</v>
      </c>
      <c r="AU1263" s="22">
        <f t="shared" si="2922"/>
        <v>0</v>
      </c>
      <c r="AV1263" s="22">
        <f t="shared" si="2922"/>
        <v>0</v>
      </c>
      <c r="AW1263" s="22">
        <f t="shared" si="2922"/>
        <v>0</v>
      </c>
      <c r="AX1263" s="22">
        <f t="shared" si="2922"/>
        <v>0</v>
      </c>
      <c r="AY1263" s="22">
        <f t="shared" si="2852"/>
        <v>942.6</v>
      </c>
      <c r="AZ1263" s="22">
        <f t="shared" si="2920"/>
        <v>0</v>
      </c>
    </row>
    <row r="1264" spans="1:53" ht="31.5" x14ac:dyDescent="0.25">
      <c r="A1264" s="12" t="s">
        <v>368</v>
      </c>
      <c r="B1264" s="12" t="s">
        <v>106</v>
      </c>
      <c r="C1264" s="12" t="s">
        <v>325</v>
      </c>
      <c r="D1264" s="12" t="s">
        <v>197</v>
      </c>
      <c r="E1264" s="12"/>
      <c r="F1264" s="14" t="s">
        <v>833</v>
      </c>
      <c r="G1264" s="20">
        <f>G1265</f>
        <v>512</v>
      </c>
      <c r="H1264" s="20">
        <f t="shared" ref="H1264:AZ1267" si="2923">H1265</f>
        <v>512</v>
      </c>
      <c r="I1264" s="20">
        <f t="shared" si="2923"/>
        <v>512</v>
      </c>
      <c r="J1264" s="20">
        <f t="shared" si="2923"/>
        <v>0</v>
      </c>
      <c r="K1264" s="20">
        <f t="shared" si="2923"/>
        <v>0</v>
      </c>
      <c r="L1264" s="20">
        <f t="shared" si="2923"/>
        <v>0</v>
      </c>
      <c r="M1264" s="20">
        <f t="shared" si="2739"/>
        <v>512</v>
      </c>
      <c r="N1264" s="20">
        <f t="shared" si="2740"/>
        <v>512</v>
      </c>
      <c r="O1264" s="20">
        <f t="shared" si="2741"/>
        <v>512</v>
      </c>
      <c r="P1264" s="23">
        <f t="shared" si="2923"/>
        <v>0</v>
      </c>
      <c r="Q1264" s="23">
        <f t="shared" si="2923"/>
        <v>0</v>
      </c>
      <c r="R1264" s="23">
        <f t="shared" si="2923"/>
        <v>0</v>
      </c>
      <c r="S1264" s="23">
        <f t="shared" si="2923"/>
        <v>0</v>
      </c>
      <c r="T1264" s="23">
        <f t="shared" si="2923"/>
        <v>0</v>
      </c>
      <c r="U1264" s="23">
        <f t="shared" si="2923"/>
        <v>0</v>
      </c>
      <c r="V1264" s="23">
        <f t="shared" si="2923"/>
        <v>0</v>
      </c>
      <c r="W1264" s="23">
        <f t="shared" si="2923"/>
        <v>0</v>
      </c>
      <c r="X1264" s="23">
        <f t="shared" si="2923"/>
        <v>0</v>
      </c>
      <c r="Y1264" s="23">
        <f t="shared" si="2923"/>
        <v>0</v>
      </c>
      <c r="Z1264" s="23">
        <f t="shared" si="2794"/>
        <v>512</v>
      </c>
      <c r="AA1264" s="23">
        <f t="shared" si="2795"/>
        <v>512</v>
      </c>
      <c r="AB1264" s="23">
        <f t="shared" si="2796"/>
        <v>512</v>
      </c>
      <c r="AC1264" s="23">
        <f t="shared" si="2923"/>
        <v>0</v>
      </c>
      <c r="AD1264" s="23">
        <f t="shared" si="2923"/>
        <v>0</v>
      </c>
      <c r="AE1264" s="23">
        <f t="shared" si="2923"/>
        <v>0</v>
      </c>
      <c r="AF1264" s="23">
        <f t="shared" si="2923"/>
        <v>0</v>
      </c>
      <c r="AG1264" s="23">
        <f t="shared" si="2923"/>
        <v>0</v>
      </c>
      <c r="AH1264" s="23">
        <f t="shared" si="2923"/>
        <v>0</v>
      </c>
      <c r="AI1264" s="23">
        <f t="shared" si="2923"/>
        <v>0</v>
      </c>
      <c r="AJ1264" s="23">
        <f t="shared" si="2923"/>
        <v>0</v>
      </c>
      <c r="AK1264" s="23">
        <f t="shared" si="2923"/>
        <v>0</v>
      </c>
      <c r="AL1264" s="23">
        <f t="shared" si="2923"/>
        <v>0</v>
      </c>
      <c r="AM1264" s="23">
        <f t="shared" si="2923"/>
        <v>0</v>
      </c>
      <c r="AN1264" s="23">
        <f t="shared" si="2923"/>
        <v>0</v>
      </c>
      <c r="AO1264" s="23">
        <f t="shared" si="2894"/>
        <v>512</v>
      </c>
      <c r="AP1264" s="23">
        <f t="shared" si="2895"/>
        <v>512</v>
      </c>
      <c r="AQ1264" s="23">
        <f t="shared" si="2896"/>
        <v>512</v>
      </c>
      <c r="AR1264" s="23">
        <f t="shared" si="2923"/>
        <v>0</v>
      </c>
      <c r="AS1264" s="23">
        <f t="shared" si="2897"/>
        <v>512</v>
      </c>
      <c r="AT1264" s="23">
        <f t="shared" si="2923"/>
        <v>0</v>
      </c>
      <c r="AU1264" s="23">
        <f t="shared" si="2923"/>
        <v>0</v>
      </c>
      <c r="AV1264" s="23">
        <f t="shared" si="2923"/>
        <v>0</v>
      </c>
      <c r="AW1264" s="23">
        <f t="shared" si="2923"/>
        <v>0</v>
      </c>
      <c r="AX1264" s="23">
        <f t="shared" si="2923"/>
        <v>0</v>
      </c>
      <c r="AY1264" s="23">
        <f t="shared" si="2852"/>
        <v>512</v>
      </c>
      <c r="AZ1264" s="23">
        <f t="shared" si="2923"/>
        <v>0</v>
      </c>
      <c r="BA1264" s="5"/>
    </row>
    <row r="1265" spans="1:53" ht="47.25" x14ac:dyDescent="0.25">
      <c r="A1265" s="12" t="s">
        <v>368</v>
      </c>
      <c r="B1265" s="12" t="s">
        <v>106</v>
      </c>
      <c r="C1265" s="12" t="s">
        <v>325</v>
      </c>
      <c r="D1265" s="12" t="s">
        <v>198</v>
      </c>
      <c r="E1265" s="12"/>
      <c r="F1265" s="14" t="s">
        <v>834</v>
      </c>
      <c r="G1265" s="20">
        <f>G1266</f>
        <v>512</v>
      </c>
      <c r="H1265" s="20">
        <f t="shared" si="2923"/>
        <v>512</v>
      </c>
      <c r="I1265" s="20">
        <f t="shared" si="2923"/>
        <v>512</v>
      </c>
      <c r="J1265" s="20">
        <f t="shared" si="2923"/>
        <v>0</v>
      </c>
      <c r="K1265" s="20">
        <f t="shared" si="2923"/>
        <v>0</v>
      </c>
      <c r="L1265" s="20">
        <f t="shared" si="2923"/>
        <v>0</v>
      </c>
      <c r="M1265" s="20">
        <f t="shared" ref="M1265:M1330" si="2924">G1265+J1265</f>
        <v>512</v>
      </c>
      <c r="N1265" s="20">
        <f t="shared" ref="N1265:N1330" si="2925">H1265+K1265</f>
        <v>512</v>
      </c>
      <c r="O1265" s="20">
        <f t="shared" ref="O1265:O1330" si="2926">I1265+L1265</f>
        <v>512</v>
      </c>
      <c r="P1265" s="23">
        <f t="shared" si="2923"/>
        <v>0</v>
      </c>
      <c r="Q1265" s="23">
        <f t="shared" si="2923"/>
        <v>0</v>
      </c>
      <c r="R1265" s="23">
        <f t="shared" si="2923"/>
        <v>0</v>
      </c>
      <c r="S1265" s="23">
        <f t="shared" si="2923"/>
        <v>0</v>
      </c>
      <c r="T1265" s="23">
        <f t="shared" si="2923"/>
        <v>0</v>
      </c>
      <c r="U1265" s="23">
        <f t="shared" si="2923"/>
        <v>0</v>
      </c>
      <c r="V1265" s="23">
        <f t="shared" si="2923"/>
        <v>0</v>
      </c>
      <c r="W1265" s="23">
        <f t="shared" si="2923"/>
        <v>0</v>
      </c>
      <c r="X1265" s="23">
        <f t="shared" si="2923"/>
        <v>0</v>
      </c>
      <c r="Y1265" s="23">
        <f t="shared" si="2923"/>
        <v>0</v>
      </c>
      <c r="Z1265" s="23">
        <f t="shared" si="2794"/>
        <v>512</v>
      </c>
      <c r="AA1265" s="23">
        <f t="shared" si="2795"/>
        <v>512</v>
      </c>
      <c r="AB1265" s="23">
        <f t="shared" si="2796"/>
        <v>512</v>
      </c>
      <c r="AC1265" s="23">
        <f t="shared" si="2923"/>
        <v>0</v>
      </c>
      <c r="AD1265" s="23">
        <f t="shared" si="2923"/>
        <v>0</v>
      </c>
      <c r="AE1265" s="23">
        <f t="shared" si="2923"/>
        <v>0</v>
      </c>
      <c r="AF1265" s="23">
        <f t="shared" si="2923"/>
        <v>0</v>
      </c>
      <c r="AG1265" s="23">
        <f t="shared" si="2923"/>
        <v>0</v>
      </c>
      <c r="AH1265" s="23">
        <f t="shared" si="2923"/>
        <v>0</v>
      </c>
      <c r="AI1265" s="23">
        <f t="shared" si="2923"/>
        <v>0</v>
      </c>
      <c r="AJ1265" s="23">
        <f t="shared" si="2923"/>
        <v>0</v>
      </c>
      <c r="AK1265" s="23">
        <f t="shared" si="2923"/>
        <v>0</v>
      </c>
      <c r="AL1265" s="23">
        <f t="shared" si="2923"/>
        <v>0</v>
      </c>
      <c r="AM1265" s="23">
        <f t="shared" si="2923"/>
        <v>0</v>
      </c>
      <c r="AN1265" s="23">
        <f t="shared" si="2923"/>
        <v>0</v>
      </c>
      <c r="AO1265" s="23">
        <f t="shared" si="2894"/>
        <v>512</v>
      </c>
      <c r="AP1265" s="23">
        <f t="shared" si="2895"/>
        <v>512</v>
      </c>
      <c r="AQ1265" s="23">
        <f t="shared" si="2896"/>
        <v>512</v>
      </c>
      <c r="AR1265" s="23">
        <f t="shared" si="2923"/>
        <v>0</v>
      </c>
      <c r="AS1265" s="23">
        <f t="shared" si="2897"/>
        <v>512</v>
      </c>
      <c r="AT1265" s="23">
        <f t="shared" si="2923"/>
        <v>0</v>
      </c>
      <c r="AU1265" s="23">
        <f t="shared" si="2923"/>
        <v>0</v>
      </c>
      <c r="AV1265" s="23">
        <f t="shared" si="2923"/>
        <v>0</v>
      </c>
      <c r="AW1265" s="23">
        <f t="shared" si="2923"/>
        <v>0</v>
      </c>
      <c r="AX1265" s="23">
        <f t="shared" si="2923"/>
        <v>0</v>
      </c>
      <c r="AY1265" s="23">
        <f t="shared" si="2852"/>
        <v>512</v>
      </c>
      <c r="AZ1265" s="23">
        <f t="shared" si="2923"/>
        <v>0</v>
      </c>
      <c r="BA1265" s="5"/>
    </row>
    <row r="1266" spans="1:53" ht="31.5" x14ac:dyDescent="0.25">
      <c r="A1266" s="12" t="s">
        <v>368</v>
      </c>
      <c r="B1266" s="12" t="s">
        <v>106</v>
      </c>
      <c r="C1266" s="12" t="s">
        <v>325</v>
      </c>
      <c r="D1266" s="12" t="s">
        <v>179</v>
      </c>
      <c r="E1266" s="12"/>
      <c r="F1266" s="14" t="s">
        <v>835</v>
      </c>
      <c r="G1266" s="20">
        <f>G1267</f>
        <v>512</v>
      </c>
      <c r="H1266" s="20">
        <f t="shared" si="2923"/>
        <v>512</v>
      </c>
      <c r="I1266" s="20">
        <f t="shared" si="2923"/>
        <v>512</v>
      </c>
      <c r="J1266" s="20">
        <f t="shared" si="2923"/>
        <v>0</v>
      </c>
      <c r="K1266" s="20">
        <f t="shared" si="2923"/>
        <v>0</v>
      </c>
      <c r="L1266" s="20">
        <f t="shared" si="2923"/>
        <v>0</v>
      </c>
      <c r="M1266" s="20">
        <f t="shared" si="2924"/>
        <v>512</v>
      </c>
      <c r="N1266" s="20">
        <f t="shared" si="2925"/>
        <v>512</v>
      </c>
      <c r="O1266" s="20">
        <f t="shared" si="2926"/>
        <v>512</v>
      </c>
      <c r="P1266" s="23">
        <f t="shared" si="2923"/>
        <v>0</v>
      </c>
      <c r="Q1266" s="23">
        <f t="shared" si="2923"/>
        <v>0</v>
      </c>
      <c r="R1266" s="23">
        <f t="shared" si="2923"/>
        <v>0</v>
      </c>
      <c r="S1266" s="23">
        <f t="shared" si="2923"/>
        <v>0</v>
      </c>
      <c r="T1266" s="23">
        <f t="shared" si="2923"/>
        <v>0</v>
      </c>
      <c r="U1266" s="23">
        <f t="shared" si="2923"/>
        <v>0</v>
      </c>
      <c r="V1266" s="23">
        <f t="shared" si="2923"/>
        <v>0</v>
      </c>
      <c r="W1266" s="23">
        <f t="shared" si="2923"/>
        <v>0</v>
      </c>
      <c r="X1266" s="23">
        <f t="shared" si="2923"/>
        <v>0</v>
      </c>
      <c r="Y1266" s="23">
        <f t="shared" si="2923"/>
        <v>0</v>
      </c>
      <c r="Z1266" s="23">
        <f t="shared" si="2794"/>
        <v>512</v>
      </c>
      <c r="AA1266" s="23">
        <f t="shared" si="2795"/>
        <v>512</v>
      </c>
      <c r="AB1266" s="23">
        <f t="shared" si="2796"/>
        <v>512</v>
      </c>
      <c r="AC1266" s="23">
        <f t="shared" si="2923"/>
        <v>0</v>
      </c>
      <c r="AD1266" s="23">
        <f t="shared" si="2923"/>
        <v>0</v>
      </c>
      <c r="AE1266" s="23">
        <f t="shared" si="2923"/>
        <v>0</v>
      </c>
      <c r="AF1266" s="23">
        <f t="shared" si="2923"/>
        <v>0</v>
      </c>
      <c r="AG1266" s="23">
        <f t="shared" si="2923"/>
        <v>0</v>
      </c>
      <c r="AH1266" s="23">
        <f t="shared" si="2923"/>
        <v>0</v>
      </c>
      <c r="AI1266" s="23">
        <f t="shared" si="2923"/>
        <v>0</v>
      </c>
      <c r="AJ1266" s="23">
        <f t="shared" si="2923"/>
        <v>0</v>
      </c>
      <c r="AK1266" s="23">
        <f t="shared" si="2923"/>
        <v>0</v>
      </c>
      <c r="AL1266" s="23">
        <f t="shared" si="2923"/>
        <v>0</v>
      </c>
      <c r="AM1266" s="23">
        <f t="shared" si="2923"/>
        <v>0</v>
      </c>
      <c r="AN1266" s="23">
        <f t="shared" si="2923"/>
        <v>0</v>
      </c>
      <c r="AO1266" s="23">
        <f t="shared" si="2894"/>
        <v>512</v>
      </c>
      <c r="AP1266" s="23">
        <f t="shared" si="2895"/>
        <v>512</v>
      </c>
      <c r="AQ1266" s="23">
        <f t="shared" si="2896"/>
        <v>512</v>
      </c>
      <c r="AR1266" s="23">
        <f t="shared" si="2923"/>
        <v>0</v>
      </c>
      <c r="AS1266" s="23">
        <f t="shared" si="2897"/>
        <v>512</v>
      </c>
      <c r="AT1266" s="23">
        <f t="shared" si="2923"/>
        <v>0</v>
      </c>
      <c r="AU1266" s="23">
        <f t="shared" si="2923"/>
        <v>0</v>
      </c>
      <c r="AV1266" s="23">
        <f t="shared" si="2923"/>
        <v>0</v>
      </c>
      <c r="AW1266" s="23">
        <f t="shared" si="2923"/>
        <v>0</v>
      </c>
      <c r="AX1266" s="23">
        <f t="shared" si="2923"/>
        <v>0</v>
      </c>
      <c r="AY1266" s="23">
        <f t="shared" si="2852"/>
        <v>512</v>
      </c>
      <c r="AZ1266" s="23">
        <f t="shared" si="2923"/>
        <v>0</v>
      </c>
    </row>
    <row r="1267" spans="1:53" ht="31.5" x14ac:dyDescent="0.25">
      <c r="A1267" s="12" t="s">
        <v>368</v>
      </c>
      <c r="B1267" s="12" t="s">
        <v>106</v>
      </c>
      <c r="C1267" s="12" t="s">
        <v>325</v>
      </c>
      <c r="D1267" s="12" t="s">
        <v>179</v>
      </c>
      <c r="E1267" s="12" t="s">
        <v>7</v>
      </c>
      <c r="F1267" s="14" t="s">
        <v>383</v>
      </c>
      <c r="G1267" s="20">
        <f>G1268</f>
        <v>512</v>
      </c>
      <c r="H1267" s="20">
        <f t="shared" si="2923"/>
        <v>512</v>
      </c>
      <c r="I1267" s="20">
        <f t="shared" si="2923"/>
        <v>512</v>
      </c>
      <c r="J1267" s="20">
        <f t="shared" si="2923"/>
        <v>0</v>
      </c>
      <c r="K1267" s="20">
        <f t="shared" si="2923"/>
        <v>0</v>
      </c>
      <c r="L1267" s="20">
        <f t="shared" si="2923"/>
        <v>0</v>
      </c>
      <c r="M1267" s="20">
        <f t="shared" si="2924"/>
        <v>512</v>
      </c>
      <c r="N1267" s="20">
        <f t="shared" si="2925"/>
        <v>512</v>
      </c>
      <c r="O1267" s="20">
        <f t="shared" si="2926"/>
        <v>512</v>
      </c>
      <c r="P1267" s="23">
        <f t="shared" si="2923"/>
        <v>0</v>
      </c>
      <c r="Q1267" s="23">
        <f t="shared" si="2923"/>
        <v>0</v>
      </c>
      <c r="R1267" s="23">
        <f t="shared" si="2923"/>
        <v>0</v>
      </c>
      <c r="S1267" s="23">
        <f t="shared" si="2923"/>
        <v>0</v>
      </c>
      <c r="T1267" s="23">
        <f t="shared" si="2923"/>
        <v>0</v>
      </c>
      <c r="U1267" s="23">
        <f t="shared" si="2923"/>
        <v>0</v>
      </c>
      <c r="V1267" s="23">
        <f t="shared" si="2923"/>
        <v>0</v>
      </c>
      <c r="W1267" s="23">
        <f t="shared" si="2923"/>
        <v>0</v>
      </c>
      <c r="X1267" s="23">
        <f t="shared" si="2923"/>
        <v>0</v>
      </c>
      <c r="Y1267" s="23">
        <f t="shared" si="2923"/>
        <v>0</v>
      </c>
      <c r="Z1267" s="23">
        <f t="shared" si="2794"/>
        <v>512</v>
      </c>
      <c r="AA1267" s="23">
        <f t="shared" si="2795"/>
        <v>512</v>
      </c>
      <c r="AB1267" s="23">
        <f t="shared" si="2796"/>
        <v>512</v>
      </c>
      <c r="AC1267" s="23">
        <f t="shared" si="2923"/>
        <v>0</v>
      </c>
      <c r="AD1267" s="23">
        <f t="shared" si="2923"/>
        <v>0</v>
      </c>
      <c r="AE1267" s="23">
        <f t="shared" si="2923"/>
        <v>0</v>
      </c>
      <c r="AF1267" s="23">
        <f t="shared" si="2923"/>
        <v>0</v>
      </c>
      <c r="AG1267" s="23">
        <f t="shared" si="2923"/>
        <v>0</v>
      </c>
      <c r="AH1267" s="23">
        <f t="shared" si="2923"/>
        <v>0</v>
      </c>
      <c r="AI1267" s="23">
        <f t="shared" si="2923"/>
        <v>0</v>
      </c>
      <c r="AJ1267" s="23">
        <f t="shared" si="2923"/>
        <v>0</v>
      </c>
      <c r="AK1267" s="23">
        <f t="shared" si="2923"/>
        <v>0</v>
      </c>
      <c r="AL1267" s="23">
        <f t="shared" si="2923"/>
        <v>0</v>
      </c>
      <c r="AM1267" s="23">
        <f t="shared" si="2923"/>
        <v>0</v>
      </c>
      <c r="AN1267" s="23">
        <f t="shared" si="2923"/>
        <v>0</v>
      </c>
      <c r="AO1267" s="23">
        <f t="shared" si="2894"/>
        <v>512</v>
      </c>
      <c r="AP1267" s="23">
        <f t="shared" si="2895"/>
        <v>512</v>
      </c>
      <c r="AQ1267" s="23">
        <f t="shared" si="2896"/>
        <v>512</v>
      </c>
      <c r="AR1267" s="23">
        <f t="shared" si="2923"/>
        <v>0</v>
      </c>
      <c r="AS1267" s="23">
        <f t="shared" si="2897"/>
        <v>512</v>
      </c>
      <c r="AT1267" s="23">
        <f t="shared" si="2923"/>
        <v>0</v>
      </c>
      <c r="AU1267" s="23">
        <f t="shared" si="2923"/>
        <v>0</v>
      </c>
      <c r="AV1267" s="23">
        <f t="shared" si="2923"/>
        <v>0</v>
      </c>
      <c r="AW1267" s="23">
        <f t="shared" si="2923"/>
        <v>0</v>
      </c>
      <c r="AX1267" s="23">
        <f t="shared" si="2923"/>
        <v>0</v>
      </c>
      <c r="AY1267" s="23">
        <f t="shared" si="2852"/>
        <v>512</v>
      </c>
      <c r="AZ1267" s="23">
        <f t="shared" si="2923"/>
        <v>0</v>
      </c>
    </row>
    <row r="1268" spans="1:53" ht="31.5" x14ac:dyDescent="0.25">
      <c r="A1268" s="12" t="s">
        <v>368</v>
      </c>
      <c r="B1268" s="12" t="s">
        <v>106</v>
      </c>
      <c r="C1268" s="12" t="s">
        <v>325</v>
      </c>
      <c r="D1268" s="12" t="s">
        <v>179</v>
      </c>
      <c r="E1268" s="12">
        <v>240</v>
      </c>
      <c r="F1268" s="14" t="s">
        <v>372</v>
      </c>
      <c r="G1268" s="20">
        <v>512</v>
      </c>
      <c r="H1268" s="20">
        <v>512</v>
      </c>
      <c r="I1268" s="20">
        <v>512</v>
      </c>
      <c r="J1268" s="20"/>
      <c r="K1268" s="20"/>
      <c r="L1268" s="20"/>
      <c r="M1268" s="20">
        <f t="shared" si="2924"/>
        <v>512</v>
      </c>
      <c r="N1268" s="20">
        <f t="shared" si="2925"/>
        <v>512</v>
      </c>
      <c r="O1268" s="20">
        <f t="shared" si="2926"/>
        <v>512</v>
      </c>
      <c r="P1268" s="23"/>
      <c r="Q1268" s="23"/>
      <c r="R1268" s="23"/>
      <c r="S1268" s="23"/>
      <c r="T1268" s="23"/>
      <c r="U1268" s="23"/>
      <c r="V1268" s="23"/>
      <c r="W1268" s="23"/>
      <c r="X1268" s="23"/>
      <c r="Y1268" s="23"/>
      <c r="Z1268" s="23">
        <f t="shared" si="2794"/>
        <v>512</v>
      </c>
      <c r="AA1268" s="23">
        <f t="shared" si="2795"/>
        <v>512</v>
      </c>
      <c r="AB1268" s="23">
        <f t="shared" si="2796"/>
        <v>512</v>
      </c>
      <c r="AC1268" s="23"/>
      <c r="AD1268" s="23"/>
      <c r="AE1268" s="23"/>
      <c r="AF1268" s="23"/>
      <c r="AG1268" s="23"/>
      <c r="AH1268" s="23"/>
      <c r="AI1268" s="23"/>
      <c r="AJ1268" s="23"/>
      <c r="AK1268" s="23"/>
      <c r="AL1268" s="23"/>
      <c r="AM1268" s="23"/>
      <c r="AN1268" s="23"/>
      <c r="AO1268" s="23">
        <f t="shared" si="2894"/>
        <v>512</v>
      </c>
      <c r="AP1268" s="23">
        <f t="shared" si="2895"/>
        <v>512</v>
      </c>
      <c r="AQ1268" s="23">
        <f t="shared" si="2896"/>
        <v>512</v>
      </c>
      <c r="AR1268" s="23"/>
      <c r="AS1268" s="23">
        <f t="shared" si="2897"/>
        <v>512</v>
      </c>
      <c r="AT1268" s="23"/>
      <c r="AU1268" s="23"/>
      <c r="AV1268" s="23"/>
      <c r="AW1268" s="23"/>
      <c r="AX1268" s="23"/>
      <c r="AY1268" s="23">
        <f t="shared" si="2852"/>
        <v>512</v>
      </c>
      <c r="AZ1268" s="23"/>
    </row>
    <row r="1269" spans="1:53" ht="47.25" x14ac:dyDescent="0.25">
      <c r="A1269" s="12" t="s">
        <v>368</v>
      </c>
      <c r="B1269" s="12" t="s">
        <v>106</v>
      </c>
      <c r="C1269" s="12" t="s">
        <v>325</v>
      </c>
      <c r="D1269" s="12" t="s">
        <v>146</v>
      </c>
      <c r="E1269" s="12"/>
      <c r="F1269" s="14" t="s">
        <v>160</v>
      </c>
      <c r="G1269" s="20">
        <f>G1270</f>
        <v>430.6</v>
      </c>
      <c r="H1269" s="20">
        <f t="shared" ref="H1269:AZ1272" si="2927">H1270</f>
        <v>423.29999999999995</v>
      </c>
      <c r="I1269" s="20">
        <f t="shared" si="2927"/>
        <v>424.6</v>
      </c>
      <c r="J1269" s="20">
        <f t="shared" si="2927"/>
        <v>0</v>
      </c>
      <c r="K1269" s="20">
        <f t="shared" si="2927"/>
        <v>0</v>
      </c>
      <c r="L1269" s="20">
        <f t="shared" si="2927"/>
        <v>0</v>
      </c>
      <c r="M1269" s="20">
        <f t="shared" si="2924"/>
        <v>430.6</v>
      </c>
      <c r="N1269" s="20">
        <f t="shared" si="2925"/>
        <v>423.29999999999995</v>
      </c>
      <c r="O1269" s="20">
        <f t="shared" si="2926"/>
        <v>424.6</v>
      </c>
      <c r="P1269" s="23">
        <f t="shared" si="2927"/>
        <v>0</v>
      </c>
      <c r="Q1269" s="23">
        <f t="shared" si="2927"/>
        <v>0</v>
      </c>
      <c r="R1269" s="23">
        <f t="shared" si="2927"/>
        <v>0</v>
      </c>
      <c r="S1269" s="23">
        <f t="shared" si="2927"/>
        <v>0</v>
      </c>
      <c r="T1269" s="23">
        <f t="shared" si="2927"/>
        <v>0</v>
      </c>
      <c r="U1269" s="23">
        <f t="shared" si="2927"/>
        <v>0</v>
      </c>
      <c r="V1269" s="23">
        <f t="shared" si="2927"/>
        <v>0</v>
      </c>
      <c r="W1269" s="23">
        <f t="shared" si="2927"/>
        <v>0</v>
      </c>
      <c r="X1269" s="23">
        <f t="shared" si="2927"/>
        <v>0</v>
      </c>
      <c r="Y1269" s="23">
        <f t="shared" si="2927"/>
        <v>0</v>
      </c>
      <c r="Z1269" s="23">
        <f t="shared" si="2794"/>
        <v>430.6</v>
      </c>
      <c r="AA1269" s="23">
        <f t="shared" si="2795"/>
        <v>423.29999999999995</v>
      </c>
      <c r="AB1269" s="23">
        <f t="shared" si="2796"/>
        <v>424.6</v>
      </c>
      <c r="AC1269" s="23">
        <f t="shared" si="2927"/>
        <v>0</v>
      </c>
      <c r="AD1269" s="23">
        <f t="shared" si="2927"/>
        <v>0</v>
      </c>
      <c r="AE1269" s="23">
        <f t="shared" si="2927"/>
        <v>0</v>
      </c>
      <c r="AF1269" s="23">
        <f t="shared" si="2927"/>
        <v>0</v>
      </c>
      <c r="AG1269" s="23">
        <f t="shared" si="2927"/>
        <v>0</v>
      </c>
      <c r="AH1269" s="23">
        <f t="shared" si="2927"/>
        <v>0</v>
      </c>
      <c r="AI1269" s="23">
        <f t="shared" si="2927"/>
        <v>0</v>
      </c>
      <c r="AJ1269" s="23">
        <f t="shared" si="2927"/>
        <v>0</v>
      </c>
      <c r="AK1269" s="23">
        <f t="shared" si="2927"/>
        <v>0</v>
      </c>
      <c r="AL1269" s="23">
        <f t="shared" si="2927"/>
        <v>0</v>
      </c>
      <c r="AM1269" s="23">
        <f t="shared" si="2927"/>
        <v>0</v>
      </c>
      <c r="AN1269" s="23">
        <f t="shared" si="2927"/>
        <v>0</v>
      </c>
      <c r="AO1269" s="23">
        <f t="shared" si="2894"/>
        <v>430.6</v>
      </c>
      <c r="AP1269" s="23">
        <f t="shared" si="2895"/>
        <v>423.29999999999995</v>
      </c>
      <c r="AQ1269" s="23">
        <f t="shared" si="2896"/>
        <v>424.6</v>
      </c>
      <c r="AR1269" s="23">
        <f t="shared" si="2927"/>
        <v>0</v>
      </c>
      <c r="AS1269" s="23">
        <f t="shared" si="2897"/>
        <v>430.6</v>
      </c>
      <c r="AT1269" s="23">
        <f t="shared" si="2927"/>
        <v>0</v>
      </c>
      <c r="AU1269" s="23">
        <f t="shared" si="2927"/>
        <v>0</v>
      </c>
      <c r="AV1269" s="23">
        <f t="shared" si="2927"/>
        <v>0</v>
      </c>
      <c r="AW1269" s="23">
        <f t="shared" si="2927"/>
        <v>0</v>
      </c>
      <c r="AX1269" s="23">
        <f t="shared" si="2927"/>
        <v>0</v>
      </c>
      <c r="AY1269" s="23">
        <f t="shared" si="2852"/>
        <v>430.6</v>
      </c>
      <c r="AZ1269" s="23">
        <f t="shared" si="2927"/>
        <v>0</v>
      </c>
      <c r="BA1269" s="5"/>
    </row>
    <row r="1270" spans="1:53" ht="31.5" x14ac:dyDescent="0.25">
      <c r="A1270" s="12" t="s">
        <v>368</v>
      </c>
      <c r="B1270" s="12" t="s">
        <v>106</v>
      </c>
      <c r="C1270" s="12" t="s">
        <v>325</v>
      </c>
      <c r="D1270" s="12" t="s">
        <v>350</v>
      </c>
      <c r="E1270" s="12"/>
      <c r="F1270" s="14" t="s">
        <v>423</v>
      </c>
      <c r="G1270" s="20">
        <f>G1271</f>
        <v>430.6</v>
      </c>
      <c r="H1270" s="20">
        <f t="shared" si="2927"/>
        <v>423.29999999999995</v>
      </c>
      <c r="I1270" s="20">
        <f t="shared" si="2927"/>
        <v>424.6</v>
      </c>
      <c r="J1270" s="20">
        <f t="shared" si="2927"/>
        <v>0</v>
      </c>
      <c r="K1270" s="20">
        <f t="shared" si="2927"/>
        <v>0</v>
      </c>
      <c r="L1270" s="20">
        <f t="shared" si="2927"/>
        <v>0</v>
      </c>
      <c r="M1270" s="20">
        <f t="shared" si="2924"/>
        <v>430.6</v>
      </c>
      <c r="N1270" s="20">
        <f t="shared" si="2925"/>
        <v>423.29999999999995</v>
      </c>
      <c r="O1270" s="20">
        <f t="shared" si="2926"/>
        <v>424.6</v>
      </c>
      <c r="P1270" s="23">
        <f t="shared" si="2927"/>
        <v>0</v>
      </c>
      <c r="Q1270" s="23">
        <f t="shared" si="2927"/>
        <v>0</v>
      </c>
      <c r="R1270" s="23">
        <f t="shared" si="2927"/>
        <v>0</v>
      </c>
      <c r="S1270" s="23">
        <f t="shared" si="2927"/>
        <v>0</v>
      </c>
      <c r="T1270" s="23">
        <f t="shared" si="2927"/>
        <v>0</v>
      </c>
      <c r="U1270" s="23">
        <f t="shared" si="2927"/>
        <v>0</v>
      </c>
      <c r="V1270" s="23">
        <f t="shared" si="2927"/>
        <v>0</v>
      </c>
      <c r="W1270" s="23">
        <f t="shared" si="2927"/>
        <v>0</v>
      </c>
      <c r="X1270" s="23">
        <f t="shared" si="2927"/>
        <v>0</v>
      </c>
      <c r="Y1270" s="23">
        <f t="shared" si="2927"/>
        <v>0</v>
      </c>
      <c r="Z1270" s="23">
        <f t="shared" si="2794"/>
        <v>430.6</v>
      </c>
      <c r="AA1270" s="23">
        <f t="shared" si="2795"/>
        <v>423.29999999999995</v>
      </c>
      <c r="AB1270" s="23">
        <f t="shared" si="2796"/>
        <v>424.6</v>
      </c>
      <c r="AC1270" s="23">
        <f t="shared" si="2927"/>
        <v>0</v>
      </c>
      <c r="AD1270" s="23">
        <f t="shared" si="2927"/>
        <v>0</v>
      </c>
      <c r="AE1270" s="23">
        <f t="shared" si="2927"/>
        <v>0</v>
      </c>
      <c r="AF1270" s="23">
        <f t="shared" si="2927"/>
        <v>0</v>
      </c>
      <c r="AG1270" s="23">
        <f t="shared" si="2927"/>
        <v>0</v>
      </c>
      <c r="AH1270" s="23">
        <f t="shared" si="2927"/>
        <v>0</v>
      </c>
      <c r="AI1270" s="23">
        <f t="shared" si="2927"/>
        <v>0</v>
      </c>
      <c r="AJ1270" s="23">
        <f t="shared" si="2927"/>
        <v>0</v>
      </c>
      <c r="AK1270" s="23">
        <f t="shared" si="2927"/>
        <v>0</v>
      </c>
      <c r="AL1270" s="23">
        <f t="shared" si="2927"/>
        <v>0</v>
      </c>
      <c r="AM1270" s="23">
        <f t="shared" si="2927"/>
        <v>0</v>
      </c>
      <c r="AN1270" s="23">
        <f t="shared" si="2927"/>
        <v>0</v>
      </c>
      <c r="AO1270" s="23">
        <f t="shared" si="2894"/>
        <v>430.6</v>
      </c>
      <c r="AP1270" s="23">
        <f t="shared" si="2895"/>
        <v>423.29999999999995</v>
      </c>
      <c r="AQ1270" s="23">
        <f t="shared" si="2896"/>
        <v>424.6</v>
      </c>
      <c r="AR1270" s="23">
        <f t="shared" si="2927"/>
        <v>0</v>
      </c>
      <c r="AS1270" s="23">
        <f t="shared" si="2897"/>
        <v>430.6</v>
      </c>
      <c r="AT1270" s="23">
        <f t="shared" si="2927"/>
        <v>0</v>
      </c>
      <c r="AU1270" s="23">
        <f t="shared" si="2927"/>
        <v>0</v>
      </c>
      <c r="AV1270" s="23">
        <f t="shared" si="2927"/>
        <v>0</v>
      </c>
      <c r="AW1270" s="23">
        <f t="shared" si="2927"/>
        <v>0</v>
      </c>
      <c r="AX1270" s="23">
        <f t="shared" si="2927"/>
        <v>0</v>
      </c>
      <c r="AY1270" s="23">
        <f t="shared" si="2852"/>
        <v>430.6</v>
      </c>
      <c r="AZ1270" s="23">
        <f t="shared" si="2927"/>
        <v>0</v>
      </c>
      <c r="BA1270" s="5"/>
    </row>
    <row r="1271" spans="1:53" ht="31.5" x14ac:dyDescent="0.25">
      <c r="A1271" s="12" t="s">
        <v>368</v>
      </c>
      <c r="B1271" s="12" t="s">
        <v>106</v>
      </c>
      <c r="C1271" s="12" t="s">
        <v>325</v>
      </c>
      <c r="D1271" s="12" t="s">
        <v>326</v>
      </c>
      <c r="E1271" s="12"/>
      <c r="F1271" s="14" t="s">
        <v>836</v>
      </c>
      <c r="G1271" s="20">
        <f>G1272+G1274</f>
        <v>430.6</v>
      </c>
      <c r="H1271" s="20">
        <f t="shared" ref="H1271:L1271" si="2928">H1272+H1274</f>
        <v>423.29999999999995</v>
      </c>
      <c r="I1271" s="20">
        <f t="shared" si="2928"/>
        <v>424.6</v>
      </c>
      <c r="J1271" s="20">
        <f t="shared" si="2928"/>
        <v>0</v>
      </c>
      <c r="K1271" s="20">
        <f t="shared" si="2928"/>
        <v>0</v>
      </c>
      <c r="L1271" s="20">
        <f t="shared" si="2928"/>
        <v>0</v>
      </c>
      <c r="M1271" s="20">
        <f t="shared" si="2924"/>
        <v>430.6</v>
      </c>
      <c r="N1271" s="20">
        <f t="shared" si="2925"/>
        <v>423.29999999999995</v>
      </c>
      <c r="O1271" s="20">
        <f t="shared" si="2926"/>
        <v>424.6</v>
      </c>
      <c r="P1271" s="23">
        <f t="shared" ref="P1271:Q1271" si="2929">P1272+P1274</f>
        <v>0</v>
      </c>
      <c r="Q1271" s="23">
        <f t="shared" si="2929"/>
        <v>0</v>
      </c>
      <c r="R1271" s="23">
        <f t="shared" ref="R1271:T1271" si="2930">R1272+R1274</f>
        <v>0</v>
      </c>
      <c r="S1271" s="23">
        <f t="shared" si="2930"/>
        <v>0</v>
      </c>
      <c r="T1271" s="23">
        <f t="shared" si="2930"/>
        <v>0</v>
      </c>
      <c r="U1271" s="23">
        <f t="shared" ref="U1271:W1271" si="2931">U1272+U1274</f>
        <v>0</v>
      </c>
      <c r="V1271" s="23">
        <f t="shared" si="2931"/>
        <v>0</v>
      </c>
      <c r="W1271" s="23">
        <f t="shared" si="2931"/>
        <v>0</v>
      </c>
      <c r="X1271" s="23">
        <f t="shared" ref="X1271:Y1271" si="2932">X1272+X1274</f>
        <v>0</v>
      </c>
      <c r="Y1271" s="23">
        <f t="shared" si="2932"/>
        <v>0</v>
      </c>
      <c r="Z1271" s="23">
        <f t="shared" si="2794"/>
        <v>430.6</v>
      </c>
      <c r="AA1271" s="23">
        <f t="shared" si="2795"/>
        <v>423.29999999999995</v>
      </c>
      <c r="AB1271" s="23">
        <f t="shared" si="2796"/>
        <v>424.6</v>
      </c>
      <c r="AC1271" s="23">
        <f t="shared" ref="AC1271:AL1271" si="2933">AC1272+AC1274</f>
        <v>0</v>
      </c>
      <c r="AD1271" s="23">
        <f t="shared" si="2933"/>
        <v>0</v>
      </c>
      <c r="AE1271" s="23">
        <f t="shared" ref="AE1271" si="2934">AE1272+AE1274</f>
        <v>0</v>
      </c>
      <c r="AF1271" s="23">
        <f t="shared" si="2933"/>
        <v>0</v>
      </c>
      <c r="AG1271" s="23">
        <f t="shared" si="2933"/>
        <v>0</v>
      </c>
      <c r="AH1271" s="23">
        <f t="shared" si="2933"/>
        <v>0</v>
      </c>
      <c r="AI1271" s="23">
        <f t="shared" ref="AI1271" si="2935">AI1272+AI1274</f>
        <v>0</v>
      </c>
      <c r="AJ1271" s="23">
        <f t="shared" si="2933"/>
        <v>0</v>
      </c>
      <c r="AK1271" s="23">
        <f t="shared" si="2933"/>
        <v>0</v>
      </c>
      <c r="AL1271" s="23">
        <f t="shared" si="2933"/>
        <v>0</v>
      </c>
      <c r="AM1271" s="23">
        <f t="shared" ref="AM1271:AZ1271" si="2936">AM1272+AM1274</f>
        <v>0</v>
      </c>
      <c r="AN1271" s="23">
        <f t="shared" si="2936"/>
        <v>0</v>
      </c>
      <c r="AO1271" s="23">
        <f t="shared" si="2894"/>
        <v>430.6</v>
      </c>
      <c r="AP1271" s="23">
        <f t="shared" si="2895"/>
        <v>423.29999999999995</v>
      </c>
      <c r="AQ1271" s="23">
        <f t="shared" si="2896"/>
        <v>424.6</v>
      </c>
      <c r="AR1271" s="23">
        <f t="shared" ref="AR1271" si="2937">AR1272+AR1274</f>
        <v>0</v>
      </c>
      <c r="AS1271" s="23">
        <f t="shared" si="2897"/>
        <v>430.6</v>
      </c>
      <c r="AT1271" s="23">
        <f t="shared" ref="AT1271:AX1271" si="2938">AT1272+AT1274</f>
        <v>0</v>
      </c>
      <c r="AU1271" s="23">
        <f t="shared" si="2938"/>
        <v>0</v>
      </c>
      <c r="AV1271" s="23">
        <f t="shared" si="2938"/>
        <v>0</v>
      </c>
      <c r="AW1271" s="23">
        <f t="shared" si="2938"/>
        <v>0</v>
      </c>
      <c r="AX1271" s="23">
        <f t="shared" si="2938"/>
        <v>0</v>
      </c>
      <c r="AY1271" s="23">
        <f t="shared" si="2852"/>
        <v>430.6</v>
      </c>
      <c r="AZ1271" s="23">
        <f t="shared" si="2936"/>
        <v>0</v>
      </c>
    </row>
    <row r="1272" spans="1:53" ht="31.5" x14ac:dyDescent="0.25">
      <c r="A1272" s="12" t="s">
        <v>368</v>
      </c>
      <c r="B1272" s="12" t="s">
        <v>106</v>
      </c>
      <c r="C1272" s="12" t="s">
        <v>325</v>
      </c>
      <c r="D1272" s="12" t="s">
        <v>326</v>
      </c>
      <c r="E1272" s="12" t="s">
        <v>7</v>
      </c>
      <c r="F1272" s="14" t="s">
        <v>383</v>
      </c>
      <c r="G1272" s="20">
        <f>G1273</f>
        <v>277</v>
      </c>
      <c r="H1272" s="20">
        <f t="shared" si="2927"/>
        <v>269.7</v>
      </c>
      <c r="I1272" s="20">
        <f t="shared" si="2927"/>
        <v>271</v>
      </c>
      <c r="J1272" s="20">
        <f t="shared" si="2927"/>
        <v>0</v>
      </c>
      <c r="K1272" s="20">
        <f t="shared" si="2927"/>
        <v>0</v>
      </c>
      <c r="L1272" s="20">
        <f t="shared" si="2927"/>
        <v>0</v>
      </c>
      <c r="M1272" s="20">
        <f t="shared" si="2924"/>
        <v>277</v>
      </c>
      <c r="N1272" s="20">
        <f t="shared" si="2925"/>
        <v>269.7</v>
      </c>
      <c r="O1272" s="20">
        <f t="shared" si="2926"/>
        <v>271</v>
      </c>
      <c r="P1272" s="23">
        <f t="shared" si="2927"/>
        <v>0</v>
      </c>
      <c r="Q1272" s="23">
        <f t="shared" si="2927"/>
        <v>0</v>
      </c>
      <c r="R1272" s="23">
        <f t="shared" si="2927"/>
        <v>0</v>
      </c>
      <c r="S1272" s="23">
        <f t="shared" si="2927"/>
        <v>0</v>
      </c>
      <c r="T1272" s="23">
        <f t="shared" si="2927"/>
        <v>0</v>
      </c>
      <c r="U1272" s="23">
        <f t="shared" si="2927"/>
        <v>0</v>
      </c>
      <c r="V1272" s="23">
        <f t="shared" si="2927"/>
        <v>0</v>
      </c>
      <c r="W1272" s="23">
        <f t="shared" si="2927"/>
        <v>0</v>
      </c>
      <c r="X1272" s="23">
        <f t="shared" si="2927"/>
        <v>0</v>
      </c>
      <c r="Y1272" s="23">
        <f t="shared" si="2927"/>
        <v>0</v>
      </c>
      <c r="Z1272" s="23">
        <f t="shared" si="2794"/>
        <v>277</v>
      </c>
      <c r="AA1272" s="23">
        <f t="shared" si="2795"/>
        <v>269.7</v>
      </c>
      <c r="AB1272" s="23">
        <f t="shared" si="2796"/>
        <v>271</v>
      </c>
      <c r="AC1272" s="23">
        <f t="shared" si="2927"/>
        <v>0</v>
      </c>
      <c r="AD1272" s="23">
        <f t="shared" si="2927"/>
        <v>0</v>
      </c>
      <c r="AE1272" s="23">
        <f t="shared" si="2927"/>
        <v>0</v>
      </c>
      <c r="AF1272" s="23">
        <f t="shared" si="2927"/>
        <v>0</v>
      </c>
      <c r="AG1272" s="23">
        <f t="shared" si="2927"/>
        <v>0</v>
      </c>
      <c r="AH1272" s="23">
        <f t="shared" si="2927"/>
        <v>0</v>
      </c>
      <c r="AI1272" s="23">
        <f t="shared" si="2927"/>
        <v>0</v>
      </c>
      <c r="AJ1272" s="23">
        <f t="shared" si="2927"/>
        <v>0</v>
      </c>
      <c r="AK1272" s="23">
        <f t="shared" si="2927"/>
        <v>0</v>
      </c>
      <c r="AL1272" s="23">
        <f t="shared" si="2927"/>
        <v>0</v>
      </c>
      <c r="AM1272" s="23">
        <f t="shared" si="2927"/>
        <v>0</v>
      </c>
      <c r="AN1272" s="23">
        <f t="shared" si="2927"/>
        <v>0</v>
      </c>
      <c r="AO1272" s="23">
        <f t="shared" si="2894"/>
        <v>277</v>
      </c>
      <c r="AP1272" s="23">
        <f t="shared" si="2895"/>
        <v>269.7</v>
      </c>
      <c r="AQ1272" s="23">
        <f t="shared" si="2896"/>
        <v>271</v>
      </c>
      <c r="AR1272" s="23">
        <f t="shared" si="2927"/>
        <v>0</v>
      </c>
      <c r="AS1272" s="23">
        <f t="shared" si="2897"/>
        <v>277</v>
      </c>
      <c r="AT1272" s="23">
        <f t="shared" si="2927"/>
        <v>0</v>
      </c>
      <c r="AU1272" s="23">
        <f t="shared" si="2927"/>
        <v>0</v>
      </c>
      <c r="AV1272" s="23">
        <f t="shared" si="2927"/>
        <v>0</v>
      </c>
      <c r="AW1272" s="23">
        <f t="shared" si="2927"/>
        <v>0</v>
      </c>
      <c r="AX1272" s="23">
        <f t="shared" si="2927"/>
        <v>0</v>
      </c>
      <c r="AY1272" s="23">
        <f t="shared" si="2852"/>
        <v>277</v>
      </c>
      <c r="AZ1272" s="23">
        <f t="shared" si="2927"/>
        <v>0</v>
      </c>
    </row>
    <row r="1273" spans="1:53" ht="31.5" x14ac:dyDescent="0.25">
      <c r="A1273" s="12" t="s">
        <v>368</v>
      </c>
      <c r="B1273" s="12" t="s">
        <v>106</v>
      </c>
      <c r="C1273" s="12" t="s">
        <v>325</v>
      </c>
      <c r="D1273" s="12" t="s">
        <v>326</v>
      </c>
      <c r="E1273" s="12">
        <v>240</v>
      </c>
      <c r="F1273" s="14" t="s">
        <v>372</v>
      </c>
      <c r="G1273" s="20">
        <v>277</v>
      </c>
      <c r="H1273" s="20">
        <v>269.7</v>
      </c>
      <c r="I1273" s="20">
        <v>271</v>
      </c>
      <c r="J1273" s="20"/>
      <c r="K1273" s="20"/>
      <c r="L1273" s="20"/>
      <c r="M1273" s="20">
        <f t="shared" si="2924"/>
        <v>277</v>
      </c>
      <c r="N1273" s="20">
        <f t="shared" si="2925"/>
        <v>269.7</v>
      </c>
      <c r="O1273" s="20">
        <f t="shared" si="2926"/>
        <v>271</v>
      </c>
      <c r="P1273" s="23"/>
      <c r="Q1273" s="23"/>
      <c r="R1273" s="23"/>
      <c r="S1273" s="23"/>
      <c r="T1273" s="23"/>
      <c r="U1273" s="23"/>
      <c r="V1273" s="23"/>
      <c r="W1273" s="23"/>
      <c r="X1273" s="23"/>
      <c r="Y1273" s="23"/>
      <c r="Z1273" s="23">
        <f t="shared" si="2794"/>
        <v>277</v>
      </c>
      <c r="AA1273" s="23">
        <f t="shared" si="2795"/>
        <v>269.7</v>
      </c>
      <c r="AB1273" s="23">
        <f t="shared" si="2796"/>
        <v>271</v>
      </c>
      <c r="AC1273" s="23"/>
      <c r="AD1273" s="23"/>
      <c r="AE1273" s="23"/>
      <c r="AF1273" s="23"/>
      <c r="AG1273" s="23"/>
      <c r="AH1273" s="23"/>
      <c r="AI1273" s="23"/>
      <c r="AJ1273" s="23"/>
      <c r="AK1273" s="23"/>
      <c r="AL1273" s="23"/>
      <c r="AM1273" s="23"/>
      <c r="AN1273" s="23"/>
      <c r="AO1273" s="23">
        <f t="shared" si="2894"/>
        <v>277</v>
      </c>
      <c r="AP1273" s="23">
        <f t="shared" si="2895"/>
        <v>269.7</v>
      </c>
      <c r="AQ1273" s="23">
        <f t="shared" si="2896"/>
        <v>271</v>
      </c>
      <c r="AR1273" s="23"/>
      <c r="AS1273" s="23">
        <f t="shared" si="2897"/>
        <v>277</v>
      </c>
      <c r="AT1273" s="23"/>
      <c r="AU1273" s="23"/>
      <c r="AV1273" s="23"/>
      <c r="AW1273" s="23"/>
      <c r="AX1273" s="23"/>
      <c r="AY1273" s="23">
        <f t="shared" si="2852"/>
        <v>277</v>
      </c>
      <c r="AZ1273" s="23"/>
    </row>
    <row r="1274" spans="1:53" x14ac:dyDescent="0.25">
      <c r="A1274" s="12" t="s">
        <v>368</v>
      </c>
      <c r="B1274" s="12" t="s">
        <v>106</v>
      </c>
      <c r="C1274" s="12" t="s">
        <v>325</v>
      </c>
      <c r="D1274" s="12" t="s">
        <v>326</v>
      </c>
      <c r="E1274" s="12" t="s">
        <v>8</v>
      </c>
      <c r="F1274" s="14" t="s">
        <v>387</v>
      </c>
      <c r="G1274" s="20">
        <f>G1275</f>
        <v>153.6</v>
      </c>
      <c r="H1274" s="20">
        <f t="shared" ref="H1274:AZ1274" si="2939">H1275</f>
        <v>153.6</v>
      </c>
      <c r="I1274" s="20">
        <f t="shared" si="2939"/>
        <v>153.6</v>
      </c>
      <c r="J1274" s="20">
        <f t="shared" si="2939"/>
        <v>0</v>
      </c>
      <c r="K1274" s="20">
        <f t="shared" si="2939"/>
        <v>0</v>
      </c>
      <c r="L1274" s="20">
        <f t="shared" si="2939"/>
        <v>0</v>
      </c>
      <c r="M1274" s="20">
        <f t="shared" si="2924"/>
        <v>153.6</v>
      </c>
      <c r="N1274" s="20">
        <f t="shared" si="2925"/>
        <v>153.6</v>
      </c>
      <c r="O1274" s="20">
        <f t="shared" si="2926"/>
        <v>153.6</v>
      </c>
      <c r="P1274" s="23">
        <f t="shared" si="2939"/>
        <v>0</v>
      </c>
      <c r="Q1274" s="23">
        <f t="shared" si="2939"/>
        <v>0</v>
      </c>
      <c r="R1274" s="23">
        <f t="shared" si="2939"/>
        <v>0</v>
      </c>
      <c r="S1274" s="23">
        <f t="shared" si="2939"/>
        <v>0</v>
      </c>
      <c r="T1274" s="23">
        <f t="shared" si="2939"/>
        <v>0</v>
      </c>
      <c r="U1274" s="23">
        <f t="shared" si="2939"/>
        <v>0</v>
      </c>
      <c r="V1274" s="23">
        <f t="shared" si="2939"/>
        <v>0</v>
      </c>
      <c r="W1274" s="23">
        <f t="shared" si="2939"/>
        <v>0</v>
      </c>
      <c r="X1274" s="23">
        <f t="shared" si="2939"/>
        <v>0</v>
      </c>
      <c r="Y1274" s="23">
        <f t="shared" si="2939"/>
        <v>0</v>
      </c>
      <c r="Z1274" s="23">
        <f t="shared" si="2794"/>
        <v>153.6</v>
      </c>
      <c r="AA1274" s="23">
        <f t="shared" si="2795"/>
        <v>153.6</v>
      </c>
      <c r="AB1274" s="23">
        <f t="shared" si="2796"/>
        <v>153.6</v>
      </c>
      <c r="AC1274" s="23">
        <f t="shared" si="2939"/>
        <v>0</v>
      </c>
      <c r="AD1274" s="23">
        <f t="shared" si="2939"/>
        <v>0</v>
      </c>
      <c r="AE1274" s="23">
        <f t="shared" si="2939"/>
        <v>0</v>
      </c>
      <c r="AF1274" s="23">
        <f t="shared" si="2939"/>
        <v>0</v>
      </c>
      <c r="AG1274" s="23">
        <f t="shared" si="2939"/>
        <v>0</v>
      </c>
      <c r="AH1274" s="23">
        <f t="shared" si="2939"/>
        <v>0</v>
      </c>
      <c r="AI1274" s="23">
        <f t="shared" si="2939"/>
        <v>0</v>
      </c>
      <c r="AJ1274" s="23">
        <f t="shared" si="2939"/>
        <v>0</v>
      </c>
      <c r="AK1274" s="23">
        <f t="shared" si="2939"/>
        <v>0</v>
      </c>
      <c r="AL1274" s="23">
        <f t="shared" si="2939"/>
        <v>0</v>
      </c>
      <c r="AM1274" s="23">
        <f t="shared" si="2939"/>
        <v>0</v>
      </c>
      <c r="AN1274" s="23">
        <f t="shared" si="2939"/>
        <v>0</v>
      </c>
      <c r="AO1274" s="23">
        <f t="shared" si="2894"/>
        <v>153.6</v>
      </c>
      <c r="AP1274" s="23">
        <f t="shared" si="2895"/>
        <v>153.6</v>
      </c>
      <c r="AQ1274" s="23">
        <f t="shared" si="2896"/>
        <v>153.6</v>
      </c>
      <c r="AR1274" s="23">
        <f t="shared" si="2939"/>
        <v>0</v>
      </c>
      <c r="AS1274" s="23">
        <f t="shared" si="2897"/>
        <v>153.6</v>
      </c>
      <c r="AT1274" s="23">
        <f t="shared" si="2939"/>
        <v>0</v>
      </c>
      <c r="AU1274" s="23">
        <f t="shared" si="2939"/>
        <v>0</v>
      </c>
      <c r="AV1274" s="23">
        <f t="shared" si="2939"/>
        <v>0</v>
      </c>
      <c r="AW1274" s="23">
        <f t="shared" si="2939"/>
        <v>0</v>
      </c>
      <c r="AX1274" s="23">
        <f t="shared" si="2939"/>
        <v>0</v>
      </c>
      <c r="AY1274" s="23">
        <f t="shared" si="2852"/>
        <v>153.6</v>
      </c>
      <c r="AZ1274" s="23">
        <f t="shared" si="2939"/>
        <v>0</v>
      </c>
    </row>
    <row r="1275" spans="1:53" x14ac:dyDescent="0.25">
      <c r="A1275" s="12" t="s">
        <v>368</v>
      </c>
      <c r="B1275" s="12" t="s">
        <v>106</v>
      </c>
      <c r="C1275" s="12" t="s">
        <v>325</v>
      </c>
      <c r="D1275" s="12" t="s">
        <v>326</v>
      </c>
      <c r="E1275" s="12" t="s">
        <v>366</v>
      </c>
      <c r="F1275" s="14" t="s">
        <v>381</v>
      </c>
      <c r="G1275" s="20">
        <v>153.6</v>
      </c>
      <c r="H1275" s="20">
        <v>153.6</v>
      </c>
      <c r="I1275" s="20">
        <v>153.6</v>
      </c>
      <c r="J1275" s="20"/>
      <c r="K1275" s="20"/>
      <c r="L1275" s="20"/>
      <c r="M1275" s="20">
        <f t="shared" si="2924"/>
        <v>153.6</v>
      </c>
      <c r="N1275" s="20">
        <f t="shared" si="2925"/>
        <v>153.6</v>
      </c>
      <c r="O1275" s="20">
        <f t="shared" si="2926"/>
        <v>153.6</v>
      </c>
      <c r="P1275" s="23"/>
      <c r="Q1275" s="23"/>
      <c r="R1275" s="23"/>
      <c r="S1275" s="23"/>
      <c r="T1275" s="23"/>
      <c r="U1275" s="23"/>
      <c r="V1275" s="23"/>
      <c r="W1275" s="23"/>
      <c r="X1275" s="23"/>
      <c r="Y1275" s="23"/>
      <c r="Z1275" s="23">
        <f t="shared" ref="Z1275:Z1340" si="2940">M1275+P1275+Q1275+R1275+S1275</f>
        <v>153.6</v>
      </c>
      <c r="AA1275" s="23">
        <f t="shared" ref="AA1275:AA1340" si="2941">N1275+T1275+U1275+V1275</f>
        <v>153.6</v>
      </c>
      <c r="AB1275" s="23">
        <f t="shared" ref="AB1275:AB1340" si="2942">O1275+W1275+X1275+Y1275</f>
        <v>153.6</v>
      </c>
      <c r="AC1275" s="23"/>
      <c r="AD1275" s="23"/>
      <c r="AE1275" s="23"/>
      <c r="AF1275" s="23"/>
      <c r="AG1275" s="23"/>
      <c r="AH1275" s="23"/>
      <c r="AI1275" s="23"/>
      <c r="AJ1275" s="23"/>
      <c r="AK1275" s="23"/>
      <c r="AL1275" s="23"/>
      <c r="AM1275" s="23"/>
      <c r="AN1275" s="23"/>
      <c r="AO1275" s="23">
        <f t="shared" si="2894"/>
        <v>153.6</v>
      </c>
      <c r="AP1275" s="23">
        <f t="shared" si="2895"/>
        <v>153.6</v>
      </c>
      <c r="AQ1275" s="23">
        <f t="shared" si="2896"/>
        <v>153.6</v>
      </c>
      <c r="AR1275" s="23"/>
      <c r="AS1275" s="23">
        <f t="shared" si="2897"/>
        <v>153.6</v>
      </c>
      <c r="AT1275" s="23"/>
      <c r="AU1275" s="23"/>
      <c r="AV1275" s="23"/>
      <c r="AW1275" s="23"/>
      <c r="AX1275" s="23"/>
      <c r="AY1275" s="23">
        <f t="shared" si="2852"/>
        <v>153.6</v>
      </c>
      <c r="AZ1275" s="23"/>
    </row>
    <row r="1276" spans="1:53" s="3" customFormat="1" x14ac:dyDescent="0.25">
      <c r="A1276" s="16" t="s">
        <v>368</v>
      </c>
      <c r="B1276" s="16" t="s">
        <v>81</v>
      </c>
      <c r="C1276" s="16"/>
      <c r="D1276" s="16"/>
      <c r="E1276" s="16"/>
      <c r="F1276" s="7" t="s">
        <v>95</v>
      </c>
      <c r="G1276" s="18">
        <f>G1277+G1304</f>
        <v>255994.6</v>
      </c>
      <c r="H1276" s="18">
        <f t="shared" ref="H1276:L1276" si="2943">H1277+H1304</f>
        <v>262678.3</v>
      </c>
      <c r="I1276" s="18">
        <f t="shared" si="2943"/>
        <v>277685.5</v>
      </c>
      <c r="J1276" s="18">
        <f t="shared" si="2943"/>
        <v>0</v>
      </c>
      <c r="K1276" s="18">
        <f t="shared" si="2943"/>
        <v>0</v>
      </c>
      <c r="L1276" s="18">
        <f t="shared" si="2943"/>
        <v>0</v>
      </c>
      <c r="M1276" s="20">
        <f t="shared" si="2924"/>
        <v>255994.6</v>
      </c>
      <c r="N1276" s="20">
        <f t="shared" si="2925"/>
        <v>262678.3</v>
      </c>
      <c r="O1276" s="20">
        <f t="shared" si="2926"/>
        <v>277685.5</v>
      </c>
      <c r="P1276" s="21">
        <f t="shared" ref="P1276:Q1276" si="2944">P1277+P1304</f>
        <v>0</v>
      </c>
      <c r="Q1276" s="21">
        <f t="shared" si="2944"/>
        <v>0</v>
      </c>
      <c r="R1276" s="21">
        <f t="shared" ref="R1276:T1276" si="2945">R1277+R1304</f>
        <v>0</v>
      </c>
      <c r="S1276" s="21">
        <f t="shared" si="2945"/>
        <v>0</v>
      </c>
      <c r="T1276" s="21">
        <f t="shared" si="2945"/>
        <v>0</v>
      </c>
      <c r="U1276" s="21">
        <f t="shared" ref="U1276:W1276" si="2946">U1277+U1304</f>
        <v>0</v>
      </c>
      <c r="V1276" s="21">
        <f t="shared" si="2946"/>
        <v>0</v>
      </c>
      <c r="W1276" s="21">
        <f t="shared" si="2946"/>
        <v>0</v>
      </c>
      <c r="X1276" s="21">
        <f t="shared" ref="X1276:Y1276" si="2947">X1277+X1304</f>
        <v>0</v>
      </c>
      <c r="Y1276" s="21">
        <f t="shared" si="2947"/>
        <v>0</v>
      </c>
      <c r="Z1276" s="21">
        <f t="shared" si="2940"/>
        <v>255994.6</v>
      </c>
      <c r="AA1276" s="21">
        <f t="shared" si="2941"/>
        <v>262678.3</v>
      </c>
      <c r="AB1276" s="21">
        <f t="shared" si="2942"/>
        <v>277685.5</v>
      </c>
      <c r="AC1276" s="21">
        <f t="shared" ref="AC1276:AL1276" si="2948">AC1277+AC1304</f>
        <v>0</v>
      </c>
      <c r="AD1276" s="21">
        <f t="shared" si="2948"/>
        <v>0</v>
      </c>
      <c r="AE1276" s="21">
        <f t="shared" ref="AE1276" si="2949">AE1277+AE1304</f>
        <v>0</v>
      </c>
      <c r="AF1276" s="21">
        <f t="shared" si="2948"/>
        <v>0</v>
      </c>
      <c r="AG1276" s="21">
        <f t="shared" si="2948"/>
        <v>0</v>
      </c>
      <c r="AH1276" s="21">
        <f t="shared" si="2948"/>
        <v>0</v>
      </c>
      <c r="AI1276" s="21">
        <f t="shared" ref="AI1276" si="2950">AI1277+AI1304</f>
        <v>0</v>
      </c>
      <c r="AJ1276" s="21">
        <f t="shared" si="2948"/>
        <v>0</v>
      </c>
      <c r="AK1276" s="21">
        <f t="shared" si="2948"/>
        <v>1353.9939999999999</v>
      </c>
      <c r="AL1276" s="21">
        <f t="shared" si="2948"/>
        <v>0</v>
      </c>
      <c r="AM1276" s="21">
        <f t="shared" ref="AM1276:AZ1276" si="2951">AM1277+AM1304</f>
        <v>0</v>
      </c>
      <c r="AN1276" s="21">
        <f t="shared" si="2951"/>
        <v>0</v>
      </c>
      <c r="AO1276" s="21">
        <f t="shared" si="2894"/>
        <v>257348.59400000001</v>
      </c>
      <c r="AP1276" s="21">
        <f t="shared" si="2895"/>
        <v>262678.3</v>
      </c>
      <c r="AQ1276" s="21">
        <f t="shared" si="2896"/>
        <v>277685.5</v>
      </c>
      <c r="AR1276" s="21">
        <f t="shared" ref="AR1276" si="2952">AR1277+AR1304</f>
        <v>0</v>
      </c>
      <c r="AS1276" s="21">
        <f t="shared" si="2897"/>
        <v>257348.59400000001</v>
      </c>
      <c r="AT1276" s="21">
        <f t="shared" ref="AT1276:AX1276" si="2953">AT1277+AT1304</f>
        <v>0</v>
      </c>
      <c r="AU1276" s="21">
        <f t="shared" si="2953"/>
        <v>0</v>
      </c>
      <c r="AV1276" s="21">
        <f t="shared" si="2953"/>
        <v>0</v>
      </c>
      <c r="AW1276" s="21">
        <f t="shared" si="2953"/>
        <v>0</v>
      </c>
      <c r="AX1276" s="21">
        <f t="shared" si="2953"/>
        <v>0</v>
      </c>
      <c r="AY1276" s="21">
        <f t="shared" si="2852"/>
        <v>257348.59400000001</v>
      </c>
      <c r="AZ1276" s="21">
        <f t="shared" si="2951"/>
        <v>0</v>
      </c>
    </row>
    <row r="1277" spans="1:53" s="15" customFormat="1" x14ac:dyDescent="0.25">
      <c r="A1277" s="17" t="s">
        <v>368</v>
      </c>
      <c r="B1277" s="17" t="s">
        <v>81</v>
      </c>
      <c r="C1277" s="17" t="s">
        <v>135</v>
      </c>
      <c r="D1277" s="17"/>
      <c r="E1277" s="17"/>
      <c r="F1277" s="10" t="s">
        <v>393</v>
      </c>
      <c r="G1277" s="19">
        <f>G1278+G1289+G1294+G1299</f>
        <v>254743.4</v>
      </c>
      <c r="H1277" s="19">
        <f t="shared" ref="H1277:L1277" si="2954">H1278+H1289+H1294+H1299</f>
        <v>261234.2</v>
      </c>
      <c r="I1277" s="19">
        <f t="shared" si="2954"/>
        <v>276241.40000000002</v>
      </c>
      <c r="J1277" s="19">
        <f t="shared" si="2954"/>
        <v>0</v>
      </c>
      <c r="K1277" s="19">
        <f t="shared" si="2954"/>
        <v>0</v>
      </c>
      <c r="L1277" s="19">
        <f t="shared" si="2954"/>
        <v>0</v>
      </c>
      <c r="M1277" s="20">
        <f t="shared" si="2924"/>
        <v>254743.4</v>
      </c>
      <c r="N1277" s="20">
        <f t="shared" si="2925"/>
        <v>261234.2</v>
      </c>
      <c r="O1277" s="20">
        <f t="shared" si="2926"/>
        <v>276241.40000000002</v>
      </c>
      <c r="P1277" s="22">
        <f t="shared" ref="P1277:Q1277" si="2955">P1278+P1289+P1294+P1299</f>
        <v>0</v>
      </c>
      <c r="Q1277" s="22">
        <f t="shared" si="2955"/>
        <v>0</v>
      </c>
      <c r="R1277" s="22">
        <f t="shared" ref="R1277:T1277" si="2956">R1278+R1289+R1294+R1299</f>
        <v>0</v>
      </c>
      <c r="S1277" s="22">
        <f t="shared" si="2956"/>
        <v>0</v>
      </c>
      <c r="T1277" s="22">
        <f t="shared" si="2956"/>
        <v>0</v>
      </c>
      <c r="U1277" s="22">
        <f t="shared" ref="U1277:W1277" si="2957">U1278+U1289+U1294+U1299</f>
        <v>0</v>
      </c>
      <c r="V1277" s="22">
        <f t="shared" si="2957"/>
        <v>0</v>
      </c>
      <c r="W1277" s="22">
        <f t="shared" si="2957"/>
        <v>0</v>
      </c>
      <c r="X1277" s="22">
        <f t="shared" ref="X1277:Y1277" si="2958">X1278+X1289+X1294+X1299</f>
        <v>0</v>
      </c>
      <c r="Y1277" s="22">
        <f t="shared" si="2958"/>
        <v>0</v>
      </c>
      <c r="Z1277" s="22">
        <f t="shared" si="2940"/>
        <v>254743.4</v>
      </c>
      <c r="AA1277" s="22">
        <f t="shared" si="2941"/>
        <v>261234.2</v>
      </c>
      <c r="AB1277" s="22">
        <f t="shared" si="2942"/>
        <v>276241.40000000002</v>
      </c>
      <c r="AC1277" s="22">
        <f t="shared" ref="AC1277:AL1277" si="2959">AC1278+AC1289+AC1294+AC1299</f>
        <v>0</v>
      </c>
      <c r="AD1277" s="22">
        <f t="shared" si="2959"/>
        <v>0</v>
      </c>
      <c r="AE1277" s="22">
        <f t="shared" ref="AE1277" si="2960">AE1278+AE1289+AE1294+AE1299</f>
        <v>0</v>
      </c>
      <c r="AF1277" s="22">
        <f t="shared" si="2959"/>
        <v>0</v>
      </c>
      <c r="AG1277" s="22">
        <f t="shared" si="2959"/>
        <v>0</v>
      </c>
      <c r="AH1277" s="22">
        <f t="shared" si="2959"/>
        <v>0</v>
      </c>
      <c r="AI1277" s="22">
        <f t="shared" ref="AI1277" si="2961">AI1278+AI1289+AI1294+AI1299</f>
        <v>0</v>
      </c>
      <c r="AJ1277" s="22">
        <f t="shared" si="2959"/>
        <v>0</v>
      </c>
      <c r="AK1277" s="22">
        <f t="shared" si="2959"/>
        <v>1353.9939999999999</v>
      </c>
      <c r="AL1277" s="22">
        <f t="shared" si="2959"/>
        <v>0</v>
      </c>
      <c r="AM1277" s="22">
        <f t="shared" ref="AM1277:AZ1277" si="2962">AM1278+AM1289+AM1294+AM1299</f>
        <v>0</v>
      </c>
      <c r="AN1277" s="22">
        <f t="shared" si="2962"/>
        <v>0</v>
      </c>
      <c r="AO1277" s="22">
        <f t="shared" si="2894"/>
        <v>256097.394</v>
      </c>
      <c r="AP1277" s="22">
        <f t="shared" si="2895"/>
        <v>261234.2</v>
      </c>
      <c r="AQ1277" s="22">
        <f t="shared" si="2896"/>
        <v>276241.40000000002</v>
      </c>
      <c r="AR1277" s="22">
        <f t="shared" ref="AR1277" si="2963">AR1278+AR1289+AR1294+AR1299</f>
        <v>0</v>
      </c>
      <c r="AS1277" s="22">
        <f t="shared" si="2897"/>
        <v>256097.394</v>
      </c>
      <c r="AT1277" s="22">
        <f t="shared" ref="AT1277:AX1277" si="2964">AT1278+AT1289+AT1294+AT1299</f>
        <v>0</v>
      </c>
      <c r="AU1277" s="22">
        <f t="shared" si="2964"/>
        <v>0</v>
      </c>
      <c r="AV1277" s="22">
        <f t="shared" si="2964"/>
        <v>0</v>
      </c>
      <c r="AW1277" s="22">
        <f t="shared" si="2964"/>
        <v>0</v>
      </c>
      <c r="AX1277" s="22">
        <f t="shared" si="2964"/>
        <v>0</v>
      </c>
      <c r="AY1277" s="22">
        <f t="shared" si="2852"/>
        <v>256097.394</v>
      </c>
      <c r="AZ1277" s="22">
        <f t="shared" si="2962"/>
        <v>0</v>
      </c>
    </row>
    <row r="1278" spans="1:53" ht="31.5" x14ac:dyDescent="0.25">
      <c r="A1278" s="12" t="s">
        <v>368</v>
      </c>
      <c r="B1278" s="12" t="s">
        <v>81</v>
      </c>
      <c r="C1278" s="12" t="s">
        <v>135</v>
      </c>
      <c r="D1278" s="12" t="s">
        <v>351</v>
      </c>
      <c r="E1278" s="12"/>
      <c r="F1278" s="14" t="s">
        <v>410</v>
      </c>
      <c r="G1278" s="20">
        <f>G1279</f>
        <v>230358.09999999998</v>
      </c>
      <c r="H1278" s="20">
        <f t="shared" ref="H1278:AZ1278" si="2965">H1279</f>
        <v>237488.5</v>
      </c>
      <c r="I1278" s="20">
        <f t="shared" si="2965"/>
        <v>252469.6</v>
      </c>
      <c r="J1278" s="20">
        <f t="shared" si="2965"/>
        <v>0</v>
      </c>
      <c r="K1278" s="20">
        <f t="shared" si="2965"/>
        <v>0</v>
      </c>
      <c r="L1278" s="20">
        <f t="shared" si="2965"/>
        <v>0</v>
      </c>
      <c r="M1278" s="20">
        <f t="shared" si="2924"/>
        <v>230358.09999999998</v>
      </c>
      <c r="N1278" s="20">
        <f t="shared" si="2925"/>
        <v>237488.5</v>
      </c>
      <c r="O1278" s="20">
        <f t="shared" si="2926"/>
        <v>252469.6</v>
      </c>
      <c r="P1278" s="23">
        <f t="shared" si="2965"/>
        <v>0</v>
      </c>
      <c r="Q1278" s="23">
        <f t="shared" si="2965"/>
        <v>0</v>
      </c>
      <c r="R1278" s="23">
        <f t="shared" si="2965"/>
        <v>0</v>
      </c>
      <c r="S1278" s="23">
        <f t="shared" si="2965"/>
        <v>0</v>
      </c>
      <c r="T1278" s="23">
        <f t="shared" si="2965"/>
        <v>0</v>
      </c>
      <c r="U1278" s="23">
        <f t="shared" si="2965"/>
        <v>0</v>
      </c>
      <c r="V1278" s="23">
        <f t="shared" si="2965"/>
        <v>0</v>
      </c>
      <c r="W1278" s="23">
        <f t="shared" si="2965"/>
        <v>0</v>
      </c>
      <c r="X1278" s="23">
        <f t="shared" si="2965"/>
        <v>0</v>
      </c>
      <c r="Y1278" s="23">
        <f t="shared" si="2965"/>
        <v>0</v>
      </c>
      <c r="Z1278" s="23">
        <f t="shared" si="2940"/>
        <v>230358.09999999998</v>
      </c>
      <c r="AA1278" s="23">
        <f t="shared" si="2941"/>
        <v>237488.5</v>
      </c>
      <c r="AB1278" s="23">
        <f t="shared" si="2942"/>
        <v>252469.6</v>
      </c>
      <c r="AC1278" s="23">
        <f t="shared" si="2965"/>
        <v>0</v>
      </c>
      <c r="AD1278" s="23">
        <f t="shared" si="2965"/>
        <v>0</v>
      </c>
      <c r="AE1278" s="23">
        <f t="shared" si="2965"/>
        <v>0</v>
      </c>
      <c r="AF1278" s="23">
        <f t="shared" si="2965"/>
        <v>0</v>
      </c>
      <c r="AG1278" s="23">
        <f t="shared" si="2965"/>
        <v>0</v>
      </c>
      <c r="AH1278" s="23">
        <f t="shared" si="2965"/>
        <v>0</v>
      </c>
      <c r="AI1278" s="23">
        <f t="shared" si="2965"/>
        <v>0</v>
      </c>
      <c r="AJ1278" s="23">
        <f t="shared" si="2965"/>
        <v>0</v>
      </c>
      <c r="AK1278" s="23">
        <f t="shared" si="2965"/>
        <v>1324.8129999999999</v>
      </c>
      <c r="AL1278" s="23">
        <f t="shared" si="2965"/>
        <v>0</v>
      </c>
      <c r="AM1278" s="23">
        <f t="shared" si="2965"/>
        <v>0</v>
      </c>
      <c r="AN1278" s="23">
        <f t="shared" si="2965"/>
        <v>0</v>
      </c>
      <c r="AO1278" s="23">
        <f t="shared" si="2894"/>
        <v>231682.91299999997</v>
      </c>
      <c r="AP1278" s="23">
        <f t="shared" si="2895"/>
        <v>237488.5</v>
      </c>
      <c r="AQ1278" s="23">
        <f t="shared" si="2896"/>
        <v>252469.6</v>
      </c>
      <c r="AR1278" s="23">
        <f t="shared" si="2965"/>
        <v>0</v>
      </c>
      <c r="AS1278" s="23">
        <f t="shared" si="2897"/>
        <v>231682.91299999997</v>
      </c>
      <c r="AT1278" s="23">
        <f t="shared" si="2965"/>
        <v>0</v>
      </c>
      <c r="AU1278" s="23">
        <f t="shared" si="2965"/>
        <v>0</v>
      </c>
      <c r="AV1278" s="23">
        <f t="shared" si="2965"/>
        <v>0</v>
      </c>
      <c r="AW1278" s="23">
        <f t="shared" si="2965"/>
        <v>0</v>
      </c>
      <c r="AX1278" s="23">
        <f t="shared" si="2965"/>
        <v>0</v>
      </c>
      <c r="AY1278" s="23">
        <f t="shared" si="2852"/>
        <v>231682.91299999997</v>
      </c>
      <c r="AZ1278" s="23">
        <f t="shared" si="2965"/>
        <v>0</v>
      </c>
      <c r="BA1278" s="5"/>
    </row>
    <row r="1279" spans="1:53" ht="31.5" x14ac:dyDescent="0.25">
      <c r="A1279" s="12" t="s">
        <v>368</v>
      </c>
      <c r="B1279" s="12" t="s">
        <v>81</v>
      </c>
      <c r="C1279" s="12" t="s">
        <v>135</v>
      </c>
      <c r="D1279" s="12" t="s">
        <v>352</v>
      </c>
      <c r="E1279" s="12"/>
      <c r="F1279" s="14" t="s">
        <v>411</v>
      </c>
      <c r="G1279" s="20">
        <f>G1280+G1283+G1286</f>
        <v>230358.09999999998</v>
      </c>
      <c r="H1279" s="20">
        <f t="shared" ref="H1279:L1279" si="2966">H1280+H1283+H1286</f>
        <v>237488.5</v>
      </c>
      <c r="I1279" s="20">
        <f t="shared" si="2966"/>
        <v>252469.6</v>
      </c>
      <c r="J1279" s="20">
        <f t="shared" si="2966"/>
        <v>0</v>
      </c>
      <c r="K1279" s="20">
        <f t="shared" si="2966"/>
        <v>0</v>
      </c>
      <c r="L1279" s="20">
        <f t="shared" si="2966"/>
        <v>0</v>
      </c>
      <c r="M1279" s="20">
        <f t="shared" si="2924"/>
        <v>230358.09999999998</v>
      </c>
      <c r="N1279" s="20">
        <f t="shared" si="2925"/>
        <v>237488.5</v>
      </c>
      <c r="O1279" s="20">
        <f t="shared" si="2926"/>
        <v>252469.6</v>
      </c>
      <c r="P1279" s="23">
        <f t="shared" ref="P1279:Q1279" si="2967">P1280+P1283+P1286</f>
        <v>0</v>
      </c>
      <c r="Q1279" s="23">
        <f t="shared" si="2967"/>
        <v>0</v>
      </c>
      <c r="R1279" s="23">
        <f t="shared" ref="R1279:T1279" si="2968">R1280+R1283+R1286</f>
        <v>0</v>
      </c>
      <c r="S1279" s="23">
        <f t="shared" si="2968"/>
        <v>0</v>
      </c>
      <c r="T1279" s="23">
        <f t="shared" si="2968"/>
        <v>0</v>
      </c>
      <c r="U1279" s="23">
        <f t="shared" ref="U1279:W1279" si="2969">U1280+U1283+U1286</f>
        <v>0</v>
      </c>
      <c r="V1279" s="23">
        <f t="shared" si="2969"/>
        <v>0</v>
      </c>
      <c r="W1279" s="23">
        <f t="shared" si="2969"/>
        <v>0</v>
      </c>
      <c r="X1279" s="23">
        <f t="shared" ref="X1279:Y1279" si="2970">X1280+X1283+X1286</f>
        <v>0</v>
      </c>
      <c r="Y1279" s="23">
        <f t="shared" si="2970"/>
        <v>0</v>
      </c>
      <c r="Z1279" s="23">
        <f t="shared" si="2940"/>
        <v>230358.09999999998</v>
      </c>
      <c r="AA1279" s="23">
        <f t="shared" si="2941"/>
        <v>237488.5</v>
      </c>
      <c r="AB1279" s="23">
        <f t="shared" si="2942"/>
        <v>252469.6</v>
      </c>
      <c r="AC1279" s="23">
        <f t="shared" ref="AC1279:AL1279" si="2971">AC1280+AC1283+AC1286</f>
        <v>0</v>
      </c>
      <c r="AD1279" s="23">
        <f t="shared" si="2971"/>
        <v>0</v>
      </c>
      <c r="AE1279" s="23">
        <f t="shared" ref="AE1279" si="2972">AE1280+AE1283+AE1286</f>
        <v>0</v>
      </c>
      <c r="AF1279" s="23">
        <f t="shared" si="2971"/>
        <v>0</v>
      </c>
      <c r="AG1279" s="23">
        <f t="shared" si="2971"/>
        <v>0</v>
      </c>
      <c r="AH1279" s="23">
        <f t="shared" si="2971"/>
        <v>0</v>
      </c>
      <c r="AI1279" s="23">
        <f t="shared" ref="AI1279" si="2973">AI1280+AI1283+AI1286</f>
        <v>0</v>
      </c>
      <c r="AJ1279" s="23">
        <f t="shared" si="2971"/>
        <v>0</v>
      </c>
      <c r="AK1279" s="23">
        <f t="shared" si="2971"/>
        <v>1324.8129999999999</v>
      </c>
      <c r="AL1279" s="23">
        <f t="shared" si="2971"/>
        <v>0</v>
      </c>
      <c r="AM1279" s="23">
        <f t="shared" ref="AM1279:AZ1279" si="2974">AM1280+AM1283+AM1286</f>
        <v>0</v>
      </c>
      <c r="AN1279" s="23">
        <f t="shared" si="2974"/>
        <v>0</v>
      </c>
      <c r="AO1279" s="23">
        <f t="shared" si="2894"/>
        <v>231682.91299999997</v>
      </c>
      <c r="AP1279" s="23">
        <f t="shared" si="2895"/>
        <v>237488.5</v>
      </c>
      <c r="AQ1279" s="23">
        <f t="shared" si="2896"/>
        <v>252469.6</v>
      </c>
      <c r="AR1279" s="23">
        <f t="shared" ref="AR1279" si="2975">AR1280+AR1283+AR1286</f>
        <v>0</v>
      </c>
      <c r="AS1279" s="23">
        <f t="shared" si="2897"/>
        <v>231682.91299999997</v>
      </c>
      <c r="AT1279" s="23">
        <f t="shared" ref="AT1279:AX1279" si="2976">AT1280+AT1283+AT1286</f>
        <v>0</v>
      </c>
      <c r="AU1279" s="23">
        <f t="shared" si="2976"/>
        <v>0</v>
      </c>
      <c r="AV1279" s="23">
        <f t="shared" si="2976"/>
        <v>0</v>
      </c>
      <c r="AW1279" s="23">
        <f t="shared" si="2976"/>
        <v>0</v>
      </c>
      <c r="AX1279" s="23">
        <f t="shared" si="2976"/>
        <v>0</v>
      </c>
      <c r="AY1279" s="23">
        <f t="shared" si="2852"/>
        <v>231682.91299999997</v>
      </c>
      <c r="AZ1279" s="23">
        <f t="shared" si="2974"/>
        <v>0</v>
      </c>
      <c r="BA1279" s="5"/>
    </row>
    <row r="1280" spans="1:53" x14ac:dyDescent="0.25">
      <c r="A1280" s="12" t="s">
        <v>368</v>
      </c>
      <c r="B1280" s="12" t="s">
        <v>81</v>
      </c>
      <c r="C1280" s="12" t="s">
        <v>135</v>
      </c>
      <c r="D1280" s="12" t="s">
        <v>327</v>
      </c>
      <c r="E1280" s="12"/>
      <c r="F1280" s="14" t="s">
        <v>846</v>
      </c>
      <c r="G1280" s="20">
        <f>G1281</f>
        <v>225567.8</v>
      </c>
      <c r="H1280" s="20">
        <f t="shared" ref="H1280:AZ1281" si="2977">H1281</f>
        <v>234163.5</v>
      </c>
      <c r="I1280" s="20">
        <f t="shared" si="2977"/>
        <v>249144.6</v>
      </c>
      <c r="J1280" s="20">
        <f t="shared" si="2977"/>
        <v>0</v>
      </c>
      <c r="K1280" s="20">
        <f t="shared" si="2977"/>
        <v>0</v>
      </c>
      <c r="L1280" s="20">
        <f t="shared" si="2977"/>
        <v>0</v>
      </c>
      <c r="M1280" s="20">
        <f t="shared" si="2924"/>
        <v>225567.8</v>
      </c>
      <c r="N1280" s="20">
        <f t="shared" si="2925"/>
        <v>234163.5</v>
      </c>
      <c r="O1280" s="20">
        <f t="shared" si="2926"/>
        <v>249144.6</v>
      </c>
      <c r="P1280" s="23">
        <f t="shared" si="2977"/>
        <v>0</v>
      </c>
      <c r="Q1280" s="23">
        <f t="shared" si="2977"/>
        <v>0</v>
      </c>
      <c r="R1280" s="23">
        <f t="shared" si="2977"/>
        <v>0</v>
      </c>
      <c r="S1280" s="23">
        <f t="shared" si="2977"/>
        <v>0</v>
      </c>
      <c r="T1280" s="23">
        <f t="shared" si="2977"/>
        <v>0</v>
      </c>
      <c r="U1280" s="23">
        <f t="shared" si="2977"/>
        <v>0</v>
      </c>
      <c r="V1280" s="23">
        <f t="shared" si="2977"/>
        <v>0</v>
      </c>
      <c r="W1280" s="23">
        <f t="shared" si="2977"/>
        <v>0</v>
      </c>
      <c r="X1280" s="23">
        <f t="shared" si="2977"/>
        <v>0</v>
      </c>
      <c r="Y1280" s="23">
        <f t="shared" si="2977"/>
        <v>0</v>
      </c>
      <c r="Z1280" s="23">
        <f t="shared" si="2940"/>
        <v>225567.8</v>
      </c>
      <c r="AA1280" s="23">
        <f t="shared" si="2941"/>
        <v>234163.5</v>
      </c>
      <c r="AB1280" s="23">
        <f t="shared" si="2942"/>
        <v>249144.6</v>
      </c>
      <c r="AC1280" s="23">
        <f t="shared" si="2977"/>
        <v>0</v>
      </c>
      <c r="AD1280" s="23">
        <f t="shared" si="2977"/>
        <v>0</v>
      </c>
      <c r="AE1280" s="23">
        <f t="shared" si="2977"/>
        <v>0</v>
      </c>
      <c r="AF1280" s="23">
        <f t="shared" si="2977"/>
        <v>0</v>
      </c>
      <c r="AG1280" s="23">
        <f t="shared" si="2977"/>
        <v>0</v>
      </c>
      <c r="AH1280" s="23">
        <f t="shared" si="2977"/>
        <v>0</v>
      </c>
      <c r="AI1280" s="23">
        <f t="shared" si="2977"/>
        <v>0</v>
      </c>
      <c r="AJ1280" s="23">
        <f t="shared" si="2977"/>
        <v>0</v>
      </c>
      <c r="AK1280" s="23">
        <f t="shared" si="2977"/>
        <v>1324.8119999999999</v>
      </c>
      <c r="AL1280" s="23">
        <f t="shared" si="2977"/>
        <v>0</v>
      </c>
      <c r="AM1280" s="23">
        <f t="shared" si="2977"/>
        <v>0</v>
      </c>
      <c r="AN1280" s="23">
        <f t="shared" si="2977"/>
        <v>0</v>
      </c>
      <c r="AO1280" s="23">
        <f t="shared" si="2894"/>
        <v>226892.61199999999</v>
      </c>
      <c r="AP1280" s="23">
        <f t="shared" si="2895"/>
        <v>234163.5</v>
      </c>
      <c r="AQ1280" s="23">
        <f t="shared" si="2896"/>
        <v>249144.6</v>
      </c>
      <c r="AR1280" s="23">
        <f t="shared" si="2977"/>
        <v>0</v>
      </c>
      <c r="AS1280" s="23">
        <f t="shared" si="2897"/>
        <v>226892.61199999999</v>
      </c>
      <c r="AT1280" s="23">
        <f t="shared" si="2977"/>
        <v>0</v>
      </c>
      <c r="AU1280" s="23">
        <f t="shared" si="2977"/>
        <v>0</v>
      </c>
      <c r="AV1280" s="23">
        <f t="shared" si="2977"/>
        <v>0</v>
      </c>
      <c r="AW1280" s="23">
        <f t="shared" si="2977"/>
        <v>0</v>
      </c>
      <c r="AX1280" s="23">
        <f t="shared" si="2977"/>
        <v>0</v>
      </c>
      <c r="AY1280" s="23">
        <f t="shared" si="2852"/>
        <v>226892.61199999999</v>
      </c>
      <c r="AZ1280" s="23">
        <f t="shared" si="2977"/>
        <v>0</v>
      </c>
    </row>
    <row r="1281" spans="1:53" ht="31.5" x14ac:dyDescent="0.25">
      <c r="A1281" s="12" t="s">
        <v>368</v>
      </c>
      <c r="B1281" s="12" t="s">
        <v>81</v>
      </c>
      <c r="C1281" s="12" t="s">
        <v>135</v>
      </c>
      <c r="D1281" s="12" t="s">
        <v>327</v>
      </c>
      <c r="E1281" s="12" t="s">
        <v>7</v>
      </c>
      <c r="F1281" s="14" t="s">
        <v>383</v>
      </c>
      <c r="G1281" s="20">
        <f>G1282</f>
        <v>225567.8</v>
      </c>
      <c r="H1281" s="20">
        <f t="shared" si="2977"/>
        <v>234163.5</v>
      </c>
      <c r="I1281" s="20">
        <f t="shared" si="2977"/>
        <v>249144.6</v>
      </c>
      <c r="J1281" s="20">
        <f t="shared" si="2977"/>
        <v>0</v>
      </c>
      <c r="K1281" s="20">
        <f t="shared" si="2977"/>
        <v>0</v>
      </c>
      <c r="L1281" s="20">
        <f t="shared" si="2977"/>
        <v>0</v>
      </c>
      <c r="M1281" s="20">
        <f t="shared" si="2924"/>
        <v>225567.8</v>
      </c>
      <c r="N1281" s="20">
        <f t="shared" si="2925"/>
        <v>234163.5</v>
      </c>
      <c r="O1281" s="20">
        <f t="shared" si="2926"/>
        <v>249144.6</v>
      </c>
      <c r="P1281" s="23">
        <f t="shared" si="2977"/>
        <v>0</v>
      </c>
      <c r="Q1281" s="23">
        <f t="shared" si="2977"/>
        <v>0</v>
      </c>
      <c r="R1281" s="23">
        <f t="shared" si="2977"/>
        <v>0</v>
      </c>
      <c r="S1281" s="23">
        <f t="shared" si="2977"/>
        <v>0</v>
      </c>
      <c r="T1281" s="23">
        <f t="shared" si="2977"/>
        <v>0</v>
      </c>
      <c r="U1281" s="23">
        <f t="shared" si="2977"/>
        <v>0</v>
      </c>
      <c r="V1281" s="23">
        <f t="shared" si="2977"/>
        <v>0</v>
      </c>
      <c r="W1281" s="23">
        <f t="shared" si="2977"/>
        <v>0</v>
      </c>
      <c r="X1281" s="23">
        <f t="shared" si="2977"/>
        <v>0</v>
      </c>
      <c r="Y1281" s="23">
        <f t="shared" si="2977"/>
        <v>0</v>
      </c>
      <c r="Z1281" s="23">
        <f t="shared" si="2940"/>
        <v>225567.8</v>
      </c>
      <c r="AA1281" s="23">
        <f t="shared" si="2941"/>
        <v>234163.5</v>
      </c>
      <c r="AB1281" s="23">
        <f t="shared" si="2942"/>
        <v>249144.6</v>
      </c>
      <c r="AC1281" s="23">
        <f t="shared" si="2977"/>
        <v>0</v>
      </c>
      <c r="AD1281" s="23">
        <f t="shared" si="2977"/>
        <v>0</v>
      </c>
      <c r="AE1281" s="23">
        <f t="shared" si="2977"/>
        <v>0</v>
      </c>
      <c r="AF1281" s="23">
        <f t="shared" si="2977"/>
        <v>0</v>
      </c>
      <c r="AG1281" s="23">
        <f t="shared" si="2977"/>
        <v>0</v>
      </c>
      <c r="AH1281" s="23">
        <f t="shared" si="2977"/>
        <v>0</v>
      </c>
      <c r="AI1281" s="23">
        <f t="shared" si="2977"/>
        <v>0</v>
      </c>
      <c r="AJ1281" s="23">
        <f t="shared" si="2977"/>
        <v>0</v>
      </c>
      <c r="AK1281" s="23">
        <f t="shared" si="2977"/>
        <v>1324.8119999999999</v>
      </c>
      <c r="AL1281" s="23">
        <f t="shared" si="2977"/>
        <v>0</v>
      </c>
      <c r="AM1281" s="23">
        <f t="shared" si="2977"/>
        <v>0</v>
      </c>
      <c r="AN1281" s="23">
        <f t="shared" si="2977"/>
        <v>0</v>
      </c>
      <c r="AO1281" s="23">
        <f t="shared" si="2894"/>
        <v>226892.61199999999</v>
      </c>
      <c r="AP1281" s="23">
        <f t="shared" si="2895"/>
        <v>234163.5</v>
      </c>
      <c r="AQ1281" s="23">
        <f t="shared" si="2896"/>
        <v>249144.6</v>
      </c>
      <c r="AR1281" s="23">
        <f t="shared" si="2977"/>
        <v>0</v>
      </c>
      <c r="AS1281" s="23">
        <f t="shared" si="2897"/>
        <v>226892.61199999999</v>
      </c>
      <c r="AT1281" s="23">
        <f t="shared" si="2977"/>
        <v>0</v>
      </c>
      <c r="AU1281" s="23">
        <f t="shared" si="2977"/>
        <v>0</v>
      </c>
      <c r="AV1281" s="23">
        <f t="shared" si="2977"/>
        <v>0</v>
      </c>
      <c r="AW1281" s="23">
        <f t="shared" si="2977"/>
        <v>0</v>
      </c>
      <c r="AX1281" s="23">
        <f t="shared" si="2977"/>
        <v>0</v>
      </c>
      <c r="AY1281" s="23">
        <f t="shared" si="2852"/>
        <v>226892.61199999999</v>
      </c>
      <c r="AZ1281" s="23">
        <f t="shared" si="2977"/>
        <v>0</v>
      </c>
    </row>
    <row r="1282" spans="1:53" ht="31.5" x14ac:dyDescent="0.25">
      <c r="A1282" s="12" t="s">
        <v>368</v>
      </c>
      <c r="B1282" s="12" t="s">
        <v>81</v>
      </c>
      <c r="C1282" s="12" t="s">
        <v>135</v>
      </c>
      <c r="D1282" s="12" t="s">
        <v>327</v>
      </c>
      <c r="E1282" s="12">
        <v>240</v>
      </c>
      <c r="F1282" s="14" t="s">
        <v>372</v>
      </c>
      <c r="G1282" s="20">
        <v>225567.8</v>
      </c>
      <c r="H1282" s="20">
        <v>234163.5</v>
      </c>
      <c r="I1282" s="20">
        <v>249144.6</v>
      </c>
      <c r="J1282" s="20"/>
      <c r="K1282" s="20"/>
      <c r="L1282" s="20"/>
      <c r="M1282" s="20">
        <f t="shared" si="2924"/>
        <v>225567.8</v>
      </c>
      <c r="N1282" s="20">
        <f t="shared" si="2925"/>
        <v>234163.5</v>
      </c>
      <c r="O1282" s="20">
        <f t="shared" si="2926"/>
        <v>249144.6</v>
      </c>
      <c r="P1282" s="23"/>
      <c r="Q1282" s="23"/>
      <c r="R1282" s="23"/>
      <c r="S1282" s="23"/>
      <c r="T1282" s="23"/>
      <c r="U1282" s="23"/>
      <c r="V1282" s="23"/>
      <c r="W1282" s="23"/>
      <c r="X1282" s="23"/>
      <c r="Y1282" s="23"/>
      <c r="Z1282" s="23">
        <f t="shared" si="2940"/>
        <v>225567.8</v>
      </c>
      <c r="AA1282" s="23">
        <f t="shared" si="2941"/>
        <v>234163.5</v>
      </c>
      <c r="AB1282" s="23">
        <f t="shared" si="2942"/>
        <v>249144.6</v>
      </c>
      <c r="AC1282" s="23"/>
      <c r="AD1282" s="23"/>
      <c r="AE1282" s="23"/>
      <c r="AF1282" s="23"/>
      <c r="AG1282" s="23"/>
      <c r="AH1282" s="23"/>
      <c r="AI1282" s="23"/>
      <c r="AJ1282" s="23"/>
      <c r="AK1282" s="23">
        <v>1324.8119999999999</v>
      </c>
      <c r="AL1282" s="23"/>
      <c r="AM1282" s="23"/>
      <c r="AN1282" s="23"/>
      <c r="AO1282" s="23">
        <f t="shared" si="2894"/>
        <v>226892.61199999999</v>
      </c>
      <c r="AP1282" s="23">
        <f t="shared" si="2895"/>
        <v>234163.5</v>
      </c>
      <c r="AQ1282" s="23">
        <f t="shared" si="2896"/>
        <v>249144.6</v>
      </c>
      <c r="AR1282" s="23"/>
      <c r="AS1282" s="23">
        <f t="shared" si="2897"/>
        <v>226892.61199999999</v>
      </c>
      <c r="AT1282" s="23"/>
      <c r="AU1282" s="23"/>
      <c r="AV1282" s="23"/>
      <c r="AW1282" s="23"/>
      <c r="AX1282" s="23"/>
      <c r="AY1282" s="23">
        <f t="shared" si="2852"/>
        <v>226892.61199999999</v>
      </c>
      <c r="AZ1282" s="23"/>
    </row>
    <row r="1283" spans="1:53" x14ac:dyDescent="0.25">
      <c r="A1283" s="12" t="s">
        <v>368</v>
      </c>
      <c r="B1283" s="12" t="s">
        <v>81</v>
      </c>
      <c r="C1283" s="12" t="s">
        <v>135</v>
      </c>
      <c r="D1283" s="12" t="s">
        <v>328</v>
      </c>
      <c r="E1283" s="12"/>
      <c r="F1283" s="14" t="s">
        <v>412</v>
      </c>
      <c r="G1283" s="20">
        <f>G1284</f>
        <v>3325</v>
      </c>
      <c r="H1283" s="20">
        <f t="shared" ref="H1283:AZ1284" si="2978">H1284</f>
        <v>3325</v>
      </c>
      <c r="I1283" s="20">
        <f t="shared" si="2978"/>
        <v>3325</v>
      </c>
      <c r="J1283" s="20">
        <f t="shared" si="2978"/>
        <v>0</v>
      </c>
      <c r="K1283" s="20">
        <f t="shared" si="2978"/>
        <v>0</v>
      </c>
      <c r="L1283" s="20">
        <f t="shared" si="2978"/>
        <v>0</v>
      </c>
      <c r="M1283" s="20">
        <f t="shared" si="2924"/>
        <v>3325</v>
      </c>
      <c r="N1283" s="20">
        <f t="shared" si="2925"/>
        <v>3325</v>
      </c>
      <c r="O1283" s="20">
        <f t="shared" si="2926"/>
        <v>3325</v>
      </c>
      <c r="P1283" s="23">
        <f t="shared" si="2978"/>
        <v>0</v>
      </c>
      <c r="Q1283" s="23">
        <f t="shared" si="2978"/>
        <v>0</v>
      </c>
      <c r="R1283" s="23">
        <f t="shared" si="2978"/>
        <v>0</v>
      </c>
      <c r="S1283" s="23">
        <f t="shared" si="2978"/>
        <v>0</v>
      </c>
      <c r="T1283" s="23">
        <f t="shared" si="2978"/>
        <v>0</v>
      </c>
      <c r="U1283" s="23">
        <f t="shared" si="2978"/>
        <v>0</v>
      </c>
      <c r="V1283" s="23">
        <f t="shared" si="2978"/>
        <v>0</v>
      </c>
      <c r="W1283" s="23">
        <f t="shared" si="2978"/>
        <v>0</v>
      </c>
      <c r="X1283" s="23">
        <f t="shared" si="2978"/>
        <v>0</v>
      </c>
      <c r="Y1283" s="23">
        <f t="shared" si="2978"/>
        <v>0</v>
      </c>
      <c r="Z1283" s="23">
        <f t="shared" si="2940"/>
        <v>3325</v>
      </c>
      <c r="AA1283" s="23">
        <f t="shared" si="2941"/>
        <v>3325</v>
      </c>
      <c r="AB1283" s="23">
        <f t="shared" si="2942"/>
        <v>3325</v>
      </c>
      <c r="AC1283" s="23">
        <f t="shared" si="2978"/>
        <v>0</v>
      </c>
      <c r="AD1283" s="23">
        <f t="shared" si="2978"/>
        <v>0</v>
      </c>
      <c r="AE1283" s="23">
        <f t="shared" si="2978"/>
        <v>0</v>
      </c>
      <c r="AF1283" s="23">
        <f t="shared" si="2978"/>
        <v>0</v>
      </c>
      <c r="AG1283" s="23">
        <f t="shared" si="2978"/>
        <v>0</v>
      </c>
      <c r="AH1283" s="23">
        <f t="shared" si="2978"/>
        <v>0</v>
      </c>
      <c r="AI1283" s="23">
        <f t="shared" si="2978"/>
        <v>0</v>
      </c>
      <c r="AJ1283" s="23">
        <f t="shared" si="2978"/>
        <v>0</v>
      </c>
      <c r="AK1283" s="23">
        <f t="shared" si="2978"/>
        <v>1E-3</v>
      </c>
      <c r="AL1283" s="23">
        <f t="shared" si="2978"/>
        <v>0</v>
      </c>
      <c r="AM1283" s="23">
        <f t="shared" si="2978"/>
        <v>0</v>
      </c>
      <c r="AN1283" s="23">
        <f t="shared" si="2978"/>
        <v>0</v>
      </c>
      <c r="AO1283" s="23">
        <f t="shared" si="2894"/>
        <v>3325.0010000000002</v>
      </c>
      <c r="AP1283" s="23">
        <f t="shared" si="2895"/>
        <v>3325</v>
      </c>
      <c r="AQ1283" s="23">
        <f t="shared" si="2896"/>
        <v>3325</v>
      </c>
      <c r="AR1283" s="23">
        <f t="shared" si="2978"/>
        <v>0</v>
      </c>
      <c r="AS1283" s="23">
        <f t="shared" si="2897"/>
        <v>3325.0010000000002</v>
      </c>
      <c r="AT1283" s="23">
        <f t="shared" si="2978"/>
        <v>0</v>
      </c>
      <c r="AU1283" s="23">
        <f t="shared" si="2978"/>
        <v>0</v>
      </c>
      <c r="AV1283" s="23">
        <f t="shared" si="2978"/>
        <v>0</v>
      </c>
      <c r="AW1283" s="23">
        <f t="shared" si="2978"/>
        <v>0</v>
      </c>
      <c r="AX1283" s="23">
        <f t="shared" si="2978"/>
        <v>0</v>
      </c>
      <c r="AY1283" s="23">
        <f t="shared" si="2852"/>
        <v>3325.0010000000002</v>
      </c>
      <c r="AZ1283" s="23">
        <f t="shared" si="2978"/>
        <v>0</v>
      </c>
    </row>
    <row r="1284" spans="1:53" ht="31.5" x14ac:dyDescent="0.25">
      <c r="A1284" s="12" t="s">
        <v>368</v>
      </c>
      <c r="B1284" s="12" t="s">
        <v>81</v>
      </c>
      <c r="C1284" s="12" t="s">
        <v>135</v>
      </c>
      <c r="D1284" s="12" t="s">
        <v>328</v>
      </c>
      <c r="E1284" s="12" t="s">
        <v>7</v>
      </c>
      <c r="F1284" s="14" t="s">
        <v>383</v>
      </c>
      <c r="G1284" s="20">
        <f>G1285</f>
        <v>3325</v>
      </c>
      <c r="H1284" s="20">
        <f t="shared" si="2978"/>
        <v>3325</v>
      </c>
      <c r="I1284" s="20">
        <f t="shared" si="2978"/>
        <v>3325</v>
      </c>
      <c r="J1284" s="20">
        <f t="shared" si="2978"/>
        <v>0</v>
      </c>
      <c r="K1284" s="20">
        <f t="shared" si="2978"/>
        <v>0</v>
      </c>
      <c r="L1284" s="20">
        <f t="shared" si="2978"/>
        <v>0</v>
      </c>
      <c r="M1284" s="20">
        <f t="shared" si="2924"/>
        <v>3325</v>
      </c>
      <c r="N1284" s="20">
        <f t="shared" si="2925"/>
        <v>3325</v>
      </c>
      <c r="O1284" s="20">
        <f t="shared" si="2926"/>
        <v>3325</v>
      </c>
      <c r="P1284" s="23">
        <f t="shared" si="2978"/>
        <v>0</v>
      </c>
      <c r="Q1284" s="23">
        <f t="shared" si="2978"/>
        <v>0</v>
      </c>
      <c r="R1284" s="23">
        <f t="shared" si="2978"/>
        <v>0</v>
      </c>
      <c r="S1284" s="23">
        <f t="shared" si="2978"/>
        <v>0</v>
      </c>
      <c r="T1284" s="23">
        <f t="shared" si="2978"/>
        <v>0</v>
      </c>
      <c r="U1284" s="23">
        <f t="shared" si="2978"/>
        <v>0</v>
      </c>
      <c r="V1284" s="23">
        <f t="shared" si="2978"/>
        <v>0</v>
      </c>
      <c r="W1284" s="23">
        <f t="shared" si="2978"/>
        <v>0</v>
      </c>
      <c r="X1284" s="23">
        <f t="shared" si="2978"/>
        <v>0</v>
      </c>
      <c r="Y1284" s="23">
        <f t="shared" si="2978"/>
        <v>0</v>
      </c>
      <c r="Z1284" s="23">
        <f t="shared" si="2940"/>
        <v>3325</v>
      </c>
      <c r="AA1284" s="23">
        <f t="shared" si="2941"/>
        <v>3325</v>
      </c>
      <c r="AB1284" s="23">
        <f t="shared" si="2942"/>
        <v>3325</v>
      </c>
      <c r="AC1284" s="23">
        <f t="shared" si="2978"/>
        <v>0</v>
      </c>
      <c r="AD1284" s="23">
        <f t="shared" si="2978"/>
        <v>0</v>
      </c>
      <c r="AE1284" s="23">
        <f t="shared" si="2978"/>
        <v>0</v>
      </c>
      <c r="AF1284" s="23">
        <f t="shared" si="2978"/>
        <v>0</v>
      </c>
      <c r="AG1284" s="23">
        <f t="shared" si="2978"/>
        <v>0</v>
      </c>
      <c r="AH1284" s="23">
        <f t="shared" si="2978"/>
        <v>0</v>
      </c>
      <c r="AI1284" s="23">
        <f t="shared" si="2978"/>
        <v>0</v>
      </c>
      <c r="AJ1284" s="23">
        <f t="shared" si="2978"/>
        <v>0</v>
      </c>
      <c r="AK1284" s="23">
        <f t="shared" si="2978"/>
        <v>1E-3</v>
      </c>
      <c r="AL1284" s="23">
        <f t="shared" si="2978"/>
        <v>0</v>
      </c>
      <c r="AM1284" s="23">
        <f t="shared" si="2978"/>
        <v>0</v>
      </c>
      <c r="AN1284" s="23">
        <f t="shared" si="2978"/>
        <v>0</v>
      </c>
      <c r="AO1284" s="23">
        <f t="shared" si="2894"/>
        <v>3325.0010000000002</v>
      </c>
      <c r="AP1284" s="23">
        <f t="shared" si="2895"/>
        <v>3325</v>
      </c>
      <c r="AQ1284" s="23">
        <f t="shared" si="2896"/>
        <v>3325</v>
      </c>
      <c r="AR1284" s="23">
        <f t="shared" si="2978"/>
        <v>0</v>
      </c>
      <c r="AS1284" s="23">
        <f t="shared" si="2897"/>
        <v>3325.0010000000002</v>
      </c>
      <c r="AT1284" s="23">
        <f t="shared" si="2978"/>
        <v>0</v>
      </c>
      <c r="AU1284" s="23">
        <f t="shared" si="2978"/>
        <v>0</v>
      </c>
      <c r="AV1284" s="23">
        <f t="shared" si="2978"/>
        <v>0</v>
      </c>
      <c r="AW1284" s="23">
        <f t="shared" si="2978"/>
        <v>0</v>
      </c>
      <c r="AX1284" s="23">
        <f t="shared" si="2978"/>
        <v>0</v>
      </c>
      <c r="AY1284" s="23">
        <f t="shared" si="2852"/>
        <v>3325.0010000000002</v>
      </c>
      <c r="AZ1284" s="23">
        <f t="shared" si="2978"/>
        <v>0</v>
      </c>
    </row>
    <row r="1285" spans="1:53" ht="31.5" x14ac:dyDescent="0.25">
      <c r="A1285" s="12" t="s">
        <v>368</v>
      </c>
      <c r="B1285" s="12" t="s">
        <v>81</v>
      </c>
      <c r="C1285" s="12" t="s">
        <v>135</v>
      </c>
      <c r="D1285" s="12" t="s">
        <v>328</v>
      </c>
      <c r="E1285" s="12">
        <v>240</v>
      </c>
      <c r="F1285" s="14" t="s">
        <v>372</v>
      </c>
      <c r="G1285" s="20">
        <v>3325</v>
      </c>
      <c r="H1285" s="20">
        <v>3325</v>
      </c>
      <c r="I1285" s="20">
        <v>3325</v>
      </c>
      <c r="J1285" s="20"/>
      <c r="K1285" s="20"/>
      <c r="L1285" s="20"/>
      <c r="M1285" s="20">
        <f t="shared" si="2924"/>
        <v>3325</v>
      </c>
      <c r="N1285" s="20">
        <f t="shared" si="2925"/>
        <v>3325</v>
      </c>
      <c r="O1285" s="20">
        <f t="shared" si="2926"/>
        <v>3325</v>
      </c>
      <c r="P1285" s="23"/>
      <c r="Q1285" s="23"/>
      <c r="R1285" s="23"/>
      <c r="S1285" s="23"/>
      <c r="T1285" s="23"/>
      <c r="U1285" s="23"/>
      <c r="V1285" s="23"/>
      <c r="W1285" s="23"/>
      <c r="X1285" s="23"/>
      <c r="Y1285" s="23"/>
      <c r="Z1285" s="23">
        <f t="shared" si="2940"/>
        <v>3325</v>
      </c>
      <c r="AA1285" s="23">
        <f t="shared" si="2941"/>
        <v>3325</v>
      </c>
      <c r="AB1285" s="23">
        <f t="shared" si="2942"/>
        <v>3325</v>
      </c>
      <c r="AC1285" s="23"/>
      <c r="AD1285" s="23"/>
      <c r="AE1285" s="23"/>
      <c r="AF1285" s="23"/>
      <c r="AG1285" s="23"/>
      <c r="AH1285" s="23"/>
      <c r="AI1285" s="23"/>
      <c r="AJ1285" s="23"/>
      <c r="AK1285" s="23">
        <v>1E-3</v>
      </c>
      <c r="AL1285" s="23"/>
      <c r="AM1285" s="23"/>
      <c r="AN1285" s="23"/>
      <c r="AO1285" s="23">
        <f t="shared" si="2894"/>
        <v>3325.0010000000002</v>
      </c>
      <c r="AP1285" s="23">
        <f t="shared" si="2895"/>
        <v>3325</v>
      </c>
      <c r="AQ1285" s="23">
        <f t="shared" si="2896"/>
        <v>3325</v>
      </c>
      <c r="AR1285" s="23"/>
      <c r="AS1285" s="23">
        <f t="shared" si="2897"/>
        <v>3325.0010000000002</v>
      </c>
      <c r="AT1285" s="23"/>
      <c r="AU1285" s="23"/>
      <c r="AV1285" s="23"/>
      <c r="AW1285" s="23"/>
      <c r="AX1285" s="23"/>
      <c r="AY1285" s="23">
        <f t="shared" si="2852"/>
        <v>3325.0010000000002</v>
      </c>
      <c r="AZ1285" s="23"/>
    </row>
    <row r="1286" spans="1:53" ht="31.5" x14ac:dyDescent="0.25">
      <c r="A1286" s="12" t="s">
        <v>368</v>
      </c>
      <c r="B1286" s="12" t="s">
        <v>81</v>
      </c>
      <c r="C1286" s="12" t="s">
        <v>135</v>
      </c>
      <c r="D1286" s="12" t="s">
        <v>329</v>
      </c>
      <c r="E1286" s="12"/>
      <c r="F1286" s="14" t="s">
        <v>987</v>
      </c>
      <c r="G1286" s="20">
        <f>G1287</f>
        <v>1465.3</v>
      </c>
      <c r="H1286" s="20">
        <f t="shared" ref="H1286:AZ1287" si="2979">H1287</f>
        <v>0</v>
      </c>
      <c r="I1286" s="20">
        <f t="shared" si="2979"/>
        <v>0</v>
      </c>
      <c r="J1286" s="20">
        <f t="shared" si="2979"/>
        <v>0</v>
      </c>
      <c r="K1286" s="20">
        <f t="shared" si="2979"/>
        <v>0</v>
      </c>
      <c r="L1286" s="20">
        <f t="shared" si="2979"/>
        <v>0</v>
      </c>
      <c r="M1286" s="20">
        <f t="shared" si="2924"/>
        <v>1465.3</v>
      </c>
      <c r="N1286" s="20">
        <f t="shared" si="2925"/>
        <v>0</v>
      </c>
      <c r="O1286" s="20">
        <f t="shared" si="2926"/>
        <v>0</v>
      </c>
      <c r="P1286" s="23">
        <f t="shared" si="2979"/>
        <v>0</v>
      </c>
      <c r="Q1286" s="23">
        <f t="shared" si="2979"/>
        <v>0</v>
      </c>
      <c r="R1286" s="23">
        <f t="shared" si="2979"/>
        <v>0</v>
      </c>
      <c r="S1286" s="23">
        <f t="shared" si="2979"/>
        <v>0</v>
      </c>
      <c r="T1286" s="23">
        <f t="shared" si="2979"/>
        <v>0</v>
      </c>
      <c r="U1286" s="23">
        <f t="shared" si="2979"/>
        <v>0</v>
      </c>
      <c r="V1286" s="23">
        <f t="shared" si="2979"/>
        <v>0</v>
      </c>
      <c r="W1286" s="23">
        <f t="shared" si="2979"/>
        <v>0</v>
      </c>
      <c r="X1286" s="23">
        <f t="shared" si="2979"/>
        <v>0</v>
      </c>
      <c r="Y1286" s="23">
        <f t="shared" si="2979"/>
        <v>0</v>
      </c>
      <c r="Z1286" s="23">
        <f t="shared" si="2940"/>
        <v>1465.3</v>
      </c>
      <c r="AA1286" s="23">
        <f t="shared" si="2941"/>
        <v>0</v>
      </c>
      <c r="AB1286" s="23">
        <f t="shared" si="2942"/>
        <v>0</v>
      </c>
      <c r="AC1286" s="23">
        <f t="shared" si="2979"/>
        <v>0</v>
      </c>
      <c r="AD1286" s="23">
        <f t="shared" si="2979"/>
        <v>0</v>
      </c>
      <c r="AE1286" s="23">
        <f t="shared" si="2979"/>
        <v>0</v>
      </c>
      <c r="AF1286" s="23">
        <f t="shared" si="2979"/>
        <v>0</v>
      </c>
      <c r="AG1286" s="23">
        <f t="shared" si="2979"/>
        <v>0</v>
      </c>
      <c r="AH1286" s="23">
        <f t="shared" si="2979"/>
        <v>0</v>
      </c>
      <c r="AI1286" s="23">
        <f t="shared" si="2979"/>
        <v>0</v>
      </c>
      <c r="AJ1286" s="23">
        <f t="shared" si="2979"/>
        <v>0</v>
      </c>
      <c r="AK1286" s="23">
        <f t="shared" si="2979"/>
        <v>0</v>
      </c>
      <c r="AL1286" s="23">
        <f t="shared" si="2979"/>
        <v>0</v>
      </c>
      <c r="AM1286" s="23">
        <f t="shared" si="2979"/>
        <v>0</v>
      </c>
      <c r="AN1286" s="23">
        <f t="shared" si="2979"/>
        <v>0</v>
      </c>
      <c r="AO1286" s="23">
        <f t="shared" si="2894"/>
        <v>1465.3</v>
      </c>
      <c r="AP1286" s="23">
        <f t="shared" si="2895"/>
        <v>0</v>
      </c>
      <c r="AQ1286" s="23">
        <f t="shared" si="2896"/>
        <v>0</v>
      </c>
      <c r="AR1286" s="23">
        <f t="shared" si="2979"/>
        <v>0</v>
      </c>
      <c r="AS1286" s="23">
        <f t="shared" si="2897"/>
        <v>1465.3</v>
      </c>
      <c r="AT1286" s="23">
        <f t="shared" si="2979"/>
        <v>0</v>
      </c>
      <c r="AU1286" s="23">
        <f t="shared" si="2979"/>
        <v>0</v>
      </c>
      <c r="AV1286" s="23">
        <f t="shared" si="2979"/>
        <v>0</v>
      </c>
      <c r="AW1286" s="23">
        <f t="shared" si="2979"/>
        <v>0</v>
      </c>
      <c r="AX1286" s="23">
        <f t="shared" si="2979"/>
        <v>0</v>
      </c>
      <c r="AY1286" s="23">
        <f t="shared" si="2852"/>
        <v>1465.3</v>
      </c>
      <c r="AZ1286" s="23">
        <f t="shared" si="2979"/>
        <v>0</v>
      </c>
    </row>
    <row r="1287" spans="1:53" ht="31.5" x14ac:dyDescent="0.25">
      <c r="A1287" s="12" t="s">
        <v>368</v>
      </c>
      <c r="B1287" s="12" t="s">
        <v>81</v>
      </c>
      <c r="C1287" s="12" t="s">
        <v>135</v>
      </c>
      <c r="D1287" s="12" t="s">
        <v>329</v>
      </c>
      <c r="E1287" s="12" t="s">
        <v>7</v>
      </c>
      <c r="F1287" s="14" t="s">
        <v>383</v>
      </c>
      <c r="G1287" s="20">
        <f>G1288</f>
        <v>1465.3</v>
      </c>
      <c r="H1287" s="20">
        <f t="shared" si="2979"/>
        <v>0</v>
      </c>
      <c r="I1287" s="20">
        <f t="shared" si="2979"/>
        <v>0</v>
      </c>
      <c r="J1287" s="20">
        <f t="shared" si="2979"/>
        <v>0</v>
      </c>
      <c r="K1287" s="20">
        <f t="shared" si="2979"/>
        <v>0</v>
      </c>
      <c r="L1287" s="20">
        <f t="shared" si="2979"/>
        <v>0</v>
      </c>
      <c r="M1287" s="20">
        <f t="shared" si="2924"/>
        <v>1465.3</v>
      </c>
      <c r="N1287" s="20">
        <f t="shared" si="2925"/>
        <v>0</v>
      </c>
      <c r="O1287" s="20">
        <f t="shared" si="2926"/>
        <v>0</v>
      </c>
      <c r="P1287" s="23">
        <f t="shared" si="2979"/>
        <v>0</v>
      </c>
      <c r="Q1287" s="23">
        <f t="shared" si="2979"/>
        <v>0</v>
      </c>
      <c r="R1287" s="23">
        <f t="shared" si="2979"/>
        <v>0</v>
      </c>
      <c r="S1287" s="23">
        <f t="shared" si="2979"/>
        <v>0</v>
      </c>
      <c r="T1287" s="23">
        <f t="shared" si="2979"/>
        <v>0</v>
      </c>
      <c r="U1287" s="23">
        <f t="shared" si="2979"/>
        <v>0</v>
      </c>
      <c r="V1287" s="23">
        <f t="shared" si="2979"/>
        <v>0</v>
      </c>
      <c r="W1287" s="23">
        <f t="shared" si="2979"/>
        <v>0</v>
      </c>
      <c r="X1287" s="23">
        <f t="shared" si="2979"/>
        <v>0</v>
      </c>
      <c r="Y1287" s="23">
        <f t="shared" si="2979"/>
        <v>0</v>
      </c>
      <c r="Z1287" s="23">
        <f t="shared" si="2940"/>
        <v>1465.3</v>
      </c>
      <c r="AA1287" s="23">
        <f t="shared" si="2941"/>
        <v>0</v>
      </c>
      <c r="AB1287" s="23">
        <f t="shared" si="2942"/>
        <v>0</v>
      </c>
      <c r="AC1287" s="23">
        <f t="shared" si="2979"/>
        <v>0</v>
      </c>
      <c r="AD1287" s="23">
        <f t="shared" si="2979"/>
        <v>0</v>
      </c>
      <c r="AE1287" s="23">
        <f t="shared" si="2979"/>
        <v>0</v>
      </c>
      <c r="AF1287" s="23">
        <f t="shared" si="2979"/>
        <v>0</v>
      </c>
      <c r="AG1287" s="23">
        <f t="shared" si="2979"/>
        <v>0</v>
      </c>
      <c r="AH1287" s="23">
        <f t="shared" si="2979"/>
        <v>0</v>
      </c>
      <c r="AI1287" s="23">
        <f t="shared" si="2979"/>
        <v>0</v>
      </c>
      <c r="AJ1287" s="23">
        <f t="shared" si="2979"/>
        <v>0</v>
      </c>
      <c r="AK1287" s="23">
        <f t="shared" si="2979"/>
        <v>0</v>
      </c>
      <c r="AL1287" s="23">
        <f t="shared" si="2979"/>
        <v>0</v>
      </c>
      <c r="AM1287" s="23">
        <f t="shared" si="2979"/>
        <v>0</v>
      </c>
      <c r="AN1287" s="23">
        <f t="shared" si="2979"/>
        <v>0</v>
      </c>
      <c r="AO1287" s="23">
        <f t="shared" si="2894"/>
        <v>1465.3</v>
      </c>
      <c r="AP1287" s="23">
        <f t="shared" si="2895"/>
        <v>0</v>
      </c>
      <c r="AQ1287" s="23">
        <f t="shared" si="2896"/>
        <v>0</v>
      </c>
      <c r="AR1287" s="23">
        <f t="shared" si="2979"/>
        <v>0</v>
      </c>
      <c r="AS1287" s="23">
        <f t="shared" si="2897"/>
        <v>1465.3</v>
      </c>
      <c r="AT1287" s="23">
        <f t="shared" si="2979"/>
        <v>0</v>
      </c>
      <c r="AU1287" s="23">
        <f t="shared" si="2979"/>
        <v>0</v>
      </c>
      <c r="AV1287" s="23">
        <f t="shared" si="2979"/>
        <v>0</v>
      </c>
      <c r="AW1287" s="23">
        <f t="shared" si="2979"/>
        <v>0</v>
      </c>
      <c r="AX1287" s="23">
        <f t="shared" si="2979"/>
        <v>0</v>
      </c>
      <c r="AY1287" s="23">
        <f t="shared" si="2852"/>
        <v>1465.3</v>
      </c>
      <c r="AZ1287" s="23">
        <f t="shared" si="2979"/>
        <v>0</v>
      </c>
    </row>
    <row r="1288" spans="1:53" ht="31.5" x14ac:dyDescent="0.25">
      <c r="A1288" s="12" t="s">
        <v>368</v>
      </c>
      <c r="B1288" s="12" t="s">
        <v>81</v>
      </c>
      <c r="C1288" s="12" t="s">
        <v>135</v>
      </c>
      <c r="D1288" s="12" t="s">
        <v>329</v>
      </c>
      <c r="E1288" s="12">
        <v>240</v>
      </c>
      <c r="F1288" s="14" t="s">
        <v>372</v>
      </c>
      <c r="G1288" s="20">
        <v>1465.3</v>
      </c>
      <c r="H1288" s="20">
        <v>0</v>
      </c>
      <c r="I1288" s="20">
        <v>0</v>
      </c>
      <c r="J1288" s="20"/>
      <c r="K1288" s="20"/>
      <c r="L1288" s="20"/>
      <c r="M1288" s="20">
        <f t="shared" si="2924"/>
        <v>1465.3</v>
      </c>
      <c r="N1288" s="20">
        <f t="shared" si="2925"/>
        <v>0</v>
      </c>
      <c r="O1288" s="20">
        <f t="shared" si="2926"/>
        <v>0</v>
      </c>
      <c r="P1288" s="23"/>
      <c r="Q1288" s="23"/>
      <c r="R1288" s="23"/>
      <c r="S1288" s="23"/>
      <c r="T1288" s="23"/>
      <c r="U1288" s="23"/>
      <c r="V1288" s="23"/>
      <c r="W1288" s="23"/>
      <c r="X1288" s="23"/>
      <c r="Y1288" s="23"/>
      <c r="Z1288" s="23">
        <f t="shared" si="2940"/>
        <v>1465.3</v>
      </c>
      <c r="AA1288" s="23">
        <f t="shared" si="2941"/>
        <v>0</v>
      </c>
      <c r="AB1288" s="23">
        <f t="shared" si="2942"/>
        <v>0</v>
      </c>
      <c r="AC1288" s="23"/>
      <c r="AD1288" s="23"/>
      <c r="AE1288" s="23"/>
      <c r="AF1288" s="23"/>
      <c r="AG1288" s="23"/>
      <c r="AH1288" s="23"/>
      <c r="AI1288" s="23"/>
      <c r="AJ1288" s="23"/>
      <c r="AK1288" s="23"/>
      <c r="AL1288" s="23"/>
      <c r="AM1288" s="23"/>
      <c r="AN1288" s="23"/>
      <c r="AO1288" s="23">
        <f t="shared" si="2894"/>
        <v>1465.3</v>
      </c>
      <c r="AP1288" s="23">
        <f t="shared" si="2895"/>
        <v>0</v>
      </c>
      <c r="AQ1288" s="23">
        <f t="shared" si="2896"/>
        <v>0</v>
      </c>
      <c r="AR1288" s="23"/>
      <c r="AS1288" s="23">
        <f t="shared" si="2897"/>
        <v>1465.3</v>
      </c>
      <c r="AT1288" s="23"/>
      <c r="AU1288" s="23"/>
      <c r="AV1288" s="23"/>
      <c r="AW1288" s="23"/>
      <c r="AX1288" s="23"/>
      <c r="AY1288" s="23">
        <f t="shared" si="2852"/>
        <v>1465.3</v>
      </c>
      <c r="AZ1288" s="23"/>
    </row>
    <row r="1289" spans="1:53" ht="63" x14ac:dyDescent="0.25">
      <c r="A1289" s="12" t="s">
        <v>368</v>
      </c>
      <c r="B1289" s="12" t="s">
        <v>81</v>
      </c>
      <c r="C1289" s="12" t="s">
        <v>135</v>
      </c>
      <c r="D1289" s="12" t="s">
        <v>353</v>
      </c>
      <c r="E1289" s="12"/>
      <c r="F1289" s="14" t="s">
        <v>849</v>
      </c>
      <c r="G1289" s="20">
        <f>G1290</f>
        <v>18742.2</v>
      </c>
      <c r="H1289" s="20">
        <f t="shared" ref="H1289:AZ1292" si="2980">H1290</f>
        <v>19111.7</v>
      </c>
      <c r="I1289" s="20">
        <f t="shared" si="2980"/>
        <v>19137.8</v>
      </c>
      <c r="J1289" s="20">
        <f t="shared" si="2980"/>
        <v>0</v>
      </c>
      <c r="K1289" s="20">
        <f t="shared" si="2980"/>
        <v>0</v>
      </c>
      <c r="L1289" s="20">
        <f t="shared" si="2980"/>
        <v>0</v>
      </c>
      <c r="M1289" s="20">
        <f t="shared" si="2924"/>
        <v>18742.2</v>
      </c>
      <c r="N1289" s="20">
        <f t="shared" si="2925"/>
        <v>19111.7</v>
      </c>
      <c r="O1289" s="20">
        <f t="shared" si="2926"/>
        <v>19137.8</v>
      </c>
      <c r="P1289" s="23">
        <f t="shared" si="2980"/>
        <v>0</v>
      </c>
      <c r="Q1289" s="23">
        <f t="shared" si="2980"/>
        <v>0</v>
      </c>
      <c r="R1289" s="23">
        <f t="shared" si="2980"/>
        <v>0</v>
      </c>
      <c r="S1289" s="23">
        <f t="shared" si="2980"/>
        <v>0</v>
      </c>
      <c r="T1289" s="23">
        <f t="shared" si="2980"/>
        <v>0</v>
      </c>
      <c r="U1289" s="23">
        <f t="shared" si="2980"/>
        <v>0</v>
      </c>
      <c r="V1289" s="23">
        <f t="shared" si="2980"/>
        <v>0</v>
      </c>
      <c r="W1289" s="23">
        <f t="shared" si="2980"/>
        <v>0</v>
      </c>
      <c r="X1289" s="23">
        <f t="shared" si="2980"/>
        <v>0</v>
      </c>
      <c r="Y1289" s="23">
        <f t="shared" si="2980"/>
        <v>0</v>
      </c>
      <c r="Z1289" s="23">
        <f t="shared" si="2940"/>
        <v>18742.2</v>
      </c>
      <c r="AA1289" s="23">
        <f t="shared" si="2941"/>
        <v>19111.7</v>
      </c>
      <c r="AB1289" s="23">
        <f t="shared" si="2942"/>
        <v>19137.8</v>
      </c>
      <c r="AC1289" s="23">
        <f t="shared" si="2980"/>
        <v>0</v>
      </c>
      <c r="AD1289" s="23">
        <f t="shared" si="2980"/>
        <v>0</v>
      </c>
      <c r="AE1289" s="23">
        <f t="shared" si="2980"/>
        <v>0</v>
      </c>
      <c r="AF1289" s="23">
        <f t="shared" si="2980"/>
        <v>0</v>
      </c>
      <c r="AG1289" s="23">
        <f t="shared" si="2980"/>
        <v>0</v>
      </c>
      <c r="AH1289" s="23">
        <f t="shared" si="2980"/>
        <v>0</v>
      </c>
      <c r="AI1289" s="23">
        <f t="shared" si="2980"/>
        <v>0</v>
      </c>
      <c r="AJ1289" s="23">
        <f t="shared" si="2980"/>
        <v>0</v>
      </c>
      <c r="AK1289" s="23">
        <f t="shared" si="2980"/>
        <v>0</v>
      </c>
      <c r="AL1289" s="23">
        <f t="shared" si="2980"/>
        <v>0</v>
      </c>
      <c r="AM1289" s="23">
        <f t="shared" si="2980"/>
        <v>0</v>
      </c>
      <c r="AN1289" s="23">
        <f t="shared" si="2980"/>
        <v>0</v>
      </c>
      <c r="AO1289" s="23">
        <f t="shared" si="2894"/>
        <v>18742.2</v>
      </c>
      <c r="AP1289" s="23">
        <f t="shared" si="2895"/>
        <v>19111.7</v>
      </c>
      <c r="AQ1289" s="23">
        <f t="shared" si="2896"/>
        <v>19137.8</v>
      </c>
      <c r="AR1289" s="23">
        <f t="shared" si="2980"/>
        <v>0</v>
      </c>
      <c r="AS1289" s="23">
        <f t="shared" si="2897"/>
        <v>18742.2</v>
      </c>
      <c r="AT1289" s="23">
        <f t="shared" si="2980"/>
        <v>0</v>
      </c>
      <c r="AU1289" s="23">
        <f t="shared" si="2980"/>
        <v>0</v>
      </c>
      <c r="AV1289" s="23">
        <f t="shared" si="2980"/>
        <v>0</v>
      </c>
      <c r="AW1289" s="23">
        <f t="shared" si="2980"/>
        <v>0</v>
      </c>
      <c r="AX1289" s="23">
        <f t="shared" si="2980"/>
        <v>0</v>
      </c>
      <c r="AY1289" s="23">
        <f t="shared" si="2852"/>
        <v>18742.2</v>
      </c>
      <c r="AZ1289" s="23">
        <f t="shared" si="2980"/>
        <v>0</v>
      </c>
      <c r="BA1289" s="5"/>
    </row>
    <row r="1290" spans="1:53" ht="31.5" x14ac:dyDescent="0.25">
      <c r="A1290" s="12" t="s">
        <v>368</v>
      </c>
      <c r="B1290" s="12" t="s">
        <v>81</v>
      </c>
      <c r="C1290" s="12" t="s">
        <v>135</v>
      </c>
      <c r="D1290" s="12" t="s">
        <v>354</v>
      </c>
      <c r="E1290" s="12"/>
      <c r="F1290" s="14" t="s">
        <v>414</v>
      </c>
      <c r="G1290" s="20">
        <f>G1291</f>
        <v>18742.2</v>
      </c>
      <c r="H1290" s="20">
        <f t="shared" si="2980"/>
        <v>19111.7</v>
      </c>
      <c r="I1290" s="20">
        <f t="shared" si="2980"/>
        <v>19137.8</v>
      </c>
      <c r="J1290" s="20">
        <f t="shared" si="2980"/>
        <v>0</v>
      </c>
      <c r="K1290" s="20">
        <f t="shared" si="2980"/>
        <v>0</v>
      </c>
      <c r="L1290" s="20">
        <f t="shared" si="2980"/>
        <v>0</v>
      </c>
      <c r="M1290" s="20">
        <f t="shared" si="2924"/>
        <v>18742.2</v>
      </c>
      <c r="N1290" s="20">
        <f t="shared" si="2925"/>
        <v>19111.7</v>
      </c>
      <c r="O1290" s="20">
        <f t="shared" si="2926"/>
        <v>19137.8</v>
      </c>
      <c r="P1290" s="23">
        <f t="shared" si="2980"/>
        <v>0</v>
      </c>
      <c r="Q1290" s="23">
        <f t="shared" si="2980"/>
        <v>0</v>
      </c>
      <c r="R1290" s="23">
        <f t="shared" si="2980"/>
        <v>0</v>
      </c>
      <c r="S1290" s="23">
        <f t="shared" si="2980"/>
        <v>0</v>
      </c>
      <c r="T1290" s="23">
        <f t="shared" si="2980"/>
        <v>0</v>
      </c>
      <c r="U1290" s="23">
        <f t="shared" si="2980"/>
        <v>0</v>
      </c>
      <c r="V1290" s="23">
        <f t="shared" si="2980"/>
        <v>0</v>
      </c>
      <c r="W1290" s="23">
        <f t="shared" si="2980"/>
        <v>0</v>
      </c>
      <c r="X1290" s="23">
        <f t="shared" si="2980"/>
        <v>0</v>
      </c>
      <c r="Y1290" s="23">
        <f t="shared" si="2980"/>
        <v>0</v>
      </c>
      <c r="Z1290" s="23">
        <f t="shared" si="2940"/>
        <v>18742.2</v>
      </c>
      <c r="AA1290" s="23">
        <f t="shared" si="2941"/>
        <v>19111.7</v>
      </c>
      <c r="AB1290" s="23">
        <f t="shared" si="2942"/>
        <v>19137.8</v>
      </c>
      <c r="AC1290" s="23">
        <f t="shared" si="2980"/>
        <v>0</v>
      </c>
      <c r="AD1290" s="23">
        <f t="shared" si="2980"/>
        <v>0</v>
      </c>
      <c r="AE1290" s="23">
        <f t="shared" si="2980"/>
        <v>0</v>
      </c>
      <c r="AF1290" s="23">
        <f t="shared" si="2980"/>
        <v>0</v>
      </c>
      <c r="AG1290" s="23">
        <f t="shared" si="2980"/>
        <v>0</v>
      </c>
      <c r="AH1290" s="23">
        <f t="shared" si="2980"/>
        <v>0</v>
      </c>
      <c r="AI1290" s="23">
        <f t="shared" si="2980"/>
        <v>0</v>
      </c>
      <c r="AJ1290" s="23">
        <f t="shared" si="2980"/>
        <v>0</v>
      </c>
      <c r="AK1290" s="23">
        <f t="shared" si="2980"/>
        <v>0</v>
      </c>
      <c r="AL1290" s="23">
        <f t="shared" si="2980"/>
        <v>0</v>
      </c>
      <c r="AM1290" s="23">
        <f t="shared" si="2980"/>
        <v>0</v>
      </c>
      <c r="AN1290" s="23">
        <f t="shared" si="2980"/>
        <v>0</v>
      </c>
      <c r="AO1290" s="23">
        <f t="shared" si="2894"/>
        <v>18742.2</v>
      </c>
      <c r="AP1290" s="23">
        <f t="shared" si="2895"/>
        <v>19111.7</v>
      </c>
      <c r="AQ1290" s="23">
        <f t="shared" si="2896"/>
        <v>19137.8</v>
      </c>
      <c r="AR1290" s="23">
        <f t="shared" si="2980"/>
        <v>0</v>
      </c>
      <c r="AS1290" s="23">
        <f t="shared" si="2897"/>
        <v>18742.2</v>
      </c>
      <c r="AT1290" s="23">
        <f t="shared" si="2980"/>
        <v>0</v>
      </c>
      <c r="AU1290" s="23">
        <f t="shared" si="2980"/>
        <v>0</v>
      </c>
      <c r="AV1290" s="23">
        <f t="shared" si="2980"/>
        <v>0</v>
      </c>
      <c r="AW1290" s="23">
        <f t="shared" si="2980"/>
        <v>0</v>
      </c>
      <c r="AX1290" s="23">
        <f t="shared" si="2980"/>
        <v>0</v>
      </c>
      <c r="AY1290" s="23">
        <f t="shared" si="2852"/>
        <v>18742.2</v>
      </c>
      <c r="AZ1290" s="23">
        <f t="shared" si="2980"/>
        <v>0</v>
      </c>
      <c r="BA1290" s="5"/>
    </row>
    <row r="1291" spans="1:53" x14ac:dyDescent="0.25">
      <c r="A1291" s="12" t="s">
        <v>368</v>
      </c>
      <c r="B1291" s="12" t="s">
        <v>81</v>
      </c>
      <c r="C1291" s="12" t="s">
        <v>135</v>
      </c>
      <c r="D1291" s="12" t="s">
        <v>330</v>
      </c>
      <c r="E1291" s="12"/>
      <c r="F1291" s="14" t="s">
        <v>418</v>
      </c>
      <c r="G1291" s="20">
        <f>G1292</f>
        <v>18742.2</v>
      </c>
      <c r="H1291" s="20">
        <f t="shared" si="2980"/>
        <v>19111.7</v>
      </c>
      <c r="I1291" s="20">
        <f t="shared" si="2980"/>
        <v>19137.8</v>
      </c>
      <c r="J1291" s="20">
        <f t="shared" si="2980"/>
        <v>0</v>
      </c>
      <c r="K1291" s="20">
        <f t="shared" si="2980"/>
        <v>0</v>
      </c>
      <c r="L1291" s="20">
        <f t="shared" si="2980"/>
        <v>0</v>
      </c>
      <c r="M1291" s="20">
        <f t="shared" si="2924"/>
        <v>18742.2</v>
      </c>
      <c r="N1291" s="20">
        <f t="shared" si="2925"/>
        <v>19111.7</v>
      </c>
      <c r="O1291" s="20">
        <f t="shared" si="2926"/>
        <v>19137.8</v>
      </c>
      <c r="P1291" s="23">
        <f t="shared" si="2980"/>
        <v>0</v>
      </c>
      <c r="Q1291" s="23">
        <f t="shared" si="2980"/>
        <v>0</v>
      </c>
      <c r="R1291" s="23">
        <f t="shared" si="2980"/>
        <v>0</v>
      </c>
      <c r="S1291" s="23">
        <f t="shared" si="2980"/>
        <v>0</v>
      </c>
      <c r="T1291" s="23">
        <f t="shared" si="2980"/>
        <v>0</v>
      </c>
      <c r="U1291" s="23">
        <f t="shared" si="2980"/>
        <v>0</v>
      </c>
      <c r="V1291" s="23">
        <f t="shared" si="2980"/>
        <v>0</v>
      </c>
      <c r="W1291" s="23">
        <f t="shared" si="2980"/>
        <v>0</v>
      </c>
      <c r="X1291" s="23">
        <f t="shared" si="2980"/>
        <v>0</v>
      </c>
      <c r="Y1291" s="23">
        <f t="shared" si="2980"/>
        <v>0</v>
      </c>
      <c r="Z1291" s="23">
        <f t="shared" si="2940"/>
        <v>18742.2</v>
      </c>
      <c r="AA1291" s="23">
        <f t="shared" si="2941"/>
        <v>19111.7</v>
      </c>
      <c r="AB1291" s="23">
        <f t="shared" si="2942"/>
        <v>19137.8</v>
      </c>
      <c r="AC1291" s="23">
        <f t="shared" si="2980"/>
        <v>0</v>
      </c>
      <c r="AD1291" s="23">
        <f t="shared" si="2980"/>
        <v>0</v>
      </c>
      <c r="AE1291" s="23">
        <f t="shared" si="2980"/>
        <v>0</v>
      </c>
      <c r="AF1291" s="23">
        <f t="shared" si="2980"/>
        <v>0</v>
      </c>
      <c r="AG1291" s="23">
        <f t="shared" si="2980"/>
        <v>0</v>
      </c>
      <c r="AH1291" s="23">
        <f t="shared" si="2980"/>
        <v>0</v>
      </c>
      <c r="AI1291" s="23">
        <f t="shared" si="2980"/>
        <v>0</v>
      </c>
      <c r="AJ1291" s="23">
        <f t="shared" si="2980"/>
        <v>0</v>
      </c>
      <c r="AK1291" s="23">
        <f t="shared" si="2980"/>
        <v>0</v>
      </c>
      <c r="AL1291" s="23">
        <f t="shared" si="2980"/>
        <v>0</v>
      </c>
      <c r="AM1291" s="23">
        <f t="shared" si="2980"/>
        <v>0</v>
      </c>
      <c r="AN1291" s="23">
        <f t="shared" si="2980"/>
        <v>0</v>
      </c>
      <c r="AO1291" s="23">
        <f t="shared" si="2894"/>
        <v>18742.2</v>
      </c>
      <c r="AP1291" s="23">
        <f t="shared" si="2895"/>
        <v>19111.7</v>
      </c>
      <c r="AQ1291" s="23">
        <f t="shared" si="2896"/>
        <v>19137.8</v>
      </c>
      <c r="AR1291" s="23">
        <f t="shared" si="2980"/>
        <v>0</v>
      </c>
      <c r="AS1291" s="23">
        <f t="shared" si="2897"/>
        <v>18742.2</v>
      </c>
      <c r="AT1291" s="23">
        <f t="shared" si="2980"/>
        <v>0</v>
      </c>
      <c r="AU1291" s="23">
        <f t="shared" si="2980"/>
        <v>0</v>
      </c>
      <c r="AV1291" s="23">
        <f t="shared" si="2980"/>
        <v>0</v>
      </c>
      <c r="AW1291" s="23">
        <f t="shared" si="2980"/>
        <v>0</v>
      </c>
      <c r="AX1291" s="23">
        <f t="shared" si="2980"/>
        <v>0</v>
      </c>
      <c r="AY1291" s="23">
        <f t="shared" si="2852"/>
        <v>18742.2</v>
      </c>
      <c r="AZ1291" s="23">
        <f t="shared" si="2980"/>
        <v>0</v>
      </c>
    </row>
    <row r="1292" spans="1:53" ht="31.5" x14ac:dyDescent="0.25">
      <c r="A1292" s="12" t="s">
        <v>368</v>
      </c>
      <c r="B1292" s="12" t="s">
        <v>81</v>
      </c>
      <c r="C1292" s="12" t="s">
        <v>135</v>
      </c>
      <c r="D1292" s="12" t="s">
        <v>330</v>
      </c>
      <c r="E1292" s="12" t="s">
        <v>7</v>
      </c>
      <c r="F1292" s="14" t="s">
        <v>383</v>
      </c>
      <c r="G1292" s="20">
        <f>G1293</f>
        <v>18742.2</v>
      </c>
      <c r="H1292" s="20">
        <f t="shared" si="2980"/>
        <v>19111.7</v>
      </c>
      <c r="I1292" s="20">
        <f t="shared" si="2980"/>
        <v>19137.8</v>
      </c>
      <c r="J1292" s="20">
        <f t="shared" si="2980"/>
        <v>0</v>
      </c>
      <c r="K1292" s="20">
        <f t="shared" si="2980"/>
        <v>0</v>
      </c>
      <c r="L1292" s="20">
        <f t="shared" si="2980"/>
        <v>0</v>
      </c>
      <c r="M1292" s="20">
        <f t="shared" si="2924"/>
        <v>18742.2</v>
      </c>
      <c r="N1292" s="20">
        <f t="shared" si="2925"/>
        <v>19111.7</v>
      </c>
      <c r="O1292" s="20">
        <f t="shared" si="2926"/>
        <v>19137.8</v>
      </c>
      <c r="P1292" s="23">
        <f t="shared" si="2980"/>
        <v>0</v>
      </c>
      <c r="Q1292" s="23">
        <f t="shared" si="2980"/>
        <v>0</v>
      </c>
      <c r="R1292" s="23">
        <f t="shared" si="2980"/>
        <v>0</v>
      </c>
      <c r="S1292" s="23">
        <f t="shared" si="2980"/>
        <v>0</v>
      </c>
      <c r="T1292" s="23">
        <f t="shared" si="2980"/>
        <v>0</v>
      </c>
      <c r="U1292" s="23">
        <f t="shared" si="2980"/>
        <v>0</v>
      </c>
      <c r="V1292" s="23">
        <f t="shared" si="2980"/>
        <v>0</v>
      </c>
      <c r="W1292" s="23">
        <f t="shared" si="2980"/>
        <v>0</v>
      </c>
      <c r="X1292" s="23">
        <f t="shared" si="2980"/>
        <v>0</v>
      </c>
      <c r="Y1292" s="23">
        <f t="shared" si="2980"/>
        <v>0</v>
      </c>
      <c r="Z1292" s="23">
        <f t="shared" si="2940"/>
        <v>18742.2</v>
      </c>
      <c r="AA1292" s="23">
        <f t="shared" si="2941"/>
        <v>19111.7</v>
      </c>
      <c r="AB1292" s="23">
        <f t="shared" si="2942"/>
        <v>19137.8</v>
      </c>
      <c r="AC1292" s="23">
        <f t="shared" si="2980"/>
        <v>0</v>
      </c>
      <c r="AD1292" s="23">
        <f t="shared" si="2980"/>
        <v>0</v>
      </c>
      <c r="AE1292" s="23">
        <f t="shared" si="2980"/>
        <v>0</v>
      </c>
      <c r="AF1292" s="23">
        <f t="shared" si="2980"/>
        <v>0</v>
      </c>
      <c r="AG1292" s="23">
        <f t="shared" si="2980"/>
        <v>0</v>
      </c>
      <c r="AH1292" s="23">
        <f t="shared" si="2980"/>
        <v>0</v>
      </c>
      <c r="AI1292" s="23">
        <f t="shared" si="2980"/>
        <v>0</v>
      </c>
      <c r="AJ1292" s="23">
        <f t="shared" si="2980"/>
        <v>0</v>
      </c>
      <c r="AK1292" s="23">
        <f t="shared" si="2980"/>
        <v>0</v>
      </c>
      <c r="AL1292" s="23">
        <f t="shared" si="2980"/>
        <v>0</v>
      </c>
      <c r="AM1292" s="23">
        <f t="shared" si="2980"/>
        <v>0</v>
      </c>
      <c r="AN1292" s="23">
        <f t="shared" si="2980"/>
        <v>0</v>
      </c>
      <c r="AO1292" s="23">
        <f t="shared" si="2894"/>
        <v>18742.2</v>
      </c>
      <c r="AP1292" s="23">
        <f t="shared" si="2895"/>
        <v>19111.7</v>
      </c>
      <c r="AQ1292" s="23">
        <f t="shared" si="2896"/>
        <v>19137.8</v>
      </c>
      <c r="AR1292" s="23">
        <f t="shared" si="2980"/>
        <v>0</v>
      </c>
      <c r="AS1292" s="23">
        <f t="shared" si="2897"/>
        <v>18742.2</v>
      </c>
      <c r="AT1292" s="23">
        <f t="shared" si="2980"/>
        <v>0</v>
      </c>
      <c r="AU1292" s="23">
        <f t="shared" si="2980"/>
        <v>0</v>
      </c>
      <c r="AV1292" s="23">
        <f t="shared" si="2980"/>
        <v>0</v>
      </c>
      <c r="AW1292" s="23">
        <f t="shared" si="2980"/>
        <v>0</v>
      </c>
      <c r="AX1292" s="23">
        <f t="shared" si="2980"/>
        <v>0</v>
      </c>
      <c r="AY1292" s="23">
        <f t="shared" si="2852"/>
        <v>18742.2</v>
      </c>
      <c r="AZ1292" s="23">
        <f t="shared" si="2980"/>
        <v>0</v>
      </c>
    </row>
    <row r="1293" spans="1:53" ht="31.5" x14ac:dyDescent="0.25">
      <c r="A1293" s="12" t="s">
        <v>368</v>
      </c>
      <c r="B1293" s="12" t="s">
        <v>81</v>
      </c>
      <c r="C1293" s="12" t="s">
        <v>135</v>
      </c>
      <c r="D1293" s="12" t="s">
        <v>330</v>
      </c>
      <c r="E1293" s="12">
        <v>240</v>
      </c>
      <c r="F1293" s="14" t="s">
        <v>372</v>
      </c>
      <c r="G1293" s="20">
        <v>18742.2</v>
      </c>
      <c r="H1293" s="20">
        <v>19111.7</v>
      </c>
      <c r="I1293" s="20">
        <v>19137.8</v>
      </c>
      <c r="J1293" s="20"/>
      <c r="K1293" s="20"/>
      <c r="L1293" s="20"/>
      <c r="M1293" s="20">
        <f t="shared" si="2924"/>
        <v>18742.2</v>
      </c>
      <c r="N1293" s="20">
        <f t="shared" si="2925"/>
        <v>19111.7</v>
      </c>
      <c r="O1293" s="20">
        <f t="shared" si="2926"/>
        <v>19137.8</v>
      </c>
      <c r="P1293" s="23"/>
      <c r="Q1293" s="23"/>
      <c r="R1293" s="23"/>
      <c r="S1293" s="23"/>
      <c r="T1293" s="23"/>
      <c r="U1293" s="23"/>
      <c r="V1293" s="23"/>
      <c r="W1293" s="23"/>
      <c r="X1293" s="23"/>
      <c r="Y1293" s="23"/>
      <c r="Z1293" s="23">
        <f t="shared" si="2940"/>
        <v>18742.2</v>
      </c>
      <c r="AA1293" s="23">
        <f t="shared" si="2941"/>
        <v>19111.7</v>
      </c>
      <c r="AB1293" s="23">
        <f t="shared" si="2942"/>
        <v>19137.8</v>
      </c>
      <c r="AC1293" s="23"/>
      <c r="AD1293" s="23"/>
      <c r="AE1293" s="23"/>
      <c r="AF1293" s="23"/>
      <c r="AG1293" s="23"/>
      <c r="AH1293" s="23"/>
      <c r="AI1293" s="23"/>
      <c r="AJ1293" s="23"/>
      <c r="AK1293" s="23"/>
      <c r="AL1293" s="23"/>
      <c r="AM1293" s="23"/>
      <c r="AN1293" s="23"/>
      <c r="AO1293" s="23">
        <f t="shared" si="2894"/>
        <v>18742.2</v>
      </c>
      <c r="AP1293" s="23">
        <f t="shared" si="2895"/>
        <v>19111.7</v>
      </c>
      <c r="AQ1293" s="23">
        <f t="shared" si="2896"/>
        <v>19137.8</v>
      </c>
      <c r="AR1293" s="23"/>
      <c r="AS1293" s="23">
        <f t="shared" si="2897"/>
        <v>18742.2</v>
      </c>
      <c r="AT1293" s="23"/>
      <c r="AU1293" s="23"/>
      <c r="AV1293" s="23"/>
      <c r="AW1293" s="23"/>
      <c r="AX1293" s="23"/>
      <c r="AY1293" s="23">
        <f t="shared" si="2852"/>
        <v>18742.2</v>
      </c>
      <c r="AZ1293" s="23"/>
    </row>
    <row r="1294" spans="1:53" ht="47.25" x14ac:dyDescent="0.25">
      <c r="A1294" s="12" t="s">
        <v>368</v>
      </c>
      <c r="B1294" s="12" t="s">
        <v>81</v>
      </c>
      <c r="C1294" s="12" t="s">
        <v>135</v>
      </c>
      <c r="D1294" s="12" t="s">
        <v>349</v>
      </c>
      <c r="E1294" s="12"/>
      <c r="F1294" s="14" t="s">
        <v>420</v>
      </c>
      <c r="G1294" s="20">
        <f>G1295</f>
        <v>4543.1000000000004</v>
      </c>
      <c r="H1294" s="20">
        <f t="shared" ref="H1294:AZ1297" si="2981">H1295</f>
        <v>4634</v>
      </c>
      <c r="I1294" s="20">
        <f t="shared" si="2981"/>
        <v>4634</v>
      </c>
      <c r="J1294" s="20">
        <f t="shared" si="2981"/>
        <v>0</v>
      </c>
      <c r="K1294" s="20">
        <f t="shared" si="2981"/>
        <v>0</v>
      </c>
      <c r="L1294" s="20">
        <f t="shared" si="2981"/>
        <v>0</v>
      </c>
      <c r="M1294" s="20">
        <f t="shared" si="2924"/>
        <v>4543.1000000000004</v>
      </c>
      <c r="N1294" s="20">
        <f t="shared" si="2925"/>
        <v>4634</v>
      </c>
      <c r="O1294" s="20">
        <f t="shared" si="2926"/>
        <v>4634</v>
      </c>
      <c r="P1294" s="23">
        <f t="shared" si="2981"/>
        <v>0</v>
      </c>
      <c r="Q1294" s="23">
        <f t="shared" si="2981"/>
        <v>0</v>
      </c>
      <c r="R1294" s="23">
        <f t="shared" si="2981"/>
        <v>0</v>
      </c>
      <c r="S1294" s="23">
        <f t="shared" si="2981"/>
        <v>0</v>
      </c>
      <c r="T1294" s="23">
        <f t="shared" si="2981"/>
        <v>0</v>
      </c>
      <c r="U1294" s="23">
        <f t="shared" si="2981"/>
        <v>0</v>
      </c>
      <c r="V1294" s="23">
        <f t="shared" si="2981"/>
        <v>0</v>
      </c>
      <c r="W1294" s="23">
        <f t="shared" si="2981"/>
        <v>0</v>
      </c>
      <c r="X1294" s="23">
        <f t="shared" si="2981"/>
        <v>0</v>
      </c>
      <c r="Y1294" s="23">
        <f t="shared" si="2981"/>
        <v>0</v>
      </c>
      <c r="Z1294" s="23">
        <f t="shared" si="2940"/>
        <v>4543.1000000000004</v>
      </c>
      <c r="AA1294" s="23">
        <f t="shared" si="2941"/>
        <v>4634</v>
      </c>
      <c r="AB1294" s="23">
        <f t="shared" si="2942"/>
        <v>4634</v>
      </c>
      <c r="AC1294" s="23">
        <f t="shared" si="2981"/>
        <v>0</v>
      </c>
      <c r="AD1294" s="23">
        <f t="shared" si="2981"/>
        <v>0</v>
      </c>
      <c r="AE1294" s="23">
        <f t="shared" si="2981"/>
        <v>0</v>
      </c>
      <c r="AF1294" s="23">
        <f t="shared" si="2981"/>
        <v>0</v>
      </c>
      <c r="AG1294" s="23">
        <f t="shared" si="2981"/>
        <v>0</v>
      </c>
      <c r="AH1294" s="23">
        <f t="shared" si="2981"/>
        <v>0</v>
      </c>
      <c r="AI1294" s="23">
        <f t="shared" si="2981"/>
        <v>0</v>
      </c>
      <c r="AJ1294" s="23">
        <f t="shared" si="2981"/>
        <v>0</v>
      </c>
      <c r="AK1294" s="23">
        <f t="shared" si="2981"/>
        <v>29.181000000000001</v>
      </c>
      <c r="AL1294" s="23">
        <f t="shared" si="2981"/>
        <v>0</v>
      </c>
      <c r="AM1294" s="23">
        <f t="shared" si="2981"/>
        <v>0</v>
      </c>
      <c r="AN1294" s="23">
        <f t="shared" si="2981"/>
        <v>0</v>
      </c>
      <c r="AO1294" s="23">
        <f t="shared" si="2894"/>
        <v>4572.2809999999999</v>
      </c>
      <c r="AP1294" s="23">
        <f t="shared" si="2895"/>
        <v>4634</v>
      </c>
      <c r="AQ1294" s="23">
        <f t="shared" si="2896"/>
        <v>4634</v>
      </c>
      <c r="AR1294" s="23">
        <f t="shared" si="2981"/>
        <v>0</v>
      </c>
      <c r="AS1294" s="23">
        <f t="shared" si="2897"/>
        <v>4572.2809999999999</v>
      </c>
      <c r="AT1294" s="23">
        <f t="shared" si="2981"/>
        <v>0</v>
      </c>
      <c r="AU1294" s="23">
        <f t="shared" si="2981"/>
        <v>0</v>
      </c>
      <c r="AV1294" s="23">
        <f t="shared" si="2981"/>
        <v>0</v>
      </c>
      <c r="AW1294" s="23">
        <f t="shared" si="2981"/>
        <v>0</v>
      </c>
      <c r="AX1294" s="23">
        <f t="shared" si="2981"/>
        <v>0</v>
      </c>
      <c r="AY1294" s="23">
        <f t="shared" si="2852"/>
        <v>4572.2809999999999</v>
      </c>
      <c r="AZ1294" s="23">
        <f t="shared" si="2981"/>
        <v>0</v>
      </c>
      <c r="BA1294" s="5"/>
    </row>
    <row r="1295" spans="1:53" ht="31.5" x14ac:dyDescent="0.25">
      <c r="A1295" s="12" t="s">
        <v>368</v>
      </c>
      <c r="B1295" s="12" t="s">
        <v>81</v>
      </c>
      <c r="C1295" s="12" t="s">
        <v>135</v>
      </c>
      <c r="D1295" s="12" t="s">
        <v>355</v>
      </c>
      <c r="E1295" s="12"/>
      <c r="F1295" s="14" t="s">
        <v>421</v>
      </c>
      <c r="G1295" s="20">
        <f>G1296</f>
        <v>4543.1000000000004</v>
      </c>
      <c r="H1295" s="20">
        <f t="shared" si="2981"/>
        <v>4634</v>
      </c>
      <c r="I1295" s="20">
        <f t="shared" si="2981"/>
        <v>4634</v>
      </c>
      <c r="J1295" s="20">
        <f t="shared" si="2981"/>
        <v>0</v>
      </c>
      <c r="K1295" s="20">
        <f t="shared" si="2981"/>
        <v>0</v>
      </c>
      <c r="L1295" s="20">
        <f t="shared" si="2981"/>
        <v>0</v>
      </c>
      <c r="M1295" s="20">
        <f t="shared" si="2924"/>
        <v>4543.1000000000004</v>
      </c>
      <c r="N1295" s="20">
        <f t="shared" si="2925"/>
        <v>4634</v>
      </c>
      <c r="O1295" s="20">
        <f t="shared" si="2926"/>
        <v>4634</v>
      </c>
      <c r="P1295" s="23">
        <f t="shared" si="2981"/>
        <v>0</v>
      </c>
      <c r="Q1295" s="23">
        <f t="shared" si="2981"/>
        <v>0</v>
      </c>
      <c r="R1295" s="23">
        <f t="shared" si="2981"/>
        <v>0</v>
      </c>
      <c r="S1295" s="23">
        <f t="shared" si="2981"/>
        <v>0</v>
      </c>
      <c r="T1295" s="23">
        <f t="shared" si="2981"/>
        <v>0</v>
      </c>
      <c r="U1295" s="23">
        <f t="shared" si="2981"/>
        <v>0</v>
      </c>
      <c r="V1295" s="23">
        <f t="shared" si="2981"/>
        <v>0</v>
      </c>
      <c r="W1295" s="23">
        <f t="shared" si="2981"/>
        <v>0</v>
      </c>
      <c r="X1295" s="23">
        <f t="shared" si="2981"/>
        <v>0</v>
      </c>
      <c r="Y1295" s="23">
        <f t="shared" si="2981"/>
        <v>0</v>
      </c>
      <c r="Z1295" s="23">
        <f t="shared" si="2940"/>
        <v>4543.1000000000004</v>
      </c>
      <c r="AA1295" s="23">
        <f t="shared" si="2941"/>
        <v>4634</v>
      </c>
      <c r="AB1295" s="23">
        <f t="shared" si="2942"/>
        <v>4634</v>
      </c>
      <c r="AC1295" s="23">
        <f t="shared" si="2981"/>
        <v>0</v>
      </c>
      <c r="AD1295" s="23">
        <f t="shared" si="2981"/>
        <v>0</v>
      </c>
      <c r="AE1295" s="23">
        <f t="shared" si="2981"/>
        <v>0</v>
      </c>
      <c r="AF1295" s="23">
        <f t="shared" si="2981"/>
        <v>0</v>
      </c>
      <c r="AG1295" s="23">
        <f t="shared" si="2981"/>
        <v>0</v>
      </c>
      <c r="AH1295" s="23">
        <f t="shared" si="2981"/>
        <v>0</v>
      </c>
      <c r="AI1295" s="23">
        <f t="shared" si="2981"/>
        <v>0</v>
      </c>
      <c r="AJ1295" s="23">
        <f t="shared" si="2981"/>
        <v>0</v>
      </c>
      <c r="AK1295" s="23">
        <f t="shared" si="2981"/>
        <v>29.181000000000001</v>
      </c>
      <c r="AL1295" s="23">
        <f t="shared" si="2981"/>
        <v>0</v>
      </c>
      <c r="AM1295" s="23">
        <f t="shared" si="2981"/>
        <v>0</v>
      </c>
      <c r="AN1295" s="23">
        <f t="shared" si="2981"/>
        <v>0</v>
      </c>
      <c r="AO1295" s="23">
        <f t="shared" si="2894"/>
        <v>4572.2809999999999</v>
      </c>
      <c r="AP1295" s="23">
        <f t="shared" si="2895"/>
        <v>4634</v>
      </c>
      <c r="AQ1295" s="23">
        <f t="shared" si="2896"/>
        <v>4634</v>
      </c>
      <c r="AR1295" s="23">
        <f t="shared" si="2981"/>
        <v>0</v>
      </c>
      <c r="AS1295" s="23">
        <f t="shared" si="2897"/>
        <v>4572.2809999999999</v>
      </c>
      <c r="AT1295" s="23">
        <f t="shared" si="2981"/>
        <v>0</v>
      </c>
      <c r="AU1295" s="23">
        <f t="shared" si="2981"/>
        <v>0</v>
      </c>
      <c r="AV1295" s="23">
        <f t="shared" si="2981"/>
        <v>0</v>
      </c>
      <c r="AW1295" s="23">
        <f t="shared" si="2981"/>
        <v>0</v>
      </c>
      <c r="AX1295" s="23">
        <f t="shared" si="2981"/>
        <v>0</v>
      </c>
      <c r="AY1295" s="23">
        <f t="shared" si="2852"/>
        <v>4572.2809999999999</v>
      </c>
      <c r="AZ1295" s="23">
        <f t="shared" si="2981"/>
        <v>0</v>
      </c>
      <c r="BA1295" s="5"/>
    </row>
    <row r="1296" spans="1:53" ht="63" x14ac:dyDescent="0.25">
      <c r="A1296" s="12" t="s">
        <v>368</v>
      </c>
      <c r="B1296" s="12" t="s">
        <v>81</v>
      </c>
      <c r="C1296" s="12" t="s">
        <v>135</v>
      </c>
      <c r="D1296" s="12" t="s">
        <v>331</v>
      </c>
      <c r="E1296" s="12"/>
      <c r="F1296" s="14" t="s">
        <v>422</v>
      </c>
      <c r="G1296" s="20">
        <f>G1297</f>
        <v>4543.1000000000004</v>
      </c>
      <c r="H1296" s="20">
        <f t="shared" si="2981"/>
        <v>4634</v>
      </c>
      <c r="I1296" s="20">
        <f t="shared" si="2981"/>
        <v>4634</v>
      </c>
      <c r="J1296" s="20">
        <f t="shared" si="2981"/>
        <v>0</v>
      </c>
      <c r="K1296" s="20">
        <f t="shared" si="2981"/>
        <v>0</v>
      </c>
      <c r="L1296" s="20">
        <f t="shared" si="2981"/>
        <v>0</v>
      </c>
      <c r="M1296" s="20">
        <f t="shared" si="2924"/>
        <v>4543.1000000000004</v>
      </c>
      <c r="N1296" s="20">
        <f t="shared" si="2925"/>
        <v>4634</v>
      </c>
      <c r="O1296" s="20">
        <f t="shared" si="2926"/>
        <v>4634</v>
      </c>
      <c r="P1296" s="23">
        <f t="shared" si="2981"/>
        <v>0</v>
      </c>
      <c r="Q1296" s="23">
        <f t="shared" si="2981"/>
        <v>0</v>
      </c>
      <c r="R1296" s="23">
        <f t="shared" si="2981"/>
        <v>0</v>
      </c>
      <c r="S1296" s="23">
        <f t="shared" si="2981"/>
        <v>0</v>
      </c>
      <c r="T1296" s="23">
        <f t="shared" si="2981"/>
        <v>0</v>
      </c>
      <c r="U1296" s="23">
        <f t="shared" si="2981"/>
        <v>0</v>
      </c>
      <c r="V1296" s="23">
        <f t="shared" si="2981"/>
        <v>0</v>
      </c>
      <c r="W1296" s="23">
        <f t="shared" si="2981"/>
        <v>0</v>
      </c>
      <c r="X1296" s="23">
        <f t="shared" si="2981"/>
        <v>0</v>
      </c>
      <c r="Y1296" s="23">
        <f t="shared" si="2981"/>
        <v>0</v>
      </c>
      <c r="Z1296" s="23">
        <f t="shared" si="2940"/>
        <v>4543.1000000000004</v>
      </c>
      <c r="AA1296" s="23">
        <f t="shared" si="2941"/>
        <v>4634</v>
      </c>
      <c r="AB1296" s="23">
        <f t="shared" si="2942"/>
        <v>4634</v>
      </c>
      <c r="AC1296" s="23">
        <f t="shared" si="2981"/>
        <v>0</v>
      </c>
      <c r="AD1296" s="23">
        <f t="shared" si="2981"/>
        <v>0</v>
      </c>
      <c r="AE1296" s="23">
        <f t="shared" si="2981"/>
        <v>0</v>
      </c>
      <c r="AF1296" s="23">
        <f t="shared" si="2981"/>
        <v>0</v>
      </c>
      <c r="AG1296" s="23">
        <f t="shared" si="2981"/>
        <v>0</v>
      </c>
      <c r="AH1296" s="23">
        <f t="shared" si="2981"/>
        <v>0</v>
      </c>
      <c r="AI1296" s="23">
        <f t="shared" si="2981"/>
        <v>0</v>
      </c>
      <c r="AJ1296" s="23">
        <f t="shared" si="2981"/>
        <v>0</v>
      </c>
      <c r="AK1296" s="23">
        <f t="shared" si="2981"/>
        <v>29.181000000000001</v>
      </c>
      <c r="AL1296" s="23">
        <f t="shared" si="2981"/>
        <v>0</v>
      </c>
      <c r="AM1296" s="23">
        <f t="shared" si="2981"/>
        <v>0</v>
      </c>
      <c r="AN1296" s="23">
        <f t="shared" si="2981"/>
        <v>0</v>
      </c>
      <c r="AO1296" s="23">
        <f t="shared" si="2894"/>
        <v>4572.2809999999999</v>
      </c>
      <c r="AP1296" s="23">
        <f t="shared" si="2895"/>
        <v>4634</v>
      </c>
      <c r="AQ1296" s="23">
        <f t="shared" si="2896"/>
        <v>4634</v>
      </c>
      <c r="AR1296" s="23">
        <f t="shared" si="2981"/>
        <v>0</v>
      </c>
      <c r="AS1296" s="23">
        <f t="shared" si="2897"/>
        <v>4572.2809999999999</v>
      </c>
      <c r="AT1296" s="23">
        <f t="shared" si="2981"/>
        <v>0</v>
      </c>
      <c r="AU1296" s="23">
        <f t="shared" si="2981"/>
        <v>0</v>
      </c>
      <c r="AV1296" s="23">
        <f t="shared" si="2981"/>
        <v>0</v>
      </c>
      <c r="AW1296" s="23">
        <f t="shared" si="2981"/>
        <v>0</v>
      </c>
      <c r="AX1296" s="23">
        <f t="shared" si="2981"/>
        <v>0</v>
      </c>
      <c r="AY1296" s="23">
        <f t="shared" si="2852"/>
        <v>4572.2809999999999</v>
      </c>
      <c r="AZ1296" s="23">
        <f t="shared" si="2981"/>
        <v>0</v>
      </c>
    </row>
    <row r="1297" spans="1:53" ht="31.5" x14ac:dyDescent="0.25">
      <c r="A1297" s="12" t="s">
        <v>368</v>
      </c>
      <c r="B1297" s="12" t="s">
        <v>81</v>
      </c>
      <c r="C1297" s="12" t="s">
        <v>135</v>
      </c>
      <c r="D1297" s="12" t="s">
        <v>331</v>
      </c>
      <c r="E1297" s="12" t="s">
        <v>7</v>
      </c>
      <c r="F1297" s="14" t="s">
        <v>383</v>
      </c>
      <c r="G1297" s="20">
        <f>G1298</f>
        <v>4543.1000000000004</v>
      </c>
      <c r="H1297" s="20">
        <f t="shared" si="2981"/>
        <v>4634</v>
      </c>
      <c r="I1297" s="20">
        <f t="shared" si="2981"/>
        <v>4634</v>
      </c>
      <c r="J1297" s="20">
        <f t="shared" si="2981"/>
        <v>0</v>
      </c>
      <c r="K1297" s="20">
        <f t="shared" si="2981"/>
        <v>0</v>
      </c>
      <c r="L1297" s="20">
        <f t="shared" si="2981"/>
        <v>0</v>
      </c>
      <c r="M1297" s="20">
        <f t="shared" si="2924"/>
        <v>4543.1000000000004</v>
      </c>
      <c r="N1297" s="20">
        <f t="shared" si="2925"/>
        <v>4634</v>
      </c>
      <c r="O1297" s="20">
        <f t="shared" si="2926"/>
        <v>4634</v>
      </c>
      <c r="P1297" s="23">
        <f t="shared" si="2981"/>
        <v>0</v>
      </c>
      <c r="Q1297" s="23">
        <f t="shared" si="2981"/>
        <v>0</v>
      </c>
      <c r="R1297" s="23">
        <f t="shared" si="2981"/>
        <v>0</v>
      </c>
      <c r="S1297" s="23">
        <f t="shared" si="2981"/>
        <v>0</v>
      </c>
      <c r="T1297" s="23">
        <f t="shared" si="2981"/>
        <v>0</v>
      </c>
      <c r="U1297" s="23">
        <f t="shared" si="2981"/>
        <v>0</v>
      </c>
      <c r="V1297" s="23">
        <f t="shared" si="2981"/>
        <v>0</v>
      </c>
      <c r="W1297" s="23">
        <f t="shared" si="2981"/>
        <v>0</v>
      </c>
      <c r="X1297" s="23">
        <f t="shared" si="2981"/>
        <v>0</v>
      </c>
      <c r="Y1297" s="23">
        <f t="shared" si="2981"/>
        <v>0</v>
      </c>
      <c r="Z1297" s="23">
        <f t="shared" si="2940"/>
        <v>4543.1000000000004</v>
      </c>
      <c r="AA1297" s="23">
        <f t="shared" si="2941"/>
        <v>4634</v>
      </c>
      <c r="AB1297" s="23">
        <f t="shared" si="2942"/>
        <v>4634</v>
      </c>
      <c r="AC1297" s="23">
        <f t="shared" si="2981"/>
        <v>0</v>
      </c>
      <c r="AD1297" s="23">
        <f t="shared" si="2981"/>
        <v>0</v>
      </c>
      <c r="AE1297" s="23">
        <f t="shared" si="2981"/>
        <v>0</v>
      </c>
      <c r="AF1297" s="23">
        <f t="shared" si="2981"/>
        <v>0</v>
      </c>
      <c r="AG1297" s="23">
        <f t="shared" si="2981"/>
        <v>0</v>
      </c>
      <c r="AH1297" s="23">
        <f t="shared" si="2981"/>
        <v>0</v>
      </c>
      <c r="AI1297" s="23">
        <f t="shared" si="2981"/>
        <v>0</v>
      </c>
      <c r="AJ1297" s="23">
        <f t="shared" si="2981"/>
        <v>0</v>
      </c>
      <c r="AK1297" s="23">
        <f t="shared" si="2981"/>
        <v>29.181000000000001</v>
      </c>
      <c r="AL1297" s="23">
        <f t="shared" si="2981"/>
        <v>0</v>
      </c>
      <c r="AM1297" s="23">
        <f t="shared" si="2981"/>
        <v>0</v>
      </c>
      <c r="AN1297" s="23">
        <f t="shared" si="2981"/>
        <v>0</v>
      </c>
      <c r="AO1297" s="23">
        <f t="shared" si="2894"/>
        <v>4572.2809999999999</v>
      </c>
      <c r="AP1297" s="23">
        <f t="shared" si="2895"/>
        <v>4634</v>
      </c>
      <c r="AQ1297" s="23">
        <f t="shared" si="2896"/>
        <v>4634</v>
      </c>
      <c r="AR1297" s="23">
        <f t="shared" si="2981"/>
        <v>0</v>
      </c>
      <c r="AS1297" s="23">
        <f t="shared" si="2897"/>
        <v>4572.2809999999999</v>
      </c>
      <c r="AT1297" s="23">
        <f t="shared" si="2981"/>
        <v>0</v>
      </c>
      <c r="AU1297" s="23">
        <f t="shared" si="2981"/>
        <v>0</v>
      </c>
      <c r="AV1297" s="23">
        <f t="shared" si="2981"/>
        <v>0</v>
      </c>
      <c r="AW1297" s="23">
        <f t="shared" si="2981"/>
        <v>0</v>
      </c>
      <c r="AX1297" s="23">
        <f t="shared" si="2981"/>
        <v>0</v>
      </c>
      <c r="AY1297" s="23">
        <f t="shared" ref="AY1297:AY1360" si="2982">AS1297+AT1297+AU1297+AV1297+AW1297+AX1297</f>
        <v>4572.2809999999999</v>
      </c>
      <c r="AZ1297" s="23">
        <f t="shared" si="2981"/>
        <v>0</v>
      </c>
    </row>
    <row r="1298" spans="1:53" ht="31.5" x14ac:dyDescent="0.25">
      <c r="A1298" s="12" t="s">
        <v>368</v>
      </c>
      <c r="B1298" s="12" t="s">
        <v>81</v>
      </c>
      <c r="C1298" s="12" t="s">
        <v>135</v>
      </c>
      <c r="D1298" s="12" t="s">
        <v>331</v>
      </c>
      <c r="E1298" s="12">
        <v>240</v>
      </c>
      <c r="F1298" s="14" t="s">
        <v>372</v>
      </c>
      <c r="G1298" s="20">
        <v>4543.1000000000004</v>
      </c>
      <c r="H1298" s="20">
        <v>4634</v>
      </c>
      <c r="I1298" s="20">
        <v>4634</v>
      </c>
      <c r="J1298" s="20"/>
      <c r="K1298" s="20"/>
      <c r="L1298" s="20"/>
      <c r="M1298" s="20">
        <f t="shared" si="2924"/>
        <v>4543.1000000000004</v>
      </c>
      <c r="N1298" s="20">
        <f t="shared" si="2925"/>
        <v>4634</v>
      </c>
      <c r="O1298" s="20">
        <f t="shared" si="2926"/>
        <v>4634</v>
      </c>
      <c r="P1298" s="23"/>
      <c r="Q1298" s="23"/>
      <c r="R1298" s="23"/>
      <c r="S1298" s="23"/>
      <c r="T1298" s="23"/>
      <c r="U1298" s="23"/>
      <c r="V1298" s="23"/>
      <c r="W1298" s="23"/>
      <c r="X1298" s="23"/>
      <c r="Y1298" s="23"/>
      <c r="Z1298" s="23">
        <f t="shared" si="2940"/>
        <v>4543.1000000000004</v>
      </c>
      <c r="AA1298" s="23">
        <f t="shared" si="2941"/>
        <v>4634</v>
      </c>
      <c r="AB1298" s="23">
        <f t="shared" si="2942"/>
        <v>4634</v>
      </c>
      <c r="AC1298" s="23"/>
      <c r="AD1298" s="23"/>
      <c r="AE1298" s="23"/>
      <c r="AF1298" s="23"/>
      <c r="AG1298" s="23"/>
      <c r="AH1298" s="23"/>
      <c r="AI1298" s="23"/>
      <c r="AJ1298" s="23"/>
      <c r="AK1298" s="23">
        <v>29.181000000000001</v>
      </c>
      <c r="AL1298" s="23"/>
      <c r="AM1298" s="23"/>
      <c r="AN1298" s="23"/>
      <c r="AO1298" s="23">
        <f t="shared" si="2894"/>
        <v>4572.2809999999999</v>
      </c>
      <c r="AP1298" s="23">
        <f t="shared" si="2895"/>
        <v>4634</v>
      </c>
      <c r="AQ1298" s="23">
        <f t="shared" si="2896"/>
        <v>4634</v>
      </c>
      <c r="AR1298" s="23"/>
      <c r="AS1298" s="23">
        <f t="shared" si="2897"/>
        <v>4572.2809999999999</v>
      </c>
      <c r="AT1298" s="23"/>
      <c r="AU1298" s="23"/>
      <c r="AV1298" s="23"/>
      <c r="AW1298" s="23"/>
      <c r="AX1298" s="23"/>
      <c r="AY1298" s="23">
        <f t="shared" si="2982"/>
        <v>4572.2809999999999</v>
      </c>
      <c r="AZ1298" s="23"/>
    </row>
    <row r="1299" spans="1:53" ht="31.5" x14ac:dyDescent="0.25">
      <c r="A1299" s="12" t="s">
        <v>368</v>
      </c>
      <c r="B1299" s="12" t="s">
        <v>81</v>
      </c>
      <c r="C1299" s="12" t="s">
        <v>135</v>
      </c>
      <c r="D1299" s="12" t="s">
        <v>32</v>
      </c>
      <c r="E1299" s="12"/>
      <c r="F1299" s="14" t="s">
        <v>45</v>
      </c>
      <c r="G1299" s="20">
        <f>G1300</f>
        <v>1100</v>
      </c>
      <c r="H1299" s="20">
        <f t="shared" ref="H1299:AZ1302" si="2983">H1300</f>
        <v>0</v>
      </c>
      <c r="I1299" s="20">
        <f t="shared" si="2983"/>
        <v>0</v>
      </c>
      <c r="J1299" s="20">
        <f t="shared" si="2983"/>
        <v>0</v>
      </c>
      <c r="K1299" s="20">
        <f t="shared" si="2983"/>
        <v>0</v>
      </c>
      <c r="L1299" s="20">
        <f t="shared" si="2983"/>
        <v>0</v>
      </c>
      <c r="M1299" s="20">
        <f t="shared" si="2924"/>
        <v>1100</v>
      </c>
      <c r="N1299" s="20">
        <f t="shared" si="2925"/>
        <v>0</v>
      </c>
      <c r="O1299" s="20">
        <f t="shared" si="2926"/>
        <v>0</v>
      </c>
      <c r="P1299" s="23">
        <f t="shared" si="2983"/>
        <v>0</v>
      </c>
      <c r="Q1299" s="23">
        <f t="shared" si="2983"/>
        <v>0</v>
      </c>
      <c r="R1299" s="23">
        <f t="shared" si="2983"/>
        <v>0</v>
      </c>
      <c r="S1299" s="23">
        <f t="shared" si="2983"/>
        <v>0</v>
      </c>
      <c r="T1299" s="23">
        <f t="shared" si="2983"/>
        <v>0</v>
      </c>
      <c r="U1299" s="23">
        <f t="shared" si="2983"/>
        <v>0</v>
      </c>
      <c r="V1299" s="23">
        <f t="shared" si="2983"/>
        <v>0</v>
      </c>
      <c r="W1299" s="23">
        <f t="shared" si="2983"/>
        <v>0</v>
      </c>
      <c r="X1299" s="23">
        <f t="shared" si="2983"/>
        <v>0</v>
      </c>
      <c r="Y1299" s="23">
        <f t="shared" si="2983"/>
        <v>0</v>
      </c>
      <c r="Z1299" s="23">
        <f t="shared" si="2940"/>
        <v>1100</v>
      </c>
      <c r="AA1299" s="23">
        <f t="shared" si="2941"/>
        <v>0</v>
      </c>
      <c r="AB1299" s="23">
        <f t="shared" si="2942"/>
        <v>0</v>
      </c>
      <c r="AC1299" s="23">
        <f t="shared" si="2983"/>
        <v>0</v>
      </c>
      <c r="AD1299" s="23">
        <f t="shared" si="2983"/>
        <v>0</v>
      </c>
      <c r="AE1299" s="23">
        <f t="shared" si="2983"/>
        <v>0</v>
      </c>
      <c r="AF1299" s="23">
        <f t="shared" si="2983"/>
        <v>0</v>
      </c>
      <c r="AG1299" s="23">
        <f t="shared" si="2983"/>
        <v>0</v>
      </c>
      <c r="AH1299" s="23">
        <f t="shared" si="2983"/>
        <v>0</v>
      </c>
      <c r="AI1299" s="23">
        <f t="shared" si="2983"/>
        <v>0</v>
      </c>
      <c r="AJ1299" s="23">
        <f t="shared" si="2983"/>
        <v>0</v>
      </c>
      <c r="AK1299" s="23">
        <f t="shared" si="2983"/>
        <v>0</v>
      </c>
      <c r="AL1299" s="23">
        <f t="shared" si="2983"/>
        <v>0</v>
      </c>
      <c r="AM1299" s="23">
        <f t="shared" si="2983"/>
        <v>0</v>
      </c>
      <c r="AN1299" s="23">
        <f t="shared" si="2983"/>
        <v>0</v>
      </c>
      <c r="AO1299" s="23">
        <f t="shared" si="2894"/>
        <v>1100</v>
      </c>
      <c r="AP1299" s="23">
        <f t="shared" si="2895"/>
        <v>0</v>
      </c>
      <c r="AQ1299" s="23">
        <f t="shared" si="2896"/>
        <v>0</v>
      </c>
      <c r="AR1299" s="23">
        <f t="shared" si="2983"/>
        <v>0</v>
      </c>
      <c r="AS1299" s="23">
        <f t="shared" si="2897"/>
        <v>1100</v>
      </c>
      <c r="AT1299" s="23">
        <f t="shared" si="2983"/>
        <v>0</v>
      </c>
      <c r="AU1299" s="23">
        <f t="shared" si="2983"/>
        <v>0</v>
      </c>
      <c r="AV1299" s="23">
        <f t="shared" si="2983"/>
        <v>0</v>
      </c>
      <c r="AW1299" s="23">
        <f t="shared" si="2983"/>
        <v>0</v>
      </c>
      <c r="AX1299" s="23">
        <f t="shared" si="2983"/>
        <v>0</v>
      </c>
      <c r="AY1299" s="23">
        <f t="shared" si="2982"/>
        <v>1100</v>
      </c>
      <c r="AZ1299" s="23">
        <f t="shared" si="2983"/>
        <v>0</v>
      </c>
      <c r="BA1299" s="5"/>
    </row>
    <row r="1300" spans="1:53" ht="31.5" x14ac:dyDescent="0.25">
      <c r="A1300" s="12" t="s">
        <v>368</v>
      </c>
      <c r="B1300" s="12" t="s">
        <v>81</v>
      </c>
      <c r="C1300" s="12" t="s">
        <v>135</v>
      </c>
      <c r="D1300" s="12" t="s">
        <v>66</v>
      </c>
      <c r="E1300" s="12"/>
      <c r="F1300" s="14" t="s">
        <v>79</v>
      </c>
      <c r="G1300" s="20">
        <f>G1301</f>
        <v>1100</v>
      </c>
      <c r="H1300" s="20">
        <f t="shared" si="2983"/>
        <v>0</v>
      </c>
      <c r="I1300" s="20">
        <f t="shared" si="2983"/>
        <v>0</v>
      </c>
      <c r="J1300" s="20">
        <f t="shared" si="2983"/>
        <v>0</v>
      </c>
      <c r="K1300" s="20">
        <f t="shared" si="2983"/>
        <v>0</v>
      </c>
      <c r="L1300" s="20">
        <f t="shared" si="2983"/>
        <v>0</v>
      </c>
      <c r="M1300" s="20">
        <f t="shared" si="2924"/>
        <v>1100</v>
      </c>
      <c r="N1300" s="20">
        <f t="shared" si="2925"/>
        <v>0</v>
      </c>
      <c r="O1300" s="20">
        <f t="shared" si="2926"/>
        <v>0</v>
      </c>
      <c r="P1300" s="23">
        <f t="shared" si="2983"/>
        <v>0</v>
      </c>
      <c r="Q1300" s="23">
        <f t="shared" si="2983"/>
        <v>0</v>
      </c>
      <c r="R1300" s="23">
        <f t="shared" si="2983"/>
        <v>0</v>
      </c>
      <c r="S1300" s="23">
        <f t="shared" si="2983"/>
        <v>0</v>
      </c>
      <c r="T1300" s="23">
        <f t="shared" si="2983"/>
        <v>0</v>
      </c>
      <c r="U1300" s="23">
        <f t="shared" si="2983"/>
        <v>0</v>
      </c>
      <c r="V1300" s="23">
        <f t="shared" si="2983"/>
        <v>0</v>
      </c>
      <c r="W1300" s="23">
        <f t="shared" si="2983"/>
        <v>0</v>
      </c>
      <c r="X1300" s="23">
        <f t="shared" si="2983"/>
        <v>0</v>
      </c>
      <c r="Y1300" s="23">
        <f t="shared" si="2983"/>
        <v>0</v>
      </c>
      <c r="Z1300" s="23">
        <f t="shared" si="2940"/>
        <v>1100</v>
      </c>
      <c r="AA1300" s="23">
        <f t="shared" si="2941"/>
        <v>0</v>
      </c>
      <c r="AB1300" s="23">
        <f t="shared" si="2942"/>
        <v>0</v>
      </c>
      <c r="AC1300" s="23">
        <f t="shared" si="2983"/>
        <v>0</v>
      </c>
      <c r="AD1300" s="23">
        <f t="shared" si="2983"/>
        <v>0</v>
      </c>
      <c r="AE1300" s="23">
        <f t="shared" si="2983"/>
        <v>0</v>
      </c>
      <c r="AF1300" s="23">
        <f t="shared" si="2983"/>
        <v>0</v>
      </c>
      <c r="AG1300" s="23">
        <f t="shared" si="2983"/>
        <v>0</v>
      </c>
      <c r="AH1300" s="23">
        <f t="shared" si="2983"/>
        <v>0</v>
      </c>
      <c r="AI1300" s="23">
        <f t="shared" si="2983"/>
        <v>0</v>
      </c>
      <c r="AJ1300" s="23">
        <f t="shared" si="2983"/>
        <v>0</v>
      </c>
      <c r="AK1300" s="23">
        <f t="shared" si="2983"/>
        <v>0</v>
      </c>
      <c r="AL1300" s="23">
        <f t="shared" si="2983"/>
        <v>0</v>
      </c>
      <c r="AM1300" s="23">
        <f t="shared" si="2983"/>
        <v>0</v>
      </c>
      <c r="AN1300" s="23">
        <f t="shared" si="2983"/>
        <v>0</v>
      </c>
      <c r="AO1300" s="23">
        <f t="shared" si="2894"/>
        <v>1100</v>
      </c>
      <c r="AP1300" s="23">
        <f t="shared" si="2895"/>
        <v>0</v>
      </c>
      <c r="AQ1300" s="23">
        <f t="shared" si="2896"/>
        <v>0</v>
      </c>
      <c r="AR1300" s="23">
        <f t="shared" si="2983"/>
        <v>0</v>
      </c>
      <c r="AS1300" s="23">
        <f t="shared" si="2897"/>
        <v>1100</v>
      </c>
      <c r="AT1300" s="23">
        <f t="shared" si="2983"/>
        <v>0</v>
      </c>
      <c r="AU1300" s="23">
        <f t="shared" si="2983"/>
        <v>0</v>
      </c>
      <c r="AV1300" s="23">
        <f t="shared" si="2983"/>
        <v>0</v>
      </c>
      <c r="AW1300" s="23">
        <f t="shared" si="2983"/>
        <v>0</v>
      </c>
      <c r="AX1300" s="23">
        <f t="shared" si="2983"/>
        <v>0</v>
      </c>
      <c r="AY1300" s="23">
        <f t="shared" si="2982"/>
        <v>1100</v>
      </c>
      <c r="AZ1300" s="23">
        <f t="shared" si="2983"/>
        <v>0</v>
      </c>
      <c r="BA1300" s="5"/>
    </row>
    <row r="1301" spans="1:53" ht="47.25" x14ac:dyDescent="0.25">
      <c r="A1301" s="12" t="s">
        <v>368</v>
      </c>
      <c r="B1301" s="12" t="s">
        <v>81</v>
      </c>
      <c r="C1301" s="12" t="s">
        <v>135</v>
      </c>
      <c r="D1301" s="12" t="s">
        <v>60</v>
      </c>
      <c r="E1301" s="12"/>
      <c r="F1301" s="14" t="s">
        <v>80</v>
      </c>
      <c r="G1301" s="20">
        <f>G1302</f>
        <v>1100</v>
      </c>
      <c r="H1301" s="20">
        <f t="shared" si="2983"/>
        <v>0</v>
      </c>
      <c r="I1301" s="20">
        <f t="shared" si="2983"/>
        <v>0</v>
      </c>
      <c r="J1301" s="20">
        <f t="shared" si="2983"/>
        <v>0</v>
      </c>
      <c r="K1301" s="20">
        <f t="shared" si="2983"/>
        <v>0</v>
      </c>
      <c r="L1301" s="20">
        <f t="shared" si="2983"/>
        <v>0</v>
      </c>
      <c r="M1301" s="20">
        <f t="shared" si="2924"/>
        <v>1100</v>
      </c>
      <c r="N1301" s="20">
        <f t="shared" si="2925"/>
        <v>0</v>
      </c>
      <c r="O1301" s="20">
        <f t="shared" si="2926"/>
        <v>0</v>
      </c>
      <c r="P1301" s="23">
        <f t="shared" si="2983"/>
        <v>0</v>
      </c>
      <c r="Q1301" s="23">
        <f t="shared" si="2983"/>
        <v>0</v>
      </c>
      <c r="R1301" s="23">
        <f t="shared" si="2983"/>
        <v>0</v>
      </c>
      <c r="S1301" s="23">
        <f t="shared" si="2983"/>
        <v>0</v>
      </c>
      <c r="T1301" s="23">
        <f t="shared" si="2983"/>
        <v>0</v>
      </c>
      <c r="U1301" s="23">
        <f t="shared" si="2983"/>
        <v>0</v>
      </c>
      <c r="V1301" s="23">
        <f t="shared" si="2983"/>
        <v>0</v>
      </c>
      <c r="W1301" s="23">
        <f t="shared" si="2983"/>
        <v>0</v>
      </c>
      <c r="X1301" s="23">
        <f t="shared" si="2983"/>
        <v>0</v>
      </c>
      <c r="Y1301" s="23">
        <f t="shared" si="2983"/>
        <v>0</v>
      </c>
      <c r="Z1301" s="23">
        <f t="shared" si="2940"/>
        <v>1100</v>
      </c>
      <c r="AA1301" s="23">
        <f t="shared" si="2941"/>
        <v>0</v>
      </c>
      <c r="AB1301" s="23">
        <f t="shared" si="2942"/>
        <v>0</v>
      </c>
      <c r="AC1301" s="23">
        <f t="shared" si="2983"/>
        <v>0</v>
      </c>
      <c r="AD1301" s="23">
        <f t="shared" si="2983"/>
        <v>0</v>
      </c>
      <c r="AE1301" s="23">
        <f t="shared" si="2983"/>
        <v>0</v>
      </c>
      <c r="AF1301" s="23">
        <f t="shared" si="2983"/>
        <v>0</v>
      </c>
      <c r="AG1301" s="23">
        <f t="shared" si="2983"/>
        <v>0</v>
      </c>
      <c r="AH1301" s="23">
        <f t="shared" si="2983"/>
        <v>0</v>
      </c>
      <c r="AI1301" s="23">
        <f t="shared" si="2983"/>
        <v>0</v>
      </c>
      <c r="AJ1301" s="23">
        <f t="shared" si="2983"/>
        <v>0</v>
      </c>
      <c r="AK1301" s="23">
        <f t="shared" si="2983"/>
        <v>0</v>
      </c>
      <c r="AL1301" s="23">
        <f t="shared" si="2983"/>
        <v>0</v>
      </c>
      <c r="AM1301" s="23">
        <f t="shared" si="2983"/>
        <v>0</v>
      </c>
      <c r="AN1301" s="23">
        <f t="shared" si="2983"/>
        <v>0</v>
      </c>
      <c r="AO1301" s="23">
        <f t="shared" si="2894"/>
        <v>1100</v>
      </c>
      <c r="AP1301" s="23">
        <f t="shared" si="2895"/>
        <v>0</v>
      </c>
      <c r="AQ1301" s="23">
        <f t="shared" si="2896"/>
        <v>0</v>
      </c>
      <c r="AR1301" s="23">
        <f t="shared" si="2983"/>
        <v>0</v>
      </c>
      <c r="AS1301" s="23">
        <f t="shared" si="2897"/>
        <v>1100</v>
      </c>
      <c r="AT1301" s="23">
        <f t="shared" si="2983"/>
        <v>0</v>
      </c>
      <c r="AU1301" s="23">
        <f t="shared" si="2983"/>
        <v>0</v>
      </c>
      <c r="AV1301" s="23">
        <f t="shared" si="2983"/>
        <v>0</v>
      </c>
      <c r="AW1301" s="23">
        <f t="shared" si="2983"/>
        <v>0</v>
      </c>
      <c r="AX1301" s="23">
        <f t="shared" si="2983"/>
        <v>0</v>
      </c>
      <c r="AY1301" s="23">
        <f t="shared" si="2982"/>
        <v>1100</v>
      </c>
      <c r="AZ1301" s="23">
        <f t="shared" si="2983"/>
        <v>0</v>
      </c>
    </row>
    <row r="1302" spans="1:53" ht="31.5" x14ac:dyDescent="0.25">
      <c r="A1302" s="12" t="s">
        <v>368</v>
      </c>
      <c r="B1302" s="12" t="s">
        <v>81</v>
      </c>
      <c r="C1302" s="12" t="s">
        <v>135</v>
      </c>
      <c r="D1302" s="12" t="s">
        <v>60</v>
      </c>
      <c r="E1302" s="12" t="s">
        <v>7</v>
      </c>
      <c r="F1302" s="14" t="s">
        <v>383</v>
      </c>
      <c r="G1302" s="20">
        <f>G1303</f>
        <v>1100</v>
      </c>
      <c r="H1302" s="20">
        <f t="shared" si="2983"/>
        <v>0</v>
      </c>
      <c r="I1302" s="20">
        <f t="shared" si="2983"/>
        <v>0</v>
      </c>
      <c r="J1302" s="20">
        <f t="shared" si="2983"/>
        <v>0</v>
      </c>
      <c r="K1302" s="20">
        <f t="shared" si="2983"/>
        <v>0</v>
      </c>
      <c r="L1302" s="20">
        <f t="shared" si="2983"/>
        <v>0</v>
      </c>
      <c r="M1302" s="20">
        <f t="shared" si="2924"/>
        <v>1100</v>
      </c>
      <c r="N1302" s="20">
        <f t="shared" si="2925"/>
        <v>0</v>
      </c>
      <c r="O1302" s="20">
        <f t="shared" si="2926"/>
        <v>0</v>
      </c>
      <c r="P1302" s="23">
        <f t="shared" si="2983"/>
        <v>0</v>
      </c>
      <c r="Q1302" s="23">
        <f t="shared" si="2983"/>
        <v>0</v>
      </c>
      <c r="R1302" s="23">
        <f t="shared" si="2983"/>
        <v>0</v>
      </c>
      <c r="S1302" s="23">
        <f t="shared" si="2983"/>
        <v>0</v>
      </c>
      <c r="T1302" s="23">
        <f t="shared" si="2983"/>
        <v>0</v>
      </c>
      <c r="U1302" s="23">
        <f t="shared" si="2983"/>
        <v>0</v>
      </c>
      <c r="V1302" s="23">
        <f t="shared" si="2983"/>
        <v>0</v>
      </c>
      <c r="W1302" s="23">
        <f t="shared" si="2983"/>
        <v>0</v>
      </c>
      <c r="X1302" s="23">
        <f t="shared" si="2983"/>
        <v>0</v>
      </c>
      <c r="Y1302" s="23">
        <f t="shared" si="2983"/>
        <v>0</v>
      </c>
      <c r="Z1302" s="23">
        <f t="shared" si="2940"/>
        <v>1100</v>
      </c>
      <c r="AA1302" s="23">
        <f t="shared" si="2941"/>
        <v>0</v>
      </c>
      <c r="AB1302" s="23">
        <f t="shared" si="2942"/>
        <v>0</v>
      </c>
      <c r="AC1302" s="23">
        <f t="shared" si="2983"/>
        <v>0</v>
      </c>
      <c r="AD1302" s="23">
        <f t="shared" si="2983"/>
        <v>0</v>
      </c>
      <c r="AE1302" s="23">
        <f t="shared" si="2983"/>
        <v>0</v>
      </c>
      <c r="AF1302" s="23">
        <f t="shared" si="2983"/>
        <v>0</v>
      </c>
      <c r="AG1302" s="23">
        <f t="shared" si="2983"/>
        <v>0</v>
      </c>
      <c r="AH1302" s="23">
        <f t="shared" si="2983"/>
        <v>0</v>
      </c>
      <c r="AI1302" s="23">
        <f t="shared" si="2983"/>
        <v>0</v>
      </c>
      <c r="AJ1302" s="23">
        <f t="shared" si="2983"/>
        <v>0</v>
      </c>
      <c r="AK1302" s="23">
        <f t="shared" si="2983"/>
        <v>0</v>
      </c>
      <c r="AL1302" s="23">
        <f t="shared" si="2983"/>
        <v>0</v>
      </c>
      <c r="AM1302" s="23">
        <f t="shared" si="2983"/>
        <v>0</v>
      </c>
      <c r="AN1302" s="23">
        <f t="shared" si="2983"/>
        <v>0</v>
      </c>
      <c r="AO1302" s="23">
        <f t="shared" si="2894"/>
        <v>1100</v>
      </c>
      <c r="AP1302" s="23">
        <f t="shared" si="2895"/>
        <v>0</v>
      </c>
      <c r="AQ1302" s="23">
        <f t="shared" si="2896"/>
        <v>0</v>
      </c>
      <c r="AR1302" s="23">
        <f t="shared" si="2983"/>
        <v>0</v>
      </c>
      <c r="AS1302" s="23">
        <f t="shared" si="2897"/>
        <v>1100</v>
      </c>
      <c r="AT1302" s="23">
        <f t="shared" si="2983"/>
        <v>0</v>
      </c>
      <c r="AU1302" s="23">
        <f t="shared" si="2983"/>
        <v>0</v>
      </c>
      <c r="AV1302" s="23">
        <f t="shared" si="2983"/>
        <v>0</v>
      </c>
      <c r="AW1302" s="23">
        <f t="shared" si="2983"/>
        <v>0</v>
      </c>
      <c r="AX1302" s="23">
        <f t="shared" si="2983"/>
        <v>0</v>
      </c>
      <c r="AY1302" s="23">
        <f t="shared" si="2982"/>
        <v>1100</v>
      </c>
      <c r="AZ1302" s="23">
        <f t="shared" si="2983"/>
        <v>0</v>
      </c>
    </row>
    <row r="1303" spans="1:53" ht="31.5" x14ac:dyDescent="0.25">
      <c r="A1303" s="12" t="s">
        <v>368</v>
      </c>
      <c r="B1303" s="12" t="s">
        <v>81</v>
      </c>
      <c r="C1303" s="12" t="s">
        <v>135</v>
      </c>
      <c r="D1303" s="12" t="s">
        <v>60</v>
      </c>
      <c r="E1303" s="12">
        <v>240</v>
      </c>
      <c r="F1303" s="14" t="s">
        <v>372</v>
      </c>
      <c r="G1303" s="20">
        <v>1100</v>
      </c>
      <c r="H1303" s="20">
        <v>0</v>
      </c>
      <c r="I1303" s="20">
        <v>0</v>
      </c>
      <c r="J1303" s="20"/>
      <c r="K1303" s="20"/>
      <c r="L1303" s="20"/>
      <c r="M1303" s="20">
        <f t="shared" si="2924"/>
        <v>1100</v>
      </c>
      <c r="N1303" s="20">
        <f t="shared" si="2925"/>
        <v>0</v>
      </c>
      <c r="O1303" s="20">
        <f t="shared" si="2926"/>
        <v>0</v>
      </c>
      <c r="P1303" s="23"/>
      <c r="Q1303" s="23"/>
      <c r="R1303" s="23"/>
      <c r="S1303" s="23"/>
      <c r="T1303" s="23"/>
      <c r="U1303" s="23"/>
      <c r="V1303" s="23"/>
      <c r="W1303" s="23"/>
      <c r="X1303" s="23"/>
      <c r="Y1303" s="23"/>
      <c r="Z1303" s="23">
        <f t="shared" si="2940"/>
        <v>1100</v>
      </c>
      <c r="AA1303" s="23">
        <f t="shared" si="2941"/>
        <v>0</v>
      </c>
      <c r="AB1303" s="23">
        <f t="shared" si="2942"/>
        <v>0</v>
      </c>
      <c r="AC1303" s="23"/>
      <c r="AD1303" s="23"/>
      <c r="AE1303" s="23"/>
      <c r="AF1303" s="23"/>
      <c r="AG1303" s="23"/>
      <c r="AH1303" s="23"/>
      <c r="AI1303" s="23"/>
      <c r="AJ1303" s="23"/>
      <c r="AK1303" s="23"/>
      <c r="AL1303" s="23"/>
      <c r="AM1303" s="23"/>
      <c r="AN1303" s="23"/>
      <c r="AO1303" s="23">
        <f t="shared" si="2894"/>
        <v>1100</v>
      </c>
      <c r="AP1303" s="23">
        <f t="shared" si="2895"/>
        <v>0</v>
      </c>
      <c r="AQ1303" s="23">
        <f t="shared" si="2896"/>
        <v>0</v>
      </c>
      <c r="AR1303" s="23"/>
      <c r="AS1303" s="23">
        <f t="shared" si="2897"/>
        <v>1100</v>
      </c>
      <c r="AT1303" s="23"/>
      <c r="AU1303" s="23"/>
      <c r="AV1303" s="23"/>
      <c r="AW1303" s="23"/>
      <c r="AX1303" s="23"/>
      <c r="AY1303" s="23">
        <f t="shared" si="2982"/>
        <v>1100</v>
      </c>
      <c r="AZ1303" s="23"/>
    </row>
    <row r="1304" spans="1:53" s="15" customFormat="1" x14ac:dyDescent="0.25">
      <c r="A1304" s="17" t="s">
        <v>368</v>
      </c>
      <c r="B1304" s="17" t="s">
        <v>81</v>
      </c>
      <c r="C1304" s="17" t="s">
        <v>82</v>
      </c>
      <c r="D1304" s="17"/>
      <c r="E1304" s="17"/>
      <c r="F1304" s="10" t="s">
        <v>96</v>
      </c>
      <c r="G1304" s="19">
        <f>G1305+G1310</f>
        <v>1251.2</v>
      </c>
      <c r="H1304" s="19">
        <f t="shared" ref="H1304:L1304" si="2984">H1305+H1310</f>
        <v>1444.1</v>
      </c>
      <c r="I1304" s="19">
        <f t="shared" si="2984"/>
        <v>1444.1</v>
      </c>
      <c r="J1304" s="19">
        <f t="shared" si="2984"/>
        <v>0</v>
      </c>
      <c r="K1304" s="19">
        <f t="shared" si="2984"/>
        <v>0</v>
      </c>
      <c r="L1304" s="19">
        <f t="shared" si="2984"/>
        <v>0</v>
      </c>
      <c r="M1304" s="20">
        <f t="shared" si="2924"/>
        <v>1251.2</v>
      </c>
      <c r="N1304" s="20">
        <f t="shared" si="2925"/>
        <v>1444.1</v>
      </c>
      <c r="O1304" s="20">
        <f t="shared" si="2926"/>
        <v>1444.1</v>
      </c>
      <c r="P1304" s="22">
        <f t="shared" ref="P1304:Q1304" si="2985">P1305+P1310</f>
        <v>0</v>
      </c>
      <c r="Q1304" s="22">
        <f t="shared" si="2985"/>
        <v>0</v>
      </c>
      <c r="R1304" s="22">
        <f t="shared" ref="R1304:T1304" si="2986">R1305+R1310</f>
        <v>0</v>
      </c>
      <c r="S1304" s="22">
        <f t="shared" si="2986"/>
        <v>0</v>
      </c>
      <c r="T1304" s="22">
        <f t="shared" si="2986"/>
        <v>0</v>
      </c>
      <c r="U1304" s="22">
        <f t="shared" ref="U1304:W1304" si="2987">U1305+U1310</f>
        <v>0</v>
      </c>
      <c r="V1304" s="22">
        <f t="shared" si="2987"/>
        <v>0</v>
      </c>
      <c r="W1304" s="22">
        <f t="shared" si="2987"/>
        <v>0</v>
      </c>
      <c r="X1304" s="22">
        <f t="shared" ref="X1304:Y1304" si="2988">X1305+X1310</f>
        <v>0</v>
      </c>
      <c r="Y1304" s="22">
        <f t="shared" si="2988"/>
        <v>0</v>
      </c>
      <c r="Z1304" s="22">
        <f t="shared" si="2940"/>
        <v>1251.2</v>
      </c>
      <c r="AA1304" s="22">
        <f t="shared" si="2941"/>
        <v>1444.1</v>
      </c>
      <c r="AB1304" s="22">
        <f t="shared" si="2942"/>
        <v>1444.1</v>
      </c>
      <c r="AC1304" s="22">
        <f t="shared" ref="AC1304:AL1304" si="2989">AC1305+AC1310</f>
        <v>0</v>
      </c>
      <c r="AD1304" s="22">
        <f t="shared" si="2989"/>
        <v>0</v>
      </c>
      <c r="AE1304" s="22">
        <f t="shared" ref="AE1304" si="2990">AE1305+AE1310</f>
        <v>0</v>
      </c>
      <c r="AF1304" s="22">
        <f t="shared" si="2989"/>
        <v>0</v>
      </c>
      <c r="AG1304" s="22">
        <f t="shared" si="2989"/>
        <v>0</v>
      </c>
      <c r="AH1304" s="22">
        <f t="shared" si="2989"/>
        <v>0</v>
      </c>
      <c r="AI1304" s="22">
        <f t="shared" ref="AI1304" si="2991">AI1305+AI1310</f>
        <v>0</v>
      </c>
      <c r="AJ1304" s="22">
        <f t="shared" si="2989"/>
        <v>0</v>
      </c>
      <c r="AK1304" s="22">
        <f t="shared" si="2989"/>
        <v>0</v>
      </c>
      <c r="AL1304" s="22">
        <f t="shared" si="2989"/>
        <v>0</v>
      </c>
      <c r="AM1304" s="22">
        <f t="shared" ref="AM1304:AZ1304" si="2992">AM1305+AM1310</f>
        <v>0</v>
      </c>
      <c r="AN1304" s="22">
        <f t="shared" si="2992"/>
        <v>0</v>
      </c>
      <c r="AO1304" s="22">
        <f t="shared" si="2894"/>
        <v>1251.2</v>
      </c>
      <c r="AP1304" s="22">
        <f t="shared" si="2895"/>
        <v>1444.1</v>
      </c>
      <c r="AQ1304" s="22">
        <f t="shared" si="2896"/>
        <v>1444.1</v>
      </c>
      <c r="AR1304" s="22">
        <f t="shared" ref="AR1304" si="2993">AR1305+AR1310</f>
        <v>0</v>
      </c>
      <c r="AS1304" s="22">
        <f t="shared" si="2897"/>
        <v>1251.2</v>
      </c>
      <c r="AT1304" s="22">
        <f t="shared" ref="AT1304:AX1304" si="2994">AT1305+AT1310</f>
        <v>0</v>
      </c>
      <c r="AU1304" s="22">
        <f t="shared" si="2994"/>
        <v>0</v>
      </c>
      <c r="AV1304" s="22">
        <f t="shared" si="2994"/>
        <v>0</v>
      </c>
      <c r="AW1304" s="22">
        <f t="shared" si="2994"/>
        <v>0</v>
      </c>
      <c r="AX1304" s="22">
        <f t="shared" si="2994"/>
        <v>0</v>
      </c>
      <c r="AY1304" s="22">
        <f t="shared" si="2982"/>
        <v>1251.2</v>
      </c>
      <c r="AZ1304" s="22">
        <f t="shared" si="2992"/>
        <v>0</v>
      </c>
    </row>
    <row r="1305" spans="1:53" ht="31.5" x14ac:dyDescent="0.25">
      <c r="A1305" s="12" t="s">
        <v>368</v>
      </c>
      <c r="B1305" s="12" t="s">
        <v>81</v>
      </c>
      <c r="C1305" s="12" t="s">
        <v>82</v>
      </c>
      <c r="D1305" s="12" t="s">
        <v>356</v>
      </c>
      <c r="E1305" s="12"/>
      <c r="F1305" s="14" t="s">
        <v>406</v>
      </c>
      <c r="G1305" s="20">
        <f>G1306</f>
        <v>605.1</v>
      </c>
      <c r="H1305" s="20">
        <f t="shared" ref="H1305:AZ1308" si="2995">H1306</f>
        <v>605.29999999999995</v>
      </c>
      <c r="I1305" s="20">
        <f t="shared" si="2995"/>
        <v>605.29999999999995</v>
      </c>
      <c r="J1305" s="20">
        <f t="shared" si="2995"/>
        <v>0</v>
      </c>
      <c r="K1305" s="20">
        <f t="shared" si="2995"/>
        <v>0</v>
      </c>
      <c r="L1305" s="20">
        <f t="shared" si="2995"/>
        <v>0</v>
      </c>
      <c r="M1305" s="20">
        <f t="shared" si="2924"/>
        <v>605.1</v>
      </c>
      <c r="N1305" s="20">
        <f t="shared" si="2925"/>
        <v>605.29999999999995</v>
      </c>
      <c r="O1305" s="20">
        <f t="shared" si="2926"/>
        <v>605.29999999999995</v>
      </c>
      <c r="P1305" s="23">
        <f t="shared" si="2995"/>
        <v>0</v>
      </c>
      <c r="Q1305" s="23">
        <f t="shared" si="2995"/>
        <v>0</v>
      </c>
      <c r="R1305" s="23">
        <f t="shared" si="2995"/>
        <v>0</v>
      </c>
      <c r="S1305" s="23">
        <f t="shared" si="2995"/>
        <v>0</v>
      </c>
      <c r="T1305" s="23">
        <f t="shared" si="2995"/>
        <v>0</v>
      </c>
      <c r="U1305" s="23">
        <f t="shared" si="2995"/>
        <v>0</v>
      </c>
      <c r="V1305" s="23">
        <f t="shared" si="2995"/>
        <v>0</v>
      </c>
      <c r="W1305" s="23">
        <f t="shared" si="2995"/>
        <v>0</v>
      </c>
      <c r="X1305" s="23">
        <f t="shared" si="2995"/>
        <v>0</v>
      </c>
      <c r="Y1305" s="23">
        <f t="shared" si="2995"/>
        <v>0</v>
      </c>
      <c r="Z1305" s="23">
        <f t="shared" si="2940"/>
        <v>605.1</v>
      </c>
      <c r="AA1305" s="23">
        <f t="shared" si="2941"/>
        <v>605.29999999999995</v>
      </c>
      <c r="AB1305" s="23">
        <f t="shared" si="2942"/>
        <v>605.29999999999995</v>
      </c>
      <c r="AC1305" s="23">
        <f t="shared" si="2995"/>
        <v>0</v>
      </c>
      <c r="AD1305" s="23">
        <f t="shared" si="2995"/>
        <v>0</v>
      </c>
      <c r="AE1305" s="23">
        <f t="shared" si="2995"/>
        <v>0</v>
      </c>
      <c r="AF1305" s="23">
        <f t="shared" si="2995"/>
        <v>0</v>
      </c>
      <c r="AG1305" s="23">
        <f t="shared" si="2995"/>
        <v>0</v>
      </c>
      <c r="AH1305" s="23">
        <f t="shared" si="2995"/>
        <v>0</v>
      </c>
      <c r="AI1305" s="23">
        <f t="shared" si="2995"/>
        <v>0</v>
      </c>
      <c r="AJ1305" s="23">
        <f t="shared" si="2995"/>
        <v>0</v>
      </c>
      <c r="AK1305" s="23">
        <f t="shared" si="2995"/>
        <v>0</v>
      </c>
      <c r="AL1305" s="23">
        <f t="shared" si="2995"/>
        <v>0</v>
      </c>
      <c r="AM1305" s="23">
        <f t="shared" si="2995"/>
        <v>0</v>
      </c>
      <c r="AN1305" s="23">
        <f t="shared" si="2995"/>
        <v>0</v>
      </c>
      <c r="AO1305" s="23">
        <f t="shared" si="2894"/>
        <v>605.1</v>
      </c>
      <c r="AP1305" s="23">
        <f t="shared" si="2895"/>
        <v>605.29999999999995</v>
      </c>
      <c r="AQ1305" s="23">
        <f t="shared" si="2896"/>
        <v>605.29999999999995</v>
      </c>
      <c r="AR1305" s="23">
        <f t="shared" si="2995"/>
        <v>0</v>
      </c>
      <c r="AS1305" s="23">
        <f t="shared" si="2897"/>
        <v>605.1</v>
      </c>
      <c r="AT1305" s="23">
        <f t="shared" si="2995"/>
        <v>0</v>
      </c>
      <c r="AU1305" s="23">
        <f t="shared" si="2995"/>
        <v>0</v>
      </c>
      <c r="AV1305" s="23">
        <f t="shared" si="2995"/>
        <v>0</v>
      </c>
      <c r="AW1305" s="23">
        <f t="shared" si="2995"/>
        <v>0</v>
      </c>
      <c r="AX1305" s="23">
        <f t="shared" si="2995"/>
        <v>0</v>
      </c>
      <c r="AY1305" s="23">
        <f t="shared" si="2982"/>
        <v>605.1</v>
      </c>
      <c r="AZ1305" s="23">
        <f t="shared" si="2995"/>
        <v>0</v>
      </c>
      <c r="BA1305" s="5"/>
    </row>
    <row r="1306" spans="1:53" ht="31.5" x14ac:dyDescent="0.25">
      <c r="A1306" s="12" t="s">
        <v>368</v>
      </c>
      <c r="B1306" s="12" t="s">
        <v>81</v>
      </c>
      <c r="C1306" s="12" t="s">
        <v>82</v>
      </c>
      <c r="D1306" s="12" t="s">
        <v>357</v>
      </c>
      <c r="E1306" s="12"/>
      <c r="F1306" s="14" t="s">
        <v>408</v>
      </c>
      <c r="G1306" s="20">
        <f>G1307</f>
        <v>605.1</v>
      </c>
      <c r="H1306" s="20">
        <f t="shared" si="2995"/>
        <v>605.29999999999995</v>
      </c>
      <c r="I1306" s="20">
        <f t="shared" si="2995"/>
        <v>605.29999999999995</v>
      </c>
      <c r="J1306" s="20">
        <f t="shared" si="2995"/>
        <v>0</v>
      </c>
      <c r="K1306" s="20">
        <f t="shared" si="2995"/>
        <v>0</v>
      </c>
      <c r="L1306" s="20">
        <f t="shared" si="2995"/>
        <v>0</v>
      </c>
      <c r="M1306" s="20">
        <f t="shared" si="2924"/>
        <v>605.1</v>
      </c>
      <c r="N1306" s="20">
        <f t="shared" si="2925"/>
        <v>605.29999999999995</v>
      </c>
      <c r="O1306" s="20">
        <f t="shared" si="2926"/>
        <v>605.29999999999995</v>
      </c>
      <c r="P1306" s="23">
        <f t="shared" si="2995"/>
        <v>0</v>
      </c>
      <c r="Q1306" s="23">
        <f t="shared" si="2995"/>
        <v>0</v>
      </c>
      <c r="R1306" s="23">
        <f t="shared" si="2995"/>
        <v>0</v>
      </c>
      <c r="S1306" s="23">
        <f t="shared" si="2995"/>
        <v>0</v>
      </c>
      <c r="T1306" s="23">
        <f t="shared" si="2995"/>
        <v>0</v>
      </c>
      <c r="U1306" s="23">
        <f t="shared" si="2995"/>
        <v>0</v>
      </c>
      <c r="V1306" s="23">
        <f t="shared" si="2995"/>
        <v>0</v>
      </c>
      <c r="W1306" s="23">
        <f t="shared" si="2995"/>
        <v>0</v>
      </c>
      <c r="X1306" s="23">
        <f t="shared" si="2995"/>
        <v>0</v>
      </c>
      <c r="Y1306" s="23">
        <f t="shared" si="2995"/>
        <v>0</v>
      </c>
      <c r="Z1306" s="23">
        <f t="shared" si="2940"/>
        <v>605.1</v>
      </c>
      <c r="AA1306" s="23">
        <f t="shared" si="2941"/>
        <v>605.29999999999995</v>
      </c>
      <c r="AB1306" s="23">
        <f t="shared" si="2942"/>
        <v>605.29999999999995</v>
      </c>
      <c r="AC1306" s="23">
        <f t="shared" si="2995"/>
        <v>0</v>
      </c>
      <c r="AD1306" s="23">
        <f t="shared" si="2995"/>
        <v>0</v>
      </c>
      <c r="AE1306" s="23">
        <f t="shared" si="2995"/>
        <v>0</v>
      </c>
      <c r="AF1306" s="23">
        <f t="shared" si="2995"/>
        <v>0</v>
      </c>
      <c r="AG1306" s="23">
        <f t="shared" si="2995"/>
        <v>0</v>
      </c>
      <c r="AH1306" s="23">
        <f t="shared" si="2995"/>
        <v>0</v>
      </c>
      <c r="AI1306" s="23">
        <f t="shared" si="2995"/>
        <v>0</v>
      </c>
      <c r="AJ1306" s="23">
        <f t="shared" si="2995"/>
        <v>0</v>
      </c>
      <c r="AK1306" s="23">
        <f t="shared" si="2995"/>
        <v>0</v>
      </c>
      <c r="AL1306" s="23">
        <f t="shared" si="2995"/>
        <v>0</v>
      </c>
      <c r="AM1306" s="23">
        <f t="shared" si="2995"/>
        <v>0</v>
      </c>
      <c r="AN1306" s="23">
        <f t="shared" si="2995"/>
        <v>0</v>
      </c>
      <c r="AO1306" s="23">
        <f t="shared" si="2894"/>
        <v>605.1</v>
      </c>
      <c r="AP1306" s="23">
        <f t="shared" si="2895"/>
        <v>605.29999999999995</v>
      </c>
      <c r="AQ1306" s="23">
        <f t="shared" si="2896"/>
        <v>605.29999999999995</v>
      </c>
      <c r="AR1306" s="23">
        <f t="shared" si="2995"/>
        <v>0</v>
      </c>
      <c r="AS1306" s="23">
        <f t="shared" si="2897"/>
        <v>605.1</v>
      </c>
      <c r="AT1306" s="23">
        <f t="shared" si="2995"/>
        <v>0</v>
      </c>
      <c r="AU1306" s="23">
        <f t="shared" si="2995"/>
        <v>0</v>
      </c>
      <c r="AV1306" s="23">
        <f t="shared" si="2995"/>
        <v>0</v>
      </c>
      <c r="AW1306" s="23">
        <f t="shared" si="2995"/>
        <v>0</v>
      </c>
      <c r="AX1306" s="23">
        <f t="shared" si="2995"/>
        <v>0</v>
      </c>
      <c r="AY1306" s="23">
        <f t="shared" si="2982"/>
        <v>605.1</v>
      </c>
      <c r="AZ1306" s="23">
        <f t="shared" si="2995"/>
        <v>0</v>
      </c>
      <c r="BA1306" s="5"/>
    </row>
    <row r="1307" spans="1:53" ht="31.5" x14ac:dyDescent="0.25">
      <c r="A1307" s="12" t="s">
        <v>368</v>
      </c>
      <c r="B1307" s="12" t="s">
        <v>81</v>
      </c>
      <c r="C1307" s="12" t="s">
        <v>82</v>
      </c>
      <c r="D1307" s="12" t="s">
        <v>332</v>
      </c>
      <c r="E1307" s="12"/>
      <c r="F1307" s="14" t="s">
        <v>409</v>
      </c>
      <c r="G1307" s="20">
        <f>G1308</f>
        <v>605.1</v>
      </c>
      <c r="H1307" s="20">
        <f t="shared" si="2995"/>
        <v>605.29999999999995</v>
      </c>
      <c r="I1307" s="20">
        <f t="shared" si="2995"/>
        <v>605.29999999999995</v>
      </c>
      <c r="J1307" s="20">
        <f t="shared" si="2995"/>
        <v>0</v>
      </c>
      <c r="K1307" s="20">
        <f t="shared" si="2995"/>
        <v>0</v>
      </c>
      <c r="L1307" s="20">
        <f t="shared" si="2995"/>
        <v>0</v>
      </c>
      <c r="M1307" s="20">
        <f t="shared" si="2924"/>
        <v>605.1</v>
      </c>
      <c r="N1307" s="20">
        <f t="shared" si="2925"/>
        <v>605.29999999999995</v>
      </c>
      <c r="O1307" s="20">
        <f t="shared" si="2926"/>
        <v>605.29999999999995</v>
      </c>
      <c r="P1307" s="23">
        <f t="shared" si="2995"/>
        <v>0</v>
      </c>
      <c r="Q1307" s="23">
        <f t="shared" si="2995"/>
        <v>0</v>
      </c>
      <c r="R1307" s="23">
        <f t="shared" si="2995"/>
        <v>0</v>
      </c>
      <c r="S1307" s="23">
        <f t="shared" si="2995"/>
        <v>0</v>
      </c>
      <c r="T1307" s="23">
        <f t="shared" si="2995"/>
        <v>0</v>
      </c>
      <c r="U1307" s="23">
        <f t="shared" si="2995"/>
        <v>0</v>
      </c>
      <c r="V1307" s="23">
        <f t="shared" si="2995"/>
        <v>0</v>
      </c>
      <c r="W1307" s="23">
        <f t="shared" si="2995"/>
        <v>0</v>
      </c>
      <c r="X1307" s="23">
        <f t="shared" si="2995"/>
        <v>0</v>
      </c>
      <c r="Y1307" s="23">
        <f t="shared" si="2995"/>
        <v>0</v>
      </c>
      <c r="Z1307" s="23">
        <f t="shared" si="2940"/>
        <v>605.1</v>
      </c>
      <c r="AA1307" s="23">
        <f t="shared" si="2941"/>
        <v>605.29999999999995</v>
      </c>
      <c r="AB1307" s="23">
        <f t="shared" si="2942"/>
        <v>605.29999999999995</v>
      </c>
      <c r="AC1307" s="23">
        <f t="shared" si="2995"/>
        <v>0</v>
      </c>
      <c r="AD1307" s="23">
        <f t="shared" si="2995"/>
        <v>0</v>
      </c>
      <c r="AE1307" s="23">
        <f t="shared" si="2995"/>
        <v>0</v>
      </c>
      <c r="AF1307" s="23">
        <f t="shared" si="2995"/>
        <v>0</v>
      </c>
      <c r="AG1307" s="23">
        <f t="shared" si="2995"/>
        <v>0</v>
      </c>
      <c r="AH1307" s="23">
        <f t="shared" si="2995"/>
        <v>0</v>
      </c>
      <c r="AI1307" s="23">
        <f t="shared" si="2995"/>
        <v>0</v>
      </c>
      <c r="AJ1307" s="23">
        <f t="shared" si="2995"/>
        <v>0</v>
      </c>
      <c r="AK1307" s="23">
        <f t="shared" si="2995"/>
        <v>0</v>
      </c>
      <c r="AL1307" s="23">
        <f t="shared" si="2995"/>
        <v>0</v>
      </c>
      <c r="AM1307" s="23">
        <f t="shared" si="2995"/>
        <v>0</v>
      </c>
      <c r="AN1307" s="23">
        <f t="shared" si="2995"/>
        <v>0</v>
      </c>
      <c r="AO1307" s="23">
        <f t="shared" si="2894"/>
        <v>605.1</v>
      </c>
      <c r="AP1307" s="23">
        <f t="shared" si="2895"/>
        <v>605.29999999999995</v>
      </c>
      <c r="AQ1307" s="23">
        <f t="shared" si="2896"/>
        <v>605.29999999999995</v>
      </c>
      <c r="AR1307" s="23">
        <f t="shared" si="2995"/>
        <v>0</v>
      </c>
      <c r="AS1307" s="23">
        <f t="shared" si="2897"/>
        <v>605.1</v>
      </c>
      <c r="AT1307" s="23">
        <f t="shared" si="2995"/>
        <v>0</v>
      </c>
      <c r="AU1307" s="23">
        <f t="shared" si="2995"/>
        <v>0</v>
      </c>
      <c r="AV1307" s="23">
        <f t="shared" si="2995"/>
        <v>0</v>
      </c>
      <c r="AW1307" s="23">
        <f t="shared" si="2995"/>
        <v>0</v>
      </c>
      <c r="AX1307" s="23">
        <f t="shared" si="2995"/>
        <v>0</v>
      </c>
      <c r="AY1307" s="23">
        <f t="shared" si="2982"/>
        <v>605.1</v>
      </c>
      <c r="AZ1307" s="23">
        <f t="shared" si="2995"/>
        <v>0</v>
      </c>
    </row>
    <row r="1308" spans="1:53" ht="31.5" x14ac:dyDescent="0.25">
      <c r="A1308" s="12" t="s">
        <v>368</v>
      </c>
      <c r="B1308" s="12" t="s">
        <v>81</v>
      </c>
      <c r="C1308" s="12" t="s">
        <v>82</v>
      </c>
      <c r="D1308" s="12" t="s">
        <v>332</v>
      </c>
      <c r="E1308" s="12" t="s">
        <v>7</v>
      </c>
      <c r="F1308" s="14" t="s">
        <v>383</v>
      </c>
      <c r="G1308" s="20">
        <f>G1309</f>
        <v>605.1</v>
      </c>
      <c r="H1308" s="20">
        <f t="shared" si="2995"/>
        <v>605.29999999999995</v>
      </c>
      <c r="I1308" s="20">
        <f t="shared" si="2995"/>
        <v>605.29999999999995</v>
      </c>
      <c r="J1308" s="20">
        <f t="shared" si="2995"/>
        <v>0</v>
      </c>
      <c r="K1308" s="20">
        <f t="shared" si="2995"/>
        <v>0</v>
      </c>
      <c r="L1308" s="20">
        <f t="shared" si="2995"/>
        <v>0</v>
      </c>
      <c r="M1308" s="20">
        <f t="shared" si="2924"/>
        <v>605.1</v>
      </c>
      <c r="N1308" s="20">
        <f t="shared" si="2925"/>
        <v>605.29999999999995</v>
      </c>
      <c r="O1308" s="20">
        <f t="shared" si="2926"/>
        <v>605.29999999999995</v>
      </c>
      <c r="P1308" s="23">
        <f t="shared" si="2995"/>
        <v>0</v>
      </c>
      <c r="Q1308" s="23">
        <f t="shared" si="2995"/>
        <v>0</v>
      </c>
      <c r="R1308" s="23">
        <f t="shared" si="2995"/>
        <v>0</v>
      </c>
      <c r="S1308" s="23">
        <f t="shared" si="2995"/>
        <v>0</v>
      </c>
      <c r="T1308" s="23">
        <f t="shared" si="2995"/>
        <v>0</v>
      </c>
      <c r="U1308" s="23">
        <f t="shared" si="2995"/>
        <v>0</v>
      </c>
      <c r="V1308" s="23">
        <f t="shared" si="2995"/>
        <v>0</v>
      </c>
      <c r="W1308" s="23">
        <f t="shared" si="2995"/>
        <v>0</v>
      </c>
      <c r="X1308" s="23">
        <f t="shared" si="2995"/>
        <v>0</v>
      </c>
      <c r="Y1308" s="23">
        <f t="shared" si="2995"/>
        <v>0</v>
      </c>
      <c r="Z1308" s="23">
        <f t="shared" si="2940"/>
        <v>605.1</v>
      </c>
      <c r="AA1308" s="23">
        <f t="shared" si="2941"/>
        <v>605.29999999999995</v>
      </c>
      <c r="AB1308" s="23">
        <f t="shared" si="2942"/>
        <v>605.29999999999995</v>
      </c>
      <c r="AC1308" s="23">
        <f t="shared" si="2995"/>
        <v>0</v>
      </c>
      <c r="AD1308" s="23">
        <f t="shared" si="2995"/>
        <v>0</v>
      </c>
      <c r="AE1308" s="23">
        <f t="shared" si="2995"/>
        <v>0</v>
      </c>
      <c r="AF1308" s="23">
        <f t="shared" si="2995"/>
        <v>0</v>
      </c>
      <c r="AG1308" s="23">
        <f t="shared" si="2995"/>
        <v>0</v>
      </c>
      <c r="AH1308" s="23">
        <f t="shared" si="2995"/>
        <v>0</v>
      </c>
      <c r="AI1308" s="23">
        <f t="shared" si="2995"/>
        <v>0</v>
      </c>
      <c r="AJ1308" s="23">
        <f t="shared" si="2995"/>
        <v>0</v>
      </c>
      <c r="AK1308" s="23">
        <f t="shared" si="2995"/>
        <v>0</v>
      </c>
      <c r="AL1308" s="23">
        <f t="shared" si="2995"/>
        <v>0</v>
      </c>
      <c r="AM1308" s="23">
        <f t="shared" si="2995"/>
        <v>0</v>
      </c>
      <c r="AN1308" s="23">
        <f t="shared" si="2995"/>
        <v>0</v>
      </c>
      <c r="AO1308" s="23">
        <f t="shared" si="2894"/>
        <v>605.1</v>
      </c>
      <c r="AP1308" s="23">
        <f t="shared" si="2895"/>
        <v>605.29999999999995</v>
      </c>
      <c r="AQ1308" s="23">
        <f t="shared" si="2896"/>
        <v>605.29999999999995</v>
      </c>
      <c r="AR1308" s="23">
        <f t="shared" si="2995"/>
        <v>0</v>
      </c>
      <c r="AS1308" s="23">
        <f t="shared" si="2897"/>
        <v>605.1</v>
      </c>
      <c r="AT1308" s="23">
        <f t="shared" si="2995"/>
        <v>0</v>
      </c>
      <c r="AU1308" s="23">
        <f t="shared" si="2995"/>
        <v>0</v>
      </c>
      <c r="AV1308" s="23">
        <f t="shared" si="2995"/>
        <v>0</v>
      </c>
      <c r="AW1308" s="23">
        <f t="shared" si="2995"/>
        <v>0</v>
      </c>
      <c r="AX1308" s="23">
        <f t="shared" si="2995"/>
        <v>0</v>
      </c>
      <c r="AY1308" s="23">
        <f t="shared" si="2982"/>
        <v>605.1</v>
      </c>
      <c r="AZ1308" s="23">
        <f t="shared" si="2995"/>
        <v>0</v>
      </c>
    </row>
    <row r="1309" spans="1:53" ht="31.5" x14ac:dyDescent="0.25">
      <c r="A1309" s="12" t="s">
        <v>368</v>
      </c>
      <c r="B1309" s="12" t="s">
        <v>81</v>
      </c>
      <c r="C1309" s="12" t="s">
        <v>82</v>
      </c>
      <c r="D1309" s="12" t="s">
        <v>332</v>
      </c>
      <c r="E1309" s="12">
        <v>240</v>
      </c>
      <c r="F1309" s="14" t="s">
        <v>372</v>
      </c>
      <c r="G1309" s="20">
        <v>605.1</v>
      </c>
      <c r="H1309" s="20">
        <v>605.29999999999995</v>
      </c>
      <c r="I1309" s="20">
        <v>605.29999999999995</v>
      </c>
      <c r="J1309" s="20"/>
      <c r="K1309" s="20"/>
      <c r="L1309" s="20"/>
      <c r="M1309" s="20">
        <f t="shared" si="2924"/>
        <v>605.1</v>
      </c>
      <c r="N1309" s="20">
        <f t="shared" si="2925"/>
        <v>605.29999999999995</v>
      </c>
      <c r="O1309" s="20">
        <f t="shared" si="2926"/>
        <v>605.29999999999995</v>
      </c>
      <c r="P1309" s="23"/>
      <c r="Q1309" s="23"/>
      <c r="R1309" s="23"/>
      <c r="S1309" s="23"/>
      <c r="T1309" s="23"/>
      <c r="U1309" s="23"/>
      <c r="V1309" s="23"/>
      <c r="W1309" s="23"/>
      <c r="X1309" s="23"/>
      <c r="Y1309" s="23"/>
      <c r="Z1309" s="23">
        <f t="shared" si="2940"/>
        <v>605.1</v>
      </c>
      <c r="AA1309" s="23">
        <f t="shared" si="2941"/>
        <v>605.29999999999995</v>
      </c>
      <c r="AB1309" s="23">
        <f t="shared" si="2942"/>
        <v>605.29999999999995</v>
      </c>
      <c r="AC1309" s="23"/>
      <c r="AD1309" s="23"/>
      <c r="AE1309" s="23"/>
      <c r="AF1309" s="23"/>
      <c r="AG1309" s="23"/>
      <c r="AH1309" s="23"/>
      <c r="AI1309" s="23"/>
      <c r="AJ1309" s="23"/>
      <c r="AK1309" s="23"/>
      <c r="AL1309" s="23"/>
      <c r="AM1309" s="23"/>
      <c r="AN1309" s="23"/>
      <c r="AO1309" s="23">
        <f t="shared" ref="AO1309:AO1372" si="2996">Z1309+AC1309+AD1309+AE1309+AF1309+AG1309+AH1309+AI1309+AJ1309+AK1309+AL1309</f>
        <v>605.1</v>
      </c>
      <c r="AP1309" s="23">
        <f t="shared" ref="AP1309:AP1372" si="2997">AA1309+AM1309</f>
        <v>605.29999999999995</v>
      </c>
      <c r="AQ1309" s="23">
        <f t="shared" ref="AQ1309:AQ1372" si="2998">AB1309+AN1309</f>
        <v>605.29999999999995</v>
      </c>
      <c r="AR1309" s="23"/>
      <c r="AS1309" s="23">
        <f t="shared" ref="AS1309:AS1372" si="2999">AO1309+AR1309</f>
        <v>605.1</v>
      </c>
      <c r="AT1309" s="23"/>
      <c r="AU1309" s="23"/>
      <c r="AV1309" s="23"/>
      <c r="AW1309" s="23"/>
      <c r="AX1309" s="23"/>
      <c r="AY1309" s="23">
        <f t="shared" si="2982"/>
        <v>605.1</v>
      </c>
      <c r="AZ1309" s="23"/>
    </row>
    <row r="1310" spans="1:53" ht="63" x14ac:dyDescent="0.25">
      <c r="A1310" s="12" t="s">
        <v>368</v>
      </c>
      <c r="B1310" s="12" t="s">
        <v>81</v>
      </c>
      <c r="C1310" s="12" t="s">
        <v>82</v>
      </c>
      <c r="D1310" s="12" t="s">
        <v>353</v>
      </c>
      <c r="E1310" s="12"/>
      <c r="F1310" s="14" t="s">
        <v>849</v>
      </c>
      <c r="G1310" s="20">
        <f>G1311</f>
        <v>646.1</v>
      </c>
      <c r="H1310" s="20">
        <f t="shared" ref="H1310:AZ1313" si="3000">H1311</f>
        <v>838.8</v>
      </c>
      <c r="I1310" s="20">
        <f t="shared" si="3000"/>
        <v>838.8</v>
      </c>
      <c r="J1310" s="20">
        <f t="shared" si="3000"/>
        <v>0</v>
      </c>
      <c r="K1310" s="20">
        <f t="shared" si="3000"/>
        <v>0</v>
      </c>
      <c r="L1310" s="20">
        <f t="shared" si="3000"/>
        <v>0</v>
      </c>
      <c r="M1310" s="20">
        <f t="shared" si="2924"/>
        <v>646.1</v>
      </c>
      <c r="N1310" s="20">
        <f t="shared" si="2925"/>
        <v>838.8</v>
      </c>
      <c r="O1310" s="20">
        <f t="shared" si="2926"/>
        <v>838.8</v>
      </c>
      <c r="P1310" s="23">
        <f t="shared" si="3000"/>
        <v>0</v>
      </c>
      <c r="Q1310" s="23">
        <f t="shared" si="3000"/>
        <v>0</v>
      </c>
      <c r="R1310" s="23">
        <f t="shared" si="3000"/>
        <v>0</v>
      </c>
      <c r="S1310" s="23">
        <f t="shared" si="3000"/>
        <v>0</v>
      </c>
      <c r="T1310" s="23">
        <f t="shared" si="3000"/>
        <v>0</v>
      </c>
      <c r="U1310" s="23">
        <f t="shared" si="3000"/>
        <v>0</v>
      </c>
      <c r="V1310" s="23">
        <f t="shared" si="3000"/>
        <v>0</v>
      </c>
      <c r="W1310" s="23">
        <f t="shared" si="3000"/>
        <v>0</v>
      </c>
      <c r="X1310" s="23">
        <f t="shared" si="3000"/>
        <v>0</v>
      </c>
      <c r="Y1310" s="23">
        <f t="shared" si="3000"/>
        <v>0</v>
      </c>
      <c r="Z1310" s="23">
        <f t="shared" si="2940"/>
        <v>646.1</v>
      </c>
      <c r="AA1310" s="23">
        <f t="shared" si="2941"/>
        <v>838.8</v>
      </c>
      <c r="AB1310" s="23">
        <f t="shared" si="2942"/>
        <v>838.8</v>
      </c>
      <c r="AC1310" s="23">
        <f t="shared" si="3000"/>
        <v>0</v>
      </c>
      <c r="AD1310" s="23">
        <f t="shared" si="3000"/>
        <v>0</v>
      </c>
      <c r="AE1310" s="23">
        <f t="shared" si="3000"/>
        <v>0</v>
      </c>
      <c r="AF1310" s="23">
        <f t="shared" si="3000"/>
        <v>0</v>
      </c>
      <c r="AG1310" s="23">
        <f t="shared" si="3000"/>
        <v>0</v>
      </c>
      <c r="AH1310" s="23">
        <f t="shared" si="3000"/>
        <v>0</v>
      </c>
      <c r="AI1310" s="23">
        <f t="shared" si="3000"/>
        <v>0</v>
      </c>
      <c r="AJ1310" s="23">
        <f t="shared" si="3000"/>
        <v>0</v>
      </c>
      <c r="AK1310" s="23">
        <f t="shared" si="3000"/>
        <v>0</v>
      </c>
      <c r="AL1310" s="23">
        <f t="shared" si="3000"/>
        <v>0</v>
      </c>
      <c r="AM1310" s="23">
        <f t="shared" si="3000"/>
        <v>0</v>
      </c>
      <c r="AN1310" s="23">
        <f t="shared" si="3000"/>
        <v>0</v>
      </c>
      <c r="AO1310" s="23">
        <f t="shared" si="2996"/>
        <v>646.1</v>
      </c>
      <c r="AP1310" s="23">
        <f t="shared" si="2997"/>
        <v>838.8</v>
      </c>
      <c r="AQ1310" s="23">
        <f t="shared" si="2998"/>
        <v>838.8</v>
      </c>
      <c r="AR1310" s="23">
        <f t="shared" si="3000"/>
        <v>0</v>
      </c>
      <c r="AS1310" s="23">
        <f t="shared" si="2999"/>
        <v>646.1</v>
      </c>
      <c r="AT1310" s="23">
        <f t="shared" si="3000"/>
        <v>0</v>
      </c>
      <c r="AU1310" s="23">
        <f t="shared" si="3000"/>
        <v>0</v>
      </c>
      <c r="AV1310" s="23">
        <f t="shared" si="3000"/>
        <v>0</v>
      </c>
      <c r="AW1310" s="23">
        <f t="shared" si="3000"/>
        <v>0</v>
      </c>
      <c r="AX1310" s="23">
        <f t="shared" si="3000"/>
        <v>0</v>
      </c>
      <c r="AY1310" s="23">
        <f t="shared" si="2982"/>
        <v>646.1</v>
      </c>
      <c r="AZ1310" s="23">
        <f t="shared" si="3000"/>
        <v>0</v>
      </c>
      <c r="BA1310" s="5"/>
    </row>
    <row r="1311" spans="1:53" ht="31.5" x14ac:dyDescent="0.25">
      <c r="A1311" s="12" t="s">
        <v>368</v>
      </c>
      <c r="B1311" s="12" t="s">
        <v>81</v>
      </c>
      <c r="C1311" s="12" t="s">
        <v>82</v>
      </c>
      <c r="D1311" s="12" t="s">
        <v>354</v>
      </c>
      <c r="E1311" s="12"/>
      <c r="F1311" s="14" t="s">
        <v>414</v>
      </c>
      <c r="G1311" s="20">
        <f>G1312</f>
        <v>646.1</v>
      </c>
      <c r="H1311" s="20">
        <f t="shared" si="3000"/>
        <v>838.8</v>
      </c>
      <c r="I1311" s="20">
        <f t="shared" si="3000"/>
        <v>838.8</v>
      </c>
      <c r="J1311" s="20">
        <f t="shared" si="3000"/>
        <v>0</v>
      </c>
      <c r="K1311" s="20">
        <f t="shared" si="3000"/>
        <v>0</v>
      </c>
      <c r="L1311" s="20">
        <f t="shared" si="3000"/>
        <v>0</v>
      </c>
      <c r="M1311" s="20">
        <f t="shared" si="2924"/>
        <v>646.1</v>
      </c>
      <c r="N1311" s="20">
        <f t="shared" si="2925"/>
        <v>838.8</v>
      </c>
      <c r="O1311" s="20">
        <f t="shared" si="2926"/>
        <v>838.8</v>
      </c>
      <c r="P1311" s="23">
        <f t="shared" si="3000"/>
        <v>0</v>
      </c>
      <c r="Q1311" s="23">
        <f t="shared" si="3000"/>
        <v>0</v>
      </c>
      <c r="R1311" s="23">
        <f t="shared" si="3000"/>
        <v>0</v>
      </c>
      <c r="S1311" s="23">
        <f t="shared" si="3000"/>
        <v>0</v>
      </c>
      <c r="T1311" s="23">
        <f t="shared" si="3000"/>
        <v>0</v>
      </c>
      <c r="U1311" s="23">
        <f t="shared" si="3000"/>
        <v>0</v>
      </c>
      <c r="V1311" s="23">
        <f t="shared" si="3000"/>
        <v>0</v>
      </c>
      <c r="W1311" s="23">
        <f t="shared" si="3000"/>
        <v>0</v>
      </c>
      <c r="X1311" s="23">
        <f t="shared" si="3000"/>
        <v>0</v>
      </c>
      <c r="Y1311" s="23">
        <f t="shared" si="3000"/>
        <v>0</v>
      </c>
      <c r="Z1311" s="23">
        <f t="shared" si="2940"/>
        <v>646.1</v>
      </c>
      <c r="AA1311" s="23">
        <f t="shared" si="2941"/>
        <v>838.8</v>
      </c>
      <c r="AB1311" s="23">
        <f t="shared" si="2942"/>
        <v>838.8</v>
      </c>
      <c r="AC1311" s="23">
        <f t="shared" si="3000"/>
        <v>0</v>
      </c>
      <c r="AD1311" s="23">
        <f t="shared" si="3000"/>
        <v>0</v>
      </c>
      <c r="AE1311" s="23">
        <f t="shared" si="3000"/>
        <v>0</v>
      </c>
      <c r="AF1311" s="23">
        <f t="shared" si="3000"/>
        <v>0</v>
      </c>
      <c r="AG1311" s="23">
        <f t="shared" si="3000"/>
        <v>0</v>
      </c>
      <c r="AH1311" s="23">
        <f t="shared" si="3000"/>
        <v>0</v>
      </c>
      <c r="AI1311" s="23">
        <f t="shared" si="3000"/>
        <v>0</v>
      </c>
      <c r="AJ1311" s="23">
        <f t="shared" si="3000"/>
        <v>0</v>
      </c>
      <c r="AK1311" s="23">
        <f t="shared" si="3000"/>
        <v>0</v>
      </c>
      <c r="AL1311" s="23">
        <f t="shared" si="3000"/>
        <v>0</v>
      </c>
      <c r="AM1311" s="23">
        <f t="shared" si="3000"/>
        <v>0</v>
      </c>
      <c r="AN1311" s="23">
        <f t="shared" si="3000"/>
        <v>0</v>
      </c>
      <c r="AO1311" s="23">
        <f t="shared" si="2996"/>
        <v>646.1</v>
      </c>
      <c r="AP1311" s="23">
        <f t="shared" si="2997"/>
        <v>838.8</v>
      </c>
      <c r="AQ1311" s="23">
        <f t="shared" si="2998"/>
        <v>838.8</v>
      </c>
      <c r="AR1311" s="23">
        <f t="shared" si="3000"/>
        <v>0</v>
      </c>
      <c r="AS1311" s="23">
        <f t="shared" si="2999"/>
        <v>646.1</v>
      </c>
      <c r="AT1311" s="23">
        <f t="shared" si="3000"/>
        <v>0</v>
      </c>
      <c r="AU1311" s="23">
        <f t="shared" si="3000"/>
        <v>0</v>
      </c>
      <c r="AV1311" s="23">
        <f t="shared" si="3000"/>
        <v>0</v>
      </c>
      <c r="AW1311" s="23">
        <f t="shared" si="3000"/>
        <v>0</v>
      </c>
      <c r="AX1311" s="23">
        <f t="shared" si="3000"/>
        <v>0</v>
      </c>
      <c r="AY1311" s="23">
        <f t="shared" si="2982"/>
        <v>646.1</v>
      </c>
      <c r="AZ1311" s="23">
        <f t="shared" si="3000"/>
        <v>0</v>
      </c>
      <c r="BA1311" s="5"/>
    </row>
    <row r="1312" spans="1:53" ht="31.5" x14ac:dyDescent="0.25">
      <c r="A1312" s="12" t="s">
        <v>368</v>
      </c>
      <c r="B1312" s="12" t="s">
        <v>81</v>
      </c>
      <c r="C1312" s="12" t="s">
        <v>82</v>
      </c>
      <c r="D1312" s="12" t="s">
        <v>333</v>
      </c>
      <c r="E1312" s="12"/>
      <c r="F1312" s="14" t="s">
        <v>419</v>
      </c>
      <c r="G1312" s="20">
        <f>G1313</f>
        <v>646.1</v>
      </c>
      <c r="H1312" s="20">
        <f t="shared" si="3000"/>
        <v>838.8</v>
      </c>
      <c r="I1312" s="20">
        <f t="shared" si="3000"/>
        <v>838.8</v>
      </c>
      <c r="J1312" s="20">
        <f t="shared" si="3000"/>
        <v>0</v>
      </c>
      <c r="K1312" s="20">
        <f t="shared" si="3000"/>
        <v>0</v>
      </c>
      <c r="L1312" s="20">
        <f t="shared" si="3000"/>
        <v>0</v>
      </c>
      <c r="M1312" s="20">
        <f t="shared" si="2924"/>
        <v>646.1</v>
      </c>
      <c r="N1312" s="20">
        <f t="shared" si="2925"/>
        <v>838.8</v>
      </c>
      <c r="O1312" s="20">
        <f t="shared" si="2926"/>
        <v>838.8</v>
      </c>
      <c r="P1312" s="23">
        <f t="shared" si="3000"/>
        <v>0</v>
      </c>
      <c r="Q1312" s="23">
        <f t="shared" si="3000"/>
        <v>0</v>
      </c>
      <c r="R1312" s="23">
        <f t="shared" si="3000"/>
        <v>0</v>
      </c>
      <c r="S1312" s="23">
        <f t="shared" si="3000"/>
        <v>0</v>
      </c>
      <c r="T1312" s="23">
        <f t="shared" si="3000"/>
        <v>0</v>
      </c>
      <c r="U1312" s="23">
        <f t="shared" si="3000"/>
        <v>0</v>
      </c>
      <c r="V1312" s="23">
        <f t="shared" si="3000"/>
        <v>0</v>
      </c>
      <c r="W1312" s="23">
        <f t="shared" si="3000"/>
        <v>0</v>
      </c>
      <c r="X1312" s="23">
        <f t="shared" si="3000"/>
        <v>0</v>
      </c>
      <c r="Y1312" s="23">
        <f t="shared" si="3000"/>
        <v>0</v>
      </c>
      <c r="Z1312" s="23">
        <f t="shared" si="2940"/>
        <v>646.1</v>
      </c>
      <c r="AA1312" s="23">
        <f t="shared" si="2941"/>
        <v>838.8</v>
      </c>
      <c r="AB1312" s="23">
        <f t="shared" si="2942"/>
        <v>838.8</v>
      </c>
      <c r="AC1312" s="23">
        <f t="shared" si="3000"/>
        <v>0</v>
      </c>
      <c r="AD1312" s="23">
        <f t="shared" si="3000"/>
        <v>0</v>
      </c>
      <c r="AE1312" s="23">
        <f t="shared" si="3000"/>
        <v>0</v>
      </c>
      <c r="AF1312" s="23">
        <f t="shared" si="3000"/>
        <v>0</v>
      </c>
      <c r="AG1312" s="23">
        <f t="shared" si="3000"/>
        <v>0</v>
      </c>
      <c r="AH1312" s="23">
        <f t="shared" si="3000"/>
        <v>0</v>
      </c>
      <c r="AI1312" s="23">
        <f t="shared" si="3000"/>
        <v>0</v>
      </c>
      <c r="AJ1312" s="23">
        <f t="shared" si="3000"/>
        <v>0</v>
      </c>
      <c r="AK1312" s="23">
        <f t="shared" si="3000"/>
        <v>0</v>
      </c>
      <c r="AL1312" s="23">
        <f t="shared" si="3000"/>
        <v>0</v>
      </c>
      <c r="AM1312" s="23">
        <f t="shared" si="3000"/>
        <v>0</v>
      </c>
      <c r="AN1312" s="23">
        <f t="shared" si="3000"/>
        <v>0</v>
      </c>
      <c r="AO1312" s="23">
        <f t="shared" si="2996"/>
        <v>646.1</v>
      </c>
      <c r="AP1312" s="23">
        <f t="shared" si="2997"/>
        <v>838.8</v>
      </c>
      <c r="AQ1312" s="23">
        <f t="shared" si="2998"/>
        <v>838.8</v>
      </c>
      <c r="AR1312" s="23">
        <f t="shared" si="3000"/>
        <v>0</v>
      </c>
      <c r="AS1312" s="23">
        <f t="shared" si="2999"/>
        <v>646.1</v>
      </c>
      <c r="AT1312" s="23">
        <f t="shared" si="3000"/>
        <v>0</v>
      </c>
      <c r="AU1312" s="23">
        <f t="shared" si="3000"/>
        <v>0</v>
      </c>
      <c r="AV1312" s="23">
        <f t="shared" si="3000"/>
        <v>0</v>
      </c>
      <c r="AW1312" s="23">
        <f t="shared" si="3000"/>
        <v>0</v>
      </c>
      <c r="AX1312" s="23">
        <f t="shared" si="3000"/>
        <v>0</v>
      </c>
      <c r="AY1312" s="23">
        <f t="shared" si="2982"/>
        <v>646.1</v>
      </c>
      <c r="AZ1312" s="23">
        <f t="shared" si="3000"/>
        <v>0</v>
      </c>
    </row>
    <row r="1313" spans="1:53" ht="31.5" x14ac:dyDescent="0.25">
      <c r="A1313" s="12" t="s">
        <v>368</v>
      </c>
      <c r="B1313" s="12" t="s">
        <v>81</v>
      </c>
      <c r="C1313" s="12" t="s">
        <v>82</v>
      </c>
      <c r="D1313" s="12" t="s">
        <v>333</v>
      </c>
      <c r="E1313" s="12" t="s">
        <v>7</v>
      </c>
      <c r="F1313" s="14" t="s">
        <v>383</v>
      </c>
      <c r="G1313" s="20">
        <f>G1314</f>
        <v>646.1</v>
      </c>
      <c r="H1313" s="20">
        <f t="shared" si="3000"/>
        <v>838.8</v>
      </c>
      <c r="I1313" s="20">
        <f t="shared" si="3000"/>
        <v>838.8</v>
      </c>
      <c r="J1313" s="20">
        <f t="shared" si="3000"/>
        <v>0</v>
      </c>
      <c r="K1313" s="20">
        <f t="shared" si="3000"/>
        <v>0</v>
      </c>
      <c r="L1313" s="20">
        <f t="shared" si="3000"/>
        <v>0</v>
      </c>
      <c r="M1313" s="20">
        <f t="shared" si="2924"/>
        <v>646.1</v>
      </c>
      <c r="N1313" s="20">
        <f t="shared" si="2925"/>
        <v>838.8</v>
      </c>
      <c r="O1313" s="20">
        <f t="shared" si="2926"/>
        <v>838.8</v>
      </c>
      <c r="P1313" s="23">
        <f t="shared" si="3000"/>
        <v>0</v>
      </c>
      <c r="Q1313" s="23">
        <f t="shared" si="3000"/>
        <v>0</v>
      </c>
      <c r="R1313" s="23">
        <f t="shared" si="3000"/>
        <v>0</v>
      </c>
      <c r="S1313" s="23">
        <f t="shared" si="3000"/>
        <v>0</v>
      </c>
      <c r="T1313" s="23">
        <f t="shared" si="3000"/>
        <v>0</v>
      </c>
      <c r="U1313" s="23">
        <f t="shared" si="3000"/>
        <v>0</v>
      </c>
      <c r="V1313" s="23">
        <f t="shared" si="3000"/>
        <v>0</v>
      </c>
      <c r="W1313" s="23">
        <f t="shared" si="3000"/>
        <v>0</v>
      </c>
      <c r="X1313" s="23">
        <f t="shared" si="3000"/>
        <v>0</v>
      </c>
      <c r="Y1313" s="23">
        <f t="shared" si="3000"/>
        <v>0</v>
      </c>
      <c r="Z1313" s="23">
        <f t="shared" si="2940"/>
        <v>646.1</v>
      </c>
      <c r="AA1313" s="23">
        <f t="shared" si="2941"/>
        <v>838.8</v>
      </c>
      <c r="AB1313" s="23">
        <f t="shared" si="2942"/>
        <v>838.8</v>
      </c>
      <c r="AC1313" s="23">
        <f t="shared" si="3000"/>
        <v>0</v>
      </c>
      <c r="AD1313" s="23">
        <f t="shared" si="3000"/>
        <v>0</v>
      </c>
      <c r="AE1313" s="23">
        <f t="shared" si="3000"/>
        <v>0</v>
      </c>
      <c r="AF1313" s="23">
        <f t="shared" si="3000"/>
        <v>0</v>
      </c>
      <c r="AG1313" s="23">
        <f t="shared" si="3000"/>
        <v>0</v>
      </c>
      <c r="AH1313" s="23">
        <f t="shared" si="3000"/>
        <v>0</v>
      </c>
      <c r="AI1313" s="23">
        <f t="shared" si="3000"/>
        <v>0</v>
      </c>
      <c r="AJ1313" s="23">
        <f t="shared" si="3000"/>
        <v>0</v>
      </c>
      <c r="AK1313" s="23">
        <f t="shared" si="3000"/>
        <v>0</v>
      </c>
      <c r="AL1313" s="23">
        <f t="shared" si="3000"/>
        <v>0</v>
      </c>
      <c r="AM1313" s="23">
        <f t="shared" si="3000"/>
        <v>0</v>
      </c>
      <c r="AN1313" s="23">
        <f t="shared" si="3000"/>
        <v>0</v>
      </c>
      <c r="AO1313" s="23">
        <f t="shared" si="2996"/>
        <v>646.1</v>
      </c>
      <c r="AP1313" s="23">
        <f t="shared" si="2997"/>
        <v>838.8</v>
      </c>
      <c r="AQ1313" s="23">
        <f t="shared" si="2998"/>
        <v>838.8</v>
      </c>
      <c r="AR1313" s="23">
        <f t="shared" si="3000"/>
        <v>0</v>
      </c>
      <c r="AS1313" s="23">
        <f t="shared" si="2999"/>
        <v>646.1</v>
      </c>
      <c r="AT1313" s="23">
        <f t="shared" si="3000"/>
        <v>0</v>
      </c>
      <c r="AU1313" s="23">
        <f t="shared" si="3000"/>
        <v>0</v>
      </c>
      <c r="AV1313" s="23">
        <f t="shared" si="3000"/>
        <v>0</v>
      </c>
      <c r="AW1313" s="23">
        <f t="shared" si="3000"/>
        <v>0</v>
      </c>
      <c r="AX1313" s="23">
        <f t="shared" si="3000"/>
        <v>0</v>
      </c>
      <c r="AY1313" s="23">
        <f t="shared" si="2982"/>
        <v>646.1</v>
      </c>
      <c r="AZ1313" s="23">
        <f t="shared" si="3000"/>
        <v>0</v>
      </c>
    </row>
    <row r="1314" spans="1:53" ht="31.5" x14ac:dyDescent="0.25">
      <c r="A1314" s="12" t="s">
        <v>368</v>
      </c>
      <c r="B1314" s="12" t="s">
        <v>81</v>
      </c>
      <c r="C1314" s="12" t="s">
        <v>82</v>
      </c>
      <c r="D1314" s="12" t="s">
        <v>333</v>
      </c>
      <c r="E1314" s="12">
        <v>240</v>
      </c>
      <c r="F1314" s="14" t="s">
        <v>372</v>
      </c>
      <c r="G1314" s="20">
        <v>646.1</v>
      </c>
      <c r="H1314" s="20">
        <v>838.8</v>
      </c>
      <c r="I1314" s="20">
        <v>838.8</v>
      </c>
      <c r="J1314" s="20"/>
      <c r="K1314" s="20"/>
      <c r="L1314" s="20"/>
      <c r="M1314" s="20">
        <f t="shared" si="2924"/>
        <v>646.1</v>
      </c>
      <c r="N1314" s="20">
        <f t="shared" si="2925"/>
        <v>838.8</v>
      </c>
      <c r="O1314" s="20">
        <f t="shared" si="2926"/>
        <v>838.8</v>
      </c>
      <c r="P1314" s="23"/>
      <c r="Q1314" s="23"/>
      <c r="R1314" s="23"/>
      <c r="S1314" s="23"/>
      <c r="T1314" s="23"/>
      <c r="U1314" s="23"/>
      <c r="V1314" s="23"/>
      <c r="W1314" s="23"/>
      <c r="X1314" s="23"/>
      <c r="Y1314" s="23"/>
      <c r="Z1314" s="23">
        <f t="shared" si="2940"/>
        <v>646.1</v>
      </c>
      <c r="AA1314" s="23">
        <f t="shared" si="2941"/>
        <v>838.8</v>
      </c>
      <c r="AB1314" s="23">
        <f t="shared" si="2942"/>
        <v>838.8</v>
      </c>
      <c r="AC1314" s="23"/>
      <c r="AD1314" s="23"/>
      <c r="AE1314" s="23"/>
      <c r="AF1314" s="23"/>
      <c r="AG1314" s="23"/>
      <c r="AH1314" s="23"/>
      <c r="AI1314" s="23"/>
      <c r="AJ1314" s="23"/>
      <c r="AK1314" s="23"/>
      <c r="AL1314" s="23"/>
      <c r="AM1314" s="23"/>
      <c r="AN1314" s="23"/>
      <c r="AO1314" s="23">
        <f t="shared" si="2996"/>
        <v>646.1</v>
      </c>
      <c r="AP1314" s="23">
        <f t="shared" si="2997"/>
        <v>838.8</v>
      </c>
      <c r="AQ1314" s="23">
        <f t="shared" si="2998"/>
        <v>838.8</v>
      </c>
      <c r="AR1314" s="23"/>
      <c r="AS1314" s="23">
        <f t="shared" si="2999"/>
        <v>646.1</v>
      </c>
      <c r="AT1314" s="23"/>
      <c r="AU1314" s="23"/>
      <c r="AV1314" s="23"/>
      <c r="AW1314" s="23"/>
      <c r="AX1314" s="23"/>
      <c r="AY1314" s="23">
        <f t="shared" si="2982"/>
        <v>646.1</v>
      </c>
      <c r="AZ1314" s="23"/>
    </row>
    <row r="1315" spans="1:53" s="3" customFormat="1" x14ac:dyDescent="0.25">
      <c r="A1315" s="16" t="s">
        <v>368</v>
      </c>
      <c r="B1315" s="16" t="s">
        <v>107</v>
      </c>
      <c r="C1315" s="16"/>
      <c r="D1315" s="16"/>
      <c r="E1315" s="16"/>
      <c r="F1315" s="7" t="s">
        <v>389</v>
      </c>
      <c r="G1315" s="18">
        <f>G1326+G1357+G1316</f>
        <v>49624.399999999994</v>
      </c>
      <c r="H1315" s="18">
        <f>H1326+H1357+H1316</f>
        <v>47515</v>
      </c>
      <c r="I1315" s="18">
        <f>I1326+I1357+I1316</f>
        <v>47487.5</v>
      </c>
      <c r="J1315" s="18">
        <f t="shared" ref="J1315:L1315" si="3001">J1326+J1357+J1316</f>
        <v>0</v>
      </c>
      <c r="K1315" s="18">
        <f t="shared" si="3001"/>
        <v>0</v>
      </c>
      <c r="L1315" s="18">
        <f t="shared" si="3001"/>
        <v>0</v>
      </c>
      <c r="M1315" s="20">
        <f t="shared" si="2924"/>
        <v>49624.399999999994</v>
      </c>
      <c r="N1315" s="20">
        <f t="shared" si="2925"/>
        <v>47515</v>
      </c>
      <c r="O1315" s="20">
        <f t="shared" si="2926"/>
        <v>47487.5</v>
      </c>
      <c r="P1315" s="21">
        <f t="shared" ref="P1315:AZ1315" si="3002">P1326+P1357+P1316</f>
        <v>0</v>
      </c>
      <c r="Q1315" s="21">
        <f t="shared" si="3002"/>
        <v>0</v>
      </c>
      <c r="R1315" s="21">
        <f t="shared" si="3002"/>
        <v>0</v>
      </c>
      <c r="S1315" s="21">
        <f t="shared" ref="S1315" si="3003">S1326+S1357+S1316</f>
        <v>0</v>
      </c>
      <c r="T1315" s="21">
        <f t="shared" si="3002"/>
        <v>0</v>
      </c>
      <c r="U1315" s="21">
        <f t="shared" si="3002"/>
        <v>0</v>
      </c>
      <c r="V1315" s="21">
        <f t="shared" ref="V1315" si="3004">V1326+V1357+V1316</f>
        <v>0</v>
      </c>
      <c r="W1315" s="21">
        <f t="shared" si="3002"/>
        <v>0</v>
      </c>
      <c r="X1315" s="21">
        <f t="shared" si="3002"/>
        <v>0</v>
      </c>
      <c r="Y1315" s="21">
        <f t="shared" si="3002"/>
        <v>0</v>
      </c>
      <c r="Z1315" s="21">
        <f t="shared" si="2940"/>
        <v>49624.399999999994</v>
      </c>
      <c r="AA1315" s="21">
        <f t="shared" si="2941"/>
        <v>47515</v>
      </c>
      <c r="AB1315" s="21">
        <f t="shared" si="2942"/>
        <v>47487.5</v>
      </c>
      <c r="AC1315" s="21">
        <f t="shared" ref="AC1315:AN1315" si="3005">AC1326+AC1357+AC1316</f>
        <v>0</v>
      </c>
      <c r="AD1315" s="21">
        <f t="shared" si="3005"/>
        <v>0</v>
      </c>
      <c r="AE1315" s="21">
        <f t="shared" ref="AE1315" si="3006">AE1326+AE1357+AE1316</f>
        <v>0</v>
      </c>
      <c r="AF1315" s="21">
        <f t="shared" si="3005"/>
        <v>0</v>
      </c>
      <c r="AG1315" s="21">
        <f t="shared" si="3005"/>
        <v>0</v>
      </c>
      <c r="AH1315" s="21">
        <f t="shared" si="3005"/>
        <v>71.974000000000004</v>
      </c>
      <c r="AI1315" s="21">
        <f t="shared" ref="AI1315" si="3007">AI1326+AI1357+AI1316</f>
        <v>0</v>
      </c>
      <c r="AJ1315" s="21">
        <f t="shared" si="3005"/>
        <v>0</v>
      </c>
      <c r="AK1315" s="21">
        <f t="shared" si="3005"/>
        <v>0</v>
      </c>
      <c r="AL1315" s="21">
        <f t="shared" si="3005"/>
        <v>0</v>
      </c>
      <c r="AM1315" s="21">
        <f t="shared" si="3005"/>
        <v>0</v>
      </c>
      <c r="AN1315" s="21">
        <f t="shared" si="3005"/>
        <v>0</v>
      </c>
      <c r="AO1315" s="21">
        <f t="shared" si="2996"/>
        <v>49696.373999999996</v>
      </c>
      <c r="AP1315" s="21">
        <f t="shared" si="2997"/>
        <v>47515</v>
      </c>
      <c r="AQ1315" s="21">
        <f t="shared" si="2998"/>
        <v>47487.5</v>
      </c>
      <c r="AR1315" s="21">
        <f t="shared" ref="AR1315" si="3008">AR1326+AR1357+AR1316</f>
        <v>0</v>
      </c>
      <c r="AS1315" s="21">
        <f t="shared" si="2999"/>
        <v>49696.373999999996</v>
      </c>
      <c r="AT1315" s="21">
        <f t="shared" ref="AT1315:AX1315" si="3009">AT1326+AT1357+AT1316</f>
        <v>0</v>
      </c>
      <c r="AU1315" s="21">
        <f t="shared" si="3009"/>
        <v>0</v>
      </c>
      <c r="AV1315" s="21">
        <f t="shared" si="3009"/>
        <v>0</v>
      </c>
      <c r="AW1315" s="21">
        <f t="shared" si="3009"/>
        <v>0</v>
      </c>
      <c r="AX1315" s="21">
        <f t="shared" si="3009"/>
        <v>0</v>
      </c>
      <c r="AY1315" s="21">
        <f t="shared" si="2982"/>
        <v>49696.373999999996</v>
      </c>
      <c r="AZ1315" s="21">
        <f t="shared" si="3002"/>
        <v>0</v>
      </c>
    </row>
    <row r="1316" spans="1:53" s="15" customFormat="1" x14ac:dyDescent="0.25">
      <c r="A1316" s="17" t="s">
        <v>368</v>
      </c>
      <c r="B1316" s="17" t="s">
        <v>107</v>
      </c>
      <c r="C1316" s="17" t="s">
        <v>12</v>
      </c>
      <c r="D1316" s="17"/>
      <c r="E1316" s="17"/>
      <c r="F1316" s="10" t="s">
        <v>396</v>
      </c>
      <c r="G1316" s="19">
        <f>G1317</f>
        <v>1250</v>
      </c>
      <c r="H1316" s="19">
        <f t="shared" ref="H1316:AZ1318" si="3010">H1317</f>
        <v>0</v>
      </c>
      <c r="I1316" s="19">
        <f t="shared" si="3010"/>
        <v>0</v>
      </c>
      <c r="J1316" s="19">
        <f t="shared" si="3010"/>
        <v>0</v>
      </c>
      <c r="K1316" s="19">
        <f t="shared" si="3010"/>
        <v>0</v>
      </c>
      <c r="L1316" s="19">
        <f t="shared" si="3010"/>
        <v>0</v>
      </c>
      <c r="M1316" s="20">
        <f t="shared" si="2924"/>
        <v>1250</v>
      </c>
      <c r="N1316" s="20">
        <f t="shared" si="2925"/>
        <v>0</v>
      </c>
      <c r="O1316" s="20">
        <f t="shared" si="2926"/>
        <v>0</v>
      </c>
      <c r="P1316" s="22">
        <f t="shared" si="3010"/>
        <v>0</v>
      </c>
      <c r="Q1316" s="22">
        <f t="shared" si="3010"/>
        <v>0</v>
      </c>
      <c r="R1316" s="22">
        <f t="shared" si="3010"/>
        <v>0</v>
      </c>
      <c r="S1316" s="22">
        <f t="shared" si="3010"/>
        <v>0</v>
      </c>
      <c r="T1316" s="22">
        <f t="shared" si="3010"/>
        <v>0</v>
      </c>
      <c r="U1316" s="22">
        <f t="shared" si="3010"/>
        <v>0</v>
      </c>
      <c r="V1316" s="22">
        <f t="shared" si="3010"/>
        <v>0</v>
      </c>
      <c r="W1316" s="22">
        <f t="shared" si="3010"/>
        <v>0</v>
      </c>
      <c r="X1316" s="22">
        <f t="shared" si="3010"/>
        <v>0</v>
      </c>
      <c r="Y1316" s="22">
        <f t="shared" si="3010"/>
        <v>0</v>
      </c>
      <c r="Z1316" s="22">
        <f t="shared" si="2940"/>
        <v>1250</v>
      </c>
      <c r="AA1316" s="22">
        <f t="shared" si="2941"/>
        <v>0</v>
      </c>
      <c r="AB1316" s="22">
        <f t="shared" si="2942"/>
        <v>0</v>
      </c>
      <c r="AC1316" s="22">
        <f t="shared" si="3010"/>
        <v>0</v>
      </c>
      <c r="AD1316" s="22">
        <f t="shared" si="3010"/>
        <v>0</v>
      </c>
      <c r="AE1316" s="22">
        <f t="shared" si="3010"/>
        <v>0</v>
      </c>
      <c r="AF1316" s="22">
        <f t="shared" si="3010"/>
        <v>0</v>
      </c>
      <c r="AG1316" s="22">
        <f t="shared" si="3010"/>
        <v>0</v>
      </c>
      <c r="AH1316" s="22">
        <f t="shared" si="3010"/>
        <v>71.974000000000004</v>
      </c>
      <c r="AI1316" s="22">
        <f t="shared" si="3010"/>
        <v>0</v>
      </c>
      <c r="AJ1316" s="22">
        <f t="shared" si="3010"/>
        <v>0</v>
      </c>
      <c r="AK1316" s="22">
        <f t="shared" si="3010"/>
        <v>0</v>
      </c>
      <c r="AL1316" s="22">
        <f t="shared" si="3010"/>
        <v>0</v>
      </c>
      <c r="AM1316" s="22">
        <f t="shared" si="3010"/>
        <v>0</v>
      </c>
      <c r="AN1316" s="22">
        <f t="shared" si="3010"/>
        <v>0</v>
      </c>
      <c r="AO1316" s="22">
        <f t="shared" si="2996"/>
        <v>1321.9739999999999</v>
      </c>
      <c r="AP1316" s="22">
        <f t="shared" si="2997"/>
        <v>0</v>
      </c>
      <c r="AQ1316" s="22">
        <f t="shared" si="2998"/>
        <v>0</v>
      </c>
      <c r="AR1316" s="22">
        <f t="shared" si="3010"/>
        <v>0</v>
      </c>
      <c r="AS1316" s="22">
        <f t="shared" si="2999"/>
        <v>1321.9739999999999</v>
      </c>
      <c r="AT1316" s="22">
        <f t="shared" si="3010"/>
        <v>0</v>
      </c>
      <c r="AU1316" s="22">
        <f t="shared" si="3010"/>
        <v>0</v>
      </c>
      <c r="AV1316" s="22">
        <f t="shared" si="3010"/>
        <v>0</v>
      </c>
      <c r="AW1316" s="22">
        <f t="shared" si="3010"/>
        <v>0</v>
      </c>
      <c r="AX1316" s="22">
        <f t="shared" si="3010"/>
        <v>0</v>
      </c>
      <c r="AY1316" s="22">
        <f t="shared" si="2982"/>
        <v>1321.9739999999999</v>
      </c>
      <c r="AZ1316" s="22">
        <f t="shared" si="3010"/>
        <v>0</v>
      </c>
    </row>
    <row r="1317" spans="1:53" s="3" customFormat="1" ht="31.5" x14ac:dyDescent="0.25">
      <c r="A1317" s="12" t="s">
        <v>368</v>
      </c>
      <c r="B1317" s="12" t="s">
        <v>107</v>
      </c>
      <c r="C1317" s="12" t="s">
        <v>12</v>
      </c>
      <c r="D1317" s="12" t="s">
        <v>32</v>
      </c>
      <c r="E1317" s="12"/>
      <c r="F1317" s="14" t="s">
        <v>45</v>
      </c>
      <c r="G1317" s="20">
        <f>G1318</f>
        <v>1250</v>
      </c>
      <c r="H1317" s="20">
        <f t="shared" si="3010"/>
        <v>0</v>
      </c>
      <c r="I1317" s="20">
        <f t="shared" si="3010"/>
        <v>0</v>
      </c>
      <c r="J1317" s="20">
        <f t="shared" si="3010"/>
        <v>0</v>
      </c>
      <c r="K1317" s="20">
        <f t="shared" si="3010"/>
        <v>0</v>
      </c>
      <c r="L1317" s="20">
        <f t="shared" si="3010"/>
        <v>0</v>
      </c>
      <c r="M1317" s="20">
        <f t="shared" si="2924"/>
        <v>1250</v>
      </c>
      <c r="N1317" s="20">
        <f t="shared" si="2925"/>
        <v>0</v>
      </c>
      <c r="O1317" s="20">
        <f t="shared" si="2926"/>
        <v>0</v>
      </c>
      <c r="P1317" s="23">
        <f t="shared" si="3010"/>
        <v>0</v>
      </c>
      <c r="Q1317" s="23">
        <f t="shared" si="3010"/>
        <v>0</v>
      </c>
      <c r="R1317" s="23">
        <f t="shared" si="3010"/>
        <v>0</v>
      </c>
      <c r="S1317" s="23">
        <f t="shared" si="3010"/>
        <v>0</v>
      </c>
      <c r="T1317" s="23">
        <f t="shared" si="3010"/>
        <v>0</v>
      </c>
      <c r="U1317" s="23">
        <f t="shared" si="3010"/>
        <v>0</v>
      </c>
      <c r="V1317" s="23">
        <f t="shared" si="3010"/>
        <v>0</v>
      </c>
      <c r="W1317" s="23">
        <f t="shared" si="3010"/>
        <v>0</v>
      </c>
      <c r="X1317" s="23">
        <f t="shared" si="3010"/>
        <v>0</v>
      </c>
      <c r="Y1317" s="23">
        <f t="shared" si="3010"/>
        <v>0</v>
      </c>
      <c r="Z1317" s="23">
        <f t="shared" si="2940"/>
        <v>1250</v>
      </c>
      <c r="AA1317" s="23">
        <f t="shared" si="2941"/>
        <v>0</v>
      </c>
      <c r="AB1317" s="23">
        <f t="shared" si="2942"/>
        <v>0</v>
      </c>
      <c r="AC1317" s="23">
        <f t="shared" si="3010"/>
        <v>0</v>
      </c>
      <c r="AD1317" s="23">
        <f t="shared" si="3010"/>
        <v>0</v>
      </c>
      <c r="AE1317" s="23">
        <f t="shared" si="3010"/>
        <v>0</v>
      </c>
      <c r="AF1317" s="23">
        <f t="shared" si="3010"/>
        <v>0</v>
      </c>
      <c r="AG1317" s="23">
        <f t="shared" si="3010"/>
        <v>0</v>
      </c>
      <c r="AH1317" s="23">
        <f t="shared" si="3010"/>
        <v>71.974000000000004</v>
      </c>
      <c r="AI1317" s="23">
        <f t="shared" si="3010"/>
        <v>0</v>
      </c>
      <c r="AJ1317" s="23">
        <f t="shared" si="3010"/>
        <v>0</v>
      </c>
      <c r="AK1317" s="23">
        <f t="shared" si="3010"/>
        <v>0</v>
      </c>
      <c r="AL1317" s="23">
        <f t="shared" si="3010"/>
        <v>0</v>
      </c>
      <c r="AM1317" s="23">
        <f t="shared" si="3010"/>
        <v>0</v>
      </c>
      <c r="AN1317" s="23">
        <f t="shared" si="3010"/>
        <v>0</v>
      </c>
      <c r="AO1317" s="23">
        <f t="shared" si="2996"/>
        <v>1321.9739999999999</v>
      </c>
      <c r="AP1317" s="23">
        <f t="shared" si="2997"/>
        <v>0</v>
      </c>
      <c r="AQ1317" s="23">
        <f t="shared" si="2998"/>
        <v>0</v>
      </c>
      <c r="AR1317" s="23">
        <f t="shared" si="3010"/>
        <v>0</v>
      </c>
      <c r="AS1317" s="23">
        <f t="shared" si="2999"/>
        <v>1321.9739999999999</v>
      </c>
      <c r="AT1317" s="23">
        <f t="shared" si="3010"/>
        <v>0</v>
      </c>
      <c r="AU1317" s="23">
        <f t="shared" si="3010"/>
        <v>0</v>
      </c>
      <c r="AV1317" s="23">
        <f t="shared" si="3010"/>
        <v>0</v>
      </c>
      <c r="AW1317" s="23">
        <f t="shared" si="3010"/>
        <v>0</v>
      </c>
      <c r="AX1317" s="23">
        <f t="shared" si="3010"/>
        <v>0</v>
      </c>
      <c r="AY1317" s="23">
        <f t="shared" si="2982"/>
        <v>1321.9739999999999</v>
      </c>
      <c r="AZ1317" s="23">
        <f t="shared" si="3010"/>
        <v>0</v>
      </c>
      <c r="BA1317" s="5"/>
    </row>
    <row r="1318" spans="1:53" s="3" customFormat="1" ht="31.5" x14ac:dyDescent="0.25">
      <c r="A1318" s="12" t="s">
        <v>368</v>
      </c>
      <c r="B1318" s="12" t="s">
        <v>107</v>
      </c>
      <c r="C1318" s="12" t="s">
        <v>12</v>
      </c>
      <c r="D1318" s="12" t="s">
        <v>66</v>
      </c>
      <c r="E1318" s="12"/>
      <c r="F1318" s="14" t="s">
        <v>79</v>
      </c>
      <c r="G1318" s="20">
        <f>G1319</f>
        <v>1250</v>
      </c>
      <c r="H1318" s="20">
        <f t="shared" si="3010"/>
        <v>0</v>
      </c>
      <c r="I1318" s="20">
        <f t="shared" si="3010"/>
        <v>0</v>
      </c>
      <c r="J1318" s="20">
        <f t="shared" si="3010"/>
        <v>0</v>
      </c>
      <c r="K1318" s="20">
        <f t="shared" si="3010"/>
        <v>0</v>
      </c>
      <c r="L1318" s="20">
        <f t="shared" si="3010"/>
        <v>0</v>
      </c>
      <c r="M1318" s="20">
        <f t="shared" si="2924"/>
        <v>1250</v>
      </c>
      <c r="N1318" s="20">
        <f t="shared" si="2925"/>
        <v>0</v>
      </c>
      <c r="O1318" s="20">
        <f t="shared" si="2926"/>
        <v>0</v>
      </c>
      <c r="P1318" s="23">
        <f t="shared" si="3010"/>
        <v>0</v>
      </c>
      <c r="Q1318" s="23">
        <f t="shared" si="3010"/>
        <v>0</v>
      </c>
      <c r="R1318" s="23">
        <f t="shared" si="3010"/>
        <v>0</v>
      </c>
      <c r="S1318" s="23">
        <f t="shared" si="3010"/>
        <v>0</v>
      </c>
      <c r="T1318" s="23">
        <f t="shared" si="3010"/>
        <v>0</v>
      </c>
      <c r="U1318" s="23">
        <f t="shared" si="3010"/>
        <v>0</v>
      </c>
      <c r="V1318" s="23">
        <f t="shared" si="3010"/>
        <v>0</v>
      </c>
      <c r="W1318" s="23">
        <f t="shared" si="3010"/>
        <v>0</v>
      </c>
      <c r="X1318" s="23">
        <f t="shared" si="3010"/>
        <v>0</v>
      </c>
      <c r="Y1318" s="23">
        <f t="shared" si="3010"/>
        <v>0</v>
      </c>
      <c r="Z1318" s="23">
        <f t="shared" si="2940"/>
        <v>1250</v>
      </c>
      <c r="AA1318" s="23">
        <f t="shared" si="2941"/>
        <v>0</v>
      </c>
      <c r="AB1318" s="23">
        <f t="shared" si="2942"/>
        <v>0</v>
      </c>
      <c r="AC1318" s="23">
        <f t="shared" si="3010"/>
        <v>0</v>
      </c>
      <c r="AD1318" s="23">
        <f t="shared" si="3010"/>
        <v>0</v>
      </c>
      <c r="AE1318" s="23">
        <f t="shared" si="3010"/>
        <v>0</v>
      </c>
      <c r="AF1318" s="23">
        <f t="shared" si="3010"/>
        <v>0</v>
      </c>
      <c r="AG1318" s="23">
        <f t="shared" si="3010"/>
        <v>0</v>
      </c>
      <c r="AH1318" s="23">
        <f t="shared" si="3010"/>
        <v>71.974000000000004</v>
      </c>
      <c r="AI1318" s="23">
        <f t="shared" si="3010"/>
        <v>0</v>
      </c>
      <c r="AJ1318" s="23">
        <f t="shared" si="3010"/>
        <v>0</v>
      </c>
      <c r="AK1318" s="23">
        <f t="shared" si="3010"/>
        <v>0</v>
      </c>
      <c r="AL1318" s="23">
        <f t="shared" si="3010"/>
        <v>0</v>
      </c>
      <c r="AM1318" s="23">
        <f t="shared" si="3010"/>
        <v>0</v>
      </c>
      <c r="AN1318" s="23">
        <f t="shared" si="3010"/>
        <v>0</v>
      </c>
      <c r="AO1318" s="23">
        <f t="shared" si="2996"/>
        <v>1321.9739999999999</v>
      </c>
      <c r="AP1318" s="23">
        <f t="shared" si="2997"/>
        <v>0</v>
      </c>
      <c r="AQ1318" s="23">
        <f t="shared" si="2998"/>
        <v>0</v>
      </c>
      <c r="AR1318" s="23">
        <f t="shared" si="3010"/>
        <v>0</v>
      </c>
      <c r="AS1318" s="23">
        <f t="shared" si="2999"/>
        <v>1321.9739999999999</v>
      </c>
      <c r="AT1318" s="23">
        <f t="shared" si="3010"/>
        <v>0</v>
      </c>
      <c r="AU1318" s="23">
        <f t="shared" si="3010"/>
        <v>0</v>
      </c>
      <c r="AV1318" s="23">
        <f t="shared" si="3010"/>
        <v>0</v>
      </c>
      <c r="AW1318" s="23">
        <f t="shared" si="3010"/>
        <v>0</v>
      </c>
      <c r="AX1318" s="23">
        <f t="shared" si="3010"/>
        <v>0</v>
      </c>
      <c r="AY1318" s="23">
        <f t="shared" si="2982"/>
        <v>1321.9739999999999</v>
      </c>
      <c r="AZ1318" s="23">
        <f t="shared" si="3010"/>
        <v>0</v>
      </c>
      <c r="BA1318" s="5"/>
    </row>
    <row r="1319" spans="1:53" s="3" customFormat="1" ht="47.25" x14ac:dyDescent="0.25">
      <c r="A1319" s="12" t="s">
        <v>368</v>
      </c>
      <c r="B1319" s="12" t="s">
        <v>107</v>
      </c>
      <c r="C1319" s="12" t="s">
        <v>12</v>
      </c>
      <c r="D1319" s="12" t="s">
        <v>60</v>
      </c>
      <c r="E1319" s="12"/>
      <c r="F1319" s="14" t="s">
        <v>80</v>
      </c>
      <c r="G1319" s="20">
        <f>G1320+G1322</f>
        <v>1250</v>
      </c>
      <c r="H1319" s="20">
        <f t="shared" ref="H1319:L1319" si="3011">H1320+H1322</f>
        <v>0</v>
      </c>
      <c r="I1319" s="20">
        <f t="shared" si="3011"/>
        <v>0</v>
      </c>
      <c r="J1319" s="20">
        <f t="shared" si="3011"/>
        <v>0</v>
      </c>
      <c r="K1319" s="20">
        <f t="shared" si="3011"/>
        <v>0</v>
      </c>
      <c r="L1319" s="20">
        <f t="shared" si="3011"/>
        <v>0</v>
      </c>
      <c r="M1319" s="20">
        <f t="shared" si="2924"/>
        <v>1250</v>
      </c>
      <c r="N1319" s="20">
        <f t="shared" si="2925"/>
        <v>0</v>
      </c>
      <c r="O1319" s="20">
        <f t="shared" si="2926"/>
        <v>0</v>
      </c>
      <c r="P1319" s="23">
        <f t="shared" ref="P1319:Q1319" si="3012">P1320+P1322</f>
        <v>0</v>
      </c>
      <c r="Q1319" s="23">
        <f t="shared" si="3012"/>
        <v>0</v>
      </c>
      <c r="R1319" s="23">
        <f t="shared" ref="R1319:T1319" si="3013">R1320+R1322</f>
        <v>0</v>
      </c>
      <c r="S1319" s="23">
        <f t="shared" si="3013"/>
        <v>0</v>
      </c>
      <c r="T1319" s="23">
        <f t="shared" si="3013"/>
        <v>0</v>
      </c>
      <c r="U1319" s="23">
        <f t="shared" ref="U1319:W1319" si="3014">U1320+U1322</f>
        <v>0</v>
      </c>
      <c r="V1319" s="23">
        <f t="shared" si="3014"/>
        <v>0</v>
      </c>
      <c r="W1319" s="23">
        <f t="shared" si="3014"/>
        <v>0</v>
      </c>
      <c r="X1319" s="23">
        <f t="shared" ref="X1319:Y1319" si="3015">X1320+X1322</f>
        <v>0</v>
      </c>
      <c r="Y1319" s="23">
        <f t="shared" si="3015"/>
        <v>0</v>
      </c>
      <c r="Z1319" s="23">
        <f t="shared" si="2940"/>
        <v>1250</v>
      </c>
      <c r="AA1319" s="23">
        <f t="shared" si="2941"/>
        <v>0</v>
      </c>
      <c r="AB1319" s="23">
        <f t="shared" si="2942"/>
        <v>0</v>
      </c>
      <c r="AC1319" s="23">
        <f>AC1320+AC1322+AC1324</f>
        <v>0</v>
      </c>
      <c r="AD1319" s="23">
        <f t="shared" ref="AD1319:AZ1319" si="3016">AD1320+AD1322+AD1324</f>
        <v>0</v>
      </c>
      <c r="AE1319" s="23">
        <f t="shared" ref="AE1319" si="3017">AE1320+AE1322+AE1324</f>
        <v>0</v>
      </c>
      <c r="AF1319" s="23">
        <f t="shared" si="3016"/>
        <v>0</v>
      </c>
      <c r="AG1319" s="23">
        <f t="shared" ref="AG1319" si="3018">AG1320+AG1322+AG1324</f>
        <v>0</v>
      </c>
      <c r="AH1319" s="23">
        <f t="shared" si="3016"/>
        <v>71.974000000000004</v>
      </c>
      <c r="AI1319" s="23">
        <f t="shared" ref="AI1319" si="3019">AI1320+AI1322+AI1324</f>
        <v>0</v>
      </c>
      <c r="AJ1319" s="23">
        <f t="shared" si="3016"/>
        <v>0</v>
      </c>
      <c r="AK1319" s="23">
        <f t="shared" si="3016"/>
        <v>0</v>
      </c>
      <c r="AL1319" s="23">
        <f t="shared" ref="AL1319" si="3020">AL1320+AL1322+AL1324</f>
        <v>0</v>
      </c>
      <c r="AM1319" s="23">
        <f t="shared" ref="AM1319:AN1319" si="3021">AM1320+AM1322+AM1324</f>
        <v>0</v>
      </c>
      <c r="AN1319" s="23">
        <f t="shared" si="3021"/>
        <v>0</v>
      </c>
      <c r="AO1319" s="23">
        <f t="shared" si="2996"/>
        <v>1321.9739999999999</v>
      </c>
      <c r="AP1319" s="23">
        <f t="shared" si="2997"/>
        <v>0</v>
      </c>
      <c r="AQ1319" s="23">
        <f t="shared" si="2998"/>
        <v>0</v>
      </c>
      <c r="AR1319" s="23">
        <f t="shared" ref="AR1319" si="3022">AR1320+AR1322+AR1324</f>
        <v>0</v>
      </c>
      <c r="AS1319" s="23">
        <f t="shared" si="2999"/>
        <v>1321.9739999999999</v>
      </c>
      <c r="AT1319" s="23">
        <f t="shared" ref="AT1319:AX1319" si="3023">AT1320+AT1322+AT1324</f>
        <v>0</v>
      </c>
      <c r="AU1319" s="23">
        <f t="shared" si="3023"/>
        <v>0</v>
      </c>
      <c r="AV1319" s="23">
        <f t="shared" si="3023"/>
        <v>0</v>
      </c>
      <c r="AW1319" s="23">
        <f t="shared" si="3023"/>
        <v>0</v>
      </c>
      <c r="AX1319" s="23">
        <f t="shared" si="3023"/>
        <v>0</v>
      </c>
      <c r="AY1319" s="23">
        <f t="shared" si="2982"/>
        <v>1321.9739999999999</v>
      </c>
      <c r="AZ1319" s="23">
        <f t="shared" si="3016"/>
        <v>0</v>
      </c>
    </row>
    <row r="1320" spans="1:53" s="3" customFormat="1" ht="31.5" x14ac:dyDescent="0.25">
      <c r="A1320" s="12" t="s">
        <v>368</v>
      </c>
      <c r="B1320" s="12" t="s">
        <v>107</v>
      </c>
      <c r="C1320" s="12" t="s">
        <v>12</v>
      </c>
      <c r="D1320" s="12" t="s">
        <v>60</v>
      </c>
      <c r="E1320" s="12" t="s">
        <v>7</v>
      </c>
      <c r="F1320" s="14" t="s">
        <v>383</v>
      </c>
      <c r="G1320" s="20">
        <f>G1321</f>
        <v>1200</v>
      </c>
      <c r="H1320" s="20">
        <f t="shared" ref="H1320:AZ1320" si="3024">H1321</f>
        <v>0</v>
      </c>
      <c r="I1320" s="20">
        <f t="shared" si="3024"/>
        <v>0</v>
      </c>
      <c r="J1320" s="20">
        <f t="shared" si="3024"/>
        <v>0</v>
      </c>
      <c r="K1320" s="20">
        <f t="shared" si="3024"/>
        <v>0</v>
      </c>
      <c r="L1320" s="20">
        <f t="shared" si="3024"/>
        <v>0</v>
      </c>
      <c r="M1320" s="20">
        <f t="shared" si="2924"/>
        <v>1200</v>
      </c>
      <c r="N1320" s="20">
        <f t="shared" si="2925"/>
        <v>0</v>
      </c>
      <c r="O1320" s="20">
        <f t="shared" si="2926"/>
        <v>0</v>
      </c>
      <c r="P1320" s="23">
        <f t="shared" si="3024"/>
        <v>0</v>
      </c>
      <c r="Q1320" s="23">
        <f t="shared" si="3024"/>
        <v>0</v>
      </c>
      <c r="R1320" s="23">
        <f t="shared" si="3024"/>
        <v>0</v>
      </c>
      <c r="S1320" s="23">
        <f t="shared" si="3024"/>
        <v>0</v>
      </c>
      <c r="T1320" s="23">
        <f t="shared" si="3024"/>
        <v>0</v>
      </c>
      <c r="U1320" s="23">
        <f t="shared" si="3024"/>
        <v>0</v>
      </c>
      <c r="V1320" s="23">
        <f t="shared" si="3024"/>
        <v>0</v>
      </c>
      <c r="W1320" s="23">
        <f t="shared" si="3024"/>
        <v>0</v>
      </c>
      <c r="X1320" s="23">
        <f t="shared" si="3024"/>
        <v>0</v>
      </c>
      <c r="Y1320" s="23">
        <f t="shared" si="3024"/>
        <v>0</v>
      </c>
      <c r="Z1320" s="23">
        <f t="shared" si="2940"/>
        <v>1200</v>
      </c>
      <c r="AA1320" s="23">
        <f t="shared" si="2941"/>
        <v>0</v>
      </c>
      <c r="AB1320" s="23">
        <f t="shared" si="2942"/>
        <v>0</v>
      </c>
      <c r="AC1320" s="23">
        <f t="shared" si="3024"/>
        <v>0</v>
      </c>
      <c r="AD1320" s="23">
        <f t="shared" si="3024"/>
        <v>0</v>
      </c>
      <c r="AE1320" s="23">
        <f t="shared" si="3024"/>
        <v>0</v>
      </c>
      <c r="AF1320" s="23">
        <f t="shared" si="3024"/>
        <v>0</v>
      </c>
      <c r="AG1320" s="23">
        <f t="shared" si="3024"/>
        <v>0</v>
      </c>
      <c r="AH1320" s="23">
        <f t="shared" si="3024"/>
        <v>0</v>
      </c>
      <c r="AI1320" s="23">
        <f t="shared" si="3024"/>
        <v>0</v>
      </c>
      <c r="AJ1320" s="23">
        <f t="shared" si="3024"/>
        <v>0</v>
      </c>
      <c r="AK1320" s="23">
        <f t="shared" si="3024"/>
        <v>0</v>
      </c>
      <c r="AL1320" s="23">
        <f t="shared" si="3024"/>
        <v>0</v>
      </c>
      <c r="AM1320" s="23">
        <f t="shared" si="3024"/>
        <v>0</v>
      </c>
      <c r="AN1320" s="23">
        <f t="shared" si="3024"/>
        <v>0</v>
      </c>
      <c r="AO1320" s="23">
        <f t="shared" si="2996"/>
        <v>1200</v>
      </c>
      <c r="AP1320" s="23">
        <f t="shared" si="2997"/>
        <v>0</v>
      </c>
      <c r="AQ1320" s="23">
        <f t="shared" si="2998"/>
        <v>0</v>
      </c>
      <c r="AR1320" s="23">
        <f t="shared" si="3024"/>
        <v>0</v>
      </c>
      <c r="AS1320" s="23">
        <f t="shared" si="2999"/>
        <v>1200</v>
      </c>
      <c r="AT1320" s="23">
        <f t="shared" si="3024"/>
        <v>0</v>
      </c>
      <c r="AU1320" s="23">
        <f t="shared" si="3024"/>
        <v>0</v>
      </c>
      <c r="AV1320" s="23">
        <f t="shared" si="3024"/>
        <v>0</v>
      </c>
      <c r="AW1320" s="23">
        <f t="shared" si="3024"/>
        <v>0</v>
      </c>
      <c r="AX1320" s="23">
        <f t="shared" si="3024"/>
        <v>0</v>
      </c>
      <c r="AY1320" s="23">
        <f t="shared" si="2982"/>
        <v>1200</v>
      </c>
      <c r="AZ1320" s="23">
        <f t="shared" si="3024"/>
        <v>0</v>
      </c>
    </row>
    <row r="1321" spans="1:53" s="3" customFormat="1" ht="31.5" x14ac:dyDescent="0.25">
      <c r="A1321" s="12" t="s">
        <v>368</v>
      </c>
      <c r="B1321" s="12" t="s">
        <v>107</v>
      </c>
      <c r="C1321" s="12" t="s">
        <v>12</v>
      </c>
      <c r="D1321" s="12" t="s">
        <v>60</v>
      </c>
      <c r="E1321" s="12" t="s">
        <v>315</v>
      </c>
      <c r="F1321" s="14" t="s">
        <v>372</v>
      </c>
      <c r="G1321" s="20">
        <v>1200</v>
      </c>
      <c r="H1321" s="20">
        <v>0</v>
      </c>
      <c r="I1321" s="20">
        <v>0</v>
      </c>
      <c r="J1321" s="20"/>
      <c r="K1321" s="20"/>
      <c r="L1321" s="20"/>
      <c r="M1321" s="20">
        <f t="shared" si="2924"/>
        <v>1200</v>
      </c>
      <c r="N1321" s="20">
        <f t="shared" si="2925"/>
        <v>0</v>
      </c>
      <c r="O1321" s="20">
        <f t="shared" si="2926"/>
        <v>0</v>
      </c>
      <c r="P1321" s="23"/>
      <c r="Q1321" s="23"/>
      <c r="R1321" s="23"/>
      <c r="S1321" s="23"/>
      <c r="T1321" s="23"/>
      <c r="U1321" s="23"/>
      <c r="V1321" s="23"/>
      <c r="W1321" s="23"/>
      <c r="X1321" s="23"/>
      <c r="Y1321" s="23"/>
      <c r="Z1321" s="23">
        <f t="shared" si="2940"/>
        <v>1200</v>
      </c>
      <c r="AA1321" s="23">
        <f t="shared" si="2941"/>
        <v>0</v>
      </c>
      <c r="AB1321" s="23">
        <f t="shared" si="2942"/>
        <v>0</v>
      </c>
      <c r="AC1321" s="23"/>
      <c r="AD1321" s="23"/>
      <c r="AE1321" s="23"/>
      <c r="AF1321" s="23"/>
      <c r="AG1321" s="23"/>
      <c r="AH1321" s="23"/>
      <c r="AI1321" s="23"/>
      <c r="AJ1321" s="23"/>
      <c r="AK1321" s="23"/>
      <c r="AL1321" s="23"/>
      <c r="AM1321" s="23"/>
      <c r="AN1321" s="23"/>
      <c r="AO1321" s="23">
        <f t="shared" si="2996"/>
        <v>1200</v>
      </c>
      <c r="AP1321" s="23">
        <f t="shared" si="2997"/>
        <v>0</v>
      </c>
      <c r="AQ1321" s="23">
        <f t="shared" si="2998"/>
        <v>0</v>
      </c>
      <c r="AR1321" s="23"/>
      <c r="AS1321" s="23">
        <f t="shared" si="2999"/>
        <v>1200</v>
      </c>
      <c r="AT1321" s="23"/>
      <c r="AU1321" s="23"/>
      <c r="AV1321" s="23"/>
      <c r="AW1321" s="23"/>
      <c r="AX1321" s="23"/>
      <c r="AY1321" s="23">
        <f t="shared" si="2982"/>
        <v>1200</v>
      </c>
      <c r="AZ1321" s="23"/>
    </row>
    <row r="1322" spans="1:53" s="3" customFormat="1" ht="31.5" x14ac:dyDescent="0.25">
      <c r="A1322" s="12" t="s">
        <v>368</v>
      </c>
      <c r="B1322" s="12" t="s">
        <v>107</v>
      </c>
      <c r="C1322" s="12" t="s">
        <v>12</v>
      </c>
      <c r="D1322" s="12" t="s">
        <v>60</v>
      </c>
      <c r="E1322" s="12" t="s">
        <v>92</v>
      </c>
      <c r="F1322" s="14" t="s">
        <v>386</v>
      </c>
      <c r="G1322" s="20">
        <f>G1323</f>
        <v>50</v>
      </c>
      <c r="H1322" s="20">
        <f t="shared" ref="H1322:AZ1322" si="3025">H1323</f>
        <v>0</v>
      </c>
      <c r="I1322" s="20">
        <f t="shared" si="3025"/>
        <v>0</v>
      </c>
      <c r="J1322" s="20">
        <f t="shared" si="3025"/>
        <v>0</v>
      </c>
      <c r="K1322" s="20">
        <f t="shared" si="3025"/>
        <v>0</v>
      </c>
      <c r="L1322" s="20">
        <f t="shared" si="3025"/>
        <v>0</v>
      </c>
      <c r="M1322" s="20">
        <f t="shared" si="2924"/>
        <v>50</v>
      </c>
      <c r="N1322" s="20">
        <f t="shared" si="2925"/>
        <v>0</v>
      </c>
      <c r="O1322" s="20">
        <f t="shared" si="2926"/>
        <v>0</v>
      </c>
      <c r="P1322" s="23">
        <f t="shared" si="3025"/>
        <v>0</v>
      </c>
      <c r="Q1322" s="23">
        <f t="shared" si="3025"/>
        <v>0</v>
      </c>
      <c r="R1322" s="23">
        <f t="shared" si="3025"/>
        <v>0</v>
      </c>
      <c r="S1322" s="23">
        <f t="shared" si="3025"/>
        <v>0</v>
      </c>
      <c r="T1322" s="23">
        <f t="shared" si="3025"/>
        <v>0</v>
      </c>
      <c r="U1322" s="23">
        <f t="shared" si="3025"/>
        <v>0</v>
      </c>
      <c r="V1322" s="23">
        <f t="shared" si="3025"/>
        <v>0</v>
      </c>
      <c r="W1322" s="23">
        <f t="shared" si="3025"/>
        <v>0</v>
      </c>
      <c r="X1322" s="23">
        <f t="shared" si="3025"/>
        <v>0</v>
      </c>
      <c r="Y1322" s="23">
        <f t="shared" si="3025"/>
        <v>0</v>
      </c>
      <c r="Z1322" s="23">
        <f t="shared" si="2940"/>
        <v>50</v>
      </c>
      <c r="AA1322" s="23">
        <f t="shared" si="2941"/>
        <v>0</v>
      </c>
      <c r="AB1322" s="23">
        <f t="shared" si="2942"/>
        <v>0</v>
      </c>
      <c r="AC1322" s="23">
        <f t="shared" si="3025"/>
        <v>0</v>
      </c>
      <c r="AD1322" s="23">
        <f t="shared" si="3025"/>
        <v>0</v>
      </c>
      <c r="AE1322" s="23">
        <f t="shared" si="3025"/>
        <v>0</v>
      </c>
      <c r="AF1322" s="23">
        <f t="shared" si="3025"/>
        <v>0</v>
      </c>
      <c r="AG1322" s="23">
        <f t="shared" si="3025"/>
        <v>0</v>
      </c>
      <c r="AH1322" s="23">
        <f t="shared" si="3025"/>
        <v>0</v>
      </c>
      <c r="AI1322" s="23">
        <f t="shared" si="3025"/>
        <v>0</v>
      </c>
      <c r="AJ1322" s="23">
        <f t="shared" si="3025"/>
        <v>0</v>
      </c>
      <c r="AK1322" s="23">
        <f t="shared" si="3025"/>
        <v>0</v>
      </c>
      <c r="AL1322" s="23">
        <f t="shared" si="3025"/>
        <v>0</v>
      </c>
      <c r="AM1322" s="23">
        <f t="shared" si="3025"/>
        <v>0</v>
      </c>
      <c r="AN1322" s="23">
        <f t="shared" si="3025"/>
        <v>0</v>
      </c>
      <c r="AO1322" s="23">
        <f t="shared" si="2996"/>
        <v>50</v>
      </c>
      <c r="AP1322" s="23">
        <f t="shared" si="2997"/>
        <v>0</v>
      </c>
      <c r="AQ1322" s="23">
        <f t="shared" si="2998"/>
        <v>0</v>
      </c>
      <c r="AR1322" s="23">
        <f t="shared" si="3025"/>
        <v>0</v>
      </c>
      <c r="AS1322" s="23">
        <f t="shared" si="2999"/>
        <v>50</v>
      </c>
      <c r="AT1322" s="23">
        <f t="shared" si="3025"/>
        <v>0</v>
      </c>
      <c r="AU1322" s="23">
        <f t="shared" si="3025"/>
        <v>0</v>
      </c>
      <c r="AV1322" s="23">
        <f t="shared" si="3025"/>
        <v>0</v>
      </c>
      <c r="AW1322" s="23">
        <f t="shared" si="3025"/>
        <v>0</v>
      </c>
      <c r="AX1322" s="23">
        <f t="shared" si="3025"/>
        <v>0</v>
      </c>
      <c r="AY1322" s="23">
        <f t="shared" si="2982"/>
        <v>50</v>
      </c>
      <c r="AZ1322" s="23">
        <f t="shared" si="3025"/>
        <v>0</v>
      </c>
    </row>
    <row r="1323" spans="1:53" s="3" customFormat="1" ht="47.25" x14ac:dyDescent="0.25">
      <c r="A1323" s="12" t="s">
        <v>368</v>
      </c>
      <c r="B1323" s="12" t="s">
        <v>107</v>
      </c>
      <c r="C1323" s="12" t="s">
        <v>12</v>
      </c>
      <c r="D1323" s="12" t="s">
        <v>60</v>
      </c>
      <c r="E1323" s="12" t="s">
        <v>369</v>
      </c>
      <c r="F1323" s="14" t="s">
        <v>379</v>
      </c>
      <c r="G1323" s="20">
        <v>50</v>
      </c>
      <c r="H1323" s="20">
        <v>0</v>
      </c>
      <c r="I1323" s="20">
        <v>0</v>
      </c>
      <c r="J1323" s="20"/>
      <c r="K1323" s="20"/>
      <c r="L1323" s="20"/>
      <c r="M1323" s="20">
        <f t="shared" si="2924"/>
        <v>50</v>
      </c>
      <c r="N1323" s="20">
        <f t="shared" si="2925"/>
        <v>0</v>
      </c>
      <c r="O1323" s="20">
        <f t="shared" si="2926"/>
        <v>0</v>
      </c>
      <c r="P1323" s="23"/>
      <c r="Q1323" s="23"/>
      <c r="R1323" s="23"/>
      <c r="S1323" s="23"/>
      <c r="T1323" s="23"/>
      <c r="U1323" s="23"/>
      <c r="V1323" s="23"/>
      <c r="W1323" s="23"/>
      <c r="X1323" s="23"/>
      <c r="Y1323" s="23"/>
      <c r="Z1323" s="23">
        <f t="shared" si="2940"/>
        <v>50</v>
      </c>
      <c r="AA1323" s="23">
        <f t="shared" si="2941"/>
        <v>0</v>
      </c>
      <c r="AB1323" s="23">
        <f t="shared" si="2942"/>
        <v>0</v>
      </c>
      <c r="AC1323" s="23"/>
      <c r="AD1323" s="23"/>
      <c r="AE1323" s="23"/>
      <c r="AF1323" s="23"/>
      <c r="AG1323" s="23"/>
      <c r="AH1323" s="23"/>
      <c r="AI1323" s="23"/>
      <c r="AJ1323" s="23"/>
      <c r="AK1323" s="23"/>
      <c r="AL1323" s="23"/>
      <c r="AM1323" s="23"/>
      <c r="AN1323" s="23"/>
      <c r="AO1323" s="23">
        <f t="shared" si="2996"/>
        <v>50</v>
      </c>
      <c r="AP1323" s="23">
        <f t="shared" si="2997"/>
        <v>0</v>
      </c>
      <c r="AQ1323" s="23">
        <f t="shared" si="2998"/>
        <v>0</v>
      </c>
      <c r="AR1323" s="23"/>
      <c r="AS1323" s="23">
        <f t="shared" si="2999"/>
        <v>50</v>
      </c>
      <c r="AT1323" s="23"/>
      <c r="AU1323" s="23"/>
      <c r="AV1323" s="23"/>
      <c r="AW1323" s="23"/>
      <c r="AX1323" s="23"/>
      <c r="AY1323" s="23">
        <f t="shared" si="2982"/>
        <v>50</v>
      </c>
      <c r="AZ1323" s="23"/>
    </row>
    <row r="1324" spans="1:53" s="3" customFormat="1" ht="16.5" customHeight="1" x14ac:dyDescent="0.25">
      <c r="A1324" s="12" t="s">
        <v>368</v>
      </c>
      <c r="B1324" s="12" t="s">
        <v>107</v>
      </c>
      <c r="C1324" s="12" t="s">
        <v>12</v>
      </c>
      <c r="D1324" s="12" t="s">
        <v>60</v>
      </c>
      <c r="E1324" s="12" t="s">
        <v>8</v>
      </c>
      <c r="F1324" s="14" t="s">
        <v>387</v>
      </c>
      <c r="G1324" s="20"/>
      <c r="H1324" s="20"/>
      <c r="I1324" s="20"/>
      <c r="J1324" s="20"/>
      <c r="K1324" s="20"/>
      <c r="L1324" s="20"/>
      <c r="M1324" s="20"/>
      <c r="N1324" s="20"/>
      <c r="O1324" s="20"/>
      <c r="P1324" s="23"/>
      <c r="Q1324" s="23"/>
      <c r="R1324" s="23"/>
      <c r="S1324" s="23"/>
      <c r="T1324" s="23"/>
      <c r="U1324" s="23"/>
      <c r="V1324" s="23"/>
      <c r="W1324" s="23"/>
      <c r="X1324" s="23"/>
      <c r="Y1324" s="23"/>
      <c r="Z1324" s="23">
        <f>Z1325</f>
        <v>0</v>
      </c>
      <c r="AA1324" s="23">
        <f t="shared" ref="AA1324:AZ1324" si="3026">AA1325</f>
        <v>0</v>
      </c>
      <c r="AB1324" s="23">
        <f t="shared" si="3026"/>
        <v>0</v>
      </c>
      <c r="AC1324" s="23">
        <f t="shared" si="3026"/>
        <v>0</v>
      </c>
      <c r="AD1324" s="23">
        <f t="shared" si="3026"/>
        <v>0</v>
      </c>
      <c r="AE1324" s="23">
        <f t="shared" si="3026"/>
        <v>0</v>
      </c>
      <c r="AF1324" s="23">
        <f t="shared" si="3026"/>
        <v>0</v>
      </c>
      <c r="AG1324" s="23">
        <f t="shared" si="3026"/>
        <v>0</v>
      </c>
      <c r="AH1324" s="23">
        <f t="shared" si="3026"/>
        <v>71.974000000000004</v>
      </c>
      <c r="AI1324" s="23">
        <f t="shared" si="3026"/>
        <v>0</v>
      </c>
      <c r="AJ1324" s="23">
        <f t="shared" si="3026"/>
        <v>0</v>
      </c>
      <c r="AK1324" s="23">
        <f t="shared" si="3026"/>
        <v>0</v>
      </c>
      <c r="AL1324" s="23">
        <f t="shared" si="3026"/>
        <v>0</v>
      </c>
      <c r="AM1324" s="23">
        <f t="shared" si="3026"/>
        <v>0</v>
      </c>
      <c r="AN1324" s="23">
        <f t="shared" si="3026"/>
        <v>0</v>
      </c>
      <c r="AO1324" s="23">
        <f t="shared" si="2996"/>
        <v>71.974000000000004</v>
      </c>
      <c r="AP1324" s="23">
        <f t="shared" si="2997"/>
        <v>0</v>
      </c>
      <c r="AQ1324" s="23">
        <f t="shared" si="2998"/>
        <v>0</v>
      </c>
      <c r="AR1324" s="23">
        <f t="shared" si="3026"/>
        <v>0</v>
      </c>
      <c r="AS1324" s="23">
        <f t="shared" si="2999"/>
        <v>71.974000000000004</v>
      </c>
      <c r="AT1324" s="23">
        <f t="shared" si="3026"/>
        <v>0</v>
      </c>
      <c r="AU1324" s="23">
        <f t="shared" si="3026"/>
        <v>0</v>
      </c>
      <c r="AV1324" s="23">
        <f t="shared" si="3026"/>
        <v>0</v>
      </c>
      <c r="AW1324" s="23">
        <f t="shared" si="3026"/>
        <v>0</v>
      </c>
      <c r="AX1324" s="23">
        <f t="shared" si="3026"/>
        <v>0</v>
      </c>
      <c r="AY1324" s="23">
        <f t="shared" si="2982"/>
        <v>71.974000000000004</v>
      </c>
      <c r="AZ1324" s="23">
        <f t="shared" si="3026"/>
        <v>0</v>
      </c>
    </row>
    <row r="1325" spans="1:53" s="3" customFormat="1" ht="47.25" x14ac:dyDescent="0.25">
      <c r="A1325" s="12" t="s">
        <v>368</v>
      </c>
      <c r="B1325" s="12" t="s">
        <v>107</v>
      </c>
      <c r="C1325" s="12" t="s">
        <v>12</v>
      </c>
      <c r="D1325" s="12" t="s">
        <v>60</v>
      </c>
      <c r="E1325" s="12" t="s">
        <v>443</v>
      </c>
      <c r="F1325" s="14" t="s">
        <v>800</v>
      </c>
      <c r="G1325" s="20"/>
      <c r="H1325" s="20"/>
      <c r="I1325" s="20"/>
      <c r="J1325" s="20"/>
      <c r="K1325" s="20"/>
      <c r="L1325" s="20"/>
      <c r="M1325" s="20"/>
      <c r="N1325" s="20"/>
      <c r="O1325" s="20"/>
      <c r="P1325" s="23"/>
      <c r="Q1325" s="23"/>
      <c r="R1325" s="23"/>
      <c r="S1325" s="23"/>
      <c r="T1325" s="23"/>
      <c r="U1325" s="23"/>
      <c r="V1325" s="23"/>
      <c r="W1325" s="23"/>
      <c r="X1325" s="23"/>
      <c r="Y1325" s="23"/>
      <c r="Z1325" s="23">
        <v>0</v>
      </c>
      <c r="AA1325" s="23">
        <v>0</v>
      </c>
      <c r="AB1325" s="23">
        <v>0</v>
      </c>
      <c r="AC1325" s="23"/>
      <c r="AD1325" s="23"/>
      <c r="AE1325" s="23"/>
      <c r="AF1325" s="23"/>
      <c r="AG1325" s="23"/>
      <c r="AH1325" s="23">
        <v>71.974000000000004</v>
      </c>
      <c r="AI1325" s="23"/>
      <c r="AJ1325" s="23"/>
      <c r="AK1325" s="23"/>
      <c r="AL1325" s="23"/>
      <c r="AM1325" s="23"/>
      <c r="AN1325" s="23"/>
      <c r="AO1325" s="23">
        <f t="shared" si="2996"/>
        <v>71.974000000000004</v>
      </c>
      <c r="AP1325" s="23">
        <f t="shared" si="2997"/>
        <v>0</v>
      </c>
      <c r="AQ1325" s="23">
        <f t="shared" si="2998"/>
        <v>0</v>
      </c>
      <c r="AR1325" s="23"/>
      <c r="AS1325" s="23">
        <f t="shared" si="2999"/>
        <v>71.974000000000004</v>
      </c>
      <c r="AT1325" s="23"/>
      <c r="AU1325" s="23"/>
      <c r="AV1325" s="23"/>
      <c r="AW1325" s="23"/>
      <c r="AX1325" s="23"/>
      <c r="AY1325" s="23">
        <f t="shared" si="2982"/>
        <v>71.974000000000004</v>
      </c>
      <c r="AZ1325" s="23"/>
    </row>
    <row r="1326" spans="1:53" s="15" customFormat="1" x14ac:dyDescent="0.25">
      <c r="A1326" s="17" t="s">
        <v>368</v>
      </c>
      <c r="B1326" s="17" t="s">
        <v>107</v>
      </c>
      <c r="C1326" s="17" t="s">
        <v>106</v>
      </c>
      <c r="D1326" s="17"/>
      <c r="E1326" s="17"/>
      <c r="F1326" s="10" t="s">
        <v>397</v>
      </c>
      <c r="G1326" s="19">
        <f>G1327+G1332+G1337+G1347+G1352</f>
        <v>34758.6</v>
      </c>
      <c r="H1326" s="19">
        <f>H1327+H1332+H1337+H1347+H1352</f>
        <v>33810.800000000003</v>
      </c>
      <c r="I1326" s="19">
        <f>I1327+I1332+I1337+I1347+I1352</f>
        <v>33783.300000000003</v>
      </c>
      <c r="J1326" s="19">
        <f t="shared" ref="J1326:L1326" si="3027">J1327+J1332+J1337+J1347+J1352</f>
        <v>0</v>
      </c>
      <c r="K1326" s="19">
        <f t="shared" si="3027"/>
        <v>0</v>
      </c>
      <c r="L1326" s="19">
        <f t="shared" si="3027"/>
        <v>0</v>
      </c>
      <c r="M1326" s="20">
        <f t="shared" si="2924"/>
        <v>34758.6</v>
      </c>
      <c r="N1326" s="20">
        <f t="shared" si="2925"/>
        <v>33810.800000000003</v>
      </c>
      <c r="O1326" s="20">
        <f t="shared" si="2926"/>
        <v>33783.300000000003</v>
      </c>
      <c r="P1326" s="22">
        <f t="shared" ref="P1326:AZ1326" si="3028">P1327+P1332+P1337+P1347+P1352</f>
        <v>0</v>
      </c>
      <c r="Q1326" s="22">
        <f t="shared" si="3028"/>
        <v>0</v>
      </c>
      <c r="R1326" s="22">
        <f t="shared" si="3028"/>
        <v>0</v>
      </c>
      <c r="S1326" s="22">
        <f t="shared" ref="S1326" si="3029">S1327+S1332+S1337+S1347+S1352</f>
        <v>0</v>
      </c>
      <c r="T1326" s="22">
        <f t="shared" si="3028"/>
        <v>0</v>
      </c>
      <c r="U1326" s="22">
        <f t="shared" si="3028"/>
        <v>0</v>
      </c>
      <c r="V1326" s="22">
        <f t="shared" ref="V1326" si="3030">V1327+V1332+V1337+V1347+V1352</f>
        <v>0</v>
      </c>
      <c r="W1326" s="22">
        <f t="shared" si="3028"/>
        <v>0</v>
      </c>
      <c r="X1326" s="22">
        <f t="shared" si="3028"/>
        <v>0</v>
      </c>
      <c r="Y1326" s="22">
        <f t="shared" si="3028"/>
        <v>0</v>
      </c>
      <c r="Z1326" s="22">
        <f t="shared" si="2940"/>
        <v>34758.6</v>
      </c>
      <c r="AA1326" s="22">
        <f t="shared" si="2941"/>
        <v>33810.800000000003</v>
      </c>
      <c r="AB1326" s="22">
        <f t="shared" si="2942"/>
        <v>33783.300000000003</v>
      </c>
      <c r="AC1326" s="22">
        <f t="shared" ref="AC1326:AN1326" si="3031">AC1327+AC1332+AC1337+AC1347+AC1352</f>
        <v>0</v>
      </c>
      <c r="AD1326" s="22">
        <f t="shared" si="3031"/>
        <v>0</v>
      </c>
      <c r="AE1326" s="22">
        <f t="shared" ref="AE1326" si="3032">AE1327+AE1332+AE1337+AE1347+AE1352</f>
        <v>0</v>
      </c>
      <c r="AF1326" s="22">
        <f t="shared" si="3031"/>
        <v>0</v>
      </c>
      <c r="AG1326" s="22">
        <f t="shared" si="3031"/>
        <v>0</v>
      </c>
      <c r="AH1326" s="22">
        <f t="shared" si="3031"/>
        <v>0</v>
      </c>
      <c r="AI1326" s="22">
        <f t="shared" ref="AI1326" si="3033">AI1327+AI1332+AI1337+AI1347+AI1352</f>
        <v>0</v>
      </c>
      <c r="AJ1326" s="22">
        <f t="shared" si="3031"/>
        <v>0</v>
      </c>
      <c r="AK1326" s="22">
        <f t="shared" si="3031"/>
        <v>0</v>
      </c>
      <c r="AL1326" s="22">
        <f t="shared" si="3031"/>
        <v>0</v>
      </c>
      <c r="AM1326" s="22">
        <f t="shared" si="3031"/>
        <v>0</v>
      </c>
      <c r="AN1326" s="22">
        <f t="shared" si="3031"/>
        <v>0</v>
      </c>
      <c r="AO1326" s="22">
        <f t="shared" si="2996"/>
        <v>34758.6</v>
      </c>
      <c r="AP1326" s="22">
        <f t="shared" si="2997"/>
        <v>33810.800000000003</v>
      </c>
      <c r="AQ1326" s="22">
        <f t="shared" si="2998"/>
        <v>33783.300000000003</v>
      </c>
      <c r="AR1326" s="22">
        <f t="shared" ref="AR1326" si="3034">AR1327+AR1332+AR1337+AR1347+AR1352</f>
        <v>0</v>
      </c>
      <c r="AS1326" s="22">
        <f t="shared" si="2999"/>
        <v>34758.6</v>
      </c>
      <c r="AT1326" s="22">
        <f t="shared" ref="AT1326:AX1326" si="3035">AT1327+AT1332+AT1337+AT1347+AT1352</f>
        <v>0</v>
      </c>
      <c r="AU1326" s="22">
        <f t="shared" si="3035"/>
        <v>0</v>
      </c>
      <c r="AV1326" s="22">
        <f t="shared" si="3035"/>
        <v>0</v>
      </c>
      <c r="AW1326" s="22">
        <f t="shared" si="3035"/>
        <v>0</v>
      </c>
      <c r="AX1326" s="22">
        <f t="shared" si="3035"/>
        <v>0</v>
      </c>
      <c r="AY1326" s="22">
        <f t="shared" si="2982"/>
        <v>34758.6</v>
      </c>
      <c r="AZ1326" s="22">
        <f t="shared" si="3028"/>
        <v>0</v>
      </c>
    </row>
    <row r="1327" spans="1:53" ht="31.5" x14ac:dyDescent="0.25">
      <c r="A1327" s="12" t="s">
        <v>368</v>
      </c>
      <c r="B1327" s="12" t="s">
        <v>107</v>
      </c>
      <c r="C1327" s="12" t="s">
        <v>106</v>
      </c>
      <c r="D1327" s="12" t="s">
        <v>356</v>
      </c>
      <c r="E1327" s="12"/>
      <c r="F1327" s="14" t="s">
        <v>406</v>
      </c>
      <c r="G1327" s="20">
        <f>G1328</f>
        <v>635.20000000000005</v>
      </c>
      <c r="H1327" s="20">
        <f t="shared" ref="H1327:AZ1330" si="3036">H1328</f>
        <v>651.6</v>
      </c>
      <c r="I1327" s="20">
        <f t="shared" si="3036"/>
        <v>651.6</v>
      </c>
      <c r="J1327" s="20">
        <f t="shared" si="3036"/>
        <v>0</v>
      </c>
      <c r="K1327" s="20">
        <f t="shared" si="3036"/>
        <v>0</v>
      </c>
      <c r="L1327" s="20">
        <f t="shared" si="3036"/>
        <v>0</v>
      </c>
      <c r="M1327" s="20">
        <f t="shared" si="2924"/>
        <v>635.20000000000005</v>
      </c>
      <c r="N1327" s="20">
        <f t="shared" si="2925"/>
        <v>651.6</v>
      </c>
      <c r="O1327" s="20">
        <f t="shared" si="2926"/>
        <v>651.6</v>
      </c>
      <c r="P1327" s="23">
        <f t="shared" si="3036"/>
        <v>0</v>
      </c>
      <c r="Q1327" s="23">
        <f t="shared" si="3036"/>
        <v>0</v>
      </c>
      <c r="R1327" s="23">
        <f t="shared" si="3036"/>
        <v>0</v>
      </c>
      <c r="S1327" s="23">
        <f t="shared" si="3036"/>
        <v>0</v>
      </c>
      <c r="T1327" s="23">
        <f t="shared" si="3036"/>
        <v>0</v>
      </c>
      <c r="U1327" s="23">
        <f t="shared" si="3036"/>
        <v>0</v>
      </c>
      <c r="V1327" s="23">
        <f t="shared" si="3036"/>
        <v>0</v>
      </c>
      <c r="W1327" s="23">
        <f t="shared" si="3036"/>
        <v>0</v>
      </c>
      <c r="X1327" s="23">
        <f t="shared" si="3036"/>
        <v>0</v>
      </c>
      <c r="Y1327" s="23">
        <f t="shared" si="3036"/>
        <v>0</v>
      </c>
      <c r="Z1327" s="23">
        <f t="shared" si="2940"/>
        <v>635.20000000000005</v>
      </c>
      <c r="AA1327" s="23">
        <f t="shared" si="2941"/>
        <v>651.6</v>
      </c>
      <c r="AB1327" s="23">
        <f t="shared" si="2942"/>
        <v>651.6</v>
      </c>
      <c r="AC1327" s="23">
        <f t="shared" si="3036"/>
        <v>0</v>
      </c>
      <c r="AD1327" s="23">
        <f t="shared" si="3036"/>
        <v>0</v>
      </c>
      <c r="AE1327" s="23">
        <f t="shared" si="3036"/>
        <v>0</v>
      </c>
      <c r="AF1327" s="23">
        <f t="shared" si="3036"/>
        <v>0</v>
      </c>
      <c r="AG1327" s="23">
        <f t="shared" si="3036"/>
        <v>0</v>
      </c>
      <c r="AH1327" s="23">
        <f t="shared" si="3036"/>
        <v>0</v>
      </c>
      <c r="AI1327" s="23">
        <f t="shared" si="3036"/>
        <v>0</v>
      </c>
      <c r="AJ1327" s="23">
        <f t="shared" si="3036"/>
        <v>0</v>
      </c>
      <c r="AK1327" s="23">
        <f t="shared" si="3036"/>
        <v>0</v>
      </c>
      <c r="AL1327" s="23">
        <f t="shared" si="3036"/>
        <v>0</v>
      </c>
      <c r="AM1327" s="23">
        <f t="shared" si="3036"/>
        <v>0</v>
      </c>
      <c r="AN1327" s="23">
        <f t="shared" si="3036"/>
        <v>0</v>
      </c>
      <c r="AO1327" s="23">
        <f t="shared" si="2996"/>
        <v>635.20000000000005</v>
      </c>
      <c r="AP1327" s="23">
        <f t="shared" si="2997"/>
        <v>651.6</v>
      </c>
      <c r="AQ1327" s="23">
        <f t="shared" si="2998"/>
        <v>651.6</v>
      </c>
      <c r="AR1327" s="23">
        <f t="shared" si="3036"/>
        <v>0</v>
      </c>
      <c r="AS1327" s="23">
        <f t="shared" si="2999"/>
        <v>635.20000000000005</v>
      </c>
      <c r="AT1327" s="23">
        <f t="shared" si="3036"/>
        <v>0</v>
      </c>
      <c r="AU1327" s="23">
        <f t="shared" si="3036"/>
        <v>0</v>
      </c>
      <c r="AV1327" s="23">
        <f t="shared" si="3036"/>
        <v>0</v>
      </c>
      <c r="AW1327" s="23">
        <f t="shared" si="3036"/>
        <v>0</v>
      </c>
      <c r="AX1327" s="23">
        <f t="shared" si="3036"/>
        <v>0</v>
      </c>
      <c r="AY1327" s="23">
        <f t="shared" si="2982"/>
        <v>635.20000000000005</v>
      </c>
      <c r="AZ1327" s="23">
        <f t="shared" si="3036"/>
        <v>0</v>
      </c>
      <c r="BA1327" s="5"/>
    </row>
    <row r="1328" spans="1:53" ht="31.5" x14ac:dyDescent="0.25">
      <c r="A1328" s="12" t="s">
        <v>368</v>
      </c>
      <c r="B1328" s="12" t="s">
        <v>107</v>
      </c>
      <c r="C1328" s="12" t="s">
        <v>106</v>
      </c>
      <c r="D1328" s="12" t="s">
        <v>358</v>
      </c>
      <c r="E1328" s="12"/>
      <c r="F1328" s="14" t="s">
        <v>407</v>
      </c>
      <c r="G1328" s="20">
        <f>G1329</f>
        <v>635.20000000000005</v>
      </c>
      <c r="H1328" s="20">
        <f t="shared" si="3036"/>
        <v>651.6</v>
      </c>
      <c r="I1328" s="20">
        <f t="shared" si="3036"/>
        <v>651.6</v>
      </c>
      <c r="J1328" s="20">
        <f t="shared" si="3036"/>
        <v>0</v>
      </c>
      <c r="K1328" s="20">
        <f t="shared" si="3036"/>
        <v>0</v>
      </c>
      <c r="L1328" s="20">
        <f t="shared" si="3036"/>
        <v>0</v>
      </c>
      <c r="M1328" s="20">
        <f t="shared" si="2924"/>
        <v>635.20000000000005</v>
      </c>
      <c r="N1328" s="20">
        <f t="shared" si="2925"/>
        <v>651.6</v>
      </c>
      <c r="O1328" s="20">
        <f t="shared" si="2926"/>
        <v>651.6</v>
      </c>
      <c r="P1328" s="23">
        <f t="shared" si="3036"/>
        <v>0</v>
      </c>
      <c r="Q1328" s="23">
        <f t="shared" si="3036"/>
        <v>0</v>
      </c>
      <c r="R1328" s="23">
        <f t="shared" si="3036"/>
        <v>0</v>
      </c>
      <c r="S1328" s="23">
        <f t="shared" si="3036"/>
        <v>0</v>
      </c>
      <c r="T1328" s="23">
        <f t="shared" si="3036"/>
        <v>0</v>
      </c>
      <c r="U1328" s="23">
        <f t="shared" si="3036"/>
        <v>0</v>
      </c>
      <c r="V1328" s="23">
        <f t="shared" si="3036"/>
        <v>0</v>
      </c>
      <c r="W1328" s="23">
        <f t="shared" si="3036"/>
        <v>0</v>
      </c>
      <c r="X1328" s="23">
        <f t="shared" si="3036"/>
        <v>0</v>
      </c>
      <c r="Y1328" s="23">
        <f t="shared" si="3036"/>
        <v>0</v>
      </c>
      <c r="Z1328" s="23">
        <f t="shared" si="2940"/>
        <v>635.20000000000005</v>
      </c>
      <c r="AA1328" s="23">
        <f t="shared" si="2941"/>
        <v>651.6</v>
      </c>
      <c r="AB1328" s="23">
        <f t="shared" si="2942"/>
        <v>651.6</v>
      </c>
      <c r="AC1328" s="23">
        <f t="shared" si="3036"/>
        <v>0</v>
      </c>
      <c r="AD1328" s="23">
        <f t="shared" si="3036"/>
        <v>0</v>
      </c>
      <c r="AE1328" s="23">
        <f t="shared" si="3036"/>
        <v>0</v>
      </c>
      <c r="AF1328" s="23">
        <f t="shared" si="3036"/>
        <v>0</v>
      </c>
      <c r="AG1328" s="23">
        <f t="shared" si="3036"/>
        <v>0</v>
      </c>
      <c r="AH1328" s="23">
        <f t="shared" si="3036"/>
        <v>0</v>
      </c>
      <c r="AI1328" s="23">
        <f t="shared" si="3036"/>
        <v>0</v>
      </c>
      <c r="AJ1328" s="23">
        <f t="shared" si="3036"/>
        <v>0</v>
      </c>
      <c r="AK1328" s="23">
        <f t="shared" si="3036"/>
        <v>0</v>
      </c>
      <c r="AL1328" s="23">
        <f t="shared" si="3036"/>
        <v>0</v>
      </c>
      <c r="AM1328" s="23">
        <f t="shared" si="3036"/>
        <v>0</v>
      </c>
      <c r="AN1328" s="23">
        <f t="shared" si="3036"/>
        <v>0</v>
      </c>
      <c r="AO1328" s="23">
        <f t="shared" si="2996"/>
        <v>635.20000000000005</v>
      </c>
      <c r="AP1328" s="23">
        <f t="shared" si="2997"/>
        <v>651.6</v>
      </c>
      <c r="AQ1328" s="23">
        <f t="shared" si="2998"/>
        <v>651.6</v>
      </c>
      <c r="AR1328" s="23">
        <f t="shared" si="3036"/>
        <v>0</v>
      </c>
      <c r="AS1328" s="23">
        <f t="shared" si="2999"/>
        <v>635.20000000000005</v>
      </c>
      <c r="AT1328" s="23">
        <f t="shared" si="3036"/>
        <v>0</v>
      </c>
      <c r="AU1328" s="23">
        <f t="shared" si="3036"/>
        <v>0</v>
      </c>
      <c r="AV1328" s="23">
        <f t="shared" si="3036"/>
        <v>0</v>
      </c>
      <c r="AW1328" s="23">
        <f t="shared" si="3036"/>
        <v>0</v>
      </c>
      <c r="AX1328" s="23">
        <f t="shared" si="3036"/>
        <v>0</v>
      </c>
      <c r="AY1328" s="23">
        <f t="shared" si="2982"/>
        <v>635.20000000000005</v>
      </c>
      <c r="AZ1328" s="23">
        <f t="shared" si="3036"/>
        <v>0</v>
      </c>
      <c r="BA1328" s="5"/>
    </row>
    <row r="1329" spans="1:53" ht="47.25" x14ac:dyDescent="0.25">
      <c r="A1329" s="12" t="s">
        <v>368</v>
      </c>
      <c r="B1329" s="12" t="s">
        <v>107</v>
      </c>
      <c r="C1329" s="12" t="s">
        <v>106</v>
      </c>
      <c r="D1329" s="12" t="s">
        <v>335</v>
      </c>
      <c r="E1329" s="12"/>
      <c r="F1329" s="14" t="s">
        <v>843</v>
      </c>
      <c r="G1329" s="20">
        <f>G1330</f>
        <v>635.20000000000005</v>
      </c>
      <c r="H1329" s="20">
        <f t="shared" si="3036"/>
        <v>651.6</v>
      </c>
      <c r="I1329" s="20">
        <f t="shared" si="3036"/>
        <v>651.6</v>
      </c>
      <c r="J1329" s="20">
        <f t="shared" si="3036"/>
        <v>0</v>
      </c>
      <c r="K1329" s="20">
        <f t="shared" si="3036"/>
        <v>0</v>
      </c>
      <c r="L1329" s="20">
        <f t="shared" si="3036"/>
        <v>0</v>
      </c>
      <c r="M1329" s="20">
        <f t="shared" si="2924"/>
        <v>635.20000000000005</v>
      </c>
      <c r="N1329" s="20">
        <f t="shared" si="2925"/>
        <v>651.6</v>
      </c>
      <c r="O1329" s="20">
        <f t="shared" si="2926"/>
        <v>651.6</v>
      </c>
      <c r="P1329" s="23">
        <f t="shared" si="3036"/>
        <v>0</v>
      </c>
      <c r="Q1329" s="23">
        <f t="shared" si="3036"/>
        <v>0</v>
      </c>
      <c r="R1329" s="23">
        <f t="shared" si="3036"/>
        <v>0</v>
      </c>
      <c r="S1329" s="23">
        <f t="shared" si="3036"/>
        <v>0</v>
      </c>
      <c r="T1329" s="23">
        <f t="shared" si="3036"/>
        <v>0</v>
      </c>
      <c r="U1329" s="23">
        <f t="shared" si="3036"/>
        <v>0</v>
      </c>
      <c r="V1329" s="23">
        <f t="shared" si="3036"/>
        <v>0</v>
      </c>
      <c r="W1329" s="23">
        <f t="shared" si="3036"/>
        <v>0</v>
      </c>
      <c r="X1329" s="23">
        <f t="shared" si="3036"/>
        <v>0</v>
      </c>
      <c r="Y1329" s="23">
        <f t="shared" si="3036"/>
        <v>0</v>
      </c>
      <c r="Z1329" s="23">
        <f t="shared" si="2940"/>
        <v>635.20000000000005</v>
      </c>
      <c r="AA1329" s="23">
        <f t="shared" si="2941"/>
        <v>651.6</v>
      </c>
      <c r="AB1329" s="23">
        <f t="shared" si="2942"/>
        <v>651.6</v>
      </c>
      <c r="AC1329" s="23">
        <f t="shared" si="3036"/>
        <v>0</v>
      </c>
      <c r="AD1329" s="23">
        <f t="shared" si="3036"/>
        <v>0</v>
      </c>
      <c r="AE1329" s="23">
        <f t="shared" si="3036"/>
        <v>0</v>
      </c>
      <c r="AF1329" s="23">
        <f t="shared" si="3036"/>
        <v>0</v>
      </c>
      <c r="AG1329" s="23">
        <f t="shared" si="3036"/>
        <v>0</v>
      </c>
      <c r="AH1329" s="23">
        <f t="shared" si="3036"/>
        <v>0</v>
      </c>
      <c r="AI1329" s="23">
        <f t="shared" si="3036"/>
        <v>0</v>
      </c>
      <c r="AJ1329" s="23">
        <f t="shared" si="3036"/>
        <v>0</v>
      </c>
      <c r="AK1329" s="23">
        <f t="shared" si="3036"/>
        <v>0</v>
      </c>
      <c r="AL1329" s="23">
        <f t="shared" si="3036"/>
        <v>0</v>
      </c>
      <c r="AM1329" s="23">
        <f t="shared" si="3036"/>
        <v>0</v>
      </c>
      <c r="AN1329" s="23">
        <f t="shared" si="3036"/>
        <v>0</v>
      </c>
      <c r="AO1329" s="23">
        <f t="shared" si="2996"/>
        <v>635.20000000000005</v>
      </c>
      <c r="AP1329" s="23">
        <f t="shared" si="2997"/>
        <v>651.6</v>
      </c>
      <c r="AQ1329" s="23">
        <f t="shared" si="2998"/>
        <v>651.6</v>
      </c>
      <c r="AR1329" s="23">
        <f t="shared" si="3036"/>
        <v>0</v>
      </c>
      <c r="AS1329" s="23">
        <f t="shared" si="2999"/>
        <v>635.20000000000005</v>
      </c>
      <c r="AT1329" s="23">
        <f t="shared" si="3036"/>
        <v>0</v>
      </c>
      <c r="AU1329" s="23">
        <f t="shared" si="3036"/>
        <v>0</v>
      </c>
      <c r="AV1329" s="23">
        <f t="shared" si="3036"/>
        <v>0</v>
      </c>
      <c r="AW1329" s="23">
        <f t="shared" si="3036"/>
        <v>0</v>
      </c>
      <c r="AX1329" s="23">
        <f t="shared" si="3036"/>
        <v>0</v>
      </c>
      <c r="AY1329" s="23">
        <f t="shared" si="2982"/>
        <v>635.20000000000005</v>
      </c>
      <c r="AZ1329" s="23">
        <f t="shared" si="3036"/>
        <v>0</v>
      </c>
    </row>
    <row r="1330" spans="1:53" ht="31.5" x14ac:dyDescent="0.25">
      <c r="A1330" s="12" t="s">
        <v>368</v>
      </c>
      <c r="B1330" s="12" t="s">
        <v>107</v>
      </c>
      <c r="C1330" s="12" t="s">
        <v>106</v>
      </c>
      <c r="D1330" s="12" t="s">
        <v>335</v>
      </c>
      <c r="E1330" s="12" t="s">
        <v>7</v>
      </c>
      <c r="F1330" s="14" t="s">
        <v>383</v>
      </c>
      <c r="G1330" s="20">
        <f>G1331</f>
        <v>635.20000000000005</v>
      </c>
      <c r="H1330" s="20">
        <f t="shared" si="3036"/>
        <v>651.6</v>
      </c>
      <c r="I1330" s="20">
        <f t="shared" si="3036"/>
        <v>651.6</v>
      </c>
      <c r="J1330" s="20">
        <f t="shared" si="3036"/>
        <v>0</v>
      </c>
      <c r="K1330" s="20">
        <f t="shared" si="3036"/>
        <v>0</v>
      </c>
      <c r="L1330" s="20">
        <f t="shared" si="3036"/>
        <v>0</v>
      </c>
      <c r="M1330" s="20">
        <f t="shared" si="2924"/>
        <v>635.20000000000005</v>
      </c>
      <c r="N1330" s="20">
        <f t="shared" si="2925"/>
        <v>651.6</v>
      </c>
      <c r="O1330" s="20">
        <f t="shared" si="2926"/>
        <v>651.6</v>
      </c>
      <c r="P1330" s="23">
        <f t="shared" si="3036"/>
        <v>0</v>
      </c>
      <c r="Q1330" s="23">
        <f t="shared" si="3036"/>
        <v>0</v>
      </c>
      <c r="R1330" s="23">
        <f t="shared" si="3036"/>
        <v>0</v>
      </c>
      <c r="S1330" s="23">
        <f t="shared" si="3036"/>
        <v>0</v>
      </c>
      <c r="T1330" s="23">
        <f t="shared" si="3036"/>
        <v>0</v>
      </c>
      <c r="U1330" s="23">
        <f t="shared" si="3036"/>
        <v>0</v>
      </c>
      <c r="V1330" s="23">
        <f t="shared" si="3036"/>
        <v>0</v>
      </c>
      <c r="W1330" s="23">
        <f t="shared" si="3036"/>
        <v>0</v>
      </c>
      <c r="X1330" s="23">
        <f t="shared" si="3036"/>
        <v>0</v>
      </c>
      <c r="Y1330" s="23">
        <f t="shared" si="3036"/>
        <v>0</v>
      </c>
      <c r="Z1330" s="23">
        <f t="shared" si="2940"/>
        <v>635.20000000000005</v>
      </c>
      <c r="AA1330" s="23">
        <f t="shared" si="2941"/>
        <v>651.6</v>
      </c>
      <c r="AB1330" s="23">
        <f t="shared" si="2942"/>
        <v>651.6</v>
      </c>
      <c r="AC1330" s="23">
        <f t="shared" si="3036"/>
        <v>0</v>
      </c>
      <c r="AD1330" s="23">
        <f t="shared" si="3036"/>
        <v>0</v>
      </c>
      <c r="AE1330" s="23">
        <f t="shared" si="3036"/>
        <v>0</v>
      </c>
      <c r="AF1330" s="23">
        <f t="shared" si="3036"/>
        <v>0</v>
      </c>
      <c r="AG1330" s="23">
        <f t="shared" si="3036"/>
        <v>0</v>
      </c>
      <c r="AH1330" s="23">
        <f t="shared" si="3036"/>
        <v>0</v>
      </c>
      <c r="AI1330" s="23">
        <f t="shared" si="3036"/>
        <v>0</v>
      </c>
      <c r="AJ1330" s="23">
        <f t="shared" si="3036"/>
        <v>0</v>
      </c>
      <c r="AK1330" s="23">
        <f t="shared" si="3036"/>
        <v>0</v>
      </c>
      <c r="AL1330" s="23">
        <f t="shared" si="3036"/>
        <v>0</v>
      </c>
      <c r="AM1330" s="23">
        <f t="shared" si="3036"/>
        <v>0</v>
      </c>
      <c r="AN1330" s="23">
        <f t="shared" si="3036"/>
        <v>0</v>
      </c>
      <c r="AO1330" s="23">
        <f t="shared" si="2996"/>
        <v>635.20000000000005</v>
      </c>
      <c r="AP1330" s="23">
        <f t="shared" si="2997"/>
        <v>651.6</v>
      </c>
      <c r="AQ1330" s="23">
        <f t="shared" si="2998"/>
        <v>651.6</v>
      </c>
      <c r="AR1330" s="23">
        <f t="shared" si="3036"/>
        <v>0</v>
      </c>
      <c r="AS1330" s="23">
        <f t="shared" si="2999"/>
        <v>635.20000000000005</v>
      </c>
      <c r="AT1330" s="23">
        <f t="shared" si="3036"/>
        <v>0</v>
      </c>
      <c r="AU1330" s="23">
        <f t="shared" si="3036"/>
        <v>0</v>
      </c>
      <c r="AV1330" s="23">
        <f t="shared" si="3036"/>
        <v>0</v>
      </c>
      <c r="AW1330" s="23">
        <f t="shared" si="3036"/>
        <v>0</v>
      </c>
      <c r="AX1330" s="23">
        <f t="shared" si="3036"/>
        <v>0</v>
      </c>
      <c r="AY1330" s="23">
        <f t="shared" si="2982"/>
        <v>635.20000000000005</v>
      </c>
      <c r="AZ1330" s="23">
        <f t="shared" si="3036"/>
        <v>0</v>
      </c>
    </row>
    <row r="1331" spans="1:53" ht="31.5" x14ac:dyDescent="0.25">
      <c r="A1331" s="12" t="s">
        <v>368</v>
      </c>
      <c r="B1331" s="12" t="s">
        <v>107</v>
      </c>
      <c r="C1331" s="12" t="s">
        <v>106</v>
      </c>
      <c r="D1331" s="12" t="s">
        <v>335</v>
      </c>
      <c r="E1331" s="12">
        <v>240</v>
      </c>
      <c r="F1331" s="14" t="s">
        <v>372</v>
      </c>
      <c r="G1331" s="20">
        <v>635.20000000000005</v>
      </c>
      <c r="H1331" s="20">
        <v>651.6</v>
      </c>
      <c r="I1331" s="20">
        <v>651.6</v>
      </c>
      <c r="J1331" s="20"/>
      <c r="K1331" s="20"/>
      <c r="L1331" s="20"/>
      <c r="M1331" s="20">
        <f t="shared" ref="M1331:M1394" si="3037">G1331+J1331</f>
        <v>635.20000000000005</v>
      </c>
      <c r="N1331" s="20">
        <f t="shared" ref="N1331:N1394" si="3038">H1331+K1331</f>
        <v>651.6</v>
      </c>
      <c r="O1331" s="20">
        <f t="shared" ref="O1331:O1394" si="3039">I1331+L1331</f>
        <v>651.6</v>
      </c>
      <c r="P1331" s="23"/>
      <c r="Q1331" s="23"/>
      <c r="R1331" s="23"/>
      <c r="S1331" s="23"/>
      <c r="T1331" s="23"/>
      <c r="U1331" s="23"/>
      <c r="V1331" s="23"/>
      <c r="W1331" s="23"/>
      <c r="X1331" s="23"/>
      <c r="Y1331" s="23"/>
      <c r="Z1331" s="23">
        <f t="shared" si="2940"/>
        <v>635.20000000000005</v>
      </c>
      <c r="AA1331" s="23">
        <f t="shared" si="2941"/>
        <v>651.6</v>
      </c>
      <c r="AB1331" s="23">
        <f t="shared" si="2942"/>
        <v>651.6</v>
      </c>
      <c r="AC1331" s="23"/>
      <c r="AD1331" s="23"/>
      <c r="AE1331" s="23"/>
      <c r="AF1331" s="23"/>
      <c r="AG1331" s="23"/>
      <c r="AH1331" s="23"/>
      <c r="AI1331" s="23"/>
      <c r="AJ1331" s="23"/>
      <c r="AK1331" s="23"/>
      <c r="AL1331" s="23"/>
      <c r="AM1331" s="23"/>
      <c r="AN1331" s="23"/>
      <c r="AO1331" s="23">
        <f t="shared" si="2996"/>
        <v>635.20000000000005</v>
      </c>
      <c r="AP1331" s="23">
        <f t="shared" si="2997"/>
        <v>651.6</v>
      </c>
      <c r="AQ1331" s="23">
        <f t="shared" si="2998"/>
        <v>651.6</v>
      </c>
      <c r="AR1331" s="23"/>
      <c r="AS1331" s="23">
        <f t="shared" si="2999"/>
        <v>635.20000000000005</v>
      </c>
      <c r="AT1331" s="23"/>
      <c r="AU1331" s="23"/>
      <c r="AV1331" s="23"/>
      <c r="AW1331" s="23"/>
      <c r="AX1331" s="23"/>
      <c r="AY1331" s="23">
        <f t="shared" si="2982"/>
        <v>635.20000000000005</v>
      </c>
      <c r="AZ1331" s="23"/>
    </row>
    <row r="1332" spans="1:53" ht="31.5" x14ac:dyDescent="0.25">
      <c r="A1332" s="12" t="s">
        <v>368</v>
      </c>
      <c r="B1332" s="12" t="s">
        <v>107</v>
      </c>
      <c r="C1332" s="12" t="s">
        <v>106</v>
      </c>
      <c r="D1332" s="12" t="s">
        <v>351</v>
      </c>
      <c r="E1332" s="12"/>
      <c r="F1332" s="14" t="s">
        <v>410</v>
      </c>
      <c r="G1332" s="20">
        <f>G1333</f>
        <v>13.5</v>
      </c>
      <c r="H1332" s="20">
        <f t="shared" ref="H1332:AZ1335" si="3040">H1333</f>
        <v>35.9</v>
      </c>
      <c r="I1332" s="20">
        <f t="shared" si="3040"/>
        <v>35.9</v>
      </c>
      <c r="J1332" s="20">
        <f t="shared" si="3040"/>
        <v>0</v>
      </c>
      <c r="K1332" s="20">
        <f t="shared" si="3040"/>
        <v>0</v>
      </c>
      <c r="L1332" s="20">
        <f t="shared" si="3040"/>
        <v>0</v>
      </c>
      <c r="M1332" s="20">
        <f t="shared" si="3037"/>
        <v>13.5</v>
      </c>
      <c r="N1332" s="20">
        <f t="shared" si="3038"/>
        <v>35.9</v>
      </c>
      <c r="O1332" s="20">
        <f t="shared" si="3039"/>
        <v>35.9</v>
      </c>
      <c r="P1332" s="23">
        <f t="shared" si="3040"/>
        <v>0</v>
      </c>
      <c r="Q1332" s="23">
        <f t="shared" si="3040"/>
        <v>0</v>
      </c>
      <c r="R1332" s="23">
        <f t="shared" si="3040"/>
        <v>0</v>
      </c>
      <c r="S1332" s="23">
        <f t="shared" si="3040"/>
        <v>0</v>
      </c>
      <c r="T1332" s="23">
        <f t="shared" si="3040"/>
        <v>0</v>
      </c>
      <c r="U1332" s="23">
        <f t="shared" si="3040"/>
        <v>0</v>
      </c>
      <c r="V1332" s="23">
        <f t="shared" si="3040"/>
        <v>0</v>
      </c>
      <c r="W1332" s="23">
        <f t="shared" si="3040"/>
        <v>0</v>
      </c>
      <c r="X1332" s="23">
        <f t="shared" si="3040"/>
        <v>0</v>
      </c>
      <c r="Y1332" s="23">
        <f t="shared" si="3040"/>
        <v>0</v>
      </c>
      <c r="Z1332" s="23">
        <f t="shared" si="2940"/>
        <v>13.5</v>
      </c>
      <c r="AA1332" s="23">
        <f t="shared" si="2941"/>
        <v>35.9</v>
      </c>
      <c r="AB1332" s="23">
        <f t="shared" si="2942"/>
        <v>35.9</v>
      </c>
      <c r="AC1332" s="23">
        <f t="shared" si="3040"/>
        <v>0</v>
      </c>
      <c r="AD1332" s="23">
        <f t="shared" si="3040"/>
        <v>0</v>
      </c>
      <c r="AE1332" s="23">
        <f t="shared" si="3040"/>
        <v>0</v>
      </c>
      <c r="AF1332" s="23">
        <f t="shared" si="3040"/>
        <v>0</v>
      </c>
      <c r="AG1332" s="23">
        <f t="shared" si="3040"/>
        <v>0</v>
      </c>
      <c r="AH1332" s="23">
        <f t="shared" si="3040"/>
        <v>0</v>
      </c>
      <c r="AI1332" s="23">
        <f t="shared" si="3040"/>
        <v>0</v>
      </c>
      <c r="AJ1332" s="23">
        <f t="shared" si="3040"/>
        <v>0</v>
      </c>
      <c r="AK1332" s="23">
        <f t="shared" si="3040"/>
        <v>0</v>
      </c>
      <c r="AL1332" s="23">
        <f t="shared" si="3040"/>
        <v>0</v>
      </c>
      <c r="AM1332" s="23">
        <f t="shared" si="3040"/>
        <v>0</v>
      </c>
      <c r="AN1332" s="23">
        <f t="shared" si="3040"/>
        <v>0</v>
      </c>
      <c r="AO1332" s="23">
        <f t="shared" si="2996"/>
        <v>13.5</v>
      </c>
      <c r="AP1332" s="23">
        <f t="shared" si="2997"/>
        <v>35.9</v>
      </c>
      <c r="AQ1332" s="23">
        <f t="shared" si="2998"/>
        <v>35.9</v>
      </c>
      <c r="AR1332" s="23">
        <f t="shared" si="3040"/>
        <v>0</v>
      </c>
      <c r="AS1332" s="23">
        <f t="shared" si="2999"/>
        <v>13.5</v>
      </c>
      <c r="AT1332" s="23">
        <f t="shared" si="3040"/>
        <v>0</v>
      </c>
      <c r="AU1332" s="23">
        <f t="shared" si="3040"/>
        <v>0</v>
      </c>
      <c r="AV1332" s="23">
        <f t="shared" si="3040"/>
        <v>0</v>
      </c>
      <c r="AW1332" s="23">
        <f t="shared" si="3040"/>
        <v>0</v>
      </c>
      <c r="AX1332" s="23">
        <f t="shared" si="3040"/>
        <v>0</v>
      </c>
      <c r="AY1332" s="23">
        <f t="shared" si="2982"/>
        <v>13.5</v>
      </c>
      <c r="AZ1332" s="23">
        <f t="shared" si="3040"/>
        <v>0</v>
      </c>
      <c r="BA1332" s="5"/>
    </row>
    <row r="1333" spans="1:53" ht="31.5" x14ac:dyDescent="0.25">
      <c r="A1333" s="12" t="s">
        <v>368</v>
      </c>
      <c r="B1333" s="12" t="s">
        <v>107</v>
      </c>
      <c r="C1333" s="12" t="s">
        <v>106</v>
      </c>
      <c r="D1333" s="12" t="s">
        <v>352</v>
      </c>
      <c r="E1333" s="12"/>
      <c r="F1333" s="14" t="s">
        <v>411</v>
      </c>
      <c r="G1333" s="20">
        <f>G1334</f>
        <v>13.5</v>
      </c>
      <c r="H1333" s="20">
        <f t="shared" si="3040"/>
        <v>35.9</v>
      </c>
      <c r="I1333" s="20">
        <f t="shared" si="3040"/>
        <v>35.9</v>
      </c>
      <c r="J1333" s="20">
        <f t="shared" si="3040"/>
        <v>0</v>
      </c>
      <c r="K1333" s="20">
        <f t="shared" si="3040"/>
        <v>0</v>
      </c>
      <c r="L1333" s="20">
        <f t="shared" si="3040"/>
        <v>0</v>
      </c>
      <c r="M1333" s="20">
        <f t="shared" si="3037"/>
        <v>13.5</v>
      </c>
      <c r="N1333" s="20">
        <f t="shared" si="3038"/>
        <v>35.9</v>
      </c>
      <c r="O1333" s="20">
        <f t="shared" si="3039"/>
        <v>35.9</v>
      </c>
      <c r="P1333" s="23">
        <f t="shared" si="3040"/>
        <v>0</v>
      </c>
      <c r="Q1333" s="23">
        <f t="shared" si="3040"/>
        <v>0</v>
      </c>
      <c r="R1333" s="23">
        <f t="shared" si="3040"/>
        <v>0</v>
      </c>
      <c r="S1333" s="23">
        <f t="shared" si="3040"/>
        <v>0</v>
      </c>
      <c r="T1333" s="23">
        <f t="shared" si="3040"/>
        <v>0</v>
      </c>
      <c r="U1333" s="23">
        <f t="shared" si="3040"/>
        <v>0</v>
      </c>
      <c r="V1333" s="23">
        <f t="shared" si="3040"/>
        <v>0</v>
      </c>
      <c r="W1333" s="23">
        <f t="shared" si="3040"/>
        <v>0</v>
      </c>
      <c r="X1333" s="23">
        <f t="shared" si="3040"/>
        <v>0</v>
      </c>
      <c r="Y1333" s="23">
        <f t="shared" si="3040"/>
        <v>0</v>
      </c>
      <c r="Z1333" s="23">
        <f t="shared" si="2940"/>
        <v>13.5</v>
      </c>
      <c r="AA1333" s="23">
        <f t="shared" si="2941"/>
        <v>35.9</v>
      </c>
      <c r="AB1333" s="23">
        <f t="shared" si="2942"/>
        <v>35.9</v>
      </c>
      <c r="AC1333" s="23">
        <f t="shared" si="3040"/>
        <v>0</v>
      </c>
      <c r="AD1333" s="23">
        <f t="shared" si="3040"/>
        <v>0</v>
      </c>
      <c r="AE1333" s="23">
        <f t="shared" si="3040"/>
        <v>0</v>
      </c>
      <c r="AF1333" s="23">
        <f t="shared" si="3040"/>
        <v>0</v>
      </c>
      <c r="AG1333" s="23">
        <f t="shared" si="3040"/>
        <v>0</v>
      </c>
      <c r="AH1333" s="23">
        <f t="shared" si="3040"/>
        <v>0</v>
      </c>
      <c r="AI1333" s="23">
        <f t="shared" si="3040"/>
        <v>0</v>
      </c>
      <c r="AJ1333" s="23">
        <f t="shared" si="3040"/>
        <v>0</v>
      </c>
      <c r="AK1333" s="23">
        <f t="shared" si="3040"/>
        <v>0</v>
      </c>
      <c r="AL1333" s="23">
        <f t="shared" si="3040"/>
        <v>0</v>
      </c>
      <c r="AM1333" s="23">
        <f t="shared" si="3040"/>
        <v>0</v>
      </c>
      <c r="AN1333" s="23">
        <f t="shared" si="3040"/>
        <v>0</v>
      </c>
      <c r="AO1333" s="23">
        <f t="shared" si="2996"/>
        <v>13.5</v>
      </c>
      <c r="AP1333" s="23">
        <f t="shared" si="2997"/>
        <v>35.9</v>
      </c>
      <c r="AQ1333" s="23">
        <f t="shared" si="2998"/>
        <v>35.9</v>
      </c>
      <c r="AR1333" s="23">
        <f t="shared" si="3040"/>
        <v>0</v>
      </c>
      <c r="AS1333" s="23">
        <f t="shared" si="2999"/>
        <v>13.5</v>
      </c>
      <c r="AT1333" s="23">
        <f t="shared" si="3040"/>
        <v>0</v>
      </c>
      <c r="AU1333" s="23">
        <f t="shared" si="3040"/>
        <v>0</v>
      </c>
      <c r="AV1333" s="23">
        <f t="shared" si="3040"/>
        <v>0</v>
      </c>
      <c r="AW1333" s="23">
        <f t="shared" si="3040"/>
        <v>0</v>
      </c>
      <c r="AX1333" s="23">
        <f t="shared" si="3040"/>
        <v>0</v>
      </c>
      <c r="AY1333" s="23">
        <f t="shared" si="2982"/>
        <v>13.5</v>
      </c>
      <c r="AZ1333" s="23">
        <f t="shared" si="3040"/>
        <v>0</v>
      </c>
      <c r="BA1333" s="5"/>
    </row>
    <row r="1334" spans="1:53" ht="31.5" x14ac:dyDescent="0.25">
      <c r="A1334" s="12" t="s">
        <v>368</v>
      </c>
      <c r="B1334" s="12" t="s">
        <v>107</v>
      </c>
      <c r="C1334" s="12" t="s">
        <v>106</v>
      </c>
      <c r="D1334" s="12" t="s">
        <v>336</v>
      </c>
      <c r="E1334" s="12"/>
      <c r="F1334" s="14" t="s">
        <v>944</v>
      </c>
      <c r="G1334" s="20">
        <f>G1335</f>
        <v>13.5</v>
      </c>
      <c r="H1334" s="20">
        <f t="shared" si="3040"/>
        <v>35.9</v>
      </c>
      <c r="I1334" s="20">
        <f t="shared" si="3040"/>
        <v>35.9</v>
      </c>
      <c r="J1334" s="20">
        <f t="shared" si="3040"/>
        <v>0</v>
      </c>
      <c r="K1334" s="20">
        <f t="shared" si="3040"/>
        <v>0</v>
      </c>
      <c r="L1334" s="20">
        <f t="shared" si="3040"/>
        <v>0</v>
      </c>
      <c r="M1334" s="20">
        <f t="shared" si="3037"/>
        <v>13.5</v>
      </c>
      <c r="N1334" s="20">
        <f t="shared" si="3038"/>
        <v>35.9</v>
      </c>
      <c r="O1334" s="20">
        <f t="shared" si="3039"/>
        <v>35.9</v>
      </c>
      <c r="P1334" s="23">
        <f t="shared" si="3040"/>
        <v>0</v>
      </c>
      <c r="Q1334" s="23">
        <f t="shared" si="3040"/>
        <v>0</v>
      </c>
      <c r="R1334" s="23">
        <f t="shared" si="3040"/>
        <v>0</v>
      </c>
      <c r="S1334" s="23">
        <f t="shared" si="3040"/>
        <v>0</v>
      </c>
      <c r="T1334" s="23">
        <f t="shared" si="3040"/>
        <v>0</v>
      </c>
      <c r="U1334" s="23">
        <f t="shared" si="3040"/>
        <v>0</v>
      </c>
      <c r="V1334" s="23">
        <f t="shared" si="3040"/>
        <v>0</v>
      </c>
      <c r="W1334" s="23">
        <f t="shared" si="3040"/>
        <v>0</v>
      </c>
      <c r="X1334" s="23">
        <f t="shared" si="3040"/>
        <v>0</v>
      </c>
      <c r="Y1334" s="23">
        <f t="shared" si="3040"/>
        <v>0</v>
      </c>
      <c r="Z1334" s="23">
        <f t="shared" si="2940"/>
        <v>13.5</v>
      </c>
      <c r="AA1334" s="23">
        <f t="shared" si="2941"/>
        <v>35.9</v>
      </c>
      <c r="AB1334" s="23">
        <f t="shared" si="2942"/>
        <v>35.9</v>
      </c>
      <c r="AC1334" s="23">
        <f t="shared" si="3040"/>
        <v>0</v>
      </c>
      <c r="AD1334" s="23">
        <f t="shared" si="3040"/>
        <v>0</v>
      </c>
      <c r="AE1334" s="23">
        <f t="shared" si="3040"/>
        <v>0</v>
      </c>
      <c r="AF1334" s="23">
        <f t="shared" si="3040"/>
        <v>0</v>
      </c>
      <c r="AG1334" s="23">
        <f t="shared" si="3040"/>
        <v>0</v>
      </c>
      <c r="AH1334" s="23">
        <f t="shared" si="3040"/>
        <v>0</v>
      </c>
      <c r="AI1334" s="23">
        <f t="shared" si="3040"/>
        <v>0</v>
      </c>
      <c r="AJ1334" s="23">
        <f t="shared" si="3040"/>
        <v>0</v>
      </c>
      <c r="AK1334" s="23">
        <f t="shared" si="3040"/>
        <v>0</v>
      </c>
      <c r="AL1334" s="23">
        <f t="shared" si="3040"/>
        <v>0</v>
      </c>
      <c r="AM1334" s="23">
        <f t="shared" si="3040"/>
        <v>0</v>
      </c>
      <c r="AN1334" s="23">
        <f t="shared" si="3040"/>
        <v>0</v>
      </c>
      <c r="AO1334" s="23">
        <f t="shared" si="2996"/>
        <v>13.5</v>
      </c>
      <c r="AP1334" s="23">
        <f t="shared" si="2997"/>
        <v>35.9</v>
      </c>
      <c r="AQ1334" s="23">
        <f t="shared" si="2998"/>
        <v>35.9</v>
      </c>
      <c r="AR1334" s="23">
        <f t="shared" si="3040"/>
        <v>0</v>
      </c>
      <c r="AS1334" s="23">
        <f t="shared" si="2999"/>
        <v>13.5</v>
      </c>
      <c r="AT1334" s="23">
        <f t="shared" si="3040"/>
        <v>0</v>
      </c>
      <c r="AU1334" s="23">
        <f t="shared" si="3040"/>
        <v>0</v>
      </c>
      <c r="AV1334" s="23">
        <f t="shared" si="3040"/>
        <v>0</v>
      </c>
      <c r="AW1334" s="23">
        <f t="shared" si="3040"/>
        <v>0</v>
      </c>
      <c r="AX1334" s="23">
        <f t="shared" si="3040"/>
        <v>0</v>
      </c>
      <c r="AY1334" s="23">
        <f t="shared" si="2982"/>
        <v>13.5</v>
      </c>
      <c r="AZ1334" s="23">
        <f t="shared" si="3040"/>
        <v>0</v>
      </c>
    </row>
    <row r="1335" spans="1:53" ht="31.5" x14ac:dyDescent="0.25">
      <c r="A1335" s="12" t="s">
        <v>368</v>
      </c>
      <c r="B1335" s="12" t="s">
        <v>107</v>
      </c>
      <c r="C1335" s="12" t="s">
        <v>106</v>
      </c>
      <c r="D1335" s="12" t="s">
        <v>336</v>
      </c>
      <c r="E1335" s="12" t="s">
        <v>7</v>
      </c>
      <c r="F1335" s="14" t="s">
        <v>383</v>
      </c>
      <c r="G1335" s="20">
        <f>G1336</f>
        <v>13.5</v>
      </c>
      <c r="H1335" s="20">
        <f t="shared" si="3040"/>
        <v>35.9</v>
      </c>
      <c r="I1335" s="20">
        <f t="shared" si="3040"/>
        <v>35.9</v>
      </c>
      <c r="J1335" s="20">
        <f t="shared" si="3040"/>
        <v>0</v>
      </c>
      <c r="K1335" s="20">
        <f t="shared" si="3040"/>
        <v>0</v>
      </c>
      <c r="L1335" s="20">
        <f t="shared" si="3040"/>
        <v>0</v>
      </c>
      <c r="M1335" s="20">
        <f t="shared" si="3037"/>
        <v>13.5</v>
      </c>
      <c r="N1335" s="20">
        <f t="shared" si="3038"/>
        <v>35.9</v>
      </c>
      <c r="O1335" s="20">
        <f t="shared" si="3039"/>
        <v>35.9</v>
      </c>
      <c r="P1335" s="23">
        <f t="shared" si="3040"/>
        <v>0</v>
      </c>
      <c r="Q1335" s="23">
        <f t="shared" si="3040"/>
        <v>0</v>
      </c>
      <c r="R1335" s="23">
        <f t="shared" si="3040"/>
        <v>0</v>
      </c>
      <c r="S1335" s="23">
        <f t="shared" si="3040"/>
        <v>0</v>
      </c>
      <c r="T1335" s="23">
        <f t="shared" si="3040"/>
        <v>0</v>
      </c>
      <c r="U1335" s="23">
        <f t="shared" si="3040"/>
        <v>0</v>
      </c>
      <c r="V1335" s="23">
        <f t="shared" si="3040"/>
        <v>0</v>
      </c>
      <c r="W1335" s="23">
        <f t="shared" si="3040"/>
        <v>0</v>
      </c>
      <c r="X1335" s="23">
        <f t="shared" si="3040"/>
        <v>0</v>
      </c>
      <c r="Y1335" s="23">
        <f t="shared" si="3040"/>
        <v>0</v>
      </c>
      <c r="Z1335" s="23">
        <f t="shared" si="2940"/>
        <v>13.5</v>
      </c>
      <c r="AA1335" s="23">
        <f t="shared" si="2941"/>
        <v>35.9</v>
      </c>
      <c r="AB1335" s="23">
        <f t="shared" si="2942"/>
        <v>35.9</v>
      </c>
      <c r="AC1335" s="23">
        <f t="shared" si="3040"/>
        <v>0</v>
      </c>
      <c r="AD1335" s="23">
        <f t="shared" si="3040"/>
        <v>0</v>
      </c>
      <c r="AE1335" s="23">
        <f t="shared" si="3040"/>
        <v>0</v>
      </c>
      <c r="AF1335" s="23">
        <f t="shared" si="3040"/>
        <v>0</v>
      </c>
      <c r="AG1335" s="23">
        <f t="shared" si="3040"/>
        <v>0</v>
      </c>
      <c r="AH1335" s="23">
        <f t="shared" si="3040"/>
        <v>0</v>
      </c>
      <c r="AI1335" s="23">
        <f t="shared" si="3040"/>
        <v>0</v>
      </c>
      <c r="AJ1335" s="23">
        <f t="shared" si="3040"/>
        <v>0</v>
      </c>
      <c r="AK1335" s="23">
        <f t="shared" si="3040"/>
        <v>0</v>
      </c>
      <c r="AL1335" s="23">
        <f t="shared" si="3040"/>
        <v>0</v>
      </c>
      <c r="AM1335" s="23">
        <f t="shared" si="3040"/>
        <v>0</v>
      </c>
      <c r="AN1335" s="23">
        <f t="shared" si="3040"/>
        <v>0</v>
      </c>
      <c r="AO1335" s="23">
        <f t="shared" si="2996"/>
        <v>13.5</v>
      </c>
      <c r="AP1335" s="23">
        <f t="shared" si="2997"/>
        <v>35.9</v>
      </c>
      <c r="AQ1335" s="23">
        <f t="shared" si="2998"/>
        <v>35.9</v>
      </c>
      <c r="AR1335" s="23">
        <f t="shared" si="3040"/>
        <v>0</v>
      </c>
      <c r="AS1335" s="23">
        <f t="shared" si="2999"/>
        <v>13.5</v>
      </c>
      <c r="AT1335" s="23">
        <f t="shared" si="3040"/>
        <v>0</v>
      </c>
      <c r="AU1335" s="23">
        <f t="shared" si="3040"/>
        <v>0</v>
      </c>
      <c r="AV1335" s="23">
        <f t="shared" si="3040"/>
        <v>0</v>
      </c>
      <c r="AW1335" s="23">
        <f t="shared" si="3040"/>
        <v>0</v>
      </c>
      <c r="AX1335" s="23">
        <f t="shared" si="3040"/>
        <v>0</v>
      </c>
      <c r="AY1335" s="23">
        <f t="shared" si="2982"/>
        <v>13.5</v>
      </c>
      <c r="AZ1335" s="23">
        <f t="shared" si="3040"/>
        <v>0</v>
      </c>
    </row>
    <row r="1336" spans="1:53" ht="31.5" x14ac:dyDescent="0.25">
      <c r="A1336" s="12" t="s">
        <v>368</v>
      </c>
      <c r="B1336" s="12" t="s">
        <v>107</v>
      </c>
      <c r="C1336" s="12" t="s">
        <v>106</v>
      </c>
      <c r="D1336" s="12" t="s">
        <v>336</v>
      </c>
      <c r="E1336" s="12">
        <v>240</v>
      </c>
      <c r="F1336" s="14" t="s">
        <v>372</v>
      </c>
      <c r="G1336" s="20">
        <v>13.5</v>
      </c>
      <c r="H1336" s="20">
        <v>35.9</v>
      </c>
      <c r="I1336" s="20">
        <v>35.9</v>
      </c>
      <c r="J1336" s="20"/>
      <c r="K1336" s="20"/>
      <c r="L1336" s="20"/>
      <c r="M1336" s="20">
        <f t="shared" si="3037"/>
        <v>13.5</v>
      </c>
      <c r="N1336" s="20">
        <f t="shared" si="3038"/>
        <v>35.9</v>
      </c>
      <c r="O1336" s="20">
        <f t="shared" si="3039"/>
        <v>35.9</v>
      </c>
      <c r="P1336" s="23"/>
      <c r="Q1336" s="23"/>
      <c r="R1336" s="23"/>
      <c r="S1336" s="23"/>
      <c r="T1336" s="23"/>
      <c r="U1336" s="23"/>
      <c r="V1336" s="23"/>
      <c r="W1336" s="23"/>
      <c r="X1336" s="23"/>
      <c r="Y1336" s="23"/>
      <c r="Z1336" s="23">
        <f t="shared" si="2940"/>
        <v>13.5</v>
      </c>
      <c r="AA1336" s="23">
        <f t="shared" si="2941"/>
        <v>35.9</v>
      </c>
      <c r="AB1336" s="23">
        <f t="shared" si="2942"/>
        <v>35.9</v>
      </c>
      <c r="AC1336" s="23"/>
      <c r="AD1336" s="23"/>
      <c r="AE1336" s="23"/>
      <c r="AF1336" s="23"/>
      <c r="AG1336" s="23"/>
      <c r="AH1336" s="23"/>
      <c r="AI1336" s="23"/>
      <c r="AJ1336" s="23"/>
      <c r="AK1336" s="23"/>
      <c r="AL1336" s="23"/>
      <c r="AM1336" s="23"/>
      <c r="AN1336" s="23"/>
      <c r="AO1336" s="23">
        <f t="shared" si="2996"/>
        <v>13.5</v>
      </c>
      <c r="AP1336" s="23">
        <f t="shared" si="2997"/>
        <v>35.9</v>
      </c>
      <c r="AQ1336" s="23">
        <f t="shared" si="2998"/>
        <v>35.9</v>
      </c>
      <c r="AR1336" s="23"/>
      <c r="AS1336" s="23">
        <f t="shared" si="2999"/>
        <v>13.5</v>
      </c>
      <c r="AT1336" s="23"/>
      <c r="AU1336" s="23"/>
      <c r="AV1336" s="23"/>
      <c r="AW1336" s="23"/>
      <c r="AX1336" s="23"/>
      <c r="AY1336" s="23">
        <f t="shared" si="2982"/>
        <v>13.5</v>
      </c>
      <c r="AZ1336" s="23"/>
    </row>
    <row r="1337" spans="1:53" ht="63" x14ac:dyDescent="0.25">
      <c r="A1337" s="12" t="s">
        <v>368</v>
      </c>
      <c r="B1337" s="12" t="s">
        <v>107</v>
      </c>
      <c r="C1337" s="12" t="s">
        <v>106</v>
      </c>
      <c r="D1337" s="12" t="s">
        <v>353</v>
      </c>
      <c r="E1337" s="12"/>
      <c r="F1337" s="14" t="s">
        <v>849</v>
      </c>
      <c r="G1337" s="20">
        <f>G1338</f>
        <v>29951.199999999997</v>
      </c>
      <c r="H1337" s="20">
        <f t="shared" ref="H1337:AZ1337" si="3041">H1338</f>
        <v>30382</v>
      </c>
      <c r="I1337" s="20">
        <f t="shared" si="3041"/>
        <v>30382</v>
      </c>
      <c r="J1337" s="20">
        <f t="shared" si="3041"/>
        <v>0</v>
      </c>
      <c r="K1337" s="20">
        <f t="shared" si="3041"/>
        <v>0</v>
      </c>
      <c r="L1337" s="20">
        <f t="shared" si="3041"/>
        <v>0</v>
      </c>
      <c r="M1337" s="20">
        <f t="shared" si="3037"/>
        <v>29951.199999999997</v>
      </c>
      <c r="N1337" s="20">
        <f t="shared" si="3038"/>
        <v>30382</v>
      </c>
      <c r="O1337" s="20">
        <f t="shared" si="3039"/>
        <v>30382</v>
      </c>
      <c r="P1337" s="23">
        <f t="shared" si="3041"/>
        <v>0</v>
      </c>
      <c r="Q1337" s="23">
        <f t="shared" si="3041"/>
        <v>0</v>
      </c>
      <c r="R1337" s="23">
        <f t="shared" si="3041"/>
        <v>0</v>
      </c>
      <c r="S1337" s="23">
        <f t="shared" si="3041"/>
        <v>0</v>
      </c>
      <c r="T1337" s="23">
        <f t="shared" si="3041"/>
        <v>0</v>
      </c>
      <c r="U1337" s="23">
        <f t="shared" si="3041"/>
        <v>0</v>
      </c>
      <c r="V1337" s="23">
        <f t="shared" si="3041"/>
        <v>0</v>
      </c>
      <c r="W1337" s="23">
        <f t="shared" si="3041"/>
        <v>0</v>
      </c>
      <c r="X1337" s="23">
        <f t="shared" si="3041"/>
        <v>0</v>
      </c>
      <c r="Y1337" s="23">
        <f t="shared" si="3041"/>
        <v>0</v>
      </c>
      <c r="Z1337" s="23">
        <f t="shared" si="2940"/>
        <v>29951.199999999997</v>
      </c>
      <c r="AA1337" s="23">
        <f t="shared" si="2941"/>
        <v>30382</v>
      </c>
      <c r="AB1337" s="23">
        <f t="shared" si="2942"/>
        <v>30382</v>
      </c>
      <c r="AC1337" s="23">
        <f t="shared" si="3041"/>
        <v>0</v>
      </c>
      <c r="AD1337" s="23">
        <f t="shared" si="3041"/>
        <v>0</v>
      </c>
      <c r="AE1337" s="23">
        <f t="shared" si="3041"/>
        <v>0</v>
      </c>
      <c r="AF1337" s="23">
        <f t="shared" si="3041"/>
        <v>0</v>
      </c>
      <c r="AG1337" s="23">
        <f t="shared" si="3041"/>
        <v>0</v>
      </c>
      <c r="AH1337" s="23">
        <f t="shared" si="3041"/>
        <v>0</v>
      </c>
      <c r="AI1337" s="23">
        <f t="shared" si="3041"/>
        <v>0</v>
      </c>
      <c r="AJ1337" s="23">
        <f t="shared" si="3041"/>
        <v>0</v>
      </c>
      <c r="AK1337" s="23">
        <f t="shared" si="3041"/>
        <v>0</v>
      </c>
      <c r="AL1337" s="23">
        <f t="shared" si="3041"/>
        <v>0</v>
      </c>
      <c r="AM1337" s="23">
        <f t="shared" si="3041"/>
        <v>0</v>
      </c>
      <c r="AN1337" s="23">
        <f t="shared" si="3041"/>
        <v>0</v>
      </c>
      <c r="AO1337" s="23">
        <f t="shared" si="2996"/>
        <v>29951.199999999997</v>
      </c>
      <c r="AP1337" s="23">
        <f t="shared" si="2997"/>
        <v>30382</v>
      </c>
      <c r="AQ1337" s="23">
        <f t="shared" si="2998"/>
        <v>30382</v>
      </c>
      <c r="AR1337" s="23">
        <f t="shared" si="3041"/>
        <v>0</v>
      </c>
      <c r="AS1337" s="23">
        <f t="shared" si="2999"/>
        <v>29951.199999999997</v>
      </c>
      <c r="AT1337" s="23">
        <f t="shared" si="3041"/>
        <v>0</v>
      </c>
      <c r="AU1337" s="23">
        <f t="shared" si="3041"/>
        <v>0</v>
      </c>
      <c r="AV1337" s="23">
        <f t="shared" si="3041"/>
        <v>0</v>
      </c>
      <c r="AW1337" s="23">
        <f t="shared" si="3041"/>
        <v>0</v>
      </c>
      <c r="AX1337" s="23">
        <f t="shared" si="3041"/>
        <v>0</v>
      </c>
      <c r="AY1337" s="23">
        <f t="shared" si="2982"/>
        <v>29951.199999999997</v>
      </c>
      <c r="AZ1337" s="23">
        <f t="shared" si="3041"/>
        <v>0</v>
      </c>
      <c r="BA1337" s="5"/>
    </row>
    <row r="1338" spans="1:53" ht="31.5" x14ac:dyDescent="0.25">
      <c r="A1338" s="12" t="s">
        <v>368</v>
      </c>
      <c r="B1338" s="12" t="s">
        <v>107</v>
      </c>
      <c r="C1338" s="12" t="s">
        <v>106</v>
      </c>
      <c r="D1338" s="12" t="s">
        <v>354</v>
      </c>
      <c r="E1338" s="12"/>
      <c r="F1338" s="14" t="s">
        <v>414</v>
      </c>
      <c r="G1338" s="20">
        <f>G1339+G1344</f>
        <v>29951.199999999997</v>
      </c>
      <c r="H1338" s="20">
        <f t="shared" ref="H1338:L1338" si="3042">H1339+H1344</f>
        <v>30382</v>
      </c>
      <c r="I1338" s="20">
        <f t="shared" si="3042"/>
        <v>30382</v>
      </c>
      <c r="J1338" s="20">
        <f t="shared" si="3042"/>
        <v>0</v>
      </c>
      <c r="K1338" s="20">
        <f t="shared" si="3042"/>
        <v>0</v>
      </c>
      <c r="L1338" s="20">
        <f t="shared" si="3042"/>
        <v>0</v>
      </c>
      <c r="M1338" s="20">
        <f t="shared" si="3037"/>
        <v>29951.199999999997</v>
      </c>
      <c r="N1338" s="20">
        <f t="shared" si="3038"/>
        <v>30382</v>
      </c>
      <c r="O1338" s="20">
        <f t="shared" si="3039"/>
        <v>30382</v>
      </c>
      <c r="P1338" s="23">
        <f t="shared" ref="P1338:Q1338" si="3043">P1339+P1344</f>
        <v>0</v>
      </c>
      <c r="Q1338" s="23">
        <f t="shared" si="3043"/>
        <v>0</v>
      </c>
      <c r="R1338" s="23">
        <f t="shared" ref="R1338:T1338" si="3044">R1339+R1344</f>
        <v>0</v>
      </c>
      <c r="S1338" s="23">
        <f t="shared" si="3044"/>
        <v>0</v>
      </c>
      <c r="T1338" s="23">
        <f t="shared" si="3044"/>
        <v>0</v>
      </c>
      <c r="U1338" s="23">
        <f t="shared" ref="U1338:W1338" si="3045">U1339+U1344</f>
        <v>0</v>
      </c>
      <c r="V1338" s="23">
        <f t="shared" si="3045"/>
        <v>0</v>
      </c>
      <c r="W1338" s="23">
        <f t="shared" si="3045"/>
        <v>0</v>
      </c>
      <c r="X1338" s="23">
        <f t="shared" ref="X1338:Y1338" si="3046">X1339+X1344</f>
        <v>0</v>
      </c>
      <c r="Y1338" s="23">
        <f t="shared" si="3046"/>
        <v>0</v>
      </c>
      <c r="Z1338" s="23">
        <f t="shared" si="2940"/>
        <v>29951.199999999997</v>
      </c>
      <c r="AA1338" s="23">
        <f t="shared" si="2941"/>
        <v>30382</v>
      </c>
      <c r="AB1338" s="23">
        <f t="shared" si="2942"/>
        <v>30382</v>
      </c>
      <c r="AC1338" s="23">
        <f t="shared" ref="AC1338:AL1338" si="3047">AC1339+AC1344</f>
        <v>0</v>
      </c>
      <c r="AD1338" s="23">
        <f t="shared" si="3047"/>
        <v>0</v>
      </c>
      <c r="AE1338" s="23">
        <f t="shared" ref="AE1338" si="3048">AE1339+AE1344</f>
        <v>0</v>
      </c>
      <c r="AF1338" s="23">
        <f t="shared" si="3047"/>
        <v>0</v>
      </c>
      <c r="AG1338" s="23">
        <f t="shared" si="3047"/>
        <v>0</v>
      </c>
      <c r="AH1338" s="23">
        <f t="shared" si="3047"/>
        <v>0</v>
      </c>
      <c r="AI1338" s="23">
        <f t="shared" ref="AI1338" si="3049">AI1339+AI1344</f>
        <v>0</v>
      </c>
      <c r="AJ1338" s="23">
        <f t="shared" si="3047"/>
        <v>0</v>
      </c>
      <c r="AK1338" s="23">
        <f t="shared" si="3047"/>
        <v>0</v>
      </c>
      <c r="AL1338" s="23">
        <f t="shared" si="3047"/>
        <v>0</v>
      </c>
      <c r="AM1338" s="23">
        <f t="shared" ref="AM1338:AZ1338" si="3050">AM1339+AM1344</f>
        <v>0</v>
      </c>
      <c r="AN1338" s="23">
        <f t="shared" si="3050"/>
        <v>0</v>
      </c>
      <c r="AO1338" s="23">
        <f t="shared" si="2996"/>
        <v>29951.199999999997</v>
      </c>
      <c r="AP1338" s="23">
        <f t="shared" si="2997"/>
        <v>30382</v>
      </c>
      <c r="AQ1338" s="23">
        <f t="shared" si="2998"/>
        <v>30382</v>
      </c>
      <c r="AR1338" s="23">
        <f t="shared" ref="AR1338" si="3051">AR1339+AR1344</f>
        <v>0</v>
      </c>
      <c r="AS1338" s="23">
        <f t="shared" si="2999"/>
        <v>29951.199999999997</v>
      </c>
      <c r="AT1338" s="23">
        <f t="shared" ref="AT1338:AX1338" si="3052">AT1339+AT1344</f>
        <v>0</v>
      </c>
      <c r="AU1338" s="23">
        <f t="shared" si="3052"/>
        <v>0</v>
      </c>
      <c r="AV1338" s="23">
        <f t="shared" si="3052"/>
        <v>0</v>
      </c>
      <c r="AW1338" s="23">
        <f t="shared" si="3052"/>
        <v>0</v>
      </c>
      <c r="AX1338" s="23">
        <f t="shared" si="3052"/>
        <v>0</v>
      </c>
      <c r="AY1338" s="23">
        <f t="shared" si="2982"/>
        <v>29951.199999999997</v>
      </c>
      <c r="AZ1338" s="23">
        <f t="shared" si="3050"/>
        <v>0</v>
      </c>
      <c r="BA1338" s="5"/>
    </row>
    <row r="1339" spans="1:53" x14ac:dyDescent="0.25">
      <c r="A1339" s="12" t="s">
        <v>368</v>
      </c>
      <c r="B1339" s="12" t="s">
        <v>107</v>
      </c>
      <c r="C1339" s="12" t="s">
        <v>106</v>
      </c>
      <c r="D1339" s="12" t="s">
        <v>337</v>
      </c>
      <c r="E1339" s="12"/>
      <c r="F1339" s="14" t="s">
        <v>415</v>
      </c>
      <c r="G1339" s="20">
        <f>G1340+G1342</f>
        <v>23314.399999999998</v>
      </c>
      <c r="H1339" s="20">
        <f t="shared" ref="H1339:L1339" si="3053">H1340+H1342</f>
        <v>23612.399999999998</v>
      </c>
      <c r="I1339" s="20">
        <f t="shared" si="3053"/>
        <v>23612.399999999998</v>
      </c>
      <c r="J1339" s="20">
        <f t="shared" si="3053"/>
        <v>0</v>
      </c>
      <c r="K1339" s="20">
        <f t="shared" si="3053"/>
        <v>0</v>
      </c>
      <c r="L1339" s="20">
        <f t="shared" si="3053"/>
        <v>0</v>
      </c>
      <c r="M1339" s="20">
        <f t="shared" si="3037"/>
        <v>23314.399999999998</v>
      </c>
      <c r="N1339" s="20">
        <f t="shared" si="3038"/>
        <v>23612.399999999998</v>
      </c>
      <c r="O1339" s="20">
        <f t="shared" si="3039"/>
        <v>23612.399999999998</v>
      </c>
      <c r="P1339" s="23">
        <f t="shared" ref="P1339:Q1339" si="3054">P1340+P1342</f>
        <v>0</v>
      </c>
      <c r="Q1339" s="23">
        <f t="shared" si="3054"/>
        <v>0</v>
      </c>
      <c r="R1339" s="23">
        <f t="shared" ref="R1339:T1339" si="3055">R1340+R1342</f>
        <v>0</v>
      </c>
      <c r="S1339" s="23">
        <f t="shared" si="3055"/>
        <v>0</v>
      </c>
      <c r="T1339" s="23">
        <f t="shared" si="3055"/>
        <v>0</v>
      </c>
      <c r="U1339" s="23">
        <f t="shared" ref="U1339:W1339" si="3056">U1340+U1342</f>
        <v>0</v>
      </c>
      <c r="V1339" s="23">
        <f t="shared" si="3056"/>
        <v>0</v>
      </c>
      <c r="W1339" s="23">
        <f t="shared" si="3056"/>
        <v>0</v>
      </c>
      <c r="X1339" s="23">
        <f t="shared" ref="X1339:Y1339" si="3057">X1340+X1342</f>
        <v>0</v>
      </c>
      <c r="Y1339" s="23">
        <f t="shared" si="3057"/>
        <v>0</v>
      </c>
      <c r="Z1339" s="23">
        <f t="shared" si="2940"/>
        <v>23314.399999999998</v>
      </c>
      <c r="AA1339" s="23">
        <f t="shared" si="2941"/>
        <v>23612.399999999998</v>
      </c>
      <c r="AB1339" s="23">
        <f t="shared" si="2942"/>
        <v>23612.399999999998</v>
      </c>
      <c r="AC1339" s="23">
        <f t="shared" ref="AC1339:AL1339" si="3058">AC1340+AC1342</f>
        <v>0</v>
      </c>
      <c r="AD1339" s="23">
        <f t="shared" si="3058"/>
        <v>0</v>
      </c>
      <c r="AE1339" s="23">
        <f t="shared" ref="AE1339" si="3059">AE1340+AE1342</f>
        <v>0</v>
      </c>
      <c r="AF1339" s="23">
        <f t="shared" si="3058"/>
        <v>0</v>
      </c>
      <c r="AG1339" s="23">
        <f t="shared" si="3058"/>
        <v>0</v>
      </c>
      <c r="AH1339" s="23">
        <f t="shared" si="3058"/>
        <v>0</v>
      </c>
      <c r="AI1339" s="23">
        <f t="shared" ref="AI1339" si="3060">AI1340+AI1342</f>
        <v>0</v>
      </c>
      <c r="AJ1339" s="23">
        <f t="shared" si="3058"/>
        <v>0</v>
      </c>
      <c r="AK1339" s="23">
        <f t="shared" si="3058"/>
        <v>0</v>
      </c>
      <c r="AL1339" s="23">
        <f t="shared" si="3058"/>
        <v>0</v>
      </c>
      <c r="AM1339" s="23">
        <f t="shared" ref="AM1339:AZ1339" si="3061">AM1340+AM1342</f>
        <v>0</v>
      </c>
      <c r="AN1339" s="23">
        <f t="shared" si="3061"/>
        <v>0</v>
      </c>
      <c r="AO1339" s="23">
        <f t="shared" si="2996"/>
        <v>23314.399999999998</v>
      </c>
      <c r="AP1339" s="23">
        <f t="shared" si="2997"/>
        <v>23612.399999999998</v>
      </c>
      <c r="AQ1339" s="23">
        <f t="shared" si="2998"/>
        <v>23612.399999999998</v>
      </c>
      <c r="AR1339" s="23">
        <f t="shared" ref="AR1339" si="3062">AR1340+AR1342</f>
        <v>0</v>
      </c>
      <c r="AS1339" s="23">
        <f t="shared" si="2999"/>
        <v>23314.399999999998</v>
      </c>
      <c r="AT1339" s="23">
        <f t="shared" ref="AT1339:AX1339" si="3063">AT1340+AT1342</f>
        <v>0</v>
      </c>
      <c r="AU1339" s="23">
        <f t="shared" si="3063"/>
        <v>0</v>
      </c>
      <c r="AV1339" s="23">
        <f t="shared" si="3063"/>
        <v>0</v>
      </c>
      <c r="AW1339" s="23">
        <f t="shared" si="3063"/>
        <v>0</v>
      </c>
      <c r="AX1339" s="23">
        <f t="shared" si="3063"/>
        <v>0</v>
      </c>
      <c r="AY1339" s="23">
        <f t="shared" si="2982"/>
        <v>23314.399999999998</v>
      </c>
      <c r="AZ1339" s="23">
        <f t="shared" si="3061"/>
        <v>0</v>
      </c>
    </row>
    <row r="1340" spans="1:53" ht="31.5" x14ac:dyDescent="0.25">
      <c r="A1340" s="12" t="s">
        <v>368</v>
      </c>
      <c r="B1340" s="12" t="s">
        <v>107</v>
      </c>
      <c r="C1340" s="12" t="s">
        <v>106</v>
      </c>
      <c r="D1340" s="12" t="s">
        <v>337</v>
      </c>
      <c r="E1340" s="12" t="s">
        <v>7</v>
      </c>
      <c r="F1340" s="14" t="s">
        <v>383</v>
      </c>
      <c r="G1340" s="20">
        <f>G1341</f>
        <v>22882.6</v>
      </c>
      <c r="H1340" s="20">
        <f t="shared" ref="H1340:AZ1340" si="3064">H1341</f>
        <v>23183.599999999999</v>
      </c>
      <c r="I1340" s="20">
        <f t="shared" si="3064"/>
        <v>23190.799999999999</v>
      </c>
      <c r="J1340" s="20">
        <f t="shared" si="3064"/>
        <v>0</v>
      </c>
      <c r="K1340" s="20">
        <f t="shared" si="3064"/>
        <v>0</v>
      </c>
      <c r="L1340" s="20">
        <f t="shared" si="3064"/>
        <v>0</v>
      </c>
      <c r="M1340" s="20">
        <f t="shared" si="3037"/>
        <v>22882.6</v>
      </c>
      <c r="N1340" s="20">
        <f t="shared" si="3038"/>
        <v>23183.599999999999</v>
      </c>
      <c r="O1340" s="20">
        <f t="shared" si="3039"/>
        <v>23190.799999999999</v>
      </c>
      <c r="P1340" s="23">
        <f t="shared" si="3064"/>
        <v>0</v>
      </c>
      <c r="Q1340" s="23">
        <f t="shared" si="3064"/>
        <v>0</v>
      </c>
      <c r="R1340" s="23">
        <f t="shared" si="3064"/>
        <v>0</v>
      </c>
      <c r="S1340" s="23">
        <f t="shared" si="3064"/>
        <v>0</v>
      </c>
      <c r="T1340" s="23">
        <f t="shared" si="3064"/>
        <v>0</v>
      </c>
      <c r="U1340" s="23">
        <f t="shared" si="3064"/>
        <v>0</v>
      </c>
      <c r="V1340" s="23">
        <f t="shared" si="3064"/>
        <v>0</v>
      </c>
      <c r="W1340" s="23">
        <f t="shared" si="3064"/>
        <v>0</v>
      </c>
      <c r="X1340" s="23">
        <f t="shared" si="3064"/>
        <v>0</v>
      </c>
      <c r="Y1340" s="23">
        <f t="shared" si="3064"/>
        <v>0</v>
      </c>
      <c r="Z1340" s="23">
        <f t="shared" si="2940"/>
        <v>22882.6</v>
      </c>
      <c r="AA1340" s="23">
        <f t="shared" si="2941"/>
        <v>23183.599999999999</v>
      </c>
      <c r="AB1340" s="23">
        <f t="shared" si="2942"/>
        <v>23190.799999999999</v>
      </c>
      <c r="AC1340" s="23">
        <f t="shared" si="3064"/>
        <v>0</v>
      </c>
      <c r="AD1340" s="23">
        <f t="shared" si="3064"/>
        <v>0</v>
      </c>
      <c r="AE1340" s="23">
        <f t="shared" si="3064"/>
        <v>0</v>
      </c>
      <c r="AF1340" s="23">
        <f t="shared" si="3064"/>
        <v>0</v>
      </c>
      <c r="AG1340" s="23">
        <f t="shared" si="3064"/>
        <v>0</v>
      </c>
      <c r="AH1340" s="23">
        <f t="shared" si="3064"/>
        <v>0</v>
      </c>
      <c r="AI1340" s="23">
        <f t="shared" si="3064"/>
        <v>0</v>
      </c>
      <c r="AJ1340" s="23">
        <f t="shared" si="3064"/>
        <v>0</v>
      </c>
      <c r="AK1340" s="23">
        <f t="shared" si="3064"/>
        <v>0</v>
      </c>
      <c r="AL1340" s="23">
        <f t="shared" si="3064"/>
        <v>0</v>
      </c>
      <c r="AM1340" s="23">
        <f t="shared" si="3064"/>
        <v>0</v>
      </c>
      <c r="AN1340" s="23">
        <f t="shared" si="3064"/>
        <v>0</v>
      </c>
      <c r="AO1340" s="23">
        <f t="shared" si="2996"/>
        <v>22882.6</v>
      </c>
      <c r="AP1340" s="23">
        <f t="shared" si="2997"/>
        <v>23183.599999999999</v>
      </c>
      <c r="AQ1340" s="23">
        <f t="shared" si="2998"/>
        <v>23190.799999999999</v>
      </c>
      <c r="AR1340" s="23">
        <f t="shared" si="3064"/>
        <v>0</v>
      </c>
      <c r="AS1340" s="23">
        <f t="shared" si="2999"/>
        <v>22882.6</v>
      </c>
      <c r="AT1340" s="23">
        <f t="shared" si="3064"/>
        <v>0</v>
      </c>
      <c r="AU1340" s="23">
        <f t="shared" si="3064"/>
        <v>0</v>
      </c>
      <c r="AV1340" s="23">
        <f t="shared" si="3064"/>
        <v>0</v>
      </c>
      <c r="AW1340" s="23">
        <f t="shared" si="3064"/>
        <v>0</v>
      </c>
      <c r="AX1340" s="23">
        <f t="shared" si="3064"/>
        <v>0</v>
      </c>
      <c r="AY1340" s="23">
        <f t="shared" si="2982"/>
        <v>22882.6</v>
      </c>
      <c r="AZ1340" s="23">
        <f t="shared" si="3064"/>
        <v>0</v>
      </c>
    </row>
    <row r="1341" spans="1:53" ht="31.5" x14ac:dyDescent="0.25">
      <c r="A1341" s="12" t="s">
        <v>368</v>
      </c>
      <c r="B1341" s="12" t="s">
        <v>107</v>
      </c>
      <c r="C1341" s="12" t="s">
        <v>106</v>
      </c>
      <c r="D1341" s="12" t="s">
        <v>337</v>
      </c>
      <c r="E1341" s="12">
        <v>240</v>
      </c>
      <c r="F1341" s="14" t="s">
        <v>372</v>
      </c>
      <c r="G1341" s="20">
        <v>22882.6</v>
      </c>
      <c r="H1341" s="20">
        <v>23183.599999999999</v>
      </c>
      <c r="I1341" s="20">
        <v>23190.799999999999</v>
      </c>
      <c r="J1341" s="20"/>
      <c r="K1341" s="20"/>
      <c r="L1341" s="20"/>
      <c r="M1341" s="20">
        <f t="shared" si="3037"/>
        <v>22882.6</v>
      </c>
      <c r="N1341" s="20">
        <f t="shared" si="3038"/>
        <v>23183.599999999999</v>
      </c>
      <c r="O1341" s="20">
        <f t="shared" si="3039"/>
        <v>23190.799999999999</v>
      </c>
      <c r="P1341" s="23"/>
      <c r="Q1341" s="23"/>
      <c r="R1341" s="23"/>
      <c r="S1341" s="23"/>
      <c r="T1341" s="23"/>
      <c r="U1341" s="23"/>
      <c r="V1341" s="23"/>
      <c r="W1341" s="23"/>
      <c r="X1341" s="23"/>
      <c r="Y1341" s="23"/>
      <c r="Z1341" s="23">
        <f t="shared" ref="Z1341:Z1410" si="3065">M1341+P1341+Q1341+R1341+S1341</f>
        <v>22882.6</v>
      </c>
      <c r="AA1341" s="23">
        <f t="shared" ref="AA1341:AA1410" si="3066">N1341+T1341+U1341+V1341</f>
        <v>23183.599999999999</v>
      </c>
      <c r="AB1341" s="23">
        <f t="shared" ref="AB1341:AB1410" si="3067">O1341+W1341+X1341+Y1341</f>
        <v>23190.799999999999</v>
      </c>
      <c r="AC1341" s="23"/>
      <c r="AD1341" s="23"/>
      <c r="AE1341" s="23"/>
      <c r="AF1341" s="23"/>
      <c r="AG1341" s="23"/>
      <c r="AH1341" s="23"/>
      <c r="AI1341" s="23"/>
      <c r="AJ1341" s="23"/>
      <c r="AK1341" s="23"/>
      <c r="AL1341" s="23"/>
      <c r="AM1341" s="23"/>
      <c r="AN1341" s="23"/>
      <c r="AO1341" s="23">
        <f t="shared" si="2996"/>
        <v>22882.6</v>
      </c>
      <c r="AP1341" s="23">
        <f t="shared" si="2997"/>
        <v>23183.599999999999</v>
      </c>
      <c r="AQ1341" s="23">
        <f t="shared" si="2998"/>
        <v>23190.799999999999</v>
      </c>
      <c r="AR1341" s="23"/>
      <c r="AS1341" s="23">
        <f t="shared" si="2999"/>
        <v>22882.6</v>
      </c>
      <c r="AT1341" s="23"/>
      <c r="AU1341" s="23"/>
      <c r="AV1341" s="23"/>
      <c r="AW1341" s="23"/>
      <c r="AX1341" s="23"/>
      <c r="AY1341" s="23">
        <f t="shared" si="2982"/>
        <v>22882.6</v>
      </c>
      <c r="AZ1341" s="23"/>
    </row>
    <row r="1342" spans="1:53" x14ac:dyDescent="0.25">
      <c r="A1342" s="12" t="s">
        <v>368</v>
      </c>
      <c r="B1342" s="12" t="s">
        <v>107</v>
      </c>
      <c r="C1342" s="12" t="s">
        <v>106</v>
      </c>
      <c r="D1342" s="12" t="s">
        <v>337</v>
      </c>
      <c r="E1342" s="12" t="s">
        <v>8</v>
      </c>
      <c r="F1342" s="14" t="s">
        <v>387</v>
      </c>
      <c r="G1342" s="20">
        <f>G1343</f>
        <v>431.8</v>
      </c>
      <c r="H1342" s="20">
        <f t="shared" ref="H1342:AZ1342" si="3068">H1343</f>
        <v>428.8</v>
      </c>
      <c r="I1342" s="20">
        <f t="shared" si="3068"/>
        <v>421.6</v>
      </c>
      <c r="J1342" s="20">
        <f t="shared" si="3068"/>
        <v>0</v>
      </c>
      <c r="K1342" s="20">
        <f t="shared" si="3068"/>
        <v>0</v>
      </c>
      <c r="L1342" s="20">
        <f t="shared" si="3068"/>
        <v>0</v>
      </c>
      <c r="M1342" s="20">
        <f t="shared" si="3037"/>
        <v>431.8</v>
      </c>
      <c r="N1342" s="20">
        <f t="shared" si="3038"/>
        <v>428.8</v>
      </c>
      <c r="O1342" s="20">
        <f t="shared" si="3039"/>
        <v>421.6</v>
      </c>
      <c r="P1342" s="23">
        <f t="shared" si="3068"/>
        <v>0</v>
      </c>
      <c r="Q1342" s="23">
        <f t="shared" si="3068"/>
        <v>0</v>
      </c>
      <c r="R1342" s="23">
        <f t="shared" si="3068"/>
        <v>0</v>
      </c>
      <c r="S1342" s="23">
        <f t="shared" si="3068"/>
        <v>0</v>
      </c>
      <c r="T1342" s="23">
        <f t="shared" si="3068"/>
        <v>0</v>
      </c>
      <c r="U1342" s="23">
        <f t="shared" si="3068"/>
        <v>0</v>
      </c>
      <c r="V1342" s="23">
        <f t="shared" si="3068"/>
        <v>0</v>
      </c>
      <c r="W1342" s="23">
        <f t="shared" si="3068"/>
        <v>0</v>
      </c>
      <c r="X1342" s="23">
        <f t="shared" si="3068"/>
        <v>0</v>
      </c>
      <c r="Y1342" s="23">
        <f t="shared" si="3068"/>
        <v>0</v>
      </c>
      <c r="Z1342" s="23">
        <f t="shared" si="3065"/>
        <v>431.8</v>
      </c>
      <c r="AA1342" s="23">
        <f t="shared" si="3066"/>
        <v>428.8</v>
      </c>
      <c r="AB1342" s="23">
        <f t="shared" si="3067"/>
        <v>421.6</v>
      </c>
      <c r="AC1342" s="23">
        <f t="shared" si="3068"/>
        <v>0</v>
      </c>
      <c r="AD1342" s="23">
        <f t="shared" si="3068"/>
        <v>0</v>
      </c>
      <c r="AE1342" s="23">
        <f t="shared" si="3068"/>
        <v>0</v>
      </c>
      <c r="AF1342" s="23">
        <f t="shared" si="3068"/>
        <v>0</v>
      </c>
      <c r="AG1342" s="23">
        <f t="shared" si="3068"/>
        <v>0</v>
      </c>
      <c r="AH1342" s="23">
        <f t="shared" si="3068"/>
        <v>0</v>
      </c>
      <c r="AI1342" s="23">
        <f t="shared" si="3068"/>
        <v>0</v>
      </c>
      <c r="AJ1342" s="23">
        <f t="shared" si="3068"/>
        <v>0</v>
      </c>
      <c r="AK1342" s="23">
        <f t="shared" si="3068"/>
        <v>0</v>
      </c>
      <c r="AL1342" s="23">
        <f t="shared" si="3068"/>
        <v>0</v>
      </c>
      <c r="AM1342" s="23">
        <f t="shared" si="3068"/>
        <v>0</v>
      </c>
      <c r="AN1342" s="23">
        <f t="shared" si="3068"/>
        <v>0</v>
      </c>
      <c r="AO1342" s="23">
        <f t="shared" si="2996"/>
        <v>431.8</v>
      </c>
      <c r="AP1342" s="23">
        <f t="shared" si="2997"/>
        <v>428.8</v>
      </c>
      <c r="AQ1342" s="23">
        <f t="shared" si="2998"/>
        <v>421.6</v>
      </c>
      <c r="AR1342" s="23">
        <f t="shared" si="3068"/>
        <v>0</v>
      </c>
      <c r="AS1342" s="23">
        <f t="shared" si="2999"/>
        <v>431.8</v>
      </c>
      <c r="AT1342" s="23">
        <f t="shared" si="3068"/>
        <v>0</v>
      </c>
      <c r="AU1342" s="23">
        <f t="shared" si="3068"/>
        <v>0</v>
      </c>
      <c r="AV1342" s="23">
        <f t="shared" si="3068"/>
        <v>0</v>
      </c>
      <c r="AW1342" s="23">
        <f t="shared" si="3068"/>
        <v>0</v>
      </c>
      <c r="AX1342" s="23">
        <f t="shared" si="3068"/>
        <v>0</v>
      </c>
      <c r="AY1342" s="23">
        <f t="shared" si="2982"/>
        <v>431.8</v>
      </c>
      <c r="AZ1342" s="23">
        <f t="shared" si="3068"/>
        <v>0</v>
      </c>
    </row>
    <row r="1343" spans="1:53" x14ac:dyDescent="0.25">
      <c r="A1343" s="12" t="s">
        <v>368</v>
      </c>
      <c r="B1343" s="12" t="s">
        <v>107</v>
      </c>
      <c r="C1343" s="12" t="s">
        <v>106</v>
      </c>
      <c r="D1343" s="12" t="s">
        <v>337</v>
      </c>
      <c r="E1343" s="12" t="s">
        <v>366</v>
      </c>
      <c r="F1343" s="14" t="s">
        <v>381</v>
      </c>
      <c r="G1343" s="20">
        <v>431.8</v>
      </c>
      <c r="H1343" s="20">
        <v>428.8</v>
      </c>
      <c r="I1343" s="20">
        <v>421.6</v>
      </c>
      <c r="J1343" s="20"/>
      <c r="K1343" s="20"/>
      <c r="L1343" s="20"/>
      <c r="M1343" s="20">
        <f t="shared" si="3037"/>
        <v>431.8</v>
      </c>
      <c r="N1343" s="20">
        <f t="shared" si="3038"/>
        <v>428.8</v>
      </c>
      <c r="O1343" s="20">
        <f t="shared" si="3039"/>
        <v>421.6</v>
      </c>
      <c r="P1343" s="23"/>
      <c r="Q1343" s="23"/>
      <c r="R1343" s="23"/>
      <c r="S1343" s="23"/>
      <c r="T1343" s="23"/>
      <c r="U1343" s="23"/>
      <c r="V1343" s="23"/>
      <c r="W1343" s="23"/>
      <c r="X1343" s="23"/>
      <c r="Y1343" s="23"/>
      <c r="Z1343" s="23">
        <f t="shared" si="3065"/>
        <v>431.8</v>
      </c>
      <c r="AA1343" s="23">
        <f t="shared" si="3066"/>
        <v>428.8</v>
      </c>
      <c r="AB1343" s="23">
        <f t="shared" si="3067"/>
        <v>421.6</v>
      </c>
      <c r="AC1343" s="23"/>
      <c r="AD1343" s="23"/>
      <c r="AE1343" s="23"/>
      <c r="AF1343" s="23"/>
      <c r="AG1343" s="23"/>
      <c r="AH1343" s="23"/>
      <c r="AI1343" s="23"/>
      <c r="AJ1343" s="23"/>
      <c r="AK1343" s="23"/>
      <c r="AL1343" s="23"/>
      <c r="AM1343" s="23"/>
      <c r="AN1343" s="23"/>
      <c r="AO1343" s="23">
        <f t="shared" si="2996"/>
        <v>431.8</v>
      </c>
      <c r="AP1343" s="23">
        <f t="shared" si="2997"/>
        <v>428.8</v>
      </c>
      <c r="AQ1343" s="23">
        <f t="shared" si="2998"/>
        <v>421.6</v>
      </c>
      <c r="AR1343" s="23"/>
      <c r="AS1343" s="23">
        <f t="shared" si="2999"/>
        <v>431.8</v>
      </c>
      <c r="AT1343" s="23"/>
      <c r="AU1343" s="23"/>
      <c r="AV1343" s="23"/>
      <c r="AW1343" s="23"/>
      <c r="AX1343" s="23"/>
      <c r="AY1343" s="23">
        <f t="shared" si="2982"/>
        <v>431.8</v>
      </c>
      <c r="AZ1343" s="23"/>
    </row>
    <row r="1344" spans="1:53" x14ac:dyDescent="0.25">
      <c r="A1344" s="12" t="s">
        <v>368</v>
      </c>
      <c r="B1344" s="12" t="s">
        <v>107</v>
      </c>
      <c r="C1344" s="12" t="s">
        <v>106</v>
      </c>
      <c r="D1344" s="12" t="s">
        <v>338</v>
      </c>
      <c r="E1344" s="12"/>
      <c r="F1344" s="14" t="s">
        <v>416</v>
      </c>
      <c r="G1344" s="20">
        <f>G1345</f>
        <v>6636.8</v>
      </c>
      <c r="H1344" s="20">
        <f t="shared" ref="H1344:AZ1345" si="3069">H1345</f>
        <v>6769.6</v>
      </c>
      <c r="I1344" s="20">
        <f t="shared" si="3069"/>
        <v>6769.6</v>
      </c>
      <c r="J1344" s="20">
        <f t="shared" si="3069"/>
        <v>0</v>
      </c>
      <c r="K1344" s="20">
        <f t="shared" si="3069"/>
        <v>0</v>
      </c>
      <c r="L1344" s="20">
        <f t="shared" si="3069"/>
        <v>0</v>
      </c>
      <c r="M1344" s="20">
        <f t="shared" si="3037"/>
        <v>6636.8</v>
      </c>
      <c r="N1344" s="20">
        <f t="shared" si="3038"/>
        <v>6769.6</v>
      </c>
      <c r="O1344" s="20">
        <f t="shared" si="3039"/>
        <v>6769.6</v>
      </c>
      <c r="P1344" s="23">
        <f t="shared" si="3069"/>
        <v>0</v>
      </c>
      <c r="Q1344" s="23">
        <f t="shared" si="3069"/>
        <v>0</v>
      </c>
      <c r="R1344" s="23">
        <f t="shared" si="3069"/>
        <v>0</v>
      </c>
      <c r="S1344" s="23">
        <f t="shared" si="3069"/>
        <v>0</v>
      </c>
      <c r="T1344" s="23">
        <f t="shared" si="3069"/>
        <v>0</v>
      </c>
      <c r="U1344" s="23">
        <f t="shared" si="3069"/>
        <v>0</v>
      </c>
      <c r="V1344" s="23">
        <f t="shared" si="3069"/>
        <v>0</v>
      </c>
      <c r="W1344" s="23">
        <f t="shared" si="3069"/>
        <v>0</v>
      </c>
      <c r="X1344" s="23">
        <f t="shared" si="3069"/>
        <v>0</v>
      </c>
      <c r="Y1344" s="23">
        <f t="shared" si="3069"/>
        <v>0</v>
      </c>
      <c r="Z1344" s="23">
        <f t="shared" si="3065"/>
        <v>6636.8</v>
      </c>
      <c r="AA1344" s="23">
        <f t="shared" si="3066"/>
        <v>6769.6</v>
      </c>
      <c r="AB1344" s="23">
        <f t="shared" si="3067"/>
        <v>6769.6</v>
      </c>
      <c r="AC1344" s="23">
        <f t="shared" si="3069"/>
        <v>0</v>
      </c>
      <c r="AD1344" s="23">
        <f t="shared" si="3069"/>
        <v>0</v>
      </c>
      <c r="AE1344" s="23">
        <f t="shared" si="3069"/>
        <v>0</v>
      </c>
      <c r="AF1344" s="23">
        <f t="shared" si="3069"/>
        <v>0</v>
      </c>
      <c r="AG1344" s="23">
        <f t="shared" si="3069"/>
        <v>0</v>
      </c>
      <c r="AH1344" s="23">
        <f t="shared" si="3069"/>
        <v>0</v>
      </c>
      <c r="AI1344" s="23">
        <f t="shared" si="3069"/>
        <v>0</v>
      </c>
      <c r="AJ1344" s="23">
        <f t="shared" si="3069"/>
        <v>0</v>
      </c>
      <c r="AK1344" s="23">
        <f t="shared" si="3069"/>
        <v>0</v>
      </c>
      <c r="AL1344" s="23">
        <f t="shared" si="3069"/>
        <v>0</v>
      </c>
      <c r="AM1344" s="23">
        <f t="shared" si="3069"/>
        <v>0</v>
      </c>
      <c r="AN1344" s="23">
        <f t="shared" si="3069"/>
        <v>0</v>
      </c>
      <c r="AO1344" s="23">
        <f t="shared" si="2996"/>
        <v>6636.8</v>
      </c>
      <c r="AP1344" s="23">
        <f t="shared" si="2997"/>
        <v>6769.6</v>
      </c>
      <c r="AQ1344" s="23">
        <f t="shared" si="2998"/>
        <v>6769.6</v>
      </c>
      <c r="AR1344" s="23">
        <f t="shared" si="3069"/>
        <v>0</v>
      </c>
      <c r="AS1344" s="23">
        <f t="shared" si="2999"/>
        <v>6636.8</v>
      </c>
      <c r="AT1344" s="23">
        <f t="shared" si="3069"/>
        <v>0</v>
      </c>
      <c r="AU1344" s="23">
        <f t="shared" si="3069"/>
        <v>0</v>
      </c>
      <c r="AV1344" s="23">
        <f t="shared" si="3069"/>
        <v>0</v>
      </c>
      <c r="AW1344" s="23">
        <f t="shared" si="3069"/>
        <v>0</v>
      </c>
      <c r="AX1344" s="23">
        <f t="shared" si="3069"/>
        <v>0</v>
      </c>
      <c r="AY1344" s="23">
        <f t="shared" si="2982"/>
        <v>6636.8</v>
      </c>
      <c r="AZ1344" s="23">
        <f t="shared" si="3069"/>
        <v>0</v>
      </c>
    </row>
    <row r="1345" spans="1:53" ht="31.5" x14ac:dyDescent="0.25">
      <c r="A1345" s="12" t="s">
        <v>368</v>
      </c>
      <c r="B1345" s="12" t="s">
        <v>107</v>
      </c>
      <c r="C1345" s="12" t="s">
        <v>106</v>
      </c>
      <c r="D1345" s="12" t="s">
        <v>338</v>
      </c>
      <c r="E1345" s="12" t="s">
        <v>7</v>
      </c>
      <c r="F1345" s="14" t="s">
        <v>383</v>
      </c>
      <c r="G1345" s="20">
        <f>G1346</f>
        <v>6636.8</v>
      </c>
      <c r="H1345" s="20">
        <f t="shared" si="3069"/>
        <v>6769.6</v>
      </c>
      <c r="I1345" s="20">
        <f t="shared" si="3069"/>
        <v>6769.6</v>
      </c>
      <c r="J1345" s="20">
        <f t="shared" si="3069"/>
        <v>0</v>
      </c>
      <c r="K1345" s="20">
        <f t="shared" si="3069"/>
        <v>0</v>
      </c>
      <c r="L1345" s="20">
        <f t="shared" si="3069"/>
        <v>0</v>
      </c>
      <c r="M1345" s="20">
        <f t="shared" si="3037"/>
        <v>6636.8</v>
      </c>
      <c r="N1345" s="20">
        <f t="shared" si="3038"/>
        <v>6769.6</v>
      </c>
      <c r="O1345" s="20">
        <f t="shared" si="3039"/>
        <v>6769.6</v>
      </c>
      <c r="P1345" s="23">
        <f t="shared" si="3069"/>
        <v>0</v>
      </c>
      <c r="Q1345" s="23">
        <f t="shared" si="3069"/>
        <v>0</v>
      </c>
      <c r="R1345" s="23">
        <f t="shared" si="3069"/>
        <v>0</v>
      </c>
      <c r="S1345" s="23">
        <f t="shared" si="3069"/>
        <v>0</v>
      </c>
      <c r="T1345" s="23">
        <f t="shared" si="3069"/>
        <v>0</v>
      </c>
      <c r="U1345" s="23">
        <f t="shared" si="3069"/>
        <v>0</v>
      </c>
      <c r="V1345" s="23">
        <f t="shared" si="3069"/>
        <v>0</v>
      </c>
      <c r="W1345" s="23">
        <f t="shared" si="3069"/>
        <v>0</v>
      </c>
      <c r="X1345" s="23">
        <f t="shared" si="3069"/>
        <v>0</v>
      </c>
      <c r="Y1345" s="23">
        <f t="shared" si="3069"/>
        <v>0</v>
      </c>
      <c r="Z1345" s="23">
        <f t="shared" si="3065"/>
        <v>6636.8</v>
      </c>
      <c r="AA1345" s="23">
        <f t="shared" si="3066"/>
        <v>6769.6</v>
      </c>
      <c r="AB1345" s="23">
        <f t="shared" si="3067"/>
        <v>6769.6</v>
      </c>
      <c r="AC1345" s="23">
        <f t="shared" si="3069"/>
        <v>0</v>
      </c>
      <c r="AD1345" s="23">
        <f t="shared" si="3069"/>
        <v>0</v>
      </c>
      <c r="AE1345" s="23">
        <f t="shared" si="3069"/>
        <v>0</v>
      </c>
      <c r="AF1345" s="23">
        <f t="shared" si="3069"/>
        <v>0</v>
      </c>
      <c r="AG1345" s="23">
        <f t="shared" si="3069"/>
        <v>0</v>
      </c>
      <c r="AH1345" s="23">
        <f t="shared" si="3069"/>
        <v>0</v>
      </c>
      <c r="AI1345" s="23">
        <f t="shared" si="3069"/>
        <v>0</v>
      </c>
      <c r="AJ1345" s="23">
        <f t="shared" si="3069"/>
        <v>0</v>
      </c>
      <c r="AK1345" s="23">
        <f t="shared" si="3069"/>
        <v>0</v>
      </c>
      <c r="AL1345" s="23">
        <f t="shared" si="3069"/>
        <v>0</v>
      </c>
      <c r="AM1345" s="23">
        <f t="shared" si="3069"/>
        <v>0</v>
      </c>
      <c r="AN1345" s="23">
        <f t="shared" si="3069"/>
        <v>0</v>
      </c>
      <c r="AO1345" s="23">
        <f t="shared" si="2996"/>
        <v>6636.8</v>
      </c>
      <c r="AP1345" s="23">
        <f t="shared" si="2997"/>
        <v>6769.6</v>
      </c>
      <c r="AQ1345" s="23">
        <f t="shared" si="2998"/>
        <v>6769.6</v>
      </c>
      <c r="AR1345" s="23">
        <f t="shared" si="3069"/>
        <v>0</v>
      </c>
      <c r="AS1345" s="23">
        <f t="shared" si="2999"/>
        <v>6636.8</v>
      </c>
      <c r="AT1345" s="23">
        <f t="shared" si="3069"/>
        <v>0</v>
      </c>
      <c r="AU1345" s="23">
        <f t="shared" si="3069"/>
        <v>0</v>
      </c>
      <c r="AV1345" s="23">
        <f t="shared" si="3069"/>
        <v>0</v>
      </c>
      <c r="AW1345" s="23">
        <f t="shared" si="3069"/>
        <v>0</v>
      </c>
      <c r="AX1345" s="23">
        <f t="shared" si="3069"/>
        <v>0</v>
      </c>
      <c r="AY1345" s="23">
        <f t="shared" si="2982"/>
        <v>6636.8</v>
      </c>
      <c r="AZ1345" s="23">
        <f t="shared" si="3069"/>
        <v>0</v>
      </c>
    </row>
    <row r="1346" spans="1:53" ht="31.5" x14ac:dyDescent="0.25">
      <c r="A1346" s="12" t="s">
        <v>368</v>
      </c>
      <c r="B1346" s="12" t="s">
        <v>107</v>
      </c>
      <c r="C1346" s="12" t="s">
        <v>106</v>
      </c>
      <c r="D1346" s="12" t="s">
        <v>338</v>
      </c>
      <c r="E1346" s="12">
        <v>240</v>
      </c>
      <c r="F1346" s="14" t="s">
        <v>372</v>
      </c>
      <c r="G1346" s="20">
        <v>6636.8</v>
      </c>
      <c r="H1346" s="20">
        <v>6769.6</v>
      </c>
      <c r="I1346" s="20">
        <v>6769.6</v>
      </c>
      <c r="J1346" s="20"/>
      <c r="K1346" s="20"/>
      <c r="L1346" s="20"/>
      <c r="M1346" s="20">
        <f t="shared" si="3037"/>
        <v>6636.8</v>
      </c>
      <c r="N1346" s="20">
        <f t="shared" si="3038"/>
        <v>6769.6</v>
      </c>
      <c r="O1346" s="20">
        <f t="shared" si="3039"/>
        <v>6769.6</v>
      </c>
      <c r="P1346" s="23"/>
      <c r="Q1346" s="23"/>
      <c r="R1346" s="23"/>
      <c r="S1346" s="23"/>
      <c r="T1346" s="23"/>
      <c r="U1346" s="23"/>
      <c r="V1346" s="23"/>
      <c r="W1346" s="23"/>
      <c r="X1346" s="23"/>
      <c r="Y1346" s="23"/>
      <c r="Z1346" s="23">
        <f t="shared" si="3065"/>
        <v>6636.8</v>
      </c>
      <c r="AA1346" s="23">
        <f t="shared" si="3066"/>
        <v>6769.6</v>
      </c>
      <c r="AB1346" s="23">
        <f t="shared" si="3067"/>
        <v>6769.6</v>
      </c>
      <c r="AC1346" s="23"/>
      <c r="AD1346" s="23"/>
      <c r="AE1346" s="23"/>
      <c r="AF1346" s="23"/>
      <c r="AG1346" s="23"/>
      <c r="AH1346" s="23"/>
      <c r="AI1346" s="23"/>
      <c r="AJ1346" s="23"/>
      <c r="AK1346" s="23"/>
      <c r="AL1346" s="23"/>
      <c r="AM1346" s="23"/>
      <c r="AN1346" s="23"/>
      <c r="AO1346" s="23">
        <f t="shared" si="2996"/>
        <v>6636.8</v>
      </c>
      <c r="AP1346" s="23">
        <f t="shared" si="2997"/>
        <v>6769.6</v>
      </c>
      <c r="AQ1346" s="23">
        <f t="shared" si="2998"/>
        <v>6769.6</v>
      </c>
      <c r="AR1346" s="23"/>
      <c r="AS1346" s="23">
        <f t="shared" si="2999"/>
        <v>6636.8</v>
      </c>
      <c r="AT1346" s="23"/>
      <c r="AU1346" s="23"/>
      <c r="AV1346" s="23"/>
      <c r="AW1346" s="23"/>
      <c r="AX1346" s="23"/>
      <c r="AY1346" s="23">
        <f t="shared" si="2982"/>
        <v>6636.8</v>
      </c>
      <c r="AZ1346" s="23"/>
    </row>
    <row r="1347" spans="1:53" ht="31.5" x14ac:dyDescent="0.25">
      <c r="A1347" s="12" t="s">
        <v>368</v>
      </c>
      <c r="B1347" s="12" t="s">
        <v>107</v>
      </c>
      <c r="C1347" s="12" t="s">
        <v>106</v>
      </c>
      <c r="D1347" s="12" t="s">
        <v>359</v>
      </c>
      <c r="E1347" s="12"/>
      <c r="F1347" s="14" t="s">
        <v>425</v>
      </c>
      <c r="G1347" s="20">
        <f>G1348</f>
        <v>3138.7</v>
      </c>
      <c r="H1347" s="20">
        <f t="shared" ref="H1347:AZ1350" si="3070">H1348</f>
        <v>2741.3</v>
      </c>
      <c r="I1347" s="20">
        <f t="shared" si="3070"/>
        <v>2713.8</v>
      </c>
      <c r="J1347" s="20">
        <f t="shared" si="3070"/>
        <v>0</v>
      </c>
      <c r="K1347" s="20">
        <f t="shared" si="3070"/>
        <v>0</v>
      </c>
      <c r="L1347" s="20">
        <f t="shared" si="3070"/>
        <v>0</v>
      </c>
      <c r="M1347" s="20">
        <f t="shared" si="3037"/>
        <v>3138.7</v>
      </c>
      <c r="N1347" s="20">
        <f t="shared" si="3038"/>
        <v>2741.3</v>
      </c>
      <c r="O1347" s="20">
        <f t="shared" si="3039"/>
        <v>2713.8</v>
      </c>
      <c r="P1347" s="23">
        <f t="shared" si="3070"/>
        <v>0</v>
      </c>
      <c r="Q1347" s="23">
        <f t="shared" si="3070"/>
        <v>0</v>
      </c>
      <c r="R1347" s="23">
        <f t="shared" si="3070"/>
        <v>0</v>
      </c>
      <c r="S1347" s="23">
        <f t="shared" si="3070"/>
        <v>0</v>
      </c>
      <c r="T1347" s="23">
        <f t="shared" si="3070"/>
        <v>0</v>
      </c>
      <c r="U1347" s="23">
        <f t="shared" si="3070"/>
        <v>0</v>
      </c>
      <c r="V1347" s="23">
        <f t="shared" si="3070"/>
        <v>0</v>
      </c>
      <c r="W1347" s="23">
        <f t="shared" si="3070"/>
        <v>0</v>
      </c>
      <c r="X1347" s="23">
        <f t="shared" si="3070"/>
        <v>0</v>
      </c>
      <c r="Y1347" s="23">
        <f t="shared" si="3070"/>
        <v>0</v>
      </c>
      <c r="Z1347" s="23">
        <f t="shared" si="3065"/>
        <v>3138.7</v>
      </c>
      <c r="AA1347" s="23">
        <f t="shared" si="3066"/>
        <v>2741.3</v>
      </c>
      <c r="AB1347" s="23">
        <f t="shared" si="3067"/>
        <v>2713.8</v>
      </c>
      <c r="AC1347" s="23">
        <f t="shared" si="3070"/>
        <v>0</v>
      </c>
      <c r="AD1347" s="23">
        <f t="shared" si="3070"/>
        <v>0</v>
      </c>
      <c r="AE1347" s="23">
        <f t="shared" si="3070"/>
        <v>0</v>
      </c>
      <c r="AF1347" s="23">
        <f t="shared" si="3070"/>
        <v>0</v>
      </c>
      <c r="AG1347" s="23">
        <f t="shared" si="3070"/>
        <v>0</v>
      </c>
      <c r="AH1347" s="23">
        <f t="shared" si="3070"/>
        <v>0</v>
      </c>
      <c r="AI1347" s="23">
        <f t="shared" si="3070"/>
        <v>0</v>
      </c>
      <c r="AJ1347" s="23">
        <f t="shared" si="3070"/>
        <v>0</v>
      </c>
      <c r="AK1347" s="23">
        <f t="shared" si="3070"/>
        <v>0</v>
      </c>
      <c r="AL1347" s="23">
        <f t="shared" si="3070"/>
        <v>0</v>
      </c>
      <c r="AM1347" s="23">
        <f t="shared" si="3070"/>
        <v>0</v>
      </c>
      <c r="AN1347" s="23">
        <f t="shared" si="3070"/>
        <v>0</v>
      </c>
      <c r="AO1347" s="23">
        <f t="shared" si="2996"/>
        <v>3138.7</v>
      </c>
      <c r="AP1347" s="23">
        <f t="shared" si="2997"/>
        <v>2741.3</v>
      </c>
      <c r="AQ1347" s="23">
        <f t="shared" si="2998"/>
        <v>2713.8</v>
      </c>
      <c r="AR1347" s="23">
        <f t="shared" si="3070"/>
        <v>0</v>
      </c>
      <c r="AS1347" s="23">
        <f t="shared" si="2999"/>
        <v>3138.7</v>
      </c>
      <c r="AT1347" s="23">
        <f t="shared" si="3070"/>
        <v>0</v>
      </c>
      <c r="AU1347" s="23">
        <f t="shared" si="3070"/>
        <v>0</v>
      </c>
      <c r="AV1347" s="23">
        <f t="shared" si="3070"/>
        <v>0</v>
      </c>
      <c r="AW1347" s="23">
        <f t="shared" si="3070"/>
        <v>0</v>
      </c>
      <c r="AX1347" s="23">
        <f t="shared" si="3070"/>
        <v>0</v>
      </c>
      <c r="AY1347" s="23">
        <f t="shared" si="2982"/>
        <v>3138.7</v>
      </c>
      <c r="AZ1347" s="23">
        <f t="shared" si="3070"/>
        <v>0</v>
      </c>
      <c r="BA1347" s="5"/>
    </row>
    <row r="1348" spans="1:53" ht="31.5" x14ac:dyDescent="0.25">
      <c r="A1348" s="12" t="s">
        <v>368</v>
      </c>
      <c r="B1348" s="12" t="s">
        <v>107</v>
      </c>
      <c r="C1348" s="12" t="s">
        <v>106</v>
      </c>
      <c r="D1348" s="12" t="s">
        <v>360</v>
      </c>
      <c r="E1348" s="12"/>
      <c r="F1348" s="14" t="s">
        <v>859</v>
      </c>
      <c r="G1348" s="20">
        <f>G1349</f>
        <v>3138.7</v>
      </c>
      <c r="H1348" s="20">
        <f t="shared" si="3070"/>
        <v>2741.3</v>
      </c>
      <c r="I1348" s="20">
        <f t="shared" si="3070"/>
        <v>2713.8</v>
      </c>
      <c r="J1348" s="20">
        <f t="shared" si="3070"/>
        <v>0</v>
      </c>
      <c r="K1348" s="20">
        <f t="shared" si="3070"/>
        <v>0</v>
      </c>
      <c r="L1348" s="20">
        <f t="shared" si="3070"/>
        <v>0</v>
      </c>
      <c r="M1348" s="20">
        <f t="shared" si="3037"/>
        <v>3138.7</v>
      </c>
      <c r="N1348" s="20">
        <f t="shared" si="3038"/>
        <v>2741.3</v>
      </c>
      <c r="O1348" s="20">
        <f t="shared" si="3039"/>
        <v>2713.8</v>
      </c>
      <c r="P1348" s="23">
        <f t="shared" si="3070"/>
        <v>0</v>
      </c>
      <c r="Q1348" s="23">
        <f t="shared" si="3070"/>
        <v>0</v>
      </c>
      <c r="R1348" s="23">
        <f t="shared" si="3070"/>
        <v>0</v>
      </c>
      <c r="S1348" s="23">
        <f t="shared" si="3070"/>
        <v>0</v>
      </c>
      <c r="T1348" s="23">
        <f t="shared" si="3070"/>
        <v>0</v>
      </c>
      <c r="U1348" s="23">
        <f t="shared" si="3070"/>
        <v>0</v>
      </c>
      <c r="V1348" s="23">
        <f t="shared" si="3070"/>
        <v>0</v>
      </c>
      <c r="W1348" s="23">
        <f t="shared" si="3070"/>
        <v>0</v>
      </c>
      <c r="X1348" s="23">
        <f t="shared" si="3070"/>
        <v>0</v>
      </c>
      <c r="Y1348" s="23">
        <f t="shared" si="3070"/>
        <v>0</v>
      </c>
      <c r="Z1348" s="23">
        <f t="shared" si="3065"/>
        <v>3138.7</v>
      </c>
      <c r="AA1348" s="23">
        <f t="shared" si="3066"/>
        <v>2741.3</v>
      </c>
      <c r="AB1348" s="23">
        <f t="shared" si="3067"/>
        <v>2713.8</v>
      </c>
      <c r="AC1348" s="23">
        <f t="shared" si="3070"/>
        <v>0</v>
      </c>
      <c r="AD1348" s="23">
        <f t="shared" si="3070"/>
        <v>0</v>
      </c>
      <c r="AE1348" s="23">
        <f t="shared" si="3070"/>
        <v>0</v>
      </c>
      <c r="AF1348" s="23">
        <f t="shared" si="3070"/>
        <v>0</v>
      </c>
      <c r="AG1348" s="23">
        <f t="shared" si="3070"/>
        <v>0</v>
      </c>
      <c r="AH1348" s="23">
        <f t="shared" si="3070"/>
        <v>0</v>
      </c>
      <c r="AI1348" s="23">
        <f t="shared" si="3070"/>
        <v>0</v>
      </c>
      <c r="AJ1348" s="23">
        <f t="shared" si="3070"/>
        <v>0</v>
      </c>
      <c r="AK1348" s="23">
        <f t="shared" si="3070"/>
        <v>0</v>
      </c>
      <c r="AL1348" s="23">
        <f t="shared" si="3070"/>
        <v>0</v>
      </c>
      <c r="AM1348" s="23">
        <f t="shared" si="3070"/>
        <v>0</v>
      </c>
      <c r="AN1348" s="23">
        <f t="shared" si="3070"/>
        <v>0</v>
      </c>
      <c r="AO1348" s="23">
        <f t="shared" si="2996"/>
        <v>3138.7</v>
      </c>
      <c r="AP1348" s="23">
        <f t="shared" si="2997"/>
        <v>2741.3</v>
      </c>
      <c r="AQ1348" s="23">
        <f t="shared" si="2998"/>
        <v>2713.8</v>
      </c>
      <c r="AR1348" s="23">
        <f t="shared" si="3070"/>
        <v>0</v>
      </c>
      <c r="AS1348" s="23">
        <f t="shared" si="2999"/>
        <v>3138.7</v>
      </c>
      <c r="AT1348" s="23">
        <f t="shared" si="3070"/>
        <v>0</v>
      </c>
      <c r="AU1348" s="23">
        <f t="shared" si="3070"/>
        <v>0</v>
      </c>
      <c r="AV1348" s="23">
        <f t="shared" si="3070"/>
        <v>0</v>
      </c>
      <c r="AW1348" s="23">
        <f t="shared" si="3070"/>
        <v>0</v>
      </c>
      <c r="AX1348" s="23">
        <f t="shared" si="3070"/>
        <v>0</v>
      </c>
      <c r="AY1348" s="23">
        <f t="shared" si="2982"/>
        <v>3138.7</v>
      </c>
      <c r="AZ1348" s="23">
        <f t="shared" si="3070"/>
        <v>0</v>
      </c>
      <c r="BA1348" s="5"/>
    </row>
    <row r="1349" spans="1:53" ht="31.5" x14ac:dyDescent="0.25">
      <c r="A1349" s="12" t="s">
        <v>368</v>
      </c>
      <c r="B1349" s="12" t="s">
        <v>107</v>
      </c>
      <c r="C1349" s="12" t="s">
        <v>106</v>
      </c>
      <c r="D1349" s="12" t="s">
        <v>340</v>
      </c>
      <c r="E1349" s="12"/>
      <c r="F1349" s="14" t="s">
        <v>426</v>
      </c>
      <c r="G1349" s="20">
        <f>G1350</f>
        <v>3138.7</v>
      </c>
      <c r="H1349" s="20">
        <f t="shared" si="3070"/>
        <v>2741.3</v>
      </c>
      <c r="I1349" s="20">
        <f t="shared" si="3070"/>
        <v>2713.8</v>
      </c>
      <c r="J1349" s="20">
        <f t="shared" si="3070"/>
        <v>0</v>
      </c>
      <c r="K1349" s="20">
        <f t="shared" si="3070"/>
        <v>0</v>
      </c>
      <c r="L1349" s="20">
        <f t="shared" si="3070"/>
        <v>0</v>
      </c>
      <c r="M1349" s="20">
        <f t="shared" si="3037"/>
        <v>3138.7</v>
      </c>
      <c r="N1349" s="20">
        <f t="shared" si="3038"/>
        <v>2741.3</v>
      </c>
      <c r="O1349" s="20">
        <f t="shared" si="3039"/>
        <v>2713.8</v>
      </c>
      <c r="P1349" s="23">
        <f t="shared" si="3070"/>
        <v>0</v>
      </c>
      <c r="Q1349" s="23">
        <f t="shared" si="3070"/>
        <v>0</v>
      </c>
      <c r="R1349" s="23">
        <f t="shared" si="3070"/>
        <v>0</v>
      </c>
      <c r="S1349" s="23">
        <f t="shared" si="3070"/>
        <v>0</v>
      </c>
      <c r="T1349" s="23">
        <f t="shared" si="3070"/>
        <v>0</v>
      </c>
      <c r="U1349" s="23">
        <f t="shared" si="3070"/>
        <v>0</v>
      </c>
      <c r="V1349" s="23">
        <f t="shared" si="3070"/>
        <v>0</v>
      </c>
      <c r="W1349" s="23">
        <f t="shared" si="3070"/>
        <v>0</v>
      </c>
      <c r="X1349" s="23">
        <f t="shared" si="3070"/>
        <v>0</v>
      </c>
      <c r="Y1349" s="23">
        <f t="shared" si="3070"/>
        <v>0</v>
      </c>
      <c r="Z1349" s="23">
        <f t="shared" si="3065"/>
        <v>3138.7</v>
      </c>
      <c r="AA1349" s="23">
        <f t="shared" si="3066"/>
        <v>2741.3</v>
      </c>
      <c r="AB1349" s="23">
        <f t="shared" si="3067"/>
        <v>2713.8</v>
      </c>
      <c r="AC1349" s="23">
        <f t="shared" si="3070"/>
        <v>0</v>
      </c>
      <c r="AD1349" s="23">
        <f t="shared" si="3070"/>
        <v>0</v>
      </c>
      <c r="AE1349" s="23">
        <f t="shared" si="3070"/>
        <v>0</v>
      </c>
      <c r="AF1349" s="23">
        <f t="shared" si="3070"/>
        <v>0</v>
      </c>
      <c r="AG1349" s="23">
        <f t="shared" si="3070"/>
        <v>0</v>
      </c>
      <c r="AH1349" s="23">
        <f t="shared" si="3070"/>
        <v>0</v>
      </c>
      <c r="AI1349" s="23">
        <f t="shared" si="3070"/>
        <v>0</v>
      </c>
      <c r="AJ1349" s="23">
        <f t="shared" si="3070"/>
        <v>0</v>
      </c>
      <c r="AK1349" s="23">
        <f t="shared" si="3070"/>
        <v>0</v>
      </c>
      <c r="AL1349" s="23">
        <f t="shared" si="3070"/>
        <v>0</v>
      </c>
      <c r="AM1349" s="23">
        <f t="shared" si="3070"/>
        <v>0</v>
      </c>
      <c r="AN1349" s="23">
        <f t="shared" si="3070"/>
        <v>0</v>
      </c>
      <c r="AO1349" s="23">
        <f t="shared" si="2996"/>
        <v>3138.7</v>
      </c>
      <c r="AP1349" s="23">
        <f t="shared" si="2997"/>
        <v>2741.3</v>
      </c>
      <c r="AQ1349" s="23">
        <f t="shared" si="2998"/>
        <v>2713.8</v>
      </c>
      <c r="AR1349" s="23">
        <f t="shared" si="3070"/>
        <v>0</v>
      </c>
      <c r="AS1349" s="23">
        <f t="shared" si="2999"/>
        <v>3138.7</v>
      </c>
      <c r="AT1349" s="23">
        <f t="shared" si="3070"/>
        <v>0</v>
      </c>
      <c r="AU1349" s="23">
        <f t="shared" si="3070"/>
        <v>0</v>
      </c>
      <c r="AV1349" s="23">
        <f t="shared" si="3070"/>
        <v>0</v>
      </c>
      <c r="AW1349" s="23">
        <f t="shared" si="3070"/>
        <v>0</v>
      </c>
      <c r="AX1349" s="23">
        <f t="shared" si="3070"/>
        <v>0</v>
      </c>
      <c r="AY1349" s="23">
        <f t="shared" si="2982"/>
        <v>3138.7</v>
      </c>
      <c r="AZ1349" s="23">
        <f t="shared" si="3070"/>
        <v>0</v>
      </c>
    </row>
    <row r="1350" spans="1:53" ht="31.5" x14ac:dyDescent="0.25">
      <c r="A1350" s="12" t="s">
        <v>368</v>
      </c>
      <c r="B1350" s="12" t="s">
        <v>107</v>
      </c>
      <c r="C1350" s="12" t="s">
        <v>106</v>
      </c>
      <c r="D1350" s="12" t="s">
        <v>340</v>
      </c>
      <c r="E1350" s="12" t="s">
        <v>7</v>
      </c>
      <c r="F1350" s="14" t="s">
        <v>383</v>
      </c>
      <c r="G1350" s="20">
        <f>G1351</f>
        <v>3138.7</v>
      </c>
      <c r="H1350" s="20">
        <f t="shared" si="3070"/>
        <v>2741.3</v>
      </c>
      <c r="I1350" s="20">
        <f t="shared" si="3070"/>
        <v>2713.8</v>
      </c>
      <c r="J1350" s="20">
        <f t="shared" si="3070"/>
        <v>0</v>
      </c>
      <c r="K1350" s="20">
        <f t="shared" si="3070"/>
        <v>0</v>
      </c>
      <c r="L1350" s="20">
        <f t="shared" si="3070"/>
        <v>0</v>
      </c>
      <c r="M1350" s="20">
        <f t="shared" si="3037"/>
        <v>3138.7</v>
      </c>
      <c r="N1350" s="20">
        <f t="shared" si="3038"/>
        <v>2741.3</v>
      </c>
      <c r="O1350" s="20">
        <f t="shared" si="3039"/>
        <v>2713.8</v>
      </c>
      <c r="P1350" s="23">
        <f t="shared" si="3070"/>
        <v>0</v>
      </c>
      <c r="Q1350" s="23">
        <f t="shared" si="3070"/>
        <v>0</v>
      </c>
      <c r="R1350" s="23">
        <f t="shared" si="3070"/>
        <v>0</v>
      </c>
      <c r="S1350" s="23">
        <f t="shared" si="3070"/>
        <v>0</v>
      </c>
      <c r="T1350" s="23">
        <f t="shared" si="3070"/>
        <v>0</v>
      </c>
      <c r="U1350" s="23">
        <f t="shared" si="3070"/>
        <v>0</v>
      </c>
      <c r="V1350" s="23">
        <f t="shared" si="3070"/>
        <v>0</v>
      </c>
      <c r="W1350" s="23">
        <f t="shared" si="3070"/>
        <v>0</v>
      </c>
      <c r="X1350" s="23">
        <f t="shared" si="3070"/>
        <v>0</v>
      </c>
      <c r="Y1350" s="23">
        <f t="shared" si="3070"/>
        <v>0</v>
      </c>
      <c r="Z1350" s="23">
        <f t="shared" si="3065"/>
        <v>3138.7</v>
      </c>
      <c r="AA1350" s="23">
        <f t="shared" si="3066"/>
        <v>2741.3</v>
      </c>
      <c r="AB1350" s="23">
        <f t="shared" si="3067"/>
        <v>2713.8</v>
      </c>
      <c r="AC1350" s="23">
        <f t="shared" si="3070"/>
        <v>0</v>
      </c>
      <c r="AD1350" s="23">
        <f t="shared" si="3070"/>
        <v>0</v>
      </c>
      <c r="AE1350" s="23">
        <f t="shared" si="3070"/>
        <v>0</v>
      </c>
      <c r="AF1350" s="23">
        <f t="shared" si="3070"/>
        <v>0</v>
      </c>
      <c r="AG1350" s="23">
        <f t="shared" si="3070"/>
        <v>0</v>
      </c>
      <c r="AH1350" s="23">
        <f t="shared" si="3070"/>
        <v>0</v>
      </c>
      <c r="AI1350" s="23">
        <f t="shared" si="3070"/>
        <v>0</v>
      </c>
      <c r="AJ1350" s="23">
        <f t="shared" si="3070"/>
        <v>0</v>
      </c>
      <c r="AK1350" s="23">
        <f t="shared" si="3070"/>
        <v>0</v>
      </c>
      <c r="AL1350" s="23">
        <f t="shared" si="3070"/>
        <v>0</v>
      </c>
      <c r="AM1350" s="23">
        <f t="shared" si="3070"/>
        <v>0</v>
      </c>
      <c r="AN1350" s="23">
        <f t="shared" si="3070"/>
        <v>0</v>
      </c>
      <c r="AO1350" s="23">
        <f t="shared" si="2996"/>
        <v>3138.7</v>
      </c>
      <c r="AP1350" s="23">
        <f t="shared" si="2997"/>
        <v>2741.3</v>
      </c>
      <c r="AQ1350" s="23">
        <f t="shared" si="2998"/>
        <v>2713.8</v>
      </c>
      <c r="AR1350" s="23">
        <f t="shared" si="3070"/>
        <v>0</v>
      </c>
      <c r="AS1350" s="23">
        <f t="shared" si="2999"/>
        <v>3138.7</v>
      </c>
      <c r="AT1350" s="23">
        <f t="shared" si="3070"/>
        <v>0</v>
      </c>
      <c r="AU1350" s="23">
        <f t="shared" si="3070"/>
        <v>0</v>
      </c>
      <c r="AV1350" s="23">
        <f t="shared" si="3070"/>
        <v>0</v>
      </c>
      <c r="AW1350" s="23">
        <f t="shared" si="3070"/>
        <v>0</v>
      </c>
      <c r="AX1350" s="23">
        <f t="shared" si="3070"/>
        <v>0</v>
      </c>
      <c r="AY1350" s="23">
        <f t="shared" si="2982"/>
        <v>3138.7</v>
      </c>
      <c r="AZ1350" s="23">
        <f t="shared" si="3070"/>
        <v>0</v>
      </c>
    </row>
    <row r="1351" spans="1:53" ht="31.5" x14ac:dyDescent="0.25">
      <c r="A1351" s="12" t="s">
        <v>368</v>
      </c>
      <c r="B1351" s="12" t="s">
        <v>107</v>
      </c>
      <c r="C1351" s="12" t="s">
        <v>106</v>
      </c>
      <c r="D1351" s="12" t="s">
        <v>340</v>
      </c>
      <c r="E1351" s="12">
        <v>240</v>
      </c>
      <c r="F1351" s="14" t="s">
        <v>372</v>
      </c>
      <c r="G1351" s="20">
        <v>3138.7</v>
      </c>
      <c r="H1351" s="20">
        <v>2741.3</v>
      </c>
      <c r="I1351" s="20">
        <v>2713.8</v>
      </c>
      <c r="J1351" s="20"/>
      <c r="K1351" s="20"/>
      <c r="L1351" s="20"/>
      <c r="M1351" s="20">
        <f t="shared" si="3037"/>
        <v>3138.7</v>
      </c>
      <c r="N1351" s="20">
        <f t="shared" si="3038"/>
        <v>2741.3</v>
      </c>
      <c r="O1351" s="20">
        <f t="shared" si="3039"/>
        <v>2713.8</v>
      </c>
      <c r="P1351" s="23"/>
      <c r="Q1351" s="23"/>
      <c r="R1351" s="23"/>
      <c r="S1351" s="23"/>
      <c r="T1351" s="23"/>
      <c r="U1351" s="23"/>
      <c r="V1351" s="23"/>
      <c r="W1351" s="23"/>
      <c r="X1351" s="23"/>
      <c r="Y1351" s="23"/>
      <c r="Z1351" s="23">
        <f t="shared" si="3065"/>
        <v>3138.7</v>
      </c>
      <c r="AA1351" s="23">
        <f t="shared" si="3066"/>
        <v>2741.3</v>
      </c>
      <c r="AB1351" s="23">
        <f t="shared" si="3067"/>
        <v>2713.8</v>
      </c>
      <c r="AC1351" s="23"/>
      <c r="AD1351" s="23"/>
      <c r="AE1351" s="23"/>
      <c r="AF1351" s="23"/>
      <c r="AG1351" s="23"/>
      <c r="AH1351" s="23"/>
      <c r="AI1351" s="23"/>
      <c r="AJ1351" s="23"/>
      <c r="AK1351" s="23"/>
      <c r="AL1351" s="23"/>
      <c r="AM1351" s="23"/>
      <c r="AN1351" s="23"/>
      <c r="AO1351" s="23">
        <f t="shared" si="2996"/>
        <v>3138.7</v>
      </c>
      <c r="AP1351" s="23">
        <f t="shared" si="2997"/>
        <v>2741.3</v>
      </c>
      <c r="AQ1351" s="23">
        <f t="shared" si="2998"/>
        <v>2713.8</v>
      </c>
      <c r="AR1351" s="23"/>
      <c r="AS1351" s="23">
        <f t="shared" si="2999"/>
        <v>3138.7</v>
      </c>
      <c r="AT1351" s="23"/>
      <c r="AU1351" s="23"/>
      <c r="AV1351" s="23"/>
      <c r="AW1351" s="23"/>
      <c r="AX1351" s="23"/>
      <c r="AY1351" s="23">
        <f t="shared" si="2982"/>
        <v>3138.7</v>
      </c>
      <c r="AZ1351" s="23"/>
    </row>
    <row r="1352" spans="1:53" ht="31.5" x14ac:dyDescent="0.25">
      <c r="A1352" s="12" t="s">
        <v>368</v>
      </c>
      <c r="B1352" s="12" t="s">
        <v>107</v>
      </c>
      <c r="C1352" s="12" t="s">
        <v>106</v>
      </c>
      <c r="D1352" s="12" t="s">
        <v>32</v>
      </c>
      <c r="E1352" s="12"/>
      <c r="F1352" s="14" t="s">
        <v>45</v>
      </c>
      <c r="G1352" s="20">
        <f>G1353</f>
        <v>1020</v>
      </c>
      <c r="H1352" s="20">
        <f t="shared" ref="H1352:AZ1355" si="3071">H1353</f>
        <v>0</v>
      </c>
      <c r="I1352" s="20">
        <f t="shared" si="3071"/>
        <v>0</v>
      </c>
      <c r="J1352" s="20">
        <f t="shared" si="3071"/>
        <v>0</v>
      </c>
      <c r="K1352" s="20">
        <f t="shared" si="3071"/>
        <v>0</v>
      </c>
      <c r="L1352" s="20">
        <f t="shared" si="3071"/>
        <v>0</v>
      </c>
      <c r="M1352" s="20">
        <f t="shared" si="3037"/>
        <v>1020</v>
      </c>
      <c r="N1352" s="20">
        <f t="shared" si="3038"/>
        <v>0</v>
      </c>
      <c r="O1352" s="20">
        <f t="shared" si="3039"/>
        <v>0</v>
      </c>
      <c r="P1352" s="23">
        <f t="shared" si="3071"/>
        <v>0</v>
      </c>
      <c r="Q1352" s="23">
        <f t="shared" si="3071"/>
        <v>0</v>
      </c>
      <c r="R1352" s="23">
        <f t="shared" si="3071"/>
        <v>0</v>
      </c>
      <c r="S1352" s="23">
        <f t="shared" si="3071"/>
        <v>0</v>
      </c>
      <c r="T1352" s="23">
        <f t="shared" si="3071"/>
        <v>0</v>
      </c>
      <c r="U1352" s="23">
        <f t="shared" si="3071"/>
        <v>0</v>
      </c>
      <c r="V1352" s="23">
        <f t="shared" si="3071"/>
        <v>0</v>
      </c>
      <c r="W1352" s="23">
        <f t="shared" si="3071"/>
        <v>0</v>
      </c>
      <c r="X1352" s="23">
        <f t="shared" si="3071"/>
        <v>0</v>
      </c>
      <c r="Y1352" s="23">
        <f t="shared" si="3071"/>
        <v>0</v>
      </c>
      <c r="Z1352" s="23">
        <f t="shared" si="3065"/>
        <v>1020</v>
      </c>
      <c r="AA1352" s="23">
        <f t="shared" si="3066"/>
        <v>0</v>
      </c>
      <c r="AB1352" s="23">
        <f t="shared" si="3067"/>
        <v>0</v>
      </c>
      <c r="AC1352" s="23">
        <f t="shared" si="3071"/>
        <v>0</v>
      </c>
      <c r="AD1352" s="23">
        <f t="shared" si="3071"/>
        <v>0</v>
      </c>
      <c r="AE1352" s="23">
        <f t="shared" si="3071"/>
        <v>0</v>
      </c>
      <c r="AF1352" s="23">
        <f t="shared" si="3071"/>
        <v>0</v>
      </c>
      <c r="AG1352" s="23">
        <f t="shared" si="3071"/>
        <v>0</v>
      </c>
      <c r="AH1352" s="23">
        <f t="shared" si="3071"/>
        <v>0</v>
      </c>
      <c r="AI1352" s="23">
        <f t="shared" si="3071"/>
        <v>0</v>
      </c>
      <c r="AJ1352" s="23">
        <f t="shared" si="3071"/>
        <v>0</v>
      </c>
      <c r="AK1352" s="23">
        <f t="shared" si="3071"/>
        <v>0</v>
      </c>
      <c r="AL1352" s="23">
        <f t="shared" si="3071"/>
        <v>0</v>
      </c>
      <c r="AM1352" s="23">
        <f t="shared" si="3071"/>
        <v>0</v>
      </c>
      <c r="AN1352" s="23">
        <f t="shared" si="3071"/>
        <v>0</v>
      </c>
      <c r="AO1352" s="23">
        <f t="shared" si="2996"/>
        <v>1020</v>
      </c>
      <c r="AP1352" s="23">
        <f t="shared" si="2997"/>
        <v>0</v>
      </c>
      <c r="AQ1352" s="23">
        <f t="shared" si="2998"/>
        <v>0</v>
      </c>
      <c r="AR1352" s="23">
        <f t="shared" si="3071"/>
        <v>0</v>
      </c>
      <c r="AS1352" s="23">
        <f t="shared" si="2999"/>
        <v>1020</v>
      </c>
      <c r="AT1352" s="23">
        <f t="shared" si="3071"/>
        <v>0</v>
      </c>
      <c r="AU1352" s="23">
        <f t="shared" si="3071"/>
        <v>0</v>
      </c>
      <c r="AV1352" s="23">
        <f t="shared" si="3071"/>
        <v>0</v>
      </c>
      <c r="AW1352" s="23">
        <f t="shared" si="3071"/>
        <v>0</v>
      </c>
      <c r="AX1352" s="23">
        <f t="shared" si="3071"/>
        <v>0</v>
      </c>
      <c r="AY1352" s="23">
        <f t="shared" si="2982"/>
        <v>1020</v>
      </c>
      <c r="AZ1352" s="23">
        <f t="shared" si="3071"/>
        <v>0</v>
      </c>
      <c r="BA1352" s="5"/>
    </row>
    <row r="1353" spans="1:53" ht="31.5" x14ac:dyDescent="0.25">
      <c r="A1353" s="12" t="s">
        <v>368</v>
      </c>
      <c r="B1353" s="12" t="s">
        <v>107</v>
      </c>
      <c r="C1353" s="12" t="s">
        <v>106</v>
      </c>
      <c r="D1353" s="12" t="s">
        <v>66</v>
      </c>
      <c r="E1353" s="12"/>
      <c r="F1353" s="14" t="s">
        <v>79</v>
      </c>
      <c r="G1353" s="20">
        <f>G1354</f>
        <v>1020</v>
      </c>
      <c r="H1353" s="20">
        <f t="shared" si="3071"/>
        <v>0</v>
      </c>
      <c r="I1353" s="20">
        <f t="shared" si="3071"/>
        <v>0</v>
      </c>
      <c r="J1353" s="20">
        <f t="shared" si="3071"/>
        <v>0</v>
      </c>
      <c r="K1353" s="20">
        <f t="shared" si="3071"/>
        <v>0</v>
      </c>
      <c r="L1353" s="20">
        <f t="shared" si="3071"/>
        <v>0</v>
      </c>
      <c r="M1353" s="20">
        <f t="shared" si="3037"/>
        <v>1020</v>
      </c>
      <c r="N1353" s="20">
        <f t="shared" si="3038"/>
        <v>0</v>
      </c>
      <c r="O1353" s="20">
        <f t="shared" si="3039"/>
        <v>0</v>
      </c>
      <c r="P1353" s="23">
        <f t="shared" si="3071"/>
        <v>0</v>
      </c>
      <c r="Q1353" s="23">
        <f t="shared" si="3071"/>
        <v>0</v>
      </c>
      <c r="R1353" s="23">
        <f t="shared" si="3071"/>
        <v>0</v>
      </c>
      <c r="S1353" s="23">
        <f t="shared" si="3071"/>
        <v>0</v>
      </c>
      <c r="T1353" s="23">
        <f t="shared" si="3071"/>
        <v>0</v>
      </c>
      <c r="U1353" s="23">
        <f t="shared" si="3071"/>
        <v>0</v>
      </c>
      <c r="V1353" s="23">
        <f t="shared" si="3071"/>
        <v>0</v>
      </c>
      <c r="W1353" s="23">
        <f t="shared" si="3071"/>
        <v>0</v>
      </c>
      <c r="X1353" s="23">
        <f t="shared" si="3071"/>
        <v>0</v>
      </c>
      <c r="Y1353" s="23">
        <f t="shared" si="3071"/>
        <v>0</v>
      </c>
      <c r="Z1353" s="23">
        <f t="shared" si="3065"/>
        <v>1020</v>
      </c>
      <c r="AA1353" s="23">
        <f t="shared" si="3066"/>
        <v>0</v>
      </c>
      <c r="AB1353" s="23">
        <f t="shared" si="3067"/>
        <v>0</v>
      </c>
      <c r="AC1353" s="23">
        <f t="shared" si="3071"/>
        <v>0</v>
      </c>
      <c r="AD1353" s="23">
        <f t="shared" si="3071"/>
        <v>0</v>
      </c>
      <c r="AE1353" s="23">
        <f t="shared" si="3071"/>
        <v>0</v>
      </c>
      <c r="AF1353" s="23">
        <f t="shared" si="3071"/>
        <v>0</v>
      </c>
      <c r="AG1353" s="23">
        <f t="shared" si="3071"/>
        <v>0</v>
      </c>
      <c r="AH1353" s="23">
        <f t="shared" si="3071"/>
        <v>0</v>
      </c>
      <c r="AI1353" s="23">
        <f t="shared" si="3071"/>
        <v>0</v>
      </c>
      <c r="AJ1353" s="23">
        <f t="shared" si="3071"/>
        <v>0</v>
      </c>
      <c r="AK1353" s="23">
        <f t="shared" si="3071"/>
        <v>0</v>
      </c>
      <c r="AL1353" s="23">
        <f t="shared" si="3071"/>
        <v>0</v>
      </c>
      <c r="AM1353" s="23">
        <f t="shared" si="3071"/>
        <v>0</v>
      </c>
      <c r="AN1353" s="23">
        <f t="shared" si="3071"/>
        <v>0</v>
      </c>
      <c r="AO1353" s="23">
        <f t="shared" si="2996"/>
        <v>1020</v>
      </c>
      <c r="AP1353" s="23">
        <f t="shared" si="2997"/>
        <v>0</v>
      </c>
      <c r="AQ1353" s="23">
        <f t="shared" si="2998"/>
        <v>0</v>
      </c>
      <c r="AR1353" s="23">
        <f t="shared" si="3071"/>
        <v>0</v>
      </c>
      <c r="AS1353" s="23">
        <f t="shared" si="2999"/>
        <v>1020</v>
      </c>
      <c r="AT1353" s="23">
        <f t="shared" si="3071"/>
        <v>0</v>
      </c>
      <c r="AU1353" s="23">
        <f t="shared" si="3071"/>
        <v>0</v>
      </c>
      <c r="AV1353" s="23">
        <f t="shared" si="3071"/>
        <v>0</v>
      </c>
      <c r="AW1353" s="23">
        <f t="shared" si="3071"/>
        <v>0</v>
      </c>
      <c r="AX1353" s="23">
        <f t="shared" si="3071"/>
        <v>0</v>
      </c>
      <c r="AY1353" s="23">
        <f t="shared" si="2982"/>
        <v>1020</v>
      </c>
      <c r="AZ1353" s="23">
        <f t="shared" si="3071"/>
        <v>0</v>
      </c>
      <c r="BA1353" s="5"/>
    </row>
    <row r="1354" spans="1:53" ht="47.25" x14ac:dyDescent="0.25">
      <c r="A1354" s="12" t="s">
        <v>368</v>
      </c>
      <c r="B1354" s="12" t="s">
        <v>107</v>
      </c>
      <c r="C1354" s="12" t="s">
        <v>106</v>
      </c>
      <c r="D1354" s="12" t="s">
        <v>60</v>
      </c>
      <c r="E1354" s="12"/>
      <c r="F1354" s="14" t="s">
        <v>80</v>
      </c>
      <c r="G1354" s="20">
        <f>G1355</f>
        <v>1020</v>
      </c>
      <c r="H1354" s="20">
        <f t="shared" si="3071"/>
        <v>0</v>
      </c>
      <c r="I1354" s="20">
        <f t="shared" si="3071"/>
        <v>0</v>
      </c>
      <c r="J1354" s="20">
        <f t="shared" si="3071"/>
        <v>0</v>
      </c>
      <c r="K1354" s="20">
        <f t="shared" si="3071"/>
        <v>0</v>
      </c>
      <c r="L1354" s="20">
        <f t="shared" si="3071"/>
        <v>0</v>
      </c>
      <c r="M1354" s="20">
        <f t="shared" si="3037"/>
        <v>1020</v>
      </c>
      <c r="N1354" s="20">
        <f t="shared" si="3038"/>
        <v>0</v>
      </c>
      <c r="O1354" s="20">
        <f t="shared" si="3039"/>
        <v>0</v>
      </c>
      <c r="P1354" s="23">
        <f t="shared" si="3071"/>
        <v>0</v>
      </c>
      <c r="Q1354" s="23">
        <f t="shared" si="3071"/>
        <v>0</v>
      </c>
      <c r="R1354" s="23">
        <f t="shared" si="3071"/>
        <v>0</v>
      </c>
      <c r="S1354" s="23">
        <f t="shared" si="3071"/>
        <v>0</v>
      </c>
      <c r="T1354" s="23">
        <f t="shared" si="3071"/>
        <v>0</v>
      </c>
      <c r="U1354" s="23">
        <f t="shared" si="3071"/>
        <v>0</v>
      </c>
      <c r="V1354" s="23">
        <f t="shared" si="3071"/>
        <v>0</v>
      </c>
      <c r="W1354" s="23">
        <f t="shared" si="3071"/>
        <v>0</v>
      </c>
      <c r="X1354" s="23">
        <f t="shared" si="3071"/>
        <v>0</v>
      </c>
      <c r="Y1354" s="23">
        <f t="shared" si="3071"/>
        <v>0</v>
      </c>
      <c r="Z1354" s="23">
        <f t="shared" si="3065"/>
        <v>1020</v>
      </c>
      <c r="AA1354" s="23">
        <f t="shared" si="3066"/>
        <v>0</v>
      </c>
      <c r="AB1354" s="23">
        <f t="shared" si="3067"/>
        <v>0</v>
      </c>
      <c r="AC1354" s="23">
        <f t="shared" si="3071"/>
        <v>0</v>
      </c>
      <c r="AD1354" s="23">
        <f t="shared" si="3071"/>
        <v>0</v>
      </c>
      <c r="AE1354" s="23">
        <f t="shared" si="3071"/>
        <v>0</v>
      </c>
      <c r="AF1354" s="23">
        <f t="shared" si="3071"/>
        <v>0</v>
      </c>
      <c r="AG1354" s="23">
        <f t="shared" si="3071"/>
        <v>0</v>
      </c>
      <c r="AH1354" s="23">
        <f t="shared" si="3071"/>
        <v>0</v>
      </c>
      <c r="AI1354" s="23">
        <f t="shared" si="3071"/>
        <v>0</v>
      </c>
      <c r="AJ1354" s="23">
        <f t="shared" si="3071"/>
        <v>0</v>
      </c>
      <c r="AK1354" s="23">
        <f t="shared" si="3071"/>
        <v>0</v>
      </c>
      <c r="AL1354" s="23">
        <f t="shared" si="3071"/>
        <v>0</v>
      </c>
      <c r="AM1354" s="23">
        <f t="shared" si="3071"/>
        <v>0</v>
      </c>
      <c r="AN1354" s="23">
        <f t="shared" si="3071"/>
        <v>0</v>
      </c>
      <c r="AO1354" s="23">
        <f t="shared" si="2996"/>
        <v>1020</v>
      </c>
      <c r="AP1354" s="23">
        <f t="shared" si="2997"/>
        <v>0</v>
      </c>
      <c r="AQ1354" s="23">
        <f t="shared" si="2998"/>
        <v>0</v>
      </c>
      <c r="AR1354" s="23">
        <f t="shared" si="3071"/>
        <v>0</v>
      </c>
      <c r="AS1354" s="23">
        <f t="shared" si="2999"/>
        <v>1020</v>
      </c>
      <c r="AT1354" s="23">
        <f t="shared" si="3071"/>
        <v>0</v>
      </c>
      <c r="AU1354" s="23">
        <f t="shared" si="3071"/>
        <v>0</v>
      </c>
      <c r="AV1354" s="23">
        <f t="shared" si="3071"/>
        <v>0</v>
      </c>
      <c r="AW1354" s="23">
        <f t="shared" si="3071"/>
        <v>0</v>
      </c>
      <c r="AX1354" s="23">
        <f t="shared" si="3071"/>
        <v>0</v>
      </c>
      <c r="AY1354" s="23">
        <f t="shared" si="2982"/>
        <v>1020</v>
      </c>
      <c r="AZ1354" s="23">
        <f t="shared" si="3071"/>
        <v>0</v>
      </c>
    </row>
    <row r="1355" spans="1:53" ht="31.5" x14ac:dyDescent="0.25">
      <c r="A1355" s="12" t="s">
        <v>368</v>
      </c>
      <c r="B1355" s="12" t="s">
        <v>107</v>
      </c>
      <c r="C1355" s="12" t="s">
        <v>106</v>
      </c>
      <c r="D1355" s="12" t="s">
        <v>60</v>
      </c>
      <c r="E1355" s="12" t="s">
        <v>7</v>
      </c>
      <c r="F1355" s="14" t="s">
        <v>383</v>
      </c>
      <c r="G1355" s="20">
        <f>G1356</f>
        <v>1020</v>
      </c>
      <c r="H1355" s="20">
        <f t="shared" si="3071"/>
        <v>0</v>
      </c>
      <c r="I1355" s="20">
        <f t="shared" si="3071"/>
        <v>0</v>
      </c>
      <c r="J1355" s="20">
        <f t="shared" si="3071"/>
        <v>0</v>
      </c>
      <c r="K1355" s="20">
        <f t="shared" si="3071"/>
        <v>0</v>
      </c>
      <c r="L1355" s="20">
        <f t="shared" si="3071"/>
        <v>0</v>
      </c>
      <c r="M1355" s="20">
        <f t="shared" si="3037"/>
        <v>1020</v>
      </c>
      <c r="N1355" s="20">
        <f t="shared" si="3038"/>
        <v>0</v>
      </c>
      <c r="O1355" s="20">
        <f t="shared" si="3039"/>
        <v>0</v>
      </c>
      <c r="P1355" s="23">
        <f t="shared" si="3071"/>
        <v>0</v>
      </c>
      <c r="Q1355" s="23">
        <f t="shared" si="3071"/>
        <v>0</v>
      </c>
      <c r="R1355" s="23">
        <f t="shared" si="3071"/>
        <v>0</v>
      </c>
      <c r="S1355" s="23">
        <f t="shared" si="3071"/>
        <v>0</v>
      </c>
      <c r="T1355" s="23">
        <f t="shared" si="3071"/>
        <v>0</v>
      </c>
      <c r="U1355" s="23">
        <f t="shared" si="3071"/>
        <v>0</v>
      </c>
      <c r="V1355" s="23">
        <f t="shared" si="3071"/>
        <v>0</v>
      </c>
      <c r="W1355" s="23">
        <f t="shared" si="3071"/>
        <v>0</v>
      </c>
      <c r="X1355" s="23">
        <f t="shared" si="3071"/>
        <v>0</v>
      </c>
      <c r="Y1355" s="23">
        <f t="shared" si="3071"/>
        <v>0</v>
      </c>
      <c r="Z1355" s="23">
        <f t="shared" si="3065"/>
        <v>1020</v>
      </c>
      <c r="AA1355" s="23">
        <f t="shared" si="3066"/>
        <v>0</v>
      </c>
      <c r="AB1355" s="23">
        <f t="shared" si="3067"/>
        <v>0</v>
      </c>
      <c r="AC1355" s="23">
        <f t="shared" si="3071"/>
        <v>0</v>
      </c>
      <c r="AD1355" s="23">
        <f t="shared" si="3071"/>
        <v>0</v>
      </c>
      <c r="AE1355" s="23">
        <f t="shared" si="3071"/>
        <v>0</v>
      </c>
      <c r="AF1355" s="23">
        <f t="shared" si="3071"/>
        <v>0</v>
      </c>
      <c r="AG1355" s="23">
        <f t="shared" si="3071"/>
        <v>0</v>
      </c>
      <c r="AH1355" s="23">
        <f t="shared" si="3071"/>
        <v>0</v>
      </c>
      <c r="AI1355" s="23">
        <f t="shared" si="3071"/>
        <v>0</v>
      </c>
      <c r="AJ1355" s="23">
        <f t="shared" si="3071"/>
        <v>0</v>
      </c>
      <c r="AK1355" s="23">
        <f t="shared" si="3071"/>
        <v>0</v>
      </c>
      <c r="AL1355" s="23">
        <f t="shared" si="3071"/>
        <v>0</v>
      </c>
      <c r="AM1355" s="23">
        <f t="shared" si="3071"/>
        <v>0</v>
      </c>
      <c r="AN1355" s="23">
        <f t="shared" si="3071"/>
        <v>0</v>
      </c>
      <c r="AO1355" s="23">
        <f t="shared" si="2996"/>
        <v>1020</v>
      </c>
      <c r="AP1355" s="23">
        <f t="shared" si="2997"/>
        <v>0</v>
      </c>
      <c r="AQ1355" s="23">
        <f t="shared" si="2998"/>
        <v>0</v>
      </c>
      <c r="AR1355" s="23">
        <f t="shared" si="3071"/>
        <v>0</v>
      </c>
      <c r="AS1355" s="23">
        <f t="shared" si="2999"/>
        <v>1020</v>
      </c>
      <c r="AT1355" s="23">
        <f t="shared" si="3071"/>
        <v>0</v>
      </c>
      <c r="AU1355" s="23">
        <f t="shared" si="3071"/>
        <v>0</v>
      </c>
      <c r="AV1355" s="23">
        <f t="shared" si="3071"/>
        <v>0</v>
      </c>
      <c r="AW1355" s="23">
        <f t="shared" si="3071"/>
        <v>0</v>
      </c>
      <c r="AX1355" s="23">
        <f t="shared" si="3071"/>
        <v>0</v>
      </c>
      <c r="AY1355" s="23">
        <f t="shared" si="2982"/>
        <v>1020</v>
      </c>
      <c r="AZ1355" s="23">
        <f t="shared" si="3071"/>
        <v>0</v>
      </c>
    </row>
    <row r="1356" spans="1:53" ht="31.5" x14ac:dyDescent="0.25">
      <c r="A1356" s="12" t="s">
        <v>368</v>
      </c>
      <c r="B1356" s="12" t="s">
        <v>107</v>
      </c>
      <c r="C1356" s="12" t="s">
        <v>106</v>
      </c>
      <c r="D1356" s="12" t="s">
        <v>60</v>
      </c>
      <c r="E1356" s="12">
        <v>240</v>
      </c>
      <c r="F1356" s="14" t="s">
        <v>372</v>
      </c>
      <c r="G1356" s="20">
        <v>1020</v>
      </c>
      <c r="H1356" s="20">
        <v>0</v>
      </c>
      <c r="I1356" s="20">
        <v>0</v>
      </c>
      <c r="J1356" s="20"/>
      <c r="K1356" s="20"/>
      <c r="L1356" s="20"/>
      <c r="M1356" s="20">
        <f t="shared" si="3037"/>
        <v>1020</v>
      </c>
      <c r="N1356" s="20">
        <f t="shared" si="3038"/>
        <v>0</v>
      </c>
      <c r="O1356" s="20">
        <f t="shared" si="3039"/>
        <v>0</v>
      </c>
      <c r="P1356" s="23"/>
      <c r="Q1356" s="23"/>
      <c r="R1356" s="23"/>
      <c r="S1356" s="23"/>
      <c r="T1356" s="23"/>
      <c r="U1356" s="23"/>
      <c r="V1356" s="23"/>
      <c r="W1356" s="23"/>
      <c r="X1356" s="23"/>
      <c r="Y1356" s="23"/>
      <c r="Z1356" s="23">
        <f t="shared" si="3065"/>
        <v>1020</v>
      </c>
      <c r="AA1356" s="23">
        <f t="shared" si="3066"/>
        <v>0</v>
      </c>
      <c r="AB1356" s="23">
        <f t="shared" si="3067"/>
        <v>0</v>
      </c>
      <c r="AC1356" s="23"/>
      <c r="AD1356" s="23"/>
      <c r="AE1356" s="23"/>
      <c r="AF1356" s="23"/>
      <c r="AG1356" s="23"/>
      <c r="AH1356" s="23"/>
      <c r="AI1356" s="23"/>
      <c r="AJ1356" s="23"/>
      <c r="AK1356" s="23"/>
      <c r="AL1356" s="23"/>
      <c r="AM1356" s="23"/>
      <c r="AN1356" s="23"/>
      <c r="AO1356" s="23">
        <f t="shared" si="2996"/>
        <v>1020</v>
      </c>
      <c r="AP1356" s="23">
        <f t="shared" si="2997"/>
        <v>0</v>
      </c>
      <c r="AQ1356" s="23">
        <f t="shared" si="2998"/>
        <v>0</v>
      </c>
      <c r="AR1356" s="23"/>
      <c r="AS1356" s="23">
        <f t="shared" si="2999"/>
        <v>1020</v>
      </c>
      <c r="AT1356" s="23"/>
      <c r="AU1356" s="23"/>
      <c r="AV1356" s="23"/>
      <c r="AW1356" s="23"/>
      <c r="AX1356" s="23"/>
      <c r="AY1356" s="23">
        <f t="shared" si="2982"/>
        <v>1020</v>
      </c>
      <c r="AZ1356" s="23"/>
    </row>
    <row r="1357" spans="1:53" s="15" customFormat="1" ht="31.5" x14ac:dyDescent="0.25">
      <c r="A1357" s="17" t="s">
        <v>368</v>
      </c>
      <c r="B1357" s="17" t="s">
        <v>107</v>
      </c>
      <c r="C1357" s="17" t="s">
        <v>107</v>
      </c>
      <c r="D1357" s="17"/>
      <c r="E1357" s="17"/>
      <c r="F1357" s="10" t="s">
        <v>398</v>
      </c>
      <c r="G1357" s="19">
        <f>G1358</f>
        <v>13615.8</v>
      </c>
      <c r="H1357" s="19">
        <f t="shared" ref="H1357:AZ1359" si="3072">H1358</f>
        <v>13704.2</v>
      </c>
      <c r="I1357" s="19">
        <f t="shared" si="3072"/>
        <v>13704.2</v>
      </c>
      <c r="J1357" s="19">
        <f t="shared" si="3072"/>
        <v>0</v>
      </c>
      <c r="K1357" s="19">
        <f t="shared" si="3072"/>
        <v>0</v>
      </c>
      <c r="L1357" s="19">
        <f t="shared" si="3072"/>
        <v>0</v>
      </c>
      <c r="M1357" s="20">
        <f t="shared" si="3037"/>
        <v>13615.8</v>
      </c>
      <c r="N1357" s="20">
        <f t="shared" si="3038"/>
        <v>13704.2</v>
      </c>
      <c r="O1357" s="20">
        <f t="shared" si="3039"/>
        <v>13704.2</v>
      </c>
      <c r="P1357" s="22">
        <f t="shared" si="3072"/>
        <v>0</v>
      </c>
      <c r="Q1357" s="22">
        <f t="shared" si="3072"/>
        <v>0</v>
      </c>
      <c r="R1357" s="22">
        <f t="shared" si="3072"/>
        <v>0</v>
      </c>
      <c r="S1357" s="22">
        <f t="shared" si="3072"/>
        <v>0</v>
      </c>
      <c r="T1357" s="22">
        <f t="shared" si="3072"/>
        <v>0</v>
      </c>
      <c r="U1357" s="22">
        <f t="shared" si="3072"/>
        <v>0</v>
      </c>
      <c r="V1357" s="22">
        <f t="shared" si="3072"/>
        <v>0</v>
      </c>
      <c r="W1357" s="22">
        <f t="shared" si="3072"/>
        <v>0</v>
      </c>
      <c r="X1357" s="22">
        <f t="shared" si="3072"/>
        <v>0</v>
      </c>
      <c r="Y1357" s="22">
        <f t="shared" si="3072"/>
        <v>0</v>
      </c>
      <c r="Z1357" s="22">
        <f t="shared" si="3065"/>
        <v>13615.8</v>
      </c>
      <c r="AA1357" s="22">
        <f t="shared" si="3066"/>
        <v>13704.2</v>
      </c>
      <c r="AB1357" s="22">
        <f t="shared" si="3067"/>
        <v>13704.2</v>
      </c>
      <c r="AC1357" s="22">
        <f t="shared" si="3072"/>
        <v>0</v>
      </c>
      <c r="AD1357" s="22">
        <f t="shared" si="3072"/>
        <v>0</v>
      </c>
      <c r="AE1357" s="22">
        <f t="shared" si="3072"/>
        <v>0</v>
      </c>
      <c r="AF1357" s="22">
        <f t="shared" si="3072"/>
        <v>0</v>
      </c>
      <c r="AG1357" s="22">
        <f t="shared" si="3072"/>
        <v>0</v>
      </c>
      <c r="AH1357" s="22">
        <f t="shared" si="3072"/>
        <v>0</v>
      </c>
      <c r="AI1357" s="22">
        <f t="shared" si="3072"/>
        <v>0</v>
      </c>
      <c r="AJ1357" s="22">
        <f t="shared" si="3072"/>
        <v>0</v>
      </c>
      <c r="AK1357" s="22">
        <f t="shared" si="3072"/>
        <v>0</v>
      </c>
      <c r="AL1357" s="22">
        <f t="shared" si="3072"/>
        <v>0</v>
      </c>
      <c r="AM1357" s="22">
        <f t="shared" si="3072"/>
        <v>0</v>
      </c>
      <c r="AN1357" s="22">
        <f t="shared" si="3072"/>
        <v>0</v>
      </c>
      <c r="AO1357" s="22">
        <f t="shared" si="2996"/>
        <v>13615.8</v>
      </c>
      <c r="AP1357" s="22">
        <f t="shared" si="2997"/>
        <v>13704.2</v>
      </c>
      <c r="AQ1357" s="22">
        <f t="shared" si="2998"/>
        <v>13704.2</v>
      </c>
      <c r="AR1357" s="22">
        <f t="shared" si="3072"/>
        <v>0</v>
      </c>
      <c r="AS1357" s="22">
        <f t="shared" si="2999"/>
        <v>13615.8</v>
      </c>
      <c r="AT1357" s="22">
        <f t="shared" si="3072"/>
        <v>0</v>
      </c>
      <c r="AU1357" s="22">
        <f t="shared" si="3072"/>
        <v>0</v>
      </c>
      <c r="AV1357" s="22">
        <f t="shared" si="3072"/>
        <v>0</v>
      </c>
      <c r="AW1357" s="22">
        <f t="shared" si="3072"/>
        <v>0</v>
      </c>
      <c r="AX1357" s="22">
        <f t="shared" si="3072"/>
        <v>0</v>
      </c>
      <c r="AY1357" s="22">
        <f t="shared" si="2982"/>
        <v>13615.8</v>
      </c>
      <c r="AZ1357" s="22">
        <f t="shared" si="3072"/>
        <v>0</v>
      </c>
    </row>
    <row r="1358" spans="1:53" ht="31.5" x14ac:dyDescent="0.25">
      <c r="A1358" s="12" t="s">
        <v>368</v>
      </c>
      <c r="B1358" s="12" t="s">
        <v>107</v>
      </c>
      <c r="C1358" s="12" t="s">
        <v>107</v>
      </c>
      <c r="D1358" s="12" t="s">
        <v>351</v>
      </c>
      <c r="E1358" s="12"/>
      <c r="F1358" s="14" t="s">
        <v>410</v>
      </c>
      <c r="G1358" s="20">
        <f>G1359</f>
        <v>13615.8</v>
      </c>
      <c r="H1358" s="20">
        <f t="shared" si="3072"/>
        <v>13704.2</v>
      </c>
      <c r="I1358" s="20">
        <f t="shared" si="3072"/>
        <v>13704.2</v>
      </c>
      <c r="J1358" s="20">
        <f t="shared" si="3072"/>
        <v>0</v>
      </c>
      <c r="K1358" s="20">
        <f t="shared" si="3072"/>
        <v>0</v>
      </c>
      <c r="L1358" s="20">
        <f t="shared" si="3072"/>
        <v>0</v>
      </c>
      <c r="M1358" s="20">
        <f t="shared" si="3037"/>
        <v>13615.8</v>
      </c>
      <c r="N1358" s="20">
        <f t="shared" si="3038"/>
        <v>13704.2</v>
      </c>
      <c r="O1358" s="20">
        <f t="shared" si="3039"/>
        <v>13704.2</v>
      </c>
      <c r="P1358" s="23">
        <f t="shared" si="3072"/>
        <v>0</v>
      </c>
      <c r="Q1358" s="23">
        <f t="shared" si="3072"/>
        <v>0</v>
      </c>
      <c r="R1358" s="23">
        <f t="shared" si="3072"/>
        <v>0</v>
      </c>
      <c r="S1358" s="23">
        <f t="shared" si="3072"/>
        <v>0</v>
      </c>
      <c r="T1358" s="23">
        <f t="shared" si="3072"/>
        <v>0</v>
      </c>
      <c r="U1358" s="23">
        <f t="shared" si="3072"/>
        <v>0</v>
      </c>
      <c r="V1358" s="23">
        <f t="shared" si="3072"/>
        <v>0</v>
      </c>
      <c r="W1358" s="23">
        <f t="shared" si="3072"/>
        <v>0</v>
      </c>
      <c r="X1358" s="23">
        <f t="shared" si="3072"/>
        <v>0</v>
      </c>
      <c r="Y1358" s="23">
        <f t="shared" si="3072"/>
        <v>0</v>
      </c>
      <c r="Z1358" s="23">
        <f t="shared" si="3065"/>
        <v>13615.8</v>
      </c>
      <c r="AA1358" s="23">
        <f t="shared" si="3066"/>
        <v>13704.2</v>
      </c>
      <c r="AB1358" s="23">
        <f t="shared" si="3067"/>
        <v>13704.2</v>
      </c>
      <c r="AC1358" s="23">
        <f t="shared" si="3072"/>
        <v>0</v>
      </c>
      <c r="AD1358" s="23">
        <f t="shared" si="3072"/>
        <v>0</v>
      </c>
      <c r="AE1358" s="23">
        <f t="shared" si="3072"/>
        <v>0</v>
      </c>
      <c r="AF1358" s="23">
        <f t="shared" si="3072"/>
        <v>0</v>
      </c>
      <c r="AG1358" s="23">
        <f t="shared" si="3072"/>
        <v>0</v>
      </c>
      <c r="AH1358" s="23">
        <f t="shared" si="3072"/>
        <v>0</v>
      </c>
      <c r="AI1358" s="23">
        <f t="shared" si="3072"/>
        <v>0</v>
      </c>
      <c r="AJ1358" s="23">
        <f t="shared" si="3072"/>
        <v>0</v>
      </c>
      <c r="AK1358" s="23">
        <f t="shared" si="3072"/>
        <v>0</v>
      </c>
      <c r="AL1358" s="23">
        <f t="shared" si="3072"/>
        <v>0</v>
      </c>
      <c r="AM1358" s="23">
        <f t="shared" si="3072"/>
        <v>0</v>
      </c>
      <c r="AN1358" s="23">
        <f t="shared" si="3072"/>
        <v>0</v>
      </c>
      <c r="AO1358" s="23">
        <f t="shared" si="2996"/>
        <v>13615.8</v>
      </c>
      <c r="AP1358" s="23">
        <f t="shared" si="2997"/>
        <v>13704.2</v>
      </c>
      <c r="AQ1358" s="23">
        <f t="shared" si="2998"/>
        <v>13704.2</v>
      </c>
      <c r="AR1358" s="23">
        <f t="shared" si="3072"/>
        <v>0</v>
      </c>
      <c r="AS1358" s="23">
        <f t="shared" si="2999"/>
        <v>13615.8</v>
      </c>
      <c r="AT1358" s="23">
        <f t="shared" si="3072"/>
        <v>0</v>
      </c>
      <c r="AU1358" s="23">
        <f t="shared" si="3072"/>
        <v>0</v>
      </c>
      <c r="AV1358" s="23">
        <f t="shared" si="3072"/>
        <v>0</v>
      </c>
      <c r="AW1358" s="23">
        <f t="shared" si="3072"/>
        <v>0</v>
      </c>
      <c r="AX1358" s="23">
        <f t="shared" si="3072"/>
        <v>0</v>
      </c>
      <c r="AY1358" s="23">
        <f t="shared" si="2982"/>
        <v>13615.8</v>
      </c>
      <c r="AZ1358" s="23">
        <f t="shared" si="3072"/>
        <v>0</v>
      </c>
      <c r="BA1358" s="5"/>
    </row>
    <row r="1359" spans="1:53" ht="31.5" x14ac:dyDescent="0.25">
      <c r="A1359" s="12" t="s">
        <v>368</v>
      </c>
      <c r="B1359" s="12" t="s">
        <v>107</v>
      </c>
      <c r="C1359" s="12" t="s">
        <v>107</v>
      </c>
      <c r="D1359" s="12" t="s">
        <v>361</v>
      </c>
      <c r="E1359" s="12"/>
      <c r="F1359" s="14" t="s">
        <v>413</v>
      </c>
      <c r="G1359" s="20">
        <f>G1360</f>
        <v>13615.8</v>
      </c>
      <c r="H1359" s="20">
        <f t="shared" si="3072"/>
        <v>13704.2</v>
      </c>
      <c r="I1359" s="20">
        <f t="shared" si="3072"/>
        <v>13704.2</v>
      </c>
      <c r="J1359" s="20">
        <f t="shared" si="3072"/>
        <v>0</v>
      </c>
      <c r="K1359" s="20">
        <f t="shared" si="3072"/>
        <v>0</v>
      </c>
      <c r="L1359" s="20">
        <f t="shared" si="3072"/>
        <v>0</v>
      </c>
      <c r="M1359" s="20">
        <f t="shared" si="3037"/>
        <v>13615.8</v>
      </c>
      <c r="N1359" s="20">
        <f t="shared" si="3038"/>
        <v>13704.2</v>
      </c>
      <c r="O1359" s="20">
        <f t="shared" si="3039"/>
        <v>13704.2</v>
      </c>
      <c r="P1359" s="23">
        <f t="shared" si="3072"/>
        <v>0</v>
      </c>
      <c r="Q1359" s="23">
        <f t="shared" si="3072"/>
        <v>0</v>
      </c>
      <c r="R1359" s="23">
        <f t="shared" si="3072"/>
        <v>0</v>
      </c>
      <c r="S1359" s="23">
        <f t="shared" si="3072"/>
        <v>0</v>
      </c>
      <c r="T1359" s="23">
        <f t="shared" si="3072"/>
        <v>0</v>
      </c>
      <c r="U1359" s="23">
        <f t="shared" si="3072"/>
        <v>0</v>
      </c>
      <c r="V1359" s="23">
        <f t="shared" si="3072"/>
        <v>0</v>
      </c>
      <c r="W1359" s="23">
        <f t="shared" si="3072"/>
        <v>0</v>
      </c>
      <c r="X1359" s="23">
        <f t="shared" si="3072"/>
        <v>0</v>
      </c>
      <c r="Y1359" s="23">
        <f t="shared" si="3072"/>
        <v>0</v>
      </c>
      <c r="Z1359" s="23">
        <f t="shared" si="3065"/>
        <v>13615.8</v>
      </c>
      <c r="AA1359" s="23">
        <f t="shared" si="3066"/>
        <v>13704.2</v>
      </c>
      <c r="AB1359" s="23">
        <f t="shared" si="3067"/>
        <v>13704.2</v>
      </c>
      <c r="AC1359" s="23">
        <f t="shared" si="3072"/>
        <v>0</v>
      </c>
      <c r="AD1359" s="23">
        <f t="shared" si="3072"/>
        <v>0</v>
      </c>
      <c r="AE1359" s="23">
        <f t="shared" si="3072"/>
        <v>0</v>
      </c>
      <c r="AF1359" s="23">
        <f t="shared" si="3072"/>
        <v>0</v>
      </c>
      <c r="AG1359" s="23">
        <f t="shared" si="3072"/>
        <v>0</v>
      </c>
      <c r="AH1359" s="23">
        <f t="shared" si="3072"/>
        <v>0</v>
      </c>
      <c r="AI1359" s="23">
        <f t="shared" si="3072"/>
        <v>0</v>
      </c>
      <c r="AJ1359" s="23">
        <f t="shared" si="3072"/>
        <v>0</v>
      </c>
      <c r="AK1359" s="23">
        <f t="shared" si="3072"/>
        <v>0</v>
      </c>
      <c r="AL1359" s="23">
        <f t="shared" si="3072"/>
        <v>0</v>
      </c>
      <c r="AM1359" s="23">
        <f t="shared" si="3072"/>
        <v>0</v>
      </c>
      <c r="AN1359" s="23">
        <f t="shared" si="3072"/>
        <v>0</v>
      </c>
      <c r="AO1359" s="23">
        <f t="shared" si="2996"/>
        <v>13615.8</v>
      </c>
      <c r="AP1359" s="23">
        <f t="shared" si="2997"/>
        <v>13704.2</v>
      </c>
      <c r="AQ1359" s="23">
        <f t="shared" si="2998"/>
        <v>13704.2</v>
      </c>
      <c r="AR1359" s="23">
        <f t="shared" si="3072"/>
        <v>0</v>
      </c>
      <c r="AS1359" s="23">
        <f t="shared" si="2999"/>
        <v>13615.8</v>
      </c>
      <c r="AT1359" s="23">
        <f t="shared" si="3072"/>
        <v>0</v>
      </c>
      <c r="AU1359" s="23">
        <f t="shared" si="3072"/>
        <v>0</v>
      </c>
      <c r="AV1359" s="23">
        <f t="shared" si="3072"/>
        <v>0</v>
      </c>
      <c r="AW1359" s="23">
        <f t="shared" si="3072"/>
        <v>0</v>
      </c>
      <c r="AX1359" s="23">
        <f t="shared" si="3072"/>
        <v>0</v>
      </c>
      <c r="AY1359" s="23">
        <f t="shared" si="2982"/>
        <v>13615.8</v>
      </c>
      <c r="AZ1359" s="23">
        <f t="shared" si="3072"/>
        <v>0</v>
      </c>
      <c r="BA1359" s="5"/>
    </row>
    <row r="1360" spans="1:53" ht="63" x14ac:dyDescent="0.25">
      <c r="A1360" s="12" t="s">
        <v>368</v>
      </c>
      <c r="B1360" s="12" t="s">
        <v>107</v>
      </c>
      <c r="C1360" s="12" t="s">
        <v>107</v>
      </c>
      <c r="D1360" s="12" t="s">
        <v>341</v>
      </c>
      <c r="E1360" s="12"/>
      <c r="F1360" s="14" t="s">
        <v>43</v>
      </c>
      <c r="G1360" s="20">
        <f>G1361+G1363+G1365</f>
        <v>13615.8</v>
      </c>
      <c r="H1360" s="20">
        <f t="shared" ref="H1360:L1360" si="3073">H1361+H1363+H1365</f>
        <v>13704.2</v>
      </c>
      <c r="I1360" s="20">
        <f t="shared" si="3073"/>
        <v>13704.2</v>
      </c>
      <c r="J1360" s="20">
        <f t="shared" si="3073"/>
        <v>0</v>
      </c>
      <c r="K1360" s="20">
        <f t="shared" si="3073"/>
        <v>0</v>
      </c>
      <c r="L1360" s="20">
        <f t="shared" si="3073"/>
        <v>0</v>
      </c>
      <c r="M1360" s="20">
        <f t="shared" si="3037"/>
        <v>13615.8</v>
      </c>
      <c r="N1360" s="20">
        <f t="shared" si="3038"/>
        <v>13704.2</v>
      </c>
      <c r="O1360" s="20">
        <f t="shared" si="3039"/>
        <v>13704.2</v>
      </c>
      <c r="P1360" s="23">
        <f t="shared" ref="P1360:Q1360" si="3074">P1361+P1363+P1365</f>
        <v>0</v>
      </c>
      <c r="Q1360" s="23">
        <f t="shared" si="3074"/>
        <v>0</v>
      </c>
      <c r="R1360" s="23">
        <f t="shared" ref="R1360:T1360" si="3075">R1361+R1363+R1365</f>
        <v>0</v>
      </c>
      <c r="S1360" s="23">
        <f t="shared" si="3075"/>
        <v>0</v>
      </c>
      <c r="T1360" s="23">
        <f t="shared" si="3075"/>
        <v>0</v>
      </c>
      <c r="U1360" s="23">
        <f t="shared" ref="U1360:W1360" si="3076">U1361+U1363+U1365</f>
        <v>0</v>
      </c>
      <c r="V1360" s="23">
        <f t="shared" si="3076"/>
        <v>0</v>
      </c>
      <c r="W1360" s="23">
        <f t="shared" si="3076"/>
        <v>0</v>
      </c>
      <c r="X1360" s="23">
        <f t="shared" ref="X1360:Y1360" si="3077">X1361+X1363+X1365</f>
        <v>0</v>
      </c>
      <c r="Y1360" s="23">
        <f t="shared" si="3077"/>
        <v>0</v>
      </c>
      <c r="Z1360" s="23">
        <f t="shared" si="3065"/>
        <v>13615.8</v>
      </c>
      <c r="AA1360" s="23">
        <f t="shared" si="3066"/>
        <v>13704.2</v>
      </c>
      <c r="AB1360" s="23">
        <f t="shared" si="3067"/>
        <v>13704.2</v>
      </c>
      <c r="AC1360" s="23">
        <f t="shared" ref="AC1360:AL1360" si="3078">AC1361+AC1363+AC1365</f>
        <v>0</v>
      </c>
      <c r="AD1360" s="23">
        <f t="shared" si="3078"/>
        <v>0</v>
      </c>
      <c r="AE1360" s="23">
        <f t="shared" ref="AE1360" si="3079">AE1361+AE1363+AE1365</f>
        <v>0</v>
      </c>
      <c r="AF1360" s="23">
        <f t="shared" si="3078"/>
        <v>0</v>
      </c>
      <c r="AG1360" s="23">
        <f t="shared" si="3078"/>
        <v>0</v>
      </c>
      <c r="AH1360" s="23">
        <f t="shared" si="3078"/>
        <v>0</v>
      </c>
      <c r="AI1360" s="23">
        <f t="shared" ref="AI1360" si="3080">AI1361+AI1363+AI1365</f>
        <v>0</v>
      </c>
      <c r="AJ1360" s="23">
        <f t="shared" si="3078"/>
        <v>0</v>
      </c>
      <c r="AK1360" s="23">
        <f t="shared" si="3078"/>
        <v>0</v>
      </c>
      <c r="AL1360" s="23">
        <f t="shared" si="3078"/>
        <v>0</v>
      </c>
      <c r="AM1360" s="23">
        <f t="shared" ref="AM1360:AZ1360" si="3081">AM1361+AM1363+AM1365</f>
        <v>0</v>
      </c>
      <c r="AN1360" s="23">
        <f t="shared" si="3081"/>
        <v>0</v>
      </c>
      <c r="AO1360" s="23">
        <f t="shared" si="2996"/>
        <v>13615.8</v>
      </c>
      <c r="AP1360" s="23">
        <f t="shared" si="2997"/>
        <v>13704.2</v>
      </c>
      <c r="AQ1360" s="23">
        <f t="shared" si="2998"/>
        <v>13704.2</v>
      </c>
      <c r="AR1360" s="23">
        <f t="shared" ref="AR1360" si="3082">AR1361+AR1363+AR1365</f>
        <v>0</v>
      </c>
      <c r="AS1360" s="23">
        <f t="shared" si="2999"/>
        <v>13615.8</v>
      </c>
      <c r="AT1360" s="23">
        <f t="shared" ref="AT1360:AX1360" si="3083">AT1361+AT1363+AT1365</f>
        <v>0</v>
      </c>
      <c r="AU1360" s="23">
        <f t="shared" si="3083"/>
        <v>0</v>
      </c>
      <c r="AV1360" s="23">
        <f t="shared" si="3083"/>
        <v>0</v>
      </c>
      <c r="AW1360" s="23">
        <f t="shared" si="3083"/>
        <v>0</v>
      </c>
      <c r="AX1360" s="23">
        <f t="shared" si="3083"/>
        <v>0</v>
      </c>
      <c r="AY1360" s="23">
        <f t="shared" si="2982"/>
        <v>13615.8</v>
      </c>
      <c r="AZ1360" s="23">
        <f t="shared" si="3081"/>
        <v>0</v>
      </c>
    </row>
    <row r="1361" spans="1:53" ht="78.75" x14ac:dyDescent="0.25">
      <c r="A1361" s="12" t="s">
        <v>368</v>
      </c>
      <c r="B1361" s="12" t="s">
        <v>107</v>
      </c>
      <c r="C1361" s="12" t="s">
        <v>107</v>
      </c>
      <c r="D1361" s="12" t="s">
        <v>341</v>
      </c>
      <c r="E1361" s="12" t="s">
        <v>23</v>
      </c>
      <c r="F1361" s="14" t="s">
        <v>382</v>
      </c>
      <c r="G1361" s="20">
        <f>G1362</f>
        <v>9141.5</v>
      </c>
      <c r="H1361" s="20">
        <f t="shared" ref="H1361:AZ1361" si="3084">H1362</f>
        <v>9141.6</v>
      </c>
      <c r="I1361" s="20">
        <f t="shared" si="3084"/>
        <v>9141.6</v>
      </c>
      <c r="J1361" s="20">
        <f t="shared" si="3084"/>
        <v>0</v>
      </c>
      <c r="K1361" s="20">
        <f t="shared" si="3084"/>
        <v>0</v>
      </c>
      <c r="L1361" s="20">
        <f t="shared" si="3084"/>
        <v>0</v>
      </c>
      <c r="M1361" s="20">
        <f t="shared" si="3037"/>
        <v>9141.5</v>
      </c>
      <c r="N1361" s="20">
        <f t="shared" si="3038"/>
        <v>9141.6</v>
      </c>
      <c r="O1361" s="20">
        <f t="shared" si="3039"/>
        <v>9141.6</v>
      </c>
      <c r="P1361" s="23">
        <f t="shared" si="3084"/>
        <v>0</v>
      </c>
      <c r="Q1361" s="23">
        <f t="shared" si="3084"/>
        <v>0</v>
      </c>
      <c r="R1361" s="23">
        <f t="shared" si="3084"/>
        <v>0</v>
      </c>
      <c r="S1361" s="23">
        <f t="shared" si="3084"/>
        <v>0</v>
      </c>
      <c r="T1361" s="23">
        <f t="shared" si="3084"/>
        <v>0</v>
      </c>
      <c r="U1361" s="23">
        <f t="shared" si="3084"/>
        <v>0</v>
      </c>
      <c r="V1361" s="23">
        <f t="shared" si="3084"/>
        <v>0</v>
      </c>
      <c r="W1361" s="23">
        <f t="shared" si="3084"/>
        <v>0</v>
      </c>
      <c r="X1361" s="23">
        <f t="shared" si="3084"/>
        <v>0</v>
      </c>
      <c r="Y1361" s="23">
        <f t="shared" si="3084"/>
        <v>0</v>
      </c>
      <c r="Z1361" s="23">
        <f t="shared" si="3065"/>
        <v>9141.5</v>
      </c>
      <c r="AA1361" s="23">
        <f t="shared" si="3066"/>
        <v>9141.6</v>
      </c>
      <c r="AB1361" s="23">
        <f t="shared" si="3067"/>
        <v>9141.6</v>
      </c>
      <c r="AC1361" s="23">
        <f t="shared" si="3084"/>
        <v>0</v>
      </c>
      <c r="AD1361" s="23">
        <f t="shared" si="3084"/>
        <v>0</v>
      </c>
      <c r="AE1361" s="23">
        <f t="shared" si="3084"/>
        <v>0</v>
      </c>
      <c r="AF1361" s="23">
        <f t="shared" si="3084"/>
        <v>0</v>
      </c>
      <c r="AG1361" s="23">
        <f t="shared" si="3084"/>
        <v>0</v>
      </c>
      <c r="AH1361" s="23">
        <f t="shared" si="3084"/>
        <v>0</v>
      </c>
      <c r="AI1361" s="23">
        <f t="shared" si="3084"/>
        <v>0</v>
      </c>
      <c r="AJ1361" s="23">
        <f t="shared" si="3084"/>
        <v>0</v>
      </c>
      <c r="AK1361" s="23">
        <f t="shared" si="3084"/>
        <v>0</v>
      </c>
      <c r="AL1361" s="23">
        <f t="shared" si="3084"/>
        <v>0</v>
      </c>
      <c r="AM1361" s="23">
        <f t="shared" si="3084"/>
        <v>0</v>
      </c>
      <c r="AN1361" s="23">
        <f t="shared" si="3084"/>
        <v>0</v>
      </c>
      <c r="AO1361" s="23">
        <f t="shared" si="2996"/>
        <v>9141.5</v>
      </c>
      <c r="AP1361" s="23">
        <f t="shared" si="2997"/>
        <v>9141.6</v>
      </c>
      <c r="AQ1361" s="23">
        <f t="shared" si="2998"/>
        <v>9141.6</v>
      </c>
      <c r="AR1361" s="23">
        <f t="shared" si="3084"/>
        <v>0</v>
      </c>
      <c r="AS1361" s="23">
        <f t="shared" si="2999"/>
        <v>9141.5</v>
      </c>
      <c r="AT1361" s="23">
        <f t="shared" si="3084"/>
        <v>0</v>
      </c>
      <c r="AU1361" s="23">
        <f t="shared" si="3084"/>
        <v>0</v>
      </c>
      <c r="AV1361" s="23">
        <f t="shared" si="3084"/>
        <v>0</v>
      </c>
      <c r="AW1361" s="23">
        <f t="shared" si="3084"/>
        <v>0</v>
      </c>
      <c r="AX1361" s="23">
        <f t="shared" si="3084"/>
        <v>0</v>
      </c>
      <c r="AY1361" s="23">
        <f t="shared" ref="AY1361:AY1424" si="3085">AS1361+AT1361+AU1361+AV1361+AW1361+AX1361</f>
        <v>9141.5</v>
      </c>
      <c r="AZ1361" s="23">
        <f t="shared" si="3084"/>
        <v>0</v>
      </c>
    </row>
    <row r="1362" spans="1:53" x14ac:dyDescent="0.25">
      <c r="A1362" s="12" t="s">
        <v>368</v>
      </c>
      <c r="B1362" s="12" t="s">
        <v>107</v>
      </c>
      <c r="C1362" s="12" t="s">
        <v>107</v>
      </c>
      <c r="D1362" s="12" t="s">
        <v>341</v>
      </c>
      <c r="E1362" s="12">
        <v>110</v>
      </c>
      <c r="F1362" s="14" t="s">
        <v>370</v>
      </c>
      <c r="G1362" s="20">
        <v>9141.5</v>
      </c>
      <c r="H1362" s="20">
        <v>9141.6</v>
      </c>
      <c r="I1362" s="20">
        <v>9141.6</v>
      </c>
      <c r="J1362" s="20"/>
      <c r="K1362" s="20"/>
      <c r="L1362" s="20"/>
      <c r="M1362" s="20">
        <f t="shared" si="3037"/>
        <v>9141.5</v>
      </c>
      <c r="N1362" s="20">
        <f t="shared" si="3038"/>
        <v>9141.6</v>
      </c>
      <c r="O1362" s="20">
        <f t="shared" si="3039"/>
        <v>9141.6</v>
      </c>
      <c r="P1362" s="23"/>
      <c r="Q1362" s="23"/>
      <c r="R1362" s="23"/>
      <c r="S1362" s="23"/>
      <c r="T1362" s="23"/>
      <c r="U1362" s="23"/>
      <c r="V1362" s="23"/>
      <c r="W1362" s="23"/>
      <c r="X1362" s="23"/>
      <c r="Y1362" s="23"/>
      <c r="Z1362" s="23">
        <f t="shared" si="3065"/>
        <v>9141.5</v>
      </c>
      <c r="AA1362" s="23">
        <f t="shared" si="3066"/>
        <v>9141.6</v>
      </c>
      <c r="AB1362" s="23">
        <f t="shared" si="3067"/>
        <v>9141.6</v>
      </c>
      <c r="AC1362" s="23"/>
      <c r="AD1362" s="23"/>
      <c r="AE1362" s="23"/>
      <c r="AF1362" s="23"/>
      <c r="AG1362" s="23"/>
      <c r="AH1362" s="23"/>
      <c r="AI1362" s="23"/>
      <c r="AJ1362" s="23"/>
      <c r="AK1362" s="23"/>
      <c r="AL1362" s="23"/>
      <c r="AM1362" s="23"/>
      <c r="AN1362" s="23"/>
      <c r="AO1362" s="23">
        <f t="shared" si="2996"/>
        <v>9141.5</v>
      </c>
      <c r="AP1362" s="23">
        <f t="shared" si="2997"/>
        <v>9141.6</v>
      </c>
      <c r="AQ1362" s="23">
        <f t="shared" si="2998"/>
        <v>9141.6</v>
      </c>
      <c r="AR1362" s="23"/>
      <c r="AS1362" s="23">
        <f t="shared" si="2999"/>
        <v>9141.5</v>
      </c>
      <c r="AT1362" s="23"/>
      <c r="AU1362" s="23"/>
      <c r="AV1362" s="23"/>
      <c r="AW1362" s="23"/>
      <c r="AX1362" s="23"/>
      <c r="AY1362" s="23">
        <f t="shared" si="3085"/>
        <v>9141.5</v>
      </c>
      <c r="AZ1362" s="23"/>
    </row>
    <row r="1363" spans="1:53" ht="31.5" x14ac:dyDescent="0.25">
      <c r="A1363" s="12" t="s">
        <v>368</v>
      </c>
      <c r="B1363" s="12" t="s">
        <v>107</v>
      </c>
      <c r="C1363" s="12" t="s">
        <v>107</v>
      </c>
      <c r="D1363" s="12" t="s">
        <v>341</v>
      </c>
      <c r="E1363" s="12" t="s">
        <v>7</v>
      </c>
      <c r="F1363" s="14" t="s">
        <v>383</v>
      </c>
      <c r="G1363" s="20">
        <f>G1364</f>
        <v>4454.8</v>
      </c>
      <c r="H1363" s="20">
        <f t="shared" ref="H1363:AZ1363" si="3086">H1364</f>
        <v>4543</v>
      </c>
      <c r="I1363" s="20">
        <f t="shared" si="3086"/>
        <v>4543</v>
      </c>
      <c r="J1363" s="20">
        <f t="shared" si="3086"/>
        <v>0</v>
      </c>
      <c r="K1363" s="20">
        <f t="shared" si="3086"/>
        <v>0</v>
      </c>
      <c r="L1363" s="20">
        <f t="shared" si="3086"/>
        <v>0</v>
      </c>
      <c r="M1363" s="20">
        <f t="shared" si="3037"/>
        <v>4454.8</v>
      </c>
      <c r="N1363" s="20">
        <f t="shared" si="3038"/>
        <v>4543</v>
      </c>
      <c r="O1363" s="20">
        <f t="shared" si="3039"/>
        <v>4543</v>
      </c>
      <c r="P1363" s="23">
        <f t="shared" si="3086"/>
        <v>0</v>
      </c>
      <c r="Q1363" s="23">
        <f t="shared" si="3086"/>
        <v>0</v>
      </c>
      <c r="R1363" s="23">
        <f t="shared" si="3086"/>
        <v>0</v>
      </c>
      <c r="S1363" s="23">
        <f t="shared" si="3086"/>
        <v>0</v>
      </c>
      <c r="T1363" s="23">
        <f t="shared" si="3086"/>
        <v>0</v>
      </c>
      <c r="U1363" s="23">
        <f t="shared" si="3086"/>
        <v>0</v>
      </c>
      <c r="V1363" s="23">
        <f t="shared" si="3086"/>
        <v>0</v>
      </c>
      <c r="W1363" s="23">
        <f t="shared" si="3086"/>
        <v>0</v>
      </c>
      <c r="X1363" s="23">
        <f t="shared" si="3086"/>
        <v>0</v>
      </c>
      <c r="Y1363" s="23">
        <f t="shared" si="3086"/>
        <v>0</v>
      </c>
      <c r="Z1363" s="23">
        <f t="shared" si="3065"/>
        <v>4454.8</v>
      </c>
      <c r="AA1363" s="23">
        <f t="shared" si="3066"/>
        <v>4543</v>
      </c>
      <c r="AB1363" s="23">
        <f t="shared" si="3067"/>
        <v>4543</v>
      </c>
      <c r="AC1363" s="23">
        <f t="shared" si="3086"/>
        <v>0</v>
      </c>
      <c r="AD1363" s="23">
        <f t="shared" si="3086"/>
        <v>0</v>
      </c>
      <c r="AE1363" s="23">
        <f t="shared" si="3086"/>
        <v>0</v>
      </c>
      <c r="AF1363" s="23">
        <f t="shared" si="3086"/>
        <v>0</v>
      </c>
      <c r="AG1363" s="23">
        <f t="shared" si="3086"/>
        <v>0</v>
      </c>
      <c r="AH1363" s="23">
        <f t="shared" si="3086"/>
        <v>0</v>
      </c>
      <c r="AI1363" s="23">
        <f t="shared" si="3086"/>
        <v>0</v>
      </c>
      <c r="AJ1363" s="23">
        <f t="shared" si="3086"/>
        <v>0</v>
      </c>
      <c r="AK1363" s="23">
        <f t="shared" si="3086"/>
        <v>0</v>
      </c>
      <c r="AL1363" s="23">
        <f t="shared" si="3086"/>
        <v>0</v>
      </c>
      <c r="AM1363" s="23">
        <f t="shared" si="3086"/>
        <v>0</v>
      </c>
      <c r="AN1363" s="23">
        <f t="shared" si="3086"/>
        <v>0</v>
      </c>
      <c r="AO1363" s="23">
        <f t="shared" si="2996"/>
        <v>4454.8</v>
      </c>
      <c r="AP1363" s="23">
        <f t="shared" si="2997"/>
        <v>4543</v>
      </c>
      <c r="AQ1363" s="23">
        <f t="shared" si="2998"/>
        <v>4543</v>
      </c>
      <c r="AR1363" s="23">
        <f t="shared" si="3086"/>
        <v>0</v>
      </c>
      <c r="AS1363" s="23">
        <f t="shared" si="2999"/>
        <v>4454.8</v>
      </c>
      <c r="AT1363" s="23">
        <f t="shared" si="3086"/>
        <v>0</v>
      </c>
      <c r="AU1363" s="23">
        <f t="shared" si="3086"/>
        <v>0</v>
      </c>
      <c r="AV1363" s="23">
        <f t="shared" si="3086"/>
        <v>0</v>
      </c>
      <c r="AW1363" s="23">
        <f t="shared" si="3086"/>
        <v>0</v>
      </c>
      <c r="AX1363" s="23">
        <f t="shared" si="3086"/>
        <v>0</v>
      </c>
      <c r="AY1363" s="23">
        <f t="shared" si="3085"/>
        <v>4454.8</v>
      </c>
      <c r="AZ1363" s="23">
        <f t="shared" si="3086"/>
        <v>0</v>
      </c>
    </row>
    <row r="1364" spans="1:53" ht="31.5" x14ac:dyDescent="0.25">
      <c r="A1364" s="12" t="s">
        <v>368</v>
      </c>
      <c r="B1364" s="12" t="s">
        <v>107</v>
      </c>
      <c r="C1364" s="12" t="s">
        <v>107</v>
      </c>
      <c r="D1364" s="12" t="s">
        <v>341</v>
      </c>
      <c r="E1364" s="12">
        <v>240</v>
      </c>
      <c r="F1364" s="14" t="s">
        <v>372</v>
      </c>
      <c r="G1364" s="20">
        <v>4454.8</v>
      </c>
      <c r="H1364" s="20">
        <v>4543</v>
      </c>
      <c r="I1364" s="20">
        <v>4543</v>
      </c>
      <c r="J1364" s="20"/>
      <c r="K1364" s="20"/>
      <c r="L1364" s="20"/>
      <c r="M1364" s="20">
        <f t="shared" si="3037"/>
        <v>4454.8</v>
      </c>
      <c r="N1364" s="20">
        <f t="shared" si="3038"/>
        <v>4543</v>
      </c>
      <c r="O1364" s="20">
        <f t="shared" si="3039"/>
        <v>4543</v>
      </c>
      <c r="P1364" s="23"/>
      <c r="Q1364" s="23"/>
      <c r="R1364" s="23"/>
      <c r="S1364" s="23"/>
      <c r="T1364" s="23"/>
      <c r="U1364" s="23"/>
      <c r="V1364" s="23"/>
      <c r="W1364" s="23"/>
      <c r="X1364" s="23"/>
      <c r="Y1364" s="23"/>
      <c r="Z1364" s="23">
        <f t="shared" si="3065"/>
        <v>4454.8</v>
      </c>
      <c r="AA1364" s="23">
        <f t="shared" si="3066"/>
        <v>4543</v>
      </c>
      <c r="AB1364" s="23">
        <f t="shared" si="3067"/>
        <v>4543</v>
      </c>
      <c r="AC1364" s="23"/>
      <c r="AD1364" s="23"/>
      <c r="AE1364" s="23"/>
      <c r="AF1364" s="23"/>
      <c r="AG1364" s="23"/>
      <c r="AH1364" s="23"/>
      <c r="AI1364" s="23"/>
      <c r="AJ1364" s="23"/>
      <c r="AK1364" s="23"/>
      <c r="AL1364" s="23"/>
      <c r="AM1364" s="23"/>
      <c r="AN1364" s="23"/>
      <c r="AO1364" s="23">
        <f t="shared" si="2996"/>
        <v>4454.8</v>
      </c>
      <c r="AP1364" s="23">
        <f t="shared" si="2997"/>
        <v>4543</v>
      </c>
      <c r="AQ1364" s="23">
        <f t="shared" si="2998"/>
        <v>4543</v>
      </c>
      <c r="AR1364" s="23"/>
      <c r="AS1364" s="23">
        <f t="shared" si="2999"/>
        <v>4454.8</v>
      </c>
      <c r="AT1364" s="23"/>
      <c r="AU1364" s="23"/>
      <c r="AV1364" s="23"/>
      <c r="AW1364" s="23"/>
      <c r="AX1364" s="23"/>
      <c r="AY1364" s="23">
        <f t="shared" si="3085"/>
        <v>4454.8</v>
      </c>
      <c r="AZ1364" s="23"/>
    </row>
    <row r="1365" spans="1:53" x14ac:dyDescent="0.25">
      <c r="A1365" s="12" t="s">
        <v>368</v>
      </c>
      <c r="B1365" s="12" t="s">
        <v>107</v>
      </c>
      <c r="C1365" s="12" t="s">
        <v>107</v>
      </c>
      <c r="D1365" s="12" t="s">
        <v>341</v>
      </c>
      <c r="E1365" s="12" t="s">
        <v>8</v>
      </c>
      <c r="F1365" s="14" t="s">
        <v>387</v>
      </c>
      <c r="G1365" s="20">
        <f>G1366</f>
        <v>19.5</v>
      </c>
      <c r="H1365" s="20">
        <f t="shared" ref="H1365:AZ1365" si="3087">H1366</f>
        <v>19.600000000000001</v>
      </c>
      <c r="I1365" s="20">
        <f t="shared" si="3087"/>
        <v>19.600000000000001</v>
      </c>
      <c r="J1365" s="20">
        <f t="shared" si="3087"/>
        <v>0</v>
      </c>
      <c r="K1365" s="20">
        <f t="shared" si="3087"/>
        <v>0</v>
      </c>
      <c r="L1365" s="20">
        <f t="shared" si="3087"/>
        <v>0</v>
      </c>
      <c r="M1365" s="20">
        <f t="shared" si="3037"/>
        <v>19.5</v>
      </c>
      <c r="N1365" s="20">
        <f t="shared" si="3038"/>
        <v>19.600000000000001</v>
      </c>
      <c r="O1365" s="20">
        <f t="shared" si="3039"/>
        <v>19.600000000000001</v>
      </c>
      <c r="P1365" s="23">
        <f t="shared" si="3087"/>
        <v>0</v>
      </c>
      <c r="Q1365" s="23">
        <f t="shared" si="3087"/>
        <v>0</v>
      </c>
      <c r="R1365" s="23">
        <f t="shared" si="3087"/>
        <v>0</v>
      </c>
      <c r="S1365" s="23">
        <f t="shared" si="3087"/>
        <v>0</v>
      </c>
      <c r="T1365" s="23">
        <f t="shared" si="3087"/>
        <v>0</v>
      </c>
      <c r="U1365" s="23">
        <f t="shared" si="3087"/>
        <v>0</v>
      </c>
      <c r="V1365" s="23">
        <f t="shared" si="3087"/>
        <v>0</v>
      </c>
      <c r="W1365" s="23">
        <f t="shared" si="3087"/>
        <v>0</v>
      </c>
      <c r="X1365" s="23">
        <f t="shared" si="3087"/>
        <v>0</v>
      </c>
      <c r="Y1365" s="23">
        <f t="shared" si="3087"/>
        <v>0</v>
      </c>
      <c r="Z1365" s="23">
        <f t="shared" si="3065"/>
        <v>19.5</v>
      </c>
      <c r="AA1365" s="23">
        <f t="shared" si="3066"/>
        <v>19.600000000000001</v>
      </c>
      <c r="AB1365" s="23">
        <f t="shared" si="3067"/>
        <v>19.600000000000001</v>
      </c>
      <c r="AC1365" s="23">
        <f t="shared" si="3087"/>
        <v>0</v>
      </c>
      <c r="AD1365" s="23">
        <f t="shared" si="3087"/>
        <v>0</v>
      </c>
      <c r="AE1365" s="23">
        <f t="shared" si="3087"/>
        <v>0</v>
      </c>
      <c r="AF1365" s="23">
        <f t="shared" si="3087"/>
        <v>0</v>
      </c>
      <c r="AG1365" s="23">
        <f t="shared" si="3087"/>
        <v>0</v>
      </c>
      <c r="AH1365" s="23">
        <f t="shared" si="3087"/>
        <v>0</v>
      </c>
      <c r="AI1365" s="23">
        <f t="shared" si="3087"/>
        <v>0</v>
      </c>
      <c r="AJ1365" s="23">
        <f t="shared" si="3087"/>
        <v>0</v>
      </c>
      <c r="AK1365" s="23">
        <f t="shared" si="3087"/>
        <v>0</v>
      </c>
      <c r="AL1365" s="23">
        <f t="shared" si="3087"/>
        <v>0</v>
      </c>
      <c r="AM1365" s="23">
        <f t="shared" si="3087"/>
        <v>0</v>
      </c>
      <c r="AN1365" s="23">
        <f t="shared" si="3087"/>
        <v>0</v>
      </c>
      <c r="AO1365" s="23">
        <f t="shared" si="2996"/>
        <v>19.5</v>
      </c>
      <c r="AP1365" s="23">
        <f t="shared" si="2997"/>
        <v>19.600000000000001</v>
      </c>
      <c r="AQ1365" s="23">
        <f t="shared" si="2998"/>
        <v>19.600000000000001</v>
      </c>
      <c r="AR1365" s="23">
        <f t="shared" si="3087"/>
        <v>0</v>
      </c>
      <c r="AS1365" s="23">
        <f t="shared" si="2999"/>
        <v>19.5</v>
      </c>
      <c r="AT1365" s="23">
        <f t="shared" si="3087"/>
        <v>0</v>
      </c>
      <c r="AU1365" s="23">
        <f t="shared" si="3087"/>
        <v>0</v>
      </c>
      <c r="AV1365" s="23">
        <f t="shared" si="3087"/>
        <v>0</v>
      </c>
      <c r="AW1365" s="23">
        <f t="shared" si="3087"/>
        <v>0</v>
      </c>
      <c r="AX1365" s="23">
        <f t="shared" si="3087"/>
        <v>0</v>
      </c>
      <c r="AY1365" s="23">
        <f t="shared" si="3085"/>
        <v>19.5</v>
      </c>
      <c r="AZ1365" s="23">
        <f t="shared" si="3087"/>
        <v>0</v>
      </c>
    </row>
    <row r="1366" spans="1:53" x14ac:dyDescent="0.25">
      <c r="A1366" s="12" t="s">
        <v>368</v>
      </c>
      <c r="B1366" s="12" t="s">
        <v>107</v>
      </c>
      <c r="C1366" s="12" t="s">
        <v>107</v>
      </c>
      <c r="D1366" s="12" t="s">
        <v>341</v>
      </c>
      <c r="E1366" s="12">
        <v>850</v>
      </c>
      <c r="F1366" s="14" t="s">
        <v>381</v>
      </c>
      <c r="G1366" s="20">
        <v>19.5</v>
      </c>
      <c r="H1366" s="20">
        <v>19.600000000000001</v>
      </c>
      <c r="I1366" s="20">
        <v>19.600000000000001</v>
      </c>
      <c r="J1366" s="20"/>
      <c r="K1366" s="20"/>
      <c r="L1366" s="20"/>
      <c r="M1366" s="20">
        <f t="shared" si="3037"/>
        <v>19.5</v>
      </c>
      <c r="N1366" s="20">
        <f t="shared" si="3038"/>
        <v>19.600000000000001</v>
      </c>
      <c r="O1366" s="20">
        <f t="shared" si="3039"/>
        <v>19.600000000000001</v>
      </c>
      <c r="P1366" s="23"/>
      <c r="Q1366" s="23"/>
      <c r="R1366" s="23"/>
      <c r="S1366" s="23"/>
      <c r="T1366" s="23"/>
      <c r="U1366" s="23"/>
      <c r="V1366" s="23"/>
      <c r="W1366" s="23"/>
      <c r="X1366" s="23"/>
      <c r="Y1366" s="23"/>
      <c r="Z1366" s="23">
        <f t="shared" si="3065"/>
        <v>19.5</v>
      </c>
      <c r="AA1366" s="23">
        <f t="shared" si="3066"/>
        <v>19.600000000000001</v>
      </c>
      <c r="AB1366" s="23">
        <f t="shared" si="3067"/>
        <v>19.600000000000001</v>
      </c>
      <c r="AC1366" s="23"/>
      <c r="AD1366" s="23"/>
      <c r="AE1366" s="23"/>
      <c r="AF1366" s="23"/>
      <c r="AG1366" s="23"/>
      <c r="AH1366" s="23"/>
      <c r="AI1366" s="23"/>
      <c r="AJ1366" s="23"/>
      <c r="AK1366" s="23"/>
      <c r="AL1366" s="23"/>
      <c r="AM1366" s="23"/>
      <c r="AN1366" s="23"/>
      <c r="AO1366" s="23">
        <f t="shared" si="2996"/>
        <v>19.5</v>
      </c>
      <c r="AP1366" s="23">
        <f t="shared" si="2997"/>
        <v>19.600000000000001</v>
      </c>
      <c r="AQ1366" s="23">
        <f t="shared" si="2998"/>
        <v>19.600000000000001</v>
      </c>
      <c r="AR1366" s="23"/>
      <c r="AS1366" s="23">
        <f t="shared" si="2999"/>
        <v>19.5</v>
      </c>
      <c r="AT1366" s="23"/>
      <c r="AU1366" s="23"/>
      <c r="AV1366" s="23"/>
      <c r="AW1366" s="23"/>
      <c r="AX1366" s="23"/>
      <c r="AY1366" s="23">
        <f t="shared" si="3085"/>
        <v>19.5</v>
      </c>
      <c r="AZ1366" s="23"/>
    </row>
    <row r="1367" spans="1:53" s="3" customFormat="1" x14ac:dyDescent="0.25">
      <c r="A1367" s="16" t="s">
        <v>368</v>
      </c>
      <c r="B1367" s="16" t="s">
        <v>57</v>
      </c>
      <c r="C1367" s="16"/>
      <c r="D1367" s="16"/>
      <c r="E1367" s="16"/>
      <c r="F1367" s="7" t="s">
        <v>390</v>
      </c>
      <c r="G1367" s="18">
        <f t="shared" ref="G1367:AZ1372" si="3088">G1368</f>
        <v>1518.4</v>
      </c>
      <c r="H1367" s="18">
        <f t="shared" si="3088"/>
        <v>974.5</v>
      </c>
      <c r="I1367" s="18">
        <f t="shared" si="3088"/>
        <v>1429.2</v>
      </c>
      <c r="J1367" s="18">
        <f t="shared" si="3088"/>
        <v>-184.9</v>
      </c>
      <c r="K1367" s="18">
        <f t="shared" si="3088"/>
        <v>171.2</v>
      </c>
      <c r="L1367" s="18">
        <f t="shared" si="3088"/>
        <v>0</v>
      </c>
      <c r="M1367" s="20">
        <f t="shared" si="3037"/>
        <v>1333.5</v>
      </c>
      <c r="N1367" s="20">
        <f t="shared" si="3038"/>
        <v>1145.7</v>
      </c>
      <c r="O1367" s="20">
        <f t="shared" si="3039"/>
        <v>1429.2</v>
      </c>
      <c r="P1367" s="21">
        <f t="shared" si="3088"/>
        <v>0</v>
      </c>
      <c r="Q1367" s="21">
        <f t="shared" si="3088"/>
        <v>0</v>
      </c>
      <c r="R1367" s="21">
        <f t="shared" si="3088"/>
        <v>0</v>
      </c>
      <c r="S1367" s="21">
        <f t="shared" si="3088"/>
        <v>0</v>
      </c>
      <c r="T1367" s="21">
        <f t="shared" si="3088"/>
        <v>0</v>
      </c>
      <c r="U1367" s="21">
        <f t="shared" si="3088"/>
        <v>0</v>
      </c>
      <c r="V1367" s="21">
        <f t="shared" si="3088"/>
        <v>0</v>
      </c>
      <c r="W1367" s="21">
        <f t="shared" si="3088"/>
        <v>0</v>
      </c>
      <c r="X1367" s="21">
        <f t="shared" si="3088"/>
        <v>0</v>
      </c>
      <c r="Y1367" s="21">
        <f t="shared" si="3088"/>
        <v>0</v>
      </c>
      <c r="Z1367" s="21">
        <f t="shared" si="3065"/>
        <v>1333.5</v>
      </c>
      <c r="AA1367" s="21">
        <f t="shared" si="3066"/>
        <v>1145.7</v>
      </c>
      <c r="AB1367" s="21">
        <f t="shared" si="3067"/>
        <v>1429.2</v>
      </c>
      <c r="AC1367" s="21">
        <f t="shared" si="3088"/>
        <v>0</v>
      </c>
      <c r="AD1367" s="21">
        <f t="shared" si="3088"/>
        <v>0</v>
      </c>
      <c r="AE1367" s="21">
        <f t="shared" si="3088"/>
        <v>0</v>
      </c>
      <c r="AF1367" s="21">
        <f t="shared" si="3088"/>
        <v>0</v>
      </c>
      <c r="AG1367" s="21">
        <f t="shared" si="3088"/>
        <v>0</v>
      </c>
      <c r="AH1367" s="21">
        <f t="shared" si="3088"/>
        <v>0</v>
      </c>
      <c r="AI1367" s="21">
        <f t="shared" si="3088"/>
        <v>0</v>
      </c>
      <c r="AJ1367" s="21">
        <f t="shared" si="3088"/>
        <v>0</v>
      </c>
      <c r="AK1367" s="21">
        <f t="shared" si="3088"/>
        <v>0</v>
      </c>
      <c r="AL1367" s="21">
        <f t="shared" si="3088"/>
        <v>0</v>
      </c>
      <c r="AM1367" s="21">
        <f t="shared" si="3088"/>
        <v>0</v>
      </c>
      <c r="AN1367" s="21">
        <f t="shared" si="3088"/>
        <v>0</v>
      </c>
      <c r="AO1367" s="21">
        <f t="shared" si="2996"/>
        <v>1333.5</v>
      </c>
      <c r="AP1367" s="21">
        <f t="shared" si="2997"/>
        <v>1145.7</v>
      </c>
      <c r="AQ1367" s="21">
        <f t="shared" si="2998"/>
        <v>1429.2</v>
      </c>
      <c r="AR1367" s="21">
        <f t="shared" si="3088"/>
        <v>0</v>
      </c>
      <c r="AS1367" s="21">
        <f t="shared" si="2999"/>
        <v>1333.5</v>
      </c>
      <c r="AT1367" s="21">
        <f t="shared" si="3088"/>
        <v>0</v>
      </c>
      <c r="AU1367" s="21">
        <f t="shared" si="3088"/>
        <v>0</v>
      </c>
      <c r="AV1367" s="21">
        <f t="shared" si="3088"/>
        <v>0</v>
      </c>
      <c r="AW1367" s="21">
        <f t="shared" si="3088"/>
        <v>0</v>
      </c>
      <c r="AX1367" s="21">
        <f t="shared" si="3088"/>
        <v>0</v>
      </c>
      <c r="AY1367" s="21">
        <f t="shared" si="3085"/>
        <v>1333.5</v>
      </c>
      <c r="AZ1367" s="21">
        <f t="shared" si="3088"/>
        <v>0</v>
      </c>
    </row>
    <row r="1368" spans="1:53" s="15" customFormat="1" ht="31.5" x14ac:dyDescent="0.25">
      <c r="A1368" s="17" t="s">
        <v>368</v>
      </c>
      <c r="B1368" s="17" t="s">
        <v>57</v>
      </c>
      <c r="C1368" s="17" t="s">
        <v>106</v>
      </c>
      <c r="D1368" s="17"/>
      <c r="E1368" s="17"/>
      <c r="F1368" s="10" t="s">
        <v>123</v>
      </c>
      <c r="G1368" s="19">
        <f t="shared" si="3088"/>
        <v>1518.4</v>
      </c>
      <c r="H1368" s="19">
        <f t="shared" si="3088"/>
        <v>974.5</v>
      </c>
      <c r="I1368" s="19">
        <f t="shared" si="3088"/>
        <v>1429.2</v>
      </c>
      <c r="J1368" s="19">
        <f t="shared" si="3088"/>
        <v>-184.9</v>
      </c>
      <c r="K1368" s="19">
        <f t="shared" si="3088"/>
        <v>171.2</v>
      </c>
      <c r="L1368" s="19">
        <f t="shared" si="3088"/>
        <v>0</v>
      </c>
      <c r="M1368" s="20">
        <f t="shared" si="3037"/>
        <v>1333.5</v>
      </c>
      <c r="N1368" s="20">
        <f t="shared" si="3038"/>
        <v>1145.7</v>
      </c>
      <c r="O1368" s="20">
        <f t="shared" si="3039"/>
        <v>1429.2</v>
      </c>
      <c r="P1368" s="22">
        <f t="shared" si="3088"/>
        <v>0</v>
      </c>
      <c r="Q1368" s="22">
        <f t="shared" si="3088"/>
        <v>0</v>
      </c>
      <c r="R1368" s="22">
        <f t="shared" si="3088"/>
        <v>0</v>
      </c>
      <c r="S1368" s="22">
        <f t="shared" si="3088"/>
        <v>0</v>
      </c>
      <c r="T1368" s="22">
        <f t="shared" si="3088"/>
        <v>0</v>
      </c>
      <c r="U1368" s="22">
        <f t="shared" si="3088"/>
        <v>0</v>
      </c>
      <c r="V1368" s="22">
        <f t="shared" si="3088"/>
        <v>0</v>
      </c>
      <c r="W1368" s="22">
        <f t="shared" si="3088"/>
        <v>0</v>
      </c>
      <c r="X1368" s="22">
        <f t="shared" si="3088"/>
        <v>0</v>
      </c>
      <c r="Y1368" s="22">
        <f t="shared" si="3088"/>
        <v>0</v>
      </c>
      <c r="Z1368" s="22">
        <f t="shared" si="3065"/>
        <v>1333.5</v>
      </c>
      <c r="AA1368" s="22">
        <f t="shared" si="3066"/>
        <v>1145.7</v>
      </c>
      <c r="AB1368" s="22">
        <f t="shared" si="3067"/>
        <v>1429.2</v>
      </c>
      <c r="AC1368" s="22">
        <f t="shared" si="3088"/>
        <v>0</v>
      </c>
      <c r="AD1368" s="22">
        <f t="shared" si="3088"/>
        <v>0</v>
      </c>
      <c r="AE1368" s="22">
        <f t="shared" si="3088"/>
        <v>0</v>
      </c>
      <c r="AF1368" s="22">
        <f t="shared" si="3088"/>
        <v>0</v>
      </c>
      <c r="AG1368" s="22">
        <f t="shared" si="3088"/>
        <v>0</v>
      </c>
      <c r="AH1368" s="22">
        <f t="shared" si="3088"/>
        <v>0</v>
      </c>
      <c r="AI1368" s="22">
        <f t="shared" si="3088"/>
        <v>0</v>
      </c>
      <c r="AJ1368" s="22">
        <f t="shared" si="3088"/>
        <v>0</v>
      </c>
      <c r="AK1368" s="22">
        <f t="shared" si="3088"/>
        <v>0</v>
      </c>
      <c r="AL1368" s="22">
        <f t="shared" si="3088"/>
        <v>0</v>
      </c>
      <c r="AM1368" s="22">
        <f t="shared" si="3088"/>
        <v>0</v>
      </c>
      <c r="AN1368" s="22">
        <f t="shared" si="3088"/>
        <v>0</v>
      </c>
      <c r="AO1368" s="22">
        <f t="shared" si="2996"/>
        <v>1333.5</v>
      </c>
      <c r="AP1368" s="22">
        <f t="shared" si="2997"/>
        <v>1145.7</v>
      </c>
      <c r="AQ1368" s="22">
        <f t="shared" si="2998"/>
        <v>1429.2</v>
      </c>
      <c r="AR1368" s="22">
        <f t="shared" si="3088"/>
        <v>0</v>
      </c>
      <c r="AS1368" s="22">
        <f t="shared" si="2999"/>
        <v>1333.5</v>
      </c>
      <c r="AT1368" s="22">
        <f t="shared" si="3088"/>
        <v>0</v>
      </c>
      <c r="AU1368" s="22">
        <f t="shared" si="3088"/>
        <v>0</v>
      </c>
      <c r="AV1368" s="22">
        <f t="shared" si="3088"/>
        <v>0</v>
      </c>
      <c r="AW1368" s="22">
        <f t="shared" si="3088"/>
        <v>0</v>
      </c>
      <c r="AX1368" s="22">
        <f t="shared" si="3088"/>
        <v>0</v>
      </c>
      <c r="AY1368" s="22">
        <f t="shared" si="3085"/>
        <v>1333.5</v>
      </c>
      <c r="AZ1368" s="22">
        <f t="shared" si="3088"/>
        <v>0</v>
      </c>
    </row>
    <row r="1369" spans="1:53" ht="31.5" x14ac:dyDescent="0.25">
      <c r="A1369" s="12" t="s">
        <v>368</v>
      </c>
      <c r="B1369" s="12" t="s">
        <v>57</v>
      </c>
      <c r="C1369" s="12" t="s">
        <v>106</v>
      </c>
      <c r="D1369" s="12" t="s">
        <v>116</v>
      </c>
      <c r="E1369" s="12"/>
      <c r="F1369" s="14" t="s">
        <v>125</v>
      </c>
      <c r="G1369" s="20">
        <f t="shared" si="3088"/>
        <v>1518.4</v>
      </c>
      <c r="H1369" s="20">
        <f t="shared" si="3088"/>
        <v>974.5</v>
      </c>
      <c r="I1369" s="20">
        <f t="shared" si="3088"/>
        <v>1429.2</v>
      </c>
      <c r="J1369" s="20">
        <f t="shared" si="3088"/>
        <v>-184.9</v>
      </c>
      <c r="K1369" s="20">
        <f t="shared" si="3088"/>
        <v>171.2</v>
      </c>
      <c r="L1369" s="20">
        <f t="shared" si="3088"/>
        <v>0</v>
      </c>
      <c r="M1369" s="20">
        <f t="shared" si="3037"/>
        <v>1333.5</v>
      </c>
      <c r="N1369" s="20">
        <f t="shared" si="3038"/>
        <v>1145.7</v>
      </c>
      <c r="O1369" s="20">
        <f t="shared" si="3039"/>
        <v>1429.2</v>
      </c>
      <c r="P1369" s="23">
        <f t="shared" si="3088"/>
        <v>0</v>
      </c>
      <c r="Q1369" s="23">
        <f t="shared" si="3088"/>
        <v>0</v>
      </c>
      <c r="R1369" s="23">
        <f t="shared" si="3088"/>
        <v>0</v>
      </c>
      <c r="S1369" s="23">
        <f t="shared" si="3088"/>
        <v>0</v>
      </c>
      <c r="T1369" s="23">
        <f t="shared" si="3088"/>
        <v>0</v>
      </c>
      <c r="U1369" s="23">
        <f t="shared" si="3088"/>
        <v>0</v>
      </c>
      <c r="V1369" s="23">
        <f t="shared" si="3088"/>
        <v>0</v>
      </c>
      <c r="W1369" s="23">
        <f t="shared" si="3088"/>
        <v>0</v>
      </c>
      <c r="X1369" s="23">
        <f t="shared" si="3088"/>
        <v>0</v>
      </c>
      <c r="Y1369" s="23">
        <f t="shared" si="3088"/>
        <v>0</v>
      </c>
      <c r="Z1369" s="23">
        <f t="shared" si="3065"/>
        <v>1333.5</v>
      </c>
      <c r="AA1369" s="23">
        <f t="shared" si="3066"/>
        <v>1145.7</v>
      </c>
      <c r="AB1369" s="23">
        <f t="shared" si="3067"/>
        <v>1429.2</v>
      </c>
      <c r="AC1369" s="23">
        <f t="shared" si="3088"/>
        <v>0</v>
      </c>
      <c r="AD1369" s="23">
        <f t="shared" si="3088"/>
        <v>0</v>
      </c>
      <c r="AE1369" s="23">
        <f t="shared" si="3088"/>
        <v>0</v>
      </c>
      <c r="AF1369" s="23">
        <f t="shared" si="3088"/>
        <v>0</v>
      </c>
      <c r="AG1369" s="23">
        <f t="shared" si="3088"/>
        <v>0</v>
      </c>
      <c r="AH1369" s="23">
        <f t="shared" si="3088"/>
        <v>0</v>
      </c>
      <c r="AI1369" s="23">
        <f t="shared" si="3088"/>
        <v>0</v>
      </c>
      <c r="AJ1369" s="23">
        <f t="shared" si="3088"/>
        <v>0</v>
      </c>
      <c r="AK1369" s="23">
        <f t="shared" si="3088"/>
        <v>0</v>
      </c>
      <c r="AL1369" s="23">
        <f t="shared" si="3088"/>
        <v>0</v>
      </c>
      <c r="AM1369" s="23">
        <f t="shared" si="3088"/>
        <v>0</v>
      </c>
      <c r="AN1369" s="23">
        <f t="shared" si="3088"/>
        <v>0</v>
      </c>
      <c r="AO1369" s="23">
        <f t="shared" si="2996"/>
        <v>1333.5</v>
      </c>
      <c r="AP1369" s="23">
        <f t="shared" si="2997"/>
        <v>1145.7</v>
      </c>
      <c r="AQ1369" s="23">
        <f t="shared" si="2998"/>
        <v>1429.2</v>
      </c>
      <c r="AR1369" s="23">
        <f t="shared" si="3088"/>
        <v>0</v>
      </c>
      <c r="AS1369" s="23">
        <f t="shared" si="2999"/>
        <v>1333.5</v>
      </c>
      <c r="AT1369" s="23">
        <f t="shared" si="3088"/>
        <v>0</v>
      </c>
      <c r="AU1369" s="23">
        <f t="shared" si="3088"/>
        <v>0</v>
      </c>
      <c r="AV1369" s="23">
        <f t="shared" si="3088"/>
        <v>0</v>
      </c>
      <c r="AW1369" s="23">
        <f t="shared" si="3088"/>
        <v>0</v>
      </c>
      <c r="AX1369" s="23">
        <f t="shared" si="3088"/>
        <v>0</v>
      </c>
      <c r="AY1369" s="23">
        <f t="shared" si="3085"/>
        <v>1333.5</v>
      </c>
      <c r="AZ1369" s="23">
        <f t="shared" si="3088"/>
        <v>0</v>
      </c>
      <c r="BA1369" s="5"/>
    </row>
    <row r="1370" spans="1:53" ht="31.5" x14ac:dyDescent="0.25">
      <c r="A1370" s="12" t="s">
        <v>368</v>
      </c>
      <c r="B1370" s="12" t="s">
        <v>57</v>
      </c>
      <c r="C1370" s="12" t="s">
        <v>106</v>
      </c>
      <c r="D1370" s="12" t="s">
        <v>118</v>
      </c>
      <c r="E1370" s="12"/>
      <c r="F1370" s="14" t="s">
        <v>129</v>
      </c>
      <c r="G1370" s="20">
        <f t="shared" si="3088"/>
        <v>1518.4</v>
      </c>
      <c r="H1370" s="20">
        <f t="shared" si="3088"/>
        <v>974.5</v>
      </c>
      <c r="I1370" s="20">
        <f t="shared" si="3088"/>
        <v>1429.2</v>
      </c>
      <c r="J1370" s="20">
        <f t="shared" si="3088"/>
        <v>-184.9</v>
      </c>
      <c r="K1370" s="20">
        <f t="shared" si="3088"/>
        <v>171.2</v>
      </c>
      <c r="L1370" s="20">
        <f t="shared" si="3088"/>
        <v>0</v>
      </c>
      <c r="M1370" s="20">
        <f t="shared" si="3037"/>
        <v>1333.5</v>
      </c>
      <c r="N1370" s="20">
        <f t="shared" si="3038"/>
        <v>1145.7</v>
      </c>
      <c r="O1370" s="20">
        <f t="shared" si="3039"/>
        <v>1429.2</v>
      </c>
      <c r="P1370" s="23">
        <f t="shared" si="3088"/>
        <v>0</v>
      </c>
      <c r="Q1370" s="23">
        <f t="shared" si="3088"/>
        <v>0</v>
      </c>
      <c r="R1370" s="23">
        <f t="shared" si="3088"/>
        <v>0</v>
      </c>
      <c r="S1370" s="23">
        <f t="shared" si="3088"/>
        <v>0</v>
      </c>
      <c r="T1370" s="23">
        <f t="shared" si="3088"/>
        <v>0</v>
      </c>
      <c r="U1370" s="23">
        <f t="shared" si="3088"/>
        <v>0</v>
      </c>
      <c r="V1370" s="23">
        <f t="shared" si="3088"/>
        <v>0</v>
      </c>
      <c r="W1370" s="23">
        <f t="shared" si="3088"/>
        <v>0</v>
      </c>
      <c r="X1370" s="23">
        <f t="shared" si="3088"/>
        <v>0</v>
      </c>
      <c r="Y1370" s="23">
        <f t="shared" si="3088"/>
        <v>0</v>
      </c>
      <c r="Z1370" s="23">
        <f t="shared" si="3065"/>
        <v>1333.5</v>
      </c>
      <c r="AA1370" s="23">
        <f t="shared" si="3066"/>
        <v>1145.7</v>
      </c>
      <c r="AB1370" s="23">
        <f t="shared" si="3067"/>
        <v>1429.2</v>
      </c>
      <c r="AC1370" s="23">
        <f t="shared" si="3088"/>
        <v>0</v>
      </c>
      <c r="AD1370" s="23">
        <f t="shared" si="3088"/>
        <v>0</v>
      </c>
      <c r="AE1370" s="23">
        <f t="shared" si="3088"/>
        <v>0</v>
      </c>
      <c r="AF1370" s="23">
        <f t="shared" si="3088"/>
        <v>0</v>
      </c>
      <c r="AG1370" s="23">
        <f t="shared" si="3088"/>
        <v>0</v>
      </c>
      <c r="AH1370" s="23">
        <f t="shared" si="3088"/>
        <v>0</v>
      </c>
      <c r="AI1370" s="23">
        <f t="shared" si="3088"/>
        <v>0</v>
      </c>
      <c r="AJ1370" s="23">
        <f t="shared" si="3088"/>
        <v>0</v>
      </c>
      <c r="AK1370" s="23">
        <f t="shared" si="3088"/>
        <v>0</v>
      </c>
      <c r="AL1370" s="23">
        <f t="shared" si="3088"/>
        <v>0</v>
      </c>
      <c r="AM1370" s="23">
        <f t="shared" si="3088"/>
        <v>0</v>
      </c>
      <c r="AN1370" s="23">
        <f t="shared" si="3088"/>
        <v>0</v>
      </c>
      <c r="AO1370" s="23">
        <f t="shared" si="2996"/>
        <v>1333.5</v>
      </c>
      <c r="AP1370" s="23">
        <f t="shared" si="2997"/>
        <v>1145.7</v>
      </c>
      <c r="AQ1370" s="23">
        <f t="shared" si="2998"/>
        <v>1429.2</v>
      </c>
      <c r="AR1370" s="23">
        <f t="shared" si="3088"/>
        <v>0</v>
      </c>
      <c r="AS1370" s="23">
        <f t="shared" si="2999"/>
        <v>1333.5</v>
      </c>
      <c r="AT1370" s="23">
        <f t="shared" si="3088"/>
        <v>0</v>
      </c>
      <c r="AU1370" s="23">
        <f t="shared" si="3088"/>
        <v>0</v>
      </c>
      <c r="AV1370" s="23">
        <f t="shared" si="3088"/>
        <v>0</v>
      </c>
      <c r="AW1370" s="23">
        <f t="shared" si="3088"/>
        <v>0</v>
      </c>
      <c r="AX1370" s="23">
        <f t="shared" si="3088"/>
        <v>0</v>
      </c>
      <c r="AY1370" s="23">
        <f t="shared" si="3085"/>
        <v>1333.5</v>
      </c>
      <c r="AZ1370" s="23">
        <f t="shared" si="3088"/>
        <v>0</v>
      </c>
      <c r="BA1370" s="5"/>
    </row>
    <row r="1371" spans="1:53" ht="31.5" x14ac:dyDescent="0.25">
      <c r="A1371" s="12" t="s">
        <v>368</v>
      </c>
      <c r="B1371" s="12" t="s">
        <v>57</v>
      </c>
      <c r="C1371" s="12" t="s">
        <v>106</v>
      </c>
      <c r="D1371" s="12" t="s">
        <v>113</v>
      </c>
      <c r="E1371" s="12"/>
      <c r="F1371" s="14" t="s">
        <v>132</v>
      </c>
      <c r="G1371" s="20">
        <f t="shared" si="3088"/>
        <v>1518.4</v>
      </c>
      <c r="H1371" s="20">
        <f t="shared" si="3088"/>
        <v>974.5</v>
      </c>
      <c r="I1371" s="20">
        <f t="shared" si="3088"/>
        <v>1429.2</v>
      </c>
      <c r="J1371" s="20">
        <f t="shared" si="3088"/>
        <v>-184.9</v>
      </c>
      <c r="K1371" s="20">
        <f t="shared" si="3088"/>
        <v>171.2</v>
      </c>
      <c r="L1371" s="20">
        <f t="shared" si="3088"/>
        <v>0</v>
      </c>
      <c r="M1371" s="20">
        <f t="shared" si="3037"/>
        <v>1333.5</v>
      </c>
      <c r="N1371" s="20">
        <f t="shared" si="3038"/>
        <v>1145.7</v>
      </c>
      <c r="O1371" s="20">
        <f t="shared" si="3039"/>
        <v>1429.2</v>
      </c>
      <c r="P1371" s="23">
        <f t="shared" si="3088"/>
        <v>0</v>
      </c>
      <c r="Q1371" s="23">
        <f t="shared" si="3088"/>
        <v>0</v>
      </c>
      <c r="R1371" s="23">
        <f t="shared" si="3088"/>
        <v>0</v>
      </c>
      <c r="S1371" s="23">
        <f t="shared" si="3088"/>
        <v>0</v>
      </c>
      <c r="T1371" s="23">
        <f t="shared" si="3088"/>
        <v>0</v>
      </c>
      <c r="U1371" s="23">
        <f t="shared" si="3088"/>
        <v>0</v>
      </c>
      <c r="V1371" s="23">
        <f t="shared" si="3088"/>
        <v>0</v>
      </c>
      <c r="W1371" s="23">
        <f t="shared" si="3088"/>
        <v>0</v>
      </c>
      <c r="X1371" s="23">
        <f t="shared" si="3088"/>
        <v>0</v>
      </c>
      <c r="Y1371" s="23">
        <f t="shared" si="3088"/>
        <v>0</v>
      </c>
      <c r="Z1371" s="23">
        <f t="shared" si="3065"/>
        <v>1333.5</v>
      </c>
      <c r="AA1371" s="23">
        <f t="shared" si="3066"/>
        <v>1145.7</v>
      </c>
      <c r="AB1371" s="23">
        <f t="shared" si="3067"/>
        <v>1429.2</v>
      </c>
      <c r="AC1371" s="23">
        <f t="shared" si="3088"/>
        <v>0</v>
      </c>
      <c r="AD1371" s="23">
        <f t="shared" si="3088"/>
        <v>0</v>
      </c>
      <c r="AE1371" s="23">
        <f t="shared" si="3088"/>
        <v>0</v>
      </c>
      <c r="AF1371" s="23">
        <f t="shared" si="3088"/>
        <v>0</v>
      </c>
      <c r="AG1371" s="23">
        <f t="shared" si="3088"/>
        <v>0</v>
      </c>
      <c r="AH1371" s="23">
        <f t="shared" si="3088"/>
        <v>0</v>
      </c>
      <c r="AI1371" s="23">
        <f t="shared" si="3088"/>
        <v>0</v>
      </c>
      <c r="AJ1371" s="23">
        <f t="shared" si="3088"/>
        <v>0</v>
      </c>
      <c r="AK1371" s="23">
        <f t="shared" si="3088"/>
        <v>0</v>
      </c>
      <c r="AL1371" s="23">
        <f t="shared" si="3088"/>
        <v>0</v>
      </c>
      <c r="AM1371" s="23">
        <f t="shared" si="3088"/>
        <v>0</v>
      </c>
      <c r="AN1371" s="23">
        <f t="shared" si="3088"/>
        <v>0</v>
      </c>
      <c r="AO1371" s="23">
        <f t="shared" si="2996"/>
        <v>1333.5</v>
      </c>
      <c r="AP1371" s="23">
        <f t="shared" si="2997"/>
        <v>1145.7</v>
      </c>
      <c r="AQ1371" s="23">
        <f t="shared" si="2998"/>
        <v>1429.2</v>
      </c>
      <c r="AR1371" s="23">
        <f t="shared" si="3088"/>
        <v>0</v>
      </c>
      <c r="AS1371" s="23">
        <f t="shared" si="2999"/>
        <v>1333.5</v>
      </c>
      <c r="AT1371" s="23">
        <f t="shared" si="3088"/>
        <v>0</v>
      </c>
      <c r="AU1371" s="23">
        <f t="shared" si="3088"/>
        <v>0</v>
      </c>
      <c r="AV1371" s="23">
        <f t="shared" si="3088"/>
        <v>0</v>
      </c>
      <c r="AW1371" s="23">
        <f t="shared" si="3088"/>
        <v>0</v>
      </c>
      <c r="AX1371" s="23">
        <f t="shared" si="3088"/>
        <v>0</v>
      </c>
      <c r="AY1371" s="23">
        <f t="shared" si="3085"/>
        <v>1333.5</v>
      </c>
      <c r="AZ1371" s="23">
        <f t="shared" si="3088"/>
        <v>0</v>
      </c>
    </row>
    <row r="1372" spans="1:53" ht="31.5" x14ac:dyDescent="0.25">
      <c r="A1372" s="12" t="s">
        <v>368</v>
      </c>
      <c r="B1372" s="12" t="s">
        <v>57</v>
      </c>
      <c r="C1372" s="12" t="s">
        <v>106</v>
      </c>
      <c r="D1372" s="12" t="s">
        <v>113</v>
      </c>
      <c r="E1372" s="12" t="s">
        <v>7</v>
      </c>
      <c r="F1372" s="14" t="s">
        <v>383</v>
      </c>
      <c r="G1372" s="20">
        <f t="shared" si="3088"/>
        <v>1518.4</v>
      </c>
      <c r="H1372" s="20">
        <f t="shared" si="3088"/>
        <v>974.5</v>
      </c>
      <c r="I1372" s="20">
        <f t="shared" si="3088"/>
        <v>1429.2</v>
      </c>
      <c r="J1372" s="20">
        <f t="shared" si="3088"/>
        <v>-184.9</v>
      </c>
      <c r="K1372" s="20">
        <f t="shared" si="3088"/>
        <v>171.2</v>
      </c>
      <c r="L1372" s="20">
        <f t="shared" si="3088"/>
        <v>0</v>
      </c>
      <c r="M1372" s="20">
        <f t="shared" si="3037"/>
        <v>1333.5</v>
      </c>
      <c r="N1372" s="20">
        <f t="shared" si="3038"/>
        <v>1145.7</v>
      </c>
      <c r="O1372" s="20">
        <f t="shared" si="3039"/>
        <v>1429.2</v>
      </c>
      <c r="P1372" s="23">
        <f t="shared" si="3088"/>
        <v>0</v>
      </c>
      <c r="Q1372" s="23">
        <f t="shared" si="3088"/>
        <v>0</v>
      </c>
      <c r="R1372" s="23">
        <f t="shared" si="3088"/>
        <v>0</v>
      </c>
      <c r="S1372" s="23">
        <f t="shared" si="3088"/>
        <v>0</v>
      </c>
      <c r="T1372" s="23">
        <f t="shared" si="3088"/>
        <v>0</v>
      </c>
      <c r="U1372" s="23">
        <f t="shared" si="3088"/>
        <v>0</v>
      </c>
      <c r="V1372" s="23">
        <f t="shared" si="3088"/>
        <v>0</v>
      </c>
      <c r="W1372" s="23">
        <f t="shared" si="3088"/>
        <v>0</v>
      </c>
      <c r="X1372" s="23">
        <f t="shared" si="3088"/>
        <v>0</v>
      </c>
      <c r="Y1372" s="23">
        <f t="shared" si="3088"/>
        <v>0</v>
      </c>
      <c r="Z1372" s="23">
        <f t="shared" si="3065"/>
        <v>1333.5</v>
      </c>
      <c r="AA1372" s="23">
        <f t="shared" si="3066"/>
        <v>1145.7</v>
      </c>
      <c r="AB1372" s="23">
        <f t="shared" si="3067"/>
        <v>1429.2</v>
      </c>
      <c r="AC1372" s="23">
        <f t="shared" si="3088"/>
        <v>0</v>
      </c>
      <c r="AD1372" s="23">
        <f t="shared" si="3088"/>
        <v>0</v>
      </c>
      <c r="AE1372" s="23">
        <f t="shared" si="3088"/>
        <v>0</v>
      </c>
      <c r="AF1372" s="23">
        <f t="shared" si="3088"/>
        <v>0</v>
      </c>
      <c r="AG1372" s="23">
        <f t="shared" si="3088"/>
        <v>0</v>
      </c>
      <c r="AH1372" s="23">
        <f t="shared" si="3088"/>
        <v>0</v>
      </c>
      <c r="AI1372" s="23">
        <f t="shared" si="3088"/>
        <v>0</v>
      </c>
      <c r="AJ1372" s="23">
        <f t="shared" si="3088"/>
        <v>0</v>
      </c>
      <c r="AK1372" s="23">
        <f t="shared" si="3088"/>
        <v>0</v>
      </c>
      <c r="AL1372" s="23">
        <f t="shared" si="3088"/>
        <v>0</v>
      </c>
      <c r="AM1372" s="23">
        <f t="shared" si="3088"/>
        <v>0</v>
      </c>
      <c r="AN1372" s="23">
        <f t="shared" si="3088"/>
        <v>0</v>
      </c>
      <c r="AO1372" s="23">
        <f t="shared" si="2996"/>
        <v>1333.5</v>
      </c>
      <c r="AP1372" s="23">
        <f t="shared" si="2997"/>
        <v>1145.7</v>
      </c>
      <c r="AQ1372" s="23">
        <f t="shared" si="2998"/>
        <v>1429.2</v>
      </c>
      <c r="AR1372" s="23">
        <f t="shared" si="3088"/>
        <v>0</v>
      </c>
      <c r="AS1372" s="23">
        <f t="shared" si="2999"/>
        <v>1333.5</v>
      </c>
      <c r="AT1372" s="23">
        <f t="shared" si="3088"/>
        <v>0</v>
      </c>
      <c r="AU1372" s="23">
        <f t="shared" si="3088"/>
        <v>0</v>
      </c>
      <c r="AV1372" s="23">
        <f t="shared" si="3088"/>
        <v>0</v>
      </c>
      <c r="AW1372" s="23">
        <f t="shared" si="3088"/>
        <v>0</v>
      </c>
      <c r="AX1372" s="23">
        <f t="shared" si="3088"/>
        <v>0</v>
      </c>
      <c r="AY1372" s="23">
        <f t="shared" si="3085"/>
        <v>1333.5</v>
      </c>
      <c r="AZ1372" s="23">
        <f t="shared" si="3088"/>
        <v>0</v>
      </c>
    </row>
    <row r="1373" spans="1:53" ht="31.5" x14ac:dyDescent="0.25">
      <c r="A1373" s="12" t="s">
        <v>368</v>
      </c>
      <c r="B1373" s="12" t="s">
        <v>57</v>
      </c>
      <c r="C1373" s="12" t="s">
        <v>106</v>
      </c>
      <c r="D1373" s="12" t="s">
        <v>113</v>
      </c>
      <c r="E1373" s="12">
        <v>240</v>
      </c>
      <c r="F1373" s="14" t="s">
        <v>372</v>
      </c>
      <c r="G1373" s="20">
        <v>1518.4</v>
      </c>
      <c r="H1373" s="20">
        <v>974.5</v>
      </c>
      <c r="I1373" s="20">
        <v>1429.2</v>
      </c>
      <c r="J1373" s="20">
        <v>-184.9</v>
      </c>
      <c r="K1373" s="20">
        <v>171.2</v>
      </c>
      <c r="L1373" s="20"/>
      <c r="M1373" s="20">
        <f t="shared" si="3037"/>
        <v>1333.5</v>
      </c>
      <c r="N1373" s="20">
        <f t="shared" si="3038"/>
        <v>1145.7</v>
      </c>
      <c r="O1373" s="20">
        <f t="shared" si="3039"/>
        <v>1429.2</v>
      </c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>
        <f t="shared" si="3065"/>
        <v>1333.5</v>
      </c>
      <c r="AA1373" s="23">
        <f t="shared" si="3066"/>
        <v>1145.7</v>
      </c>
      <c r="AB1373" s="23">
        <f t="shared" si="3067"/>
        <v>1429.2</v>
      </c>
      <c r="AC1373" s="23"/>
      <c r="AD1373" s="23"/>
      <c r="AE1373" s="23"/>
      <c r="AF1373" s="23"/>
      <c r="AG1373" s="23"/>
      <c r="AH1373" s="23"/>
      <c r="AI1373" s="23"/>
      <c r="AJ1373" s="23"/>
      <c r="AK1373" s="23"/>
      <c r="AL1373" s="23"/>
      <c r="AM1373" s="23"/>
      <c r="AN1373" s="23"/>
      <c r="AO1373" s="23">
        <f t="shared" ref="AO1373:AO1436" si="3089">Z1373+AC1373+AD1373+AE1373+AF1373+AG1373+AH1373+AI1373+AJ1373+AK1373+AL1373</f>
        <v>1333.5</v>
      </c>
      <c r="AP1373" s="23">
        <f t="shared" ref="AP1373:AP1436" si="3090">AA1373+AM1373</f>
        <v>1145.7</v>
      </c>
      <c r="AQ1373" s="23">
        <f t="shared" ref="AQ1373:AQ1436" si="3091">AB1373+AN1373</f>
        <v>1429.2</v>
      </c>
      <c r="AR1373" s="23"/>
      <c r="AS1373" s="23">
        <f t="shared" ref="AS1373:AS1436" si="3092">AO1373+AR1373</f>
        <v>1333.5</v>
      </c>
      <c r="AT1373" s="23"/>
      <c r="AU1373" s="23"/>
      <c r="AV1373" s="23"/>
      <c r="AW1373" s="23"/>
      <c r="AX1373" s="23"/>
      <c r="AY1373" s="23">
        <f t="shared" si="3085"/>
        <v>1333.5</v>
      </c>
      <c r="AZ1373" s="23"/>
    </row>
    <row r="1374" spans="1:53" s="3" customFormat="1" x14ac:dyDescent="0.25">
      <c r="A1374" s="16" t="s">
        <v>368</v>
      </c>
      <c r="B1374" s="16" t="s">
        <v>15</v>
      </c>
      <c r="C1374" s="16"/>
      <c r="D1374" s="16"/>
      <c r="E1374" s="16"/>
      <c r="F1374" s="7" t="s">
        <v>52</v>
      </c>
      <c r="G1374" s="18">
        <f>G1375</f>
        <v>2754.7</v>
      </c>
      <c r="H1374" s="18">
        <f t="shared" ref="H1374:AZ1376" si="3093">H1375</f>
        <v>2778.5</v>
      </c>
      <c r="I1374" s="18">
        <f t="shared" si="3093"/>
        <v>2778.5</v>
      </c>
      <c r="J1374" s="18">
        <f t="shared" si="3093"/>
        <v>0</v>
      </c>
      <c r="K1374" s="18">
        <f t="shared" si="3093"/>
        <v>0</v>
      </c>
      <c r="L1374" s="18">
        <f t="shared" si="3093"/>
        <v>0</v>
      </c>
      <c r="M1374" s="20">
        <f t="shared" si="3037"/>
        <v>2754.7</v>
      </c>
      <c r="N1374" s="20">
        <f t="shared" si="3038"/>
        <v>2778.5</v>
      </c>
      <c r="O1374" s="20">
        <f t="shared" si="3039"/>
        <v>2778.5</v>
      </c>
      <c r="P1374" s="21">
        <f t="shared" si="3093"/>
        <v>0</v>
      </c>
      <c r="Q1374" s="21">
        <f t="shared" si="3093"/>
        <v>0</v>
      </c>
      <c r="R1374" s="21">
        <f t="shared" si="3093"/>
        <v>0</v>
      </c>
      <c r="S1374" s="21">
        <f t="shared" si="3093"/>
        <v>0</v>
      </c>
      <c r="T1374" s="21">
        <f t="shared" si="3093"/>
        <v>0</v>
      </c>
      <c r="U1374" s="21">
        <f t="shared" si="3093"/>
        <v>0</v>
      </c>
      <c r="V1374" s="21">
        <f t="shared" si="3093"/>
        <v>0</v>
      </c>
      <c r="W1374" s="21">
        <f t="shared" si="3093"/>
        <v>0</v>
      </c>
      <c r="X1374" s="21">
        <f t="shared" si="3093"/>
        <v>0</v>
      </c>
      <c r="Y1374" s="21">
        <f t="shared" si="3093"/>
        <v>0</v>
      </c>
      <c r="Z1374" s="21">
        <f t="shared" si="3065"/>
        <v>2754.7</v>
      </c>
      <c r="AA1374" s="21">
        <f t="shared" si="3066"/>
        <v>2778.5</v>
      </c>
      <c r="AB1374" s="21">
        <f t="shared" si="3067"/>
        <v>2778.5</v>
      </c>
      <c r="AC1374" s="21">
        <f t="shared" si="3093"/>
        <v>0</v>
      </c>
      <c r="AD1374" s="21">
        <f t="shared" si="3093"/>
        <v>0</v>
      </c>
      <c r="AE1374" s="21">
        <f t="shared" si="3093"/>
        <v>0</v>
      </c>
      <c r="AF1374" s="21">
        <f t="shared" si="3093"/>
        <v>0</v>
      </c>
      <c r="AG1374" s="21">
        <f t="shared" si="3093"/>
        <v>0</v>
      </c>
      <c r="AH1374" s="21">
        <f t="shared" si="3093"/>
        <v>0</v>
      </c>
      <c r="AI1374" s="21">
        <f t="shared" si="3093"/>
        <v>0</v>
      </c>
      <c r="AJ1374" s="21">
        <f t="shared" si="3093"/>
        <v>0</v>
      </c>
      <c r="AK1374" s="21">
        <f t="shared" si="3093"/>
        <v>0</v>
      </c>
      <c r="AL1374" s="21">
        <f t="shared" si="3093"/>
        <v>0</v>
      </c>
      <c r="AM1374" s="21">
        <f t="shared" si="3093"/>
        <v>0</v>
      </c>
      <c r="AN1374" s="21">
        <f t="shared" si="3093"/>
        <v>0</v>
      </c>
      <c r="AO1374" s="21">
        <f t="shared" si="3089"/>
        <v>2754.7</v>
      </c>
      <c r="AP1374" s="21">
        <f t="shared" si="3090"/>
        <v>2778.5</v>
      </c>
      <c r="AQ1374" s="21">
        <f t="shared" si="3091"/>
        <v>2778.5</v>
      </c>
      <c r="AR1374" s="21">
        <f t="shared" si="3093"/>
        <v>0</v>
      </c>
      <c r="AS1374" s="21">
        <f t="shared" si="3092"/>
        <v>2754.7</v>
      </c>
      <c r="AT1374" s="21">
        <f t="shared" si="3093"/>
        <v>0</v>
      </c>
      <c r="AU1374" s="21">
        <f t="shared" si="3093"/>
        <v>0</v>
      </c>
      <c r="AV1374" s="21">
        <f t="shared" si="3093"/>
        <v>0</v>
      </c>
      <c r="AW1374" s="21">
        <f t="shared" si="3093"/>
        <v>0</v>
      </c>
      <c r="AX1374" s="21">
        <f t="shared" si="3093"/>
        <v>0</v>
      </c>
      <c r="AY1374" s="21">
        <f t="shared" si="3085"/>
        <v>2754.7</v>
      </c>
      <c r="AZ1374" s="21">
        <f t="shared" si="3093"/>
        <v>0</v>
      </c>
    </row>
    <row r="1375" spans="1:53" s="15" customFormat="1" x14ac:dyDescent="0.25">
      <c r="A1375" s="17" t="s">
        <v>368</v>
      </c>
      <c r="B1375" s="17" t="s">
        <v>15</v>
      </c>
      <c r="C1375" s="17" t="s">
        <v>15</v>
      </c>
      <c r="D1375" s="17"/>
      <c r="E1375" s="17"/>
      <c r="F1375" s="10" t="s">
        <v>206</v>
      </c>
      <c r="G1375" s="19">
        <f>G1376</f>
        <v>2754.7</v>
      </c>
      <c r="H1375" s="19">
        <f t="shared" si="3093"/>
        <v>2778.5</v>
      </c>
      <c r="I1375" s="19">
        <f t="shared" si="3093"/>
        <v>2778.5</v>
      </c>
      <c r="J1375" s="19">
        <f t="shared" si="3093"/>
        <v>0</v>
      </c>
      <c r="K1375" s="19">
        <f t="shared" si="3093"/>
        <v>0</v>
      </c>
      <c r="L1375" s="19">
        <f t="shared" si="3093"/>
        <v>0</v>
      </c>
      <c r="M1375" s="20">
        <f t="shared" si="3037"/>
        <v>2754.7</v>
      </c>
      <c r="N1375" s="20">
        <f t="shared" si="3038"/>
        <v>2778.5</v>
      </c>
      <c r="O1375" s="20">
        <f t="shared" si="3039"/>
        <v>2778.5</v>
      </c>
      <c r="P1375" s="22">
        <f t="shared" si="3093"/>
        <v>0</v>
      </c>
      <c r="Q1375" s="22">
        <f t="shared" si="3093"/>
        <v>0</v>
      </c>
      <c r="R1375" s="22">
        <f t="shared" si="3093"/>
        <v>0</v>
      </c>
      <c r="S1375" s="22">
        <f t="shared" si="3093"/>
        <v>0</v>
      </c>
      <c r="T1375" s="22">
        <f t="shared" si="3093"/>
        <v>0</v>
      </c>
      <c r="U1375" s="22">
        <f t="shared" si="3093"/>
        <v>0</v>
      </c>
      <c r="V1375" s="22">
        <f t="shared" si="3093"/>
        <v>0</v>
      </c>
      <c r="W1375" s="22">
        <f t="shared" si="3093"/>
        <v>0</v>
      </c>
      <c r="X1375" s="22">
        <f t="shared" si="3093"/>
        <v>0</v>
      </c>
      <c r="Y1375" s="22">
        <f t="shared" si="3093"/>
        <v>0</v>
      </c>
      <c r="Z1375" s="22">
        <f t="shared" si="3065"/>
        <v>2754.7</v>
      </c>
      <c r="AA1375" s="22">
        <f t="shared" si="3066"/>
        <v>2778.5</v>
      </c>
      <c r="AB1375" s="22">
        <f t="shared" si="3067"/>
        <v>2778.5</v>
      </c>
      <c r="AC1375" s="22">
        <f t="shared" si="3093"/>
        <v>0</v>
      </c>
      <c r="AD1375" s="22">
        <f t="shared" si="3093"/>
        <v>0</v>
      </c>
      <c r="AE1375" s="22">
        <f t="shared" si="3093"/>
        <v>0</v>
      </c>
      <c r="AF1375" s="22">
        <f t="shared" si="3093"/>
        <v>0</v>
      </c>
      <c r="AG1375" s="22">
        <f t="shared" si="3093"/>
        <v>0</v>
      </c>
      <c r="AH1375" s="22">
        <f t="shared" si="3093"/>
        <v>0</v>
      </c>
      <c r="AI1375" s="22">
        <f t="shared" si="3093"/>
        <v>0</v>
      </c>
      <c r="AJ1375" s="22">
        <f t="shared" si="3093"/>
        <v>0</v>
      </c>
      <c r="AK1375" s="22">
        <f t="shared" si="3093"/>
        <v>0</v>
      </c>
      <c r="AL1375" s="22">
        <f t="shared" si="3093"/>
        <v>0</v>
      </c>
      <c r="AM1375" s="22">
        <f t="shared" si="3093"/>
        <v>0</v>
      </c>
      <c r="AN1375" s="22">
        <f t="shared" si="3093"/>
        <v>0</v>
      </c>
      <c r="AO1375" s="22">
        <f t="shared" si="3089"/>
        <v>2754.7</v>
      </c>
      <c r="AP1375" s="22">
        <f t="shared" si="3090"/>
        <v>2778.5</v>
      </c>
      <c r="AQ1375" s="22">
        <f t="shared" si="3091"/>
        <v>2778.5</v>
      </c>
      <c r="AR1375" s="22">
        <f t="shared" si="3093"/>
        <v>0</v>
      </c>
      <c r="AS1375" s="22">
        <f t="shared" si="3092"/>
        <v>2754.7</v>
      </c>
      <c r="AT1375" s="22">
        <f t="shared" si="3093"/>
        <v>0</v>
      </c>
      <c r="AU1375" s="22">
        <f t="shared" si="3093"/>
        <v>0</v>
      </c>
      <c r="AV1375" s="22">
        <f t="shared" si="3093"/>
        <v>0</v>
      </c>
      <c r="AW1375" s="22">
        <f t="shared" si="3093"/>
        <v>0</v>
      </c>
      <c r="AX1375" s="22">
        <f t="shared" si="3093"/>
        <v>0</v>
      </c>
      <c r="AY1375" s="22">
        <f t="shared" si="3085"/>
        <v>2754.7</v>
      </c>
      <c r="AZ1375" s="22">
        <f t="shared" si="3093"/>
        <v>0</v>
      </c>
    </row>
    <row r="1376" spans="1:53" x14ac:dyDescent="0.25">
      <c r="A1376" s="12" t="s">
        <v>368</v>
      </c>
      <c r="B1376" s="12" t="s">
        <v>15</v>
      </c>
      <c r="C1376" s="12" t="s">
        <v>15</v>
      </c>
      <c r="D1376" s="12" t="s">
        <v>193</v>
      </c>
      <c r="E1376" s="12"/>
      <c r="F1376" s="14" t="s">
        <v>218</v>
      </c>
      <c r="G1376" s="20">
        <f>G1377</f>
        <v>2754.7</v>
      </c>
      <c r="H1376" s="20">
        <f t="shared" si="3093"/>
        <v>2778.5</v>
      </c>
      <c r="I1376" s="20">
        <f t="shared" si="3093"/>
        <v>2778.5</v>
      </c>
      <c r="J1376" s="20">
        <f t="shared" si="3093"/>
        <v>0</v>
      </c>
      <c r="K1376" s="20">
        <f t="shared" si="3093"/>
        <v>0</v>
      </c>
      <c r="L1376" s="20">
        <f t="shared" si="3093"/>
        <v>0</v>
      </c>
      <c r="M1376" s="20">
        <f t="shared" si="3037"/>
        <v>2754.7</v>
      </c>
      <c r="N1376" s="20">
        <f t="shared" si="3038"/>
        <v>2778.5</v>
      </c>
      <c r="O1376" s="20">
        <f t="shared" si="3039"/>
        <v>2778.5</v>
      </c>
      <c r="P1376" s="23">
        <f t="shared" si="3093"/>
        <v>0</v>
      </c>
      <c r="Q1376" s="23">
        <f t="shared" si="3093"/>
        <v>0</v>
      </c>
      <c r="R1376" s="23">
        <f t="shared" si="3093"/>
        <v>0</v>
      </c>
      <c r="S1376" s="23">
        <f t="shared" si="3093"/>
        <v>0</v>
      </c>
      <c r="T1376" s="23">
        <f t="shared" si="3093"/>
        <v>0</v>
      </c>
      <c r="U1376" s="23">
        <f t="shared" si="3093"/>
        <v>0</v>
      </c>
      <c r="V1376" s="23">
        <f t="shared" si="3093"/>
        <v>0</v>
      </c>
      <c r="W1376" s="23">
        <f t="shared" si="3093"/>
        <v>0</v>
      </c>
      <c r="X1376" s="23">
        <f t="shared" si="3093"/>
        <v>0</v>
      </c>
      <c r="Y1376" s="23">
        <f t="shared" si="3093"/>
        <v>0</v>
      </c>
      <c r="Z1376" s="23">
        <f t="shared" si="3065"/>
        <v>2754.7</v>
      </c>
      <c r="AA1376" s="23">
        <f t="shared" si="3066"/>
        <v>2778.5</v>
      </c>
      <c r="AB1376" s="23">
        <f t="shared" si="3067"/>
        <v>2778.5</v>
      </c>
      <c r="AC1376" s="23">
        <f t="shared" si="3093"/>
        <v>0</v>
      </c>
      <c r="AD1376" s="23">
        <f t="shared" si="3093"/>
        <v>0</v>
      </c>
      <c r="AE1376" s="23">
        <f t="shared" si="3093"/>
        <v>0</v>
      </c>
      <c r="AF1376" s="23">
        <f t="shared" si="3093"/>
        <v>0</v>
      </c>
      <c r="AG1376" s="23">
        <f t="shared" si="3093"/>
        <v>0</v>
      </c>
      <c r="AH1376" s="23">
        <f t="shared" si="3093"/>
        <v>0</v>
      </c>
      <c r="AI1376" s="23">
        <f t="shared" si="3093"/>
        <v>0</v>
      </c>
      <c r="AJ1376" s="23">
        <f t="shared" si="3093"/>
        <v>0</v>
      </c>
      <c r="AK1376" s="23">
        <f t="shared" si="3093"/>
        <v>0</v>
      </c>
      <c r="AL1376" s="23">
        <f t="shared" si="3093"/>
        <v>0</v>
      </c>
      <c r="AM1376" s="23">
        <f t="shared" si="3093"/>
        <v>0</v>
      </c>
      <c r="AN1376" s="23">
        <f t="shared" si="3093"/>
        <v>0</v>
      </c>
      <c r="AO1376" s="23">
        <f t="shared" si="3089"/>
        <v>2754.7</v>
      </c>
      <c r="AP1376" s="23">
        <f t="shared" si="3090"/>
        <v>2778.5</v>
      </c>
      <c r="AQ1376" s="23">
        <f t="shared" si="3091"/>
        <v>2778.5</v>
      </c>
      <c r="AR1376" s="23">
        <f t="shared" si="3093"/>
        <v>0</v>
      </c>
      <c r="AS1376" s="23">
        <f t="shared" si="3092"/>
        <v>2754.7</v>
      </c>
      <c r="AT1376" s="23">
        <f t="shared" si="3093"/>
        <v>0</v>
      </c>
      <c r="AU1376" s="23">
        <f t="shared" si="3093"/>
        <v>0</v>
      </c>
      <c r="AV1376" s="23">
        <f t="shared" si="3093"/>
        <v>0</v>
      </c>
      <c r="AW1376" s="23">
        <f t="shared" si="3093"/>
        <v>0</v>
      </c>
      <c r="AX1376" s="23">
        <f t="shared" si="3093"/>
        <v>0</v>
      </c>
      <c r="AY1376" s="23">
        <f t="shared" si="3085"/>
        <v>2754.7</v>
      </c>
      <c r="AZ1376" s="23">
        <f t="shared" si="3093"/>
        <v>0</v>
      </c>
      <c r="BA1376" s="5"/>
    </row>
    <row r="1377" spans="1:53" ht="31.5" x14ac:dyDescent="0.25">
      <c r="A1377" s="12" t="s">
        <v>368</v>
      </c>
      <c r="B1377" s="12" t="s">
        <v>15</v>
      </c>
      <c r="C1377" s="12" t="s">
        <v>15</v>
      </c>
      <c r="D1377" s="12" t="s">
        <v>194</v>
      </c>
      <c r="E1377" s="12"/>
      <c r="F1377" s="14" t="s">
        <v>219</v>
      </c>
      <c r="G1377" s="20">
        <f>G1378+G1381</f>
        <v>2754.7</v>
      </c>
      <c r="H1377" s="20">
        <f t="shared" ref="H1377:L1377" si="3094">H1378+H1381</f>
        <v>2778.5</v>
      </c>
      <c r="I1377" s="20">
        <f t="shared" si="3094"/>
        <v>2778.5</v>
      </c>
      <c r="J1377" s="20">
        <f t="shared" si="3094"/>
        <v>0</v>
      </c>
      <c r="K1377" s="20">
        <f t="shared" si="3094"/>
        <v>0</v>
      </c>
      <c r="L1377" s="20">
        <f t="shared" si="3094"/>
        <v>0</v>
      </c>
      <c r="M1377" s="20">
        <f t="shared" si="3037"/>
        <v>2754.7</v>
      </c>
      <c r="N1377" s="20">
        <f t="shared" si="3038"/>
        <v>2778.5</v>
      </c>
      <c r="O1377" s="20">
        <f t="shared" si="3039"/>
        <v>2778.5</v>
      </c>
      <c r="P1377" s="23">
        <f t="shared" ref="P1377:Q1377" si="3095">P1378+P1381</f>
        <v>0</v>
      </c>
      <c r="Q1377" s="23">
        <f t="shared" si="3095"/>
        <v>0</v>
      </c>
      <c r="R1377" s="23">
        <f t="shared" ref="R1377:T1377" si="3096">R1378+R1381</f>
        <v>0</v>
      </c>
      <c r="S1377" s="23">
        <f t="shared" si="3096"/>
        <v>0</v>
      </c>
      <c r="T1377" s="23">
        <f t="shared" si="3096"/>
        <v>0</v>
      </c>
      <c r="U1377" s="23">
        <f t="shared" ref="U1377:W1377" si="3097">U1378+U1381</f>
        <v>0</v>
      </c>
      <c r="V1377" s="23">
        <f t="shared" si="3097"/>
        <v>0</v>
      </c>
      <c r="W1377" s="23">
        <f t="shared" si="3097"/>
        <v>0</v>
      </c>
      <c r="X1377" s="23">
        <f t="shared" ref="X1377:Y1377" si="3098">X1378+X1381</f>
        <v>0</v>
      </c>
      <c r="Y1377" s="23">
        <f t="shared" si="3098"/>
        <v>0</v>
      </c>
      <c r="Z1377" s="23">
        <f t="shared" si="3065"/>
        <v>2754.7</v>
      </c>
      <c r="AA1377" s="23">
        <f t="shared" si="3066"/>
        <v>2778.5</v>
      </c>
      <c r="AB1377" s="23">
        <f t="shared" si="3067"/>
        <v>2778.5</v>
      </c>
      <c r="AC1377" s="23">
        <f t="shared" ref="AC1377:AL1377" si="3099">AC1378+AC1381</f>
        <v>0</v>
      </c>
      <c r="AD1377" s="23">
        <f t="shared" si="3099"/>
        <v>0</v>
      </c>
      <c r="AE1377" s="23">
        <f t="shared" ref="AE1377" si="3100">AE1378+AE1381</f>
        <v>0</v>
      </c>
      <c r="AF1377" s="23">
        <f t="shared" si="3099"/>
        <v>0</v>
      </c>
      <c r="AG1377" s="23">
        <f t="shared" si="3099"/>
        <v>0</v>
      </c>
      <c r="AH1377" s="23">
        <f t="shared" si="3099"/>
        <v>0</v>
      </c>
      <c r="AI1377" s="23">
        <f t="shared" ref="AI1377" si="3101">AI1378+AI1381</f>
        <v>0</v>
      </c>
      <c r="AJ1377" s="23">
        <f t="shared" si="3099"/>
        <v>0</v>
      </c>
      <c r="AK1377" s="23">
        <f t="shared" si="3099"/>
        <v>0</v>
      </c>
      <c r="AL1377" s="23">
        <f t="shared" si="3099"/>
        <v>0</v>
      </c>
      <c r="AM1377" s="23">
        <f t="shared" ref="AM1377:AZ1377" si="3102">AM1378+AM1381</f>
        <v>0</v>
      </c>
      <c r="AN1377" s="23">
        <f t="shared" si="3102"/>
        <v>0</v>
      </c>
      <c r="AO1377" s="23">
        <f t="shared" si="3089"/>
        <v>2754.7</v>
      </c>
      <c r="AP1377" s="23">
        <f t="shared" si="3090"/>
        <v>2778.5</v>
      </c>
      <c r="AQ1377" s="23">
        <f t="shared" si="3091"/>
        <v>2778.5</v>
      </c>
      <c r="AR1377" s="23">
        <f t="shared" ref="AR1377" si="3103">AR1378+AR1381</f>
        <v>0</v>
      </c>
      <c r="AS1377" s="23">
        <f t="shared" si="3092"/>
        <v>2754.7</v>
      </c>
      <c r="AT1377" s="23">
        <f t="shared" ref="AT1377:AX1377" si="3104">AT1378+AT1381</f>
        <v>0</v>
      </c>
      <c r="AU1377" s="23">
        <f t="shared" si="3104"/>
        <v>0</v>
      </c>
      <c r="AV1377" s="23">
        <f t="shared" si="3104"/>
        <v>0</v>
      </c>
      <c r="AW1377" s="23">
        <f t="shared" si="3104"/>
        <v>0</v>
      </c>
      <c r="AX1377" s="23">
        <f t="shared" si="3104"/>
        <v>0</v>
      </c>
      <c r="AY1377" s="23">
        <f t="shared" si="3085"/>
        <v>2754.7</v>
      </c>
      <c r="AZ1377" s="23">
        <f t="shared" si="3102"/>
        <v>0</v>
      </c>
      <c r="BA1377" s="5"/>
    </row>
    <row r="1378" spans="1:53" x14ac:dyDescent="0.25">
      <c r="A1378" s="12" t="s">
        <v>368</v>
      </c>
      <c r="B1378" s="12" t="s">
        <v>15</v>
      </c>
      <c r="C1378" s="12" t="s">
        <v>15</v>
      </c>
      <c r="D1378" s="12" t="s">
        <v>174</v>
      </c>
      <c r="E1378" s="12"/>
      <c r="F1378" s="14" t="s">
        <v>220</v>
      </c>
      <c r="G1378" s="20">
        <f>G1379</f>
        <v>149.5</v>
      </c>
      <c r="H1378" s="20">
        <f t="shared" ref="H1378:AZ1379" si="3105">H1379</f>
        <v>151.9</v>
      </c>
      <c r="I1378" s="20">
        <f t="shared" si="3105"/>
        <v>151.9</v>
      </c>
      <c r="J1378" s="20">
        <f t="shared" si="3105"/>
        <v>0</v>
      </c>
      <c r="K1378" s="20">
        <f t="shared" si="3105"/>
        <v>0</v>
      </c>
      <c r="L1378" s="20">
        <f t="shared" si="3105"/>
        <v>0</v>
      </c>
      <c r="M1378" s="20">
        <f t="shared" si="3037"/>
        <v>149.5</v>
      </c>
      <c r="N1378" s="20">
        <f t="shared" si="3038"/>
        <v>151.9</v>
      </c>
      <c r="O1378" s="20">
        <f t="shared" si="3039"/>
        <v>151.9</v>
      </c>
      <c r="P1378" s="23">
        <f t="shared" si="3105"/>
        <v>0</v>
      </c>
      <c r="Q1378" s="23">
        <f t="shared" si="3105"/>
        <v>0</v>
      </c>
      <c r="R1378" s="23">
        <f t="shared" si="3105"/>
        <v>0</v>
      </c>
      <c r="S1378" s="23">
        <f t="shared" si="3105"/>
        <v>0</v>
      </c>
      <c r="T1378" s="23">
        <f t="shared" si="3105"/>
        <v>0</v>
      </c>
      <c r="U1378" s="23">
        <f t="shared" si="3105"/>
        <v>0</v>
      </c>
      <c r="V1378" s="23">
        <f t="shared" si="3105"/>
        <v>0</v>
      </c>
      <c r="W1378" s="23">
        <f t="shared" si="3105"/>
        <v>0</v>
      </c>
      <c r="X1378" s="23">
        <f t="shared" si="3105"/>
        <v>0</v>
      </c>
      <c r="Y1378" s="23">
        <f t="shared" si="3105"/>
        <v>0</v>
      </c>
      <c r="Z1378" s="23">
        <f t="shared" si="3065"/>
        <v>149.5</v>
      </c>
      <c r="AA1378" s="23">
        <f t="shared" si="3066"/>
        <v>151.9</v>
      </c>
      <c r="AB1378" s="23">
        <f t="shared" si="3067"/>
        <v>151.9</v>
      </c>
      <c r="AC1378" s="23">
        <f t="shared" si="3105"/>
        <v>0</v>
      </c>
      <c r="AD1378" s="23">
        <f t="shared" si="3105"/>
        <v>0</v>
      </c>
      <c r="AE1378" s="23">
        <f t="shared" si="3105"/>
        <v>0</v>
      </c>
      <c r="AF1378" s="23">
        <f t="shared" si="3105"/>
        <v>0</v>
      </c>
      <c r="AG1378" s="23">
        <f t="shared" si="3105"/>
        <v>0</v>
      </c>
      <c r="AH1378" s="23">
        <f t="shared" si="3105"/>
        <v>0</v>
      </c>
      <c r="AI1378" s="23">
        <f t="shared" si="3105"/>
        <v>0</v>
      </c>
      <c r="AJ1378" s="23">
        <f t="shared" si="3105"/>
        <v>0</v>
      </c>
      <c r="AK1378" s="23">
        <f t="shared" si="3105"/>
        <v>0</v>
      </c>
      <c r="AL1378" s="23">
        <f t="shared" si="3105"/>
        <v>0</v>
      </c>
      <c r="AM1378" s="23">
        <f t="shared" si="3105"/>
        <v>0</v>
      </c>
      <c r="AN1378" s="23">
        <f t="shared" si="3105"/>
        <v>0</v>
      </c>
      <c r="AO1378" s="23">
        <f t="shared" si="3089"/>
        <v>149.5</v>
      </c>
      <c r="AP1378" s="23">
        <f t="shared" si="3090"/>
        <v>151.9</v>
      </c>
      <c r="AQ1378" s="23">
        <f t="shared" si="3091"/>
        <v>151.9</v>
      </c>
      <c r="AR1378" s="23">
        <f t="shared" si="3105"/>
        <v>0</v>
      </c>
      <c r="AS1378" s="23">
        <f t="shared" si="3092"/>
        <v>149.5</v>
      </c>
      <c r="AT1378" s="23">
        <f t="shared" si="3105"/>
        <v>0</v>
      </c>
      <c r="AU1378" s="23">
        <f t="shared" si="3105"/>
        <v>0</v>
      </c>
      <c r="AV1378" s="23">
        <f t="shared" si="3105"/>
        <v>0</v>
      </c>
      <c r="AW1378" s="23">
        <f t="shared" si="3105"/>
        <v>0</v>
      </c>
      <c r="AX1378" s="23">
        <f t="shared" si="3105"/>
        <v>0</v>
      </c>
      <c r="AY1378" s="23">
        <f t="shared" si="3085"/>
        <v>149.5</v>
      </c>
      <c r="AZ1378" s="23">
        <f t="shared" si="3105"/>
        <v>0</v>
      </c>
    </row>
    <row r="1379" spans="1:53" ht="31.5" x14ac:dyDescent="0.25">
      <c r="A1379" s="12" t="s">
        <v>368</v>
      </c>
      <c r="B1379" s="12" t="s">
        <v>15</v>
      </c>
      <c r="C1379" s="12" t="s">
        <v>15</v>
      </c>
      <c r="D1379" s="12" t="s">
        <v>174</v>
      </c>
      <c r="E1379" s="12" t="s">
        <v>7</v>
      </c>
      <c r="F1379" s="14" t="s">
        <v>383</v>
      </c>
      <c r="G1379" s="20">
        <f>G1380</f>
        <v>149.5</v>
      </c>
      <c r="H1379" s="20">
        <f t="shared" si="3105"/>
        <v>151.9</v>
      </c>
      <c r="I1379" s="20">
        <f t="shared" si="3105"/>
        <v>151.9</v>
      </c>
      <c r="J1379" s="20">
        <f t="shared" si="3105"/>
        <v>0</v>
      </c>
      <c r="K1379" s="20">
        <f t="shared" si="3105"/>
        <v>0</v>
      </c>
      <c r="L1379" s="20">
        <f t="shared" si="3105"/>
        <v>0</v>
      </c>
      <c r="M1379" s="20">
        <f t="shared" si="3037"/>
        <v>149.5</v>
      </c>
      <c r="N1379" s="20">
        <f t="shared" si="3038"/>
        <v>151.9</v>
      </c>
      <c r="O1379" s="20">
        <f t="shared" si="3039"/>
        <v>151.9</v>
      </c>
      <c r="P1379" s="23">
        <f t="shared" si="3105"/>
        <v>0</v>
      </c>
      <c r="Q1379" s="23">
        <f t="shared" si="3105"/>
        <v>0</v>
      </c>
      <c r="R1379" s="23">
        <f t="shared" si="3105"/>
        <v>0</v>
      </c>
      <c r="S1379" s="23">
        <f t="shared" si="3105"/>
        <v>0</v>
      </c>
      <c r="T1379" s="23">
        <f t="shared" si="3105"/>
        <v>0</v>
      </c>
      <c r="U1379" s="23">
        <f t="shared" si="3105"/>
        <v>0</v>
      </c>
      <c r="V1379" s="23">
        <f t="shared" si="3105"/>
        <v>0</v>
      </c>
      <c r="W1379" s="23">
        <f t="shared" si="3105"/>
        <v>0</v>
      </c>
      <c r="X1379" s="23">
        <f t="shared" si="3105"/>
        <v>0</v>
      </c>
      <c r="Y1379" s="23">
        <f t="shared" si="3105"/>
        <v>0</v>
      </c>
      <c r="Z1379" s="23">
        <f t="shared" si="3065"/>
        <v>149.5</v>
      </c>
      <c r="AA1379" s="23">
        <f t="shared" si="3066"/>
        <v>151.9</v>
      </c>
      <c r="AB1379" s="23">
        <f t="shared" si="3067"/>
        <v>151.9</v>
      </c>
      <c r="AC1379" s="23">
        <f t="shared" si="3105"/>
        <v>0</v>
      </c>
      <c r="AD1379" s="23">
        <f t="shared" si="3105"/>
        <v>0</v>
      </c>
      <c r="AE1379" s="23">
        <f t="shared" si="3105"/>
        <v>0</v>
      </c>
      <c r="AF1379" s="23">
        <f t="shared" si="3105"/>
        <v>0</v>
      </c>
      <c r="AG1379" s="23">
        <f t="shared" si="3105"/>
        <v>0</v>
      </c>
      <c r="AH1379" s="23">
        <f t="shared" si="3105"/>
        <v>0</v>
      </c>
      <c r="AI1379" s="23">
        <f t="shared" si="3105"/>
        <v>0</v>
      </c>
      <c r="AJ1379" s="23">
        <f t="shared" si="3105"/>
        <v>0</v>
      </c>
      <c r="AK1379" s="23">
        <f t="shared" si="3105"/>
        <v>0</v>
      </c>
      <c r="AL1379" s="23">
        <f t="shared" si="3105"/>
        <v>0</v>
      </c>
      <c r="AM1379" s="23">
        <f t="shared" si="3105"/>
        <v>0</v>
      </c>
      <c r="AN1379" s="23">
        <f t="shared" si="3105"/>
        <v>0</v>
      </c>
      <c r="AO1379" s="23">
        <f t="shared" si="3089"/>
        <v>149.5</v>
      </c>
      <c r="AP1379" s="23">
        <f t="shared" si="3090"/>
        <v>151.9</v>
      </c>
      <c r="AQ1379" s="23">
        <f t="shared" si="3091"/>
        <v>151.9</v>
      </c>
      <c r="AR1379" s="23">
        <f t="shared" si="3105"/>
        <v>0</v>
      </c>
      <c r="AS1379" s="23">
        <f t="shared" si="3092"/>
        <v>149.5</v>
      </c>
      <c r="AT1379" s="23">
        <f t="shared" si="3105"/>
        <v>0</v>
      </c>
      <c r="AU1379" s="23">
        <f t="shared" si="3105"/>
        <v>0</v>
      </c>
      <c r="AV1379" s="23">
        <f t="shared" si="3105"/>
        <v>0</v>
      </c>
      <c r="AW1379" s="23">
        <f t="shared" si="3105"/>
        <v>0</v>
      </c>
      <c r="AX1379" s="23">
        <f t="shared" si="3105"/>
        <v>0</v>
      </c>
      <c r="AY1379" s="23">
        <f t="shared" si="3085"/>
        <v>149.5</v>
      </c>
      <c r="AZ1379" s="23">
        <f t="shared" si="3105"/>
        <v>0</v>
      </c>
    </row>
    <row r="1380" spans="1:53" ht="31.5" x14ac:dyDescent="0.25">
      <c r="A1380" s="12" t="s">
        <v>368</v>
      </c>
      <c r="B1380" s="12" t="s">
        <v>15</v>
      </c>
      <c r="C1380" s="12" t="s">
        <v>15</v>
      </c>
      <c r="D1380" s="12" t="s">
        <v>174</v>
      </c>
      <c r="E1380" s="12">
        <v>240</v>
      </c>
      <c r="F1380" s="14" t="s">
        <v>372</v>
      </c>
      <c r="G1380" s="20">
        <v>149.5</v>
      </c>
      <c r="H1380" s="20">
        <v>151.9</v>
      </c>
      <c r="I1380" s="20">
        <v>151.9</v>
      </c>
      <c r="J1380" s="20"/>
      <c r="K1380" s="20"/>
      <c r="L1380" s="20"/>
      <c r="M1380" s="20">
        <f t="shared" si="3037"/>
        <v>149.5</v>
      </c>
      <c r="N1380" s="20">
        <f t="shared" si="3038"/>
        <v>151.9</v>
      </c>
      <c r="O1380" s="20">
        <f t="shared" si="3039"/>
        <v>151.9</v>
      </c>
      <c r="P1380" s="23"/>
      <c r="Q1380" s="23"/>
      <c r="R1380" s="23"/>
      <c r="S1380" s="23"/>
      <c r="T1380" s="23"/>
      <c r="U1380" s="23"/>
      <c r="V1380" s="23"/>
      <c r="W1380" s="23"/>
      <c r="X1380" s="23"/>
      <c r="Y1380" s="23"/>
      <c r="Z1380" s="23">
        <f t="shared" si="3065"/>
        <v>149.5</v>
      </c>
      <c r="AA1380" s="23">
        <f t="shared" si="3066"/>
        <v>151.9</v>
      </c>
      <c r="AB1380" s="23">
        <f t="shared" si="3067"/>
        <v>151.9</v>
      </c>
      <c r="AC1380" s="23"/>
      <c r="AD1380" s="23"/>
      <c r="AE1380" s="23"/>
      <c r="AF1380" s="23"/>
      <c r="AG1380" s="23"/>
      <c r="AH1380" s="23"/>
      <c r="AI1380" s="23"/>
      <c r="AJ1380" s="23"/>
      <c r="AK1380" s="23"/>
      <c r="AL1380" s="23"/>
      <c r="AM1380" s="23"/>
      <c r="AN1380" s="23"/>
      <c r="AO1380" s="23">
        <f t="shared" si="3089"/>
        <v>149.5</v>
      </c>
      <c r="AP1380" s="23">
        <f t="shared" si="3090"/>
        <v>151.9</v>
      </c>
      <c r="AQ1380" s="23">
        <f t="shared" si="3091"/>
        <v>151.9</v>
      </c>
      <c r="AR1380" s="23"/>
      <c r="AS1380" s="23">
        <f t="shared" si="3092"/>
        <v>149.5</v>
      </c>
      <c r="AT1380" s="23"/>
      <c r="AU1380" s="23"/>
      <c r="AV1380" s="23"/>
      <c r="AW1380" s="23"/>
      <c r="AX1380" s="23"/>
      <c r="AY1380" s="23">
        <f t="shared" si="3085"/>
        <v>149.5</v>
      </c>
      <c r="AZ1380" s="23"/>
    </row>
    <row r="1381" spans="1:53" ht="78.75" x14ac:dyDescent="0.25">
      <c r="A1381" s="12" t="s">
        <v>368</v>
      </c>
      <c r="B1381" s="12" t="s">
        <v>15</v>
      </c>
      <c r="C1381" s="12" t="s">
        <v>15</v>
      </c>
      <c r="D1381" s="12" t="s">
        <v>342</v>
      </c>
      <c r="E1381" s="12"/>
      <c r="F1381" s="14" t="s">
        <v>400</v>
      </c>
      <c r="G1381" s="20">
        <f>G1382</f>
        <v>2605.1999999999998</v>
      </c>
      <c r="H1381" s="20">
        <f t="shared" ref="H1381:AZ1382" si="3106">H1382</f>
        <v>2626.6</v>
      </c>
      <c r="I1381" s="20">
        <f t="shared" si="3106"/>
        <v>2626.6</v>
      </c>
      <c r="J1381" s="20">
        <f t="shared" si="3106"/>
        <v>0</v>
      </c>
      <c r="K1381" s="20">
        <f t="shared" si="3106"/>
        <v>0</v>
      </c>
      <c r="L1381" s="20">
        <f t="shared" si="3106"/>
        <v>0</v>
      </c>
      <c r="M1381" s="20">
        <f t="shared" si="3037"/>
        <v>2605.1999999999998</v>
      </c>
      <c r="N1381" s="20">
        <f t="shared" si="3038"/>
        <v>2626.6</v>
      </c>
      <c r="O1381" s="20">
        <f t="shared" si="3039"/>
        <v>2626.6</v>
      </c>
      <c r="P1381" s="23">
        <f t="shared" si="3106"/>
        <v>0</v>
      </c>
      <c r="Q1381" s="23">
        <f t="shared" si="3106"/>
        <v>0</v>
      </c>
      <c r="R1381" s="23">
        <f t="shared" si="3106"/>
        <v>0</v>
      </c>
      <c r="S1381" s="23">
        <f t="shared" si="3106"/>
        <v>0</v>
      </c>
      <c r="T1381" s="23">
        <f t="shared" si="3106"/>
        <v>0</v>
      </c>
      <c r="U1381" s="23">
        <f t="shared" si="3106"/>
        <v>0</v>
      </c>
      <c r="V1381" s="23">
        <f t="shared" si="3106"/>
        <v>0</v>
      </c>
      <c r="W1381" s="23">
        <f t="shared" si="3106"/>
        <v>0</v>
      </c>
      <c r="X1381" s="23">
        <f t="shared" si="3106"/>
        <v>0</v>
      </c>
      <c r="Y1381" s="23">
        <f t="shared" si="3106"/>
        <v>0</v>
      </c>
      <c r="Z1381" s="23">
        <f t="shared" si="3065"/>
        <v>2605.1999999999998</v>
      </c>
      <c r="AA1381" s="23">
        <f t="shared" si="3066"/>
        <v>2626.6</v>
      </c>
      <c r="AB1381" s="23">
        <f t="shared" si="3067"/>
        <v>2626.6</v>
      </c>
      <c r="AC1381" s="23">
        <f t="shared" si="3106"/>
        <v>0</v>
      </c>
      <c r="AD1381" s="23">
        <f t="shared" si="3106"/>
        <v>0</v>
      </c>
      <c r="AE1381" s="23">
        <f t="shared" si="3106"/>
        <v>0</v>
      </c>
      <c r="AF1381" s="23">
        <f t="shared" si="3106"/>
        <v>0</v>
      </c>
      <c r="AG1381" s="23">
        <f t="shared" si="3106"/>
        <v>0</v>
      </c>
      <c r="AH1381" s="23">
        <f t="shared" si="3106"/>
        <v>0</v>
      </c>
      <c r="AI1381" s="23">
        <f t="shared" si="3106"/>
        <v>0</v>
      </c>
      <c r="AJ1381" s="23">
        <f t="shared" si="3106"/>
        <v>0</v>
      </c>
      <c r="AK1381" s="23">
        <f t="shared" si="3106"/>
        <v>0</v>
      </c>
      <c r="AL1381" s="23">
        <f t="shared" si="3106"/>
        <v>0</v>
      </c>
      <c r="AM1381" s="23">
        <f t="shared" si="3106"/>
        <v>0</v>
      </c>
      <c r="AN1381" s="23">
        <f t="shared" si="3106"/>
        <v>0</v>
      </c>
      <c r="AO1381" s="23">
        <f t="shared" si="3089"/>
        <v>2605.1999999999998</v>
      </c>
      <c r="AP1381" s="23">
        <f t="shared" si="3090"/>
        <v>2626.6</v>
      </c>
      <c r="AQ1381" s="23">
        <f t="shared" si="3091"/>
        <v>2626.6</v>
      </c>
      <c r="AR1381" s="23">
        <f t="shared" si="3106"/>
        <v>0</v>
      </c>
      <c r="AS1381" s="23">
        <f t="shared" si="3092"/>
        <v>2605.1999999999998</v>
      </c>
      <c r="AT1381" s="23">
        <f t="shared" si="3106"/>
        <v>0</v>
      </c>
      <c r="AU1381" s="23">
        <f t="shared" si="3106"/>
        <v>0</v>
      </c>
      <c r="AV1381" s="23">
        <f t="shared" si="3106"/>
        <v>0</v>
      </c>
      <c r="AW1381" s="23">
        <f t="shared" si="3106"/>
        <v>0</v>
      </c>
      <c r="AX1381" s="23">
        <f t="shared" si="3106"/>
        <v>0</v>
      </c>
      <c r="AY1381" s="23">
        <f t="shared" si="3085"/>
        <v>2605.1999999999998</v>
      </c>
      <c r="AZ1381" s="23">
        <f t="shared" si="3106"/>
        <v>0</v>
      </c>
    </row>
    <row r="1382" spans="1:53" ht="31.5" x14ac:dyDescent="0.25">
      <c r="A1382" s="12" t="s">
        <v>368</v>
      </c>
      <c r="B1382" s="12" t="s">
        <v>15</v>
      </c>
      <c r="C1382" s="12" t="s">
        <v>15</v>
      </c>
      <c r="D1382" s="12" t="s">
        <v>342</v>
      </c>
      <c r="E1382" s="12" t="s">
        <v>92</v>
      </c>
      <c r="F1382" s="14" t="s">
        <v>386</v>
      </c>
      <c r="G1382" s="20">
        <f>G1383</f>
        <v>2605.1999999999998</v>
      </c>
      <c r="H1382" s="20">
        <f t="shared" si="3106"/>
        <v>2626.6</v>
      </c>
      <c r="I1382" s="20">
        <f t="shared" si="3106"/>
        <v>2626.6</v>
      </c>
      <c r="J1382" s="20">
        <f t="shared" si="3106"/>
        <v>0</v>
      </c>
      <c r="K1382" s="20">
        <f t="shared" si="3106"/>
        <v>0</v>
      </c>
      <c r="L1382" s="20">
        <f t="shared" si="3106"/>
        <v>0</v>
      </c>
      <c r="M1382" s="20">
        <f t="shared" si="3037"/>
        <v>2605.1999999999998</v>
      </c>
      <c r="N1382" s="20">
        <f t="shared" si="3038"/>
        <v>2626.6</v>
      </c>
      <c r="O1382" s="20">
        <f t="shared" si="3039"/>
        <v>2626.6</v>
      </c>
      <c r="P1382" s="23">
        <f t="shared" si="3106"/>
        <v>0</v>
      </c>
      <c r="Q1382" s="23">
        <f t="shared" si="3106"/>
        <v>0</v>
      </c>
      <c r="R1382" s="23">
        <f t="shared" si="3106"/>
        <v>0</v>
      </c>
      <c r="S1382" s="23">
        <f t="shared" si="3106"/>
        <v>0</v>
      </c>
      <c r="T1382" s="23">
        <f t="shared" si="3106"/>
        <v>0</v>
      </c>
      <c r="U1382" s="23">
        <f t="shared" si="3106"/>
        <v>0</v>
      </c>
      <c r="V1382" s="23">
        <f t="shared" si="3106"/>
        <v>0</v>
      </c>
      <c r="W1382" s="23">
        <f t="shared" si="3106"/>
        <v>0</v>
      </c>
      <c r="X1382" s="23">
        <f t="shared" si="3106"/>
        <v>0</v>
      </c>
      <c r="Y1382" s="23">
        <f t="shared" si="3106"/>
        <v>0</v>
      </c>
      <c r="Z1382" s="23">
        <f t="shared" si="3065"/>
        <v>2605.1999999999998</v>
      </c>
      <c r="AA1382" s="23">
        <f t="shared" si="3066"/>
        <v>2626.6</v>
      </c>
      <c r="AB1382" s="23">
        <f t="shared" si="3067"/>
        <v>2626.6</v>
      </c>
      <c r="AC1382" s="23">
        <f t="shared" si="3106"/>
        <v>0</v>
      </c>
      <c r="AD1382" s="23">
        <f t="shared" si="3106"/>
        <v>0</v>
      </c>
      <c r="AE1382" s="23">
        <f t="shared" si="3106"/>
        <v>0</v>
      </c>
      <c r="AF1382" s="23">
        <f t="shared" si="3106"/>
        <v>0</v>
      </c>
      <c r="AG1382" s="23">
        <f t="shared" si="3106"/>
        <v>0</v>
      </c>
      <c r="AH1382" s="23">
        <f t="shared" si="3106"/>
        <v>0</v>
      </c>
      <c r="AI1382" s="23">
        <f t="shared" si="3106"/>
        <v>0</v>
      </c>
      <c r="AJ1382" s="23">
        <f t="shared" si="3106"/>
        <v>0</v>
      </c>
      <c r="AK1382" s="23">
        <f t="shared" si="3106"/>
        <v>0</v>
      </c>
      <c r="AL1382" s="23">
        <f t="shared" si="3106"/>
        <v>0</v>
      </c>
      <c r="AM1382" s="23">
        <f t="shared" si="3106"/>
        <v>0</v>
      </c>
      <c r="AN1382" s="23">
        <f t="shared" si="3106"/>
        <v>0</v>
      </c>
      <c r="AO1382" s="23">
        <f t="shared" si="3089"/>
        <v>2605.1999999999998</v>
      </c>
      <c r="AP1382" s="23">
        <f t="shared" si="3090"/>
        <v>2626.6</v>
      </c>
      <c r="AQ1382" s="23">
        <f t="shared" si="3091"/>
        <v>2626.6</v>
      </c>
      <c r="AR1382" s="23">
        <f t="shared" si="3106"/>
        <v>0</v>
      </c>
      <c r="AS1382" s="23">
        <f t="shared" si="3092"/>
        <v>2605.1999999999998</v>
      </c>
      <c r="AT1382" s="23">
        <f t="shared" si="3106"/>
        <v>0</v>
      </c>
      <c r="AU1382" s="23">
        <f t="shared" si="3106"/>
        <v>0</v>
      </c>
      <c r="AV1382" s="23">
        <f t="shared" si="3106"/>
        <v>0</v>
      </c>
      <c r="AW1382" s="23">
        <f t="shared" si="3106"/>
        <v>0</v>
      </c>
      <c r="AX1382" s="23">
        <f t="shared" si="3106"/>
        <v>0</v>
      </c>
      <c r="AY1382" s="23">
        <f t="shared" si="3085"/>
        <v>2605.1999999999998</v>
      </c>
      <c r="AZ1382" s="23">
        <f t="shared" si="3106"/>
        <v>0</v>
      </c>
    </row>
    <row r="1383" spans="1:53" ht="47.25" x14ac:dyDescent="0.25">
      <c r="A1383" s="12" t="s">
        <v>368</v>
      </c>
      <c r="B1383" s="12" t="s">
        <v>15</v>
      </c>
      <c r="C1383" s="12" t="s">
        <v>15</v>
      </c>
      <c r="D1383" s="12" t="s">
        <v>342</v>
      </c>
      <c r="E1383" s="12">
        <v>630</v>
      </c>
      <c r="F1383" s="14" t="s">
        <v>379</v>
      </c>
      <c r="G1383" s="20">
        <v>2605.1999999999998</v>
      </c>
      <c r="H1383" s="20">
        <v>2626.6</v>
      </c>
      <c r="I1383" s="20">
        <v>2626.6</v>
      </c>
      <c r="J1383" s="20"/>
      <c r="K1383" s="20"/>
      <c r="L1383" s="20"/>
      <c r="M1383" s="20">
        <f t="shared" si="3037"/>
        <v>2605.1999999999998</v>
      </c>
      <c r="N1383" s="20">
        <f t="shared" si="3038"/>
        <v>2626.6</v>
      </c>
      <c r="O1383" s="20">
        <f t="shared" si="3039"/>
        <v>2626.6</v>
      </c>
      <c r="P1383" s="23"/>
      <c r="Q1383" s="23"/>
      <c r="R1383" s="23"/>
      <c r="S1383" s="23"/>
      <c r="T1383" s="23"/>
      <c r="U1383" s="23"/>
      <c r="V1383" s="23"/>
      <c r="W1383" s="23"/>
      <c r="X1383" s="23"/>
      <c r="Y1383" s="23"/>
      <c r="Z1383" s="23">
        <f t="shared" si="3065"/>
        <v>2605.1999999999998</v>
      </c>
      <c r="AA1383" s="23">
        <f t="shared" si="3066"/>
        <v>2626.6</v>
      </c>
      <c r="AB1383" s="23">
        <f t="shared" si="3067"/>
        <v>2626.6</v>
      </c>
      <c r="AC1383" s="23"/>
      <c r="AD1383" s="23"/>
      <c r="AE1383" s="23"/>
      <c r="AF1383" s="23"/>
      <c r="AG1383" s="23"/>
      <c r="AH1383" s="23"/>
      <c r="AI1383" s="23"/>
      <c r="AJ1383" s="23"/>
      <c r="AK1383" s="23"/>
      <c r="AL1383" s="23"/>
      <c r="AM1383" s="23"/>
      <c r="AN1383" s="23"/>
      <c r="AO1383" s="23">
        <f t="shared" si="3089"/>
        <v>2605.1999999999998</v>
      </c>
      <c r="AP1383" s="23">
        <f t="shared" si="3090"/>
        <v>2626.6</v>
      </c>
      <c r="AQ1383" s="23">
        <f t="shared" si="3091"/>
        <v>2626.6</v>
      </c>
      <c r="AR1383" s="23"/>
      <c r="AS1383" s="23">
        <f t="shared" si="3092"/>
        <v>2605.1999999999998</v>
      </c>
      <c r="AT1383" s="23"/>
      <c r="AU1383" s="23"/>
      <c r="AV1383" s="23"/>
      <c r="AW1383" s="23"/>
      <c r="AX1383" s="23"/>
      <c r="AY1383" s="23">
        <f t="shared" si="3085"/>
        <v>2605.1999999999998</v>
      </c>
      <c r="AZ1383" s="23"/>
    </row>
    <row r="1384" spans="1:53" s="3" customFormat="1" x14ac:dyDescent="0.25">
      <c r="A1384" s="16" t="s">
        <v>368</v>
      </c>
      <c r="B1384" s="16" t="s">
        <v>181</v>
      </c>
      <c r="C1384" s="16"/>
      <c r="D1384" s="16"/>
      <c r="E1384" s="16"/>
      <c r="F1384" s="7" t="s">
        <v>208</v>
      </c>
      <c r="G1384" s="18">
        <f t="shared" ref="G1384:AZ1389" si="3107">G1385</f>
        <v>4171</v>
      </c>
      <c r="H1384" s="18">
        <f t="shared" si="3107"/>
        <v>873</v>
      </c>
      <c r="I1384" s="18">
        <f t="shared" si="3107"/>
        <v>1841.4</v>
      </c>
      <c r="J1384" s="18">
        <f t="shared" si="3107"/>
        <v>0</v>
      </c>
      <c r="K1384" s="18">
        <f t="shared" si="3107"/>
        <v>0</v>
      </c>
      <c r="L1384" s="18">
        <f t="shared" si="3107"/>
        <v>0</v>
      </c>
      <c r="M1384" s="20">
        <f t="shared" si="3037"/>
        <v>4171</v>
      </c>
      <c r="N1384" s="20">
        <f t="shared" si="3038"/>
        <v>873</v>
      </c>
      <c r="O1384" s="20">
        <f t="shared" si="3039"/>
        <v>1841.4</v>
      </c>
      <c r="P1384" s="21">
        <f t="shared" si="3107"/>
        <v>0</v>
      </c>
      <c r="Q1384" s="21">
        <f t="shared" si="3107"/>
        <v>0</v>
      </c>
      <c r="R1384" s="21">
        <f t="shared" si="3107"/>
        <v>0</v>
      </c>
      <c r="S1384" s="21">
        <f t="shared" si="3107"/>
        <v>0</v>
      </c>
      <c r="T1384" s="21">
        <f t="shared" si="3107"/>
        <v>0</v>
      </c>
      <c r="U1384" s="21">
        <f t="shared" si="3107"/>
        <v>0</v>
      </c>
      <c r="V1384" s="21">
        <f t="shared" si="3107"/>
        <v>0</v>
      </c>
      <c r="W1384" s="21">
        <f t="shared" si="3107"/>
        <v>0</v>
      </c>
      <c r="X1384" s="21">
        <f t="shared" si="3107"/>
        <v>0</v>
      </c>
      <c r="Y1384" s="21">
        <f t="shared" si="3107"/>
        <v>0</v>
      </c>
      <c r="Z1384" s="21">
        <f t="shared" si="3065"/>
        <v>4171</v>
      </c>
      <c r="AA1384" s="21">
        <f t="shared" si="3066"/>
        <v>873</v>
      </c>
      <c r="AB1384" s="21">
        <f t="shared" si="3067"/>
        <v>1841.4</v>
      </c>
      <c r="AC1384" s="21">
        <f t="shared" si="3107"/>
        <v>0</v>
      </c>
      <c r="AD1384" s="21">
        <f t="shared" si="3107"/>
        <v>0</v>
      </c>
      <c r="AE1384" s="21">
        <f t="shared" si="3107"/>
        <v>0</v>
      </c>
      <c r="AF1384" s="21">
        <f t="shared" si="3107"/>
        <v>0</v>
      </c>
      <c r="AG1384" s="21">
        <f t="shared" si="3107"/>
        <v>0</v>
      </c>
      <c r="AH1384" s="21">
        <f t="shared" si="3107"/>
        <v>166.74199999999999</v>
      </c>
      <c r="AI1384" s="21">
        <f t="shared" si="3107"/>
        <v>0</v>
      </c>
      <c r="AJ1384" s="21">
        <f t="shared" si="3107"/>
        <v>0</v>
      </c>
      <c r="AK1384" s="21">
        <f t="shared" si="3107"/>
        <v>0</v>
      </c>
      <c r="AL1384" s="21">
        <f t="shared" si="3107"/>
        <v>0</v>
      </c>
      <c r="AM1384" s="21">
        <f t="shared" si="3107"/>
        <v>0</v>
      </c>
      <c r="AN1384" s="21">
        <f t="shared" si="3107"/>
        <v>0</v>
      </c>
      <c r="AO1384" s="21">
        <f t="shared" si="3089"/>
        <v>4337.7420000000002</v>
      </c>
      <c r="AP1384" s="21">
        <f t="shared" si="3090"/>
        <v>873</v>
      </c>
      <c r="AQ1384" s="21">
        <f t="shared" si="3091"/>
        <v>1841.4</v>
      </c>
      <c r="AR1384" s="21">
        <f t="shared" si="3107"/>
        <v>0</v>
      </c>
      <c r="AS1384" s="21">
        <f t="shared" si="3092"/>
        <v>4337.7420000000002</v>
      </c>
      <c r="AT1384" s="21">
        <f t="shared" si="3107"/>
        <v>0</v>
      </c>
      <c r="AU1384" s="21">
        <f t="shared" si="3107"/>
        <v>0</v>
      </c>
      <c r="AV1384" s="21">
        <f t="shared" si="3107"/>
        <v>0</v>
      </c>
      <c r="AW1384" s="21">
        <f t="shared" si="3107"/>
        <v>0</v>
      </c>
      <c r="AX1384" s="21">
        <f t="shared" si="3107"/>
        <v>0</v>
      </c>
      <c r="AY1384" s="21">
        <f t="shared" si="3085"/>
        <v>4337.7420000000002</v>
      </c>
      <c r="AZ1384" s="21">
        <f t="shared" si="3107"/>
        <v>0</v>
      </c>
    </row>
    <row r="1385" spans="1:53" s="15" customFormat="1" x14ac:dyDescent="0.25">
      <c r="A1385" s="17" t="s">
        <v>368</v>
      </c>
      <c r="B1385" s="17" t="s">
        <v>181</v>
      </c>
      <c r="C1385" s="17" t="s">
        <v>12</v>
      </c>
      <c r="D1385" s="17"/>
      <c r="E1385" s="17"/>
      <c r="F1385" s="10" t="s">
        <v>209</v>
      </c>
      <c r="G1385" s="19">
        <f>G1386+G1391</f>
        <v>4171</v>
      </c>
      <c r="H1385" s="19">
        <f t="shared" ref="H1385:L1385" si="3108">H1386+H1391</f>
        <v>873</v>
      </c>
      <c r="I1385" s="19">
        <f t="shared" si="3108"/>
        <v>1841.4</v>
      </c>
      <c r="J1385" s="19">
        <f t="shared" si="3108"/>
        <v>0</v>
      </c>
      <c r="K1385" s="19">
        <f t="shared" si="3108"/>
        <v>0</v>
      </c>
      <c r="L1385" s="19">
        <f t="shared" si="3108"/>
        <v>0</v>
      </c>
      <c r="M1385" s="20">
        <f t="shared" si="3037"/>
        <v>4171</v>
      </c>
      <c r="N1385" s="20">
        <f t="shared" si="3038"/>
        <v>873</v>
      </c>
      <c r="O1385" s="20">
        <f t="shared" si="3039"/>
        <v>1841.4</v>
      </c>
      <c r="P1385" s="22">
        <f t="shared" ref="P1385:Q1385" si="3109">P1386+P1391</f>
        <v>0</v>
      </c>
      <c r="Q1385" s="22">
        <f t="shared" si="3109"/>
        <v>0</v>
      </c>
      <c r="R1385" s="22">
        <f t="shared" ref="R1385:T1385" si="3110">R1386+R1391</f>
        <v>0</v>
      </c>
      <c r="S1385" s="22">
        <f t="shared" si="3110"/>
        <v>0</v>
      </c>
      <c r="T1385" s="22">
        <f t="shared" si="3110"/>
        <v>0</v>
      </c>
      <c r="U1385" s="22">
        <f t="shared" ref="U1385:W1385" si="3111">U1386+U1391</f>
        <v>0</v>
      </c>
      <c r="V1385" s="22">
        <f t="shared" si="3111"/>
        <v>0</v>
      </c>
      <c r="W1385" s="22">
        <f t="shared" si="3111"/>
        <v>0</v>
      </c>
      <c r="X1385" s="22">
        <f t="shared" ref="X1385:Y1385" si="3112">X1386+X1391</f>
        <v>0</v>
      </c>
      <c r="Y1385" s="22">
        <f t="shared" si="3112"/>
        <v>0</v>
      </c>
      <c r="Z1385" s="22">
        <f t="shared" si="3065"/>
        <v>4171</v>
      </c>
      <c r="AA1385" s="22">
        <f t="shared" si="3066"/>
        <v>873</v>
      </c>
      <c r="AB1385" s="22">
        <f t="shared" si="3067"/>
        <v>1841.4</v>
      </c>
      <c r="AC1385" s="22">
        <f t="shared" ref="AC1385:AL1385" si="3113">AC1386+AC1391</f>
        <v>0</v>
      </c>
      <c r="AD1385" s="22">
        <f t="shared" si="3113"/>
        <v>0</v>
      </c>
      <c r="AE1385" s="22">
        <f t="shared" ref="AE1385" si="3114">AE1386+AE1391</f>
        <v>0</v>
      </c>
      <c r="AF1385" s="22">
        <f t="shared" si="3113"/>
        <v>0</v>
      </c>
      <c r="AG1385" s="22">
        <f t="shared" si="3113"/>
        <v>0</v>
      </c>
      <c r="AH1385" s="22">
        <f t="shared" si="3113"/>
        <v>166.74199999999999</v>
      </c>
      <c r="AI1385" s="22">
        <f t="shared" ref="AI1385" si="3115">AI1386+AI1391</f>
        <v>0</v>
      </c>
      <c r="AJ1385" s="22">
        <f t="shared" si="3113"/>
        <v>0</v>
      </c>
      <c r="AK1385" s="22">
        <f t="shared" si="3113"/>
        <v>0</v>
      </c>
      <c r="AL1385" s="22">
        <f t="shared" si="3113"/>
        <v>0</v>
      </c>
      <c r="AM1385" s="22">
        <f t="shared" ref="AM1385:AZ1385" si="3116">AM1386+AM1391</f>
        <v>0</v>
      </c>
      <c r="AN1385" s="22">
        <f t="shared" si="3116"/>
        <v>0</v>
      </c>
      <c r="AO1385" s="22">
        <f t="shared" si="3089"/>
        <v>4337.7420000000002</v>
      </c>
      <c r="AP1385" s="22">
        <f t="shared" si="3090"/>
        <v>873</v>
      </c>
      <c r="AQ1385" s="22">
        <f t="shared" si="3091"/>
        <v>1841.4</v>
      </c>
      <c r="AR1385" s="22">
        <f t="shared" ref="AR1385" si="3117">AR1386+AR1391</f>
        <v>0</v>
      </c>
      <c r="AS1385" s="22">
        <f t="shared" si="3092"/>
        <v>4337.7420000000002</v>
      </c>
      <c r="AT1385" s="22">
        <f t="shared" ref="AT1385:AX1385" si="3118">AT1386+AT1391</f>
        <v>0</v>
      </c>
      <c r="AU1385" s="22">
        <f t="shared" si="3118"/>
        <v>0</v>
      </c>
      <c r="AV1385" s="22">
        <f t="shared" si="3118"/>
        <v>0</v>
      </c>
      <c r="AW1385" s="22">
        <f t="shared" si="3118"/>
        <v>0</v>
      </c>
      <c r="AX1385" s="22">
        <f t="shared" si="3118"/>
        <v>0</v>
      </c>
      <c r="AY1385" s="22">
        <f t="shared" si="3085"/>
        <v>4337.7420000000002</v>
      </c>
      <c r="AZ1385" s="22">
        <f t="shared" si="3116"/>
        <v>0</v>
      </c>
    </row>
    <row r="1386" spans="1:53" x14ac:dyDescent="0.25">
      <c r="A1386" s="12" t="s">
        <v>368</v>
      </c>
      <c r="B1386" s="12" t="s">
        <v>181</v>
      </c>
      <c r="C1386" s="12" t="s">
        <v>12</v>
      </c>
      <c r="D1386" s="12" t="s">
        <v>189</v>
      </c>
      <c r="E1386" s="12"/>
      <c r="F1386" s="14" t="s">
        <v>212</v>
      </c>
      <c r="G1386" s="20">
        <f t="shared" si="3107"/>
        <v>2007</v>
      </c>
      <c r="H1386" s="20">
        <f t="shared" si="3107"/>
        <v>873</v>
      </c>
      <c r="I1386" s="20">
        <f t="shared" si="3107"/>
        <v>1841.4</v>
      </c>
      <c r="J1386" s="20">
        <f t="shared" si="3107"/>
        <v>0</v>
      </c>
      <c r="K1386" s="20">
        <f t="shared" si="3107"/>
        <v>0</v>
      </c>
      <c r="L1386" s="20">
        <f t="shared" si="3107"/>
        <v>0</v>
      </c>
      <c r="M1386" s="20">
        <f t="shared" si="3037"/>
        <v>2007</v>
      </c>
      <c r="N1386" s="20">
        <f t="shared" si="3038"/>
        <v>873</v>
      </c>
      <c r="O1386" s="20">
        <f t="shared" si="3039"/>
        <v>1841.4</v>
      </c>
      <c r="P1386" s="23">
        <f t="shared" si="3107"/>
        <v>0</v>
      </c>
      <c r="Q1386" s="23">
        <f t="shared" si="3107"/>
        <v>0</v>
      </c>
      <c r="R1386" s="23">
        <f t="shared" si="3107"/>
        <v>0</v>
      </c>
      <c r="S1386" s="23">
        <f t="shared" si="3107"/>
        <v>0</v>
      </c>
      <c r="T1386" s="23">
        <f t="shared" si="3107"/>
        <v>0</v>
      </c>
      <c r="U1386" s="23">
        <f t="shared" si="3107"/>
        <v>0</v>
      </c>
      <c r="V1386" s="23">
        <f t="shared" si="3107"/>
        <v>0</v>
      </c>
      <c r="W1386" s="23">
        <f t="shared" si="3107"/>
        <v>0</v>
      </c>
      <c r="X1386" s="23">
        <f t="shared" si="3107"/>
        <v>0</v>
      </c>
      <c r="Y1386" s="23">
        <f t="shared" si="3107"/>
        <v>0</v>
      </c>
      <c r="Z1386" s="23">
        <f t="shared" si="3065"/>
        <v>2007</v>
      </c>
      <c r="AA1386" s="23">
        <f t="shared" si="3066"/>
        <v>873</v>
      </c>
      <c r="AB1386" s="23">
        <f t="shared" si="3067"/>
        <v>1841.4</v>
      </c>
      <c r="AC1386" s="23">
        <f t="shared" si="3107"/>
        <v>0</v>
      </c>
      <c r="AD1386" s="23">
        <f t="shared" si="3107"/>
        <v>0</v>
      </c>
      <c r="AE1386" s="23">
        <f t="shared" si="3107"/>
        <v>0</v>
      </c>
      <c r="AF1386" s="23">
        <f t="shared" si="3107"/>
        <v>0</v>
      </c>
      <c r="AG1386" s="23">
        <f t="shared" si="3107"/>
        <v>0</v>
      </c>
      <c r="AH1386" s="23">
        <f t="shared" si="3107"/>
        <v>0</v>
      </c>
      <c r="AI1386" s="23">
        <f t="shared" si="3107"/>
        <v>0</v>
      </c>
      <c r="AJ1386" s="23">
        <f t="shared" si="3107"/>
        <v>0</v>
      </c>
      <c r="AK1386" s="23">
        <f t="shared" si="3107"/>
        <v>0</v>
      </c>
      <c r="AL1386" s="23">
        <f t="shared" si="3107"/>
        <v>0</v>
      </c>
      <c r="AM1386" s="23">
        <f t="shared" si="3107"/>
        <v>0</v>
      </c>
      <c r="AN1386" s="23">
        <f t="shared" si="3107"/>
        <v>0</v>
      </c>
      <c r="AO1386" s="23">
        <f t="shared" si="3089"/>
        <v>2007</v>
      </c>
      <c r="AP1386" s="23">
        <f t="shared" si="3090"/>
        <v>873</v>
      </c>
      <c r="AQ1386" s="23">
        <f t="shared" si="3091"/>
        <v>1841.4</v>
      </c>
      <c r="AR1386" s="23">
        <f t="shared" si="3107"/>
        <v>0</v>
      </c>
      <c r="AS1386" s="23">
        <f t="shared" si="3092"/>
        <v>2007</v>
      </c>
      <c r="AT1386" s="23">
        <f t="shared" si="3107"/>
        <v>0</v>
      </c>
      <c r="AU1386" s="23">
        <f t="shared" si="3107"/>
        <v>0</v>
      </c>
      <c r="AV1386" s="23">
        <f t="shared" si="3107"/>
        <v>0</v>
      </c>
      <c r="AW1386" s="23">
        <f t="shared" si="3107"/>
        <v>0</v>
      </c>
      <c r="AX1386" s="23">
        <f t="shared" si="3107"/>
        <v>0</v>
      </c>
      <c r="AY1386" s="23">
        <f t="shared" si="3085"/>
        <v>2007</v>
      </c>
      <c r="AZ1386" s="23">
        <f t="shared" si="3107"/>
        <v>0</v>
      </c>
      <c r="BA1386" s="5"/>
    </row>
    <row r="1387" spans="1:53" ht="31.5" x14ac:dyDescent="0.25">
      <c r="A1387" s="12" t="s">
        <v>368</v>
      </c>
      <c r="B1387" s="12" t="s">
        <v>181</v>
      </c>
      <c r="C1387" s="12" t="s">
        <v>12</v>
      </c>
      <c r="D1387" s="12" t="s">
        <v>200</v>
      </c>
      <c r="E1387" s="12"/>
      <c r="F1387" s="14" t="s">
        <v>229</v>
      </c>
      <c r="G1387" s="20">
        <f t="shared" si="3107"/>
        <v>2007</v>
      </c>
      <c r="H1387" s="20">
        <f t="shared" si="3107"/>
        <v>873</v>
      </c>
      <c r="I1387" s="20">
        <f t="shared" si="3107"/>
        <v>1841.4</v>
      </c>
      <c r="J1387" s="20">
        <f t="shared" si="3107"/>
        <v>0</v>
      </c>
      <c r="K1387" s="20">
        <f t="shared" si="3107"/>
        <v>0</v>
      </c>
      <c r="L1387" s="20">
        <f t="shared" si="3107"/>
        <v>0</v>
      </c>
      <c r="M1387" s="20">
        <f t="shared" si="3037"/>
        <v>2007</v>
      </c>
      <c r="N1387" s="20">
        <f t="shared" si="3038"/>
        <v>873</v>
      </c>
      <c r="O1387" s="20">
        <f t="shared" si="3039"/>
        <v>1841.4</v>
      </c>
      <c r="P1387" s="23">
        <f t="shared" si="3107"/>
        <v>0</v>
      </c>
      <c r="Q1387" s="23">
        <f t="shared" si="3107"/>
        <v>0</v>
      </c>
      <c r="R1387" s="23">
        <f t="shared" si="3107"/>
        <v>0</v>
      </c>
      <c r="S1387" s="23">
        <f t="shared" si="3107"/>
        <v>0</v>
      </c>
      <c r="T1387" s="23">
        <f t="shared" si="3107"/>
        <v>0</v>
      </c>
      <c r="U1387" s="23">
        <f t="shared" si="3107"/>
        <v>0</v>
      </c>
      <c r="V1387" s="23">
        <f t="shared" si="3107"/>
        <v>0</v>
      </c>
      <c r="W1387" s="23">
        <f t="shared" si="3107"/>
        <v>0</v>
      </c>
      <c r="X1387" s="23">
        <f t="shared" si="3107"/>
        <v>0</v>
      </c>
      <c r="Y1387" s="23">
        <f t="shared" si="3107"/>
        <v>0</v>
      </c>
      <c r="Z1387" s="23">
        <f t="shared" si="3065"/>
        <v>2007</v>
      </c>
      <c r="AA1387" s="23">
        <f t="shared" si="3066"/>
        <v>873</v>
      </c>
      <c r="AB1387" s="23">
        <f t="shared" si="3067"/>
        <v>1841.4</v>
      </c>
      <c r="AC1387" s="23">
        <f t="shared" si="3107"/>
        <v>0</v>
      </c>
      <c r="AD1387" s="23">
        <f t="shared" si="3107"/>
        <v>0</v>
      </c>
      <c r="AE1387" s="23">
        <f t="shared" si="3107"/>
        <v>0</v>
      </c>
      <c r="AF1387" s="23">
        <f t="shared" si="3107"/>
        <v>0</v>
      </c>
      <c r="AG1387" s="23">
        <f t="shared" si="3107"/>
        <v>0</v>
      </c>
      <c r="AH1387" s="23">
        <f t="shared" si="3107"/>
        <v>0</v>
      </c>
      <c r="AI1387" s="23">
        <f t="shared" si="3107"/>
        <v>0</v>
      </c>
      <c r="AJ1387" s="23">
        <f t="shared" si="3107"/>
        <v>0</v>
      </c>
      <c r="AK1387" s="23">
        <f t="shared" si="3107"/>
        <v>0</v>
      </c>
      <c r="AL1387" s="23">
        <f t="shared" si="3107"/>
        <v>0</v>
      </c>
      <c r="AM1387" s="23">
        <f t="shared" si="3107"/>
        <v>0</v>
      </c>
      <c r="AN1387" s="23">
        <f t="shared" si="3107"/>
        <v>0</v>
      </c>
      <c r="AO1387" s="23">
        <f t="shared" si="3089"/>
        <v>2007</v>
      </c>
      <c r="AP1387" s="23">
        <f t="shared" si="3090"/>
        <v>873</v>
      </c>
      <c r="AQ1387" s="23">
        <f t="shared" si="3091"/>
        <v>1841.4</v>
      </c>
      <c r="AR1387" s="23">
        <f t="shared" si="3107"/>
        <v>0</v>
      </c>
      <c r="AS1387" s="23">
        <f t="shared" si="3092"/>
        <v>2007</v>
      </c>
      <c r="AT1387" s="23">
        <f t="shared" si="3107"/>
        <v>0</v>
      </c>
      <c r="AU1387" s="23">
        <f t="shared" si="3107"/>
        <v>0</v>
      </c>
      <c r="AV1387" s="23">
        <f t="shared" si="3107"/>
        <v>0</v>
      </c>
      <c r="AW1387" s="23">
        <f t="shared" si="3107"/>
        <v>0</v>
      </c>
      <c r="AX1387" s="23">
        <f t="shared" si="3107"/>
        <v>0</v>
      </c>
      <c r="AY1387" s="23">
        <f t="shared" si="3085"/>
        <v>2007</v>
      </c>
      <c r="AZ1387" s="23">
        <f t="shared" si="3107"/>
        <v>0</v>
      </c>
      <c r="BA1387" s="5"/>
    </row>
    <row r="1388" spans="1:53" x14ac:dyDescent="0.25">
      <c r="A1388" s="12" t="s">
        <v>368</v>
      </c>
      <c r="B1388" s="12" t="s">
        <v>181</v>
      </c>
      <c r="C1388" s="12" t="s">
        <v>12</v>
      </c>
      <c r="D1388" s="12" t="s">
        <v>183</v>
      </c>
      <c r="E1388" s="12"/>
      <c r="F1388" s="14" t="s">
        <v>230</v>
      </c>
      <c r="G1388" s="20">
        <f t="shared" si="3107"/>
        <v>2007</v>
      </c>
      <c r="H1388" s="20">
        <f t="shared" si="3107"/>
        <v>873</v>
      </c>
      <c r="I1388" s="20">
        <f t="shared" si="3107"/>
        <v>1841.4</v>
      </c>
      <c r="J1388" s="20">
        <f t="shared" si="3107"/>
        <v>0</v>
      </c>
      <c r="K1388" s="20">
        <f t="shared" si="3107"/>
        <v>0</v>
      </c>
      <c r="L1388" s="20">
        <f t="shared" si="3107"/>
        <v>0</v>
      </c>
      <c r="M1388" s="20">
        <f t="shared" si="3037"/>
        <v>2007</v>
      </c>
      <c r="N1388" s="20">
        <f t="shared" si="3038"/>
        <v>873</v>
      </c>
      <c r="O1388" s="20">
        <f t="shared" si="3039"/>
        <v>1841.4</v>
      </c>
      <c r="P1388" s="23">
        <f t="shared" si="3107"/>
        <v>0</v>
      </c>
      <c r="Q1388" s="23">
        <f t="shared" si="3107"/>
        <v>0</v>
      </c>
      <c r="R1388" s="23">
        <f t="shared" si="3107"/>
        <v>0</v>
      </c>
      <c r="S1388" s="23">
        <f t="shared" si="3107"/>
        <v>0</v>
      </c>
      <c r="T1388" s="23">
        <f t="shared" si="3107"/>
        <v>0</v>
      </c>
      <c r="U1388" s="23">
        <f t="shared" si="3107"/>
        <v>0</v>
      </c>
      <c r="V1388" s="23">
        <f t="shared" si="3107"/>
        <v>0</v>
      </c>
      <c r="W1388" s="23">
        <f t="shared" si="3107"/>
        <v>0</v>
      </c>
      <c r="X1388" s="23">
        <f t="shared" si="3107"/>
        <v>0</v>
      </c>
      <c r="Y1388" s="23">
        <f t="shared" si="3107"/>
        <v>0</v>
      </c>
      <c r="Z1388" s="23">
        <f t="shared" si="3065"/>
        <v>2007</v>
      </c>
      <c r="AA1388" s="23">
        <f t="shared" si="3066"/>
        <v>873</v>
      </c>
      <c r="AB1388" s="23">
        <f t="shared" si="3067"/>
        <v>1841.4</v>
      </c>
      <c r="AC1388" s="23">
        <f t="shared" si="3107"/>
        <v>0</v>
      </c>
      <c r="AD1388" s="23">
        <f t="shared" si="3107"/>
        <v>0</v>
      </c>
      <c r="AE1388" s="23">
        <f t="shared" si="3107"/>
        <v>0</v>
      </c>
      <c r="AF1388" s="23">
        <f t="shared" si="3107"/>
        <v>0</v>
      </c>
      <c r="AG1388" s="23">
        <f t="shared" si="3107"/>
        <v>0</v>
      </c>
      <c r="AH1388" s="23">
        <f t="shared" si="3107"/>
        <v>0</v>
      </c>
      <c r="AI1388" s="23">
        <f t="shared" si="3107"/>
        <v>0</v>
      </c>
      <c r="AJ1388" s="23">
        <f t="shared" si="3107"/>
        <v>0</v>
      </c>
      <c r="AK1388" s="23">
        <f t="shared" si="3107"/>
        <v>0</v>
      </c>
      <c r="AL1388" s="23">
        <f t="shared" si="3107"/>
        <v>0</v>
      </c>
      <c r="AM1388" s="23">
        <f t="shared" si="3107"/>
        <v>0</v>
      </c>
      <c r="AN1388" s="23">
        <f t="shared" si="3107"/>
        <v>0</v>
      </c>
      <c r="AO1388" s="23">
        <f t="shared" si="3089"/>
        <v>2007</v>
      </c>
      <c r="AP1388" s="23">
        <f t="shared" si="3090"/>
        <v>873</v>
      </c>
      <c r="AQ1388" s="23">
        <f t="shared" si="3091"/>
        <v>1841.4</v>
      </c>
      <c r="AR1388" s="23">
        <f t="shared" si="3107"/>
        <v>0</v>
      </c>
      <c r="AS1388" s="23">
        <f t="shared" si="3092"/>
        <v>2007</v>
      </c>
      <c r="AT1388" s="23">
        <f t="shared" si="3107"/>
        <v>0</v>
      </c>
      <c r="AU1388" s="23">
        <f t="shared" si="3107"/>
        <v>0</v>
      </c>
      <c r="AV1388" s="23">
        <f t="shared" si="3107"/>
        <v>0</v>
      </c>
      <c r="AW1388" s="23">
        <f t="shared" si="3107"/>
        <v>0</v>
      </c>
      <c r="AX1388" s="23">
        <f t="shared" si="3107"/>
        <v>0</v>
      </c>
      <c r="AY1388" s="23">
        <f t="shared" si="3085"/>
        <v>2007</v>
      </c>
      <c r="AZ1388" s="23">
        <f t="shared" si="3107"/>
        <v>0</v>
      </c>
    </row>
    <row r="1389" spans="1:53" ht="31.5" x14ac:dyDescent="0.25">
      <c r="A1389" s="12" t="s">
        <v>368</v>
      </c>
      <c r="B1389" s="12" t="s">
        <v>181</v>
      </c>
      <c r="C1389" s="12" t="s">
        <v>12</v>
      </c>
      <c r="D1389" s="12" t="s">
        <v>183</v>
      </c>
      <c r="E1389" s="12" t="s">
        <v>7</v>
      </c>
      <c r="F1389" s="14" t="s">
        <v>383</v>
      </c>
      <c r="G1389" s="20">
        <f t="shared" si="3107"/>
        <v>2007</v>
      </c>
      <c r="H1389" s="20">
        <f t="shared" si="3107"/>
        <v>873</v>
      </c>
      <c r="I1389" s="20">
        <f t="shared" si="3107"/>
        <v>1841.4</v>
      </c>
      <c r="J1389" s="20">
        <f t="shared" si="3107"/>
        <v>0</v>
      </c>
      <c r="K1389" s="20">
        <f t="shared" si="3107"/>
        <v>0</v>
      </c>
      <c r="L1389" s="20">
        <f t="shared" si="3107"/>
        <v>0</v>
      </c>
      <c r="M1389" s="20">
        <f t="shared" si="3037"/>
        <v>2007</v>
      </c>
      <c r="N1389" s="20">
        <f t="shared" si="3038"/>
        <v>873</v>
      </c>
      <c r="O1389" s="20">
        <f t="shared" si="3039"/>
        <v>1841.4</v>
      </c>
      <c r="P1389" s="23">
        <f t="shared" si="3107"/>
        <v>0</v>
      </c>
      <c r="Q1389" s="23">
        <f t="shared" si="3107"/>
        <v>0</v>
      </c>
      <c r="R1389" s="23">
        <f t="shared" si="3107"/>
        <v>0</v>
      </c>
      <c r="S1389" s="23">
        <f t="shared" si="3107"/>
        <v>0</v>
      </c>
      <c r="T1389" s="23">
        <f t="shared" si="3107"/>
        <v>0</v>
      </c>
      <c r="U1389" s="23">
        <f t="shared" si="3107"/>
        <v>0</v>
      </c>
      <c r="V1389" s="23">
        <f t="shared" si="3107"/>
        <v>0</v>
      </c>
      <c r="W1389" s="23">
        <f t="shared" si="3107"/>
        <v>0</v>
      </c>
      <c r="X1389" s="23">
        <f t="shared" si="3107"/>
        <v>0</v>
      </c>
      <c r="Y1389" s="23">
        <f t="shared" si="3107"/>
        <v>0</v>
      </c>
      <c r="Z1389" s="23">
        <f t="shared" si="3065"/>
        <v>2007</v>
      </c>
      <c r="AA1389" s="23">
        <f t="shared" si="3066"/>
        <v>873</v>
      </c>
      <c r="AB1389" s="23">
        <f t="shared" si="3067"/>
        <v>1841.4</v>
      </c>
      <c r="AC1389" s="23">
        <f t="shared" si="3107"/>
        <v>0</v>
      </c>
      <c r="AD1389" s="23">
        <f t="shared" si="3107"/>
        <v>0</v>
      </c>
      <c r="AE1389" s="23">
        <f t="shared" si="3107"/>
        <v>0</v>
      </c>
      <c r="AF1389" s="23">
        <f t="shared" si="3107"/>
        <v>0</v>
      </c>
      <c r="AG1389" s="23">
        <f t="shared" si="3107"/>
        <v>0</v>
      </c>
      <c r="AH1389" s="23">
        <f t="shared" si="3107"/>
        <v>0</v>
      </c>
      <c r="AI1389" s="23">
        <f t="shared" si="3107"/>
        <v>0</v>
      </c>
      <c r="AJ1389" s="23">
        <f t="shared" si="3107"/>
        <v>0</v>
      </c>
      <c r="AK1389" s="23">
        <f t="shared" si="3107"/>
        <v>0</v>
      </c>
      <c r="AL1389" s="23">
        <f t="shared" si="3107"/>
        <v>0</v>
      </c>
      <c r="AM1389" s="23">
        <f t="shared" si="3107"/>
        <v>0</v>
      </c>
      <c r="AN1389" s="23">
        <f t="shared" si="3107"/>
        <v>0</v>
      </c>
      <c r="AO1389" s="23">
        <f t="shared" si="3089"/>
        <v>2007</v>
      </c>
      <c r="AP1389" s="23">
        <f t="shared" si="3090"/>
        <v>873</v>
      </c>
      <c r="AQ1389" s="23">
        <f t="shared" si="3091"/>
        <v>1841.4</v>
      </c>
      <c r="AR1389" s="23">
        <f t="shared" si="3107"/>
        <v>0</v>
      </c>
      <c r="AS1389" s="23">
        <f t="shared" si="3092"/>
        <v>2007</v>
      </c>
      <c r="AT1389" s="23">
        <f t="shared" si="3107"/>
        <v>0</v>
      </c>
      <c r="AU1389" s="23">
        <f t="shared" si="3107"/>
        <v>0</v>
      </c>
      <c r="AV1389" s="23">
        <f t="shared" si="3107"/>
        <v>0</v>
      </c>
      <c r="AW1389" s="23">
        <f t="shared" si="3107"/>
        <v>0</v>
      </c>
      <c r="AX1389" s="23">
        <f t="shared" si="3107"/>
        <v>0</v>
      </c>
      <c r="AY1389" s="23">
        <f t="shared" si="3085"/>
        <v>2007</v>
      </c>
      <c r="AZ1389" s="23">
        <f t="shared" si="3107"/>
        <v>0</v>
      </c>
    </row>
    <row r="1390" spans="1:53" ht="31.5" x14ac:dyDescent="0.25">
      <c r="A1390" s="12" t="s">
        <v>368</v>
      </c>
      <c r="B1390" s="12" t="s">
        <v>181</v>
      </c>
      <c r="C1390" s="12" t="s">
        <v>12</v>
      </c>
      <c r="D1390" s="12" t="s">
        <v>183</v>
      </c>
      <c r="E1390" s="12">
        <v>240</v>
      </c>
      <c r="F1390" s="14" t="s">
        <v>372</v>
      </c>
      <c r="G1390" s="20">
        <v>2007</v>
      </c>
      <c r="H1390" s="20">
        <v>873</v>
      </c>
      <c r="I1390" s="20">
        <v>1841.4</v>
      </c>
      <c r="J1390" s="20"/>
      <c r="K1390" s="20"/>
      <c r="L1390" s="20"/>
      <c r="M1390" s="20">
        <f t="shared" si="3037"/>
        <v>2007</v>
      </c>
      <c r="N1390" s="20">
        <f t="shared" si="3038"/>
        <v>873</v>
      </c>
      <c r="O1390" s="20">
        <f t="shared" si="3039"/>
        <v>1841.4</v>
      </c>
      <c r="P1390" s="23"/>
      <c r="Q1390" s="23"/>
      <c r="R1390" s="23"/>
      <c r="S1390" s="23"/>
      <c r="T1390" s="23"/>
      <c r="U1390" s="23"/>
      <c r="V1390" s="23"/>
      <c r="W1390" s="23"/>
      <c r="X1390" s="23"/>
      <c r="Y1390" s="23"/>
      <c r="Z1390" s="23">
        <f t="shared" si="3065"/>
        <v>2007</v>
      </c>
      <c r="AA1390" s="23">
        <f t="shared" si="3066"/>
        <v>873</v>
      </c>
      <c r="AB1390" s="23">
        <f t="shared" si="3067"/>
        <v>1841.4</v>
      </c>
      <c r="AC1390" s="23"/>
      <c r="AD1390" s="23"/>
      <c r="AE1390" s="23"/>
      <c r="AF1390" s="23"/>
      <c r="AG1390" s="23"/>
      <c r="AH1390" s="23"/>
      <c r="AI1390" s="23"/>
      <c r="AJ1390" s="23"/>
      <c r="AK1390" s="23"/>
      <c r="AL1390" s="23"/>
      <c r="AM1390" s="23"/>
      <c r="AN1390" s="23"/>
      <c r="AO1390" s="23">
        <f t="shared" si="3089"/>
        <v>2007</v>
      </c>
      <c r="AP1390" s="23">
        <f t="shared" si="3090"/>
        <v>873</v>
      </c>
      <c r="AQ1390" s="23">
        <f t="shared" si="3091"/>
        <v>1841.4</v>
      </c>
      <c r="AR1390" s="23"/>
      <c r="AS1390" s="23">
        <f t="shared" si="3092"/>
        <v>2007</v>
      </c>
      <c r="AT1390" s="23"/>
      <c r="AU1390" s="23"/>
      <c r="AV1390" s="23"/>
      <c r="AW1390" s="23"/>
      <c r="AX1390" s="23"/>
      <c r="AY1390" s="23">
        <f t="shared" si="3085"/>
        <v>2007</v>
      </c>
      <c r="AZ1390" s="23"/>
    </row>
    <row r="1391" spans="1:53" ht="31.5" x14ac:dyDescent="0.25">
      <c r="A1391" s="12" t="s">
        <v>368</v>
      </c>
      <c r="B1391" s="12" t="s">
        <v>181</v>
      </c>
      <c r="C1391" s="12" t="s">
        <v>12</v>
      </c>
      <c r="D1391" s="12" t="s">
        <v>32</v>
      </c>
      <c r="E1391" s="12"/>
      <c r="F1391" s="14" t="s">
        <v>45</v>
      </c>
      <c r="G1391" s="20">
        <f>G1392</f>
        <v>2164</v>
      </c>
      <c r="H1391" s="20">
        <f t="shared" ref="H1391:AZ1394" si="3119">H1392</f>
        <v>0</v>
      </c>
      <c r="I1391" s="20">
        <f t="shared" si="3119"/>
        <v>0</v>
      </c>
      <c r="J1391" s="20">
        <f t="shared" si="3119"/>
        <v>0</v>
      </c>
      <c r="K1391" s="20">
        <f t="shared" si="3119"/>
        <v>0</v>
      </c>
      <c r="L1391" s="20">
        <f t="shared" si="3119"/>
        <v>0</v>
      </c>
      <c r="M1391" s="20">
        <f t="shared" si="3037"/>
        <v>2164</v>
      </c>
      <c r="N1391" s="20">
        <f t="shared" si="3038"/>
        <v>0</v>
      </c>
      <c r="O1391" s="20">
        <f t="shared" si="3039"/>
        <v>0</v>
      </c>
      <c r="P1391" s="23">
        <f t="shared" si="3119"/>
        <v>0</v>
      </c>
      <c r="Q1391" s="23">
        <f t="shared" si="3119"/>
        <v>0</v>
      </c>
      <c r="R1391" s="23">
        <f t="shared" si="3119"/>
        <v>0</v>
      </c>
      <c r="S1391" s="23">
        <f t="shared" si="3119"/>
        <v>0</v>
      </c>
      <c r="T1391" s="23">
        <f t="shared" si="3119"/>
        <v>0</v>
      </c>
      <c r="U1391" s="23">
        <f t="shared" si="3119"/>
        <v>0</v>
      </c>
      <c r="V1391" s="23">
        <f t="shared" si="3119"/>
        <v>0</v>
      </c>
      <c r="W1391" s="23">
        <f t="shared" si="3119"/>
        <v>0</v>
      </c>
      <c r="X1391" s="23">
        <f t="shared" si="3119"/>
        <v>0</v>
      </c>
      <c r="Y1391" s="23">
        <f t="shared" si="3119"/>
        <v>0</v>
      </c>
      <c r="Z1391" s="23">
        <f t="shared" si="3065"/>
        <v>2164</v>
      </c>
      <c r="AA1391" s="23">
        <f t="shared" si="3066"/>
        <v>0</v>
      </c>
      <c r="AB1391" s="23">
        <f t="shared" si="3067"/>
        <v>0</v>
      </c>
      <c r="AC1391" s="23">
        <f t="shared" si="3119"/>
        <v>0</v>
      </c>
      <c r="AD1391" s="23">
        <f t="shared" si="3119"/>
        <v>0</v>
      </c>
      <c r="AE1391" s="23">
        <f t="shared" si="3119"/>
        <v>0</v>
      </c>
      <c r="AF1391" s="23">
        <f t="shared" si="3119"/>
        <v>0</v>
      </c>
      <c r="AG1391" s="23">
        <f t="shared" si="3119"/>
        <v>0</v>
      </c>
      <c r="AH1391" s="23">
        <f t="shared" si="3119"/>
        <v>166.74199999999999</v>
      </c>
      <c r="AI1391" s="23">
        <f t="shared" si="3119"/>
        <v>0</v>
      </c>
      <c r="AJ1391" s="23">
        <f t="shared" si="3119"/>
        <v>0</v>
      </c>
      <c r="AK1391" s="23">
        <f t="shared" si="3119"/>
        <v>0</v>
      </c>
      <c r="AL1391" s="23">
        <f t="shared" si="3119"/>
        <v>0</v>
      </c>
      <c r="AM1391" s="23">
        <f t="shared" si="3119"/>
        <v>0</v>
      </c>
      <c r="AN1391" s="23">
        <f t="shared" si="3119"/>
        <v>0</v>
      </c>
      <c r="AO1391" s="23">
        <f t="shared" si="3089"/>
        <v>2330.7420000000002</v>
      </c>
      <c r="AP1391" s="23">
        <f t="shared" si="3090"/>
        <v>0</v>
      </c>
      <c r="AQ1391" s="23">
        <f t="shared" si="3091"/>
        <v>0</v>
      </c>
      <c r="AR1391" s="23">
        <f t="shared" si="3119"/>
        <v>0</v>
      </c>
      <c r="AS1391" s="23">
        <f t="shared" si="3092"/>
        <v>2330.7420000000002</v>
      </c>
      <c r="AT1391" s="23">
        <f t="shared" si="3119"/>
        <v>0</v>
      </c>
      <c r="AU1391" s="23">
        <f t="shared" si="3119"/>
        <v>0</v>
      </c>
      <c r="AV1391" s="23">
        <f t="shared" si="3119"/>
        <v>0</v>
      </c>
      <c r="AW1391" s="23">
        <f t="shared" si="3119"/>
        <v>0</v>
      </c>
      <c r="AX1391" s="23">
        <f t="shared" si="3119"/>
        <v>0</v>
      </c>
      <c r="AY1391" s="23">
        <f t="shared" si="3085"/>
        <v>2330.7420000000002</v>
      </c>
      <c r="AZ1391" s="23">
        <f t="shared" si="3119"/>
        <v>0</v>
      </c>
      <c r="BA1391" s="5"/>
    </row>
    <row r="1392" spans="1:53" ht="31.5" x14ac:dyDescent="0.25">
      <c r="A1392" s="12" t="s">
        <v>368</v>
      </c>
      <c r="B1392" s="12" t="s">
        <v>181</v>
      </c>
      <c r="C1392" s="12" t="s">
        <v>12</v>
      </c>
      <c r="D1392" s="12" t="s">
        <v>66</v>
      </c>
      <c r="E1392" s="12"/>
      <c r="F1392" s="14" t="s">
        <v>79</v>
      </c>
      <c r="G1392" s="20">
        <f>G1393</f>
        <v>2164</v>
      </c>
      <c r="H1392" s="20">
        <f t="shared" si="3119"/>
        <v>0</v>
      </c>
      <c r="I1392" s="20">
        <f t="shared" si="3119"/>
        <v>0</v>
      </c>
      <c r="J1392" s="20">
        <f t="shared" si="3119"/>
        <v>0</v>
      </c>
      <c r="K1392" s="20">
        <f t="shared" si="3119"/>
        <v>0</v>
      </c>
      <c r="L1392" s="20">
        <f t="shared" si="3119"/>
        <v>0</v>
      </c>
      <c r="M1392" s="20">
        <f t="shared" si="3037"/>
        <v>2164</v>
      </c>
      <c r="N1392" s="20">
        <f t="shared" si="3038"/>
        <v>0</v>
      </c>
      <c r="O1392" s="20">
        <f t="shared" si="3039"/>
        <v>0</v>
      </c>
      <c r="P1392" s="23">
        <f t="shared" si="3119"/>
        <v>0</v>
      </c>
      <c r="Q1392" s="23">
        <f t="shared" si="3119"/>
        <v>0</v>
      </c>
      <c r="R1392" s="23">
        <f t="shared" si="3119"/>
        <v>0</v>
      </c>
      <c r="S1392" s="23">
        <f t="shared" si="3119"/>
        <v>0</v>
      </c>
      <c r="T1392" s="23">
        <f t="shared" si="3119"/>
        <v>0</v>
      </c>
      <c r="U1392" s="23">
        <f t="shared" si="3119"/>
        <v>0</v>
      </c>
      <c r="V1392" s="23">
        <f t="shared" si="3119"/>
        <v>0</v>
      </c>
      <c r="W1392" s="23">
        <f t="shared" si="3119"/>
        <v>0</v>
      </c>
      <c r="X1392" s="23">
        <f t="shared" si="3119"/>
        <v>0</v>
      </c>
      <c r="Y1392" s="23">
        <f t="shared" si="3119"/>
        <v>0</v>
      </c>
      <c r="Z1392" s="23">
        <f t="shared" si="3065"/>
        <v>2164</v>
      </c>
      <c r="AA1392" s="23">
        <f t="shared" si="3066"/>
        <v>0</v>
      </c>
      <c r="AB1392" s="23">
        <f t="shared" si="3067"/>
        <v>0</v>
      </c>
      <c r="AC1392" s="23">
        <f t="shared" si="3119"/>
        <v>0</v>
      </c>
      <c r="AD1392" s="23">
        <f t="shared" si="3119"/>
        <v>0</v>
      </c>
      <c r="AE1392" s="23">
        <f t="shared" si="3119"/>
        <v>0</v>
      </c>
      <c r="AF1392" s="23">
        <f t="shared" si="3119"/>
        <v>0</v>
      </c>
      <c r="AG1392" s="23">
        <f t="shared" si="3119"/>
        <v>0</v>
      </c>
      <c r="AH1392" s="23">
        <f t="shared" si="3119"/>
        <v>166.74199999999999</v>
      </c>
      <c r="AI1392" s="23">
        <f t="shared" si="3119"/>
        <v>0</v>
      </c>
      <c r="AJ1392" s="23">
        <f t="shared" si="3119"/>
        <v>0</v>
      </c>
      <c r="AK1392" s="23">
        <f t="shared" si="3119"/>
        <v>0</v>
      </c>
      <c r="AL1392" s="23">
        <f t="shared" si="3119"/>
        <v>0</v>
      </c>
      <c r="AM1392" s="23">
        <f t="shared" si="3119"/>
        <v>0</v>
      </c>
      <c r="AN1392" s="23">
        <f t="shared" si="3119"/>
        <v>0</v>
      </c>
      <c r="AO1392" s="23">
        <f t="shared" si="3089"/>
        <v>2330.7420000000002</v>
      </c>
      <c r="AP1392" s="23">
        <f t="shared" si="3090"/>
        <v>0</v>
      </c>
      <c r="AQ1392" s="23">
        <f t="shared" si="3091"/>
        <v>0</v>
      </c>
      <c r="AR1392" s="23">
        <f t="shared" si="3119"/>
        <v>0</v>
      </c>
      <c r="AS1392" s="23">
        <f t="shared" si="3092"/>
        <v>2330.7420000000002</v>
      </c>
      <c r="AT1392" s="23">
        <f t="shared" si="3119"/>
        <v>0</v>
      </c>
      <c r="AU1392" s="23">
        <f t="shared" si="3119"/>
        <v>0</v>
      </c>
      <c r="AV1392" s="23">
        <f t="shared" si="3119"/>
        <v>0</v>
      </c>
      <c r="AW1392" s="23">
        <f t="shared" si="3119"/>
        <v>0</v>
      </c>
      <c r="AX1392" s="23">
        <f t="shared" si="3119"/>
        <v>0</v>
      </c>
      <c r="AY1392" s="23">
        <f t="shared" si="3085"/>
        <v>2330.7420000000002</v>
      </c>
      <c r="AZ1392" s="23">
        <f t="shared" si="3119"/>
        <v>0</v>
      </c>
      <c r="BA1392" s="5"/>
    </row>
    <row r="1393" spans="1:53" ht="47.25" x14ac:dyDescent="0.25">
      <c r="A1393" s="12" t="s">
        <v>368</v>
      </c>
      <c r="B1393" s="12" t="s">
        <v>181</v>
      </c>
      <c r="C1393" s="12" t="s">
        <v>12</v>
      </c>
      <c r="D1393" s="12" t="s">
        <v>60</v>
      </c>
      <c r="E1393" s="12"/>
      <c r="F1393" s="14" t="s">
        <v>80</v>
      </c>
      <c r="G1393" s="20">
        <f>G1394</f>
        <v>2164</v>
      </c>
      <c r="H1393" s="20">
        <f t="shared" si="3119"/>
        <v>0</v>
      </c>
      <c r="I1393" s="20">
        <f t="shared" si="3119"/>
        <v>0</v>
      </c>
      <c r="J1393" s="20">
        <f t="shared" si="3119"/>
        <v>0</v>
      </c>
      <c r="K1393" s="20">
        <f t="shared" si="3119"/>
        <v>0</v>
      </c>
      <c r="L1393" s="20">
        <f t="shared" si="3119"/>
        <v>0</v>
      </c>
      <c r="M1393" s="20">
        <f t="shared" si="3037"/>
        <v>2164</v>
      </c>
      <c r="N1393" s="20">
        <f t="shared" si="3038"/>
        <v>0</v>
      </c>
      <c r="O1393" s="20">
        <f t="shared" si="3039"/>
        <v>0</v>
      </c>
      <c r="P1393" s="23">
        <f t="shared" si="3119"/>
        <v>0</v>
      </c>
      <c r="Q1393" s="23">
        <f t="shared" si="3119"/>
        <v>0</v>
      </c>
      <c r="R1393" s="23">
        <f t="shared" si="3119"/>
        <v>0</v>
      </c>
      <c r="S1393" s="23">
        <f t="shared" si="3119"/>
        <v>0</v>
      </c>
      <c r="T1393" s="23">
        <f t="shared" si="3119"/>
        <v>0</v>
      </c>
      <c r="U1393" s="23">
        <f t="shared" si="3119"/>
        <v>0</v>
      </c>
      <c r="V1393" s="23">
        <f t="shared" si="3119"/>
        <v>0</v>
      </c>
      <c r="W1393" s="23">
        <f t="shared" si="3119"/>
        <v>0</v>
      </c>
      <c r="X1393" s="23">
        <f t="shared" si="3119"/>
        <v>0</v>
      </c>
      <c r="Y1393" s="23">
        <f t="shared" si="3119"/>
        <v>0</v>
      </c>
      <c r="Z1393" s="23">
        <f t="shared" si="3065"/>
        <v>2164</v>
      </c>
      <c r="AA1393" s="23">
        <f t="shared" si="3066"/>
        <v>0</v>
      </c>
      <c r="AB1393" s="23">
        <f t="shared" si="3067"/>
        <v>0</v>
      </c>
      <c r="AC1393" s="23">
        <f t="shared" si="3119"/>
        <v>0</v>
      </c>
      <c r="AD1393" s="23">
        <f t="shared" si="3119"/>
        <v>0</v>
      </c>
      <c r="AE1393" s="23">
        <f t="shared" si="3119"/>
        <v>0</v>
      </c>
      <c r="AF1393" s="23">
        <f t="shared" si="3119"/>
        <v>0</v>
      </c>
      <c r="AG1393" s="23">
        <f t="shared" si="3119"/>
        <v>0</v>
      </c>
      <c r="AH1393" s="23">
        <f t="shared" si="3119"/>
        <v>166.74199999999999</v>
      </c>
      <c r="AI1393" s="23">
        <f t="shared" si="3119"/>
        <v>0</v>
      </c>
      <c r="AJ1393" s="23">
        <f t="shared" si="3119"/>
        <v>0</v>
      </c>
      <c r="AK1393" s="23">
        <f t="shared" si="3119"/>
        <v>0</v>
      </c>
      <c r="AL1393" s="23">
        <f t="shared" si="3119"/>
        <v>0</v>
      </c>
      <c r="AM1393" s="23">
        <f t="shared" si="3119"/>
        <v>0</v>
      </c>
      <c r="AN1393" s="23">
        <f t="shared" si="3119"/>
        <v>0</v>
      </c>
      <c r="AO1393" s="23">
        <f t="shared" si="3089"/>
        <v>2330.7420000000002</v>
      </c>
      <c r="AP1393" s="23">
        <f t="shared" si="3090"/>
        <v>0</v>
      </c>
      <c r="AQ1393" s="23">
        <f t="shared" si="3091"/>
        <v>0</v>
      </c>
      <c r="AR1393" s="23">
        <f t="shared" si="3119"/>
        <v>0</v>
      </c>
      <c r="AS1393" s="23">
        <f t="shared" si="3092"/>
        <v>2330.7420000000002</v>
      </c>
      <c r="AT1393" s="23">
        <f t="shared" si="3119"/>
        <v>0</v>
      </c>
      <c r="AU1393" s="23">
        <f t="shared" si="3119"/>
        <v>0</v>
      </c>
      <c r="AV1393" s="23">
        <f t="shared" si="3119"/>
        <v>0</v>
      </c>
      <c r="AW1393" s="23">
        <f t="shared" si="3119"/>
        <v>0</v>
      </c>
      <c r="AX1393" s="23">
        <f t="shared" si="3119"/>
        <v>0</v>
      </c>
      <c r="AY1393" s="23">
        <f t="shared" si="3085"/>
        <v>2330.7420000000002</v>
      </c>
      <c r="AZ1393" s="23">
        <f t="shared" si="3119"/>
        <v>0</v>
      </c>
    </row>
    <row r="1394" spans="1:53" ht="31.5" x14ac:dyDescent="0.25">
      <c r="A1394" s="12" t="s">
        <v>368</v>
      </c>
      <c r="B1394" s="12" t="s">
        <v>181</v>
      </c>
      <c r="C1394" s="12" t="s">
        <v>12</v>
      </c>
      <c r="D1394" s="12" t="s">
        <v>60</v>
      </c>
      <c r="E1394" s="12" t="s">
        <v>7</v>
      </c>
      <c r="F1394" s="14" t="s">
        <v>383</v>
      </c>
      <c r="G1394" s="20">
        <f>G1395</f>
        <v>2164</v>
      </c>
      <c r="H1394" s="20">
        <f t="shared" si="3119"/>
        <v>0</v>
      </c>
      <c r="I1394" s="20">
        <f t="shared" si="3119"/>
        <v>0</v>
      </c>
      <c r="J1394" s="20">
        <f t="shared" si="3119"/>
        <v>0</v>
      </c>
      <c r="K1394" s="20">
        <f t="shared" si="3119"/>
        <v>0</v>
      </c>
      <c r="L1394" s="20">
        <f t="shared" si="3119"/>
        <v>0</v>
      </c>
      <c r="M1394" s="20">
        <f t="shared" si="3037"/>
        <v>2164</v>
      </c>
      <c r="N1394" s="20">
        <f t="shared" si="3038"/>
        <v>0</v>
      </c>
      <c r="O1394" s="20">
        <f t="shared" si="3039"/>
        <v>0</v>
      </c>
      <c r="P1394" s="23">
        <f t="shared" si="3119"/>
        <v>0</v>
      </c>
      <c r="Q1394" s="23">
        <f t="shared" si="3119"/>
        <v>0</v>
      </c>
      <c r="R1394" s="23">
        <f t="shared" si="3119"/>
        <v>0</v>
      </c>
      <c r="S1394" s="23">
        <f t="shared" si="3119"/>
        <v>0</v>
      </c>
      <c r="T1394" s="23">
        <f t="shared" si="3119"/>
        <v>0</v>
      </c>
      <c r="U1394" s="23">
        <f t="shared" si="3119"/>
        <v>0</v>
      </c>
      <c r="V1394" s="23">
        <f t="shared" si="3119"/>
        <v>0</v>
      </c>
      <c r="W1394" s="23">
        <f t="shared" si="3119"/>
        <v>0</v>
      </c>
      <c r="X1394" s="23">
        <f t="shared" si="3119"/>
        <v>0</v>
      </c>
      <c r="Y1394" s="23">
        <f t="shared" si="3119"/>
        <v>0</v>
      </c>
      <c r="Z1394" s="23">
        <f t="shared" si="3065"/>
        <v>2164</v>
      </c>
      <c r="AA1394" s="23">
        <f t="shared" si="3066"/>
        <v>0</v>
      </c>
      <c r="AB1394" s="23">
        <f t="shared" si="3067"/>
        <v>0</v>
      </c>
      <c r="AC1394" s="23">
        <f t="shared" si="3119"/>
        <v>0</v>
      </c>
      <c r="AD1394" s="23">
        <f t="shared" si="3119"/>
        <v>0</v>
      </c>
      <c r="AE1394" s="23">
        <f t="shared" si="3119"/>
        <v>0</v>
      </c>
      <c r="AF1394" s="23">
        <f t="shared" si="3119"/>
        <v>0</v>
      </c>
      <c r="AG1394" s="23">
        <f t="shared" si="3119"/>
        <v>0</v>
      </c>
      <c r="AH1394" s="23">
        <f t="shared" si="3119"/>
        <v>166.74199999999999</v>
      </c>
      <c r="AI1394" s="23">
        <f t="shared" si="3119"/>
        <v>0</v>
      </c>
      <c r="AJ1394" s="23">
        <f t="shared" si="3119"/>
        <v>0</v>
      </c>
      <c r="AK1394" s="23">
        <f t="shared" si="3119"/>
        <v>0</v>
      </c>
      <c r="AL1394" s="23">
        <f t="shared" si="3119"/>
        <v>0</v>
      </c>
      <c r="AM1394" s="23">
        <f t="shared" si="3119"/>
        <v>0</v>
      </c>
      <c r="AN1394" s="23">
        <f t="shared" si="3119"/>
        <v>0</v>
      </c>
      <c r="AO1394" s="23">
        <f t="shared" si="3089"/>
        <v>2330.7420000000002</v>
      </c>
      <c r="AP1394" s="23">
        <f t="shared" si="3090"/>
        <v>0</v>
      </c>
      <c r="AQ1394" s="23">
        <f t="shared" si="3091"/>
        <v>0</v>
      </c>
      <c r="AR1394" s="23">
        <f t="shared" si="3119"/>
        <v>0</v>
      </c>
      <c r="AS1394" s="23">
        <f t="shared" si="3092"/>
        <v>2330.7420000000002</v>
      </c>
      <c r="AT1394" s="23">
        <f t="shared" si="3119"/>
        <v>0</v>
      </c>
      <c r="AU1394" s="23">
        <f t="shared" si="3119"/>
        <v>0</v>
      </c>
      <c r="AV1394" s="23">
        <f t="shared" si="3119"/>
        <v>0</v>
      </c>
      <c r="AW1394" s="23">
        <f t="shared" si="3119"/>
        <v>0</v>
      </c>
      <c r="AX1394" s="23">
        <f t="shared" si="3119"/>
        <v>0</v>
      </c>
      <c r="AY1394" s="23">
        <f t="shared" si="3085"/>
        <v>2330.7420000000002</v>
      </c>
      <c r="AZ1394" s="23">
        <f t="shared" si="3119"/>
        <v>0</v>
      </c>
    </row>
    <row r="1395" spans="1:53" ht="31.5" x14ac:dyDescent="0.25">
      <c r="A1395" s="12" t="s">
        <v>368</v>
      </c>
      <c r="B1395" s="12" t="s">
        <v>181</v>
      </c>
      <c r="C1395" s="12" t="s">
        <v>12</v>
      </c>
      <c r="D1395" s="12" t="s">
        <v>60</v>
      </c>
      <c r="E1395" s="12" t="s">
        <v>315</v>
      </c>
      <c r="F1395" s="14" t="s">
        <v>372</v>
      </c>
      <c r="G1395" s="20">
        <v>2164</v>
      </c>
      <c r="H1395" s="20">
        <v>0</v>
      </c>
      <c r="I1395" s="20">
        <v>0</v>
      </c>
      <c r="J1395" s="20"/>
      <c r="K1395" s="20"/>
      <c r="L1395" s="20"/>
      <c r="M1395" s="20">
        <f t="shared" ref="M1395:M1470" si="3120">G1395+J1395</f>
        <v>2164</v>
      </c>
      <c r="N1395" s="20">
        <f t="shared" ref="N1395:N1470" si="3121">H1395+K1395</f>
        <v>0</v>
      </c>
      <c r="O1395" s="20">
        <f t="shared" ref="O1395:O1470" si="3122">I1395+L1395</f>
        <v>0</v>
      </c>
      <c r="P1395" s="23"/>
      <c r="Q1395" s="23"/>
      <c r="R1395" s="23"/>
      <c r="S1395" s="23"/>
      <c r="T1395" s="23"/>
      <c r="U1395" s="23"/>
      <c r="V1395" s="23"/>
      <c r="W1395" s="23"/>
      <c r="X1395" s="23"/>
      <c r="Y1395" s="23"/>
      <c r="Z1395" s="23">
        <f t="shared" si="3065"/>
        <v>2164</v>
      </c>
      <c r="AA1395" s="23">
        <f t="shared" si="3066"/>
        <v>0</v>
      </c>
      <c r="AB1395" s="23">
        <f t="shared" si="3067"/>
        <v>0</v>
      </c>
      <c r="AC1395" s="23"/>
      <c r="AD1395" s="23"/>
      <c r="AE1395" s="23"/>
      <c r="AF1395" s="23"/>
      <c r="AG1395" s="23"/>
      <c r="AH1395" s="23">
        <v>166.74199999999999</v>
      </c>
      <c r="AI1395" s="23"/>
      <c r="AJ1395" s="23"/>
      <c r="AK1395" s="23"/>
      <c r="AL1395" s="23"/>
      <c r="AM1395" s="23"/>
      <c r="AN1395" s="23"/>
      <c r="AO1395" s="23">
        <f t="shared" si="3089"/>
        <v>2330.7420000000002</v>
      </c>
      <c r="AP1395" s="23">
        <f t="shared" si="3090"/>
        <v>0</v>
      </c>
      <c r="AQ1395" s="23">
        <f t="shared" si="3091"/>
        <v>0</v>
      </c>
      <c r="AR1395" s="23"/>
      <c r="AS1395" s="23">
        <f t="shared" si="3092"/>
        <v>2330.7420000000002</v>
      </c>
      <c r="AT1395" s="23"/>
      <c r="AU1395" s="23"/>
      <c r="AV1395" s="23"/>
      <c r="AW1395" s="23"/>
      <c r="AX1395" s="23"/>
      <c r="AY1395" s="23">
        <f t="shared" si="3085"/>
        <v>2330.7420000000002</v>
      </c>
      <c r="AZ1395" s="23"/>
    </row>
    <row r="1396" spans="1:53" s="3" customFormat="1" x14ac:dyDescent="0.25">
      <c r="A1396" s="16" t="s">
        <v>368</v>
      </c>
      <c r="B1396" s="16" t="s">
        <v>58</v>
      </c>
      <c r="C1396" s="16"/>
      <c r="D1396" s="16"/>
      <c r="E1396" s="16"/>
      <c r="F1396" s="7" t="s">
        <v>391</v>
      </c>
      <c r="G1396" s="18">
        <f t="shared" ref="G1396:L1396" si="3123">G1403</f>
        <v>3609.4</v>
      </c>
      <c r="H1396" s="18">
        <f t="shared" si="3123"/>
        <v>3602.2</v>
      </c>
      <c r="I1396" s="18">
        <f t="shared" si="3123"/>
        <v>3602.2</v>
      </c>
      <c r="J1396" s="18">
        <f t="shared" si="3123"/>
        <v>0</v>
      </c>
      <c r="K1396" s="18">
        <f t="shared" si="3123"/>
        <v>0</v>
      </c>
      <c r="L1396" s="18">
        <f t="shared" si="3123"/>
        <v>0</v>
      </c>
      <c r="M1396" s="20">
        <f t="shared" si="3120"/>
        <v>3609.4</v>
      </c>
      <c r="N1396" s="20">
        <f t="shared" si="3121"/>
        <v>3602.2</v>
      </c>
      <c r="O1396" s="20">
        <f t="shared" si="3122"/>
        <v>3602.2</v>
      </c>
      <c r="P1396" s="21">
        <f t="shared" ref="P1396:Y1396" si="3124">P1403</f>
        <v>0</v>
      </c>
      <c r="Q1396" s="21">
        <f t="shared" si="3124"/>
        <v>0</v>
      </c>
      <c r="R1396" s="21">
        <f t="shared" si="3124"/>
        <v>0</v>
      </c>
      <c r="S1396" s="21">
        <f t="shared" si="3124"/>
        <v>0</v>
      </c>
      <c r="T1396" s="21">
        <f t="shared" si="3124"/>
        <v>0</v>
      </c>
      <c r="U1396" s="21">
        <f t="shared" si="3124"/>
        <v>0</v>
      </c>
      <c r="V1396" s="21">
        <f t="shared" si="3124"/>
        <v>0</v>
      </c>
      <c r="W1396" s="21">
        <f t="shared" si="3124"/>
        <v>0</v>
      </c>
      <c r="X1396" s="21">
        <f t="shared" si="3124"/>
        <v>0</v>
      </c>
      <c r="Y1396" s="21">
        <f t="shared" si="3124"/>
        <v>0</v>
      </c>
      <c r="Z1396" s="21">
        <f t="shared" si="3065"/>
        <v>3609.4</v>
      </c>
      <c r="AA1396" s="21">
        <f t="shared" si="3066"/>
        <v>3602.2</v>
      </c>
      <c r="AB1396" s="21">
        <f t="shared" si="3067"/>
        <v>3602.2</v>
      </c>
      <c r="AC1396" s="21">
        <f>AC1403+AC1397</f>
        <v>0</v>
      </c>
      <c r="AD1396" s="21">
        <f t="shared" ref="AD1396:AZ1396" si="3125">AD1403+AD1397</f>
        <v>0</v>
      </c>
      <c r="AE1396" s="21">
        <f t="shared" ref="AE1396" si="3126">AE1403+AE1397</f>
        <v>0</v>
      </c>
      <c r="AF1396" s="21">
        <f t="shared" si="3125"/>
        <v>0</v>
      </c>
      <c r="AG1396" s="21">
        <f t="shared" ref="AG1396" si="3127">AG1403+AG1397</f>
        <v>0</v>
      </c>
      <c r="AH1396" s="21">
        <f t="shared" si="3125"/>
        <v>52.868000000000002</v>
      </c>
      <c r="AI1396" s="21">
        <f t="shared" ref="AI1396" si="3128">AI1403+AI1397</f>
        <v>0</v>
      </c>
      <c r="AJ1396" s="21">
        <f t="shared" si="3125"/>
        <v>0</v>
      </c>
      <c r="AK1396" s="21">
        <f t="shared" si="3125"/>
        <v>0</v>
      </c>
      <c r="AL1396" s="21">
        <f t="shared" ref="AL1396" si="3129">AL1403+AL1397</f>
        <v>0</v>
      </c>
      <c r="AM1396" s="21">
        <f t="shared" ref="AM1396:AN1396" si="3130">AM1403+AM1397</f>
        <v>0</v>
      </c>
      <c r="AN1396" s="21">
        <f t="shared" si="3130"/>
        <v>0</v>
      </c>
      <c r="AO1396" s="21">
        <f t="shared" si="3089"/>
        <v>3662.268</v>
      </c>
      <c r="AP1396" s="21">
        <f t="shared" si="3090"/>
        <v>3602.2</v>
      </c>
      <c r="AQ1396" s="21">
        <f t="shared" si="3091"/>
        <v>3602.2</v>
      </c>
      <c r="AR1396" s="21">
        <f t="shared" ref="AR1396" si="3131">AR1403+AR1397</f>
        <v>0</v>
      </c>
      <c r="AS1396" s="21">
        <f t="shared" si="3092"/>
        <v>3662.268</v>
      </c>
      <c r="AT1396" s="21">
        <f t="shared" ref="AT1396:AX1396" si="3132">AT1403+AT1397</f>
        <v>0</v>
      </c>
      <c r="AU1396" s="21">
        <f t="shared" si="3132"/>
        <v>0</v>
      </c>
      <c r="AV1396" s="21">
        <f t="shared" si="3132"/>
        <v>0</v>
      </c>
      <c r="AW1396" s="21">
        <f t="shared" si="3132"/>
        <v>0</v>
      </c>
      <c r="AX1396" s="21">
        <f t="shared" si="3132"/>
        <v>0</v>
      </c>
      <c r="AY1396" s="21">
        <f t="shared" si="3085"/>
        <v>3662.268</v>
      </c>
      <c r="AZ1396" s="21">
        <f t="shared" si="3125"/>
        <v>0</v>
      </c>
    </row>
    <row r="1397" spans="1:53" s="15" customFormat="1" x14ac:dyDescent="0.25">
      <c r="A1397" s="17" t="s">
        <v>368</v>
      </c>
      <c r="B1397" s="17" t="s">
        <v>58</v>
      </c>
      <c r="C1397" s="17" t="s">
        <v>12</v>
      </c>
      <c r="D1397" s="17"/>
      <c r="E1397" s="17"/>
      <c r="F1397" s="10" t="s">
        <v>660</v>
      </c>
      <c r="G1397" s="18"/>
      <c r="H1397" s="18"/>
      <c r="I1397" s="18"/>
      <c r="J1397" s="18"/>
      <c r="K1397" s="18"/>
      <c r="L1397" s="18"/>
      <c r="M1397" s="20"/>
      <c r="N1397" s="20"/>
      <c r="O1397" s="20"/>
      <c r="P1397" s="21"/>
      <c r="Q1397" s="21"/>
      <c r="R1397" s="21"/>
      <c r="S1397" s="21"/>
      <c r="T1397" s="21"/>
      <c r="U1397" s="21"/>
      <c r="V1397" s="21"/>
      <c r="W1397" s="21"/>
      <c r="X1397" s="21"/>
      <c r="Y1397" s="21"/>
      <c r="Z1397" s="22">
        <f>Z1398</f>
        <v>0</v>
      </c>
      <c r="AA1397" s="22">
        <f t="shared" ref="AA1397:AZ1401" si="3133">AA1398</f>
        <v>0</v>
      </c>
      <c r="AB1397" s="22">
        <f t="shared" si="3133"/>
        <v>0</v>
      </c>
      <c r="AC1397" s="22">
        <f t="shared" si="3133"/>
        <v>100</v>
      </c>
      <c r="AD1397" s="22">
        <f t="shared" si="3133"/>
        <v>0</v>
      </c>
      <c r="AE1397" s="22">
        <f t="shared" si="3133"/>
        <v>0</v>
      </c>
      <c r="AF1397" s="22">
        <f t="shared" si="3133"/>
        <v>0</v>
      </c>
      <c r="AG1397" s="22">
        <f t="shared" si="3133"/>
        <v>0</v>
      </c>
      <c r="AH1397" s="22">
        <f t="shared" si="3133"/>
        <v>0</v>
      </c>
      <c r="AI1397" s="22">
        <f t="shared" si="3133"/>
        <v>0</v>
      </c>
      <c r="AJ1397" s="22">
        <f t="shared" si="3133"/>
        <v>0</v>
      </c>
      <c r="AK1397" s="22">
        <f t="shared" si="3133"/>
        <v>0</v>
      </c>
      <c r="AL1397" s="22">
        <f t="shared" si="3133"/>
        <v>0</v>
      </c>
      <c r="AM1397" s="22">
        <f t="shared" si="3133"/>
        <v>0</v>
      </c>
      <c r="AN1397" s="22">
        <f t="shared" si="3133"/>
        <v>0</v>
      </c>
      <c r="AO1397" s="22">
        <f t="shared" si="3089"/>
        <v>100</v>
      </c>
      <c r="AP1397" s="22">
        <f t="shared" si="3090"/>
        <v>0</v>
      </c>
      <c r="AQ1397" s="22">
        <f t="shared" si="3091"/>
        <v>0</v>
      </c>
      <c r="AR1397" s="22">
        <f t="shared" si="3133"/>
        <v>0</v>
      </c>
      <c r="AS1397" s="22">
        <f t="shared" si="3092"/>
        <v>100</v>
      </c>
      <c r="AT1397" s="22">
        <f t="shared" si="3133"/>
        <v>0</v>
      </c>
      <c r="AU1397" s="22">
        <f t="shared" si="3133"/>
        <v>0</v>
      </c>
      <c r="AV1397" s="22">
        <f t="shared" si="3133"/>
        <v>0</v>
      </c>
      <c r="AW1397" s="22">
        <f t="shared" si="3133"/>
        <v>0</v>
      </c>
      <c r="AX1397" s="22">
        <f t="shared" si="3133"/>
        <v>0</v>
      </c>
      <c r="AY1397" s="22">
        <f t="shared" si="3085"/>
        <v>100</v>
      </c>
      <c r="AZ1397" s="22">
        <f t="shared" si="3133"/>
        <v>0</v>
      </c>
    </row>
    <row r="1398" spans="1:53" ht="31.5" x14ac:dyDescent="0.25">
      <c r="A1398" s="12" t="s">
        <v>368</v>
      </c>
      <c r="B1398" s="12" t="s">
        <v>58</v>
      </c>
      <c r="C1398" s="12" t="s">
        <v>12</v>
      </c>
      <c r="D1398" s="12" t="s">
        <v>278</v>
      </c>
      <c r="E1398" s="12"/>
      <c r="F1398" s="14" t="s">
        <v>311</v>
      </c>
      <c r="G1398" s="18"/>
      <c r="H1398" s="18"/>
      <c r="I1398" s="18"/>
      <c r="J1398" s="18"/>
      <c r="K1398" s="18"/>
      <c r="L1398" s="18"/>
      <c r="M1398" s="20"/>
      <c r="N1398" s="20"/>
      <c r="O1398" s="20"/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3">
        <f>Z1399</f>
        <v>0</v>
      </c>
      <c r="AA1398" s="23">
        <f t="shared" si="3133"/>
        <v>0</v>
      </c>
      <c r="AB1398" s="23">
        <f t="shared" si="3133"/>
        <v>0</v>
      </c>
      <c r="AC1398" s="23">
        <f t="shared" si="3133"/>
        <v>100</v>
      </c>
      <c r="AD1398" s="23">
        <f t="shared" si="3133"/>
        <v>0</v>
      </c>
      <c r="AE1398" s="23">
        <f t="shared" si="3133"/>
        <v>0</v>
      </c>
      <c r="AF1398" s="23">
        <f t="shared" si="3133"/>
        <v>0</v>
      </c>
      <c r="AG1398" s="23">
        <f t="shared" si="3133"/>
        <v>0</v>
      </c>
      <c r="AH1398" s="23">
        <f t="shared" si="3133"/>
        <v>0</v>
      </c>
      <c r="AI1398" s="23">
        <f t="shared" si="3133"/>
        <v>0</v>
      </c>
      <c r="AJ1398" s="23">
        <f t="shared" si="3133"/>
        <v>0</v>
      </c>
      <c r="AK1398" s="23">
        <f t="shared" si="3133"/>
        <v>0</v>
      </c>
      <c r="AL1398" s="23">
        <f t="shared" si="3133"/>
        <v>0</v>
      </c>
      <c r="AM1398" s="23">
        <f t="shared" si="3133"/>
        <v>0</v>
      </c>
      <c r="AN1398" s="23">
        <f t="shared" si="3133"/>
        <v>0</v>
      </c>
      <c r="AO1398" s="23">
        <f t="shared" si="3089"/>
        <v>100</v>
      </c>
      <c r="AP1398" s="23">
        <f t="shared" si="3090"/>
        <v>0</v>
      </c>
      <c r="AQ1398" s="23">
        <f t="shared" si="3091"/>
        <v>0</v>
      </c>
      <c r="AR1398" s="23">
        <f t="shared" si="3133"/>
        <v>0</v>
      </c>
      <c r="AS1398" s="23">
        <f t="shared" si="3092"/>
        <v>100</v>
      </c>
      <c r="AT1398" s="23">
        <f t="shared" si="3133"/>
        <v>0</v>
      </c>
      <c r="AU1398" s="23">
        <f t="shared" si="3133"/>
        <v>0</v>
      </c>
      <c r="AV1398" s="23">
        <f t="shared" si="3133"/>
        <v>0</v>
      </c>
      <c r="AW1398" s="23">
        <f t="shared" si="3133"/>
        <v>0</v>
      </c>
      <c r="AX1398" s="23">
        <f t="shared" si="3133"/>
        <v>0</v>
      </c>
      <c r="AY1398" s="23">
        <f t="shared" si="3085"/>
        <v>100</v>
      </c>
      <c r="AZ1398" s="23">
        <f t="shared" si="3133"/>
        <v>0</v>
      </c>
      <c r="BA1398" s="5"/>
    </row>
    <row r="1399" spans="1:53" x14ac:dyDescent="0.25">
      <c r="A1399" s="12" t="s">
        <v>368</v>
      </c>
      <c r="B1399" s="12" t="s">
        <v>58</v>
      </c>
      <c r="C1399" s="12" t="s">
        <v>12</v>
      </c>
      <c r="D1399" s="12" t="s">
        <v>591</v>
      </c>
      <c r="E1399" s="12"/>
      <c r="F1399" s="14" t="s">
        <v>668</v>
      </c>
      <c r="G1399" s="18"/>
      <c r="H1399" s="18"/>
      <c r="I1399" s="18"/>
      <c r="J1399" s="18"/>
      <c r="K1399" s="18"/>
      <c r="L1399" s="18"/>
      <c r="M1399" s="20"/>
      <c r="N1399" s="20"/>
      <c r="O1399" s="20"/>
      <c r="P1399" s="21"/>
      <c r="Q1399" s="21"/>
      <c r="R1399" s="21"/>
      <c r="S1399" s="21"/>
      <c r="T1399" s="21"/>
      <c r="U1399" s="21"/>
      <c r="V1399" s="21"/>
      <c r="W1399" s="21"/>
      <c r="X1399" s="21"/>
      <c r="Y1399" s="21"/>
      <c r="Z1399" s="23">
        <f>Z1400</f>
        <v>0</v>
      </c>
      <c r="AA1399" s="23">
        <f t="shared" si="3133"/>
        <v>0</v>
      </c>
      <c r="AB1399" s="23">
        <f t="shared" si="3133"/>
        <v>0</v>
      </c>
      <c r="AC1399" s="23">
        <f t="shared" si="3133"/>
        <v>100</v>
      </c>
      <c r="AD1399" s="23">
        <f t="shared" si="3133"/>
        <v>0</v>
      </c>
      <c r="AE1399" s="23">
        <f t="shared" si="3133"/>
        <v>0</v>
      </c>
      <c r="AF1399" s="23">
        <f t="shared" si="3133"/>
        <v>0</v>
      </c>
      <c r="AG1399" s="23">
        <f t="shared" si="3133"/>
        <v>0</v>
      </c>
      <c r="AH1399" s="23">
        <f t="shared" si="3133"/>
        <v>0</v>
      </c>
      <c r="AI1399" s="23">
        <f t="shared" si="3133"/>
        <v>0</v>
      </c>
      <c r="AJ1399" s="23">
        <f t="shared" si="3133"/>
        <v>0</v>
      </c>
      <c r="AK1399" s="23">
        <f t="shared" si="3133"/>
        <v>0</v>
      </c>
      <c r="AL1399" s="23">
        <f t="shared" si="3133"/>
        <v>0</v>
      </c>
      <c r="AM1399" s="23">
        <f t="shared" si="3133"/>
        <v>0</v>
      </c>
      <c r="AN1399" s="23">
        <f t="shared" si="3133"/>
        <v>0</v>
      </c>
      <c r="AO1399" s="23">
        <f t="shared" si="3089"/>
        <v>100</v>
      </c>
      <c r="AP1399" s="23">
        <f t="shared" si="3090"/>
        <v>0</v>
      </c>
      <c r="AQ1399" s="23">
        <f t="shared" si="3091"/>
        <v>0</v>
      </c>
      <c r="AR1399" s="23">
        <f t="shared" si="3133"/>
        <v>0</v>
      </c>
      <c r="AS1399" s="23">
        <f t="shared" si="3092"/>
        <v>100</v>
      </c>
      <c r="AT1399" s="23">
        <f t="shared" si="3133"/>
        <v>0</v>
      </c>
      <c r="AU1399" s="23">
        <f t="shared" si="3133"/>
        <v>0</v>
      </c>
      <c r="AV1399" s="23">
        <f t="shared" si="3133"/>
        <v>0</v>
      </c>
      <c r="AW1399" s="23">
        <f t="shared" si="3133"/>
        <v>0</v>
      </c>
      <c r="AX1399" s="23">
        <f t="shared" si="3133"/>
        <v>0</v>
      </c>
      <c r="AY1399" s="23">
        <f t="shared" si="3085"/>
        <v>100</v>
      </c>
      <c r="AZ1399" s="23">
        <f t="shared" si="3133"/>
        <v>0</v>
      </c>
      <c r="BA1399" s="5"/>
    </row>
    <row r="1400" spans="1:53" ht="31.5" x14ac:dyDescent="0.25">
      <c r="A1400" s="12" t="s">
        <v>368</v>
      </c>
      <c r="B1400" s="12" t="s">
        <v>58</v>
      </c>
      <c r="C1400" s="12" t="s">
        <v>12</v>
      </c>
      <c r="D1400" s="12" t="s">
        <v>586</v>
      </c>
      <c r="E1400" s="12"/>
      <c r="F1400" s="14" t="s">
        <v>670</v>
      </c>
      <c r="G1400" s="18"/>
      <c r="H1400" s="18"/>
      <c r="I1400" s="18"/>
      <c r="J1400" s="18"/>
      <c r="K1400" s="18"/>
      <c r="L1400" s="18"/>
      <c r="M1400" s="20"/>
      <c r="N1400" s="20"/>
      <c r="O1400" s="20"/>
      <c r="P1400" s="21"/>
      <c r="Q1400" s="21"/>
      <c r="R1400" s="21"/>
      <c r="S1400" s="21"/>
      <c r="T1400" s="21"/>
      <c r="U1400" s="21"/>
      <c r="V1400" s="21"/>
      <c r="W1400" s="21"/>
      <c r="X1400" s="21"/>
      <c r="Y1400" s="21"/>
      <c r="Z1400" s="23">
        <f>Z1401</f>
        <v>0</v>
      </c>
      <c r="AA1400" s="23">
        <f t="shared" si="3133"/>
        <v>0</v>
      </c>
      <c r="AB1400" s="23">
        <f t="shared" si="3133"/>
        <v>0</v>
      </c>
      <c r="AC1400" s="23">
        <f t="shared" si="3133"/>
        <v>100</v>
      </c>
      <c r="AD1400" s="23">
        <f t="shared" si="3133"/>
        <v>0</v>
      </c>
      <c r="AE1400" s="23">
        <f t="shared" si="3133"/>
        <v>0</v>
      </c>
      <c r="AF1400" s="23">
        <f t="shared" si="3133"/>
        <v>0</v>
      </c>
      <c r="AG1400" s="23">
        <f t="shared" si="3133"/>
        <v>0</v>
      </c>
      <c r="AH1400" s="23">
        <f t="shared" si="3133"/>
        <v>0</v>
      </c>
      <c r="AI1400" s="23">
        <f t="shared" si="3133"/>
        <v>0</v>
      </c>
      <c r="AJ1400" s="23">
        <f t="shared" si="3133"/>
        <v>0</v>
      </c>
      <c r="AK1400" s="23">
        <f t="shared" si="3133"/>
        <v>0</v>
      </c>
      <c r="AL1400" s="23">
        <f t="shared" si="3133"/>
        <v>0</v>
      </c>
      <c r="AM1400" s="23">
        <f t="shared" si="3133"/>
        <v>0</v>
      </c>
      <c r="AN1400" s="23">
        <f t="shared" si="3133"/>
        <v>0</v>
      </c>
      <c r="AO1400" s="23">
        <f t="shared" si="3089"/>
        <v>100</v>
      </c>
      <c r="AP1400" s="23">
        <f t="shared" si="3090"/>
        <v>0</v>
      </c>
      <c r="AQ1400" s="23">
        <f t="shared" si="3091"/>
        <v>0</v>
      </c>
      <c r="AR1400" s="23">
        <f t="shared" si="3133"/>
        <v>0</v>
      </c>
      <c r="AS1400" s="23">
        <f t="shared" si="3092"/>
        <v>100</v>
      </c>
      <c r="AT1400" s="23">
        <f t="shared" si="3133"/>
        <v>0</v>
      </c>
      <c r="AU1400" s="23">
        <f t="shared" si="3133"/>
        <v>0</v>
      </c>
      <c r="AV1400" s="23">
        <f t="shared" si="3133"/>
        <v>0</v>
      </c>
      <c r="AW1400" s="23">
        <f t="shared" si="3133"/>
        <v>0</v>
      </c>
      <c r="AX1400" s="23">
        <f t="shared" si="3133"/>
        <v>0</v>
      </c>
      <c r="AY1400" s="23">
        <f t="shared" si="3085"/>
        <v>100</v>
      </c>
      <c r="AZ1400" s="23">
        <f t="shared" si="3133"/>
        <v>0</v>
      </c>
    </row>
    <row r="1401" spans="1:53" ht="31.5" x14ac:dyDescent="0.25">
      <c r="A1401" s="12" t="s">
        <v>368</v>
      </c>
      <c r="B1401" s="12" t="s">
        <v>58</v>
      </c>
      <c r="C1401" s="12" t="s">
        <v>12</v>
      </c>
      <c r="D1401" s="12" t="s">
        <v>586</v>
      </c>
      <c r="E1401" s="12" t="s">
        <v>7</v>
      </c>
      <c r="F1401" s="14" t="s">
        <v>383</v>
      </c>
      <c r="G1401" s="18"/>
      <c r="H1401" s="18"/>
      <c r="I1401" s="18"/>
      <c r="J1401" s="18"/>
      <c r="K1401" s="18"/>
      <c r="L1401" s="18"/>
      <c r="M1401" s="20"/>
      <c r="N1401" s="20"/>
      <c r="O1401" s="20"/>
      <c r="P1401" s="21"/>
      <c r="Q1401" s="21"/>
      <c r="R1401" s="21"/>
      <c r="S1401" s="21"/>
      <c r="T1401" s="21"/>
      <c r="U1401" s="21"/>
      <c r="V1401" s="21"/>
      <c r="W1401" s="21"/>
      <c r="X1401" s="21"/>
      <c r="Y1401" s="21"/>
      <c r="Z1401" s="23">
        <f>Z1402</f>
        <v>0</v>
      </c>
      <c r="AA1401" s="23">
        <f t="shared" si="3133"/>
        <v>0</v>
      </c>
      <c r="AB1401" s="23">
        <f t="shared" si="3133"/>
        <v>0</v>
      </c>
      <c r="AC1401" s="23">
        <f t="shared" si="3133"/>
        <v>100</v>
      </c>
      <c r="AD1401" s="23">
        <f t="shared" si="3133"/>
        <v>0</v>
      </c>
      <c r="AE1401" s="23">
        <f t="shared" si="3133"/>
        <v>0</v>
      </c>
      <c r="AF1401" s="23">
        <f t="shared" si="3133"/>
        <v>0</v>
      </c>
      <c r="AG1401" s="23">
        <f t="shared" si="3133"/>
        <v>0</v>
      </c>
      <c r="AH1401" s="23">
        <f t="shared" si="3133"/>
        <v>0</v>
      </c>
      <c r="AI1401" s="23">
        <f t="shared" si="3133"/>
        <v>0</v>
      </c>
      <c r="AJ1401" s="23">
        <f t="shared" si="3133"/>
        <v>0</v>
      </c>
      <c r="AK1401" s="23">
        <f t="shared" si="3133"/>
        <v>0</v>
      </c>
      <c r="AL1401" s="23">
        <f t="shared" si="3133"/>
        <v>0</v>
      </c>
      <c r="AM1401" s="23">
        <f t="shared" si="3133"/>
        <v>0</v>
      </c>
      <c r="AN1401" s="23">
        <f t="shared" si="3133"/>
        <v>0</v>
      </c>
      <c r="AO1401" s="23">
        <f t="shared" si="3089"/>
        <v>100</v>
      </c>
      <c r="AP1401" s="23">
        <f t="shared" si="3090"/>
        <v>0</v>
      </c>
      <c r="AQ1401" s="23">
        <f t="shared" si="3091"/>
        <v>0</v>
      </c>
      <c r="AR1401" s="23">
        <f t="shared" si="3133"/>
        <v>0</v>
      </c>
      <c r="AS1401" s="23">
        <f t="shared" si="3092"/>
        <v>100</v>
      </c>
      <c r="AT1401" s="23">
        <f t="shared" si="3133"/>
        <v>0</v>
      </c>
      <c r="AU1401" s="23">
        <f t="shared" si="3133"/>
        <v>0</v>
      </c>
      <c r="AV1401" s="23">
        <f t="shared" si="3133"/>
        <v>0</v>
      </c>
      <c r="AW1401" s="23">
        <f t="shared" si="3133"/>
        <v>0</v>
      </c>
      <c r="AX1401" s="23">
        <f t="shared" si="3133"/>
        <v>0</v>
      </c>
      <c r="AY1401" s="23">
        <f t="shared" si="3085"/>
        <v>100</v>
      </c>
      <c r="AZ1401" s="23">
        <f t="shared" si="3133"/>
        <v>0</v>
      </c>
    </row>
    <row r="1402" spans="1:53" ht="31.5" x14ac:dyDescent="0.25">
      <c r="A1402" s="12" t="s">
        <v>368</v>
      </c>
      <c r="B1402" s="12" t="s">
        <v>58</v>
      </c>
      <c r="C1402" s="12" t="s">
        <v>12</v>
      </c>
      <c r="D1402" s="12" t="s">
        <v>586</v>
      </c>
      <c r="E1402" s="12" t="s">
        <v>315</v>
      </c>
      <c r="F1402" s="14" t="s">
        <v>372</v>
      </c>
      <c r="G1402" s="18"/>
      <c r="H1402" s="18"/>
      <c r="I1402" s="18"/>
      <c r="J1402" s="18"/>
      <c r="K1402" s="18"/>
      <c r="L1402" s="18"/>
      <c r="M1402" s="20"/>
      <c r="N1402" s="20"/>
      <c r="O1402" s="20"/>
      <c r="P1402" s="21"/>
      <c r="Q1402" s="21"/>
      <c r="R1402" s="21"/>
      <c r="S1402" s="21"/>
      <c r="T1402" s="21"/>
      <c r="U1402" s="21"/>
      <c r="V1402" s="21"/>
      <c r="W1402" s="21"/>
      <c r="X1402" s="21"/>
      <c r="Y1402" s="21"/>
      <c r="Z1402" s="23">
        <v>0</v>
      </c>
      <c r="AA1402" s="23">
        <v>0</v>
      </c>
      <c r="AB1402" s="23">
        <v>0</v>
      </c>
      <c r="AC1402" s="23">
        <v>100</v>
      </c>
      <c r="AD1402" s="23"/>
      <c r="AE1402" s="23"/>
      <c r="AF1402" s="23"/>
      <c r="AG1402" s="23"/>
      <c r="AH1402" s="23"/>
      <c r="AI1402" s="23"/>
      <c r="AJ1402" s="23"/>
      <c r="AK1402" s="23"/>
      <c r="AL1402" s="23"/>
      <c r="AM1402" s="23"/>
      <c r="AN1402" s="23"/>
      <c r="AO1402" s="23">
        <f t="shared" si="3089"/>
        <v>100</v>
      </c>
      <c r="AP1402" s="23">
        <f t="shared" si="3090"/>
        <v>0</v>
      </c>
      <c r="AQ1402" s="23">
        <f t="shared" si="3091"/>
        <v>0</v>
      </c>
      <c r="AR1402" s="23"/>
      <c r="AS1402" s="23">
        <f t="shared" si="3092"/>
        <v>100</v>
      </c>
      <c r="AT1402" s="23"/>
      <c r="AU1402" s="23"/>
      <c r="AV1402" s="23"/>
      <c r="AW1402" s="23"/>
      <c r="AX1402" s="23"/>
      <c r="AY1402" s="23">
        <f t="shared" si="3085"/>
        <v>100</v>
      </c>
      <c r="AZ1402" s="23"/>
    </row>
    <row r="1403" spans="1:53" s="15" customFormat="1" x14ac:dyDescent="0.25">
      <c r="A1403" s="17" t="s">
        <v>368</v>
      </c>
      <c r="B1403" s="17" t="s">
        <v>58</v>
      </c>
      <c r="C1403" s="17" t="s">
        <v>137</v>
      </c>
      <c r="D1403" s="17"/>
      <c r="E1403" s="17"/>
      <c r="F1403" s="10" t="s">
        <v>399</v>
      </c>
      <c r="G1403" s="19">
        <f>G1404+G1409</f>
        <v>3609.4</v>
      </c>
      <c r="H1403" s="19">
        <f t="shared" ref="H1403:L1403" si="3134">H1404+H1409</f>
        <v>3602.2</v>
      </c>
      <c r="I1403" s="19">
        <f t="shared" si="3134"/>
        <v>3602.2</v>
      </c>
      <c r="J1403" s="19">
        <f t="shared" si="3134"/>
        <v>0</v>
      </c>
      <c r="K1403" s="19">
        <f t="shared" si="3134"/>
        <v>0</v>
      </c>
      <c r="L1403" s="19">
        <f t="shared" si="3134"/>
        <v>0</v>
      </c>
      <c r="M1403" s="20">
        <f t="shared" si="3120"/>
        <v>3609.4</v>
      </c>
      <c r="N1403" s="20">
        <f t="shared" si="3121"/>
        <v>3602.2</v>
      </c>
      <c r="O1403" s="20">
        <f t="shared" si="3122"/>
        <v>3602.2</v>
      </c>
      <c r="P1403" s="22">
        <f t="shared" ref="P1403:Q1403" si="3135">P1404+P1409</f>
        <v>0</v>
      </c>
      <c r="Q1403" s="22">
        <f t="shared" si="3135"/>
        <v>0</v>
      </c>
      <c r="R1403" s="22">
        <f t="shared" ref="R1403:T1403" si="3136">R1404+R1409</f>
        <v>0</v>
      </c>
      <c r="S1403" s="22">
        <f t="shared" si="3136"/>
        <v>0</v>
      </c>
      <c r="T1403" s="22">
        <f t="shared" si="3136"/>
        <v>0</v>
      </c>
      <c r="U1403" s="22">
        <f t="shared" ref="U1403:W1403" si="3137">U1404+U1409</f>
        <v>0</v>
      </c>
      <c r="V1403" s="22">
        <f t="shared" si="3137"/>
        <v>0</v>
      </c>
      <c r="W1403" s="22">
        <f t="shared" si="3137"/>
        <v>0</v>
      </c>
      <c r="X1403" s="22">
        <f t="shared" ref="X1403:Y1403" si="3138">X1404+X1409</f>
        <v>0</v>
      </c>
      <c r="Y1403" s="22">
        <f t="shared" si="3138"/>
        <v>0</v>
      </c>
      <c r="Z1403" s="22">
        <f t="shared" si="3065"/>
        <v>3609.4</v>
      </c>
      <c r="AA1403" s="22">
        <f t="shared" si="3066"/>
        <v>3602.2</v>
      </c>
      <c r="AB1403" s="22">
        <f t="shared" si="3067"/>
        <v>3602.2</v>
      </c>
      <c r="AC1403" s="22">
        <f t="shared" ref="AC1403:AL1403" si="3139">AC1404+AC1409</f>
        <v>-100</v>
      </c>
      <c r="AD1403" s="22">
        <f t="shared" si="3139"/>
        <v>0</v>
      </c>
      <c r="AE1403" s="22">
        <f t="shared" ref="AE1403" si="3140">AE1404+AE1409</f>
        <v>0</v>
      </c>
      <c r="AF1403" s="22">
        <f t="shared" si="3139"/>
        <v>0</v>
      </c>
      <c r="AG1403" s="22">
        <f t="shared" si="3139"/>
        <v>0</v>
      </c>
      <c r="AH1403" s="22">
        <f t="shared" si="3139"/>
        <v>52.868000000000002</v>
      </c>
      <c r="AI1403" s="22">
        <f t="shared" ref="AI1403" si="3141">AI1404+AI1409</f>
        <v>0</v>
      </c>
      <c r="AJ1403" s="22">
        <f t="shared" si="3139"/>
        <v>0</v>
      </c>
      <c r="AK1403" s="22">
        <f t="shared" si="3139"/>
        <v>0</v>
      </c>
      <c r="AL1403" s="22">
        <f t="shared" si="3139"/>
        <v>0</v>
      </c>
      <c r="AM1403" s="22">
        <f t="shared" ref="AM1403:AZ1403" si="3142">AM1404+AM1409</f>
        <v>0</v>
      </c>
      <c r="AN1403" s="22">
        <f t="shared" si="3142"/>
        <v>0</v>
      </c>
      <c r="AO1403" s="22">
        <f t="shared" si="3089"/>
        <v>3562.268</v>
      </c>
      <c r="AP1403" s="22">
        <f t="shared" si="3090"/>
        <v>3602.2</v>
      </c>
      <c r="AQ1403" s="22">
        <f t="shared" si="3091"/>
        <v>3602.2</v>
      </c>
      <c r="AR1403" s="22">
        <f t="shared" ref="AR1403" si="3143">AR1404+AR1409</f>
        <v>0</v>
      </c>
      <c r="AS1403" s="22">
        <f t="shared" si="3092"/>
        <v>3562.268</v>
      </c>
      <c r="AT1403" s="22">
        <f t="shared" ref="AT1403:AX1403" si="3144">AT1404+AT1409</f>
        <v>0</v>
      </c>
      <c r="AU1403" s="22">
        <f t="shared" si="3144"/>
        <v>0</v>
      </c>
      <c r="AV1403" s="22">
        <f t="shared" si="3144"/>
        <v>0</v>
      </c>
      <c r="AW1403" s="22">
        <f t="shared" si="3144"/>
        <v>0</v>
      </c>
      <c r="AX1403" s="22">
        <f t="shared" si="3144"/>
        <v>0</v>
      </c>
      <c r="AY1403" s="22">
        <f t="shared" si="3085"/>
        <v>3562.268</v>
      </c>
      <c r="AZ1403" s="22">
        <f t="shared" si="3142"/>
        <v>0</v>
      </c>
    </row>
    <row r="1404" spans="1:53" ht="31.5" x14ac:dyDescent="0.25">
      <c r="A1404" s="12" t="s">
        <v>368</v>
      </c>
      <c r="B1404" s="12" t="s">
        <v>58</v>
      </c>
      <c r="C1404" s="12" t="s">
        <v>137</v>
      </c>
      <c r="D1404" s="12" t="s">
        <v>278</v>
      </c>
      <c r="E1404" s="12"/>
      <c r="F1404" s="14" t="s">
        <v>311</v>
      </c>
      <c r="G1404" s="20">
        <f t="shared" ref="G1404:AZ1407" si="3145">G1405</f>
        <v>3531.4</v>
      </c>
      <c r="H1404" s="20">
        <f t="shared" si="3145"/>
        <v>3602.2</v>
      </c>
      <c r="I1404" s="20">
        <f t="shared" si="3145"/>
        <v>3602.2</v>
      </c>
      <c r="J1404" s="20">
        <f t="shared" si="3145"/>
        <v>0</v>
      </c>
      <c r="K1404" s="20">
        <f t="shared" si="3145"/>
        <v>0</v>
      </c>
      <c r="L1404" s="20">
        <f t="shared" si="3145"/>
        <v>0</v>
      </c>
      <c r="M1404" s="20">
        <f t="shared" si="3120"/>
        <v>3531.4</v>
      </c>
      <c r="N1404" s="20">
        <f t="shared" si="3121"/>
        <v>3602.2</v>
      </c>
      <c r="O1404" s="20">
        <f t="shared" si="3122"/>
        <v>3602.2</v>
      </c>
      <c r="P1404" s="23">
        <f t="shared" si="3145"/>
        <v>0</v>
      </c>
      <c r="Q1404" s="23">
        <f t="shared" si="3145"/>
        <v>0</v>
      </c>
      <c r="R1404" s="23">
        <f t="shared" si="3145"/>
        <v>0</v>
      </c>
      <c r="S1404" s="23">
        <f t="shared" si="3145"/>
        <v>0</v>
      </c>
      <c r="T1404" s="23">
        <f t="shared" si="3145"/>
        <v>0</v>
      </c>
      <c r="U1404" s="23">
        <f t="shared" si="3145"/>
        <v>0</v>
      </c>
      <c r="V1404" s="23">
        <f t="shared" si="3145"/>
        <v>0</v>
      </c>
      <c r="W1404" s="23">
        <f t="shared" si="3145"/>
        <v>0</v>
      </c>
      <c r="X1404" s="23">
        <f t="shared" si="3145"/>
        <v>0</v>
      </c>
      <c r="Y1404" s="23">
        <f t="shared" si="3145"/>
        <v>0</v>
      </c>
      <c r="Z1404" s="23">
        <f t="shared" si="3065"/>
        <v>3531.4</v>
      </c>
      <c r="AA1404" s="23">
        <f t="shared" si="3066"/>
        <v>3602.2</v>
      </c>
      <c r="AB1404" s="23">
        <f t="shared" si="3067"/>
        <v>3602.2</v>
      </c>
      <c r="AC1404" s="23">
        <f t="shared" si="3145"/>
        <v>-100</v>
      </c>
      <c r="AD1404" s="23">
        <f t="shared" si="3145"/>
        <v>0</v>
      </c>
      <c r="AE1404" s="23">
        <f t="shared" si="3145"/>
        <v>0</v>
      </c>
      <c r="AF1404" s="23">
        <f t="shared" si="3145"/>
        <v>0</v>
      </c>
      <c r="AG1404" s="23">
        <f t="shared" si="3145"/>
        <v>0</v>
      </c>
      <c r="AH1404" s="23">
        <f t="shared" si="3145"/>
        <v>0</v>
      </c>
      <c r="AI1404" s="23">
        <f t="shared" si="3145"/>
        <v>0</v>
      </c>
      <c r="AJ1404" s="23">
        <f t="shared" si="3145"/>
        <v>0</v>
      </c>
      <c r="AK1404" s="23">
        <f t="shared" si="3145"/>
        <v>0</v>
      </c>
      <c r="AL1404" s="23">
        <f t="shared" si="3145"/>
        <v>0</v>
      </c>
      <c r="AM1404" s="23">
        <f t="shared" si="3145"/>
        <v>0</v>
      </c>
      <c r="AN1404" s="23">
        <f t="shared" si="3145"/>
        <v>0</v>
      </c>
      <c r="AO1404" s="23">
        <f t="shared" si="3089"/>
        <v>3431.4</v>
      </c>
      <c r="AP1404" s="23">
        <f t="shared" si="3090"/>
        <v>3602.2</v>
      </c>
      <c r="AQ1404" s="23">
        <f t="shared" si="3091"/>
        <v>3602.2</v>
      </c>
      <c r="AR1404" s="23">
        <f t="shared" si="3145"/>
        <v>0</v>
      </c>
      <c r="AS1404" s="23">
        <f t="shared" si="3092"/>
        <v>3431.4</v>
      </c>
      <c r="AT1404" s="23">
        <f t="shared" si="3145"/>
        <v>0</v>
      </c>
      <c r="AU1404" s="23">
        <f t="shared" si="3145"/>
        <v>0</v>
      </c>
      <c r="AV1404" s="23">
        <f t="shared" si="3145"/>
        <v>0</v>
      </c>
      <c r="AW1404" s="23">
        <f t="shared" si="3145"/>
        <v>0</v>
      </c>
      <c r="AX1404" s="23">
        <f t="shared" si="3145"/>
        <v>0</v>
      </c>
      <c r="AY1404" s="23">
        <f t="shared" si="3085"/>
        <v>3431.4</v>
      </c>
      <c r="AZ1404" s="23">
        <f t="shared" si="3145"/>
        <v>0</v>
      </c>
      <c r="BA1404" s="5"/>
    </row>
    <row r="1405" spans="1:53" ht="47.25" x14ac:dyDescent="0.25">
      <c r="A1405" s="12" t="s">
        <v>368</v>
      </c>
      <c r="B1405" s="12" t="s">
        <v>58</v>
      </c>
      <c r="C1405" s="12" t="s">
        <v>137</v>
      </c>
      <c r="D1405" s="12" t="s">
        <v>279</v>
      </c>
      <c r="E1405" s="12"/>
      <c r="F1405" s="14" t="s">
        <v>312</v>
      </c>
      <c r="G1405" s="20">
        <f t="shared" si="3145"/>
        <v>3531.4</v>
      </c>
      <c r="H1405" s="20">
        <f t="shared" si="3145"/>
        <v>3602.2</v>
      </c>
      <c r="I1405" s="20">
        <f t="shared" si="3145"/>
        <v>3602.2</v>
      </c>
      <c r="J1405" s="20">
        <f t="shared" si="3145"/>
        <v>0</v>
      </c>
      <c r="K1405" s="20">
        <f t="shared" si="3145"/>
        <v>0</v>
      </c>
      <c r="L1405" s="20">
        <f t="shared" si="3145"/>
        <v>0</v>
      </c>
      <c r="M1405" s="20">
        <f t="shared" si="3120"/>
        <v>3531.4</v>
      </c>
      <c r="N1405" s="20">
        <f t="shared" si="3121"/>
        <v>3602.2</v>
      </c>
      <c r="O1405" s="20">
        <f t="shared" si="3122"/>
        <v>3602.2</v>
      </c>
      <c r="P1405" s="23">
        <f t="shared" si="3145"/>
        <v>0</v>
      </c>
      <c r="Q1405" s="23">
        <f t="shared" si="3145"/>
        <v>0</v>
      </c>
      <c r="R1405" s="23">
        <f t="shared" si="3145"/>
        <v>0</v>
      </c>
      <c r="S1405" s="23">
        <f t="shared" si="3145"/>
        <v>0</v>
      </c>
      <c r="T1405" s="23">
        <f t="shared" si="3145"/>
        <v>0</v>
      </c>
      <c r="U1405" s="23">
        <f t="shared" si="3145"/>
        <v>0</v>
      </c>
      <c r="V1405" s="23">
        <f t="shared" si="3145"/>
        <v>0</v>
      </c>
      <c r="W1405" s="23">
        <f t="shared" si="3145"/>
        <v>0</v>
      </c>
      <c r="X1405" s="23">
        <f t="shared" si="3145"/>
        <v>0</v>
      </c>
      <c r="Y1405" s="23">
        <f t="shared" si="3145"/>
        <v>0</v>
      </c>
      <c r="Z1405" s="23">
        <f t="shared" si="3065"/>
        <v>3531.4</v>
      </c>
      <c r="AA1405" s="23">
        <f t="shared" si="3066"/>
        <v>3602.2</v>
      </c>
      <c r="AB1405" s="23">
        <f t="shared" si="3067"/>
        <v>3602.2</v>
      </c>
      <c r="AC1405" s="23">
        <f t="shared" si="3145"/>
        <v>-100</v>
      </c>
      <c r="AD1405" s="23">
        <f t="shared" si="3145"/>
        <v>0</v>
      </c>
      <c r="AE1405" s="23">
        <f t="shared" si="3145"/>
        <v>0</v>
      </c>
      <c r="AF1405" s="23">
        <f t="shared" si="3145"/>
        <v>0</v>
      </c>
      <c r="AG1405" s="23">
        <f t="shared" si="3145"/>
        <v>0</v>
      </c>
      <c r="AH1405" s="23">
        <f t="shared" si="3145"/>
        <v>0</v>
      </c>
      <c r="AI1405" s="23">
        <f t="shared" si="3145"/>
        <v>0</v>
      </c>
      <c r="AJ1405" s="23">
        <f t="shared" si="3145"/>
        <v>0</v>
      </c>
      <c r="AK1405" s="23">
        <f t="shared" si="3145"/>
        <v>0</v>
      </c>
      <c r="AL1405" s="23">
        <f t="shared" si="3145"/>
        <v>0</v>
      </c>
      <c r="AM1405" s="23">
        <f t="shared" si="3145"/>
        <v>0</v>
      </c>
      <c r="AN1405" s="23">
        <f t="shared" si="3145"/>
        <v>0</v>
      </c>
      <c r="AO1405" s="23">
        <f t="shared" si="3089"/>
        <v>3431.4</v>
      </c>
      <c r="AP1405" s="23">
        <f t="shared" si="3090"/>
        <v>3602.2</v>
      </c>
      <c r="AQ1405" s="23">
        <f t="shared" si="3091"/>
        <v>3602.2</v>
      </c>
      <c r="AR1405" s="23">
        <f t="shared" si="3145"/>
        <v>0</v>
      </c>
      <c r="AS1405" s="23">
        <f t="shared" si="3092"/>
        <v>3431.4</v>
      </c>
      <c r="AT1405" s="23">
        <f t="shared" si="3145"/>
        <v>0</v>
      </c>
      <c r="AU1405" s="23">
        <f t="shared" si="3145"/>
        <v>0</v>
      </c>
      <c r="AV1405" s="23">
        <f t="shared" si="3145"/>
        <v>0</v>
      </c>
      <c r="AW1405" s="23">
        <f t="shared" si="3145"/>
        <v>0</v>
      </c>
      <c r="AX1405" s="23">
        <f t="shared" si="3145"/>
        <v>0</v>
      </c>
      <c r="AY1405" s="23">
        <f t="shared" si="3085"/>
        <v>3431.4</v>
      </c>
      <c r="AZ1405" s="23">
        <f t="shared" si="3145"/>
        <v>0</v>
      </c>
      <c r="BA1405" s="5"/>
    </row>
    <row r="1406" spans="1:53" x14ac:dyDescent="0.25">
      <c r="A1406" s="12" t="s">
        <v>368</v>
      </c>
      <c r="B1406" s="12" t="s">
        <v>58</v>
      </c>
      <c r="C1406" s="12" t="s">
        <v>137</v>
      </c>
      <c r="D1406" s="12" t="s">
        <v>343</v>
      </c>
      <c r="E1406" s="12"/>
      <c r="F1406" s="14" t="s">
        <v>401</v>
      </c>
      <c r="G1406" s="20">
        <f t="shared" si="3145"/>
        <v>3531.4</v>
      </c>
      <c r="H1406" s="20">
        <f t="shared" si="3145"/>
        <v>3602.2</v>
      </c>
      <c r="I1406" s="20">
        <f t="shared" si="3145"/>
        <v>3602.2</v>
      </c>
      <c r="J1406" s="20">
        <f t="shared" si="3145"/>
        <v>0</v>
      </c>
      <c r="K1406" s="20">
        <f t="shared" si="3145"/>
        <v>0</v>
      </c>
      <c r="L1406" s="20">
        <f t="shared" si="3145"/>
        <v>0</v>
      </c>
      <c r="M1406" s="20">
        <f t="shared" si="3120"/>
        <v>3531.4</v>
      </c>
      <c r="N1406" s="20">
        <f t="shared" si="3121"/>
        <v>3602.2</v>
      </c>
      <c r="O1406" s="20">
        <f t="shared" si="3122"/>
        <v>3602.2</v>
      </c>
      <c r="P1406" s="23">
        <f t="shared" si="3145"/>
        <v>0</v>
      </c>
      <c r="Q1406" s="23">
        <f t="shared" si="3145"/>
        <v>0</v>
      </c>
      <c r="R1406" s="23">
        <f t="shared" si="3145"/>
        <v>0</v>
      </c>
      <c r="S1406" s="23">
        <f t="shared" si="3145"/>
        <v>0</v>
      </c>
      <c r="T1406" s="23">
        <f t="shared" si="3145"/>
        <v>0</v>
      </c>
      <c r="U1406" s="23">
        <f t="shared" si="3145"/>
        <v>0</v>
      </c>
      <c r="V1406" s="23">
        <f t="shared" si="3145"/>
        <v>0</v>
      </c>
      <c r="W1406" s="23">
        <f t="shared" si="3145"/>
        <v>0</v>
      </c>
      <c r="X1406" s="23">
        <f t="shared" si="3145"/>
        <v>0</v>
      </c>
      <c r="Y1406" s="23">
        <f t="shared" si="3145"/>
        <v>0</v>
      </c>
      <c r="Z1406" s="23">
        <f t="shared" si="3065"/>
        <v>3531.4</v>
      </c>
      <c r="AA1406" s="23">
        <f t="shared" si="3066"/>
        <v>3602.2</v>
      </c>
      <c r="AB1406" s="23">
        <f t="shared" si="3067"/>
        <v>3602.2</v>
      </c>
      <c r="AC1406" s="23">
        <f t="shared" si="3145"/>
        <v>-100</v>
      </c>
      <c r="AD1406" s="23">
        <f t="shared" si="3145"/>
        <v>0</v>
      </c>
      <c r="AE1406" s="23">
        <f t="shared" si="3145"/>
        <v>0</v>
      </c>
      <c r="AF1406" s="23">
        <f t="shared" si="3145"/>
        <v>0</v>
      </c>
      <c r="AG1406" s="23">
        <f t="shared" si="3145"/>
        <v>0</v>
      </c>
      <c r="AH1406" s="23">
        <f t="shared" si="3145"/>
        <v>0</v>
      </c>
      <c r="AI1406" s="23">
        <f t="shared" si="3145"/>
        <v>0</v>
      </c>
      <c r="AJ1406" s="23">
        <f t="shared" si="3145"/>
        <v>0</v>
      </c>
      <c r="AK1406" s="23">
        <f t="shared" si="3145"/>
        <v>0</v>
      </c>
      <c r="AL1406" s="23">
        <f t="shared" si="3145"/>
        <v>0</v>
      </c>
      <c r="AM1406" s="23">
        <f t="shared" si="3145"/>
        <v>0</v>
      </c>
      <c r="AN1406" s="23">
        <f t="shared" si="3145"/>
        <v>0</v>
      </c>
      <c r="AO1406" s="23">
        <f t="shared" si="3089"/>
        <v>3431.4</v>
      </c>
      <c r="AP1406" s="23">
        <f t="shared" si="3090"/>
        <v>3602.2</v>
      </c>
      <c r="AQ1406" s="23">
        <f t="shared" si="3091"/>
        <v>3602.2</v>
      </c>
      <c r="AR1406" s="23">
        <f t="shared" si="3145"/>
        <v>0</v>
      </c>
      <c r="AS1406" s="23">
        <f t="shared" si="3092"/>
        <v>3431.4</v>
      </c>
      <c r="AT1406" s="23">
        <f t="shared" si="3145"/>
        <v>0</v>
      </c>
      <c r="AU1406" s="23">
        <f t="shared" si="3145"/>
        <v>0</v>
      </c>
      <c r="AV1406" s="23">
        <f t="shared" si="3145"/>
        <v>0</v>
      </c>
      <c r="AW1406" s="23">
        <f t="shared" si="3145"/>
        <v>0</v>
      </c>
      <c r="AX1406" s="23">
        <f t="shared" si="3145"/>
        <v>0</v>
      </c>
      <c r="AY1406" s="23">
        <f t="shared" si="3085"/>
        <v>3431.4</v>
      </c>
      <c r="AZ1406" s="23">
        <f t="shared" si="3145"/>
        <v>0</v>
      </c>
    </row>
    <row r="1407" spans="1:53" ht="31.5" x14ac:dyDescent="0.25">
      <c r="A1407" s="12" t="s">
        <v>368</v>
      </c>
      <c r="B1407" s="12" t="s">
        <v>58</v>
      </c>
      <c r="C1407" s="12" t="s">
        <v>137</v>
      </c>
      <c r="D1407" s="12" t="s">
        <v>343</v>
      </c>
      <c r="E1407" s="12" t="s">
        <v>7</v>
      </c>
      <c r="F1407" s="14" t="s">
        <v>383</v>
      </c>
      <c r="G1407" s="20">
        <f t="shared" si="3145"/>
        <v>3531.4</v>
      </c>
      <c r="H1407" s="20">
        <f t="shared" si="3145"/>
        <v>3602.2</v>
      </c>
      <c r="I1407" s="20">
        <f t="shared" si="3145"/>
        <v>3602.2</v>
      </c>
      <c r="J1407" s="20">
        <f t="shared" si="3145"/>
        <v>0</v>
      </c>
      <c r="K1407" s="20">
        <f t="shared" si="3145"/>
        <v>0</v>
      </c>
      <c r="L1407" s="20">
        <f t="shared" si="3145"/>
        <v>0</v>
      </c>
      <c r="M1407" s="20">
        <f t="shared" si="3120"/>
        <v>3531.4</v>
      </c>
      <c r="N1407" s="20">
        <f t="shared" si="3121"/>
        <v>3602.2</v>
      </c>
      <c r="O1407" s="20">
        <f t="shared" si="3122"/>
        <v>3602.2</v>
      </c>
      <c r="P1407" s="23">
        <f t="shared" si="3145"/>
        <v>0</v>
      </c>
      <c r="Q1407" s="23">
        <f t="shared" si="3145"/>
        <v>0</v>
      </c>
      <c r="R1407" s="23">
        <f t="shared" si="3145"/>
        <v>0</v>
      </c>
      <c r="S1407" s="23">
        <f t="shared" si="3145"/>
        <v>0</v>
      </c>
      <c r="T1407" s="23">
        <f t="shared" si="3145"/>
        <v>0</v>
      </c>
      <c r="U1407" s="23">
        <f t="shared" si="3145"/>
        <v>0</v>
      </c>
      <c r="V1407" s="23">
        <f t="shared" si="3145"/>
        <v>0</v>
      </c>
      <c r="W1407" s="23">
        <f t="shared" si="3145"/>
        <v>0</v>
      </c>
      <c r="X1407" s="23">
        <f t="shared" si="3145"/>
        <v>0</v>
      </c>
      <c r="Y1407" s="23">
        <f t="shared" si="3145"/>
        <v>0</v>
      </c>
      <c r="Z1407" s="23">
        <f t="shared" si="3065"/>
        <v>3531.4</v>
      </c>
      <c r="AA1407" s="23">
        <f t="shared" si="3066"/>
        <v>3602.2</v>
      </c>
      <c r="AB1407" s="23">
        <f t="shared" si="3067"/>
        <v>3602.2</v>
      </c>
      <c r="AC1407" s="23">
        <f t="shared" si="3145"/>
        <v>-100</v>
      </c>
      <c r="AD1407" s="23">
        <f t="shared" si="3145"/>
        <v>0</v>
      </c>
      <c r="AE1407" s="23">
        <f t="shared" si="3145"/>
        <v>0</v>
      </c>
      <c r="AF1407" s="23">
        <f t="shared" si="3145"/>
        <v>0</v>
      </c>
      <c r="AG1407" s="23">
        <f t="shared" si="3145"/>
        <v>0</v>
      </c>
      <c r="AH1407" s="23">
        <f t="shared" si="3145"/>
        <v>0</v>
      </c>
      <c r="AI1407" s="23">
        <f t="shared" si="3145"/>
        <v>0</v>
      </c>
      <c r="AJ1407" s="23">
        <f t="shared" si="3145"/>
        <v>0</v>
      </c>
      <c r="AK1407" s="23">
        <f t="shared" si="3145"/>
        <v>0</v>
      </c>
      <c r="AL1407" s="23">
        <f t="shared" si="3145"/>
        <v>0</v>
      </c>
      <c r="AM1407" s="23">
        <f t="shared" si="3145"/>
        <v>0</v>
      </c>
      <c r="AN1407" s="23">
        <f t="shared" si="3145"/>
        <v>0</v>
      </c>
      <c r="AO1407" s="23">
        <f t="shared" si="3089"/>
        <v>3431.4</v>
      </c>
      <c r="AP1407" s="23">
        <f t="shared" si="3090"/>
        <v>3602.2</v>
      </c>
      <c r="AQ1407" s="23">
        <f t="shared" si="3091"/>
        <v>3602.2</v>
      </c>
      <c r="AR1407" s="23">
        <f t="shared" si="3145"/>
        <v>0</v>
      </c>
      <c r="AS1407" s="23">
        <f t="shared" si="3092"/>
        <v>3431.4</v>
      </c>
      <c r="AT1407" s="23">
        <f t="shared" si="3145"/>
        <v>0</v>
      </c>
      <c r="AU1407" s="23">
        <f t="shared" si="3145"/>
        <v>0</v>
      </c>
      <c r="AV1407" s="23">
        <f t="shared" si="3145"/>
        <v>0</v>
      </c>
      <c r="AW1407" s="23">
        <f t="shared" si="3145"/>
        <v>0</v>
      </c>
      <c r="AX1407" s="23">
        <f t="shared" si="3145"/>
        <v>0</v>
      </c>
      <c r="AY1407" s="23">
        <f t="shared" si="3085"/>
        <v>3431.4</v>
      </c>
      <c r="AZ1407" s="23">
        <f t="shared" si="3145"/>
        <v>0</v>
      </c>
    </row>
    <row r="1408" spans="1:53" ht="31.5" x14ac:dyDescent="0.25">
      <c r="A1408" s="12" t="s">
        <v>368</v>
      </c>
      <c r="B1408" s="12" t="s">
        <v>58</v>
      </c>
      <c r="C1408" s="12" t="s">
        <v>137</v>
      </c>
      <c r="D1408" s="12" t="s">
        <v>343</v>
      </c>
      <c r="E1408" s="12">
        <v>240</v>
      </c>
      <c r="F1408" s="14" t="s">
        <v>372</v>
      </c>
      <c r="G1408" s="20">
        <v>3531.4</v>
      </c>
      <c r="H1408" s="20">
        <v>3602.2</v>
      </c>
      <c r="I1408" s="20">
        <v>3602.2</v>
      </c>
      <c r="J1408" s="20"/>
      <c r="K1408" s="20"/>
      <c r="L1408" s="20"/>
      <c r="M1408" s="20">
        <f t="shared" si="3120"/>
        <v>3531.4</v>
      </c>
      <c r="N1408" s="20">
        <f t="shared" si="3121"/>
        <v>3602.2</v>
      </c>
      <c r="O1408" s="20">
        <f t="shared" si="3122"/>
        <v>3602.2</v>
      </c>
      <c r="P1408" s="23"/>
      <c r="Q1408" s="23"/>
      <c r="R1408" s="23"/>
      <c r="S1408" s="23"/>
      <c r="T1408" s="23"/>
      <c r="U1408" s="23"/>
      <c r="V1408" s="23"/>
      <c r="W1408" s="23"/>
      <c r="X1408" s="23"/>
      <c r="Y1408" s="23"/>
      <c r="Z1408" s="23">
        <f t="shared" si="3065"/>
        <v>3531.4</v>
      </c>
      <c r="AA1408" s="23">
        <f t="shared" si="3066"/>
        <v>3602.2</v>
      </c>
      <c r="AB1408" s="23">
        <f t="shared" si="3067"/>
        <v>3602.2</v>
      </c>
      <c r="AC1408" s="23">
        <v>-100</v>
      </c>
      <c r="AD1408" s="23"/>
      <c r="AE1408" s="23"/>
      <c r="AF1408" s="23"/>
      <c r="AG1408" s="23"/>
      <c r="AH1408" s="23"/>
      <c r="AI1408" s="23"/>
      <c r="AJ1408" s="23"/>
      <c r="AK1408" s="23"/>
      <c r="AL1408" s="23"/>
      <c r="AM1408" s="23"/>
      <c r="AN1408" s="23"/>
      <c r="AO1408" s="23">
        <f t="shared" si="3089"/>
        <v>3431.4</v>
      </c>
      <c r="AP1408" s="23">
        <f t="shared" si="3090"/>
        <v>3602.2</v>
      </c>
      <c r="AQ1408" s="23">
        <f t="shared" si="3091"/>
        <v>3602.2</v>
      </c>
      <c r="AR1408" s="23"/>
      <c r="AS1408" s="23">
        <f t="shared" si="3092"/>
        <v>3431.4</v>
      </c>
      <c r="AT1408" s="23"/>
      <c r="AU1408" s="23"/>
      <c r="AV1408" s="23"/>
      <c r="AW1408" s="23"/>
      <c r="AX1408" s="23"/>
      <c r="AY1408" s="23">
        <f t="shared" si="3085"/>
        <v>3431.4</v>
      </c>
      <c r="AZ1408" s="23"/>
    </row>
    <row r="1409" spans="1:53" ht="31.5" x14ac:dyDescent="0.25">
      <c r="A1409" s="12" t="s">
        <v>368</v>
      </c>
      <c r="B1409" s="12" t="s">
        <v>58</v>
      </c>
      <c r="C1409" s="12" t="s">
        <v>137</v>
      </c>
      <c r="D1409" s="12" t="s">
        <v>32</v>
      </c>
      <c r="E1409" s="12"/>
      <c r="F1409" s="14" t="s">
        <v>45</v>
      </c>
      <c r="G1409" s="20">
        <f>G1410</f>
        <v>78</v>
      </c>
      <c r="H1409" s="20">
        <f t="shared" ref="H1409:AZ1412" si="3146">H1410</f>
        <v>0</v>
      </c>
      <c r="I1409" s="20">
        <f t="shared" si="3146"/>
        <v>0</v>
      </c>
      <c r="J1409" s="20">
        <f t="shared" si="3146"/>
        <v>0</v>
      </c>
      <c r="K1409" s="20">
        <f t="shared" si="3146"/>
        <v>0</v>
      </c>
      <c r="L1409" s="20">
        <f t="shared" si="3146"/>
        <v>0</v>
      </c>
      <c r="M1409" s="20">
        <f t="shared" si="3120"/>
        <v>78</v>
      </c>
      <c r="N1409" s="20">
        <f t="shared" si="3121"/>
        <v>0</v>
      </c>
      <c r="O1409" s="20">
        <f t="shared" si="3122"/>
        <v>0</v>
      </c>
      <c r="P1409" s="23">
        <f t="shared" si="3146"/>
        <v>0</v>
      </c>
      <c r="Q1409" s="23">
        <f t="shared" si="3146"/>
        <v>0</v>
      </c>
      <c r="R1409" s="23">
        <f t="shared" si="3146"/>
        <v>0</v>
      </c>
      <c r="S1409" s="23">
        <f t="shared" si="3146"/>
        <v>0</v>
      </c>
      <c r="T1409" s="23">
        <f t="shared" si="3146"/>
        <v>0</v>
      </c>
      <c r="U1409" s="23">
        <f t="shared" si="3146"/>
        <v>0</v>
      </c>
      <c r="V1409" s="23">
        <f t="shared" si="3146"/>
        <v>0</v>
      </c>
      <c r="W1409" s="23">
        <f t="shared" si="3146"/>
        <v>0</v>
      </c>
      <c r="X1409" s="23">
        <f t="shared" si="3146"/>
        <v>0</v>
      </c>
      <c r="Y1409" s="23">
        <f t="shared" si="3146"/>
        <v>0</v>
      </c>
      <c r="Z1409" s="23">
        <f t="shared" si="3065"/>
        <v>78</v>
      </c>
      <c r="AA1409" s="23">
        <f t="shared" si="3066"/>
        <v>0</v>
      </c>
      <c r="AB1409" s="23">
        <f t="shared" si="3067"/>
        <v>0</v>
      </c>
      <c r="AC1409" s="23">
        <f t="shared" si="3146"/>
        <v>0</v>
      </c>
      <c r="AD1409" s="23">
        <f t="shared" si="3146"/>
        <v>0</v>
      </c>
      <c r="AE1409" s="23">
        <f t="shared" si="3146"/>
        <v>0</v>
      </c>
      <c r="AF1409" s="23">
        <f t="shared" si="3146"/>
        <v>0</v>
      </c>
      <c r="AG1409" s="23">
        <f t="shared" si="3146"/>
        <v>0</v>
      </c>
      <c r="AH1409" s="23">
        <f t="shared" si="3146"/>
        <v>52.868000000000002</v>
      </c>
      <c r="AI1409" s="23">
        <f t="shared" si="3146"/>
        <v>0</v>
      </c>
      <c r="AJ1409" s="23">
        <f t="shared" si="3146"/>
        <v>0</v>
      </c>
      <c r="AK1409" s="23">
        <f t="shared" si="3146"/>
        <v>0</v>
      </c>
      <c r="AL1409" s="23">
        <f t="shared" si="3146"/>
        <v>0</v>
      </c>
      <c r="AM1409" s="23">
        <f t="shared" si="3146"/>
        <v>0</v>
      </c>
      <c r="AN1409" s="23">
        <f t="shared" si="3146"/>
        <v>0</v>
      </c>
      <c r="AO1409" s="23">
        <f t="shared" si="3089"/>
        <v>130.86799999999999</v>
      </c>
      <c r="AP1409" s="23">
        <f t="shared" si="3090"/>
        <v>0</v>
      </c>
      <c r="AQ1409" s="23">
        <f t="shared" si="3091"/>
        <v>0</v>
      </c>
      <c r="AR1409" s="23">
        <f t="shared" si="3146"/>
        <v>0</v>
      </c>
      <c r="AS1409" s="23">
        <f t="shared" si="3092"/>
        <v>130.86799999999999</v>
      </c>
      <c r="AT1409" s="23">
        <f t="shared" si="3146"/>
        <v>0</v>
      </c>
      <c r="AU1409" s="23">
        <f t="shared" si="3146"/>
        <v>0</v>
      </c>
      <c r="AV1409" s="23">
        <f t="shared" si="3146"/>
        <v>0</v>
      </c>
      <c r="AW1409" s="23">
        <f t="shared" si="3146"/>
        <v>0</v>
      </c>
      <c r="AX1409" s="23">
        <f t="shared" si="3146"/>
        <v>0</v>
      </c>
      <c r="AY1409" s="23">
        <f t="shared" si="3085"/>
        <v>130.86799999999999</v>
      </c>
      <c r="AZ1409" s="23">
        <f t="shared" si="3146"/>
        <v>0</v>
      </c>
      <c r="BA1409" s="5"/>
    </row>
    <row r="1410" spans="1:53" ht="31.5" x14ac:dyDescent="0.25">
      <c r="A1410" s="12" t="s">
        <v>368</v>
      </c>
      <c r="B1410" s="12" t="s">
        <v>58</v>
      </c>
      <c r="C1410" s="12" t="s">
        <v>137</v>
      </c>
      <c r="D1410" s="12" t="s">
        <v>66</v>
      </c>
      <c r="E1410" s="12"/>
      <c r="F1410" s="14" t="s">
        <v>79</v>
      </c>
      <c r="G1410" s="20">
        <f>G1411</f>
        <v>78</v>
      </c>
      <c r="H1410" s="20">
        <f t="shared" si="3146"/>
        <v>0</v>
      </c>
      <c r="I1410" s="20">
        <f t="shared" si="3146"/>
        <v>0</v>
      </c>
      <c r="J1410" s="20">
        <f t="shared" si="3146"/>
        <v>0</v>
      </c>
      <c r="K1410" s="20">
        <f t="shared" si="3146"/>
        <v>0</v>
      </c>
      <c r="L1410" s="20">
        <f t="shared" si="3146"/>
        <v>0</v>
      </c>
      <c r="M1410" s="20">
        <f t="shared" si="3120"/>
        <v>78</v>
      </c>
      <c r="N1410" s="20">
        <f t="shared" si="3121"/>
        <v>0</v>
      </c>
      <c r="O1410" s="20">
        <f t="shared" si="3122"/>
        <v>0</v>
      </c>
      <c r="P1410" s="23">
        <f t="shared" si="3146"/>
        <v>0</v>
      </c>
      <c r="Q1410" s="23">
        <f t="shared" si="3146"/>
        <v>0</v>
      </c>
      <c r="R1410" s="23">
        <f t="shared" si="3146"/>
        <v>0</v>
      </c>
      <c r="S1410" s="23">
        <f t="shared" si="3146"/>
        <v>0</v>
      </c>
      <c r="T1410" s="23">
        <f t="shared" si="3146"/>
        <v>0</v>
      </c>
      <c r="U1410" s="23">
        <f t="shared" si="3146"/>
        <v>0</v>
      </c>
      <c r="V1410" s="23">
        <f t="shared" si="3146"/>
        <v>0</v>
      </c>
      <c r="W1410" s="23">
        <f t="shared" si="3146"/>
        <v>0</v>
      </c>
      <c r="X1410" s="23">
        <f t="shared" si="3146"/>
        <v>0</v>
      </c>
      <c r="Y1410" s="23">
        <f t="shared" si="3146"/>
        <v>0</v>
      </c>
      <c r="Z1410" s="23">
        <f t="shared" si="3065"/>
        <v>78</v>
      </c>
      <c r="AA1410" s="23">
        <f t="shared" si="3066"/>
        <v>0</v>
      </c>
      <c r="AB1410" s="23">
        <f t="shared" si="3067"/>
        <v>0</v>
      </c>
      <c r="AC1410" s="23">
        <f t="shared" si="3146"/>
        <v>0</v>
      </c>
      <c r="AD1410" s="23">
        <f t="shared" si="3146"/>
        <v>0</v>
      </c>
      <c r="AE1410" s="23">
        <f t="shared" si="3146"/>
        <v>0</v>
      </c>
      <c r="AF1410" s="23">
        <f t="shared" si="3146"/>
        <v>0</v>
      </c>
      <c r="AG1410" s="23">
        <f t="shared" si="3146"/>
        <v>0</v>
      </c>
      <c r="AH1410" s="23">
        <f t="shared" si="3146"/>
        <v>52.868000000000002</v>
      </c>
      <c r="AI1410" s="23">
        <f t="shared" si="3146"/>
        <v>0</v>
      </c>
      <c r="AJ1410" s="23">
        <f t="shared" si="3146"/>
        <v>0</v>
      </c>
      <c r="AK1410" s="23">
        <f t="shared" si="3146"/>
        <v>0</v>
      </c>
      <c r="AL1410" s="23">
        <f t="shared" si="3146"/>
        <v>0</v>
      </c>
      <c r="AM1410" s="23">
        <f t="shared" si="3146"/>
        <v>0</v>
      </c>
      <c r="AN1410" s="23">
        <f t="shared" si="3146"/>
        <v>0</v>
      </c>
      <c r="AO1410" s="23">
        <f t="shared" si="3089"/>
        <v>130.86799999999999</v>
      </c>
      <c r="AP1410" s="23">
        <f t="shared" si="3090"/>
        <v>0</v>
      </c>
      <c r="AQ1410" s="23">
        <f t="shared" si="3091"/>
        <v>0</v>
      </c>
      <c r="AR1410" s="23">
        <f t="shared" si="3146"/>
        <v>0</v>
      </c>
      <c r="AS1410" s="23">
        <f t="shared" si="3092"/>
        <v>130.86799999999999</v>
      </c>
      <c r="AT1410" s="23">
        <f t="shared" si="3146"/>
        <v>0</v>
      </c>
      <c r="AU1410" s="23">
        <f t="shared" si="3146"/>
        <v>0</v>
      </c>
      <c r="AV1410" s="23">
        <f t="shared" si="3146"/>
        <v>0</v>
      </c>
      <c r="AW1410" s="23">
        <f t="shared" si="3146"/>
        <v>0</v>
      </c>
      <c r="AX1410" s="23">
        <f t="shared" si="3146"/>
        <v>0</v>
      </c>
      <c r="AY1410" s="23">
        <f t="shared" si="3085"/>
        <v>130.86799999999999</v>
      </c>
      <c r="AZ1410" s="23">
        <f t="shared" si="3146"/>
        <v>0</v>
      </c>
      <c r="BA1410" s="5"/>
    </row>
    <row r="1411" spans="1:53" ht="47.25" x14ac:dyDescent="0.25">
      <c r="A1411" s="12" t="s">
        <v>368</v>
      </c>
      <c r="B1411" s="12" t="s">
        <v>58</v>
      </c>
      <c r="C1411" s="12" t="s">
        <v>137</v>
      </c>
      <c r="D1411" s="12" t="s">
        <v>60</v>
      </c>
      <c r="E1411" s="12"/>
      <c r="F1411" s="14" t="s">
        <v>80</v>
      </c>
      <c r="G1411" s="20">
        <f>G1412</f>
        <v>78</v>
      </c>
      <c r="H1411" s="20">
        <f t="shared" si="3146"/>
        <v>0</v>
      </c>
      <c r="I1411" s="20">
        <f t="shared" si="3146"/>
        <v>0</v>
      </c>
      <c r="J1411" s="20">
        <f t="shared" si="3146"/>
        <v>0</v>
      </c>
      <c r="K1411" s="20">
        <f t="shared" si="3146"/>
        <v>0</v>
      </c>
      <c r="L1411" s="20">
        <f t="shared" si="3146"/>
        <v>0</v>
      </c>
      <c r="M1411" s="20">
        <f t="shared" si="3120"/>
        <v>78</v>
      </c>
      <c r="N1411" s="20">
        <f t="shared" si="3121"/>
        <v>0</v>
      </c>
      <c r="O1411" s="20">
        <f t="shared" si="3122"/>
        <v>0</v>
      </c>
      <c r="P1411" s="23">
        <f t="shared" si="3146"/>
        <v>0</v>
      </c>
      <c r="Q1411" s="23">
        <f t="shared" si="3146"/>
        <v>0</v>
      </c>
      <c r="R1411" s="23">
        <f t="shared" si="3146"/>
        <v>0</v>
      </c>
      <c r="S1411" s="23">
        <f t="shared" si="3146"/>
        <v>0</v>
      </c>
      <c r="T1411" s="23">
        <f t="shared" si="3146"/>
        <v>0</v>
      </c>
      <c r="U1411" s="23">
        <f t="shared" si="3146"/>
        <v>0</v>
      </c>
      <c r="V1411" s="23">
        <f t="shared" si="3146"/>
        <v>0</v>
      </c>
      <c r="W1411" s="23">
        <f t="shared" si="3146"/>
        <v>0</v>
      </c>
      <c r="X1411" s="23">
        <f t="shared" si="3146"/>
        <v>0</v>
      </c>
      <c r="Y1411" s="23">
        <f t="shared" si="3146"/>
        <v>0</v>
      </c>
      <c r="Z1411" s="23">
        <f t="shared" ref="Z1411:Z1474" si="3147">M1411+P1411+Q1411+R1411+S1411</f>
        <v>78</v>
      </c>
      <c r="AA1411" s="23">
        <f t="shared" ref="AA1411:AA1474" si="3148">N1411+T1411+U1411+V1411</f>
        <v>0</v>
      </c>
      <c r="AB1411" s="23">
        <f t="shared" ref="AB1411:AB1474" si="3149">O1411+W1411+X1411+Y1411</f>
        <v>0</v>
      </c>
      <c r="AC1411" s="23">
        <f t="shared" si="3146"/>
        <v>0</v>
      </c>
      <c r="AD1411" s="23">
        <f t="shared" si="3146"/>
        <v>0</v>
      </c>
      <c r="AE1411" s="23">
        <f t="shared" si="3146"/>
        <v>0</v>
      </c>
      <c r="AF1411" s="23">
        <f t="shared" si="3146"/>
        <v>0</v>
      </c>
      <c r="AG1411" s="23">
        <f t="shared" si="3146"/>
        <v>0</v>
      </c>
      <c r="AH1411" s="23">
        <f t="shared" si="3146"/>
        <v>52.868000000000002</v>
      </c>
      <c r="AI1411" s="23">
        <f t="shared" si="3146"/>
        <v>0</v>
      </c>
      <c r="AJ1411" s="23">
        <f t="shared" si="3146"/>
        <v>0</v>
      </c>
      <c r="AK1411" s="23">
        <f t="shared" si="3146"/>
        <v>0</v>
      </c>
      <c r="AL1411" s="23">
        <f t="shared" si="3146"/>
        <v>0</v>
      </c>
      <c r="AM1411" s="23">
        <f t="shared" si="3146"/>
        <v>0</v>
      </c>
      <c r="AN1411" s="23">
        <f t="shared" si="3146"/>
        <v>0</v>
      </c>
      <c r="AO1411" s="23">
        <f t="shared" si="3089"/>
        <v>130.86799999999999</v>
      </c>
      <c r="AP1411" s="23">
        <f t="shared" si="3090"/>
        <v>0</v>
      </c>
      <c r="AQ1411" s="23">
        <f t="shared" si="3091"/>
        <v>0</v>
      </c>
      <c r="AR1411" s="23">
        <f t="shared" si="3146"/>
        <v>0</v>
      </c>
      <c r="AS1411" s="23">
        <f t="shared" si="3092"/>
        <v>130.86799999999999</v>
      </c>
      <c r="AT1411" s="23">
        <f t="shared" si="3146"/>
        <v>0</v>
      </c>
      <c r="AU1411" s="23">
        <f t="shared" si="3146"/>
        <v>0</v>
      </c>
      <c r="AV1411" s="23">
        <f t="shared" si="3146"/>
        <v>0</v>
      </c>
      <c r="AW1411" s="23">
        <f t="shared" si="3146"/>
        <v>0</v>
      </c>
      <c r="AX1411" s="23">
        <f t="shared" si="3146"/>
        <v>0</v>
      </c>
      <c r="AY1411" s="23">
        <f t="shared" si="3085"/>
        <v>130.86799999999999</v>
      </c>
      <c r="AZ1411" s="23">
        <f t="shared" si="3146"/>
        <v>0</v>
      </c>
    </row>
    <row r="1412" spans="1:53" ht="31.5" x14ac:dyDescent="0.25">
      <c r="A1412" s="12" t="s">
        <v>368</v>
      </c>
      <c r="B1412" s="12" t="s">
        <v>58</v>
      </c>
      <c r="C1412" s="12" t="s">
        <v>137</v>
      </c>
      <c r="D1412" s="12" t="s">
        <v>60</v>
      </c>
      <c r="E1412" s="12" t="s">
        <v>7</v>
      </c>
      <c r="F1412" s="14" t="s">
        <v>383</v>
      </c>
      <c r="G1412" s="20">
        <f>G1413</f>
        <v>78</v>
      </c>
      <c r="H1412" s="20">
        <f t="shared" si="3146"/>
        <v>0</v>
      </c>
      <c r="I1412" s="20">
        <f t="shared" si="3146"/>
        <v>0</v>
      </c>
      <c r="J1412" s="20">
        <f t="shared" si="3146"/>
        <v>0</v>
      </c>
      <c r="K1412" s="20">
        <f t="shared" si="3146"/>
        <v>0</v>
      </c>
      <c r="L1412" s="20">
        <f t="shared" si="3146"/>
        <v>0</v>
      </c>
      <c r="M1412" s="20">
        <f t="shared" si="3120"/>
        <v>78</v>
      </c>
      <c r="N1412" s="20">
        <f t="shared" si="3121"/>
        <v>0</v>
      </c>
      <c r="O1412" s="20">
        <f t="shared" si="3122"/>
        <v>0</v>
      </c>
      <c r="P1412" s="23">
        <f t="shared" si="3146"/>
        <v>0</v>
      </c>
      <c r="Q1412" s="23">
        <f t="shared" si="3146"/>
        <v>0</v>
      </c>
      <c r="R1412" s="23">
        <f t="shared" si="3146"/>
        <v>0</v>
      </c>
      <c r="S1412" s="23">
        <f t="shared" si="3146"/>
        <v>0</v>
      </c>
      <c r="T1412" s="23">
        <f t="shared" si="3146"/>
        <v>0</v>
      </c>
      <c r="U1412" s="23">
        <f t="shared" si="3146"/>
        <v>0</v>
      </c>
      <c r="V1412" s="23">
        <f t="shared" si="3146"/>
        <v>0</v>
      </c>
      <c r="W1412" s="23">
        <f t="shared" si="3146"/>
        <v>0</v>
      </c>
      <c r="X1412" s="23">
        <f t="shared" si="3146"/>
        <v>0</v>
      </c>
      <c r="Y1412" s="23">
        <f t="shared" si="3146"/>
        <v>0</v>
      </c>
      <c r="Z1412" s="23">
        <f t="shared" si="3147"/>
        <v>78</v>
      </c>
      <c r="AA1412" s="23">
        <f t="shared" si="3148"/>
        <v>0</v>
      </c>
      <c r="AB1412" s="23">
        <f t="shared" si="3149"/>
        <v>0</v>
      </c>
      <c r="AC1412" s="23">
        <f t="shared" si="3146"/>
        <v>0</v>
      </c>
      <c r="AD1412" s="23">
        <f t="shared" si="3146"/>
        <v>0</v>
      </c>
      <c r="AE1412" s="23">
        <f t="shared" si="3146"/>
        <v>0</v>
      </c>
      <c r="AF1412" s="23">
        <f t="shared" si="3146"/>
        <v>0</v>
      </c>
      <c r="AG1412" s="23">
        <f t="shared" si="3146"/>
        <v>0</v>
      </c>
      <c r="AH1412" s="23">
        <f t="shared" si="3146"/>
        <v>52.868000000000002</v>
      </c>
      <c r="AI1412" s="23">
        <f t="shared" si="3146"/>
        <v>0</v>
      </c>
      <c r="AJ1412" s="23">
        <f t="shared" si="3146"/>
        <v>0</v>
      </c>
      <c r="AK1412" s="23">
        <f t="shared" si="3146"/>
        <v>0</v>
      </c>
      <c r="AL1412" s="23">
        <f t="shared" si="3146"/>
        <v>0</v>
      </c>
      <c r="AM1412" s="23">
        <f t="shared" si="3146"/>
        <v>0</v>
      </c>
      <c r="AN1412" s="23">
        <f t="shared" si="3146"/>
        <v>0</v>
      </c>
      <c r="AO1412" s="23">
        <f t="shared" si="3089"/>
        <v>130.86799999999999</v>
      </c>
      <c r="AP1412" s="23">
        <f t="shared" si="3090"/>
        <v>0</v>
      </c>
      <c r="AQ1412" s="23">
        <f t="shared" si="3091"/>
        <v>0</v>
      </c>
      <c r="AR1412" s="23">
        <f t="shared" si="3146"/>
        <v>0</v>
      </c>
      <c r="AS1412" s="23">
        <f t="shared" si="3092"/>
        <v>130.86799999999999</v>
      </c>
      <c r="AT1412" s="23">
        <f t="shared" si="3146"/>
        <v>0</v>
      </c>
      <c r="AU1412" s="23">
        <f t="shared" si="3146"/>
        <v>0</v>
      </c>
      <c r="AV1412" s="23">
        <f t="shared" si="3146"/>
        <v>0</v>
      </c>
      <c r="AW1412" s="23">
        <f t="shared" si="3146"/>
        <v>0</v>
      </c>
      <c r="AX1412" s="23">
        <f t="shared" si="3146"/>
        <v>0</v>
      </c>
      <c r="AY1412" s="23">
        <f t="shared" si="3085"/>
        <v>130.86799999999999</v>
      </c>
      <c r="AZ1412" s="23">
        <f t="shared" si="3146"/>
        <v>0</v>
      </c>
    </row>
    <row r="1413" spans="1:53" ht="31.5" x14ac:dyDescent="0.25">
      <c r="A1413" s="12" t="s">
        <v>368</v>
      </c>
      <c r="B1413" s="12" t="s">
        <v>58</v>
      </c>
      <c r="C1413" s="12" t="s">
        <v>137</v>
      </c>
      <c r="D1413" s="12" t="s">
        <v>60</v>
      </c>
      <c r="E1413" s="12" t="s">
        <v>315</v>
      </c>
      <c r="F1413" s="14" t="s">
        <v>372</v>
      </c>
      <c r="G1413" s="20">
        <v>78</v>
      </c>
      <c r="H1413" s="20">
        <v>0</v>
      </c>
      <c r="I1413" s="20">
        <v>0</v>
      </c>
      <c r="J1413" s="20"/>
      <c r="K1413" s="20"/>
      <c r="L1413" s="20"/>
      <c r="M1413" s="20">
        <f t="shared" si="3120"/>
        <v>78</v>
      </c>
      <c r="N1413" s="20">
        <f t="shared" si="3121"/>
        <v>0</v>
      </c>
      <c r="O1413" s="20">
        <f t="shared" si="3122"/>
        <v>0</v>
      </c>
      <c r="P1413" s="23"/>
      <c r="Q1413" s="23"/>
      <c r="R1413" s="23"/>
      <c r="S1413" s="23"/>
      <c r="T1413" s="23"/>
      <c r="U1413" s="23"/>
      <c r="V1413" s="23"/>
      <c r="W1413" s="23"/>
      <c r="X1413" s="23"/>
      <c r="Y1413" s="23"/>
      <c r="Z1413" s="23">
        <f t="shared" si="3147"/>
        <v>78</v>
      </c>
      <c r="AA1413" s="23">
        <f t="shared" si="3148"/>
        <v>0</v>
      </c>
      <c r="AB1413" s="23">
        <f t="shared" si="3149"/>
        <v>0</v>
      </c>
      <c r="AC1413" s="23"/>
      <c r="AD1413" s="23"/>
      <c r="AE1413" s="23"/>
      <c r="AF1413" s="23"/>
      <c r="AG1413" s="23"/>
      <c r="AH1413" s="23">
        <v>52.868000000000002</v>
      </c>
      <c r="AI1413" s="23"/>
      <c r="AJ1413" s="23"/>
      <c r="AK1413" s="23"/>
      <c r="AL1413" s="23"/>
      <c r="AM1413" s="23"/>
      <c r="AN1413" s="23"/>
      <c r="AO1413" s="23">
        <f t="shared" si="3089"/>
        <v>130.86799999999999</v>
      </c>
      <c r="AP1413" s="23">
        <f t="shared" si="3090"/>
        <v>0</v>
      </c>
      <c r="AQ1413" s="23">
        <f t="shared" si="3091"/>
        <v>0</v>
      </c>
      <c r="AR1413" s="23"/>
      <c r="AS1413" s="23">
        <f t="shared" si="3092"/>
        <v>130.86799999999999</v>
      </c>
      <c r="AT1413" s="23"/>
      <c r="AU1413" s="23"/>
      <c r="AV1413" s="23"/>
      <c r="AW1413" s="23"/>
      <c r="AX1413" s="23"/>
      <c r="AY1413" s="23">
        <f t="shared" si="3085"/>
        <v>130.86799999999999</v>
      </c>
      <c r="AZ1413" s="23"/>
    </row>
    <row r="1414" spans="1:53" x14ac:dyDescent="0.25">
      <c r="A1414" s="16" t="s">
        <v>431</v>
      </c>
      <c r="B1414" s="16"/>
      <c r="C1414" s="16"/>
      <c r="D1414" s="16"/>
      <c r="E1414" s="16"/>
      <c r="F1414" s="7" t="s">
        <v>861</v>
      </c>
      <c r="G1414" s="18">
        <f>G1415+G1470+G1491+G1535+G1581+G1588+G1598+G1612</f>
        <v>264092.69999999995</v>
      </c>
      <c r="H1414" s="18">
        <f>H1415+H1470+H1491+H1535+H1581+H1588+H1598+H1612</f>
        <v>256242.4</v>
      </c>
      <c r="I1414" s="18">
        <f>I1415+I1470+I1491+I1535+I1581+I1588+I1598+I1612</f>
        <v>258361.80000000002</v>
      </c>
      <c r="J1414" s="18">
        <f t="shared" ref="J1414:L1414" si="3150">J1415+J1470+J1491+J1535+J1581+J1588+J1598+J1612</f>
        <v>183.3</v>
      </c>
      <c r="K1414" s="18">
        <f t="shared" si="3150"/>
        <v>0</v>
      </c>
      <c r="L1414" s="18">
        <f t="shared" si="3150"/>
        <v>0</v>
      </c>
      <c r="M1414" s="20">
        <f t="shared" si="3120"/>
        <v>264275.99999999994</v>
      </c>
      <c r="N1414" s="20">
        <f t="shared" si="3121"/>
        <v>256242.4</v>
      </c>
      <c r="O1414" s="20">
        <f t="shared" si="3122"/>
        <v>258361.80000000002</v>
      </c>
      <c r="P1414" s="21">
        <f t="shared" ref="P1414:AZ1414" si="3151">P1415+P1470+P1491+P1535+P1581+P1588+P1598+P1612</f>
        <v>0</v>
      </c>
      <c r="Q1414" s="21">
        <f t="shared" si="3151"/>
        <v>0</v>
      </c>
      <c r="R1414" s="21">
        <f t="shared" si="3151"/>
        <v>5.8</v>
      </c>
      <c r="S1414" s="21">
        <f t="shared" ref="S1414" si="3152">S1415+S1470+S1491+S1535+S1581+S1588+S1598+S1612</f>
        <v>0</v>
      </c>
      <c r="T1414" s="21">
        <f t="shared" si="3151"/>
        <v>0</v>
      </c>
      <c r="U1414" s="21">
        <f t="shared" si="3151"/>
        <v>3.8999999999999995</v>
      </c>
      <c r="V1414" s="21">
        <f t="shared" ref="V1414" si="3153">V1415+V1470+V1491+V1535+V1581+V1588+V1598+V1612</f>
        <v>0</v>
      </c>
      <c r="W1414" s="21">
        <f t="shared" si="3151"/>
        <v>0</v>
      </c>
      <c r="X1414" s="21">
        <f t="shared" si="3151"/>
        <v>3.8999999999999995</v>
      </c>
      <c r="Y1414" s="21">
        <f t="shared" si="3151"/>
        <v>0</v>
      </c>
      <c r="Z1414" s="21">
        <f t="shared" si="3147"/>
        <v>264281.79999999993</v>
      </c>
      <c r="AA1414" s="21">
        <f t="shared" si="3148"/>
        <v>256246.3</v>
      </c>
      <c r="AB1414" s="21">
        <f t="shared" si="3149"/>
        <v>258365.7</v>
      </c>
      <c r="AC1414" s="21">
        <f t="shared" ref="AC1414:AN1414" si="3154">AC1415+AC1470+AC1491+AC1535+AC1581+AC1588+AC1598+AC1612</f>
        <v>0</v>
      </c>
      <c r="AD1414" s="21">
        <f t="shared" si="3154"/>
        <v>0</v>
      </c>
      <c r="AE1414" s="21">
        <f t="shared" ref="AE1414" si="3155">AE1415+AE1470+AE1491+AE1535+AE1581+AE1588+AE1598+AE1612</f>
        <v>0</v>
      </c>
      <c r="AF1414" s="21">
        <f t="shared" si="3154"/>
        <v>0</v>
      </c>
      <c r="AG1414" s="21">
        <f t="shared" si="3154"/>
        <v>0</v>
      </c>
      <c r="AH1414" s="21">
        <f t="shared" si="3154"/>
        <v>3.0000000000000001E-3</v>
      </c>
      <c r="AI1414" s="21">
        <f t="shared" ref="AI1414" si="3156">AI1415+AI1470+AI1491+AI1535+AI1581+AI1588+AI1598+AI1612</f>
        <v>0</v>
      </c>
      <c r="AJ1414" s="21">
        <f t="shared" si="3154"/>
        <v>0</v>
      </c>
      <c r="AK1414" s="21">
        <f t="shared" si="3154"/>
        <v>873.96999999999991</v>
      </c>
      <c r="AL1414" s="21">
        <f t="shared" si="3154"/>
        <v>0</v>
      </c>
      <c r="AM1414" s="21">
        <f t="shared" si="3154"/>
        <v>0</v>
      </c>
      <c r="AN1414" s="21">
        <f t="shared" si="3154"/>
        <v>0</v>
      </c>
      <c r="AO1414" s="21">
        <f t="shared" si="3089"/>
        <v>265155.77299999993</v>
      </c>
      <c r="AP1414" s="21">
        <f t="shared" si="3090"/>
        <v>256246.3</v>
      </c>
      <c r="AQ1414" s="21">
        <f t="shared" si="3091"/>
        <v>258365.7</v>
      </c>
      <c r="AR1414" s="21">
        <f t="shared" ref="AR1414" si="3157">AR1415+AR1470+AR1491+AR1535+AR1581+AR1588+AR1598+AR1612</f>
        <v>0</v>
      </c>
      <c r="AS1414" s="21">
        <f t="shared" si="3092"/>
        <v>265155.77299999993</v>
      </c>
      <c r="AT1414" s="21">
        <f t="shared" ref="AT1414:AX1414" si="3158">AT1415+AT1470+AT1491+AT1535+AT1581+AT1588+AT1598+AT1612</f>
        <v>0</v>
      </c>
      <c r="AU1414" s="21">
        <f t="shared" si="3158"/>
        <v>0</v>
      </c>
      <c r="AV1414" s="21">
        <f t="shared" si="3158"/>
        <v>0</v>
      </c>
      <c r="AW1414" s="21">
        <f t="shared" si="3158"/>
        <v>0</v>
      </c>
      <c r="AX1414" s="21">
        <f t="shared" si="3158"/>
        <v>0</v>
      </c>
      <c r="AY1414" s="21">
        <f t="shared" si="3085"/>
        <v>265155.77299999993</v>
      </c>
      <c r="AZ1414" s="21">
        <f t="shared" si="3151"/>
        <v>0</v>
      </c>
    </row>
    <row r="1415" spans="1:53" x14ac:dyDescent="0.25">
      <c r="A1415" s="16" t="s">
        <v>431</v>
      </c>
      <c r="B1415" s="16" t="s">
        <v>12</v>
      </c>
      <c r="C1415" s="16"/>
      <c r="D1415" s="16"/>
      <c r="E1415" s="16"/>
      <c r="F1415" s="7" t="s">
        <v>17</v>
      </c>
      <c r="G1415" s="18">
        <f>G1416+G1434</f>
        <v>40841.800000000003</v>
      </c>
      <c r="H1415" s="18">
        <f>H1416+H1434</f>
        <v>41103.400000000009</v>
      </c>
      <c r="I1415" s="18">
        <f>I1416+I1434</f>
        <v>41103</v>
      </c>
      <c r="J1415" s="18">
        <f t="shared" ref="J1415:L1415" si="3159">J1416+J1434</f>
        <v>183.3</v>
      </c>
      <c r="K1415" s="18">
        <f t="shared" si="3159"/>
        <v>0</v>
      </c>
      <c r="L1415" s="18">
        <f t="shared" si="3159"/>
        <v>0</v>
      </c>
      <c r="M1415" s="20">
        <f t="shared" si="3120"/>
        <v>41025.100000000006</v>
      </c>
      <c r="N1415" s="20">
        <f t="shared" si="3121"/>
        <v>41103.400000000009</v>
      </c>
      <c r="O1415" s="20">
        <f t="shared" si="3122"/>
        <v>41103</v>
      </c>
      <c r="P1415" s="21">
        <f t="shared" ref="P1415:AZ1415" si="3160">P1416+P1434</f>
        <v>0</v>
      </c>
      <c r="Q1415" s="21">
        <f t="shared" si="3160"/>
        <v>0</v>
      </c>
      <c r="R1415" s="21">
        <f t="shared" si="3160"/>
        <v>5.8</v>
      </c>
      <c r="S1415" s="21">
        <f t="shared" ref="S1415" si="3161">S1416+S1434</f>
        <v>0</v>
      </c>
      <c r="T1415" s="21">
        <f t="shared" si="3160"/>
        <v>0</v>
      </c>
      <c r="U1415" s="21">
        <f t="shared" si="3160"/>
        <v>3.8999999999999995</v>
      </c>
      <c r="V1415" s="21">
        <f t="shared" ref="V1415" si="3162">V1416+V1434</f>
        <v>0</v>
      </c>
      <c r="W1415" s="21">
        <f t="shared" si="3160"/>
        <v>0</v>
      </c>
      <c r="X1415" s="21">
        <f t="shared" si="3160"/>
        <v>3.8999999999999995</v>
      </c>
      <c r="Y1415" s="21">
        <f t="shared" si="3160"/>
        <v>0</v>
      </c>
      <c r="Z1415" s="21">
        <f t="shared" si="3147"/>
        <v>41030.900000000009</v>
      </c>
      <c r="AA1415" s="21">
        <f t="shared" si="3148"/>
        <v>41107.30000000001</v>
      </c>
      <c r="AB1415" s="21">
        <f t="shared" si="3149"/>
        <v>41106.9</v>
      </c>
      <c r="AC1415" s="21">
        <f t="shared" ref="AC1415:AN1415" si="3163">AC1416+AC1434</f>
        <v>0</v>
      </c>
      <c r="AD1415" s="21">
        <f t="shared" si="3163"/>
        <v>0</v>
      </c>
      <c r="AE1415" s="21">
        <f t="shared" ref="AE1415" si="3164">AE1416+AE1434</f>
        <v>0</v>
      </c>
      <c r="AF1415" s="21">
        <f t="shared" si="3163"/>
        <v>0</v>
      </c>
      <c r="AG1415" s="21">
        <f t="shared" si="3163"/>
        <v>0</v>
      </c>
      <c r="AH1415" s="21">
        <f t="shared" si="3163"/>
        <v>0</v>
      </c>
      <c r="AI1415" s="21">
        <f t="shared" ref="AI1415" si="3165">AI1416+AI1434</f>
        <v>0</v>
      </c>
      <c r="AJ1415" s="21">
        <f t="shared" si="3163"/>
        <v>0</v>
      </c>
      <c r="AK1415" s="21">
        <f t="shared" si="3163"/>
        <v>0</v>
      </c>
      <c r="AL1415" s="21">
        <f t="shared" si="3163"/>
        <v>0</v>
      </c>
      <c r="AM1415" s="21">
        <f t="shared" si="3163"/>
        <v>0</v>
      </c>
      <c r="AN1415" s="21">
        <f t="shared" si="3163"/>
        <v>0</v>
      </c>
      <c r="AO1415" s="21">
        <f t="shared" si="3089"/>
        <v>41030.900000000009</v>
      </c>
      <c r="AP1415" s="21">
        <f t="shared" si="3090"/>
        <v>41107.30000000001</v>
      </c>
      <c r="AQ1415" s="21">
        <f t="shared" si="3091"/>
        <v>41106.9</v>
      </c>
      <c r="AR1415" s="21">
        <f t="shared" ref="AR1415" si="3166">AR1416+AR1434</f>
        <v>0</v>
      </c>
      <c r="AS1415" s="21">
        <f t="shared" si="3092"/>
        <v>41030.900000000009</v>
      </c>
      <c r="AT1415" s="21">
        <f t="shared" ref="AT1415:AX1415" si="3167">AT1416+AT1434</f>
        <v>0</v>
      </c>
      <c r="AU1415" s="21">
        <f t="shared" si="3167"/>
        <v>0</v>
      </c>
      <c r="AV1415" s="21">
        <f t="shared" si="3167"/>
        <v>0</v>
      </c>
      <c r="AW1415" s="21">
        <f t="shared" si="3167"/>
        <v>0</v>
      </c>
      <c r="AX1415" s="21">
        <f t="shared" si="3167"/>
        <v>0</v>
      </c>
      <c r="AY1415" s="21">
        <f t="shared" si="3085"/>
        <v>41030.900000000009</v>
      </c>
      <c r="AZ1415" s="21">
        <f t="shared" si="3160"/>
        <v>0</v>
      </c>
    </row>
    <row r="1416" spans="1:53" ht="63" x14ac:dyDescent="0.25">
      <c r="A1416" s="17" t="s">
        <v>431</v>
      </c>
      <c r="B1416" s="17" t="s">
        <v>12</v>
      </c>
      <c r="C1416" s="17" t="s">
        <v>81</v>
      </c>
      <c r="D1416" s="17"/>
      <c r="E1416" s="17"/>
      <c r="F1416" s="10" t="s">
        <v>392</v>
      </c>
      <c r="G1416" s="19">
        <f>G1417+G1424</f>
        <v>32418.2</v>
      </c>
      <c r="H1416" s="19">
        <f t="shared" ref="H1416:L1416" si="3168">H1417+H1424</f>
        <v>32527.700000000004</v>
      </c>
      <c r="I1416" s="19">
        <f t="shared" si="3168"/>
        <v>32527.300000000003</v>
      </c>
      <c r="J1416" s="19">
        <f t="shared" si="3168"/>
        <v>0</v>
      </c>
      <c r="K1416" s="19">
        <f t="shared" si="3168"/>
        <v>0</v>
      </c>
      <c r="L1416" s="19">
        <f t="shared" si="3168"/>
        <v>0</v>
      </c>
      <c r="M1416" s="20">
        <f t="shared" si="3120"/>
        <v>32418.2</v>
      </c>
      <c r="N1416" s="20">
        <f t="shared" si="3121"/>
        <v>32527.700000000004</v>
      </c>
      <c r="O1416" s="20">
        <f t="shared" si="3122"/>
        <v>32527.300000000003</v>
      </c>
      <c r="P1416" s="22">
        <f t="shared" ref="P1416:Q1416" si="3169">P1417+P1424</f>
        <v>0</v>
      </c>
      <c r="Q1416" s="22">
        <f t="shared" si="3169"/>
        <v>0</v>
      </c>
      <c r="R1416" s="22">
        <f t="shared" ref="R1416:T1416" si="3170">R1417+R1424</f>
        <v>5.8</v>
      </c>
      <c r="S1416" s="22">
        <f t="shared" si="3170"/>
        <v>0</v>
      </c>
      <c r="T1416" s="22">
        <f t="shared" si="3170"/>
        <v>0</v>
      </c>
      <c r="U1416" s="22">
        <f t="shared" ref="U1416:W1416" si="3171">U1417+U1424</f>
        <v>3.8999999999999995</v>
      </c>
      <c r="V1416" s="22">
        <f t="shared" si="3171"/>
        <v>0</v>
      </c>
      <c r="W1416" s="22">
        <f t="shared" si="3171"/>
        <v>0</v>
      </c>
      <c r="X1416" s="22">
        <f t="shared" ref="X1416:Y1416" si="3172">X1417+X1424</f>
        <v>3.8999999999999995</v>
      </c>
      <c r="Y1416" s="22">
        <f t="shared" si="3172"/>
        <v>0</v>
      </c>
      <c r="Z1416" s="22">
        <f t="shared" si="3147"/>
        <v>32424</v>
      </c>
      <c r="AA1416" s="22">
        <f t="shared" si="3148"/>
        <v>32531.600000000006</v>
      </c>
      <c r="AB1416" s="22">
        <f t="shared" si="3149"/>
        <v>32531.200000000004</v>
      </c>
      <c r="AC1416" s="22">
        <f t="shared" ref="AC1416:AL1416" si="3173">AC1417+AC1424</f>
        <v>0</v>
      </c>
      <c r="AD1416" s="22">
        <f t="shared" si="3173"/>
        <v>0</v>
      </c>
      <c r="AE1416" s="22">
        <f t="shared" ref="AE1416" si="3174">AE1417+AE1424</f>
        <v>0</v>
      </c>
      <c r="AF1416" s="22">
        <f t="shared" si="3173"/>
        <v>0</v>
      </c>
      <c r="AG1416" s="22">
        <f t="shared" si="3173"/>
        <v>0</v>
      </c>
      <c r="AH1416" s="22">
        <f t="shared" si="3173"/>
        <v>0</v>
      </c>
      <c r="AI1416" s="22">
        <f t="shared" ref="AI1416" si="3175">AI1417+AI1424</f>
        <v>0</v>
      </c>
      <c r="AJ1416" s="22">
        <f t="shared" si="3173"/>
        <v>0</v>
      </c>
      <c r="AK1416" s="22">
        <f t="shared" si="3173"/>
        <v>0</v>
      </c>
      <c r="AL1416" s="22">
        <f t="shared" si="3173"/>
        <v>0</v>
      </c>
      <c r="AM1416" s="22">
        <f t="shared" ref="AM1416:AZ1416" si="3176">AM1417+AM1424</f>
        <v>0</v>
      </c>
      <c r="AN1416" s="22">
        <f t="shared" si="3176"/>
        <v>0</v>
      </c>
      <c r="AO1416" s="22">
        <f t="shared" si="3089"/>
        <v>32424</v>
      </c>
      <c r="AP1416" s="22">
        <f t="shared" si="3090"/>
        <v>32531.600000000006</v>
      </c>
      <c r="AQ1416" s="22">
        <f t="shared" si="3091"/>
        <v>32531.200000000004</v>
      </c>
      <c r="AR1416" s="22">
        <f t="shared" ref="AR1416" si="3177">AR1417+AR1424</f>
        <v>0</v>
      </c>
      <c r="AS1416" s="22">
        <f t="shared" si="3092"/>
        <v>32424</v>
      </c>
      <c r="AT1416" s="22">
        <f t="shared" ref="AT1416:AX1416" si="3178">AT1417+AT1424</f>
        <v>0</v>
      </c>
      <c r="AU1416" s="22">
        <f t="shared" si="3178"/>
        <v>0</v>
      </c>
      <c r="AV1416" s="22">
        <f t="shared" si="3178"/>
        <v>0</v>
      </c>
      <c r="AW1416" s="22">
        <f t="shared" si="3178"/>
        <v>0</v>
      </c>
      <c r="AX1416" s="22">
        <f t="shared" si="3178"/>
        <v>0</v>
      </c>
      <c r="AY1416" s="22">
        <f t="shared" si="3085"/>
        <v>32424</v>
      </c>
      <c r="AZ1416" s="22">
        <f t="shared" si="3176"/>
        <v>0</v>
      </c>
    </row>
    <row r="1417" spans="1:53" ht="31.5" x14ac:dyDescent="0.25">
      <c r="A1417" s="12" t="s">
        <v>431</v>
      </c>
      <c r="B1417" s="12" t="s">
        <v>12</v>
      </c>
      <c r="C1417" s="12" t="s">
        <v>81</v>
      </c>
      <c r="D1417" s="12" t="s">
        <v>32</v>
      </c>
      <c r="E1417" s="12"/>
      <c r="F1417" s="14" t="s">
        <v>45</v>
      </c>
      <c r="G1417" s="20">
        <f>G1418</f>
        <v>2374.6999999999998</v>
      </c>
      <c r="H1417" s="20">
        <f t="shared" ref="H1417:AZ1418" si="3179">H1418</f>
        <v>2412.1000000000004</v>
      </c>
      <c r="I1417" s="20">
        <f t="shared" si="3179"/>
        <v>2412.1000000000004</v>
      </c>
      <c r="J1417" s="20">
        <f t="shared" si="3179"/>
        <v>0</v>
      </c>
      <c r="K1417" s="20">
        <f t="shared" si="3179"/>
        <v>0</v>
      </c>
      <c r="L1417" s="20">
        <f t="shared" si="3179"/>
        <v>0</v>
      </c>
      <c r="M1417" s="20">
        <f t="shared" si="3120"/>
        <v>2374.6999999999998</v>
      </c>
      <c r="N1417" s="20">
        <f t="shared" si="3121"/>
        <v>2412.1000000000004</v>
      </c>
      <c r="O1417" s="20">
        <f t="shared" si="3122"/>
        <v>2412.1000000000004</v>
      </c>
      <c r="P1417" s="23">
        <f t="shared" si="3179"/>
        <v>0</v>
      </c>
      <c r="Q1417" s="23">
        <f t="shared" si="3179"/>
        <v>0</v>
      </c>
      <c r="R1417" s="23">
        <f t="shared" si="3179"/>
        <v>5.8</v>
      </c>
      <c r="S1417" s="23">
        <f t="shared" si="3179"/>
        <v>0</v>
      </c>
      <c r="T1417" s="23">
        <f t="shared" si="3179"/>
        <v>0</v>
      </c>
      <c r="U1417" s="23">
        <f t="shared" si="3179"/>
        <v>3.8999999999999995</v>
      </c>
      <c r="V1417" s="23">
        <f t="shared" si="3179"/>
        <v>0</v>
      </c>
      <c r="W1417" s="23">
        <f t="shared" si="3179"/>
        <v>0</v>
      </c>
      <c r="X1417" s="23">
        <f t="shared" si="3179"/>
        <v>3.8999999999999995</v>
      </c>
      <c r="Y1417" s="23">
        <f t="shared" si="3179"/>
        <v>0</v>
      </c>
      <c r="Z1417" s="23">
        <f t="shared" si="3147"/>
        <v>2380.5</v>
      </c>
      <c r="AA1417" s="23">
        <f t="shared" si="3148"/>
        <v>2416.0000000000005</v>
      </c>
      <c r="AB1417" s="23">
        <f t="shared" si="3149"/>
        <v>2416.0000000000005</v>
      </c>
      <c r="AC1417" s="23">
        <f t="shared" si="3179"/>
        <v>0</v>
      </c>
      <c r="AD1417" s="23">
        <f t="shared" si="3179"/>
        <v>0</v>
      </c>
      <c r="AE1417" s="23">
        <f t="shared" si="3179"/>
        <v>0</v>
      </c>
      <c r="AF1417" s="23">
        <f t="shared" si="3179"/>
        <v>0</v>
      </c>
      <c r="AG1417" s="23">
        <f t="shared" si="3179"/>
        <v>0</v>
      </c>
      <c r="AH1417" s="23">
        <f t="shared" si="3179"/>
        <v>0</v>
      </c>
      <c r="AI1417" s="23">
        <f t="shared" si="3179"/>
        <v>0</v>
      </c>
      <c r="AJ1417" s="23">
        <f t="shared" si="3179"/>
        <v>0</v>
      </c>
      <c r="AK1417" s="23">
        <f t="shared" si="3179"/>
        <v>0</v>
      </c>
      <c r="AL1417" s="23">
        <f t="shared" si="3179"/>
        <v>0</v>
      </c>
      <c r="AM1417" s="23">
        <f t="shared" si="3179"/>
        <v>0</v>
      </c>
      <c r="AN1417" s="23">
        <f t="shared" si="3179"/>
        <v>0</v>
      </c>
      <c r="AO1417" s="23">
        <f t="shared" si="3089"/>
        <v>2380.5</v>
      </c>
      <c r="AP1417" s="23">
        <f t="shared" si="3090"/>
        <v>2416.0000000000005</v>
      </c>
      <c r="AQ1417" s="23">
        <f t="shared" si="3091"/>
        <v>2416.0000000000005</v>
      </c>
      <c r="AR1417" s="23">
        <f t="shared" si="3179"/>
        <v>0</v>
      </c>
      <c r="AS1417" s="23">
        <f t="shared" si="3092"/>
        <v>2380.5</v>
      </c>
      <c r="AT1417" s="23">
        <f t="shared" si="3179"/>
        <v>0</v>
      </c>
      <c r="AU1417" s="23">
        <f t="shared" si="3179"/>
        <v>0</v>
      </c>
      <c r="AV1417" s="23">
        <f t="shared" si="3179"/>
        <v>0</v>
      </c>
      <c r="AW1417" s="23">
        <f t="shared" si="3179"/>
        <v>0</v>
      </c>
      <c r="AX1417" s="23">
        <f t="shared" si="3179"/>
        <v>0</v>
      </c>
      <c r="AY1417" s="23">
        <f t="shared" si="3085"/>
        <v>2380.5</v>
      </c>
      <c r="AZ1417" s="23">
        <f t="shared" si="3179"/>
        <v>0</v>
      </c>
      <c r="BA1417" s="5"/>
    </row>
    <row r="1418" spans="1:53" x14ac:dyDescent="0.25">
      <c r="A1418" s="12" t="s">
        <v>431</v>
      </c>
      <c r="B1418" s="12" t="s">
        <v>12</v>
      </c>
      <c r="C1418" s="12" t="s">
        <v>81</v>
      </c>
      <c r="D1418" s="12" t="s">
        <v>33</v>
      </c>
      <c r="E1418" s="12"/>
      <c r="F1418" s="14" t="s">
        <v>46</v>
      </c>
      <c r="G1418" s="20">
        <f>G1419</f>
        <v>2374.6999999999998</v>
      </c>
      <c r="H1418" s="20">
        <f t="shared" si="3179"/>
        <v>2412.1000000000004</v>
      </c>
      <c r="I1418" s="20">
        <f t="shared" si="3179"/>
        <v>2412.1000000000004</v>
      </c>
      <c r="J1418" s="20">
        <f t="shared" si="3179"/>
        <v>0</v>
      </c>
      <c r="K1418" s="20">
        <f t="shared" si="3179"/>
        <v>0</v>
      </c>
      <c r="L1418" s="20">
        <f t="shared" si="3179"/>
        <v>0</v>
      </c>
      <c r="M1418" s="20">
        <f t="shared" si="3120"/>
        <v>2374.6999999999998</v>
      </c>
      <c r="N1418" s="20">
        <f t="shared" si="3121"/>
        <v>2412.1000000000004</v>
      </c>
      <c r="O1418" s="20">
        <f t="shared" si="3122"/>
        <v>2412.1000000000004</v>
      </c>
      <c r="P1418" s="23">
        <f t="shared" si="3179"/>
        <v>0</v>
      </c>
      <c r="Q1418" s="23">
        <f t="shared" si="3179"/>
        <v>0</v>
      </c>
      <c r="R1418" s="23">
        <f t="shared" si="3179"/>
        <v>5.8</v>
      </c>
      <c r="S1418" s="23">
        <f t="shared" si="3179"/>
        <v>0</v>
      </c>
      <c r="T1418" s="23">
        <f t="shared" si="3179"/>
        <v>0</v>
      </c>
      <c r="U1418" s="23">
        <f t="shared" si="3179"/>
        <v>3.8999999999999995</v>
      </c>
      <c r="V1418" s="23">
        <f t="shared" si="3179"/>
        <v>0</v>
      </c>
      <c r="W1418" s="23">
        <f t="shared" si="3179"/>
        <v>0</v>
      </c>
      <c r="X1418" s="23">
        <f t="shared" si="3179"/>
        <v>3.8999999999999995</v>
      </c>
      <c r="Y1418" s="23">
        <f t="shared" si="3179"/>
        <v>0</v>
      </c>
      <c r="Z1418" s="23">
        <f t="shared" si="3147"/>
        <v>2380.5</v>
      </c>
      <c r="AA1418" s="23">
        <f t="shared" si="3148"/>
        <v>2416.0000000000005</v>
      </c>
      <c r="AB1418" s="23">
        <f t="shared" si="3149"/>
        <v>2416.0000000000005</v>
      </c>
      <c r="AC1418" s="23">
        <f t="shared" si="3179"/>
        <v>0</v>
      </c>
      <c r="AD1418" s="23">
        <f t="shared" si="3179"/>
        <v>0</v>
      </c>
      <c r="AE1418" s="23">
        <f t="shared" si="3179"/>
        <v>0</v>
      </c>
      <c r="AF1418" s="23">
        <f t="shared" si="3179"/>
        <v>0</v>
      </c>
      <c r="AG1418" s="23">
        <f t="shared" si="3179"/>
        <v>0</v>
      </c>
      <c r="AH1418" s="23">
        <f t="shared" si="3179"/>
        <v>0</v>
      </c>
      <c r="AI1418" s="23">
        <f t="shared" si="3179"/>
        <v>0</v>
      </c>
      <c r="AJ1418" s="23">
        <f t="shared" si="3179"/>
        <v>0</v>
      </c>
      <c r="AK1418" s="23">
        <f t="shared" si="3179"/>
        <v>0</v>
      </c>
      <c r="AL1418" s="23">
        <f t="shared" si="3179"/>
        <v>0</v>
      </c>
      <c r="AM1418" s="23">
        <f t="shared" si="3179"/>
        <v>0</v>
      </c>
      <c r="AN1418" s="23">
        <f t="shared" si="3179"/>
        <v>0</v>
      </c>
      <c r="AO1418" s="23">
        <f t="shared" si="3089"/>
        <v>2380.5</v>
      </c>
      <c r="AP1418" s="23">
        <f t="shared" si="3090"/>
        <v>2416.0000000000005</v>
      </c>
      <c r="AQ1418" s="23">
        <f t="shared" si="3091"/>
        <v>2416.0000000000005</v>
      </c>
      <c r="AR1418" s="23">
        <f t="shared" si="3179"/>
        <v>0</v>
      </c>
      <c r="AS1418" s="23">
        <f t="shared" si="3092"/>
        <v>2380.5</v>
      </c>
      <c r="AT1418" s="23">
        <f t="shared" si="3179"/>
        <v>0</v>
      </c>
      <c r="AU1418" s="23">
        <f t="shared" si="3179"/>
        <v>0</v>
      </c>
      <c r="AV1418" s="23">
        <f t="shared" si="3179"/>
        <v>0</v>
      </c>
      <c r="AW1418" s="23">
        <f t="shared" si="3179"/>
        <v>0</v>
      </c>
      <c r="AX1418" s="23">
        <f t="shared" si="3179"/>
        <v>0</v>
      </c>
      <c r="AY1418" s="23">
        <f t="shared" si="3085"/>
        <v>2380.5</v>
      </c>
      <c r="AZ1418" s="23">
        <f t="shared" si="3179"/>
        <v>0</v>
      </c>
      <c r="BA1418" s="5"/>
    </row>
    <row r="1419" spans="1:53" ht="31.5" x14ac:dyDescent="0.25">
      <c r="A1419" s="12" t="s">
        <v>431</v>
      </c>
      <c r="B1419" s="12" t="s">
        <v>12</v>
      </c>
      <c r="C1419" s="12" t="s">
        <v>81</v>
      </c>
      <c r="D1419" s="12" t="s">
        <v>314</v>
      </c>
      <c r="E1419" s="12"/>
      <c r="F1419" s="14" t="s">
        <v>429</v>
      </c>
      <c r="G1419" s="20">
        <f>G1420+G1422</f>
        <v>2374.6999999999998</v>
      </c>
      <c r="H1419" s="20">
        <f t="shared" ref="H1419:L1419" si="3180">H1420+H1422</f>
        <v>2412.1000000000004</v>
      </c>
      <c r="I1419" s="20">
        <f t="shared" si="3180"/>
        <v>2412.1000000000004</v>
      </c>
      <c r="J1419" s="20">
        <f t="shared" si="3180"/>
        <v>0</v>
      </c>
      <c r="K1419" s="20">
        <f t="shared" si="3180"/>
        <v>0</v>
      </c>
      <c r="L1419" s="20">
        <f t="shared" si="3180"/>
        <v>0</v>
      </c>
      <c r="M1419" s="20">
        <f t="shared" si="3120"/>
        <v>2374.6999999999998</v>
      </c>
      <c r="N1419" s="20">
        <f t="shared" si="3121"/>
        <v>2412.1000000000004</v>
      </c>
      <c r="O1419" s="20">
        <f t="shared" si="3122"/>
        <v>2412.1000000000004</v>
      </c>
      <c r="P1419" s="23">
        <f t="shared" ref="P1419:Q1419" si="3181">P1420+P1422</f>
        <v>0</v>
      </c>
      <c r="Q1419" s="23">
        <f t="shared" si="3181"/>
        <v>0</v>
      </c>
      <c r="R1419" s="23">
        <f t="shared" ref="R1419:T1419" si="3182">R1420+R1422</f>
        <v>5.8</v>
      </c>
      <c r="S1419" s="23">
        <f t="shared" si="3182"/>
        <v>0</v>
      </c>
      <c r="T1419" s="23">
        <f t="shared" si="3182"/>
        <v>0</v>
      </c>
      <c r="U1419" s="23">
        <f t="shared" ref="U1419:W1419" si="3183">U1420+U1422</f>
        <v>3.8999999999999995</v>
      </c>
      <c r="V1419" s="23">
        <f t="shared" si="3183"/>
        <v>0</v>
      </c>
      <c r="W1419" s="23">
        <f t="shared" si="3183"/>
        <v>0</v>
      </c>
      <c r="X1419" s="23">
        <f t="shared" ref="X1419:Y1419" si="3184">X1420+X1422</f>
        <v>3.8999999999999995</v>
      </c>
      <c r="Y1419" s="23">
        <f t="shared" si="3184"/>
        <v>0</v>
      </c>
      <c r="Z1419" s="23">
        <f t="shared" si="3147"/>
        <v>2380.5</v>
      </c>
      <c r="AA1419" s="23">
        <f t="shared" si="3148"/>
        <v>2416.0000000000005</v>
      </c>
      <c r="AB1419" s="23">
        <f t="shared" si="3149"/>
        <v>2416.0000000000005</v>
      </c>
      <c r="AC1419" s="23">
        <f t="shared" ref="AC1419:AL1419" si="3185">AC1420+AC1422</f>
        <v>0</v>
      </c>
      <c r="AD1419" s="23">
        <f t="shared" si="3185"/>
        <v>0</v>
      </c>
      <c r="AE1419" s="23">
        <f t="shared" ref="AE1419" si="3186">AE1420+AE1422</f>
        <v>0</v>
      </c>
      <c r="AF1419" s="23">
        <f t="shared" si="3185"/>
        <v>0</v>
      </c>
      <c r="AG1419" s="23">
        <f t="shared" si="3185"/>
        <v>0</v>
      </c>
      <c r="AH1419" s="23">
        <f t="shared" si="3185"/>
        <v>0</v>
      </c>
      <c r="AI1419" s="23">
        <f t="shared" ref="AI1419" si="3187">AI1420+AI1422</f>
        <v>0</v>
      </c>
      <c r="AJ1419" s="23">
        <f t="shared" si="3185"/>
        <v>0</v>
      </c>
      <c r="AK1419" s="23">
        <f t="shared" si="3185"/>
        <v>0</v>
      </c>
      <c r="AL1419" s="23">
        <f t="shared" si="3185"/>
        <v>0</v>
      </c>
      <c r="AM1419" s="23">
        <f t="shared" ref="AM1419:AZ1419" si="3188">AM1420+AM1422</f>
        <v>0</v>
      </c>
      <c r="AN1419" s="23">
        <f t="shared" si="3188"/>
        <v>0</v>
      </c>
      <c r="AO1419" s="23">
        <f t="shared" si="3089"/>
        <v>2380.5</v>
      </c>
      <c r="AP1419" s="23">
        <f t="shared" si="3090"/>
        <v>2416.0000000000005</v>
      </c>
      <c r="AQ1419" s="23">
        <f t="shared" si="3091"/>
        <v>2416.0000000000005</v>
      </c>
      <c r="AR1419" s="23">
        <f t="shared" ref="AR1419" si="3189">AR1420+AR1422</f>
        <v>0</v>
      </c>
      <c r="AS1419" s="23">
        <f t="shared" si="3092"/>
        <v>2380.5</v>
      </c>
      <c r="AT1419" s="23">
        <f t="shared" ref="AT1419:AX1419" si="3190">AT1420+AT1422</f>
        <v>0</v>
      </c>
      <c r="AU1419" s="23">
        <f t="shared" si="3190"/>
        <v>0</v>
      </c>
      <c r="AV1419" s="23">
        <f t="shared" si="3190"/>
        <v>0</v>
      </c>
      <c r="AW1419" s="23">
        <f t="shared" si="3190"/>
        <v>0</v>
      </c>
      <c r="AX1419" s="23">
        <f t="shared" si="3190"/>
        <v>0</v>
      </c>
      <c r="AY1419" s="23">
        <f t="shared" si="3085"/>
        <v>2380.5</v>
      </c>
      <c r="AZ1419" s="23">
        <f t="shared" si="3188"/>
        <v>0</v>
      </c>
    </row>
    <row r="1420" spans="1:53" ht="78.75" x14ac:dyDescent="0.25">
      <c r="A1420" s="12" t="s">
        <v>431</v>
      </c>
      <c r="B1420" s="12" t="s">
        <v>12</v>
      </c>
      <c r="C1420" s="12" t="s">
        <v>81</v>
      </c>
      <c r="D1420" s="12" t="s">
        <v>314</v>
      </c>
      <c r="E1420" s="12" t="s">
        <v>23</v>
      </c>
      <c r="F1420" s="14" t="s">
        <v>382</v>
      </c>
      <c r="G1420" s="20">
        <f>G1421</f>
        <v>2096.1999999999998</v>
      </c>
      <c r="H1420" s="20">
        <f t="shared" ref="H1420:AZ1420" si="3191">H1421</f>
        <v>2130.3000000000002</v>
      </c>
      <c r="I1420" s="20">
        <f t="shared" si="3191"/>
        <v>2130.3000000000002</v>
      </c>
      <c r="J1420" s="20">
        <f t="shared" si="3191"/>
        <v>0</v>
      </c>
      <c r="K1420" s="20">
        <f t="shared" si="3191"/>
        <v>0</v>
      </c>
      <c r="L1420" s="20">
        <f t="shared" si="3191"/>
        <v>0</v>
      </c>
      <c r="M1420" s="20">
        <f t="shared" si="3120"/>
        <v>2096.1999999999998</v>
      </c>
      <c r="N1420" s="20">
        <f t="shared" si="3121"/>
        <v>2130.3000000000002</v>
      </c>
      <c r="O1420" s="20">
        <f t="shared" si="3122"/>
        <v>2130.3000000000002</v>
      </c>
      <c r="P1420" s="23">
        <f t="shared" si="3191"/>
        <v>0</v>
      </c>
      <c r="Q1420" s="23">
        <f t="shared" si="3191"/>
        <v>0</v>
      </c>
      <c r="R1420" s="23">
        <f t="shared" si="3191"/>
        <v>6.7</v>
      </c>
      <c r="S1420" s="23">
        <f t="shared" si="3191"/>
        <v>0</v>
      </c>
      <c r="T1420" s="23">
        <f t="shared" si="3191"/>
        <v>0</v>
      </c>
      <c r="U1420" s="23">
        <f t="shared" si="3191"/>
        <v>6.6</v>
      </c>
      <c r="V1420" s="23">
        <f t="shared" si="3191"/>
        <v>0</v>
      </c>
      <c r="W1420" s="23">
        <f t="shared" si="3191"/>
        <v>0</v>
      </c>
      <c r="X1420" s="23">
        <f t="shared" si="3191"/>
        <v>6.6</v>
      </c>
      <c r="Y1420" s="23">
        <f t="shared" si="3191"/>
        <v>0</v>
      </c>
      <c r="Z1420" s="23">
        <f t="shared" si="3147"/>
        <v>2102.8999999999996</v>
      </c>
      <c r="AA1420" s="23">
        <f t="shared" si="3148"/>
        <v>2136.9</v>
      </c>
      <c r="AB1420" s="23">
        <f t="shared" si="3149"/>
        <v>2136.9</v>
      </c>
      <c r="AC1420" s="23">
        <f t="shared" si="3191"/>
        <v>0</v>
      </c>
      <c r="AD1420" s="23">
        <f t="shared" si="3191"/>
        <v>0</v>
      </c>
      <c r="AE1420" s="23">
        <f t="shared" si="3191"/>
        <v>0</v>
      </c>
      <c r="AF1420" s="23">
        <f t="shared" si="3191"/>
        <v>0</v>
      </c>
      <c r="AG1420" s="23">
        <f t="shared" si="3191"/>
        <v>0</v>
      </c>
      <c r="AH1420" s="23">
        <f t="shared" si="3191"/>
        <v>0</v>
      </c>
      <c r="AI1420" s="23">
        <f t="shared" si="3191"/>
        <v>0</v>
      </c>
      <c r="AJ1420" s="23">
        <f t="shared" si="3191"/>
        <v>0</v>
      </c>
      <c r="AK1420" s="23">
        <f t="shared" si="3191"/>
        <v>0</v>
      </c>
      <c r="AL1420" s="23">
        <f t="shared" si="3191"/>
        <v>0</v>
      </c>
      <c r="AM1420" s="23">
        <f t="shared" si="3191"/>
        <v>0</v>
      </c>
      <c r="AN1420" s="23">
        <f t="shared" si="3191"/>
        <v>0</v>
      </c>
      <c r="AO1420" s="23">
        <f t="shared" si="3089"/>
        <v>2102.8999999999996</v>
      </c>
      <c r="AP1420" s="23">
        <f t="shared" si="3090"/>
        <v>2136.9</v>
      </c>
      <c r="AQ1420" s="23">
        <f t="shared" si="3091"/>
        <v>2136.9</v>
      </c>
      <c r="AR1420" s="23">
        <f t="shared" si="3191"/>
        <v>0</v>
      </c>
      <c r="AS1420" s="23">
        <f t="shared" si="3092"/>
        <v>2102.8999999999996</v>
      </c>
      <c r="AT1420" s="23">
        <f t="shared" si="3191"/>
        <v>0</v>
      </c>
      <c r="AU1420" s="23">
        <f t="shared" si="3191"/>
        <v>0</v>
      </c>
      <c r="AV1420" s="23">
        <f t="shared" si="3191"/>
        <v>0</v>
      </c>
      <c r="AW1420" s="23">
        <f t="shared" si="3191"/>
        <v>0</v>
      </c>
      <c r="AX1420" s="23">
        <f t="shared" si="3191"/>
        <v>0</v>
      </c>
      <c r="AY1420" s="23">
        <f t="shared" si="3085"/>
        <v>2102.8999999999996</v>
      </c>
      <c r="AZ1420" s="23">
        <f t="shared" si="3191"/>
        <v>0</v>
      </c>
    </row>
    <row r="1421" spans="1:53" ht="31.5" x14ac:dyDescent="0.25">
      <c r="A1421" s="12" t="s">
        <v>431</v>
      </c>
      <c r="B1421" s="12" t="s">
        <v>12</v>
      </c>
      <c r="C1421" s="12" t="s">
        <v>81</v>
      </c>
      <c r="D1421" s="12" t="s">
        <v>314</v>
      </c>
      <c r="E1421" s="12">
        <v>120</v>
      </c>
      <c r="F1421" s="14" t="s">
        <v>371</v>
      </c>
      <c r="G1421" s="20">
        <v>2096.1999999999998</v>
      </c>
      <c r="H1421" s="20">
        <v>2130.3000000000002</v>
      </c>
      <c r="I1421" s="20">
        <v>2130.3000000000002</v>
      </c>
      <c r="J1421" s="20"/>
      <c r="K1421" s="20"/>
      <c r="L1421" s="20"/>
      <c r="M1421" s="20">
        <f t="shared" si="3120"/>
        <v>2096.1999999999998</v>
      </c>
      <c r="N1421" s="20">
        <f t="shared" si="3121"/>
        <v>2130.3000000000002</v>
      </c>
      <c r="O1421" s="20">
        <f t="shared" si="3122"/>
        <v>2130.3000000000002</v>
      </c>
      <c r="P1421" s="23"/>
      <c r="Q1421" s="23"/>
      <c r="R1421" s="23">
        <v>6.7</v>
      </c>
      <c r="S1421" s="23"/>
      <c r="T1421" s="23"/>
      <c r="U1421" s="23">
        <v>6.6</v>
      </c>
      <c r="V1421" s="23"/>
      <c r="W1421" s="23"/>
      <c r="X1421" s="23">
        <v>6.6</v>
      </c>
      <c r="Y1421" s="23"/>
      <c r="Z1421" s="23">
        <f t="shared" si="3147"/>
        <v>2102.8999999999996</v>
      </c>
      <c r="AA1421" s="23">
        <f t="shared" si="3148"/>
        <v>2136.9</v>
      </c>
      <c r="AB1421" s="23">
        <f t="shared" si="3149"/>
        <v>2136.9</v>
      </c>
      <c r="AC1421" s="23"/>
      <c r="AD1421" s="23"/>
      <c r="AE1421" s="23"/>
      <c r="AF1421" s="23"/>
      <c r="AG1421" s="23"/>
      <c r="AH1421" s="23"/>
      <c r="AI1421" s="23"/>
      <c r="AJ1421" s="23"/>
      <c r="AK1421" s="23"/>
      <c r="AL1421" s="23"/>
      <c r="AM1421" s="23"/>
      <c r="AN1421" s="23"/>
      <c r="AO1421" s="23">
        <f t="shared" si="3089"/>
        <v>2102.8999999999996</v>
      </c>
      <c r="AP1421" s="23">
        <f t="shared" si="3090"/>
        <v>2136.9</v>
      </c>
      <c r="AQ1421" s="23">
        <f t="shared" si="3091"/>
        <v>2136.9</v>
      </c>
      <c r="AR1421" s="23"/>
      <c r="AS1421" s="23">
        <f t="shared" si="3092"/>
        <v>2102.8999999999996</v>
      </c>
      <c r="AT1421" s="23"/>
      <c r="AU1421" s="23"/>
      <c r="AV1421" s="23"/>
      <c r="AW1421" s="23"/>
      <c r="AX1421" s="23"/>
      <c r="AY1421" s="23">
        <f t="shared" si="3085"/>
        <v>2102.8999999999996</v>
      </c>
      <c r="AZ1421" s="23"/>
    </row>
    <row r="1422" spans="1:53" ht="31.5" x14ac:dyDescent="0.25">
      <c r="A1422" s="12" t="s">
        <v>431</v>
      </c>
      <c r="B1422" s="12" t="s">
        <v>12</v>
      </c>
      <c r="C1422" s="12" t="s">
        <v>81</v>
      </c>
      <c r="D1422" s="12" t="s">
        <v>314</v>
      </c>
      <c r="E1422" s="12" t="s">
        <v>7</v>
      </c>
      <c r="F1422" s="14" t="s">
        <v>383</v>
      </c>
      <c r="G1422" s="20">
        <f>G1423</f>
        <v>278.5</v>
      </c>
      <c r="H1422" s="20">
        <f t="shared" ref="H1422:AZ1422" si="3192">H1423</f>
        <v>281.8</v>
      </c>
      <c r="I1422" s="20">
        <f t="shared" si="3192"/>
        <v>281.8</v>
      </c>
      <c r="J1422" s="20">
        <f t="shared" si="3192"/>
        <v>0</v>
      </c>
      <c r="K1422" s="20">
        <f t="shared" si="3192"/>
        <v>0</v>
      </c>
      <c r="L1422" s="20">
        <f t="shared" si="3192"/>
        <v>0</v>
      </c>
      <c r="M1422" s="20">
        <f t="shared" si="3120"/>
        <v>278.5</v>
      </c>
      <c r="N1422" s="20">
        <f t="shared" si="3121"/>
        <v>281.8</v>
      </c>
      <c r="O1422" s="20">
        <f t="shared" si="3122"/>
        <v>281.8</v>
      </c>
      <c r="P1422" s="23">
        <f t="shared" si="3192"/>
        <v>0</v>
      </c>
      <c r="Q1422" s="23">
        <f t="shared" si="3192"/>
        <v>0</v>
      </c>
      <c r="R1422" s="23">
        <f t="shared" si="3192"/>
        <v>-0.9</v>
      </c>
      <c r="S1422" s="23">
        <f t="shared" si="3192"/>
        <v>0</v>
      </c>
      <c r="T1422" s="23">
        <f t="shared" si="3192"/>
        <v>0</v>
      </c>
      <c r="U1422" s="23">
        <f t="shared" si="3192"/>
        <v>-2.7</v>
      </c>
      <c r="V1422" s="23">
        <f t="shared" si="3192"/>
        <v>0</v>
      </c>
      <c r="W1422" s="23">
        <f t="shared" si="3192"/>
        <v>0</v>
      </c>
      <c r="X1422" s="23">
        <f t="shared" si="3192"/>
        <v>-2.7</v>
      </c>
      <c r="Y1422" s="23">
        <f t="shared" si="3192"/>
        <v>0</v>
      </c>
      <c r="Z1422" s="23">
        <f t="shared" si="3147"/>
        <v>277.60000000000002</v>
      </c>
      <c r="AA1422" s="23">
        <f t="shared" si="3148"/>
        <v>279.10000000000002</v>
      </c>
      <c r="AB1422" s="23">
        <f t="shared" si="3149"/>
        <v>279.10000000000002</v>
      </c>
      <c r="AC1422" s="23">
        <f t="shared" si="3192"/>
        <v>0</v>
      </c>
      <c r="AD1422" s="23">
        <f t="shared" si="3192"/>
        <v>0</v>
      </c>
      <c r="AE1422" s="23">
        <f t="shared" si="3192"/>
        <v>0</v>
      </c>
      <c r="AF1422" s="23">
        <f t="shared" si="3192"/>
        <v>0</v>
      </c>
      <c r="AG1422" s="23">
        <f t="shared" si="3192"/>
        <v>0</v>
      </c>
      <c r="AH1422" s="23">
        <f t="shared" si="3192"/>
        <v>0</v>
      </c>
      <c r="AI1422" s="23">
        <f t="shared" si="3192"/>
        <v>0</v>
      </c>
      <c r="AJ1422" s="23">
        <f t="shared" si="3192"/>
        <v>0</v>
      </c>
      <c r="AK1422" s="23">
        <f t="shared" si="3192"/>
        <v>0</v>
      </c>
      <c r="AL1422" s="23">
        <f t="shared" si="3192"/>
        <v>0</v>
      </c>
      <c r="AM1422" s="23">
        <f t="shared" si="3192"/>
        <v>0</v>
      </c>
      <c r="AN1422" s="23">
        <f t="shared" si="3192"/>
        <v>0</v>
      </c>
      <c r="AO1422" s="23">
        <f t="shared" si="3089"/>
        <v>277.60000000000002</v>
      </c>
      <c r="AP1422" s="23">
        <f t="shared" si="3090"/>
        <v>279.10000000000002</v>
      </c>
      <c r="AQ1422" s="23">
        <f t="shared" si="3091"/>
        <v>279.10000000000002</v>
      </c>
      <c r="AR1422" s="23">
        <f t="shared" si="3192"/>
        <v>0</v>
      </c>
      <c r="AS1422" s="23">
        <f t="shared" si="3092"/>
        <v>277.60000000000002</v>
      </c>
      <c r="AT1422" s="23">
        <f t="shared" si="3192"/>
        <v>0</v>
      </c>
      <c r="AU1422" s="23">
        <f t="shared" si="3192"/>
        <v>0</v>
      </c>
      <c r="AV1422" s="23">
        <f t="shared" si="3192"/>
        <v>0</v>
      </c>
      <c r="AW1422" s="23">
        <f t="shared" si="3192"/>
        <v>0</v>
      </c>
      <c r="AX1422" s="23">
        <f t="shared" si="3192"/>
        <v>0</v>
      </c>
      <c r="AY1422" s="23">
        <f t="shared" si="3085"/>
        <v>277.60000000000002</v>
      </c>
      <c r="AZ1422" s="23">
        <f t="shared" si="3192"/>
        <v>0</v>
      </c>
    </row>
    <row r="1423" spans="1:53" ht="31.5" x14ac:dyDescent="0.25">
      <c r="A1423" s="12" t="s">
        <v>431</v>
      </c>
      <c r="B1423" s="12" t="s">
        <v>12</v>
      </c>
      <c r="C1423" s="12" t="s">
        <v>81</v>
      </c>
      <c r="D1423" s="12" t="s">
        <v>314</v>
      </c>
      <c r="E1423" s="12">
        <v>240</v>
      </c>
      <c r="F1423" s="14" t="s">
        <v>372</v>
      </c>
      <c r="G1423" s="20">
        <v>278.5</v>
      </c>
      <c r="H1423" s="20">
        <v>281.8</v>
      </c>
      <c r="I1423" s="20">
        <v>281.8</v>
      </c>
      <c r="J1423" s="20"/>
      <c r="K1423" s="20"/>
      <c r="L1423" s="20"/>
      <c r="M1423" s="20">
        <f t="shared" si="3120"/>
        <v>278.5</v>
      </c>
      <c r="N1423" s="20">
        <f t="shared" si="3121"/>
        <v>281.8</v>
      </c>
      <c r="O1423" s="20">
        <f t="shared" si="3122"/>
        <v>281.8</v>
      </c>
      <c r="P1423" s="23"/>
      <c r="Q1423" s="23"/>
      <c r="R1423" s="23">
        <v>-0.9</v>
      </c>
      <c r="S1423" s="23"/>
      <c r="T1423" s="23"/>
      <c r="U1423" s="23">
        <v>-2.7</v>
      </c>
      <c r="V1423" s="23"/>
      <c r="W1423" s="23"/>
      <c r="X1423" s="23">
        <v>-2.7</v>
      </c>
      <c r="Y1423" s="23"/>
      <c r="Z1423" s="23">
        <f t="shared" si="3147"/>
        <v>277.60000000000002</v>
      </c>
      <c r="AA1423" s="23">
        <f t="shared" si="3148"/>
        <v>279.10000000000002</v>
      </c>
      <c r="AB1423" s="23">
        <f t="shared" si="3149"/>
        <v>279.10000000000002</v>
      </c>
      <c r="AC1423" s="23"/>
      <c r="AD1423" s="23"/>
      <c r="AE1423" s="23"/>
      <c r="AF1423" s="23"/>
      <c r="AG1423" s="23"/>
      <c r="AH1423" s="23"/>
      <c r="AI1423" s="23"/>
      <c r="AJ1423" s="23"/>
      <c r="AK1423" s="23"/>
      <c r="AL1423" s="23"/>
      <c r="AM1423" s="23"/>
      <c r="AN1423" s="23"/>
      <c r="AO1423" s="23">
        <f t="shared" si="3089"/>
        <v>277.60000000000002</v>
      </c>
      <c r="AP1423" s="23">
        <f t="shared" si="3090"/>
        <v>279.10000000000002</v>
      </c>
      <c r="AQ1423" s="23">
        <f t="shared" si="3091"/>
        <v>279.10000000000002</v>
      </c>
      <c r="AR1423" s="23"/>
      <c r="AS1423" s="23">
        <f t="shared" si="3092"/>
        <v>277.60000000000002</v>
      </c>
      <c r="AT1423" s="23"/>
      <c r="AU1423" s="23"/>
      <c r="AV1423" s="23"/>
      <c r="AW1423" s="23"/>
      <c r="AX1423" s="23"/>
      <c r="AY1423" s="23">
        <f t="shared" si="3085"/>
        <v>277.60000000000002</v>
      </c>
      <c r="AZ1423" s="23"/>
    </row>
    <row r="1424" spans="1:53" ht="31.5" x14ac:dyDescent="0.25">
      <c r="A1424" s="12" t="s">
        <v>431</v>
      </c>
      <c r="B1424" s="12" t="s">
        <v>12</v>
      </c>
      <c r="C1424" s="12" t="s">
        <v>81</v>
      </c>
      <c r="D1424" s="12" t="s">
        <v>35</v>
      </c>
      <c r="E1424" s="12"/>
      <c r="F1424" s="14" t="s">
        <v>48</v>
      </c>
      <c r="G1424" s="20">
        <f>G1425</f>
        <v>30043.5</v>
      </c>
      <c r="H1424" s="20">
        <f t="shared" ref="H1424:AZ1424" si="3193">H1425</f>
        <v>30115.600000000002</v>
      </c>
      <c r="I1424" s="20">
        <f t="shared" si="3193"/>
        <v>30115.200000000001</v>
      </c>
      <c r="J1424" s="20">
        <f t="shared" si="3193"/>
        <v>0</v>
      </c>
      <c r="K1424" s="20">
        <f t="shared" si="3193"/>
        <v>0</v>
      </c>
      <c r="L1424" s="20">
        <f t="shared" si="3193"/>
        <v>0</v>
      </c>
      <c r="M1424" s="20">
        <f t="shared" si="3120"/>
        <v>30043.5</v>
      </c>
      <c r="N1424" s="20">
        <f t="shared" si="3121"/>
        <v>30115.600000000002</v>
      </c>
      <c r="O1424" s="20">
        <f t="shared" si="3122"/>
        <v>30115.200000000001</v>
      </c>
      <c r="P1424" s="23">
        <f t="shared" si="3193"/>
        <v>0</v>
      </c>
      <c r="Q1424" s="23">
        <f t="shared" si="3193"/>
        <v>0</v>
      </c>
      <c r="R1424" s="23">
        <f t="shared" si="3193"/>
        <v>0</v>
      </c>
      <c r="S1424" s="23">
        <f t="shared" si="3193"/>
        <v>0</v>
      </c>
      <c r="T1424" s="23">
        <f t="shared" si="3193"/>
        <v>0</v>
      </c>
      <c r="U1424" s="23">
        <f t="shared" si="3193"/>
        <v>0</v>
      </c>
      <c r="V1424" s="23">
        <f t="shared" si="3193"/>
        <v>0</v>
      </c>
      <c r="W1424" s="23">
        <f t="shared" si="3193"/>
        <v>0</v>
      </c>
      <c r="X1424" s="23">
        <f t="shared" si="3193"/>
        <v>0</v>
      </c>
      <c r="Y1424" s="23">
        <f t="shared" si="3193"/>
        <v>0</v>
      </c>
      <c r="Z1424" s="23">
        <f t="shared" si="3147"/>
        <v>30043.5</v>
      </c>
      <c r="AA1424" s="23">
        <f t="shared" si="3148"/>
        <v>30115.600000000002</v>
      </c>
      <c r="AB1424" s="23">
        <f t="shared" si="3149"/>
        <v>30115.200000000001</v>
      </c>
      <c r="AC1424" s="23">
        <f t="shared" si="3193"/>
        <v>0</v>
      </c>
      <c r="AD1424" s="23">
        <f t="shared" si="3193"/>
        <v>0</v>
      </c>
      <c r="AE1424" s="23">
        <f t="shared" si="3193"/>
        <v>0</v>
      </c>
      <c r="AF1424" s="23">
        <f t="shared" si="3193"/>
        <v>0</v>
      </c>
      <c r="AG1424" s="23">
        <f t="shared" si="3193"/>
        <v>0</v>
      </c>
      <c r="AH1424" s="23">
        <f t="shared" si="3193"/>
        <v>0</v>
      </c>
      <c r="AI1424" s="23">
        <f t="shared" si="3193"/>
        <v>0</v>
      </c>
      <c r="AJ1424" s="23">
        <f t="shared" si="3193"/>
        <v>0</v>
      </c>
      <c r="AK1424" s="23">
        <f t="shared" si="3193"/>
        <v>0</v>
      </c>
      <c r="AL1424" s="23">
        <f t="shared" si="3193"/>
        <v>0</v>
      </c>
      <c r="AM1424" s="23">
        <f t="shared" si="3193"/>
        <v>0</v>
      </c>
      <c r="AN1424" s="23">
        <f t="shared" si="3193"/>
        <v>0</v>
      </c>
      <c r="AO1424" s="23">
        <f t="shared" si="3089"/>
        <v>30043.5</v>
      </c>
      <c r="AP1424" s="23">
        <f t="shared" si="3090"/>
        <v>30115.600000000002</v>
      </c>
      <c r="AQ1424" s="23">
        <f t="shared" si="3091"/>
        <v>30115.200000000001</v>
      </c>
      <c r="AR1424" s="23">
        <f t="shared" si="3193"/>
        <v>0</v>
      </c>
      <c r="AS1424" s="23">
        <f t="shared" si="3092"/>
        <v>30043.5</v>
      </c>
      <c r="AT1424" s="23">
        <f t="shared" si="3193"/>
        <v>0</v>
      </c>
      <c r="AU1424" s="23">
        <f t="shared" si="3193"/>
        <v>0</v>
      </c>
      <c r="AV1424" s="23">
        <f t="shared" si="3193"/>
        <v>0</v>
      </c>
      <c r="AW1424" s="23">
        <f t="shared" si="3193"/>
        <v>0</v>
      </c>
      <c r="AX1424" s="23">
        <f t="shared" si="3193"/>
        <v>0</v>
      </c>
      <c r="AY1424" s="23">
        <f t="shared" si="3085"/>
        <v>30043.5</v>
      </c>
      <c r="AZ1424" s="23">
        <f t="shared" si="3193"/>
        <v>0</v>
      </c>
      <c r="BA1424" s="5"/>
    </row>
    <row r="1425" spans="1:53" ht="31.5" x14ac:dyDescent="0.25">
      <c r="A1425" s="12" t="s">
        <v>431</v>
      </c>
      <c r="B1425" s="12" t="s">
        <v>12</v>
      </c>
      <c r="C1425" s="12" t="s">
        <v>81</v>
      </c>
      <c r="D1425" s="12" t="s">
        <v>344</v>
      </c>
      <c r="E1425" s="12"/>
      <c r="F1425" s="14" t="s">
        <v>430</v>
      </c>
      <c r="G1425" s="20">
        <f>G1426+G1429</f>
        <v>30043.5</v>
      </c>
      <c r="H1425" s="20">
        <f t="shared" ref="H1425:L1425" si="3194">H1426+H1429</f>
        <v>30115.600000000002</v>
      </c>
      <c r="I1425" s="20">
        <f t="shared" si="3194"/>
        <v>30115.200000000001</v>
      </c>
      <c r="J1425" s="20">
        <f t="shared" si="3194"/>
        <v>0</v>
      </c>
      <c r="K1425" s="20">
        <f t="shared" si="3194"/>
        <v>0</v>
      </c>
      <c r="L1425" s="20">
        <f t="shared" si="3194"/>
        <v>0</v>
      </c>
      <c r="M1425" s="20">
        <f t="shared" si="3120"/>
        <v>30043.5</v>
      </c>
      <c r="N1425" s="20">
        <f t="shared" si="3121"/>
        <v>30115.600000000002</v>
      </c>
      <c r="O1425" s="20">
        <f t="shared" si="3122"/>
        <v>30115.200000000001</v>
      </c>
      <c r="P1425" s="23">
        <f t="shared" ref="P1425:Q1425" si="3195">P1426+P1429</f>
        <v>0</v>
      </c>
      <c r="Q1425" s="23">
        <f t="shared" si="3195"/>
        <v>0</v>
      </c>
      <c r="R1425" s="23">
        <f t="shared" ref="R1425:T1425" si="3196">R1426+R1429</f>
        <v>0</v>
      </c>
      <c r="S1425" s="23">
        <f t="shared" si="3196"/>
        <v>0</v>
      </c>
      <c r="T1425" s="23">
        <f t="shared" si="3196"/>
        <v>0</v>
      </c>
      <c r="U1425" s="23">
        <f t="shared" ref="U1425:W1425" si="3197">U1426+U1429</f>
        <v>0</v>
      </c>
      <c r="V1425" s="23">
        <f t="shared" si="3197"/>
        <v>0</v>
      </c>
      <c r="W1425" s="23">
        <f t="shared" si="3197"/>
        <v>0</v>
      </c>
      <c r="X1425" s="23">
        <f t="shared" ref="X1425:Y1425" si="3198">X1426+X1429</f>
        <v>0</v>
      </c>
      <c r="Y1425" s="23">
        <f t="shared" si="3198"/>
        <v>0</v>
      </c>
      <c r="Z1425" s="23">
        <f t="shared" si="3147"/>
        <v>30043.5</v>
      </c>
      <c r="AA1425" s="23">
        <f t="shared" si="3148"/>
        <v>30115.600000000002</v>
      </c>
      <c r="AB1425" s="23">
        <f t="shared" si="3149"/>
        <v>30115.200000000001</v>
      </c>
      <c r="AC1425" s="23">
        <f t="shared" ref="AC1425:AL1425" si="3199">AC1426+AC1429</f>
        <v>0</v>
      </c>
      <c r="AD1425" s="23">
        <f t="shared" si="3199"/>
        <v>0</v>
      </c>
      <c r="AE1425" s="23">
        <f t="shared" ref="AE1425" si="3200">AE1426+AE1429</f>
        <v>0</v>
      </c>
      <c r="AF1425" s="23">
        <f t="shared" si="3199"/>
        <v>0</v>
      </c>
      <c r="AG1425" s="23">
        <f t="shared" si="3199"/>
        <v>0</v>
      </c>
      <c r="AH1425" s="23">
        <f t="shared" si="3199"/>
        <v>0</v>
      </c>
      <c r="AI1425" s="23">
        <f t="shared" ref="AI1425" si="3201">AI1426+AI1429</f>
        <v>0</v>
      </c>
      <c r="AJ1425" s="23">
        <f t="shared" si="3199"/>
        <v>0</v>
      </c>
      <c r="AK1425" s="23">
        <f t="shared" si="3199"/>
        <v>0</v>
      </c>
      <c r="AL1425" s="23">
        <f t="shared" si="3199"/>
        <v>0</v>
      </c>
      <c r="AM1425" s="23">
        <f t="shared" ref="AM1425:AZ1425" si="3202">AM1426+AM1429</f>
        <v>0</v>
      </c>
      <c r="AN1425" s="23">
        <f t="shared" si="3202"/>
        <v>0</v>
      </c>
      <c r="AO1425" s="23">
        <f t="shared" si="3089"/>
        <v>30043.5</v>
      </c>
      <c r="AP1425" s="23">
        <f t="shared" si="3090"/>
        <v>30115.600000000002</v>
      </c>
      <c r="AQ1425" s="23">
        <f t="shared" si="3091"/>
        <v>30115.200000000001</v>
      </c>
      <c r="AR1425" s="23">
        <f t="shared" ref="AR1425" si="3203">AR1426+AR1429</f>
        <v>0</v>
      </c>
      <c r="AS1425" s="23">
        <f t="shared" si="3092"/>
        <v>30043.5</v>
      </c>
      <c r="AT1425" s="23">
        <f t="shared" ref="AT1425:AX1425" si="3204">AT1426+AT1429</f>
        <v>0</v>
      </c>
      <c r="AU1425" s="23">
        <f t="shared" si="3204"/>
        <v>0</v>
      </c>
      <c r="AV1425" s="23">
        <f t="shared" si="3204"/>
        <v>0</v>
      </c>
      <c r="AW1425" s="23">
        <f t="shared" si="3204"/>
        <v>0</v>
      </c>
      <c r="AX1425" s="23">
        <f t="shared" si="3204"/>
        <v>0</v>
      </c>
      <c r="AY1425" s="23">
        <f t="shared" ref="AY1425:AY1488" si="3205">AS1425+AT1425+AU1425+AV1425+AW1425+AX1425</f>
        <v>30043.5</v>
      </c>
      <c r="AZ1425" s="23">
        <f t="shared" si="3202"/>
        <v>0</v>
      </c>
      <c r="BA1425" s="5"/>
    </row>
    <row r="1426" spans="1:53" ht="47.25" x14ac:dyDescent="0.25">
      <c r="A1426" s="12" t="s">
        <v>431</v>
      </c>
      <c r="B1426" s="12" t="s">
        <v>12</v>
      </c>
      <c r="C1426" s="12" t="s">
        <v>81</v>
      </c>
      <c r="D1426" s="12" t="s">
        <v>316</v>
      </c>
      <c r="E1426" s="12"/>
      <c r="F1426" s="14" t="s">
        <v>813</v>
      </c>
      <c r="G1426" s="20">
        <f>G1427</f>
        <v>26544.7</v>
      </c>
      <c r="H1426" s="20">
        <f>H1427</f>
        <v>26544.7</v>
      </c>
      <c r="I1426" s="20">
        <f>I1427</f>
        <v>26544.7</v>
      </c>
      <c r="J1426" s="20">
        <f t="shared" ref="J1426:L1426" si="3206">J1427</f>
        <v>0</v>
      </c>
      <c r="K1426" s="20">
        <f t="shared" si="3206"/>
        <v>0</v>
      </c>
      <c r="L1426" s="20">
        <f t="shared" si="3206"/>
        <v>0</v>
      </c>
      <c r="M1426" s="20">
        <f t="shared" si="3120"/>
        <v>26544.7</v>
      </c>
      <c r="N1426" s="20">
        <f t="shared" si="3121"/>
        <v>26544.7</v>
      </c>
      <c r="O1426" s="20">
        <f t="shared" si="3122"/>
        <v>26544.7</v>
      </c>
      <c r="P1426" s="23">
        <f t="shared" ref="P1426:AZ1426" si="3207">P1427</f>
        <v>0</v>
      </c>
      <c r="Q1426" s="23">
        <f t="shared" si="3207"/>
        <v>0</v>
      </c>
      <c r="R1426" s="23">
        <f t="shared" si="3207"/>
        <v>0</v>
      </c>
      <c r="S1426" s="23">
        <f t="shared" si="3207"/>
        <v>0</v>
      </c>
      <c r="T1426" s="23">
        <f t="shared" si="3207"/>
        <v>0</v>
      </c>
      <c r="U1426" s="23">
        <f t="shared" si="3207"/>
        <v>0</v>
      </c>
      <c r="V1426" s="23">
        <f t="shared" si="3207"/>
        <v>0</v>
      </c>
      <c r="W1426" s="23">
        <f t="shared" si="3207"/>
        <v>0</v>
      </c>
      <c r="X1426" s="23">
        <f t="shared" si="3207"/>
        <v>0</v>
      </c>
      <c r="Y1426" s="23">
        <f t="shared" si="3207"/>
        <v>0</v>
      </c>
      <c r="Z1426" s="23">
        <f t="shared" si="3147"/>
        <v>26544.7</v>
      </c>
      <c r="AA1426" s="23">
        <f t="shared" si="3148"/>
        <v>26544.7</v>
      </c>
      <c r="AB1426" s="23">
        <f t="shared" si="3149"/>
        <v>26544.7</v>
      </c>
      <c r="AC1426" s="23">
        <f t="shared" si="3207"/>
        <v>0</v>
      </c>
      <c r="AD1426" s="23">
        <f t="shared" si="3207"/>
        <v>0</v>
      </c>
      <c r="AE1426" s="23">
        <f t="shared" si="3207"/>
        <v>0</v>
      </c>
      <c r="AF1426" s="23">
        <f t="shared" si="3207"/>
        <v>0</v>
      </c>
      <c r="AG1426" s="23">
        <f t="shared" si="3207"/>
        <v>0</v>
      </c>
      <c r="AH1426" s="23">
        <f t="shared" si="3207"/>
        <v>0</v>
      </c>
      <c r="AI1426" s="23">
        <f t="shared" si="3207"/>
        <v>0</v>
      </c>
      <c r="AJ1426" s="23">
        <f t="shared" si="3207"/>
        <v>0</v>
      </c>
      <c r="AK1426" s="23">
        <f t="shared" si="3207"/>
        <v>0</v>
      </c>
      <c r="AL1426" s="23">
        <f t="shared" si="3207"/>
        <v>0</v>
      </c>
      <c r="AM1426" s="23">
        <f t="shared" si="3207"/>
        <v>0</v>
      </c>
      <c r="AN1426" s="23">
        <f t="shared" si="3207"/>
        <v>0</v>
      </c>
      <c r="AO1426" s="23">
        <f t="shared" si="3089"/>
        <v>26544.7</v>
      </c>
      <c r="AP1426" s="23">
        <f t="shared" si="3090"/>
        <v>26544.7</v>
      </c>
      <c r="AQ1426" s="23">
        <f t="shared" si="3091"/>
        <v>26544.7</v>
      </c>
      <c r="AR1426" s="23">
        <f t="shared" si="3207"/>
        <v>0</v>
      </c>
      <c r="AS1426" s="23">
        <f t="shared" si="3092"/>
        <v>26544.7</v>
      </c>
      <c r="AT1426" s="23">
        <f t="shared" si="3207"/>
        <v>0</v>
      </c>
      <c r="AU1426" s="23">
        <f t="shared" si="3207"/>
        <v>0</v>
      </c>
      <c r="AV1426" s="23">
        <f t="shared" si="3207"/>
        <v>0</v>
      </c>
      <c r="AW1426" s="23">
        <f t="shared" si="3207"/>
        <v>0</v>
      </c>
      <c r="AX1426" s="23">
        <f t="shared" si="3207"/>
        <v>0</v>
      </c>
      <c r="AY1426" s="23">
        <f t="shared" si="3205"/>
        <v>26544.7</v>
      </c>
      <c r="AZ1426" s="23">
        <f t="shared" si="3207"/>
        <v>0</v>
      </c>
    </row>
    <row r="1427" spans="1:53" ht="78.75" x14ac:dyDescent="0.25">
      <c r="A1427" s="12" t="s">
        <v>431</v>
      </c>
      <c r="B1427" s="12" t="s">
        <v>12</v>
      </c>
      <c r="C1427" s="12" t="s">
        <v>81</v>
      </c>
      <c r="D1427" s="12" t="s">
        <v>316</v>
      </c>
      <c r="E1427" s="12" t="s">
        <v>23</v>
      </c>
      <c r="F1427" s="14" t="s">
        <v>382</v>
      </c>
      <c r="G1427" s="20">
        <f>G1428</f>
        <v>26544.7</v>
      </c>
      <c r="H1427" s="20">
        <f t="shared" ref="H1427:AZ1427" si="3208">H1428</f>
        <v>26544.7</v>
      </c>
      <c r="I1427" s="20">
        <f t="shared" si="3208"/>
        <v>26544.7</v>
      </c>
      <c r="J1427" s="20">
        <f t="shared" si="3208"/>
        <v>0</v>
      </c>
      <c r="K1427" s="20">
        <f t="shared" si="3208"/>
        <v>0</v>
      </c>
      <c r="L1427" s="20">
        <f t="shared" si="3208"/>
        <v>0</v>
      </c>
      <c r="M1427" s="20">
        <f t="shared" si="3120"/>
        <v>26544.7</v>
      </c>
      <c r="N1427" s="20">
        <f t="shared" si="3121"/>
        <v>26544.7</v>
      </c>
      <c r="O1427" s="20">
        <f t="shared" si="3122"/>
        <v>26544.7</v>
      </c>
      <c r="P1427" s="23">
        <f t="shared" si="3208"/>
        <v>0</v>
      </c>
      <c r="Q1427" s="23">
        <f t="shared" si="3208"/>
        <v>0</v>
      </c>
      <c r="R1427" s="23">
        <f t="shared" si="3208"/>
        <v>0</v>
      </c>
      <c r="S1427" s="23">
        <f t="shared" si="3208"/>
        <v>0</v>
      </c>
      <c r="T1427" s="23">
        <f t="shared" si="3208"/>
        <v>0</v>
      </c>
      <c r="U1427" s="23">
        <f t="shared" si="3208"/>
        <v>0</v>
      </c>
      <c r="V1427" s="23">
        <f t="shared" si="3208"/>
        <v>0</v>
      </c>
      <c r="W1427" s="23">
        <f t="shared" si="3208"/>
        <v>0</v>
      </c>
      <c r="X1427" s="23">
        <f t="shared" si="3208"/>
        <v>0</v>
      </c>
      <c r="Y1427" s="23">
        <f t="shared" si="3208"/>
        <v>0</v>
      </c>
      <c r="Z1427" s="23">
        <f t="shared" si="3147"/>
        <v>26544.7</v>
      </c>
      <c r="AA1427" s="23">
        <f t="shared" si="3148"/>
        <v>26544.7</v>
      </c>
      <c r="AB1427" s="23">
        <f t="shared" si="3149"/>
        <v>26544.7</v>
      </c>
      <c r="AC1427" s="23">
        <f t="shared" si="3208"/>
        <v>0</v>
      </c>
      <c r="AD1427" s="23">
        <f t="shared" si="3208"/>
        <v>0</v>
      </c>
      <c r="AE1427" s="23">
        <f t="shared" si="3208"/>
        <v>0</v>
      </c>
      <c r="AF1427" s="23">
        <f t="shared" si="3208"/>
        <v>0</v>
      </c>
      <c r="AG1427" s="23">
        <f t="shared" si="3208"/>
        <v>0</v>
      </c>
      <c r="AH1427" s="23">
        <f t="shared" si="3208"/>
        <v>0</v>
      </c>
      <c r="AI1427" s="23">
        <f t="shared" si="3208"/>
        <v>0</v>
      </c>
      <c r="AJ1427" s="23">
        <f t="shared" si="3208"/>
        <v>0</v>
      </c>
      <c r="AK1427" s="23">
        <f t="shared" si="3208"/>
        <v>0</v>
      </c>
      <c r="AL1427" s="23">
        <f t="shared" si="3208"/>
        <v>0</v>
      </c>
      <c r="AM1427" s="23">
        <f t="shared" si="3208"/>
        <v>0</v>
      </c>
      <c r="AN1427" s="23">
        <f t="shared" si="3208"/>
        <v>0</v>
      </c>
      <c r="AO1427" s="23">
        <f t="shared" si="3089"/>
        <v>26544.7</v>
      </c>
      <c r="AP1427" s="23">
        <f t="shared" si="3090"/>
        <v>26544.7</v>
      </c>
      <c r="AQ1427" s="23">
        <f t="shared" si="3091"/>
        <v>26544.7</v>
      </c>
      <c r="AR1427" s="23">
        <f t="shared" si="3208"/>
        <v>0</v>
      </c>
      <c r="AS1427" s="23">
        <f t="shared" si="3092"/>
        <v>26544.7</v>
      </c>
      <c r="AT1427" s="23">
        <f t="shared" si="3208"/>
        <v>0</v>
      </c>
      <c r="AU1427" s="23">
        <f t="shared" si="3208"/>
        <v>0</v>
      </c>
      <c r="AV1427" s="23">
        <f t="shared" si="3208"/>
        <v>0</v>
      </c>
      <c r="AW1427" s="23">
        <f t="shared" si="3208"/>
        <v>0</v>
      </c>
      <c r="AX1427" s="23">
        <f t="shared" si="3208"/>
        <v>0</v>
      </c>
      <c r="AY1427" s="23">
        <f t="shared" si="3205"/>
        <v>26544.7</v>
      </c>
      <c r="AZ1427" s="23">
        <f t="shared" si="3208"/>
        <v>0</v>
      </c>
    </row>
    <row r="1428" spans="1:53" ht="31.5" x14ac:dyDescent="0.25">
      <c r="A1428" s="12" t="s">
        <v>431</v>
      </c>
      <c r="B1428" s="12" t="s">
        <v>12</v>
      </c>
      <c r="C1428" s="12" t="s">
        <v>81</v>
      </c>
      <c r="D1428" s="12" t="s">
        <v>316</v>
      </c>
      <c r="E1428" s="12">
        <v>120</v>
      </c>
      <c r="F1428" s="14" t="s">
        <v>371</v>
      </c>
      <c r="G1428" s="20">
        <v>26544.7</v>
      </c>
      <c r="H1428" s="20">
        <v>26544.7</v>
      </c>
      <c r="I1428" s="20">
        <v>26544.7</v>
      </c>
      <c r="J1428" s="20"/>
      <c r="K1428" s="20"/>
      <c r="L1428" s="20"/>
      <c r="M1428" s="20">
        <f t="shared" si="3120"/>
        <v>26544.7</v>
      </c>
      <c r="N1428" s="20">
        <f t="shared" si="3121"/>
        <v>26544.7</v>
      </c>
      <c r="O1428" s="20">
        <f t="shared" si="3122"/>
        <v>26544.7</v>
      </c>
      <c r="P1428" s="23"/>
      <c r="Q1428" s="23"/>
      <c r="R1428" s="23"/>
      <c r="S1428" s="23"/>
      <c r="T1428" s="23"/>
      <c r="U1428" s="23"/>
      <c r="V1428" s="23"/>
      <c r="W1428" s="23"/>
      <c r="X1428" s="23"/>
      <c r="Y1428" s="23"/>
      <c r="Z1428" s="23">
        <f t="shared" si="3147"/>
        <v>26544.7</v>
      </c>
      <c r="AA1428" s="23">
        <f t="shared" si="3148"/>
        <v>26544.7</v>
      </c>
      <c r="AB1428" s="23">
        <f t="shared" si="3149"/>
        <v>26544.7</v>
      </c>
      <c r="AC1428" s="23"/>
      <c r="AD1428" s="23"/>
      <c r="AE1428" s="23"/>
      <c r="AF1428" s="23"/>
      <c r="AG1428" s="23"/>
      <c r="AH1428" s="23"/>
      <c r="AI1428" s="23"/>
      <c r="AJ1428" s="23"/>
      <c r="AK1428" s="23"/>
      <c r="AL1428" s="23"/>
      <c r="AM1428" s="23"/>
      <c r="AN1428" s="23"/>
      <c r="AO1428" s="23">
        <f t="shared" si="3089"/>
        <v>26544.7</v>
      </c>
      <c r="AP1428" s="23">
        <f t="shared" si="3090"/>
        <v>26544.7</v>
      </c>
      <c r="AQ1428" s="23">
        <f t="shared" si="3091"/>
        <v>26544.7</v>
      </c>
      <c r="AR1428" s="23"/>
      <c r="AS1428" s="23">
        <f t="shared" si="3092"/>
        <v>26544.7</v>
      </c>
      <c r="AT1428" s="23"/>
      <c r="AU1428" s="23"/>
      <c r="AV1428" s="23"/>
      <c r="AW1428" s="23"/>
      <c r="AX1428" s="23"/>
      <c r="AY1428" s="23">
        <f t="shared" si="3205"/>
        <v>26544.7</v>
      </c>
      <c r="AZ1428" s="23"/>
    </row>
    <row r="1429" spans="1:53" ht="47.25" x14ac:dyDescent="0.25">
      <c r="A1429" s="12" t="s">
        <v>431</v>
      </c>
      <c r="B1429" s="12" t="s">
        <v>12</v>
      </c>
      <c r="C1429" s="12" t="s">
        <v>81</v>
      </c>
      <c r="D1429" s="12" t="s">
        <v>317</v>
      </c>
      <c r="E1429" s="12"/>
      <c r="F1429" s="14" t="s">
        <v>814</v>
      </c>
      <c r="G1429" s="20">
        <f>G1430+G1432</f>
        <v>3498.8</v>
      </c>
      <c r="H1429" s="20">
        <f t="shared" ref="H1429:L1429" si="3209">H1430+H1432</f>
        <v>3570.9</v>
      </c>
      <c r="I1429" s="20">
        <f t="shared" si="3209"/>
        <v>3570.5</v>
      </c>
      <c r="J1429" s="20">
        <f t="shared" si="3209"/>
        <v>0</v>
      </c>
      <c r="K1429" s="20">
        <f t="shared" si="3209"/>
        <v>0</v>
      </c>
      <c r="L1429" s="20">
        <f t="shared" si="3209"/>
        <v>0</v>
      </c>
      <c r="M1429" s="20">
        <f t="shared" si="3120"/>
        <v>3498.8</v>
      </c>
      <c r="N1429" s="20">
        <f t="shared" si="3121"/>
        <v>3570.9</v>
      </c>
      <c r="O1429" s="20">
        <f t="shared" si="3122"/>
        <v>3570.5</v>
      </c>
      <c r="P1429" s="23">
        <f t="shared" ref="P1429:Q1429" si="3210">P1430+P1432</f>
        <v>0</v>
      </c>
      <c r="Q1429" s="23">
        <f t="shared" si="3210"/>
        <v>0</v>
      </c>
      <c r="R1429" s="23">
        <f t="shared" ref="R1429:T1429" si="3211">R1430+R1432</f>
        <v>0</v>
      </c>
      <c r="S1429" s="23">
        <f t="shared" si="3211"/>
        <v>0</v>
      </c>
      <c r="T1429" s="23">
        <f t="shared" si="3211"/>
        <v>0</v>
      </c>
      <c r="U1429" s="23">
        <f t="shared" ref="U1429:W1429" si="3212">U1430+U1432</f>
        <v>0</v>
      </c>
      <c r="V1429" s="23">
        <f t="shared" si="3212"/>
        <v>0</v>
      </c>
      <c r="W1429" s="23">
        <f t="shared" si="3212"/>
        <v>0</v>
      </c>
      <c r="X1429" s="23">
        <f t="shared" ref="X1429:Y1429" si="3213">X1430+X1432</f>
        <v>0</v>
      </c>
      <c r="Y1429" s="23">
        <f t="shared" si="3213"/>
        <v>0</v>
      </c>
      <c r="Z1429" s="23">
        <f t="shared" si="3147"/>
        <v>3498.8</v>
      </c>
      <c r="AA1429" s="23">
        <f t="shared" si="3148"/>
        <v>3570.9</v>
      </c>
      <c r="AB1429" s="23">
        <f t="shared" si="3149"/>
        <v>3570.5</v>
      </c>
      <c r="AC1429" s="23">
        <f t="shared" ref="AC1429:AL1429" si="3214">AC1430+AC1432</f>
        <v>0</v>
      </c>
      <c r="AD1429" s="23">
        <f t="shared" si="3214"/>
        <v>0</v>
      </c>
      <c r="AE1429" s="23">
        <f t="shared" ref="AE1429" si="3215">AE1430+AE1432</f>
        <v>0</v>
      </c>
      <c r="AF1429" s="23">
        <f t="shared" si="3214"/>
        <v>0</v>
      </c>
      <c r="AG1429" s="23">
        <f t="shared" si="3214"/>
        <v>0</v>
      </c>
      <c r="AH1429" s="23">
        <f t="shared" si="3214"/>
        <v>0</v>
      </c>
      <c r="AI1429" s="23">
        <f t="shared" ref="AI1429" si="3216">AI1430+AI1432</f>
        <v>0</v>
      </c>
      <c r="AJ1429" s="23">
        <f t="shared" si="3214"/>
        <v>0</v>
      </c>
      <c r="AK1429" s="23">
        <f t="shared" si="3214"/>
        <v>0</v>
      </c>
      <c r="AL1429" s="23">
        <f t="shared" si="3214"/>
        <v>0</v>
      </c>
      <c r="AM1429" s="23">
        <f t="shared" ref="AM1429:AZ1429" si="3217">AM1430+AM1432</f>
        <v>0</v>
      </c>
      <c r="AN1429" s="23">
        <f t="shared" si="3217"/>
        <v>0</v>
      </c>
      <c r="AO1429" s="23">
        <f t="shared" si="3089"/>
        <v>3498.8</v>
      </c>
      <c r="AP1429" s="23">
        <f t="shared" si="3090"/>
        <v>3570.9</v>
      </c>
      <c r="AQ1429" s="23">
        <f t="shared" si="3091"/>
        <v>3570.5</v>
      </c>
      <c r="AR1429" s="23">
        <f t="shared" ref="AR1429" si="3218">AR1430+AR1432</f>
        <v>0</v>
      </c>
      <c r="AS1429" s="23">
        <f t="shared" si="3092"/>
        <v>3498.8</v>
      </c>
      <c r="AT1429" s="23">
        <f t="shared" ref="AT1429:AX1429" si="3219">AT1430+AT1432</f>
        <v>0</v>
      </c>
      <c r="AU1429" s="23">
        <f t="shared" si="3219"/>
        <v>0</v>
      </c>
      <c r="AV1429" s="23">
        <f t="shared" si="3219"/>
        <v>0</v>
      </c>
      <c r="AW1429" s="23">
        <f t="shared" si="3219"/>
        <v>0</v>
      </c>
      <c r="AX1429" s="23">
        <f t="shared" si="3219"/>
        <v>0</v>
      </c>
      <c r="AY1429" s="23">
        <f t="shared" si="3205"/>
        <v>3498.8</v>
      </c>
      <c r="AZ1429" s="23">
        <f t="shared" si="3217"/>
        <v>0</v>
      </c>
    </row>
    <row r="1430" spans="1:53" ht="31.5" x14ac:dyDescent="0.25">
      <c r="A1430" s="12" t="s">
        <v>431</v>
      </c>
      <c r="B1430" s="12" t="s">
        <v>12</v>
      </c>
      <c r="C1430" s="12" t="s">
        <v>81</v>
      </c>
      <c r="D1430" s="12" t="s">
        <v>317</v>
      </c>
      <c r="E1430" s="12" t="s">
        <v>7</v>
      </c>
      <c r="F1430" s="14" t="s">
        <v>383</v>
      </c>
      <c r="G1430" s="20">
        <f>G1431</f>
        <v>3479</v>
      </c>
      <c r="H1430" s="20">
        <f t="shared" ref="H1430:AZ1430" si="3220">H1431</f>
        <v>3552</v>
      </c>
      <c r="I1430" s="20">
        <f t="shared" si="3220"/>
        <v>3552</v>
      </c>
      <c r="J1430" s="20">
        <f t="shared" si="3220"/>
        <v>0</v>
      </c>
      <c r="K1430" s="20">
        <f t="shared" si="3220"/>
        <v>0</v>
      </c>
      <c r="L1430" s="20">
        <f t="shared" si="3220"/>
        <v>0</v>
      </c>
      <c r="M1430" s="20">
        <f t="shared" si="3120"/>
        <v>3479</v>
      </c>
      <c r="N1430" s="20">
        <f t="shared" si="3121"/>
        <v>3552</v>
      </c>
      <c r="O1430" s="20">
        <f t="shared" si="3122"/>
        <v>3552</v>
      </c>
      <c r="P1430" s="23">
        <f t="shared" si="3220"/>
        <v>0</v>
      </c>
      <c r="Q1430" s="23">
        <f t="shared" si="3220"/>
        <v>0</v>
      </c>
      <c r="R1430" s="23">
        <f t="shared" si="3220"/>
        <v>0</v>
      </c>
      <c r="S1430" s="23">
        <f t="shared" si="3220"/>
        <v>0</v>
      </c>
      <c r="T1430" s="23">
        <f t="shared" si="3220"/>
        <v>0</v>
      </c>
      <c r="U1430" s="23">
        <f t="shared" si="3220"/>
        <v>0</v>
      </c>
      <c r="V1430" s="23">
        <f t="shared" si="3220"/>
        <v>0</v>
      </c>
      <c r="W1430" s="23">
        <f t="shared" si="3220"/>
        <v>0</v>
      </c>
      <c r="X1430" s="23">
        <f t="shared" si="3220"/>
        <v>0</v>
      </c>
      <c r="Y1430" s="23">
        <f t="shared" si="3220"/>
        <v>0</v>
      </c>
      <c r="Z1430" s="23">
        <f t="shared" si="3147"/>
        <v>3479</v>
      </c>
      <c r="AA1430" s="23">
        <f t="shared" si="3148"/>
        <v>3552</v>
      </c>
      <c r="AB1430" s="23">
        <f t="shared" si="3149"/>
        <v>3552</v>
      </c>
      <c r="AC1430" s="23">
        <f t="shared" si="3220"/>
        <v>0</v>
      </c>
      <c r="AD1430" s="23">
        <f t="shared" si="3220"/>
        <v>0</v>
      </c>
      <c r="AE1430" s="23">
        <f t="shared" si="3220"/>
        <v>0</v>
      </c>
      <c r="AF1430" s="23">
        <f t="shared" si="3220"/>
        <v>0</v>
      </c>
      <c r="AG1430" s="23">
        <f t="shared" si="3220"/>
        <v>0</v>
      </c>
      <c r="AH1430" s="23">
        <f t="shared" si="3220"/>
        <v>0</v>
      </c>
      <c r="AI1430" s="23">
        <f t="shared" si="3220"/>
        <v>0</v>
      </c>
      <c r="AJ1430" s="23">
        <f t="shared" si="3220"/>
        <v>0</v>
      </c>
      <c r="AK1430" s="23">
        <f t="shared" si="3220"/>
        <v>0</v>
      </c>
      <c r="AL1430" s="23">
        <f t="shared" si="3220"/>
        <v>0</v>
      </c>
      <c r="AM1430" s="23">
        <f t="shared" si="3220"/>
        <v>0</v>
      </c>
      <c r="AN1430" s="23">
        <f t="shared" si="3220"/>
        <v>0</v>
      </c>
      <c r="AO1430" s="23">
        <f t="shared" si="3089"/>
        <v>3479</v>
      </c>
      <c r="AP1430" s="23">
        <f t="shared" si="3090"/>
        <v>3552</v>
      </c>
      <c r="AQ1430" s="23">
        <f t="shared" si="3091"/>
        <v>3552</v>
      </c>
      <c r="AR1430" s="23">
        <f t="shared" si="3220"/>
        <v>0</v>
      </c>
      <c r="AS1430" s="23">
        <f t="shared" si="3092"/>
        <v>3479</v>
      </c>
      <c r="AT1430" s="23">
        <f t="shared" si="3220"/>
        <v>0</v>
      </c>
      <c r="AU1430" s="23">
        <f t="shared" si="3220"/>
        <v>0</v>
      </c>
      <c r="AV1430" s="23">
        <f t="shared" si="3220"/>
        <v>0</v>
      </c>
      <c r="AW1430" s="23">
        <f t="shared" si="3220"/>
        <v>0</v>
      </c>
      <c r="AX1430" s="23">
        <f t="shared" si="3220"/>
        <v>0</v>
      </c>
      <c r="AY1430" s="23">
        <f t="shared" si="3205"/>
        <v>3479</v>
      </c>
      <c r="AZ1430" s="23">
        <f t="shared" si="3220"/>
        <v>0</v>
      </c>
    </row>
    <row r="1431" spans="1:53" ht="31.5" x14ac:dyDescent="0.25">
      <c r="A1431" s="12" t="s">
        <v>431</v>
      </c>
      <c r="B1431" s="12" t="s">
        <v>12</v>
      </c>
      <c r="C1431" s="12" t="s">
        <v>81</v>
      </c>
      <c r="D1431" s="12" t="s">
        <v>317</v>
      </c>
      <c r="E1431" s="12">
        <v>240</v>
      </c>
      <c r="F1431" s="14" t="s">
        <v>372</v>
      </c>
      <c r="G1431" s="20">
        <v>3479</v>
      </c>
      <c r="H1431" s="20">
        <v>3552</v>
      </c>
      <c r="I1431" s="20">
        <v>3552</v>
      </c>
      <c r="J1431" s="20"/>
      <c r="K1431" s="20"/>
      <c r="L1431" s="20"/>
      <c r="M1431" s="20">
        <f t="shared" si="3120"/>
        <v>3479</v>
      </c>
      <c r="N1431" s="20">
        <f t="shared" si="3121"/>
        <v>3552</v>
      </c>
      <c r="O1431" s="20">
        <f t="shared" si="3122"/>
        <v>3552</v>
      </c>
      <c r="P1431" s="23"/>
      <c r="Q1431" s="23"/>
      <c r="R1431" s="23"/>
      <c r="S1431" s="23"/>
      <c r="T1431" s="23"/>
      <c r="U1431" s="23"/>
      <c r="V1431" s="23"/>
      <c r="W1431" s="23"/>
      <c r="X1431" s="23"/>
      <c r="Y1431" s="23"/>
      <c r="Z1431" s="23">
        <f t="shared" si="3147"/>
        <v>3479</v>
      </c>
      <c r="AA1431" s="23">
        <f t="shared" si="3148"/>
        <v>3552</v>
      </c>
      <c r="AB1431" s="23">
        <f t="shared" si="3149"/>
        <v>3552</v>
      </c>
      <c r="AC1431" s="23"/>
      <c r="AD1431" s="23"/>
      <c r="AE1431" s="23"/>
      <c r="AF1431" s="23"/>
      <c r="AG1431" s="23"/>
      <c r="AH1431" s="23"/>
      <c r="AI1431" s="23"/>
      <c r="AJ1431" s="23"/>
      <c r="AK1431" s="23"/>
      <c r="AL1431" s="23"/>
      <c r="AM1431" s="23"/>
      <c r="AN1431" s="23"/>
      <c r="AO1431" s="23">
        <f t="shared" si="3089"/>
        <v>3479</v>
      </c>
      <c r="AP1431" s="23">
        <f t="shared" si="3090"/>
        <v>3552</v>
      </c>
      <c r="AQ1431" s="23">
        <f t="shared" si="3091"/>
        <v>3552</v>
      </c>
      <c r="AR1431" s="23"/>
      <c r="AS1431" s="23">
        <f t="shared" si="3092"/>
        <v>3479</v>
      </c>
      <c r="AT1431" s="23"/>
      <c r="AU1431" s="23"/>
      <c r="AV1431" s="23"/>
      <c r="AW1431" s="23"/>
      <c r="AX1431" s="23"/>
      <c r="AY1431" s="23">
        <f t="shared" si="3205"/>
        <v>3479</v>
      </c>
      <c r="AZ1431" s="23"/>
    </row>
    <row r="1432" spans="1:53" x14ac:dyDescent="0.25">
      <c r="A1432" s="12" t="s">
        <v>431</v>
      </c>
      <c r="B1432" s="12" t="s">
        <v>12</v>
      </c>
      <c r="C1432" s="12" t="s">
        <v>81</v>
      </c>
      <c r="D1432" s="12" t="s">
        <v>317</v>
      </c>
      <c r="E1432" s="12" t="s">
        <v>8</v>
      </c>
      <c r="F1432" s="14" t="s">
        <v>387</v>
      </c>
      <c r="G1432" s="20">
        <f>G1433</f>
        <v>19.8</v>
      </c>
      <c r="H1432" s="20">
        <f t="shared" ref="H1432:AZ1432" si="3221">H1433</f>
        <v>18.899999999999999</v>
      </c>
      <c r="I1432" s="20">
        <f t="shared" si="3221"/>
        <v>18.5</v>
      </c>
      <c r="J1432" s="20">
        <f t="shared" si="3221"/>
        <v>0</v>
      </c>
      <c r="K1432" s="20">
        <f t="shared" si="3221"/>
        <v>0</v>
      </c>
      <c r="L1432" s="20">
        <f t="shared" si="3221"/>
        <v>0</v>
      </c>
      <c r="M1432" s="20">
        <f t="shared" si="3120"/>
        <v>19.8</v>
      </c>
      <c r="N1432" s="20">
        <f t="shared" si="3121"/>
        <v>18.899999999999999</v>
      </c>
      <c r="O1432" s="20">
        <f t="shared" si="3122"/>
        <v>18.5</v>
      </c>
      <c r="P1432" s="23">
        <f t="shared" si="3221"/>
        <v>0</v>
      </c>
      <c r="Q1432" s="23">
        <f t="shared" si="3221"/>
        <v>0</v>
      </c>
      <c r="R1432" s="23">
        <f t="shared" si="3221"/>
        <v>0</v>
      </c>
      <c r="S1432" s="23">
        <f t="shared" si="3221"/>
        <v>0</v>
      </c>
      <c r="T1432" s="23">
        <f t="shared" si="3221"/>
        <v>0</v>
      </c>
      <c r="U1432" s="23">
        <f t="shared" si="3221"/>
        <v>0</v>
      </c>
      <c r="V1432" s="23">
        <f t="shared" si="3221"/>
        <v>0</v>
      </c>
      <c r="W1432" s="23">
        <f t="shared" si="3221"/>
        <v>0</v>
      </c>
      <c r="X1432" s="23">
        <f t="shared" si="3221"/>
        <v>0</v>
      </c>
      <c r="Y1432" s="23">
        <f t="shared" si="3221"/>
        <v>0</v>
      </c>
      <c r="Z1432" s="23">
        <f t="shared" si="3147"/>
        <v>19.8</v>
      </c>
      <c r="AA1432" s="23">
        <f t="shared" si="3148"/>
        <v>18.899999999999999</v>
      </c>
      <c r="AB1432" s="23">
        <f t="shared" si="3149"/>
        <v>18.5</v>
      </c>
      <c r="AC1432" s="23">
        <f t="shared" si="3221"/>
        <v>0</v>
      </c>
      <c r="AD1432" s="23">
        <f t="shared" si="3221"/>
        <v>0</v>
      </c>
      <c r="AE1432" s="23">
        <f t="shared" si="3221"/>
        <v>0</v>
      </c>
      <c r="AF1432" s="23">
        <f t="shared" si="3221"/>
        <v>0</v>
      </c>
      <c r="AG1432" s="23">
        <f t="shared" si="3221"/>
        <v>0</v>
      </c>
      <c r="AH1432" s="23">
        <f t="shared" si="3221"/>
        <v>0</v>
      </c>
      <c r="AI1432" s="23">
        <f t="shared" si="3221"/>
        <v>0</v>
      </c>
      <c r="AJ1432" s="23">
        <f t="shared" si="3221"/>
        <v>0</v>
      </c>
      <c r="AK1432" s="23">
        <f t="shared" si="3221"/>
        <v>0</v>
      </c>
      <c r="AL1432" s="23">
        <f t="shared" si="3221"/>
        <v>0</v>
      </c>
      <c r="AM1432" s="23">
        <f t="shared" si="3221"/>
        <v>0</v>
      </c>
      <c r="AN1432" s="23">
        <f t="shared" si="3221"/>
        <v>0</v>
      </c>
      <c r="AO1432" s="23">
        <f t="shared" si="3089"/>
        <v>19.8</v>
      </c>
      <c r="AP1432" s="23">
        <f t="shared" si="3090"/>
        <v>18.899999999999999</v>
      </c>
      <c r="AQ1432" s="23">
        <f t="shared" si="3091"/>
        <v>18.5</v>
      </c>
      <c r="AR1432" s="23">
        <f t="shared" si="3221"/>
        <v>0</v>
      </c>
      <c r="AS1432" s="23">
        <f t="shared" si="3092"/>
        <v>19.8</v>
      </c>
      <c r="AT1432" s="23">
        <f t="shared" si="3221"/>
        <v>0</v>
      </c>
      <c r="AU1432" s="23">
        <f t="shared" si="3221"/>
        <v>0</v>
      </c>
      <c r="AV1432" s="23">
        <f t="shared" si="3221"/>
        <v>0</v>
      </c>
      <c r="AW1432" s="23">
        <f t="shared" si="3221"/>
        <v>0</v>
      </c>
      <c r="AX1432" s="23">
        <f t="shared" si="3221"/>
        <v>0</v>
      </c>
      <c r="AY1432" s="23">
        <f t="shared" si="3205"/>
        <v>19.8</v>
      </c>
      <c r="AZ1432" s="23">
        <f t="shared" si="3221"/>
        <v>0</v>
      </c>
    </row>
    <row r="1433" spans="1:53" x14ac:dyDescent="0.25">
      <c r="A1433" s="12" t="s">
        <v>431</v>
      </c>
      <c r="B1433" s="12" t="s">
        <v>12</v>
      </c>
      <c r="C1433" s="12" t="s">
        <v>81</v>
      </c>
      <c r="D1433" s="12" t="s">
        <v>317</v>
      </c>
      <c r="E1433" s="12">
        <v>850</v>
      </c>
      <c r="F1433" s="14" t="s">
        <v>381</v>
      </c>
      <c r="G1433" s="20">
        <v>19.8</v>
      </c>
      <c r="H1433" s="20">
        <v>18.899999999999999</v>
      </c>
      <c r="I1433" s="20">
        <v>18.5</v>
      </c>
      <c r="J1433" s="20"/>
      <c r="K1433" s="20"/>
      <c r="L1433" s="20"/>
      <c r="M1433" s="20">
        <f t="shared" si="3120"/>
        <v>19.8</v>
      </c>
      <c r="N1433" s="20">
        <f t="shared" si="3121"/>
        <v>18.899999999999999</v>
      </c>
      <c r="O1433" s="20">
        <f t="shared" si="3122"/>
        <v>18.5</v>
      </c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>
        <f t="shared" si="3147"/>
        <v>19.8</v>
      </c>
      <c r="AA1433" s="23">
        <f t="shared" si="3148"/>
        <v>18.899999999999999</v>
      </c>
      <c r="AB1433" s="23">
        <f t="shared" si="3149"/>
        <v>18.5</v>
      </c>
      <c r="AC1433" s="23"/>
      <c r="AD1433" s="23"/>
      <c r="AE1433" s="23"/>
      <c r="AF1433" s="23"/>
      <c r="AG1433" s="23"/>
      <c r="AH1433" s="23"/>
      <c r="AI1433" s="23"/>
      <c r="AJ1433" s="23"/>
      <c r="AK1433" s="23"/>
      <c r="AL1433" s="23"/>
      <c r="AM1433" s="23"/>
      <c r="AN1433" s="23"/>
      <c r="AO1433" s="23">
        <f t="shared" si="3089"/>
        <v>19.8</v>
      </c>
      <c r="AP1433" s="23">
        <f t="shared" si="3090"/>
        <v>18.899999999999999</v>
      </c>
      <c r="AQ1433" s="23">
        <f t="shared" si="3091"/>
        <v>18.5</v>
      </c>
      <c r="AR1433" s="23"/>
      <c r="AS1433" s="23">
        <f t="shared" si="3092"/>
        <v>19.8</v>
      </c>
      <c r="AT1433" s="23"/>
      <c r="AU1433" s="23"/>
      <c r="AV1433" s="23"/>
      <c r="AW1433" s="23"/>
      <c r="AX1433" s="23"/>
      <c r="AY1433" s="23">
        <f t="shared" si="3205"/>
        <v>19.8</v>
      </c>
      <c r="AZ1433" s="23"/>
    </row>
    <row r="1434" spans="1:53" x14ac:dyDescent="0.25">
      <c r="A1434" s="17" t="s">
        <v>431</v>
      </c>
      <c r="B1434" s="17" t="s">
        <v>12</v>
      </c>
      <c r="C1434" s="17" t="s">
        <v>14</v>
      </c>
      <c r="D1434" s="17"/>
      <c r="E1434" s="17"/>
      <c r="F1434" s="10" t="s">
        <v>18</v>
      </c>
      <c r="G1434" s="19">
        <f>G1435</f>
        <v>8423.6</v>
      </c>
      <c r="H1434" s="19">
        <f t="shared" ref="H1434:AZ1434" si="3222">H1435</f>
        <v>8575.7000000000007</v>
      </c>
      <c r="I1434" s="19">
        <f t="shared" si="3222"/>
        <v>8575.7000000000007</v>
      </c>
      <c r="J1434" s="19">
        <f t="shared" si="3222"/>
        <v>183.3</v>
      </c>
      <c r="K1434" s="19">
        <f t="shared" si="3222"/>
        <v>0</v>
      </c>
      <c r="L1434" s="19">
        <f t="shared" si="3222"/>
        <v>0</v>
      </c>
      <c r="M1434" s="20">
        <f t="shared" si="3120"/>
        <v>8606.9</v>
      </c>
      <c r="N1434" s="20">
        <f t="shared" si="3121"/>
        <v>8575.7000000000007</v>
      </c>
      <c r="O1434" s="20">
        <f t="shared" si="3122"/>
        <v>8575.7000000000007</v>
      </c>
      <c r="P1434" s="22">
        <f t="shared" si="3222"/>
        <v>0</v>
      </c>
      <c r="Q1434" s="22">
        <f t="shared" si="3222"/>
        <v>0</v>
      </c>
      <c r="R1434" s="22">
        <f t="shared" si="3222"/>
        <v>0</v>
      </c>
      <c r="S1434" s="22">
        <f t="shared" si="3222"/>
        <v>0</v>
      </c>
      <c r="T1434" s="22">
        <f t="shared" si="3222"/>
        <v>0</v>
      </c>
      <c r="U1434" s="22">
        <f t="shared" si="3222"/>
        <v>0</v>
      </c>
      <c r="V1434" s="22">
        <f t="shared" si="3222"/>
        <v>0</v>
      </c>
      <c r="W1434" s="22">
        <f t="shared" si="3222"/>
        <v>0</v>
      </c>
      <c r="X1434" s="22">
        <f t="shared" si="3222"/>
        <v>0</v>
      </c>
      <c r="Y1434" s="22">
        <f t="shared" si="3222"/>
        <v>0</v>
      </c>
      <c r="Z1434" s="22">
        <f t="shared" si="3147"/>
        <v>8606.9</v>
      </c>
      <c r="AA1434" s="22">
        <f t="shared" si="3148"/>
        <v>8575.7000000000007</v>
      </c>
      <c r="AB1434" s="22">
        <f t="shared" si="3149"/>
        <v>8575.7000000000007</v>
      </c>
      <c r="AC1434" s="22">
        <f t="shared" si="3222"/>
        <v>0</v>
      </c>
      <c r="AD1434" s="22">
        <f t="shared" si="3222"/>
        <v>0</v>
      </c>
      <c r="AE1434" s="22">
        <f t="shared" si="3222"/>
        <v>0</v>
      </c>
      <c r="AF1434" s="22">
        <f t="shared" si="3222"/>
        <v>0</v>
      </c>
      <c r="AG1434" s="22">
        <f t="shared" si="3222"/>
        <v>0</v>
      </c>
      <c r="AH1434" s="22">
        <f t="shared" si="3222"/>
        <v>0</v>
      </c>
      <c r="AI1434" s="22">
        <f t="shared" si="3222"/>
        <v>0</v>
      </c>
      <c r="AJ1434" s="22">
        <f t="shared" si="3222"/>
        <v>0</v>
      </c>
      <c r="AK1434" s="22">
        <f t="shared" si="3222"/>
        <v>0</v>
      </c>
      <c r="AL1434" s="22">
        <f t="shared" si="3222"/>
        <v>0</v>
      </c>
      <c r="AM1434" s="22">
        <f t="shared" si="3222"/>
        <v>0</v>
      </c>
      <c r="AN1434" s="22">
        <f t="shared" si="3222"/>
        <v>0</v>
      </c>
      <c r="AO1434" s="22">
        <f t="shared" si="3089"/>
        <v>8606.9</v>
      </c>
      <c r="AP1434" s="22">
        <f t="shared" si="3090"/>
        <v>8575.7000000000007</v>
      </c>
      <c r="AQ1434" s="22">
        <f t="shared" si="3091"/>
        <v>8575.7000000000007</v>
      </c>
      <c r="AR1434" s="22">
        <f t="shared" si="3222"/>
        <v>0</v>
      </c>
      <c r="AS1434" s="22">
        <f t="shared" si="3092"/>
        <v>8606.9</v>
      </c>
      <c r="AT1434" s="22">
        <f t="shared" si="3222"/>
        <v>0</v>
      </c>
      <c r="AU1434" s="22">
        <f t="shared" si="3222"/>
        <v>0</v>
      </c>
      <c r="AV1434" s="22">
        <f t="shared" si="3222"/>
        <v>0</v>
      </c>
      <c r="AW1434" s="22">
        <f t="shared" si="3222"/>
        <v>0</v>
      </c>
      <c r="AX1434" s="22">
        <f t="shared" si="3222"/>
        <v>0</v>
      </c>
      <c r="AY1434" s="22">
        <f t="shared" si="3205"/>
        <v>8606.9</v>
      </c>
      <c r="AZ1434" s="22">
        <f t="shared" si="3222"/>
        <v>0</v>
      </c>
    </row>
    <row r="1435" spans="1:53" x14ac:dyDescent="0.25">
      <c r="A1435" s="12" t="s">
        <v>431</v>
      </c>
      <c r="B1435" s="12" t="s">
        <v>12</v>
      </c>
      <c r="C1435" s="12" t="s">
        <v>14</v>
      </c>
      <c r="D1435" s="12" t="s">
        <v>345</v>
      </c>
      <c r="E1435" s="12"/>
      <c r="F1435" s="14" t="s">
        <v>402</v>
      </c>
      <c r="G1435" s="20">
        <f>G1436+G1440+G1458</f>
        <v>8423.6</v>
      </c>
      <c r="H1435" s="20">
        <f t="shared" ref="H1435:L1435" si="3223">H1436+H1440+H1458</f>
        <v>8575.7000000000007</v>
      </c>
      <c r="I1435" s="20">
        <f t="shared" si="3223"/>
        <v>8575.7000000000007</v>
      </c>
      <c r="J1435" s="20">
        <f t="shared" si="3223"/>
        <v>183.3</v>
      </c>
      <c r="K1435" s="20">
        <f t="shared" si="3223"/>
        <v>0</v>
      </c>
      <c r="L1435" s="20">
        <f t="shared" si="3223"/>
        <v>0</v>
      </c>
      <c r="M1435" s="20">
        <f t="shared" si="3120"/>
        <v>8606.9</v>
      </c>
      <c r="N1435" s="20">
        <f t="shared" si="3121"/>
        <v>8575.7000000000007</v>
      </c>
      <c r="O1435" s="20">
        <f t="shared" si="3122"/>
        <v>8575.7000000000007</v>
      </c>
      <c r="P1435" s="23">
        <f t="shared" ref="P1435:Q1435" si="3224">P1436+P1440+P1458</f>
        <v>0</v>
      </c>
      <c r="Q1435" s="23">
        <f t="shared" si="3224"/>
        <v>0</v>
      </c>
      <c r="R1435" s="23">
        <f t="shared" ref="R1435:T1435" si="3225">R1436+R1440+R1458</f>
        <v>0</v>
      </c>
      <c r="S1435" s="23">
        <f t="shared" si="3225"/>
        <v>0</v>
      </c>
      <c r="T1435" s="23">
        <f t="shared" si="3225"/>
        <v>0</v>
      </c>
      <c r="U1435" s="23">
        <f t="shared" ref="U1435:W1435" si="3226">U1436+U1440+U1458</f>
        <v>0</v>
      </c>
      <c r="V1435" s="23">
        <f t="shared" si="3226"/>
        <v>0</v>
      </c>
      <c r="W1435" s="23">
        <f t="shared" si="3226"/>
        <v>0</v>
      </c>
      <c r="X1435" s="23">
        <f t="shared" ref="X1435:Y1435" si="3227">X1436+X1440+X1458</f>
        <v>0</v>
      </c>
      <c r="Y1435" s="23">
        <f t="shared" si="3227"/>
        <v>0</v>
      </c>
      <c r="Z1435" s="23">
        <f t="shared" si="3147"/>
        <v>8606.9</v>
      </c>
      <c r="AA1435" s="23">
        <f t="shared" si="3148"/>
        <v>8575.7000000000007</v>
      </c>
      <c r="AB1435" s="23">
        <f t="shared" si="3149"/>
        <v>8575.7000000000007</v>
      </c>
      <c r="AC1435" s="23">
        <f t="shared" ref="AC1435:AL1435" si="3228">AC1436+AC1440+AC1458</f>
        <v>0</v>
      </c>
      <c r="AD1435" s="23">
        <f t="shared" si="3228"/>
        <v>0</v>
      </c>
      <c r="AE1435" s="23">
        <f t="shared" ref="AE1435" si="3229">AE1436+AE1440+AE1458</f>
        <v>0</v>
      </c>
      <c r="AF1435" s="23">
        <f t="shared" si="3228"/>
        <v>0</v>
      </c>
      <c r="AG1435" s="23">
        <f t="shared" si="3228"/>
        <v>0</v>
      </c>
      <c r="AH1435" s="23">
        <f t="shared" si="3228"/>
        <v>0</v>
      </c>
      <c r="AI1435" s="23">
        <f t="shared" ref="AI1435" si="3230">AI1436+AI1440+AI1458</f>
        <v>0</v>
      </c>
      <c r="AJ1435" s="23">
        <f t="shared" si="3228"/>
        <v>0</v>
      </c>
      <c r="AK1435" s="23">
        <f t="shared" si="3228"/>
        <v>0</v>
      </c>
      <c r="AL1435" s="23">
        <f t="shared" si="3228"/>
        <v>0</v>
      </c>
      <c r="AM1435" s="23">
        <f t="shared" ref="AM1435:AZ1435" si="3231">AM1436+AM1440+AM1458</f>
        <v>0</v>
      </c>
      <c r="AN1435" s="23">
        <f t="shared" si="3231"/>
        <v>0</v>
      </c>
      <c r="AO1435" s="23">
        <f t="shared" si="3089"/>
        <v>8606.9</v>
      </c>
      <c r="AP1435" s="23">
        <f t="shared" si="3090"/>
        <v>8575.7000000000007</v>
      </c>
      <c r="AQ1435" s="23">
        <f t="shared" si="3091"/>
        <v>8575.7000000000007</v>
      </c>
      <c r="AR1435" s="23">
        <f t="shared" ref="AR1435" si="3232">AR1436+AR1440+AR1458</f>
        <v>0</v>
      </c>
      <c r="AS1435" s="23">
        <f t="shared" si="3092"/>
        <v>8606.9</v>
      </c>
      <c r="AT1435" s="23">
        <f t="shared" ref="AT1435:AX1435" si="3233">AT1436+AT1440+AT1458</f>
        <v>0</v>
      </c>
      <c r="AU1435" s="23">
        <f t="shared" si="3233"/>
        <v>0</v>
      </c>
      <c r="AV1435" s="23">
        <f t="shared" si="3233"/>
        <v>0</v>
      </c>
      <c r="AW1435" s="23">
        <f t="shared" si="3233"/>
        <v>0</v>
      </c>
      <c r="AX1435" s="23">
        <f t="shared" si="3233"/>
        <v>0</v>
      </c>
      <c r="AY1435" s="23">
        <f t="shared" si="3205"/>
        <v>8606.9</v>
      </c>
      <c r="AZ1435" s="23">
        <f t="shared" si="3231"/>
        <v>0</v>
      </c>
      <c r="BA1435" s="5"/>
    </row>
    <row r="1436" spans="1:53" ht="63" x14ac:dyDescent="0.25">
      <c r="A1436" s="12" t="s">
        <v>431</v>
      </c>
      <c r="B1436" s="12" t="s">
        <v>12</v>
      </c>
      <c r="C1436" s="12" t="s">
        <v>14</v>
      </c>
      <c r="D1436" s="12" t="s">
        <v>346</v>
      </c>
      <c r="E1436" s="12"/>
      <c r="F1436" s="14" t="s">
        <v>897</v>
      </c>
      <c r="G1436" s="20">
        <f>G1437</f>
        <v>15</v>
      </c>
      <c r="H1436" s="20">
        <f t="shared" ref="H1436:AZ1438" si="3234">H1437</f>
        <v>15</v>
      </c>
      <c r="I1436" s="20">
        <f t="shared" si="3234"/>
        <v>15</v>
      </c>
      <c r="J1436" s="20">
        <f t="shared" si="3234"/>
        <v>0</v>
      </c>
      <c r="K1436" s="20">
        <f t="shared" si="3234"/>
        <v>0</v>
      </c>
      <c r="L1436" s="20">
        <f t="shared" si="3234"/>
        <v>0</v>
      </c>
      <c r="M1436" s="20">
        <f t="shared" si="3120"/>
        <v>15</v>
      </c>
      <c r="N1436" s="20">
        <f t="shared" si="3121"/>
        <v>15</v>
      </c>
      <c r="O1436" s="20">
        <f t="shared" si="3122"/>
        <v>15</v>
      </c>
      <c r="P1436" s="23">
        <f t="shared" si="3234"/>
        <v>0</v>
      </c>
      <c r="Q1436" s="23">
        <f t="shared" si="3234"/>
        <v>0</v>
      </c>
      <c r="R1436" s="23">
        <f t="shared" si="3234"/>
        <v>0</v>
      </c>
      <c r="S1436" s="23">
        <f t="shared" si="3234"/>
        <v>0</v>
      </c>
      <c r="T1436" s="23">
        <f t="shared" si="3234"/>
        <v>0</v>
      </c>
      <c r="U1436" s="23">
        <f t="shared" si="3234"/>
        <v>0</v>
      </c>
      <c r="V1436" s="23">
        <f t="shared" si="3234"/>
        <v>0</v>
      </c>
      <c r="W1436" s="23">
        <f t="shared" si="3234"/>
        <v>0</v>
      </c>
      <c r="X1436" s="23">
        <f t="shared" si="3234"/>
        <v>0</v>
      </c>
      <c r="Y1436" s="23">
        <f t="shared" si="3234"/>
        <v>0</v>
      </c>
      <c r="Z1436" s="23">
        <f t="shared" si="3147"/>
        <v>15</v>
      </c>
      <c r="AA1436" s="23">
        <f t="shared" si="3148"/>
        <v>15</v>
      </c>
      <c r="AB1436" s="23">
        <f t="shared" si="3149"/>
        <v>15</v>
      </c>
      <c r="AC1436" s="23">
        <f t="shared" si="3234"/>
        <v>0</v>
      </c>
      <c r="AD1436" s="23">
        <f t="shared" si="3234"/>
        <v>0</v>
      </c>
      <c r="AE1436" s="23">
        <f t="shared" si="3234"/>
        <v>0</v>
      </c>
      <c r="AF1436" s="23">
        <f t="shared" si="3234"/>
        <v>0</v>
      </c>
      <c r="AG1436" s="23">
        <f t="shared" si="3234"/>
        <v>0</v>
      </c>
      <c r="AH1436" s="23">
        <f t="shared" si="3234"/>
        <v>0</v>
      </c>
      <c r="AI1436" s="23">
        <f t="shared" si="3234"/>
        <v>0</v>
      </c>
      <c r="AJ1436" s="23">
        <f t="shared" si="3234"/>
        <v>0</v>
      </c>
      <c r="AK1436" s="23">
        <f t="shared" si="3234"/>
        <v>0</v>
      </c>
      <c r="AL1436" s="23">
        <f t="shared" si="3234"/>
        <v>0</v>
      </c>
      <c r="AM1436" s="23">
        <f t="shared" si="3234"/>
        <v>0</v>
      </c>
      <c r="AN1436" s="23">
        <f t="shared" si="3234"/>
        <v>0</v>
      </c>
      <c r="AO1436" s="23">
        <f t="shared" si="3089"/>
        <v>15</v>
      </c>
      <c r="AP1436" s="23">
        <f t="shared" si="3090"/>
        <v>15</v>
      </c>
      <c r="AQ1436" s="23">
        <f t="shared" si="3091"/>
        <v>15</v>
      </c>
      <c r="AR1436" s="23">
        <f t="shared" si="3234"/>
        <v>0</v>
      </c>
      <c r="AS1436" s="23">
        <f t="shared" si="3092"/>
        <v>15</v>
      </c>
      <c r="AT1436" s="23">
        <f t="shared" si="3234"/>
        <v>0</v>
      </c>
      <c r="AU1436" s="23">
        <f t="shared" si="3234"/>
        <v>0</v>
      </c>
      <c r="AV1436" s="23">
        <f t="shared" si="3234"/>
        <v>0</v>
      </c>
      <c r="AW1436" s="23">
        <f t="shared" si="3234"/>
        <v>0</v>
      </c>
      <c r="AX1436" s="23">
        <f t="shared" si="3234"/>
        <v>0</v>
      </c>
      <c r="AY1436" s="23">
        <f t="shared" si="3205"/>
        <v>15</v>
      </c>
      <c r="AZ1436" s="23">
        <f t="shared" si="3234"/>
        <v>0</v>
      </c>
      <c r="BA1436" s="5"/>
    </row>
    <row r="1437" spans="1:53" ht="63" x14ac:dyDescent="0.25">
      <c r="A1437" s="12" t="s">
        <v>431</v>
      </c>
      <c r="B1437" s="12" t="s">
        <v>12</v>
      </c>
      <c r="C1437" s="12" t="s">
        <v>14</v>
      </c>
      <c r="D1437" s="12" t="s">
        <v>322</v>
      </c>
      <c r="E1437" s="12"/>
      <c r="F1437" s="14" t="s">
        <v>898</v>
      </c>
      <c r="G1437" s="20">
        <f>G1438</f>
        <v>15</v>
      </c>
      <c r="H1437" s="20">
        <f t="shared" si="3234"/>
        <v>15</v>
      </c>
      <c r="I1437" s="20">
        <f t="shared" si="3234"/>
        <v>15</v>
      </c>
      <c r="J1437" s="20">
        <f t="shared" si="3234"/>
        <v>0</v>
      </c>
      <c r="K1437" s="20">
        <f t="shared" si="3234"/>
        <v>0</v>
      </c>
      <c r="L1437" s="20">
        <f t="shared" si="3234"/>
        <v>0</v>
      </c>
      <c r="M1437" s="20">
        <f t="shared" si="3120"/>
        <v>15</v>
      </c>
      <c r="N1437" s="20">
        <f t="shared" si="3121"/>
        <v>15</v>
      </c>
      <c r="O1437" s="20">
        <f t="shared" si="3122"/>
        <v>15</v>
      </c>
      <c r="P1437" s="23">
        <f t="shared" si="3234"/>
        <v>0</v>
      </c>
      <c r="Q1437" s="23">
        <f t="shared" si="3234"/>
        <v>0</v>
      </c>
      <c r="R1437" s="23">
        <f t="shared" si="3234"/>
        <v>0</v>
      </c>
      <c r="S1437" s="23">
        <f t="shared" si="3234"/>
        <v>0</v>
      </c>
      <c r="T1437" s="23">
        <f t="shared" si="3234"/>
        <v>0</v>
      </c>
      <c r="U1437" s="23">
        <f t="shared" si="3234"/>
        <v>0</v>
      </c>
      <c r="V1437" s="23">
        <f t="shared" si="3234"/>
        <v>0</v>
      </c>
      <c r="W1437" s="23">
        <f t="shared" si="3234"/>
        <v>0</v>
      </c>
      <c r="X1437" s="23">
        <f t="shared" si="3234"/>
        <v>0</v>
      </c>
      <c r="Y1437" s="23">
        <f t="shared" si="3234"/>
        <v>0</v>
      </c>
      <c r="Z1437" s="23">
        <f t="shared" si="3147"/>
        <v>15</v>
      </c>
      <c r="AA1437" s="23">
        <f t="shared" si="3148"/>
        <v>15</v>
      </c>
      <c r="AB1437" s="23">
        <f t="shared" si="3149"/>
        <v>15</v>
      </c>
      <c r="AC1437" s="23">
        <f t="shared" si="3234"/>
        <v>0</v>
      </c>
      <c r="AD1437" s="23">
        <f t="shared" si="3234"/>
        <v>0</v>
      </c>
      <c r="AE1437" s="23">
        <f t="shared" si="3234"/>
        <v>0</v>
      </c>
      <c r="AF1437" s="23">
        <f t="shared" si="3234"/>
        <v>0</v>
      </c>
      <c r="AG1437" s="23">
        <f t="shared" si="3234"/>
        <v>0</v>
      </c>
      <c r="AH1437" s="23">
        <f t="shared" si="3234"/>
        <v>0</v>
      </c>
      <c r="AI1437" s="23">
        <f t="shared" si="3234"/>
        <v>0</v>
      </c>
      <c r="AJ1437" s="23">
        <f t="shared" si="3234"/>
        <v>0</v>
      </c>
      <c r="AK1437" s="23">
        <f t="shared" si="3234"/>
        <v>0</v>
      </c>
      <c r="AL1437" s="23">
        <f t="shared" si="3234"/>
        <v>0</v>
      </c>
      <c r="AM1437" s="23">
        <f t="shared" si="3234"/>
        <v>0</v>
      </c>
      <c r="AN1437" s="23">
        <f t="shared" si="3234"/>
        <v>0</v>
      </c>
      <c r="AO1437" s="23">
        <f t="shared" ref="AO1437:AO1500" si="3235">Z1437+AC1437+AD1437+AE1437+AF1437+AG1437+AH1437+AI1437+AJ1437+AK1437+AL1437</f>
        <v>15</v>
      </c>
      <c r="AP1437" s="23">
        <f t="shared" ref="AP1437:AP1500" si="3236">AA1437+AM1437</f>
        <v>15</v>
      </c>
      <c r="AQ1437" s="23">
        <f t="shared" ref="AQ1437:AQ1500" si="3237">AB1437+AN1437</f>
        <v>15</v>
      </c>
      <c r="AR1437" s="23">
        <f t="shared" si="3234"/>
        <v>0</v>
      </c>
      <c r="AS1437" s="23">
        <f t="shared" ref="AS1437:AS1500" si="3238">AO1437+AR1437</f>
        <v>15</v>
      </c>
      <c r="AT1437" s="23">
        <f t="shared" si="3234"/>
        <v>0</v>
      </c>
      <c r="AU1437" s="23">
        <f t="shared" si="3234"/>
        <v>0</v>
      </c>
      <c r="AV1437" s="23">
        <f t="shared" si="3234"/>
        <v>0</v>
      </c>
      <c r="AW1437" s="23">
        <f t="shared" si="3234"/>
        <v>0</v>
      </c>
      <c r="AX1437" s="23">
        <f t="shared" si="3234"/>
        <v>0</v>
      </c>
      <c r="AY1437" s="23">
        <f t="shared" si="3205"/>
        <v>15</v>
      </c>
      <c r="AZ1437" s="23">
        <f t="shared" si="3234"/>
        <v>0</v>
      </c>
    </row>
    <row r="1438" spans="1:53" ht="31.5" x14ac:dyDescent="0.25">
      <c r="A1438" s="12" t="s">
        <v>431</v>
      </c>
      <c r="B1438" s="12" t="s">
        <v>12</v>
      </c>
      <c r="C1438" s="12" t="s">
        <v>14</v>
      </c>
      <c r="D1438" s="12" t="s">
        <v>322</v>
      </c>
      <c r="E1438" s="12" t="s">
        <v>92</v>
      </c>
      <c r="F1438" s="14" t="s">
        <v>386</v>
      </c>
      <c r="G1438" s="20">
        <f>G1439</f>
        <v>15</v>
      </c>
      <c r="H1438" s="20">
        <f t="shared" si="3234"/>
        <v>15</v>
      </c>
      <c r="I1438" s="20">
        <f t="shared" si="3234"/>
        <v>15</v>
      </c>
      <c r="J1438" s="20">
        <f t="shared" si="3234"/>
        <v>0</v>
      </c>
      <c r="K1438" s="20">
        <f t="shared" si="3234"/>
        <v>0</v>
      </c>
      <c r="L1438" s="20">
        <f t="shared" si="3234"/>
        <v>0</v>
      </c>
      <c r="M1438" s="20">
        <f t="shared" si="3120"/>
        <v>15</v>
      </c>
      <c r="N1438" s="20">
        <f t="shared" si="3121"/>
        <v>15</v>
      </c>
      <c r="O1438" s="20">
        <f t="shared" si="3122"/>
        <v>15</v>
      </c>
      <c r="P1438" s="23">
        <f t="shared" si="3234"/>
        <v>0</v>
      </c>
      <c r="Q1438" s="23">
        <f t="shared" si="3234"/>
        <v>0</v>
      </c>
      <c r="R1438" s="23">
        <f t="shared" si="3234"/>
        <v>0</v>
      </c>
      <c r="S1438" s="23">
        <f t="shared" si="3234"/>
        <v>0</v>
      </c>
      <c r="T1438" s="23">
        <f t="shared" si="3234"/>
        <v>0</v>
      </c>
      <c r="U1438" s="23">
        <f t="shared" si="3234"/>
        <v>0</v>
      </c>
      <c r="V1438" s="23">
        <f t="shared" si="3234"/>
        <v>0</v>
      </c>
      <c r="W1438" s="23">
        <f t="shared" si="3234"/>
        <v>0</v>
      </c>
      <c r="X1438" s="23">
        <f t="shared" si="3234"/>
        <v>0</v>
      </c>
      <c r="Y1438" s="23">
        <f t="shared" si="3234"/>
        <v>0</v>
      </c>
      <c r="Z1438" s="23">
        <f t="shared" si="3147"/>
        <v>15</v>
      </c>
      <c r="AA1438" s="23">
        <f t="shared" si="3148"/>
        <v>15</v>
      </c>
      <c r="AB1438" s="23">
        <f t="shared" si="3149"/>
        <v>15</v>
      </c>
      <c r="AC1438" s="23">
        <f t="shared" si="3234"/>
        <v>0</v>
      </c>
      <c r="AD1438" s="23">
        <f t="shared" si="3234"/>
        <v>0</v>
      </c>
      <c r="AE1438" s="23">
        <f t="shared" si="3234"/>
        <v>0</v>
      </c>
      <c r="AF1438" s="23">
        <f t="shared" si="3234"/>
        <v>0</v>
      </c>
      <c r="AG1438" s="23">
        <f t="shared" si="3234"/>
        <v>0</v>
      </c>
      <c r="AH1438" s="23">
        <f t="shared" si="3234"/>
        <v>0</v>
      </c>
      <c r="AI1438" s="23">
        <f t="shared" si="3234"/>
        <v>0</v>
      </c>
      <c r="AJ1438" s="23">
        <f t="shared" si="3234"/>
        <v>0</v>
      </c>
      <c r="AK1438" s="23">
        <f t="shared" si="3234"/>
        <v>0</v>
      </c>
      <c r="AL1438" s="23">
        <f t="shared" si="3234"/>
        <v>0</v>
      </c>
      <c r="AM1438" s="23">
        <f t="shared" si="3234"/>
        <v>0</v>
      </c>
      <c r="AN1438" s="23">
        <f t="shared" si="3234"/>
        <v>0</v>
      </c>
      <c r="AO1438" s="23">
        <f t="shared" si="3235"/>
        <v>15</v>
      </c>
      <c r="AP1438" s="23">
        <f t="shared" si="3236"/>
        <v>15</v>
      </c>
      <c r="AQ1438" s="23">
        <f t="shared" si="3237"/>
        <v>15</v>
      </c>
      <c r="AR1438" s="23">
        <f t="shared" si="3234"/>
        <v>0</v>
      </c>
      <c r="AS1438" s="23">
        <f t="shared" si="3238"/>
        <v>15</v>
      </c>
      <c r="AT1438" s="23">
        <f t="shared" si="3234"/>
        <v>0</v>
      </c>
      <c r="AU1438" s="23">
        <f t="shared" si="3234"/>
        <v>0</v>
      </c>
      <c r="AV1438" s="23">
        <f t="shared" si="3234"/>
        <v>0</v>
      </c>
      <c r="AW1438" s="23">
        <f t="shared" si="3234"/>
        <v>0</v>
      </c>
      <c r="AX1438" s="23">
        <f t="shared" si="3234"/>
        <v>0</v>
      </c>
      <c r="AY1438" s="23">
        <f t="shared" si="3205"/>
        <v>15</v>
      </c>
      <c r="AZ1438" s="23">
        <f t="shared" si="3234"/>
        <v>0</v>
      </c>
    </row>
    <row r="1439" spans="1:53" ht="47.25" x14ac:dyDescent="0.25">
      <c r="A1439" s="12" t="s">
        <v>431</v>
      </c>
      <c r="B1439" s="12" t="s">
        <v>12</v>
      </c>
      <c r="C1439" s="12" t="s">
        <v>14</v>
      </c>
      <c r="D1439" s="12" t="s">
        <v>322</v>
      </c>
      <c r="E1439" s="12">
        <v>630</v>
      </c>
      <c r="F1439" s="14" t="s">
        <v>379</v>
      </c>
      <c r="G1439" s="20">
        <v>15</v>
      </c>
      <c r="H1439" s="20">
        <v>15</v>
      </c>
      <c r="I1439" s="20">
        <v>15</v>
      </c>
      <c r="J1439" s="20"/>
      <c r="K1439" s="20"/>
      <c r="L1439" s="20"/>
      <c r="M1439" s="20">
        <f t="shared" si="3120"/>
        <v>15</v>
      </c>
      <c r="N1439" s="20">
        <f t="shared" si="3121"/>
        <v>15</v>
      </c>
      <c r="O1439" s="20">
        <f t="shared" si="3122"/>
        <v>15</v>
      </c>
      <c r="P1439" s="23"/>
      <c r="Q1439" s="23"/>
      <c r="R1439" s="23"/>
      <c r="S1439" s="23"/>
      <c r="T1439" s="23"/>
      <c r="U1439" s="23"/>
      <c r="V1439" s="23"/>
      <c r="W1439" s="23"/>
      <c r="X1439" s="23"/>
      <c r="Y1439" s="23"/>
      <c r="Z1439" s="23">
        <f t="shared" si="3147"/>
        <v>15</v>
      </c>
      <c r="AA1439" s="23">
        <f t="shared" si="3148"/>
        <v>15</v>
      </c>
      <c r="AB1439" s="23">
        <f t="shared" si="3149"/>
        <v>15</v>
      </c>
      <c r="AC1439" s="23"/>
      <c r="AD1439" s="23"/>
      <c r="AE1439" s="23"/>
      <c r="AF1439" s="23"/>
      <c r="AG1439" s="23"/>
      <c r="AH1439" s="23"/>
      <c r="AI1439" s="23"/>
      <c r="AJ1439" s="23"/>
      <c r="AK1439" s="23"/>
      <c r="AL1439" s="23"/>
      <c r="AM1439" s="23"/>
      <c r="AN1439" s="23"/>
      <c r="AO1439" s="23">
        <f t="shared" si="3235"/>
        <v>15</v>
      </c>
      <c r="AP1439" s="23">
        <f t="shared" si="3236"/>
        <v>15</v>
      </c>
      <c r="AQ1439" s="23">
        <f t="shared" si="3237"/>
        <v>15</v>
      </c>
      <c r="AR1439" s="23"/>
      <c r="AS1439" s="23">
        <f t="shared" si="3238"/>
        <v>15</v>
      </c>
      <c r="AT1439" s="23"/>
      <c r="AU1439" s="23"/>
      <c r="AV1439" s="23"/>
      <c r="AW1439" s="23"/>
      <c r="AX1439" s="23"/>
      <c r="AY1439" s="23">
        <f t="shared" si="3205"/>
        <v>15</v>
      </c>
      <c r="AZ1439" s="23"/>
    </row>
    <row r="1440" spans="1:53" ht="47.25" x14ac:dyDescent="0.25">
      <c r="A1440" s="12" t="s">
        <v>431</v>
      </c>
      <c r="B1440" s="12" t="s">
        <v>12</v>
      </c>
      <c r="C1440" s="12" t="s">
        <v>14</v>
      </c>
      <c r="D1440" s="12" t="s">
        <v>347</v>
      </c>
      <c r="E1440" s="12"/>
      <c r="F1440" s="14" t="s">
        <v>403</v>
      </c>
      <c r="G1440" s="20">
        <f>G1444+G1449+G1452+G1455+G1441</f>
        <v>5252.2</v>
      </c>
      <c r="H1440" s="20">
        <f t="shared" ref="H1440:L1440" si="3239">H1444+H1449+H1452+H1455+H1441</f>
        <v>5346.9</v>
      </c>
      <c r="I1440" s="20">
        <f t="shared" si="3239"/>
        <v>5346.9</v>
      </c>
      <c r="J1440" s="20">
        <f t="shared" si="3239"/>
        <v>0</v>
      </c>
      <c r="K1440" s="20">
        <f t="shared" si="3239"/>
        <v>0</v>
      </c>
      <c r="L1440" s="20">
        <f t="shared" si="3239"/>
        <v>0</v>
      </c>
      <c r="M1440" s="20">
        <f t="shared" si="3120"/>
        <v>5252.2</v>
      </c>
      <c r="N1440" s="20">
        <f t="shared" si="3121"/>
        <v>5346.9</v>
      </c>
      <c r="O1440" s="20">
        <f t="shared" si="3122"/>
        <v>5346.9</v>
      </c>
      <c r="P1440" s="23">
        <f t="shared" ref="P1440:Q1440" si="3240">P1444+P1449+P1452+P1455+P1441</f>
        <v>0</v>
      </c>
      <c r="Q1440" s="23">
        <f t="shared" si="3240"/>
        <v>0</v>
      </c>
      <c r="R1440" s="23">
        <f t="shared" ref="R1440:T1440" si="3241">R1444+R1449+R1452+R1455+R1441</f>
        <v>0</v>
      </c>
      <c r="S1440" s="23">
        <f t="shared" si="3241"/>
        <v>0</v>
      </c>
      <c r="T1440" s="23">
        <f t="shared" si="3241"/>
        <v>0</v>
      </c>
      <c r="U1440" s="23">
        <f t="shared" ref="U1440:W1440" si="3242">U1444+U1449+U1452+U1455+U1441</f>
        <v>0</v>
      </c>
      <c r="V1440" s="23">
        <f t="shared" si="3242"/>
        <v>0</v>
      </c>
      <c r="W1440" s="23">
        <f t="shared" si="3242"/>
        <v>0</v>
      </c>
      <c r="X1440" s="23">
        <f t="shared" ref="X1440:Y1440" si="3243">X1444+X1449+X1452+X1455+X1441</f>
        <v>0</v>
      </c>
      <c r="Y1440" s="23">
        <f t="shared" si="3243"/>
        <v>0</v>
      </c>
      <c r="Z1440" s="23">
        <f t="shared" si="3147"/>
        <v>5252.2</v>
      </c>
      <c r="AA1440" s="23">
        <f t="shared" si="3148"/>
        <v>5346.9</v>
      </c>
      <c r="AB1440" s="23">
        <f t="shared" si="3149"/>
        <v>5346.9</v>
      </c>
      <c r="AC1440" s="23">
        <f t="shared" ref="AC1440:AL1440" si="3244">AC1444+AC1449+AC1452+AC1455+AC1441</f>
        <v>0</v>
      </c>
      <c r="AD1440" s="23">
        <f t="shared" si="3244"/>
        <v>0</v>
      </c>
      <c r="AE1440" s="23">
        <f t="shared" ref="AE1440" si="3245">AE1444+AE1449+AE1452+AE1455+AE1441</f>
        <v>0</v>
      </c>
      <c r="AF1440" s="23">
        <f t="shared" si="3244"/>
        <v>0</v>
      </c>
      <c r="AG1440" s="23">
        <f t="shared" si="3244"/>
        <v>0</v>
      </c>
      <c r="AH1440" s="23">
        <f t="shared" si="3244"/>
        <v>0</v>
      </c>
      <c r="AI1440" s="23">
        <f t="shared" ref="AI1440" si="3246">AI1444+AI1449+AI1452+AI1455+AI1441</f>
        <v>0</v>
      </c>
      <c r="AJ1440" s="23">
        <f t="shared" si="3244"/>
        <v>0</v>
      </c>
      <c r="AK1440" s="23">
        <f t="shared" si="3244"/>
        <v>0</v>
      </c>
      <c r="AL1440" s="23">
        <f t="shared" si="3244"/>
        <v>0</v>
      </c>
      <c r="AM1440" s="23">
        <f t="shared" ref="AM1440:AZ1440" si="3247">AM1444+AM1449+AM1452+AM1455+AM1441</f>
        <v>0</v>
      </c>
      <c r="AN1440" s="23">
        <f t="shared" si="3247"/>
        <v>0</v>
      </c>
      <c r="AO1440" s="23">
        <f t="shared" si="3235"/>
        <v>5252.2</v>
      </c>
      <c r="AP1440" s="23">
        <f t="shared" si="3236"/>
        <v>5346.9</v>
      </c>
      <c r="AQ1440" s="23">
        <f t="shared" si="3237"/>
        <v>5346.9</v>
      </c>
      <c r="AR1440" s="23">
        <f t="shared" ref="AR1440" si="3248">AR1444+AR1449+AR1452+AR1455+AR1441</f>
        <v>0</v>
      </c>
      <c r="AS1440" s="23">
        <f t="shared" si="3238"/>
        <v>5252.2</v>
      </c>
      <c r="AT1440" s="23">
        <f t="shared" ref="AT1440:AX1440" si="3249">AT1444+AT1449+AT1452+AT1455+AT1441</f>
        <v>0</v>
      </c>
      <c r="AU1440" s="23">
        <f t="shared" si="3249"/>
        <v>0</v>
      </c>
      <c r="AV1440" s="23">
        <f t="shared" si="3249"/>
        <v>0</v>
      </c>
      <c r="AW1440" s="23">
        <f t="shared" si="3249"/>
        <v>0</v>
      </c>
      <c r="AX1440" s="23">
        <f t="shared" si="3249"/>
        <v>0</v>
      </c>
      <c r="AY1440" s="23">
        <f t="shared" si="3205"/>
        <v>5252.2</v>
      </c>
      <c r="AZ1440" s="23">
        <f t="shared" si="3247"/>
        <v>0</v>
      </c>
      <c r="BA1440" s="5"/>
    </row>
    <row r="1441" spans="1:53" ht="47.25" x14ac:dyDescent="0.25">
      <c r="A1441" s="12" t="s">
        <v>431</v>
      </c>
      <c r="B1441" s="12" t="s">
        <v>12</v>
      </c>
      <c r="C1441" s="12" t="s">
        <v>14</v>
      </c>
      <c r="D1441" s="12" t="s">
        <v>573</v>
      </c>
      <c r="E1441" s="12"/>
      <c r="F1441" s="14" t="s">
        <v>899</v>
      </c>
      <c r="G1441" s="20">
        <f>G1442</f>
        <v>0</v>
      </c>
      <c r="H1441" s="20">
        <f t="shared" ref="H1441:L1442" si="3250">H1442</f>
        <v>0</v>
      </c>
      <c r="I1441" s="20">
        <f t="shared" si="3250"/>
        <v>0</v>
      </c>
      <c r="J1441" s="20">
        <f t="shared" si="3250"/>
        <v>70</v>
      </c>
      <c r="K1441" s="20">
        <f t="shared" si="3250"/>
        <v>70</v>
      </c>
      <c r="L1441" s="20">
        <f t="shared" si="3250"/>
        <v>70</v>
      </c>
      <c r="M1441" s="20">
        <f t="shared" ref="M1441:M1443" si="3251">G1441+J1441</f>
        <v>70</v>
      </c>
      <c r="N1441" s="20">
        <f t="shared" ref="N1441:N1443" si="3252">H1441+K1441</f>
        <v>70</v>
      </c>
      <c r="O1441" s="20">
        <f t="shared" ref="O1441:O1443" si="3253">I1441+L1441</f>
        <v>70</v>
      </c>
      <c r="P1441" s="23">
        <f t="shared" ref="P1441:Y1442" si="3254">P1442</f>
        <v>0</v>
      </c>
      <c r="Q1441" s="23">
        <f t="shared" si="3254"/>
        <v>0</v>
      </c>
      <c r="R1441" s="23">
        <f t="shared" si="3254"/>
        <v>0</v>
      </c>
      <c r="S1441" s="23">
        <f t="shared" si="3254"/>
        <v>0</v>
      </c>
      <c r="T1441" s="23">
        <f t="shared" si="3254"/>
        <v>0</v>
      </c>
      <c r="U1441" s="23">
        <f t="shared" si="3254"/>
        <v>0</v>
      </c>
      <c r="V1441" s="23">
        <f t="shared" si="3254"/>
        <v>0</v>
      </c>
      <c r="W1441" s="23">
        <f t="shared" si="3254"/>
        <v>0</v>
      </c>
      <c r="X1441" s="23">
        <f t="shared" si="3254"/>
        <v>0</v>
      </c>
      <c r="Y1441" s="23">
        <f t="shared" si="3254"/>
        <v>0</v>
      </c>
      <c r="Z1441" s="23">
        <f t="shared" si="3147"/>
        <v>70</v>
      </c>
      <c r="AA1441" s="23">
        <f t="shared" si="3148"/>
        <v>70</v>
      </c>
      <c r="AB1441" s="23">
        <f t="shared" si="3149"/>
        <v>70</v>
      </c>
      <c r="AC1441" s="23">
        <f t="shared" ref="AC1441:AK1442" si="3255">AC1442</f>
        <v>0</v>
      </c>
      <c r="AD1441" s="23">
        <f t="shared" si="3255"/>
        <v>0</v>
      </c>
      <c r="AE1441" s="23">
        <f t="shared" si="3255"/>
        <v>0</v>
      </c>
      <c r="AF1441" s="23">
        <f t="shared" si="3255"/>
        <v>0</v>
      </c>
      <c r="AG1441" s="23">
        <f t="shared" si="3255"/>
        <v>0</v>
      </c>
      <c r="AH1441" s="23">
        <f t="shared" si="3255"/>
        <v>0</v>
      </c>
      <c r="AI1441" s="23">
        <f t="shared" si="3255"/>
        <v>0</v>
      </c>
      <c r="AJ1441" s="23">
        <f t="shared" si="3255"/>
        <v>0</v>
      </c>
      <c r="AK1441" s="23">
        <f t="shared" si="3255"/>
        <v>0</v>
      </c>
      <c r="AL1441" s="23">
        <f t="shared" ref="AL1441:AZ1442" si="3256">AL1442</f>
        <v>0</v>
      </c>
      <c r="AM1441" s="23">
        <f t="shared" si="3256"/>
        <v>0</v>
      </c>
      <c r="AN1441" s="23">
        <f t="shared" si="3256"/>
        <v>0</v>
      </c>
      <c r="AO1441" s="23">
        <f t="shared" si="3235"/>
        <v>70</v>
      </c>
      <c r="AP1441" s="23">
        <f t="shared" si="3236"/>
        <v>70</v>
      </c>
      <c r="AQ1441" s="23">
        <f t="shared" si="3237"/>
        <v>70</v>
      </c>
      <c r="AR1441" s="23">
        <f t="shared" si="3256"/>
        <v>0</v>
      </c>
      <c r="AS1441" s="23">
        <f t="shared" si="3238"/>
        <v>70</v>
      </c>
      <c r="AT1441" s="23">
        <f t="shared" si="3256"/>
        <v>0</v>
      </c>
      <c r="AU1441" s="23">
        <f t="shared" si="3256"/>
        <v>0</v>
      </c>
      <c r="AV1441" s="23">
        <f t="shared" si="3256"/>
        <v>0</v>
      </c>
      <c r="AW1441" s="23">
        <f t="shared" si="3256"/>
        <v>0</v>
      </c>
      <c r="AX1441" s="23">
        <f t="shared" si="3256"/>
        <v>0</v>
      </c>
      <c r="AY1441" s="23">
        <f t="shared" si="3205"/>
        <v>70</v>
      </c>
      <c r="AZ1441" s="23">
        <f t="shared" si="3256"/>
        <v>0</v>
      </c>
      <c r="BA1441" s="5"/>
    </row>
    <row r="1442" spans="1:53" ht="31.5" x14ac:dyDescent="0.25">
      <c r="A1442" s="12" t="s">
        <v>431</v>
      </c>
      <c r="B1442" s="12" t="s">
        <v>12</v>
      </c>
      <c r="C1442" s="12" t="s">
        <v>14</v>
      </c>
      <c r="D1442" s="12" t="s">
        <v>573</v>
      </c>
      <c r="E1442" s="12" t="s">
        <v>92</v>
      </c>
      <c r="F1442" s="14" t="s">
        <v>386</v>
      </c>
      <c r="G1442" s="20">
        <f>G1443</f>
        <v>0</v>
      </c>
      <c r="H1442" s="20">
        <f t="shared" si="3250"/>
        <v>0</v>
      </c>
      <c r="I1442" s="20">
        <f t="shared" si="3250"/>
        <v>0</v>
      </c>
      <c r="J1442" s="20">
        <f t="shared" si="3250"/>
        <v>70</v>
      </c>
      <c r="K1442" s="20">
        <f t="shared" si="3250"/>
        <v>70</v>
      </c>
      <c r="L1442" s="20">
        <f t="shared" si="3250"/>
        <v>70</v>
      </c>
      <c r="M1442" s="20">
        <f t="shared" si="3251"/>
        <v>70</v>
      </c>
      <c r="N1442" s="20">
        <f t="shared" si="3252"/>
        <v>70</v>
      </c>
      <c r="O1442" s="20">
        <f t="shared" si="3253"/>
        <v>70</v>
      </c>
      <c r="P1442" s="23">
        <f t="shared" si="3254"/>
        <v>0</v>
      </c>
      <c r="Q1442" s="23">
        <f t="shared" si="3254"/>
        <v>0</v>
      </c>
      <c r="R1442" s="23">
        <f t="shared" si="3254"/>
        <v>0</v>
      </c>
      <c r="S1442" s="23">
        <f t="shared" si="3254"/>
        <v>0</v>
      </c>
      <c r="T1442" s="23">
        <f t="shared" si="3254"/>
        <v>0</v>
      </c>
      <c r="U1442" s="23">
        <f t="shared" si="3254"/>
        <v>0</v>
      </c>
      <c r="V1442" s="23">
        <f t="shared" si="3254"/>
        <v>0</v>
      </c>
      <c r="W1442" s="23">
        <f t="shared" si="3254"/>
        <v>0</v>
      </c>
      <c r="X1442" s="23">
        <f t="shared" si="3254"/>
        <v>0</v>
      </c>
      <c r="Y1442" s="23">
        <f t="shared" si="3254"/>
        <v>0</v>
      </c>
      <c r="Z1442" s="23">
        <f t="shared" si="3147"/>
        <v>70</v>
      </c>
      <c r="AA1442" s="23">
        <f t="shared" si="3148"/>
        <v>70</v>
      </c>
      <c r="AB1442" s="23">
        <f t="shared" si="3149"/>
        <v>70</v>
      </c>
      <c r="AC1442" s="23">
        <f t="shared" si="3255"/>
        <v>0</v>
      </c>
      <c r="AD1442" s="23">
        <f t="shared" si="3255"/>
        <v>0</v>
      </c>
      <c r="AE1442" s="23">
        <f t="shared" si="3255"/>
        <v>0</v>
      </c>
      <c r="AF1442" s="23">
        <f t="shared" si="3255"/>
        <v>0</v>
      </c>
      <c r="AG1442" s="23">
        <f t="shared" si="3255"/>
        <v>0</v>
      </c>
      <c r="AH1442" s="23">
        <f t="shared" si="3255"/>
        <v>0</v>
      </c>
      <c r="AI1442" s="23">
        <f t="shared" si="3255"/>
        <v>0</v>
      </c>
      <c r="AJ1442" s="23">
        <f t="shared" si="3255"/>
        <v>0</v>
      </c>
      <c r="AK1442" s="23">
        <f t="shared" si="3255"/>
        <v>0</v>
      </c>
      <c r="AL1442" s="23">
        <f t="shared" si="3256"/>
        <v>0</v>
      </c>
      <c r="AM1442" s="23">
        <f t="shared" si="3256"/>
        <v>0</v>
      </c>
      <c r="AN1442" s="23">
        <f t="shared" si="3256"/>
        <v>0</v>
      </c>
      <c r="AO1442" s="23">
        <f t="shared" si="3235"/>
        <v>70</v>
      </c>
      <c r="AP1442" s="23">
        <f t="shared" si="3236"/>
        <v>70</v>
      </c>
      <c r="AQ1442" s="23">
        <f t="shared" si="3237"/>
        <v>70</v>
      </c>
      <c r="AR1442" s="23">
        <f t="shared" si="3256"/>
        <v>0</v>
      </c>
      <c r="AS1442" s="23">
        <f t="shared" si="3238"/>
        <v>70</v>
      </c>
      <c r="AT1442" s="23">
        <f t="shared" si="3256"/>
        <v>0</v>
      </c>
      <c r="AU1442" s="23">
        <f t="shared" si="3256"/>
        <v>0</v>
      </c>
      <c r="AV1442" s="23">
        <f t="shared" si="3256"/>
        <v>0</v>
      </c>
      <c r="AW1442" s="23">
        <f t="shared" si="3256"/>
        <v>0</v>
      </c>
      <c r="AX1442" s="23">
        <f t="shared" si="3256"/>
        <v>0</v>
      </c>
      <c r="AY1442" s="23">
        <f t="shared" si="3205"/>
        <v>70</v>
      </c>
      <c r="AZ1442" s="23">
        <f t="shared" si="3256"/>
        <v>0</v>
      </c>
      <c r="BA1442" s="5"/>
    </row>
    <row r="1443" spans="1:53" ht="47.25" x14ac:dyDescent="0.25">
      <c r="A1443" s="12" t="s">
        <v>431</v>
      </c>
      <c r="B1443" s="12" t="s">
        <v>12</v>
      </c>
      <c r="C1443" s="12" t="s">
        <v>14</v>
      </c>
      <c r="D1443" s="12" t="s">
        <v>573</v>
      </c>
      <c r="E1443" s="12" t="s">
        <v>369</v>
      </c>
      <c r="F1443" s="14" t="s">
        <v>379</v>
      </c>
      <c r="G1443" s="20">
        <v>0</v>
      </c>
      <c r="H1443" s="20">
        <v>0</v>
      </c>
      <c r="I1443" s="20">
        <v>0</v>
      </c>
      <c r="J1443" s="20">
        <v>70</v>
      </c>
      <c r="K1443" s="20">
        <v>70</v>
      </c>
      <c r="L1443" s="20">
        <v>70</v>
      </c>
      <c r="M1443" s="20">
        <f t="shared" si="3251"/>
        <v>70</v>
      </c>
      <c r="N1443" s="20">
        <f t="shared" si="3252"/>
        <v>70</v>
      </c>
      <c r="O1443" s="20">
        <f t="shared" si="3253"/>
        <v>70</v>
      </c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>
        <f t="shared" si="3147"/>
        <v>70</v>
      </c>
      <c r="AA1443" s="23">
        <f t="shared" si="3148"/>
        <v>70</v>
      </c>
      <c r="AB1443" s="23">
        <f t="shared" si="3149"/>
        <v>70</v>
      </c>
      <c r="AC1443" s="23"/>
      <c r="AD1443" s="23"/>
      <c r="AE1443" s="23"/>
      <c r="AF1443" s="23"/>
      <c r="AG1443" s="23"/>
      <c r="AH1443" s="23"/>
      <c r="AI1443" s="23"/>
      <c r="AJ1443" s="23"/>
      <c r="AK1443" s="23"/>
      <c r="AL1443" s="23"/>
      <c r="AM1443" s="23"/>
      <c r="AN1443" s="23"/>
      <c r="AO1443" s="23">
        <f t="shared" si="3235"/>
        <v>70</v>
      </c>
      <c r="AP1443" s="23">
        <f t="shared" si="3236"/>
        <v>70</v>
      </c>
      <c r="AQ1443" s="23">
        <f t="shared" si="3237"/>
        <v>70</v>
      </c>
      <c r="AR1443" s="23"/>
      <c r="AS1443" s="23">
        <f t="shared" si="3238"/>
        <v>70</v>
      </c>
      <c r="AT1443" s="23"/>
      <c r="AU1443" s="23"/>
      <c r="AV1443" s="23"/>
      <c r="AW1443" s="23"/>
      <c r="AX1443" s="23"/>
      <c r="AY1443" s="23">
        <f t="shared" si="3205"/>
        <v>70</v>
      </c>
      <c r="AZ1443" s="23"/>
      <c r="BA1443" s="5"/>
    </row>
    <row r="1444" spans="1:53" ht="31.5" hidden="1" x14ac:dyDescent="0.25">
      <c r="A1444" s="12" t="s">
        <v>431</v>
      </c>
      <c r="B1444" s="12" t="s">
        <v>12</v>
      </c>
      <c r="C1444" s="12" t="s">
        <v>14</v>
      </c>
      <c r="D1444" s="12" t="s">
        <v>321</v>
      </c>
      <c r="E1444" s="12"/>
      <c r="F1444" s="14" t="s">
        <v>404</v>
      </c>
      <c r="G1444" s="20">
        <f>G1445+G1447</f>
        <v>0</v>
      </c>
      <c r="H1444" s="20">
        <f t="shared" ref="H1444:L1444" si="3257">H1445+H1447</f>
        <v>0</v>
      </c>
      <c r="I1444" s="20">
        <f t="shared" si="3257"/>
        <v>0</v>
      </c>
      <c r="J1444" s="20">
        <f t="shared" si="3257"/>
        <v>0</v>
      </c>
      <c r="K1444" s="20">
        <f t="shared" si="3257"/>
        <v>0</v>
      </c>
      <c r="L1444" s="20">
        <f t="shared" si="3257"/>
        <v>0</v>
      </c>
      <c r="M1444" s="20">
        <f t="shared" si="3120"/>
        <v>0</v>
      </c>
      <c r="N1444" s="20">
        <f t="shared" si="3121"/>
        <v>0</v>
      </c>
      <c r="O1444" s="20">
        <f t="shared" si="3122"/>
        <v>0</v>
      </c>
      <c r="P1444" s="23">
        <f t="shared" ref="P1444:Q1444" si="3258">P1445+P1447</f>
        <v>0</v>
      </c>
      <c r="Q1444" s="23">
        <f t="shared" si="3258"/>
        <v>0</v>
      </c>
      <c r="R1444" s="23">
        <f t="shared" ref="R1444:T1444" si="3259">R1445+R1447</f>
        <v>0</v>
      </c>
      <c r="S1444" s="23">
        <f t="shared" si="3259"/>
        <v>0</v>
      </c>
      <c r="T1444" s="23">
        <f t="shared" si="3259"/>
        <v>0</v>
      </c>
      <c r="U1444" s="23">
        <f t="shared" ref="U1444:W1444" si="3260">U1445+U1447</f>
        <v>0</v>
      </c>
      <c r="V1444" s="23">
        <f t="shared" si="3260"/>
        <v>0</v>
      </c>
      <c r="W1444" s="23">
        <f t="shared" si="3260"/>
        <v>0</v>
      </c>
      <c r="X1444" s="23">
        <f t="shared" ref="X1444:Y1444" si="3261">X1445+X1447</f>
        <v>0</v>
      </c>
      <c r="Y1444" s="23">
        <f t="shared" si="3261"/>
        <v>0</v>
      </c>
      <c r="Z1444" s="23">
        <f t="shared" si="3147"/>
        <v>0</v>
      </c>
      <c r="AA1444" s="23">
        <f t="shared" si="3148"/>
        <v>0</v>
      </c>
      <c r="AB1444" s="23">
        <f t="shared" si="3149"/>
        <v>0</v>
      </c>
      <c r="AC1444" s="23">
        <f t="shared" ref="AC1444:AL1444" si="3262">AC1445+AC1447</f>
        <v>0</v>
      </c>
      <c r="AD1444" s="23">
        <f t="shared" si="3262"/>
        <v>0</v>
      </c>
      <c r="AE1444" s="23">
        <f t="shared" ref="AE1444" si="3263">AE1445+AE1447</f>
        <v>0</v>
      </c>
      <c r="AF1444" s="23">
        <f t="shared" si="3262"/>
        <v>0</v>
      </c>
      <c r="AG1444" s="23">
        <f t="shared" si="3262"/>
        <v>0</v>
      </c>
      <c r="AH1444" s="23">
        <f t="shared" si="3262"/>
        <v>0</v>
      </c>
      <c r="AI1444" s="23">
        <f t="shared" ref="AI1444" si="3264">AI1445+AI1447</f>
        <v>0</v>
      </c>
      <c r="AJ1444" s="23">
        <f t="shared" si="3262"/>
        <v>0</v>
      </c>
      <c r="AK1444" s="23">
        <f t="shared" si="3262"/>
        <v>0</v>
      </c>
      <c r="AL1444" s="23">
        <f t="shared" si="3262"/>
        <v>0</v>
      </c>
      <c r="AM1444" s="23">
        <f t="shared" ref="AM1444:AZ1444" si="3265">AM1445+AM1447</f>
        <v>0</v>
      </c>
      <c r="AN1444" s="23">
        <f t="shared" si="3265"/>
        <v>0</v>
      </c>
      <c r="AO1444" s="23">
        <f t="shared" si="3235"/>
        <v>0</v>
      </c>
      <c r="AP1444" s="23">
        <f t="shared" si="3236"/>
        <v>0</v>
      </c>
      <c r="AQ1444" s="23">
        <f t="shared" si="3237"/>
        <v>0</v>
      </c>
      <c r="AR1444" s="23">
        <f t="shared" ref="AR1444" si="3266">AR1445+AR1447</f>
        <v>0</v>
      </c>
      <c r="AS1444" s="23">
        <f t="shared" si="3238"/>
        <v>0</v>
      </c>
      <c r="AT1444" s="23">
        <f t="shared" ref="AT1444:AX1444" si="3267">AT1445+AT1447</f>
        <v>0</v>
      </c>
      <c r="AU1444" s="23">
        <f t="shared" si="3267"/>
        <v>0</v>
      </c>
      <c r="AV1444" s="23">
        <f t="shared" si="3267"/>
        <v>0</v>
      </c>
      <c r="AW1444" s="23">
        <f t="shared" si="3267"/>
        <v>0</v>
      </c>
      <c r="AX1444" s="23">
        <f t="shared" si="3267"/>
        <v>0</v>
      </c>
      <c r="AY1444" s="23">
        <f t="shared" si="3205"/>
        <v>0</v>
      </c>
      <c r="AZ1444" s="23">
        <f t="shared" si="3265"/>
        <v>0</v>
      </c>
      <c r="BA1444" s="5">
        <v>0</v>
      </c>
    </row>
    <row r="1445" spans="1:53" ht="31.5" hidden="1" x14ac:dyDescent="0.25">
      <c r="A1445" s="12" t="s">
        <v>431</v>
      </c>
      <c r="B1445" s="12" t="s">
        <v>12</v>
      </c>
      <c r="C1445" s="12" t="s">
        <v>14</v>
      </c>
      <c r="D1445" s="12" t="s">
        <v>321</v>
      </c>
      <c r="E1445" s="12" t="s">
        <v>7</v>
      </c>
      <c r="F1445" s="14" t="s">
        <v>383</v>
      </c>
      <c r="G1445" s="20">
        <f>G1446</f>
        <v>0</v>
      </c>
      <c r="H1445" s="20">
        <f t="shared" ref="H1445:AZ1445" si="3268">H1446</f>
        <v>0</v>
      </c>
      <c r="I1445" s="20">
        <f t="shared" si="3268"/>
        <v>0</v>
      </c>
      <c r="J1445" s="20">
        <f t="shared" si="3268"/>
        <v>0</v>
      </c>
      <c r="K1445" s="20">
        <f t="shared" si="3268"/>
        <v>0</v>
      </c>
      <c r="L1445" s="20">
        <f t="shared" si="3268"/>
        <v>0</v>
      </c>
      <c r="M1445" s="20">
        <f t="shared" si="3120"/>
        <v>0</v>
      </c>
      <c r="N1445" s="20">
        <f t="shared" si="3121"/>
        <v>0</v>
      </c>
      <c r="O1445" s="20">
        <f t="shared" si="3122"/>
        <v>0</v>
      </c>
      <c r="P1445" s="23">
        <f t="shared" si="3268"/>
        <v>0</v>
      </c>
      <c r="Q1445" s="23">
        <f t="shared" si="3268"/>
        <v>0</v>
      </c>
      <c r="R1445" s="23">
        <f t="shared" si="3268"/>
        <v>0</v>
      </c>
      <c r="S1445" s="23">
        <f t="shared" si="3268"/>
        <v>0</v>
      </c>
      <c r="T1445" s="23">
        <f t="shared" si="3268"/>
        <v>0</v>
      </c>
      <c r="U1445" s="23">
        <f t="shared" si="3268"/>
        <v>0</v>
      </c>
      <c r="V1445" s="23">
        <f t="shared" si="3268"/>
        <v>0</v>
      </c>
      <c r="W1445" s="23">
        <f t="shared" si="3268"/>
        <v>0</v>
      </c>
      <c r="X1445" s="23">
        <f t="shared" si="3268"/>
        <v>0</v>
      </c>
      <c r="Y1445" s="23">
        <f t="shared" si="3268"/>
        <v>0</v>
      </c>
      <c r="Z1445" s="23">
        <f t="shared" si="3147"/>
        <v>0</v>
      </c>
      <c r="AA1445" s="23">
        <f t="shared" si="3148"/>
        <v>0</v>
      </c>
      <c r="AB1445" s="23">
        <f t="shared" si="3149"/>
        <v>0</v>
      </c>
      <c r="AC1445" s="23">
        <f t="shared" si="3268"/>
        <v>0</v>
      </c>
      <c r="AD1445" s="23">
        <f t="shared" si="3268"/>
        <v>0</v>
      </c>
      <c r="AE1445" s="23">
        <f t="shared" si="3268"/>
        <v>0</v>
      </c>
      <c r="AF1445" s="23">
        <f t="shared" si="3268"/>
        <v>0</v>
      </c>
      <c r="AG1445" s="23">
        <f t="shared" si="3268"/>
        <v>0</v>
      </c>
      <c r="AH1445" s="23">
        <f t="shared" si="3268"/>
        <v>0</v>
      </c>
      <c r="AI1445" s="23">
        <f t="shared" si="3268"/>
        <v>0</v>
      </c>
      <c r="AJ1445" s="23">
        <f t="shared" si="3268"/>
        <v>0</v>
      </c>
      <c r="AK1445" s="23">
        <f t="shared" si="3268"/>
        <v>0</v>
      </c>
      <c r="AL1445" s="23">
        <f t="shared" si="3268"/>
        <v>0</v>
      </c>
      <c r="AM1445" s="23">
        <f t="shared" si="3268"/>
        <v>0</v>
      </c>
      <c r="AN1445" s="23">
        <f t="shared" si="3268"/>
        <v>0</v>
      </c>
      <c r="AO1445" s="23">
        <f t="shared" si="3235"/>
        <v>0</v>
      </c>
      <c r="AP1445" s="23">
        <f t="shared" si="3236"/>
        <v>0</v>
      </c>
      <c r="AQ1445" s="23">
        <f t="shared" si="3237"/>
        <v>0</v>
      </c>
      <c r="AR1445" s="23">
        <f t="shared" si="3268"/>
        <v>0</v>
      </c>
      <c r="AS1445" s="23">
        <f t="shared" si="3238"/>
        <v>0</v>
      </c>
      <c r="AT1445" s="23">
        <f t="shared" si="3268"/>
        <v>0</v>
      </c>
      <c r="AU1445" s="23">
        <f t="shared" si="3268"/>
        <v>0</v>
      </c>
      <c r="AV1445" s="23">
        <f t="shared" si="3268"/>
        <v>0</v>
      </c>
      <c r="AW1445" s="23">
        <f t="shared" si="3268"/>
        <v>0</v>
      </c>
      <c r="AX1445" s="23">
        <f t="shared" si="3268"/>
        <v>0</v>
      </c>
      <c r="AY1445" s="23">
        <f t="shared" si="3205"/>
        <v>0</v>
      </c>
      <c r="AZ1445" s="23">
        <f t="shared" si="3268"/>
        <v>0</v>
      </c>
      <c r="BA1445" s="5">
        <v>0</v>
      </c>
    </row>
    <row r="1446" spans="1:53" ht="31.5" hidden="1" x14ac:dyDescent="0.25">
      <c r="A1446" s="12" t="s">
        <v>431</v>
      </c>
      <c r="B1446" s="12" t="s">
        <v>12</v>
      </c>
      <c r="C1446" s="12" t="s">
        <v>14</v>
      </c>
      <c r="D1446" s="12" t="s">
        <v>321</v>
      </c>
      <c r="E1446" s="12">
        <v>240</v>
      </c>
      <c r="F1446" s="14" t="s">
        <v>372</v>
      </c>
      <c r="G1446" s="20">
        <f>3022.6-3022.6</f>
        <v>0</v>
      </c>
      <c r="H1446" s="20">
        <f>3080-3080</f>
        <v>0</v>
      </c>
      <c r="I1446" s="20">
        <f>3080-3080</f>
        <v>0</v>
      </c>
      <c r="J1446" s="20"/>
      <c r="K1446" s="20"/>
      <c r="L1446" s="20"/>
      <c r="M1446" s="20">
        <f t="shared" si="3120"/>
        <v>0</v>
      </c>
      <c r="N1446" s="20">
        <f t="shared" si="3121"/>
        <v>0</v>
      </c>
      <c r="O1446" s="20">
        <f t="shared" si="3122"/>
        <v>0</v>
      </c>
      <c r="P1446" s="23"/>
      <c r="Q1446" s="23"/>
      <c r="R1446" s="23"/>
      <c r="S1446" s="23"/>
      <c r="T1446" s="23"/>
      <c r="U1446" s="23"/>
      <c r="V1446" s="23"/>
      <c r="W1446" s="23"/>
      <c r="X1446" s="23"/>
      <c r="Y1446" s="23"/>
      <c r="Z1446" s="23">
        <f t="shared" si="3147"/>
        <v>0</v>
      </c>
      <c r="AA1446" s="23">
        <f t="shared" si="3148"/>
        <v>0</v>
      </c>
      <c r="AB1446" s="23">
        <f t="shared" si="3149"/>
        <v>0</v>
      </c>
      <c r="AC1446" s="23"/>
      <c r="AD1446" s="23"/>
      <c r="AE1446" s="23"/>
      <c r="AF1446" s="23"/>
      <c r="AG1446" s="23"/>
      <c r="AH1446" s="23"/>
      <c r="AI1446" s="23"/>
      <c r="AJ1446" s="23"/>
      <c r="AK1446" s="23"/>
      <c r="AL1446" s="23"/>
      <c r="AM1446" s="23"/>
      <c r="AN1446" s="23"/>
      <c r="AO1446" s="23">
        <f t="shared" si="3235"/>
        <v>0</v>
      </c>
      <c r="AP1446" s="23">
        <f t="shared" si="3236"/>
        <v>0</v>
      </c>
      <c r="AQ1446" s="23">
        <f t="shared" si="3237"/>
        <v>0</v>
      </c>
      <c r="AR1446" s="23"/>
      <c r="AS1446" s="23">
        <f t="shared" si="3238"/>
        <v>0</v>
      </c>
      <c r="AT1446" s="23"/>
      <c r="AU1446" s="23"/>
      <c r="AV1446" s="23"/>
      <c r="AW1446" s="23"/>
      <c r="AX1446" s="23"/>
      <c r="AY1446" s="23">
        <f t="shared" si="3205"/>
        <v>0</v>
      </c>
      <c r="AZ1446" s="23"/>
      <c r="BA1446" s="5">
        <v>0</v>
      </c>
    </row>
    <row r="1447" spans="1:53" hidden="1" x14ac:dyDescent="0.25">
      <c r="A1447" s="12" t="s">
        <v>431</v>
      </c>
      <c r="B1447" s="12" t="s">
        <v>12</v>
      </c>
      <c r="C1447" s="12" t="s">
        <v>14</v>
      </c>
      <c r="D1447" s="12" t="s">
        <v>321</v>
      </c>
      <c r="E1447" s="12" t="s">
        <v>8</v>
      </c>
      <c r="F1447" s="14" t="s">
        <v>387</v>
      </c>
      <c r="G1447" s="20">
        <f>G1448</f>
        <v>0</v>
      </c>
      <c r="H1447" s="20">
        <f t="shared" ref="H1447:AZ1447" si="3269">H1448</f>
        <v>0</v>
      </c>
      <c r="I1447" s="20">
        <f t="shared" si="3269"/>
        <v>0</v>
      </c>
      <c r="J1447" s="20">
        <f t="shared" si="3269"/>
        <v>0</v>
      </c>
      <c r="K1447" s="20">
        <f t="shared" si="3269"/>
        <v>0</v>
      </c>
      <c r="L1447" s="20">
        <f t="shared" si="3269"/>
        <v>0</v>
      </c>
      <c r="M1447" s="20">
        <f t="shared" si="3120"/>
        <v>0</v>
      </c>
      <c r="N1447" s="20">
        <f t="shared" si="3121"/>
        <v>0</v>
      </c>
      <c r="O1447" s="20">
        <f t="shared" si="3122"/>
        <v>0</v>
      </c>
      <c r="P1447" s="23">
        <f t="shared" si="3269"/>
        <v>0</v>
      </c>
      <c r="Q1447" s="23">
        <f t="shared" si="3269"/>
        <v>0</v>
      </c>
      <c r="R1447" s="23">
        <f t="shared" si="3269"/>
        <v>0</v>
      </c>
      <c r="S1447" s="23">
        <f t="shared" si="3269"/>
        <v>0</v>
      </c>
      <c r="T1447" s="23">
        <f t="shared" si="3269"/>
        <v>0</v>
      </c>
      <c r="U1447" s="23">
        <f t="shared" si="3269"/>
        <v>0</v>
      </c>
      <c r="V1447" s="23">
        <f t="shared" si="3269"/>
        <v>0</v>
      </c>
      <c r="W1447" s="23">
        <f t="shared" si="3269"/>
        <v>0</v>
      </c>
      <c r="X1447" s="23">
        <f t="shared" si="3269"/>
        <v>0</v>
      </c>
      <c r="Y1447" s="23">
        <f t="shared" si="3269"/>
        <v>0</v>
      </c>
      <c r="Z1447" s="23">
        <f t="shared" si="3147"/>
        <v>0</v>
      </c>
      <c r="AA1447" s="23">
        <f t="shared" si="3148"/>
        <v>0</v>
      </c>
      <c r="AB1447" s="23">
        <f t="shared" si="3149"/>
        <v>0</v>
      </c>
      <c r="AC1447" s="23">
        <f t="shared" si="3269"/>
        <v>0</v>
      </c>
      <c r="AD1447" s="23">
        <f t="shared" si="3269"/>
        <v>0</v>
      </c>
      <c r="AE1447" s="23">
        <f t="shared" si="3269"/>
        <v>0</v>
      </c>
      <c r="AF1447" s="23">
        <f t="shared" si="3269"/>
        <v>0</v>
      </c>
      <c r="AG1447" s="23">
        <f t="shared" si="3269"/>
        <v>0</v>
      </c>
      <c r="AH1447" s="23">
        <f t="shared" si="3269"/>
        <v>0</v>
      </c>
      <c r="AI1447" s="23">
        <f t="shared" si="3269"/>
        <v>0</v>
      </c>
      <c r="AJ1447" s="23">
        <f t="shared" si="3269"/>
        <v>0</v>
      </c>
      <c r="AK1447" s="23">
        <f t="shared" si="3269"/>
        <v>0</v>
      </c>
      <c r="AL1447" s="23">
        <f t="shared" si="3269"/>
        <v>0</v>
      </c>
      <c r="AM1447" s="23">
        <f t="shared" si="3269"/>
        <v>0</v>
      </c>
      <c r="AN1447" s="23">
        <f t="shared" si="3269"/>
        <v>0</v>
      </c>
      <c r="AO1447" s="23">
        <f t="shared" si="3235"/>
        <v>0</v>
      </c>
      <c r="AP1447" s="23">
        <f t="shared" si="3236"/>
        <v>0</v>
      </c>
      <c r="AQ1447" s="23">
        <f t="shared" si="3237"/>
        <v>0</v>
      </c>
      <c r="AR1447" s="23">
        <f t="shared" si="3269"/>
        <v>0</v>
      </c>
      <c r="AS1447" s="23">
        <f t="shared" si="3238"/>
        <v>0</v>
      </c>
      <c r="AT1447" s="23">
        <f t="shared" si="3269"/>
        <v>0</v>
      </c>
      <c r="AU1447" s="23">
        <f t="shared" si="3269"/>
        <v>0</v>
      </c>
      <c r="AV1447" s="23">
        <f t="shared" si="3269"/>
        <v>0</v>
      </c>
      <c r="AW1447" s="23">
        <f t="shared" si="3269"/>
        <v>0</v>
      </c>
      <c r="AX1447" s="23">
        <f t="shared" si="3269"/>
        <v>0</v>
      </c>
      <c r="AY1447" s="23">
        <f t="shared" si="3205"/>
        <v>0</v>
      </c>
      <c r="AZ1447" s="23">
        <f t="shared" si="3269"/>
        <v>0</v>
      </c>
      <c r="BA1447" s="5">
        <v>0</v>
      </c>
    </row>
    <row r="1448" spans="1:53" hidden="1" x14ac:dyDescent="0.25">
      <c r="A1448" s="12" t="s">
        <v>431</v>
      </c>
      <c r="B1448" s="12" t="s">
        <v>12</v>
      </c>
      <c r="C1448" s="12" t="s">
        <v>14</v>
      </c>
      <c r="D1448" s="12" t="s">
        <v>321</v>
      </c>
      <c r="E1448" s="12">
        <v>850</v>
      </c>
      <c r="F1448" s="14" t="s">
        <v>381</v>
      </c>
      <c r="G1448" s="20">
        <f>83.8-83.8</f>
        <v>0</v>
      </c>
      <c r="H1448" s="20">
        <f>83.8-83.8</f>
        <v>0</v>
      </c>
      <c r="I1448" s="20">
        <f>83.8-83.8</f>
        <v>0</v>
      </c>
      <c r="J1448" s="20"/>
      <c r="K1448" s="20"/>
      <c r="L1448" s="20"/>
      <c r="M1448" s="20">
        <f t="shared" si="3120"/>
        <v>0</v>
      </c>
      <c r="N1448" s="20">
        <f t="shared" si="3121"/>
        <v>0</v>
      </c>
      <c r="O1448" s="20">
        <f t="shared" si="3122"/>
        <v>0</v>
      </c>
      <c r="P1448" s="23"/>
      <c r="Q1448" s="23"/>
      <c r="R1448" s="23"/>
      <c r="S1448" s="23"/>
      <c r="T1448" s="23"/>
      <c r="U1448" s="23"/>
      <c r="V1448" s="23"/>
      <c r="W1448" s="23"/>
      <c r="X1448" s="23"/>
      <c r="Y1448" s="23"/>
      <c r="Z1448" s="23">
        <f t="shared" si="3147"/>
        <v>0</v>
      </c>
      <c r="AA1448" s="23">
        <f t="shared" si="3148"/>
        <v>0</v>
      </c>
      <c r="AB1448" s="23">
        <f t="shared" si="3149"/>
        <v>0</v>
      </c>
      <c r="AC1448" s="23"/>
      <c r="AD1448" s="23"/>
      <c r="AE1448" s="23"/>
      <c r="AF1448" s="23"/>
      <c r="AG1448" s="23"/>
      <c r="AH1448" s="23"/>
      <c r="AI1448" s="23"/>
      <c r="AJ1448" s="23"/>
      <c r="AK1448" s="23"/>
      <c r="AL1448" s="23"/>
      <c r="AM1448" s="23"/>
      <c r="AN1448" s="23"/>
      <c r="AO1448" s="23">
        <f t="shared" si="3235"/>
        <v>0</v>
      </c>
      <c r="AP1448" s="23">
        <f t="shared" si="3236"/>
        <v>0</v>
      </c>
      <c r="AQ1448" s="23">
        <f t="shared" si="3237"/>
        <v>0</v>
      </c>
      <c r="AR1448" s="23"/>
      <c r="AS1448" s="23">
        <f t="shared" si="3238"/>
        <v>0</v>
      </c>
      <c r="AT1448" s="23"/>
      <c r="AU1448" s="23"/>
      <c r="AV1448" s="23"/>
      <c r="AW1448" s="23"/>
      <c r="AX1448" s="23"/>
      <c r="AY1448" s="23">
        <f t="shared" si="3205"/>
        <v>0</v>
      </c>
      <c r="AZ1448" s="23"/>
      <c r="BA1448" s="5">
        <v>0</v>
      </c>
    </row>
    <row r="1449" spans="1:53" ht="31.5" x14ac:dyDescent="0.25">
      <c r="A1449" s="12" t="s">
        <v>431</v>
      </c>
      <c r="B1449" s="12" t="s">
        <v>12</v>
      </c>
      <c r="C1449" s="12" t="s">
        <v>14</v>
      </c>
      <c r="D1449" s="12" t="s">
        <v>319</v>
      </c>
      <c r="E1449" s="12"/>
      <c r="F1449" s="14" t="s">
        <v>839</v>
      </c>
      <c r="G1449" s="20">
        <f>G1450</f>
        <v>4735</v>
      </c>
      <c r="H1449" s="20">
        <f t="shared" ref="H1449:AZ1450" si="3270">H1450</f>
        <v>4829.7</v>
      </c>
      <c r="I1449" s="20">
        <f t="shared" si="3270"/>
        <v>4829.7</v>
      </c>
      <c r="J1449" s="20">
        <f t="shared" si="3270"/>
        <v>0</v>
      </c>
      <c r="K1449" s="20">
        <f t="shared" si="3270"/>
        <v>0</v>
      </c>
      <c r="L1449" s="20">
        <f t="shared" si="3270"/>
        <v>0</v>
      </c>
      <c r="M1449" s="20">
        <f t="shared" si="3120"/>
        <v>4735</v>
      </c>
      <c r="N1449" s="20">
        <f t="shared" si="3121"/>
        <v>4829.7</v>
      </c>
      <c r="O1449" s="20">
        <f t="shared" si="3122"/>
        <v>4829.7</v>
      </c>
      <c r="P1449" s="23">
        <f t="shared" si="3270"/>
        <v>0</v>
      </c>
      <c r="Q1449" s="23">
        <f t="shared" si="3270"/>
        <v>0</v>
      </c>
      <c r="R1449" s="23">
        <f t="shared" si="3270"/>
        <v>0</v>
      </c>
      <c r="S1449" s="23">
        <f t="shared" si="3270"/>
        <v>0</v>
      </c>
      <c r="T1449" s="23">
        <f t="shared" si="3270"/>
        <v>0</v>
      </c>
      <c r="U1449" s="23">
        <f t="shared" si="3270"/>
        <v>0</v>
      </c>
      <c r="V1449" s="23">
        <f t="shared" si="3270"/>
        <v>0</v>
      </c>
      <c r="W1449" s="23">
        <f t="shared" si="3270"/>
        <v>0</v>
      </c>
      <c r="X1449" s="23">
        <f t="shared" si="3270"/>
        <v>0</v>
      </c>
      <c r="Y1449" s="23">
        <f t="shared" si="3270"/>
        <v>0</v>
      </c>
      <c r="Z1449" s="23">
        <f t="shared" si="3147"/>
        <v>4735</v>
      </c>
      <c r="AA1449" s="23">
        <f t="shared" si="3148"/>
        <v>4829.7</v>
      </c>
      <c r="AB1449" s="23">
        <f t="shared" si="3149"/>
        <v>4829.7</v>
      </c>
      <c r="AC1449" s="23">
        <f t="shared" si="3270"/>
        <v>0</v>
      </c>
      <c r="AD1449" s="23">
        <f t="shared" si="3270"/>
        <v>0</v>
      </c>
      <c r="AE1449" s="23">
        <f t="shared" si="3270"/>
        <v>0</v>
      </c>
      <c r="AF1449" s="23">
        <f t="shared" si="3270"/>
        <v>0</v>
      </c>
      <c r="AG1449" s="23">
        <f t="shared" si="3270"/>
        <v>0</v>
      </c>
      <c r="AH1449" s="23">
        <f t="shared" si="3270"/>
        <v>0</v>
      </c>
      <c r="AI1449" s="23">
        <f t="shared" si="3270"/>
        <v>0</v>
      </c>
      <c r="AJ1449" s="23">
        <f t="shared" si="3270"/>
        <v>0</v>
      </c>
      <c r="AK1449" s="23">
        <f t="shared" si="3270"/>
        <v>0</v>
      </c>
      <c r="AL1449" s="23">
        <f t="shared" si="3270"/>
        <v>0</v>
      </c>
      <c r="AM1449" s="23">
        <f t="shared" si="3270"/>
        <v>0</v>
      </c>
      <c r="AN1449" s="23">
        <f t="shared" si="3270"/>
        <v>0</v>
      </c>
      <c r="AO1449" s="23">
        <f t="shared" si="3235"/>
        <v>4735</v>
      </c>
      <c r="AP1449" s="23">
        <f t="shared" si="3236"/>
        <v>4829.7</v>
      </c>
      <c r="AQ1449" s="23">
        <f t="shared" si="3237"/>
        <v>4829.7</v>
      </c>
      <c r="AR1449" s="23">
        <f t="shared" si="3270"/>
        <v>0</v>
      </c>
      <c r="AS1449" s="23">
        <f t="shared" si="3238"/>
        <v>4735</v>
      </c>
      <c r="AT1449" s="23">
        <f t="shared" si="3270"/>
        <v>0</v>
      </c>
      <c r="AU1449" s="23">
        <f t="shared" si="3270"/>
        <v>0</v>
      </c>
      <c r="AV1449" s="23">
        <f t="shared" si="3270"/>
        <v>0</v>
      </c>
      <c r="AW1449" s="23">
        <f t="shared" si="3270"/>
        <v>0</v>
      </c>
      <c r="AX1449" s="23">
        <f t="shared" si="3270"/>
        <v>0</v>
      </c>
      <c r="AY1449" s="23">
        <f t="shared" si="3205"/>
        <v>4735</v>
      </c>
      <c r="AZ1449" s="23">
        <f t="shared" si="3270"/>
        <v>0</v>
      </c>
    </row>
    <row r="1450" spans="1:53" ht="31.5" x14ac:dyDescent="0.25">
      <c r="A1450" s="12" t="s">
        <v>431</v>
      </c>
      <c r="B1450" s="12" t="s">
        <v>12</v>
      </c>
      <c r="C1450" s="12" t="s">
        <v>14</v>
      </c>
      <c r="D1450" s="12" t="s">
        <v>319</v>
      </c>
      <c r="E1450" s="12" t="s">
        <v>92</v>
      </c>
      <c r="F1450" s="14" t="s">
        <v>386</v>
      </c>
      <c r="G1450" s="20">
        <f>G1451</f>
        <v>4735</v>
      </c>
      <c r="H1450" s="20">
        <f t="shared" si="3270"/>
        <v>4829.7</v>
      </c>
      <c r="I1450" s="20">
        <f t="shared" si="3270"/>
        <v>4829.7</v>
      </c>
      <c r="J1450" s="20">
        <f t="shared" si="3270"/>
        <v>0</v>
      </c>
      <c r="K1450" s="20">
        <f t="shared" si="3270"/>
        <v>0</v>
      </c>
      <c r="L1450" s="20">
        <f t="shared" si="3270"/>
        <v>0</v>
      </c>
      <c r="M1450" s="20">
        <f t="shared" si="3120"/>
        <v>4735</v>
      </c>
      <c r="N1450" s="20">
        <f t="shared" si="3121"/>
        <v>4829.7</v>
      </c>
      <c r="O1450" s="20">
        <f t="shared" si="3122"/>
        <v>4829.7</v>
      </c>
      <c r="P1450" s="23">
        <f t="shared" si="3270"/>
        <v>0</v>
      </c>
      <c r="Q1450" s="23">
        <f t="shared" si="3270"/>
        <v>0</v>
      </c>
      <c r="R1450" s="23">
        <f t="shared" si="3270"/>
        <v>0</v>
      </c>
      <c r="S1450" s="23">
        <f t="shared" si="3270"/>
        <v>0</v>
      </c>
      <c r="T1450" s="23">
        <f t="shared" si="3270"/>
        <v>0</v>
      </c>
      <c r="U1450" s="23">
        <f t="shared" si="3270"/>
        <v>0</v>
      </c>
      <c r="V1450" s="23">
        <f t="shared" si="3270"/>
        <v>0</v>
      </c>
      <c r="W1450" s="23">
        <f t="shared" si="3270"/>
        <v>0</v>
      </c>
      <c r="X1450" s="23">
        <f t="shared" si="3270"/>
        <v>0</v>
      </c>
      <c r="Y1450" s="23">
        <f t="shared" si="3270"/>
        <v>0</v>
      </c>
      <c r="Z1450" s="23">
        <f t="shared" si="3147"/>
        <v>4735</v>
      </c>
      <c r="AA1450" s="23">
        <f t="shared" si="3148"/>
        <v>4829.7</v>
      </c>
      <c r="AB1450" s="23">
        <f t="shared" si="3149"/>
        <v>4829.7</v>
      </c>
      <c r="AC1450" s="23">
        <f t="shared" si="3270"/>
        <v>0</v>
      </c>
      <c r="AD1450" s="23">
        <f t="shared" si="3270"/>
        <v>0</v>
      </c>
      <c r="AE1450" s="23">
        <f t="shared" si="3270"/>
        <v>0</v>
      </c>
      <c r="AF1450" s="23">
        <f t="shared" si="3270"/>
        <v>0</v>
      </c>
      <c r="AG1450" s="23">
        <f t="shared" si="3270"/>
        <v>0</v>
      </c>
      <c r="AH1450" s="23">
        <f t="shared" si="3270"/>
        <v>0</v>
      </c>
      <c r="AI1450" s="23">
        <f t="shared" si="3270"/>
        <v>0</v>
      </c>
      <c r="AJ1450" s="23">
        <f t="shared" si="3270"/>
        <v>0</v>
      </c>
      <c r="AK1450" s="23">
        <f t="shared" si="3270"/>
        <v>0</v>
      </c>
      <c r="AL1450" s="23">
        <f t="shared" si="3270"/>
        <v>0</v>
      </c>
      <c r="AM1450" s="23">
        <f t="shared" si="3270"/>
        <v>0</v>
      </c>
      <c r="AN1450" s="23">
        <f t="shared" si="3270"/>
        <v>0</v>
      </c>
      <c r="AO1450" s="23">
        <f t="shared" si="3235"/>
        <v>4735</v>
      </c>
      <c r="AP1450" s="23">
        <f t="shared" si="3236"/>
        <v>4829.7</v>
      </c>
      <c r="AQ1450" s="23">
        <f t="shared" si="3237"/>
        <v>4829.7</v>
      </c>
      <c r="AR1450" s="23">
        <f t="shared" si="3270"/>
        <v>0</v>
      </c>
      <c r="AS1450" s="23">
        <f t="shared" si="3238"/>
        <v>4735</v>
      </c>
      <c r="AT1450" s="23">
        <f t="shared" si="3270"/>
        <v>0</v>
      </c>
      <c r="AU1450" s="23">
        <f t="shared" si="3270"/>
        <v>0</v>
      </c>
      <c r="AV1450" s="23">
        <f t="shared" si="3270"/>
        <v>0</v>
      </c>
      <c r="AW1450" s="23">
        <f t="shared" si="3270"/>
        <v>0</v>
      </c>
      <c r="AX1450" s="23">
        <f t="shared" si="3270"/>
        <v>0</v>
      </c>
      <c r="AY1450" s="23">
        <f t="shared" si="3205"/>
        <v>4735</v>
      </c>
      <c r="AZ1450" s="23">
        <f t="shared" si="3270"/>
        <v>0</v>
      </c>
    </row>
    <row r="1451" spans="1:53" ht="47.25" x14ac:dyDescent="0.25">
      <c r="A1451" s="12" t="s">
        <v>431</v>
      </c>
      <c r="B1451" s="12" t="s">
        <v>12</v>
      </c>
      <c r="C1451" s="12" t="s">
        <v>14</v>
      </c>
      <c r="D1451" s="12" t="s">
        <v>319</v>
      </c>
      <c r="E1451" s="12">
        <v>630</v>
      </c>
      <c r="F1451" s="14" t="s">
        <v>379</v>
      </c>
      <c r="G1451" s="20">
        <v>4735</v>
      </c>
      <c r="H1451" s="20">
        <v>4829.7</v>
      </c>
      <c r="I1451" s="20">
        <v>4829.7</v>
      </c>
      <c r="J1451" s="20"/>
      <c r="K1451" s="20"/>
      <c r="L1451" s="20"/>
      <c r="M1451" s="20">
        <f t="shared" si="3120"/>
        <v>4735</v>
      </c>
      <c r="N1451" s="20">
        <f t="shared" si="3121"/>
        <v>4829.7</v>
      </c>
      <c r="O1451" s="20">
        <f t="shared" si="3122"/>
        <v>4829.7</v>
      </c>
      <c r="P1451" s="23"/>
      <c r="Q1451" s="23"/>
      <c r="R1451" s="23"/>
      <c r="S1451" s="23"/>
      <c r="T1451" s="23"/>
      <c r="U1451" s="23"/>
      <c r="V1451" s="23"/>
      <c r="W1451" s="23"/>
      <c r="X1451" s="23"/>
      <c r="Y1451" s="23"/>
      <c r="Z1451" s="23">
        <f t="shared" si="3147"/>
        <v>4735</v>
      </c>
      <c r="AA1451" s="23">
        <f t="shared" si="3148"/>
        <v>4829.7</v>
      </c>
      <c r="AB1451" s="23">
        <f t="shared" si="3149"/>
        <v>4829.7</v>
      </c>
      <c r="AC1451" s="23"/>
      <c r="AD1451" s="23"/>
      <c r="AE1451" s="23"/>
      <c r="AF1451" s="23"/>
      <c r="AG1451" s="23"/>
      <c r="AH1451" s="23"/>
      <c r="AI1451" s="23"/>
      <c r="AJ1451" s="23"/>
      <c r="AK1451" s="23"/>
      <c r="AL1451" s="23"/>
      <c r="AM1451" s="23"/>
      <c r="AN1451" s="23"/>
      <c r="AO1451" s="23">
        <f t="shared" si="3235"/>
        <v>4735</v>
      </c>
      <c r="AP1451" s="23">
        <f t="shared" si="3236"/>
        <v>4829.7</v>
      </c>
      <c r="AQ1451" s="23">
        <f t="shared" si="3237"/>
        <v>4829.7</v>
      </c>
      <c r="AR1451" s="23"/>
      <c r="AS1451" s="23">
        <f t="shared" si="3238"/>
        <v>4735</v>
      </c>
      <c r="AT1451" s="23"/>
      <c r="AU1451" s="23"/>
      <c r="AV1451" s="23"/>
      <c r="AW1451" s="23"/>
      <c r="AX1451" s="23"/>
      <c r="AY1451" s="23">
        <f t="shared" si="3205"/>
        <v>4735</v>
      </c>
      <c r="AZ1451" s="23"/>
    </row>
    <row r="1452" spans="1:53" ht="47.25" x14ac:dyDescent="0.25">
      <c r="A1452" s="12" t="s">
        <v>431</v>
      </c>
      <c r="B1452" s="12" t="s">
        <v>12</v>
      </c>
      <c r="C1452" s="12" t="s">
        <v>14</v>
      </c>
      <c r="D1452" s="12" t="s">
        <v>320</v>
      </c>
      <c r="E1452" s="12"/>
      <c r="F1452" s="14" t="s">
        <v>900</v>
      </c>
      <c r="G1452" s="20">
        <f>G1453</f>
        <v>447.2</v>
      </c>
      <c r="H1452" s="20">
        <f t="shared" ref="H1452:AZ1453" si="3271">H1453</f>
        <v>447.2</v>
      </c>
      <c r="I1452" s="20">
        <f t="shared" si="3271"/>
        <v>447.2</v>
      </c>
      <c r="J1452" s="20">
        <f t="shared" si="3271"/>
        <v>0</v>
      </c>
      <c r="K1452" s="20">
        <f t="shared" si="3271"/>
        <v>0</v>
      </c>
      <c r="L1452" s="20">
        <f t="shared" si="3271"/>
        <v>0</v>
      </c>
      <c r="M1452" s="20">
        <f t="shared" si="3120"/>
        <v>447.2</v>
      </c>
      <c r="N1452" s="20">
        <f t="shared" si="3121"/>
        <v>447.2</v>
      </c>
      <c r="O1452" s="20">
        <f t="shared" si="3122"/>
        <v>447.2</v>
      </c>
      <c r="P1452" s="23">
        <f t="shared" si="3271"/>
        <v>0</v>
      </c>
      <c r="Q1452" s="23">
        <f t="shared" si="3271"/>
        <v>0</v>
      </c>
      <c r="R1452" s="23">
        <f t="shared" si="3271"/>
        <v>0</v>
      </c>
      <c r="S1452" s="23">
        <f t="shared" si="3271"/>
        <v>0</v>
      </c>
      <c r="T1452" s="23">
        <f t="shared" si="3271"/>
        <v>0</v>
      </c>
      <c r="U1452" s="23">
        <f t="shared" si="3271"/>
        <v>0</v>
      </c>
      <c r="V1452" s="23">
        <f t="shared" si="3271"/>
        <v>0</v>
      </c>
      <c r="W1452" s="23">
        <f t="shared" si="3271"/>
        <v>0</v>
      </c>
      <c r="X1452" s="23">
        <f t="shared" si="3271"/>
        <v>0</v>
      </c>
      <c r="Y1452" s="23">
        <f t="shared" si="3271"/>
        <v>0</v>
      </c>
      <c r="Z1452" s="23">
        <f t="shared" si="3147"/>
        <v>447.2</v>
      </c>
      <c r="AA1452" s="23">
        <f t="shared" si="3148"/>
        <v>447.2</v>
      </c>
      <c r="AB1452" s="23">
        <f t="shared" si="3149"/>
        <v>447.2</v>
      </c>
      <c r="AC1452" s="23">
        <f t="shared" si="3271"/>
        <v>0</v>
      </c>
      <c r="AD1452" s="23">
        <f t="shared" si="3271"/>
        <v>0</v>
      </c>
      <c r="AE1452" s="23">
        <f t="shared" si="3271"/>
        <v>0</v>
      </c>
      <c r="AF1452" s="23">
        <f t="shared" si="3271"/>
        <v>0</v>
      </c>
      <c r="AG1452" s="23">
        <f t="shared" si="3271"/>
        <v>0</v>
      </c>
      <c r="AH1452" s="23">
        <f t="shared" si="3271"/>
        <v>0</v>
      </c>
      <c r="AI1452" s="23">
        <f t="shared" si="3271"/>
        <v>0</v>
      </c>
      <c r="AJ1452" s="23">
        <f t="shared" si="3271"/>
        <v>0</v>
      </c>
      <c r="AK1452" s="23">
        <f t="shared" si="3271"/>
        <v>0</v>
      </c>
      <c r="AL1452" s="23">
        <f t="shared" si="3271"/>
        <v>0</v>
      </c>
      <c r="AM1452" s="23">
        <f t="shared" si="3271"/>
        <v>0</v>
      </c>
      <c r="AN1452" s="23">
        <f t="shared" si="3271"/>
        <v>0</v>
      </c>
      <c r="AO1452" s="23">
        <f t="shared" si="3235"/>
        <v>447.2</v>
      </c>
      <c r="AP1452" s="23">
        <f t="shared" si="3236"/>
        <v>447.2</v>
      </c>
      <c r="AQ1452" s="23">
        <f t="shared" si="3237"/>
        <v>447.2</v>
      </c>
      <c r="AR1452" s="23">
        <f t="shared" si="3271"/>
        <v>0</v>
      </c>
      <c r="AS1452" s="23">
        <f t="shared" si="3238"/>
        <v>447.2</v>
      </c>
      <c r="AT1452" s="23">
        <f t="shared" si="3271"/>
        <v>0</v>
      </c>
      <c r="AU1452" s="23">
        <f t="shared" si="3271"/>
        <v>0</v>
      </c>
      <c r="AV1452" s="23">
        <f t="shared" si="3271"/>
        <v>0</v>
      </c>
      <c r="AW1452" s="23">
        <f t="shared" si="3271"/>
        <v>0</v>
      </c>
      <c r="AX1452" s="23">
        <f t="shared" si="3271"/>
        <v>0</v>
      </c>
      <c r="AY1452" s="23">
        <f t="shared" si="3205"/>
        <v>447.2</v>
      </c>
      <c r="AZ1452" s="23">
        <f t="shared" si="3271"/>
        <v>0</v>
      </c>
    </row>
    <row r="1453" spans="1:53" ht="31.5" x14ac:dyDescent="0.25">
      <c r="A1453" s="12" t="s">
        <v>431</v>
      </c>
      <c r="B1453" s="12" t="s">
        <v>12</v>
      </c>
      <c r="C1453" s="12" t="s">
        <v>14</v>
      </c>
      <c r="D1453" s="12" t="s">
        <v>320</v>
      </c>
      <c r="E1453" s="12" t="s">
        <v>92</v>
      </c>
      <c r="F1453" s="14" t="s">
        <v>386</v>
      </c>
      <c r="G1453" s="20">
        <f>G1454</f>
        <v>447.2</v>
      </c>
      <c r="H1453" s="20">
        <f t="shared" si="3271"/>
        <v>447.2</v>
      </c>
      <c r="I1453" s="20">
        <f t="shared" si="3271"/>
        <v>447.2</v>
      </c>
      <c r="J1453" s="20">
        <f t="shared" si="3271"/>
        <v>0</v>
      </c>
      <c r="K1453" s="20">
        <f t="shared" si="3271"/>
        <v>0</v>
      </c>
      <c r="L1453" s="20">
        <f t="shared" si="3271"/>
        <v>0</v>
      </c>
      <c r="M1453" s="20">
        <f t="shared" si="3120"/>
        <v>447.2</v>
      </c>
      <c r="N1453" s="20">
        <f t="shared" si="3121"/>
        <v>447.2</v>
      </c>
      <c r="O1453" s="20">
        <f t="shared" si="3122"/>
        <v>447.2</v>
      </c>
      <c r="P1453" s="23">
        <f t="shared" si="3271"/>
        <v>0</v>
      </c>
      <c r="Q1453" s="23">
        <f t="shared" si="3271"/>
        <v>0</v>
      </c>
      <c r="R1453" s="23">
        <f t="shared" si="3271"/>
        <v>0</v>
      </c>
      <c r="S1453" s="23">
        <f t="shared" si="3271"/>
        <v>0</v>
      </c>
      <c r="T1453" s="23">
        <f t="shared" si="3271"/>
        <v>0</v>
      </c>
      <c r="U1453" s="23">
        <f t="shared" si="3271"/>
        <v>0</v>
      </c>
      <c r="V1453" s="23">
        <f t="shared" si="3271"/>
        <v>0</v>
      </c>
      <c r="W1453" s="23">
        <f t="shared" si="3271"/>
        <v>0</v>
      </c>
      <c r="X1453" s="23">
        <f t="shared" si="3271"/>
        <v>0</v>
      </c>
      <c r="Y1453" s="23">
        <f t="shared" si="3271"/>
        <v>0</v>
      </c>
      <c r="Z1453" s="23">
        <f t="shared" si="3147"/>
        <v>447.2</v>
      </c>
      <c r="AA1453" s="23">
        <f t="shared" si="3148"/>
        <v>447.2</v>
      </c>
      <c r="AB1453" s="23">
        <f t="shared" si="3149"/>
        <v>447.2</v>
      </c>
      <c r="AC1453" s="23">
        <f t="shared" si="3271"/>
        <v>0</v>
      </c>
      <c r="AD1453" s="23">
        <f t="shared" si="3271"/>
        <v>0</v>
      </c>
      <c r="AE1453" s="23">
        <f t="shared" si="3271"/>
        <v>0</v>
      </c>
      <c r="AF1453" s="23">
        <f t="shared" si="3271"/>
        <v>0</v>
      </c>
      <c r="AG1453" s="23">
        <f t="shared" si="3271"/>
        <v>0</v>
      </c>
      <c r="AH1453" s="23">
        <f t="shared" si="3271"/>
        <v>0</v>
      </c>
      <c r="AI1453" s="23">
        <f t="shared" si="3271"/>
        <v>0</v>
      </c>
      <c r="AJ1453" s="23">
        <f t="shared" si="3271"/>
        <v>0</v>
      </c>
      <c r="AK1453" s="23">
        <f t="shared" si="3271"/>
        <v>0</v>
      </c>
      <c r="AL1453" s="23">
        <f t="shared" si="3271"/>
        <v>0</v>
      </c>
      <c r="AM1453" s="23">
        <f t="shared" si="3271"/>
        <v>0</v>
      </c>
      <c r="AN1453" s="23">
        <f t="shared" si="3271"/>
        <v>0</v>
      </c>
      <c r="AO1453" s="23">
        <f t="shared" si="3235"/>
        <v>447.2</v>
      </c>
      <c r="AP1453" s="23">
        <f t="shared" si="3236"/>
        <v>447.2</v>
      </c>
      <c r="AQ1453" s="23">
        <f t="shared" si="3237"/>
        <v>447.2</v>
      </c>
      <c r="AR1453" s="23">
        <f t="shared" si="3271"/>
        <v>0</v>
      </c>
      <c r="AS1453" s="23">
        <f t="shared" si="3238"/>
        <v>447.2</v>
      </c>
      <c r="AT1453" s="23">
        <f t="shared" si="3271"/>
        <v>0</v>
      </c>
      <c r="AU1453" s="23">
        <f t="shared" si="3271"/>
        <v>0</v>
      </c>
      <c r="AV1453" s="23">
        <f t="shared" si="3271"/>
        <v>0</v>
      </c>
      <c r="AW1453" s="23">
        <f t="shared" si="3271"/>
        <v>0</v>
      </c>
      <c r="AX1453" s="23">
        <f t="shared" si="3271"/>
        <v>0</v>
      </c>
      <c r="AY1453" s="23">
        <f t="shared" si="3205"/>
        <v>447.2</v>
      </c>
      <c r="AZ1453" s="23">
        <f t="shared" si="3271"/>
        <v>0</v>
      </c>
    </row>
    <row r="1454" spans="1:53" ht="47.25" x14ac:dyDescent="0.25">
      <c r="A1454" s="12" t="s">
        <v>431</v>
      </c>
      <c r="B1454" s="12" t="s">
        <v>12</v>
      </c>
      <c r="C1454" s="12" t="s">
        <v>14</v>
      </c>
      <c r="D1454" s="12" t="s">
        <v>320</v>
      </c>
      <c r="E1454" s="12">
        <v>630</v>
      </c>
      <c r="F1454" s="14" t="s">
        <v>379</v>
      </c>
      <c r="G1454" s="20">
        <v>447.2</v>
      </c>
      <c r="H1454" s="20">
        <v>447.2</v>
      </c>
      <c r="I1454" s="20">
        <v>447.2</v>
      </c>
      <c r="J1454" s="20"/>
      <c r="K1454" s="20"/>
      <c r="L1454" s="20"/>
      <c r="M1454" s="20">
        <f t="shared" si="3120"/>
        <v>447.2</v>
      </c>
      <c r="N1454" s="20">
        <f t="shared" si="3121"/>
        <v>447.2</v>
      </c>
      <c r="O1454" s="20">
        <f t="shared" si="3122"/>
        <v>447.2</v>
      </c>
      <c r="P1454" s="23"/>
      <c r="Q1454" s="23"/>
      <c r="R1454" s="23"/>
      <c r="S1454" s="23"/>
      <c r="T1454" s="23"/>
      <c r="U1454" s="23"/>
      <c r="V1454" s="23"/>
      <c r="W1454" s="23"/>
      <c r="X1454" s="23"/>
      <c r="Y1454" s="23"/>
      <c r="Z1454" s="23">
        <f t="shared" si="3147"/>
        <v>447.2</v>
      </c>
      <c r="AA1454" s="23">
        <f t="shared" si="3148"/>
        <v>447.2</v>
      </c>
      <c r="AB1454" s="23">
        <f t="shared" si="3149"/>
        <v>447.2</v>
      </c>
      <c r="AC1454" s="23"/>
      <c r="AD1454" s="23"/>
      <c r="AE1454" s="23"/>
      <c r="AF1454" s="23"/>
      <c r="AG1454" s="23"/>
      <c r="AH1454" s="23"/>
      <c r="AI1454" s="23"/>
      <c r="AJ1454" s="23"/>
      <c r="AK1454" s="23"/>
      <c r="AL1454" s="23"/>
      <c r="AM1454" s="23"/>
      <c r="AN1454" s="23"/>
      <c r="AO1454" s="23">
        <f t="shared" si="3235"/>
        <v>447.2</v>
      </c>
      <c r="AP1454" s="23">
        <f t="shared" si="3236"/>
        <v>447.2</v>
      </c>
      <c r="AQ1454" s="23">
        <f t="shared" si="3237"/>
        <v>447.2</v>
      </c>
      <c r="AR1454" s="23"/>
      <c r="AS1454" s="23">
        <f t="shared" si="3238"/>
        <v>447.2</v>
      </c>
      <c r="AT1454" s="23"/>
      <c r="AU1454" s="23"/>
      <c r="AV1454" s="23"/>
      <c r="AW1454" s="23"/>
      <c r="AX1454" s="23"/>
      <c r="AY1454" s="23">
        <f t="shared" si="3205"/>
        <v>447.2</v>
      </c>
      <c r="AZ1454" s="23"/>
    </row>
    <row r="1455" spans="1:53" ht="47.25" hidden="1" x14ac:dyDescent="0.25">
      <c r="A1455" s="12" t="s">
        <v>431</v>
      </c>
      <c r="B1455" s="12" t="s">
        <v>12</v>
      </c>
      <c r="C1455" s="12" t="s">
        <v>14</v>
      </c>
      <c r="D1455" s="12" t="s">
        <v>323</v>
      </c>
      <c r="E1455" s="12"/>
      <c r="F1455" s="14" t="s">
        <v>840</v>
      </c>
      <c r="G1455" s="20">
        <f>G1456</f>
        <v>70</v>
      </c>
      <c r="H1455" s="20">
        <f t="shared" ref="H1455:AZ1456" si="3272">H1456</f>
        <v>70</v>
      </c>
      <c r="I1455" s="20">
        <f t="shared" si="3272"/>
        <v>70</v>
      </c>
      <c r="J1455" s="20">
        <f t="shared" si="3272"/>
        <v>-70</v>
      </c>
      <c r="K1455" s="20">
        <f t="shared" si="3272"/>
        <v>-70</v>
      </c>
      <c r="L1455" s="20">
        <f t="shared" si="3272"/>
        <v>-70</v>
      </c>
      <c r="M1455" s="20">
        <f t="shared" si="3120"/>
        <v>0</v>
      </c>
      <c r="N1455" s="20">
        <f t="shared" si="3121"/>
        <v>0</v>
      </c>
      <c r="O1455" s="20">
        <f t="shared" si="3122"/>
        <v>0</v>
      </c>
      <c r="P1455" s="23">
        <f t="shared" si="3272"/>
        <v>0</v>
      </c>
      <c r="Q1455" s="23">
        <f t="shared" si="3272"/>
        <v>0</v>
      </c>
      <c r="R1455" s="23">
        <f t="shared" si="3272"/>
        <v>0</v>
      </c>
      <c r="S1455" s="23">
        <f t="shared" si="3272"/>
        <v>0</v>
      </c>
      <c r="T1455" s="23">
        <f t="shared" si="3272"/>
        <v>0</v>
      </c>
      <c r="U1455" s="23">
        <f t="shared" si="3272"/>
        <v>0</v>
      </c>
      <c r="V1455" s="23">
        <f t="shared" si="3272"/>
        <v>0</v>
      </c>
      <c r="W1455" s="23">
        <f t="shared" si="3272"/>
        <v>0</v>
      </c>
      <c r="X1455" s="23">
        <f t="shared" si="3272"/>
        <v>0</v>
      </c>
      <c r="Y1455" s="23">
        <f t="shared" si="3272"/>
        <v>0</v>
      </c>
      <c r="Z1455" s="23">
        <f t="shared" si="3147"/>
        <v>0</v>
      </c>
      <c r="AA1455" s="23">
        <f t="shared" si="3148"/>
        <v>0</v>
      </c>
      <c r="AB1455" s="23">
        <f t="shared" si="3149"/>
        <v>0</v>
      </c>
      <c r="AC1455" s="23">
        <f t="shared" si="3272"/>
        <v>0</v>
      </c>
      <c r="AD1455" s="23">
        <f t="shared" si="3272"/>
        <v>0</v>
      </c>
      <c r="AE1455" s="23">
        <f t="shared" si="3272"/>
        <v>0</v>
      </c>
      <c r="AF1455" s="23">
        <f t="shared" si="3272"/>
        <v>0</v>
      </c>
      <c r="AG1455" s="23">
        <f t="shared" si="3272"/>
        <v>0</v>
      </c>
      <c r="AH1455" s="23">
        <f t="shared" si="3272"/>
        <v>0</v>
      </c>
      <c r="AI1455" s="23">
        <f t="shared" si="3272"/>
        <v>0</v>
      </c>
      <c r="AJ1455" s="23">
        <f t="shared" si="3272"/>
        <v>0</v>
      </c>
      <c r="AK1455" s="23">
        <f t="shared" si="3272"/>
        <v>0</v>
      </c>
      <c r="AL1455" s="23">
        <f t="shared" si="3272"/>
        <v>0</v>
      </c>
      <c r="AM1455" s="23">
        <f t="shared" si="3272"/>
        <v>0</v>
      </c>
      <c r="AN1455" s="23">
        <f t="shared" si="3272"/>
        <v>0</v>
      </c>
      <c r="AO1455" s="23">
        <f t="shared" si="3235"/>
        <v>0</v>
      </c>
      <c r="AP1455" s="23">
        <f t="shared" si="3236"/>
        <v>0</v>
      </c>
      <c r="AQ1455" s="23">
        <f t="shared" si="3237"/>
        <v>0</v>
      </c>
      <c r="AR1455" s="23">
        <f t="shared" si="3272"/>
        <v>0</v>
      </c>
      <c r="AS1455" s="23">
        <f t="shared" si="3238"/>
        <v>0</v>
      </c>
      <c r="AT1455" s="23">
        <f t="shared" si="3272"/>
        <v>0</v>
      </c>
      <c r="AU1455" s="23">
        <f t="shared" si="3272"/>
        <v>0</v>
      </c>
      <c r="AV1455" s="23">
        <f t="shared" si="3272"/>
        <v>0</v>
      </c>
      <c r="AW1455" s="23">
        <f t="shared" si="3272"/>
        <v>0</v>
      </c>
      <c r="AX1455" s="23">
        <f t="shared" si="3272"/>
        <v>0</v>
      </c>
      <c r="AY1455" s="23">
        <f t="shared" si="3205"/>
        <v>0</v>
      </c>
      <c r="AZ1455" s="23">
        <f t="shared" si="3272"/>
        <v>0</v>
      </c>
      <c r="BA1455" s="5">
        <v>0</v>
      </c>
    </row>
    <row r="1456" spans="1:53" ht="31.5" hidden="1" x14ac:dyDescent="0.25">
      <c r="A1456" s="12" t="s">
        <v>431</v>
      </c>
      <c r="B1456" s="12" t="s">
        <v>12</v>
      </c>
      <c r="C1456" s="12" t="s">
        <v>14</v>
      </c>
      <c r="D1456" s="12" t="s">
        <v>323</v>
      </c>
      <c r="E1456" s="12" t="s">
        <v>92</v>
      </c>
      <c r="F1456" s="14" t="s">
        <v>386</v>
      </c>
      <c r="G1456" s="20">
        <f>G1457</f>
        <v>70</v>
      </c>
      <c r="H1456" s="20">
        <f t="shared" si="3272"/>
        <v>70</v>
      </c>
      <c r="I1456" s="20">
        <f t="shared" si="3272"/>
        <v>70</v>
      </c>
      <c r="J1456" s="20">
        <f t="shared" si="3272"/>
        <v>-70</v>
      </c>
      <c r="K1456" s="20">
        <f t="shared" si="3272"/>
        <v>-70</v>
      </c>
      <c r="L1456" s="20">
        <f t="shared" si="3272"/>
        <v>-70</v>
      </c>
      <c r="M1456" s="20">
        <f t="shared" si="3120"/>
        <v>0</v>
      </c>
      <c r="N1456" s="20">
        <f t="shared" si="3121"/>
        <v>0</v>
      </c>
      <c r="O1456" s="20">
        <f t="shared" si="3122"/>
        <v>0</v>
      </c>
      <c r="P1456" s="23">
        <f t="shared" si="3272"/>
        <v>0</v>
      </c>
      <c r="Q1456" s="23">
        <f t="shared" si="3272"/>
        <v>0</v>
      </c>
      <c r="R1456" s="23">
        <f t="shared" si="3272"/>
        <v>0</v>
      </c>
      <c r="S1456" s="23">
        <f t="shared" si="3272"/>
        <v>0</v>
      </c>
      <c r="T1456" s="23">
        <f t="shared" si="3272"/>
        <v>0</v>
      </c>
      <c r="U1456" s="23">
        <f t="shared" si="3272"/>
        <v>0</v>
      </c>
      <c r="V1456" s="23">
        <f t="shared" si="3272"/>
        <v>0</v>
      </c>
      <c r="W1456" s="23">
        <f t="shared" si="3272"/>
        <v>0</v>
      </c>
      <c r="X1456" s="23">
        <f t="shared" si="3272"/>
        <v>0</v>
      </c>
      <c r="Y1456" s="23">
        <f t="shared" si="3272"/>
        <v>0</v>
      </c>
      <c r="Z1456" s="23">
        <f t="shared" si="3147"/>
        <v>0</v>
      </c>
      <c r="AA1456" s="23">
        <f t="shared" si="3148"/>
        <v>0</v>
      </c>
      <c r="AB1456" s="23">
        <f t="shared" si="3149"/>
        <v>0</v>
      </c>
      <c r="AC1456" s="23">
        <f t="shared" si="3272"/>
        <v>0</v>
      </c>
      <c r="AD1456" s="23">
        <f t="shared" si="3272"/>
        <v>0</v>
      </c>
      <c r="AE1456" s="23">
        <f t="shared" si="3272"/>
        <v>0</v>
      </c>
      <c r="AF1456" s="23">
        <f t="shared" si="3272"/>
        <v>0</v>
      </c>
      <c r="AG1456" s="23">
        <f t="shared" si="3272"/>
        <v>0</v>
      </c>
      <c r="AH1456" s="23">
        <f t="shared" si="3272"/>
        <v>0</v>
      </c>
      <c r="AI1456" s="23">
        <f t="shared" si="3272"/>
        <v>0</v>
      </c>
      <c r="AJ1456" s="23">
        <f t="shared" si="3272"/>
        <v>0</v>
      </c>
      <c r="AK1456" s="23">
        <f t="shared" si="3272"/>
        <v>0</v>
      </c>
      <c r="AL1456" s="23">
        <f t="shared" si="3272"/>
        <v>0</v>
      </c>
      <c r="AM1456" s="23">
        <f t="shared" si="3272"/>
        <v>0</v>
      </c>
      <c r="AN1456" s="23">
        <f t="shared" si="3272"/>
        <v>0</v>
      </c>
      <c r="AO1456" s="23">
        <f t="shared" si="3235"/>
        <v>0</v>
      </c>
      <c r="AP1456" s="23">
        <f t="shared" si="3236"/>
        <v>0</v>
      </c>
      <c r="AQ1456" s="23">
        <f t="shared" si="3237"/>
        <v>0</v>
      </c>
      <c r="AR1456" s="23">
        <f t="shared" si="3272"/>
        <v>0</v>
      </c>
      <c r="AS1456" s="23">
        <f t="shared" si="3238"/>
        <v>0</v>
      </c>
      <c r="AT1456" s="23">
        <f t="shared" si="3272"/>
        <v>0</v>
      </c>
      <c r="AU1456" s="23">
        <f t="shared" si="3272"/>
        <v>0</v>
      </c>
      <c r="AV1456" s="23">
        <f t="shared" si="3272"/>
        <v>0</v>
      </c>
      <c r="AW1456" s="23">
        <f t="shared" si="3272"/>
        <v>0</v>
      </c>
      <c r="AX1456" s="23">
        <f t="shared" si="3272"/>
        <v>0</v>
      </c>
      <c r="AY1456" s="23">
        <f t="shared" si="3205"/>
        <v>0</v>
      </c>
      <c r="AZ1456" s="23">
        <f t="shared" si="3272"/>
        <v>0</v>
      </c>
      <c r="BA1456" s="5">
        <v>0</v>
      </c>
    </row>
    <row r="1457" spans="1:53" ht="47.25" hidden="1" x14ac:dyDescent="0.25">
      <c r="A1457" s="12" t="s">
        <v>431</v>
      </c>
      <c r="B1457" s="12" t="s">
        <v>12</v>
      </c>
      <c r="C1457" s="12" t="s">
        <v>14</v>
      </c>
      <c r="D1457" s="12" t="s">
        <v>323</v>
      </c>
      <c r="E1457" s="12">
        <v>630</v>
      </c>
      <c r="F1457" s="14" t="s">
        <v>379</v>
      </c>
      <c r="G1457" s="20">
        <v>70</v>
      </c>
      <c r="H1457" s="20">
        <v>70</v>
      </c>
      <c r="I1457" s="20">
        <v>70</v>
      </c>
      <c r="J1457" s="20">
        <v>-70</v>
      </c>
      <c r="K1457" s="20">
        <v>-70</v>
      </c>
      <c r="L1457" s="20">
        <v>-70</v>
      </c>
      <c r="M1457" s="20">
        <f t="shared" si="3120"/>
        <v>0</v>
      </c>
      <c r="N1457" s="20">
        <f t="shared" si="3121"/>
        <v>0</v>
      </c>
      <c r="O1457" s="20">
        <f t="shared" si="3122"/>
        <v>0</v>
      </c>
      <c r="P1457" s="23"/>
      <c r="Q1457" s="23"/>
      <c r="R1457" s="23"/>
      <c r="S1457" s="23"/>
      <c r="T1457" s="23"/>
      <c r="U1457" s="23"/>
      <c r="V1457" s="23"/>
      <c r="W1457" s="23"/>
      <c r="X1457" s="23"/>
      <c r="Y1457" s="23"/>
      <c r="Z1457" s="23">
        <f t="shared" si="3147"/>
        <v>0</v>
      </c>
      <c r="AA1457" s="23">
        <f t="shared" si="3148"/>
        <v>0</v>
      </c>
      <c r="AB1457" s="23">
        <f t="shared" si="3149"/>
        <v>0</v>
      </c>
      <c r="AC1457" s="23"/>
      <c r="AD1457" s="23"/>
      <c r="AE1457" s="23"/>
      <c r="AF1457" s="23"/>
      <c r="AG1457" s="23"/>
      <c r="AH1457" s="23"/>
      <c r="AI1457" s="23"/>
      <c r="AJ1457" s="23"/>
      <c r="AK1457" s="23"/>
      <c r="AL1457" s="23"/>
      <c r="AM1457" s="23"/>
      <c r="AN1457" s="23"/>
      <c r="AO1457" s="23">
        <f t="shared" si="3235"/>
        <v>0</v>
      </c>
      <c r="AP1457" s="23">
        <f t="shared" si="3236"/>
        <v>0</v>
      </c>
      <c r="AQ1457" s="23">
        <f t="shared" si="3237"/>
        <v>0</v>
      </c>
      <c r="AR1457" s="23"/>
      <c r="AS1457" s="23">
        <f t="shared" si="3238"/>
        <v>0</v>
      </c>
      <c r="AT1457" s="23"/>
      <c r="AU1457" s="23"/>
      <c r="AV1457" s="23"/>
      <c r="AW1457" s="23"/>
      <c r="AX1457" s="23"/>
      <c r="AY1457" s="23">
        <f t="shared" si="3205"/>
        <v>0</v>
      </c>
      <c r="AZ1457" s="23"/>
      <c r="BA1457" s="5">
        <v>0</v>
      </c>
    </row>
    <row r="1458" spans="1:53" ht="47.25" x14ac:dyDescent="0.25">
      <c r="A1458" s="12" t="s">
        <v>431</v>
      </c>
      <c r="B1458" s="12" t="s">
        <v>12</v>
      </c>
      <c r="C1458" s="12" t="s">
        <v>14</v>
      </c>
      <c r="D1458" s="12" t="s">
        <v>348</v>
      </c>
      <c r="E1458" s="12"/>
      <c r="F1458" s="14" t="s">
        <v>405</v>
      </c>
      <c r="G1458" s="20">
        <f>G1467+G1459+G1464</f>
        <v>3156.4</v>
      </c>
      <c r="H1458" s="20">
        <f t="shared" ref="H1458:L1458" si="3273">H1467+H1459+H1464</f>
        <v>3213.8</v>
      </c>
      <c r="I1458" s="20">
        <f t="shared" si="3273"/>
        <v>3213.8</v>
      </c>
      <c r="J1458" s="20">
        <f t="shared" si="3273"/>
        <v>183.3</v>
      </c>
      <c r="K1458" s="20">
        <f t="shared" si="3273"/>
        <v>0</v>
      </c>
      <c r="L1458" s="20">
        <f t="shared" si="3273"/>
        <v>0</v>
      </c>
      <c r="M1458" s="20">
        <f t="shared" si="3120"/>
        <v>3339.7000000000003</v>
      </c>
      <c r="N1458" s="20">
        <f t="shared" si="3121"/>
        <v>3213.8</v>
      </c>
      <c r="O1458" s="20">
        <f t="shared" si="3122"/>
        <v>3213.8</v>
      </c>
      <c r="P1458" s="23">
        <f t="shared" ref="P1458:Q1458" si="3274">P1467+P1459+P1464</f>
        <v>0</v>
      </c>
      <c r="Q1458" s="23">
        <f t="shared" si="3274"/>
        <v>0</v>
      </c>
      <c r="R1458" s="23">
        <f t="shared" ref="R1458:T1458" si="3275">R1467+R1459+R1464</f>
        <v>0</v>
      </c>
      <c r="S1458" s="23">
        <f t="shared" si="3275"/>
        <v>0</v>
      </c>
      <c r="T1458" s="23">
        <f t="shared" si="3275"/>
        <v>0</v>
      </c>
      <c r="U1458" s="23">
        <f t="shared" ref="U1458:W1458" si="3276">U1467+U1459+U1464</f>
        <v>0</v>
      </c>
      <c r="V1458" s="23">
        <f t="shared" si="3276"/>
        <v>0</v>
      </c>
      <c r="W1458" s="23">
        <f t="shared" si="3276"/>
        <v>0</v>
      </c>
      <c r="X1458" s="23">
        <f t="shared" ref="X1458:Y1458" si="3277">X1467+X1459+X1464</f>
        <v>0</v>
      </c>
      <c r="Y1458" s="23">
        <f t="shared" si="3277"/>
        <v>0</v>
      </c>
      <c r="Z1458" s="23">
        <f t="shared" si="3147"/>
        <v>3339.7000000000003</v>
      </c>
      <c r="AA1458" s="23">
        <f t="shared" si="3148"/>
        <v>3213.8</v>
      </c>
      <c r="AB1458" s="23">
        <f t="shared" si="3149"/>
        <v>3213.8</v>
      </c>
      <c r="AC1458" s="23">
        <f t="shared" ref="AC1458:AL1458" si="3278">AC1467+AC1459+AC1464</f>
        <v>0</v>
      </c>
      <c r="AD1458" s="23">
        <f t="shared" si="3278"/>
        <v>0</v>
      </c>
      <c r="AE1458" s="23">
        <f t="shared" ref="AE1458" si="3279">AE1467+AE1459+AE1464</f>
        <v>0</v>
      </c>
      <c r="AF1458" s="23">
        <f t="shared" si="3278"/>
        <v>0</v>
      </c>
      <c r="AG1458" s="23">
        <f t="shared" si="3278"/>
        <v>0</v>
      </c>
      <c r="AH1458" s="23">
        <f t="shared" si="3278"/>
        <v>0</v>
      </c>
      <c r="AI1458" s="23">
        <f t="shared" ref="AI1458" si="3280">AI1467+AI1459+AI1464</f>
        <v>0</v>
      </c>
      <c r="AJ1458" s="23">
        <f t="shared" si="3278"/>
        <v>0</v>
      </c>
      <c r="AK1458" s="23">
        <f t="shared" si="3278"/>
        <v>0</v>
      </c>
      <c r="AL1458" s="23">
        <f t="shared" si="3278"/>
        <v>0</v>
      </c>
      <c r="AM1458" s="23">
        <f t="shared" ref="AM1458:AZ1458" si="3281">AM1467+AM1459+AM1464</f>
        <v>0</v>
      </c>
      <c r="AN1458" s="23">
        <f t="shared" si="3281"/>
        <v>0</v>
      </c>
      <c r="AO1458" s="23">
        <f t="shared" si="3235"/>
        <v>3339.7000000000003</v>
      </c>
      <c r="AP1458" s="23">
        <f t="shared" si="3236"/>
        <v>3213.8</v>
      </c>
      <c r="AQ1458" s="23">
        <f t="shared" si="3237"/>
        <v>3213.8</v>
      </c>
      <c r="AR1458" s="23">
        <f t="shared" ref="AR1458" si="3282">AR1467+AR1459+AR1464</f>
        <v>0</v>
      </c>
      <c r="AS1458" s="23">
        <f t="shared" si="3238"/>
        <v>3339.7000000000003</v>
      </c>
      <c r="AT1458" s="23">
        <f t="shared" ref="AT1458:AX1458" si="3283">AT1467+AT1459+AT1464</f>
        <v>0</v>
      </c>
      <c r="AU1458" s="23">
        <f t="shared" si="3283"/>
        <v>0</v>
      </c>
      <c r="AV1458" s="23">
        <f t="shared" si="3283"/>
        <v>0</v>
      </c>
      <c r="AW1458" s="23">
        <f t="shared" si="3283"/>
        <v>0</v>
      </c>
      <c r="AX1458" s="23">
        <f t="shared" si="3283"/>
        <v>0</v>
      </c>
      <c r="AY1458" s="23">
        <f t="shared" si="3205"/>
        <v>3339.7000000000003</v>
      </c>
      <c r="AZ1458" s="23">
        <f t="shared" si="3281"/>
        <v>0</v>
      </c>
      <c r="BA1458" s="5"/>
    </row>
    <row r="1459" spans="1:53" ht="31.5" x14ac:dyDescent="0.25">
      <c r="A1459" s="12" t="s">
        <v>431</v>
      </c>
      <c r="B1459" s="12" t="s">
        <v>12</v>
      </c>
      <c r="C1459" s="12" t="s">
        <v>14</v>
      </c>
      <c r="D1459" s="12" t="s">
        <v>837</v>
      </c>
      <c r="E1459" s="12"/>
      <c r="F1459" s="14" t="s">
        <v>404</v>
      </c>
      <c r="G1459" s="20">
        <f>G1460+G1462</f>
        <v>3106.4</v>
      </c>
      <c r="H1459" s="20">
        <f t="shared" ref="H1459" si="3284">H1460+H1462</f>
        <v>3163.8</v>
      </c>
      <c r="I1459" s="20">
        <f t="shared" ref="I1459:L1459" si="3285">I1460+I1462</f>
        <v>3163.8</v>
      </c>
      <c r="J1459" s="20">
        <f t="shared" si="3285"/>
        <v>0</v>
      </c>
      <c r="K1459" s="20">
        <f t="shared" si="3285"/>
        <v>0</v>
      </c>
      <c r="L1459" s="20">
        <f t="shared" si="3285"/>
        <v>0</v>
      </c>
      <c r="M1459" s="20">
        <f t="shared" si="3120"/>
        <v>3106.4</v>
      </c>
      <c r="N1459" s="20">
        <f t="shared" si="3121"/>
        <v>3163.8</v>
      </c>
      <c r="O1459" s="20">
        <f t="shared" si="3122"/>
        <v>3163.8</v>
      </c>
      <c r="P1459" s="23">
        <f t="shared" ref="P1459:Q1459" si="3286">P1460+P1462</f>
        <v>0</v>
      </c>
      <c r="Q1459" s="23">
        <f t="shared" si="3286"/>
        <v>0</v>
      </c>
      <c r="R1459" s="23">
        <f t="shared" ref="R1459:T1459" si="3287">R1460+R1462</f>
        <v>0</v>
      </c>
      <c r="S1459" s="23">
        <f t="shared" si="3287"/>
        <v>0</v>
      </c>
      <c r="T1459" s="23">
        <f t="shared" si="3287"/>
        <v>0</v>
      </c>
      <c r="U1459" s="23">
        <f t="shared" ref="U1459:W1459" si="3288">U1460+U1462</f>
        <v>0</v>
      </c>
      <c r="V1459" s="23">
        <f t="shared" si="3288"/>
        <v>0</v>
      </c>
      <c r="W1459" s="23">
        <f t="shared" si="3288"/>
        <v>0</v>
      </c>
      <c r="X1459" s="23">
        <f t="shared" ref="X1459:Y1459" si="3289">X1460+X1462</f>
        <v>0</v>
      </c>
      <c r="Y1459" s="23">
        <f t="shared" si="3289"/>
        <v>0</v>
      </c>
      <c r="Z1459" s="23">
        <f t="shared" si="3147"/>
        <v>3106.4</v>
      </c>
      <c r="AA1459" s="23">
        <f t="shared" si="3148"/>
        <v>3163.8</v>
      </c>
      <c r="AB1459" s="23">
        <f t="shared" si="3149"/>
        <v>3163.8</v>
      </c>
      <c r="AC1459" s="23">
        <f t="shared" ref="AC1459:AL1459" si="3290">AC1460+AC1462</f>
        <v>0</v>
      </c>
      <c r="AD1459" s="23">
        <f t="shared" si="3290"/>
        <v>0</v>
      </c>
      <c r="AE1459" s="23">
        <f t="shared" ref="AE1459" si="3291">AE1460+AE1462</f>
        <v>0</v>
      </c>
      <c r="AF1459" s="23">
        <f t="shared" si="3290"/>
        <v>0</v>
      </c>
      <c r="AG1459" s="23">
        <f t="shared" si="3290"/>
        <v>0</v>
      </c>
      <c r="AH1459" s="23">
        <f t="shared" si="3290"/>
        <v>0</v>
      </c>
      <c r="AI1459" s="23">
        <f t="shared" ref="AI1459" si="3292">AI1460+AI1462</f>
        <v>0</v>
      </c>
      <c r="AJ1459" s="23">
        <f t="shared" si="3290"/>
        <v>0</v>
      </c>
      <c r="AK1459" s="23">
        <f t="shared" si="3290"/>
        <v>0</v>
      </c>
      <c r="AL1459" s="23">
        <f t="shared" si="3290"/>
        <v>0</v>
      </c>
      <c r="AM1459" s="23">
        <f t="shared" ref="AM1459:AZ1459" si="3293">AM1460+AM1462</f>
        <v>0</v>
      </c>
      <c r="AN1459" s="23">
        <f t="shared" si="3293"/>
        <v>0</v>
      </c>
      <c r="AO1459" s="23">
        <f t="shared" si="3235"/>
        <v>3106.4</v>
      </c>
      <c r="AP1459" s="23">
        <f t="shared" si="3236"/>
        <v>3163.8</v>
      </c>
      <c r="AQ1459" s="23">
        <f t="shared" si="3237"/>
        <v>3163.8</v>
      </c>
      <c r="AR1459" s="23">
        <f t="shared" ref="AR1459" si="3294">AR1460+AR1462</f>
        <v>0</v>
      </c>
      <c r="AS1459" s="23">
        <f t="shared" si="3238"/>
        <v>3106.4</v>
      </c>
      <c r="AT1459" s="23">
        <f t="shared" ref="AT1459:AX1459" si="3295">AT1460+AT1462</f>
        <v>0</v>
      </c>
      <c r="AU1459" s="23">
        <f t="shared" si="3295"/>
        <v>0</v>
      </c>
      <c r="AV1459" s="23">
        <f t="shared" si="3295"/>
        <v>0</v>
      </c>
      <c r="AW1459" s="23">
        <f t="shared" si="3295"/>
        <v>0</v>
      </c>
      <c r="AX1459" s="23">
        <f t="shared" si="3295"/>
        <v>0</v>
      </c>
      <c r="AY1459" s="23">
        <f t="shared" si="3205"/>
        <v>3106.4</v>
      </c>
      <c r="AZ1459" s="23">
        <f t="shared" si="3293"/>
        <v>0</v>
      </c>
      <c r="BA1459" s="5"/>
    </row>
    <row r="1460" spans="1:53" ht="31.5" x14ac:dyDescent="0.25">
      <c r="A1460" s="12" t="s">
        <v>431</v>
      </c>
      <c r="B1460" s="12" t="s">
        <v>12</v>
      </c>
      <c r="C1460" s="12" t="s">
        <v>14</v>
      </c>
      <c r="D1460" s="12" t="s">
        <v>837</v>
      </c>
      <c r="E1460" s="12" t="s">
        <v>7</v>
      </c>
      <c r="F1460" s="14" t="s">
        <v>383</v>
      </c>
      <c r="G1460" s="20">
        <f>G1461</f>
        <v>3022.6</v>
      </c>
      <c r="H1460" s="20">
        <f t="shared" ref="H1460" si="3296">H1461</f>
        <v>3080</v>
      </c>
      <c r="I1460" s="20">
        <f t="shared" ref="I1460:L1460" si="3297">I1461</f>
        <v>3080</v>
      </c>
      <c r="J1460" s="20">
        <f t="shared" si="3297"/>
        <v>0</v>
      </c>
      <c r="K1460" s="20">
        <f t="shared" si="3297"/>
        <v>0</v>
      </c>
      <c r="L1460" s="20">
        <f t="shared" si="3297"/>
        <v>0</v>
      </c>
      <c r="M1460" s="20">
        <f t="shared" si="3120"/>
        <v>3022.6</v>
      </c>
      <c r="N1460" s="20">
        <f t="shared" si="3121"/>
        <v>3080</v>
      </c>
      <c r="O1460" s="20">
        <f t="shared" si="3122"/>
        <v>3080</v>
      </c>
      <c r="P1460" s="23">
        <f t="shared" ref="P1460:Y1460" si="3298">P1461</f>
        <v>0</v>
      </c>
      <c r="Q1460" s="23">
        <f t="shared" si="3298"/>
        <v>0</v>
      </c>
      <c r="R1460" s="23">
        <f t="shared" si="3298"/>
        <v>0</v>
      </c>
      <c r="S1460" s="23">
        <f t="shared" si="3298"/>
        <v>0</v>
      </c>
      <c r="T1460" s="23">
        <f t="shared" si="3298"/>
        <v>0</v>
      </c>
      <c r="U1460" s="23">
        <f t="shared" si="3298"/>
        <v>0</v>
      </c>
      <c r="V1460" s="23">
        <f t="shared" si="3298"/>
        <v>0</v>
      </c>
      <c r="W1460" s="23">
        <f t="shared" si="3298"/>
        <v>0</v>
      </c>
      <c r="X1460" s="23">
        <f t="shared" si="3298"/>
        <v>0</v>
      </c>
      <c r="Y1460" s="23">
        <f t="shared" si="3298"/>
        <v>0</v>
      </c>
      <c r="Z1460" s="23">
        <f t="shared" si="3147"/>
        <v>3022.6</v>
      </c>
      <c r="AA1460" s="23">
        <f t="shared" si="3148"/>
        <v>3080</v>
      </c>
      <c r="AB1460" s="23">
        <f t="shared" si="3149"/>
        <v>3080</v>
      </c>
      <c r="AC1460" s="23">
        <f t="shared" ref="AC1460:AK1460" si="3299">AC1461</f>
        <v>0</v>
      </c>
      <c r="AD1460" s="23">
        <f t="shared" si="3299"/>
        <v>0</v>
      </c>
      <c r="AE1460" s="23">
        <f t="shared" si="3299"/>
        <v>0</v>
      </c>
      <c r="AF1460" s="23">
        <f t="shared" si="3299"/>
        <v>0</v>
      </c>
      <c r="AG1460" s="23">
        <f t="shared" si="3299"/>
        <v>0</v>
      </c>
      <c r="AH1460" s="23">
        <f t="shared" si="3299"/>
        <v>0</v>
      </c>
      <c r="AI1460" s="23">
        <f t="shared" si="3299"/>
        <v>0</v>
      </c>
      <c r="AJ1460" s="23">
        <f t="shared" si="3299"/>
        <v>0</v>
      </c>
      <c r="AK1460" s="23">
        <f t="shared" si="3299"/>
        <v>0</v>
      </c>
      <c r="AL1460" s="23">
        <f t="shared" ref="AL1460:AZ1460" si="3300">AL1461</f>
        <v>0</v>
      </c>
      <c r="AM1460" s="23">
        <f t="shared" si="3300"/>
        <v>0</v>
      </c>
      <c r="AN1460" s="23">
        <f t="shared" si="3300"/>
        <v>0</v>
      </c>
      <c r="AO1460" s="23">
        <f t="shared" si="3235"/>
        <v>3022.6</v>
      </c>
      <c r="AP1460" s="23">
        <f t="shared" si="3236"/>
        <v>3080</v>
      </c>
      <c r="AQ1460" s="23">
        <f t="shared" si="3237"/>
        <v>3080</v>
      </c>
      <c r="AR1460" s="23">
        <f t="shared" si="3300"/>
        <v>0</v>
      </c>
      <c r="AS1460" s="23">
        <f t="shared" si="3238"/>
        <v>3022.6</v>
      </c>
      <c r="AT1460" s="23">
        <f t="shared" si="3300"/>
        <v>0</v>
      </c>
      <c r="AU1460" s="23">
        <f t="shared" si="3300"/>
        <v>0</v>
      </c>
      <c r="AV1460" s="23">
        <f t="shared" si="3300"/>
        <v>0</v>
      </c>
      <c r="AW1460" s="23">
        <f t="shared" si="3300"/>
        <v>0</v>
      </c>
      <c r="AX1460" s="23">
        <f t="shared" si="3300"/>
        <v>0</v>
      </c>
      <c r="AY1460" s="23">
        <f t="shared" si="3205"/>
        <v>3022.6</v>
      </c>
      <c r="AZ1460" s="23">
        <f t="shared" si="3300"/>
        <v>0</v>
      </c>
      <c r="BA1460" s="5"/>
    </row>
    <row r="1461" spans="1:53" ht="31.5" x14ac:dyDescent="0.25">
      <c r="A1461" s="12" t="s">
        <v>431</v>
      </c>
      <c r="B1461" s="12" t="s">
        <v>12</v>
      </c>
      <c r="C1461" s="12" t="s">
        <v>14</v>
      </c>
      <c r="D1461" s="12" t="s">
        <v>837</v>
      </c>
      <c r="E1461" s="12" t="s">
        <v>315</v>
      </c>
      <c r="F1461" s="14" t="s">
        <v>372</v>
      </c>
      <c r="G1461" s="20">
        <v>3022.6</v>
      </c>
      <c r="H1461" s="20">
        <v>3080</v>
      </c>
      <c r="I1461" s="20">
        <v>3080</v>
      </c>
      <c r="J1461" s="20"/>
      <c r="K1461" s="20"/>
      <c r="L1461" s="20"/>
      <c r="M1461" s="20">
        <f t="shared" si="3120"/>
        <v>3022.6</v>
      </c>
      <c r="N1461" s="20">
        <f t="shared" si="3121"/>
        <v>3080</v>
      </c>
      <c r="O1461" s="20">
        <f t="shared" si="3122"/>
        <v>3080</v>
      </c>
      <c r="P1461" s="23"/>
      <c r="Q1461" s="23"/>
      <c r="R1461" s="23"/>
      <c r="S1461" s="23"/>
      <c r="T1461" s="23"/>
      <c r="U1461" s="23"/>
      <c r="V1461" s="23"/>
      <c r="W1461" s="23"/>
      <c r="X1461" s="23"/>
      <c r="Y1461" s="23"/>
      <c r="Z1461" s="23">
        <f t="shared" si="3147"/>
        <v>3022.6</v>
      </c>
      <c r="AA1461" s="23">
        <f t="shared" si="3148"/>
        <v>3080</v>
      </c>
      <c r="AB1461" s="23">
        <f t="shared" si="3149"/>
        <v>3080</v>
      </c>
      <c r="AC1461" s="23"/>
      <c r="AD1461" s="23"/>
      <c r="AE1461" s="23"/>
      <c r="AF1461" s="23"/>
      <c r="AG1461" s="23"/>
      <c r="AH1461" s="23"/>
      <c r="AI1461" s="23"/>
      <c r="AJ1461" s="23"/>
      <c r="AK1461" s="23"/>
      <c r="AL1461" s="23"/>
      <c r="AM1461" s="23"/>
      <c r="AN1461" s="23"/>
      <c r="AO1461" s="23">
        <f t="shared" si="3235"/>
        <v>3022.6</v>
      </c>
      <c r="AP1461" s="23">
        <f t="shared" si="3236"/>
        <v>3080</v>
      </c>
      <c r="AQ1461" s="23">
        <f t="shared" si="3237"/>
        <v>3080</v>
      </c>
      <c r="AR1461" s="23"/>
      <c r="AS1461" s="23">
        <f t="shared" si="3238"/>
        <v>3022.6</v>
      </c>
      <c r="AT1461" s="23"/>
      <c r="AU1461" s="23"/>
      <c r="AV1461" s="23"/>
      <c r="AW1461" s="23"/>
      <c r="AX1461" s="23"/>
      <c r="AY1461" s="23">
        <f t="shared" si="3205"/>
        <v>3022.6</v>
      </c>
      <c r="AZ1461" s="23"/>
      <c r="BA1461" s="5"/>
    </row>
    <row r="1462" spans="1:53" x14ac:dyDescent="0.25">
      <c r="A1462" s="12" t="s">
        <v>431</v>
      </c>
      <c r="B1462" s="12" t="s">
        <v>12</v>
      </c>
      <c r="C1462" s="12" t="s">
        <v>14</v>
      </c>
      <c r="D1462" s="12" t="s">
        <v>837</v>
      </c>
      <c r="E1462" s="12" t="s">
        <v>8</v>
      </c>
      <c r="F1462" s="14" t="s">
        <v>387</v>
      </c>
      <c r="G1462" s="20">
        <f>G1463</f>
        <v>83.8</v>
      </c>
      <c r="H1462" s="20">
        <f t="shared" ref="H1462" si="3301">H1463</f>
        <v>83.8</v>
      </c>
      <c r="I1462" s="20">
        <f t="shared" ref="I1462:L1462" si="3302">I1463</f>
        <v>83.8</v>
      </c>
      <c r="J1462" s="20">
        <f t="shared" si="3302"/>
        <v>0</v>
      </c>
      <c r="K1462" s="20">
        <f t="shared" si="3302"/>
        <v>0</v>
      </c>
      <c r="L1462" s="20">
        <f t="shared" si="3302"/>
        <v>0</v>
      </c>
      <c r="M1462" s="20">
        <f t="shared" si="3120"/>
        <v>83.8</v>
      </c>
      <c r="N1462" s="20">
        <f t="shared" si="3121"/>
        <v>83.8</v>
      </c>
      <c r="O1462" s="20">
        <f t="shared" si="3122"/>
        <v>83.8</v>
      </c>
      <c r="P1462" s="23">
        <f t="shared" ref="P1462:Y1462" si="3303">P1463</f>
        <v>0</v>
      </c>
      <c r="Q1462" s="23">
        <f t="shared" si="3303"/>
        <v>0</v>
      </c>
      <c r="R1462" s="23">
        <f t="shared" si="3303"/>
        <v>0</v>
      </c>
      <c r="S1462" s="23">
        <f t="shared" si="3303"/>
        <v>0</v>
      </c>
      <c r="T1462" s="23">
        <f t="shared" si="3303"/>
        <v>0</v>
      </c>
      <c r="U1462" s="23">
        <f t="shared" si="3303"/>
        <v>0</v>
      </c>
      <c r="V1462" s="23">
        <f t="shared" si="3303"/>
        <v>0</v>
      </c>
      <c r="W1462" s="23">
        <f t="shared" si="3303"/>
        <v>0</v>
      </c>
      <c r="X1462" s="23">
        <f t="shared" si="3303"/>
        <v>0</v>
      </c>
      <c r="Y1462" s="23">
        <f t="shared" si="3303"/>
        <v>0</v>
      </c>
      <c r="Z1462" s="23">
        <f t="shared" si="3147"/>
        <v>83.8</v>
      </c>
      <c r="AA1462" s="23">
        <f t="shared" si="3148"/>
        <v>83.8</v>
      </c>
      <c r="AB1462" s="23">
        <f t="shared" si="3149"/>
        <v>83.8</v>
      </c>
      <c r="AC1462" s="23">
        <f t="shared" ref="AC1462:AK1462" si="3304">AC1463</f>
        <v>0</v>
      </c>
      <c r="AD1462" s="23">
        <f t="shared" si="3304"/>
        <v>0</v>
      </c>
      <c r="AE1462" s="23">
        <f t="shared" si="3304"/>
        <v>0</v>
      </c>
      <c r="AF1462" s="23">
        <f t="shared" si="3304"/>
        <v>0</v>
      </c>
      <c r="AG1462" s="23">
        <f t="shared" si="3304"/>
        <v>0</v>
      </c>
      <c r="AH1462" s="23">
        <f t="shared" si="3304"/>
        <v>0</v>
      </c>
      <c r="AI1462" s="23">
        <f t="shared" si="3304"/>
        <v>0</v>
      </c>
      <c r="AJ1462" s="23">
        <f t="shared" si="3304"/>
        <v>0</v>
      </c>
      <c r="AK1462" s="23">
        <f t="shared" si="3304"/>
        <v>0</v>
      </c>
      <c r="AL1462" s="23">
        <f t="shared" ref="AL1462:AZ1462" si="3305">AL1463</f>
        <v>0</v>
      </c>
      <c r="AM1462" s="23">
        <f t="shared" si="3305"/>
        <v>0</v>
      </c>
      <c r="AN1462" s="23">
        <f t="shared" si="3305"/>
        <v>0</v>
      </c>
      <c r="AO1462" s="23">
        <f t="shared" si="3235"/>
        <v>83.8</v>
      </c>
      <c r="AP1462" s="23">
        <f t="shared" si="3236"/>
        <v>83.8</v>
      </c>
      <c r="AQ1462" s="23">
        <f t="shared" si="3237"/>
        <v>83.8</v>
      </c>
      <c r="AR1462" s="23">
        <f t="shared" si="3305"/>
        <v>0</v>
      </c>
      <c r="AS1462" s="23">
        <f t="shared" si="3238"/>
        <v>83.8</v>
      </c>
      <c r="AT1462" s="23">
        <f t="shared" si="3305"/>
        <v>0</v>
      </c>
      <c r="AU1462" s="23">
        <f t="shared" si="3305"/>
        <v>0</v>
      </c>
      <c r="AV1462" s="23">
        <f t="shared" si="3305"/>
        <v>0</v>
      </c>
      <c r="AW1462" s="23">
        <f t="shared" si="3305"/>
        <v>0</v>
      </c>
      <c r="AX1462" s="23">
        <f t="shared" si="3305"/>
        <v>0</v>
      </c>
      <c r="AY1462" s="23">
        <f t="shared" si="3205"/>
        <v>83.8</v>
      </c>
      <c r="AZ1462" s="23">
        <f t="shared" si="3305"/>
        <v>0</v>
      </c>
      <c r="BA1462" s="5"/>
    </row>
    <row r="1463" spans="1:53" x14ac:dyDescent="0.25">
      <c r="A1463" s="12" t="s">
        <v>431</v>
      </c>
      <c r="B1463" s="12" t="s">
        <v>12</v>
      </c>
      <c r="C1463" s="12" t="s">
        <v>14</v>
      </c>
      <c r="D1463" s="12" t="s">
        <v>837</v>
      </c>
      <c r="E1463" s="12" t="s">
        <v>366</v>
      </c>
      <c r="F1463" s="14" t="s">
        <v>381</v>
      </c>
      <c r="G1463" s="20">
        <v>83.8</v>
      </c>
      <c r="H1463" s="20">
        <v>83.8</v>
      </c>
      <c r="I1463" s="20">
        <v>83.8</v>
      </c>
      <c r="J1463" s="20"/>
      <c r="K1463" s="20"/>
      <c r="L1463" s="20"/>
      <c r="M1463" s="20">
        <f t="shared" si="3120"/>
        <v>83.8</v>
      </c>
      <c r="N1463" s="20">
        <f t="shared" si="3121"/>
        <v>83.8</v>
      </c>
      <c r="O1463" s="20">
        <f t="shared" si="3122"/>
        <v>83.8</v>
      </c>
      <c r="P1463" s="23"/>
      <c r="Q1463" s="23"/>
      <c r="R1463" s="23"/>
      <c r="S1463" s="23"/>
      <c r="T1463" s="23"/>
      <c r="U1463" s="23"/>
      <c r="V1463" s="23"/>
      <c r="W1463" s="23"/>
      <c r="X1463" s="23"/>
      <c r="Y1463" s="23"/>
      <c r="Z1463" s="23">
        <f t="shared" si="3147"/>
        <v>83.8</v>
      </c>
      <c r="AA1463" s="23">
        <f t="shared" si="3148"/>
        <v>83.8</v>
      </c>
      <c r="AB1463" s="23">
        <f t="shared" si="3149"/>
        <v>83.8</v>
      </c>
      <c r="AC1463" s="23"/>
      <c r="AD1463" s="23"/>
      <c r="AE1463" s="23"/>
      <c r="AF1463" s="23"/>
      <c r="AG1463" s="23"/>
      <c r="AH1463" s="23"/>
      <c r="AI1463" s="23"/>
      <c r="AJ1463" s="23"/>
      <c r="AK1463" s="23"/>
      <c r="AL1463" s="23"/>
      <c r="AM1463" s="23"/>
      <c r="AN1463" s="23"/>
      <c r="AO1463" s="23">
        <f t="shared" si="3235"/>
        <v>83.8</v>
      </c>
      <c r="AP1463" s="23">
        <f t="shared" si="3236"/>
        <v>83.8</v>
      </c>
      <c r="AQ1463" s="23">
        <f t="shared" si="3237"/>
        <v>83.8</v>
      </c>
      <c r="AR1463" s="23"/>
      <c r="AS1463" s="23">
        <f t="shared" si="3238"/>
        <v>83.8</v>
      </c>
      <c r="AT1463" s="23"/>
      <c r="AU1463" s="23"/>
      <c r="AV1463" s="23"/>
      <c r="AW1463" s="23"/>
      <c r="AX1463" s="23"/>
      <c r="AY1463" s="23">
        <f t="shared" si="3205"/>
        <v>83.8</v>
      </c>
      <c r="AZ1463" s="23"/>
      <c r="BA1463" s="5"/>
    </row>
    <row r="1464" spans="1:53" ht="31.5" x14ac:dyDescent="0.25">
      <c r="A1464" s="12" t="s">
        <v>431</v>
      </c>
      <c r="B1464" s="12" t="s">
        <v>12</v>
      </c>
      <c r="C1464" s="12" t="s">
        <v>14</v>
      </c>
      <c r="D1464" s="12" t="s">
        <v>574</v>
      </c>
      <c r="E1464" s="12"/>
      <c r="F1464" s="14" t="s">
        <v>901</v>
      </c>
      <c r="G1464" s="20">
        <f>G1465</f>
        <v>0</v>
      </c>
      <c r="H1464" s="20">
        <f t="shared" ref="H1464:L1465" si="3306">H1465</f>
        <v>0</v>
      </c>
      <c r="I1464" s="20">
        <f t="shared" si="3306"/>
        <v>0</v>
      </c>
      <c r="J1464" s="20">
        <f t="shared" si="3306"/>
        <v>233.3</v>
      </c>
      <c r="K1464" s="20">
        <f t="shared" si="3306"/>
        <v>50</v>
      </c>
      <c r="L1464" s="20">
        <f t="shared" si="3306"/>
        <v>50</v>
      </c>
      <c r="M1464" s="20">
        <f t="shared" ref="M1464:M1466" si="3307">G1464+J1464</f>
        <v>233.3</v>
      </c>
      <c r="N1464" s="20">
        <f t="shared" ref="N1464:N1466" si="3308">H1464+K1464</f>
        <v>50</v>
      </c>
      <c r="O1464" s="20">
        <f t="shared" ref="O1464:O1466" si="3309">I1464+L1464</f>
        <v>50</v>
      </c>
      <c r="P1464" s="23">
        <f t="shared" ref="P1464:Y1465" si="3310">P1465</f>
        <v>0</v>
      </c>
      <c r="Q1464" s="23">
        <f t="shared" si="3310"/>
        <v>0</v>
      </c>
      <c r="R1464" s="23">
        <f t="shared" si="3310"/>
        <v>0</v>
      </c>
      <c r="S1464" s="23">
        <f t="shared" si="3310"/>
        <v>0</v>
      </c>
      <c r="T1464" s="23">
        <f t="shared" si="3310"/>
        <v>0</v>
      </c>
      <c r="U1464" s="23">
        <f t="shared" si="3310"/>
        <v>0</v>
      </c>
      <c r="V1464" s="23">
        <f t="shared" si="3310"/>
        <v>0</v>
      </c>
      <c r="W1464" s="23">
        <f t="shared" si="3310"/>
        <v>0</v>
      </c>
      <c r="X1464" s="23">
        <f t="shared" si="3310"/>
        <v>0</v>
      </c>
      <c r="Y1464" s="23">
        <f t="shared" si="3310"/>
        <v>0</v>
      </c>
      <c r="Z1464" s="23">
        <f t="shared" si="3147"/>
        <v>233.3</v>
      </c>
      <c r="AA1464" s="23">
        <f t="shared" si="3148"/>
        <v>50</v>
      </c>
      <c r="AB1464" s="23">
        <f t="shared" si="3149"/>
        <v>50</v>
      </c>
      <c r="AC1464" s="23">
        <f t="shared" ref="AC1464:AK1465" si="3311">AC1465</f>
        <v>0</v>
      </c>
      <c r="AD1464" s="23">
        <f t="shared" si="3311"/>
        <v>0</v>
      </c>
      <c r="AE1464" s="23">
        <f t="shared" si="3311"/>
        <v>0</v>
      </c>
      <c r="AF1464" s="23">
        <f t="shared" si="3311"/>
        <v>0</v>
      </c>
      <c r="AG1464" s="23">
        <f t="shared" si="3311"/>
        <v>0</v>
      </c>
      <c r="AH1464" s="23">
        <f t="shared" si="3311"/>
        <v>0</v>
      </c>
      <c r="AI1464" s="23">
        <f t="shared" si="3311"/>
        <v>0</v>
      </c>
      <c r="AJ1464" s="23">
        <f t="shared" si="3311"/>
        <v>0</v>
      </c>
      <c r="AK1464" s="23">
        <f t="shared" si="3311"/>
        <v>0</v>
      </c>
      <c r="AL1464" s="23">
        <f t="shared" ref="AL1464:AZ1465" si="3312">AL1465</f>
        <v>0</v>
      </c>
      <c r="AM1464" s="23">
        <f t="shared" si="3312"/>
        <v>0</v>
      </c>
      <c r="AN1464" s="23">
        <f t="shared" si="3312"/>
        <v>0</v>
      </c>
      <c r="AO1464" s="23">
        <f t="shared" si="3235"/>
        <v>233.3</v>
      </c>
      <c r="AP1464" s="23">
        <f t="shared" si="3236"/>
        <v>50</v>
      </c>
      <c r="AQ1464" s="23">
        <f t="shared" si="3237"/>
        <v>50</v>
      </c>
      <c r="AR1464" s="23">
        <f t="shared" si="3312"/>
        <v>0</v>
      </c>
      <c r="AS1464" s="23">
        <f t="shared" si="3238"/>
        <v>233.3</v>
      </c>
      <c r="AT1464" s="23">
        <f t="shared" si="3312"/>
        <v>0</v>
      </c>
      <c r="AU1464" s="23">
        <f t="shared" si="3312"/>
        <v>0</v>
      </c>
      <c r="AV1464" s="23">
        <f t="shared" si="3312"/>
        <v>0</v>
      </c>
      <c r="AW1464" s="23">
        <f t="shared" si="3312"/>
        <v>0</v>
      </c>
      <c r="AX1464" s="23">
        <f t="shared" si="3312"/>
        <v>0</v>
      </c>
      <c r="AY1464" s="23">
        <f t="shared" si="3205"/>
        <v>233.3</v>
      </c>
      <c r="AZ1464" s="23">
        <f t="shared" si="3312"/>
        <v>0</v>
      </c>
      <c r="BA1464" s="5"/>
    </row>
    <row r="1465" spans="1:53" ht="31.5" x14ac:dyDescent="0.25">
      <c r="A1465" s="12" t="s">
        <v>431</v>
      </c>
      <c r="B1465" s="12" t="s">
        <v>12</v>
      </c>
      <c r="C1465" s="12" t="s">
        <v>14</v>
      </c>
      <c r="D1465" s="12" t="s">
        <v>574</v>
      </c>
      <c r="E1465" s="12" t="s">
        <v>7</v>
      </c>
      <c r="F1465" s="14" t="s">
        <v>383</v>
      </c>
      <c r="G1465" s="20">
        <f>G1466</f>
        <v>0</v>
      </c>
      <c r="H1465" s="20">
        <f t="shared" si="3306"/>
        <v>0</v>
      </c>
      <c r="I1465" s="20">
        <f t="shared" si="3306"/>
        <v>0</v>
      </c>
      <c r="J1465" s="20">
        <f t="shared" si="3306"/>
        <v>233.3</v>
      </c>
      <c r="K1465" s="20">
        <f t="shared" si="3306"/>
        <v>50</v>
      </c>
      <c r="L1465" s="20">
        <f t="shared" si="3306"/>
        <v>50</v>
      </c>
      <c r="M1465" s="20">
        <f t="shared" si="3307"/>
        <v>233.3</v>
      </c>
      <c r="N1465" s="20">
        <f t="shared" si="3308"/>
        <v>50</v>
      </c>
      <c r="O1465" s="20">
        <f t="shared" si="3309"/>
        <v>50</v>
      </c>
      <c r="P1465" s="23">
        <f t="shared" si="3310"/>
        <v>0</v>
      </c>
      <c r="Q1465" s="23">
        <f t="shared" si="3310"/>
        <v>0</v>
      </c>
      <c r="R1465" s="23">
        <f t="shared" si="3310"/>
        <v>0</v>
      </c>
      <c r="S1465" s="23">
        <f t="shared" si="3310"/>
        <v>0</v>
      </c>
      <c r="T1465" s="23">
        <f t="shared" si="3310"/>
        <v>0</v>
      </c>
      <c r="U1465" s="23">
        <f t="shared" si="3310"/>
        <v>0</v>
      </c>
      <c r="V1465" s="23">
        <f t="shared" si="3310"/>
        <v>0</v>
      </c>
      <c r="W1465" s="23">
        <f t="shared" si="3310"/>
        <v>0</v>
      </c>
      <c r="X1465" s="23">
        <f t="shared" si="3310"/>
        <v>0</v>
      </c>
      <c r="Y1465" s="23">
        <f t="shared" si="3310"/>
        <v>0</v>
      </c>
      <c r="Z1465" s="23">
        <f t="shared" si="3147"/>
        <v>233.3</v>
      </c>
      <c r="AA1465" s="23">
        <f t="shared" si="3148"/>
        <v>50</v>
      </c>
      <c r="AB1465" s="23">
        <f t="shared" si="3149"/>
        <v>50</v>
      </c>
      <c r="AC1465" s="23">
        <f t="shared" si="3311"/>
        <v>0</v>
      </c>
      <c r="AD1465" s="23">
        <f t="shared" si="3311"/>
        <v>0</v>
      </c>
      <c r="AE1465" s="23">
        <f t="shared" si="3311"/>
        <v>0</v>
      </c>
      <c r="AF1465" s="23">
        <f t="shared" si="3311"/>
        <v>0</v>
      </c>
      <c r="AG1465" s="23">
        <f t="shared" si="3311"/>
        <v>0</v>
      </c>
      <c r="AH1465" s="23">
        <f t="shared" si="3311"/>
        <v>0</v>
      </c>
      <c r="AI1465" s="23">
        <f t="shared" si="3311"/>
        <v>0</v>
      </c>
      <c r="AJ1465" s="23">
        <f t="shared" si="3311"/>
        <v>0</v>
      </c>
      <c r="AK1465" s="23">
        <f t="shared" si="3311"/>
        <v>0</v>
      </c>
      <c r="AL1465" s="23">
        <f t="shared" si="3312"/>
        <v>0</v>
      </c>
      <c r="AM1465" s="23">
        <f t="shared" si="3312"/>
        <v>0</v>
      </c>
      <c r="AN1465" s="23">
        <f t="shared" si="3312"/>
        <v>0</v>
      </c>
      <c r="AO1465" s="23">
        <f t="shared" si="3235"/>
        <v>233.3</v>
      </c>
      <c r="AP1465" s="23">
        <f t="shared" si="3236"/>
        <v>50</v>
      </c>
      <c r="AQ1465" s="23">
        <f t="shared" si="3237"/>
        <v>50</v>
      </c>
      <c r="AR1465" s="23">
        <f t="shared" si="3312"/>
        <v>0</v>
      </c>
      <c r="AS1465" s="23">
        <f t="shared" si="3238"/>
        <v>233.3</v>
      </c>
      <c r="AT1465" s="23">
        <f t="shared" si="3312"/>
        <v>0</v>
      </c>
      <c r="AU1465" s="23">
        <f t="shared" si="3312"/>
        <v>0</v>
      </c>
      <c r="AV1465" s="23">
        <f t="shared" si="3312"/>
        <v>0</v>
      </c>
      <c r="AW1465" s="23">
        <f t="shared" si="3312"/>
        <v>0</v>
      </c>
      <c r="AX1465" s="23">
        <f t="shared" si="3312"/>
        <v>0</v>
      </c>
      <c r="AY1465" s="23">
        <f t="shared" si="3205"/>
        <v>233.3</v>
      </c>
      <c r="AZ1465" s="23">
        <f t="shared" si="3312"/>
        <v>0</v>
      </c>
      <c r="BA1465" s="5"/>
    </row>
    <row r="1466" spans="1:53" ht="31.5" x14ac:dyDescent="0.25">
      <c r="A1466" s="12" t="s">
        <v>431</v>
      </c>
      <c r="B1466" s="12" t="s">
        <v>12</v>
      </c>
      <c r="C1466" s="12" t="s">
        <v>14</v>
      </c>
      <c r="D1466" s="12" t="s">
        <v>574</v>
      </c>
      <c r="E1466" s="12" t="s">
        <v>315</v>
      </c>
      <c r="F1466" s="14" t="s">
        <v>372</v>
      </c>
      <c r="G1466" s="20">
        <v>0</v>
      </c>
      <c r="H1466" s="20">
        <v>0</v>
      </c>
      <c r="I1466" s="20">
        <v>0</v>
      </c>
      <c r="J1466" s="20">
        <v>233.3</v>
      </c>
      <c r="K1466" s="20">
        <v>50</v>
      </c>
      <c r="L1466" s="20">
        <v>50</v>
      </c>
      <c r="M1466" s="20">
        <f t="shared" si="3307"/>
        <v>233.3</v>
      </c>
      <c r="N1466" s="20">
        <f t="shared" si="3308"/>
        <v>50</v>
      </c>
      <c r="O1466" s="20">
        <f t="shared" si="3309"/>
        <v>50</v>
      </c>
      <c r="P1466" s="23"/>
      <c r="Q1466" s="23"/>
      <c r="R1466" s="23"/>
      <c r="S1466" s="23"/>
      <c r="T1466" s="23"/>
      <c r="U1466" s="23"/>
      <c r="V1466" s="23"/>
      <c r="W1466" s="23"/>
      <c r="X1466" s="23"/>
      <c r="Y1466" s="23"/>
      <c r="Z1466" s="23">
        <f t="shared" si="3147"/>
        <v>233.3</v>
      </c>
      <c r="AA1466" s="23">
        <f t="shared" si="3148"/>
        <v>50</v>
      </c>
      <c r="AB1466" s="23">
        <f t="shared" si="3149"/>
        <v>50</v>
      </c>
      <c r="AC1466" s="23"/>
      <c r="AD1466" s="23"/>
      <c r="AE1466" s="23"/>
      <c r="AF1466" s="23"/>
      <c r="AG1466" s="23"/>
      <c r="AH1466" s="23"/>
      <c r="AI1466" s="23"/>
      <c r="AJ1466" s="23"/>
      <c r="AK1466" s="23"/>
      <c r="AL1466" s="23"/>
      <c r="AM1466" s="23"/>
      <c r="AN1466" s="23"/>
      <c r="AO1466" s="23">
        <f t="shared" si="3235"/>
        <v>233.3</v>
      </c>
      <c r="AP1466" s="23">
        <f t="shared" si="3236"/>
        <v>50</v>
      </c>
      <c r="AQ1466" s="23">
        <f t="shared" si="3237"/>
        <v>50</v>
      </c>
      <c r="AR1466" s="23"/>
      <c r="AS1466" s="23">
        <f t="shared" si="3238"/>
        <v>233.3</v>
      </c>
      <c r="AT1466" s="23"/>
      <c r="AU1466" s="23"/>
      <c r="AV1466" s="23"/>
      <c r="AW1466" s="23"/>
      <c r="AX1466" s="23"/>
      <c r="AY1466" s="23">
        <f t="shared" si="3205"/>
        <v>233.3</v>
      </c>
      <c r="AZ1466" s="23"/>
      <c r="BA1466" s="5"/>
    </row>
    <row r="1467" spans="1:53" ht="78.75" hidden="1" x14ac:dyDescent="0.25">
      <c r="A1467" s="12" t="s">
        <v>431</v>
      </c>
      <c r="B1467" s="12" t="s">
        <v>12</v>
      </c>
      <c r="C1467" s="12" t="s">
        <v>14</v>
      </c>
      <c r="D1467" s="12" t="s">
        <v>318</v>
      </c>
      <c r="E1467" s="12"/>
      <c r="F1467" s="14" t="s">
        <v>841</v>
      </c>
      <c r="G1467" s="20">
        <f>G1468</f>
        <v>50</v>
      </c>
      <c r="H1467" s="20">
        <f t="shared" ref="H1467:AZ1468" si="3313">H1468</f>
        <v>50</v>
      </c>
      <c r="I1467" s="20">
        <f t="shared" si="3313"/>
        <v>50</v>
      </c>
      <c r="J1467" s="20">
        <f t="shared" si="3313"/>
        <v>-50</v>
      </c>
      <c r="K1467" s="20">
        <f t="shared" si="3313"/>
        <v>-50</v>
      </c>
      <c r="L1467" s="20">
        <f t="shared" si="3313"/>
        <v>-50</v>
      </c>
      <c r="M1467" s="20">
        <f t="shared" si="3120"/>
        <v>0</v>
      </c>
      <c r="N1467" s="20">
        <f t="shared" si="3121"/>
        <v>0</v>
      </c>
      <c r="O1467" s="20">
        <f t="shared" si="3122"/>
        <v>0</v>
      </c>
      <c r="P1467" s="23">
        <f t="shared" si="3313"/>
        <v>0</v>
      </c>
      <c r="Q1467" s="23">
        <f t="shared" si="3313"/>
        <v>0</v>
      </c>
      <c r="R1467" s="23">
        <f t="shared" si="3313"/>
        <v>0</v>
      </c>
      <c r="S1467" s="23">
        <f t="shared" si="3313"/>
        <v>0</v>
      </c>
      <c r="T1467" s="23">
        <f t="shared" si="3313"/>
        <v>0</v>
      </c>
      <c r="U1467" s="23">
        <f t="shared" si="3313"/>
        <v>0</v>
      </c>
      <c r="V1467" s="23">
        <f t="shared" si="3313"/>
        <v>0</v>
      </c>
      <c r="W1467" s="23">
        <f t="shared" si="3313"/>
        <v>0</v>
      </c>
      <c r="X1467" s="23">
        <f t="shared" si="3313"/>
        <v>0</v>
      </c>
      <c r="Y1467" s="23">
        <f t="shared" si="3313"/>
        <v>0</v>
      </c>
      <c r="Z1467" s="23">
        <f t="shared" si="3147"/>
        <v>0</v>
      </c>
      <c r="AA1467" s="23">
        <f t="shared" si="3148"/>
        <v>0</v>
      </c>
      <c r="AB1467" s="23">
        <f t="shared" si="3149"/>
        <v>0</v>
      </c>
      <c r="AC1467" s="23">
        <f t="shared" si="3313"/>
        <v>0</v>
      </c>
      <c r="AD1467" s="23">
        <f t="shared" si="3313"/>
        <v>0</v>
      </c>
      <c r="AE1467" s="23">
        <f t="shared" si="3313"/>
        <v>0</v>
      </c>
      <c r="AF1467" s="23">
        <f t="shared" si="3313"/>
        <v>0</v>
      </c>
      <c r="AG1467" s="23">
        <f t="shared" si="3313"/>
        <v>0</v>
      </c>
      <c r="AH1467" s="23">
        <f t="shared" si="3313"/>
        <v>0</v>
      </c>
      <c r="AI1467" s="23">
        <f t="shared" si="3313"/>
        <v>0</v>
      </c>
      <c r="AJ1467" s="23">
        <f t="shared" si="3313"/>
        <v>0</v>
      </c>
      <c r="AK1467" s="23">
        <f t="shared" si="3313"/>
        <v>0</v>
      </c>
      <c r="AL1467" s="23">
        <f t="shared" si="3313"/>
        <v>0</v>
      </c>
      <c r="AM1467" s="23">
        <f t="shared" si="3313"/>
        <v>0</v>
      </c>
      <c r="AN1467" s="23">
        <f t="shared" si="3313"/>
        <v>0</v>
      </c>
      <c r="AO1467" s="23">
        <f t="shared" si="3235"/>
        <v>0</v>
      </c>
      <c r="AP1467" s="23">
        <f t="shared" si="3236"/>
        <v>0</v>
      </c>
      <c r="AQ1467" s="23">
        <f t="shared" si="3237"/>
        <v>0</v>
      </c>
      <c r="AR1467" s="23">
        <f t="shared" si="3313"/>
        <v>0</v>
      </c>
      <c r="AS1467" s="23">
        <f t="shared" si="3238"/>
        <v>0</v>
      </c>
      <c r="AT1467" s="23">
        <f t="shared" si="3313"/>
        <v>0</v>
      </c>
      <c r="AU1467" s="23">
        <f t="shared" si="3313"/>
        <v>0</v>
      </c>
      <c r="AV1467" s="23">
        <f t="shared" si="3313"/>
        <v>0</v>
      </c>
      <c r="AW1467" s="23">
        <f t="shared" si="3313"/>
        <v>0</v>
      </c>
      <c r="AX1467" s="23">
        <f t="shared" si="3313"/>
        <v>0</v>
      </c>
      <c r="AY1467" s="23">
        <f t="shared" si="3205"/>
        <v>0</v>
      </c>
      <c r="AZ1467" s="23">
        <f t="shared" si="3313"/>
        <v>0</v>
      </c>
      <c r="BA1467" s="5">
        <v>0</v>
      </c>
    </row>
    <row r="1468" spans="1:53" ht="31.5" hidden="1" x14ac:dyDescent="0.25">
      <c r="A1468" s="12" t="s">
        <v>431</v>
      </c>
      <c r="B1468" s="12" t="s">
        <v>12</v>
      </c>
      <c r="C1468" s="12" t="s">
        <v>14</v>
      </c>
      <c r="D1468" s="12" t="s">
        <v>318</v>
      </c>
      <c r="E1468" s="12" t="s">
        <v>7</v>
      </c>
      <c r="F1468" s="14" t="s">
        <v>383</v>
      </c>
      <c r="G1468" s="20">
        <f>G1469</f>
        <v>50</v>
      </c>
      <c r="H1468" s="20">
        <f t="shared" si="3313"/>
        <v>50</v>
      </c>
      <c r="I1468" s="20">
        <f t="shared" si="3313"/>
        <v>50</v>
      </c>
      <c r="J1468" s="20">
        <f t="shared" si="3313"/>
        <v>-50</v>
      </c>
      <c r="K1468" s="20">
        <f t="shared" si="3313"/>
        <v>-50</v>
      </c>
      <c r="L1468" s="20">
        <f t="shared" si="3313"/>
        <v>-50</v>
      </c>
      <c r="M1468" s="20">
        <f t="shared" si="3120"/>
        <v>0</v>
      </c>
      <c r="N1468" s="20">
        <f t="shared" si="3121"/>
        <v>0</v>
      </c>
      <c r="O1468" s="20">
        <f t="shared" si="3122"/>
        <v>0</v>
      </c>
      <c r="P1468" s="23">
        <f t="shared" si="3313"/>
        <v>0</v>
      </c>
      <c r="Q1468" s="23">
        <f t="shared" si="3313"/>
        <v>0</v>
      </c>
      <c r="R1468" s="23">
        <f t="shared" si="3313"/>
        <v>0</v>
      </c>
      <c r="S1468" s="23">
        <f t="shared" si="3313"/>
        <v>0</v>
      </c>
      <c r="T1468" s="23">
        <f t="shared" si="3313"/>
        <v>0</v>
      </c>
      <c r="U1468" s="23">
        <f t="shared" si="3313"/>
        <v>0</v>
      </c>
      <c r="V1468" s="23">
        <f t="shared" si="3313"/>
        <v>0</v>
      </c>
      <c r="W1468" s="23">
        <f t="shared" si="3313"/>
        <v>0</v>
      </c>
      <c r="X1468" s="23">
        <f t="shared" si="3313"/>
        <v>0</v>
      </c>
      <c r="Y1468" s="23">
        <f t="shared" si="3313"/>
        <v>0</v>
      </c>
      <c r="Z1468" s="23">
        <f t="shared" si="3147"/>
        <v>0</v>
      </c>
      <c r="AA1468" s="23">
        <f t="shared" si="3148"/>
        <v>0</v>
      </c>
      <c r="AB1468" s="23">
        <f t="shared" si="3149"/>
        <v>0</v>
      </c>
      <c r="AC1468" s="23">
        <f t="shared" si="3313"/>
        <v>0</v>
      </c>
      <c r="AD1468" s="23">
        <f t="shared" si="3313"/>
        <v>0</v>
      </c>
      <c r="AE1468" s="23">
        <f t="shared" si="3313"/>
        <v>0</v>
      </c>
      <c r="AF1468" s="23">
        <f t="shared" si="3313"/>
        <v>0</v>
      </c>
      <c r="AG1468" s="23">
        <f t="shared" si="3313"/>
        <v>0</v>
      </c>
      <c r="AH1468" s="23">
        <f t="shared" si="3313"/>
        <v>0</v>
      </c>
      <c r="AI1468" s="23">
        <f t="shared" si="3313"/>
        <v>0</v>
      </c>
      <c r="AJ1468" s="23">
        <f t="shared" si="3313"/>
        <v>0</v>
      </c>
      <c r="AK1468" s="23">
        <f t="shared" si="3313"/>
        <v>0</v>
      </c>
      <c r="AL1468" s="23">
        <f t="shared" si="3313"/>
        <v>0</v>
      </c>
      <c r="AM1468" s="23">
        <f t="shared" si="3313"/>
        <v>0</v>
      </c>
      <c r="AN1468" s="23">
        <f t="shared" si="3313"/>
        <v>0</v>
      </c>
      <c r="AO1468" s="23">
        <f t="shared" si="3235"/>
        <v>0</v>
      </c>
      <c r="AP1468" s="23">
        <f t="shared" si="3236"/>
        <v>0</v>
      </c>
      <c r="AQ1468" s="23">
        <f t="shared" si="3237"/>
        <v>0</v>
      </c>
      <c r="AR1468" s="23">
        <f t="shared" si="3313"/>
        <v>0</v>
      </c>
      <c r="AS1468" s="23">
        <f t="shared" si="3238"/>
        <v>0</v>
      </c>
      <c r="AT1468" s="23">
        <f t="shared" si="3313"/>
        <v>0</v>
      </c>
      <c r="AU1468" s="23">
        <f t="shared" si="3313"/>
        <v>0</v>
      </c>
      <c r="AV1468" s="23">
        <f t="shared" si="3313"/>
        <v>0</v>
      </c>
      <c r="AW1468" s="23">
        <f t="shared" si="3313"/>
        <v>0</v>
      </c>
      <c r="AX1468" s="23">
        <f t="shared" si="3313"/>
        <v>0</v>
      </c>
      <c r="AY1468" s="23">
        <f t="shared" si="3205"/>
        <v>0</v>
      </c>
      <c r="AZ1468" s="23">
        <f t="shared" si="3313"/>
        <v>0</v>
      </c>
      <c r="BA1468" s="5">
        <v>0</v>
      </c>
    </row>
    <row r="1469" spans="1:53" ht="31.5" hidden="1" x14ac:dyDescent="0.25">
      <c r="A1469" s="12" t="s">
        <v>431</v>
      </c>
      <c r="B1469" s="12" t="s">
        <v>12</v>
      </c>
      <c r="C1469" s="12" t="s">
        <v>14</v>
      </c>
      <c r="D1469" s="12" t="s">
        <v>318</v>
      </c>
      <c r="E1469" s="12">
        <v>240</v>
      </c>
      <c r="F1469" s="14" t="s">
        <v>372</v>
      </c>
      <c r="G1469" s="20">
        <v>50</v>
      </c>
      <c r="H1469" s="20">
        <v>50</v>
      </c>
      <c r="I1469" s="20">
        <v>50</v>
      </c>
      <c r="J1469" s="20">
        <v>-50</v>
      </c>
      <c r="K1469" s="20">
        <v>-50</v>
      </c>
      <c r="L1469" s="20">
        <v>-50</v>
      </c>
      <c r="M1469" s="20">
        <f t="shared" si="3120"/>
        <v>0</v>
      </c>
      <c r="N1469" s="20">
        <f t="shared" si="3121"/>
        <v>0</v>
      </c>
      <c r="O1469" s="20">
        <f t="shared" si="3122"/>
        <v>0</v>
      </c>
      <c r="P1469" s="23"/>
      <c r="Q1469" s="23"/>
      <c r="R1469" s="23"/>
      <c r="S1469" s="23"/>
      <c r="T1469" s="23"/>
      <c r="U1469" s="23"/>
      <c r="V1469" s="23"/>
      <c r="W1469" s="23"/>
      <c r="X1469" s="23"/>
      <c r="Y1469" s="23"/>
      <c r="Z1469" s="23">
        <f t="shared" si="3147"/>
        <v>0</v>
      </c>
      <c r="AA1469" s="23">
        <f t="shared" si="3148"/>
        <v>0</v>
      </c>
      <c r="AB1469" s="23">
        <f t="shared" si="3149"/>
        <v>0</v>
      </c>
      <c r="AC1469" s="23"/>
      <c r="AD1469" s="23"/>
      <c r="AE1469" s="23"/>
      <c r="AF1469" s="23"/>
      <c r="AG1469" s="23"/>
      <c r="AH1469" s="23"/>
      <c r="AI1469" s="23"/>
      <c r="AJ1469" s="23"/>
      <c r="AK1469" s="23"/>
      <c r="AL1469" s="23"/>
      <c r="AM1469" s="23"/>
      <c r="AN1469" s="23"/>
      <c r="AO1469" s="23">
        <f t="shared" si="3235"/>
        <v>0</v>
      </c>
      <c r="AP1469" s="23">
        <f t="shared" si="3236"/>
        <v>0</v>
      </c>
      <c r="AQ1469" s="23">
        <f t="shared" si="3237"/>
        <v>0</v>
      </c>
      <c r="AR1469" s="23"/>
      <c r="AS1469" s="23">
        <f t="shared" si="3238"/>
        <v>0</v>
      </c>
      <c r="AT1469" s="23"/>
      <c r="AU1469" s="23"/>
      <c r="AV1469" s="23"/>
      <c r="AW1469" s="23"/>
      <c r="AX1469" s="23"/>
      <c r="AY1469" s="23">
        <f t="shared" si="3205"/>
        <v>0</v>
      </c>
      <c r="AZ1469" s="23"/>
      <c r="BA1469" s="5">
        <v>0</v>
      </c>
    </row>
    <row r="1470" spans="1:53" ht="31.5" x14ac:dyDescent="0.25">
      <c r="A1470" s="16" t="s">
        <v>431</v>
      </c>
      <c r="B1470" s="16" t="s">
        <v>106</v>
      </c>
      <c r="C1470" s="16"/>
      <c r="D1470" s="16"/>
      <c r="E1470" s="16"/>
      <c r="F1470" s="7" t="s">
        <v>388</v>
      </c>
      <c r="G1470" s="18">
        <f>G1471+G1477</f>
        <v>1352.1</v>
      </c>
      <c r="H1470" s="18">
        <f t="shared" ref="H1470:L1470" si="3314">H1471+H1477</f>
        <v>1204.3</v>
      </c>
      <c r="I1470" s="18">
        <f t="shared" si="3314"/>
        <v>881.5</v>
      </c>
      <c r="J1470" s="18">
        <f t="shared" si="3314"/>
        <v>0</v>
      </c>
      <c r="K1470" s="18">
        <f t="shared" si="3314"/>
        <v>0</v>
      </c>
      <c r="L1470" s="18">
        <f t="shared" si="3314"/>
        <v>0</v>
      </c>
      <c r="M1470" s="20">
        <f t="shared" si="3120"/>
        <v>1352.1</v>
      </c>
      <c r="N1470" s="20">
        <f t="shared" si="3121"/>
        <v>1204.3</v>
      </c>
      <c r="O1470" s="20">
        <f t="shared" si="3122"/>
        <v>881.5</v>
      </c>
      <c r="P1470" s="21">
        <f t="shared" ref="P1470:Q1470" si="3315">P1471+P1477</f>
        <v>0</v>
      </c>
      <c r="Q1470" s="21">
        <f t="shared" si="3315"/>
        <v>0</v>
      </c>
      <c r="R1470" s="21">
        <f t="shared" ref="R1470:T1470" si="3316">R1471+R1477</f>
        <v>0</v>
      </c>
      <c r="S1470" s="21">
        <f t="shared" si="3316"/>
        <v>0</v>
      </c>
      <c r="T1470" s="21">
        <f t="shared" si="3316"/>
        <v>0</v>
      </c>
      <c r="U1470" s="21">
        <f t="shared" ref="U1470:W1470" si="3317">U1471+U1477</f>
        <v>0</v>
      </c>
      <c r="V1470" s="21">
        <f t="shared" si="3317"/>
        <v>0</v>
      </c>
      <c r="W1470" s="21">
        <f t="shared" si="3317"/>
        <v>0</v>
      </c>
      <c r="X1470" s="21">
        <f t="shared" ref="X1470:Y1470" si="3318">X1471+X1477</f>
        <v>0</v>
      </c>
      <c r="Y1470" s="21">
        <f t="shared" si="3318"/>
        <v>0</v>
      </c>
      <c r="Z1470" s="21">
        <f t="shared" si="3147"/>
        <v>1352.1</v>
      </c>
      <c r="AA1470" s="21">
        <f t="shared" si="3148"/>
        <v>1204.3</v>
      </c>
      <c r="AB1470" s="21">
        <f t="shared" si="3149"/>
        <v>881.5</v>
      </c>
      <c r="AC1470" s="21">
        <f t="shared" ref="AC1470:AL1470" si="3319">AC1471+AC1477</f>
        <v>0</v>
      </c>
      <c r="AD1470" s="21">
        <f t="shared" si="3319"/>
        <v>0</v>
      </c>
      <c r="AE1470" s="21">
        <f t="shared" ref="AE1470" si="3320">AE1471+AE1477</f>
        <v>0</v>
      </c>
      <c r="AF1470" s="21">
        <f t="shared" si="3319"/>
        <v>0</v>
      </c>
      <c r="AG1470" s="21">
        <f t="shared" si="3319"/>
        <v>0</v>
      </c>
      <c r="AH1470" s="21">
        <f t="shared" si="3319"/>
        <v>0</v>
      </c>
      <c r="AI1470" s="21">
        <f t="shared" ref="AI1470" si="3321">AI1471+AI1477</f>
        <v>0</v>
      </c>
      <c r="AJ1470" s="21">
        <f t="shared" si="3319"/>
        <v>0</v>
      </c>
      <c r="AK1470" s="21">
        <f t="shared" si="3319"/>
        <v>0</v>
      </c>
      <c r="AL1470" s="21">
        <f t="shared" si="3319"/>
        <v>0</v>
      </c>
      <c r="AM1470" s="21">
        <f t="shared" ref="AM1470:AZ1470" si="3322">AM1471+AM1477</f>
        <v>0</v>
      </c>
      <c r="AN1470" s="21">
        <f t="shared" si="3322"/>
        <v>0</v>
      </c>
      <c r="AO1470" s="21">
        <f t="shared" si="3235"/>
        <v>1352.1</v>
      </c>
      <c r="AP1470" s="21">
        <f t="shared" si="3236"/>
        <v>1204.3</v>
      </c>
      <c r="AQ1470" s="21">
        <f t="shared" si="3237"/>
        <v>881.5</v>
      </c>
      <c r="AR1470" s="21">
        <f t="shared" ref="AR1470" si="3323">AR1471+AR1477</f>
        <v>0</v>
      </c>
      <c r="AS1470" s="21">
        <f t="shared" si="3238"/>
        <v>1352.1</v>
      </c>
      <c r="AT1470" s="21">
        <f t="shared" ref="AT1470:AX1470" si="3324">AT1471+AT1477</f>
        <v>0</v>
      </c>
      <c r="AU1470" s="21">
        <f t="shared" si="3324"/>
        <v>0</v>
      </c>
      <c r="AV1470" s="21">
        <f t="shared" si="3324"/>
        <v>0</v>
      </c>
      <c r="AW1470" s="21">
        <f t="shared" si="3324"/>
        <v>0</v>
      </c>
      <c r="AX1470" s="21">
        <f t="shared" si="3324"/>
        <v>0</v>
      </c>
      <c r="AY1470" s="21">
        <f t="shared" si="3205"/>
        <v>1352.1</v>
      </c>
      <c r="AZ1470" s="21">
        <f t="shared" si="3322"/>
        <v>0</v>
      </c>
    </row>
    <row r="1471" spans="1:53" ht="47.25" x14ac:dyDescent="0.25">
      <c r="A1471" s="17" t="s">
        <v>431</v>
      </c>
      <c r="B1471" s="17" t="s">
        <v>106</v>
      </c>
      <c r="C1471" s="17" t="s">
        <v>135</v>
      </c>
      <c r="D1471" s="17"/>
      <c r="E1471" s="17"/>
      <c r="F1471" s="10" t="s">
        <v>394</v>
      </c>
      <c r="G1471" s="19">
        <f>G1472</f>
        <v>525.70000000000005</v>
      </c>
      <c r="H1471" s="19">
        <f t="shared" ref="H1471:AZ1475" si="3325">H1472</f>
        <v>278.8</v>
      </c>
      <c r="I1471" s="19">
        <f t="shared" si="3325"/>
        <v>127</v>
      </c>
      <c r="J1471" s="19">
        <f t="shared" si="3325"/>
        <v>0</v>
      </c>
      <c r="K1471" s="19">
        <f t="shared" si="3325"/>
        <v>0</v>
      </c>
      <c r="L1471" s="19">
        <f t="shared" si="3325"/>
        <v>0</v>
      </c>
      <c r="M1471" s="20">
        <f t="shared" ref="M1471:M1539" si="3326">G1471+J1471</f>
        <v>525.70000000000005</v>
      </c>
      <c r="N1471" s="20">
        <f t="shared" ref="N1471:N1539" si="3327">H1471+K1471</f>
        <v>278.8</v>
      </c>
      <c r="O1471" s="20">
        <f t="shared" ref="O1471:O1539" si="3328">I1471+L1471</f>
        <v>127</v>
      </c>
      <c r="P1471" s="22">
        <f t="shared" si="3325"/>
        <v>0</v>
      </c>
      <c r="Q1471" s="22">
        <f t="shared" si="3325"/>
        <v>0</v>
      </c>
      <c r="R1471" s="22">
        <f t="shared" si="3325"/>
        <v>0</v>
      </c>
      <c r="S1471" s="22">
        <f t="shared" si="3325"/>
        <v>0</v>
      </c>
      <c r="T1471" s="22">
        <f t="shared" si="3325"/>
        <v>0</v>
      </c>
      <c r="U1471" s="22">
        <f t="shared" si="3325"/>
        <v>0</v>
      </c>
      <c r="V1471" s="22">
        <f t="shared" si="3325"/>
        <v>0</v>
      </c>
      <c r="W1471" s="22">
        <f t="shared" si="3325"/>
        <v>0</v>
      </c>
      <c r="X1471" s="22">
        <f t="shared" si="3325"/>
        <v>0</v>
      </c>
      <c r="Y1471" s="22">
        <f t="shared" si="3325"/>
        <v>0</v>
      </c>
      <c r="Z1471" s="22">
        <f t="shared" si="3147"/>
        <v>525.70000000000005</v>
      </c>
      <c r="AA1471" s="22">
        <f t="shared" si="3148"/>
        <v>278.8</v>
      </c>
      <c r="AB1471" s="22">
        <f t="shared" si="3149"/>
        <v>127</v>
      </c>
      <c r="AC1471" s="22">
        <f t="shared" si="3325"/>
        <v>0</v>
      </c>
      <c r="AD1471" s="22">
        <f t="shared" si="3325"/>
        <v>0</v>
      </c>
      <c r="AE1471" s="22">
        <f t="shared" si="3325"/>
        <v>0</v>
      </c>
      <c r="AF1471" s="22">
        <f t="shared" si="3325"/>
        <v>0</v>
      </c>
      <c r="AG1471" s="22">
        <f t="shared" si="3325"/>
        <v>0</v>
      </c>
      <c r="AH1471" s="22">
        <f t="shared" si="3325"/>
        <v>0</v>
      </c>
      <c r="AI1471" s="22">
        <f t="shared" si="3325"/>
        <v>0</v>
      </c>
      <c r="AJ1471" s="22">
        <f t="shared" si="3325"/>
        <v>0</v>
      </c>
      <c r="AK1471" s="22">
        <f t="shared" si="3325"/>
        <v>0</v>
      </c>
      <c r="AL1471" s="22">
        <f t="shared" si="3325"/>
        <v>0</v>
      </c>
      <c r="AM1471" s="22">
        <f t="shared" si="3325"/>
        <v>0</v>
      </c>
      <c r="AN1471" s="22">
        <f t="shared" si="3325"/>
        <v>0</v>
      </c>
      <c r="AO1471" s="22">
        <f t="shared" si="3235"/>
        <v>525.70000000000005</v>
      </c>
      <c r="AP1471" s="22">
        <f t="shared" si="3236"/>
        <v>278.8</v>
      </c>
      <c r="AQ1471" s="22">
        <f t="shared" si="3237"/>
        <v>127</v>
      </c>
      <c r="AR1471" s="22">
        <f t="shared" si="3325"/>
        <v>0</v>
      </c>
      <c r="AS1471" s="22">
        <f t="shared" si="3238"/>
        <v>525.70000000000005</v>
      </c>
      <c r="AT1471" s="22">
        <f t="shared" si="3325"/>
        <v>0</v>
      </c>
      <c r="AU1471" s="22">
        <f t="shared" si="3325"/>
        <v>0</v>
      </c>
      <c r="AV1471" s="22">
        <f t="shared" si="3325"/>
        <v>0</v>
      </c>
      <c r="AW1471" s="22">
        <f t="shared" si="3325"/>
        <v>0</v>
      </c>
      <c r="AX1471" s="22">
        <f t="shared" si="3325"/>
        <v>0</v>
      </c>
      <c r="AY1471" s="22">
        <f t="shared" si="3205"/>
        <v>525.70000000000005</v>
      </c>
      <c r="AZ1471" s="22">
        <f t="shared" si="3325"/>
        <v>0</v>
      </c>
    </row>
    <row r="1472" spans="1:53" ht="31.5" x14ac:dyDescent="0.25">
      <c r="A1472" s="12" t="s">
        <v>431</v>
      </c>
      <c r="B1472" s="12" t="s">
        <v>106</v>
      </c>
      <c r="C1472" s="12" t="s">
        <v>135</v>
      </c>
      <c r="D1472" s="12" t="s">
        <v>32</v>
      </c>
      <c r="E1472" s="12"/>
      <c r="F1472" s="14" t="s">
        <v>45</v>
      </c>
      <c r="G1472" s="20">
        <f>G1473</f>
        <v>525.70000000000005</v>
      </c>
      <c r="H1472" s="20">
        <f t="shared" si="3325"/>
        <v>278.8</v>
      </c>
      <c r="I1472" s="20">
        <f t="shared" si="3325"/>
        <v>127</v>
      </c>
      <c r="J1472" s="20">
        <f t="shared" si="3325"/>
        <v>0</v>
      </c>
      <c r="K1472" s="20">
        <f t="shared" si="3325"/>
        <v>0</v>
      </c>
      <c r="L1472" s="20">
        <f t="shared" si="3325"/>
        <v>0</v>
      </c>
      <c r="M1472" s="20">
        <f t="shared" si="3326"/>
        <v>525.70000000000005</v>
      </c>
      <c r="N1472" s="20">
        <f t="shared" si="3327"/>
        <v>278.8</v>
      </c>
      <c r="O1472" s="20">
        <f t="shared" si="3328"/>
        <v>127</v>
      </c>
      <c r="P1472" s="23">
        <f t="shared" si="3325"/>
        <v>0</v>
      </c>
      <c r="Q1472" s="23">
        <f t="shared" si="3325"/>
        <v>0</v>
      </c>
      <c r="R1472" s="23">
        <f t="shared" si="3325"/>
        <v>0</v>
      </c>
      <c r="S1472" s="23">
        <f t="shared" si="3325"/>
        <v>0</v>
      </c>
      <c r="T1472" s="23">
        <f t="shared" si="3325"/>
        <v>0</v>
      </c>
      <c r="U1472" s="23">
        <f t="shared" si="3325"/>
        <v>0</v>
      </c>
      <c r="V1472" s="23">
        <f t="shared" si="3325"/>
        <v>0</v>
      </c>
      <c r="W1472" s="23">
        <f t="shared" si="3325"/>
        <v>0</v>
      </c>
      <c r="X1472" s="23">
        <f t="shared" si="3325"/>
        <v>0</v>
      </c>
      <c r="Y1472" s="23">
        <f t="shared" si="3325"/>
        <v>0</v>
      </c>
      <c r="Z1472" s="23">
        <f t="shared" si="3147"/>
        <v>525.70000000000005</v>
      </c>
      <c r="AA1472" s="23">
        <f t="shared" si="3148"/>
        <v>278.8</v>
      </c>
      <c r="AB1472" s="23">
        <f t="shared" si="3149"/>
        <v>127</v>
      </c>
      <c r="AC1472" s="23">
        <f t="shared" si="3325"/>
        <v>0</v>
      </c>
      <c r="AD1472" s="23">
        <f t="shared" si="3325"/>
        <v>0</v>
      </c>
      <c r="AE1472" s="23">
        <f t="shared" si="3325"/>
        <v>0</v>
      </c>
      <c r="AF1472" s="23">
        <f t="shared" si="3325"/>
        <v>0</v>
      </c>
      <c r="AG1472" s="23">
        <f t="shared" si="3325"/>
        <v>0</v>
      </c>
      <c r="AH1472" s="23">
        <f t="shared" si="3325"/>
        <v>0</v>
      </c>
      <c r="AI1472" s="23">
        <f t="shared" si="3325"/>
        <v>0</v>
      </c>
      <c r="AJ1472" s="23">
        <f t="shared" si="3325"/>
        <v>0</v>
      </c>
      <c r="AK1472" s="23">
        <f t="shared" si="3325"/>
        <v>0</v>
      </c>
      <c r="AL1472" s="23">
        <f t="shared" si="3325"/>
        <v>0</v>
      </c>
      <c r="AM1472" s="23">
        <f t="shared" si="3325"/>
        <v>0</v>
      </c>
      <c r="AN1472" s="23">
        <f t="shared" si="3325"/>
        <v>0</v>
      </c>
      <c r="AO1472" s="23">
        <f t="shared" si="3235"/>
        <v>525.70000000000005</v>
      </c>
      <c r="AP1472" s="23">
        <f t="shared" si="3236"/>
        <v>278.8</v>
      </c>
      <c r="AQ1472" s="23">
        <f t="shared" si="3237"/>
        <v>127</v>
      </c>
      <c r="AR1472" s="23">
        <f t="shared" si="3325"/>
        <v>0</v>
      </c>
      <c r="AS1472" s="23">
        <f t="shared" si="3238"/>
        <v>525.70000000000005</v>
      </c>
      <c r="AT1472" s="23">
        <f t="shared" si="3325"/>
        <v>0</v>
      </c>
      <c r="AU1472" s="23">
        <f t="shared" si="3325"/>
        <v>0</v>
      </c>
      <c r="AV1472" s="23">
        <f t="shared" si="3325"/>
        <v>0</v>
      </c>
      <c r="AW1472" s="23">
        <f t="shared" si="3325"/>
        <v>0</v>
      </c>
      <c r="AX1472" s="23">
        <f t="shared" si="3325"/>
        <v>0</v>
      </c>
      <c r="AY1472" s="23">
        <f t="shared" si="3205"/>
        <v>525.70000000000005</v>
      </c>
      <c r="AZ1472" s="23">
        <f t="shared" si="3325"/>
        <v>0</v>
      </c>
      <c r="BA1472" s="5"/>
    </row>
    <row r="1473" spans="1:53" x14ac:dyDescent="0.25">
      <c r="A1473" s="12" t="s">
        <v>431</v>
      </c>
      <c r="B1473" s="12" t="s">
        <v>106</v>
      </c>
      <c r="C1473" s="12" t="s">
        <v>135</v>
      </c>
      <c r="D1473" s="12" t="s">
        <v>33</v>
      </c>
      <c r="E1473" s="12"/>
      <c r="F1473" s="14" t="s">
        <v>46</v>
      </c>
      <c r="G1473" s="20">
        <f>G1474</f>
        <v>525.70000000000005</v>
      </c>
      <c r="H1473" s="20">
        <f t="shared" si="3325"/>
        <v>278.8</v>
      </c>
      <c r="I1473" s="20">
        <f t="shared" si="3325"/>
        <v>127</v>
      </c>
      <c r="J1473" s="20">
        <f t="shared" si="3325"/>
        <v>0</v>
      </c>
      <c r="K1473" s="20">
        <f t="shared" si="3325"/>
        <v>0</v>
      </c>
      <c r="L1473" s="20">
        <f t="shared" si="3325"/>
        <v>0</v>
      </c>
      <c r="M1473" s="20">
        <f t="shared" si="3326"/>
        <v>525.70000000000005</v>
      </c>
      <c r="N1473" s="20">
        <f t="shared" si="3327"/>
        <v>278.8</v>
      </c>
      <c r="O1473" s="20">
        <f t="shared" si="3328"/>
        <v>127</v>
      </c>
      <c r="P1473" s="23">
        <f t="shared" si="3325"/>
        <v>0</v>
      </c>
      <c r="Q1473" s="23">
        <f t="shared" si="3325"/>
        <v>0</v>
      </c>
      <c r="R1473" s="23">
        <f t="shared" si="3325"/>
        <v>0</v>
      </c>
      <c r="S1473" s="23">
        <f t="shared" si="3325"/>
        <v>0</v>
      </c>
      <c r="T1473" s="23">
        <f t="shared" si="3325"/>
        <v>0</v>
      </c>
      <c r="U1473" s="23">
        <f t="shared" si="3325"/>
        <v>0</v>
      </c>
      <c r="V1473" s="23">
        <f t="shared" si="3325"/>
        <v>0</v>
      </c>
      <c r="W1473" s="23">
        <f t="shared" si="3325"/>
        <v>0</v>
      </c>
      <c r="X1473" s="23">
        <f t="shared" si="3325"/>
        <v>0</v>
      </c>
      <c r="Y1473" s="23">
        <f t="shared" si="3325"/>
        <v>0</v>
      </c>
      <c r="Z1473" s="23">
        <f t="shared" si="3147"/>
        <v>525.70000000000005</v>
      </c>
      <c r="AA1473" s="23">
        <f t="shared" si="3148"/>
        <v>278.8</v>
      </c>
      <c r="AB1473" s="23">
        <f t="shared" si="3149"/>
        <v>127</v>
      </c>
      <c r="AC1473" s="23">
        <f t="shared" si="3325"/>
        <v>0</v>
      </c>
      <c r="AD1473" s="23">
        <f t="shared" si="3325"/>
        <v>0</v>
      </c>
      <c r="AE1473" s="23">
        <f t="shared" si="3325"/>
        <v>0</v>
      </c>
      <c r="AF1473" s="23">
        <f t="shared" si="3325"/>
        <v>0</v>
      </c>
      <c r="AG1473" s="23">
        <f t="shared" si="3325"/>
        <v>0</v>
      </c>
      <c r="AH1473" s="23">
        <f t="shared" si="3325"/>
        <v>0</v>
      </c>
      <c r="AI1473" s="23">
        <f t="shared" si="3325"/>
        <v>0</v>
      </c>
      <c r="AJ1473" s="23">
        <f t="shared" si="3325"/>
        <v>0</v>
      </c>
      <c r="AK1473" s="23">
        <f t="shared" si="3325"/>
        <v>0</v>
      </c>
      <c r="AL1473" s="23">
        <f t="shared" si="3325"/>
        <v>0</v>
      </c>
      <c r="AM1473" s="23">
        <f t="shared" si="3325"/>
        <v>0</v>
      </c>
      <c r="AN1473" s="23">
        <f t="shared" si="3325"/>
        <v>0</v>
      </c>
      <c r="AO1473" s="23">
        <f t="shared" si="3235"/>
        <v>525.70000000000005</v>
      </c>
      <c r="AP1473" s="23">
        <f t="shared" si="3236"/>
        <v>278.8</v>
      </c>
      <c r="AQ1473" s="23">
        <f t="shared" si="3237"/>
        <v>127</v>
      </c>
      <c r="AR1473" s="23">
        <f t="shared" si="3325"/>
        <v>0</v>
      </c>
      <c r="AS1473" s="23">
        <f t="shared" si="3238"/>
        <v>525.70000000000005</v>
      </c>
      <c r="AT1473" s="23">
        <f t="shared" si="3325"/>
        <v>0</v>
      </c>
      <c r="AU1473" s="23">
        <f t="shared" si="3325"/>
        <v>0</v>
      </c>
      <c r="AV1473" s="23">
        <f t="shared" si="3325"/>
        <v>0</v>
      </c>
      <c r="AW1473" s="23">
        <f t="shared" si="3325"/>
        <v>0</v>
      </c>
      <c r="AX1473" s="23">
        <f t="shared" si="3325"/>
        <v>0</v>
      </c>
      <c r="AY1473" s="23">
        <f t="shared" si="3205"/>
        <v>525.70000000000005</v>
      </c>
      <c r="AZ1473" s="23">
        <f t="shared" si="3325"/>
        <v>0</v>
      </c>
      <c r="BA1473" s="5"/>
    </row>
    <row r="1474" spans="1:53" ht="47.25" x14ac:dyDescent="0.25">
      <c r="A1474" s="12" t="s">
        <v>431</v>
      </c>
      <c r="B1474" s="12" t="s">
        <v>106</v>
      </c>
      <c r="C1474" s="12" t="s">
        <v>135</v>
      </c>
      <c r="D1474" s="12" t="s">
        <v>324</v>
      </c>
      <c r="E1474" s="12"/>
      <c r="F1474" s="14" t="s">
        <v>428</v>
      </c>
      <c r="G1474" s="20">
        <f>G1475</f>
        <v>525.70000000000005</v>
      </c>
      <c r="H1474" s="20">
        <f t="shared" si="3325"/>
        <v>278.8</v>
      </c>
      <c r="I1474" s="20">
        <f t="shared" si="3325"/>
        <v>127</v>
      </c>
      <c r="J1474" s="20">
        <f t="shared" si="3325"/>
        <v>0</v>
      </c>
      <c r="K1474" s="20">
        <f t="shared" si="3325"/>
        <v>0</v>
      </c>
      <c r="L1474" s="20">
        <f t="shared" si="3325"/>
        <v>0</v>
      </c>
      <c r="M1474" s="20">
        <f t="shared" si="3326"/>
        <v>525.70000000000005</v>
      </c>
      <c r="N1474" s="20">
        <f t="shared" si="3327"/>
        <v>278.8</v>
      </c>
      <c r="O1474" s="20">
        <f t="shared" si="3328"/>
        <v>127</v>
      </c>
      <c r="P1474" s="23">
        <f t="shared" si="3325"/>
        <v>0</v>
      </c>
      <c r="Q1474" s="23">
        <f t="shared" si="3325"/>
        <v>0</v>
      </c>
      <c r="R1474" s="23">
        <f t="shared" si="3325"/>
        <v>0</v>
      </c>
      <c r="S1474" s="23">
        <f t="shared" si="3325"/>
        <v>0</v>
      </c>
      <c r="T1474" s="23">
        <f t="shared" si="3325"/>
        <v>0</v>
      </c>
      <c r="U1474" s="23">
        <f t="shared" si="3325"/>
        <v>0</v>
      </c>
      <c r="V1474" s="23">
        <f t="shared" si="3325"/>
        <v>0</v>
      </c>
      <c r="W1474" s="23">
        <f t="shared" si="3325"/>
        <v>0</v>
      </c>
      <c r="X1474" s="23">
        <f t="shared" si="3325"/>
        <v>0</v>
      </c>
      <c r="Y1474" s="23">
        <f t="shared" si="3325"/>
        <v>0</v>
      </c>
      <c r="Z1474" s="23">
        <f t="shared" si="3147"/>
        <v>525.70000000000005</v>
      </c>
      <c r="AA1474" s="23">
        <f t="shared" si="3148"/>
        <v>278.8</v>
      </c>
      <c r="AB1474" s="23">
        <f t="shared" si="3149"/>
        <v>127</v>
      </c>
      <c r="AC1474" s="23">
        <f t="shared" si="3325"/>
        <v>0</v>
      </c>
      <c r="AD1474" s="23">
        <f t="shared" si="3325"/>
        <v>0</v>
      </c>
      <c r="AE1474" s="23">
        <f t="shared" si="3325"/>
        <v>0</v>
      </c>
      <c r="AF1474" s="23">
        <f t="shared" si="3325"/>
        <v>0</v>
      </c>
      <c r="AG1474" s="23">
        <f t="shared" si="3325"/>
        <v>0</v>
      </c>
      <c r="AH1474" s="23">
        <f t="shared" si="3325"/>
        <v>0</v>
      </c>
      <c r="AI1474" s="23">
        <f t="shared" si="3325"/>
        <v>0</v>
      </c>
      <c r="AJ1474" s="23">
        <f t="shared" si="3325"/>
        <v>0</v>
      </c>
      <c r="AK1474" s="23">
        <f t="shared" si="3325"/>
        <v>0</v>
      </c>
      <c r="AL1474" s="23">
        <f t="shared" si="3325"/>
        <v>0</v>
      </c>
      <c r="AM1474" s="23">
        <f t="shared" si="3325"/>
        <v>0</v>
      </c>
      <c r="AN1474" s="23">
        <f t="shared" si="3325"/>
        <v>0</v>
      </c>
      <c r="AO1474" s="23">
        <f t="shared" si="3235"/>
        <v>525.70000000000005</v>
      </c>
      <c r="AP1474" s="23">
        <f t="shared" si="3236"/>
        <v>278.8</v>
      </c>
      <c r="AQ1474" s="23">
        <f t="shared" si="3237"/>
        <v>127</v>
      </c>
      <c r="AR1474" s="23">
        <f t="shared" si="3325"/>
        <v>0</v>
      </c>
      <c r="AS1474" s="23">
        <f t="shared" si="3238"/>
        <v>525.70000000000005</v>
      </c>
      <c r="AT1474" s="23">
        <f t="shared" si="3325"/>
        <v>0</v>
      </c>
      <c r="AU1474" s="23">
        <f t="shared" si="3325"/>
        <v>0</v>
      </c>
      <c r="AV1474" s="23">
        <f t="shared" si="3325"/>
        <v>0</v>
      </c>
      <c r="AW1474" s="23">
        <f t="shared" si="3325"/>
        <v>0</v>
      </c>
      <c r="AX1474" s="23">
        <f t="shared" si="3325"/>
        <v>0</v>
      </c>
      <c r="AY1474" s="23">
        <f t="shared" si="3205"/>
        <v>525.70000000000005</v>
      </c>
      <c r="AZ1474" s="23">
        <f t="shared" si="3325"/>
        <v>0</v>
      </c>
    </row>
    <row r="1475" spans="1:53" ht="31.5" x14ac:dyDescent="0.25">
      <c r="A1475" s="12" t="s">
        <v>431</v>
      </c>
      <c r="B1475" s="12" t="s">
        <v>106</v>
      </c>
      <c r="C1475" s="12" t="s">
        <v>135</v>
      </c>
      <c r="D1475" s="12" t="s">
        <v>324</v>
      </c>
      <c r="E1475" s="12" t="s">
        <v>7</v>
      </c>
      <c r="F1475" s="14" t="s">
        <v>383</v>
      </c>
      <c r="G1475" s="20">
        <f>G1476</f>
        <v>525.70000000000005</v>
      </c>
      <c r="H1475" s="20">
        <f t="shared" si="3325"/>
        <v>278.8</v>
      </c>
      <c r="I1475" s="20">
        <f t="shared" si="3325"/>
        <v>127</v>
      </c>
      <c r="J1475" s="20">
        <f t="shared" si="3325"/>
        <v>0</v>
      </c>
      <c r="K1475" s="20">
        <f t="shared" si="3325"/>
        <v>0</v>
      </c>
      <c r="L1475" s="20">
        <f t="shared" si="3325"/>
        <v>0</v>
      </c>
      <c r="M1475" s="20">
        <f t="shared" si="3326"/>
        <v>525.70000000000005</v>
      </c>
      <c r="N1475" s="20">
        <f t="shared" si="3327"/>
        <v>278.8</v>
      </c>
      <c r="O1475" s="20">
        <f t="shared" si="3328"/>
        <v>127</v>
      </c>
      <c r="P1475" s="23">
        <f t="shared" si="3325"/>
        <v>0</v>
      </c>
      <c r="Q1475" s="23">
        <f t="shared" si="3325"/>
        <v>0</v>
      </c>
      <c r="R1475" s="23">
        <f t="shared" si="3325"/>
        <v>0</v>
      </c>
      <c r="S1475" s="23">
        <f t="shared" si="3325"/>
        <v>0</v>
      </c>
      <c r="T1475" s="23">
        <f t="shared" si="3325"/>
        <v>0</v>
      </c>
      <c r="U1475" s="23">
        <f t="shared" si="3325"/>
        <v>0</v>
      </c>
      <c r="V1475" s="23">
        <f t="shared" si="3325"/>
        <v>0</v>
      </c>
      <c r="W1475" s="23">
        <f t="shared" si="3325"/>
        <v>0</v>
      </c>
      <c r="X1475" s="23">
        <f t="shared" si="3325"/>
        <v>0</v>
      </c>
      <c r="Y1475" s="23">
        <f t="shared" si="3325"/>
        <v>0</v>
      </c>
      <c r="Z1475" s="23">
        <f t="shared" ref="Z1475:Z1543" si="3329">M1475+P1475+Q1475+R1475+S1475</f>
        <v>525.70000000000005</v>
      </c>
      <c r="AA1475" s="23">
        <f t="shared" ref="AA1475:AA1543" si="3330">N1475+T1475+U1475+V1475</f>
        <v>278.8</v>
      </c>
      <c r="AB1475" s="23">
        <f t="shared" ref="AB1475:AB1543" si="3331">O1475+W1475+X1475+Y1475</f>
        <v>127</v>
      </c>
      <c r="AC1475" s="23">
        <f t="shared" si="3325"/>
        <v>0</v>
      </c>
      <c r="AD1475" s="23">
        <f t="shared" si="3325"/>
        <v>0</v>
      </c>
      <c r="AE1475" s="23">
        <f t="shared" si="3325"/>
        <v>0</v>
      </c>
      <c r="AF1475" s="23">
        <f t="shared" si="3325"/>
        <v>0</v>
      </c>
      <c r="AG1475" s="23">
        <f t="shared" si="3325"/>
        <v>0</v>
      </c>
      <c r="AH1475" s="23">
        <f t="shared" si="3325"/>
        <v>0</v>
      </c>
      <c r="AI1475" s="23">
        <f t="shared" si="3325"/>
        <v>0</v>
      </c>
      <c r="AJ1475" s="23">
        <f t="shared" si="3325"/>
        <v>0</v>
      </c>
      <c r="AK1475" s="23">
        <f t="shared" si="3325"/>
        <v>0</v>
      </c>
      <c r="AL1475" s="23">
        <f t="shared" si="3325"/>
        <v>0</v>
      </c>
      <c r="AM1475" s="23">
        <f t="shared" si="3325"/>
        <v>0</v>
      </c>
      <c r="AN1475" s="23">
        <f t="shared" si="3325"/>
        <v>0</v>
      </c>
      <c r="AO1475" s="23">
        <f t="shared" si="3235"/>
        <v>525.70000000000005</v>
      </c>
      <c r="AP1475" s="23">
        <f t="shared" si="3236"/>
        <v>278.8</v>
      </c>
      <c r="AQ1475" s="23">
        <f t="shared" si="3237"/>
        <v>127</v>
      </c>
      <c r="AR1475" s="23">
        <f t="shared" si="3325"/>
        <v>0</v>
      </c>
      <c r="AS1475" s="23">
        <f t="shared" si="3238"/>
        <v>525.70000000000005</v>
      </c>
      <c r="AT1475" s="23">
        <f t="shared" si="3325"/>
        <v>0</v>
      </c>
      <c r="AU1475" s="23">
        <f t="shared" si="3325"/>
        <v>0</v>
      </c>
      <c r="AV1475" s="23">
        <f t="shared" si="3325"/>
        <v>0</v>
      </c>
      <c r="AW1475" s="23">
        <f t="shared" si="3325"/>
        <v>0</v>
      </c>
      <c r="AX1475" s="23">
        <f t="shared" si="3325"/>
        <v>0</v>
      </c>
      <c r="AY1475" s="23">
        <f t="shared" si="3205"/>
        <v>525.70000000000005</v>
      </c>
      <c r="AZ1475" s="23">
        <f t="shared" si="3325"/>
        <v>0</v>
      </c>
    </row>
    <row r="1476" spans="1:53" ht="31.5" x14ac:dyDescent="0.25">
      <c r="A1476" s="12" t="s">
        <v>431</v>
      </c>
      <c r="B1476" s="12" t="s">
        <v>106</v>
      </c>
      <c r="C1476" s="12" t="s">
        <v>135</v>
      </c>
      <c r="D1476" s="12" t="s">
        <v>324</v>
      </c>
      <c r="E1476" s="12">
        <v>240</v>
      </c>
      <c r="F1476" s="14" t="s">
        <v>372</v>
      </c>
      <c r="G1476" s="20">
        <v>525.70000000000005</v>
      </c>
      <c r="H1476" s="20">
        <v>278.8</v>
      </c>
      <c r="I1476" s="20">
        <v>127</v>
      </c>
      <c r="J1476" s="20"/>
      <c r="K1476" s="20"/>
      <c r="L1476" s="20"/>
      <c r="M1476" s="20">
        <f t="shared" si="3326"/>
        <v>525.70000000000005</v>
      </c>
      <c r="N1476" s="20">
        <f t="shared" si="3327"/>
        <v>278.8</v>
      </c>
      <c r="O1476" s="20">
        <f t="shared" si="3328"/>
        <v>127</v>
      </c>
      <c r="P1476" s="23"/>
      <c r="Q1476" s="23"/>
      <c r="R1476" s="23"/>
      <c r="S1476" s="23"/>
      <c r="T1476" s="23"/>
      <c r="U1476" s="23"/>
      <c r="V1476" s="23"/>
      <c r="W1476" s="23"/>
      <c r="X1476" s="23"/>
      <c r="Y1476" s="23"/>
      <c r="Z1476" s="23">
        <f t="shared" si="3329"/>
        <v>525.70000000000005</v>
      </c>
      <c r="AA1476" s="23">
        <f t="shared" si="3330"/>
        <v>278.8</v>
      </c>
      <c r="AB1476" s="23">
        <f t="shared" si="3331"/>
        <v>127</v>
      </c>
      <c r="AC1476" s="23"/>
      <c r="AD1476" s="23"/>
      <c r="AE1476" s="23"/>
      <c r="AF1476" s="23"/>
      <c r="AG1476" s="23"/>
      <c r="AH1476" s="23"/>
      <c r="AI1476" s="23"/>
      <c r="AJ1476" s="23"/>
      <c r="AK1476" s="23"/>
      <c r="AL1476" s="23"/>
      <c r="AM1476" s="23"/>
      <c r="AN1476" s="23"/>
      <c r="AO1476" s="23">
        <f t="shared" si="3235"/>
        <v>525.70000000000005</v>
      </c>
      <c r="AP1476" s="23">
        <f t="shared" si="3236"/>
        <v>278.8</v>
      </c>
      <c r="AQ1476" s="23">
        <f t="shared" si="3237"/>
        <v>127</v>
      </c>
      <c r="AR1476" s="23"/>
      <c r="AS1476" s="23">
        <f t="shared" si="3238"/>
        <v>525.70000000000005</v>
      </c>
      <c r="AT1476" s="23"/>
      <c r="AU1476" s="23"/>
      <c r="AV1476" s="23"/>
      <c r="AW1476" s="23"/>
      <c r="AX1476" s="23"/>
      <c r="AY1476" s="23">
        <f t="shared" si="3205"/>
        <v>525.70000000000005</v>
      </c>
      <c r="AZ1476" s="23"/>
    </row>
    <row r="1477" spans="1:53" ht="31.5" x14ac:dyDescent="0.25">
      <c r="A1477" s="17" t="s">
        <v>431</v>
      </c>
      <c r="B1477" s="17" t="s">
        <v>106</v>
      </c>
      <c r="C1477" s="17" t="s">
        <v>325</v>
      </c>
      <c r="D1477" s="17"/>
      <c r="E1477" s="17"/>
      <c r="F1477" s="10" t="s">
        <v>395</v>
      </c>
      <c r="G1477" s="19">
        <f>G1478+G1483</f>
        <v>826.4</v>
      </c>
      <c r="H1477" s="19">
        <f t="shared" ref="H1477:L1477" si="3332">H1478+H1483</f>
        <v>925.5</v>
      </c>
      <c r="I1477" s="19">
        <f t="shared" si="3332"/>
        <v>754.5</v>
      </c>
      <c r="J1477" s="19">
        <f t="shared" si="3332"/>
        <v>0</v>
      </c>
      <c r="K1477" s="19">
        <f t="shared" si="3332"/>
        <v>0</v>
      </c>
      <c r="L1477" s="19">
        <f t="shared" si="3332"/>
        <v>0</v>
      </c>
      <c r="M1477" s="20">
        <f t="shared" si="3326"/>
        <v>826.4</v>
      </c>
      <c r="N1477" s="20">
        <f t="shared" si="3327"/>
        <v>925.5</v>
      </c>
      <c r="O1477" s="20">
        <f t="shared" si="3328"/>
        <v>754.5</v>
      </c>
      <c r="P1477" s="22">
        <f t="shared" ref="P1477:Q1477" si="3333">P1478+P1483</f>
        <v>0</v>
      </c>
      <c r="Q1477" s="22">
        <f t="shared" si="3333"/>
        <v>0</v>
      </c>
      <c r="R1477" s="22">
        <f t="shared" ref="R1477:T1477" si="3334">R1478+R1483</f>
        <v>0</v>
      </c>
      <c r="S1477" s="22">
        <f t="shared" si="3334"/>
        <v>0</v>
      </c>
      <c r="T1477" s="22">
        <f t="shared" si="3334"/>
        <v>0</v>
      </c>
      <c r="U1477" s="22">
        <f t="shared" ref="U1477:W1477" si="3335">U1478+U1483</f>
        <v>0</v>
      </c>
      <c r="V1477" s="22">
        <f t="shared" si="3335"/>
        <v>0</v>
      </c>
      <c r="W1477" s="22">
        <f t="shared" si="3335"/>
        <v>0</v>
      </c>
      <c r="X1477" s="22">
        <f t="shared" ref="X1477:Y1477" si="3336">X1478+X1483</f>
        <v>0</v>
      </c>
      <c r="Y1477" s="22">
        <f t="shared" si="3336"/>
        <v>0</v>
      </c>
      <c r="Z1477" s="22">
        <f t="shared" si="3329"/>
        <v>826.4</v>
      </c>
      <c r="AA1477" s="22">
        <f t="shared" si="3330"/>
        <v>925.5</v>
      </c>
      <c r="AB1477" s="22">
        <f t="shared" si="3331"/>
        <v>754.5</v>
      </c>
      <c r="AC1477" s="22">
        <f t="shared" ref="AC1477:AL1477" si="3337">AC1478+AC1483</f>
        <v>0</v>
      </c>
      <c r="AD1477" s="22">
        <f t="shared" si="3337"/>
        <v>0</v>
      </c>
      <c r="AE1477" s="22">
        <f t="shared" ref="AE1477" si="3338">AE1478+AE1483</f>
        <v>0</v>
      </c>
      <c r="AF1477" s="22">
        <f t="shared" si="3337"/>
        <v>0</v>
      </c>
      <c r="AG1477" s="22">
        <f t="shared" si="3337"/>
        <v>0</v>
      </c>
      <c r="AH1477" s="22">
        <f t="shared" si="3337"/>
        <v>0</v>
      </c>
      <c r="AI1477" s="22">
        <f t="shared" ref="AI1477" si="3339">AI1478+AI1483</f>
        <v>0</v>
      </c>
      <c r="AJ1477" s="22">
        <f t="shared" si="3337"/>
        <v>0</v>
      </c>
      <c r="AK1477" s="22">
        <f t="shared" si="3337"/>
        <v>0</v>
      </c>
      <c r="AL1477" s="22">
        <f t="shared" si="3337"/>
        <v>0</v>
      </c>
      <c r="AM1477" s="22">
        <f t="shared" ref="AM1477:AZ1477" si="3340">AM1478+AM1483</f>
        <v>0</v>
      </c>
      <c r="AN1477" s="22">
        <f t="shared" si="3340"/>
        <v>0</v>
      </c>
      <c r="AO1477" s="22">
        <f t="shared" si="3235"/>
        <v>826.4</v>
      </c>
      <c r="AP1477" s="22">
        <f t="shared" si="3236"/>
        <v>925.5</v>
      </c>
      <c r="AQ1477" s="22">
        <f t="shared" si="3237"/>
        <v>754.5</v>
      </c>
      <c r="AR1477" s="22">
        <f t="shared" ref="AR1477" si="3341">AR1478+AR1483</f>
        <v>0</v>
      </c>
      <c r="AS1477" s="22">
        <f t="shared" si="3238"/>
        <v>826.4</v>
      </c>
      <c r="AT1477" s="22">
        <f t="shared" ref="AT1477:AX1477" si="3342">AT1478+AT1483</f>
        <v>0</v>
      </c>
      <c r="AU1477" s="22">
        <f t="shared" si="3342"/>
        <v>0</v>
      </c>
      <c r="AV1477" s="22">
        <f t="shared" si="3342"/>
        <v>0</v>
      </c>
      <c r="AW1477" s="22">
        <f t="shared" si="3342"/>
        <v>0</v>
      </c>
      <c r="AX1477" s="22">
        <f t="shared" si="3342"/>
        <v>0</v>
      </c>
      <c r="AY1477" s="22">
        <f t="shared" si="3205"/>
        <v>826.4</v>
      </c>
      <c r="AZ1477" s="22">
        <f t="shared" si="3340"/>
        <v>0</v>
      </c>
    </row>
    <row r="1478" spans="1:53" ht="31.5" x14ac:dyDescent="0.25">
      <c r="A1478" s="12" t="s">
        <v>431</v>
      </c>
      <c r="B1478" s="12" t="s">
        <v>106</v>
      </c>
      <c r="C1478" s="12" t="s">
        <v>325</v>
      </c>
      <c r="D1478" s="12" t="s">
        <v>197</v>
      </c>
      <c r="E1478" s="12"/>
      <c r="F1478" s="14" t="s">
        <v>833</v>
      </c>
      <c r="G1478" s="20">
        <f>G1479</f>
        <v>200</v>
      </c>
      <c r="H1478" s="20">
        <f t="shared" ref="H1478:AZ1481" si="3343">H1479</f>
        <v>200</v>
      </c>
      <c r="I1478" s="20">
        <f t="shared" si="3343"/>
        <v>200</v>
      </c>
      <c r="J1478" s="20">
        <f t="shared" si="3343"/>
        <v>0</v>
      </c>
      <c r="K1478" s="20">
        <f t="shared" si="3343"/>
        <v>0</v>
      </c>
      <c r="L1478" s="20">
        <f t="shared" si="3343"/>
        <v>0</v>
      </c>
      <c r="M1478" s="20">
        <f t="shared" si="3326"/>
        <v>200</v>
      </c>
      <c r="N1478" s="20">
        <f t="shared" si="3327"/>
        <v>200</v>
      </c>
      <c r="O1478" s="20">
        <f t="shared" si="3328"/>
        <v>200</v>
      </c>
      <c r="P1478" s="23">
        <f t="shared" si="3343"/>
        <v>0</v>
      </c>
      <c r="Q1478" s="23">
        <f t="shared" si="3343"/>
        <v>0</v>
      </c>
      <c r="R1478" s="23">
        <f t="shared" si="3343"/>
        <v>0</v>
      </c>
      <c r="S1478" s="23">
        <f t="shared" si="3343"/>
        <v>0</v>
      </c>
      <c r="T1478" s="23">
        <f t="shared" si="3343"/>
        <v>0</v>
      </c>
      <c r="U1478" s="23">
        <f t="shared" si="3343"/>
        <v>0</v>
      </c>
      <c r="V1478" s="23">
        <f t="shared" si="3343"/>
        <v>0</v>
      </c>
      <c r="W1478" s="23">
        <f t="shared" si="3343"/>
        <v>0</v>
      </c>
      <c r="X1478" s="23">
        <f t="shared" si="3343"/>
        <v>0</v>
      </c>
      <c r="Y1478" s="23">
        <f t="shared" si="3343"/>
        <v>0</v>
      </c>
      <c r="Z1478" s="23">
        <f t="shared" si="3329"/>
        <v>200</v>
      </c>
      <c r="AA1478" s="23">
        <f t="shared" si="3330"/>
        <v>200</v>
      </c>
      <c r="AB1478" s="23">
        <f t="shared" si="3331"/>
        <v>200</v>
      </c>
      <c r="AC1478" s="23">
        <f t="shared" si="3343"/>
        <v>0</v>
      </c>
      <c r="AD1478" s="23">
        <f t="shared" si="3343"/>
        <v>0</v>
      </c>
      <c r="AE1478" s="23">
        <f t="shared" si="3343"/>
        <v>0</v>
      </c>
      <c r="AF1478" s="23">
        <f t="shared" si="3343"/>
        <v>0</v>
      </c>
      <c r="AG1478" s="23">
        <f t="shared" si="3343"/>
        <v>0</v>
      </c>
      <c r="AH1478" s="23">
        <f t="shared" si="3343"/>
        <v>0</v>
      </c>
      <c r="AI1478" s="23">
        <f t="shared" si="3343"/>
        <v>0</v>
      </c>
      <c r="AJ1478" s="23">
        <f t="shared" si="3343"/>
        <v>0</v>
      </c>
      <c r="AK1478" s="23">
        <f t="shared" si="3343"/>
        <v>0</v>
      </c>
      <c r="AL1478" s="23">
        <f t="shared" si="3343"/>
        <v>0</v>
      </c>
      <c r="AM1478" s="23">
        <f t="shared" si="3343"/>
        <v>0</v>
      </c>
      <c r="AN1478" s="23">
        <f t="shared" si="3343"/>
        <v>0</v>
      </c>
      <c r="AO1478" s="23">
        <f t="shared" si="3235"/>
        <v>200</v>
      </c>
      <c r="AP1478" s="23">
        <f t="shared" si="3236"/>
        <v>200</v>
      </c>
      <c r="AQ1478" s="23">
        <f t="shared" si="3237"/>
        <v>200</v>
      </c>
      <c r="AR1478" s="23">
        <f t="shared" si="3343"/>
        <v>0</v>
      </c>
      <c r="AS1478" s="23">
        <f t="shared" si="3238"/>
        <v>200</v>
      </c>
      <c r="AT1478" s="23">
        <f t="shared" si="3343"/>
        <v>0</v>
      </c>
      <c r="AU1478" s="23">
        <f t="shared" si="3343"/>
        <v>0</v>
      </c>
      <c r="AV1478" s="23">
        <f t="shared" si="3343"/>
        <v>0</v>
      </c>
      <c r="AW1478" s="23">
        <f t="shared" si="3343"/>
        <v>0</v>
      </c>
      <c r="AX1478" s="23">
        <f t="shared" si="3343"/>
        <v>0</v>
      </c>
      <c r="AY1478" s="23">
        <f t="shared" si="3205"/>
        <v>200</v>
      </c>
      <c r="AZ1478" s="23">
        <f t="shared" si="3343"/>
        <v>0</v>
      </c>
      <c r="BA1478" s="5"/>
    </row>
    <row r="1479" spans="1:53" ht="47.25" x14ac:dyDescent="0.25">
      <c r="A1479" s="12" t="s">
        <v>431</v>
      </c>
      <c r="B1479" s="12" t="s">
        <v>106</v>
      </c>
      <c r="C1479" s="12" t="s">
        <v>325</v>
      </c>
      <c r="D1479" s="12" t="s">
        <v>198</v>
      </c>
      <c r="E1479" s="12"/>
      <c r="F1479" s="14" t="s">
        <v>834</v>
      </c>
      <c r="G1479" s="20">
        <f>G1480</f>
        <v>200</v>
      </c>
      <c r="H1479" s="20">
        <f t="shared" si="3343"/>
        <v>200</v>
      </c>
      <c r="I1479" s="20">
        <f t="shared" si="3343"/>
        <v>200</v>
      </c>
      <c r="J1479" s="20">
        <f t="shared" si="3343"/>
        <v>0</v>
      </c>
      <c r="K1479" s="20">
        <f t="shared" si="3343"/>
        <v>0</v>
      </c>
      <c r="L1479" s="20">
        <f t="shared" si="3343"/>
        <v>0</v>
      </c>
      <c r="M1479" s="20">
        <f t="shared" si="3326"/>
        <v>200</v>
      </c>
      <c r="N1479" s="20">
        <f t="shared" si="3327"/>
        <v>200</v>
      </c>
      <c r="O1479" s="20">
        <f t="shared" si="3328"/>
        <v>200</v>
      </c>
      <c r="P1479" s="23">
        <f t="shared" si="3343"/>
        <v>0</v>
      </c>
      <c r="Q1479" s="23">
        <f t="shared" si="3343"/>
        <v>0</v>
      </c>
      <c r="R1479" s="23">
        <f t="shared" si="3343"/>
        <v>0</v>
      </c>
      <c r="S1479" s="23">
        <f t="shared" si="3343"/>
        <v>0</v>
      </c>
      <c r="T1479" s="23">
        <f t="shared" si="3343"/>
        <v>0</v>
      </c>
      <c r="U1479" s="23">
        <f t="shared" si="3343"/>
        <v>0</v>
      </c>
      <c r="V1479" s="23">
        <f t="shared" si="3343"/>
        <v>0</v>
      </c>
      <c r="W1479" s="23">
        <f t="shared" si="3343"/>
        <v>0</v>
      </c>
      <c r="X1479" s="23">
        <f t="shared" si="3343"/>
        <v>0</v>
      </c>
      <c r="Y1479" s="23">
        <f t="shared" si="3343"/>
        <v>0</v>
      </c>
      <c r="Z1479" s="23">
        <f t="shared" si="3329"/>
        <v>200</v>
      </c>
      <c r="AA1479" s="23">
        <f t="shared" si="3330"/>
        <v>200</v>
      </c>
      <c r="AB1479" s="23">
        <f t="shared" si="3331"/>
        <v>200</v>
      </c>
      <c r="AC1479" s="23">
        <f t="shared" si="3343"/>
        <v>0</v>
      </c>
      <c r="AD1479" s="23">
        <f t="shared" si="3343"/>
        <v>0</v>
      </c>
      <c r="AE1479" s="23">
        <f t="shared" si="3343"/>
        <v>0</v>
      </c>
      <c r="AF1479" s="23">
        <f t="shared" si="3343"/>
        <v>0</v>
      </c>
      <c r="AG1479" s="23">
        <f t="shared" si="3343"/>
        <v>0</v>
      </c>
      <c r="AH1479" s="23">
        <f t="shared" si="3343"/>
        <v>0</v>
      </c>
      <c r="AI1479" s="23">
        <f t="shared" si="3343"/>
        <v>0</v>
      </c>
      <c r="AJ1479" s="23">
        <f t="shared" si="3343"/>
        <v>0</v>
      </c>
      <c r="AK1479" s="23">
        <f t="shared" si="3343"/>
        <v>0</v>
      </c>
      <c r="AL1479" s="23">
        <f t="shared" si="3343"/>
        <v>0</v>
      </c>
      <c r="AM1479" s="23">
        <f t="shared" si="3343"/>
        <v>0</v>
      </c>
      <c r="AN1479" s="23">
        <f t="shared" si="3343"/>
        <v>0</v>
      </c>
      <c r="AO1479" s="23">
        <f t="shared" si="3235"/>
        <v>200</v>
      </c>
      <c r="AP1479" s="23">
        <f t="shared" si="3236"/>
        <v>200</v>
      </c>
      <c r="AQ1479" s="23">
        <f t="shared" si="3237"/>
        <v>200</v>
      </c>
      <c r="AR1479" s="23">
        <f t="shared" si="3343"/>
        <v>0</v>
      </c>
      <c r="AS1479" s="23">
        <f t="shared" si="3238"/>
        <v>200</v>
      </c>
      <c r="AT1479" s="23">
        <f t="shared" si="3343"/>
        <v>0</v>
      </c>
      <c r="AU1479" s="23">
        <f t="shared" si="3343"/>
        <v>0</v>
      </c>
      <c r="AV1479" s="23">
        <f t="shared" si="3343"/>
        <v>0</v>
      </c>
      <c r="AW1479" s="23">
        <f t="shared" si="3343"/>
        <v>0</v>
      </c>
      <c r="AX1479" s="23">
        <f t="shared" si="3343"/>
        <v>0</v>
      </c>
      <c r="AY1479" s="23">
        <f t="shared" si="3205"/>
        <v>200</v>
      </c>
      <c r="AZ1479" s="23">
        <f t="shared" si="3343"/>
        <v>0</v>
      </c>
      <c r="BA1479" s="5"/>
    </row>
    <row r="1480" spans="1:53" ht="31.5" x14ac:dyDescent="0.25">
      <c r="A1480" s="12" t="s">
        <v>431</v>
      </c>
      <c r="B1480" s="12" t="s">
        <v>106</v>
      </c>
      <c r="C1480" s="12" t="s">
        <v>325</v>
      </c>
      <c r="D1480" s="12" t="s">
        <v>179</v>
      </c>
      <c r="E1480" s="12"/>
      <c r="F1480" s="14" t="s">
        <v>835</v>
      </c>
      <c r="G1480" s="20">
        <f>G1481</f>
        <v>200</v>
      </c>
      <c r="H1480" s="20">
        <f t="shared" si="3343"/>
        <v>200</v>
      </c>
      <c r="I1480" s="20">
        <f t="shared" si="3343"/>
        <v>200</v>
      </c>
      <c r="J1480" s="20">
        <f t="shared" si="3343"/>
        <v>0</v>
      </c>
      <c r="K1480" s="20">
        <f t="shared" si="3343"/>
        <v>0</v>
      </c>
      <c r="L1480" s="20">
        <f t="shared" si="3343"/>
        <v>0</v>
      </c>
      <c r="M1480" s="20">
        <f t="shared" si="3326"/>
        <v>200</v>
      </c>
      <c r="N1480" s="20">
        <f t="shared" si="3327"/>
        <v>200</v>
      </c>
      <c r="O1480" s="20">
        <f t="shared" si="3328"/>
        <v>200</v>
      </c>
      <c r="P1480" s="23">
        <f t="shared" si="3343"/>
        <v>0</v>
      </c>
      <c r="Q1480" s="23">
        <f t="shared" si="3343"/>
        <v>0</v>
      </c>
      <c r="R1480" s="23">
        <f t="shared" si="3343"/>
        <v>0</v>
      </c>
      <c r="S1480" s="23">
        <f t="shared" si="3343"/>
        <v>0</v>
      </c>
      <c r="T1480" s="23">
        <f t="shared" si="3343"/>
        <v>0</v>
      </c>
      <c r="U1480" s="23">
        <f t="shared" si="3343"/>
        <v>0</v>
      </c>
      <c r="V1480" s="23">
        <f t="shared" si="3343"/>
        <v>0</v>
      </c>
      <c r="W1480" s="23">
        <f t="shared" si="3343"/>
        <v>0</v>
      </c>
      <c r="X1480" s="23">
        <f t="shared" si="3343"/>
        <v>0</v>
      </c>
      <c r="Y1480" s="23">
        <f t="shared" si="3343"/>
        <v>0</v>
      </c>
      <c r="Z1480" s="23">
        <f t="shared" si="3329"/>
        <v>200</v>
      </c>
      <c r="AA1480" s="23">
        <f t="shared" si="3330"/>
        <v>200</v>
      </c>
      <c r="AB1480" s="23">
        <f t="shared" si="3331"/>
        <v>200</v>
      </c>
      <c r="AC1480" s="23">
        <f t="shared" si="3343"/>
        <v>0</v>
      </c>
      <c r="AD1480" s="23">
        <f t="shared" si="3343"/>
        <v>0</v>
      </c>
      <c r="AE1480" s="23">
        <f t="shared" si="3343"/>
        <v>0</v>
      </c>
      <c r="AF1480" s="23">
        <f t="shared" si="3343"/>
        <v>0</v>
      </c>
      <c r="AG1480" s="23">
        <f t="shared" si="3343"/>
        <v>0</v>
      </c>
      <c r="AH1480" s="23">
        <f t="shared" si="3343"/>
        <v>0</v>
      </c>
      <c r="AI1480" s="23">
        <f t="shared" si="3343"/>
        <v>0</v>
      </c>
      <c r="AJ1480" s="23">
        <f t="shared" si="3343"/>
        <v>0</v>
      </c>
      <c r="AK1480" s="23">
        <f t="shared" si="3343"/>
        <v>0</v>
      </c>
      <c r="AL1480" s="23">
        <f t="shared" si="3343"/>
        <v>0</v>
      </c>
      <c r="AM1480" s="23">
        <f t="shared" si="3343"/>
        <v>0</v>
      </c>
      <c r="AN1480" s="23">
        <f t="shared" si="3343"/>
        <v>0</v>
      </c>
      <c r="AO1480" s="23">
        <f t="shared" si="3235"/>
        <v>200</v>
      </c>
      <c r="AP1480" s="23">
        <f t="shared" si="3236"/>
        <v>200</v>
      </c>
      <c r="AQ1480" s="23">
        <f t="shared" si="3237"/>
        <v>200</v>
      </c>
      <c r="AR1480" s="23">
        <f t="shared" si="3343"/>
        <v>0</v>
      </c>
      <c r="AS1480" s="23">
        <f t="shared" si="3238"/>
        <v>200</v>
      </c>
      <c r="AT1480" s="23">
        <f t="shared" si="3343"/>
        <v>0</v>
      </c>
      <c r="AU1480" s="23">
        <f t="shared" si="3343"/>
        <v>0</v>
      </c>
      <c r="AV1480" s="23">
        <f t="shared" si="3343"/>
        <v>0</v>
      </c>
      <c r="AW1480" s="23">
        <f t="shared" si="3343"/>
        <v>0</v>
      </c>
      <c r="AX1480" s="23">
        <f t="shared" si="3343"/>
        <v>0</v>
      </c>
      <c r="AY1480" s="23">
        <f t="shared" si="3205"/>
        <v>200</v>
      </c>
      <c r="AZ1480" s="23">
        <f t="shared" si="3343"/>
        <v>0</v>
      </c>
    </row>
    <row r="1481" spans="1:53" ht="31.5" x14ac:dyDescent="0.25">
      <c r="A1481" s="12" t="s">
        <v>431</v>
      </c>
      <c r="B1481" s="12" t="s">
        <v>106</v>
      </c>
      <c r="C1481" s="12" t="s">
        <v>325</v>
      </c>
      <c r="D1481" s="12" t="s">
        <v>179</v>
      </c>
      <c r="E1481" s="12" t="s">
        <v>7</v>
      </c>
      <c r="F1481" s="14" t="s">
        <v>383</v>
      </c>
      <c r="G1481" s="20">
        <f>G1482</f>
        <v>200</v>
      </c>
      <c r="H1481" s="20">
        <f t="shared" si="3343"/>
        <v>200</v>
      </c>
      <c r="I1481" s="20">
        <f t="shared" si="3343"/>
        <v>200</v>
      </c>
      <c r="J1481" s="20">
        <f t="shared" si="3343"/>
        <v>0</v>
      </c>
      <c r="K1481" s="20">
        <f t="shared" si="3343"/>
        <v>0</v>
      </c>
      <c r="L1481" s="20">
        <f t="shared" si="3343"/>
        <v>0</v>
      </c>
      <c r="M1481" s="20">
        <f t="shared" si="3326"/>
        <v>200</v>
      </c>
      <c r="N1481" s="20">
        <f t="shared" si="3327"/>
        <v>200</v>
      </c>
      <c r="O1481" s="20">
        <f t="shared" si="3328"/>
        <v>200</v>
      </c>
      <c r="P1481" s="23">
        <f t="shared" si="3343"/>
        <v>0</v>
      </c>
      <c r="Q1481" s="23">
        <f t="shared" si="3343"/>
        <v>0</v>
      </c>
      <c r="R1481" s="23">
        <f t="shared" si="3343"/>
        <v>0</v>
      </c>
      <c r="S1481" s="23">
        <f t="shared" si="3343"/>
        <v>0</v>
      </c>
      <c r="T1481" s="23">
        <f t="shared" si="3343"/>
        <v>0</v>
      </c>
      <c r="U1481" s="23">
        <f t="shared" si="3343"/>
        <v>0</v>
      </c>
      <c r="V1481" s="23">
        <f t="shared" si="3343"/>
        <v>0</v>
      </c>
      <c r="W1481" s="23">
        <f t="shared" si="3343"/>
        <v>0</v>
      </c>
      <c r="X1481" s="23">
        <f t="shared" si="3343"/>
        <v>0</v>
      </c>
      <c r="Y1481" s="23">
        <f t="shared" si="3343"/>
        <v>0</v>
      </c>
      <c r="Z1481" s="23">
        <f t="shared" si="3329"/>
        <v>200</v>
      </c>
      <c r="AA1481" s="23">
        <f t="shared" si="3330"/>
        <v>200</v>
      </c>
      <c r="AB1481" s="23">
        <f t="shared" si="3331"/>
        <v>200</v>
      </c>
      <c r="AC1481" s="23">
        <f t="shared" si="3343"/>
        <v>0</v>
      </c>
      <c r="AD1481" s="23">
        <f t="shared" si="3343"/>
        <v>0</v>
      </c>
      <c r="AE1481" s="23">
        <f t="shared" si="3343"/>
        <v>0</v>
      </c>
      <c r="AF1481" s="23">
        <f t="shared" si="3343"/>
        <v>0</v>
      </c>
      <c r="AG1481" s="23">
        <f t="shared" si="3343"/>
        <v>0</v>
      </c>
      <c r="AH1481" s="23">
        <f t="shared" si="3343"/>
        <v>0</v>
      </c>
      <c r="AI1481" s="23">
        <f t="shared" si="3343"/>
        <v>0</v>
      </c>
      <c r="AJ1481" s="23">
        <f t="shared" si="3343"/>
        <v>0</v>
      </c>
      <c r="AK1481" s="23">
        <f t="shared" si="3343"/>
        <v>0</v>
      </c>
      <c r="AL1481" s="23">
        <f t="shared" si="3343"/>
        <v>0</v>
      </c>
      <c r="AM1481" s="23">
        <f t="shared" si="3343"/>
        <v>0</v>
      </c>
      <c r="AN1481" s="23">
        <f t="shared" si="3343"/>
        <v>0</v>
      </c>
      <c r="AO1481" s="23">
        <f t="shared" si="3235"/>
        <v>200</v>
      </c>
      <c r="AP1481" s="23">
        <f t="shared" si="3236"/>
        <v>200</v>
      </c>
      <c r="AQ1481" s="23">
        <f t="shared" si="3237"/>
        <v>200</v>
      </c>
      <c r="AR1481" s="23">
        <f t="shared" si="3343"/>
        <v>0</v>
      </c>
      <c r="AS1481" s="23">
        <f t="shared" si="3238"/>
        <v>200</v>
      </c>
      <c r="AT1481" s="23">
        <f t="shared" si="3343"/>
        <v>0</v>
      </c>
      <c r="AU1481" s="23">
        <f t="shared" si="3343"/>
        <v>0</v>
      </c>
      <c r="AV1481" s="23">
        <f t="shared" si="3343"/>
        <v>0</v>
      </c>
      <c r="AW1481" s="23">
        <f t="shared" si="3343"/>
        <v>0</v>
      </c>
      <c r="AX1481" s="23">
        <f t="shared" si="3343"/>
        <v>0</v>
      </c>
      <c r="AY1481" s="23">
        <f t="shared" si="3205"/>
        <v>200</v>
      </c>
      <c r="AZ1481" s="23">
        <f t="shared" si="3343"/>
        <v>0</v>
      </c>
    </row>
    <row r="1482" spans="1:53" ht="31.5" x14ac:dyDescent="0.25">
      <c r="A1482" s="12" t="s">
        <v>431</v>
      </c>
      <c r="B1482" s="12" t="s">
        <v>106</v>
      </c>
      <c r="C1482" s="12" t="s">
        <v>325</v>
      </c>
      <c r="D1482" s="12" t="s">
        <v>179</v>
      </c>
      <c r="E1482" s="12">
        <v>240</v>
      </c>
      <c r="F1482" s="14" t="s">
        <v>372</v>
      </c>
      <c r="G1482" s="20">
        <v>200</v>
      </c>
      <c r="H1482" s="20">
        <v>200</v>
      </c>
      <c r="I1482" s="20">
        <v>200</v>
      </c>
      <c r="J1482" s="20"/>
      <c r="K1482" s="20"/>
      <c r="L1482" s="20"/>
      <c r="M1482" s="20">
        <f t="shared" si="3326"/>
        <v>200</v>
      </c>
      <c r="N1482" s="20">
        <f t="shared" si="3327"/>
        <v>200</v>
      </c>
      <c r="O1482" s="20">
        <f t="shared" si="3328"/>
        <v>200</v>
      </c>
      <c r="P1482" s="23"/>
      <c r="Q1482" s="23"/>
      <c r="R1482" s="23"/>
      <c r="S1482" s="23"/>
      <c r="T1482" s="23"/>
      <c r="U1482" s="23"/>
      <c r="V1482" s="23"/>
      <c r="W1482" s="23"/>
      <c r="X1482" s="23"/>
      <c r="Y1482" s="23"/>
      <c r="Z1482" s="23">
        <f t="shared" si="3329"/>
        <v>200</v>
      </c>
      <c r="AA1482" s="23">
        <f t="shared" si="3330"/>
        <v>200</v>
      </c>
      <c r="AB1482" s="23">
        <f t="shared" si="3331"/>
        <v>200</v>
      </c>
      <c r="AC1482" s="23"/>
      <c r="AD1482" s="23"/>
      <c r="AE1482" s="23"/>
      <c r="AF1482" s="23"/>
      <c r="AG1482" s="23"/>
      <c r="AH1482" s="23"/>
      <c r="AI1482" s="23"/>
      <c r="AJ1482" s="23"/>
      <c r="AK1482" s="23"/>
      <c r="AL1482" s="23"/>
      <c r="AM1482" s="23"/>
      <c r="AN1482" s="23"/>
      <c r="AO1482" s="23">
        <f t="shared" si="3235"/>
        <v>200</v>
      </c>
      <c r="AP1482" s="23">
        <f t="shared" si="3236"/>
        <v>200</v>
      </c>
      <c r="AQ1482" s="23">
        <f t="shared" si="3237"/>
        <v>200</v>
      </c>
      <c r="AR1482" s="23"/>
      <c r="AS1482" s="23">
        <f t="shared" si="3238"/>
        <v>200</v>
      </c>
      <c r="AT1482" s="23"/>
      <c r="AU1482" s="23"/>
      <c r="AV1482" s="23"/>
      <c r="AW1482" s="23"/>
      <c r="AX1482" s="23"/>
      <c r="AY1482" s="23">
        <f t="shared" si="3205"/>
        <v>200</v>
      </c>
      <c r="AZ1482" s="23"/>
    </row>
    <row r="1483" spans="1:53" ht="47.25" x14ac:dyDescent="0.25">
      <c r="A1483" s="12" t="s">
        <v>431</v>
      </c>
      <c r="B1483" s="12" t="s">
        <v>106</v>
      </c>
      <c r="C1483" s="12" t="s">
        <v>325</v>
      </c>
      <c r="D1483" s="12" t="s">
        <v>146</v>
      </c>
      <c r="E1483" s="12"/>
      <c r="F1483" s="14" t="s">
        <v>160</v>
      </c>
      <c r="G1483" s="20">
        <f>G1484</f>
        <v>626.4</v>
      </c>
      <c r="H1483" s="20">
        <f t="shared" ref="H1483:AZ1486" si="3344">H1484</f>
        <v>725.5</v>
      </c>
      <c r="I1483" s="20">
        <f t="shared" si="3344"/>
        <v>554.5</v>
      </c>
      <c r="J1483" s="20">
        <f t="shared" si="3344"/>
        <v>0</v>
      </c>
      <c r="K1483" s="20">
        <f t="shared" si="3344"/>
        <v>0</v>
      </c>
      <c r="L1483" s="20">
        <f t="shared" si="3344"/>
        <v>0</v>
      </c>
      <c r="M1483" s="20">
        <f t="shared" si="3326"/>
        <v>626.4</v>
      </c>
      <c r="N1483" s="20">
        <f t="shared" si="3327"/>
        <v>725.5</v>
      </c>
      <c r="O1483" s="20">
        <f t="shared" si="3328"/>
        <v>554.5</v>
      </c>
      <c r="P1483" s="23">
        <f t="shared" si="3344"/>
        <v>0</v>
      </c>
      <c r="Q1483" s="23">
        <f t="shared" si="3344"/>
        <v>0</v>
      </c>
      <c r="R1483" s="23">
        <f t="shared" si="3344"/>
        <v>0</v>
      </c>
      <c r="S1483" s="23">
        <f t="shared" si="3344"/>
        <v>0</v>
      </c>
      <c r="T1483" s="23">
        <f t="shared" si="3344"/>
        <v>0</v>
      </c>
      <c r="U1483" s="23">
        <f t="shared" si="3344"/>
        <v>0</v>
      </c>
      <c r="V1483" s="23">
        <f t="shared" si="3344"/>
        <v>0</v>
      </c>
      <c r="W1483" s="23">
        <f t="shared" si="3344"/>
        <v>0</v>
      </c>
      <c r="X1483" s="23">
        <f t="shared" si="3344"/>
        <v>0</v>
      </c>
      <c r="Y1483" s="23">
        <f t="shared" si="3344"/>
        <v>0</v>
      </c>
      <c r="Z1483" s="23">
        <f t="shared" si="3329"/>
        <v>626.4</v>
      </c>
      <c r="AA1483" s="23">
        <f t="shared" si="3330"/>
        <v>725.5</v>
      </c>
      <c r="AB1483" s="23">
        <f t="shared" si="3331"/>
        <v>554.5</v>
      </c>
      <c r="AC1483" s="23">
        <f t="shared" si="3344"/>
        <v>0</v>
      </c>
      <c r="AD1483" s="23">
        <f t="shared" si="3344"/>
        <v>0</v>
      </c>
      <c r="AE1483" s="23">
        <f t="shared" si="3344"/>
        <v>0</v>
      </c>
      <c r="AF1483" s="23">
        <f t="shared" si="3344"/>
        <v>0</v>
      </c>
      <c r="AG1483" s="23">
        <f t="shared" si="3344"/>
        <v>0</v>
      </c>
      <c r="AH1483" s="23">
        <f t="shared" si="3344"/>
        <v>0</v>
      </c>
      <c r="AI1483" s="23">
        <f t="shared" si="3344"/>
        <v>0</v>
      </c>
      <c r="AJ1483" s="23">
        <f t="shared" si="3344"/>
        <v>0</v>
      </c>
      <c r="AK1483" s="23">
        <f t="shared" si="3344"/>
        <v>0</v>
      </c>
      <c r="AL1483" s="23">
        <f t="shared" si="3344"/>
        <v>0</v>
      </c>
      <c r="AM1483" s="23">
        <f t="shared" si="3344"/>
        <v>0</v>
      </c>
      <c r="AN1483" s="23">
        <f t="shared" si="3344"/>
        <v>0</v>
      </c>
      <c r="AO1483" s="23">
        <f t="shared" si="3235"/>
        <v>626.4</v>
      </c>
      <c r="AP1483" s="23">
        <f t="shared" si="3236"/>
        <v>725.5</v>
      </c>
      <c r="AQ1483" s="23">
        <f t="shared" si="3237"/>
        <v>554.5</v>
      </c>
      <c r="AR1483" s="23">
        <f t="shared" si="3344"/>
        <v>0</v>
      </c>
      <c r="AS1483" s="23">
        <f t="shared" si="3238"/>
        <v>626.4</v>
      </c>
      <c r="AT1483" s="23">
        <f t="shared" si="3344"/>
        <v>0</v>
      </c>
      <c r="AU1483" s="23">
        <f t="shared" si="3344"/>
        <v>0</v>
      </c>
      <c r="AV1483" s="23">
        <f t="shared" si="3344"/>
        <v>0</v>
      </c>
      <c r="AW1483" s="23">
        <f t="shared" si="3344"/>
        <v>0</v>
      </c>
      <c r="AX1483" s="23">
        <f t="shared" si="3344"/>
        <v>0</v>
      </c>
      <c r="AY1483" s="23">
        <f t="shared" si="3205"/>
        <v>626.4</v>
      </c>
      <c r="AZ1483" s="23">
        <f t="shared" si="3344"/>
        <v>0</v>
      </c>
      <c r="BA1483" s="5"/>
    </row>
    <row r="1484" spans="1:53" ht="31.5" x14ac:dyDescent="0.25">
      <c r="A1484" s="12" t="s">
        <v>431</v>
      </c>
      <c r="B1484" s="12" t="s">
        <v>106</v>
      </c>
      <c r="C1484" s="12" t="s">
        <v>325</v>
      </c>
      <c r="D1484" s="12" t="s">
        <v>350</v>
      </c>
      <c r="E1484" s="12"/>
      <c r="F1484" s="14" t="s">
        <v>423</v>
      </c>
      <c r="G1484" s="20">
        <f>G1485+G1488</f>
        <v>626.4</v>
      </c>
      <c r="H1484" s="20">
        <f t="shared" ref="H1484:L1484" si="3345">H1485+H1488</f>
        <v>725.5</v>
      </c>
      <c r="I1484" s="20">
        <f t="shared" si="3345"/>
        <v>554.5</v>
      </c>
      <c r="J1484" s="20">
        <f t="shared" si="3345"/>
        <v>0</v>
      </c>
      <c r="K1484" s="20">
        <f t="shared" si="3345"/>
        <v>0</v>
      </c>
      <c r="L1484" s="20">
        <f t="shared" si="3345"/>
        <v>0</v>
      </c>
      <c r="M1484" s="20">
        <f t="shared" si="3326"/>
        <v>626.4</v>
      </c>
      <c r="N1484" s="20">
        <f t="shared" si="3327"/>
        <v>725.5</v>
      </c>
      <c r="O1484" s="20">
        <f t="shared" si="3328"/>
        <v>554.5</v>
      </c>
      <c r="P1484" s="23">
        <f t="shared" ref="P1484:Q1484" si="3346">P1485+P1488</f>
        <v>0</v>
      </c>
      <c r="Q1484" s="23">
        <f t="shared" si="3346"/>
        <v>0</v>
      </c>
      <c r="R1484" s="23">
        <f t="shared" ref="R1484:T1484" si="3347">R1485+R1488</f>
        <v>0</v>
      </c>
      <c r="S1484" s="23">
        <f t="shared" si="3347"/>
        <v>0</v>
      </c>
      <c r="T1484" s="23">
        <f t="shared" si="3347"/>
        <v>0</v>
      </c>
      <c r="U1484" s="23">
        <f t="shared" ref="U1484:W1484" si="3348">U1485+U1488</f>
        <v>0</v>
      </c>
      <c r="V1484" s="23">
        <f t="shared" si="3348"/>
        <v>0</v>
      </c>
      <c r="W1484" s="23">
        <f t="shared" si="3348"/>
        <v>0</v>
      </c>
      <c r="X1484" s="23">
        <f t="shared" ref="X1484:Y1484" si="3349">X1485+X1488</f>
        <v>0</v>
      </c>
      <c r="Y1484" s="23">
        <f t="shared" si="3349"/>
        <v>0</v>
      </c>
      <c r="Z1484" s="23">
        <f t="shared" si="3329"/>
        <v>626.4</v>
      </c>
      <c r="AA1484" s="23">
        <f t="shared" si="3330"/>
        <v>725.5</v>
      </c>
      <c r="AB1484" s="23">
        <f t="shared" si="3331"/>
        <v>554.5</v>
      </c>
      <c r="AC1484" s="23">
        <f t="shared" ref="AC1484:AL1484" si="3350">AC1485+AC1488</f>
        <v>0</v>
      </c>
      <c r="AD1484" s="23">
        <f t="shared" si="3350"/>
        <v>0</v>
      </c>
      <c r="AE1484" s="23">
        <f t="shared" ref="AE1484" si="3351">AE1485+AE1488</f>
        <v>0</v>
      </c>
      <c r="AF1484" s="23">
        <f t="shared" si="3350"/>
        <v>0</v>
      </c>
      <c r="AG1484" s="23">
        <f t="shared" si="3350"/>
        <v>0</v>
      </c>
      <c r="AH1484" s="23">
        <f t="shared" si="3350"/>
        <v>0</v>
      </c>
      <c r="AI1484" s="23">
        <f t="shared" ref="AI1484" si="3352">AI1485+AI1488</f>
        <v>0</v>
      </c>
      <c r="AJ1484" s="23">
        <f t="shared" si="3350"/>
        <v>0</v>
      </c>
      <c r="AK1484" s="23">
        <f t="shared" si="3350"/>
        <v>0</v>
      </c>
      <c r="AL1484" s="23">
        <f t="shared" si="3350"/>
        <v>0</v>
      </c>
      <c r="AM1484" s="23">
        <f t="shared" ref="AM1484:AZ1484" si="3353">AM1485+AM1488</f>
        <v>0</v>
      </c>
      <c r="AN1484" s="23">
        <f t="shared" si="3353"/>
        <v>0</v>
      </c>
      <c r="AO1484" s="23">
        <f t="shared" si="3235"/>
        <v>626.4</v>
      </c>
      <c r="AP1484" s="23">
        <f t="shared" si="3236"/>
        <v>725.5</v>
      </c>
      <c r="AQ1484" s="23">
        <f t="shared" si="3237"/>
        <v>554.5</v>
      </c>
      <c r="AR1484" s="23">
        <f t="shared" ref="AR1484" si="3354">AR1485+AR1488</f>
        <v>0</v>
      </c>
      <c r="AS1484" s="23">
        <f t="shared" si="3238"/>
        <v>626.4</v>
      </c>
      <c r="AT1484" s="23">
        <f t="shared" ref="AT1484:AX1484" si="3355">AT1485+AT1488</f>
        <v>0</v>
      </c>
      <c r="AU1484" s="23">
        <f t="shared" si="3355"/>
        <v>0</v>
      </c>
      <c r="AV1484" s="23">
        <f t="shared" si="3355"/>
        <v>0</v>
      </c>
      <c r="AW1484" s="23">
        <f t="shared" si="3355"/>
        <v>0</v>
      </c>
      <c r="AX1484" s="23">
        <f t="shared" si="3355"/>
        <v>0</v>
      </c>
      <c r="AY1484" s="23">
        <f t="shared" si="3205"/>
        <v>626.4</v>
      </c>
      <c r="AZ1484" s="23">
        <f t="shared" si="3353"/>
        <v>0</v>
      </c>
      <c r="BA1484" s="5"/>
    </row>
    <row r="1485" spans="1:53" ht="31.5" x14ac:dyDescent="0.25">
      <c r="A1485" s="12" t="s">
        <v>431</v>
      </c>
      <c r="B1485" s="12" t="s">
        <v>106</v>
      </c>
      <c r="C1485" s="12" t="s">
        <v>325</v>
      </c>
      <c r="D1485" s="12" t="s">
        <v>326</v>
      </c>
      <c r="E1485" s="12"/>
      <c r="F1485" s="14" t="s">
        <v>836</v>
      </c>
      <c r="G1485" s="20">
        <f>G1486</f>
        <v>626.4</v>
      </c>
      <c r="H1485" s="20">
        <f t="shared" si="3344"/>
        <v>725.5</v>
      </c>
      <c r="I1485" s="20">
        <f t="shared" si="3344"/>
        <v>542.5</v>
      </c>
      <c r="J1485" s="20">
        <f t="shared" si="3344"/>
        <v>0</v>
      </c>
      <c r="K1485" s="20">
        <f t="shared" si="3344"/>
        <v>0</v>
      </c>
      <c r="L1485" s="20">
        <f t="shared" si="3344"/>
        <v>0</v>
      </c>
      <c r="M1485" s="20">
        <f t="shared" si="3326"/>
        <v>626.4</v>
      </c>
      <c r="N1485" s="20">
        <f t="shared" si="3327"/>
        <v>725.5</v>
      </c>
      <c r="O1485" s="20">
        <f t="shared" si="3328"/>
        <v>542.5</v>
      </c>
      <c r="P1485" s="23">
        <f t="shared" si="3344"/>
        <v>0</v>
      </c>
      <c r="Q1485" s="23">
        <f t="shared" si="3344"/>
        <v>0</v>
      </c>
      <c r="R1485" s="23">
        <f t="shared" si="3344"/>
        <v>0</v>
      </c>
      <c r="S1485" s="23">
        <f t="shared" si="3344"/>
        <v>0</v>
      </c>
      <c r="T1485" s="23">
        <f t="shared" si="3344"/>
        <v>0</v>
      </c>
      <c r="U1485" s="23">
        <f t="shared" si="3344"/>
        <v>0</v>
      </c>
      <c r="V1485" s="23">
        <f t="shared" si="3344"/>
        <v>0</v>
      </c>
      <c r="W1485" s="23">
        <f t="shared" si="3344"/>
        <v>0</v>
      </c>
      <c r="X1485" s="23">
        <f t="shared" si="3344"/>
        <v>0</v>
      </c>
      <c r="Y1485" s="23">
        <f t="shared" si="3344"/>
        <v>0</v>
      </c>
      <c r="Z1485" s="23">
        <f t="shared" si="3329"/>
        <v>626.4</v>
      </c>
      <c r="AA1485" s="23">
        <f t="shared" si="3330"/>
        <v>725.5</v>
      </c>
      <c r="AB1485" s="23">
        <f t="shared" si="3331"/>
        <v>542.5</v>
      </c>
      <c r="AC1485" s="23">
        <f t="shared" si="3344"/>
        <v>0</v>
      </c>
      <c r="AD1485" s="23">
        <f t="shared" si="3344"/>
        <v>0</v>
      </c>
      <c r="AE1485" s="23">
        <f t="shared" si="3344"/>
        <v>0</v>
      </c>
      <c r="AF1485" s="23">
        <f t="shared" si="3344"/>
        <v>0</v>
      </c>
      <c r="AG1485" s="23">
        <f t="shared" si="3344"/>
        <v>0</v>
      </c>
      <c r="AH1485" s="23">
        <f t="shared" si="3344"/>
        <v>0</v>
      </c>
      <c r="AI1485" s="23">
        <f t="shared" si="3344"/>
        <v>0</v>
      </c>
      <c r="AJ1485" s="23">
        <f t="shared" si="3344"/>
        <v>0</v>
      </c>
      <c r="AK1485" s="23">
        <f t="shared" si="3344"/>
        <v>0</v>
      </c>
      <c r="AL1485" s="23">
        <f t="shared" si="3344"/>
        <v>0</v>
      </c>
      <c r="AM1485" s="23">
        <f t="shared" si="3344"/>
        <v>0</v>
      </c>
      <c r="AN1485" s="23">
        <f t="shared" si="3344"/>
        <v>0</v>
      </c>
      <c r="AO1485" s="23">
        <f t="shared" si="3235"/>
        <v>626.4</v>
      </c>
      <c r="AP1485" s="23">
        <f t="shared" si="3236"/>
        <v>725.5</v>
      </c>
      <c r="AQ1485" s="23">
        <f t="shared" si="3237"/>
        <v>542.5</v>
      </c>
      <c r="AR1485" s="23">
        <f t="shared" si="3344"/>
        <v>0</v>
      </c>
      <c r="AS1485" s="23">
        <f t="shared" si="3238"/>
        <v>626.4</v>
      </c>
      <c r="AT1485" s="23">
        <f t="shared" si="3344"/>
        <v>0</v>
      </c>
      <c r="AU1485" s="23">
        <f t="shared" si="3344"/>
        <v>0</v>
      </c>
      <c r="AV1485" s="23">
        <f t="shared" si="3344"/>
        <v>0</v>
      </c>
      <c r="AW1485" s="23">
        <f t="shared" si="3344"/>
        <v>0</v>
      </c>
      <c r="AX1485" s="23">
        <f t="shared" si="3344"/>
        <v>0</v>
      </c>
      <c r="AY1485" s="23">
        <f t="shared" si="3205"/>
        <v>626.4</v>
      </c>
      <c r="AZ1485" s="23">
        <f t="shared" si="3344"/>
        <v>0</v>
      </c>
    </row>
    <row r="1486" spans="1:53" ht="31.5" x14ac:dyDescent="0.25">
      <c r="A1486" s="12" t="s">
        <v>431</v>
      </c>
      <c r="B1486" s="12" t="s">
        <v>106</v>
      </c>
      <c r="C1486" s="12" t="s">
        <v>325</v>
      </c>
      <c r="D1486" s="12" t="s">
        <v>326</v>
      </c>
      <c r="E1486" s="12" t="s">
        <v>7</v>
      </c>
      <c r="F1486" s="14" t="s">
        <v>383</v>
      </c>
      <c r="G1486" s="20">
        <f>G1487</f>
        <v>626.4</v>
      </c>
      <c r="H1486" s="20">
        <f t="shared" si="3344"/>
        <v>725.5</v>
      </c>
      <c r="I1486" s="20">
        <f t="shared" si="3344"/>
        <v>542.5</v>
      </c>
      <c r="J1486" s="20">
        <f t="shared" si="3344"/>
        <v>0</v>
      </c>
      <c r="K1486" s="20">
        <f t="shared" si="3344"/>
        <v>0</v>
      </c>
      <c r="L1486" s="20">
        <f t="shared" si="3344"/>
        <v>0</v>
      </c>
      <c r="M1486" s="20">
        <f t="shared" si="3326"/>
        <v>626.4</v>
      </c>
      <c r="N1486" s="20">
        <f t="shared" si="3327"/>
        <v>725.5</v>
      </c>
      <c r="O1486" s="20">
        <f t="shared" si="3328"/>
        <v>542.5</v>
      </c>
      <c r="P1486" s="23">
        <f t="shared" si="3344"/>
        <v>0</v>
      </c>
      <c r="Q1486" s="23">
        <f t="shared" si="3344"/>
        <v>0</v>
      </c>
      <c r="R1486" s="23">
        <f t="shared" si="3344"/>
        <v>0</v>
      </c>
      <c r="S1486" s="23">
        <f t="shared" si="3344"/>
        <v>0</v>
      </c>
      <c r="T1486" s="23">
        <f t="shared" si="3344"/>
        <v>0</v>
      </c>
      <c r="U1486" s="23">
        <f t="shared" si="3344"/>
        <v>0</v>
      </c>
      <c r="V1486" s="23">
        <f t="shared" si="3344"/>
        <v>0</v>
      </c>
      <c r="W1486" s="23">
        <f t="shared" si="3344"/>
        <v>0</v>
      </c>
      <c r="X1486" s="23">
        <f t="shared" si="3344"/>
        <v>0</v>
      </c>
      <c r="Y1486" s="23">
        <f t="shared" si="3344"/>
        <v>0</v>
      </c>
      <c r="Z1486" s="23">
        <f t="shared" si="3329"/>
        <v>626.4</v>
      </c>
      <c r="AA1486" s="23">
        <f t="shared" si="3330"/>
        <v>725.5</v>
      </c>
      <c r="AB1486" s="23">
        <f t="shared" si="3331"/>
        <v>542.5</v>
      </c>
      <c r="AC1486" s="23">
        <f t="shared" si="3344"/>
        <v>0</v>
      </c>
      <c r="AD1486" s="23">
        <f t="shared" si="3344"/>
        <v>0</v>
      </c>
      <c r="AE1486" s="23">
        <f t="shared" si="3344"/>
        <v>0</v>
      </c>
      <c r="AF1486" s="23">
        <f t="shared" si="3344"/>
        <v>0</v>
      </c>
      <c r="AG1486" s="23">
        <f t="shared" si="3344"/>
        <v>0</v>
      </c>
      <c r="AH1486" s="23">
        <f t="shared" si="3344"/>
        <v>0</v>
      </c>
      <c r="AI1486" s="23">
        <f t="shared" si="3344"/>
        <v>0</v>
      </c>
      <c r="AJ1486" s="23">
        <f t="shared" si="3344"/>
        <v>0</v>
      </c>
      <c r="AK1486" s="23">
        <f t="shared" si="3344"/>
        <v>0</v>
      </c>
      <c r="AL1486" s="23">
        <f t="shared" si="3344"/>
        <v>0</v>
      </c>
      <c r="AM1486" s="23">
        <f t="shared" si="3344"/>
        <v>0</v>
      </c>
      <c r="AN1486" s="23">
        <f t="shared" si="3344"/>
        <v>0</v>
      </c>
      <c r="AO1486" s="23">
        <f t="shared" si="3235"/>
        <v>626.4</v>
      </c>
      <c r="AP1486" s="23">
        <f t="shared" si="3236"/>
        <v>725.5</v>
      </c>
      <c r="AQ1486" s="23">
        <f t="shared" si="3237"/>
        <v>542.5</v>
      </c>
      <c r="AR1486" s="23">
        <f t="shared" si="3344"/>
        <v>0</v>
      </c>
      <c r="AS1486" s="23">
        <f t="shared" si="3238"/>
        <v>626.4</v>
      </c>
      <c r="AT1486" s="23">
        <f t="shared" si="3344"/>
        <v>0</v>
      </c>
      <c r="AU1486" s="23">
        <f t="shared" si="3344"/>
        <v>0</v>
      </c>
      <c r="AV1486" s="23">
        <f t="shared" si="3344"/>
        <v>0</v>
      </c>
      <c r="AW1486" s="23">
        <f t="shared" si="3344"/>
        <v>0</v>
      </c>
      <c r="AX1486" s="23">
        <f t="shared" si="3344"/>
        <v>0</v>
      </c>
      <c r="AY1486" s="23">
        <f t="shared" si="3205"/>
        <v>626.4</v>
      </c>
      <c r="AZ1486" s="23">
        <f t="shared" si="3344"/>
        <v>0</v>
      </c>
    </row>
    <row r="1487" spans="1:53" ht="31.5" x14ac:dyDescent="0.25">
      <c r="A1487" s="12" t="s">
        <v>431</v>
      </c>
      <c r="B1487" s="12" t="s">
        <v>106</v>
      </c>
      <c r="C1487" s="12" t="s">
        <v>325</v>
      </c>
      <c r="D1487" s="12" t="s">
        <v>326</v>
      </c>
      <c r="E1487" s="12">
        <v>240</v>
      </c>
      <c r="F1487" s="14" t="s">
        <v>372</v>
      </c>
      <c r="G1487" s="20">
        <v>626.4</v>
      </c>
      <c r="H1487" s="20">
        <v>725.5</v>
      </c>
      <c r="I1487" s="20">
        <v>542.5</v>
      </c>
      <c r="J1487" s="20"/>
      <c r="K1487" s="20"/>
      <c r="L1487" s="20"/>
      <c r="M1487" s="20">
        <f t="shared" si="3326"/>
        <v>626.4</v>
      </c>
      <c r="N1487" s="20">
        <f t="shared" si="3327"/>
        <v>725.5</v>
      </c>
      <c r="O1487" s="20">
        <f t="shared" si="3328"/>
        <v>542.5</v>
      </c>
      <c r="P1487" s="23"/>
      <c r="Q1487" s="23"/>
      <c r="R1487" s="23"/>
      <c r="S1487" s="23"/>
      <c r="T1487" s="23"/>
      <c r="U1487" s="23"/>
      <c r="V1487" s="23"/>
      <c r="W1487" s="23"/>
      <c r="X1487" s="23"/>
      <c r="Y1487" s="23"/>
      <c r="Z1487" s="23">
        <f t="shared" si="3329"/>
        <v>626.4</v>
      </c>
      <c r="AA1487" s="23">
        <f t="shared" si="3330"/>
        <v>725.5</v>
      </c>
      <c r="AB1487" s="23">
        <f t="shared" si="3331"/>
        <v>542.5</v>
      </c>
      <c r="AC1487" s="23"/>
      <c r="AD1487" s="23"/>
      <c r="AE1487" s="23"/>
      <c r="AF1487" s="23"/>
      <c r="AG1487" s="23"/>
      <c r="AH1487" s="23"/>
      <c r="AI1487" s="23"/>
      <c r="AJ1487" s="23"/>
      <c r="AK1487" s="23"/>
      <c r="AL1487" s="23"/>
      <c r="AM1487" s="23"/>
      <c r="AN1487" s="23"/>
      <c r="AO1487" s="23">
        <f t="shared" si="3235"/>
        <v>626.4</v>
      </c>
      <c r="AP1487" s="23">
        <f t="shared" si="3236"/>
        <v>725.5</v>
      </c>
      <c r="AQ1487" s="23">
        <f t="shared" si="3237"/>
        <v>542.5</v>
      </c>
      <c r="AR1487" s="23"/>
      <c r="AS1487" s="23">
        <f t="shared" si="3238"/>
        <v>626.4</v>
      </c>
      <c r="AT1487" s="23"/>
      <c r="AU1487" s="23"/>
      <c r="AV1487" s="23"/>
      <c r="AW1487" s="23"/>
      <c r="AX1487" s="23"/>
      <c r="AY1487" s="23">
        <f t="shared" si="3205"/>
        <v>626.4</v>
      </c>
      <c r="AZ1487" s="23"/>
    </row>
    <row r="1488" spans="1:53" ht="31.5" hidden="1" x14ac:dyDescent="0.25">
      <c r="A1488" s="12" t="s">
        <v>431</v>
      </c>
      <c r="B1488" s="12" t="s">
        <v>106</v>
      </c>
      <c r="C1488" s="12" t="s">
        <v>325</v>
      </c>
      <c r="D1488" s="12" t="s">
        <v>362</v>
      </c>
      <c r="E1488" s="12"/>
      <c r="F1488" s="14" t="s">
        <v>424</v>
      </c>
      <c r="G1488" s="20">
        <f>G1489</f>
        <v>0</v>
      </c>
      <c r="H1488" s="20">
        <f t="shared" ref="H1488:AZ1488" si="3356">H1489</f>
        <v>0</v>
      </c>
      <c r="I1488" s="20">
        <f t="shared" si="3356"/>
        <v>12</v>
      </c>
      <c r="J1488" s="20">
        <f t="shared" si="3356"/>
        <v>0</v>
      </c>
      <c r="K1488" s="20">
        <f t="shared" si="3356"/>
        <v>0</v>
      </c>
      <c r="L1488" s="20">
        <f t="shared" si="3356"/>
        <v>0</v>
      </c>
      <c r="M1488" s="20">
        <f t="shared" si="3326"/>
        <v>0</v>
      </c>
      <c r="N1488" s="20">
        <f t="shared" si="3327"/>
        <v>0</v>
      </c>
      <c r="O1488" s="20">
        <f t="shared" si="3328"/>
        <v>12</v>
      </c>
      <c r="P1488" s="23">
        <f t="shared" si="3356"/>
        <v>0</v>
      </c>
      <c r="Q1488" s="23">
        <f t="shared" si="3356"/>
        <v>0</v>
      </c>
      <c r="R1488" s="23">
        <f t="shared" si="3356"/>
        <v>0</v>
      </c>
      <c r="S1488" s="23">
        <f t="shared" si="3356"/>
        <v>0</v>
      </c>
      <c r="T1488" s="23">
        <f t="shared" si="3356"/>
        <v>0</v>
      </c>
      <c r="U1488" s="23">
        <f t="shared" si="3356"/>
        <v>0</v>
      </c>
      <c r="V1488" s="23">
        <f t="shared" si="3356"/>
        <v>0</v>
      </c>
      <c r="W1488" s="23">
        <f t="shared" si="3356"/>
        <v>0</v>
      </c>
      <c r="X1488" s="23">
        <f t="shared" si="3356"/>
        <v>0</v>
      </c>
      <c r="Y1488" s="23">
        <f t="shared" si="3356"/>
        <v>0</v>
      </c>
      <c r="Z1488" s="23">
        <f t="shared" si="3329"/>
        <v>0</v>
      </c>
      <c r="AA1488" s="23">
        <f t="shared" si="3330"/>
        <v>0</v>
      </c>
      <c r="AB1488" s="23">
        <f t="shared" si="3331"/>
        <v>12</v>
      </c>
      <c r="AC1488" s="23">
        <f t="shared" si="3356"/>
        <v>0</v>
      </c>
      <c r="AD1488" s="23">
        <f t="shared" si="3356"/>
        <v>0</v>
      </c>
      <c r="AE1488" s="23">
        <f t="shared" si="3356"/>
        <v>0</v>
      </c>
      <c r="AF1488" s="23">
        <f t="shared" si="3356"/>
        <v>0</v>
      </c>
      <c r="AG1488" s="23">
        <f t="shared" si="3356"/>
        <v>0</v>
      </c>
      <c r="AH1488" s="23">
        <f t="shared" si="3356"/>
        <v>0</v>
      </c>
      <c r="AI1488" s="23">
        <f t="shared" si="3356"/>
        <v>0</v>
      </c>
      <c r="AJ1488" s="23">
        <f t="shared" si="3356"/>
        <v>0</v>
      </c>
      <c r="AK1488" s="23">
        <f t="shared" si="3356"/>
        <v>0</v>
      </c>
      <c r="AL1488" s="23">
        <f t="shared" si="3356"/>
        <v>0</v>
      </c>
      <c r="AM1488" s="23">
        <f t="shared" si="3356"/>
        <v>0</v>
      </c>
      <c r="AN1488" s="23">
        <f t="shared" si="3356"/>
        <v>0</v>
      </c>
      <c r="AO1488" s="23">
        <f t="shared" si="3235"/>
        <v>0</v>
      </c>
      <c r="AP1488" s="23">
        <f t="shared" si="3236"/>
        <v>0</v>
      </c>
      <c r="AQ1488" s="23">
        <f t="shared" si="3237"/>
        <v>12</v>
      </c>
      <c r="AR1488" s="23">
        <f t="shared" si="3356"/>
        <v>0</v>
      </c>
      <c r="AS1488" s="23">
        <f t="shared" si="3238"/>
        <v>0</v>
      </c>
      <c r="AT1488" s="23">
        <f t="shared" si="3356"/>
        <v>0</v>
      </c>
      <c r="AU1488" s="23">
        <f t="shared" si="3356"/>
        <v>0</v>
      </c>
      <c r="AV1488" s="23">
        <f t="shared" si="3356"/>
        <v>0</v>
      </c>
      <c r="AW1488" s="23">
        <f t="shared" si="3356"/>
        <v>0</v>
      </c>
      <c r="AX1488" s="23">
        <f t="shared" si="3356"/>
        <v>0</v>
      </c>
      <c r="AY1488" s="23">
        <f t="shared" si="3205"/>
        <v>0</v>
      </c>
      <c r="AZ1488" s="23">
        <f t="shared" si="3356"/>
        <v>0</v>
      </c>
      <c r="BA1488" s="5">
        <v>0</v>
      </c>
    </row>
    <row r="1489" spans="1:53" hidden="1" x14ac:dyDescent="0.25">
      <c r="A1489" s="12" t="s">
        <v>431</v>
      </c>
      <c r="B1489" s="12" t="s">
        <v>106</v>
      </c>
      <c r="C1489" s="12" t="s">
        <v>325</v>
      </c>
      <c r="D1489" s="12" t="s">
        <v>362</v>
      </c>
      <c r="E1489" s="12" t="s">
        <v>8</v>
      </c>
      <c r="F1489" s="14" t="s">
        <v>387</v>
      </c>
      <c r="G1489" s="20">
        <f>G1490</f>
        <v>0</v>
      </c>
      <c r="H1489" s="20">
        <f t="shared" ref="H1489:AZ1489" si="3357">H1490</f>
        <v>0</v>
      </c>
      <c r="I1489" s="20">
        <f t="shared" si="3357"/>
        <v>12</v>
      </c>
      <c r="J1489" s="20">
        <f t="shared" si="3357"/>
        <v>0</v>
      </c>
      <c r="K1489" s="20">
        <f t="shared" si="3357"/>
        <v>0</v>
      </c>
      <c r="L1489" s="20">
        <f t="shared" si="3357"/>
        <v>0</v>
      </c>
      <c r="M1489" s="20">
        <f t="shared" si="3326"/>
        <v>0</v>
      </c>
      <c r="N1489" s="20">
        <f t="shared" si="3327"/>
        <v>0</v>
      </c>
      <c r="O1489" s="20">
        <f t="shared" si="3328"/>
        <v>12</v>
      </c>
      <c r="P1489" s="23">
        <f t="shared" si="3357"/>
        <v>0</v>
      </c>
      <c r="Q1489" s="23">
        <f t="shared" si="3357"/>
        <v>0</v>
      </c>
      <c r="R1489" s="23">
        <f t="shared" si="3357"/>
        <v>0</v>
      </c>
      <c r="S1489" s="23">
        <f t="shared" si="3357"/>
        <v>0</v>
      </c>
      <c r="T1489" s="23">
        <f t="shared" si="3357"/>
        <v>0</v>
      </c>
      <c r="U1489" s="23">
        <f t="shared" si="3357"/>
        <v>0</v>
      </c>
      <c r="V1489" s="23">
        <f t="shared" si="3357"/>
        <v>0</v>
      </c>
      <c r="W1489" s="23">
        <f t="shared" si="3357"/>
        <v>0</v>
      </c>
      <c r="X1489" s="23">
        <f t="shared" si="3357"/>
        <v>0</v>
      </c>
      <c r="Y1489" s="23">
        <f t="shared" si="3357"/>
        <v>0</v>
      </c>
      <c r="Z1489" s="23">
        <f t="shared" si="3329"/>
        <v>0</v>
      </c>
      <c r="AA1489" s="23">
        <f t="shared" si="3330"/>
        <v>0</v>
      </c>
      <c r="AB1489" s="23">
        <f t="shared" si="3331"/>
        <v>12</v>
      </c>
      <c r="AC1489" s="23">
        <f t="shared" si="3357"/>
        <v>0</v>
      </c>
      <c r="AD1489" s="23">
        <f t="shared" si="3357"/>
        <v>0</v>
      </c>
      <c r="AE1489" s="23">
        <f t="shared" si="3357"/>
        <v>0</v>
      </c>
      <c r="AF1489" s="23">
        <f t="shared" si="3357"/>
        <v>0</v>
      </c>
      <c r="AG1489" s="23">
        <f t="shared" si="3357"/>
        <v>0</v>
      </c>
      <c r="AH1489" s="23">
        <f t="shared" si="3357"/>
        <v>0</v>
      </c>
      <c r="AI1489" s="23">
        <f t="shared" si="3357"/>
        <v>0</v>
      </c>
      <c r="AJ1489" s="23">
        <f t="shared" si="3357"/>
        <v>0</v>
      </c>
      <c r="AK1489" s="23">
        <f t="shared" si="3357"/>
        <v>0</v>
      </c>
      <c r="AL1489" s="23">
        <f t="shared" si="3357"/>
        <v>0</v>
      </c>
      <c r="AM1489" s="23">
        <f t="shared" si="3357"/>
        <v>0</v>
      </c>
      <c r="AN1489" s="23">
        <f t="shared" si="3357"/>
        <v>0</v>
      </c>
      <c r="AO1489" s="23">
        <f t="shared" si="3235"/>
        <v>0</v>
      </c>
      <c r="AP1489" s="23">
        <f t="shared" si="3236"/>
        <v>0</v>
      </c>
      <c r="AQ1489" s="23">
        <f t="shared" si="3237"/>
        <v>12</v>
      </c>
      <c r="AR1489" s="23">
        <f t="shared" si="3357"/>
        <v>0</v>
      </c>
      <c r="AS1489" s="23">
        <f t="shared" si="3238"/>
        <v>0</v>
      </c>
      <c r="AT1489" s="23">
        <f t="shared" si="3357"/>
        <v>0</v>
      </c>
      <c r="AU1489" s="23">
        <f t="shared" si="3357"/>
        <v>0</v>
      </c>
      <c r="AV1489" s="23">
        <f t="shared" si="3357"/>
        <v>0</v>
      </c>
      <c r="AW1489" s="23">
        <f t="shared" si="3357"/>
        <v>0</v>
      </c>
      <c r="AX1489" s="23">
        <f t="shared" si="3357"/>
        <v>0</v>
      </c>
      <c r="AY1489" s="23">
        <f t="shared" ref="AY1489:AY1552" si="3358">AS1489+AT1489+AU1489+AV1489+AW1489+AX1489</f>
        <v>0</v>
      </c>
      <c r="AZ1489" s="23">
        <f t="shared" si="3357"/>
        <v>0</v>
      </c>
      <c r="BA1489" s="5">
        <v>0</v>
      </c>
    </row>
    <row r="1490" spans="1:53" hidden="1" x14ac:dyDescent="0.25">
      <c r="A1490" s="12" t="s">
        <v>431</v>
      </c>
      <c r="B1490" s="12" t="s">
        <v>106</v>
      </c>
      <c r="C1490" s="12" t="s">
        <v>325</v>
      </c>
      <c r="D1490" s="12" t="s">
        <v>362</v>
      </c>
      <c r="E1490" s="12" t="s">
        <v>366</v>
      </c>
      <c r="F1490" s="14" t="s">
        <v>381</v>
      </c>
      <c r="G1490" s="20">
        <v>0</v>
      </c>
      <c r="H1490" s="20">
        <v>0</v>
      </c>
      <c r="I1490" s="20">
        <v>12</v>
      </c>
      <c r="J1490" s="20"/>
      <c r="K1490" s="20"/>
      <c r="L1490" s="20"/>
      <c r="M1490" s="20">
        <f t="shared" si="3326"/>
        <v>0</v>
      </c>
      <c r="N1490" s="20">
        <f t="shared" si="3327"/>
        <v>0</v>
      </c>
      <c r="O1490" s="20">
        <f t="shared" si="3328"/>
        <v>12</v>
      </c>
      <c r="P1490" s="23"/>
      <c r="Q1490" s="23"/>
      <c r="R1490" s="23"/>
      <c r="S1490" s="23"/>
      <c r="T1490" s="23"/>
      <c r="U1490" s="23"/>
      <c r="V1490" s="23"/>
      <c r="W1490" s="23"/>
      <c r="X1490" s="23"/>
      <c r="Y1490" s="23"/>
      <c r="Z1490" s="23">
        <f t="shared" si="3329"/>
        <v>0</v>
      </c>
      <c r="AA1490" s="23">
        <f t="shared" si="3330"/>
        <v>0</v>
      </c>
      <c r="AB1490" s="23">
        <f t="shared" si="3331"/>
        <v>12</v>
      </c>
      <c r="AC1490" s="23"/>
      <c r="AD1490" s="23"/>
      <c r="AE1490" s="23"/>
      <c r="AF1490" s="23"/>
      <c r="AG1490" s="23"/>
      <c r="AH1490" s="23"/>
      <c r="AI1490" s="23"/>
      <c r="AJ1490" s="23"/>
      <c r="AK1490" s="23"/>
      <c r="AL1490" s="23"/>
      <c r="AM1490" s="23"/>
      <c r="AN1490" s="23"/>
      <c r="AO1490" s="23">
        <f t="shared" si="3235"/>
        <v>0</v>
      </c>
      <c r="AP1490" s="23">
        <f t="shared" si="3236"/>
        <v>0</v>
      </c>
      <c r="AQ1490" s="23">
        <f t="shared" si="3237"/>
        <v>12</v>
      </c>
      <c r="AR1490" s="23"/>
      <c r="AS1490" s="23">
        <f t="shared" si="3238"/>
        <v>0</v>
      </c>
      <c r="AT1490" s="23"/>
      <c r="AU1490" s="23"/>
      <c r="AV1490" s="23"/>
      <c r="AW1490" s="23"/>
      <c r="AX1490" s="23"/>
      <c r="AY1490" s="23">
        <f t="shared" si="3358"/>
        <v>0</v>
      </c>
      <c r="AZ1490" s="23"/>
      <c r="BA1490" s="5">
        <v>0</v>
      </c>
    </row>
    <row r="1491" spans="1:53" x14ac:dyDescent="0.25">
      <c r="A1491" s="16" t="s">
        <v>431</v>
      </c>
      <c r="B1491" s="16" t="s">
        <v>81</v>
      </c>
      <c r="C1491" s="16"/>
      <c r="D1491" s="16"/>
      <c r="E1491" s="16"/>
      <c r="F1491" s="7" t="s">
        <v>95</v>
      </c>
      <c r="G1491" s="18">
        <f>G1492+G1519</f>
        <v>166016.49999999997</v>
      </c>
      <c r="H1491" s="18">
        <f>H1492+H1519</f>
        <v>166275.49999999997</v>
      </c>
      <c r="I1491" s="18">
        <f>I1492+I1519</f>
        <v>167942.2</v>
      </c>
      <c r="J1491" s="18">
        <f t="shared" ref="J1491:L1491" si="3359">J1492+J1519</f>
        <v>0</v>
      </c>
      <c r="K1491" s="18">
        <f t="shared" si="3359"/>
        <v>0</v>
      </c>
      <c r="L1491" s="18">
        <f t="shared" si="3359"/>
        <v>0</v>
      </c>
      <c r="M1491" s="20">
        <f t="shared" si="3326"/>
        <v>166016.49999999997</v>
      </c>
      <c r="N1491" s="20">
        <f t="shared" si="3327"/>
        <v>166275.49999999997</v>
      </c>
      <c r="O1491" s="20">
        <f t="shared" si="3328"/>
        <v>167942.2</v>
      </c>
      <c r="P1491" s="21">
        <f t="shared" ref="P1491:AZ1491" si="3360">P1492+P1519</f>
        <v>0</v>
      </c>
      <c r="Q1491" s="21">
        <f t="shared" si="3360"/>
        <v>0</v>
      </c>
      <c r="R1491" s="21">
        <f t="shared" si="3360"/>
        <v>0</v>
      </c>
      <c r="S1491" s="21">
        <f t="shared" ref="S1491" si="3361">S1492+S1519</f>
        <v>0</v>
      </c>
      <c r="T1491" s="21">
        <f t="shared" si="3360"/>
        <v>0</v>
      </c>
      <c r="U1491" s="21">
        <f t="shared" si="3360"/>
        <v>0</v>
      </c>
      <c r="V1491" s="21">
        <f t="shared" ref="V1491" si="3362">V1492+V1519</f>
        <v>0</v>
      </c>
      <c r="W1491" s="21">
        <f t="shared" si="3360"/>
        <v>0</v>
      </c>
      <c r="X1491" s="21">
        <f t="shared" si="3360"/>
        <v>0</v>
      </c>
      <c r="Y1491" s="21">
        <f t="shared" si="3360"/>
        <v>0</v>
      </c>
      <c r="Z1491" s="21">
        <f t="shared" si="3329"/>
        <v>166016.49999999997</v>
      </c>
      <c r="AA1491" s="21">
        <f t="shared" si="3330"/>
        <v>166275.49999999997</v>
      </c>
      <c r="AB1491" s="21">
        <f t="shared" si="3331"/>
        <v>167942.2</v>
      </c>
      <c r="AC1491" s="21">
        <f t="shared" ref="AC1491:AN1491" si="3363">AC1492+AC1519</f>
        <v>0</v>
      </c>
      <c r="AD1491" s="21">
        <f t="shared" si="3363"/>
        <v>0</v>
      </c>
      <c r="AE1491" s="21">
        <f t="shared" ref="AE1491" si="3364">AE1492+AE1519</f>
        <v>0</v>
      </c>
      <c r="AF1491" s="21">
        <f t="shared" si="3363"/>
        <v>0</v>
      </c>
      <c r="AG1491" s="21">
        <f t="shared" si="3363"/>
        <v>0</v>
      </c>
      <c r="AH1491" s="21">
        <f t="shared" si="3363"/>
        <v>3.0000000000000001E-3</v>
      </c>
      <c r="AI1491" s="21">
        <f t="shared" ref="AI1491" si="3365">AI1492+AI1519</f>
        <v>0</v>
      </c>
      <c r="AJ1491" s="21">
        <f t="shared" si="3363"/>
        <v>0</v>
      </c>
      <c r="AK1491" s="21">
        <f t="shared" si="3363"/>
        <v>873.96999999999991</v>
      </c>
      <c r="AL1491" s="21">
        <f t="shared" si="3363"/>
        <v>0</v>
      </c>
      <c r="AM1491" s="21">
        <f t="shared" si="3363"/>
        <v>0</v>
      </c>
      <c r="AN1491" s="21">
        <f t="shared" si="3363"/>
        <v>0</v>
      </c>
      <c r="AO1491" s="21">
        <f t="shared" si="3235"/>
        <v>166890.47299999997</v>
      </c>
      <c r="AP1491" s="21">
        <f t="shared" si="3236"/>
        <v>166275.49999999997</v>
      </c>
      <c r="AQ1491" s="21">
        <f t="shared" si="3237"/>
        <v>167942.2</v>
      </c>
      <c r="AR1491" s="21">
        <f t="shared" ref="AR1491" si="3366">AR1492+AR1519</f>
        <v>0</v>
      </c>
      <c r="AS1491" s="21">
        <f t="shared" si="3238"/>
        <v>166890.47299999997</v>
      </c>
      <c r="AT1491" s="21">
        <f t="shared" ref="AT1491:AX1491" si="3367">AT1492+AT1519</f>
        <v>0</v>
      </c>
      <c r="AU1491" s="21">
        <f t="shared" si="3367"/>
        <v>0</v>
      </c>
      <c r="AV1491" s="21">
        <f t="shared" si="3367"/>
        <v>0</v>
      </c>
      <c r="AW1491" s="21">
        <f t="shared" si="3367"/>
        <v>0</v>
      </c>
      <c r="AX1491" s="21">
        <f t="shared" si="3367"/>
        <v>0</v>
      </c>
      <c r="AY1491" s="21">
        <f t="shared" si="3358"/>
        <v>166890.47299999997</v>
      </c>
      <c r="AZ1491" s="21">
        <f t="shared" si="3360"/>
        <v>0</v>
      </c>
    </row>
    <row r="1492" spans="1:53" x14ac:dyDescent="0.25">
      <c r="A1492" s="17" t="s">
        <v>431</v>
      </c>
      <c r="B1492" s="17" t="s">
        <v>81</v>
      </c>
      <c r="C1492" s="17" t="s">
        <v>135</v>
      </c>
      <c r="D1492" s="17"/>
      <c r="E1492" s="17"/>
      <c r="F1492" s="10" t="s">
        <v>393</v>
      </c>
      <c r="G1492" s="19">
        <f>G1493+G1504+G1509</f>
        <v>164962.59999999998</v>
      </c>
      <c r="H1492" s="19">
        <f t="shared" ref="H1492:L1492" si="3368">H1493+H1504+H1509</f>
        <v>164523.59999999998</v>
      </c>
      <c r="I1492" s="19">
        <f t="shared" si="3368"/>
        <v>166978</v>
      </c>
      <c r="J1492" s="19">
        <f t="shared" si="3368"/>
        <v>0</v>
      </c>
      <c r="K1492" s="19">
        <f t="shared" si="3368"/>
        <v>0</v>
      </c>
      <c r="L1492" s="19">
        <f t="shared" si="3368"/>
        <v>0</v>
      </c>
      <c r="M1492" s="20">
        <f t="shared" si="3326"/>
        <v>164962.59999999998</v>
      </c>
      <c r="N1492" s="20">
        <f t="shared" si="3327"/>
        <v>164523.59999999998</v>
      </c>
      <c r="O1492" s="20">
        <f t="shared" si="3328"/>
        <v>166978</v>
      </c>
      <c r="P1492" s="22">
        <f t="shared" ref="P1492:Q1492" si="3369">P1493+P1504+P1509</f>
        <v>0</v>
      </c>
      <c r="Q1492" s="22">
        <f t="shared" si="3369"/>
        <v>0</v>
      </c>
      <c r="R1492" s="22">
        <f t="shared" ref="R1492:T1492" si="3370">R1493+R1504+R1509</f>
        <v>0</v>
      </c>
      <c r="S1492" s="22">
        <f t="shared" si="3370"/>
        <v>0</v>
      </c>
      <c r="T1492" s="22">
        <f t="shared" si="3370"/>
        <v>0</v>
      </c>
      <c r="U1492" s="22">
        <f t="shared" ref="U1492:W1492" si="3371">U1493+U1504+U1509</f>
        <v>0</v>
      </c>
      <c r="V1492" s="22">
        <f t="shared" si="3371"/>
        <v>0</v>
      </c>
      <c r="W1492" s="22">
        <f t="shared" si="3371"/>
        <v>0</v>
      </c>
      <c r="X1492" s="22">
        <f t="shared" ref="X1492:Y1492" si="3372">X1493+X1504+X1509</f>
        <v>0</v>
      </c>
      <c r="Y1492" s="22">
        <f t="shared" si="3372"/>
        <v>0</v>
      </c>
      <c r="Z1492" s="22">
        <f t="shared" si="3329"/>
        <v>164962.59999999998</v>
      </c>
      <c r="AA1492" s="22">
        <f t="shared" si="3330"/>
        <v>164523.59999999998</v>
      </c>
      <c r="AB1492" s="22">
        <f t="shared" si="3331"/>
        <v>166978</v>
      </c>
      <c r="AC1492" s="22">
        <f>AC1493+AC1504+AC1509+AC1514</f>
        <v>0</v>
      </c>
      <c r="AD1492" s="22">
        <f t="shared" ref="AD1492:AZ1492" si="3373">AD1493+AD1504+AD1509+AD1514</f>
        <v>0</v>
      </c>
      <c r="AE1492" s="22">
        <f t="shared" ref="AE1492" si="3374">AE1493+AE1504+AE1509+AE1514</f>
        <v>0</v>
      </c>
      <c r="AF1492" s="22">
        <f t="shared" si="3373"/>
        <v>0</v>
      </c>
      <c r="AG1492" s="22">
        <f t="shared" ref="AG1492" si="3375">AG1493+AG1504+AG1509+AG1514</f>
        <v>0</v>
      </c>
      <c r="AH1492" s="22">
        <f t="shared" si="3373"/>
        <v>3.0000000000000001E-3</v>
      </c>
      <c r="AI1492" s="22">
        <f t="shared" ref="AI1492" si="3376">AI1493+AI1504+AI1509+AI1514</f>
        <v>0</v>
      </c>
      <c r="AJ1492" s="22">
        <f t="shared" si="3373"/>
        <v>0</v>
      </c>
      <c r="AK1492" s="22">
        <f t="shared" si="3373"/>
        <v>873.96999999999991</v>
      </c>
      <c r="AL1492" s="22">
        <f t="shared" ref="AL1492" si="3377">AL1493+AL1504+AL1509+AL1514</f>
        <v>0</v>
      </c>
      <c r="AM1492" s="22">
        <f t="shared" ref="AM1492:AN1492" si="3378">AM1493+AM1504+AM1509+AM1514</f>
        <v>0</v>
      </c>
      <c r="AN1492" s="22">
        <f t="shared" si="3378"/>
        <v>0</v>
      </c>
      <c r="AO1492" s="22">
        <f t="shared" si="3235"/>
        <v>165836.57299999997</v>
      </c>
      <c r="AP1492" s="22">
        <f t="shared" si="3236"/>
        <v>164523.59999999998</v>
      </c>
      <c r="AQ1492" s="22">
        <f t="shared" si="3237"/>
        <v>166978</v>
      </c>
      <c r="AR1492" s="22">
        <f t="shared" ref="AR1492" si="3379">AR1493+AR1504+AR1509+AR1514</f>
        <v>0</v>
      </c>
      <c r="AS1492" s="22">
        <f t="shared" si="3238"/>
        <v>165836.57299999997</v>
      </c>
      <c r="AT1492" s="22">
        <f t="shared" ref="AT1492:AX1492" si="3380">AT1493+AT1504+AT1509+AT1514</f>
        <v>0</v>
      </c>
      <c r="AU1492" s="22">
        <f t="shared" si="3380"/>
        <v>0</v>
      </c>
      <c r="AV1492" s="22">
        <f t="shared" si="3380"/>
        <v>0</v>
      </c>
      <c r="AW1492" s="22">
        <f t="shared" si="3380"/>
        <v>0</v>
      </c>
      <c r="AX1492" s="22">
        <f t="shared" si="3380"/>
        <v>0</v>
      </c>
      <c r="AY1492" s="22">
        <f t="shared" si="3358"/>
        <v>165836.57299999997</v>
      </c>
      <c r="AZ1492" s="22">
        <f t="shared" si="3373"/>
        <v>0</v>
      </c>
    </row>
    <row r="1493" spans="1:53" ht="31.5" x14ac:dyDescent="0.25">
      <c r="A1493" s="12" t="s">
        <v>431</v>
      </c>
      <c r="B1493" s="12" t="s">
        <v>81</v>
      </c>
      <c r="C1493" s="12" t="s">
        <v>135</v>
      </c>
      <c r="D1493" s="12" t="s">
        <v>351</v>
      </c>
      <c r="E1493" s="12"/>
      <c r="F1493" s="14" t="s">
        <v>410</v>
      </c>
      <c r="G1493" s="20">
        <f>G1494</f>
        <v>159691</v>
      </c>
      <c r="H1493" s="20">
        <f t="shared" ref="H1493:AZ1493" si="3381">H1494</f>
        <v>159137.5</v>
      </c>
      <c r="I1493" s="20">
        <f t="shared" si="3381"/>
        <v>161636.6</v>
      </c>
      <c r="J1493" s="20">
        <f t="shared" si="3381"/>
        <v>0</v>
      </c>
      <c r="K1493" s="20">
        <f t="shared" si="3381"/>
        <v>0</v>
      </c>
      <c r="L1493" s="20">
        <f t="shared" si="3381"/>
        <v>0</v>
      </c>
      <c r="M1493" s="20">
        <f t="shared" si="3326"/>
        <v>159691</v>
      </c>
      <c r="N1493" s="20">
        <f t="shared" si="3327"/>
        <v>159137.5</v>
      </c>
      <c r="O1493" s="20">
        <f t="shared" si="3328"/>
        <v>161636.6</v>
      </c>
      <c r="P1493" s="23">
        <f t="shared" si="3381"/>
        <v>0</v>
      </c>
      <c r="Q1493" s="23">
        <f t="shared" si="3381"/>
        <v>0</v>
      </c>
      <c r="R1493" s="23">
        <f t="shared" si="3381"/>
        <v>0</v>
      </c>
      <c r="S1493" s="23">
        <f t="shared" si="3381"/>
        <v>0</v>
      </c>
      <c r="T1493" s="23">
        <f t="shared" si="3381"/>
        <v>0</v>
      </c>
      <c r="U1493" s="23">
        <f t="shared" si="3381"/>
        <v>0</v>
      </c>
      <c r="V1493" s="23">
        <f t="shared" si="3381"/>
        <v>0</v>
      </c>
      <c r="W1493" s="23">
        <f t="shared" si="3381"/>
        <v>0</v>
      </c>
      <c r="X1493" s="23">
        <f t="shared" si="3381"/>
        <v>0</v>
      </c>
      <c r="Y1493" s="23">
        <f t="shared" si="3381"/>
        <v>0</v>
      </c>
      <c r="Z1493" s="23">
        <f t="shared" si="3329"/>
        <v>159691</v>
      </c>
      <c r="AA1493" s="23">
        <f t="shared" si="3330"/>
        <v>159137.5</v>
      </c>
      <c r="AB1493" s="23">
        <f t="shared" si="3331"/>
        <v>161636.6</v>
      </c>
      <c r="AC1493" s="23">
        <f t="shared" si="3381"/>
        <v>0</v>
      </c>
      <c r="AD1493" s="23">
        <f t="shared" si="3381"/>
        <v>0</v>
      </c>
      <c r="AE1493" s="23">
        <f t="shared" si="3381"/>
        <v>0</v>
      </c>
      <c r="AF1493" s="23">
        <f t="shared" si="3381"/>
        <v>0</v>
      </c>
      <c r="AG1493" s="23">
        <f t="shared" si="3381"/>
        <v>0</v>
      </c>
      <c r="AH1493" s="23">
        <f t="shared" si="3381"/>
        <v>0</v>
      </c>
      <c r="AI1493" s="23">
        <f t="shared" si="3381"/>
        <v>0</v>
      </c>
      <c r="AJ1493" s="23">
        <f t="shared" si="3381"/>
        <v>0</v>
      </c>
      <c r="AK1493" s="23">
        <f t="shared" si="3381"/>
        <v>865.42</v>
      </c>
      <c r="AL1493" s="23">
        <f t="shared" si="3381"/>
        <v>0</v>
      </c>
      <c r="AM1493" s="23">
        <f t="shared" si="3381"/>
        <v>0</v>
      </c>
      <c r="AN1493" s="23">
        <f t="shared" si="3381"/>
        <v>0</v>
      </c>
      <c r="AO1493" s="23">
        <f t="shared" si="3235"/>
        <v>160556.42000000001</v>
      </c>
      <c r="AP1493" s="23">
        <f t="shared" si="3236"/>
        <v>159137.5</v>
      </c>
      <c r="AQ1493" s="23">
        <f t="shared" si="3237"/>
        <v>161636.6</v>
      </c>
      <c r="AR1493" s="23">
        <f t="shared" si="3381"/>
        <v>0</v>
      </c>
      <c r="AS1493" s="23">
        <f t="shared" si="3238"/>
        <v>160556.42000000001</v>
      </c>
      <c r="AT1493" s="23">
        <f t="shared" si="3381"/>
        <v>0</v>
      </c>
      <c r="AU1493" s="23">
        <f t="shared" si="3381"/>
        <v>0</v>
      </c>
      <c r="AV1493" s="23">
        <f t="shared" si="3381"/>
        <v>0</v>
      </c>
      <c r="AW1493" s="23">
        <f t="shared" si="3381"/>
        <v>0</v>
      </c>
      <c r="AX1493" s="23">
        <f t="shared" si="3381"/>
        <v>0</v>
      </c>
      <c r="AY1493" s="23">
        <f t="shared" si="3358"/>
        <v>160556.42000000001</v>
      </c>
      <c r="AZ1493" s="23">
        <f t="shared" si="3381"/>
        <v>0</v>
      </c>
      <c r="BA1493" s="5"/>
    </row>
    <row r="1494" spans="1:53" ht="31.5" x14ac:dyDescent="0.25">
      <c r="A1494" s="12" t="s">
        <v>431</v>
      </c>
      <c r="B1494" s="12" t="s">
        <v>81</v>
      </c>
      <c r="C1494" s="12" t="s">
        <v>135</v>
      </c>
      <c r="D1494" s="12" t="s">
        <v>352</v>
      </c>
      <c r="E1494" s="12"/>
      <c r="F1494" s="14" t="s">
        <v>411</v>
      </c>
      <c r="G1494" s="20">
        <f>G1495+G1498+G1501</f>
        <v>159691</v>
      </c>
      <c r="H1494" s="20">
        <f t="shared" ref="H1494:L1494" si="3382">H1495+H1498+H1501</f>
        <v>159137.5</v>
      </c>
      <c r="I1494" s="20">
        <f t="shared" si="3382"/>
        <v>161636.6</v>
      </c>
      <c r="J1494" s="20">
        <f t="shared" si="3382"/>
        <v>0</v>
      </c>
      <c r="K1494" s="20">
        <f t="shared" si="3382"/>
        <v>0</v>
      </c>
      <c r="L1494" s="20">
        <f t="shared" si="3382"/>
        <v>0</v>
      </c>
      <c r="M1494" s="20">
        <f t="shared" si="3326"/>
        <v>159691</v>
      </c>
      <c r="N1494" s="20">
        <f t="shared" si="3327"/>
        <v>159137.5</v>
      </c>
      <c r="O1494" s="20">
        <f t="shared" si="3328"/>
        <v>161636.6</v>
      </c>
      <c r="P1494" s="23">
        <f t="shared" ref="P1494:Q1494" si="3383">P1495+P1498+P1501</f>
        <v>0</v>
      </c>
      <c r="Q1494" s="23">
        <f t="shared" si="3383"/>
        <v>0</v>
      </c>
      <c r="R1494" s="23">
        <f t="shared" ref="R1494:T1494" si="3384">R1495+R1498+R1501</f>
        <v>0</v>
      </c>
      <c r="S1494" s="23">
        <f t="shared" si="3384"/>
        <v>0</v>
      </c>
      <c r="T1494" s="23">
        <f t="shared" si="3384"/>
        <v>0</v>
      </c>
      <c r="U1494" s="23">
        <f t="shared" ref="U1494:W1494" si="3385">U1495+U1498+U1501</f>
        <v>0</v>
      </c>
      <c r="V1494" s="23">
        <f t="shared" si="3385"/>
        <v>0</v>
      </c>
      <c r="W1494" s="23">
        <f t="shared" si="3385"/>
        <v>0</v>
      </c>
      <c r="X1494" s="23">
        <f t="shared" ref="X1494:Y1494" si="3386">X1495+X1498+X1501</f>
        <v>0</v>
      </c>
      <c r="Y1494" s="23">
        <f t="shared" si="3386"/>
        <v>0</v>
      </c>
      <c r="Z1494" s="23">
        <f t="shared" si="3329"/>
        <v>159691</v>
      </c>
      <c r="AA1494" s="23">
        <f t="shared" si="3330"/>
        <v>159137.5</v>
      </c>
      <c r="AB1494" s="23">
        <f t="shared" si="3331"/>
        <v>161636.6</v>
      </c>
      <c r="AC1494" s="23">
        <f t="shared" ref="AC1494:AL1494" si="3387">AC1495+AC1498+AC1501</f>
        <v>0</v>
      </c>
      <c r="AD1494" s="23">
        <f t="shared" si="3387"/>
        <v>0</v>
      </c>
      <c r="AE1494" s="23">
        <f t="shared" ref="AE1494" si="3388">AE1495+AE1498+AE1501</f>
        <v>0</v>
      </c>
      <c r="AF1494" s="23">
        <f t="shared" si="3387"/>
        <v>0</v>
      </c>
      <c r="AG1494" s="23">
        <f t="shared" si="3387"/>
        <v>0</v>
      </c>
      <c r="AH1494" s="23">
        <f t="shared" si="3387"/>
        <v>0</v>
      </c>
      <c r="AI1494" s="23">
        <f t="shared" ref="AI1494" si="3389">AI1495+AI1498+AI1501</f>
        <v>0</v>
      </c>
      <c r="AJ1494" s="23">
        <f t="shared" si="3387"/>
        <v>0</v>
      </c>
      <c r="AK1494" s="23">
        <f t="shared" si="3387"/>
        <v>865.42</v>
      </c>
      <c r="AL1494" s="23">
        <f t="shared" si="3387"/>
        <v>0</v>
      </c>
      <c r="AM1494" s="23">
        <f t="shared" ref="AM1494:AZ1494" si="3390">AM1495+AM1498+AM1501</f>
        <v>0</v>
      </c>
      <c r="AN1494" s="23">
        <f t="shared" si="3390"/>
        <v>0</v>
      </c>
      <c r="AO1494" s="23">
        <f t="shared" si="3235"/>
        <v>160556.42000000001</v>
      </c>
      <c r="AP1494" s="23">
        <f t="shared" si="3236"/>
        <v>159137.5</v>
      </c>
      <c r="AQ1494" s="23">
        <f t="shared" si="3237"/>
        <v>161636.6</v>
      </c>
      <c r="AR1494" s="23">
        <f t="shared" ref="AR1494" si="3391">AR1495+AR1498+AR1501</f>
        <v>0</v>
      </c>
      <c r="AS1494" s="23">
        <f t="shared" si="3238"/>
        <v>160556.42000000001</v>
      </c>
      <c r="AT1494" s="23">
        <f t="shared" ref="AT1494:AX1494" si="3392">AT1495+AT1498+AT1501</f>
        <v>0</v>
      </c>
      <c r="AU1494" s="23">
        <f t="shared" si="3392"/>
        <v>0</v>
      </c>
      <c r="AV1494" s="23">
        <f t="shared" si="3392"/>
        <v>0</v>
      </c>
      <c r="AW1494" s="23">
        <f t="shared" si="3392"/>
        <v>0</v>
      </c>
      <c r="AX1494" s="23">
        <f t="shared" si="3392"/>
        <v>0</v>
      </c>
      <c r="AY1494" s="23">
        <f t="shared" si="3358"/>
        <v>160556.42000000001</v>
      </c>
      <c r="AZ1494" s="23">
        <f t="shared" si="3390"/>
        <v>0</v>
      </c>
      <c r="BA1494" s="5"/>
    </row>
    <row r="1495" spans="1:53" x14ac:dyDescent="0.25">
      <c r="A1495" s="12" t="s">
        <v>431</v>
      </c>
      <c r="B1495" s="12" t="s">
        <v>81</v>
      </c>
      <c r="C1495" s="12" t="s">
        <v>135</v>
      </c>
      <c r="D1495" s="12" t="s">
        <v>327</v>
      </c>
      <c r="E1495" s="12"/>
      <c r="F1495" s="14" t="s">
        <v>846</v>
      </c>
      <c r="G1495" s="20">
        <f>G1496</f>
        <v>155538.9</v>
      </c>
      <c r="H1495" s="20">
        <f t="shared" ref="H1495:AZ1496" si="3393">H1496</f>
        <v>156050</v>
      </c>
      <c r="I1495" s="20">
        <f t="shared" si="3393"/>
        <v>158549.1</v>
      </c>
      <c r="J1495" s="20">
        <f t="shared" si="3393"/>
        <v>0</v>
      </c>
      <c r="K1495" s="20">
        <f t="shared" si="3393"/>
        <v>0</v>
      </c>
      <c r="L1495" s="20">
        <f t="shared" si="3393"/>
        <v>0</v>
      </c>
      <c r="M1495" s="20">
        <f t="shared" si="3326"/>
        <v>155538.9</v>
      </c>
      <c r="N1495" s="20">
        <f t="shared" si="3327"/>
        <v>156050</v>
      </c>
      <c r="O1495" s="20">
        <f t="shared" si="3328"/>
        <v>158549.1</v>
      </c>
      <c r="P1495" s="23">
        <f t="shared" si="3393"/>
        <v>0</v>
      </c>
      <c r="Q1495" s="23">
        <f t="shared" si="3393"/>
        <v>0</v>
      </c>
      <c r="R1495" s="23">
        <f t="shared" si="3393"/>
        <v>0</v>
      </c>
      <c r="S1495" s="23">
        <f t="shared" si="3393"/>
        <v>0</v>
      </c>
      <c r="T1495" s="23">
        <f t="shared" si="3393"/>
        <v>0</v>
      </c>
      <c r="U1495" s="23">
        <f t="shared" si="3393"/>
        <v>0</v>
      </c>
      <c r="V1495" s="23">
        <f t="shared" si="3393"/>
        <v>0</v>
      </c>
      <c r="W1495" s="23">
        <f t="shared" si="3393"/>
        <v>0</v>
      </c>
      <c r="X1495" s="23">
        <f t="shared" si="3393"/>
        <v>0</v>
      </c>
      <c r="Y1495" s="23">
        <f t="shared" si="3393"/>
        <v>0</v>
      </c>
      <c r="Z1495" s="23">
        <f t="shared" si="3329"/>
        <v>155538.9</v>
      </c>
      <c r="AA1495" s="23">
        <f t="shared" si="3330"/>
        <v>156050</v>
      </c>
      <c r="AB1495" s="23">
        <f t="shared" si="3331"/>
        <v>158549.1</v>
      </c>
      <c r="AC1495" s="23">
        <f t="shared" si="3393"/>
        <v>0</v>
      </c>
      <c r="AD1495" s="23">
        <f t="shared" si="3393"/>
        <v>0</v>
      </c>
      <c r="AE1495" s="23">
        <f t="shared" si="3393"/>
        <v>0</v>
      </c>
      <c r="AF1495" s="23">
        <f t="shared" si="3393"/>
        <v>0</v>
      </c>
      <c r="AG1495" s="23">
        <f t="shared" si="3393"/>
        <v>0</v>
      </c>
      <c r="AH1495" s="23">
        <f t="shared" si="3393"/>
        <v>0</v>
      </c>
      <c r="AI1495" s="23">
        <f t="shared" si="3393"/>
        <v>0</v>
      </c>
      <c r="AJ1495" s="23">
        <f t="shared" si="3393"/>
        <v>0</v>
      </c>
      <c r="AK1495" s="23">
        <f t="shared" si="3393"/>
        <v>865.41899999999998</v>
      </c>
      <c r="AL1495" s="23">
        <f t="shared" si="3393"/>
        <v>0</v>
      </c>
      <c r="AM1495" s="23">
        <f t="shared" si="3393"/>
        <v>0</v>
      </c>
      <c r="AN1495" s="23">
        <f t="shared" si="3393"/>
        <v>0</v>
      </c>
      <c r="AO1495" s="23">
        <f t="shared" si="3235"/>
        <v>156404.31899999999</v>
      </c>
      <c r="AP1495" s="23">
        <f t="shared" si="3236"/>
        <v>156050</v>
      </c>
      <c r="AQ1495" s="23">
        <f t="shared" si="3237"/>
        <v>158549.1</v>
      </c>
      <c r="AR1495" s="23">
        <f t="shared" si="3393"/>
        <v>0</v>
      </c>
      <c r="AS1495" s="23">
        <f t="shared" si="3238"/>
        <v>156404.31899999999</v>
      </c>
      <c r="AT1495" s="23">
        <f t="shared" si="3393"/>
        <v>0</v>
      </c>
      <c r="AU1495" s="23">
        <f t="shared" si="3393"/>
        <v>0</v>
      </c>
      <c r="AV1495" s="23">
        <f t="shared" si="3393"/>
        <v>0</v>
      </c>
      <c r="AW1495" s="23">
        <f t="shared" si="3393"/>
        <v>0</v>
      </c>
      <c r="AX1495" s="23">
        <f t="shared" si="3393"/>
        <v>0</v>
      </c>
      <c r="AY1495" s="23">
        <f t="shared" si="3358"/>
        <v>156404.31899999999</v>
      </c>
      <c r="AZ1495" s="23">
        <f t="shared" si="3393"/>
        <v>0</v>
      </c>
    </row>
    <row r="1496" spans="1:53" ht="31.5" x14ac:dyDescent="0.25">
      <c r="A1496" s="12" t="s">
        <v>431</v>
      </c>
      <c r="B1496" s="12" t="s">
        <v>81</v>
      </c>
      <c r="C1496" s="12" t="s">
        <v>135</v>
      </c>
      <c r="D1496" s="12" t="s">
        <v>327</v>
      </c>
      <c r="E1496" s="12" t="s">
        <v>7</v>
      </c>
      <c r="F1496" s="14" t="s">
        <v>383</v>
      </c>
      <c r="G1496" s="20">
        <f>G1497</f>
        <v>155538.9</v>
      </c>
      <c r="H1496" s="20">
        <f t="shared" si="3393"/>
        <v>156050</v>
      </c>
      <c r="I1496" s="20">
        <f t="shared" si="3393"/>
        <v>158549.1</v>
      </c>
      <c r="J1496" s="20">
        <f t="shared" si="3393"/>
        <v>0</v>
      </c>
      <c r="K1496" s="20">
        <f t="shared" si="3393"/>
        <v>0</v>
      </c>
      <c r="L1496" s="20">
        <f t="shared" si="3393"/>
        <v>0</v>
      </c>
      <c r="M1496" s="20">
        <f t="shared" si="3326"/>
        <v>155538.9</v>
      </c>
      <c r="N1496" s="20">
        <f t="shared" si="3327"/>
        <v>156050</v>
      </c>
      <c r="O1496" s="20">
        <f t="shared" si="3328"/>
        <v>158549.1</v>
      </c>
      <c r="P1496" s="23">
        <f t="shared" si="3393"/>
        <v>0</v>
      </c>
      <c r="Q1496" s="23">
        <f t="shared" si="3393"/>
        <v>0</v>
      </c>
      <c r="R1496" s="23">
        <f t="shared" si="3393"/>
        <v>0</v>
      </c>
      <c r="S1496" s="23">
        <f t="shared" si="3393"/>
        <v>0</v>
      </c>
      <c r="T1496" s="23">
        <f t="shared" si="3393"/>
        <v>0</v>
      </c>
      <c r="U1496" s="23">
        <f t="shared" si="3393"/>
        <v>0</v>
      </c>
      <c r="V1496" s="23">
        <f t="shared" si="3393"/>
        <v>0</v>
      </c>
      <c r="W1496" s="23">
        <f t="shared" si="3393"/>
        <v>0</v>
      </c>
      <c r="X1496" s="23">
        <f t="shared" si="3393"/>
        <v>0</v>
      </c>
      <c r="Y1496" s="23">
        <f t="shared" si="3393"/>
        <v>0</v>
      </c>
      <c r="Z1496" s="23">
        <f t="shared" si="3329"/>
        <v>155538.9</v>
      </c>
      <c r="AA1496" s="23">
        <f t="shared" si="3330"/>
        <v>156050</v>
      </c>
      <c r="AB1496" s="23">
        <f t="shared" si="3331"/>
        <v>158549.1</v>
      </c>
      <c r="AC1496" s="23">
        <f t="shared" si="3393"/>
        <v>0</v>
      </c>
      <c r="AD1496" s="23">
        <f t="shared" si="3393"/>
        <v>0</v>
      </c>
      <c r="AE1496" s="23">
        <f t="shared" si="3393"/>
        <v>0</v>
      </c>
      <c r="AF1496" s="23">
        <f t="shared" si="3393"/>
        <v>0</v>
      </c>
      <c r="AG1496" s="23">
        <f t="shared" si="3393"/>
        <v>0</v>
      </c>
      <c r="AH1496" s="23">
        <f t="shared" si="3393"/>
        <v>0</v>
      </c>
      <c r="AI1496" s="23">
        <f t="shared" si="3393"/>
        <v>0</v>
      </c>
      <c r="AJ1496" s="23">
        <f t="shared" si="3393"/>
        <v>0</v>
      </c>
      <c r="AK1496" s="23">
        <f t="shared" si="3393"/>
        <v>865.41899999999998</v>
      </c>
      <c r="AL1496" s="23">
        <f t="shared" si="3393"/>
        <v>0</v>
      </c>
      <c r="AM1496" s="23">
        <f t="shared" si="3393"/>
        <v>0</v>
      </c>
      <c r="AN1496" s="23">
        <f t="shared" si="3393"/>
        <v>0</v>
      </c>
      <c r="AO1496" s="23">
        <f t="shared" si="3235"/>
        <v>156404.31899999999</v>
      </c>
      <c r="AP1496" s="23">
        <f t="shared" si="3236"/>
        <v>156050</v>
      </c>
      <c r="AQ1496" s="23">
        <f t="shared" si="3237"/>
        <v>158549.1</v>
      </c>
      <c r="AR1496" s="23">
        <f t="shared" si="3393"/>
        <v>0</v>
      </c>
      <c r="AS1496" s="23">
        <f t="shared" si="3238"/>
        <v>156404.31899999999</v>
      </c>
      <c r="AT1496" s="23">
        <f t="shared" si="3393"/>
        <v>0</v>
      </c>
      <c r="AU1496" s="23">
        <f t="shared" si="3393"/>
        <v>0</v>
      </c>
      <c r="AV1496" s="23">
        <f t="shared" si="3393"/>
        <v>0</v>
      </c>
      <c r="AW1496" s="23">
        <f t="shared" si="3393"/>
        <v>0</v>
      </c>
      <c r="AX1496" s="23">
        <f t="shared" si="3393"/>
        <v>0</v>
      </c>
      <c r="AY1496" s="23">
        <f t="shared" si="3358"/>
        <v>156404.31899999999</v>
      </c>
      <c r="AZ1496" s="23">
        <f t="shared" si="3393"/>
        <v>0</v>
      </c>
    </row>
    <row r="1497" spans="1:53" ht="31.5" x14ac:dyDescent="0.25">
      <c r="A1497" s="12" t="s">
        <v>431</v>
      </c>
      <c r="B1497" s="12" t="s">
        <v>81</v>
      </c>
      <c r="C1497" s="12" t="s">
        <v>135</v>
      </c>
      <c r="D1497" s="12" t="s">
        <v>327</v>
      </c>
      <c r="E1497" s="12">
        <v>240</v>
      </c>
      <c r="F1497" s="14" t="s">
        <v>372</v>
      </c>
      <c r="G1497" s="20">
        <v>155538.9</v>
      </c>
      <c r="H1497" s="20">
        <v>156050</v>
      </c>
      <c r="I1497" s="20">
        <v>158549.1</v>
      </c>
      <c r="J1497" s="20"/>
      <c r="K1497" s="20"/>
      <c r="L1497" s="20"/>
      <c r="M1497" s="20">
        <f t="shared" si="3326"/>
        <v>155538.9</v>
      </c>
      <c r="N1497" s="20">
        <f t="shared" si="3327"/>
        <v>156050</v>
      </c>
      <c r="O1497" s="20">
        <f t="shared" si="3328"/>
        <v>158549.1</v>
      </c>
      <c r="P1497" s="23"/>
      <c r="Q1497" s="23"/>
      <c r="R1497" s="23"/>
      <c r="S1497" s="23"/>
      <c r="T1497" s="23"/>
      <c r="U1497" s="23"/>
      <c r="V1497" s="23"/>
      <c r="W1497" s="23"/>
      <c r="X1497" s="23"/>
      <c r="Y1497" s="23"/>
      <c r="Z1497" s="23">
        <f t="shared" si="3329"/>
        <v>155538.9</v>
      </c>
      <c r="AA1497" s="23">
        <f t="shared" si="3330"/>
        <v>156050</v>
      </c>
      <c r="AB1497" s="23">
        <f t="shared" si="3331"/>
        <v>158549.1</v>
      </c>
      <c r="AC1497" s="23"/>
      <c r="AD1497" s="23"/>
      <c r="AE1497" s="23"/>
      <c r="AF1497" s="23"/>
      <c r="AG1497" s="23"/>
      <c r="AH1497" s="23"/>
      <c r="AI1497" s="23"/>
      <c r="AJ1497" s="23"/>
      <c r="AK1497" s="23">
        <v>865.41899999999998</v>
      </c>
      <c r="AL1497" s="23"/>
      <c r="AM1497" s="23"/>
      <c r="AN1497" s="23"/>
      <c r="AO1497" s="23">
        <f t="shared" si="3235"/>
        <v>156404.31899999999</v>
      </c>
      <c r="AP1497" s="23">
        <f t="shared" si="3236"/>
        <v>156050</v>
      </c>
      <c r="AQ1497" s="23">
        <f t="shared" si="3237"/>
        <v>158549.1</v>
      </c>
      <c r="AR1497" s="23"/>
      <c r="AS1497" s="23">
        <f t="shared" si="3238"/>
        <v>156404.31899999999</v>
      </c>
      <c r="AT1497" s="23"/>
      <c r="AU1497" s="23"/>
      <c r="AV1497" s="23"/>
      <c r="AW1497" s="23"/>
      <c r="AX1497" s="23"/>
      <c r="AY1497" s="23">
        <f t="shared" si="3358"/>
        <v>156404.31899999999</v>
      </c>
      <c r="AZ1497" s="23"/>
    </row>
    <row r="1498" spans="1:53" x14ac:dyDescent="0.25">
      <c r="A1498" s="12" t="s">
        <v>431</v>
      </c>
      <c r="B1498" s="12" t="s">
        <v>81</v>
      </c>
      <c r="C1498" s="12" t="s">
        <v>135</v>
      </c>
      <c r="D1498" s="12" t="s">
        <v>328</v>
      </c>
      <c r="E1498" s="12"/>
      <c r="F1498" s="14" t="s">
        <v>412</v>
      </c>
      <c r="G1498" s="20">
        <f>G1499</f>
        <v>3087.5</v>
      </c>
      <c r="H1498" s="20">
        <f t="shared" ref="H1498:AZ1499" si="3394">H1499</f>
        <v>3087.5</v>
      </c>
      <c r="I1498" s="20">
        <f t="shared" si="3394"/>
        <v>3087.5</v>
      </c>
      <c r="J1498" s="20">
        <f t="shared" si="3394"/>
        <v>0</v>
      </c>
      <c r="K1498" s="20">
        <f t="shared" si="3394"/>
        <v>0</v>
      </c>
      <c r="L1498" s="20">
        <f t="shared" si="3394"/>
        <v>0</v>
      </c>
      <c r="M1498" s="20">
        <f t="shared" si="3326"/>
        <v>3087.5</v>
      </c>
      <c r="N1498" s="20">
        <f t="shared" si="3327"/>
        <v>3087.5</v>
      </c>
      <c r="O1498" s="20">
        <f t="shared" si="3328"/>
        <v>3087.5</v>
      </c>
      <c r="P1498" s="23">
        <f t="shared" si="3394"/>
        <v>0</v>
      </c>
      <c r="Q1498" s="23">
        <f t="shared" si="3394"/>
        <v>0</v>
      </c>
      <c r="R1498" s="23">
        <f t="shared" si="3394"/>
        <v>0</v>
      </c>
      <c r="S1498" s="23">
        <f t="shared" si="3394"/>
        <v>0</v>
      </c>
      <c r="T1498" s="23">
        <f t="shared" si="3394"/>
        <v>0</v>
      </c>
      <c r="U1498" s="23">
        <f t="shared" si="3394"/>
        <v>0</v>
      </c>
      <c r="V1498" s="23">
        <f t="shared" si="3394"/>
        <v>0</v>
      </c>
      <c r="W1498" s="23">
        <f t="shared" si="3394"/>
        <v>0</v>
      </c>
      <c r="X1498" s="23">
        <f t="shared" si="3394"/>
        <v>0</v>
      </c>
      <c r="Y1498" s="23">
        <f t="shared" si="3394"/>
        <v>0</v>
      </c>
      <c r="Z1498" s="23">
        <f t="shared" si="3329"/>
        <v>3087.5</v>
      </c>
      <c r="AA1498" s="23">
        <f t="shared" si="3330"/>
        <v>3087.5</v>
      </c>
      <c r="AB1498" s="23">
        <f t="shared" si="3331"/>
        <v>3087.5</v>
      </c>
      <c r="AC1498" s="23">
        <f t="shared" si="3394"/>
        <v>0</v>
      </c>
      <c r="AD1498" s="23">
        <f t="shared" si="3394"/>
        <v>0</v>
      </c>
      <c r="AE1498" s="23">
        <f t="shared" si="3394"/>
        <v>0</v>
      </c>
      <c r="AF1498" s="23">
        <f t="shared" si="3394"/>
        <v>0</v>
      </c>
      <c r="AG1498" s="23">
        <f t="shared" si="3394"/>
        <v>0</v>
      </c>
      <c r="AH1498" s="23">
        <f t="shared" si="3394"/>
        <v>0</v>
      </c>
      <c r="AI1498" s="23">
        <f t="shared" si="3394"/>
        <v>0</v>
      </c>
      <c r="AJ1498" s="23">
        <f t="shared" si="3394"/>
        <v>0</v>
      </c>
      <c r="AK1498" s="23">
        <f t="shared" si="3394"/>
        <v>1E-3</v>
      </c>
      <c r="AL1498" s="23">
        <f t="shared" si="3394"/>
        <v>0</v>
      </c>
      <c r="AM1498" s="23">
        <f t="shared" si="3394"/>
        <v>0</v>
      </c>
      <c r="AN1498" s="23">
        <f t="shared" si="3394"/>
        <v>0</v>
      </c>
      <c r="AO1498" s="23">
        <f t="shared" si="3235"/>
        <v>3087.5010000000002</v>
      </c>
      <c r="AP1498" s="23">
        <f t="shared" si="3236"/>
        <v>3087.5</v>
      </c>
      <c r="AQ1498" s="23">
        <f t="shared" si="3237"/>
        <v>3087.5</v>
      </c>
      <c r="AR1498" s="23">
        <f t="shared" si="3394"/>
        <v>0</v>
      </c>
      <c r="AS1498" s="23">
        <f t="shared" si="3238"/>
        <v>3087.5010000000002</v>
      </c>
      <c r="AT1498" s="23">
        <f t="shared" si="3394"/>
        <v>0</v>
      </c>
      <c r="AU1498" s="23">
        <f t="shared" si="3394"/>
        <v>0</v>
      </c>
      <c r="AV1498" s="23">
        <f t="shared" si="3394"/>
        <v>0</v>
      </c>
      <c r="AW1498" s="23">
        <f t="shared" si="3394"/>
        <v>0</v>
      </c>
      <c r="AX1498" s="23">
        <f t="shared" si="3394"/>
        <v>0</v>
      </c>
      <c r="AY1498" s="23">
        <f t="shared" si="3358"/>
        <v>3087.5010000000002</v>
      </c>
      <c r="AZ1498" s="23">
        <f t="shared" si="3394"/>
        <v>0</v>
      </c>
    </row>
    <row r="1499" spans="1:53" ht="31.5" x14ac:dyDescent="0.25">
      <c r="A1499" s="12" t="s">
        <v>431</v>
      </c>
      <c r="B1499" s="12" t="s">
        <v>81</v>
      </c>
      <c r="C1499" s="12" t="s">
        <v>135</v>
      </c>
      <c r="D1499" s="12" t="s">
        <v>328</v>
      </c>
      <c r="E1499" s="12" t="s">
        <v>7</v>
      </c>
      <c r="F1499" s="14" t="s">
        <v>383</v>
      </c>
      <c r="G1499" s="20">
        <f>G1500</f>
        <v>3087.5</v>
      </c>
      <c r="H1499" s="20">
        <f t="shared" si="3394"/>
        <v>3087.5</v>
      </c>
      <c r="I1499" s="20">
        <f t="shared" si="3394"/>
        <v>3087.5</v>
      </c>
      <c r="J1499" s="20">
        <f t="shared" si="3394"/>
        <v>0</v>
      </c>
      <c r="K1499" s="20">
        <f t="shared" si="3394"/>
        <v>0</v>
      </c>
      <c r="L1499" s="20">
        <f t="shared" si="3394"/>
        <v>0</v>
      </c>
      <c r="M1499" s="20">
        <f t="shared" si="3326"/>
        <v>3087.5</v>
      </c>
      <c r="N1499" s="20">
        <f t="shared" si="3327"/>
        <v>3087.5</v>
      </c>
      <c r="O1499" s="20">
        <f t="shared" si="3328"/>
        <v>3087.5</v>
      </c>
      <c r="P1499" s="23">
        <f t="shared" si="3394"/>
        <v>0</v>
      </c>
      <c r="Q1499" s="23">
        <f t="shared" si="3394"/>
        <v>0</v>
      </c>
      <c r="R1499" s="23">
        <f t="shared" si="3394"/>
        <v>0</v>
      </c>
      <c r="S1499" s="23">
        <f t="shared" si="3394"/>
        <v>0</v>
      </c>
      <c r="T1499" s="23">
        <f t="shared" si="3394"/>
        <v>0</v>
      </c>
      <c r="U1499" s="23">
        <f t="shared" si="3394"/>
        <v>0</v>
      </c>
      <c r="V1499" s="23">
        <f t="shared" si="3394"/>
        <v>0</v>
      </c>
      <c r="W1499" s="23">
        <f t="shared" si="3394"/>
        <v>0</v>
      </c>
      <c r="X1499" s="23">
        <f t="shared" si="3394"/>
        <v>0</v>
      </c>
      <c r="Y1499" s="23">
        <f t="shared" si="3394"/>
        <v>0</v>
      </c>
      <c r="Z1499" s="23">
        <f t="shared" si="3329"/>
        <v>3087.5</v>
      </c>
      <c r="AA1499" s="23">
        <f t="shared" si="3330"/>
        <v>3087.5</v>
      </c>
      <c r="AB1499" s="23">
        <f t="shared" si="3331"/>
        <v>3087.5</v>
      </c>
      <c r="AC1499" s="23">
        <f t="shared" si="3394"/>
        <v>0</v>
      </c>
      <c r="AD1499" s="23">
        <f t="shared" si="3394"/>
        <v>0</v>
      </c>
      <c r="AE1499" s="23">
        <f t="shared" si="3394"/>
        <v>0</v>
      </c>
      <c r="AF1499" s="23">
        <f t="shared" si="3394"/>
        <v>0</v>
      </c>
      <c r="AG1499" s="23">
        <f t="shared" si="3394"/>
        <v>0</v>
      </c>
      <c r="AH1499" s="23">
        <f t="shared" si="3394"/>
        <v>0</v>
      </c>
      <c r="AI1499" s="23">
        <f t="shared" si="3394"/>
        <v>0</v>
      </c>
      <c r="AJ1499" s="23">
        <f t="shared" si="3394"/>
        <v>0</v>
      </c>
      <c r="AK1499" s="23">
        <f t="shared" si="3394"/>
        <v>1E-3</v>
      </c>
      <c r="AL1499" s="23">
        <f t="shared" si="3394"/>
        <v>0</v>
      </c>
      <c r="AM1499" s="23">
        <f t="shared" si="3394"/>
        <v>0</v>
      </c>
      <c r="AN1499" s="23">
        <f t="shared" si="3394"/>
        <v>0</v>
      </c>
      <c r="AO1499" s="23">
        <f t="shared" si="3235"/>
        <v>3087.5010000000002</v>
      </c>
      <c r="AP1499" s="23">
        <f t="shared" si="3236"/>
        <v>3087.5</v>
      </c>
      <c r="AQ1499" s="23">
        <f t="shared" si="3237"/>
        <v>3087.5</v>
      </c>
      <c r="AR1499" s="23">
        <f t="shared" si="3394"/>
        <v>0</v>
      </c>
      <c r="AS1499" s="23">
        <f t="shared" si="3238"/>
        <v>3087.5010000000002</v>
      </c>
      <c r="AT1499" s="23">
        <f t="shared" si="3394"/>
        <v>0</v>
      </c>
      <c r="AU1499" s="23">
        <f t="shared" si="3394"/>
        <v>0</v>
      </c>
      <c r="AV1499" s="23">
        <f t="shared" si="3394"/>
        <v>0</v>
      </c>
      <c r="AW1499" s="23">
        <f t="shared" si="3394"/>
        <v>0</v>
      </c>
      <c r="AX1499" s="23">
        <f t="shared" si="3394"/>
        <v>0</v>
      </c>
      <c r="AY1499" s="23">
        <f t="shared" si="3358"/>
        <v>3087.5010000000002</v>
      </c>
      <c r="AZ1499" s="23">
        <f t="shared" si="3394"/>
        <v>0</v>
      </c>
    </row>
    <row r="1500" spans="1:53" ht="31.5" x14ac:dyDescent="0.25">
      <c r="A1500" s="12" t="s">
        <v>431</v>
      </c>
      <c r="B1500" s="12" t="s">
        <v>81</v>
      </c>
      <c r="C1500" s="12" t="s">
        <v>135</v>
      </c>
      <c r="D1500" s="12" t="s">
        <v>328</v>
      </c>
      <c r="E1500" s="12">
        <v>240</v>
      </c>
      <c r="F1500" s="14" t="s">
        <v>372</v>
      </c>
      <c r="G1500" s="20">
        <v>3087.5</v>
      </c>
      <c r="H1500" s="20">
        <v>3087.5</v>
      </c>
      <c r="I1500" s="20">
        <v>3087.5</v>
      </c>
      <c r="J1500" s="20"/>
      <c r="K1500" s="20"/>
      <c r="L1500" s="20"/>
      <c r="M1500" s="20">
        <f t="shared" si="3326"/>
        <v>3087.5</v>
      </c>
      <c r="N1500" s="20">
        <f t="shared" si="3327"/>
        <v>3087.5</v>
      </c>
      <c r="O1500" s="20">
        <f t="shared" si="3328"/>
        <v>3087.5</v>
      </c>
      <c r="P1500" s="23"/>
      <c r="Q1500" s="23"/>
      <c r="R1500" s="23"/>
      <c r="S1500" s="23"/>
      <c r="T1500" s="23"/>
      <c r="U1500" s="23"/>
      <c r="V1500" s="23"/>
      <c r="W1500" s="23"/>
      <c r="X1500" s="23"/>
      <c r="Y1500" s="23"/>
      <c r="Z1500" s="23">
        <f t="shared" si="3329"/>
        <v>3087.5</v>
      </c>
      <c r="AA1500" s="23">
        <f t="shared" si="3330"/>
        <v>3087.5</v>
      </c>
      <c r="AB1500" s="23">
        <f t="shared" si="3331"/>
        <v>3087.5</v>
      </c>
      <c r="AC1500" s="23"/>
      <c r="AD1500" s="23"/>
      <c r="AE1500" s="23"/>
      <c r="AF1500" s="23"/>
      <c r="AG1500" s="23"/>
      <c r="AH1500" s="23"/>
      <c r="AI1500" s="23"/>
      <c r="AJ1500" s="23"/>
      <c r="AK1500" s="23">
        <v>1E-3</v>
      </c>
      <c r="AL1500" s="23"/>
      <c r="AM1500" s="23"/>
      <c r="AN1500" s="23"/>
      <c r="AO1500" s="23">
        <f t="shared" si="3235"/>
        <v>3087.5010000000002</v>
      </c>
      <c r="AP1500" s="23">
        <f t="shared" si="3236"/>
        <v>3087.5</v>
      </c>
      <c r="AQ1500" s="23">
        <f t="shared" si="3237"/>
        <v>3087.5</v>
      </c>
      <c r="AR1500" s="23"/>
      <c r="AS1500" s="23">
        <f t="shared" si="3238"/>
        <v>3087.5010000000002</v>
      </c>
      <c r="AT1500" s="23"/>
      <c r="AU1500" s="23"/>
      <c r="AV1500" s="23"/>
      <c r="AW1500" s="23"/>
      <c r="AX1500" s="23"/>
      <c r="AY1500" s="23">
        <f t="shared" si="3358"/>
        <v>3087.5010000000002</v>
      </c>
      <c r="AZ1500" s="23"/>
    </row>
    <row r="1501" spans="1:53" ht="31.5" x14ac:dyDescent="0.25">
      <c r="A1501" s="12" t="s">
        <v>431</v>
      </c>
      <c r="B1501" s="12" t="s">
        <v>81</v>
      </c>
      <c r="C1501" s="12" t="s">
        <v>135</v>
      </c>
      <c r="D1501" s="12" t="s">
        <v>329</v>
      </c>
      <c r="E1501" s="12"/>
      <c r="F1501" s="14" t="s">
        <v>987</v>
      </c>
      <c r="G1501" s="20">
        <f>G1502</f>
        <v>1064.5999999999999</v>
      </c>
      <c r="H1501" s="20">
        <f t="shared" ref="H1501:AZ1502" si="3395">H1502</f>
        <v>0</v>
      </c>
      <c r="I1501" s="20">
        <f t="shared" si="3395"/>
        <v>0</v>
      </c>
      <c r="J1501" s="20">
        <f t="shared" si="3395"/>
        <v>0</v>
      </c>
      <c r="K1501" s="20">
        <f t="shared" si="3395"/>
        <v>0</v>
      </c>
      <c r="L1501" s="20">
        <f t="shared" si="3395"/>
        <v>0</v>
      </c>
      <c r="M1501" s="20">
        <f t="shared" si="3326"/>
        <v>1064.5999999999999</v>
      </c>
      <c r="N1501" s="20">
        <f t="shared" si="3327"/>
        <v>0</v>
      </c>
      <c r="O1501" s="20">
        <f t="shared" si="3328"/>
        <v>0</v>
      </c>
      <c r="P1501" s="23">
        <f t="shared" si="3395"/>
        <v>0</v>
      </c>
      <c r="Q1501" s="23">
        <f t="shared" si="3395"/>
        <v>0</v>
      </c>
      <c r="R1501" s="23">
        <f t="shared" si="3395"/>
        <v>0</v>
      </c>
      <c r="S1501" s="23">
        <f t="shared" si="3395"/>
        <v>0</v>
      </c>
      <c r="T1501" s="23">
        <f t="shared" si="3395"/>
        <v>0</v>
      </c>
      <c r="U1501" s="23">
        <f t="shared" si="3395"/>
        <v>0</v>
      </c>
      <c r="V1501" s="23">
        <f t="shared" si="3395"/>
        <v>0</v>
      </c>
      <c r="W1501" s="23">
        <f t="shared" si="3395"/>
        <v>0</v>
      </c>
      <c r="X1501" s="23">
        <f t="shared" si="3395"/>
        <v>0</v>
      </c>
      <c r="Y1501" s="23">
        <f t="shared" si="3395"/>
        <v>0</v>
      </c>
      <c r="Z1501" s="23">
        <f t="shared" si="3329"/>
        <v>1064.5999999999999</v>
      </c>
      <c r="AA1501" s="23">
        <f t="shared" si="3330"/>
        <v>0</v>
      </c>
      <c r="AB1501" s="23">
        <f t="shared" si="3331"/>
        <v>0</v>
      </c>
      <c r="AC1501" s="23">
        <f t="shared" si="3395"/>
        <v>0</v>
      </c>
      <c r="AD1501" s="23">
        <f t="shared" si="3395"/>
        <v>0</v>
      </c>
      <c r="AE1501" s="23">
        <f t="shared" si="3395"/>
        <v>0</v>
      </c>
      <c r="AF1501" s="23">
        <f t="shared" si="3395"/>
        <v>0</v>
      </c>
      <c r="AG1501" s="23">
        <f t="shared" si="3395"/>
        <v>0</v>
      </c>
      <c r="AH1501" s="23">
        <f t="shared" si="3395"/>
        <v>0</v>
      </c>
      <c r="AI1501" s="23">
        <f t="shared" si="3395"/>
        <v>0</v>
      </c>
      <c r="AJ1501" s="23">
        <f t="shared" si="3395"/>
        <v>0</v>
      </c>
      <c r="AK1501" s="23">
        <f t="shared" si="3395"/>
        <v>0</v>
      </c>
      <c r="AL1501" s="23">
        <f t="shared" si="3395"/>
        <v>0</v>
      </c>
      <c r="AM1501" s="23">
        <f t="shared" si="3395"/>
        <v>0</v>
      </c>
      <c r="AN1501" s="23">
        <f t="shared" si="3395"/>
        <v>0</v>
      </c>
      <c r="AO1501" s="23">
        <f t="shared" ref="AO1501:AO1564" si="3396">Z1501+AC1501+AD1501+AE1501+AF1501+AG1501+AH1501+AI1501+AJ1501+AK1501+AL1501</f>
        <v>1064.5999999999999</v>
      </c>
      <c r="AP1501" s="23">
        <f t="shared" ref="AP1501:AP1564" si="3397">AA1501+AM1501</f>
        <v>0</v>
      </c>
      <c r="AQ1501" s="23">
        <f t="shared" ref="AQ1501:AQ1564" si="3398">AB1501+AN1501</f>
        <v>0</v>
      </c>
      <c r="AR1501" s="23">
        <f t="shared" si="3395"/>
        <v>0</v>
      </c>
      <c r="AS1501" s="23">
        <f t="shared" ref="AS1501:AS1564" si="3399">AO1501+AR1501</f>
        <v>1064.5999999999999</v>
      </c>
      <c r="AT1501" s="23">
        <f t="shared" si="3395"/>
        <v>0</v>
      </c>
      <c r="AU1501" s="23">
        <f t="shared" si="3395"/>
        <v>0</v>
      </c>
      <c r="AV1501" s="23">
        <f t="shared" si="3395"/>
        <v>0</v>
      </c>
      <c r="AW1501" s="23">
        <f t="shared" si="3395"/>
        <v>0</v>
      </c>
      <c r="AX1501" s="23">
        <f t="shared" si="3395"/>
        <v>0</v>
      </c>
      <c r="AY1501" s="23">
        <f t="shared" si="3358"/>
        <v>1064.5999999999999</v>
      </c>
      <c r="AZ1501" s="23">
        <f t="shared" si="3395"/>
        <v>0</v>
      </c>
    </row>
    <row r="1502" spans="1:53" ht="31.5" x14ac:dyDescent="0.25">
      <c r="A1502" s="12" t="s">
        <v>431</v>
      </c>
      <c r="B1502" s="12" t="s">
        <v>81</v>
      </c>
      <c r="C1502" s="12" t="s">
        <v>135</v>
      </c>
      <c r="D1502" s="12" t="s">
        <v>329</v>
      </c>
      <c r="E1502" s="12" t="s">
        <v>7</v>
      </c>
      <c r="F1502" s="14" t="s">
        <v>383</v>
      </c>
      <c r="G1502" s="20">
        <f>G1503</f>
        <v>1064.5999999999999</v>
      </c>
      <c r="H1502" s="20">
        <f t="shared" si="3395"/>
        <v>0</v>
      </c>
      <c r="I1502" s="20">
        <f t="shared" si="3395"/>
        <v>0</v>
      </c>
      <c r="J1502" s="20">
        <f t="shared" si="3395"/>
        <v>0</v>
      </c>
      <c r="K1502" s="20">
        <f t="shared" si="3395"/>
        <v>0</v>
      </c>
      <c r="L1502" s="20">
        <f t="shared" si="3395"/>
        <v>0</v>
      </c>
      <c r="M1502" s="20">
        <f t="shared" si="3326"/>
        <v>1064.5999999999999</v>
      </c>
      <c r="N1502" s="20">
        <f t="shared" si="3327"/>
        <v>0</v>
      </c>
      <c r="O1502" s="20">
        <f t="shared" si="3328"/>
        <v>0</v>
      </c>
      <c r="P1502" s="23">
        <f t="shared" si="3395"/>
        <v>0</v>
      </c>
      <c r="Q1502" s="23">
        <f t="shared" si="3395"/>
        <v>0</v>
      </c>
      <c r="R1502" s="23">
        <f t="shared" si="3395"/>
        <v>0</v>
      </c>
      <c r="S1502" s="23">
        <f t="shared" si="3395"/>
        <v>0</v>
      </c>
      <c r="T1502" s="23">
        <f t="shared" si="3395"/>
        <v>0</v>
      </c>
      <c r="U1502" s="23">
        <f t="shared" si="3395"/>
        <v>0</v>
      </c>
      <c r="V1502" s="23">
        <f t="shared" si="3395"/>
        <v>0</v>
      </c>
      <c r="W1502" s="23">
        <f t="shared" si="3395"/>
        <v>0</v>
      </c>
      <c r="X1502" s="23">
        <f t="shared" si="3395"/>
        <v>0</v>
      </c>
      <c r="Y1502" s="23">
        <f t="shared" si="3395"/>
        <v>0</v>
      </c>
      <c r="Z1502" s="23">
        <f t="shared" si="3329"/>
        <v>1064.5999999999999</v>
      </c>
      <c r="AA1502" s="23">
        <f t="shared" si="3330"/>
        <v>0</v>
      </c>
      <c r="AB1502" s="23">
        <f t="shared" si="3331"/>
        <v>0</v>
      </c>
      <c r="AC1502" s="23">
        <f t="shared" si="3395"/>
        <v>0</v>
      </c>
      <c r="AD1502" s="23">
        <f t="shared" si="3395"/>
        <v>0</v>
      </c>
      <c r="AE1502" s="23">
        <f t="shared" si="3395"/>
        <v>0</v>
      </c>
      <c r="AF1502" s="23">
        <f t="shared" si="3395"/>
        <v>0</v>
      </c>
      <c r="AG1502" s="23">
        <f t="shared" si="3395"/>
        <v>0</v>
      </c>
      <c r="AH1502" s="23">
        <f t="shared" si="3395"/>
        <v>0</v>
      </c>
      <c r="AI1502" s="23">
        <f t="shared" si="3395"/>
        <v>0</v>
      </c>
      <c r="AJ1502" s="23">
        <f t="shared" si="3395"/>
        <v>0</v>
      </c>
      <c r="AK1502" s="23">
        <f t="shared" si="3395"/>
        <v>0</v>
      </c>
      <c r="AL1502" s="23">
        <f t="shared" si="3395"/>
        <v>0</v>
      </c>
      <c r="AM1502" s="23">
        <f t="shared" si="3395"/>
        <v>0</v>
      </c>
      <c r="AN1502" s="23">
        <f t="shared" si="3395"/>
        <v>0</v>
      </c>
      <c r="AO1502" s="23">
        <f t="shared" si="3396"/>
        <v>1064.5999999999999</v>
      </c>
      <c r="AP1502" s="23">
        <f t="shared" si="3397"/>
        <v>0</v>
      </c>
      <c r="AQ1502" s="23">
        <f t="shared" si="3398"/>
        <v>0</v>
      </c>
      <c r="AR1502" s="23">
        <f t="shared" si="3395"/>
        <v>0</v>
      </c>
      <c r="AS1502" s="23">
        <f t="shared" si="3399"/>
        <v>1064.5999999999999</v>
      </c>
      <c r="AT1502" s="23">
        <f t="shared" si="3395"/>
        <v>0</v>
      </c>
      <c r="AU1502" s="23">
        <f t="shared" si="3395"/>
        <v>0</v>
      </c>
      <c r="AV1502" s="23">
        <f t="shared" si="3395"/>
        <v>0</v>
      </c>
      <c r="AW1502" s="23">
        <f t="shared" si="3395"/>
        <v>0</v>
      </c>
      <c r="AX1502" s="23">
        <f t="shared" si="3395"/>
        <v>0</v>
      </c>
      <c r="AY1502" s="23">
        <f t="shared" si="3358"/>
        <v>1064.5999999999999</v>
      </c>
      <c r="AZ1502" s="23">
        <f t="shared" si="3395"/>
        <v>0</v>
      </c>
    </row>
    <row r="1503" spans="1:53" ht="31.5" x14ac:dyDescent="0.25">
      <c r="A1503" s="12" t="s">
        <v>431</v>
      </c>
      <c r="B1503" s="12" t="s">
        <v>81</v>
      </c>
      <c r="C1503" s="12" t="s">
        <v>135</v>
      </c>
      <c r="D1503" s="12" t="s">
        <v>329</v>
      </c>
      <c r="E1503" s="12">
        <v>240</v>
      </c>
      <c r="F1503" s="14" t="s">
        <v>372</v>
      </c>
      <c r="G1503" s="20">
        <v>1064.5999999999999</v>
      </c>
      <c r="H1503" s="20">
        <v>0</v>
      </c>
      <c r="I1503" s="20">
        <v>0</v>
      </c>
      <c r="J1503" s="20"/>
      <c r="K1503" s="20"/>
      <c r="L1503" s="20"/>
      <c r="M1503" s="20">
        <f t="shared" si="3326"/>
        <v>1064.5999999999999</v>
      </c>
      <c r="N1503" s="20">
        <f t="shared" si="3327"/>
        <v>0</v>
      </c>
      <c r="O1503" s="20">
        <f t="shared" si="3328"/>
        <v>0</v>
      </c>
      <c r="P1503" s="23"/>
      <c r="Q1503" s="23"/>
      <c r="R1503" s="23"/>
      <c r="S1503" s="23"/>
      <c r="T1503" s="23"/>
      <c r="U1503" s="23"/>
      <c r="V1503" s="23"/>
      <c r="W1503" s="23"/>
      <c r="X1503" s="23"/>
      <c r="Y1503" s="23"/>
      <c r="Z1503" s="23">
        <f t="shared" si="3329"/>
        <v>1064.5999999999999</v>
      </c>
      <c r="AA1503" s="23">
        <f t="shared" si="3330"/>
        <v>0</v>
      </c>
      <c r="AB1503" s="23">
        <f t="shared" si="3331"/>
        <v>0</v>
      </c>
      <c r="AC1503" s="23"/>
      <c r="AD1503" s="23"/>
      <c r="AE1503" s="23"/>
      <c r="AF1503" s="23"/>
      <c r="AG1503" s="23"/>
      <c r="AH1503" s="23"/>
      <c r="AI1503" s="23"/>
      <c r="AJ1503" s="23"/>
      <c r="AK1503" s="23"/>
      <c r="AL1503" s="23"/>
      <c r="AM1503" s="23"/>
      <c r="AN1503" s="23"/>
      <c r="AO1503" s="23">
        <f t="shared" si="3396"/>
        <v>1064.5999999999999</v>
      </c>
      <c r="AP1503" s="23">
        <f t="shared" si="3397"/>
        <v>0</v>
      </c>
      <c r="AQ1503" s="23">
        <f t="shared" si="3398"/>
        <v>0</v>
      </c>
      <c r="AR1503" s="23"/>
      <c r="AS1503" s="23">
        <f t="shared" si="3399"/>
        <v>1064.5999999999999</v>
      </c>
      <c r="AT1503" s="23"/>
      <c r="AU1503" s="23"/>
      <c r="AV1503" s="23"/>
      <c r="AW1503" s="23"/>
      <c r="AX1503" s="23"/>
      <c r="AY1503" s="23">
        <f t="shared" si="3358"/>
        <v>1064.5999999999999</v>
      </c>
      <c r="AZ1503" s="23"/>
    </row>
    <row r="1504" spans="1:53" ht="63" x14ac:dyDescent="0.25">
      <c r="A1504" s="12" t="s">
        <v>431</v>
      </c>
      <c r="B1504" s="12" t="s">
        <v>81</v>
      </c>
      <c r="C1504" s="12" t="s">
        <v>135</v>
      </c>
      <c r="D1504" s="12" t="s">
        <v>353</v>
      </c>
      <c r="E1504" s="12"/>
      <c r="F1504" s="14" t="s">
        <v>849</v>
      </c>
      <c r="G1504" s="20">
        <f>G1505</f>
        <v>2392.3000000000002</v>
      </c>
      <c r="H1504" s="20">
        <f t="shared" ref="H1504:AZ1507" si="3400">H1505</f>
        <v>2449.3000000000002</v>
      </c>
      <c r="I1504" s="20">
        <f t="shared" si="3400"/>
        <v>2404.6</v>
      </c>
      <c r="J1504" s="20">
        <f t="shared" si="3400"/>
        <v>0</v>
      </c>
      <c r="K1504" s="20">
        <f t="shared" si="3400"/>
        <v>0</v>
      </c>
      <c r="L1504" s="20">
        <f t="shared" si="3400"/>
        <v>0</v>
      </c>
      <c r="M1504" s="20">
        <f t="shared" si="3326"/>
        <v>2392.3000000000002</v>
      </c>
      <c r="N1504" s="20">
        <f t="shared" si="3327"/>
        <v>2449.3000000000002</v>
      </c>
      <c r="O1504" s="20">
        <f t="shared" si="3328"/>
        <v>2404.6</v>
      </c>
      <c r="P1504" s="23">
        <f t="shared" si="3400"/>
        <v>0</v>
      </c>
      <c r="Q1504" s="23">
        <f t="shared" si="3400"/>
        <v>0</v>
      </c>
      <c r="R1504" s="23">
        <f t="shared" si="3400"/>
        <v>0</v>
      </c>
      <c r="S1504" s="23">
        <f t="shared" si="3400"/>
        <v>0</v>
      </c>
      <c r="T1504" s="23">
        <f t="shared" si="3400"/>
        <v>0</v>
      </c>
      <c r="U1504" s="23">
        <f t="shared" si="3400"/>
        <v>0</v>
      </c>
      <c r="V1504" s="23">
        <f t="shared" si="3400"/>
        <v>0</v>
      </c>
      <c r="W1504" s="23">
        <f t="shared" si="3400"/>
        <v>0</v>
      </c>
      <c r="X1504" s="23">
        <f t="shared" si="3400"/>
        <v>0</v>
      </c>
      <c r="Y1504" s="23">
        <f t="shared" si="3400"/>
        <v>0</v>
      </c>
      <c r="Z1504" s="23">
        <f t="shared" si="3329"/>
        <v>2392.3000000000002</v>
      </c>
      <c r="AA1504" s="23">
        <f t="shared" si="3330"/>
        <v>2449.3000000000002</v>
      </c>
      <c r="AB1504" s="23">
        <f t="shared" si="3331"/>
        <v>2404.6</v>
      </c>
      <c r="AC1504" s="23">
        <f t="shared" si="3400"/>
        <v>0</v>
      </c>
      <c r="AD1504" s="23">
        <f t="shared" si="3400"/>
        <v>0</v>
      </c>
      <c r="AE1504" s="23">
        <f t="shared" si="3400"/>
        <v>0</v>
      </c>
      <c r="AF1504" s="23">
        <f t="shared" si="3400"/>
        <v>0</v>
      </c>
      <c r="AG1504" s="23">
        <f t="shared" si="3400"/>
        <v>0</v>
      </c>
      <c r="AH1504" s="23">
        <f t="shared" si="3400"/>
        <v>0</v>
      </c>
      <c r="AI1504" s="23">
        <f t="shared" si="3400"/>
        <v>0</v>
      </c>
      <c r="AJ1504" s="23">
        <f t="shared" si="3400"/>
        <v>0</v>
      </c>
      <c r="AK1504" s="23">
        <f t="shared" si="3400"/>
        <v>0</v>
      </c>
      <c r="AL1504" s="23">
        <f t="shared" si="3400"/>
        <v>0</v>
      </c>
      <c r="AM1504" s="23">
        <f t="shared" si="3400"/>
        <v>0</v>
      </c>
      <c r="AN1504" s="23">
        <f t="shared" si="3400"/>
        <v>0</v>
      </c>
      <c r="AO1504" s="23">
        <f t="shared" si="3396"/>
        <v>2392.3000000000002</v>
      </c>
      <c r="AP1504" s="23">
        <f t="shared" si="3397"/>
        <v>2449.3000000000002</v>
      </c>
      <c r="AQ1504" s="23">
        <f t="shared" si="3398"/>
        <v>2404.6</v>
      </c>
      <c r="AR1504" s="23">
        <f t="shared" si="3400"/>
        <v>0</v>
      </c>
      <c r="AS1504" s="23">
        <f t="shared" si="3399"/>
        <v>2392.3000000000002</v>
      </c>
      <c r="AT1504" s="23">
        <f t="shared" si="3400"/>
        <v>0</v>
      </c>
      <c r="AU1504" s="23">
        <f t="shared" si="3400"/>
        <v>0</v>
      </c>
      <c r="AV1504" s="23">
        <f t="shared" si="3400"/>
        <v>0</v>
      </c>
      <c r="AW1504" s="23">
        <f t="shared" si="3400"/>
        <v>0</v>
      </c>
      <c r="AX1504" s="23">
        <f t="shared" si="3400"/>
        <v>0</v>
      </c>
      <c r="AY1504" s="23">
        <f t="shared" si="3358"/>
        <v>2392.3000000000002</v>
      </c>
      <c r="AZ1504" s="23">
        <f t="shared" si="3400"/>
        <v>0</v>
      </c>
      <c r="BA1504" s="5"/>
    </row>
    <row r="1505" spans="1:53" ht="31.5" x14ac:dyDescent="0.25">
      <c r="A1505" s="12" t="s">
        <v>431</v>
      </c>
      <c r="B1505" s="12" t="s">
        <v>81</v>
      </c>
      <c r="C1505" s="12" t="s">
        <v>135</v>
      </c>
      <c r="D1505" s="12" t="s">
        <v>354</v>
      </c>
      <c r="E1505" s="12"/>
      <c r="F1505" s="14" t="s">
        <v>414</v>
      </c>
      <c r="G1505" s="20">
        <f>G1506</f>
        <v>2392.3000000000002</v>
      </c>
      <c r="H1505" s="20">
        <f t="shared" si="3400"/>
        <v>2449.3000000000002</v>
      </c>
      <c r="I1505" s="20">
        <f t="shared" si="3400"/>
        <v>2404.6</v>
      </c>
      <c r="J1505" s="20">
        <f t="shared" si="3400"/>
        <v>0</v>
      </c>
      <c r="K1505" s="20">
        <f t="shared" si="3400"/>
        <v>0</v>
      </c>
      <c r="L1505" s="20">
        <f t="shared" si="3400"/>
        <v>0</v>
      </c>
      <c r="M1505" s="20">
        <f t="shared" si="3326"/>
        <v>2392.3000000000002</v>
      </c>
      <c r="N1505" s="20">
        <f t="shared" si="3327"/>
        <v>2449.3000000000002</v>
      </c>
      <c r="O1505" s="20">
        <f t="shared" si="3328"/>
        <v>2404.6</v>
      </c>
      <c r="P1505" s="23">
        <f t="shared" si="3400"/>
        <v>0</v>
      </c>
      <c r="Q1505" s="23">
        <f t="shared" si="3400"/>
        <v>0</v>
      </c>
      <c r="R1505" s="23">
        <f t="shared" si="3400"/>
        <v>0</v>
      </c>
      <c r="S1505" s="23">
        <f t="shared" si="3400"/>
        <v>0</v>
      </c>
      <c r="T1505" s="23">
        <f t="shared" si="3400"/>
        <v>0</v>
      </c>
      <c r="U1505" s="23">
        <f t="shared" si="3400"/>
        <v>0</v>
      </c>
      <c r="V1505" s="23">
        <f t="shared" si="3400"/>
        <v>0</v>
      </c>
      <c r="W1505" s="23">
        <f t="shared" si="3400"/>
        <v>0</v>
      </c>
      <c r="X1505" s="23">
        <f t="shared" si="3400"/>
        <v>0</v>
      </c>
      <c r="Y1505" s="23">
        <f t="shared" si="3400"/>
        <v>0</v>
      </c>
      <c r="Z1505" s="23">
        <f t="shared" si="3329"/>
        <v>2392.3000000000002</v>
      </c>
      <c r="AA1505" s="23">
        <f t="shared" si="3330"/>
        <v>2449.3000000000002</v>
      </c>
      <c r="AB1505" s="23">
        <f t="shared" si="3331"/>
        <v>2404.6</v>
      </c>
      <c r="AC1505" s="23">
        <f t="shared" si="3400"/>
        <v>0</v>
      </c>
      <c r="AD1505" s="23">
        <f t="shared" si="3400"/>
        <v>0</v>
      </c>
      <c r="AE1505" s="23">
        <f t="shared" si="3400"/>
        <v>0</v>
      </c>
      <c r="AF1505" s="23">
        <f t="shared" si="3400"/>
        <v>0</v>
      </c>
      <c r="AG1505" s="23">
        <f t="shared" si="3400"/>
        <v>0</v>
      </c>
      <c r="AH1505" s="23">
        <f t="shared" si="3400"/>
        <v>0</v>
      </c>
      <c r="AI1505" s="23">
        <f t="shared" si="3400"/>
        <v>0</v>
      </c>
      <c r="AJ1505" s="23">
        <f t="shared" si="3400"/>
        <v>0</v>
      </c>
      <c r="AK1505" s="23">
        <f t="shared" si="3400"/>
        <v>0</v>
      </c>
      <c r="AL1505" s="23">
        <f t="shared" si="3400"/>
        <v>0</v>
      </c>
      <c r="AM1505" s="23">
        <f t="shared" si="3400"/>
        <v>0</v>
      </c>
      <c r="AN1505" s="23">
        <f t="shared" si="3400"/>
        <v>0</v>
      </c>
      <c r="AO1505" s="23">
        <f t="shared" si="3396"/>
        <v>2392.3000000000002</v>
      </c>
      <c r="AP1505" s="23">
        <f t="shared" si="3397"/>
        <v>2449.3000000000002</v>
      </c>
      <c r="AQ1505" s="23">
        <f t="shared" si="3398"/>
        <v>2404.6</v>
      </c>
      <c r="AR1505" s="23">
        <f t="shared" si="3400"/>
        <v>0</v>
      </c>
      <c r="AS1505" s="23">
        <f t="shared" si="3399"/>
        <v>2392.3000000000002</v>
      </c>
      <c r="AT1505" s="23">
        <f t="shared" si="3400"/>
        <v>0</v>
      </c>
      <c r="AU1505" s="23">
        <f t="shared" si="3400"/>
        <v>0</v>
      </c>
      <c r="AV1505" s="23">
        <f t="shared" si="3400"/>
        <v>0</v>
      </c>
      <c r="AW1505" s="23">
        <f t="shared" si="3400"/>
        <v>0</v>
      </c>
      <c r="AX1505" s="23">
        <f t="shared" si="3400"/>
        <v>0</v>
      </c>
      <c r="AY1505" s="23">
        <f t="shared" si="3358"/>
        <v>2392.3000000000002</v>
      </c>
      <c r="AZ1505" s="23">
        <f t="shared" si="3400"/>
        <v>0</v>
      </c>
      <c r="BA1505" s="5"/>
    </row>
    <row r="1506" spans="1:53" x14ac:dyDescent="0.25">
      <c r="A1506" s="12" t="s">
        <v>431</v>
      </c>
      <c r="B1506" s="12" t="s">
        <v>81</v>
      </c>
      <c r="C1506" s="12" t="s">
        <v>135</v>
      </c>
      <c r="D1506" s="12" t="s">
        <v>330</v>
      </c>
      <c r="E1506" s="12"/>
      <c r="F1506" s="14" t="s">
        <v>418</v>
      </c>
      <c r="G1506" s="20">
        <f>G1507</f>
        <v>2392.3000000000002</v>
      </c>
      <c r="H1506" s="20">
        <f t="shared" si="3400"/>
        <v>2449.3000000000002</v>
      </c>
      <c r="I1506" s="20">
        <f t="shared" si="3400"/>
        <v>2404.6</v>
      </c>
      <c r="J1506" s="20">
        <f t="shared" si="3400"/>
        <v>0</v>
      </c>
      <c r="K1506" s="20">
        <f t="shared" si="3400"/>
        <v>0</v>
      </c>
      <c r="L1506" s="20">
        <f t="shared" si="3400"/>
        <v>0</v>
      </c>
      <c r="M1506" s="20">
        <f t="shared" si="3326"/>
        <v>2392.3000000000002</v>
      </c>
      <c r="N1506" s="20">
        <f t="shared" si="3327"/>
        <v>2449.3000000000002</v>
      </c>
      <c r="O1506" s="20">
        <f t="shared" si="3328"/>
        <v>2404.6</v>
      </c>
      <c r="P1506" s="23">
        <f t="shared" si="3400"/>
        <v>0</v>
      </c>
      <c r="Q1506" s="23">
        <f t="shared" si="3400"/>
        <v>0</v>
      </c>
      <c r="R1506" s="23">
        <f t="shared" si="3400"/>
        <v>0</v>
      </c>
      <c r="S1506" s="23">
        <f t="shared" si="3400"/>
        <v>0</v>
      </c>
      <c r="T1506" s="23">
        <f t="shared" si="3400"/>
        <v>0</v>
      </c>
      <c r="U1506" s="23">
        <f t="shared" si="3400"/>
        <v>0</v>
      </c>
      <c r="V1506" s="23">
        <f t="shared" si="3400"/>
        <v>0</v>
      </c>
      <c r="W1506" s="23">
        <f t="shared" si="3400"/>
        <v>0</v>
      </c>
      <c r="X1506" s="23">
        <f t="shared" si="3400"/>
        <v>0</v>
      </c>
      <c r="Y1506" s="23">
        <f t="shared" si="3400"/>
        <v>0</v>
      </c>
      <c r="Z1506" s="23">
        <f t="shared" si="3329"/>
        <v>2392.3000000000002</v>
      </c>
      <c r="AA1506" s="23">
        <f t="shared" si="3330"/>
        <v>2449.3000000000002</v>
      </c>
      <c r="AB1506" s="23">
        <f t="shared" si="3331"/>
        <v>2404.6</v>
      </c>
      <c r="AC1506" s="23">
        <f t="shared" si="3400"/>
        <v>0</v>
      </c>
      <c r="AD1506" s="23">
        <f t="shared" si="3400"/>
        <v>0</v>
      </c>
      <c r="AE1506" s="23">
        <f t="shared" si="3400"/>
        <v>0</v>
      </c>
      <c r="AF1506" s="23">
        <f t="shared" si="3400"/>
        <v>0</v>
      </c>
      <c r="AG1506" s="23">
        <f t="shared" si="3400"/>
        <v>0</v>
      </c>
      <c r="AH1506" s="23">
        <f t="shared" si="3400"/>
        <v>0</v>
      </c>
      <c r="AI1506" s="23">
        <f t="shared" si="3400"/>
        <v>0</v>
      </c>
      <c r="AJ1506" s="23">
        <f t="shared" si="3400"/>
        <v>0</v>
      </c>
      <c r="AK1506" s="23">
        <f t="shared" si="3400"/>
        <v>0</v>
      </c>
      <c r="AL1506" s="23">
        <f t="shared" si="3400"/>
        <v>0</v>
      </c>
      <c r="AM1506" s="23">
        <f t="shared" si="3400"/>
        <v>0</v>
      </c>
      <c r="AN1506" s="23">
        <f t="shared" si="3400"/>
        <v>0</v>
      </c>
      <c r="AO1506" s="23">
        <f t="shared" si="3396"/>
        <v>2392.3000000000002</v>
      </c>
      <c r="AP1506" s="23">
        <f t="shared" si="3397"/>
        <v>2449.3000000000002</v>
      </c>
      <c r="AQ1506" s="23">
        <f t="shared" si="3398"/>
        <v>2404.6</v>
      </c>
      <c r="AR1506" s="23">
        <f t="shared" si="3400"/>
        <v>0</v>
      </c>
      <c r="AS1506" s="23">
        <f t="shared" si="3399"/>
        <v>2392.3000000000002</v>
      </c>
      <c r="AT1506" s="23">
        <f t="shared" si="3400"/>
        <v>0</v>
      </c>
      <c r="AU1506" s="23">
        <f t="shared" si="3400"/>
        <v>0</v>
      </c>
      <c r="AV1506" s="23">
        <f t="shared" si="3400"/>
        <v>0</v>
      </c>
      <c r="AW1506" s="23">
        <f t="shared" si="3400"/>
        <v>0</v>
      </c>
      <c r="AX1506" s="23">
        <f t="shared" si="3400"/>
        <v>0</v>
      </c>
      <c r="AY1506" s="23">
        <f t="shared" si="3358"/>
        <v>2392.3000000000002</v>
      </c>
      <c r="AZ1506" s="23">
        <f t="shared" si="3400"/>
        <v>0</v>
      </c>
    </row>
    <row r="1507" spans="1:53" ht="31.5" x14ac:dyDescent="0.25">
      <c r="A1507" s="12" t="s">
        <v>431</v>
      </c>
      <c r="B1507" s="12" t="s">
        <v>81</v>
      </c>
      <c r="C1507" s="12" t="s">
        <v>135</v>
      </c>
      <c r="D1507" s="12" t="s">
        <v>330</v>
      </c>
      <c r="E1507" s="12" t="s">
        <v>7</v>
      </c>
      <c r="F1507" s="14" t="s">
        <v>383</v>
      </c>
      <c r="G1507" s="20">
        <f>G1508</f>
        <v>2392.3000000000002</v>
      </c>
      <c r="H1507" s="20">
        <f t="shared" si="3400"/>
        <v>2449.3000000000002</v>
      </c>
      <c r="I1507" s="20">
        <f t="shared" si="3400"/>
        <v>2404.6</v>
      </c>
      <c r="J1507" s="20">
        <f t="shared" si="3400"/>
        <v>0</v>
      </c>
      <c r="K1507" s="20">
        <f t="shared" si="3400"/>
        <v>0</v>
      </c>
      <c r="L1507" s="20">
        <f t="shared" si="3400"/>
        <v>0</v>
      </c>
      <c r="M1507" s="20">
        <f t="shared" si="3326"/>
        <v>2392.3000000000002</v>
      </c>
      <c r="N1507" s="20">
        <f t="shared" si="3327"/>
        <v>2449.3000000000002</v>
      </c>
      <c r="O1507" s="20">
        <f t="shared" si="3328"/>
        <v>2404.6</v>
      </c>
      <c r="P1507" s="23">
        <f t="shared" si="3400"/>
        <v>0</v>
      </c>
      <c r="Q1507" s="23">
        <f t="shared" si="3400"/>
        <v>0</v>
      </c>
      <c r="R1507" s="23">
        <f t="shared" si="3400"/>
        <v>0</v>
      </c>
      <c r="S1507" s="23">
        <f t="shared" si="3400"/>
        <v>0</v>
      </c>
      <c r="T1507" s="23">
        <f t="shared" si="3400"/>
        <v>0</v>
      </c>
      <c r="U1507" s="23">
        <f t="shared" si="3400"/>
        <v>0</v>
      </c>
      <c r="V1507" s="23">
        <f t="shared" si="3400"/>
        <v>0</v>
      </c>
      <c r="W1507" s="23">
        <f t="shared" si="3400"/>
        <v>0</v>
      </c>
      <c r="X1507" s="23">
        <f t="shared" si="3400"/>
        <v>0</v>
      </c>
      <c r="Y1507" s="23">
        <f t="shared" si="3400"/>
        <v>0</v>
      </c>
      <c r="Z1507" s="23">
        <f t="shared" si="3329"/>
        <v>2392.3000000000002</v>
      </c>
      <c r="AA1507" s="23">
        <f t="shared" si="3330"/>
        <v>2449.3000000000002</v>
      </c>
      <c r="AB1507" s="23">
        <f t="shared" si="3331"/>
        <v>2404.6</v>
      </c>
      <c r="AC1507" s="23">
        <f t="shared" si="3400"/>
        <v>0</v>
      </c>
      <c r="AD1507" s="23">
        <f t="shared" si="3400"/>
        <v>0</v>
      </c>
      <c r="AE1507" s="23">
        <f t="shared" si="3400"/>
        <v>0</v>
      </c>
      <c r="AF1507" s="23">
        <f t="shared" si="3400"/>
        <v>0</v>
      </c>
      <c r="AG1507" s="23">
        <f t="shared" si="3400"/>
        <v>0</v>
      </c>
      <c r="AH1507" s="23">
        <f t="shared" si="3400"/>
        <v>0</v>
      </c>
      <c r="AI1507" s="23">
        <f t="shared" si="3400"/>
        <v>0</v>
      </c>
      <c r="AJ1507" s="23">
        <f t="shared" si="3400"/>
        <v>0</v>
      </c>
      <c r="AK1507" s="23">
        <f t="shared" si="3400"/>
        <v>0</v>
      </c>
      <c r="AL1507" s="23">
        <f t="shared" si="3400"/>
        <v>0</v>
      </c>
      <c r="AM1507" s="23">
        <f t="shared" si="3400"/>
        <v>0</v>
      </c>
      <c r="AN1507" s="23">
        <f t="shared" si="3400"/>
        <v>0</v>
      </c>
      <c r="AO1507" s="23">
        <f t="shared" si="3396"/>
        <v>2392.3000000000002</v>
      </c>
      <c r="AP1507" s="23">
        <f t="shared" si="3397"/>
        <v>2449.3000000000002</v>
      </c>
      <c r="AQ1507" s="23">
        <f t="shared" si="3398"/>
        <v>2404.6</v>
      </c>
      <c r="AR1507" s="23">
        <f t="shared" si="3400"/>
        <v>0</v>
      </c>
      <c r="AS1507" s="23">
        <f t="shared" si="3399"/>
        <v>2392.3000000000002</v>
      </c>
      <c r="AT1507" s="23">
        <f t="shared" si="3400"/>
        <v>0</v>
      </c>
      <c r="AU1507" s="23">
        <f t="shared" si="3400"/>
        <v>0</v>
      </c>
      <c r="AV1507" s="23">
        <f t="shared" si="3400"/>
        <v>0</v>
      </c>
      <c r="AW1507" s="23">
        <f t="shared" si="3400"/>
        <v>0</v>
      </c>
      <c r="AX1507" s="23">
        <f t="shared" si="3400"/>
        <v>0</v>
      </c>
      <c r="AY1507" s="23">
        <f t="shared" si="3358"/>
        <v>2392.3000000000002</v>
      </c>
      <c r="AZ1507" s="23">
        <f t="shared" si="3400"/>
        <v>0</v>
      </c>
    </row>
    <row r="1508" spans="1:53" ht="31.5" x14ac:dyDescent="0.25">
      <c r="A1508" s="12" t="s">
        <v>431</v>
      </c>
      <c r="B1508" s="12" t="s">
        <v>81</v>
      </c>
      <c r="C1508" s="12" t="s">
        <v>135</v>
      </c>
      <c r="D1508" s="12" t="s">
        <v>330</v>
      </c>
      <c r="E1508" s="12">
        <v>240</v>
      </c>
      <c r="F1508" s="14" t="s">
        <v>372</v>
      </c>
      <c r="G1508" s="20">
        <v>2392.3000000000002</v>
      </c>
      <c r="H1508" s="20">
        <v>2449.3000000000002</v>
      </c>
      <c r="I1508" s="20">
        <v>2404.6</v>
      </c>
      <c r="J1508" s="20"/>
      <c r="K1508" s="20"/>
      <c r="L1508" s="20"/>
      <c r="M1508" s="20">
        <f t="shared" si="3326"/>
        <v>2392.3000000000002</v>
      </c>
      <c r="N1508" s="20">
        <f t="shared" si="3327"/>
        <v>2449.3000000000002</v>
      </c>
      <c r="O1508" s="20">
        <f t="shared" si="3328"/>
        <v>2404.6</v>
      </c>
      <c r="P1508" s="23"/>
      <c r="Q1508" s="23"/>
      <c r="R1508" s="23"/>
      <c r="S1508" s="23"/>
      <c r="T1508" s="23"/>
      <c r="U1508" s="23"/>
      <c r="V1508" s="23"/>
      <c r="W1508" s="23"/>
      <c r="X1508" s="23"/>
      <c r="Y1508" s="23"/>
      <c r="Z1508" s="23">
        <f t="shared" si="3329"/>
        <v>2392.3000000000002</v>
      </c>
      <c r="AA1508" s="23">
        <f t="shared" si="3330"/>
        <v>2449.3000000000002</v>
      </c>
      <c r="AB1508" s="23">
        <f t="shared" si="3331"/>
        <v>2404.6</v>
      </c>
      <c r="AC1508" s="23"/>
      <c r="AD1508" s="23"/>
      <c r="AE1508" s="23"/>
      <c r="AF1508" s="23"/>
      <c r="AG1508" s="23"/>
      <c r="AH1508" s="23"/>
      <c r="AI1508" s="23"/>
      <c r="AJ1508" s="23"/>
      <c r="AK1508" s="23"/>
      <c r="AL1508" s="23"/>
      <c r="AM1508" s="23"/>
      <c r="AN1508" s="23"/>
      <c r="AO1508" s="23">
        <f t="shared" si="3396"/>
        <v>2392.3000000000002</v>
      </c>
      <c r="AP1508" s="23">
        <f t="shared" si="3397"/>
        <v>2449.3000000000002</v>
      </c>
      <c r="AQ1508" s="23">
        <f t="shared" si="3398"/>
        <v>2404.6</v>
      </c>
      <c r="AR1508" s="23"/>
      <c r="AS1508" s="23">
        <f t="shared" si="3399"/>
        <v>2392.3000000000002</v>
      </c>
      <c r="AT1508" s="23"/>
      <c r="AU1508" s="23"/>
      <c r="AV1508" s="23"/>
      <c r="AW1508" s="23"/>
      <c r="AX1508" s="23"/>
      <c r="AY1508" s="23">
        <f t="shared" si="3358"/>
        <v>2392.3000000000002</v>
      </c>
      <c r="AZ1508" s="23"/>
    </row>
    <row r="1509" spans="1:53" ht="47.25" x14ac:dyDescent="0.25">
      <c r="A1509" s="12" t="s">
        <v>431</v>
      </c>
      <c r="B1509" s="12" t="s">
        <v>81</v>
      </c>
      <c r="C1509" s="12" t="s">
        <v>135</v>
      </c>
      <c r="D1509" s="12" t="s">
        <v>349</v>
      </c>
      <c r="E1509" s="12"/>
      <c r="F1509" s="14" t="s">
        <v>420</v>
      </c>
      <c r="G1509" s="20">
        <f>G1510</f>
        <v>2879.3</v>
      </c>
      <c r="H1509" s="20">
        <f t="shared" ref="H1509:AZ1512" si="3401">H1510</f>
        <v>2936.8</v>
      </c>
      <c r="I1509" s="20">
        <f t="shared" si="3401"/>
        <v>2936.8</v>
      </c>
      <c r="J1509" s="20">
        <f t="shared" si="3401"/>
        <v>0</v>
      </c>
      <c r="K1509" s="20">
        <f t="shared" si="3401"/>
        <v>0</v>
      </c>
      <c r="L1509" s="20">
        <f t="shared" si="3401"/>
        <v>0</v>
      </c>
      <c r="M1509" s="20">
        <f t="shared" si="3326"/>
        <v>2879.3</v>
      </c>
      <c r="N1509" s="20">
        <f t="shared" si="3327"/>
        <v>2936.8</v>
      </c>
      <c r="O1509" s="20">
        <f t="shared" si="3328"/>
        <v>2936.8</v>
      </c>
      <c r="P1509" s="23">
        <f t="shared" si="3401"/>
        <v>0</v>
      </c>
      <c r="Q1509" s="23">
        <f t="shared" si="3401"/>
        <v>0</v>
      </c>
      <c r="R1509" s="23">
        <f t="shared" si="3401"/>
        <v>0</v>
      </c>
      <c r="S1509" s="23">
        <f t="shared" si="3401"/>
        <v>0</v>
      </c>
      <c r="T1509" s="23">
        <f t="shared" si="3401"/>
        <v>0</v>
      </c>
      <c r="U1509" s="23">
        <f t="shared" si="3401"/>
        <v>0</v>
      </c>
      <c r="V1509" s="23">
        <f t="shared" si="3401"/>
        <v>0</v>
      </c>
      <c r="W1509" s="23">
        <f t="shared" si="3401"/>
        <v>0</v>
      </c>
      <c r="X1509" s="23">
        <f t="shared" si="3401"/>
        <v>0</v>
      </c>
      <c r="Y1509" s="23">
        <f t="shared" si="3401"/>
        <v>0</v>
      </c>
      <c r="Z1509" s="23">
        <f t="shared" si="3329"/>
        <v>2879.3</v>
      </c>
      <c r="AA1509" s="23">
        <f t="shared" si="3330"/>
        <v>2936.8</v>
      </c>
      <c r="AB1509" s="23">
        <f t="shared" si="3331"/>
        <v>2936.8</v>
      </c>
      <c r="AC1509" s="23">
        <f t="shared" si="3401"/>
        <v>0</v>
      </c>
      <c r="AD1509" s="23">
        <f t="shared" si="3401"/>
        <v>0</v>
      </c>
      <c r="AE1509" s="23">
        <f t="shared" si="3401"/>
        <v>0</v>
      </c>
      <c r="AF1509" s="23">
        <f t="shared" si="3401"/>
        <v>0</v>
      </c>
      <c r="AG1509" s="23">
        <f t="shared" si="3401"/>
        <v>0</v>
      </c>
      <c r="AH1509" s="23">
        <f t="shared" si="3401"/>
        <v>0</v>
      </c>
      <c r="AI1509" s="23">
        <f t="shared" si="3401"/>
        <v>0</v>
      </c>
      <c r="AJ1509" s="23">
        <f t="shared" si="3401"/>
        <v>0</v>
      </c>
      <c r="AK1509" s="23">
        <f t="shared" si="3401"/>
        <v>8.5500000000000007</v>
      </c>
      <c r="AL1509" s="23">
        <f t="shared" si="3401"/>
        <v>0</v>
      </c>
      <c r="AM1509" s="23">
        <f t="shared" si="3401"/>
        <v>0</v>
      </c>
      <c r="AN1509" s="23">
        <f t="shared" si="3401"/>
        <v>0</v>
      </c>
      <c r="AO1509" s="23">
        <f t="shared" si="3396"/>
        <v>2887.8500000000004</v>
      </c>
      <c r="AP1509" s="23">
        <f t="shared" si="3397"/>
        <v>2936.8</v>
      </c>
      <c r="AQ1509" s="23">
        <f t="shared" si="3398"/>
        <v>2936.8</v>
      </c>
      <c r="AR1509" s="23">
        <f t="shared" si="3401"/>
        <v>0</v>
      </c>
      <c r="AS1509" s="23">
        <f t="shared" si="3399"/>
        <v>2887.8500000000004</v>
      </c>
      <c r="AT1509" s="23">
        <f t="shared" si="3401"/>
        <v>0</v>
      </c>
      <c r="AU1509" s="23">
        <f t="shared" si="3401"/>
        <v>0</v>
      </c>
      <c r="AV1509" s="23">
        <f t="shared" si="3401"/>
        <v>0</v>
      </c>
      <c r="AW1509" s="23">
        <f t="shared" si="3401"/>
        <v>0</v>
      </c>
      <c r="AX1509" s="23">
        <f t="shared" si="3401"/>
        <v>0</v>
      </c>
      <c r="AY1509" s="23">
        <f t="shared" si="3358"/>
        <v>2887.8500000000004</v>
      </c>
      <c r="AZ1509" s="23">
        <f t="shared" si="3401"/>
        <v>0</v>
      </c>
      <c r="BA1509" s="5"/>
    </row>
    <row r="1510" spans="1:53" ht="31.5" x14ac:dyDescent="0.25">
      <c r="A1510" s="12" t="s">
        <v>431</v>
      </c>
      <c r="B1510" s="12" t="s">
        <v>81</v>
      </c>
      <c r="C1510" s="12" t="s">
        <v>135</v>
      </c>
      <c r="D1510" s="12" t="s">
        <v>355</v>
      </c>
      <c r="E1510" s="12"/>
      <c r="F1510" s="14" t="s">
        <v>421</v>
      </c>
      <c r="G1510" s="20">
        <f>G1511</f>
        <v>2879.3</v>
      </c>
      <c r="H1510" s="20">
        <f t="shared" si="3401"/>
        <v>2936.8</v>
      </c>
      <c r="I1510" s="20">
        <f t="shared" si="3401"/>
        <v>2936.8</v>
      </c>
      <c r="J1510" s="20">
        <f t="shared" si="3401"/>
        <v>0</v>
      </c>
      <c r="K1510" s="20">
        <f t="shared" si="3401"/>
        <v>0</v>
      </c>
      <c r="L1510" s="20">
        <f t="shared" si="3401"/>
        <v>0</v>
      </c>
      <c r="M1510" s="20">
        <f t="shared" si="3326"/>
        <v>2879.3</v>
      </c>
      <c r="N1510" s="20">
        <f t="shared" si="3327"/>
        <v>2936.8</v>
      </c>
      <c r="O1510" s="20">
        <f t="shared" si="3328"/>
        <v>2936.8</v>
      </c>
      <c r="P1510" s="23">
        <f t="shared" si="3401"/>
        <v>0</v>
      </c>
      <c r="Q1510" s="23">
        <f t="shared" si="3401"/>
        <v>0</v>
      </c>
      <c r="R1510" s="23">
        <f t="shared" si="3401"/>
        <v>0</v>
      </c>
      <c r="S1510" s="23">
        <f t="shared" si="3401"/>
        <v>0</v>
      </c>
      <c r="T1510" s="23">
        <f t="shared" si="3401"/>
        <v>0</v>
      </c>
      <c r="U1510" s="23">
        <f t="shared" si="3401"/>
        <v>0</v>
      </c>
      <c r="V1510" s="23">
        <f t="shared" si="3401"/>
        <v>0</v>
      </c>
      <c r="W1510" s="23">
        <f t="shared" si="3401"/>
        <v>0</v>
      </c>
      <c r="X1510" s="23">
        <f t="shared" si="3401"/>
        <v>0</v>
      </c>
      <c r="Y1510" s="23">
        <f t="shared" si="3401"/>
        <v>0</v>
      </c>
      <c r="Z1510" s="23">
        <f t="shared" si="3329"/>
        <v>2879.3</v>
      </c>
      <c r="AA1510" s="23">
        <f t="shared" si="3330"/>
        <v>2936.8</v>
      </c>
      <c r="AB1510" s="23">
        <f t="shared" si="3331"/>
        <v>2936.8</v>
      </c>
      <c r="AC1510" s="23">
        <f t="shared" si="3401"/>
        <v>0</v>
      </c>
      <c r="AD1510" s="23">
        <f t="shared" si="3401"/>
        <v>0</v>
      </c>
      <c r="AE1510" s="23">
        <f t="shared" si="3401"/>
        <v>0</v>
      </c>
      <c r="AF1510" s="23">
        <f t="shared" si="3401"/>
        <v>0</v>
      </c>
      <c r="AG1510" s="23">
        <f t="shared" si="3401"/>
        <v>0</v>
      </c>
      <c r="AH1510" s="23">
        <f t="shared" si="3401"/>
        <v>0</v>
      </c>
      <c r="AI1510" s="23">
        <f t="shared" si="3401"/>
        <v>0</v>
      </c>
      <c r="AJ1510" s="23">
        <f t="shared" si="3401"/>
        <v>0</v>
      </c>
      <c r="AK1510" s="23">
        <f t="shared" si="3401"/>
        <v>8.5500000000000007</v>
      </c>
      <c r="AL1510" s="23">
        <f t="shared" si="3401"/>
        <v>0</v>
      </c>
      <c r="AM1510" s="23">
        <f t="shared" si="3401"/>
        <v>0</v>
      </c>
      <c r="AN1510" s="23">
        <f t="shared" si="3401"/>
        <v>0</v>
      </c>
      <c r="AO1510" s="23">
        <f t="shared" si="3396"/>
        <v>2887.8500000000004</v>
      </c>
      <c r="AP1510" s="23">
        <f t="shared" si="3397"/>
        <v>2936.8</v>
      </c>
      <c r="AQ1510" s="23">
        <f t="shared" si="3398"/>
        <v>2936.8</v>
      </c>
      <c r="AR1510" s="23">
        <f t="shared" si="3401"/>
        <v>0</v>
      </c>
      <c r="AS1510" s="23">
        <f t="shared" si="3399"/>
        <v>2887.8500000000004</v>
      </c>
      <c r="AT1510" s="23">
        <f t="shared" si="3401"/>
        <v>0</v>
      </c>
      <c r="AU1510" s="23">
        <f t="shared" si="3401"/>
        <v>0</v>
      </c>
      <c r="AV1510" s="23">
        <f t="shared" si="3401"/>
        <v>0</v>
      </c>
      <c r="AW1510" s="23">
        <f t="shared" si="3401"/>
        <v>0</v>
      </c>
      <c r="AX1510" s="23">
        <f t="shared" si="3401"/>
        <v>0</v>
      </c>
      <c r="AY1510" s="23">
        <f t="shared" si="3358"/>
        <v>2887.8500000000004</v>
      </c>
      <c r="AZ1510" s="23">
        <f t="shared" si="3401"/>
        <v>0</v>
      </c>
      <c r="BA1510" s="5"/>
    </row>
    <row r="1511" spans="1:53" ht="63" x14ac:dyDescent="0.25">
      <c r="A1511" s="12" t="s">
        <v>431</v>
      </c>
      <c r="B1511" s="12" t="s">
        <v>81</v>
      </c>
      <c r="C1511" s="12" t="s">
        <v>135</v>
      </c>
      <c r="D1511" s="12" t="s">
        <v>331</v>
      </c>
      <c r="E1511" s="12"/>
      <c r="F1511" s="14" t="s">
        <v>422</v>
      </c>
      <c r="G1511" s="20">
        <f>G1512</f>
        <v>2879.3</v>
      </c>
      <c r="H1511" s="20">
        <f t="shared" si="3401"/>
        <v>2936.8</v>
      </c>
      <c r="I1511" s="20">
        <f t="shared" si="3401"/>
        <v>2936.8</v>
      </c>
      <c r="J1511" s="20">
        <f t="shared" si="3401"/>
        <v>0</v>
      </c>
      <c r="K1511" s="20">
        <f t="shared" si="3401"/>
        <v>0</v>
      </c>
      <c r="L1511" s="20">
        <f t="shared" si="3401"/>
        <v>0</v>
      </c>
      <c r="M1511" s="20">
        <f t="shared" si="3326"/>
        <v>2879.3</v>
      </c>
      <c r="N1511" s="20">
        <f t="shared" si="3327"/>
        <v>2936.8</v>
      </c>
      <c r="O1511" s="20">
        <f t="shared" si="3328"/>
        <v>2936.8</v>
      </c>
      <c r="P1511" s="23">
        <f t="shared" si="3401"/>
        <v>0</v>
      </c>
      <c r="Q1511" s="23">
        <f t="shared" si="3401"/>
        <v>0</v>
      </c>
      <c r="R1511" s="23">
        <f t="shared" si="3401"/>
        <v>0</v>
      </c>
      <c r="S1511" s="23">
        <f t="shared" si="3401"/>
        <v>0</v>
      </c>
      <c r="T1511" s="23">
        <f t="shared" si="3401"/>
        <v>0</v>
      </c>
      <c r="U1511" s="23">
        <f t="shared" si="3401"/>
        <v>0</v>
      </c>
      <c r="V1511" s="23">
        <f t="shared" si="3401"/>
        <v>0</v>
      </c>
      <c r="W1511" s="23">
        <f t="shared" si="3401"/>
        <v>0</v>
      </c>
      <c r="X1511" s="23">
        <f t="shared" si="3401"/>
        <v>0</v>
      </c>
      <c r="Y1511" s="23">
        <f t="shared" si="3401"/>
        <v>0</v>
      </c>
      <c r="Z1511" s="23">
        <f t="shared" si="3329"/>
        <v>2879.3</v>
      </c>
      <c r="AA1511" s="23">
        <f t="shared" si="3330"/>
        <v>2936.8</v>
      </c>
      <c r="AB1511" s="23">
        <f t="shared" si="3331"/>
        <v>2936.8</v>
      </c>
      <c r="AC1511" s="23">
        <f t="shared" si="3401"/>
        <v>0</v>
      </c>
      <c r="AD1511" s="23">
        <f t="shared" si="3401"/>
        <v>0</v>
      </c>
      <c r="AE1511" s="23">
        <f t="shared" si="3401"/>
        <v>0</v>
      </c>
      <c r="AF1511" s="23">
        <f t="shared" si="3401"/>
        <v>0</v>
      </c>
      <c r="AG1511" s="23">
        <f t="shared" si="3401"/>
        <v>0</v>
      </c>
      <c r="AH1511" s="23">
        <f t="shared" si="3401"/>
        <v>0</v>
      </c>
      <c r="AI1511" s="23">
        <f t="shared" si="3401"/>
        <v>0</v>
      </c>
      <c r="AJ1511" s="23">
        <f t="shared" si="3401"/>
        <v>0</v>
      </c>
      <c r="AK1511" s="23">
        <f t="shared" si="3401"/>
        <v>8.5500000000000007</v>
      </c>
      <c r="AL1511" s="23">
        <f t="shared" si="3401"/>
        <v>0</v>
      </c>
      <c r="AM1511" s="23">
        <f t="shared" si="3401"/>
        <v>0</v>
      </c>
      <c r="AN1511" s="23">
        <f t="shared" si="3401"/>
        <v>0</v>
      </c>
      <c r="AO1511" s="23">
        <f t="shared" si="3396"/>
        <v>2887.8500000000004</v>
      </c>
      <c r="AP1511" s="23">
        <f t="shared" si="3397"/>
        <v>2936.8</v>
      </c>
      <c r="AQ1511" s="23">
        <f t="shared" si="3398"/>
        <v>2936.8</v>
      </c>
      <c r="AR1511" s="23">
        <f t="shared" si="3401"/>
        <v>0</v>
      </c>
      <c r="AS1511" s="23">
        <f t="shared" si="3399"/>
        <v>2887.8500000000004</v>
      </c>
      <c r="AT1511" s="23">
        <f t="shared" si="3401"/>
        <v>0</v>
      </c>
      <c r="AU1511" s="23">
        <f t="shared" si="3401"/>
        <v>0</v>
      </c>
      <c r="AV1511" s="23">
        <f t="shared" si="3401"/>
        <v>0</v>
      </c>
      <c r="AW1511" s="23">
        <f t="shared" si="3401"/>
        <v>0</v>
      </c>
      <c r="AX1511" s="23">
        <f t="shared" si="3401"/>
        <v>0</v>
      </c>
      <c r="AY1511" s="23">
        <f t="shared" si="3358"/>
        <v>2887.8500000000004</v>
      </c>
      <c r="AZ1511" s="23">
        <f t="shared" si="3401"/>
        <v>0</v>
      </c>
    </row>
    <row r="1512" spans="1:53" ht="31.5" x14ac:dyDescent="0.25">
      <c r="A1512" s="12" t="s">
        <v>431</v>
      </c>
      <c r="B1512" s="12" t="s">
        <v>81</v>
      </c>
      <c r="C1512" s="12" t="s">
        <v>135</v>
      </c>
      <c r="D1512" s="12" t="s">
        <v>331</v>
      </c>
      <c r="E1512" s="12" t="s">
        <v>7</v>
      </c>
      <c r="F1512" s="14" t="s">
        <v>383</v>
      </c>
      <c r="G1512" s="20">
        <f>G1513</f>
        <v>2879.3</v>
      </c>
      <c r="H1512" s="20">
        <f t="shared" si="3401"/>
        <v>2936.8</v>
      </c>
      <c r="I1512" s="20">
        <f t="shared" si="3401"/>
        <v>2936.8</v>
      </c>
      <c r="J1512" s="20">
        <f t="shared" si="3401"/>
        <v>0</v>
      </c>
      <c r="K1512" s="20">
        <f t="shared" si="3401"/>
        <v>0</v>
      </c>
      <c r="L1512" s="20">
        <f t="shared" si="3401"/>
        <v>0</v>
      </c>
      <c r="M1512" s="20">
        <f t="shared" si="3326"/>
        <v>2879.3</v>
      </c>
      <c r="N1512" s="20">
        <f t="shared" si="3327"/>
        <v>2936.8</v>
      </c>
      <c r="O1512" s="20">
        <f t="shared" si="3328"/>
        <v>2936.8</v>
      </c>
      <c r="P1512" s="23">
        <f t="shared" si="3401"/>
        <v>0</v>
      </c>
      <c r="Q1512" s="23">
        <f t="shared" si="3401"/>
        <v>0</v>
      </c>
      <c r="R1512" s="23">
        <f t="shared" si="3401"/>
        <v>0</v>
      </c>
      <c r="S1512" s="23">
        <f t="shared" si="3401"/>
        <v>0</v>
      </c>
      <c r="T1512" s="23">
        <f t="shared" si="3401"/>
        <v>0</v>
      </c>
      <c r="U1512" s="23">
        <f t="shared" si="3401"/>
        <v>0</v>
      </c>
      <c r="V1512" s="23">
        <f t="shared" si="3401"/>
        <v>0</v>
      </c>
      <c r="W1512" s="23">
        <f t="shared" si="3401"/>
        <v>0</v>
      </c>
      <c r="X1512" s="23">
        <f t="shared" si="3401"/>
        <v>0</v>
      </c>
      <c r="Y1512" s="23">
        <f t="shared" si="3401"/>
        <v>0</v>
      </c>
      <c r="Z1512" s="23">
        <f t="shared" si="3329"/>
        <v>2879.3</v>
      </c>
      <c r="AA1512" s="23">
        <f t="shared" si="3330"/>
        <v>2936.8</v>
      </c>
      <c r="AB1512" s="23">
        <f t="shared" si="3331"/>
        <v>2936.8</v>
      </c>
      <c r="AC1512" s="23">
        <f t="shared" si="3401"/>
        <v>0</v>
      </c>
      <c r="AD1512" s="23">
        <f t="shared" si="3401"/>
        <v>0</v>
      </c>
      <c r="AE1512" s="23">
        <f t="shared" si="3401"/>
        <v>0</v>
      </c>
      <c r="AF1512" s="23">
        <f t="shared" si="3401"/>
        <v>0</v>
      </c>
      <c r="AG1512" s="23">
        <f t="shared" si="3401"/>
        <v>0</v>
      </c>
      <c r="AH1512" s="23">
        <f t="shared" si="3401"/>
        <v>0</v>
      </c>
      <c r="AI1512" s="23">
        <f t="shared" si="3401"/>
        <v>0</v>
      </c>
      <c r="AJ1512" s="23">
        <f t="shared" si="3401"/>
        <v>0</v>
      </c>
      <c r="AK1512" s="23">
        <f t="shared" si="3401"/>
        <v>8.5500000000000007</v>
      </c>
      <c r="AL1512" s="23">
        <f t="shared" si="3401"/>
        <v>0</v>
      </c>
      <c r="AM1512" s="23">
        <f t="shared" si="3401"/>
        <v>0</v>
      </c>
      <c r="AN1512" s="23">
        <f t="shared" si="3401"/>
        <v>0</v>
      </c>
      <c r="AO1512" s="23">
        <f t="shared" si="3396"/>
        <v>2887.8500000000004</v>
      </c>
      <c r="AP1512" s="23">
        <f t="shared" si="3397"/>
        <v>2936.8</v>
      </c>
      <c r="AQ1512" s="23">
        <f t="shared" si="3398"/>
        <v>2936.8</v>
      </c>
      <c r="AR1512" s="23">
        <f t="shared" si="3401"/>
        <v>0</v>
      </c>
      <c r="AS1512" s="23">
        <f t="shared" si="3399"/>
        <v>2887.8500000000004</v>
      </c>
      <c r="AT1512" s="23">
        <f t="shared" si="3401"/>
        <v>0</v>
      </c>
      <c r="AU1512" s="23">
        <f t="shared" si="3401"/>
        <v>0</v>
      </c>
      <c r="AV1512" s="23">
        <f t="shared" si="3401"/>
        <v>0</v>
      </c>
      <c r="AW1512" s="23">
        <f t="shared" si="3401"/>
        <v>0</v>
      </c>
      <c r="AX1512" s="23">
        <f t="shared" si="3401"/>
        <v>0</v>
      </c>
      <c r="AY1512" s="23">
        <f t="shared" si="3358"/>
        <v>2887.8500000000004</v>
      </c>
      <c r="AZ1512" s="23">
        <f t="shared" si="3401"/>
        <v>0</v>
      </c>
    </row>
    <row r="1513" spans="1:53" ht="31.5" x14ac:dyDescent="0.25">
      <c r="A1513" s="12" t="s">
        <v>431</v>
      </c>
      <c r="B1513" s="12" t="s">
        <v>81</v>
      </c>
      <c r="C1513" s="12" t="s">
        <v>135</v>
      </c>
      <c r="D1513" s="12" t="s">
        <v>331</v>
      </c>
      <c r="E1513" s="12">
        <v>240</v>
      </c>
      <c r="F1513" s="14" t="s">
        <v>372</v>
      </c>
      <c r="G1513" s="20">
        <v>2879.3</v>
      </c>
      <c r="H1513" s="20">
        <v>2936.8</v>
      </c>
      <c r="I1513" s="20">
        <v>2936.8</v>
      </c>
      <c r="J1513" s="20"/>
      <c r="K1513" s="20"/>
      <c r="L1513" s="20"/>
      <c r="M1513" s="20">
        <f t="shared" si="3326"/>
        <v>2879.3</v>
      </c>
      <c r="N1513" s="20">
        <f t="shared" si="3327"/>
        <v>2936.8</v>
      </c>
      <c r="O1513" s="20">
        <f t="shared" si="3328"/>
        <v>2936.8</v>
      </c>
      <c r="P1513" s="23"/>
      <c r="Q1513" s="23"/>
      <c r="R1513" s="23"/>
      <c r="S1513" s="23"/>
      <c r="T1513" s="23"/>
      <c r="U1513" s="23"/>
      <c r="V1513" s="23"/>
      <c r="W1513" s="23"/>
      <c r="X1513" s="23"/>
      <c r="Y1513" s="23"/>
      <c r="Z1513" s="23">
        <f t="shared" si="3329"/>
        <v>2879.3</v>
      </c>
      <c r="AA1513" s="23">
        <f t="shared" si="3330"/>
        <v>2936.8</v>
      </c>
      <c r="AB1513" s="23">
        <f t="shared" si="3331"/>
        <v>2936.8</v>
      </c>
      <c r="AC1513" s="23"/>
      <c r="AD1513" s="23"/>
      <c r="AE1513" s="23"/>
      <c r="AF1513" s="23"/>
      <c r="AG1513" s="23"/>
      <c r="AH1513" s="23"/>
      <c r="AI1513" s="23"/>
      <c r="AJ1513" s="23"/>
      <c r="AK1513" s="23">
        <v>8.5500000000000007</v>
      </c>
      <c r="AL1513" s="23"/>
      <c r="AM1513" s="23"/>
      <c r="AN1513" s="23"/>
      <c r="AO1513" s="23">
        <f t="shared" si="3396"/>
        <v>2887.8500000000004</v>
      </c>
      <c r="AP1513" s="23">
        <f t="shared" si="3397"/>
        <v>2936.8</v>
      </c>
      <c r="AQ1513" s="23">
        <f t="shared" si="3398"/>
        <v>2936.8</v>
      </c>
      <c r="AR1513" s="23"/>
      <c r="AS1513" s="23">
        <f t="shared" si="3399"/>
        <v>2887.8500000000004</v>
      </c>
      <c r="AT1513" s="23"/>
      <c r="AU1513" s="23"/>
      <c r="AV1513" s="23"/>
      <c r="AW1513" s="23"/>
      <c r="AX1513" s="23"/>
      <c r="AY1513" s="23">
        <f t="shared" si="3358"/>
        <v>2887.8500000000004</v>
      </c>
      <c r="AZ1513" s="23"/>
    </row>
    <row r="1514" spans="1:53" ht="31.5" x14ac:dyDescent="0.25">
      <c r="A1514" s="12" t="s">
        <v>431</v>
      </c>
      <c r="B1514" s="12" t="s">
        <v>81</v>
      </c>
      <c r="C1514" s="12" t="s">
        <v>135</v>
      </c>
      <c r="D1514" s="12" t="s">
        <v>32</v>
      </c>
      <c r="E1514" s="12"/>
      <c r="F1514" s="14" t="s">
        <v>45</v>
      </c>
      <c r="G1514" s="20"/>
      <c r="H1514" s="20"/>
      <c r="I1514" s="20"/>
      <c r="J1514" s="20"/>
      <c r="K1514" s="20"/>
      <c r="L1514" s="20"/>
      <c r="M1514" s="20"/>
      <c r="N1514" s="20"/>
      <c r="O1514" s="20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/>
      <c r="Z1514" s="23">
        <f>Z1515</f>
        <v>0</v>
      </c>
      <c r="AA1514" s="23">
        <f t="shared" ref="AA1514:AZ1517" si="3402">AA1515</f>
        <v>0</v>
      </c>
      <c r="AB1514" s="23">
        <f t="shared" si="3402"/>
        <v>0</v>
      </c>
      <c r="AC1514" s="23">
        <f t="shared" si="3402"/>
        <v>0</v>
      </c>
      <c r="AD1514" s="23">
        <f t="shared" si="3402"/>
        <v>0</v>
      </c>
      <c r="AE1514" s="23">
        <f t="shared" si="3402"/>
        <v>0</v>
      </c>
      <c r="AF1514" s="23">
        <f t="shared" si="3402"/>
        <v>0</v>
      </c>
      <c r="AG1514" s="23">
        <f t="shared" si="3402"/>
        <v>0</v>
      </c>
      <c r="AH1514" s="23">
        <f t="shared" si="3402"/>
        <v>3.0000000000000001E-3</v>
      </c>
      <c r="AI1514" s="23">
        <f t="shared" si="3402"/>
        <v>0</v>
      </c>
      <c r="AJ1514" s="23">
        <f t="shared" si="3402"/>
        <v>0</v>
      </c>
      <c r="AK1514" s="23">
        <f t="shared" si="3402"/>
        <v>0</v>
      </c>
      <c r="AL1514" s="23">
        <f t="shared" si="3402"/>
        <v>0</v>
      </c>
      <c r="AM1514" s="23">
        <f t="shared" si="3402"/>
        <v>0</v>
      </c>
      <c r="AN1514" s="23">
        <f t="shared" si="3402"/>
        <v>0</v>
      </c>
      <c r="AO1514" s="23">
        <f t="shared" si="3396"/>
        <v>3.0000000000000001E-3</v>
      </c>
      <c r="AP1514" s="23">
        <f t="shared" si="3397"/>
        <v>0</v>
      </c>
      <c r="AQ1514" s="23">
        <f t="shared" si="3398"/>
        <v>0</v>
      </c>
      <c r="AR1514" s="23">
        <f t="shared" si="3402"/>
        <v>0</v>
      </c>
      <c r="AS1514" s="23">
        <f t="shared" si="3399"/>
        <v>3.0000000000000001E-3</v>
      </c>
      <c r="AT1514" s="23">
        <f t="shared" si="3402"/>
        <v>0</v>
      </c>
      <c r="AU1514" s="23">
        <f t="shared" si="3402"/>
        <v>0</v>
      </c>
      <c r="AV1514" s="23">
        <f t="shared" si="3402"/>
        <v>0</v>
      </c>
      <c r="AW1514" s="23">
        <f t="shared" si="3402"/>
        <v>0</v>
      </c>
      <c r="AX1514" s="23">
        <f t="shared" si="3402"/>
        <v>0</v>
      </c>
      <c r="AY1514" s="23">
        <f t="shared" si="3358"/>
        <v>3.0000000000000001E-3</v>
      </c>
      <c r="AZ1514" s="23">
        <f t="shared" si="3402"/>
        <v>0</v>
      </c>
      <c r="BA1514" s="5"/>
    </row>
    <row r="1515" spans="1:53" ht="31.5" x14ac:dyDescent="0.25">
      <c r="A1515" s="12" t="s">
        <v>431</v>
      </c>
      <c r="B1515" s="12" t="s">
        <v>81</v>
      </c>
      <c r="C1515" s="12" t="s">
        <v>135</v>
      </c>
      <c r="D1515" s="12" t="s">
        <v>66</v>
      </c>
      <c r="E1515" s="12"/>
      <c r="F1515" s="14" t="s">
        <v>79</v>
      </c>
      <c r="G1515" s="20"/>
      <c r="H1515" s="20"/>
      <c r="I1515" s="20"/>
      <c r="J1515" s="20"/>
      <c r="K1515" s="20"/>
      <c r="L1515" s="20"/>
      <c r="M1515" s="20"/>
      <c r="N1515" s="20"/>
      <c r="O1515" s="20"/>
      <c r="P1515" s="23"/>
      <c r="Q1515" s="23"/>
      <c r="R1515" s="23"/>
      <c r="S1515" s="23"/>
      <c r="T1515" s="23"/>
      <c r="U1515" s="23"/>
      <c r="V1515" s="23"/>
      <c r="W1515" s="23"/>
      <c r="X1515" s="23"/>
      <c r="Y1515" s="23"/>
      <c r="Z1515" s="23">
        <f>Z1516</f>
        <v>0</v>
      </c>
      <c r="AA1515" s="23">
        <f t="shared" si="3402"/>
        <v>0</v>
      </c>
      <c r="AB1515" s="23">
        <f t="shared" si="3402"/>
        <v>0</v>
      </c>
      <c r="AC1515" s="23">
        <f t="shared" si="3402"/>
        <v>0</v>
      </c>
      <c r="AD1515" s="23">
        <f t="shared" si="3402"/>
        <v>0</v>
      </c>
      <c r="AE1515" s="23">
        <f t="shared" si="3402"/>
        <v>0</v>
      </c>
      <c r="AF1515" s="23">
        <f t="shared" si="3402"/>
        <v>0</v>
      </c>
      <c r="AG1515" s="23">
        <f t="shared" si="3402"/>
        <v>0</v>
      </c>
      <c r="AH1515" s="23">
        <f t="shared" si="3402"/>
        <v>3.0000000000000001E-3</v>
      </c>
      <c r="AI1515" s="23">
        <f t="shared" si="3402"/>
        <v>0</v>
      </c>
      <c r="AJ1515" s="23">
        <f t="shared" si="3402"/>
        <v>0</v>
      </c>
      <c r="AK1515" s="23">
        <f t="shared" si="3402"/>
        <v>0</v>
      </c>
      <c r="AL1515" s="23">
        <f t="shared" si="3402"/>
        <v>0</v>
      </c>
      <c r="AM1515" s="23">
        <f t="shared" si="3402"/>
        <v>0</v>
      </c>
      <c r="AN1515" s="23">
        <f t="shared" si="3402"/>
        <v>0</v>
      </c>
      <c r="AO1515" s="23">
        <f t="shared" si="3396"/>
        <v>3.0000000000000001E-3</v>
      </c>
      <c r="AP1515" s="23">
        <f t="shared" si="3397"/>
        <v>0</v>
      </c>
      <c r="AQ1515" s="23">
        <f t="shared" si="3398"/>
        <v>0</v>
      </c>
      <c r="AR1515" s="23">
        <f t="shared" si="3402"/>
        <v>0</v>
      </c>
      <c r="AS1515" s="23">
        <f t="shared" si="3399"/>
        <v>3.0000000000000001E-3</v>
      </c>
      <c r="AT1515" s="23">
        <f t="shared" si="3402"/>
        <v>0</v>
      </c>
      <c r="AU1515" s="23">
        <f t="shared" si="3402"/>
        <v>0</v>
      </c>
      <c r="AV1515" s="23">
        <f t="shared" si="3402"/>
        <v>0</v>
      </c>
      <c r="AW1515" s="23">
        <f t="shared" si="3402"/>
        <v>0</v>
      </c>
      <c r="AX1515" s="23">
        <f t="shared" si="3402"/>
        <v>0</v>
      </c>
      <c r="AY1515" s="23">
        <f t="shared" si="3358"/>
        <v>3.0000000000000001E-3</v>
      </c>
      <c r="AZ1515" s="23">
        <f t="shared" si="3402"/>
        <v>0</v>
      </c>
      <c r="BA1515" s="5"/>
    </row>
    <row r="1516" spans="1:53" ht="47.25" x14ac:dyDescent="0.25">
      <c r="A1516" s="12" t="s">
        <v>431</v>
      </c>
      <c r="B1516" s="12" t="s">
        <v>81</v>
      </c>
      <c r="C1516" s="12" t="s">
        <v>135</v>
      </c>
      <c r="D1516" s="12" t="s">
        <v>60</v>
      </c>
      <c r="E1516" s="12"/>
      <c r="F1516" s="14" t="s">
        <v>80</v>
      </c>
      <c r="G1516" s="20"/>
      <c r="H1516" s="20"/>
      <c r="I1516" s="20"/>
      <c r="J1516" s="20"/>
      <c r="K1516" s="20"/>
      <c r="L1516" s="20"/>
      <c r="M1516" s="20"/>
      <c r="N1516" s="20"/>
      <c r="O1516" s="20"/>
      <c r="P1516" s="23"/>
      <c r="Q1516" s="23"/>
      <c r="R1516" s="23"/>
      <c r="S1516" s="23"/>
      <c r="T1516" s="23"/>
      <c r="U1516" s="23"/>
      <c r="V1516" s="23"/>
      <c r="W1516" s="23"/>
      <c r="X1516" s="23"/>
      <c r="Y1516" s="23"/>
      <c r="Z1516" s="23">
        <f>Z1517</f>
        <v>0</v>
      </c>
      <c r="AA1516" s="23">
        <f t="shared" si="3402"/>
        <v>0</v>
      </c>
      <c r="AB1516" s="23">
        <f t="shared" si="3402"/>
        <v>0</v>
      </c>
      <c r="AC1516" s="23">
        <f t="shared" si="3402"/>
        <v>0</v>
      </c>
      <c r="AD1516" s="23">
        <f t="shared" si="3402"/>
        <v>0</v>
      </c>
      <c r="AE1516" s="23">
        <f t="shared" si="3402"/>
        <v>0</v>
      </c>
      <c r="AF1516" s="23">
        <f t="shared" si="3402"/>
        <v>0</v>
      </c>
      <c r="AG1516" s="23">
        <f t="shared" si="3402"/>
        <v>0</v>
      </c>
      <c r="AH1516" s="23">
        <f t="shared" si="3402"/>
        <v>3.0000000000000001E-3</v>
      </c>
      <c r="AI1516" s="23">
        <f t="shared" si="3402"/>
        <v>0</v>
      </c>
      <c r="AJ1516" s="23">
        <f t="shared" si="3402"/>
        <v>0</v>
      </c>
      <c r="AK1516" s="23">
        <f t="shared" si="3402"/>
        <v>0</v>
      </c>
      <c r="AL1516" s="23">
        <f t="shared" si="3402"/>
        <v>0</v>
      </c>
      <c r="AM1516" s="23">
        <f t="shared" si="3402"/>
        <v>0</v>
      </c>
      <c r="AN1516" s="23">
        <f t="shared" si="3402"/>
        <v>0</v>
      </c>
      <c r="AO1516" s="23">
        <f t="shared" si="3396"/>
        <v>3.0000000000000001E-3</v>
      </c>
      <c r="AP1516" s="23">
        <f t="shared" si="3397"/>
        <v>0</v>
      </c>
      <c r="AQ1516" s="23">
        <f t="shared" si="3398"/>
        <v>0</v>
      </c>
      <c r="AR1516" s="23">
        <f t="shared" si="3402"/>
        <v>0</v>
      </c>
      <c r="AS1516" s="23">
        <f t="shared" si="3399"/>
        <v>3.0000000000000001E-3</v>
      </c>
      <c r="AT1516" s="23">
        <f t="shared" si="3402"/>
        <v>0</v>
      </c>
      <c r="AU1516" s="23">
        <f t="shared" si="3402"/>
        <v>0</v>
      </c>
      <c r="AV1516" s="23">
        <f t="shared" si="3402"/>
        <v>0</v>
      </c>
      <c r="AW1516" s="23">
        <f t="shared" si="3402"/>
        <v>0</v>
      </c>
      <c r="AX1516" s="23">
        <f t="shared" si="3402"/>
        <v>0</v>
      </c>
      <c r="AY1516" s="23">
        <f t="shared" si="3358"/>
        <v>3.0000000000000001E-3</v>
      </c>
      <c r="AZ1516" s="23">
        <f t="shared" si="3402"/>
        <v>0</v>
      </c>
    </row>
    <row r="1517" spans="1:53" ht="31.5" x14ac:dyDescent="0.25">
      <c r="A1517" s="12" t="s">
        <v>431</v>
      </c>
      <c r="B1517" s="12" t="s">
        <v>81</v>
      </c>
      <c r="C1517" s="12" t="s">
        <v>135</v>
      </c>
      <c r="D1517" s="12" t="s">
        <v>60</v>
      </c>
      <c r="E1517" s="12" t="s">
        <v>7</v>
      </c>
      <c r="F1517" s="14" t="s">
        <v>383</v>
      </c>
      <c r="G1517" s="20"/>
      <c r="H1517" s="20"/>
      <c r="I1517" s="20"/>
      <c r="J1517" s="20"/>
      <c r="K1517" s="20"/>
      <c r="L1517" s="20"/>
      <c r="M1517" s="20"/>
      <c r="N1517" s="20"/>
      <c r="O1517" s="20"/>
      <c r="P1517" s="23"/>
      <c r="Q1517" s="23"/>
      <c r="R1517" s="23"/>
      <c r="S1517" s="23"/>
      <c r="T1517" s="23"/>
      <c r="U1517" s="23"/>
      <c r="V1517" s="23"/>
      <c r="W1517" s="23"/>
      <c r="X1517" s="23"/>
      <c r="Y1517" s="23"/>
      <c r="Z1517" s="23">
        <f>Z1518</f>
        <v>0</v>
      </c>
      <c r="AA1517" s="23">
        <f t="shared" si="3402"/>
        <v>0</v>
      </c>
      <c r="AB1517" s="23">
        <f t="shared" si="3402"/>
        <v>0</v>
      </c>
      <c r="AC1517" s="23">
        <f t="shared" si="3402"/>
        <v>0</v>
      </c>
      <c r="AD1517" s="23">
        <f t="shared" si="3402"/>
        <v>0</v>
      </c>
      <c r="AE1517" s="23">
        <f t="shared" si="3402"/>
        <v>0</v>
      </c>
      <c r="AF1517" s="23">
        <f t="shared" si="3402"/>
        <v>0</v>
      </c>
      <c r="AG1517" s="23">
        <f t="shared" si="3402"/>
        <v>0</v>
      </c>
      <c r="AH1517" s="23">
        <f t="shared" si="3402"/>
        <v>3.0000000000000001E-3</v>
      </c>
      <c r="AI1517" s="23">
        <f t="shared" si="3402"/>
        <v>0</v>
      </c>
      <c r="AJ1517" s="23">
        <f t="shared" si="3402"/>
        <v>0</v>
      </c>
      <c r="AK1517" s="23">
        <f t="shared" si="3402"/>
        <v>0</v>
      </c>
      <c r="AL1517" s="23">
        <f t="shared" si="3402"/>
        <v>0</v>
      </c>
      <c r="AM1517" s="23">
        <f t="shared" si="3402"/>
        <v>0</v>
      </c>
      <c r="AN1517" s="23">
        <f t="shared" si="3402"/>
        <v>0</v>
      </c>
      <c r="AO1517" s="23">
        <f t="shared" si="3396"/>
        <v>3.0000000000000001E-3</v>
      </c>
      <c r="AP1517" s="23">
        <f t="shared" si="3397"/>
        <v>0</v>
      </c>
      <c r="AQ1517" s="23">
        <f t="shared" si="3398"/>
        <v>0</v>
      </c>
      <c r="AR1517" s="23">
        <f t="shared" si="3402"/>
        <v>0</v>
      </c>
      <c r="AS1517" s="23">
        <f t="shared" si="3399"/>
        <v>3.0000000000000001E-3</v>
      </c>
      <c r="AT1517" s="23">
        <f t="shared" si="3402"/>
        <v>0</v>
      </c>
      <c r="AU1517" s="23">
        <f t="shared" si="3402"/>
        <v>0</v>
      </c>
      <c r="AV1517" s="23">
        <f t="shared" si="3402"/>
        <v>0</v>
      </c>
      <c r="AW1517" s="23">
        <f t="shared" si="3402"/>
        <v>0</v>
      </c>
      <c r="AX1517" s="23">
        <f t="shared" si="3402"/>
        <v>0</v>
      </c>
      <c r="AY1517" s="23">
        <f t="shared" si="3358"/>
        <v>3.0000000000000001E-3</v>
      </c>
      <c r="AZ1517" s="23">
        <f t="shared" si="3402"/>
        <v>0</v>
      </c>
    </row>
    <row r="1518" spans="1:53" ht="31.5" x14ac:dyDescent="0.25">
      <c r="A1518" s="12" t="s">
        <v>431</v>
      </c>
      <c r="B1518" s="12" t="s">
        <v>81</v>
      </c>
      <c r="C1518" s="12" t="s">
        <v>135</v>
      </c>
      <c r="D1518" s="12" t="s">
        <v>60</v>
      </c>
      <c r="E1518" s="12" t="s">
        <v>315</v>
      </c>
      <c r="F1518" s="14" t="s">
        <v>372</v>
      </c>
      <c r="G1518" s="20"/>
      <c r="H1518" s="20"/>
      <c r="I1518" s="20"/>
      <c r="J1518" s="20"/>
      <c r="K1518" s="20"/>
      <c r="L1518" s="20"/>
      <c r="M1518" s="20"/>
      <c r="N1518" s="20"/>
      <c r="O1518" s="20"/>
      <c r="P1518" s="23"/>
      <c r="Q1518" s="23"/>
      <c r="R1518" s="23"/>
      <c r="S1518" s="23"/>
      <c r="T1518" s="23"/>
      <c r="U1518" s="23"/>
      <c r="V1518" s="23"/>
      <c r="W1518" s="23"/>
      <c r="X1518" s="23"/>
      <c r="Y1518" s="23"/>
      <c r="Z1518" s="23">
        <v>0</v>
      </c>
      <c r="AA1518" s="23">
        <v>0</v>
      </c>
      <c r="AB1518" s="23">
        <v>0</v>
      </c>
      <c r="AC1518" s="23"/>
      <c r="AD1518" s="23"/>
      <c r="AE1518" s="23"/>
      <c r="AF1518" s="23"/>
      <c r="AG1518" s="23"/>
      <c r="AH1518" s="23">
        <v>3.0000000000000001E-3</v>
      </c>
      <c r="AI1518" s="23"/>
      <c r="AJ1518" s="23"/>
      <c r="AK1518" s="23"/>
      <c r="AL1518" s="23"/>
      <c r="AM1518" s="23"/>
      <c r="AN1518" s="23"/>
      <c r="AO1518" s="23">
        <f t="shared" si="3396"/>
        <v>3.0000000000000001E-3</v>
      </c>
      <c r="AP1518" s="23">
        <f t="shared" si="3397"/>
        <v>0</v>
      </c>
      <c r="AQ1518" s="23">
        <f t="shared" si="3398"/>
        <v>0</v>
      </c>
      <c r="AR1518" s="23"/>
      <c r="AS1518" s="23">
        <f t="shared" si="3399"/>
        <v>3.0000000000000001E-3</v>
      </c>
      <c r="AT1518" s="23"/>
      <c r="AU1518" s="23"/>
      <c r="AV1518" s="23"/>
      <c r="AW1518" s="23"/>
      <c r="AX1518" s="23"/>
      <c r="AY1518" s="23">
        <f t="shared" si="3358"/>
        <v>3.0000000000000001E-3</v>
      </c>
      <c r="AZ1518" s="23"/>
    </row>
    <row r="1519" spans="1:53" x14ac:dyDescent="0.25">
      <c r="A1519" s="17" t="s">
        <v>431</v>
      </c>
      <c r="B1519" s="17" t="s">
        <v>81</v>
      </c>
      <c r="C1519" s="17" t="s">
        <v>82</v>
      </c>
      <c r="D1519" s="17"/>
      <c r="E1519" s="17"/>
      <c r="F1519" s="10" t="s">
        <v>96</v>
      </c>
      <c r="G1519" s="19">
        <f>G1520+G1525+G1530</f>
        <v>1053.9000000000001</v>
      </c>
      <c r="H1519" s="19">
        <f t="shared" ref="H1519:L1519" si="3403">H1520+H1525+H1530</f>
        <v>1751.9</v>
      </c>
      <c r="I1519" s="19">
        <f t="shared" si="3403"/>
        <v>964.19999999999993</v>
      </c>
      <c r="J1519" s="19">
        <f t="shared" si="3403"/>
        <v>0</v>
      </c>
      <c r="K1519" s="19">
        <f t="shared" si="3403"/>
        <v>0</v>
      </c>
      <c r="L1519" s="19">
        <f t="shared" si="3403"/>
        <v>0</v>
      </c>
      <c r="M1519" s="20">
        <f t="shared" si="3326"/>
        <v>1053.9000000000001</v>
      </c>
      <c r="N1519" s="20">
        <f t="shared" si="3327"/>
        <v>1751.9</v>
      </c>
      <c r="O1519" s="20">
        <f t="shared" si="3328"/>
        <v>964.19999999999993</v>
      </c>
      <c r="P1519" s="22">
        <f t="shared" ref="P1519:Q1519" si="3404">P1520+P1525+P1530</f>
        <v>0</v>
      </c>
      <c r="Q1519" s="22">
        <f t="shared" si="3404"/>
        <v>0</v>
      </c>
      <c r="R1519" s="22">
        <f t="shared" ref="R1519:T1519" si="3405">R1520+R1525+R1530</f>
        <v>0</v>
      </c>
      <c r="S1519" s="22">
        <f t="shared" si="3405"/>
        <v>0</v>
      </c>
      <c r="T1519" s="22">
        <f t="shared" si="3405"/>
        <v>0</v>
      </c>
      <c r="U1519" s="22">
        <f t="shared" ref="U1519:W1519" si="3406">U1520+U1525+U1530</f>
        <v>0</v>
      </c>
      <c r="V1519" s="22">
        <f t="shared" si="3406"/>
        <v>0</v>
      </c>
      <c r="W1519" s="22">
        <f t="shared" si="3406"/>
        <v>0</v>
      </c>
      <c r="X1519" s="22">
        <f t="shared" ref="X1519:Y1519" si="3407">X1520+X1525+X1530</f>
        <v>0</v>
      </c>
      <c r="Y1519" s="22">
        <f t="shared" si="3407"/>
        <v>0</v>
      </c>
      <c r="Z1519" s="22">
        <f t="shared" si="3329"/>
        <v>1053.9000000000001</v>
      </c>
      <c r="AA1519" s="22">
        <f t="shared" si="3330"/>
        <v>1751.9</v>
      </c>
      <c r="AB1519" s="22">
        <f t="shared" si="3331"/>
        <v>964.19999999999993</v>
      </c>
      <c r="AC1519" s="22">
        <f t="shared" ref="AC1519:AL1519" si="3408">AC1520+AC1525+AC1530</f>
        <v>0</v>
      </c>
      <c r="AD1519" s="22">
        <f t="shared" si="3408"/>
        <v>0</v>
      </c>
      <c r="AE1519" s="22">
        <f t="shared" ref="AE1519" si="3409">AE1520+AE1525+AE1530</f>
        <v>0</v>
      </c>
      <c r="AF1519" s="22">
        <f t="shared" si="3408"/>
        <v>0</v>
      </c>
      <c r="AG1519" s="22">
        <f t="shared" si="3408"/>
        <v>0</v>
      </c>
      <c r="AH1519" s="22">
        <f t="shared" si="3408"/>
        <v>0</v>
      </c>
      <c r="AI1519" s="22">
        <f t="shared" ref="AI1519" si="3410">AI1520+AI1525+AI1530</f>
        <v>0</v>
      </c>
      <c r="AJ1519" s="22">
        <f t="shared" si="3408"/>
        <v>0</v>
      </c>
      <c r="AK1519" s="22">
        <f t="shared" si="3408"/>
        <v>0</v>
      </c>
      <c r="AL1519" s="22">
        <f t="shared" si="3408"/>
        <v>0</v>
      </c>
      <c r="AM1519" s="22">
        <f t="shared" ref="AM1519:AZ1519" si="3411">AM1520+AM1525+AM1530</f>
        <v>0</v>
      </c>
      <c r="AN1519" s="22">
        <f t="shared" si="3411"/>
        <v>0</v>
      </c>
      <c r="AO1519" s="22">
        <f t="shared" si="3396"/>
        <v>1053.9000000000001</v>
      </c>
      <c r="AP1519" s="22">
        <f t="shared" si="3397"/>
        <v>1751.9</v>
      </c>
      <c r="AQ1519" s="22">
        <f t="shared" si="3398"/>
        <v>964.19999999999993</v>
      </c>
      <c r="AR1519" s="22">
        <f t="shared" ref="AR1519" si="3412">AR1520+AR1525+AR1530</f>
        <v>0</v>
      </c>
      <c r="AS1519" s="22">
        <f t="shared" si="3399"/>
        <v>1053.9000000000001</v>
      </c>
      <c r="AT1519" s="22">
        <f t="shared" ref="AT1519:AX1519" si="3413">AT1520+AT1525+AT1530</f>
        <v>0</v>
      </c>
      <c r="AU1519" s="22">
        <f t="shared" si="3413"/>
        <v>0</v>
      </c>
      <c r="AV1519" s="22">
        <f t="shared" si="3413"/>
        <v>0</v>
      </c>
      <c r="AW1519" s="22">
        <f t="shared" si="3413"/>
        <v>0</v>
      </c>
      <c r="AX1519" s="22">
        <f t="shared" si="3413"/>
        <v>0</v>
      </c>
      <c r="AY1519" s="22">
        <f t="shared" si="3358"/>
        <v>1053.9000000000001</v>
      </c>
      <c r="AZ1519" s="22">
        <f t="shared" si="3411"/>
        <v>0</v>
      </c>
    </row>
    <row r="1520" spans="1:53" ht="31.5" x14ac:dyDescent="0.25">
      <c r="A1520" s="12" t="s">
        <v>431</v>
      </c>
      <c r="B1520" s="12" t="s">
        <v>81</v>
      </c>
      <c r="C1520" s="12" t="s">
        <v>82</v>
      </c>
      <c r="D1520" s="12" t="s">
        <v>356</v>
      </c>
      <c r="E1520" s="12"/>
      <c r="F1520" s="14" t="s">
        <v>406</v>
      </c>
      <c r="G1520" s="20">
        <f>G1521</f>
        <v>407.8</v>
      </c>
      <c r="H1520" s="20">
        <f t="shared" ref="H1520:AZ1523" si="3414">H1521</f>
        <v>125.4</v>
      </c>
      <c r="I1520" s="20">
        <f t="shared" si="3414"/>
        <v>125.4</v>
      </c>
      <c r="J1520" s="20">
        <f t="shared" si="3414"/>
        <v>0</v>
      </c>
      <c r="K1520" s="20">
        <f t="shared" si="3414"/>
        <v>0</v>
      </c>
      <c r="L1520" s="20">
        <f t="shared" si="3414"/>
        <v>0</v>
      </c>
      <c r="M1520" s="20">
        <f t="shared" si="3326"/>
        <v>407.8</v>
      </c>
      <c r="N1520" s="20">
        <f t="shared" si="3327"/>
        <v>125.4</v>
      </c>
      <c r="O1520" s="20">
        <f t="shared" si="3328"/>
        <v>125.4</v>
      </c>
      <c r="P1520" s="23">
        <f t="shared" si="3414"/>
        <v>0</v>
      </c>
      <c r="Q1520" s="23">
        <f t="shared" si="3414"/>
        <v>0</v>
      </c>
      <c r="R1520" s="23">
        <f t="shared" si="3414"/>
        <v>0</v>
      </c>
      <c r="S1520" s="23">
        <f t="shared" si="3414"/>
        <v>0</v>
      </c>
      <c r="T1520" s="23">
        <f t="shared" si="3414"/>
        <v>0</v>
      </c>
      <c r="U1520" s="23">
        <f t="shared" si="3414"/>
        <v>0</v>
      </c>
      <c r="V1520" s="23">
        <f t="shared" si="3414"/>
        <v>0</v>
      </c>
      <c r="W1520" s="23">
        <f t="shared" si="3414"/>
        <v>0</v>
      </c>
      <c r="X1520" s="23">
        <f t="shared" si="3414"/>
        <v>0</v>
      </c>
      <c r="Y1520" s="23">
        <f t="shared" si="3414"/>
        <v>0</v>
      </c>
      <c r="Z1520" s="23">
        <f t="shared" si="3329"/>
        <v>407.8</v>
      </c>
      <c r="AA1520" s="23">
        <f t="shared" si="3330"/>
        <v>125.4</v>
      </c>
      <c r="AB1520" s="23">
        <f t="shared" si="3331"/>
        <v>125.4</v>
      </c>
      <c r="AC1520" s="23">
        <f t="shared" si="3414"/>
        <v>0</v>
      </c>
      <c r="AD1520" s="23">
        <f t="shared" si="3414"/>
        <v>0</v>
      </c>
      <c r="AE1520" s="23">
        <f t="shared" si="3414"/>
        <v>0</v>
      </c>
      <c r="AF1520" s="23">
        <f t="shared" si="3414"/>
        <v>0</v>
      </c>
      <c r="AG1520" s="23">
        <f t="shared" si="3414"/>
        <v>0</v>
      </c>
      <c r="AH1520" s="23">
        <f t="shared" si="3414"/>
        <v>0</v>
      </c>
      <c r="AI1520" s="23">
        <f t="shared" si="3414"/>
        <v>0</v>
      </c>
      <c r="AJ1520" s="23">
        <f t="shared" si="3414"/>
        <v>0</v>
      </c>
      <c r="AK1520" s="23">
        <f t="shared" si="3414"/>
        <v>0</v>
      </c>
      <c r="AL1520" s="23">
        <f t="shared" si="3414"/>
        <v>0</v>
      </c>
      <c r="AM1520" s="23">
        <f t="shared" si="3414"/>
        <v>0</v>
      </c>
      <c r="AN1520" s="23">
        <f t="shared" si="3414"/>
        <v>0</v>
      </c>
      <c r="AO1520" s="23">
        <f t="shared" si="3396"/>
        <v>407.8</v>
      </c>
      <c r="AP1520" s="23">
        <f t="shared" si="3397"/>
        <v>125.4</v>
      </c>
      <c r="AQ1520" s="23">
        <f t="shared" si="3398"/>
        <v>125.4</v>
      </c>
      <c r="AR1520" s="23">
        <f t="shared" si="3414"/>
        <v>0</v>
      </c>
      <c r="AS1520" s="23">
        <f t="shared" si="3399"/>
        <v>407.8</v>
      </c>
      <c r="AT1520" s="23">
        <f t="shared" si="3414"/>
        <v>0</v>
      </c>
      <c r="AU1520" s="23">
        <f t="shared" si="3414"/>
        <v>0</v>
      </c>
      <c r="AV1520" s="23">
        <f t="shared" si="3414"/>
        <v>0</v>
      </c>
      <c r="AW1520" s="23">
        <f t="shared" si="3414"/>
        <v>0</v>
      </c>
      <c r="AX1520" s="23">
        <f t="shared" si="3414"/>
        <v>0</v>
      </c>
      <c r="AY1520" s="23">
        <f t="shared" si="3358"/>
        <v>407.8</v>
      </c>
      <c r="AZ1520" s="23">
        <f t="shared" si="3414"/>
        <v>0</v>
      </c>
      <c r="BA1520" s="5"/>
    </row>
    <row r="1521" spans="1:53" ht="31.5" x14ac:dyDescent="0.25">
      <c r="A1521" s="12" t="s">
        <v>431</v>
      </c>
      <c r="B1521" s="12" t="s">
        <v>81</v>
      </c>
      <c r="C1521" s="12" t="s">
        <v>82</v>
      </c>
      <c r="D1521" s="12" t="s">
        <v>357</v>
      </c>
      <c r="E1521" s="12"/>
      <c r="F1521" s="14" t="s">
        <v>408</v>
      </c>
      <c r="G1521" s="20">
        <f>G1522</f>
        <v>407.8</v>
      </c>
      <c r="H1521" s="20">
        <f t="shared" si="3414"/>
        <v>125.4</v>
      </c>
      <c r="I1521" s="20">
        <f t="shared" si="3414"/>
        <v>125.4</v>
      </c>
      <c r="J1521" s="20">
        <f t="shared" si="3414"/>
        <v>0</v>
      </c>
      <c r="K1521" s="20">
        <f t="shared" si="3414"/>
        <v>0</v>
      </c>
      <c r="L1521" s="20">
        <f t="shared" si="3414"/>
        <v>0</v>
      </c>
      <c r="M1521" s="20">
        <f t="shared" si="3326"/>
        <v>407.8</v>
      </c>
      <c r="N1521" s="20">
        <f t="shared" si="3327"/>
        <v>125.4</v>
      </c>
      <c r="O1521" s="20">
        <f t="shared" si="3328"/>
        <v>125.4</v>
      </c>
      <c r="P1521" s="23">
        <f t="shared" si="3414"/>
        <v>0</v>
      </c>
      <c r="Q1521" s="23">
        <f t="shared" si="3414"/>
        <v>0</v>
      </c>
      <c r="R1521" s="23">
        <f t="shared" si="3414"/>
        <v>0</v>
      </c>
      <c r="S1521" s="23">
        <f t="shared" si="3414"/>
        <v>0</v>
      </c>
      <c r="T1521" s="23">
        <f t="shared" si="3414"/>
        <v>0</v>
      </c>
      <c r="U1521" s="23">
        <f t="shared" si="3414"/>
        <v>0</v>
      </c>
      <c r="V1521" s="23">
        <f t="shared" si="3414"/>
        <v>0</v>
      </c>
      <c r="W1521" s="23">
        <f t="shared" si="3414"/>
        <v>0</v>
      </c>
      <c r="X1521" s="23">
        <f t="shared" si="3414"/>
        <v>0</v>
      </c>
      <c r="Y1521" s="23">
        <f t="shared" si="3414"/>
        <v>0</v>
      </c>
      <c r="Z1521" s="23">
        <f t="shared" si="3329"/>
        <v>407.8</v>
      </c>
      <c r="AA1521" s="23">
        <f t="shared" si="3330"/>
        <v>125.4</v>
      </c>
      <c r="AB1521" s="23">
        <f t="shared" si="3331"/>
        <v>125.4</v>
      </c>
      <c r="AC1521" s="23">
        <f t="shared" si="3414"/>
        <v>0</v>
      </c>
      <c r="AD1521" s="23">
        <f t="shared" si="3414"/>
        <v>0</v>
      </c>
      <c r="AE1521" s="23">
        <f t="shared" si="3414"/>
        <v>0</v>
      </c>
      <c r="AF1521" s="23">
        <f t="shared" si="3414"/>
        <v>0</v>
      </c>
      <c r="AG1521" s="23">
        <f t="shared" si="3414"/>
        <v>0</v>
      </c>
      <c r="AH1521" s="23">
        <f t="shared" si="3414"/>
        <v>0</v>
      </c>
      <c r="AI1521" s="23">
        <f t="shared" si="3414"/>
        <v>0</v>
      </c>
      <c r="AJ1521" s="23">
        <f t="shared" si="3414"/>
        <v>0</v>
      </c>
      <c r="AK1521" s="23">
        <f t="shared" si="3414"/>
        <v>0</v>
      </c>
      <c r="AL1521" s="23">
        <f t="shared" si="3414"/>
        <v>0</v>
      </c>
      <c r="AM1521" s="23">
        <f t="shared" si="3414"/>
        <v>0</v>
      </c>
      <c r="AN1521" s="23">
        <f t="shared" si="3414"/>
        <v>0</v>
      </c>
      <c r="AO1521" s="23">
        <f t="shared" si="3396"/>
        <v>407.8</v>
      </c>
      <c r="AP1521" s="23">
        <f t="shared" si="3397"/>
        <v>125.4</v>
      </c>
      <c r="AQ1521" s="23">
        <f t="shared" si="3398"/>
        <v>125.4</v>
      </c>
      <c r="AR1521" s="23">
        <f t="shared" si="3414"/>
        <v>0</v>
      </c>
      <c r="AS1521" s="23">
        <f t="shared" si="3399"/>
        <v>407.8</v>
      </c>
      <c r="AT1521" s="23">
        <f t="shared" si="3414"/>
        <v>0</v>
      </c>
      <c r="AU1521" s="23">
        <f t="shared" si="3414"/>
        <v>0</v>
      </c>
      <c r="AV1521" s="23">
        <f t="shared" si="3414"/>
        <v>0</v>
      </c>
      <c r="AW1521" s="23">
        <f t="shared" si="3414"/>
        <v>0</v>
      </c>
      <c r="AX1521" s="23">
        <f t="shared" si="3414"/>
        <v>0</v>
      </c>
      <c r="AY1521" s="23">
        <f t="shared" si="3358"/>
        <v>407.8</v>
      </c>
      <c r="AZ1521" s="23">
        <f t="shared" si="3414"/>
        <v>0</v>
      </c>
      <c r="BA1521" s="5"/>
    </row>
    <row r="1522" spans="1:53" ht="31.5" x14ac:dyDescent="0.25">
      <c r="A1522" s="12" t="s">
        <v>431</v>
      </c>
      <c r="B1522" s="12" t="s">
        <v>81</v>
      </c>
      <c r="C1522" s="12" t="s">
        <v>82</v>
      </c>
      <c r="D1522" s="12" t="s">
        <v>332</v>
      </c>
      <c r="E1522" s="12"/>
      <c r="F1522" s="14" t="s">
        <v>409</v>
      </c>
      <c r="G1522" s="20">
        <f>G1523</f>
        <v>407.8</v>
      </c>
      <c r="H1522" s="20">
        <f t="shared" si="3414"/>
        <v>125.4</v>
      </c>
      <c r="I1522" s="20">
        <f t="shared" si="3414"/>
        <v>125.4</v>
      </c>
      <c r="J1522" s="20">
        <f t="shared" si="3414"/>
        <v>0</v>
      </c>
      <c r="K1522" s="20">
        <f t="shared" si="3414"/>
        <v>0</v>
      </c>
      <c r="L1522" s="20">
        <f t="shared" si="3414"/>
        <v>0</v>
      </c>
      <c r="M1522" s="20">
        <f t="shared" si="3326"/>
        <v>407.8</v>
      </c>
      <c r="N1522" s="20">
        <f t="shared" si="3327"/>
        <v>125.4</v>
      </c>
      <c r="O1522" s="20">
        <f t="shared" si="3328"/>
        <v>125.4</v>
      </c>
      <c r="P1522" s="23">
        <f t="shared" si="3414"/>
        <v>0</v>
      </c>
      <c r="Q1522" s="23">
        <f t="shared" si="3414"/>
        <v>0</v>
      </c>
      <c r="R1522" s="23">
        <f t="shared" si="3414"/>
        <v>0</v>
      </c>
      <c r="S1522" s="23">
        <f t="shared" si="3414"/>
        <v>0</v>
      </c>
      <c r="T1522" s="23">
        <f t="shared" si="3414"/>
        <v>0</v>
      </c>
      <c r="U1522" s="23">
        <f t="shared" si="3414"/>
        <v>0</v>
      </c>
      <c r="V1522" s="23">
        <f t="shared" si="3414"/>
        <v>0</v>
      </c>
      <c r="W1522" s="23">
        <f t="shared" si="3414"/>
        <v>0</v>
      </c>
      <c r="X1522" s="23">
        <f t="shared" si="3414"/>
        <v>0</v>
      </c>
      <c r="Y1522" s="23">
        <f t="shared" si="3414"/>
        <v>0</v>
      </c>
      <c r="Z1522" s="23">
        <f t="shared" si="3329"/>
        <v>407.8</v>
      </c>
      <c r="AA1522" s="23">
        <f t="shared" si="3330"/>
        <v>125.4</v>
      </c>
      <c r="AB1522" s="23">
        <f t="shared" si="3331"/>
        <v>125.4</v>
      </c>
      <c r="AC1522" s="23">
        <f t="shared" si="3414"/>
        <v>0</v>
      </c>
      <c r="AD1522" s="23">
        <f t="shared" si="3414"/>
        <v>0</v>
      </c>
      <c r="AE1522" s="23">
        <f t="shared" si="3414"/>
        <v>0</v>
      </c>
      <c r="AF1522" s="23">
        <f t="shared" si="3414"/>
        <v>0</v>
      </c>
      <c r="AG1522" s="23">
        <f t="shared" si="3414"/>
        <v>0</v>
      </c>
      <c r="AH1522" s="23">
        <f t="shared" si="3414"/>
        <v>0</v>
      </c>
      <c r="AI1522" s="23">
        <f t="shared" si="3414"/>
        <v>0</v>
      </c>
      <c r="AJ1522" s="23">
        <f t="shared" si="3414"/>
        <v>0</v>
      </c>
      <c r="AK1522" s="23">
        <f t="shared" si="3414"/>
        <v>0</v>
      </c>
      <c r="AL1522" s="23">
        <f t="shared" si="3414"/>
        <v>0</v>
      </c>
      <c r="AM1522" s="23">
        <f t="shared" si="3414"/>
        <v>0</v>
      </c>
      <c r="AN1522" s="23">
        <f t="shared" si="3414"/>
        <v>0</v>
      </c>
      <c r="AO1522" s="23">
        <f t="shared" si="3396"/>
        <v>407.8</v>
      </c>
      <c r="AP1522" s="23">
        <f t="shared" si="3397"/>
        <v>125.4</v>
      </c>
      <c r="AQ1522" s="23">
        <f t="shared" si="3398"/>
        <v>125.4</v>
      </c>
      <c r="AR1522" s="23">
        <f t="shared" si="3414"/>
        <v>0</v>
      </c>
      <c r="AS1522" s="23">
        <f t="shared" si="3399"/>
        <v>407.8</v>
      </c>
      <c r="AT1522" s="23">
        <f t="shared" si="3414"/>
        <v>0</v>
      </c>
      <c r="AU1522" s="23">
        <f t="shared" si="3414"/>
        <v>0</v>
      </c>
      <c r="AV1522" s="23">
        <f t="shared" si="3414"/>
        <v>0</v>
      </c>
      <c r="AW1522" s="23">
        <f t="shared" si="3414"/>
        <v>0</v>
      </c>
      <c r="AX1522" s="23">
        <f t="shared" si="3414"/>
        <v>0</v>
      </c>
      <c r="AY1522" s="23">
        <f t="shared" si="3358"/>
        <v>407.8</v>
      </c>
      <c r="AZ1522" s="23">
        <f t="shared" si="3414"/>
        <v>0</v>
      </c>
    </row>
    <row r="1523" spans="1:53" ht="31.5" x14ac:dyDescent="0.25">
      <c r="A1523" s="12" t="s">
        <v>431</v>
      </c>
      <c r="B1523" s="12" t="s">
        <v>81</v>
      </c>
      <c r="C1523" s="12" t="s">
        <v>82</v>
      </c>
      <c r="D1523" s="12" t="s">
        <v>332</v>
      </c>
      <c r="E1523" s="12" t="s">
        <v>7</v>
      </c>
      <c r="F1523" s="14" t="s">
        <v>383</v>
      </c>
      <c r="G1523" s="20">
        <f>G1524</f>
        <v>407.8</v>
      </c>
      <c r="H1523" s="20">
        <f t="shared" si="3414"/>
        <v>125.4</v>
      </c>
      <c r="I1523" s="20">
        <f t="shared" si="3414"/>
        <v>125.4</v>
      </c>
      <c r="J1523" s="20">
        <f t="shared" si="3414"/>
        <v>0</v>
      </c>
      <c r="K1523" s="20">
        <f t="shared" si="3414"/>
        <v>0</v>
      </c>
      <c r="L1523" s="20">
        <f t="shared" si="3414"/>
        <v>0</v>
      </c>
      <c r="M1523" s="20">
        <f t="shared" si="3326"/>
        <v>407.8</v>
      </c>
      <c r="N1523" s="20">
        <f t="shared" si="3327"/>
        <v>125.4</v>
      </c>
      <c r="O1523" s="20">
        <f t="shared" si="3328"/>
        <v>125.4</v>
      </c>
      <c r="P1523" s="23">
        <f t="shared" si="3414"/>
        <v>0</v>
      </c>
      <c r="Q1523" s="23">
        <f t="shared" si="3414"/>
        <v>0</v>
      </c>
      <c r="R1523" s="23">
        <f t="shared" si="3414"/>
        <v>0</v>
      </c>
      <c r="S1523" s="23">
        <f t="shared" si="3414"/>
        <v>0</v>
      </c>
      <c r="T1523" s="23">
        <f t="shared" si="3414"/>
        <v>0</v>
      </c>
      <c r="U1523" s="23">
        <f t="shared" si="3414"/>
        <v>0</v>
      </c>
      <c r="V1523" s="23">
        <f t="shared" si="3414"/>
        <v>0</v>
      </c>
      <c r="W1523" s="23">
        <f t="shared" si="3414"/>
        <v>0</v>
      </c>
      <c r="X1523" s="23">
        <f t="shared" si="3414"/>
        <v>0</v>
      </c>
      <c r="Y1523" s="23">
        <f t="shared" si="3414"/>
        <v>0</v>
      </c>
      <c r="Z1523" s="23">
        <f t="shared" si="3329"/>
        <v>407.8</v>
      </c>
      <c r="AA1523" s="23">
        <f t="shared" si="3330"/>
        <v>125.4</v>
      </c>
      <c r="AB1523" s="23">
        <f t="shared" si="3331"/>
        <v>125.4</v>
      </c>
      <c r="AC1523" s="23">
        <f t="shared" si="3414"/>
        <v>0</v>
      </c>
      <c r="AD1523" s="23">
        <f t="shared" si="3414"/>
        <v>0</v>
      </c>
      <c r="AE1523" s="23">
        <f t="shared" si="3414"/>
        <v>0</v>
      </c>
      <c r="AF1523" s="23">
        <f t="shared" si="3414"/>
        <v>0</v>
      </c>
      <c r="AG1523" s="23">
        <f t="shared" si="3414"/>
        <v>0</v>
      </c>
      <c r="AH1523" s="23">
        <f t="shared" si="3414"/>
        <v>0</v>
      </c>
      <c r="AI1523" s="23">
        <f t="shared" si="3414"/>
        <v>0</v>
      </c>
      <c r="AJ1523" s="23">
        <f t="shared" si="3414"/>
        <v>0</v>
      </c>
      <c r="AK1523" s="23">
        <f t="shared" si="3414"/>
        <v>0</v>
      </c>
      <c r="AL1523" s="23">
        <f t="shared" si="3414"/>
        <v>0</v>
      </c>
      <c r="AM1523" s="23">
        <f t="shared" si="3414"/>
        <v>0</v>
      </c>
      <c r="AN1523" s="23">
        <f t="shared" si="3414"/>
        <v>0</v>
      </c>
      <c r="AO1523" s="23">
        <f t="shared" si="3396"/>
        <v>407.8</v>
      </c>
      <c r="AP1523" s="23">
        <f t="shared" si="3397"/>
        <v>125.4</v>
      </c>
      <c r="AQ1523" s="23">
        <f t="shared" si="3398"/>
        <v>125.4</v>
      </c>
      <c r="AR1523" s="23">
        <f t="shared" si="3414"/>
        <v>0</v>
      </c>
      <c r="AS1523" s="23">
        <f t="shared" si="3399"/>
        <v>407.8</v>
      </c>
      <c r="AT1523" s="23">
        <f t="shared" si="3414"/>
        <v>0</v>
      </c>
      <c r="AU1523" s="23">
        <f t="shared" si="3414"/>
        <v>0</v>
      </c>
      <c r="AV1523" s="23">
        <f t="shared" si="3414"/>
        <v>0</v>
      </c>
      <c r="AW1523" s="23">
        <f t="shared" si="3414"/>
        <v>0</v>
      </c>
      <c r="AX1523" s="23">
        <f t="shared" si="3414"/>
        <v>0</v>
      </c>
      <c r="AY1523" s="23">
        <f t="shared" si="3358"/>
        <v>407.8</v>
      </c>
      <c r="AZ1523" s="23">
        <f t="shared" si="3414"/>
        <v>0</v>
      </c>
    </row>
    <row r="1524" spans="1:53" ht="31.5" x14ac:dyDescent="0.25">
      <c r="A1524" s="12" t="s">
        <v>431</v>
      </c>
      <c r="B1524" s="12" t="s">
        <v>81</v>
      </c>
      <c r="C1524" s="12" t="s">
        <v>82</v>
      </c>
      <c r="D1524" s="12" t="s">
        <v>332</v>
      </c>
      <c r="E1524" s="12">
        <v>240</v>
      </c>
      <c r="F1524" s="14" t="s">
        <v>372</v>
      </c>
      <c r="G1524" s="20">
        <v>407.8</v>
      </c>
      <c r="H1524" s="20">
        <v>125.4</v>
      </c>
      <c r="I1524" s="20">
        <v>125.4</v>
      </c>
      <c r="J1524" s="20"/>
      <c r="K1524" s="20"/>
      <c r="L1524" s="20"/>
      <c r="M1524" s="20">
        <f t="shared" si="3326"/>
        <v>407.8</v>
      </c>
      <c r="N1524" s="20">
        <f t="shared" si="3327"/>
        <v>125.4</v>
      </c>
      <c r="O1524" s="20">
        <f t="shared" si="3328"/>
        <v>125.4</v>
      </c>
      <c r="P1524" s="23"/>
      <c r="Q1524" s="23"/>
      <c r="R1524" s="23"/>
      <c r="S1524" s="23"/>
      <c r="T1524" s="23"/>
      <c r="U1524" s="23"/>
      <c r="V1524" s="23"/>
      <c r="W1524" s="23"/>
      <c r="X1524" s="23"/>
      <c r="Y1524" s="23"/>
      <c r="Z1524" s="23">
        <f t="shared" si="3329"/>
        <v>407.8</v>
      </c>
      <c r="AA1524" s="23">
        <f t="shared" si="3330"/>
        <v>125.4</v>
      </c>
      <c r="AB1524" s="23">
        <f t="shared" si="3331"/>
        <v>125.4</v>
      </c>
      <c r="AC1524" s="23"/>
      <c r="AD1524" s="23"/>
      <c r="AE1524" s="23"/>
      <c r="AF1524" s="23"/>
      <c r="AG1524" s="23"/>
      <c r="AH1524" s="23"/>
      <c r="AI1524" s="23"/>
      <c r="AJ1524" s="23"/>
      <c r="AK1524" s="23"/>
      <c r="AL1524" s="23"/>
      <c r="AM1524" s="23"/>
      <c r="AN1524" s="23"/>
      <c r="AO1524" s="23">
        <f t="shared" si="3396"/>
        <v>407.8</v>
      </c>
      <c r="AP1524" s="23">
        <f t="shared" si="3397"/>
        <v>125.4</v>
      </c>
      <c r="AQ1524" s="23">
        <f t="shared" si="3398"/>
        <v>125.4</v>
      </c>
      <c r="AR1524" s="23"/>
      <c r="AS1524" s="23">
        <f t="shared" si="3399"/>
        <v>407.8</v>
      </c>
      <c r="AT1524" s="23"/>
      <c r="AU1524" s="23"/>
      <c r="AV1524" s="23"/>
      <c r="AW1524" s="23"/>
      <c r="AX1524" s="23"/>
      <c r="AY1524" s="23">
        <f t="shared" si="3358"/>
        <v>407.8</v>
      </c>
      <c r="AZ1524" s="23"/>
    </row>
    <row r="1525" spans="1:53" ht="63" x14ac:dyDescent="0.25">
      <c r="A1525" s="12" t="s">
        <v>431</v>
      </c>
      <c r="B1525" s="12" t="s">
        <v>81</v>
      </c>
      <c r="C1525" s="12" t="s">
        <v>82</v>
      </c>
      <c r="D1525" s="12" t="s">
        <v>353</v>
      </c>
      <c r="E1525" s="12"/>
      <c r="F1525" s="14" t="s">
        <v>849</v>
      </c>
      <c r="G1525" s="20">
        <f>G1526</f>
        <v>646.1</v>
      </c>
      <c r="H1525" s="20">
        <f t="shared" ref="H1525:AZ1528" si="3415">H1526</f>
        <v>838.8</v>
      </c>
      <c r="I1525" s="20">
        <f t="shared" si="3415"/>
        <v>838.8</v>
      </c>
      <c r="J1525" s="20">
        <f t="shared" si="3415"/>
        <v>0</v>
      </c>
      <c r="K1525" s="20">
        <f t="shared" si="3415"/>
        <v>0</v>
      </c>
      <c r="L1525" s="20">
        <f t="shared" si="3415"/>
        <v>0</v>
      </c>
      <c r="M1525" s="20">
        <f t="shared" si="3326"/>
        <v>646.1</v>
      </c>
      <c r="N1525" s="20">
        <f t="shared" si="3327"/>
        <v>838.8</v>
      </c>
      <c r="O1525" s="20">
        <f t="shared" si="3328"/>
        <v>838.8</v>
      </c>
      <c r="P1525" s="23">
        <f t="shared" si="3415"/>
        <v>0</v>
      </c>
      <c r="Q1525" s="23">
        <f t="shared" si="3415"/>
        <v>0</v>
      </c>
      <c r="R1525" s="23">
        <f t="shared" si="3415"/>
        <v>0</v>
      </c>
      <c r="S1525" s="23">
        <f t="shared" si="3415"/>
        <v>0</v>
      </c>
      <c r="T1525" s="23">
        <f t="shared" si="3415"/>
        <v>0</v>
      </c>
      <c r="U1525" s="23">
        <f t="shared" si="3415"/>
        <v>0</v>
      </c>
      <c r="V1525" s="23">
        <f t="shared" si="3415"/>
        <v>0</v>
      </c>
      <c r="W1525" s="23">
        <f t="shared" si="3415"/>
        <v>0</v>
      </c>
      <c r="X1525" s="23">
        <f t="shared" si="3415"/>
        <v>0</v>
      </c>
      <c r="Y1525" s="23">
        <f t="shared" si="3415"/>
        <v>0</v>
      </c>
      <c r="Z1525" s="23">
        <f t="shared" si="3329"/>
        <v>646.1</v>
      </c>
      <c r="AA1525" s="23">
        <f t="shared" si="3330"/>
        <v>838.8</v>
      </c>
      <c r="AB1525" s="23">
        <f t="shared" si="3331"/>
        <v>838.8</v>
      </c>
      <c r="AC1525" s="23">
        <f t="shared" si="3415"/>
        <v>0</v>
      </c>
      <c r="AD1525" s="23">
        <f t="shared" si="3415"/>
        <v>0</v>
      </c>
      <c r="AE1525" s="23">
        <f t="shared" si="3415"/>
        <v>0</v>
      </c>
      <c r="AF1525" s="23">
        <f t="shared" si="3415"/>
        <v>0</v>
      </c>
      <c r="AG1525" s="23">
        <f t="shared" si="3415"/>
        <v>0</v>
      </c>
      <c r="AH1525" s="23">
        <f t="shared" si="3415"/>
        <v>0</v>
      </c>
      <c r="AI1525" s="23">
        <f t="shared" si="3415"/>
        <v>0</v>
      </c>
      <c r="AJ1525" s="23">
        <f t="shared" si="3415"/>
        <v>0</v>
      </c>
      <c r="AK1525" s="23">
        <f t="shared" si="3415"/>
        <v>0</v>
      </c>
      <c r="AL1525" s="23">
        <f t="shared" si="3415"/>
        <v>0</v>
      </c>
      <c r="AM1525" s="23">
        <f t="shared" si="3415"/>
        <v>0</v>
      </c>
      <c r="AN1525" s="23">
        <f t="shared" si="3415"/>
        <v>0</v>
      </c>
      <c r="AO1525" s="23">
        <f t="shared" si="3396"/>
        <v>646.1</v>
      </c>
      <c r="AP1525" s="23">
        <f t="shared" si="3397"/>
        <v>838.8</v>
      </c>
      <c r="AQ1525" s="23">
        <f t="shared" si="3398"/>
        <v>838.8</v>
      </c>
      <c r="AR1525" s="23">
        <f t="shared" si="3415"/>
        <v>0</v>
      </c>
      <c r="AS1525" s="23">
        <f t="shared" si="3399"/>
        <v>646.1</v>
      </c>
      <c r="AT1525" s="23">
        <f t="shared" si="3415"/>
        <v>0</v>
      </c>
      <c r="AU1525" s="23">
        <f t="shared" si="3415"/>
        <v>0</v>
      </c>
      <c r="AV1525" s="23">
        <f t="shared" si="3415"/>
        <v>0</v>
      </c>
      <c r="AW1525" s="23">
        <f t="shared" si="3415"/>
        <v>0</v>
      </c>
      <c r="AX1525" s="23">
        <f t="shared" si="3415"/>
        <v>0</v>
      </c>
      <c r="AY1525" s="23">
        <f t="shared" si="3358"/>
        <v>646.1</v>
      </c>
      <c r="AZ1525" s="23">
        <f t="shared" si="3415"/>
        <v>0</v>
      </c>
      <c r="BA1525" s="5"/>
    </row>
    <row r="1526" spans="1:53" ht="31.5" x14ac:dyDescent="0.25">
      <c r="A1526" s="12" t="s">
        <v>431</v>
      </c>
      <c r="B1526" s="12" t="s">
        <v>81</v>
      </c>
      <c r="C1526" s="12" t="s">
        <v>82</v>
      </c>
      <c r="D1526" s="12" t="s">
        <v>354</v>
      </c>
      <c r="E1526" s="12"/>
      <c r="F1526" s="14" t="s">
        <v>414</v>
      </c>
      <c r="G1526" s="20">
        <f>G1527</f>
        <v>646.1</v>
      </c>
      <c r="H1526" s="20">
        <f t="shared" si="3415"/>
        <v>838.8</v>
      </c>
      <c r="I1526" s="20">
        <f t="shared" si="3415"/>
        <v>838.8</v>
      </c>
      <c r="J1526" s="20">
        <f t="shared" si="3415"/>
        <v>0</v>
      </c>
      <c r="K1526" s="20">
        <f t="shared" si="3415"/>
        <v>0</v>
      </c>
      <c r="L1526" s="20">
        <f t="shared" si="3415"/>
        <v>0</v>
      </c>
      <c r="M1526" s="20">
        <f t="shared" si="3326"/>
        <v>646.1</v>
      </c>
      <c r="N1526" s="20">
        <f t="shared" si="3327"/>
        <v>838.8</v>
      </c>
      <c r="O1526" s="20">
        <f t="shared" si="3328"/>
        <v>838.8</v>
      </c>
      <c r="P1526" s="23">
        <f t="shared" si="3415"/>
        <v>0</v>
      </c>
      <c r="Q1526" s="23">
        <f t="shared" si="3415"/>
        <v>0</v>
      </c>
      <c r="R1526" s="23">
        <f t="shared" si="3415"/>
        <v>0</v>
      </c>
      <c r="S1526" s="23">
        <f t="shared" si="3415"/>
        <v>0</v>
      </c>
      <c r="T1526" s="23">
        <f t="shared" si="3415"/>
        <v>0</v>
      </c>
      <c r="U1526" s="23">
        <f t="shared" si="3415"/>
        <v>0</v>
      </c>
      <c r="V1526" s="23">
        <f t="shared" si="3415"/>
        <v>0</v>
      </c>
      <c r="W1526" s="23">
        <f t="shared" si="3415"/>
        <v>0</v>
      </c>
      <c r="X1526" s="23">
        <f t="shared" si="3415"/>
        <v>0</v>
      </c>
      <c r="Y1526" s="23">
        <f t="shared" si="3415"/>
        <v>0</v>
      </c>
      <c r="Z1526" s="23">
        <f t="shared" si="3329"/>
        <v>646.1</v>
      </c>
      <c r="AA1526" s="23">
        <f t="shared" si="3330"/>
        <v>838.8</v>
      </c>
      <c r="AB1526" s="23">
        <f t="shared" si="3331"/>
        <v>838.8</v>
      </c>
      <c r="AC1526" s="23">
        <f t="shared" si="3415"/>
        <v>0</v>
      </c>
      <c r="AD1526" s="23">
        <f t="shared" si="3415"/>
        <v>0</v>
      </c>
      <c r="AE1526" s="23">
        <f t="shared" si="3415"/>
        <v>0</v>
      </c>
      <c r="AF1526" s="23">
        <f t="shared" si="3415"/>
        <v>0</v>
      </c>
      <c r="AG1526" s="23">
        <f t="shared" si="3415"/>
        <v>0</v>
      </c>
      <c r="AH1526" s="23">
        <f t="shared" si="3415"/>
        <v>0</v>
      </c>
      <c r="AI1526" s="23">
        <f t="shared" si="3415"/>
        <v>0</v>
      </c>
      <c r="AJ1526" s="23">
        <f t="shared" si="3415"/>
        <v>0</v>
      </c>
      <c r="AK1526" s="23">
        <f t="shared" si="3415"/>
        <v>0</v>
      </c>
      <c r="AL1526" s="23">
        <f t="shared" si="3415"/>
        <v>0</v>
      </c>
      <c r="AM1526" s="23">
        <f t="shared" si="3415"/>
        <v>0</v>
      </c>
      <c r="AN1526" s="23">
        <f t="shared" si="3415"/>
        <v>0</v>
      </c>
      <c r="AO1526" s="23">
        <f t="shared" si="3396"/>
        <v>646.1</v>
      </c>
      <c r="AP1526" s="23">
        <f t="shared" si="3397"/>
        <v>838.8</v>
      </c>
      <c r="AQ1526" s="23">
        <f t="shared" si="3398"/>
        <v>838.8</v>
      </c>
      <c r="AR1526" s="23">
        <f t="shared" si="3415"/>
        <v>0</v>
      </c>
      <c r="AS1526" s="23">
        <f t="shared" si="3399"/>
        <v>646.1</v>
      </c>
      <c r="AT1526" s="23">
        <f t="shared" si="3415"/>
        <v>0</v>
      </c>
      <c r="AU1526" s="23">
        <f t="shared" si="3415"/>
        <v>0</v>
      </c>
      <c r="AV1526" s="23">
        <f t="shared" si="3415"/>
        <v>0</v>
      </c>
      <c r="AW1526" s="23">
        <f t="shared" si="3415"/>
        <v>0</v>
      </c>
      <c r="AX1526" s="23">
        <f t="shared" si="3415"/>
        <v>0</v>
      </c>
      <c r="AY1526" s="23">
        <f t="shared" si="3358"/>
        <v>646.1</v>
      </c>
      <c r="AZ1526" s="23">
        <f t="shared" si="3415"/>
        <v>0</v>
      </c>
      <c r="BA1526" s="5"/>
    </row>
    <row r="1527" spans="1:53" ht="31.5" x14ac:dyDescent="0.25">
      <c r="A1527" s="12" t="s">
        <v>431</v>
      </c>
      <c r="B1527" s="12" t="s">
        <v>81</v>
      </c>
      <c r="C1527" s="12" t="s">
        <v>82</v>
      </c>
      <c r="D1527" s="12" t="s">
        <v>333</v>
      </c>
      <c r="E1527" s="12"/>
      <c r="F1527" s="14" t="s">
        <v>419</v>
      </c>
      <c r="G1527" s="20">
        <f>G1528</f>
        <v>646.1</v>
      </c>
      <c r="H1527" s="20">
        <f t="shared" si="3415"/>
        <v>838.8</v>
      </c>
      <c r="I1527" s="20">
        <f t="shared" si="3415"/>
        <v>838.8</v>
      </c>
      <c r="J1527" s="20">
        <f t="shared" si="3415"/>
        <v>0</v>
      </c>
      <c r="K1527" s="20">
        <f t="shared" si="3415"/>
        <v>0</v>
      </c>
      <c r="L1527" s="20">
        <f t="shared" si="3415"/>
        <v>0</v>
      </c>
      <c r="M1527" s="20">
        <f t="shared" si="3326"/>
        <v>646.1</v>
      </c>
      <c r="N1527" s="20">
        <f t="shared" si="3327"/>
        <v>838.8</v>
      </c>
      <c r="O1527" s="20">
        <f t="shared" si="3328"/>
        <v>838.8</v>
      </c>
      <c r="P1527" s="23">
        <f t="shared" si="3415"/>
        <v>0</v>
      </c>
      <c r="Q1527" s="23">
        <f t="shared" si="3415"/>
        <v>0</v>
      </c>
      <c r="R1527" s="23">
        <f t="shared" si="3415"/>
        <v>0</v>
      </c>
      <c r="S1527" s="23">
        <f t="shared" si="3415"/>
        <v>0</v>
      </c>
      <c r="T1527" s="23">
        <f t="shared" si="3415"/>
        <v>0</v>
      </c>
      <c r="U1527" s="23">
        <f t="shared" si="3415"/>
        <v>0</v>
      </c>
      <c r="V1527" s="23">
        <f t="shared" si="3415"/>
        <v>0</v>
      </c>
      <c r="W1527" s="23">
        <f t="shared" si="3415"/>
        <v>0</v>
      </c>
      <c r="X1527" s="23">
        <f t="shared" si="3415"/>
        <v>0</v>
      </c>
      <c r="Y1527" s="23">
        <f t="shared" si="3415"/>
        <v>0</v>
      </c>
      <c r="Z1527" s="23">
        <f t="shared" si="3329"/>
        <v>646.1</v>
      </c>
      <c r="AA1527" s="23">
        <f t="shared" si="3330"/>
        <v>838.8</v>
      </c>
      <c r="AB1527" s="23">
        <f t="shared" si="3331"/>
        <v>838.8</v>
      </c>
      <c r="AC1527" s="23">
        <f t="shared" si="3415"/>
        <v>0</v>
      </c>
      <c r="AD1527" s="23">
        <f t="shared" si="3415"/>
        <v>0</v>
      </c>
      <c r="AE1527" s="23">
        <f t="shared" si="3415"/>
        <v>0</v>
      </c>
      <c r="AF1527" s="23">
        <f t="shared" si="3415"/>
        <v>0</v>
      </c>
      <c r="AG1527" s="23">
        <f t="shared" si="3415"/>
        <v>0</v>
      </c>
      <c r="AH1527" s="23">
        <f t="shared" si="3415"/>
        <v>0</v>
      </c>
      <c r="AI1527" s="23">
        <f t="shared" si="3415"/>
        <v>0</v>
      </c>
      <c r="AJ1527" s="23">
        <f t="shared" si="3415"/>
        <v>0</v>
      </c>
      <c r="AK1527" s="23">
        <f t="shared" si="3415"/>
        <v>0</v>
      </c>
      <c r="AL1527" s="23">
        <f t="shared" si="3415"/>
        <v>0</v>
      </c>
      <c r="AM1527" s="23">
        <f t="shared" si="3415"/>
        <v>0</v>
      </c>
      <c r="AN1527" s="23">
        <f t="shared" si="3415"/>
        <v>0</v>
      </c>
      <c r="AO1527" s="23">
        <f t="shared" si="3396"/>
        <v>646.1</v>
      </c>
      <c r="AP1527" s="23">
        <f t="shared" si="3397"/>
        <v>838.8</v>
      </c>
      <c r="AQ1527" s="23">
        <f t="shared" si="3398"/>
        <v>838.8</v>
      </c>
      <c r="AR1527" s="23">
        <f t="shared" si="3415"/>
        <v>0</v>
      </c>
      <c r="AS1527" s="23">
        <f t="shared" si="3399"/>
        <v>646.1</v>
      </c>
      <c r="AT1527" s="23">
        <f t="shared" si="3415"/>
        <v>0</v>
      </c>
      <c r="AU1527" s="23">
        <f t="shared" si="3415"/>
        <v>0</v>
      </c>
      <c r="AV1527" s="23">
        <f t="shared" si="3415"/>
        <v>0</v>
      </c>
      <c r="AW1527" s="23">
        <f t="shared" si="3415"/>
        <v>0</v>
      </c>
      <c r="AX1527" s="23">
        <f t="shared" si="3415"/>
        <v>0</v>
      </c>
      <c r="AY1527" s="23">
        <f t="shared" si="3358"/>
        <v>646.1</v>
      </c>
      <c r="AZ1527" s="23">
        <f t="shared" si="3415"/>
        <v>0</v>
      </c>
    </row>
    <row r="1528" spans="1:53" ht="31.5" x14ac:dyDescent="0.25">
      <c r="A1528" s="12" t="s">
        <v>431</v>
      </c>
      <c r="B1528" s="12" t="s">
        <v>81</v>
      </c>
      <c r="C1528" s="12" t="s">
        <v>82</v>
      </c>
      <c r="D1528" s="12" t="s">
        <v>333</v>
      </c>
      <c r="E1528" s="12" t="s">
        <v>7</v>
      </c>
      <c r="F1528" s="14" t="s">
        <v>383</v>
      </c>
      <c r="G1528" s="20">
        <f>G1529</f>
        <v>646.1</v>
      </c>
      <c r="H1528" s="20">
        <f t="shared" si="3415"/>
        <v>838.8</v>
      </c>
      <c r="I1528" s="20">
        <f t="shared" si="3415"/>
        <v>838.8</v>
      </c>
      <c r="J1528" s="20">
        <f t="shared" si="3415"/>
        <v>0</v>
      </c>
      <c r="K1528" s="20">
        <f t="shared" si="3415"/>
        <v>0</v>
      </c>
      <c r="L1528" s="20">
        <f t="shared" si="3415"/>
        <v>0</v>
      </c>
      <c r="M1528" s="20">
        <f t="shared" si="3326"/>
        <v>646.1</v>
      </c>
      <c r="N1528" s="20">
        <f t="shared" si="3327"/>
        <v>838.8</v>
      </c>
      <c r="O1528" s="20">
        <f t="shared" si="3328"/>
        <v>838.8</v>
      </c>
      <c r="P1528" s="23">
        <f t="shared" si="3415"/>
        <v>0</v>
      </c>
      <c r="Q1528" s="23">
        <f t="shared" si="3415"/>
        <v>0</v>
      </c>
      <c r="R1528" s="23">
        <f t="shared" si="3415"/>
        <v>0</v>
      </c>
      <c r="S1528" s="23">
        <f t="shared" si="3415"/>
        <v>0</v>
      </c>
      <c r="T1528" s="23">
        <f t="shared" si="3415"/>
        <v>0</v>
      </c>
      <c r="U1528" s="23">
        <f t="shared" si="3415"/>
        <v>0</v>
      </c>
      <c r="V1528" s="23">
        <f t="shared" si="3415"/>
        <v>0</v>
      </c>
      <c r="W1528" s="23">
        <f t="shared" si="3415"/>
        <v>0</v>
      </c>
      <c r="X1528" s="23">
        <f t="shared" si="3415"/>
        <v>0</v>
      </c>
      <c r="Y1528" s="23">
        <f t="shared" si="3415"/>
        <v>0</v>
      </c>
      <c r="Z1528" s="23">
        <f t="shared" si="3329"/>
        <v>646.1</v>
      </c>
      <c r="AA1528" s="23">
        <f t="shared" si="3330"/>
        <v>838.8</v>
      </c>
      <c r="AB1528" s="23">
        <f t="shared" si="3331"/>
        <v>838.8</v>
      </c>
      <c r="AC1528" s="23">
        <f t="shared" si="3415"/>
        <v>0</v>
      </c>
      <c r="AD1528" s="23">
        <f t="shared" si="3415"/>
        <v>0</v>
      </c>
      <c r="AE1528" s="23">
        <f t="shared" si="3415"/>
        <v>0</v>
      </c>
      <c r="AF1528" s="23">
        <f t="shared" si="3415"/>
        <v>0</v>
      </c>
      <c r="AG1528" s="23">
        <f t="shared" si="3415"/>
        <v>0</v>
      </c>
      <c r="AH1528" s="23">
        <f t="shared" si="3415"/>
        <v>0</v>
      </c>
      <c r="AI1528" s="23">
        <f t="shared" si="3415"/>
        <v>0</v>
      </c>
      <c r="AJ1528" s="23">
        <f t="shared" si="3415"/>
        <v>0</v>
      </c>
      <c r="AK1528" s="23">
        <f t="shared" si="3415"/>
        <v>0</v>
      </c>
      <c r="AL1528" s="23">
        <f t="shared" si="3415"/>
        <v>0</v>
      </c>
      <c r="AM1528" s="23">
        <f t="shared" si="3415"/>
        <v>0</v>
      </c>
      <c r="AN1528" s="23">
        <f t="shared" si="3415"/>
        <v>0</v>
      </c>
      <c r="AO1528" s="23">
        <f t="shared" si="3396"/>
        <v>646.1</v>
      </c>
      <c r="AP1528" s="23">
        <f t="shared" si="3397"/>
        <v>838.8</v>
      </c>
      <c r="AQ1528" s="23">
        <f t="shared" si="3398"/>
        <v>838.8</v>
      </c>
      <c r="AR1528" s="23">
        <f t="shared" si="3415"/>
        <v>0</v>
      </c>
      <c r="AS1528" s="23">
        <f t="shared" si="3399"/>
        <v>646.1</v>
      </c>
      <c r="AT1528" s="23">
        <f t="shared" si="3415"/>
        <v>0</v>
      </c>
      <c r="AU1528" s="23">
        <f t="shared" si="3415"/>
        <v>0</v>
      </c>
      <c r="AV1528" s="23">
        <f t="shared" si="3415"/>
        <v>0</v>
      </c>
      <c r="AW1528" s="23">
        <f t="shared" si="3415"/>
        <v>0</v>
      </c>
      <c r="AX1528" s="23">
        <f t="shared" si="3415"/>
        <v>0</v>
      </c>
      <c r="AY1528" s="23">
        <f t="shared" si="3358"/>
        <v>646.1</v>
      </c>
      <c r="AZ1528" s="23">
        <f t="shared" si="3415"/>
        <v>0</v>
      </c>
    </row>
    <row r="1529" spans="1:53" ht="31.5" x14ac:dyDescent="0.25">
      <c r="A1529" s="12" t="s">
        <v>431</v>
      </c>
      <c r="B1529" s="12" t="s">
        <v>81</v>
      </c>
      <c r="C1529" s="12" t="s">
        <v>82</v>
      </c>
      <c r="D1529" s="12" t="s">
        <v>333</v>
      </c>
      <c r="E1529" s="12">
        <v>240</v>
      </c>
      <c r="F1529" s="14" t="s">
        <v>372</v>
      </c>
      <c r="G1529" s="20">
        <v>646.1</v>
      </c>
      <c r="H1529" s="20">
        <v>838.8</v>
      </c>
      <c r="I1529" s="20">
        <v>838.8</v>
      </c>
      <c r="J1529" s="20"/>
      <c r="K1529" s="20"/>
      <c r="L1529" s="20"/>
      <c r="M1529" s="20">
        <f t="shared" si="3326"/>
        <v>646.1</v>
      </c>
      <c r="N1529" s="20">
        <f t="shared" si="3327"/>
        <v>838.8</v>
      </c>
      <c r="O1529" s="20">
        <f t="shared" si="3328"/>
        <v>838.8</v>
      </c>
      <c r="P1529" s="23"/>
      <c r="Q1529" s="23"/>
      <c r="R1529" s="23"/>
      <c r="S1529" s="23"/>
      <c r="T1529" s="23"/>
      <c r="U1529" s="23"/>
      <c r="V1529" s="23"/>
      <c r="W1529" s="23"/>
      <c r="X1529" s="23"/>
      <c r="Y1529" s="23"/>
      <c r="Z1529" s="23">
        <f t="shared" si="3329"/>
        <v>646.1</v>
      </c>
      <c r="AA1529" s="23">
        <f t="shared" si="3330"/>
        <v>838.8</v>
      </c>
      <c r="AB1529" s="23">
        <f t="shared" si="3331"/>
        <v>838.8</v>
      </c>
      <c r="AC1529" s="23"/>
      <c r="AD1529" s="23"/>
      <c r="AE1529" s="23"/>
      <c r="AF1529" s="23"/>
      <c r="AG1529" s="23"/>
      <c r="AH1529" s="23"/>
      <c r="AI1529" s="23"/>
      <c r="AJ1529" s="23"/>
      <c r="AK1529" s="23"/>
      <c r="AL1529" s="23"/>
      <c r="AM1529" s="23"/>
      <c r="AN1529" s="23"/>
      <c r="AO1529" s="23">
        <f t="shared" si="3396"/>
        <v>646.1</v>
      </c>
      <c r="AP1529" s="23">
        <f t="shared" si="3397"/>
        <v>838.8</v>
      </c>
      <c r="AQ1529" s="23">
        <f t="shared" si="3398"/>
        <v>838.8</v>
      </c>
      <c r="AR1529" s="23"/>
      <c r="AS1529" s="23">
        <f t="shared" si="3399"/>
        <v>646.1</v>
      </c>
      <c r="AT1529" s="23"/>
      <c r="AU1529" s="23"/>
      <c r="AV1529" s="23"/>
      <c r="AW1529" s="23"/>
      <c r="AX1529" s="23"/>
      <c r="AY1529" s="23">
        <f t="shared" si="3358"/>
        <v>646.1</v>
      </c>
      <c r="AZ1529" s="23"/>
    </row>
    <row r="1530" spans="1:53" ht="31.5" hidden="1" x14ac:dyDescent="0.25">
      <c r="A1530" s="12" t="s">
        <v>431</v>
      </c>
      <c r="B1530" s="12" t="s">
        <v>81</v>
      </c>
      <c r="C1530" s="12" t="s">
        <v>82</v>
      </c>
      <c r="D1530" s="12" t="s">
        <v>90</v>
      </c>
      <c r="E1530" s="12"/>
      <c r="F1530" s="14" t="s">
        <v>97</v>
      </c>
      <c r="G1530" s="20">
        <f>G1531</f>
        <v>0</v>
      </c>
      <c r="H1530" s="20">
        <f t="shared" ref="H1530:AZ1533" si="3416">H1531</f>
        <v>787.7</v>
      </c>
      <c r="I1530" s="20">
        <f t="shared" si="3416"/>
        <v>0</v>
      </c>
      <c r="J1530" s="20">
        <f t="shared" si="3416"/>
        <v>0</v>
      </c>
      <c r="K1530" s="20">
        <f t="shared" si="3416"/>
        <v>0</v>
      </c>
      <c r="L1530" s="20">
        <f t="shared" si="3416"/>
        <v>0</v>
      </c>
      <c r="M1530" s="20">
        <f t="shared" si="3326"/>
        <v>0</v>
      </c>
      <c r="N1530" s="20">
        <f t="shared" si="3327"/>
        <v>787.7</v>
      </c>
      <c r="O1530" s="20">
        <f t="shared" si="3328"/>
        <v>0</v>
      </c>
      <c r="P1530" s="23">
        <f t="shared" si="3416"/>
        <v>0</v>
      </c>
      <c r="Q1530" s="23">
        <f t="shared" si="3416"/>
        <v>0</v>
      </c>
      <c r="R1530" s="23">
        <f t="shared" si="3416"/>
        <v>0</v>
      </c>
      <c r="S1530" s="23">
        <f t="shared" si="3416"/>
        <v>0</v>
      </c>
      <c r="T1530" s="23">
        <f t="shared" si="3416"/>
        <v>0</v>
      </c>
      <c r="U1530" s="23">
        <f t="shared" si="3416"/>
        <v>0</v>
      </c>
      <c r="V1530" s="23">
        <f t="shared" si="3416"/>
        <v>0</v>
      </c>
      <c r="W1530" s="23">
        <f t="shared" si="3416"/>
        <v>0</v>
      </c>
      <c r="X1530" s="23">
        <f t="shared" si="3416"/>
        <v>0</v>
      </c>
      <c r="Y1530" s="23">
        <f t="shared" si="3416"/>
        <v>0</v>
      </c>
      <c r="Z1530" s="23">
        <f t="shared" si="3329"/>
        <v>0</v>
      </c>
      <c r="AA1530" s="23">
        <f t="shared" si="3330"/>
        <v>787.7</v>
      </c>
      <c r="AB1530" s="23">
        <f t="shared" si="3331"/>
        <v>0</v>
      </c>
      <c r="AC1530" s="23">
        <f t="shared" si="3416"/>
        <v>0</v>
      </c>
      <c r="AD1530" s="23">
        <f t="shared" si="3416"/>
        <v>0</v>
      </c>
      <c r="AE1530" s="23">
        <f t="shared" si="3416"/>
        <v>0</v>
      </c>
      <c r="AF1530" s="23">
        <f t="shared" si="3416"/>
        <v>0</v>
      </c>
      <c r="AG1530" s="23">
        <f t="shared" si="3416"/>
        <v>0</v>
      </c>
      <c r="AH1530" s="23">
        <f t="shared" si="3416"/>
        <v>0</v>
      </c>
      <c r="AI1530" s="23">
        <f t="shared" si="3416"/>
        <v>0</v>
      </c>
      <c r="AJ1530" s="23">
        <f t="shared" si="3416"/>
        <v>0</v>
      </c>
      <c r="AK1530" s="23">
        <f t="shared" si="3416"/>
        <v>0</v>
      </c>
      <c r="AL1530" s="23">
        <f t="shared" si="3416"/>
        <v>0</v>
      </c>
      <c r="AM1530" s="23">
        <f t="shared" si="3416"/>
        <v>0</v>
      </c>
      <c r="AN1530" s="23">
        <f t="shared" si="3416"/>
        <v>0</v>
      </c>
      <c r="AO1530" s="23">
        <f t="shared" si="3396"/>
        <v>0</v>
      </c>
      <c r="AP1530" s="23">
        <f t="shared" si="3397"/>
        <v>787.7</v>
      </c>
      <c r="AQ1530" s="23">
        <f t="shared" si="3398"/>
        <v>0</v>
      </c>
      <c r="AR1530" s="23">
        <f t="shared" si="3416"/>
        <v>0</v>
      </c>
      <c r="AS1530" s="23">
        <f t="shared" si="3399"/>
        <v>0</v>
      </c>
      <c r="AT1530" s="23">
        <f t="shared" si="3416"/>
        <v>0</v>
      </c>
      <c r="AU1530" s="23">
        <f t="shared" si="3416"/>
        <v>0</v>
      </c>
      <c r="AV1530" s="23">
        <f t="shared" si="3416"/>
        <v>0</v>
      </c>
      <c r="AW1530" s="23">
        <f t="shared" si="3416"/>
        <v>0</v>
      </c>
      <c r="AX1530" s="23">
        <f t="shared" si="3416"/>
        <v>0</v>
      </c>
      <c r="AY1530" s="23">
        <f t="shared" si="3358"/>
        <v>0</v>
      </c>
      <c r="AZ1530" s="23">
        <f t="shared" si="3416"/>
        <v>0</v>
      </c>
      <c r="BA1530" s="5">
        <v>0</v>
      </c>
    </row>
    <row r="1531" spans="1:53" ht="47.25" hidden="1" x14ac:dyDescent="0.25">
      <c r="A1531" s="12" t="s">
        <v>431</v>
      </c>
      <c r="B1531" s="12" t="s">
        <v>81</v>
      </c>
      <c r="C1531" s="12" t="s">
        <v>82</v>
      </c>
      <c r="D1531" s="12" t="s">
        <v>91</v>
      </c>
      <c r="E1531" s="12"/>
      <c r="F1531" s="14" t="s">
        <v>98</v>
      </c>
      <c r="G1531" s="20">
        <f>G1532</f>
        <v>0</v>
      </c>
      <c r="H1531" s="20">
        <f t="shared" si="3416"/>
        <v>787.7</v>
      </c>
      <c r="I1531" s="20">
        <f t="shared" si="3416"/>
        <v>0</v>
      </c>
      <c r="J1531" s="20">
        <f t="shared" si="3416"/>
        <v>0</v>
      </c>
      <c r="K1531" s="20">
        <f t="shared" si="3416"/>
        <v>0</v>
      </c>
      <c r="L1531" s="20">
        <f t="shared" si="3416"/>
        <v>0</v>
      </c>
      <c r="M1531" s="20">
        <f t="shared" si="3326"/>
        <v>0</v>
      </c>
      <c r="N1531" s="20">
        <f t="shared" si="3327"/>
        <v>787.7</v>
      </c>
      <c r="O1531" s="20">
        <f t="shared" si="3328"/>
        <v>0</v>
      </c>
      <c r="P1531" s="23">
        <f t="shared" si="3416"/>
        <v>0</v>
      </c>
      <c r="Q1531" s="23">
        <f t="shared" si="3416"/>
        <v>0</v>
      </c>
      <c r="R1531" s="23">
        <f t="shared" si="3416"/>
        <v>0</v>
      </c>
      <c r="S1531" s="23">
        <f t="shared" si="3416"/>
        <v>0</v>
      </c>
      <c r="T1531" s="23">
        <f t="shared" si="3416"/>
        <v>0</v>
      </c>
      <c r="U1531" s="23">
        <f t="shared" si="3416"/>
        <v>0</v>
      </c>
      <c r="V1531" s="23">
        <f t="shared" si="3416"/>
        <v>0</v>
      </c>
      <c r="W1531" s="23">
        <f t="shared" si="3416"/>
        <v>0</v>
      </c>
      <c r="X1531" s="23">
        <f t="shared" si="3416"/>
        <v>0</v>
      </c>
      <c r="Y1531" s="23">
        <f t="shared" si="3416"/>
        <v>0</v>
      </c>
      <c r="Z1531" s="23">
        <f t="shared" si="3329"/>
        <v>0</v>
      </c>
      <c r="AA1531" s="23">
        <f t="shared" si="3330"/>
        <v>787.7</v>
      </c>
      <c r="AB1531" s="23">
        <f t="shared" si="3331"/>
        <v>0</v>
      </c>
      <c r="AC1531" s="23">
        <f t="shared" si="3416"/>
        <v>0</v>
      </c>
      <c r="AD1531" s="23">
        <f t="shared" si="3416"/>
        <v>0</v>
      </c>
      <c r="AE1531" s="23">
        <f t="shared" si="3416"/>
        <v>0</v>
      </c>
      <c r="AF1531" s="23">
        <f t="shared" si="3416"/>
        <v>0</v>
      </c>
      <c r="AG1531" s="23">
        <f t="shared" si="3416"/>
        <v>0</v>
      </c>
      <c r="AH1531" s="23">
        <f t="shared" si="3416"/>
        <v>0</v>
      </c>
      <c r="AI1531" s="23">
        <f t="shared" si="3416"/>
        <v>0</v>
      </c>
      <c r="AJ1531" s="23">
        <f t="shared" si="3416"/>
        <v>0</v>
      </c>
      <c r="AK1531" s="23">
        <f t="shared" si="3416"/>
        <v>0</v>
      </c>
      <c r="AL1531" s="23">
        <f t="shared" si="3416"/>
        <v>0</v>
      </c>
      <c r="AM1531" s="23">
        <f t="shared" si="3416"/>
        <v>0</v>
      </c>
      <c r="AN1531" s="23">
        <f t="shared" si="3416"/>
        <v>0</v>
      </c>
      <c r="AO1531" s="23">
        <f t="shared" si="3396"/>
        <v>0</v>
      </c>
      <c r="AP1531" s="23">
        <f t="shared" si="3397"/>
        <v>787.7</v>
      </c>
      <c r="AQ1531" s="23">
        <f t="shared" si="3398"/>
        <v>0</v>
      </c>
      <c r="AR1531" s="23">
        <f t="shared" si="3416"/>
        <v>0</v>
      </c>
      <c r="AS1531" s="23">
        <f t="shared" si="3399"/>
        <v>0</v>
      </c>
      <c r="AT1531" s="23">
        <f t="shared" si="3416"/>
        <v>0</v>
      </c>
      <c r="AU1531" s="23">
        <f t="shared" si="3416"/>
        <v>0</v>
      </c>
      <c r="AV1531" s="23">
        <f t="shared" si="3416"/>
        <v>0</v>
      </c>
      <c r="AW1531" s="23">
        <f t="shared" si="3416"/>
        <v>0</v>
      </c>
      <c r="AX1531" s="23">
        <f t="shared" si="3416"/>
        <v>0</v>
      </c>
      <c r="AY1531" s="23">
        <f t="shared" si="3358"/>
        <v>0</v>
      </c>
      <c r="AZ1531" s="23">
        <f t="shared" si="3416"/>
        <v>0</v>
      </c>
      <c r="BA1531" s="5">
        <v>0</v>
      </c>
    </row>
    <row r="1532" spans="1:53" ht="63" hidden="1" x14ac:dyDescent="0.25">
      <c r="A1532" s="12" t="s">
        <v>431</v>
      </c>
      <c r="B1532" s="12" t="s">
        <v>81</v>
      </c>
      <c r="C1532" s="12" t="s">
        <v>82</v>
      </c>
      <c r="D1532" s="12" t="s">
        <v>334</v>
      </c>
      <c r="E1532" s="12"/>
      <c r="F1532" s="14" t="s">
        <v>427</v>
      </c>
      <c r="G1532" s="20">
        <f>G1533</f>
        <v>0</v>
      </c>
      <c r="H1532" s="20">
        <f t="shared" si="3416"/>
        <v>787.7</v>
      </c>
      <c r="I1532" s="20">
        <f t="shared" si="3416"/>
        <v>0</v>
      </c>
      <c r="J1532" s="20">
        <f t="shared" si="3416"/>
        <v>0</v>
      </c>
      <c r="K1532" s="20">
        <f t="shared" si="3416"/>
        <v>0</v>
      </c>
      <c r="L1532" s="20">
        <f t="shared" si="3416"/>
        <v>0</v>
      </c>
      <c r="M1532" s="20">
        <f t="shared" si="3326"/>
        <v>0</v>
      </c>
      <c r="N1532" s="20">
        <f t="shared" si="3327"/>
        <v>787.7</v>
      </c>
      <c r="O1532" s="20">
        <f t="shared" si="3328"/>
        <v>0</v>
      </c>
      <c r="P1532" s="23">
        <f t="shared" si="3416"/>
        <v>0</v>
      </c>
      <c r="Q1532" s="23">
        <f t="shared" si="3416"/>
        <v>0</v>
      </c>
      <c r="R1532" s="23">
        <f t="shared" si="3416"/>
        <v>0</v>
      </c>
      <c r="S1532" s="23">
        <f t="shared" si="3416"/>
        <v>0</v>
      </c>
      <c r="T1532" s="23">
        <f t="shared" si="3416"/>
        <v>0</v>
      </c>
      <c r="U1532" s="23">
        <f t="shared" si="3416"/>
        <v>0</v>
      </c>
      <c r="V1532" s="23">
        <f t="shared" si="3416"/>
        <v>0</v>
      </c>
      <c r="W1532" s="23">
        <f t="shared" si="3416"/>
        <v>0</v>
      </c>
      <c r="X1532" s="23">
        <f t="shared" si="3416"/>
        <v>0</v>
      </c>
      <c r="Y1532" s="23">
        <f t="shared" si="3416"/>
        <v>0</v>
      </c>
      <c r="Z1532" s="23">
        <f t="shared" si="3329"/>
        <v>0</v>
      </c>
      <c r="AA1532" s="23">
        <f t="shared" si="3330"/>
        <v>787.7</v>
      </c>
      <c r="AB1532" s="23">
        <f t="shared" si="3331"/>
        <v>0</v>
      </c>
      <c r="AC1532" s="23">
        <f t="shared" si="3416"/>
        <v>0</v>
      </c>
      <c r="AD1532" s="23">
        <f t="shared" si="3416"/>
        <v>0</v>
      </c>
      <c r="AE1532" s="23">
        <f t="shared" si="3416"/>
        <v>0</v>
      </c>
      <c r="AF1532" s="23">
        <f t="shared" si="3416"/>
        <v>0</v>
      </c>
      <c r="AG1532" s="23">
        <f t="shared" si="3416"/>
        <v>0</v>
      </c>
      <c r="AH1532" s="23">
        <f t="shared" si="3416"/>
        <v>0</v>
      </c>
      <c r="AI1532" s="23">
        <f t="shared" si="3416"/>
        <v>0</v>
      </c>
      <c r="AJ1532" s="23">
        <f t="shared" si="3416"/>
        <v>0</v>
      </c>
      <c r="AK1532" s="23">
        <f t="shared" si="3416"/>
        <v>0</v>
      </c>
      <c r="AL1532" s="23">
        <f t="shared" si="3416"/>
        <v>0</v>
      </c>
      <c r="AM1532" s="23">
        <f t="shared" si="3416"/>
        <v>0</v>
      </c>
      <c r="AN1532" s="23">
        <f t="shared" si="3416"/>
        <v>0</v>
      </c>
      <c r="AO1532" s="23">
        <f t="shared" si="3396"/>
        <v>0</v>
      </c>
      <c r="AP1532" s="23">
        <f t="shared" si="3397"/>
        <v>787.7</v>
      </c>
      <c r="AQ1532" s="23">
        <f t="shared" si="3398"/>
        <v>0</v>
      </c>
      <c r="AR1532" s="23">
        <f t="shared" si="3416"/>
        <v>0</v>
      </c>
      <c r="AS1532" s="23">
        <f t="shared" si="3399"/>
        <v>0</v>
      </c>
      <c r="AT1532" s="23">
        <f t="shared" si="3416"/>
        <v>0</v>
      </c>
      <c r="AU1532" s="23">
        <f t="shared" si="3416"/>
        <v>0</v>
      </c>
      <c r="AV1532" s="23">
        <f t="shared" si="3416"/>
        <v>0</v>
      </c>
      <c r="AW1532" s="23">
        <f t="shared" si="3416"/>
        <v>0</v>
      </c>
      <c r="AX1532" s="23">
        <f t="shared" si="3416"/>
        <v>0</v>
      </c>
      <c r="AY1532" s="23">
        <f t="shared" si="3358"/>
        <v>0</v>
      </c>
      <c r="AZ1532" s="23">
        <f t="shared" si="3416"/>
        <v>0</v>
      </c>
      <c r="BA1532" s="5">
        <v>0</v>
      </c>
    </row>
    <row r="1533" spans="1:53" ht="31.5" hidden="1" x14ac:dyDescent="0.25">
      <c r="A1533" s="12" t="s">
        <v>431</v>
      </c>
      <c r="B1533" s="12" t="s">
        <v>81</v>
      </c>
      <c r="C1533" s="12" t="s">
        <v>82</v>
      </c>
      <c r="D1533" s="12" t="s">
        <v>334</v>
      </c>
      <c r="E1533" s="12" t="s">
        <v>7</v>
      </c>
      <c r="F1533" s="14" t="s">
        <v>383</v>
      </c>
      <c r="G1533" s="20">
        <f>G1534</f>
        <v>0</v>
      </c>
      <c r="H1533" s="20">
        <f t="shared" si="3416"/>
        <v>787.7</v>
      </c>
      <c r="I1533" s="20">
        <f t="shared" si="3416"/>
        <v>0</v>
      </c>
      <c r="J1533" s="20">
        <f t="shared" si="3416"/>
        <v>0</v>
      </c>
      <c r="K1533" s="20">
        <f t="shared" si="3416"/>
        <v>0</v>
      </c>
      <c r="L1533" s="20">
        <f t="shared" si="3416"/>
        <v>0</v>
      </c>
      <c r="M1533" s="20">
        <f t="shared" si="3326"/>
        <v>0</v>
      </c>
      <c r="N1533" s="20">
        <f t="shared" si="3327"/>
        <v>787.7</v>
      </c>
      <c r="O1533" s="20">
        <f t="shared" si="3328"/>
        <v>0</v>
      </c>
      <c r="P1533" s="23">
        <f t="shared" si="3416"/>
        <v>0</v>
      </c>
      <c r="Q1533" s="23">
        <f t="shared" si="3416"/>
        <v>0</v>
      </c>
      <c r="R1533" s="23">
        <f t="shared" si="3416"/>
        <v>0</v>
      </c>
      <c r="S1533" s="23">
        <f t="shared" si="3416"/>
        <v>0</v>
      </c>
      <c r="T1533" s="23">
        <f t="shared" si="3416"/>
        <v>0</v>
      </c>
      <c r="U1533" s="23">
        <f t="shared" si="3416"/>
        <v>0</v>
      </c>
      <c r="V1533" s="23">
        <f t="shared" si="3416"/>
        <v>0</v>
      </c>
      <c r="W1533" s="23">
        <f t="shared" si="3416"/>
        <v>0</v>
      </c>
      <c r="X1533" s="23">
        <f t="shared" si="3416"/>
        <v>0</v>
      </c>
      <c r="Y1533" s="23">
        <f t="shared" si="3416"/>
        <v>0</v>
      </c>
      <c r="Z1533" s="23">
        <f t="shared" si="3329"/>
        <v>0</v>
      </c>
      <c r="AA1533" s="23">
        <f t="shared" si="3330"/>
        <v>787.7</v>
      </c>
      <c r="AB1533" s="23">
        <f t="shared" si="3331"/>
        <v>0</v>
      </c>
      <c r="AC1533" s="23">
        <f t="shared" si="3416"/>
        <v>0</v>
      </c>
      <c r="AD1533" s="23">
        <f t="shared" si="3416"/>
        <v>0</v>
      </c>
      <c r="AE1533" s="23">
        <f t="shared" si="3416"/>
        <v>0</v>
      </c>
      <c r="AF1533" s="23">
        <f t="shared" si="3416"/>
        <v>0</v>
      </c>
      <c r="AG1533" s="23">
        <f t="shared" si="3416"/>
        <v>0</v>
      </c>
      <c r="AH1533" s="23">
        <f t="shared" si="3416"/>
        <v>0</v>
      </c>
      <c r="AI1533" s="23">
        <f t="shared" si="3416"/>
        <v>0</v>
      </c>
      <c r="AJ1533" s="23">
        <f t="shared" si="3416"/>
        <v>0</v>
      </c>
      <c r="AK1533" s="23">
        <f t="shared" si="3416"/>
        <v>0</v>
      </c>
      <c r="AL1533" s="23">
        <f t="shared" si="3416"/>
        <v>0</v>
      </c>
      <c r="AM1533" s="23">
        <f t="shared" si="3416"/>
        <v>0</v>
      </c>
      <c r="AN1533" s="23">
        <f t="shared" si="3416"/>
        <v>0</v>
      </c>
      <c r="AO1533" s="23">
        <f t="shared" si="3396"/>
        <v>0</v>
      </c>
      <c r="AP1533" s="23">
        <f t="shared" si="3397"/>
        <v>787.7</v>
      </c>
      <c r="AQ1533" s="23">
        <f t="shared" si="3398"/>
        <v>0</v>
      </c>
      <c r="AR1533" s="23">
        <f t="shared" si="3416"/>
        <v>0</v>
      </c>
      <c r="AS1533" s="23">
        <f t="shared" si="3399"/>
        <v>0</v>
      </c>
      <c r="AT1533" s="23">
        <f t="shared" si="3416"/>
        <v>0</v>
      </c>
      <c r="AU1533" s="23">
        <f t="shared" si="3416"/>
        <v>0</v>
      </c>
      <c r="AV1533" s="23">
        <f t="shared" si="3416"/>
        <v>0</v>
      </c>
      <c r="AW1533" s="23">
        <f t="shared" si="3416"/>
        <v>0</v>
      </c>
      <c r="AX1533" s="23">
        <f t="shared" si="3416"/>
        <v>0</v>
      </c>
      <c r="AY1533" s="23">
        <f t="shared" si="3358"/>
        <v>0</v>
      </c>
      <c r="AZ1533" s="23">
        <f t="shared" si="3416"/>
        <v>0</v>
      </c>
      <c r="BA1533" s="5">
        <v>0</v>
      </c>
    </row>
    <row r="1534" spans="1:53" ht="31.5" hidden="1" x14ac:dyDescent="0.25">
      <c r="A1534" s="12" t="s">
        <v>431</v>
      </c>
      <c r="B1534" s="12" t="s">
        <v>81</v>
      </c>
      <c r="C1534" s="12" t="s">
        <v>82</v>
      </c>
      <c r="D1534" s="12" t="s">
        <v>334</v>
      </c>
      <c r="E1534" s="12" t="s">
        <v>315</v>
      </c>
      <c r="F1534" s="14" t="s">
        <v>372</v>
      </c>
      <c r="G1534" s="20">
        <v>0</v>
      </c>
      <c r="H1534" s="20">
        <v>787.7</v>
      </c>
      <c r="I1534" s="20">
        <v>0</v>
      </c>
      <c r="J1534" s="20"/>
      <c r="K1534" s="20"/>
      <c r="L1534" s="20"/>
      <c r="M1534" s="20">
        <f t="shared" si="3326"/>
        <v>0</v>
      </c>
      <c r="N1534" s="20">
        <f t="shared" si="3327"/>
        <v>787.7</v>
      </c>
      <c r="O1534" s="20">
        <f t="shared" si="3328"/>
        <v>0</v>
      </c>
      <c r="P1534" s="23"/>
      <c r="Q1534" s="23"/>
      <c r="R1534" s="23"/>
      <c r="S1534" s="23"/>
      <c r="T1534" s="23"/>
      <c r="U1534" s="23"/>
      <c r="V1534" s="23"/>
      <c r="W1534" s="23"/>
      <c r="X1534" s="23"/>
      <c r="Y1534" s="23"/>
      <c r="Z1534" s="23">
        <f t="shared" si="3329"/>
        <v>0</v>
      </c>
      <c r="AA1534" s="23">
        <f t="shared" si="3330"/>
        <v>787.7</v>
      </c>
      <c r="AB1534" s="23">
        <f t="shared" si="3331"/>
        <v>0</v>
      </c>
      <c r="AC1534" s="23"/>
      <c r="AD1534" s="23"/>
      <c r="AE1534" s="23"/>
      <c r="AF1534" s="23"/>
      <c r="AG1534" s="23"/>
      <c r="AH1534" s="23"/>
      <c r="AI1534" s="23"/>
      <c r="AJ1534" s="23"/>
      <c r="AK1534" s="23"/>
      <c r="AL1534" s="23"/>
      <c r="AM1534" s="23"/>
      <c r="AN1534" s="23"/>
      <c r="AO1534" s="23">
        <f t="shared" si="3396"/>
        <v>0</v>
      </c>
      <c r="AP1534" s="23">
        <f t="shared" si="3397"/>
        <v>787.7</v>
      </c>
      <c r="AQ1534" s="23">
        <f t="shared" si="3398"/>
        <v>0</v>
      </c>
      <c r="AR1534" s="23"/>
      <c r="AS1534" s="23">
        <f t="shared" si="3399"/>
        <v>0</v>
      </c>
      <c r="AT1534" s="23"/>
      <c r="AU1534" s="23"/>
      <c r="AV1534" s="23"/>
      <c r="AW1534" s="23"/>
      <c r="AX1534" s="23"/>
      <c r="AY1534" s="23">
        <f t="shared" si="3358"/>
        <v>0</v>
      </c>
      <c r="AZ1534" s="23"/>
      <c r="BA1534" s="5">
        <v>0</v>
      </c>
    </row>
    <row r="1535" spans="1:53" x14ac:dyDescent="0.25">
      <c r="A1535" s="16" t="s">
        <v>431</v>
      </c>
      <c r="B1535" s="16" t="s">
        <v>107</v>
      </c>
      <c r="C1535" s="16"/>
      <c r="D1535" s="16"/>
      <c r="E1535" s="16"/>
      <c r="F1535" s="7" t="s">
        <v>389</v>
      </c>
      <c r="G1535" s="18">
        <f>G1542+G1571+G1536</f>
        <v>41673.9</v>
      </c>
      <c r="H1535" s="18">
        <f t="shared" ref="H1535:L1535" si="3417">H1542+H1571+H1536</f>
        <v>41410.6</v>
      </c>
      <c r="I1535" s="18">
        <f t="shared" si="3417"/>
        <v>41388.5</v>
      </c>
      <c r="J1535" s="18">
        <f t="shared" si="3417"/>
        <v>0</v>
      </c>
      <c r="K1535" s="18">
        <f t="shared" si="3417"/>
        <v>0</v>
      </c>
      <c r="L1535" s="18">
        <f t="shared" si="3417"/>
        <v>0</v>
      </c>
      <c r="M1535" s="20">
        <f t="shared" si="3326"/>
        <v>41673.9</v>
      </c>
      <c r="N1535" s="20">
        <f t="shared" si="3327"/>
        <v>41410.6</v>
      </c>
      <c r="O1535" s="20">
        <f t="shared" si="3328"/>
        <v>41388.5</v>
      </c>
      <c r="P1535" s="21">
        <f t="shared" ref="P1535:Q1535" si="3418">P1542+P1571+P1536</f>
        <v>0</v>
      </c>
      <c r="Q1535" s="21">
        <f t="shared" si="3418"/>
        <v>0</v>
      </c>
      <c r="R1535" s="21">
        <f t="shared" ref="R1535:T1535" si="3419">R1542+R1571+R1536</f>
        <v>0</v>
      </c>
      <c r="S1535" s="21">
        <f t="shared" si="3419"/>
        <v>0</v>
      </c>
      <c r="T1535" s="21">
        <f t="shared" si="3419"/>
        <v>0</v>
      </c>
      <c r="U1535" s="21">
        <f t="shared" ref="U1535:W1535" si="3420">U1542+U1571+U1536</f>
        <v>0</v>
      </c>
      <c r="V1535" s="21">
        <f t="shared" si="3420"/>
        <v>0</v>
      </c>
      <c r="W1535" s="21">
        <f t="shared" si="3420"/>
        <v>0</v>
      </c>
      <c r="X1535" s="21">
        <f t="shared" ref="X1535:Y1535" si="3421">X1542+X1571+X1536</f>
        <v>0</v>
      </c>
      <c r="Y1535" s="21">
        <f t="shared" si="3421"/>
        <v>0</v>
      </c>
      <c r="Z1535" s="21">
        <f t="shared" si="3329"/>
        <v>41673.9</v>
      </c>
      <c r="AA1535" s="21">
        <f t="shared" si="3330"/>
        <v>41410.6</v>
      </c>
      <c r="AB1535" s="21">
        <f t="shared" si="3331"/>
        <v>41388.5</v>
      </c>
      <c r="AC1535" s="21">
        <f t="shared" ref="AC1535:AL1535" si="3422">AC1542+AC1571+AC1536</f>
        <v>0</v>
      </c>
      <c r="AD1535" s="21">
        <f t="shared" si="3422"/>
        <v>0</v>
      </c>
      <c r="AE1535" s="21">
        <f t="shared" ref="AE1535" si="3423">AE1542+AE1571+AE1536</f>
        <v>0</v>
      </c>
      <c r="AF1535" s="21">
        <f t="shared" si="3422"/>
        <v>0</v>
      </c>
      <c r="AG1535" s="21">
        <f t="shared" si="3422"/>
        <v>0</v>
      </c>
      <c r="AH1535" s="21">
        <f t="shared" si="3422"/>
        <v>0</v>
      </c>
      <c r="AI1535" s="21">
        <f t="shared" ref="AI1535" si="3424">AI1542+AI1571+AI1536</f>
        <v>0</v>
      </c>
      <c r="AJ1535" s="21">
        <f t="shared" si="3422"/>
        <v>0</v>
      </c>
      <c r="AK1535" s="21">
        <f t="shared" si="3422"/>
        <v>0</v>
      </c>
      <c r="AL1535" s="21">
        <f t="shared" si="3422"/>
        <v>0</v>
      </c>
      <c r="AM1535" s="21">
        <f t="shared" ref="AM1535:AZ1535" si="3425">AM1542+AM1571+AM1536</f>
        <v>0</v>
      </c>
      <c r="AN1535" s="21">
        <f t="shared" si="3425"/>
        <v>0</v>
      </c>
      <c r="AO1535" s="21">
        <f t="shared" si="3396"/>
        <v>41673.9</v>
      </c>
      <c r="AP1535" s="21">
        <f t="shared" si="3397"/>
        <v>41410.6</v>
      </c>
      <c r="AQ1535" s="21">
        <f t="shared" si="3398"/>
        <v>41388.5</v>
      </c>
      <c r="AR1535" s="21">
        <f t="shared" ref="AR1535" si="3426">AR1542+AR1571+AR1536</f>
        <v>0</v>
      </c>
      <c r="AS1535" s="21">
        <f t="shared" si="3399"/>
        <v>41673.9</v>
      </c>
      <c r="AT1535" s="21">
        <f t="shared" ref="AT1535:AX1535" si="3427">AT1542+AT1571+AT1536</f>
        <v>0</v>
      </c>
      <c r="AU1535" s="21">
        <f t="shared" si="3427"/>
        <v>0</v>
      </c>
      <c r="AV1535" s="21">
        <f t="shared" si="3427"/>
        <v>0</v>
      </c>
      <c r="AW1535" s="21">
        <f t="shared" si="3427"/>
        <v>0</v>
      </c>
      <c r="AX1535" s="21">
        <f t="shared" si="3427"/>
        <v>0</v>
      </c>
      <c r="AY1535" s="21">
        <f t="shared" si="3358"/>
        <v>41673.9</v>
      </c>
      <c r="AZ1535" s="21">
        <f t="shared" si="3425"/>
        <v>0</v>
      </c>
    </row>
    <row r="1536" spans="1:53" s="15" customFormat="1" x14ac:dyDescent="0.25">
      <c r="A1536" s="17" t="s">
        <v>431</v>
      </c>
      <c r="B1536" s="17" t="s">
        <v>107</v>
      </c>
      <c r="C1536" s="17" t="s">
        <v>12</v>
      </c>
      <c r="D1536" s="17"/>
      <c r="E1536" s="17"/>
      <c r="F1536" s="10" t="s">
        <v>396</v>
      </c>
      <c r="G1536" s="19">
        <f>G1537</f>
        <v>120</v>
      </c>
      <c r="H1536" s="19">
        <f t="shared" ref="H1536:AZ1540" si="3428">H1537</f>
        <v>0</v>
      </c>
      <c r="I1536" s="19">
        <f t="shared" si="3428"/>
        <v>0</v>
      </c>
      <c r="J1536" s="19">
        <f t="shared" si="3428"/>
        <v>0</v>
      </c>
      <c r="K1536" s="19">
        <f t="shared" si="3428"/>
        <v>0</v>
      </c>
      <c r="L1536" s="19">
        <f t="shared" si="3428"/>
        <v>0</v>
      </c>
      <c r="M1536" s="20">
        <f t="shared" si="3326"/>
        <v>120</v>
      </c>
      <c r="N1536" s="20">
        <f t="shared" si="3327"/>
        <v>0</v>
      </c>
      <c r="O1536" s="20">
        <f t="shared" si="3328"/>
        <v>0</v>
      </c>
      <c r="P1536" s="22">
        <f t="shared" si="3428"/>
        <v>0</v>
      </c>
      <c r="Q1536" s="22">
        <f t="shared" si="3428"/>
        <v>0</v>
      </c>
      <c r="R1536" s="22">
        <f t="shared" si="3428"/>
        <v>0</v>
      </c>
      <c r="S1536" s="22">
        <f t="shared" si="3428"/>
        <v>0</v>
      </c>
      <c r="T1536" s="22">
        <f t="shared" si="3428"/>
        <v>0</v>
      </c>
      <c r="U1536" s="22">
        <f t="shared" si="3428"/>
        <v>0</v>
      </c>
      <c r="V1536" s="22">
        <f t="shared" si="3428"/>
        <v>0</v>
      </c>
      <c r="W1536" s="22">
        <f t="shared" si="3428"/>
        <v>0</v>
      </c>
      <c r="X1536" s="22">
        <f t="shared" si="3428"/>
        <v>0</v>
      </c>
      <c r="Y1536" s="22">
        <f t="shared" si="3428"/>
        <v>0</v>
      </c>
      <c r="Z1536" s="22">
        <f t="shared" si="3329"/>
        <v>120</v>
      </c>
      <c r="AA1536" s="22">
        <f t="shared" si="3330"/>
        <v>0</v>
      </c>
      <c r="AB1536" s="22">
        <f t="shared" si="3331"/>
        <v>0</v>
      </c>
      <c r="AC1536" s="22">
        <f t="shared" si="3428"/>
        <v>0</v>
      </c>
      <c r="AD1536" s="22">
        <f t="shared" si="3428"/>
        <v>0</v>
      </c>
      <c r="AE1536" s="22">
        <f t="shared" si="3428"/>
        <v>0</v>
      </c>
      <c r="AF1536" s="22">
        <f t="shared" si="3428"/>
        <v>0</v>
      </c>
      <c r="AG1536" s="22">
        <f t="shared" si="3428"/>
        <v>0</v>
      </c>
      <c r="AH1536" s="22">
        <f t="shared" si="3428"/>
        <v>0</v>
      </c>
      <c r="AI1536" s="22">
        <f t="shared" si="3428"/>
        <v>0</v>
      </c>
      <c r="AJ1536" s="22">
        <f t="shared" si="3428"/>
        <v>0</v>
      </c>
      <c r="AK1536" s="22">
        <f t="shared" si="3428"/>
        <v>0</v>
      </c>
      <c r="AL1536" s="22">
        <f t="shared" si="3428"/>
        <v>0</v>
      </c>
      <c r="AM1536" s="22">
        <f t="shared" si="3428"/>
        <v>0</v>
      </c>
      <c r="AN1536" s="22">
        <f t="shared" si="3428"/>
        <v>0</v>
      </c>
      <c r="AO1536" s="22">
        <f t="shared" si="3396"/>
        <v>120</v>
      </c>
      <c r="AP1536" s="22">
        <f t="shared" si="3397"/>
        <v>0</v>
      </c>
      <c r="AQ1536" s="22">
        <f t="shared" si="3398"/>
        <v>0</v>
      </c>
      <c r="AR1536" s="22">
        <f t="shared" si="3428"/>
        <v>0</v>
      </c>
      <c r="AS1536" s="22">
        <f t="shared" si="3399"/>
        <v>120</v>
      </c>
      <c r="AT1536" s="22">
        <f t="shared" si="3428"/>
        <v>0</v>
      </c>
      <c r="AU1536" s="22">
        <f t="shared" si="3428"/>
        <v>0</v>
      </c>
      <c r="AV1536" s="22">
        <f t="shared" si="3428"/>
        <v>0</v>
      </c>
      <c r="AW1536" s="22">
        <f t="shared" si="3428"/>
        <v>0</v>
      </c>
      <c r="AX1536" s="22">
        <f t="shared" si="3428"/>
        <v>0</v>
      </c>
      <c r="AY1536" s="22">
        <f t="shared" si="3358"/>
        <v>120</v>
      </c>
      <c r="AZ1536" s="22">
        <f t="shared" si="3428"/>
        <v>0</v>
      </c>
    </row>
    <row r="1537" spans="1:53" ht="31.5" x14ac:dyDescent="0.25">
      <c r="A1537" s="12" t="s">
        <v>431</v>
      </c>
      <c r="B1537" s="12" t="s">
        <v>107</v>
      </c>
      <c r="C1537" s="12" t="s">
        <v>12</v>
      </c>
      <c r="D1537" s="12" t="s">
        <v>32</v>
      </c>
      <c r="E1537" s="12"/>
      <c r="F1537" s="14" t="s">
        <v>45</v>
      </c>
      <c r="G1537" s="20">
        <f>G1538</f>
        <v>120</v>
      </c>
      <c r="H1537" s="20">
        <f t="shared" si="3428"/>
        <v>0</v>
      </c>
      <c r="I1537" s="20">
        <f t="shared" si="3428"/>
        <v>0</v>
      </c>
      <c r="J1537" s="20">
        <f t="shared" si="3428"/>
        <v>0</v>
      </c>
      <c r="K1537" s="20">
        <f t="shared" si="3428"/>
        <v>0</v>
      </c>
      <c r="L1537" s="20">
        <f t="shared" si="3428"/>
        <v>0</v>
      </c>
      <c r="M1537" s="20">
        <f t="shared" si="3326"/>
        <v>120</v>
      </c>
      <c r="N1537" s="20">
        <f t="shared" si="3327"/>
        <v>0</v>
      </c>
      <c r="O1537" s="20">
        <f t="shared" si="3328"/>
        <v>0</v>
      </c>
      <c r="P1537" s="23">
        <f t="shared" si="3428"/>
        <v>0</v>
      </c>
      <c r="Q1537" s="23">
        <f t="shared" si="3428"/>
        <v>0</v>
      </c>
      <c r="R1537" s="23">
        <f t="shared" si="3428"/>
        <v>0</v>
      </c>
      <c r="S1537" s="23">
        <f t="shared" si="3428"/>
        <v>0</v>
      </c>
      <c r="T1537" s="23">
        <f t="shared" si="3428"/>
        <v>0</v>
      </c>
      <c r="U1537" s="23">
        <f t="shared" si="3428"/>
        <v>0</v>
      </c>
      <c r="V1537" s="23">
        <f t="shared" si="3428"/>
        <v>0</v>
      </c>
      <c r="W1537" s="23">
        <f t="shared" si="3428"/>
        <v>0</v>
      </c>
      <c r="X1537" s="23">
        <f t="shared" si="3428"/>
        <v>0</v>
      </c>
      <c r="Y1537" s="23">
        <f t="shared" si="3428"/>
        <v>0</v>
      </c>
      <c r="Z1537" s="23">
        <f t="shared" si="3329"/>
        <v>120</v>
      </c>
      <c r="AA1537" s="23">
        <f t="shared" si="3330"/>
        <v>0</v>
      </c>
      <c r="AB1537" s="23">
        <f t="shared" si="3331"/>
        <v>0</v>
      </c>
      <c r="AC1537" s="23">
        <f t="shared" si="3428"/>
        <v>0</v>
      </c>
      <c r="AD1537" s="23">
        <f t="shared" si="3428"/>
        <v>0</v>
      </c>
      <c r="AE1537" s="23">
        <f t="shared" si="3428"/>
        <v>0</v>
      </c>
      <c r="AF1537" s="23">
        <f t="shared" si="3428"/>
        <v>0</v>
      </c>
      <c r="AG1537" s="23">
        <f t="shared" si="3428"/>
        <v>0</v>
      </c>
      <c r="AH1537" s="23">
        <f t="shared" si="3428"/>
        <v>0</v>
      </c>
      <c r="AI1537" s="23">
        <f t="shared" si="3428"/>
        <v>0</v>
      </c>
      <c r="AJ1537" s="23">
        <f t="shared" si="3428"/>
        <v>0</v>
      </c>
      <c r="AK1537" s="23">
        <f t="shared" si="3428"/>
        <v>0</v>
      </c>
      <c r="AL1537" s="23">
        <f t="shared" si="3428"/>
        <v>0</v>
      </c>
      <c r="AM1537" s="23">
        <f t="shared" si="3428"/>
        <v>0</v>
      </c>
      <c r="AN1537" s="23">
        <f t="shared" si="3428"/>
        <v>0</v>
      </c>
      <c r="AO1537" s="23">
        <f t="shared" si="3396"/>
        <v>120</v>
      </c>
      <c r="AP1537" s="23">
        <f t="shared" si="3397"/>
        <v>0</v>
      </c>
      <c r="AQ1537" s="23">
        <f t="shared" si="3398"/>
        <v>0</v>
      </c>
      <c r="AR1537" s="23">
        <f t="shared" si="3428"/>
        <v>0</v>
      </c>
      <c r="AS1537" s="23">
        <f t="shared" si="3399"/>
        <v>120</v>
      </c>
      <c r="AT1537" s="23">
        <f t="shared" si="3428"/>
        <v>0</v>
      </c>
      <c r="AU1537" s="23">
        <f t="shared" si="3428"/>
        <v>0</v>
      </c>
      <c r="AV1537" s="23">
        <f t="shared" si="3428"/>
        <v>0</v>
      </c>
      <c r="AW1537" s="23">
        <f t="shared" si="3428"/>
        <v>0</v>
      </c>
      <c r="AX1537" s="23">
        <f t="shared" si="3428"/>
        <v>0</v>
      </c>
      <c r="AY1537" s="23">
        <f t="shared" si="3358"/>
        <v>120</v>
      </c>
      <c r="AZ1537" s="23">
        <f t="shared" si="3428"/>
        <v>0</v>
      </c>
      <c r="BA1537" s="5"/>
    </row>
    <row r="1538" spans="1:53" ht="31.5" x14ac:dyDescent="0.25">
      <c r="A1538" s="12" t="s">
        <v>431</v>
      </c>
      <c r="B1538" s="12" t="s">
        <v>107</v>
      </c>
      <c r="C1538" s="12" t="s">
        <v>12</v>
      </c>
      <c r="D1538" s="12" t="s">
        <v>66</v>
      </c>
      <c r="E1538" s="12"/>
      <c r="F1538" s="14" t="s">
        <v>79</v>
      </c>
      <c r="G1538" s="20">
        <f>G1539</f>
        <v>120</v>
      </c>
      <c r="H1538" s="20">
        <f t="shared" si="3428"/>
        <v>0</v>
      </c>
      <c r="I1538" s="20">
        <f t="shared" si="3428"/>
        <v>0</v>
      </c>
      <c r="J1538" s="20">
        <f t="shared" si="3428"/>
        <v>0</v>
      </c>
      <c r="K1538" s="20">
        <f t="shared" si="3428"/>
        <v>0</v>
      </c>
      <c r="L1538" s="20">
        <f t="shared" si="3428"/>
        <v>0</v>
      </c>
      <c r="M1538" s="20">
        <f t="shared" si="3326"/>
        <v>120</v>
      </c>
      <c r="N1538" s="20">
        <f t="shared" si="3327"/>
        <v>0</v>
      </c>
      <c r="O1538" s="20">
        <f t="shared" si="3328"/>
        <v>0</v>
      </c>
      <c r="P1538" s="23">
        <f t="shared" si="3428"/>
        <v>0</v>
      </c>
      <c r="Q1538" s="23">
        <f t="shared" si="3428"/>
        <v>0</v>
      </c>
      <c r="R1538" s="23">
        <f t="shared" si="3428"/>
        <v>0</v>
      </c>
      <c r="S1538" s="23">
        <f t="shared" si="3428"/>
        <v>0</v>
      </c>
      <c r="T1538" s="23">
        <f t="shared" si="3428"/>
        <v>0</v>
      </c>
      <c r="U1538" s="23">
        <f t="shared" si="3428"/>
        <v>0</v>
      </c>
      <c r="V1538" s="23">
        <f t="shared" si="3428"/>
        <v>0</v>
      </c>
      <c r="W1538" s="23">
        <f t="shared" si="3428"/>
        <v>0</v>
      </c>
      <c r="X1538" s="23">
        <f t="shared" si="3428"/>
        <v>0</v>
      </c>
      <c r="Y1538" s="23">
        <f t="shared" si="3428"/>
        <v>0</v>
      </c>
      <c r="Z1538" s="23">
        <f t="shared" si="3329"/>
        <v>120</v>
      </c>
      <c r="AA1538" s="23">
        <f t="shared" si="3330"/>
        <v>0</v>
      </c>
      <c r="AB1538" s="23">
        <f t="shared" si="3331"/>
        <v>0</v>
      </c>
      <c r="AC1538" s="23">
        <f t="shared" si="3428"/>
        <v>0</v>
      </c>
      <c r="AD1538" s="23">
        <f t="shared" si="3428"/>
        <v>0</v>
      </c>
      <c r="AE1538" s="23">
        <f t="shared" si="3428"/>
        <v>0</v>
      </c>
      <c r="AF1538" s="23">
        <f t="shared" si="3428"/>
        <v>0</v>
      </c>
      <c r="AG1538" s="23">
        <f t="shared" si="3428"/>
        <v>0</v>
      </c>
      <c r="AH1538" s="23">
        <f t="shared" si="3428"/>
        <v>0</v>
      </c>
      <c r="AI1538" s="23">
        <f t="shared" si="3428"/>
        <v>0</v>
      </c>
      <c r="AJ1538" s="23">
        <f t="shared" si="3428"/>
        <v>0</v>
      </c>
      <c r="AK1538" s="23">
        <f t="shared" si="3428"/>
        <v>0</v>
      </c>
      <c r="AL1538" s="23">
        <f t="shared" si="3428"/>
        <v>0</v>
      </c>
      <c r="AM1538" s="23">
        <f t="shared" si="3428"/>
        <v>0</v>
      </c>
      <c r="AN1538" s="23">
        <f t="shared" si="3428"/>
        <v>0</v>
      </c>
      <c r="AO1538" s="23">
        <f t="shared" si="3396"/>
        <v>120</v>
      </c>
      <c r="AP1538" s="23">
        <f t="shared" si="3397"/>
        <v>0</v>
      </c>
      <c r="AQ1538" s="23">
        <f t="shared" si="3398"/>
        <v>0</v>
      </c>
      <c r="AR1538" s="23">
        <f t="shared" si="3428"/>
        <v>0</v>
      </c>
      <c r="AS1538" s="23">
        <f t="shared" si="3399"/>
        <v>120</v>
      </c>
      <c r="AT1538" s="23">
        <f t="shared" si="3428"/>
        <v>0</v>
      </c>
      <c r="AU1538" s="23">
        <f t="shared" si="3428"/>
        <v>0</v>
      </c>
      <c r="AV1538" s="23">
        <f t="shared" si="3428"/>
        <v>0</v>
      </c>
      <c r="AW1538" s="23">
        <f t="shared" si="3428"/>
        <v>0</v>
      </c>
      <c r="AX1538" s="23">
        <f t="shared" si="3428"/>
        <v>0</v>
      </c>
      <c r="AY1538" s="23">
        <f t="shared" si="3358"/>
        <v>120</v>
      </c>
      <c r="AZ1538" s="23">
        <f t="shared" si="3428"/>
        <v>0</v>
      </c>
      <c r="BA1538" s="5"/>
    </row>
    <row r="1539" spans="1:53" ht="47.25" x14ac:dyDescent="0.25">
      <c r="A1539" s="12" t="s">
        <v>431</v>
      </c>
      <c r="B1539" s="12" t="s">
        <v>107</v>
      </c>
      <c r="C1539" s="12" t="s">
        <v>12</v>
      </c>
      <c r="D1539" s="12" t="s">
        <v>60</v>
      </c>
      <c r="E1539" s="12"/>
      <c r="F1539" s="14" t="s">
        <v>80</v>
      </c>
      <c r="G1539" s="20">
        <f>G1540</f>
        <v>120</v>
      </c>
      <c r="H1539" s="20">
        <f t="shared" si="3428"/>
        <v>0</v>
      </c>
      <c r="I1539" s="20">
        <f t="shared" si="3428"/>
        <v>0</v>
      </c>
      <c r="J1539" s="20">
        <f t="shared" si="3428"/>
        <v>0</v>
      </c>
      <c r="K1539" s="20">
        <f t="shared" si="3428"/>
        <v>0</v>
      </c>
      <c r="L1539" s="20">
        <f t="shared" si="3428"/>
        <v>0</v>
      </c>
      <c r="M1539" s="20">
        <f t="shared" si="3326"/>
        <v>120</v>
      </c>
      <c r="N1539" s="20">
        <f t="shared" si="3327"/>
        <v>0</v>
      </c>
      <c r="O1539" s="20">
        <f t="shared" si="3328"/>
        <v>0</v>
      </c>
      <c r="P1539" s="23">
        <f t="shared" si="3428"/>
        <v>0</v>
      </c>
      <c r="Q1539" s="23">
        <f t="shared" si="3428"/>
        <v>0</v>
      </c>
      <c r="R1539" s="23">
        <f t="shared" si="3428"/>
        <v>0</v>
      </c>
      <c r="S1539" s="23">
        <f t="shared" si="3428"/>
        <v>0</v>
      </c>
      <c r="T1539" s="23">
        <f t="shared" si="3428"/>
        <v>0</v>
      </c>
      <c r="U1539" s="23">
        <f t="shared" si="3428"/>
        <v>0</v>
      </c>
      <c r="V1539" s="23">
        <f t="shared" si="3428"/>
        <v>0</v>
      </c>
      <c r="W1539" s="23">
        <f t="shared" si="3428"/>
        <v>0</v>
      </c>
      <c r="X1539" s="23">
        <f t="shared" si="3428"/>
        <v>0</v>
      </c>
      <c r="Y1539" s="23">
        <f t="shared" si="3428"/>
        <v>0</v>
      </c>
      <c r="Z1539" s="23">
        <f t="shared" si="3329"/>
        <v>120</v>
      </c>
      <c r="AA1539" s="23">
        <f t="shared" si="3330"/>
        <v>0</v>
      </c>
      <c r="AB1539" s="23">
        <f t="shared" si="3331"/>
        <v>0</v>
      </c>
      <c r="AC1539" s="23">
        <f t="shared" si="3428"/>
        <v>0</v>
      </c>
      <c r="AD1539" s="23">
        <f t="shared" si="3428"/>
        <v>0</v>
      </c>
      <c r="AE1539" s="23">
        <f t="shared" si="3428"/>
        <v>0</v>
      </c>
      <c r="AF1539" s="23">
        <f t="shared" si="3428"/>
        <v>0</v>
      </c>
      <c r="AG1539" s="23">
        <f t="shared" si="3428"/>
        <v>0</v>
      </c>
      <c r="AH1539" s="23">
        <f t="shared" si="3428"/>
        <v>0</v>
      </c>
      <c r="AI1539" s="23">
        <f t="shared" si="3428"/>
        <v>0</v>
      </c>
      <c r="AJ1539" s="23">
        <f t="shared" si="3428"/>
        <v>0</v>
      </c>
      <c r="AK1539" s="23">
        <f t="shared" si="3428"/>
        <v>0</v>
      </c>
      <c r="AL1539" s="23">
        <f t="shared" si="3428"/>
        <v>0</v>
      </c>
      <c r="AM1539" s="23">
        <f t="shared" si="3428"/>
        <v>0</v>
      </c>
      <c r="AN1539" s="23">
        <f t="shared" si="3428"/>
        <v>0</v>
      </c>
      <c r="AO1539" s="23">
        <f t="shared" si="3396"/>
        <v>120</v>
      </c>
      <c r="AP1539" s="23">
        <f t="shared" si="3397"/>
        <v>0</v>
      </c>
      <c r="AQ1539" s="23">
        <f t="shared" si="3398"/>
        <v>0</v>
      </c>
      <c r="AR1539" s="23">
        <f t="shared" si="3428"/>
        <v>0</v>
      </c>
      <c r="AS1539" s="23">
        <f t="shared" si="3399"/>
        <v>120</v>
      </c>
      <c r="AT1539" s="23">
        <f t="shared" si="3428"/>
        <v>0</v>
      </c>
      <c r="AU1539" s="23">
        <f t="shared" si="3428"/>
        <v>0</v>
      </c>
      <c r="AV1539" s="23">
        <f t="shared" si="3428"/>
        <v>0</v>
      </c>
      <c r="AW1539" s="23">
        <f t="shared" si="3428"/>
        <v>0</v>
      </c>
      <c r="AX1539" s="23">
        <f t="shared" si="3428"/>
        <v>0</v>
      </c>
      <c r="AY1539" s="23">
        <f t="shared" si="3358"/>
        <v>120</v>
      </c>
      <c r="AZ1539" s="23">
        <f t="shared" si="3428"/>
        <v>0</v>
      </c>
    </row>
    <row r="1540" spans="1:53" ht="31.5" x14ac:dyDescent="0.25">
      <c r="A1540" s="12" t="s">
        <v>431</v>
      </c>
      <c r="B1540" s="12" t="s">
        <v>107</v>
      </c>
      <c r="C1540" s="12" t="s">
        <v>12</v>
      </c>
      <c r="D1540" s="12" t="s">
        <v>60</v>
      </c>
      <c r="E1540" s="12" t="s">
        <v>7</v>
      </c>
      <c r="F1540" s="14" t="s">
        <v>383</v>
      </c>
      <c r="G1540" s="20">
        <f>G1541</f>
        <v>120</v>
      </c>
      <c r="H1540" s="20">
        <f t="shared" si="3428"/>
        <v>0</v>
      </c>
      <c r="I1540" s="20">
        <f t="shared" si="3428"/>
        <v>0</v>
      </c>
      <c r="J1540" s="20">
        <f t="shared" si="3428"/>
        <v>0</v>
      </c>
      <c r="K1540" s="20">
        <f t="shared" si="3428"/>
        <v>0</v>
      </c>
      <c r="L1540" s="20">
        <f t="shared" si="3428"/>
        <v>0</v>
      </c>
      <c r="M1540" s="20">
        <f t="shared" ref="M1540:M1603" si="3429">G1540+J1540</f>
        <v>120</v>
      </c>
      <c r="N1540" s="20">
        <f t="shared" ref="N1540:N1603" si="3430">H1540+K1540</f>
        <v>0</v>
      </c>
      <c r="O1540" s="20">
        <f t="shared" ref="O1540:O1603" si="3431">I1540+L1540</f>
        <v>0</v>
      </c>
      <c r="P1540" s="23">
        <f t="shared" si="3428"/>
        <v>0</v>
      </c>
      <c r="Q1540" s="23">
        <f t="shared" si="3428"/>
        <v>0</v>
      </c>
      <c r="R1540" s="23">
        <f t="shared" si="3428"/>
        <v>0</v>
      </c>
      <c r="S1540" s="23">
        <f t="shared" si="3428"/>
        <v>0</v>
      </c>
      <c r="T1540" s="23">
        <f t="shared" si="3428"/>
        <v>0</v>
      </c>
      <c r="U1540" s="23">
        <f t="shared" si="3428"/>
        <v>0</v>
      </c>
      <c r="V1540" s="23">
        <f t="shared" si="3428"/>
        <v>0</v>
      </c>
      <c r="W1540" s="23">
        <f t="shared" si="3428"/>
        <v>0</v>
      </c>
      <c r="X1540" s="23">
        <f t="shared" si="3428"/>
        <v>0</v>
      </c>
      <c r="Y1540" s="23">
        <f t="shared" si="3428"/>
        <v>0</v>
      </c>
      <c r="Z1540" s="23">
        <f t="shared" si="3329"/>
        <v>120</v>
      </c>
      <c r="AA1540" s="23">
        <f t="shared" si="3330"/>
        <v>0</v>
      </c>
      <c r="AB1540" s="23">
        <f t="shared" si="3331"/>
        <v>0</v>
      </c>
      <c r="AC1540" s="23">
        <f t="shared" si="3428"/>
        <v>0</v>
      </c>
      <c r="AD1540" s="23">
        <f t="shared" si="3428"/>
        <v>0</v>
      </c>
      <c r="AE1540" s="23">
        <f t="shared" si="3428"/>
        <v>0</v>
      </c>
      <c r="AF1540" s="23">
        <f t="shared" si="3428"/>
        <v>0</v>
      </c>
      <c r="AG1540" s="23">
        <f t="shared" si="3428"/>
        <v>0</v>
      </c>
      <c r="AH1540" s="23">
        <f t="shared" si="3428"/>
        <v>0</v>
      </c>
      <c r="AI1540" s="23">
        <f t="shared" si="3428"/>
        <v>0</v>
      </c>
      <c r="AJ1540" s="23">
        <f t="shared" si="3428"/>
        <v>0</v>
      </c>
      <c r="AK1540" s="23">
        <f t="shared" si="3428"/>
        <v>0</v>
      </c>
      <c r="AL1540" s="23">
        <f t="shared" si="3428"/>
        <v>0</v>
      </c>
      <c r="AM1540" s="23">
        <f t="shared" si="3428"/>
        <v>0</v>
      </c>
      <c r="AN1540" s="23">
        <f t="shared" si="3428"/>
        <v>0</v>
      </c>
      <c r="AO1540" s="23">
        <f t="shared" si="3396"/>
        <v>120</v>
      </c>
      <c r="AP1540" s="23">
        <f t="shared" si="3397"/>
        <v>0</v>
      </c>
      <c r="AQ1540" s="23">
        <f t="shared" si="3398"/>
        <v>0</v>
      </c>
      <c r="AR1540" s="23">
        <f t="shared" si="3428"/>
        <v>0</v>
      </c>
      <c r="AS1540" s="23">
        <f t="shared" si="3399"/>
        <v>120</v>
      </c>
      <c r="AT1540" s="23">
        <f t="shared" si="3428"/>
        <v>0</v>
      </c>
      <c r="AU1540" s="23">
        <f t="shared" si="3428"/>
        <v>0</v>
      </c>
      <c r="AV1540" s="23">
        <f t="shared" si="3428"/>
        <v>0</v>
      </c>
      <c r="AW1540" s="23">
        <f t="shared" si="3428"/>
        <v>0</v>
      </c>
      <c r="AX1540" s="23">
        <f t="shared" si="3428"/>
        <v>0</v>
      </c>
      <c r="AY1540" s="23">
        <f t="shared" si="3358"/>
        <v>120</v>
      </c>
      <c r="AZ1540" s="23">
        <f t="shared" si="3428"/>
        <v>0</v>
      </c>
    </row>
    <row r="1541" spans="1:53" ht="31.5" x14ac:dyDescent="0.25">
      <c r="A1541" s="12" t="s">
        <v>431</v>
      </c>
      <c r="B1541" s="12" t="s">
        <v>107</v>
      </c>
      <c r="C1541" s="12" t="s">
        <v>12</v>
      </c>
      <c r="D1541" s="12" t="s">
        <v>60</v>
      </c>
      <c r="E1541" s="12" t="s">
        <v>315</v>
      </c>
      <c r="F1541" s="14" t="s">
        <v>372</v>
      </c>
      <c r="G1541" s="20">
        <v>120</v>
      </c>
      <c r="H1541" s="20">
        <v>0</v>
      </c>
      <c r="I1541" s="20">
        <v>0</v>
      </c>
      <c r="J1541" s="20"/>
      <c r="K1541" s="20"/>
      <c r="L1541" s="20"/>
      <c r="M1541" s="20">
        <f t="shared" si="3429"/>
        <v>120</v>
      </c>
      <c r="N1541" s="20">
        <f t="shared" si="3430"/>
        <v>0</v>
      </c>
      <c r="O1541" s="20">
        <f t="shared" si="3431"/>
        <v>0</v>
      </c>
      <c r="P1541" s="23"/>
      <c r="Q1541" s="23"/>
      <c r="R1541" s="23"/>
      <c r="S1541" s="23"/>
      <c r="T1541" s="23"/>
      <c r="U1541" s="23"/>
      <c r="V1541" s="23"/>
      <c r="W1541" s="23"/>
      <c r="X1541" s="23"/>
      <c r="Y1541" s="23"/>
      <c r="Z1541" s="23">
        <f t="shared" si="3329"/>
        <v>120</v>
      </c>
      <c r="AA1541" s="23">
        <f t="shared" si="3330"/>
        <v>0</v>
      </c>
      <c r="AB1541" s="23">
        <f t="shared" si="3331"/>
        <v>0</v>
      </c>
      <c r="AC1541" s="23"/>
      <c r="AD1541" s="23"/>
      <c r="AE1541" s="23"/>
      <c r="AF1541" s="23"/>
      <c r="AG1541" s="23"/>
      <c r="AH1541" s="23"/>
      <c r="AI1541" s="23"/>
      <c r="AJ1541" s="23"/>
      <c r="AK1541" s="23"/>
      <c r="AL1541" s="23"/>
      <c r="AM1541" s="23"/>
      <c r="AN1541" s="23"/>
      <c r="AO1541" s="23">
        <f t="shared" si="3396"/>
        <v>120</v>
      </c>
      <c r="AP1541" s="23">
        <f t="shared" si="3397"/>
        <v>0</v>
      </c>
      <c r="AQ1541" s="23">
        <f t="shared" si="3398"/>
        <v>0</v>
      </c>
      <c r="AR1541" s="23"/>
      <c r="AS1541" s="23">
        <f t="shared" si="3399"/>
        <v>120</v>
      </c>
      <c r="AT1541" s="23"/>
      <c r="AU1541" s="23"/>
      <c r="AV1541" s="23"/>
      <c r="AW1541" s="23"/>
      <c r="AX1541" s="23"/>
      <c r="AY1541" s="23">
        <f t="shared" si="3358"/>
        <v>120</v>
      </c>
      <c r="AZ1541" s="23"/>
    </row>
    <row r="1542" spans="1:53" x14ac:dyDescent="0.25">
      <c r="A1542" s="17" t="s">
        <v>431</v>
      </c>
      <c r="B1542" s="17" t="s">
        <v>107</v>
      </c>
      <c r="C1542" s="17" t="s">
        <v>106</v>
      </c>
      <c r="D1542" s="17"/>
      <c r="E1542" s="17"/>
      <c r="F1542" s="10" t="s">
        <v>397</v>
      </c>
      <c r="G1542" s="19">
        <f>G1543+G1548+G1561+G1566</f>
        <v>30657.100000000002</v>
      </c>
      <c r="H1542" s="19">
        <f>H1543+H1548+H1561+H1566</f>
        <v>30457.5</v>
      </c>
      <c r="I1542" s="19">
        <f>I1543+I1548+I1561+I1566</f>
        <v>30435.4</v>
      </c>
      <c r="J1542" s="19">
        <f t="shared" ref="J1542:L1542" si="3432">J1543+J1548+J1561+J1566</f>
        <v>0</v>
      </c>
      <c r="K1542" s="19">
        <f t="shared" si="3432"/>
        <v>0</v>
      </c>
      <c r="L1542" s="19">
        <f t="shared" si="3432"/>
        <v>0</v>
      </c>
      <c r="M1542" s="20">
        <f t="shared" si="3429"/>
        <v>30657.100000000002</v>
      </c>
      <c r="N1542" s="20">
        <f t="shared" si="3430"/>
        <v>30457.5</v>
      </c>
      <c r="O1542" s="20">
        <f t="shared" si="3431"/>
        <v>30435.4</v>
      </c>
      <c r="P1542" s="22">
        <f t="shared" ref="P1542:AZ1542" si="3433">P1543+P1548+P1561+P1566</f>
        <v>0</v>
      </c>
      <c r="Q1542" s="22">
        <f t="shared" si="3433"/>
        <v>0</v>
      </c>
      <c r="R1542" s="22">
        <f t="shared" si="3433"/>
        <v>0</v>
      </c>
      <c r="S1542" s="22">
        <f t="shared" ref="S1542" si="3434">S1543+S1548+S1561+S1566</f>
        <v>0</v>
      </c>
      <c r="T1542" s="22">
        <f t="shared" si="3433"/>
        <v>0</v>
      </c>
      <c r="U1542" s="22">
        <f t="shared" si="3433"/>
        <v>0</v>
      </c>
      <c r="V1542" s="22">
        <f t="shared" ref="V1542" si="3435">V1543+V1548+V1561+V1566</f>
        <v>0</v>
      </c>
      <c r="W1542" s="22">
        <f t="shared" si="3433"/>
        <v>0</v>
      </c>
      <c r="X1542" s="22">
        <f t="shared" si="3433"/>
        <v>0</v>
      </c>
      <c r="Y1542" s="22">
        <f t="shared" si="3433"/>
        <v>0</v>
      </c>
      <c r="Z1542" s="22">
        <f t="shared" si="3329"/>
        <v>30657.100000000002</v>
      </c>
      <c r="AA1542" s="22">
        <f t="shared" si="3330"/>
        <v>30457.5</v>
      </c>
      <c r="AB1542" s="22">
        <f t="shared" si="3331"/>
        <v>30435.4</v>
      </c>
      <c r="AC1542" s="22">
        <f t="shared" ref="AC1542:AN1542" si="3436">AC1543+AC1548+AC1561+AC1566</f>
        <v>0</v>
      </c>
      <c r="AD1542" s="22">
        <f t="shared" si="3436"/>
        <v>0</v>
      </c>
      <c r="AE1542" s="22">
        <f t="shared" ref="AE1542" si="3437">AE1543+AE1548+AE1561+AE1566</f>
        <v>0</v>
      </c>
      <c r="AF1542" s="22">
        <f t="shared" si="3436"/>
        <v>0</v>
      </c>
      <c r="AG1542" s="22">
        <f t="shared" si="3436"/>
        <v>0</v>
      </c>
      <c r="AH1542" s="22">
        <f t="shared" si="3436"/>
        <v>0</v>
      </c>
      <c r="AI1542" s="22">
        <f t="shared" ref="AI1542" si="3438">AI1543+AI1548+AI1561+AI1566</f>
        <v>0</v>
      </c>
      <c r="AJ1542" s="22">
        <f t="shared" si="3436"/>
        <v>0</v>
      </c>
      <c r="AK1542" s="22">
        <f t="shared" si="3436"/>
        <v>0</v>
      </c>
      <c r="AL1542" s="22">
        <f t="shared" si="3436"/>
        <v>0</v>
      </c>
      <c r="AM1542" s="22">
        <f t="shared" si="3436"/>
        <v>0</v>
      </c>
      <c r="AN1542" s="22">
        <f t="shared" si="3436"/>
        <v>0</v>
      </c>
      <c r="AO1542" s="22">
        <f t="shared" si="3396"/>
        <v>30657.100000000002</v>
      </c>
      <c r="AP1542" s="22">
        <f t="shared" si="3397"/>
        <v>30457.5</v>
      </c>
      <c r="AQ1542" s="22">
        <f t="shared" si="3398"/>
        <v>30435.4</v>
      </c>
      <c r="AR1542" s="22">
        <f t="shared" ref="AR1542" si="3439">AR1543+AR1548+AR1561+AR1566</f>
        <v>0</v>
      </c>
      <c r="AS1542" s="22">
        <f t="shared" si="3399"/>
        <v>30657.100000000002</v>
      </c>
      <c r="AT1542" s="22">
        <f t="shared" ref="AT1542:AX1542" si="3440">AT1543+AT1548+AT1561+AT1566</f>
        <v>0</v>
      </c>
      <c r="AU1542" s="22">
        <f t="shared" si="3440"/>
        <v>0</v>
      </c>
      <c r="AV1542" s="22">
        <f t="shared" si="3440"/>
        <v>0</v>
      </c>
      <c r="AW1542" s="22">
        <f t="shared" si="3440"/>
        <v>0</v>
      </c>
      <c r="AX1542" s="22">
        <f t="shared" si="3440"/>
        <v>0</v>
      </c>
      <c r="AY1542" s="22">
        <f t="shared" si="3358"/>
        <v>30657.100000000002</v>
      </c>
      <c r="AZ1542" s="22">
        <f t="shared" si="3433"/>
        <v>0</v>
      </c>
    </row>
    <row r="1543" spans="1:53" ht="31.5" x14ac:dyDescent="0.25">
      <c r="A1543" s="12" t="s">
        <v>431</v>
      </c>
      <c r="B1543" s="12" t="s">
        <v>107</v>
      </c>
      <c r="C1543" s="12" t="s">
        <v>106</v>
      </c>
      <c r="D1543" s="12" t="s">
        <v>351</v>
      </c>
      <c r="E1543" s="12"/>
      <c r="F1543" s="14" t="s">
        <v>410</v>
      </c>
      <c r="G1543" s="20">
        <f>G1544</f>
        <v>54.3</v>
      </c>
      <c r="H1543" s="20">
        <f t="shared" ref="H1543:AZ1546" si="3441">H1544</f>
        <v>31.5</v>
      </c>
      <c r="I1543" s="20">
        <f t="shared" si="3441"/>
        <v>31.5</v>
      </c>
      <c r="J1543" s="20">
        <f t="shared" si="3441"/>
        <v>0</v>
      </c>
      <c r="K1543" s="20">
        <f t="shared" si="3441"/>
        <v>0</v>
      </c>
      <c r="L1543" s="20">
        <f t="shared" si="3441"/>
        <v>0</v>
      </c>
      <c r="M1543" s="20">
        <f t="shared" si="3429"/>
        <v>54.3</v>
      </c>
      <c r="N1543" s="20">
        <f t="shared" si="3430"/>
        <v>31.5</v>
      </c>
      <c r="O1543" s="20">
        <f t="shared" si="3431"/>
        <v>31.5</v>
      </c>
      <c r="P1543" s="23">
        <f t="shared" si="3441"/>
        <v>0</v>
      </c>
      <c r="Q1543" s="23">
        <f t="shared" si="3441"/>
        <v>0</v>
      </c>
      <c r="R1543" s="23">
        <f t="shared" si="3441"/>
        <v>0</v>
      </c>
      <c r="S1543" s="23">
        <f t="shared" si="3441"/>
        <v>0</v>
      </c>
      <c r="T1543" s="23">
        <f t="shared" si="3441"/>
        <v>0</v>
      </c>
      <c r="U1543" s="23">
        <f t="shared" si="3441"/>
        <v>0</v>
      </c>
      <c r="V1543" s="23">
        <f t="shared" si="3441"/>
        <v>0</v>
      </c>
      <c r="W1543" s="23">
        <f t="shared" si="3441"/>
        <v>0</v>
      </c>
      <c r="X1543" s="23">
        <f t="shared" si="3441"/>
        <v>0</v>
      </c>
      <c r="Y1543" s="23">
        <f t="shared" si="3441"/>
        <v>0</v>
      </c>
      <c r="Z1543" s="23">
        <f t="shared" si="3329"/>
        <v>54.3</v>
      </c>
      <c r="AA1543" s="23">
        <f t="shared" si="3330"/>
        <v>31.5</v>
      </c>
      <c r="AB1543" s="23">
        <f t="shared" si="3331"/>
        <v>31.5</v>
      </c>
      <c r="AC1543" s="23">
        <f t="shared" si="3441"/>
        <v>0</v>
      </c>
      <c r="AD1543" s="23">
        <f t="shared" si="3441"/>
        <v>0</v>
      </c>
      <c r="AE1543" s="23">
        <f t="shared" si="3441"/>
        <v>0</v>
      </c>
      <c r="AF1543" s="23">
        <f t="shared" si="3441"/>
        <v>0</v>
      </c>
      <c r="AG1543" s="23">
        <f t="shared" si="3441"/>
        <v>0</v>
      </c>
      <c r="AH1543" s="23">
        <f t="shared" si="3441"/>
        <v>0</v>
      </c>
      <c r="AI1543" s="23">
        <f t="shared" si="3441"/>
        <v>0</v>
      </c>
      <c r="AJ1543" s="23">
        <f t="shared" si="3441"/>
        <v>0</v>
      </c>
      <c r="AK1543" s="23">
        <f t="shared" si="3441"/>
        <v>0</v>
      </c>
      <c r="AL1543" s="23">
        <f t="shared" si="3441"/>
        <v>0</v>
      </c>
      <c r="AM1543" s="23">
        <f t="shared" si="3441"/>
        <v>0</v>
      </c>
      <c r="AN1543" s="23">
        <f t="shared" si="3441"/>
        <v>0</v>
      </c>
      <c r="AO1543" s="23">
        <f t="shared" si="3396"/>
        <v>54.3</v>
      </c>
      <c r="AP1543" s="23">
        <f t="shared" si="3397"/>
        <v>31.5</v>
      </c>
      <c r="AQ1543" s="23">
        <f t="shared" si="3398"/>
        <v>31.5</v>
      </c>
      <c r="AR1543" s="23">
        <f t="shared" si="3441"/>
        <v>0</v>
      </c>
      <c r="AS1543" s="23">
        <f t="shared" si="3399"/>
        <v>54.3</v>
      </c>
      <c r="AT1543" s="23">
        <f t="shared" si="3441"/>
        <v>0</v>
      </c>
      <c r="AU1543" s="23">
        <f t="shared" si="3441"/>
        <v>0</v>
      </c>
      <c r="AV1543" s="23">
        <f t="shared" si="3441"/>
        <v>0</v>
      </c>
      <c r="AW1543" s="23">
        <f t="shared" si="3441"/>
        <v>0</v>
      </c>
      <c r="AX1543" s="23">
        <f t="shared" si="3441"/>
        <v>0</v>
      </c>
      <c r="AY1543" s="23">
        <f t="shared" si="3358"/>
        <v>54.3</v>
      </c>
      <c r="AZ1543" s="23">
        <f t="shared" si="3441"/>
        <v>0</v>
      </c>
      <c r="BA1543" s="5"/>
    </row>
    <row r="1544" spans="1:53" ht="31.5" x14ac:dyDescent="0.25">
      <c r="A1544" s="12" t="s">
        <v>431</v>
      </c>
      <c r="B1544" s="12" t="s">
        <v>107</v>
      </c>
      <c r="C1544" s="12" t="s">
        <v>106</v>
      </c>
      <c r="D1544" s="12" t="s">
        <v>352</v>
      </c>
      <c r="E1544" s="12"/>
      <c r="F1544" s="14" t="s">
        <v>411</v>
      </c>
      <c r="G1544" s="20">
        <f>G1545</f>
        <v>54.3</v>
      </c>
      <c r="H1544" s="20">
        <f t="shared" si="3441"/>
        <v>31.5</v>
      </c>
      <c r="I1544" s="20">
        <f t="shared" si="3441"/>
        <v>31.5</v>
      </c>
      <c r="J1544" s="20">
        <f t="shared" si="3441"/>
        <v>0</v>
      </c>
      <c r="K1544" s="20">
        <f t="shared" si="3441"/>
        <v>0</v>
      </c>
      <c r="L1544" s="20">
        <f t="shared" si="3441"/>
        <v>0</v>
      </c>
      <c r="M1544" s="20">
        <f t="shared" si="3429"/>
        <v>54.3</v>
      </c>
      <c r="N1544" s="20">
        <f t="shared" si="3430"/>
        <v>31.5</v>
      </c>
      <c r="O1544" s="20">
        <f t="shared" si="3431"/>
        <v>31.5</v>
      </c>
      <c r="P1544" s="23">
        <f t="shared" si="3441"/>
        <v>0</v>
      </c>
      <c r="Q1544" s="23">
        <f t="shared" si="3441"/>
        <v>0</v>
      </c>
      <c r="R1544" s="23">
        <f t="shared" si="3441"/>
        <v>0</v>
      </c>
      <c r="S1544" s="23">
        <f t="shared" si="3441"/>
        <v>0</v>
      </c>
      <c r="T1544" s="23">
        <f t="shared" si="3441"/>
        <v>0</v>
      </c>
      <c r="U1544" s="23">
        <f t="shared" si="3441"/>
        <v>0</v>
      </c>
      <c r="V1544" s="23">
        <f t="shared" si="3441"/>
        <v>0</v>
      </c>
      <c r="W1544" s="23">
        <f t="shared" si="3441"/>
        <v>0</v>
      </c>
      <c r="X1544" s="23">
        <f t="shared" si="3441"/>
        <v>0</v>
      </c>
      <c r="Y1544" s="23">
        <f t="shared" si="3441"/>
        <v>0</v>
      </c>
      <c r="Z1544" s="23">
        <f t="shared" ref="Z1544:Z1607" si="3442">M1544+P1544+Q1544+R1544+S1544</f>
        <v>54.3</v>
      </c>
      <c r="AA1544" s="23">
        <f t="shared" ref="AA1544:AA1607" si="3443">N1544+T1544+U1544+V1544</f>
        <v>31.5</v>
      </c>
      <c r="AB1544" s="23">
        <f t="shared" ref="AB1544:AB1607" si="3444">O1544+W1544+X1544+Y1544</f>
        <v>31.5</v>
      </c>
      <c r="AC1544" s="23">
        <f t="shared" si="3441"/>
        <v>0</v>
      </c>
      <c r="AD1544" s="23">
        <f t="shared" si="3441"/>
        <v>0</v>
      </c>
      <c r="AE1544" s="23">
        <f t="shared" si="3441"/>
        <v>0</v>
      </c>
      <c r="AF1544" s="23">
        <f t="shared" si="3441"/>
        <v>0</v>
      </c>
      <c r="AG1544" s="23">
        <f t="shared" si="3441"/>
        <v>0</v>
      </c>
      <c r="AH1544" s="23">
        <f t="shared" si="3441"/>
        <v>0</v>
      </c>
      <c r="AI1544" s="23">
        <f t="shared" si="3441"/>
        <v>0</v>
      </c>
      <c r="AJ1544" s="23">
        <f t="shared" si="3441"/>
        <v>0</v>
      </c>
      <c r="AK1544" s="23">
        <f t="shared" si="3441"/>
        <v>0</v>
      </c>
      <c r="AL1544" s="23">
        <f t="shared" si="3441"/>
        <v>0</v>
      </c>
      <c r="AM1544" s="23">
        <f t="shared" si="3441"/>
        <v>0</v>
      </c>
      <c r="AN1544" s="23">
        <f t="shared" si="3441"/>
        <v>0</v>
      </c>
      <c r="AO1544" s="23">
        <f t="shared" si="3396"/>
        <v>54.3</v>
      </c>
      <c r="AP1544" s="23">
        <f t="shared" si="3397"/>
        <v>31.5</v>
      </c>
      <c r="AQ1544" s="23">
        <f t="shared" si="3398"/>
        <v>31.5</v>
      </c>
      <c r="AR1544" s="23">
        <f t="shared" si="3441"/>
        <v>0</v>
      </c>
      <c r="AS1544" s="23">
        <f t="shared" si="3399"/>
        <v>54.3</v>
      </c>
      <c r="AT1544" s="23">
        <f t="shared" si="3441"/>
        <v>0</v>
      </c>
      <c r="AU1544" s="23">
        <f t="shared" si="3441"/>
        <v>0</v>
      </c>
      <c r="AV1544" s="23">
        <f t="shared" si="3441"/>
        <v>0</v>
      </c>
      <c r="AW1544" s="23">
        <f t="shared" si="3441"/>
        <v>0</v>
      </c>
      <c r="AX1544" s="23">
        <f t="shared" si="3441"/>
        <v>0</v>
      </c>
      <c r="AY1544" s="23">
        <f t="shared" si="3358"/>
        <v>54.3</v>
      </c>
      <c r="AZ1544" s="23">
        <f t="shared" si="3441"/>
        <v>0</v>
      </c>
      <c r="BA1544" s="5"/>
    </row>
    <row r="1545" spans="1:53" ht="31.5" x14ac:dyDescent="0.25">
      <c r="A1545" s="12" t="s">
        <v>431</v>
      </c>
      <c r="B1545" s="12" t="s">
        <v>107</v>
      </c>
      <c r="C1545" s="12" t="s">
        <v>106</v>
      </c>
      <c r="D1545" s="12" t="s">
        <v>336</v>
      </c>
      <c r="E1545" s="12"/>
      <c r="F1545" s="14" t="s">
        <v>944</v>
      </c>
      <c r="G1545" s="20">
        <f>G1546</f>
        <v>54.3</v>
      </c>
      <c r="H1545" s="20">
        <f t="shared" si="3441"/>
        <v>31.5</v>
      </c>
      <c r="I1545" s="20">
        <f t="shared" si="3441"/>
        <v>31.5</v>
      </c>
      <c r="J1545" s="20">
        <f t="shared" si="3441"/>
        <v>0</v>
      </c>
      <c r="K1545" s="20">
        <f t="shared" si="3441"/>
        <v>0</v>
      </c>
      <c r="L1545" s="20">
        <f t="shared" si="3441"/>
        <v>0</v>
      </c>
      <c r="M1545" s="20">
        <f t="shared" si="3429"/>
        <v>54.3</v>
      </c>
      <c r="N1545" s="20">
        <f t="shared" si="3430"/>
        <v>31.5</v>
      </c>
      <c r="O1545" s="20">
        <f t="shared" si="3431"/>
        <v>31.5</v>
      </c>
      <c r="P1545" s="23">
        <f t="shared" si="3441"/>
        <v>0</v>
      </c>
      <c r="Q1545" s="23">
        <f t="shared" si="3441"/>
        <v>0</v>
      </c>
      <c r="R1545" s="23">
        <f t="shared" si="3441"/>
        <v>0</v>
      </c>
      <c r="S1545" s="23">
        <f t="shared" si="3441"/>
        <v>0</v>
      </c>
      <c r="T1545" s="23">
        <f t="shared" si="3441"/>
        <v>0</v>
      </c>
      <c r="U1545" s="23">
        <f t="shared" si="3441"/>
        <v>0</v>
      </c>
      <c r="V1545" s="23">
        <f t="shared" si="3441"/>
        <v>0</v>
      </c>
      <c r="W1545" s="23">
        <f t="shared" si="3441"/>
        <v>0</v>
      </c>
      <c r="X1545" s="23">
        <f t="shared" si="3441"/>
        <v>0</v>
      </c>
      <c r="Y1545" s="23">
        <f t="shared" si="3441"/>
        <v>0</v>
      </c>
      <c r="Z1545" s="23">
        <f t="shared" si="3442"/>
        <v>54.3</v>
      </c>
      <c r="AA1545" s="23">
        <f t="shared" si="3443"/>
        <v>31.5</v>
      </c>
      <c r="AB1545" s="23">
        <f t="shared" si="3444"/>
        <v>31.5</v>
      </c>
      <c r="AC1545" s="23">
        <f t="shared" si="3441"/>
        <v>0</v>
      </c>
      <c r="AD1545" s="23">
        <f t="shared" si="3441"/>
        <v>0</v>
      </c>
      <c r="AE1545" s="23">
        <f t="shared" si="3441"/>
        <v>0</v>
      </c>
      <c r="AF1545" s="23">
        <f t="shared" si="3441"/>
        <v>0</v>
      </c>
      <c r="AG1545" s="23">
        <f t="shared" si="3441"/>
        <v>0</v>
      </c>
      <c r="AH1545" s="23">
        <f t="shared" si="3441"/>
        <v>0</v>
      </c>
      <c r="AI1545" s="23">
        <f t="shared" si="3441"/>
        <v>0</v>
      </c>
      <c r="AJ1545" s="23">
        <f t="shared" si="3441"/>
        <v>0</v>
      </c>
      <c r="AK1545" s="23">
        <f t="shared" si="3441"/>
        <v>0</v>
      </c>
      <c r="AL1545" s="23">
        <f t="shared" si="3441"/>
        <v>0</v>
      </c>
      <c r="AM1545" s="23">
        <f t="shared" si="3441"/>
        <v>0</v>
      </c>
      <c r="AN1545" s="23">
        <f t="shared" si="3441"/>
        <v>0</v>
      </c>
      <c r="AO1545" s="23">
        <f t="shared" si="3396"/>
        <v>54.3</v>
      </c>
      <c r="AP1545" s="23">
        <f t="shared" si="3397"/>
        <v>31.5</v>
      </c>
      <c r="AQ1545" s="23">
        <f t="shared" si="3398"/>
        <v>31.5</v>
      </c>
      <c r="AR1545" s="23">
        <f t="shared" si="3441"/>
        <v>0</v>
      </c>
      <c r="AS1545" s="23">
        <f t="shared" si="3399"/>
        <v>54.3</v>
      </c>
      <c r="AT1545" s="23">
        <f t="shared" si="3441"/>
        <v>0</v>
      </c>
      <c r="AU1545" s="23">
        <f t="shared" si="3441"/>
        <v>0</v>
      </c>
      <c r="AV1545" s="23">
        <f t="shared" si="3441"/>
        <v>0</v>
      </c>
      <c r="AW1545" s="23">
        <f t="shared" si="3441"/>
        <v>0</v>
      </c>
      <c r="AX1545" s="23">
        <f t="shared" si="3441"/>
        <v>0</v>
      </c>
      <c r="AY1545" s="23">
        <f t="shared" si="3358"/>
        <v>54.3</v>
      </c>
      <c r="AZ1545" s="23">
        <f t="shared" si="3441"/>
        <v>0</v>
      </c>
    </row>
    <row r="1546" spans="1:53" ht="31.5" x14ac:dyDescent="0.25">
      <c r="A1546" s="12" t="s">
        <v>431</v>
      </c>
      <c r="B1546" s="12" t="s">
        <v>107</v>
      </c>
      <c r="C1546" s="12" t="s">
        <v>106</v>
      </c>
      <c r="D1546" s="12" t="s">
        <v>336</v>
      </c>
      <c r="E1546" s="12" t="s">
        <v>7</v>
      </c>
      <c r="F1546" s="14" t="s">
        <v>383</v>
      </c>
      <c r="G1546" s="20">
        <f>G1547</f>
        <v>54.3</v>
      </c>
      <c r="H1546" s="20">
        <f t="shared" si="3441"/>
        <v>31.5</v>
      </c>
      <c r="I1546" s="20">
        <f t="shared" si="3441"/>
        <v>31.5</v>
      </c>
      <c r="J1546" s="20">
        <f t="shared" si="3441"/>
        <v>0</v>
      </c>
      <c r="K1546" s="20">
        <f t="shared" si="3441"/>
        <v>0</v>
      </c>
      <c r="L1546" s="20">
        <f t="shared" si="3441"/>
        <v>0</v>
      </c>
      <c r="M1546" s="20">
        <f t="shared" si="3429"/>
        <v>54.3</v>
      </c>
      <c r="N1546" s="20">
        <f t="shared" si="3430"/>
        <v>31.5</v>
      </c>
      <c r="O1546" s="20">
        <f t="shared" si="3431"/>
        <v>31.5</v>
      </c>
      <c r="P1546" s="23">
        <f t="shared" si="3441"/>
        <v>0</v>
      </c>
      <c r="Q1546" s="23">
        <f t="shared" si="3441"/>
        <v>0</v>
      </c>
      <c r="R1546" s="23">
        <f t="shared" si="3441"/>
        <v>0</v>
      </c>
      <c r="S1546" s="23">
        <f t="shared" si="3441"/>
        <v>0</v>
      </c>
      <c r="T1546" s="23">
        <f t="shared" si="3441"/>
        <v>0</v>
      </c>
      <c r="U1546" s="23">
        <f t="shared" si="3441"/>
        <v>0</v>
      </c>
      <c r="V1546" s="23">
        <f t="shared" si="3441"/>
        <v>0</v>
      </c>
      <c r="W1546" s="23">
        <f t="shared" si="3441"/>
        <v>0</v>
      </c>
      <c r="X1546" s="23">
        <f t="shared" si="3441"/>
        <v>0</v>
      </c>
      <c r="Y1546" s="23">
        <f t="shared" si="3441"/>
        <v>0</v>
      </c>
      <c r="Z1546" s="23">
        <f t="shared" si="3442"/>
        <v>54.3</v>
      </c>
      <c r="AA1546" s="23">
        <f t="shared" si="3443"/>
        <v>31.5</v>
      </c>
      <c r="AB1546" s="23">
        <f t="shared" si="3444"/>
        <v>31.5</v>
      </c>
      <c r="AC1546" s="23">
        <f t="shared" si="3441"/>
        <v>0</v>
      </c>
      <c r="AD1546" s="23">
        <f t="shared" si="3441"/>
        <v>0</v>
      </c>
      <c r="AE1546" s="23">
        <f t="shared" si="3441"/>
        <v>0</v>
      </c>
      <c r="AF1546" s="23">
        <f t="shared" si="3441"/>
        <v>0</v>
      </c>
      <c r="AG1546" s="23">
        <f t="shared" si="3441"/>
        <v>0</v>
      </c>
      <c r="AH1546" s="23">
        <f t="shared" si="3441"/>
        <v>0</v>
      </c>
      <c r="AI1546" s="23">
        <f t="shared" si="3441"/>
        <v>0</v>
      </c>
      <c r="AJ1546" s="23">
        <f t="shared" si="3441"/>
        <v>0</v>
      </c>
      <c r="AK1546" s="23">
        <f t="shared" si="3441"/>
        <v>0</v>
      </c>
      <c r="AL1546" s="23">
        <f t="shared" si="3441"/>
        <v>0</v>
      </c>
      <c r="AM1546" s="23">
        <f t="shared" si="3441"/>
        <v>0</v>
      </c>
      <c r="AN1546" s="23">
        <f t="shared" si="3441"/>
        <v>0</v>
      </c>
      <c r="AO1546" s="23">
        <f t="shared" si="3396"/>
        <v>54.3</v>
      </c>
      <c r="AP1546" s="23">
        <f t="shared" si="3397"/>
        <v>31.5</v>
      </c>
      <c r="AQ1546" s="23">
        <f t="shared" si="3398"/>
        <v>31.5</v>
      </c>
      <c r="AR1546" s="23">
        <f t="shared" si="3441"/>
        <v>0</v>
      </c>
      <c r="AS1546" s="23">
        <f t="shared" si="3399"/>
        <v>54.3</v>
      </c>
      <c r="AT1546" s="23">
        <f t="shared" si="3441"/>
        <v>0</v>
      </c>
      <c r="AU1546" s="23">
        <f t="shared" si="3441"/>
        <v>0</v>
      </c>
      <c r="AV1546" s="23">
        <f t="shared" si="3441"/>
        <v>0</v>
      </c>
      <c r="AW1546" s="23">
        <f t="shared" si="3441"/>
        <v>0</v>
      </c>
      <c r="AX1546" s="23">
        <f t="shared" si="3441"/>
        <v>0</v>
      </c>
      <c r="AY1546" s="23">
        <f t="shared" si="3358"/>
        <v>54.3</v>
      </c>
      <c r="AZ1546" s="23">
        <f t="shared" si="3441"/>
        <v>0</v>
      </c>
    </row>
    <row r="1547" spans="1:53" ht="31.5" x14ac:dyDescent="0.25">
      <c r="A1547" s="12" t="s">
        <v>431</v>
      </c>
      <c r="B1547" s="12" t="s">
        <v>107</v>
      </c>
      <c r="C1547" s="12" t="s">
        <v>106</v>
      </c>
      <c r="D1547" s="12" t="s">
        <v>336</v>
      </c>
      <c r="E1547" s="12">
        <v>240</v>
      </c>
      <c r="F1547" s="14" t="s">
        <v>372</v>
      </c>
      <c r="G1547" s="20">
        <v>54.3</v>
      </c>
      <c r="H1547" s="20">
        <v>31.5</v>
      </c>
      <c r="I1547" s="20">
        <v>31.5</v>
      </c>
      <c r="J1547" s="20"/>
      <c r="K1547" s="20"/>
      <c r="L1547" s="20"/>
      <c r="M1547" s="20">
        <f t="shared" si="3429"/>
        <v>54.3</v>
      </c>
      <c r="N1547" s="20">
        <f t="shared" si="3430"/>
        <v>31.5</v>
      </c>
      <c r="O1547" s="20">
        <f t="shared" si="3431"/>
        <v>31.5</v>
      </c>
      <c r="P1547" s="23"/>
      <c r="Q1547" s="23"/>
      <c r="R1547" s="23"/>
      <c r="S1547" s="23"/>
      <c r="T1547" s="23"/>
      <c r="U1547" s="23"/>
      <c r="V1547" s="23"/>
      <c r="W1547" s="23"/>
      <c r="X1547" s="23"/>
      <c r="Y1547" s="23"/>
      <c r="Z1547" s="23">
        <f t="shared" si="3442"/>
        <v>54.3</v>
      </c>
      <c r="AA1547" s="23">
        <f t="shared" si="3443"/>
        <v>31.5</v>
      </c>
      <c r="AB1547" s="23">
        <f t="shared" si="3444"/>
        <v>31.5</v>
      </c>
      <c r="AC1547" s="23"/>
      <c r="AD1547" s="23"/>
      <c r="AE1547" s="23"/>
      <c r="AF1547" s="23"/>
      <c r="AG1547" s="23"/>
      <c r="AH1547" s="23"/>
      <c r="AI1547" s="23"/>
      <c r="AJ1547" s="23"/>
      <c r="AK1547" s="23"/>
      <c r="AL1547" s="23"/>
      <c r="AM1547" s="23"/>
      <c r="AN1547" s="23"/>
      <c r="AO1547" s="23">
        <f t="shared" si="3396"/>
        <v>54.3</v>
      </c>
      <c r="AP1547" s="23">
        <f t="shared" si="3397"/>
        <v>31.5</v>
      </c>
      <c r="AQ1547" s="23">
        <f t="shared" si="3398"/>
        <v>31.5</v>
      </c>
      <c r="AR1547" s="23"/>
      <c r="AS1547" s="23">
        <f t="shared" si="3399"/>
        <v>54.3</v>
      </c>
      <c r="AT1547" s="23"/>
      <c r="AU1547" s="23"/>
      <c r="AV1547" s="23"/>
      <c r="AW1547" s="23"/>
      <c r="AX1547" s="23"/>
      <c r="AY1547" s="23">
        <f t="shared" si="3358"/>
        <v>54.3</v>
      </c>
      <c r="AZ1547" s="23"/>
    </row>
    <row r="1548" spans="1:53" ht="63" x14ac:dyDescent="0.25">
      <c r="A1548" s="12" t="s">
        <v>431</v>
      </c>
      <c r="B1548" s="12" t="s">
        <v>107</v>
      </c>
      <c r="C1548" s="12" t="s">
        <v>106</v>
      </c>
      <c r="D1548" s="12" t="s">
        <v>353</v>
      </c>
      <c r="E1548" s="12"/>
      <c r="F1548" s="14" t="s">
        <v>849</v>
      </c>
      <c r="G1548" s="20">
        <f>G1549</f>
        <v>28050.400000000001</v>
      </c>
      <c r="H1548" s="20">
        <f t="shared" ref="H1548:AZ1548" si="3445">H1549</f>
        <v>28228.2</v>
      </c>
      <c r="I1548" s="20">
        <f t="shared" si="3445"/>
        <v>28228.2</v>
      </c>
      <c r="J1548" s="20">
        <f t="shared" si="3445"/>
        <v>0</v>
      </c>
      <c r="K1548" s="20">
        <f t="shared" si="3445"/>
        <v>0</v>
      </c>
      <c r="L1548" s="20">
        <f t="shared" si="3445"/>
        <v>0</v>
      </c>
      <c r="M1548" s="20">
        <f t="shared" si="3429"/>
        <v>28050.400000000001</v>
      </c>
      <c r="N1548" s="20">
        <f t="shared" si="3430"/>
        <v>28228.2</v>
      </c>
      <c r="O1548" s="20">
        <f t="shared" si="3431"/>
        <v>28228.2</v>
      </c>
      <c r="P1548" s="23">
        <f t="shared" si="3445"/>
        <v>0</v>
      </c>
      <c r="Q1548" s="23">
        <f t="shared" si="3445"/>
        <v>0</v>
      </c>
      <c r="R1548" s="23">
        <f t="shared" si="3445"/>
        <v>0</v>
      </c>
      <c r="S1548" s="23">
        <f t="shared" si="3445"/>
        <v>0</v>
      </c>
      <c r="T1548" s="23">
        <f t="shared" si="3445"/>
        <v>0</v>
      </c>
      <c r="U1548" s="23">
        <f t="shared" si="3445"/>
        <v>0</v>
      </c>
      <c r="V1548" s="23">
        <f t="shared" si="3445"/>
        <v>0</v>
      </c>
      <c r="W1548" s="23">
        <f t="shared" si="3445"/>
        <v>0</v>
      </c>
      <c r="X1548" s="23">
        <f t="shared" si="3445"/>
        <v>0</v>
      </c>
      <c r="Y1548" s="23">
        <f t="shared" si="3445"/>
        <v>0</v>
      </c>
      <c r="Z1548" s="23">
        <f t="shared" si="3442"/>
        <v>28050.400000000001</v>
      </c>
      <c r="AA1548" s="23">
        <f t="shared" si="3443"/>
        <v>28228.2</v>
      </c>
      <c r="AB1548" s="23">
        <f t="shared" si="3444"/>
        <v>28228.2</v>
      </c>
      <c r="AC1548" s="23">
        <f t="shared" si="3445"/>
        <v>0</v>
      </c>
      <c r="AD1548" s="23">
        <f t="shared" si="3445"/>
        <v>0</v>
      </c>
      <c r="AE1548" s="23">
        <f t="shared" si="3445"/>
        <v>0</v>
      </c>
      <c r="AF1548" s="23">
        <f t="shared" si="3445"/>
        <v>0</v>
      </c>
      <c r="AG1548" s="23">
        <f t="shared" si="3445"/>
        <v>0</v>
      </c>
      <c r="AH1548" s="23">
        <f t="shared" si="3445"/>
        <v>0</v>
      </c>
      <c r="AI1548" s="23">
        <f t="shared" si="3445"/>
        <v>0</v>
      </c>
      <c r="AJ1548" s="23">
        <f t="shared" si="3445"/>
        <v>0</v>
      </c>
      <c r="AK1548" s="23">
        <f t="shared" si="3445"/>
        <v>0</v>
      </c>
      <c r="AL1548" s="23">
        <f t="shared" si="3445"/>
        <v>0</v>
      </c>
      <c r="AM1548" s="23">
        <f t="shared" si="3445"/>
        <v>0</v>
      </c>
      <c r="AN1548" s="23">
        <f t="shared" si="3445"/>
        <v>0</v>
      </c>
      <c r="AO1548" s="23">
        <f t="shared" si="3396"/>
        <v>28050.400000000001</v>
      </c>
      <c r="AP1548" s="23">
        <f t="shared" si="3397"/>
        <v>28228.2</v>
      </c>
      <c r="AQ1548" s="23">
        <f t="shared" si="3398"/>
        <v>28228.2</v>
      </c>
      <c r="AR1548" s="23">
        <f t="shared" si="3445"/>
        <v>0</v>
      </c>
      <c r="AS1548" s="23">
        <f t="shared" si="3399"/>
        <v>28050.400000000001</v>
      </c>
      <c r="AT1548" s="23">
        <f t="shared" si="3445"/>
        <v>0</v>
      </c>
      <c r="AU1548" s="23">
        <f t="shared" si="3445"/>
        <v>0</v>
      </c>
      <c r="AV1548" s="23">
        <f t="shared" si="3445"/>
        <v>0</v>
      </c>
      <c r="AW1548" s="23">
        <f t="shared" si="3445"/>
        <v>0</v>
      </c>
      <c r="AX1548" s="23">
        <f t="shared" si="3445"/>
        <v>0</v>
      </c>
      <c r="AY1548" s="23">
        <f t="shared" si="3358"/>
        <v>28050.400000000001</v>
      </c>
      <c r="AZ1548" s="23">
        <f t="shared" si="3445"/>
        <v>0</v>
      </c>
      <c r="BA1548" s="5"/>
    </row>
    <row r="1549" spans="1:53" ht="31.5" x14ac:dyDescent="0.25">
      <c r="A1549" s="12" t="s">
        <v>431</v>
      </c>
      <c r="B1549" s="12" t="s">
        <v>107</v>
      </c>
      <c r="C1549" s="12" t="s">
        <v>106</v>
      </c>
      <c r="D1549" s="12" t="s">
        <v>354</v>
      </c>
      <c r="E1549" s="12"/>
      <c r="F1549" s="14" t="s">
        <v>414</v>
      </c>
      <c r="G1549" s="20">
        <f>G1550+G1555+G1558</f>
        <v>28050.400000000001</v>
      </c>
      <c r="H1549" s="20">
        <f t="shared" ref="H1549:L1549" si="3446">H1550+H1555+H1558</f>
        <v>28228.2</v>
      </c>
      <c r="I1549" s="20">
        <f t="shared" si="3446"/>
        <v>28228.2</v>
      </c>
      <c r="J1549" s="20">
        <f t="shared" si="3446"/>
        <v>0</v>
      </c>
      <c r="K1549" s="20">
        <f t="shared" si="3446"/>
        <v>0</v>
      </c>
      <c r="L1549" s="20">
        <f t="shared" si="3446"/>
        <v>0</v>
      </c>
      <c r="M1549" s="20">
        <f t="shared" si="3429"/>
        <v>28050.400000000001</v>
      </c>
      <c r="N1549" s="20">
        <f t="shared" si="3430"/>
        <v>28228.2</v>
      </c>
      <c r="O1549" s="20">
        <f t="shared" si="3431"/>
        <v>28228.2</v>
      </c>
      <c r="P1549" s="23">
        <f t="shared" ref="P1549:Q1549" si="3447">P1550+P1555+P1558</f>
        <v>0</v>
      </c>
      <c r="Q1549" s="23">
        <f t="shared" si="3447"/>
        <v>0</v>
      </c>
      <c r="R1549" s="23">
        <f t="shared" ref="R1549:T1549" si="3448">R1550+R1555+R1558</f>
        <v>0</v>
      </c>
      <c r="S1549" s="23">
        <f t="shared" si="3448"/>
        <v>0</v>
      </c>
      <c r="T1549" s="23">
        <f t="shared" si="3448"/>
        <v>0</v>
      </c>
      <c r="U1549" s="23">
        <f t="shared" ref="U1549:W1549" si="3449">U1550+U1555+U1558</f>
        <v>0</v>
      </c>
      <c r="V1549" s="23">
        <f t="shared" si="3449"/>
        <v>0</v>
      </c>
      <c r="W1549" s="23">
        <f t="shared" si="3449"/>
        <v>0</v>
      </c>
      <c r="X1549" s="23">
        <f t="shared" ref="X1549:Y1549" si="3450">X1550+X1555+X1558</f>
        <v>0</v>
      </c>
      <c r="Y1549" s="23">
        <f t="shared" si="3450"/>
        <v>0</v>
      </c>
      <c r="Z1549" s="23">
        <f t="shared" si="3442"/>
        <v>28050.400000000001</v>
      </c>
      <c r="AA1549" s="23">
        <f t="shared" si="3443"/>
        <v>28228.2</v>
      </c>
      <c r="AB1549" s="23">
        <f t="shared" si="3444"/>
        <v>28228.2</v>
      </c>
      <c r="AC1549" s="23">
        <f t="shared" ref="AC1549:AL1549" si="3451">AC1550+AC1555+AC1558</f>
        <v>0</v>
      </c>
      <c r="AD1549" s="23">
        <f t="shared" si="3451"/>
        <v>0</v>
      </c>
      <c r="AE1549" s="23">
        <f t="shared" ref="AE1549" si="3452">AE1550+AE1555+AE1558</f>
        <v>0</v>
      </c>
      <c r="AF1549" s="23">
        <f t="shared" si="3451"/>
        <v>0</v>
      </c>
      <c r="AG1549" s="23">
        <f t="shared" si="3451"/>
        <v>0</v>
      </c>
      <c r="AH1549" s="23">
        <f t="shared" si="3451"/>
        <v>0</v>
      </c>
      <c r="AI1549" s="23">
        <f t="shared" ref="AI1549" si="3453">AI1550+AI1555+AI1558</f>
        <v>0</v>
      </c>
      <c r="AJ1549" s="23">
        <f t="shared" si="3451"/>
        <v>0</v>
      </c>
      <c r="AK1549" s="23">
        <f t="shared" si="3451"/>
        <v>0</v>
      </c>
      <c r="AL1549" s="23">
        <f t="shared" si="3451"/>
        <v>0</v>
      </c>
      <c r="AM1549" s="23">
        <f t="shared" ref="AM1549:AZ1549" si="3454">AM1550+AM1555+AM1558</f>
        <v>0</v>
      </c>
      <c r="AN1549" s="23">
        <f t="shared" si="3454"/>
        <v>0</v>
      </c>
      <c r="AO1549" s="23">
        <f t="shared" si="3396"/>
        <v>28050.400000000001</v>
      </c>
      <c r="AP1549" s="23">
        <f t="shared" si="3397"/>
        <v>28228.2</v>
      </c>
      <c r="AQ1549" s="23">
        <f t="shared" si="3398"/>
        <v>28228.2</v>
      </c>
      <c r="AR1549" s="23">
        <f t="shared" ref="AR1549" si="3455">AR1550+AR1555+AR1558</f>
        <v>0</v>
      </c>
      <c r="AS1549" s="23">
        <f t="shared" si="3399"/>
        <v>28050.400000000001</v>
      </c>
      <c r="AT1549" s="23">
        <f t="shared" ref="AT1549:AX1549" si="3456">AT1550+AT1555+AT1558</f>
        <v>0</v>
      </c>
      <c r="AU1549" s="23">
        <f t="shared" si="3456"/>
        <v>0</v>
      </c>
      <c r="AV1549" s="23">
        <f t="shared" si="3456"/>
        <v>0</v>
      </c>
      <c r="AW1549" s="23">
        <f t="shared" si="3456"/>
        <v>0</v>
      </c>
      <c r="AX1549" s="23">
        <f t="shared" si="3456"/>
        <v>0</v>
      </c>
      <c r="AY1549" s="23">
        <f t="shared" si="3358"/>
        <v>28050.400000000001</v>
      </c>
      <c r="AZ1549" s="23">
        <f t="shared" si="3454"/>
        <v>0</v>
      </c>
      <c r="BA1549" s="5"/>
    </row>
    <row r="1550" spans="1:53" x14ac:dyDescent="0.25">
      <c r="A1550" s="12" t="s">
        <v>431</v>
      </c>
      <c r="B1550" s="12" t="s">
        <v>107</v>
      </c>
      <c r="C1550" s="12" t="s">
        <v>106</v>
      </c>
      <c r="D1550" s="12" t="s">
        <v>337</v>
      </c>
      <c r="E1550" s="12"/>
      <c r="F1550" s="14" t="s">
        <v>415</v>
      </c>
      <c r="G1550" s="20">
        <f>G1551+G1553</f>
        <v>23533.4</v>
      </c>
      <c r="H1550" s="20">
        <f t="shared" ref="H1550:L1550" si="3457">H1551+H1553</f>
        <v>23620.799999999999</v>
      </c>
      <c r="I1550" s="20">
        <f t="shared" si="3457"/>
        <v>23620.799999999999</v>
      </c>
      <c r="J1550" s="20">
        <f t="shared" si="3457"/>
        <v>0</v>
      </c>
      <c r="K1550" s="20">
        <f t="shared" si="3457"/>
        <v>0</v>
      </c>
      <c r="L1550" s="20">
        <f t="shared" si="3457"/>
        <v>0</v>
      </c>
      <c r="M1550" s="20">
        <f t="shared" si="3429"/>
        <v>23533.4</v>
      </c>
      <c r="N1550" s="20">
        <f t="shared" si="3430"/>
        <v>23620.799999999999</v>
      </c>
      <c r="O1550" s="20">
        <f t="shared" si="3431"/>
        <v>23620.799999999999</v>
      </c>
      <c r="P1550" s="23">
        <f t="shared" ref="P1550:Q1550" si="3458">P1551+P1553</f>
        <v>0</v>
      </c>
      <c r="Q1550" s="23">
        <f t="shared" si="3458"/>
        <v>0</v>
      </c>
      <c r="R1550" s="23">
        <f t="shared" ref="R1550:T1550" si="3459">R1551+R1553</f>
        <v>0</v>
      </c>
      <c r="S1550" s="23">
        <f t="shared" si="3459"/>
        <v>0</v>
      </c>
      <c r="T1550" s="23">
        <f t="shared" si="3459"/>
        <v>0</v>
      </c>
      <c r="U1550" s="23">
        <f t="shared" ref="U1550:W1550" si="3460">U1551+U1553</f>
        <v>0</v>
      </c>
      <c r="V1550" s="23">
        <f t="shared" si="3460"/>
        <v>0</v>
      </c>
      <c r="W1550" s="23">
        <f t="shared" si="3460"/>
        <v>0</v>
      </c>
      <c r="X1550" s="23">
        <f t="shared" ref="X1550:Y1550" si="3461">X1551+X1553</f>
        <v>0</v>
      </c>
      <c r="Y1550" s="23">
        <f t="shared" si="3461"/>
        <v>0</v>
      </c>
      <c r="Z1550" s="23">
        <f t="shared" si="3442"/>
        <v>23533.4</v>
      </c>
      <c r="AA1550" s="23">
        <f t="shared" si="3443"/>
        <v>23620.799999999999</v>
      </c>
      <c r="AB1550" s="23">
        <f t="shared" si="3444"/>
        <v>23620.799999999999</v>
      </c>
      <c r="AC1550" s="23">
        <f t="shared" ref="AC1550:AL1550" si="3462">AC1551+AC1553</f>
        <v>0</v>
      </c>
      <c r="AD1550" s="23">
        <f t="shared" si="3462"/>
        <v>0</v>
      </c>
      <c r="AE1550" s="23">
        <f t="shared" ref="AE1550" si="3463">AE1551+AE1553</f>
        <v>0</v>
      </c>
      <c r="AF1550" s="23">
        <f t="shared" si="3462"/>
        <v>0</v>
      </c>
      <c r="AG1550" s="23">
        <f t="shared" si="3462"/>
        <v>0</v>
      </c>
      <c r="AH1550" s="23">
        <f t="shared" si="3462"/>
        <v>0</v>
      </c>
      <c r="AI1550" s="23">
        <f t="shared" ref="AI1550" si="3464">AI1551+AI1553</f>
        <v>0</v>
      </c>
      <c r="AJ1550" s="23">
        <f t="shared" si="3462"/>
        <v>0</v>
      </c>
      <c r="AK1550" s="23">
        <f t="shared" si="3462"/>
        <v>0</v>
      </c>
      <c r="AL1550" s="23">
        <f t="shared" si="3462"/>
        <v>0</v>
      </c>
      <c r="AM1550" s="23">
        <f t="shared" ref="AM1550:AZ1550" si="3465">AM1551+AM1553</f>
        <v>0</v>
      </c>
      <c r="AN1550" s="23">
        <f t="shared" si="3465"/>
        <v>0</v>
      </c>
      <c r="AO1550" s="23">
        <f t="shared" si="3396"/>
        <v>23533.4</v>
      </c>
      <c r="AP1550" s="23">
        <f t="shared" si="3397"/>
        <v>23620.799999999999</v>
      </c>
      <c r="AQ1550" s="23">
        <f t="shared" si="3398"/>
        <v>23620.799999999999</v>
      </c>
      <c r="AR1550" s="23">
        <f t="shared" ref="AR1550" si="3466">AR1551+AR1553</f>
        <v>0</v>
      </c>
      <c r="AS1550" s="23">
        <f t="shared" si="3399"/>
        <v>23533.4</v>
      </c>
      <c r="AT1550" s="23">
        <f t="shared" ref="AT1550:AX1550" si="3467">AT1551+AT1553</f>
        <v>0</v>
      </c>
      <c r="AU1550" s="23">
        <f t="shared" si="3467"/>
        <v>0</v>
      </c>
      <c r="AV1550" s="23">
        <f t="shared" si="3467"/>
        <v>0</v>
      </c>
      <c r="AW1550" s="23">
        <f t="shared" si="3467"/>
        <v>0</v>
      </c>
      <c r="AX1550" s="23">
        <f t="shared" si="3467"/>
        <v>0</v>
      </c>
      <c r="AY1550" s="23">
        <f t="shared" si="3358"/>
        <v>23533.4</v>
      </c>
      <c r="AZ1550" s="23">
        <f t="shared" si="3465"/>
        <v>0</v>
      </c>
    </row>
    <row r="1551" spans="1:53" ht="31.5" x14ac:dyDescent="0.25">
      <c r="A1551" s="12" t="s">
        <v>431</v>
      </c>
      <c r="B1551" s="12" t="s">
        <v>107</v>
      </c>
      <c r="C1551" s="12" t="s">
        <v>106</v>
      </c>
      <c r="D1551" s="12" t="s">
        <v>337</v>
      </c>
      <c r="E1551" s="12" t="s">
        <v>7</v>
      </c>
      <c r="F1551" s="14" t="s">
        <v>383</v>
      </c>
      <c r="G1551" s="20">
        <f>G1552</f>
        <v>23532.2</v>
      </c>
      <c r="H1551" s="20">
        <f t="shared" ref="H1551:AZ1551" si="3468">H1552</f>
        <v>23619.599999999999</v>
      </c>
      <c r="I1551" s="20">
        <f t="shared" si="3468"/>
        <v>23619.599999999999</v>
      </c>
      <c r="J1551" s="20">
        <f t="shared" si="3468"/>
        <v>0</v>
      </c>
      <c r="K1551" s="20">
        <f t="shared" si="3468"/>
        <v>0</v>
      </c>
      <c r="L1551" s="20">
        <f t="shared" si="3468"/>
        <v>0</v>
      </c>
      <c r="M1551" s="20">
        <f t="shared" si="3429"/>
        <v>23532.2</v>
      </c>
      <c r="N1551" s="20">
        <f t="shared" si="3430"/>
        <v>23619.599999999999</v>
      </c>
      <c r="O1551" s="20">
        <f t="shared" si="3431"/>
        <v>23619.599999999999</v>
      </c>
      <c r="P1551" s="23">
        <f t="shared" si="3468"/>
        <v>0</v>
      </c>
      <c r="Q1551" s="23">
        <f t="shared" si="3468"/>
        <v>0</v>
      </c>
      <c r="R1551" s="23">
        <f t="shared" si="3468"/>
        <v>0</v>
      </c>
      <c r="S1551" s="23">
        <f t="shared" si="3468"/>
        <v>0</v>
      </c>
      <c r="T1551" s="23">
        <f t="shared" si="3468"/>
        <v>0</v>
      </c>
      <c r="U1551" s="23">
        <f t="shared" si="3468"/>
        <v>0</v>
      </c>
      <c r="V1551" s="23">
        <f t="shared" si="3468"/>
        <v>0</v>
      </c>
      <c r="W1551" s="23">
        <f t="shared" si="3468"/>
        <v>0</v>
      </c>
      <c r="X1551" s="23">
        <f t="shared" si="3468"/>
        <v>0</v>
      </c>
      <c r="Y1551" s="23">
        <f t="shared" si="3468"/>
        <v>0</v>
      </c>
      <c r="Z1551" s="23">
        <f t="shared" si="3442"/>
        <v>23532.2</v>
      </c>
      <c r="AA1551" s="23">
        <f t="shared" si="3443"/>
        <v>23619.599999999999</v>
      </c>
      <c r="AB1551" s="23">
        <f t="shared" si="3444"/>
        <v>23619.599999999999</v>
      </c>
      <c r="AC1551" s="23">
        <f t="shared" si="3468"/>
        <v>0</v>
      </c>
      <c r="AD1551" s="23">
        <f t="shared" si="3468"/>
        <v>0</v>
      </c>
      <c r="AE1551" s="23">
        <f t="shared" si="3468"/>
        <v>0</v>
      </c>
      <c r="AF1551" s="23">
        <f t="shared" si="3468"/>
        <v>0</v>
      </c>
      <c r="AG1551" s="23">
        <f t="shared" si="3468"/>
        <v>0</v>
      </c>
      <c r="AH1551" s="23">
        <f t="shared" si="3468"/>
        <v>0</v>
      </c>
      <c r="AI1551" s="23">
        <f t="shared" si="3468"/>
        <v>0</v>
      </c>
      <c r="AJ1551" s="23">
        <f t="shared" si="3468"/>
        <v>0</v>
      </c>
      <c r="AK1551" s="23">
        <f t="shared" si="3468"/>
        <v>0</v>
      </c>
      <c r="AL1551" s="23">
        <f t="shared" si="3468"/>
        <v>0</v>
      </c>
      <c r="AM1551" s="23">
        <f t="shared" si="3468"/>
        <v>0</v>
      </c>
      <c r="AN1551" s="23">
        <f t="shared" si="3468"/>
        <v>0</v>
      </c>
      <c r="AO1551" s="23">
        <f t="shared" si="3396"/>
        <v>23532.2</v>
      </c>
      <c r="AP1551" s="23">
        <f t="shared" si="3397"/>
        <v>23619.599999999999</v>
      </c>
      <c r="AQ1551" s="23">
        <f t="shared" si="3398"/>
        <v>23619.599999999999</v>
      </c>
      <c r="AR1551" s="23">
        <f t="shared" si="3468"/>
        <v>0</v>
      </c>
      <c r="AS1551" s="23">
        <f t="shared" si="3399"/>
        <v>23532.2</v>
      </c>
      <c r="AT1551" s="23">
        <f t="shared" si="3468"/>
        <v>0</v>
      </c>
      <c r="AU1551" s="23">
        <f t="shared" si="3468"/>
        <v>0</v>
      </c>
      <c r="AV1551" s="23">
        <f t="shared" si="3468"/>
        <v>0</v>
      </c>
      <c r="AW1551" s="23">
        <f t="shared" si="3468"/>
        <v>0</v>
      </c>
      <c r="AX1551" s="23">
        <f t="shared" si="3468"/>
        <v>0</v>
      </c>
      <c r="AY1551" s="23">
        <f t="shared" si="3358"/>
        <v>23532.2</v>
      </c>
      <c r="AZ1551" s="23">
        <f t="shared" si="3468"/>
        <v>0</v>
      </c>
    </row>
    <row r="1552" spans="1:53" ht="31.5" x14ac:dyDescent="0.25">
      <c r="A1552" s="12" t="s">
        <v>431</v>
      </c>
      <c r="B1552" s="12" t="s">
        <v>107</v>
      </c>
      <c r="C1552" s="12" t="s">
        <v>106</v>
      </c>
      <c r="D1552" s="12" t="s">
        <v>337</v>
      </c>
      <c r="E1552" s="12">
        <v>240</v>
      </c>
      <c r="F1552" s="14" t="s">
        <v>372</v>
      </c>
      <c r="G1552" s="20">
        <v>23532.2</v>
      </c>
      <c r="H1552" s="20">
        <v>23619.599999999999</v>
      </c>
      <c r="I1552" s="20">
        <v>23619.599999999999</v>
      </c>
      <c r="J1552" s="20"/>
      <c r="K1552" s="20"/>
      <c r="L1552" s="20"/>
      <c r="M1552" s="20">
        <f t="shared" si="3429"/>
        <v>23532.2</v>
      </c>
      <c r="N1552" s="20">
        <f t="shared" si="3430"/>
        <v>23619.599999999999</v>
      </c>
      <c r="O1552" s="20">
        <f t="shared" si="3431"/>
        <v>23619.599999999999</v>
      </c>
      <c r="P1552" s="23"/>
      <c r="Q1552" s="23"/>
      <c r="R1552" s="23"/>
      <c r="S1552" s="23"/>
      <c r="T1552" s="23"/>
      <c r="U1552" s="23"/>
      <c r="V1552" s="23"/>
      <c r="W1552" s="23"/>
      <c r="X1552" s="23"/>
      <c r="Y1552" s="23"/>
      <c r="Z1552" s="23">
        <f t="shared" si="3442"/>
        <v>23532.2</v>
      </c>
      <c r="AA1552" s="23">
        <f t="shared" si="3443"/>
        <v>23619.599999999999</v>
      </c>
      <c r="AB1552" s="23">
        <f t="shared" si="3444"/>
        <v>23619.599999999999</v>
      </c>
      <c r="AC1552" s="23"/>
      <c r="AD1552" s="23"/>
      <c r="AE1552" s="23"/>
      <c r="AF1552" s="23"/>
      <c r="AG1552" s="23"/>
      <c r="AH1552" s="23"/>
      <c r="AI1552" s="23"/>
      <c r="AJ1552" s="23"/>
      <c r="AK1552" s="23"/>
      <c r="AL1552" s="23"/>
      <c r="AM1552" s="23"/>
      <c r="AN1552" s="23"/>
      <c r="AO1552" s="23">
        <f t="shared" si="3396"/>
        <v>23532.2</v>
      </c>
      <c r="AP1552" s="23">
        <f t="shared" si="3397"/>
        <v>23619.599999999999</v>
      </c>
      <c r="AQ1552" s="23">
        <f t="shared" si="3398"/>
        <v>23619.599999999999</v>
      </c>
      <c r="AR1552" s="23"/>
      <c r="AS1552" s="23">
        <f t="shared" si="3399"/>
        <v>23532.2</v>
      </c>
      <c r="AT1552" s="23"/>
      <c r="AU1552" s="23"/>
      <c r="AV1552" s="23"/>
      <c r="AW1552" s="23"/>
      <c r="AX1552" s="23"/>
      <c r="AY1552" s="23">
        <f t="shared" si="3358"/>
        <v>23532.2</v>
      </c>
      <c r="AZ1552" s="23"/>
    </row>
    <row r="1553" spans="1:53" x14ac:dyDescent="0.25">
      <c r="A1553" s="12" t="s">
        <v>431</v>
      </c>
      <c r="B1553" s="12" t="s">
        <v>107</v>
      </c>
      <c r="C1553" s="12" t="s">
        <v>106</v>
      </c>
      <c r="D1553" s="12" t="s">
        <v>337</v>
      </c>
      <c r="E1553" s="12" t="s">
        <v>8</v>
      </c>
      <c r="F1553" s="14" t="s">
        <v>387</v>
      </c>
      <c r="G1553" s="20">
        <f>G1554</f>
        <v>1.2</v>
      </c>
      <c r="H1553" s="20">
        <f t="shared" ref="H1553:AZ1553" si="3469">H1554</f>
        <v>1.2</v>
      </c>
      <c r="I1553" s="20">
        <f t="shared" si="3469"/>
        <v>1.2</v>
      </c>
      <c r="J1553" s="20">
        <f t="shared" si="3469"/>
        <v>0</v>
      </c>
      <c r="K1553" s="20">
        <f t="shared" si="3469"/>
        <v>0</v>
      </c>
      <c r="L1553" s="20">
        <f t="shared" si="3469"/>
        <v>0</v>
      </c>
      <c r="M1553" s="20">
        <f t="shared" si="3429"/>
        <v>1.2</v>
      </c>
      <c r="N1553" s="20">
        <f t="shared" si="3430"/>
        <v>1.2</v>
      </c>
      <c r="O1553" s="20">
        <f t="shared" si="3431"/>
        <v>1.2</v>
      </c>
      <c r="P1553" s="23">
        <f t="shared" si="3469"/>
        <v>0</v>
      </c>
      <c r="Q1553" s="23">
        <f t="shared" si="3469"/>
        <v>0</v>
      </c>
      <c r="R1553" s="23">
        <f t="shared" si="3469"/>
        <v>0</v>
      </c>
      <c r="S1553" s="23">
        <f t="shared" si="3469"/>
        <v>0</v>
      </c>
      <c r="T1553" s="23">
        <f t="shared" si="3469"/>
        <v>0</v>
      </c>
      <c r="U1553" s="23">
        <f t="shared" si="3469"/>
        <v>0</v>
      </c>
      <c r="V1553" s="23">
        <f t="shared" si="3469"/>
        <v>0</v>
      </c>
      <c r="W1553" s="23">
        <f t="shared" si="3469"/>
        <v>0</v>
      </c>
      <c r="X1553" s="23">
        <f t="shared" si="3469"/>
        <v>0</v>
      </c>
      <c r="Y1553" s="23">
        <f t="shared" si="3469"/>
        <v>0</v>
      </c>
      <c r="Z1553" s="23">
        <f t="shared" si="3442"/>
        <v>1.2</v>
      </c>
      <c r="AA1553" s="23">
        <f t="shared" si="3443"/>
        <v>1.2</v>
      </c>
      <c r="AB1553" s="23">
        <f t="shared" si="3444"/>
        <v>1.2</v>
      </c>
      <c r="AC1553" s="23">
        <f t="shared" si="3469"/>
        <v>0</v>
      </c>
      <c r="AD1553" s="23">
        <f t="shared" si="3469"/>
        <v>0</v>
      </c>
      <c r="AE1553" s="23">
        <f t="shared" si="3469"/>
        <v>0</v>
      </c>
      <c r="AF1553" s="23">
        <f t="shared" si="3469"/>
        <v>0</v>
      </c>
      <c r="AG1553" s="23">
        <f t="shared" si="3469"/>
        <v>0</v>
      </c>
      <c r="AH1553" s="23">
        <f t="shared" si="3469"/>
        <v>0</v>
      </c>
      <c r="AI1553" s="23">
        <f t="shared" si="3469"/>
        <v>0</v>
      </c>
      <c r="AJ1553" s="23">
        <f t="shared" si="3469"/>
        <v>0</v>
      </c>
      <c r="AK1553" s="23">
        <f t="shared" si="3469"/>
        <v>0</v>
      </c>
      <c r="AL1553" s="23">
        <f t="shared" si="3469"/>
        <v>0</v>
      </c>
      <c r="AM1553" s="23">
        <f t="shared" si="3469"/>
        <v>0</v>
      </c>
      <c r="AN1553" s="23">
        <f t="shared" si="3469"/>
        <v>0</v>
      </c>
      <c r="AO1553" s="23">
        <f t="shared" si="3396"/>
        <v>1.2</v>
      </c>
      <c r="AP1553" s="23">
        <f t="shared" si="3397"/>
        <v>1.2</v>
      </c>
      <c r="AQ1553" s="23">
        <f t="shared" si="3398"/>
        <v>1.2</v>
      </c>
      <c r="AR1553" s="23">
        <f t="shared" si="3469"/>
        <v>0</v>
      </c>
      <c r="AS1553" s="23">
        <f t="shared" si="3399"/>
        <v>1.2</v>
      </c>
      <c r="AT1553" s="23">
        <f t="shared" si="3469"/>
        <v>0</v>
      </c>
      <c r="AU1553" s="23">
        <f t="shared" si="3469"/>
        <v>0</v>
      </c>
      <c r="AV1553" s="23">
        <f t="shared" si="3469"/>
        <v>0</v>
      </c>
      <c r="AW1553" s="23">
        <f t="shared" si="3469"/>
        <v>0</v>
      </c>
      <c r="AX1553" s="23">
        <f t="shared" si="3469"/>
        <v>0</v>
      </c>
      <c r="AY1553" s="23">
        <f t="shared" ref="AY1553:AY1616" si="3470">AS1553+AT1553+AU1553+AV1553+AW1553+AX1553</f>
        <v>1.2</v>
      </c>
      <c r="AZ1553" s="23">
        <f t="shared" si="3469"/>
        <v>0</v>
      </c>
    </row>
    <row r="1554" spans="1:53" x14ac:dyDescent="0.25">
      <c r="A1554" s="12" t="s">
        <v>431</v>
      </c>
      <c r="B1554" s="12" t="s">
        <v>107</v>
      </c>
      <c r="C1554" s="12" t="s">
        <v>106</v>
      </c>
      <c r="D1554" s="12" t="s">
        <v>337</v>
      </c>
      <c r="E1554" s="12" t="s">
        <v>366</v>
      </c>
      <c r="F1554" s="14" t="s">
        <v>381</v>
      </c>
      <c r="G1554" s="20">
        <v>1.2</v>
      </c>
      <c r="H1554" s="20">
        <v>1.2</v>
      </c>
      <c r="I1554" s="20">
        <v>1.2</v>
      </c>
      <c r="J1554" s="20"/>
      <c r="K1554" s="20"/>
      <c r="L1554" s="20"/>
      <c r="M1554" s="20">
        <f t="shared" si="3429"/>
        <v>1.2</v>
      </c>
      <c r="N1554" s="20">
        <f t="shared" si="3430"/>
        <v>1.2</v>
      </c>
      <c r="O1554" s="20">
        <f t="shared" si="3431"/>
        <v>1.2</v>
      </c>
      <c r="P1554" s="23"/>
      <c r="Q1554" s="23"/>
      <c r="R1554" s="23"/>
      <c r="S1554" s="23"/>
      <c r="T1554" s="23"/>
      <c r="U1554" s="23"/>
      <c r="V1554" s="23"/>
      <c r="W1554" s="23"/>
      <c r="X1554" s="23"/>
      <c r="Y1554" s="23"/>
      <c r="Z1554" s="23">
        <f t="shared" si="3442"/>
        <v>1.2</v>
      </c>
      <c r="AA1554" s="23">
        <f t="shared" si="3443"/>
        <v>1.2</v>
      </c>
      <c r="AB1554" s="23">
        <f t="shared" si="3444"/>
        <v>1.2</v>
      </c>
      <c r="AC1554" s="23"/>
      <c r="AD1554" s="23"/>
      <c r="AE1554" s="23"/>
      <c r="AF1554" s="23"/>
      <c r="AG1554" s="23"/>
      <c r="AH1554" s="23"/>
      <c r="AI1554" s="23"/>
      <c r="AJ1554" s="23"/>
      <c r="AK1554" s="23"/>
      <c r="AL1554" s="23"/>
      <c r="AM1554" s="23"/>
      <c r="AN1554" s="23"/>
      <c r="AO1554" s="23">
        <f t="shared" si="3396"/>
        <v>1.2</v>
      </c>
      <c r="AP1554" s="23">
        <f t="shared" si="3397"/>
        <v>1.2</v>
      </c>
      <c r="AQ1554" s="23">
        <f t="shared" si="3398"/>
        <v>1.2</v>
      </c>
      <c r="AR1554" s="23"/>
      <c r="AS1554" s="23">
        <f t="shared" si="3399"/>
        <v>1.2</v>
      </c>
      <c r="AT1554" s="23"/>
      <c r="AU1554" s="23"/>
      <c r="AV1554" s="23"/>
      <c r="AW1554" s="23"/>
      <c r="AX1554" s="23"/>
      <c r="AY1554" s="23">
        <f t="shared" si="3470"/>
        <v>1.2</v>
      </c>
      <c r="AZ1554" s="23"/>
    </row>
    <row r="1555" spans="1:53" x14ac:dyDescent="0.25">
      <c r="A1555" s="12" t="s">
        <v>431</v>
      </c>
      <c r="B1555" s="12" t="s">
        <v>107</v>
      </c>
      <c r="C1555" s="12" t="s">
        <v>106</v>
      </c>
      <c r="D1555" s="12" t="s">
        <v>338</v>
      </c>
      <c r="E1555" s="12"/>
      <c r="F1555" s="14" t="s">
        <v>416</v>
      </c>
      <c r="G1555" s="20">
        <f>G1556</f>
        <v>1653.1</v>
      </c>
      <c r="H1555" s="20">
        <f t="shared" ref="H1555:AZ1556" si="3471">H1556</f>
        <v>1686.2</v>
      </c>
      <c r="I1555" s="20">
        <f t="shared" si="3471"/>
        <v>1686.2</v>
      </c>
      <c r="J1555" s="20">
        <f t="shared" si="3471"/>
        <v>0</v>
      </c>
      <c r="K1555" s="20">
        <f t="shared" si="3471"/>
        <v>0</v>
      </c>
      <c r="L1555" s="20">
        <f t="shared" si="3471"/>
        <v>0</v>
      </c>
      <c r="M1555" s="20">
        <f t="shared" si="3429"/>
        <v>1653.1</v>
      </c>
      <c r="N1555" s="20">
        <f t="shared" si="3430"/>
        <v>1686.2</v>
      </c>
      <c r="O1555" s="20">
        <f t="shared" si="3431"/>
        <v>1686.2</v>
      </c>
      <c r="P1555" s="23">
        <f t="shared" si="3471"/>
        <v>0</v>
      </c>
      <c r="Q1555" s="23">
        <f t="shared" si="3471"/>
        <v>0</v>
      </c>
      <c r="R1555" s="23">
        <f t="shared" si="3471"/>
        <v>0</v>
      </c>
      <c r="S1555" s="23">
        <f t="shared" si="3471"/>
        <v>0</v>
      </c>
      <c r="T1555" s="23">
        <f t="shared" si="3471"/>
        <v>0</v>
      </c>
      <c r="U1555" s="23">
        <f t="shared" si="3471"/>
        <v>0</v>
      </c>
      <c r="V1555" s="23">
        <f t="shared" si="3471"/>
        <v>0</v>
      </c>
      <c r="W1555" s="23">
        <f t="shared" si="3471"/>
        <v>0</v>
      </c>
      <c r="X1555" s="23">
        <f t="shared" si="3471"/>
        <v>0</v>
      </c>
      <c r="Y1555" s="23">
        <f t="shared" si="3471"/>
        <v>0</v>
      </c>
      <c r="Z1555" s="23">
        <f t="shared" si="3442"/>
        <v>1653.1</v>
      </c>
      <c r="AA1555" s="23">
        <f t="shared" si="3443"/>
        <v>1686.2</v>
      </c>
      <c r="AB1555" s="23">
        <f t="shared" si="3444"/>
        <v>1686.2</v>
      </c>
      <c r="AC1555" s="23">
        <f t="shared" si="3471"/>
        <v>0</v>
      </c>
      <c r="AD1555" s="23">
        <f t="shared" si="3471"/>
        <v>0</v>
      </c>
      <c r="AE1555" s="23">
        <f t="shared" si="3471"/>
        <v>0</v>
      </c>
      <c r="AF1555" s="23">
        <f t="shared" si="3471"/>
        <v>0</v>
      </c>
      <c r="AG1555" s="23">
        <f t="shared" si="3471"/>
        <v>0</v>
      </c>
      <c r="AH1555" s="23">
        <f t="shared" si="3471"/>
        <v>0</v>
      </c>
      <c r="AI1555" s="23">
        <f t="shared" si="3471"/>
        <v>0</v>
      </c>
      <c r="AJ1555" s="23">
        <f t="shared" si="3471"/>
        <v>0</v>
      </c>
      <c r="AK1555" s="23">
        <f t="shared" si="3471"/>
        <v>0</v>
      </c>
      <c r="AL1555" s="23">
        <f t="shared" si="3471"/>
        <v>0</v>
      </c>
      <c r="AM1555" s="23">
        <f t="shared" si="3471"/>
        <v>0</v>
      </c>
      <c r="AN1555" s="23">
        <f t="shared" si="3471"/>
        <v>0</v>
      </c>
      <c r="AO1555" s="23">
        <f t="shared" si="3396"/>
        <v>1653.1</v>
      </c>
      <c r="AP1555" s="23">
        <f t="shared" si="3397"/>
        <v>1686.2</v>
      </c>
      <c r="AQ1555" s="23">
        <f t="shared" si="3398"/>
        <v>1686.2</v>
      </c>
      <c r="AR1555" s="23">
        <f t="shared" si="3471"/>
        <v>0</v>
      </c>
      <c r="AS1555" s="23">
        <f t="shared" si="3399"/>
        <v>1653.1</v>
      </c>
      <c r="AT1555" s="23">
        <f t="shared" si="3471"/>
        <v>0</v>
      </c>
      <c r="AU1555" s="23">
        <f t="shared" si="3471"/>
        <v>0</v>
      </c>
      <c r="AV1555" s="23">
        <f t="shared" si="3471"/>
        <v>0</v>
      </c>
      <c r="AW1555" s="23">
        <f t="shared" si="3471"/>
        <v>0</v>
      </c>
      <c r="AX1555" s="23">
        <f t="shared" si="3471"/>
        <v>0</v>
      </c>
      <c r="AY1555" s="23">
        <f t="shared" si="3470"/>
        <v>1653.1</v>
      </c>
      <c r="AZ1555" s="23">
        <f t="shared" si="3471"/>
        <v>0</v>
      </c>
    </row>
    <row r="1556" spans="1:53" ht="31.5" x14ac:dyDescent="0.25">
      <c r="A1556" s="12" t="s">
        <v>431</v>
      </c>
      <c r="B1556" s="12" t="s">
        <v>107</v>
      </c>
      <c r="C1556" s="12" t="s">
        <v>106</v>
      </c>
      <c r="D1556" s="12" t="s">
        <v>338</v>
      </c>
      <c r="E1556" s="12" t="s">
        <v>7</v>
      </c>
      <c r="F1556" s="14" t="s">
        <v>383</v>
      </c>
      <c r="G1556" s="20">
        <f>G1557</f>
        <v>1653.1</v>
      </c>
      <c r="H1556" s="20">
        <f t="shared" si="3471"/>
        <v>1686.2</v>
      </c>
      <c r="I1556" s="20">
        <f t="shared" si="3471"/>
        <v>1686.2</v>
      </c>
      <c r="J1556" s="20">
        <f t="shared" si="3471"/>
        <v>0</v>
      </c>
      <c r="K1556" s="20">
        <f t="shared" si="3471"/>
        <v>0</v>
      </c>
      <c r="L1556" s="20">
        <f t="shared" si="3471"/>
        <v>0</v>
      </c>
      <c r="M1556" s="20">
        <f t="shared" si="3429"/>
        <v>1653.1</v>
      </c>
      <c r="N1556" s="20">
        <f t="shared" si="3430"/>
        <v>1686.2</v>
      </c>
      <c r="O1556" s="20">
        <f t="shared" si="3431"/>
        <v>1686.2</v>
      </c>
      <c r="P1556" s="23">
        <f t="shared" si="3471"/>
        <v>0</v>
      </c>
      <c r="Q1556" s="23">
        <f t="shared" si="3471"/>
        <v>0</v>
      </c>
      <c r="R1556" s="23">
        <f t="shared" si="3471"/>
        <v>0</v>
      </c>
      <c r="S1556" s="23">
        <f t="shared" si="3471"/>
        <v>0</v>
      </c>
      <c r="T1556" s="23">
        <f t="shared" si="3471"/>
        <v>0</v>
      </c>
      <c r="U1556" s="23">
        <f t="shared" si="3471"/>
        <v>0</v>
      </c>
      <c r="V1556" s="23">
        <f t="shared" si="3471"/>
        <v>0</v>
      </c>
      <c r="W1556" s="23">
        <f t="shared" si="3471"/>
        <v>0</v>
      </c>
      <c r="X1556" s="23">
        <f t="shared" si="3471"/>
        <v>0</v>
      </c>
      <c r="Y1556" s="23">
        <f t="shared" si="3471"/>
        <v>0</v>
      </c>
      <c r="Z1556" s="23">
        <f t="shared" si="3442"/>
        <v>1653.1</v>
      </c>
      <c r="AA1556" s="23">
        <f t="shared" si="3443"/>
        <v>1686.2</v>
      </c>
      <c r="AB1556" s="23">
        <f t="shared" si="3444"/>
        <v>1686.2</v>
      </c>
      <c r="AC1556" s="23">
        <f t="shared" si="3471"/>
        <v>0</v>
      </c>
      <c r="AD1556" s="23">
        <f t="shared" si="3471"/>
        <v>0</v>
      </c>
      <c r="AE1556" s="23">
        <f t="shared" si="3471"/>
        <v>0</v>
      </c>
      <c r="AF1556" s="23">
        <f t="shared" si="3471"/>
        <v>0</v>
      </c>
      <c r="AG1556" s="23">
        <f t="shared" si="3471"/>
        <v>0</v>
      </c>
      <c r="AH1556" s="23">
        <f t="shared" si="3471"/>
        <v>0</v>
      </c>
      <c r="AI1556" s="23">
        <f t="shared" si="3471"/>
        <v>0</v>
      </c>
      <c r="AJ1556" s="23">
        <f t="shared" si="3471"/>
        <v>0</v>
      </c>
      <c r="AK1556" s="23">
        <f t="shared" si="3471"/>
        <v>0</v>
      </c>
      <c r="AL1556" s="23">
        <f t="shared" si="3471"/>
        <v>0</v>
      </c>
      <c r="AM1556" s="23">
        <f t="shared" si="3471"/>
        <v>0</v>
      </c>
      <c r="AN1556" s="23">
        <f t="shared" si="3471"/>
        <v>0</v>
      </c>
      <c r="AO1556" s="23">
        <f t="shared" si="3396"/>
        <v>1653.1</v>
      </c>
      <c r="AP1556" s="23">
        <f t="shared" si="3397"/>
        <v>1686.2</v>
      </c>
      <c r="AQ1556" s="23">
        <f t="shared" si="3398"/>
        <v>1686.2</v>
      </c>
      <c r="AR1556" s="23">
        <f t="shared" si="3471"/>
        <v>0</v>
      </c>
      <c r="AS1556" s="23">
        <f t="shared" si="3399"/>
        <v>1653.1</v>
      </c>
      <c r="AT1556" s="23">
        <f t="shared" si="3471"/>
        <v>0</v>
      </c>
      <c r="AU1556" s="23">
        <f t="shared" si="3471"/>
        <v>0</v>
      </c>
      <c r="AV1556" s="23">
        <f t="shared" si="3471"/>
        <v>0</v>
      </c>
      <c r="AW1556" s="23">
        <f t="shared" si="3471"/>
        <v>0</v>
      </c>
      <c r="AX1556" s="23">
        <f t="shared" si="3471"/>
        <v>0</v>
      </c>
      <c r="AY1556" s="23">
        <f t="shared" si="3470"/>
        <v>1653.1</v>
      </c>
      <c r="AZ1556" s="23">
        <f t="shared" si="3471"/>
        <v>0</v>
      </c>
    </row>
    <row r="1557" spans="1:53" ht="31.5" x14ac:dyDescent="0.25">
      <c r="A1557" s="12" t="s">
        <v>431</v>
      </c>
      <c r="B1557" s="12" t="s">
        <v>107</v>
      </c>
      <c r="C1557" s="12" t="s">
        <v>106</v>
      </c>
      <c r="D1557" s="12" t="s">
        <v>338</v>
      </c>
      <c r="E1557" s="12">
        <v>240</v>
      </c>
      <c r="F1557" s="14" t="s">
        <v>372</v>
      </c>
      <c r="G1557" s="20">
        <v>1653.1</v>
      </c>
      <c r="H1557" s="20">
        <v>1686.2</v>
      </c>
      <c r="I1557" s="20">
        <v>1686.2</v>
      </c>
      <c r="J1557" s="20"/>
      <c r="K1557" s="20"/>
      <c r="L1557" s="20"/>
      <c r="M1557" s="20">
        <f t="shared" si="3429"/>
        <v>1653.1</v>
      </c>
      <c r="N1557" s="20">
        <f t="shared" si="3430"/>
        <v>1686.2</v>
      </c>
      <c r="O1557" s="20">
        <f t="shared" si="3431"/>
        <v>1686.2</v>
      </c>
      <c r="P1557" s="23"/>
      <c r="Q1557" s="23"/>
      <c r="R1557" s="23"/>
      <c r="S1557" s="23"/>
      <c r="T1557" s="23"/>
      <c r="U1557" s="23"/>
      <c r="V1557" s="23"/>
      <c r="W1557" s="23"/>
      <c r="X1557" s="23"/>
      <c r="Y1557" s="23"/>
      <c r="Z1557" s="23">
        <f t="shared" si="3442"/>
        <v>1653.1</v>
      </c>
      <c r="AA1557" s="23">
        <f t="shared" si="3443"/>
        <v>1686.2</v>
      </c>
      <c r="AB1557" s="23">
        <f t="shared" si="3444"/>
        <v>1686.2</v>
      </c>
      <c r="AC1557" s="23"/>
      <c r="AD1557" s="23"/>
      <c r="AE1557" s="23"/>
      <c r="AF1557" s="23"/>
      <c r="AG1557" s="23"/>
      <c r="AH1557" s="23"/>
      <c r="AI1557" s="23"/>
      <c r="AJ1557" s="23"/>
      <c r="AK1557" s="23"/>
      <c r="AL1557" s="23"/>
      <c r="AM1557" s="23"/>
      <c r="AN1557" s="23"/>
      <c r="AO1557" s="23">
        <f t="shared" si="3396"/>
        <v>1653.1</v>
      </c>
      <c r="AP1557" s="23">
        <f t="shared" si="3397"/>
        <v>1686.2</v>
      </c>
      <c r="AQ1557" s="23">
        <f t="shared" si="3398"/>
        <v>1686.2</v>
      </c>
      <c r="AR1557" s="23"/>
      <c r="AS1557" s="23">
        <f t="shared" si="3399"/>
        <v>1653.1</v>
      </c>
      <c r="AT1557" s="23"/>
      <c r="AU1557" s="23"/>
      <c r="AV1557" s="23"/>
      <c r="AW1557" s="23"/>
      <c r="AX1557" s="23"/>
      <c r="AY1557" s="23">
        <f t="shared" si="3470"/>
        <v>1653.1</v>
      </c>
      <c r="AZ1557" s="23"/>
    </row>
    <row r="1558" spans="1:53" x14ac:dyDescent="0.25">
      <c r="A1558" s="12" t="s">
        <v>431</v>
      </c>
      <c r="B1558" s="12" t="s">
        <v>107</v>
      </c>
      <c r="C1558" s="12" t="s">
        <v>106</v>
      </c>
      <c r="D1558" s="12" t="s">
        <v>339</v>
      </c>
      <c r="E1558" s="12"/>
      <c r="F1558" s="14" t="s">
        <v>417</v>
      </c>
      <c r="G1558" s="20">
        <f>G1559</f>
        <v>2863.9</v>
      </c>
      <c r="H1558" s="20">
        <f t="shared" ref="H1558:AZ1559" si="3472">H1559</f>
        <v>2921.2</v>
      </c>
      <c r="I1558" s="20">
        <f t="shared" si="3472"/>
        <v>2921.2</v>
      </c>
      <c r="J1558" s="20">
        <f t="shared" si="3472"/>
        <v>0</v>
      </c>
      <c r="K1558" s="20">
        <f t="shared" si="3472"/>
        <v>0</v>
      </c>
      <c r="L1558" s="20">
        <f t="shared" si="3472"/>
        <v>0</v>
      </c>
      <c r="M1558" s="20">
        <f t="shared" si="3429"/>
        <v>2863.9</v>
      </c>
      <c r="N1558" s="20">
        <f t="shared" si="3430"/>
        <v>2921.2</v>
      </c>
      <c r="O1558" s="20">
        <f t="shared" si="3431"/>
        <v>2921.2</v>
      </c>
      <c r="P1558" s="23">
        <f t="shared" si="3472"/>
        <v>0</v>
      </c>
      <c r="Q1558" s="23">
        <f t="shared" si="3472"/>
        <v>0</v>
      </c>
      <c r="R1558" s="23">
        <f t="shared" si="3472"/>
        <v>0</v>
      </c>
      <c r="S1558" s="23">
        <f t="shared" si="3472"/>
        <v>0</v>
      </c>
      <c r="T1558" s="23">
        <f t="shared" si="3472"/>
        <v>0</v>
      </c>
      <c r="U1558" s="23">
        <f t="shared" si="3472"/>
        <v>0</v>
      </c>
      <c r="V1558" s="23">
        <f t="shared" si="3472"/>
        <v>0</v>
      </c>
      <c r="W1558" s="23">
        <f t="shared" si="3472"/>
        <v>0</v>
      </c>
      <c r="X1558" s="23">
        <f t="shared" si="3472"/>
        <v>0</v>
      </c>
      <c r="Y1558" s="23">
        <f t="shared" si="3472"/>
        <v>0</v>
      </c>
      <c r="Z1558" s="23">
        <f t="shared" si="3442"/>
        <v>2863.9</v>
      </c>
      <c r="AA1558" s="23">
        <f t="shared" si="3443"/>
        <v>2921.2</v>
      </c>
      <c r="AB1558" s="23">
        <f t="shared" si="3444"/>
        <v>2921.2</v>
      </c>
      <c r="AC1558" s="23">
        <f t="shared" si="3472"/>
        <v>0</v>
      </c>
      <c r="AD1558" s="23">
        <f t="shared" si="3472"/>
        <v>0</v>
      </c>
      <c r="AE1558" s="23">
        <f t="shared" si="3472"/>
        <v>0</v>
      </c>
      <c r="AF1558" s="23">
        <f t="shared" si="3472"/>
        <v>0</v>
      </c>
      <c r="AG1558" s="23">
        <f t="shared" si="3472"/>
        <v>0</v>
      </c>
      <c r="AH1558" s="23">
        <f t="shared" si="3472"/>
        <v>0</v>
      </c>
      <c r="AI1558" s="23">
        <f t="shared" si="3472"/>
        <v>0</v>
      </c>
      <c r="AJ1558" s="23">
        <f t="shared" si="3472"/>
        <v>0</v>
      </c>
      <c r="AK1558" s="23">
        <f t="shared" si="3472"/>
        <v>0</v>
      </c>
      <c r="AL1558" s="23">
        <f t="shared" si="3472"/>
        <v>0</v>
      </c>
      <c r="AM1558" s="23">
        <f t="shared" si="3472"/>
        <v>0</v>
      </c>
      <c r="AN1558" s="23">
        <f t="shared" si="3472"/>
        <v>0</v>
      </c>
      <c r="AO1558" s="23">
        <f t="shared" si="3396"/>
        <v>2863.9</v>
      </c>
      <c r="AP1558" s="23">
        <f t="shared" si="3397"/>
        <v>2921.2</v>
      </c>
      <c r="AQ1558" s="23">
        <f t="shared" si="3398"/>
        <v>2921.2</v>
      </c>
      <c r="AR1558" s="23">
        <f t="shared" si="3472"/>
        <v>0</v>
      </c>
      <c r="AS1558" s="23">
        <f t="shared" si="3399"/>
        <v>2863.9</v>
      </c>
      <c r="AT1558" s="23">
        <f t="shared" si="3472"/>
        <v>0</v>
      </c>
      <c r="AU1558" s="23">
        <f t="shared" si="3472"/>
        <v>0</v>
      </c>
      <c r="AV1558" s="23">
        <f t="shared" si="3472"/>
        <v>0</v>
      </c>
      <c r="AW1558" s="23">
        <f t="shared" si="3472"/>
        <v>0</v>
      </c>
      <c r="AX1558" s="23">
        <f t="shared" si="3472"/>
        <v>0</v>
      </c>
      <c r="AY1558" s="23">
        <f t="shared" si="3470"/>
        <v>2863.9</v>
      </c>
      <c r="AZ1558" s="23">
        <f t="shared" si="3472"/>
        <v>0</v>
      </c>
    </row>
    <row r="1559" spans="1:53" ht="31.5" x14ac:dyDescent="0.25">
      <c r="A1559" s="12" t="s">
        <v>431</v>
      </c>
      <c r="B1559" s="12" t="s">
        <v>107</v>
      </c>
      <c r="C1559" s="12" t="s">
        <v>106</v>
      </c>
      <c r="D1559" s="12" t="s">
        <v>339</v>
      </c>
      <c r="E1559" s="12" t="s">
        <v>7</v>
      </c>
      <c r="F1559" s="14" t="s">
        <v>383</v>
      </c>
      <c r="G1559" s="20">
        <f>G1560</f>
        <v>2863.9</v>
      </c>
      <c r="H1559" s="20">
        <f t="shared" si="3472"/>
        <v>2921.2</v>
      </c>
      <c r="I1559" s="20">
        <f t="shared" si="3472"/>
        <v>2921.2</v>
      </c>
      <c r="J1559" s="20">
        <f t="shared" si="3472"/>
        <v>0</v>
      </c>
      <c r="K1559" s="20">
        <f t="shared" si="3472"/>
        <v>0</v>
      </c>
      <c r="L1559" s="20">
        <f t="shared" si="3472"/>
        <v>0</v>
      </c>
      <c r="M1559" s="20">
        <f t="shared" si="3429"/>
        <v>2863.9</v>
      </c>
      <c r="N1559" s="20">
        <f t="shared" si="3430"/>
        <v>2921.2</v>
      </c>
      <c r="O1559" s="20">
        <f t="shared" si="3431"/>
        <v>2921.2</v>
      </c>
      <c r="P1559" s="23">
        <f t="shared" si="3472"/>
        <v>0</v>
      </c>
      <c r="Q1559" s="23">
        <f t="shared" si="3472"/>
        <v>0</v>
      </c>
      <c r="R1559" s="23">
        <f t="shared" si="3472"/>
        <v>0</v>
      </c>
      <c r="S1559" s="23">
        <f t="shared" si="3472"/>
        <v>0</v>
      </c>
      <c r="T1559" s="23">
        <f t="shared" si="3472"/>
        <v>0</v>
      </c>
      <c r="U1559" s="23">
        <f t="shared" si="3472"/>
        <v>0</v>
      </c>
      <c r="V1559" s="23">
        <f t="shared" si="3472"/>
        <v>0</v>
      </c>
      <c r="W1559" s="23">
        <f t="shared" si="3472"/>
        <v>0</v>
      </c>
      <c r="X1559" s="23">
        <f t="shared" si="3472"/>
        <v>0</v>
      </c>
      <c r="Y1559" s="23">
        <f t="shared" si="3472"/>
        <v>0</v>
      </c>
      <c r="Z1559" s="23">
        <f t="shared" si="3442"/>
        <v>2863.9</v>
      </c>
      <c r="AA1559" s="23">
        <f t="shared" si="3443"/>
        <v>2921.2</v>
      </c>
      <c r="AB1559" s="23">
        <f t="shared" si="3444"/>
        <v>2921.2</v>
      </c>
      <c r="AC1559" s="23">
        <f t="shared" si="3472"/>
        <v>0</v>
      </c>
      <c r="AD1559" s="23">
        <f t="shared" si="3472"/>
        <v>0</v>
      </c>
      <c r="AE1559" s="23">
        <f t="shared" si="3472"/>
        <v>0</v>
      </c>
      <c r="AF1559" s="23">
        <f t="shared" si="3472"/>
        <v>0</v>
      </c>
      <c r="AG1559" s="23">
        <f t="shared" si="3472"/>
        <v>0</v>
      </c>
      <c r="AH1559" s="23">
        <f t="shared" si="3472"/>
        <v>0</v>
      </c>
      <c r="AI1559" s="23">
        <f t="shared" si="3472"/>
        <v>0</v>
      </c>
      <c r="AJ1559" s="23">
        <f t="shared" si="3472"/>
        <v>0</v>
      </c>
      <c r="AK1559" s="23">
        <f t="shared" si="3472"/>
        <v>0</v>
      </c>
      <c r="AL1559" s="23">
        <f t="shared" si="3472"/>
        <v>0</v>
      </c>
      <c r="AM1559" s="23">
        <f t="shared" si="3472"/>
        <v>0</v>
      </c>
      <c r="AN1559" s="23">
        <f t="shared" si="3472"/>
        <v>0</v>
      </c>
      <c r="AO1559" s="23">
        <f t="shared" si="3396"/>
        <v>2863.9</v>
      </c>
      <c r="AP1559" s="23">
        <f t="shared" si="3397"/>
        <v>2921.2</v>
      </c>
      <c r="AQ1559" s="23">
        <f t="shared" si="3398"/>
        <v>2921.2</v>
      </c>
      <c r="AR1559" s="23">
        <f t="shared" si="3472"/>
        <v>0</v>
      </c>
      <c r="AS1559" s="23">
        <f t="shared" si="3399"/>
        <v>2863.9</v>
      </c>
      <c r="AT1559" s="23">
        <f t="shared" si="3472"/>
        <v>0</v>
      </c>
      <c r="AU1559" s="23">
        <f t="shared" si="3472"/>
        <v>0</v>
      </c>
      <c r="AV1559" s="23">
        <f t="shared" si="3472"/>
        <v>0</v>
      </c>
      <c r="AW1559" s="23">
        <f t="shared" si="3472"/>
        <v>0</v>
      </c>
      <c r="AX1559" s="23">
        <f t="shared" si="3472"/>
        <v>0</v>
      </c>
      <c r="AY1559" s="23">
        <f t="shared" si="3470"/>
        <v>2863.9</v>
      </c>
      <c r="AZ1559" s="23">
        <f t="shared" si="3472"/>
        <v>0</v>
      </c>
    </row>
    <row r="1560" spans="1:53" ht="31.5" x14ac:dyDescent="0.25">
      <c r="A1560" s="12" t="s">
        <v>431</v>
      </c>
      <c r="B1560" s="12" t="s">
        <v>107</v>
      </c>
      <c r="C1560" s="12" t="s">
        <v>106</v>
      </c>
      <c r="D1560" s="12" t="s">
        <v>339</v>
      </c>
      <c r="E1560" s="12" t="s">
        <v>315</v>
      </c>
      <c r="F1560" s="14" t="s">
        <v>372</v>
      </c>
      <c r="G1560" s="20">
        <v>2863.9</v>
      </c>
      <c r="H1560" s="20">
        <v>2921.2</v>
      </c>
      <c r="I1560" s="20">
        <v>2921.2</v>
      </c>
      <c r="J1560" s="20"/>
      <c r="K1560" s="20"/>
      <c r="L1560" s="20"/>
      <c r="M1560" s="20">
        <f t="shared" si="3429"/>
        <v>2863.9</v>
      </c>
      <c r="N1560" s="20">
        <f t="shared" si="3430"/>
        <v>2921.2</v>
      </c>
      <c r="O1560" s="20">
        <f t="shared" si="3431"/>
        <v>2921.2</v>
      </c>
      <c r="P1560" s="23"/>
      <c r="Q1560" s="23"/>
      <c r="R1560" s="23"/>
      <c r="S1560" s="23"/>
      <c r="T1560" s="23"/>
      <c r="U1560" s="23"/>
      <c r="V1560" s="23"/>
      <c r="W1560" s="23"/>
      <c r="X1560" s="23"/>
      <c r="Y1560" s="23"/>
      <c r="Z1560" s="23">
        <f t="shared" si="3442"/>
        <v>2863.9</v>
      </c>
      <c r="AA1560" s="23">
        <f t="shared" si="3443"/>
        <v>2921.2</v>
      </c>
      <c r="AB1560" s="23">
        <f t="shared" si="3444"/>
        <v>2921.2</v>
      </c>
      <c r="AC1560" s="23"/>
      <c r="AD1560" s="23"/>
      <c r="AE1560" s="23"/>
      <c r="AF1560" s="23"/>
      <c r="AG1560" s="23"/>
      <c r="AH1560" s="23"/>
      <c r="AI1560" s="23"/>
      <c r="AJ1560" s="23"/>
      <c r="AK1560" s="23"/>
      <c r="AL1560" s="23"/>
      <c r="AM1560" s="23"/>
      <c r="AN1560" s="23"/>
      <c r="AO1560" s="23">
        <f t="shared" si="3396"/>
        <v>2863.9</v>
      </c>
      <c r="AP1560" s="23">
        <f t="shared" si="3397"/>
        <v>2921.2</v>
      </c>
      <c r="AQ1560" s="23">
        <f t="shared" si="3398"/>
        <v>2921.2</v>
      </c>
      <c r="AR1560" s="23"/>
      <c r="AS1560" s="23">
        <f t="shared" si="3399"/>
        <v>2863.9</v>
      </c>
      <c r="AT1560" s="23"/>
      <c r="AU1560" s="23"/>
      <c r="AV1560" s="23"/>
      <c r="AW1560" s="23"/>
      <c r="AX1560" s="23"/>
      <c r="AY1560" s="23">
        <f t="shared" si="3470"/>
        <v>2863.9</v>
      </c>
      <c r="AZ1560" s="23"/>
    </row>
    <row r="1561" spans="1:53" ht="31.5" x14ac:dyDescent="0.25">
      <c r="A1561" s="12" t="s">
        <v>431</v>
      </c>
      <c r="B1561" s="12" t="s">
        <v>107</v>
      </c>
      <c r="C1561" s="12" t="s">
        <v>106</v>
      </c>
      <c r="D1561" s="12" t="s">
        <v>359</v>
      </c>
      <c r="E1561" s="12"/>
      <c r="F1561" s="14" t="s">
        <v>425</v>
      </c>
      <c r="G1561" s="20">
        <f>G1562</f>
        <v>2516.4</v>
      </c>
      <c r="H1561" s="20">
        <f t="shared" ref="H1561:AZ1564" si="3473">H1562</f>
        <v>2197.8000000000002</v>
      </c>
      <c r="I1561" s="20">
        <f t="shared" si="3473"/>
        <v>2175.6999999999998</v>
      </c>
      <c r="J1561" s="20">
        <f t="shared" si="3473"/>
        <v>0</v>
      </c>
      <c r="K1561" s="20">
        <f t="shared" si="3473"/>
        <v>0</v>
      </c>
      <c r="L1561" s="20">
        <f t="shared" si="3473"/>
        <v>0</v>
      </c>
      <c r="M1561" s="20">
        <f t="shared" si="3429"/>
        <v>2516.4</v>
      </c>
      <c r="N1561" s="20">
        <f t="shared" si="3430"/>
        <v>2197.8000000000002</v>
      </c>
      <c r="O1561" s="20">
        <f t="shared" si="3431"/>
        <v>2175.6999999999998</v>
      </c>
      <c r="P1561" s="23">
        <f t="shared" si="3473"/>
        <v>0</v>
      </c>
      <c r="Q1561" s="23">
        <f t="shared" si="3473"/>
        <v>0</v>
      </c>
      <c r="R1561" s="23">
        <f t="shared" si="3473"/>
        <v>0</v>
      </c>
      <c r="S1561" s="23">
        <f t="shared" si="3473"/>
        <v>0</v>
      </c>
      <c r="T1561" s="23">
        <f t="shared" si="3473"/>
        <v>0</v>
      </c>
      <c r="U1561" s="23">
        <f t="shared" si="3473"/>
        <v>0</v>
      </c>
      <c r="V1561" s="23">
        <f t="shared" si="3473"/>
        <v>0</v>
      </c>
      <c r="W1561" s="23">
        <f t="shared" si="3473"/>
        <v>0</v>
      </c>
      <c r="X1561" s="23">
        <f t="shared" si="3473"/>
        <v>0</v>
      </c>
      <c r="Y1561" s="23">
        <f t="shared" si="3473"/>
        <v>0</v>
      </c>
      <c r="Z1561" s="23">
        <f t="shared" si="3442"/>
        <v>2516.4</v>
      </c>
      <c r="AA1561" s="23">
        <f t="shared" si="3443"/>
        <v>2197.8000000000002</v>
      </c>
      <c r="AB1561" s="23">
        <f t="shared" si="3444"/>
        <v>2175.6999999999998</v>
      </c>
      <c r="AC1561" s="23">
        <f t="shared" si="3473"/>
        <v>0</v>
      </c>
      <c r="AD1561" s="23">
        <f t="shared" si="3473"/>
        <v>0</v>
      </c>
      <c r="AE1561" s="23">
        <f t="shared" si="3473"/>
        <v>0</v>
      </c>
      <c r="AF1561" s="23">
        <f t="shared" si="3473"/>
        <v>0</v>
      </c>
      <c r="AG1561" s="23">
        <f t="shared" si="3473"/>
        <v>0</v>
      </c>
      <c r="AH1561" s="23">
        <f t="shared" si="3473"/>
        <v>0</v>
      </c>
      <c r="AI1561" s="23">
        <f t="shared" si="3473"/>
        <v>0</v>
      </c>
      <c r="AJ1561" s="23">
        <f t="shared" si="3473"/>
        <v>0</v>
      </c>
      <c r="AK1561" s="23">
        <f t="shared" si="3473"/>
        <v>0</v>
      </c>
      <c r="AL1561" s="23">
        <f t="shared" si="3473"/>
        <v>0</v>
      </c>
      <c r="AM1561" s="23">
        <f t="shared" si="3473"/>
        <v>0</v>
      </c>
      <c r="AN1561" s="23">
        <f t="shared" si="3473"/>
        <v>0</v>
      </c>
      <c r="AO1561" s="23">
        <f t="shared" si="3396"/>
        <v>2516.4</v>
      </c>
      <c r="AP1561" s="23">
        <f t="shared" si="3397"/>
        <v>2197.8000000000002</v>
      </c>
      <c r="AQ1561" s="23">
        <f t="shared" si="3398"/>
        <v>2175.6999999999998</v>
      </c>
      <c r="AR1561" s="23">
        <f t="shared" si="3473"/>
        <v>0</v>
      </c>
      <c r="AS1561" s="23">
        <f t="shared" si="3399"/>
        <v>2516.4</v>
      </c>
      <c r="AT1561" s="23">
        <f t="shared" si="3473"/>
        <v>0</v>
      </c>
      <c r="AU1561" s="23">
        <f t="shared" si="3473"/>
        <v>0</v>
      </c>
      <c r="AV1561" s="23">
        <f t="shared" si="3473"/>
        <v>0</v>
      </c>
      <c r="AW1561" s="23">
        <f t="shared" si="3473"/>
        <v>0</v>
      </c>
      <c r="AX1561" s="23">
        <f t="shared" si="3473"/>
        <v>0</v>
      </c>
      <c r="AY1561" s="23">
        <f t="shared" si="3470"/>
        <v>2516.4</v>
      </c>
      <c r="AZ1561" s="23">
        <f t="shared" si="3473"/>
        <v>0</v>
      </c>
      <c r="BA1561" s="5"/>
    </row>
    <row r="1562" spans="1:53" ht="31.5" x14ac:dyDescent="0.25">
      <c r="A1562" s="12" t="s">
        <v>431</v>
      </c>
      <c r="B1562" s="12" t="s">
        <v>107</v>
      </c>
      <c r="C1562" s="12" t="s">
        <v>106</v>
      </c>
      <c r="D1562" s="12" t="s">
        <v>360</v>
      </c>
      <c r="E1562" s="12"/>
      <c r="F1562" s="14" t="s">
        <v>859</v>
      </c>
      <c r="G1562" s="20">
        <f>G1563</f>
        <v>2516.4</v>
      </c>
      <c r="H1562" s="20">
        <f t="shared" si="3473"/>
        <v>2197.8000000000002</v>
      </c>
      <c r="I1562" s="20">
        <f t="shared" si="3473"/>
        <v>2175.6999999999998</v>
      </c>
      <c r="J1562" s="20">
        <f t="shared" si="3473"/>
        <v>0</v>
      </c>
      <c r="K1562" s="20">
        <f t="shared" si="3473"/>
        <v>0</v>
      </c>
      <c r="L1562" s="20">
        <f t="shared" si="3473"/>
        <v>0</v>
      </c>
      <c r="M1562" s="20">
        <f t="shared" si="3429"/>
        <v>2516.4</v>
      </c>
      <c r="N1562" s="20">
        <f t="shared" si="3430"/>
        <v>2197.8000000000002</v>
      </c>
      <c r="O1562" s="20">
        <f t="shared" si="3431"/>
        <v>2175.6999999999998</v>
      </c>
      <c r="P1562" s="23">
        <f t="shared" si="3473"/>
        <v>0</v>
      </c>
      <c r="Q1562" s="23">
        <f t="shared" si="3473"/>
        <v>0</v>
      </c>
      <c r="R1562" s="23">
        <f t="shared" si="3473"/>
        <v>0</v>
      </c>
      <c r="S1562" s="23">
        <f t="shared" si="3473"/>
        <v>0</v>
      </c>
      <c r="T1562" s="23">
        <f t="shared" si="3473"/>
        <v>0</v>
      </c>
      <c r="U1562" s="23">
        <f t="shared" si="3473"/>
        <v>0</v>
      </c>
      <c r="V1562" s="23">
        <f t="shared" si="3473"/>
        <v>0</v>
      </c>
      <c r="W1562" s="23">
        <f t="shared" si="3473"/>
        <v>0</v>
      </c>
      <c r="X1562" s="23">
        <f t="shared" si="3473"/>
        <v>0</v>
      </c>
      <c r="Y1562" s="23">
        <f t="shared" si="3473"/>
        <v>0</v>
      </c>
      <c r="Z1562" s="23">
        <f t="shared" si="3442"/>
        <v>2516.4</v>
      </c>
      <c r="AA1562" s="23">
        <f t="shared" si="3443"/>
        <v>2197.8000000000002</v>
      </c>
      <c r="AB1562" s="23">
        <f t="shared" si="3444"/>
        <v>2175.6999999999998</v>
      </c>
      <c r="AC1562" s="23">
        <f t="shared" si="3473"/>
        <v>0</v>
      </c>
      <c r="AD1562" s="23">
        <f t="shared" si="3473"/>
        <v>0</v>
      </c>
      <c r="AE1562" s="23">
        <f t="shared" si="3473"/>
        <v>0</v>
      </c>
      <c r="AF1562" s="23">
        <f t="shared" si="3473"/>
        <v>0</v>
      </c>
      <c r="AG1562" s="23">
        <f t="shared" si="3473"/>
        <v>0</v>
      </c>
      <c r="AH1562" s="23">
        <f t="shared" si="3473"/>
        <v>0</v>
      </c>
      <c r="AI1562" s="23">
        <f t="shared" si="3473"/>
        <v>0</v>
      </c>
      <c r="AJ1562" s="23">
        <f t="shared" si="3473"/>
        <v>0</v>
      </c>
      <c r="AK1562" s="23">
        <f t="shared" si="3473"/>
        <v>0</v>
      </c>
      <c r="AL1562" s="23">
        <f t="shared" si="3473"/>
        <v>0</v>
      </c>
      <c r="AM1562" s="23">
        <f t="shared" si="3473"/>
        <v>0</v>
      </c>
      <c r="AN1562" s="23">
        <f t="shared" si="3473"/>
        <v>0</v>
      </c>
      <c r="AO1562" s="23">
        <f t="shared" si="3396"/>
        <v>2516.4</v>
      </c>
      <c r="AP1562" s="23">
        <f t="shared" si="3397"/>
        <v>2197.8000000000002</v>
      </c>
      <c r="AQ1562" s="23">
        <f t="shared" si="3398"/>
        <v>2175.6999999999998</v>
      </c>
      <c r="AR1562" s="23">
        <f t="shared" si="3473"/>
        <v>0</v>
      </c>
      <c r="AS1562" s="23">
        <f t="shared" si="3399"/>
        <v>2516.4</v>
      </c>
      <c r="AT1562" s="23">
        <f t="shared" si="3473"/>
        <v>0</v>
      </c>
      <c r="AU1562" s="23">
        <f t="shared" si="3473"/>
        <v>0</v>
      </c>
      <c r="AV1562" s="23">
        <f t="shared" si="3473"/>
        <v>0</v>
      </c>
      <c r="AW1562" s="23">
        <f t="shared" si="3473"/>
        <v>0</v>
      </c>
      <c r="AX1562" s="23">
        <f t="shared" si="3473"/>
        <v>0</v>
      </c>
      <c r="AY1562" s="23">
        <f t="shared" si="3470"/>
        <v>2516.4</v>
      </c>
      <c r="AZ1562" s="23">
        <f t="shared" si="3473"/>
        <v>0</v>
      </c>
      <c r="BA1562" s="5"/>
    </row>
    <row r="1563" spans="1:53" ht="31.5" x14ac:dyDescent="0.25">
      <c r="A1563" s="12" t="s">
        <v>431</v>
      </c>
      <c r="B1563" s="12" t="s">
        <v>107</v>
      </c>
      <c r="C1563" s="12" t="s">
        <v>106</v>
      </c>
      <c r="D1563" s="12" t="s">
        <v>340</v>
      </c>
      <c r="E1563" s="12"/>
      <c r="F1563" s="14" t="s">
        <v>426</v>
      </c>
      <c r="G1563" s="20">
        <f>G1564</f>
        <v>2516.4</v>
      </c>
      <c r="H1563" s="20">
        <f t="shared" si="3473"/>
        <v>2197.8000000000002</v>
      </c>
      <c r="I1563" s="20">
        <f t="shared" si="3473"/>
        <v>2175.6999999999998</v>
      </c>
      <c r="J1563" s="20">
        <f t="shared" si="3473"/>
        <v>0</v>
      </c>
      <c r="K1563" s="20">
        <f t="shared" si="3473"/>
        <v>0</v>
      </c>
      <c r="L1563" s="20">
        <f t="shared" si="3473"/>
        <v>0</v>
      </c>
      <c r="M1563" s="20">
        <f t="shared" si="3429"/>
        <v>2516.4</v>
      </c>
      <c r="N1563" s="20">
        <f t="shared" si="3430"/>
        <v>2197.8000000000002</v>
      </c>
      <c r="O1563" s="20">
        <f t="shared" si="3431"/>
        <v>2175.6999999999998</v>
      </c>
      <c r="P1563" s="23">
        <f t="shared" si="3473"/>
        <v>0</v>
      </c>
      <c r="Q1563" s="23">
        <f t="shared" si="3473"/>
        <v>0</v>
      </c>
      <c r="R1563" s="23">
        <f t="shared" si="3473"/>
        <v>0</v>
      </c>
      <c r="S1563" s="23">
        <f t="shared" si="3473"/>
        <v>0</v>
      </c>
      <c r="T1563" s="23">
        <f t="shared" si="3473"/>
        <v>0</v>
      </c>
      <c r="U1563" s="23">
        <f t="shared" si="3473"/>
        <v>0</v>
      </c>
      <c r="V1563" s="23">
        <f t="shared" si="3473"/>
        <v>0</v>
      </c>
      <c r="W1563" s="23">
        <f t="shared" si="3473"/>
        <v>0</v>
      </c>
      <c r="X1563" s="23">
        <f t="shared" si="3473"/>
        <v>0</v>
      </c>
      <c r="Y1563" s="23">
        <f t="shared" si="3473"/>
        <v>0</v>
      </c>
      <c r="Z1563" s="23">
        <f t="shared" si="3442"/>
        <v>2516.4</v>
      </c>
      <c r="AA1563" s="23">
        <f t="shared" si="3443"/>
        <v>2197.8000000000002</v>
      </c>
      <c r="AB1563" s="23">
        <f t="shared" si="3444"/>
        <v>2175.6999999999998</v>
      </c>
      <c r="AC1563" s="23">
        <f t="shared" si="3473"/>
        <v>0</v>
      </c>
      <c r="AD1563" s="23">
        <f t="shared" si="3473"/>
        <v>0</v>
      </c>
      <c r="AE1563" s="23">
        <f t="shared" si="3473"/>
        <v>0</v>
      </c>
      <c r="AF1563" s="23">
        <f t="shared" si="3473"/>
        <v>0</v>
      </c>
      <c r="AG1563" s="23">
        <f t="shared" si="3473"/>
        <v>0</v>
      </c>
      <c r="AH1563" s="23">
        <f t="shared" si="3473"/>
        <v>0</v>
      </c>
      <c r="AI1563" s="23">
        <f t="shared" si="3473"/>
        <v>0</v>
      </c>
      <c r="AJ1563" s="23">
        <f t="shared" si="3473"/>
        <v>0</v>
      </c>
      <c r="AK1563" s="23">
        <f t="shared" si="3473"/>
        <v>0</v>
      </c>
      <c r="AL1563" s="23">
        <f t="shared" si="3473"/>
        <v>0</v>
      </c>
      <c r="AM1563" s="23">
        <f t="shared" si="3473"/>
        <v>0</v>
      </c>
      <c r="AN1563" s="23">
        <f t="shared" si="3473"/>
        <v>0</v>
      </c>
      <c r="AO1563" s="23">
        <f t="shared" si="3396"/>
        <v>2516.4</v>
      </c>
      <c r="AP1563" s="23">
        <f t="shared" si="3397"/>
        <v>2197.8000000000002</v>
      </c>
      <c r="AQ1563" s="23">
        <f t="shared" si="3398"/>
        <v>2175.6999999999998</v>
      </c>
      <c r="AR1563" s="23">
        <f t="shared" si="3473"/>
        <v>0</v>
      </c>
      <c r="AS1563" s="23">
        <f t="shared" si="3399"/>
        <v>2516.4</v>
      </c>
      <c r="AT1563" s="23">
        <f t="shared" si="3473"/>
        <v>0</v>
      </c>
      <c r="AU1563" s="23">
        <f t="shared" si="3473"/>
        <v>0</v>
      </c>
      <c r="AV1563" s="23">
        <f t="shared" si="3473"/>
        <v>0</v>
      </c>
      <c r="AW1563" s="23">
        <f t="shared" si="3473"/>
        <v>0</v>
      </c>
      <c r="AX1563" s="23">
        <f t="shared" si="3473"/>
        <v>0</v>
      </c>
      <c r="AY1563" s="23">
        <f t="shared" si="3470"/>
        <v>2516.4</v>
      </c>
      <c r="AZ1563" s="23">
        <f t="shared" si="3473"/>
        <v>0</v>
      </c>
    </row>
    <row r="1564" spans="1:53" ht="31.5" x14ac:dyDescent="0.25">
      <c r="A1564" s="12" t="s">
        <v>431</v>
      </c>
      <c r="B1564" s="12" t="s">
        <v>107</v>
      </c>
      <c r="C1564" s="12" t="s">
        <v>106</v>
      </c>
      <c r="D1564" s="12" t="s">
        <v>340</v>
      </c>
      <c r="E1564" s="12" t="s">
        <v>7</v>
      </c>
      <c r="F1564" s="14" t="s">
        <v>383</v>
      </c>
      <c r="G1564" s="20">
        <f>G1565</f>
        <v>2516.4</v>
      </c>
      <c r="H1564" s="20">
        <f t="shared" si="3473"/>
        <v>2197.8000000000002</v>
      </c>
      <c r="I1564" s="20">
        <f t="shared" si="3473"/>
        <v>2175.6999999999998</v>
      </c>
      <c r="J1564" s="20">
        <f t="shared" si="3473"/>
        <v>0</v>
      </c>
      <c r="K1564" s="20">
        <f t="shared" si="3473"/>
        <v>0</v>
      </c>
      <c r="L1564" s="20">
        <f t="shared" si="3473"/>
        <v>0</v>
      </c>
      <c r="M1564" s="20">
        <f t="shared" si="3429"/>
        <v>2516.4</v>
      </c>
      <c r="N1564" s="20">
        <f t="shared" si="3430"/>
        <v>2197.8000000000002</v>
      </c>
      <c r="O1564" s="20">
        <f t="shared" si="3431"/>
        <v>2175.6999999999998</v>
      </c>
      <c r="P1564" s="23">
        <f t="shared" si="3473"/>
        <v>0</v>
      </c>
      <c r="Q1564" s="23">
        <f t="shared" si="3473"/>
        <v>0</v>
      </c>
      <c r="R1564" s="23">
        <f t="shared" si="3473"/>
        <v>0</v>
      </c>
      <c r="S1564" s="23">
        <f t="shared" si="3473"/>
        <v>0</v>
      </c>
      <c r="T1564" s="23">
        <f t="shared" si="3473"/>
        <v>0</v>
      </c>
      <c r="U1564" s="23">
        <f t="shared" si="3473"/>
        <v>0</v>
      </c>
      <c r="V1564" s="23">
        <f t="shared" si="3473"/>
        <v>0</v>
      </c>
      <c r="W1564" s="23">
        <f t="shared" si="3473"/>
        <v>0</v>
      </c>
      <c r="X1564" s="23">
        <f t="shared" si="3473"/>
        <v>0</v>
      </c>
      <c r="Y1564" s="23">
        <f t="shared" si="3473"/>
        <v>0</v>
      </c>
      <c r="Z1564" s="23">
        <f t="shared" si="3442"/>
        <v>2516.4</v>
      </c>
      <c r="AA1564" s="23">
        <f t="shared" si="3443"/>
        <v>2197.8000000000002</v>
      </c>
      <c r="AB1564" s="23">
        <f t="shared" si="3444"/>
        <v>2175.6999999999998</v>
      </c>
      <c r="AC1564" s="23">
        <f t="shared" si="3473"/>
        <v>0</v>
      </c>
      <c r="AD1564" s="23">
        <f t="shared" si="3473"/>
        <v>0</v>
      </c>
      <c r="AE1564" s="23">
        <f t="shared" si="3473"/>
        <v>0</v>
      </c>
      <c r="AF1564" s="23">
        <f t="shared" si="3473"/>
        <v>0</v>
      </c>
      <c r="AG1564" s="23">
        <f t="shared" si="3473"/>
        <v>0</v>
      </c>
      <c r="AH1564" s="23">
        <f t="shared" si="3473"/>
        <v>0</v>
      </c>
      <c r="AI1564" s="23">
        <f t="shared" si="3473"/>
        <v>0</v>
      </c>
      <c r="AJ1564" s="23">
        <f t="shared" si="3473"/>
        <v>0</v>
      </c>
      <c r="AK1564" s="23">
        <f t="shared" si="3473"/>
        <v>0</v>
      </c>
      <c r="AL1564" s="23">
        <f t="shared" si="3473"/>
        <v>0</v>
      </c>
      <c r="AM1564" s="23">
        <f t="shared" si="3473"/>
        <v>0</v>
      </c>
      <c r="AN1564" s="23">
        <f t="shared" si="3473"/>
        <v>0</v>
      </c>
      <c r="AO1564" s="23">
        <f t="shared" si="3396"/>
        <v>2516.4</v>
      </c>
      <c r="AP1564" s="23">
        <f t="shared" si="3397"/>
        <v>2197.8000000000002</v>
      </c>
      <c r="AQ1564" s="23">
        <f t="shared" si="3398"/>
        <v>2175.6999999999998</v>
      </c>
      <c r="AR1564" s="23">
        <f t="shared" si="3473"/>
        <v>0</v>
      </c>
      <c r="AS1564" s="23">
        <f t="shared" si="3399"/>
        <v>2516.4</v>
      </c>
      <c r="AT1564" s="23">
        <f t="shared" si="3473"/>
        <v>0</v>
      </c>
      <c r="AU1564" s="23">
        <f t="shared" si="3473"/>
        <v>0</v>
      </c>
      <c r="AV1564" s="23">
        <f t="shared" si="3473"/>
        <v>0</v>
      </c>
      <c r="AW1564" s="23">
        <f t="shared" si="3473"/>
        <v>0</v>
      </c>
      <c r="AX1564" s="23">
        <f t="shared" si="3473"/>
        <v>0</v>
      </c>
      <c r="AY1564" s="23">
        <f t="shared" si="3470"/>
        <v>2516.4</v>
      </c>
      <c r="AZ1564" s="23">
        <f t="shared" si="3473"/>
        <v>0</v>
      </c>
    </row>
    <row r="1565" spans="1:53" ht="31.5" x14ac:dyDescent="0.25">
      <c r="A1565" s="12" t="s">
        <v>431</v>
      </c>
      <c r="B1565" s="12" t="s">
        <v>107</v>
      </c>
      <c r="C1565" s="12" t="s">
        <v>106</v>
      </c>
      <c r="D1565" s="12" t="s">
        <v>340</v>
      </c>
      <c r="E1565" s="12">
        <v>240</v>
      </c>
      <c r="F1565" s="14" t="s">
        <v>372</v>
      </c>
      <c r="G1565" s="20">
        <v>2516.4</v>
      </c>
      <c r="H1565" s="20">
        <v>2197.8000000000002</v>
      </c>
      <c r="I1565" s="20">
        <v>2175.6999999999998</v>
      </c>
      <c r="J1565" s="20"/>
      <c r="K1565" s="20"/>
      <c r="L1565" s="20"/>
      <c r="M1565" s="20">
        <f t="shared" si="3429"/>
        <v>2516.4</v>
      </c>
      <c r="N1565" s="20">
        <f t="shared" si="3430"/>
        <v>2197.8000000000002</v>
      </c>
      <c r="O1565" s="20">
        <f t="shared" si="3431"/>
        <v>2175.6999999999998</v>
      </c>
      <c r="P1565" s="23"/>
      <c r="Q1565" s="23"/>
      <c r="R1565" s="23"/>
      <c r="S1565" s="23"/>
      <c r="T1565" s="23"/>
      <c r="U1565" s="23"/>
      <c r="V1565" s="23"/>
      <c r="W1565" s="23"/>
      <c r="X1565" s="23"/>
      <c r="Y1565" s="23"/>
      <c r="Z1565" s="23">
        <f t="shared" si="3442"/>
        <v>2516.4</v>
      </c>
      <c r="AA1565" s="23">
        <f t="shared" si="3443"/>
        <v>2197.8000000000002</v>
      </c>
      <c r="AB1565" s="23">
        <f t="shared" si="3444"/>
        <v>2175.6999999999998</v>
      </c>
      <c r="AC1565" s="23"/>
      <c r="AD1565" s="23"/>
      <c r="AE1565" s="23"/>
      <c r="AF1565" s="23"/>
      <c r="AG1565" s="23"/>
      <c r="AH1565" s="23"/>
      <c r="AI1565" s="23"/>
      <c r="AJ1565" s="23"/>
      <c r="AK1565" s="23"/>
      <c r="AL1565" s="23"/>
      <c r="AM1565" s="23"/>
      <c r="AN1565" s="23"/>
      <c r="AO1565" s="23">
        <f t="shared" ref="AO1565:AO1628" si="3474">Z1565+AC1565+AD1565+AE1565+AF1565+AG1565+AH1565+AI1565+AJ1565+AK1565+AL1565</f>
        <v>2516.4</v>
      </c>
      <c r="AP1565" s="23">
        <f t="shared" ref="AP1565:AP1628" si="3475">AA1565+AM1565</f>
        <v>2197.8000000000002</v>
      </c>
      <c r="AQ1565" s="23">
        <f t="shared" ref="AQ1565:AQ1628" si="3476">AB1565+AN1565</f>
        <v>2175.6999999999998</v>
      </c>
      <c r="AR1565" s="23"/>
      <c r="AS1565" s="23">
        <f t="shared" ref="AS1565:AS1628" si="3477">AO1565+AR1565</f>
        <v>2516.4</v>
      </c>
      <c r="AT1565" s="23"/>
      <c r="AU1565" s="23"/>
      <c r="AV1565" s="23"/>
      <c r="AW1565" s="23"/>
      <c r="AX1565" s="23"/>
      <c r="AY1565" s="23">
        <f t="shared" si="3470"/>
        <v>2516.4</v>
      </c>
      <c r="AZ1565" s="23"/>
    </row>
    <row r="1566" spans="1:53" ht="31.5" x14ac:dyDescent="0.25">
      <c r="A1566" s="12" t="s">
        <v>431</v>
      </c>
      <c r="B1566" s="12" t="s">
        <v>107</v>
      </c>
      <c r="C1566" s="12" t="s">
        <v>106</v>
      </c>
      <c r="D1566" s="12" t="s">
        <v>32</v>
      </c>
      <c r="E1566" s="12"/>
      <c r="F1566" s="14" t="s">
        <v>45</v>
      </c>
      <c r="G1566" s="20">
        <f>G1567</f>
        <v>36</v>
      </c>
      <c r="H1566" s="20">
        <f t="shared" ref="H1566:AZ1569" si="3478">H1567</f>
        <v>0</v>
      </c>
      <c r="I1566" s="20">
        <f t="shared" si="3478"/>
        <v>0</v>
      </c>
      <c r="J1566" s="20">
        <f t="shared" si="3478"/>
        <v>0</v>
      </c>
      <c r="K1566" s="20">
        <f t="shared" si="3478"/>
        <v>0</v>
      </c>
      <c r="L1566" s="20">
        <f t="shared" si="3478"/>
        <v>0</v>
      </c>
      <c r="M1566" s="20">
        <f t="shared" si="3429"/>
        <v>36</v>
      </c>
      <c r="N1566" s="20">
        <f t="shared" si="3430"/>
        <v>0</v>
      </c>
      <c r="O1566" s="20">
        <f t="shared" si="3431"/>
        <v>0</v>
      </c>
      <c r="P1566" s="23">
        <f t="shared" si="3478"/>
        <v>0</v>
      </c>
      <c r="Q1566" s="23">
        <f t="shared" si="3478"/>
        <v>0</v>
      </c>
      <c r="R1566" s="23">
        <f t="shared" si="3478"/>
        <v>0</v>
      </c>
      <c r="S1566" s="23">
        <f t="shared" si="3478"/>
        <v>0</v>
      </c>
      <c r="T1566" s="23">
        <f t="shared" si="3478"/>
        <v>0</v>
      </c>
      <c r="U1566" s="23">
        <f t="shared" si="3478"/>
        <v>0</v>
      </c>
      <c r="V1566" s="23">
        <f t="shared" si="3478"/>
        <v>0</v>
      </c>
      <c r="W1566" s="23">
        <f t="shared" si="3478"/>
        <v>0</v>
      </c>
      <c r="X1566" s="23">
        <f t="shared" si="3478"/>
        <v>0</v>
      </c>
      <c r="Y1566" s="23">
        <f t="shared" si="3478"/>
        <v>0</v>
      </c>
      <c r="Z1566" s="23">
        <f t="shared" si="3442"/>
        <v>36</v>
      </c>
      <c r="AA1566" s="23">
        <f t="shared" si="3443"/>
        <v>0</v>
      </c>
      <c r="AB1566" s="23">
        <f t="shared" si="3444"/>
        <v>0</v>
      </c>
      <c r="AC1566" s="23">
        <f t="shared" si="3478"/>
        <v>0</v>
      </c>
      <c r="AD1566" s="23">
        <f t="shared" si="3478"/>
        <v>0</v>
      </c>
      <c r="AE1566" s="23">
        <f t="shared" si="3478"/>
        <v>0</v>
      </c>
      <c r="AF1566" s="23">
        <f t="shared" si="3478"/>
        <v>0</v>
      </c>
      <c r="AG1566" s="23">
        <f t="shared" si="3478"/>
        <v>0</v>
      </c>
      <c r="AH1566" s="23">
        <f t="shared" si="3478"/>
        <v>0</v>
      </c>
      <c r="AI1566" s="23">
        <f t="shared" si="3478"/>
        <v>0</v>
      </c>
      <c r="AJ1566" s="23">
        <f t="shared" si="3478"/>
        <v>0</v>
      </c>
      <c r="AK1566" s="23">
        <f t="shared" si="3478"/>
        <v>0</v>
      </c>
      <c r="AL1566" s="23">
        <f t="shared" si="3478"/>
        <v>0</v>
      </c>
      <c r="AM1566" s="23">
        <f t="shared" si="3478"/>
        <v>0</v>
      </c>
      <c r="AN1566" s="23">
        <f t="shared" si="3478"/>
        <v>0</v>
      </c>
      <c r="AO1566" s="23">
        <f t="shared" si="3474"/>
        <v>36</v>
      </c>
      <c r="AP1566" s="23">
        <f t="shared" si="3475"/>
        <v>0</v>
      </c>
      <c r="AQ1566" s="23">
        <f t="shared" si="3476"/>
        <v>0</v>
      </c>
      <c r="AR1566" s="23">
        <f t="shared" si="3478"/>
        <v>0</v>
      </c>
      <c r="AS1566" s="23">
        <f t="shared" si="3477"/>
        <v>36</v>
      </c>
      <c r="AT1566" s="23">
        <f t="shared" si="3478"/>
        <v>0</v>
      </c>
      <c r="AU1566" s="23">
        <f t="shared" si="3478"/>
        <v>0</v>
      </c>
      <c r="AV1566" s="23">
        <f t="shared" si="3478"/>
        <v>0</v>
      </c>
      <c r="AW1566" s="23">
        <f t="shared" si="3478"/>
        <v>0</v>
      </c>
      <c r="AX1566" s="23">
        <f t="shared" si="3478"/>
        <v>0</v>
      </c>
      <c r="AY1566" s="23">
        <f t="shared" si="3470"/>
        <v>36</v>
      </c>
      <c r="AZ1566" s="23">
        <f t="shared" si="3478"/>
        <v>0</v>
      </c>
      <c r="BA1566" s="5"/>
    </row>
    <row r="1567" spans="1:53" ht="31.5" x14ac:dyDescent="0.25">
      <c r="A1567" s="12" t="s">
        <v>431</v>
      </c>
      <c r="B1567" s="12" t="s">
        <v>107</v>
      </c>
      <c r="C1567" s="12" t="s">
        <v>106</v>
      </c>
      <c r="D1567" s="12" t="s">
        <v>66</v>
      </c>
      <c r="E1567" s="12"/>
      <c r="F1567" s="14" t="s">
        <v>79</v>
      </c>
      <c r="G1567" s="20">
        <f>G1568</f>
        <v>36</v>
      </c>
      <c r="H1567" s="20">
        <f t="shared" si="3478"/>
        <v>0</v>
      </c>
      <c r="I1567" s="20">
        <f t="shared" si="3478"/>
        <v>0</v>
      </c>
      <c r="J1567" s="20">
        <f t="shared" si="3478"/>
        <v>0</v>
      </c>
      <c r="K1567" s="20">
        <f t="shared" si="3478"/>
        <v>0</v>
      </c>
      <c r="L1567" s="20">
        <f t="shared" si="3478"/>
        <v>0</v>
      </c>
      <c r="M1567" s="20">
        <f t="shared" si="3429"/>
        <v>36</v>
      </c>
      <c r="N1567" s="20">
        <f t="shared" si="3430"/>
        <v>0</v>
      </c>
      <c r="O1567" s="20">
        <f t="shared" si="3431"/>
        <v>0</v>
      </c>
      <c r="P1567" s="23">
        <f t="shared" si="3478"/>
        <v>0</v>
      </c>
      <c r="Q1567" s="23">
        <f t="shared" si="3478"/>
        <v>0</v>
      </c>
      <c r="R1567" s="23">
        <f t="shared" si="3478"/>
        <v>0</v>
      </c>
      <c r="S1567" s="23">
        <f t="shared" si="3478"/>
        <v>0</v>
      </c>
      <c r="T1567" s="23">
        <f t="shared" si="3478"/>
        <v>0</v>
      </c>
      <c r="U1567" s="23">
        <f t="shared" si="3478"/>
        <v>0</v>
      </c>
      <c r="V1567" s="23">
        <f t="shared" si="3478"/>
        <v>0</v>
      </c>
      <c r="W1567" s="23">
        <f t="shared" si="3478"/>
        <v>0</v>
      </c>
      <c r="X1567" s="23">
        <f t="shared" si="3478"/>
        <v>0</v>
      </c>
      <c r="Y1567" s="23">
        <f t="shared" si="3478"/>
        <v>0</v>
      </c>
      <c r="Z1567" s="23">
        <f t="shared" si="3442"/>
        <v>36</v>
      </c>
      <c r="AA1567" s="23">
        <f t="shared" si="3443"/>
        <v>0</v>
      </c>
      <c r="AB1567" s="23">
        <f t="shared" si="3444"/>
        <v>0</v>
      </c>
      <c r="AC1567" s="23">
        <f t="shared" si="3478"/>
        <v>0</v>
      </c>
      <c r="AD1567" s="23">
        <f t="shared" si="3478"/>
        <v>0</v>
      </c>
      <c r="AE1567" s="23">
        <f t="shared" si="3478"/>
        <v>0</v>
      </c>
      <c r="AF1567" s="23">
        <f t="shared" si="3478"/>
        <v>0</v>
      </c>
      <c r="AG1567" s="23">
        <f t="shared" si="3478"/>
        <v>0</v>
      </c>
      <c r="AH1567" s="23">
        <f t="shared" si="3478"/>
        <v>0</v>
      </c>
      <c r="AI1567" s="23">
        <f t="shared" si="3478"/>
        <v>0</v>
      </c>
      <c r="AJ1567" s="23">
        <f t="shared" si="3478"/>
        <v>0</v>
      </c>
      <c r="AK1567" s="23">
        <f t="shared" si="3478"/>
        <v>0</v>
      </c>
      <c r="AL1567" s="23">
        <f t="shared" si="3478"/>
        <v>0</v>
      </c>
      <c r="AM1567" s="23">
        <f t="shared" si="3478"/>
        <v>0</v>
      </c>
      <c r="AN1567" s="23">
        <f t="shared" si="3478"/>
        <v>0</v>
      </c>
      <c r="AO1567" s="23">
        <f t="shared" si="3474"/>
        <v>36</v>
      </c>
      <c r="AP1567" s="23">
        <f t="shared" si="3475"/>
        <v>0</v>
      </c>
      <c r="AQ1567" s="23">
        <f t="shared" si="3476"/>
        <v>0</v>
      </c>
      <c r="AR1567" s="23">
        <f t="shared" si="3478"/>
        <v>0</v>
      </c>
      <c r="AS1567" s="23">
        <f t="shared" si="3477"/>
        <v>36</v>
      </c>
      <c r="AT1567" s="23">
        <f t="shared" si="3478"/>
        <v>0</v>
      </c>
      <c r="AU1567" s="23">
        <f t="shared" si="3478"/>
        <v>0</v>
      </c>
      <c r="AV1567" s="23">
        <f t="shared" si="3478"/>
        <v>0</v>
      </c>
      <c r="AW1567" s="23">
        <f t="shared" si="3478"/>
        <v>0</v>
      </c>
      <c r="AX1567" s="23">
        <f t="shared" si="3478"/>
        <v>0</v>
      </c>
      <c r="AY1567" s="23">
        <f t="shared" si="3470"/>
        <v>36</v>
      </c>
      <c r="AZ1567" s="23">
        <f t="shared" si="3478"/>
        <v>0</v>
      </c>
      <c r="BA1567" s="5"/>
    </row>
    <row r="1568" spans="1:53" ht="47.25" x14ac:dyDescent="0.25">
      <c r="A1568" s="12" t="s">
        <v>431</v>
      </c>
      <c r="B1568" s="12" t="s">
        <v>107</v>
      </c>
      <c r="C1568" s="12" t="s">
        <v>106</v>
      </c>
      <c r="D1568" s="12" t="s">
        <v>60</v>
      </c>
      <c r="E1568" s="12"/>
      <c r="F1568" s="14" t="s">
        <v>80</v>
      </c>
      <c r="G1568" s="20">
        <f>G1569</f>
        <v>36</v>
      </c>
      <c r="H1568" s="20">
        <f t="shared" si="3478"/>
        <v>0</v>
      </c>
      <c r="I1568" s="20">
        <f t="shared" si="3478"/>
        <v>0</v>
      </c>
      <c r="J1568" s="20">
        <f t="shared" si="3478"/>
        <v>0</v>
      </c>
      <c r="K1568" s="20">
        <f t="shared" si="3478"/>
        <v>0</v>
      </c>
      <c r="L1568" s="20">
        <f t="shared" si="3478"/>
        <v>0</v>
      </c>
      <c r="M1568" s="20">
        <f t="shared" si="3429"/>
        <v>36</v>
      </c>
      <c r="N1568" s="20">
        <f t="shared" si="3430"/>
        <v>0</v>
      </c>
      <c r="O1568" s="20">
        <f t="shared" si="3431"/>
        <v>0</v>
      </c>
      <c r="P1568" s="23">
        <f t="shared" si="3478"/>
        <v>0</v>
      </c>
      <c r="Q1568" s="23">
        <f t="shared" si="3478"/>
        <v>0</v>
      </c>
      <c r="R1568" s="23">
        <f t="shared" si="3478"/>
        <v>0</v>
      </c>
      <c r="S1568" s="23">
        <f t="shared" si="3478"/>
        <v>0</v>
      </c>
      <c r="T1568" s="23">
        <f t="shared" si="3478"/>
        <v>0</v>
      </c>
      <c r="U1568" s="23">
        <f t="shared" si="3478"/>
        <v>0</v>
      </c>
      <c r="V1568" s="23">
        <f t="shared" si="3478"/>
        <v>0</v>
      </c>
      <c r="W1568" s="23">
        <f t="shared" si="3478"/>
        <v>0</v>
      </c>
      <c r="X1568" s="23">
        <f t="shared" si="3478"/>
        <v>0</v>
      </c>
      <c r="Y1568" s="23">
        <f t="shared" si="3478"/>
        <v>0</v>
      </c>
      <c r="Z1568" s="23">
        <f t="shared" si="3442"/>
        <v>36</v>
      </c>
      <c r="AA1568" s="23">
        <f t="shared" si="3443"/>
        <v>0</v>
      </c>
      <c r="AB1568" s="23">
        <f t="shared" si="3444"/>
        <v>0</v>
      </c>
      <c r="AC1568" s="23">
        <f t="shared" si="3478"/>
        <v>0</v>
      </c>
      <c r="AD1568" s="23">
        <f t="shared" si="3478"/>
        <v>0</v>
      </c>
      <c r="AE1568" s="23">
        <f t="shared" si="3478"/>
        <v>0</v>
      </c>
      <c r="AF1568" s="23">
        <f t="shared" si="3478"/>
        <v>0</v>
      </c>
      <c r="AG1568" s="23">
        <f t="shared" si="3478"/>
        <v>0</v>
      </c>
      <c r="AH1568" s="23">
        <f t="shared" si="3478"/>
        <v>0</v>
      </c>
      <c r="AI1568" s="23">
        <f t="shared" si="3478"/>
        <v>0</v>
      </c>
      <c r="AJ1568" s="23">
        <f t="shared" si="3478"/>
        <v>0</v>
      </c>
      <c r="AK1568" s="23">
        <f t="shared" si="3478"/>
        <v>0</v>
      </c>
      <c r="AL1568" s="23">
        <f t="shared" si="3478"/>
        <v>0</v>
      </c>
      <c r="AM1568" s="23">
        <f t="shared" si="3478"/>
        <v>0</v>
      </c>
      <c r="AN1568" s="23">
        <f t="shared" si="3478"/>
        <v>0</v>
      </c>
      <c r="AO1568" s="23">
        <f t="shared" si="3474"/>
        <v>36</v>
      </c>
      <c r="AP1568" s="23">
        <f t="shared" si="3475"/>
        <v>0</v>
      </c>
      <c r="AQ1568" s="23">
        <f t="shared" si="3476"/>
        <v>0</v>
      </c>
      <c r="AR1568" s="23">
        <f t="shared" si="3478"/>
        <v>0</v>
      </c>
      <c r="AS1568" s="23">
        <f t="shared" si="3477"/>
        <v>36</v>
      </c>
      <c r="AT1568" s="23">
        <f t="shared" si="3478"/>
        <v>0</v>
      </c>
      <c r="AU1568" s="23">
        <f t="shared" si="3478"/>
        <v>0</v>
      </c>
      <c r="AV1568" s="23">
        <f t="shared" si="3478"/>
        <v>0</v>
      </c>
      <c r="AW1568" s="23">
        <f t="shared" si="3478"/>
        <v>0</v>
      </c>
      <c r="AX1568" s="23">
        <f t="shared" si="3478"/>
        <v>0</v>
      </c>
      <c r="AY1568" s="23">
        <f t="shared" si="3470"/>
        <v>36</v>
      </c>
      <c r="AZ1568" s="23">
        <f t="shared" si="3478"/>
        <v>0</v>
      </c>
    </row>
    <row r="1569" spans="1:53" ht="31.5" x14ac:dyDescent="0.25">
      <c r="A1569" s="12" t="s">
        <v>431</v>
      </c>
      <c r="B1569" s="12" t="s">
        <v>107</v>
      </c>
      <c r="C1569" s="12" t="s">
        <v>106</v>
      </c>
      <c r="D1569" s="12" t="s">
        <v>60</v>
      </c>
      <c r="E1569" s="12" t="s">
        <v>7</v>
      </c>
      <c r="F1569" s="14" t="s">
        <v>383</v>
      </c>
      <c r="G1569" s="20">
        <f>G1570</f>
        <v>36</v>
      </c>
      <c r="H1569" s="20">
        <f t="shared" si="3478"/>
        <v>0</v>
      </c>
      <c r="I1569" s="20">
        <f t="shared" si="3478"/>
        <v>0</v>
      </c>
      <c r="J1569" s="20">
        <f t="shared" si="3478"/>
        <v>0</v>
      </c>
      <c r="K1569" s="20">
        <f t="shared" si="3478"/>
        <v>0</v>
      </c>
      <c r="L1569" s="20">
        <f t="shared" si="3478"/>
        <v>0</v>
      </c>
      <c r="M1569" s="20">
        <f t="shared" si="3429"/>
        <v>36</v>
      </c>
      <c r="N1569" s="20">
        <f t="shared" si="3430"/>
        <v>0</v>
      </c>
      <c r="O1569" s="20">
        <f t="shared" si="3431"/>
        <v>0</v>
      </c>
      <c r="P1569" s="23">
        <f t="shared" si="3478"/>
        <v>0</v>
      </c>
      <c r="Q1569" s="23">
        <f t="shared" si="3478"/>
        <v>0</v>
      </c>
      <c r="R1569" s="23">
        <f t="shared" si="3478"/>
        <v>0</v>
      </c>
      <c r="S1569" s="23">
        <f t="shared" si="3478"/>
        <v>0</v>
      </c>
      <c r="T1569" s="23">
        <f t="shared" si="3478"/>
        <v>0</v>
      </c>
      <c r="U1569" s="23">
        <f t="shared" si="3478"/>
        <v>0</v>
      </c>
      <c r="V1569" s="23">
        <f t="shared" si="3478"/>
        <v>0</v>
      </c>
      <c r="W1569" s="23">
        <f t="shared" si="3478"/>
        <v>0</v>
      </c>
      <c r="X1569" s="23">
        <f t="shared" si="3478"/>
        <v>0</v>
      </c>
      <c r="Y1569" s="23">
        <f t="shared" si="3478"/>
        <v>0</v>
      </c>
      <c r="Z1569" s="23">
        <f t="shared" si="3442"/>
        <v>36</v>
      </c>
      <c r="AA1569" s="23">
        <f t="shared" si="3443"/>
        <v>0</v>
      </c>
      <c r="AB1569" s="23">
        <f t="shared" si="3444"/>
        <v>0</v>
      </c>
      <c r="AC1569" s="23">
        <f t="shared" si="3478"/>
        <v>0</v>
      </c>
      <c r="AD1569" s="23">
        <f t="shared" si="3478"/>
        <v>0</v>
      </c>
      <c r="AE1569" s="23">
        <f t="shared" si="3478"/>
        <v>0</v>
      </c>
      <c r="AF1569" s="23">
        <f t="shared" si="3478"/>
        <v>0</v>
      </c>
      <c r="AG1569" s="23">
        <f t="shared" si="3478"/>
        <v>0</v>
      </c>
      <c r="AH1569" s="23">
        <f t="shared" si="3478"/>
        <v>0</v>
      </c>
      <c r="AI1569" s="23">
        <f t="shared" si="3478"/>
        <v>0</v>
      </c>
      <c r="AJ1569" s="23">
        <f t="shared" si="3478"/>
        <v>0</v>
      </c>
      <c r="AK1569" s="23">
        <f t="shared" si="3478"/>
        <v>0</v>
      </c>
      <c r="AL1569" s="23">
        <f t="shared" si="3478"/>
        <v>0</v>
      </c>
      <c r="AM1569" s="23">
        <f t="shared" si="3478"/>
        <v>0</v>
      </c>
      <c r="AN1569" s="23">
        <f t="shared" si="3478"/>
        <v>0</v>
      </c>
      <c r="AO1569" s="23">
        <f t="shared" si="3474"/>
        <v>36</v>
      </c>
      <c r="AP1569" s="23">
        <f t="shared" si="3475"/>
        <v>0</v>
      </c>
      <c r="AQ1569" s="23">
        <f t="shared" si="3476"/>
        <v>0</v>
      </c>
      <c r="AR1569" s="23">
        <f t="shared" si="3478"/>
        <v>0</v>
      </c>
      <c r="AS1569" s="23">
        <f t="shared" si="3477"/>
        <v>36</v>
      </c>
      <c r="AT1569" s="23">
        <f t="shared" si="3478"/>
        <v>0</v>
      </c>
      <c r="AU1569" s="23">
        <f t="shared" si="3478"/>
        <v>0</v>
      </c>
      <c r="AV1569" s="23">
        <f t="shared" si="3478"/>
        <v>0</v>
      </c>
      <c r="AW1569" s="23">
        <f t="shared" si="3478"/>
        <v>0</v>
      </c>
      <c r="AX1569" s="23">
        <f t="shared" si="3478"/>
        <v>0</v>
      </c>
      <c r="AY1569" s="23">
        <f t="shared" si="3470"/>
        <v>36</v>
      </c>
      <c r="AZ1569" s="23">
        <f t="shared" si="3478"/>
        <v>0</v>
      </c>
    </row>
    <row r="1570" spans="1:53" ht="31.5" x14ac:dyDescent="0.25">
      <c r="A1570" s="12" t="s">
        <v>431</v>
      </c>
      <c r="B1570" s="12" t="s">
        <v>107</v>
      </c>
      <c r="C1570" s="12" t="s">
        <v>106</v>
      </c>
      <c r="D1570" s="12" t="s">
        <v>60</v>
      </c>
      <c r="E1570" s="12">
        <v>240</v>
      </c>
      <c r="F1570" s="14" t="s">
        <v>372</v>
      </c>
      <c r="G1570" s="20">
        <v>36</v>
      </c>
      <c r="H1570" s="20">
        <v>0</v>
      </c>
      <c r="I1570" s="20">
        <v>0</v>
      </c>
      <c r="J1570" s="20"/>
      <c r="K1570" s="20"/>
      <c r="L1570" s="20"/>
      <c r="M1570" s="20">
        <f t="shared" si="3429"/>
        <v>36</v>
      </c>
      <c r="N1570" s="20">
        <f t="shared" si="3430"/>
        <v>0</v>
      </c>
      <c r="O1570" s="20">
        <f t="shared" si="3431"/>
        <v>0</v>
      </c>
      <c r="P1570" s="23"/>
      <c r="Q1570" s="23"/>
      <c r="R1570" s="23"/>
      <c r="S1570" s="23"/>
      <c r="T1570" s="23"/>
      <c r="U1570" s="23"/>
      <c r="V1570" s="23"/>
      <c r="W1570" s="23"/>
      <c r="X1570" s="23"/>
      <c r="Y1570" s="23"/>
      <c r="Z1570" s="23">
        <f t="shared" si="3442"/>
        <v>36</v>
      </c>
      <c r="AA1570" s="23">
        <f t="shared" si="3443"/>
        <v>0</v>
      </c>
      <c r="AB1570" s="23">
        <f t="shared" si="3444"/>
        <v>0</v>
      </c>
      <c r="AC1570" s="23"/>
      <c r="AD1570" s="23"/>
      <c r="AE1570" s="23"/>
      <c r="AF1570" s="23"/>
      <c r="AG1570" s="23"/>
      <c r="AH1570" s="23"/>
      <c r="AI1570" s="23"/>
      <c r="AJ1570" s="23"/>
      <c r="AK1570" s="23"/>
      <c r="AL1570" s="23"/>
      <c r="AM1570" s="23"/>
      <c r="AN1570" s="23"/>
      <c r="AO1570" s="23">
        <f t="shared" si="3474"/>
        <v>36</v>
      </c>
      <c r="AP1570" s="23">
        <f t="shared" si="3475"/>
        <v>0</v>
      </c>
      <c r="AQ1570" s="23">
        <f t="shared" si="3476"/>
        <v>0</v>
      </c>
      <c r="AR1570" s="23"/>
      <c r="AS1570" s="23">
        <f t="shared" si="3477"/>
        <v>36</v>
      </c>
      <c r="AT1570" s="23"/>
      <c r="AU1570" s="23"/>
      <c r="AV1570" s="23"/>
      <c r="AW1570" s="23"/>
      <c r="AX1570" s="23"/>
      <c r="AY1570" s="23">
        <f t="shared" si="3470"/>
        <v>36</v>
      </c>
      <c r="AZ1570" s="23"/>
    </row>
    <row r="1571" spans="1:53" ht="31.5" x14ac:dyDescent="0.25">
      <c r="A1571" s="17" t="s">
        <v>431</v>
      </c>
      <c r="B1571" s="17" t="s">
        <v>107</v>
      </c>
      <c r="C1571" s="17" t="s">
        <v>107</v>
      </c>
      <c r="D1571" s="17"/>
      <c r="E1571" s="17"/>
      <c r="F1571" s="10" t="s">
        <v>398</v>
      </c>
      <c r="G1571" s="19">
        <f>G1572</f>
        <v>10896.8</v>
      </c>
      <c r="H1571" s="19">
        <f t="shared" ref="H1571:AZ1573" si="3479">H1572</f>
        <v>10953.1</v>
      </c>
      <c r="I1571" s="19">
        <f t="shared" si="3479"/>
        <v>10953.1</v>
      </c>
      <c r="J1571" s="19">
        <f t="shared" si="3479"/>
        <v>0</v>
      </c>
      <c r="K1571" s="19">
        <f t="shared" si="3479"/>
        <v>0</v>
      </c>
      <c r="L1571" s="19">
        <f t="shared" si="3479"/>
        <v>0</v>
      </c>
      <c r="M1571" s="20">
        <f t="shared" si="3429"/>
        <v>10896.8</v>
      </c>
      <c r="N1571" s="20">
        <f t="shared" si="3430"/>
        <v>10953.1</v>
      </c>
      <c r="O1571" s="20">
        <f t="shared" si="3431"/>
        <v>10953.1</v>
      </c>
      <c r="P1571" s="22">
        <f t="shared" si="3479"/>
        <v>0</v>
      </c>
      <c r="Q1571" s="22">
        <f t="shared" si="3479"/>
        <v>0</v>
      </c>
      <c r="R1571" s="22">
        <f t="shared" si="3479"/>
        <v>0</v>
      </c>
      <c r="S1571" s="22">
        <f t="shared" si="3479"/>
        <v>0</v>
      </c>
      <c r="T1571" s="22">
        <f t="shared" si="3479"/>
        <v>0</v>
      </c>
      <c r="U1571" s="22">
        <f t="shared" si="3479"/>
        <v>0</v>
      </c>
      <c r="V1571" s="22">
        <f t="shared" si="3479"/>
        <v>0</v>
      </c>
      <c r="W1571" s="22">
        <f t="shared" si="3479"/>
        <v>0</v>
      </c>
      <c r="X1571" s="22">
        <f t="shared" si="3479"/>
        <v>0</v>
      </c>
      <c r="Y1571" s="22">
        <f t="shared" si="3479"/>
        <v>0</v>
      </c>
      <c r="Z1571" s="22">
        <f t="shared" si="3442"/>
        <v>10896.8</v>
      </c>
      <c r="AA1571" s="22">
        <f t="shared" si="3443"/>
        <v>10953.1</v>
      </c>
      <c r="AB1571" s="22">
        <f t="shared" si="3444"/>
        <v>10953.1</v>
      </c>
      <c r="AC1571" s="22">
        <f t="shared" si="3479"/>
        <v>0</v>
      </c>
      <c r="AD1571" s="22">
        <f t="shared" si="3479"/>
        <v>0</v>
      </c>
      <c r="AE1571" s="22">
        <f t="shared" si="3479"/>
        <v>0</v>
      </c>
      <c r="AF1571" s="22">
        <f t="shared" si="3479"/>
        <v>0</v>
      </c>
      <c r="AG1571" s="22">
        <f t="shared" si="3479"/>
        <v>0</v>
      </c>
      <c r="AH1571" s="22">
        <f t="shared" si="3479"/>
        <v>0</v>
      </c>
      <c r="AI1571" s="22">
        <f t="shared" si="3479"/>
        <v>0</v>
      </c>
      <c r="AJ1571" s="22">
        <f t="shared" si="3479"/>
        <v>0</v>
      </c>
      <c r="AK1571" s="22">
        <f t="shared" si="3479"/>
        <v>0</v>
      </c>
      <c r="AL1571" s="22">
        <f t="shared" si="3479"/>
        <v>0</v>
      </c>
      <c r="AM1571" s="22">
        <f t="shared" si="3479"/>
        <v>0</v>
      </c>
      <c r="AN1571" s="22">
        <f t="shared" si="3479"/>
        <v>0</v>
      </c>
      <c r="AO1571" s="22">
        <f t="shared" si="3474"/>
        <v>10896.8</v>
      </c>
      <c r="AP1571" s="22">
        <f t="shared" si="3475"/>
        <v>10953.1</v>
      </c>
      <c r="AQ1571" s="22">
        <f t="shared" si="3476"/>
        <v>10953.1</v>
      </c>
      <c r="AR1571" s="22">
        <f t="shared" si="3479"/>
        <v>0</v>
      </c>
      <c r="AS1571" s="22">
        <f t="shared" si="3477"/>
        <v>10896.8</v>
      </c>
      <c r="AT1571" s="22">
        <f t="shared" si="3479"/>
        <v>0</v>
      </c>
      <c r="AU1571" s="22">
        <f t="shared" si="3479"/>
        <v>0</v>
      </c>
      <c r="AV1571" s="22">
        <f t="shared" si="3479"/>
        <v>0</v>
      </c>
      <c r="AW1571" s="22">
        <f t="shared" si="3479"/>
        <v>0</v>
      </c>
      <c r="AX1571" s="22">
        <f t="shared" si="3479"/>
        <v>0</v>
      </c>
      <c r="AY1571" s="22">
        <f t="shared" si="3470"/>
        <v>10896.8</v>
      </c>
      <c r="AZ1571" s="22">
        <f t="shared" si="3479"/>
        <v>0</v>
      </c>
    </row>
    <row r="1572" spans="1:53" ht="31.5" x14ac:dyDescent="0.25">
      <c r="A1572" s="12" t="s">
        <v>431</v>
      </c>
      <c r="B1572" s="12" t="s">
        <v>107</v>
      </c>
      <c r="C1572" s="12" t="s">
        <v>107</v>
      </c>
      <c r="D1572" s="12" t="s">
        <v>351</v>
      </c>
      <c r="E1572" s="12"/>
      <c r="F1572" s="14" t="s">
        <v>410</v>
      </c>
      <c r="G1572" s="20">
        <f>G1573</f>
        <v>10896.8</v>
      </c>
      <c r="H1572" s="20">
        <f t="shared" si="3479"/>
        <v>10953.1</v>
      </c>
      <c r="I1572" s="20">
        <f t="shared" si="3479"/>
        <v>10953.1</v>
      </c>
      <c r="J1572" s="20">
        <f t="shared" si="3479"/>
        <v>0</v>
      </c>
      <c r="K1572" s="20">
        <f t="shared" si="3479"/>
        <v>0</v>
      </c>
      <c r="L1572" s="20">
        <f t="shared" si="3479"/>
        <v>0</v>
      </c>
      <c r="M1572" s="20">
        <f t="shared" si="3429"/>
        <v>10896.8</v>
      </c>
      <c r="N1572" s="20">
        <f t="shared" si="3430"/>
        <v>10953.1</v>
      </c>
      <c r="O1572" s="20">
        <f t="shared" si="3431"/>
        <v>10953.1</v>
      </c>
      <c r="P1572" s="23">
        <f t="shared" si="3479"/>
        <v>0</v>
      </c>
      <c r="Q1572" s="23">
        <f t="shared" si="3479"/>
        <v>0</v>
      </c>
      <c r="R1572" s="23">
        <f t="shared" si="3479"/>
        <v>0</v>
      </c>
      <c r="S1572" s="23">
        <f t="shared" si="3479"/>
        <v>0</v>
      </c>
      <c r="T1572" s="23">
        <f t="shared" si="3479"/>
        <v>0</v>
      </c>
      <c r="U1572" s="23">
        <f t="shared" si="3479"/>
        <v>0</v>
      </c>
      <c r="V1572" s="23">
        <f t="shared" si="3479"/>
        <v>0</v>
      </c>
      <c r="W1572" s="23">
        <f t="shared" si="3479"/>
        <v>0</v>
      </c>
      <c r="X1572" s="23">
        <f t="shared" si="3479"/>
        <v>0</v>
      </c>
      <c r="Y1572" s="23">
        <f t="shared" si="3479"/>
        <v>0</v>
      </c>
      <c r="Z1572" s="23">
        <f t="shared" si="3442"/>
        <v>10896.8</v>
      </c>
      <c r="AA1572" s="23">
        <f t="shared" si="3443"/>
        <v>10953.1</v>
      </c>
      <c r="AB1572" s="23">
        <f t="shared" si="3444"/>
        <v>10953.1</v>
      </c>
      <c r="AC1572" s="23">
        <f t="shared" si="3479"/>
        <v>0</v>
      </c>
      <c r="AD1572" s="23">
        <f t="shared" si="3479"/>
        <v>0</v>
      </c>
      <c r="AE1572" s="23">
        <f t="shared" si="3479"/>
        <v>0</v>
      </c>
      <c r="AF1572" s="23">
        <f t="shared" si="3479"/>
        <v>0</v>
      </c>
      <c r="AG1572" s="23">
        <f t="shared" si="3479"/>
        <v>0</v>
      </c>
      <c r="AH1572" s="23">
        <f t="shared" si="3479"/>
        <v>0</v>
      </c>
      <c r="AI1572" s="23">
        <f t="shared" si="3479"/>
        <v>0</v>
      </c>
      <c r="AJ1572" s="23">
        <f t="shared" si="3479"/>
        <v>0</v>
      </c>
      <c r="AK1572" s="23">
        <f t="shared" si="3479"/>
        <v>0</v>
      </c>
      <c r="AL1572" s="23">
        <f t="shared" si="3479"/>
        <v>0</v>
      </c>
      <c r="AM1572" s="23">
        <f t="shared" si="3479"/>
        <v>0</v>
      </c>
      <c r="AN1572" s="23">
        <f t="shared" si="3479"/>
        <v>0</v>
      </c>
      <c r="AO1572" s="23">
        <f t="shared" si="3474"/>
        <v>10896.8</v>
      </c>
      <c r="AP1572" s="23">
        <f t="shared" si="3475"/>
        <v>10953.1</v>
      </c>
      <c r="AQ1572" s="23">
        <f t="shared" si="3476"/>
        <v>10953.1</v>
      </c>
      <c r="AR1572" s="23">
        <f t="shared" si="3479"/>
        <v>0</v>
      </c>
      <c r="AS1572" s="23">
        <f t="shared" si="3477"/>
        <v>10896.8</v>
      </c>
      <c r="AT1572" s="23">
        <f t="shared" si="3479"/>
        <v>0</v>
      </c>
      <c r="AU1572" s="23">
        <f t="shared" si="3479"/>
        <v>0</v>
      </c>
      <c r="AV1572" s="23">
        <f t="shared" si="3479"/>
        <v>0</v>
      </c>
      <c r="AW1572" s="23">
        <f t="shared" si="3479"/>
        <v>0</v>
      </c>
      <c r="AX1572" s="23">
        <f t="shared" si="3479"/>
        <v>0</v>
      </c>
      <c r="AY1572" s="23">
        <f t="shared" si="3470"/>
        <v>10896.8</v>
      </c>
      <c r="AZ1572" s="23">
        <f t="shared" si="3479"/>
        <v>0</v>
      </c>
      <c r="BA1572" s="5"/>
    </row>
    <row r="1573" spans="1:53" ht="31.5" x14ac:dyDescent="0.25">
      <c r="A1573" s="12" t="s">
        <v>431</v>
      </c>
      <c r="B1573" s="12" t="s">
        <v>107</v>
      </c>
      <c r="C1573" s="12" t="s">
        <v>107</v>
      </c>
      <c r="D1573" s="12" t="s">
        <v>361</v>
      </c>
      <c r="E1573" s="12"/>
      <c r="F1573" s="14" t="s">
        <v>413</v>
      </c>
      <c r="G1573" s="20">
        <f>G1574</f>
        <v>10896.8</v>
      </c>
      <c r="H1573" s="20">
        <f t="shared" si="3479"/>
        <v>10953.1</v>
      </c>
      <c r="I1573" s="20">
        <f t="shared" si="3479"/>
        <v>10953.1</v>
      </c>
      <c r="J1573" s="20">
        <f t="shared" si="3479"/>
        <v>0</v>
      </c>
      <c r="K1573" s="20">
        <f t="shared" si="3479"/>
        <v>0</v>
      </c>
      <c r="L1573" s="20">
        <f t="shared" si="3479"/>
        <v>0</v>
      </c>
      <c r="M1573" s="20">
        <f t="shared" si="3429"/>
        <v>10896.8</v>
      </c>
      <c r="N1573" s="20">
        <f t="shared" si="3430"/>
        <v>10953.1</v>
      </c>
      <c r="O1573" s="20">
        <f t="shared" si="3431"/>
        <v>10953.1</v>
      </c>
      <c r="P1573" s="23">
        <f t="shared" si="3479"/>
        <v>0</v>
      </c>
      <c r="Q1573" s="23">
        <f t="shared" si="3479"/>
        <v>0</v>
      </c>
      <c r="R1573" s="23">
        <f t="shared" si="3479"/>
        <v>0</v>
      </c>
      <c r="S1573" s="23">
        <f t="shared" si="3479"/>
        <v>0</v>
      </c>
      <c r="T1573" s="23">
        <f t="shared" si="3479"/>
        <v>0</v>
      </c>
      <c r="U1573" s="23">
        <f t="shared" si="3479"/>
        <v>0</v>
      </c>
      <c r="V1573" s="23">
        <f t="shared" si="3479"/>
        <v>0</v>
      </c>
      <c r="W1573" s="23">
        <f t="shared" si="3479"/>
        <v>0</v>
      </c>
      <c r="X1573" s="23">
        <f t="shared" si="3479"/>
        <v>0</v>
      </c>
      <c r="Y1573" s="23">
        <f t="shared" si="3479"/>
        <v>0</v>
      </c>
      <c r="Z1573" s="23">
        <f t="shared" si="3442"/>
        <v>10896.8</v>
      </c>
      <c r="AA1573" s="23">
        <f t="shared" si="3443"/>
        <v>10953.1</v>
      </c>
      <c r="AB1573" s="23">
        <f t="shared" si="3444"/>
        <v>10953.1</v>
      </c>
      <c r="AC1573" s="23">
        <f t="shared" si="3479"/>
        <v>0</v>
      </c>
      <c r="AD1573" s="23">
        <f t="shared" si="3479"/>
        <v>0</v>
      </c>
      <c r="AE1573" s="23">
        <f t="shared" si="3479"/>
        <v>0</v>
      </c>
      <c r="AF1573" s="23">
        <f t="shared" si="3479"/>
        <v>0</v>
      </c>
      <c r="AG1573" s="23">
        <f t="shared" si="3479"/>
        <v>0</v>
      </c>
      <c r="AH1573" s="23">
        <f t="shared" si="3479"/>
        <v>0</v>
      </c>
      <c r="AI1573" s="23">
        <f t="shared" si="3479"/>
        <v>0</v>
      </c>
      <c r="AJ1573" s="23">
        <f t="shared" si="3479"/>
        <v>0</v>
      </c>
      <c r="AK1573" s="23">
        <f t="shared" si="3479"/>
        <v>0</v>
      </c>
      <c r="AL1573" s="23">
        <f t="shared" si="3479"/>
        <v>0</v>
      </c>
      <c r="AM1573" s="23">
        <f t="shared" si="3479"/>
        <v>0</v>
      </c>
      <c r="AN1573" s="23">
        <f t="shared" si="3479"/>
        <v>0</v>
      </c>
      <c r="AO1573" s="23">
        <f t="shared" si="3474"/>
        <v>10896.8</v>
      </c>
      <c r="AP1573" s="23">
        <f t="shared" si="3475"/>
        <v>10953.1</v>
      </c>
      <c r="AQ1573" s="23">
        <f t="shared" si="3476"/>
        <v>10953.1</v>
      </c>
      <c r="AR1573" s="23">
        <f t="shared" si="3479"/>
        <v>0</v>
      </c>
      <c r="AS1573" s="23">
        <f t="shared" si="3477"/>
        <v>10896.8</v>
      </c>
      <c r="AT1573" s="23">
        <f t="shared" si="3479"/>
        <v>0</v>
      </c>
      <c r="AU1573" s="23">
        <f t="shared" si="3479"/>
        <v>0</v>
      </c>
      <c r="AV1573" s="23">
        <f t="shared" si="3479"/>
        <v>0</v>
      </c>
      <c r="AW1573" s="23">
        <f t="shared" si="3479"/>
        <v>0</v>
      </c>
      <c r="AX1573" s="23">
        <f t="shared" si="3479"/>
        <v>0</v>
      </c>
      <c r="AY1573" s="23">
        <f t="shared" si="3470"/>
        <v>10896.8</v>
      </c>
      <c r="AZ1573" s="23">
        <f t="shared" si="3479"/>
        <v>0</v>
      </c>
      <c r="BA1573" s="5"/>
    </row>
    <row r="1574" spans="1:53" ht="63" x14ac:dyDescent="0.25">
      <c r="A1574" s="12" t="s">
        <v>431</v>
      </c>
      <c r="B1574" s="12" t="s">
        <v>107</v>
      </c>
      <c r="C1574" s="12" t="s">
        <v>107</v>
      </c>
      <c r="D1574" s="12" t="s">
        <v>341</v>
      </c>
      <c r="E1574" s="12"/>
      <c r="F1574" s="14" t="s">
        <v>43</v>
      </c>
      <c r="G1574" s="20">
        <f>G1575+G1577+G1579</f>
        <v>10896.8</v>
      </c>
      <c r="H1574" s="20">
        <f t="shared" ref="H1574:L1574" si="3480">H1575+H1577+H1579</f>
        <v>10953.1</v>
      </c>
      <c r="I1574" s="20">
        <f t="shared" si="3480"/>
        <v>10953.1</v>
      </c>
      <c r="J1574" s="20">
        <f t="shared" si="3480"/>
        <v>0</v>
      </c>
      <c r="K1574" s="20">
        <f t="shared" si="3480"/>
        <v>0</v>
      </c>
      <c r="L1574" s="20">
        <f t="shared" si="3480"/>
        <v>0</v>
      </c>
      <c r="M1574" s="20">
        <f t="shared" si="3429"/>
        <v>10896.8</v>
      </c>
      <c r="N1574" s="20">
        <f t="shared" si="3430"/>
        <v>10953.1</v>
      </c>
      <c r="O1574" s="20">
        <f t="shared" si="3431"/>
        <v>10953.1</v>
      </c>
      <c r="P1574" s="23">
        <f t="shared" ref="P1574:Q1574" si="3481">P1575+P1577+P1579</f>
        <v>0</v>
      </c>
      <c r="Q1574" s="23">
        <f t="shared" si="3481"/>
        <v>0</v>
      </c>
      <c r="R1574" s="23">
        <f t="shared" ref="R1574:T1574" si="3482">R1575+R1577+R1579</f>
        <v>0</v>
      </c>
      <c r="S1574" s="23">
        <f t="shared" si="3482"/>
        <v>0</v>
      </c>
      <c r="T1574" s="23">
        <f t="shared" si="3482"/>
        <v>0</v>
      </c>
      <c r="U1574" s="23">
        <f t="shared" ref="U1574:W1574" si="3483">U1575+U1577+U1579</f>
        <v>0</v>
      </c>
      <c r="V1574" s="23">
        <f t="shared" si="3483"/>
        <v>0</v>
      </c>
      <c r="W1574" s="23">
        <f t="shared" si="3483"/>
        <v>0</v>
      </c>
      <c r="X1574" s="23">
        <f t="shared" ref="X1574:Y1574" si="3484">X1575+X1577+X1579</f>
        <v>0</v>
      </c>
      <c r="Y1574" s="23">
        <f t="shared" si="3484"/>
        <v>0</v>
      </c>
      <c r="Z1574" s="23">
        <f t="shared" si="3442"/>
        <v>10896.8</v>
      </c>
      <c r="AA1574" s="23">
        <f t="shared" si="3443"/>
        <v>10953.1</v>
      </c>
      <c r="AB1574" s="23">
        <f t="shared" si="3444"/>
        <v>10953.1</v>
      </c>
      <c r="AC1574" s="23">
        <f t="shared" ref="AC1574:AL1574" si="3485">AC1575+AC1577+AC1579</f>
        <v>0</v>
      </c>
      <c r="AD1574" s="23">
        <f t="shared" si="3485"/>
        <v>0</v>
      </c>
      <c r="AE1574" s="23">
        <f t="shared" ref="AE1574" si="3486">AE1575+AE1577+AE1579</f>
        <v>0</v>
      </c>
      <c r="AF1574" s="23">
        <f t="shared" si="3485"/>
        <v>0</v>
      </c>
      <c r="AG1574" s="23">
        <f t="shared" si="3485"/>
        <v>0</v>
      </c>
      <c r="AH1574" s="23">
        <f t="shared" si="3485"/>
        <v>0</v>
      </c>
      <c r="AI1574" s="23">
        <f t="shared" ref="AI1574" si="3487">AI1575+AI1577+AI1579</f>
        <v>0</v>
      </c>
      <c r="AJ1574" s="23">
        <f t="shared" si="3485"/>
        <v>0</v>
      </c>
      <c r="AK1574" s="23">
        <f t="shared" si="3485"/>
        <v>0</v>
      </c>
      <c r="AL1574" s="23">
        <f t="shared" si="3485"/>
        <v>0</v>
      </c>
      <c r="AM1574" s="23">
        <f t="shared" ref="AM1574:AZ1574" si="3488">AM1575+AM1577+AM1579</f>
        <v>0</v>
      </c>
      <c r="AN1574" s="23">
        <f t="shared" si="3488"/>
        <v>0</v>
      </c>
      <c r="AO1574" s="23">
        <f t="shared" si="3474"/>
        <v>10896.8</v>
      </c>
      <c r="AP1574" s="23">
        <f t="shared" si="3475"/>
        <v>10953.1</v>
      </c>
      <c r="AQ1574" s="23">
        <f t="shared" si="3476"/>
        <v>10953.1</v>
      </c>
      <c r="AR1574" s="23">
        <f t="shared" ref="AR1574" si="3489">AR1575+AR1577+AR1579</f>
        <v>0</v>
      </c>
      <c r="AS1574" s="23">
        <f t="shared" si="3477"/>
        <v>10896.8</v>
      </c>
      <c r="AT1574" s="23">
        <f t="shared" ref="AT1574:AX1574" si="3490">AT1575+AT1577+AT1579</f>
        <v>0</v>
      </c>
      <c r="AU1574" s="23">
        <f t="shared" si="3490"/>
        <v>0</v>
      </c>
      <c r="AV1574" s="23">
        <f t="shared" si="3490"/>
        <v>0</v>
      </c>
      <c r="AW1574" s="23">
        <f t="shared" si="3490"/>
        <v>0</v>
      </c>
      <c r="AX1574" s="23">
        <f t="shared" si="3490"/>
        <v>0</v>
      </c>
      <c r="AY1574" s="23">
        <f t="shared" si="3470"/>
        <v>10896.8</v>
      </c>
      <c r="AZ1574" s="23">
        <f t="shared" si="3488"/>
        <v>0</v>
      </c>
    </row>
    <row r="1575" spans="1:53" ht="78.75" x14ac:dyDescent="0.25">
      <c r="A1575" s="12" t="s">
        <v>431</v>
      </c>
      <c r="B1575" s="12" t="s">
        <v>107</v>
      </c>
      <c r="C1575" s="12" t="s">
        <v>107</v>
      </c>
      <c r="D1575" s="12" t="s">
        <v>341</v>
      </c>
      <c r="E1575" s="12" t="s">
        <v>23</v>
      </c>
      <c r="F1575" s="14" t="s">
        <v>382</v>
      </c>
      <c r="G1575" s="20">
        <f>G1576</f>
        <v>7623.4</v>
      </c>
      <c r="H1575" s="20">
        <f t="shared" ref="H1575:AZ1575" si="3491">H1576</f>
        <v>7623.4</v>
      </c>
      <c r="I1575" s="20">
        <f t="shared" si="3491"/>
        <v>7623.4</v>
      </c>
      <c r="J1575" s="20">
        <f t="shared" si="3491"/>
        <v>0</v>
      </c>
      <c r="K1575" s="20">
        <f t="shared" si="3491"/>
        <v>0</v>
      </c>
      <c r="L1575" s="20">
        <f t="shared" si="3491"/>
        <v>0</v>
      </c>
      <c r="M1575" s="20">
        <f t="shared" si="3429"/>
        <v>7623.4</v>
      </c>
      <c r="N1575" s="20">
        <f t="shared" si="3430"/>
        <v>7623.4</v>
      </c>
      <c r="O1575" s="20">
        <f t="shared" si="3431"/>
        <v>7623.4</v>
      </c>
      <c r="P1575" s="23">
        <f t="shared" si="3491"/>
        <v>0</v>
      </c>
      <c r="Q1575" s="23">
        <f t="shared" si="3491"/>
        <v>0</v>
      </c>
      <c r="R1575" s="23">
        <f t="shared" si="3491"/>
        <v>0</v>
      </c>
      <c r="S1575" s="23">
        <f t="shared" si="3491"/>
        <v>0</v>
      </c>
      <c r="T1575" s="23">
        <f t="shared" si="3491"/>
        <v>0</v>
      </c>
      <c r="U1575" s="23">
        <f t="shared" si="3491"/>
        <v>0</v>
      </c>
      <c r="V1575" s="23">
        <f t="shared" si="3491"/>
        <v>0</v>
      </c>
      <c r="W1575" s="23">
        <f t="shared" si="3491"/>
        <v>0</v>
      </c>
      <c r="X1575" s="23">
        <f t="shared" si="3491"/>
        <v>0</v>
      </c>
      <c r="Y1575" s="23">
        <f t="shared" si="3491"/>
        <v>0</v>
      </c>
      <c r="Z1575" s="23">
        <f t="shared" si="3442"/>
        <v>7623.4</v>
      </c>
      <c r="AA1575" s="23">
        <f t="shared" si="3443"/>
        <v>7623.4</v>
      </c>
      <c r="AB1575" s="23">
        <f t="shared" si="3444"/>
        <v>7623.4</v>
      </c>
      <c r="AC1575" s="23">
        <f t="shared" si="3491"/>
        <v>0</v>
      </c>
      <c r="AD1575" s="23">
        <f t="shared" si="3491"/>
        <v>0</v>
      </c>
      <c r="AE1575" s="23">
        <f t="shared" si="3491"/>
        <v>0</v>
      </c>
      <c r="AF1575" s="23">
        <f t="shared" si="3491"/>
        <v>0</v>
      </c>
      <c r="AG1575" s="23">
        <f t="shared" si="3491"/>
        <v>0</v>
      </c>
      <c r="AH1575" s="23">
        <f t="shared" si="3491"/>
        <v>0</v>
      </c>
      <c r="AI1575" s="23">
        <f t="shared" si="3491"/>
        <v>0</v>
      </c>
      <c r="AJ1575" s="23">
        <f t="shared" si="3491"/>
        <v>0</v>
      </c>
      <c r="AK1575" s="23">
        <f t="shared" si="3491"/>
        <v>0</v>
      </c>
      <c r="AL1575" s="23">
        <f t="shared" si="3491"/>
        <v>0</v>
      </c>
      <c r="AM1575" s="23">
        <f t="shared" si="3491"/>
        <v>0</v>
      </c>
      <c r="AN1575" s="23">
        <f t="shared" si="3491"/>
        <v>0</v>
      </c>
      <c r="AO1575" s="23">
        <f t="shared" si="3474"/>
        <v>7623.4</v>
      </c>
      <c r="AP1575" s="23">
        <f t="shared" si="3475"/>
        <v>7623.4</v>
      </c>
      <c r="AQ1575" s="23">
        <f t="shared" si="3476"/>
        <v>7623.4</v>
      </c>
      <c r="AR1575" s="23">
        <f t="shared" si="3491"/>
        <v>0</v>
      </c>
      <c r="AS1575" s="23">
        <f t="shared" si="3477"/>
        <v>7623.4</v>
      </c>
      <c r="AT1575" s="23">
        <f t="shared" si="3491"/>
        <v>0</v>
      </c>
      <c r="AU1575" s="23">
        <f t="shared" si="3491"/>
        <v>0</v>
      </c>
      <c r="AV1575" s="23">
        <f t="shared" si="3491"/>
        <v>0</v>
      </c>
      <c r="AW1575" s="23">
        <f t="shared" si="3491"/>
        <v>0</v>
      </c>
      <c r="AX1575" s="23">
        <f t="shared" si="3491"/>
        <v>0</v>
      </c>
      <c r="AY1575" s="23">
        <f t="shared" si="3470"/>
        <v>7623.4</v>
      </c>
      <c r="AZ1575" s="23">
        <f t="shared" si="3491"/>
        <v>0</v>
      </c>
    </row>
    <row r="1576" spans="1:53" x14ac:dyDescent="0.25">
      <c r="A1576" s="12" t="s">
        <v>431</v>
      </c>
      <c r="B1576" s="12" t="s">
        <v>107</v>
      </c>
      <c r="C1576" s="12" t="s">
        <v>107</v>
      </c>
      <c r="D1576" s="12" t="s">
        <v>341</v>
      </c>
      <c r="E1576" s="12">
        <v>110</v>
      </c>
      <c r="F1576" s="14" t="s">
        <v>370</v>
      </c>
      <c r="G1576" s="20">
        <v>7623.4</v>
      </c>
      <c r="H1576" s="20">
        <v>7623.4</v>
      </c>
      <c r="I1576" s="20">
        <v>7623.4</v>
      </c>
      <c r="J1576" s="20"/>
      <c r="K1576" s="20"/>
      <c r="L1576" s="20"/>
      <c r="M1576" s="20">
        <f t="shared" si="3429"/>
        <v>7623.4</v>
      </c>
      <c r="N1576" s="20">
        <f t="shared" si="3430"/>
        <v>7623.4</v>
      </c>
      <c r="O1576" s="20">
        <f t="shared" si="3431"/>
        <v>7623.4</v>
      </c>
      <c r="P1576" s="23"/>
      <c r="Q1576" s="23"/>
      <c r="R1576" s="23"/>
      <c r="S1576" s="23"/>
      <c r="T1576" s="23"/>
      <c r="U1576" s="23"/>
      <c r="V1576" s="23"/>
      <c r="W1576" s="23"/>
      <c r="X1576" s="23"/>
      <c r="Y1576" s="23"/>
      <c r="Z1576" s="23">
        <f t="shared" si="3442"/>
        <v>7623.4</v>
      </c>
      <c r="AA1576" s="23">
        <f t="shared" si="3443"/>
        <v>7623.4</v>
      </c>
      <c r="AB1576" s="23">
        <f t="shared" si="3444"/>
        <v>7623.4</v>
      </c>
      <c r="AC1576" s="23"/>
      <c r="AD1576" s="23"/>
      <c r="AE1576" s="23"/>
      <c r="AF1576" s="23"/>
      <c r="AG1576" s="23"/>
      <c r="AH1576" s="23"/>
      <c r="AI1576" s="23"/>
      <c r="AJ1576" s="23"/>
      <c r="AK1576" s="23"/>
      <c r="AL1576" s="23"/>
      <c r="AM1576" s="23"/>
      <c r="AN1576" s="23"/>
      <c r="AO1576" s="23">
        <f t="shared" si="3474"/>
        <v>7623.4</v>
      </c>
      <c r="AP1576" s="23">
        <f t="shared" si="3475"/>
        <v>7623.4</v>
      </c>
      <c r="AQ1576" s="23">
        <f t="shared" si="3476"/>
        <v>7623.4</v>
      </c>
      <c r="AR1576" s="23"/>
      <c r="AS1576" s="23">
        <f t="shared" si="3477"/>
        <v>7623.4</v>
      </c>
      <c r="AT1576" s="23"/>
      <c r="AU1576" s="23"/>
      <c r="AV1576" s="23"/>
      <c r="AW1576" s="23"/>
      <c r="AX1576" s="23"/>
      <c r="AY1576" s="23">
        <f t="shared" si="3470"/>
        <v>7623.4</v>
      </c>
      <c r="AZ1576" s="23"/>
    </row>
    <row r="1577" spans="1:53" ht="31.5" x14ac:dyDescent="0.25">
      <c r="A1577" s="12" t="s">
        <v>431</v>
      </c>
      <c r="B1577" s="12" t="s">
        <v>107</v>
      </c>
      <c r="C1577" s="12" t="s">
        <v>107</v>
      </c>
      <c r="D1577" s="12" t="s">
        <v>341</v>
      </c>
      <c r="E1577" s="12" t="s">
        <v>7</v>
      </c>
      <c r="F1577" s="14" t="s">
        <v>383</v>
      </c>
      <c r="G1577" s="20">
        <f>G1578</f>
        <v>2845</v>
      </c>
      <c r="H1577" s="20">
        <f t="shared" ref="H1577:AZ1577" si="3492">H1578</f>
        <v>2901.3</v>
      </c>
      <c r="I1577" s="20">
        <f t="shared" si="3492"/>
        <v>2901.3</v>
      </c>
      <c r="J1577" s="20">
        <f t="shared" si="3492"/>
        <v>0</v>
      </c>
      <c r="K1577" s="20">
        <f t="shared" si="3492"/>
        <v>0</v>
      </c>
      <c r="L1577" s="20">
        <f t="shared" si="3492"/>
        <v>0</v>
      </c>
      <c r="M1577" s="20">
        <f t="shared" si="3429"/>
        <v>2845</v>
      </c>
      <c r="N1577" s="20">
        <f t="shared" si="3430"/>
        <v>2901.3</v>
      </c>
      <c r="O1577" s="20">
        <f t="shared" si="3431"/>
        <v>2901.3</v>
      </c>
      <c r="P1577" s="23">
        <f t="shared" si="3492"/>
        <v>0</v>
      </c>
      <c r="Q1577" s="23">
        <f t="shared" si="3492"/>
        <v>0</v>
      </c>
      <c r="R1577" s="23">
        <f t="shared" si="3492"/>
        <v>0</v>
      </c>
      <c r="S1577" s="23">
        <f t="shared" si="3492"/>
        <v>0</v>
      </c>
      <c r="T1577" s="23">
        <f t="shared" si="3492"/>
        <v>0</v>
      </c>
      <c r="U1577" s="23">
        <f t="shared" si="3492"/>
        <v>0</v>
      </c>
      <c r="V1577" s="23">
        <f t="shared" si="3492"/>
        <v>0</v>
      </c>
      <c r="W1577" s="23">
        <f t="shared" si="3492"/>
        <v>0</v>
      </c>
      <c r="X1577" s="23">
        <f t="shared" si="3492"/>
        <v>0</v>
      </c>
      <c r="Y1577" s="23">
        <f t="shared" si="3492"/>
        <v>0</v>
      </c>
      <c r="Z1577" s="23">
        <f t="shared" si="3442"/>
        <v>2845</v>
      </c>
      <c r="AA1577" s="23">
        <f t="shared" si="3443"/>
        <v>2901.3</v>
      </c>
      <c r="AB1577" s="23">
        <f t="shared" si="3444"/>
        <v>2901.3</v>
      </c>
      <c r="AC1577" s="23">
        <f t="shared" si="3492"/>
        <v>0</v>
      </c>
      <c r="AD1577" s="23">
        <f t="shared" si="3492"/>
        <v>0</v>
      </c>
      <c r="AE1577" s="23">
        <f t="shared" si="3492"/>
        <v>0</v>
      </c>
      <c r="AF1577" s="23">
        <f t="shared" si="3492"/>
        <v>0</v>
      </c>
      <c r="AG1577" s="23">
        <f t="shared" si="3492"/>
        <v>0</v>
      </c>
      <c r="AH1577" s="23">
        <f t="shared" si="3492"/>
        <v>0</v>
      </c>
      <c r="AI1577" s="23">
        <f t="shared" si="3492"/>
        <v>0</v>
      </c>
      <c r="AJ1577" s="23">
        <f t="shared" si="3492"/>
        <v>0</v>
      </c>
      <c r="AK1577" s="23">
        <f t="shared" si="3492"/>
        <v>0</v>
      </c>
      <c r="AL1577" s="23">
        <f t="shared" si="3492"/>
        <v>0</v>
      </c>
      <c r="AM1577" s="23">
        <f t="shared" si="3492"/>
        <v>0</v>
      </c>
      <c r="AN1577" s="23">
        <f t="shared" si="3492"/>
        <v>0</v>
      </c>
      <c r="AO1577" s="23">
        <f t="shared" si="3474"/>
        <v>2845</v>
      </c>
      <c r="AP1577" s="23">
        <f t="shared" si="3475"/>
        <v>2901.3</v>
      </c>
      <c r="AQ1577" s="23">
        <f t="shared" si="3476"/>
        <v>2901.3</v>
      </c>
      <c r="AR1577" s="23">
        <f t="shared" si="3492"/>
        <v>0</v>
      </c>
      <c r="AS1577" s="23">
        <f t="shared" si="3477"/>
        <v>2845</v>
      </c>
      <c r="AT1577" s="23">
        <f t="shared" si="3492"/>
        <v>0</v>
      </c>
      <c r="AU1577" s="23">
        <f t="shared" si="3492"/>
        <v>0</v>
      </c>
      <c r="AV1577" s="23">
        <f t="shared" si="3492"/>
        <v>0</v>
      </c>
      <c r="AW1577" s="23">
        <f t="shared" si="3492"/>
        <v>0</v>
      </c>
      <c r="AX1577" s="23">
        <f t="shared" si="3492"/>
        <v>0</v>
      </c>
      <c r="AY1577" s="23">
        <f t="shared" si="3470"/>
        <v>2845</v>
      </c>
      <c r="AZ1577" s="23">
        <f t="shared" si="3492"/>
        <v>0</v>
      </c>
    </row>
    <row r="1578" spans="1:53" ht="31.5" x14ac:dyDescent="0.25">
      <c r="A1578" s="12" t="s">
        <v>431</v>
      </c>
      <c r="B1578" s="12" t="s">
        <v>107</v>
      </c>
      <c r="C1578" s="12" t="s">
        <v>107</v>
      </c>
      <c r="D1578" s="12" t="s">
        <v>341</v>
      </c>
      <c r="E1578" s="12">
        <v>240</v>
      </c>
      <c r="F1578" s="14" t="s">
        <v>372</v>
      </c>
      <c r="G1578" s="20">
        <v>2845</v>
      </c>
      <c r="H1578" s="20">
        <v>2901.3</v>
      </c>
      <c r="I1578" s="20">
        <v>2901.3</v>
      </c>
      <c r="J1578" s="20"/>
      <c r="K1578" s="20"/>
      <c r="L1578" s="20"/>
      <c r="M1578" s="20">
        <f t="shared" si="3429"/>
        <v>2845</v>
      </c>
      <c r="N1578" s="20">
        <f t="shared" si="3430"/>
        <v>2901.3</v>
      </c>
      <c r="O1578" s="20">
        <f t="shared" si="3431"/>
        <v>2901.3</v>
      </c>
      <c r="P1578" s="23"/>
      <c r="Q1578" s="23"/>
      <c r="R1578" s="23"/>
      <c r="S1578" s="23"/>
      <c r="T1578" s="23"/>
      <c r="U1578" s="23"/>
      <c r="V1578" s="23"/>
      <c r="W1578" s="23"/>
      <c r="X1578" s="23"/>
      <c r="Y1578" s="23"/>
      <c r="Z1578" s="23">
        <f t="shared" si="3442"/>
        <v>2845</v>
      </c>
      <c r="AA1578" s="23">
        <f t="shared" si="3443"/>
        <v>2901.3</v>
      </c>
      <c r="AB1578" s="23">
        <f t="shared" si="3444"/>
        <v>2901.3</v>
      </c>
      <c r="AC1578" s="23"/>
      <c r="AD1578" s="23"/>
      <c r="AE1578" s="23"/>
      <c r="AF1578" s="23"/>
      <c r="AG1578" s="23"/>
      <c r="AH1578" s="23"/>
      <c r="AI1578" s="23"/>
      <c r="AJ1578" s="23"/>
      <c r="AK1578" s="23"/>
      <c r="AL1578" s="23"/>
      <c r="AM1578" s="23"/>
      <c r="AN1578" s="23"/>
      <c r="AO1578" s="23">
        <f t="shared" si="3474"/>
        <v>2845</v>
      </c>
      <c r="AP1578" s="23">
        <f t="shared" si="3475"/>
        <v>2901.3</v>
      </c>
      <c r="AQ1578" s="23">
        <f t="shared" si="3476"/>
        <v>2901.3</v>
      </c>
      <c r="AR1578" s="23"/>
      <c r="AS1578" s="23">
        <f t="shared" si="3477"/>
        <v>2845</v>
      </c>
      <c r="AT1578" s="23"/>
      <c r="AU1578" s="23"/>
      <c r="AV1578" s="23"/>
      <c r="AW1578" s="23"/>
      <c r="AX1578" s="23"/>
      <c r="AY1578" s="23">
        <f t="shared" si="3470"/>
        <v>2845</v>
      </c>
      <c r="AZ1578" s="23"/>
    </row>
    <row r="1579" spans="1:53" x14ac:dyDescent="0.25">
      <c r="A1579" s="12" t="s">
        <v>431</v>
      </c>
      <c r="B1579" s="12" t="s">
        <v>107</v>
      </c>
      <c r="C1579" s="12" t="s">
        <v>107</v>
      </c>
      <c r="D1579" s="12" t="s">
        <v>341</v>
      </c>
      <c r="E1579" s="12" t="s">
        <v>8</v>
      </c>
      <c r="F1579" s="14" t="s">
        <v>387</v>
      </c>
      <c r="G1579" s="20">
        <f>G1580</f>
        <v>428.4</v>
      </c>
      <c r="H1579" s="20">
        <f t="shared" ref="H1579:AZ1579" si="3493">H1580</f>
        <v>428.4</v>
      </c>
      <c r="I1579" s="20">
        <f t="shared" si="3493"/>
        <v>428.4</v>
      </c>
      <c r="J1579" s="20">
        <f t="shared" si="3493"/>
        <v>0</v>
      </c>
      <c r="K1579" s="20">
        <f t="shared" si="3493"/>
        <v>0</v>
      </c>
      <c r="L1579" s="20">
        <f t="shared" si="3493"/>
        <v>0</v>
      </c>
      <c r="M1579" s="20">
        <f t="shared" si="3429"/>
        <v>428.4</v>
      </c>
      <c r="N1579" s="20">
        <f t="shared" si="3430"/>
        <v>428.4</v>
      </c>
      <c r="O1579" s="20">
        <f t="shared" si="3431"/>
        <v>428.4</v>
      </c>
      <c r="P1579" s="23">
        <f t="shared" si="3493"/>
        <v>0</v>
      </c>
      <c r="Q1579" s="23">
        <f t="shared" si="3493"/>
        <v>0</v>
      </c>
      <c r="R1579" s="23">
        <f t="shared" si="3493"/>
        <v>0</v>
      </c>
      <c r="S1579" s="23">
        <f t="shared" si="3493"/>
        <v>0</v>
      </c>
      <c r="T1579" s="23">
        <f t="shared" si="3493"/>
        <v>0</v>
      </c>
      <c r="U1579" s="23">
        <f t="shared" si="3493"/>
        <v>0</v>
      </c>
      <c r="V1579" s="23">
        <f t="shared" si="3493"/>
        <v>0</v>
      </c>
      <c r="W1579" s="23">
        <f t="shared" si="3493"/>
        <v>0</v>
      </c>
      <c r="X1579" s="23">
        <f t="shared" si="3493"/>
        <v>0</v>
      </c>
      <c r="Y1579" s="23">
        <f t="shared" si="3493"/>
        <v>0</v>
      </c>
      <c r="Z1579" s="23">
        <f t="shared" si="3442"/>
        <v>428.4</v>
      </c>
      <c r="AA1579" s="23">
        <f t="shared" si="3443"/>
        <v>428.4</v>
      </c>
      <c r="AB1579" s="23">
        <f t="shared" si="3444"/>
        <v>428.4</v>
      </c>
      <c r="AC1579" s="23">
        <f t="shared" si="3493"/>
        <v>0</v>
      </c>
      <c r="AD1579" s="23">
        <f t="shared" si="3493"/>
        <v>0</v>
      </c>
      <c r="AE1579" s="23">
        <f t="shared" si="3493"/>
        <v>0</v>
      </c>
      <c r="AF1579" s="23">
        <f t="shared" si="3493"/>
        <v>0</v>
      </c>
      <c r="AG1579" s="23">
        <f t="shared" si="3493"/>
        <v>0</v>
      </c>
      <c r="AH1579" s="23">
        <f t="shared" si="3493"/>
        <v>0</v>
      </c>
      <c r="AI1579" s="23">
        <f t="shared" si="3493"/>
        <v>0</v>
      </c>
      <c r="AJ1579" s="23">
        <f t="shared" si="3493"/>
        <v>0</v>
      </c>
      <c r="AK1579" s="23">
        <f t="shared" si="3493"/>
        <v>0</v>
      </c>
      <c r="AL1579" s="23">
        <f t="shared" si="3493"/>
        <v>0</v>
      </c>
      <c r="AM1579" s="23">
        <f t="shared" si="3493"/>
        <v>0</v>
      </c>
      <c r="AN1579" s="23">
        <f t="shared" si="3493"/>
        <v>0</v>
      </c>
      <c r="AO1579" s="23">
        <f t="shared" si="3474"/>
        <v>428.4</v>
      </c>
      <c r="AP1579" s="23">
        <f t="shared" si="3475"/>
        <v>428.4</v>
      </c>
      <c r="AQ1579" s="23">
        <f t="shared" si="3476"/>
        <v>428.4</v>
      </c>
      <c r="AR1579" s="23">
        <f t="shared" si="3493"/>
        <v>0</v>
      </c>
      <c r="AS1579" s="23">
        <f t="shared" si="3477"/>
        <v>428.4</v>
      </c>
      <c r="AT1579" s="23">
        <f t="shared" si="3493"/>
        <v>0</v>
      </c>
      <c r="AU1579" s="23">
        <f t="shared" si="3493"/>
        <v>0</v>
      </c>
      <c r="AV1579" s="23">
        <f t="shared" si="3493"/>
        <v>0</v>
      </c>
      <c r="AW1579" s="23">
        <f t="shared" si="3493"/>
        <v>0</v>
      </c>
      <c r="AX1579" s="23">
        <f t="shared" si="3493"/>
        <v>0</v>
      </c>
      <c r="AY1579" s="23">
        <f t="shared" si="3470"/>
        <v>428.4</v>
      </c>
      <c r="AZ1579" s="23">
        <f t="shared" si="3493"/>
        <v>0</v>
      </c>
    </row>
    <row r="1580" spans="1:53" x14ac:dyDescent="0.25">
      <c r="A1580" s="12" t="s">
        <v>431</v>
      </c>
      <c r="B1580" s="12" t="s">
        <v>107</v>
      </c>
      <c r="C1580" s="12" t="s">
        <v>107</v>
      </c>
      <c r="D1580" s="12" t="s">
        <v>341</v>
      </c>
      <c r="E1580" s="12">
        <v>850</v>
      </c>
      <c r="F1580" s="14" t="s">
        <v>381</v>
      </c>
      <c r="G1580" s="20">
        <v>428.4</v>
      </c>
      <c r="H1580" s="20">
        <v>428.4</v>
      </c>
      <c r="I1580" s="20">
        <v>428.4</v>
      </c>
      <c r="J1580" s="20"/>
      <c r="K1580" s="20"/>
      <c r="L1580" s="20"/>
      <c r="M1580" s="20">
        <f t="shared" si="3429"/>
        <v>428.4</v>
      </c>
      <c r="N1580" s="20">
        <f t="shared" si="3430"/>
        <v>428.4</v>
      </c>
      <c r="O1580" s="20">
        <f t="shared" si="3431"/>
        <v>428.4</v>
      </c>
      <c r="P1580" s="23"/>
      <c r="Q1580" s="23"/>
      <c r="R1580" s="23"/>
      <c r="S1580" s="23"/>
      <c r="T1580" s="23"/>
      <c r="U1580" s="23"/>
      <c r="V1580" s="23"/>
      <c r="W1580" s="23"/>
      <c r="X1580" s="23"/>
      <c r="Y1580" s="23"/>
      <c r="Z1580" s="23">
        <f t="shared" si="3442"/>
        <v>428.4</v>
      </c>
      <c r="AA1580" s="23">
        <f t="shared" si="3443"/>
        <v>428.4</v>
      </c>
      <c r="AB1580" s="23">
        <f t="shared" si="3444"/>
        <v>428.4</v>
      </c>
      <c r="AC1580" s="23"/>
      <c r="AD1580" s="23"/>
      <c r="AE1580" s="23"/>
      <c r="AF1580" s="23"/>
      <c r="AG1580" s="23"/>
      <c r="AH1580" s="23"/>
      <c r="AI1580" s="23"/>
      <c r="AJ1580" s="23"/>
      <c r="AK1580" s="23"/>
      <c r="AL1580" s="23"/>
      <c r="AM1580" s="23"/>
      <c r="AN1580" s="23"/>
      <c r="AO1580" s="23">
        <f t="shared" si="3474"/>
        <v>428.4</v>
      </c>
      <c r="AP1580" s="23">
        <f t="shared" si="3475"/>
        <v>428.4</v>
      </c>
      <c r="AQ1580" s="23">
        <f t="shared" si="3476"/>
        <v>428.4</v>
      </c>
      <c r="AR1580" s="23"/>
      <c r="AS1580" s="23">
        <f t="shared" si="3477"/>
        <v>428.4</v>
      </c>
      <c r="AT1580" s="23"/>
      <c r="AU1580" s="23"/>
      <c r="AV1580" s="23"/>
      <c r="AW1580" s="23"/>
      <c r="AX1580" s="23"/>
      <c r="AY1580" s="23">
        <f t="shared" si="3470"/>
        <v>428.4</v>
      </c>
      <c r="AZ1580" s="23"/>
    </row>
    <row r="1581" spans="1:53" x14ac:dyDescent="0.25">
      <c r="A1581" s="16" t="s">
        <v>431</v>
      </c>
      <c r="B1581" s="16" t="s">
        <v>57</v>
      </c>
      <c r="C1581" s="16"/>
      <c r="D1581" s="16"/>
      <c r="E1581" s="16"/>
      <c r="F1581" s="7" t="s">
        <v>390</v>
      </c>
      <c r="G1581" s="18">
        <f t="shared" ref="G1581:AZ1586" si="3494">G1582</f>
        <v>2755.9</v>
      </c>
      <c r="H1581" s="18">
        <f t="shared" si="3494"/>
        <v>0</v>
      </c>
      <c r="I1581" s="18">
        <f t="shared" si="3494"/>
        <v>0</v>
      </c>
      <c r="J1581" s="18">
        <f t="shared" si="3494"/>
        <v>0</v>
      </c>
      <c r="K1581" s="18">
        <f t="shared" si="3494"/>
        <v>0</v>
      </c>
      <c r="L1581" s="18">
        <f t="shared" si="3494"/>
        <v>0</v>
      </c>
      <c r="M1581" s="20">
        <f t="shared" si="3429"/>
        <v>2755.9</v>
      </c>
      <c r="N1581" s="20">
        <f t="shared" si="3430"/>
        <v>0</v>
      </c>
      <c r="O1581" s="20">
        <f t="shared" si="3431"/>
        <v>0</v>
      </c>
      <c r="P1581" s="21">
        <f t="shared" si="3494"/>
        <v>0</v>
      </c>
      <c r="Q1581" s="21">
        <f t="shared" si="3494"/>
        <v>0</v>
      </c>
      <c r="R1581" s="21">
        <f t="shared" si="3494"/>
        <v>0</v>
      </c>
      <c r="S1581" s="21">
        <f t="shared" si="3494"/>
        <v>0</v>
      </c>
      <c r="T1581" s="21">
        <f t="shared" si="3494"/>
        <v>0</v>
      </c>
      <c r="U1581" s="21">
        <f t="shared" si="3494"/>
        <v>0</v>
      </c>
      <c r="V1581" s="21">
        <f t="shared" si="3494"/>
        <v>0</v>
      </c>
      <c r="W1581" s="21">
        <f t="shared" si="3494"/>
        <v>0</v>
      </c>
      <c r="X1581" s="21">
        <f t="shared" si="3494"/>
        <v>0</v>
      </c>
      <c r="Y1581" s="21">
        <f t="shared" si="3494"/>
        <v>0</v>
      </c>
      <c r="Z1581" s="21">
        <f t="shared" si="3442"/>
        <v>2755.9</v>
      </c>
      <c r="AA1581" s="21">
        <f t="shared" si="3443"/>
        <v>0</v>
      </c>
      <c r="AB1581" s="21">
        <f t="shared" si="3444"/>
        <v>0</v>
      </c>
      <c r="AC1581" s="21">
        <f t="shared" si="3494"/>
        <v>0</v>
      </c>
      <c r="AD1581" s="21">
        <f t="shared" si="3494"/>
        <v>0</v>
      </c>
      <c r="AE1581" s="21">
        <f t="shared" si="3494"/>
        <v>0</v>
      </c>
      <c r="AF1581" s="21">
        <f t="shared" si="3494"/>
        <v>0</v>
      </c>
      <c r="AG1581" s="21">
        <f t="shared" si="3494"/>
        <v>0</v>
      </c>
      <c r="AH1581" s="21">
        <f t="shared" si="3494"/>
        <v>0</v>
      </c>
      <c r="AI1581" s="21">
        <f t="shared" si="3494"/>
        <v>0</v>
      </c>
      <c r="AJ1581" s="21">
        <f t="shared" si="3494"/>
        <v>0</v>
      </c>
      <c r="AK1581" s="21">
        <f t="shared" si="3494"/>
        <v>0</v>
      </c>
      <c r="AL1581" s="21">
        <f t="shared" si="3494"/>
        <v>0</v>
      </c>
      <c r="AM1581" s="21">
        <f t="shared" si="3494"/>
        <v>0</v>
      </c>
      <c r="AN1581" s="21">
        <f t="shared" si="3494"/>
        <v>0</v>
      </c>
      <c r="AO1581" s="21">
        <f t="shared" si="3474"/>
        <v>2755.9</v>
      </c>
      <c r="AP1581" s="21">
        <f t="shared" si="3475"/>
        <v>0</v>
      </c>
      <c r="AQ1581" s="21">
        <f t="shared" si="3476"/>
        <v>0</v>
      </c>
      <c r="AR1581" s="21">
        <f t="shared" si="3494"/>
        <v>0</v>
      </c>
      <c r="AS1581" s="21">
        <f t="shared" si="3477"/>
        <v>2755.9</v>
      </c>
      <c r="AT1581" s="21">
        <f t="shared" si="3494"/>
        <v>0</v>
      </c>
      <c r="AU1581" s="21">
        <f t="shared" si="3494"/>
        <v>0</v>
      </c>
      <c r="AV1581" s="21">
        <f t="shared" si="3494"/>
        <v>0</v>
      </c>
      <c r="AW1581" s="21">
        <f t="shared" si="3494"/>
        <v>0</v>
      </c>
      <c r="AX1581" s="21">
        <f t="shared" si="3494"/>
        <v>0</v>
      </c>
      <c r="AY1581" s="21">
        <f t="shared" si="3470"/>
        <v>2755.9</v>
      </c>
      <c r="AZ1581" s="21">
        <f t="shared" si="3494"/>
        <v>0</v>
      </c>
    </row>
    <row r="1582" spans="1:53" ht="31.5" x14ac:dyDescent="0.25">
      <c r="A1582" s="17" t="s">
        <v>431</v>
      </c>
      <c r="B1582" s="17" t="s">
        <v>57</v>
      </c>
      <c r="C1582" s="17" t="s">
        <v>106</v>
      </c>
      <c r="D1582" s="17"/>
      <c r="E1582" s="17"/>
      <c r="F1582" s="10" t="s">
        <v>123</v>
      </c>
      <c r="G1582" s="19">
        <f t="shared" si="3494"/>
        <v>2755.9</v>
      </c>
      <c r="H1582" s="19">
        <f t="shared" si="3494"/>
        <v>0</v>
      </c>
      <c r="I1582" s="19">
        <f t="shared" si="3494"/>
        <v>0</v>
      </c>
      <c r="J1582" s="19">
        <f t="shared" si="3494"/>
        <v>0</v>
      </c>
      <c r="K1582" s="19">
        <f t="shared" si="3494"/>
        <v>0</v>
      </c>
      <c r="L1582" s="19">
        <f t="shared" si="3494"/>
        <v>0</v>
      </c>
      <c r="M1582" s="20">
        <f t="shared" si="3429"/>
        <v>2755.9</v>
      </c>
      <c r="N1582" s="20">
        <f t="shared" si="3430"/>
        <v>0</v>
      </c>
      <c r="O1582" s="20">
        <f t="shared" si="3431"/>
        <v>0</v>
      </c>
      <c r="P1582" s="22">
        <f t="shared" si="3494"/>
        <v>0</v>
      </c>
      <c r="Q1582" s="22">
        <f t="shared" si="3494"/>
        <v>0</v>
      </c>
      <c r="R1582" s="22">
        <f t="shared" si="3494"/>
        <v>0</v>
      </c>
      <c r="S1582" s="22">
        <f t="shared" si="3494"/>
        <v>0</v>
      </c>
      <c r="T1582" s="22">
        <f t="shared" si="3494"/>
        <v>0</v>
      </c>
      <c r="U1582" s="22">
        <f t="shared" si="3494"/>
        <v>0</v>
      </c>
      <c r="V1582" s="22">
        <f t="shared" si="3494"/>
        <v>0</v>
      </c>
      <c r="W1582" s="22">
        <f t="shared" si="3494"/>
        <v>0</v>
      </c>
      <c r="X1582" s="22">
        <f t="shared" si="3494"/>
        <v>0</v>
      </c>
      <c r="Y1582" s="22">
        <f t="shared" si="3494"/>
        <v>0</v>
      </c>
      <c r="Z1582" s="22">
        <f t="shared" si="3442"/>
        <v>2755.9</v>
      </c>
      <c r="AA1582" s="22">
        <f t="shared" si="3443"/>
        <v>0</v>
      </c>
      <c r="AB1582" s="22">
        <f t="shared" si="3444"/>
        <v>0</v>
      </c>
      <c r="AC1582" s="22">
        <f t="shared" si="3494"/>
        <v>0</v>
      </c>
      <c r="AD1582" s="22">
        <f t="shared" si="3494"/>
        <v>0</v>
      </c>
      <c r="AE1582" s="22">
        <f t="shared" si="3494"/>
        <v>0</v>
      </c>
      <c r="AF1582" s="22">
        <f t="shared" si="3494"/>
        <v>0</v>
      </c>
      <c r="AG1582" s="22">
        <f t="shared" si="3494"/>
        <v>0</v>
      </c>
      <c r="AH1582" s="22">
        <f t="shared" si="3494"/>
        <v>0</v>
      </c>
      <c r="AI1582" s="22">
        <f t="shared" si="3494"/>
        <v>0</v>
      </c>
      <c r="AJ1582" s="22">
        <f t="shared" si="3494"/>
        <v>0</v>
      </c>
      <c r="AK1582" s="22">
        <f t="shared" si="3494"/>
        <v>0</v>
      </c>
      <c r="AL1582" s="22">
        <f t="shared" si="3494"/>
        <v>0</v>
      </c>
      <c r="AM1582" s="22">
        <f t="shared" si="3494"/>
        <v>0</v>
      </c>
      <c r="AN1582" s="22">
        <f t="shared" si="3494"/>
        <v>0</v>
      </c>
      <c r="AO1582" s="22">
        <f t="shared" si="3474"/>
        <v>2755.9</v>
      </c>
      <c r="AP1582" s="22">
        <f t="shared" si="3475"/>
        <v>0</v>
      </c>
      <c r="AQ1582" s="22">
        <f t="shared" si="3476"/>
        <v>0</v>
      </c>
      <c r="AR1582" s="22">
        <f t="shared" si="3494"/>
        <v>0</v>
      </c>
      <c r="AS1582" s="22">
        <f t="shared" si="3477"/>
        <v>2755.9</v>
      </c>
      <c r="AT1582" s="22">
        <f t="shared" si="3494"/>
        <v>0</v>
      </c>
      <c r="AU1582" s="22">
        <f t="shared" si="3494"/>
        <v>0</v>
      </c>
      <c r="AV1582" s="22">
        <f t="shared" si="3494"/>
        <v>0</v>
      </c>
      <c r="AW1582" s="22">
        <f t="shared" si="3494"/>
        <v>0</v>
      </c>
      <c r="AX1582" s="22">
        <f t="shared" si="3494"/>
        <v>0</v>
      </c>
      <c r="AY1582" s="22">
        <f t="shared" si="3470"/>
        <v>2755.9</v>
      </c>
      <c r="AZ1582" s="22">
        <f t="shared" si="3494"/>
        <v>0</v>
      </c>
    </row>
    <row r="1583" spans="1:53" ht="31.5" x14ac:dyDescent="0.25">
      <c r="A1583" s="12" t="s">
        <v>431</v>
      </c>
      <c r="B1583" s="12" t="s">
        <v>57</v>
      </c>
      <c r="C1583" s="12" t="s">
        <v>106</v>
      </c>
      <c r="D1583" s="12" t="s">
        <v>116</v>
      </c>
      <c r="E1583" s="12"/>
      <c r="F1583" s="14" t="s">
        <v>125</v>
      </c>
      <c r="G1583" s="20">
        <f t="shared" si="3494"/>
        <v>2755.9</v>
      </c>
      <c r="H1583" s="20">
        <f t="shared" si="3494"/>
        <v>0</v>
      </c>
      <c r="I1583" s="20">
        <f t="shared" si="3494"/>
        <v>0</v>
      </c>
      <c r="J1583" s="20">
        <f t="shared" si="3494"/>
        <v>0</v>
      </c>
      <c r="K1583" s="20">
        <f t="shared" si="3494"/>
        <v>0</v>
      </c>
      <c r="L1583" s="20">
        <f t="shared" si="3494"/>
        <v>0</v>
      </c>
      <c r="M1583" s="20">
        <f t="shared" si="3429"/>
        <v>2755.9</v>
      </c>
      <c r="N1583" s="20">
        <f t="shared" si="3430"/>
        <v>0</v>
      </c>
      <c r="O1583" s="20">
        <f t="shared" si="3431"/>
        <v>0</v>
      </c>
      <c r="P1583" s="23">
        <f t="shared" si="3494"/>
        <v>0</v>
      </c>
      <c r="Q1583" s="23">
        <f t="shared" si="3494"/>
        <v>0</v>
      </c>
      <c r="R1583" s="23">
        <f t="shared" si="3494"/>
        <v>0</v>
      </c>
      <c r="S1583" s="23">
        <f t="shared" si="3494"/>
        <v>0</v>
      </c>
      <c r="T1583" s="23">
        <f t="shared" si="3494"/>
        <v>0</v>
      </c>
      <c r="U1583" s="23">
        <f t="shared" si="3494"/>
        <v>0</v>
      </c>
      <c r="V1583" s="23">
        <f t="shared" si="3494"/>
        <v>0</v>
      </c>
      <c r="W1583" s="23">
        <f t="shared" si="3494"/>
        <v>0</v>
      </c>
      <c r="X1583" s="23">
        <f t="shared" si="3494"/>
        <v>0</v>
      </c>
      <c r="Y1583" s="23">
        <f t="shared" si="3494"/>
        <v>0</v>
      </c>
      <c r="Z1583" s="23">
        <f t="shared" si="3442"/>
        <v>2755.9</v>
      </c>
      <c r="AA1583" s="23">
        <f t="shared" si="3443"/>
        <v>0</v>
      </c>
      <c r="AB1583" s="23">
        <f t="shared" si="3444"/>
        <v>0</v>
      </c>
      <c r="AC1583" s="23">
        <f t="shared" si="3494"/>
        <v>0</v>
      </c>
      <c r="AD1583" s="23">
        <f t="shared" si="3494"/>
        <v>0</v>
      </c>
      <c r="AE1583" s="23">
        <f t="shared" si="3494"/>
        <v>0</v>
      </c>
      <c r="AF1583" s="23">
        <f t="shared" si="3494"/>
        <v>0</v>
      </c>
      <c r="AG1583" s="23">
        <f t="shared" si="3494"/>
        <v>0</v>
      </c>
      <c r="AH1583" s="23">
        <f t="shared" si="3494"/>
        <v>0</v>
      </c>
      <c r="AI1583" s="23">
        <f t="shared" si="3494"/>
        <v>0</v>
      </c>
      <c r="AJ1583" s="23">
        <f t="shared" si="3494"/>
        <v>0</v>
      </c>
      <c r="AK1583" s="23">
        <f t="shared" si="3494"/>
        <v>0</v>
      </c>
      <c r="AL1583" s="23">
        <f t="shared" si="3494"/>
        <v>0</v>
      </c>
      <c r="AM1583" s="23">
        <f t="shared" si="3494"/>
        <v>0</v>
      </c>
      <c r="AN1583" s="23">
        <f t="shared" si="3494"/>
        <v>0</v>
      </c>
      <c r="AO1583" s="23">
        <f t="shared" si="3474"/>
        <v>2755.9</v>
      </c>
      <c r="AP1583" s="23">
        <f t="shared" si="3475"/>
        <v>0</v>
      </c>
      <c r="AQ1583" s="23">
        <f t="shared" si="3476"/>
        <v>0</v>
      </c>
      <c r="AR1583" s="23">
        <f t="shared" si="3494"/>
        <v>0</v>
      </c>
      <c r="AS1583" s="23">
        <f t="shared" si="3477"/>
        <v>2755.9</v>
      </c>
      <c r="AT1583" s="23">
        <f t="shared" si="3494"/>
        <v>0</v>
      </c>
      <c r="AU1583" s="23">
        <f t="shared" si="3494"/>
        <v>0</v>
      </c>
      <c r="AV1583" s="23">
        <f t="shared" si="3494"/>
        <v>0</v>
      </c>
      <c r="AW1583" s="23">
        <f t="shared" si="3494"/>
        <v>0</v>
      </c>
      <c r="AX1583" s="23">
        <f t="shared" si="3494"/>
        <v>0</v>
      </c>
      <c r="AY1583" s="23">
        <f t="shared" si="3470"/>
        <v>2755.9</v>
      </c>
      <c r="AZ1583" s="23">
        <f t="shared" si="3494"/>
        <v>0</v>
      </c>
      <c r="BA1583" s="5"/>
    </row>
    <row r="1584" spans="1:53" ht="31.5" x14ac:dyDescent="0.25">
      <c r="A1584" s="12" t="s">
        <v>431</v>
      </c>
      <c r="B1584" s="12" t="s">
        <v>57</v>
      </c>
      <c r="C1584" s="12" t="s">
        <v>106</v>
      </c>
      <c r="D1584" s="12" t="s">
        <v>118</v>
      </c>
      <c r="E1584" s="12"/>
      <c r="F1584" s="14" t="s">
        <v>129</v>
      </c>
      <c r="G1584" s="20">
        <f t="shared" si="3494"/>
        <v>2755.9</v>
      </c>
      <c r="H1584" s="20">
        <f t="shared" si="3494"/>
        <v>0</v>
      </c>
      <c r="I1584" s="20">
        <f t="shared" si="3494"/>
        <v>0</v>
      </c>
      <c r="J1584" s="20">
        <f t="shared" si="3494"/>
        <v>0</v>
      </c>
      <c r="K1584" s="20">
        <f t="shared" si="3494"/>
        <v>0</v>
      </c>
      <c r="L1584" s="20">
        <f t="shared" si="3494"/>
        <v>0</v>
      </c>
      <c r="M1584" s="20">
        <f t="shared" si="3429"/>
        <v>2755.9</v>
      </c>
      <c r="N1584" s="20">
        <f t="shared" si="3430"/>
        <v>0</v>
      </c>
      <c r="O1584" s="20">
        <f t="shared" si="3431"/>
        <v>0</v>
      </c>
      <c r="P1584" s="23">
        <f t="shared" si="3494"/>
        <v>0</v>
      </c>
      <c r="Q1584" s="23">
        <f t="shared" si="3494"/>
        <v>0</v>
      </c>
      <c r="R1584" s="23">
        <f t="shared" si="3494"/>
        <v>0</v>
      </c>
      <c r="S1584" s="23">
        <f t="shared" si="3494"/>
        <v>0</v>
      </c>
      <c r="T1584" s="23">
        <f t="shared" si="3494"/>
        <v>0</v>
      </c>
      <c r="U1584" s="23">
        <f t="shared" si="3494"/>
        <v>0</v>
      </c>
      <c r="V1584" s="23">
        <f t="shared" si="3494"/>
        <v>0</v>
      </c>
      <c r="W1584" s="23">
        <f t="shared" si="3494"/>
        <v>0</v>
      </c>
      <c r="X1584" s="23">
        <f t="shared" si="3494"/>
        <v>0</v>
      </c>
      <c r="Y1584" s="23">
        <f t="shared" si="3494"/>
        <v>0</v>
      </c>
      <c r="Z1584" s="23">
        <f t="shared" si="3442"/>
        <v>2755.9</v>
      </c>
      <c r="AA1584" s="23">
        <f t="shared" si="3443"/>
        <v>0</v>
      </c>
      <c r="AB1584" s="23">
        <f t="shared" si="3444"/>
        <v>0</v>
      </c>
      <c r="AC1584" s="23">
        <f t="shared" si="3494"/>
        <v>0</v>
      </c>
      <c r="AD1584" s="23">
        <f t="shared" si="3494"/>
        <v>0</v>
      </c>
      <c r="AE1584" s="23">
        <f t="shared" si="3494"/>
        <v>0</v>
      </c>
      <c r="AF1584" s="23">
        <f t="shared" si="3494"/>
        <v>0</v>
      </c>
      <c r="AG1584" s="23">
        <f t="shared" si="3494"/>
        <v>0</v>
      </c>
      <c r="AH1584" s="23">
        <f t="shared" si="3494"/>
        <v>0</v>
      </c>
      <c r="AI1584" s="23">
        <f t="shared" si="3494"/>
        <v>0</v>
      </c>
      <c r="AJ1584" s="23">
        <f t="shared" si="3494"/>
        <v>0</v>
      </c>
      <c r="AK1584" s="23">
        <f t="shared" si="3494"/>
        <v>0</v>
      </c>
      <c r="AL1584" s="23">
        <f t="shared" si="3494"/>
        <v>0</v>
      </c>
      <c r="AM1584" s="23">
        <f t="shared" si="3494"/>
        <v>0</v>
      </c>
      <c r="AN1584" s="23">
        <f t="shared" si="3494"/>
        <v>0</v>
      </c>
      <c r="AO1584" s="23">
        <f t="shared" si="3474"/>
        <v>2755.9</v>
      </c>
      <c r="AP1584" s="23">
        <f t="shared" si="3475"/>
        <v>0</v>
      </c>
      <c r="AQ1584" s="23">
        <f t="shared" si="3476"/>
        <v>0</v>
      </c>
      <c r="AR1584" s="23">
        <f t="shared" si="3494"/>
        <v>0</v>
      </c>
      <c r="AS1584" s="23">
        <f t="shared" si="3477"/>
        <v>2755.9</v>
      </c>
      <c r="AT1584" s="23">
        <f t="shared" si="3494"/>
        <v>0</v>
      </c>
      <c r="AU1584" s="23">
        <f t="shared" si="3494"/>
        <v>0</v>
      </c>
      <c r="AV1584" s="23">
        <f t="shared" si="3494"/>
        <v>0</v>
      </c>
      <c r="AW1584" s="23">
        <f t="shared" si="3494"/>
        <v>0</v>
      </c>
      <c r="AX1584" s="23">
        <f t="shared" si="3494"/>
        <v>0</v>
      </c>
      <c r="AY1584" s="23">
        <f t="shared" si="3470"/>
        <v>2755.9</v>
      </c>
      <c r="AZ1584" s="23">
        <f t="shared" si="3494"/>
        <v>0</v>
      </c>
      <c r="BA1584" s="5"/>
    </row>
    <row r="1585" spans="1:53" ht="31.5" x14ac:dyDescent="0.25">
      <c r="A1585" s="12" t="s">
        <v>431</v>
      </c>
      <c r="B1585" s="12" t="s">
        <v>57</v>
      </c>
      <c r="C1585" s="12" t="s">
        <v>106</v>
      </c>
      <c r="D1585" s="12" t="s">
        <v>113</v>
      </c>
      <c r="E1585" s="12"/>
      <c r="F1585" s="14" t="s">
        <v>132</v>
      </c>
      <c r="G1585" s="20">
        <f t="shared" si="3494"/>
        <v>2755.9</v>
      </c>
      <c r="H1585" s="20">
        <f t="shared" si="3494"/>
        <v>0</v>
      </c>
      <c r="I1585" s="20">
        <f t="shared" si="3494"/>
        <v>0</v>
      </c>
      <c r="J1585" s="20">
        <f t="shared" si="3494"/>
        <v>0</v>
      </c>
      <c r="K1585" s="20">
        <f t="shared" si="3494"/>
        <v>0</v>
      </c>
      <c r="L1585" s="20">
        <f t="shared" si="3494"/>
        <v>0</v>
      </c>
      <c r="M1585" s="20">
        <f t="shared" si="3429"/>
        <v>2755.9</v>
      </c>
      <c r="N1585" s="20">
        <f t="shared" si="3430"/>
        <v>0</v>
      </c>
      <c r="O1585" s="20">
        <f t="shared" si="3431"/>
        <v>0</v>
      </c>
      <c r="P1585" s="23">
        <f t="shared" si="3494"/>
        <v>0</v>
      </c>
      <c r="Q1585" s="23">
        <f t="shared" si="3494"/>
        <v>0</v>
      </c>
      <c r="R1585" s="23">
        <f t="shared" si="3494"/>
        <v>0</v>
      </c>
      <c r="S1585" s="23">
        <f t="shared" si="3494"/>
        <v>0</v>
      </c>
      <c r="T1585" s="23">
        <f t="shared" si="3494"/>
        <v>0</v>
      </c>
      <c r="U1585" s="23">
        <f t="shared" si="3494"/>
        <v>0</v>
      </c>
      <c r="V1585" s="23">
        <f t="shared" si="3494"/>
        <v>0</v>
      </c>
      <c r="W1585" s="23">
        <f t="shared" si="3494"/>
        <v>0</v>
      </c>
      <c r="X1585" s="23">
        <f t="shared" si="3494"/>
        <v>0</v>
      </c>
      <c r="Y1585" s="23">
        <f t="shared" si="3494"/>
        <v>0</v>
      </c>
      <c r="Z1585" s="23">
        <f t="shared" si="3442"/>
        <v>2755.9</v>
      </c>
      <c r="AA1585" s="23">
        <f t="shared" si="3443"/>
        <v>0</v>
      </c>
      <c r="AB1585" s="23">
        <f t="shared" si="3444"/>
        <v>0</v>
      </c>
      <c r="AC1585" s="23">
        <f t="shared" si="3494"/>
        <v>0</v>
      </c>
      <c r="AD1585" s="23">
        <f t="shared" si="3494"/>
        <v>0</v>
      </c>
      <c r="AE1585" s="23">
        <f t="shared" si="3494"/>
        <v>0</v>
      </c>
      <c r="AF1585" s="23">
        <f t="shared" si="3494"/>
        <v>0</v>
      </c>
      <c r="AG1585" s="23">
        <f t="shared" si="3494"/>
        <v>0</v>
      </c>
      <c r="AH1585" s="23">
        <f t="shared" si="3494"/>
        <v>0</v>
      </c>
      <c r="AI1585" s="23">
        <f t="shared" si="3494"/>
        <v>0</v>
      </c>
      <c r="AJ1585" s="23">
        <f t="shared" si="3494"/>
        <v>0</v>
      </c>
      <c r="AK1585" s="23">
        <f t="shared" si="3494"/>
        <v>0</v>
      </c>
      <c r="AL1585" s="23">
        <f t="shared" si="3494"/>
        <v>0</v>
      </c>
      <c r="AM1585" s="23">
        <f t="shared" si="3494"/>
        <v>0</v>
      </c>
      <c r="AN1585" s="23">
        <f t="shared" si="3494"/>
        <v>0</v>
      </c>
      <c r="AO1585" s="23">
        <f t="shared" si="3474"/>
        <v>2755.9</v>
      </c>
      <c r="AP1585" s="23">
        <f t="shared" si="3475"/>
        <v>0</v>
      </c>
      <c r="AQ1585" s="23">
        <f t="shared" si="3476"/>
        <v>0</v>
      </c>
      <c r="AR1585" s="23">
        <f t="shared" si="3494"/>
        <v>0</v>
      </c>
      <c r="AS1585" s="23">
        <f t="shared" si="3477"/>
        <v>2755.9</v>
      </c>
      <c r="AT1585" s="23">
        <f t="shared" si="3494"/>
        <v>0</v>
      </c>
      <c r="AU1585" s="23">
        <f t="shared" si="3494"/>
        <v>0</v>
      </c>
      <c r="AV1585" s="23">
        <f t="shared" si="3494"/>
        <v>0</v>
      </c>
      <c r="AW1585" s="23">
        <f t="shared" si="3494"/>
        <v>0</v>
      </c>
      <c r="AX1585" s="23">
        <f t="shared" si="3494"/>
        <v>0</v>
      </c>
      <c r="AY1585" s="23">
        <f t="shared" si="3470"/>
        <v>2755.9</v>
      </c>
      <c r="AZ1585" s="23">
        <f t="shared" si="3494"/>
        <v>0</v>
      </c>
    </row>
    <row r="1586" spans="1:53" ht="31.5" x14ac:dyDescent="0.25">
      <c r="A1586" s="12" t="s">
        <v>431</v>
      </c>
      <c r="B1586" s="12" t="s">
        <v>57</v>
      </c>
      <c r="C1586" s="12" t="s">
        <v>106</v>
      </c>
      <c r="D1586" s="12" t="s">
        <v>113</v>
      </c>
      <c r="E1586" s="12" t="s">
        <v>7</v>
      </c>
      <c r="F1586" s="14" t="s">
        <v>383</v>
      </c>
      <c r="G1586" s="20">
        <f t="shared" si="3494"/>
        <v>2755.9</v>
      </c>
      <c r="H1586" s="20">
        <f t="shared" si="3494"/>
        <v>0</v>
      </c>
      <c r="I1586" s="20">
        <f t="shared" si="3494"/>
        <v>0</v>
      </c>
      <c r="J1586" s="20">
        <f t="shared" si="3494"/>
        <v>0</v>
      </c>
      <c r="K1586" s="20">
        <f t="shared" si="3494"/>
        <v>0</v>
      </c>
      <c r="L1586" s="20">
        <f t="shared" si="3494"/>
        <v>0</v>
      </c>
      <c r="M1586" s="20">
        <f t="shared" si="3429"/>
        <v>2755.9</v>
      </c>
      <c r="N1586" s="20">
        <f t="shared" si="3430"/>
        <v>0</v>
      </c>
      <c r="O1586" s="20">
        <f t="shared" si="3431"/>
        <v>0</v>
      </c>
      <c r="P1586" s="23">
        <f t="shared" si="3494"/>
        <v>0</v>
      </c>
      <c r="Q1586" s="23">
        <f t="shared" si="3494"/>
        <v>0</v>
      </c>
      <c r="R1586" s="23">
        <f t="shared" si="3494"/>
        <v>0</v>
      </c>
      <c r="S1586" s="23">
        <f t="shared" si="3494"/>
        <v>0</v>
      </c>
      <c r="T1586" s="23">
        <f t="shared" si="3494"/>
        <v>0</v>
      </c>
      <c r="U1586" s="23">
        <f t="shared" si="3494"/>
        <v>0</v>
      </c>
      <c r="V1586" s="23">
        <f t="shared" si="3494"/>
        <v>0</v>
      </c>
      <c r="W1586" s="23">
        <f t="shared" si="3494"/>
        <v>0</v>
      </c>
      <c r="X1586" s="23">
        <f t="shared" si="3494"/>
        <v>0</v>
      </c>
      <c r="Y1586" s="23">
        <f t="shared" si="3494"/>
        <v>0</v>
      </c>
      <c r="Z1586" s="23">
        <f t="shared" si="3442"/>
        <v>2755.9</v>
      </c>
      <c r="AA1586" s="23">
        <f t="shared" si="3443"/>
        <v>0</v>
      </c>
      <c r="AB1586" s="23">
        <f t="shared" si="3444"/>
        <v>0</v>
      </c>
      <c r="AC1586" s="23">
        <f t="shared" si="3494"/>
        <v>0</v>
      </c>
      <c r="AD1586" s="23">
        <f t="shared" si="3494"/>
        <v>0</v>
      </c>
      <c r="AE1586" s="23">
        <f t="shared" si="3494"/>
        <v>0</v>
      </c>
      <c r="AF1586" s="23">
        <f t="shared" si="3494"/>
        <v>0</v>
      </c>
      <c r="AG1586" s="23">
        <f t="shared" si="3494"/>
        <v>0</v>
      </c>
      <c r="AH1586" s="23">
        <f t="shared" si="3494"/>
        <v>0</v>
      </c>
      <c r="AI1586" s="23">
        <f t="shared" si="3494"/>
        <v>0</v>
      </c>
      <c r="AJ1586" s="23">
        <f t="shared" si="3494"/>
        <v>0</v>
      </c>
      <c r="AK1586" s="23">
        <f t="shared" si="3494"/>
        <v>0</v>
      </c>
      <c r="AL1586" s="23">
        <f t="shared" si="3494"/>
        <v>0</v>
      </c>
      <c r="AM1586" s="23">
        <f t="shared" si="3494"/>
        <v>0</v>
      </c>
      <c r="AN1586" s="23">
        <f t="shared" si="3494"/>
        <v>0</v>
      </c>
      <c r="AO1586" s="23">
        <f t="shared" si="3474"/>
        <v>2755.9</v>
      </c>
      <c r="AP1586" s="23">
        <f t="shared" si="3475"/>
        <v>0</v>
      </c>
      <c r="AQ1586" s="23">
        <f t="shared" si="3476"/>
        <v>0</v>
      </c>
      <c r="AR1586" s="23">
        <f t="shared" si="3494"/>
        <v>0</v>
      </c>
      <c r="AS1586" s="23">
        <f t="shared" si="3477"/>
        <v>2755.9</v>
      </c>
      <c r="AT1586" s="23">
        <f t="shared" si="3494"/>
        <v>0</v>
      </c>
      <c r="AU1586" s="23">
        <f t="shared" si="3494"/>
        <v>0</v>
      </c>
      <c r="AV1586" s="23">
        <f t="shared" si="3494"/>
        <v>0</v>
      </c>
      <c r="AW1586" s="23">
        <f t="shared" si="3494"/>
        <v>0</v>
      </c>
      <c r="AX1586" s="23">
        <f t="shared" si="3494"/>
        <v>0</v>
      </c>
      <c r="AY1586" s="23">
        <f t="shared" si="3470"/>
        <v>2755.9</v>
      </c>
      <c r="AZ1586" s="23">
        <f t="shared" si="3494"/>
        <v>0</v>
      </c>
    </row>
    <row r="1587" spans="1:53" ht="31.5" x14ac:dyDescent="0.25">
      <c r="A1587" s="12" t="s">
        <v>431</v>
      </c>
      <c r="B1587" s="12" t="s">
        <v>57</v>
      </c>
      <c r="C1587" s="12" t="s">
        <v>106</v>
      </c>
      <c r="D1587" s="12" t="s">
        <v>113</v>
      </c>
      <c r="E1587" s="12">
        <v>240</v>
      </c>
      <c r="F1587" s="14" t="s">
        <v>372</v>
      </c>
      <c r="G1587" s="20">
        <v>2755.9</v>
      </c>
      <c r="H1587" s="20">
        <v>0</v>
      </c>
      <c r="I1587" s="20">
        <v>0</v>
      </c>
      <c r="J1587" s="20"/>
      <c r="K1587" s="20"/>
      <c r="L1587" s="20"/>
      <c r="M1587" s="20">
        <f t="shared" si="3429"/>
        <v>2755.9</v>
      </c>
      <c r="N1587" s="20">
        <f t="shared" si="3430"/>
        <v>0</v>
      </c>
      <c r="O1587" s="20">
        <f t="shared" si="3431"/>
        <v>0</v>
      </c>
      <c r="P1587" s="23"/>
      <c r="Q1587" s="23"/>
      <c r="R1587" s="23"/>
      <c r="S1587" s="23"/>
      <c r="T1587" s="23"/>
      <c r="U1587" s="23"/>
      <c r="V1587" s="23"/>
      <c r="W1587" s="23"/>
      <c r="X1587" s="23"/>
      <c r="Y1587" s="23"/>
      <c r="Z1587" s="23">
        <f t="shared" si="3442"/>
        <v>2755.9</v>
      </c>
      <c r="AA1587" s="23">
        <f t="shared" si="3443"/>
        <v>0</v>
      </c>
      <c r="AB1587" s="23">
        <f t="shared" si="3444"/>
        <v>0</v>
      </c>
      <c r="AC1587" s="23"/>
      <c r="AD1587" s="23"/>
      <c r="AE1587" s="23"/>
      <c r="AF1587" s="23"/>
      <c r="AG1587" s="23"/>
      <c r="AH1587" s="23"/>
      <c r="AI1587" s="23"/>
      <c r="AJ1587" s="23"/>
      <c r="AK1587" s="23"/>
      <c r="AL1587" s="23"/>
      <c r="AM1587" s="23"/>
      <c r="AN1587" s="23"/>
      <c r="AO1587" s="23">
        <f t="shared" si="3474"/>
        <v>2755.9</v>
      </c>
      <c r="AP1587" s="23">
        <f t="shared" si="3475"/>
        <v>0</v>
      </c>
      <c r="AQ1587" s="23">
        <f t="shared" si="3476"/>
        <v>0</v>
      </c>
      <c r="AR1587" s="23"/>
      <c r="AS1587" s="23">
        <f t="shared" si="3477"/>
        <v>2755.9</v>
      </c>
      <c r="AT1587" s="23"/>
      <c r="AU1587" s="23"/>
      <c r="AV1587" s="23"/>
      <c r="AW1587" s="23"/>
      <c r="AX1587" s="23"/>
      <c r="AY1587" s="23">
        <f t="shared" si="3470"/>
        <v>2755.9</v>
      </c>
      <c r="AZ1587" s="23"/>
    </row>
    <row r="1588" spans="1:53" x14ac:dyDescent="0.25">
      <c r="A1588" s="16" t="s">
        <v>431</v>
      </c>
      <c r="B1588" s="16" t="s">
        <v>15</v>
      </c>
      <c r="C1588" s="16"/>
      <c r="D1588" s="16"/>
      <c r="E1588" s="16"/>
      <c r="F1588" s="7" t="s">
        <v>52</v>
      </c>
      <c r="G1588" s="18">
        <f>G1589</f>
        <v>2304.4</v>
      </c>
      <c r="H1588" s="18">
        <f t="shared" ref="H1588:AZ1590" si="3495">H1589</f>
        <v>2324.5</v>
      </c>
      <c r="I1588" s="18">
        <f t="shared" si="3495"/>
        <v>2324.5</v>
      </c>
      <c r="J1588" s="18">
        <f t="shared" si="3495"/>
        <v>0</v>
      </c>
      <c r="K1588" s="18">
        <f t="shared" si="3495"/>
        <v>0</v>
      </c>
      <c r="L1588" s="18">
        <f t="shared" si="3495"/>
        <v>0</v>
      </c>
      <c r="M1588" s="20">
        <f t="shared" si="3429"/>
        <v>2304.4</v>
      </c>
      <c r="N1588" s="20">
        <f t="shared" si="3430"/>
        <v>2324.5</v>
      </c>
      <c r="O1588" s="20">
        <f t="shared" si="3431"/>
        <v>2324.5</v>
      </c>
      <c r="P1588" s="21">
        <f t="shared" si="3495"/>
        <v>0</v>
      </c>
      <c r="Q1588" s="21">
        <f t="shared" si="3495"/>
        <v>0</v>
      </c>
      <c r="R1588" s="21">
        <f t="shared" si="3495"/>
        <v>0</v>
      </c>
      <c r="S1588" s="21">
        <f t="shared" si="3495"/>
        <v>0</v>
      </c>
      <c r="T1588" s="21">
        <f t="shared" si="3495"/>
        <v>0</v>
      </c>
      <c r="U1588" s="21">
        <f t="shared" si="3495"/>
        <v>0</v>
      </c>
      <c r="V1588" s="21">
        <f t="shared" si="3495"/>
        <v>0</v>
      </c>
      <c r="W1588" s="21">
        <f t="shared" si="3495"/>
        <v>0</v>
      </c>
      <c r="X1588" s="21">
        <f t="shared" si="3495"/>
        <v>0</v>
      </c>
      <c r="Y1588" s="21">
        <f t="shared" si="3495"/>
        <v>0</v>
      </c>
      <c r="Z1588" s="21">
        <f t="shared" si="3442"/>
        <v>2304.4</v>
      </c>
      <c r="AA1588" s="21">
        <f t="shared" si="3443"/>
        <v>2324.5</v>
      </c>
      <c r="AB1588" s="21">
        <f t="shared" si="3444"/>
        <v>2324.5</v>
      </c>
      <c r="AC1588" s="21">
        <f t="shared" si="3495"/>
        <v>0</v>
      </c>
      <c r="AD1588" s="21">
        <f t="shared" si="3495"/>
        <v>0</v>
      </c>
      <c r="AE1588" s="21">
        <f t="shared" si="3495"/>
        <v>0</v>
      </c>
      <c r="AF1588" s="21">
        <f t="shared" si="3495"/>
        <v>0</v>
      </c>
      <c r="AG1588" s="21">
        <f t="shared" si="3495"/>
        <v>0</v>
      </c>
      <c r="AH1588" s="21">
        <f t="shared" si="3495"/>
        <v>0</v>
      </c>
      <c r="AI1588" s="21">
        <f t="shared" si="3495"/>
        <v>0</v>
      </c>
      <c r="AJ1588" s="21">
        <f t="shared" si="3495"/>
        <v>0</v>
      </c>
      <c r="AK1588" s="21">
        <f t="shared" si="3495"/>
        <v>0</v>
      </c>
      <c r="AL1588" s="21">
        <f t="shared" si="3495"/>
        <v>0</v>
      </c>
      <c r="AM1588" s="21">
        <f t="shared" si="3495"/>
        <v>0</v>
      </c>
      <c r="AN1588" s="21">
        <f t="shared" si="3495"/>
        <v>0</v>
      </c>
      <c r="AO1588" s="21">
        <f t="shared" si="3474"/>
        <v>2304.4</v>
      </c>
      <c r="AP1588" s="21">
        <f t="shared" si="3475"/>
        <v>2324.5</v>
      </c>
      <c r="AQ1588" s="21">
        <f t="shared" si="3476"/>
        <v>2324.5</v>
      </c>
      <c r="AR1588" s="21">
        <f t="shared" si="3495"/>
        <v>0</v>
      </c>
      <c r="AS1588" s="21">
        <f t="shared" si="3477"/>
        <v>2304.4</v>
      </c>
      <c r="AT1588" s="21">
        <f t="shared" si="3495"/>
        <v>0</v>
      </c>
      <c r="AU1588" s="21">
        <f t="shared" si="3495"/>
        <v>0</v>
      </c>
      <c r="AV1588" s="21">
        <f t="shared" si="3495"/>
        <v>0</v>
      </c>
      <c r="AW1588" s="21">
        <f t="shared" si="3495"/>
        <v>0</v>
      </c>
      <c r="AX1588" s="21">
        <f t="shared" si="3495"/>
        <v>0</v>
      </c>
      <c r="AY1588" s="21">
        <f t="shared" si="3470"/>
        <v>2304.4</v>
      </c>
      <c r="AZ1588" s="21">
        <f t="shared" si="3495"/>
        <v>0</v>
      </c>
    </row>
    <row r="1589" spans="1:53" x14ac:dyDescent="0.25">
      <c r="A1589" s="17" t="s">
        <v>431</v>
      </c>
      <c r="B1589" s="17" t="s">
        <v>15</v>
      </c>
      <c r="C1589" s="17" t="s">
        <v>15</v>
      </c>
      <c r="D1589" s="17"/>
      <c r="E1589" s="17"/>
      <c r="F1589" s="10" t="s">
        <v>206</v>
      </c>
      <c r="G1589" s="19">
        <f>G1590</f>
        <v>2304.4</v>
      </c>
      <c r="H1589" s="19">
        <f t="shared" si="3495"/>
        <v>2324.5</v>
      </c>
      <c r="I1589" s="19">
        <f t="shared" si="3495"/>
        <v>2324.5</v>
      </c>
      <c r="J1589" s="19">
        <f t="shared" si="3495"/>
        <v>0</v>
      </c>
      <c r="K1589" s="19">
        <f t="shared" si="3495"/>
        <v>0</v>
      </c>
      <c r="L1589" s="19">
        <f t="shared" si="3495"/>
        <v>0</v>
      </c>
      <c r="M1589" s="20">
        <f t="shared" si="3429"/>
        <v>2304.4</v>
      </c>
      <c r="N1589" s="20">
        <f t="shared" si="3430"/>
        <v>2324.5</v>
      </c>
      <c r="O1589" s="20">
        <f t="shared" si="3431"/>
        <v>2324.5</v>
      </c>
      <c r="P1589" s="22">
        <f t="shared" si="3495"/>
        <v>0</v>
      </c>
      <c r="Q1589" s="22">
        <f t="shared" si="3495"/>
        <v>0</v>
      </c>
      <c r="R1589" s="22">
        <f t="shared" si="3495"/>
        <v>0</v>
      </c>
      <c r="S1589" s="22">
        <f t="shared" si="3495"/>
        <v>0</v>
      </c>
      <c r="T1589" s="22">
        <f t="shared" si="3495"/>
        <v>0</v>
      </c>
      <c r="U1589" s="22">
        <f t="shared" si="3495"/>
        <v>0</v>
      </c>
      <c r="V1589" s="22">
        <f t="shared" si="3495"/>
        <v>0</v>
      </c>
      <c r="W1589" s="22">
        <f t="shared" si="3495"/>
        <v>0</v>
      </c>
      <c r="X1589" s="22">
        <f t="shared" si="3495"/>
        <v>0</v>
      </c>
      <c r="Y1589" s="22">
        <f t="shared" si="3495"/>
        <v>0</v>
      </c>
      <c r="Z1589" s="22">
        <f t="shared" si="3442"/>
        <v>2304.4</v>
      </c>
      <c r="AA1589" s="22">
        <f t="shared" si="3443"/>
        <v>2324.5</v>
      </c>
      <c r="AB1589" s="22">
        <f t="shared" si="3444"/>
        <v>2324.5</v>
      </c>
      <c r="AC1589" s="22">
        <f t="shared" si="3495"/>
        <v>0</v>
      </c>
      <c r="AD1589" s="22">
        <f t="shared" si="3495"/>
        <v>0</v>
      </c>
      <c r="AE1589" s="22">
        <f t="shared" si="3495"/>
        <v>0</v>
      </c>
      <c r="AF1589" s="22">
        <f t="shared" si="3495"/>
        <v>0</v>
      </c>
      <c r="AG1589" s="22">
        <f t="shared" si="3495"/>
        <v>0</v>
      </c>
      <c r="AH1589" s="22">
        <f t="shared" si="3495"/>
        <v>0</v>
      </c>
      <c r="AI1589" s="22">
        <f t="shared" si="3495"/>
        <v>0</v>
      </c>
      <c r="AJ1589" s="22">
        <f t="shared" si="3495"/>
        <v>0</v>
      </c>
      <c r="AK1589" s="22">
        <f t="shared" si="3495"/>
        <v>0</v>
      </c>
      <c r="AL1589" s="22">
        <f t="shared" si="3495"/>
        <v>0</v>
      </c>
      <c r="AM1589" s="22">
        <f t="shared" si="3495"/>
        <v>0</v>
      </c>
      <c r="AN1589" s="22">
        <f t="shared" si="3495"/>
        <v>0</v>
      </c>
      <c r="AO1589" s="22">
        <f t="shared" si="3474"/>
        <v>2304.4</v>
      </c>
      <c r="AP1589" s="22">
        <f t="shared" si="3475"/>
        <v>2324.5</v>
      </c>
      <c r="AQ1589" s="22">
        <f t="shared" si="3476"/>
        <v>2324.5</v>
      </c>
      <c r="AR1589" s="22">
        <f t="shared" si="3495"/>
        <v>0</v>
      </c>
      <c r="AS1589" s="22">
        <f t="shared" si="3477"/>
        <v>2304.4</v>
      </c>
      <c r="AT1589" s="22">
        <f t="shared" si="3495"/>
        <v>0</v>
      </c>
      <c r="AU1589" s="22">
        <f t="shared" si="3495"/>
        <v>0</v>
      </c>
      <c r="AV1589" s="22">
        <f t="shared" si="3495"/>
        <v>0</v>
      </c>
      <c r="AW1589" s="22">
        <f t="shared" si="3495"/>
        <v>0</v>
      </c>
      <c r="AX1589" s="22">
        <f t="shared" si="3495"/>
        <v>0</v>
      </c>
      <c r="AY1589" s="22">
        <f t="shared" si="3470"/>
        <v>2304.4</v>
      </c>
      <c r="AZ1589" s="22">
        <f t="shared" si="3495"/>
        <v>0</v>
      </c>
    </row>
    <row r="1590" spans="1:53" x14ac:dyDescent="0.25">
      <c r="A1590" s="12" t="s">
        <v>431</v>
      </c>
      <c r="B1590" s="12" t="s">
        <v>15</v>
      </c>
      <c r="C1590" s="12" t="s">
        <v>15</v>
      </c>
      <c r="D1590" s="12" t="s">
        <v>193</v>
      </c>
      <c r="E1590" s="12"/>
      <c r="F1590" s="14" t="s">
        <v>218</v>
      </c>
      <c r="G1590" s="20">
        <f>G1591</f>
        <v>2304.4</v>
      </c>
      <c r="H1590" s="20">
        <f t="shared" si="3495"/>
        <v>2324.5</v>
      </c>
      <c r="I1590" s="20">
        <f t="shared" si="3495"/>
        <v>2324.5</v>
      </c>
      <c r="J1590" s="20">
        <f t="shared" si="3495"/>
        <v>0</v>
      </c>
      <c r="K1590" s="20">
        <f t="shared" si="3495"/>
        <v>0</v>
      </c>
      <c r="L1590" s="20">
        <f t="shared" si="3495"/>
        <v>0</v>
      </c>
      <c r="M1590" s="20">
        <f t="shared" si="3429"/>
        <v>2304.4</v>
      </c>
      <c r="N1590" s="20">
        <f t="shared" si="3430"/>
        <v>2324.5</v>
      </c>
      <c r="O1590" s="20">
        <f t="shared" si="3431"/>
        <v>2324.5</v>
      </c>
      <c r="P1590" s="23">
        <f t="shared" si="3495"/>
        <v>0</v>
      </c>
      <c r="Q1590" s="23">
        <f t="shared" si="3495"/>
        <v>0</v>
      </c>
      <c r="R1590" s="23">
        <f t="shared" si="3495"/>
        <v>0</v>
      </c>
      <c r="S1590" s="23">
        <f t="shared" si="3495"/>
        <v>0</v>
      </c>
      <c r="T1590" s="23">
        <f t="shared" si="3495"/>
        <v>0</v>
      </c>
      <c r="U1590" s="23">
        <f t="shared" si="3495"/>
        <v>0</v>
      </c>
      <c r="V1590" s="23">
        <f t="shared" si="3495"/>
        <v>0</v>
      </c>
      <c r="W1590" s="23">
        <f t="shared" si="3495"/>
        <v>0</v>
      </c>
      <c r="X1590" s="23">
        <f t="shared" si="3495"/>
        <v>0</v>
      </c>
      <c r="Y1590" s="23">
        <f t="shared" si="3495"/>
        <v>0</v>
      </c>
      <c r="Z1590" s="23">
        <f t="shared" si="3442"/>
        <v>2304.4</v>
      </c>
      <c r="AA1590" s="23">
        <f t="shared" si="3443"/>
        <v>2324.5</v>
      </c>
      <c r="AB1590" s="23">
        <f t="shared" si="3444"/>
        <v>2324.5</v>
      </c>
      <c r="AC1590" s="23">
        <f t="shared" si="3495"/>
        <v>0</v>
      </c>
      <c r="AD1590" s="23">
        <f t="shared" si="3495"/>
        <v>0</v>
      </c>
      <c r="AE1590" s="23">
        <f t="shared" si="3495"/>
        <v>0</v>
      </c>
      <c r="AF1590" s="23">
        <f t="shared" si="3495"/>
        <v>0</v>
      </c>
      <c r="AG1590" s="23">
        <f t="shared" si="3495"/>
        <v>0</v>
      </c>
      <c r="AH1590" s="23">
        <f t="shared" si="3495"/>
        <v>0</v>
      </c>
      <c r="AI1590" s="23">
        <f t="shared" si="3495"/>
        <v>0</v>
      </c>
      <c r="AJ1590" s="23">
        <f t="shared" si="3495"/>
        <v>0</v>
      </c>
      <c r="AK1590" s="23">
        <f t="shared" si="3495"/>
        <v>0</v>
      </c>
      <c r="AL1590" s="23">
        <f t="shared" si="3495"/>
        <v>0</v>
      </c>
      <c r="AM1590" s="23">
        <f t="shared" si="3495"/>
        <v>0</v>
      </c>
      <c r="AN1590" s="23">
        <f t="shared" si="3495"/>
        <v>0</v>
      </c>
      <c r="AO1590" s="23">
        <f t="shared" si="3474"/>
        <v>2304.4</v>
      </c>
      <c r="AP1590" s="23">
        <f t="shared" si="3475"/>
        <v>2324.5</v>
      </c>
      <c r="AQ1590" s="23">
        <f t="shared" si="3476"/>
        <v>2324.5</v>
      </c>
      <c r="AR1590" s="23">
        <f t="shared" si="3495"/>
        <v>0</v>
      </c>
      <c r="AS1590" s="23">
        <f t="shared" si="3477"/>
        <v>2304.4</v>
      </c>
      <c r="AT1590" s="23">
        <f t="shared" si="3495"/>
        <v>0</v>
      </c>
      <c r="AU1590" s="23">
        <f t="shared" si="3495"/>
        <v>0</v>
      </c>
      <c r="AV1590" s="23">
        <f t="shared" si="3495"/>
        <v>0</v>
      </c>
      <c r="AW1590" s="23">
        <f t="shared" si="3495"/>
        <v>0</v>
      </c>
      <c r="AX1590" s="23">
        <f t="shared" si="3495"/>
        <v>0</v>
      </c>
      <c r="AY1590" s="23">
        <f t="shared" si="3470"/>
        <v>2304.4</v>
      </c>
      <c r="AZ1590" s="23">
        <f t="shared" si="3495"/>
        <v>0</v>
      </c>
      <c r="BA1590" s="5"/>
    </row>
    <row r="1591" spans="1:53" ht="31.5" x14ac:dyDescent="0.25">
      <c r="A1591" s="12" t="s">
        <v>431</v>
      </c>
      <c r="B1591" s="12" t="s">
        <v>15</v>
      </c>
      <c r="C1591" s="12" t="s">
        <v>15</v>
      </c>
      <c r="D1591" s="12" t="s">
        <v>194</v>
      </c>
      <c r="E1591" s="12"/>
      <c r="F1591" s="14" t="s">
        <v>219</v>
      </c>
      <c r="G1591" s="20">
        <f>G1592+G1595</f>
        <v>2304.4</v>
      </c>
      <c r="H1591" s="20">
        <f t="shared" ref="H1591:L1591" si="3496">H1592+H1595</f>
        <v>2324.5</v>
      </c>
      <c r="I1591" s="20">
        <f t="shared" si="3496"/>
        <v>2324.5</v>
      </c>
      <c r="J1591" s="20">
        <f t="shared" si="3496"/>
        <v>0</v>
      </c>
      <c r="K1591" s="20">
        <f t="shared" si="3496"/>
        <v>0</v>
      </c>
      <c r="L1591" s="20">
        <f t="shared" si="3496"/>
        <v>0</v>
      </c>
      <c r="M1591" s="20">
        <f t="shared" si="3429"/>
        <v>2304.4</v>
      </c>
      <c r="N1591" s="20">
        <f t="shared" si="3430"/>
        <v>2324.5</v>
      </c>
      <c r="O1591" s="20">
        <f t="shared" si="3431"/>
        <v>2324.5</v>
      </c>
      <c r="P1591" s="23">
        <f t="shared" ref="P1591:Q1591" si="3497">P1592+P1595</f>
        <v>0</v>
      </c>
      <c r="Q1591" s="23">
        <f t="shared" si="3497"/>
        <v>0</v>
      </c>
      <c r="R1591" s="23">
        <f t="shared" ref="R1591:T1591" si="3498">R1592+R1595</f>
        <v>0</v>
      </c>
      <c r="S1591" s="23">
        <f t="shared" si="3498"/>
        <v>0</v>
      </c>
      <c r="T1591" s="23">
        <f t="shared" si="3498"/>
        <v>0</v>
      </c>
      <c r="U1591" s="23">
        <f t="shared" ref="U1591:W1591" si="3499">U1592+U1595</f>
        <v>0</v>
      </c>
      <c r="V1591" s="23">
        <f t="shared" si="3499"/>
        <v>0</v>
      </c>
      <c r="W1591" s="23">
        <f t="shared" si="3499"/>
        <v>0</v>
      </c>
      <c r="X1591" s="23">
        <f t="shared" ref="X1591:Y1591" si="3500">X1592+X1595</f>
        <v>0</v>
      </c>
      <c r="Y1591" s="23">
        <f t="shared" si="3500"/>
        <v>0</v>
      </c>
      <c r="Z1591" s="23">
        <f t="shared" si="3442"/>
        <v>2304.4</v>
      </c>
      <c r="AA1591" s="23">
        <f t="shared" si="3443"/>
        <v>2324.5</v>
      </c>
      <c r="AB1591" s="23">
        <f t="shared" si="3444"/>
        <v>2324.5</v>
      </c>
      <c r="AC1591" s="23">
        <f t="shared" ref="AC1591:AL1591" si="3501">AC1592+AC1595</f>
        <v>0</v>
      </c>
      <c r="AD1591" s="23">
        <f t="shared" si="3501"/>
        <v>0</v>
      </c>
      <c r="AE1591" s="23">
        <f t="shared" ref="AE1591" si="3502">AE1592+AE1595</f>
        <v>0</v>
      </c>
      <c r="AF1591" s="23">
        <f t="shared" si="3501"/>
        <v>0</v>
      </c>
      <c r="AG1591" s="23">
        <f t="shared" si="3501"/>
        <v>0</v>
      </c>
      <c r="AH1591" s="23">
        <f t="shared" si="3501"/>
        <v>0</v>
      </c>
      <c r="AI1591" s="23">
        <f t="shared" ref="AI1591" si="3503">AI1592+AI1595</f>
        <v>0</v>
      </c>
      <c r="AJ1591" s="23">
        <f t="shared" si="3501"/>
        <v>0</v>
      </c>
      <c r="AK1591" s="23">
        <f t="shared" si="3501"/>
        <v>0</v>
      </c>
      <c r="AL1591" s="23">
        <f t="shared" si="3501"/>
        <v>0</v>
      </c>
      <c r="AM1591" s="23">
        <f t="shared" ref="AM1591:AZ1591" si="3504">AM1592+AM1595</f>
        <v>0</v>
      </c>
      <c r="AN1591" s="23">
        <f t="shared" si="3504"/>
        <v>0</v>
      </c>
      <c r="AO1591" s="23">
        <f t="shared" si="3474"/>
        <v>2304.4</v>
      </c>
      <c r="AP1591" s="23">
        <f t="shared" si="3475"/>
        <v>2324.5</v>
      </c>
      <c r="AQ1591" s="23">
        <f t="shared" si="3476"/>
        <v>2324.5</v>
      </c>
      <c r="AR1591" s="23">
        <f t="shared" ref="AR1591" si="3505">AR1592+AR1595</f>
        <v>0</v>
      </c>
      <c r="AS1591" s="23">
        <f t="shared" si="3477"/>
        <v>2304.4</v>
      </c>
      <c r="AT1591" s="23">
        <f t="shared" ref="AT1591:AX1591" si="3506">AT1592+AT1595</f>
        <v>0</v>
      </c>
      <c r="AU1591" s="23">
        <f t="shared" si="3506"/>
        <v>0</v>
      </c>
      <c r="AV1591" s="23">
        <f t="shared" si="3506"/>
        <v>0</v>
      </c>
      <c r="AW1591" s="23">
        <f t="shared" si="3506"/>
        <v>0</v>
      </c>
      <c r="AX1591" s="23">
        <f t="shared" si="3506"/>
        <v>0</v>
      </c>
      <c r="AY1591" s="23">
        <f t="shared" si="3470"/>
        <v>2304.4</v>
      </c>
      <c r="AZ1591" s="23">
        <f t="shared" si="3504"/>
        <v>0</v>
      </c>
      <c r="BA1591" s="5"/>
    </row>
    <row r="1592" spans="1:53" x14ac:dyDescent="0.25">
      <c r="A1592" s="12" t="s">
        <v>431</v>
      </c>
      <c r="B1592" s="12" t="s">
        <v>15</v>
      </c>
      <c r="C1592" s="12" t="s">
        <v>15</v>
      </c>
      <c r="D1592" s="12" t="s">
        <v>174</v>
      </c>
      <c r="E1592" s="12"/>
      <c r="F1592" s="14" t="s">
        <v>220</v>
      </c>
      <c r="G1592" s="20">
        <f>G1593</f>
        <v>149.5</v>
      </c>
      <c r="H1592" s="20">
        <f t="shared" ref="H1592:AZ1593" si="3507">H1593</f>
        <v>151.9</v>
      </c>
      <c r="I1592" s="20">
        <f t="shared" si="3507"/>
        <v>151.9</v>
      </c>
      <c r="J1592" s="20">
        <f t="shared" si="3507"/>
        <v>0</v>
      </c>
      <c r="K1592" s="20">
        <f t="shared" si="3507"/>
        <v>0</v>
      </c>
      <c r="L1592" s="20">
        <f t="shared" si="3507"/>
        <v>0</v>
      </c>
      <c r="M1592" s="20">
        <f t="shared" si="3429"/>
        <v>149.5</v>
      </c>
      <c r="N1592" s="20">
        <f t="shared" si="3430"/>
        <v>151.9</v>
      </c>
      <c r="O1592" s="20">
        <f t="shared" si="3431"/>
        <v>151.9</v>
      </c>
      <c r="P1592" s="23">
        <f t="shared" si="3507"/>
        <v>0</v>
      </c>
      <c r="Q1592" s="23">
        <f t="shared" si="3507"/>
        <v>0</v>
      </c>
      <c r="R1592" s="23">
        <f t="shared" si="3507"/>
        <v>0</v>
      </c>
      <c r="S1592" s="23">
        <f t="shared" si="3507"/>
        <v>0</v>
      </c>
      <c r="T1592" s="23">
        <f t="shared" si="3507"/>
        <v>0</v>
      </c>
      <c r="U1592" s="23">
        <f t="shared" si="3507"/>
        <v>0</v>
      </c>
      <c r="V1592" s="23">
        <f t="shared" si="3507"/>
        <v>0</v>
      </c>
      <c r="W1592" s="23">
        <f t="shared" si="3507"/>
        <v>0</v>
      </c>
      <c r="X1592" s="23">
        <f t="shared" si="3507"/>
        <v>0</v>
      </c>
      <c r="Y1592" s="23">
        <f t="shared" si="3507"/>
        <v>0</v>
      </c>
      <c r="Z1592" s="23">
        <f t="shared" si="3442"/>
        <v>149.5</v>
      </c>
      <c r="AA1592" s="23">
        <f t="shared" si="3443"/>
        <v>151.9</v>
      </c>
      <c r="AB1592" s="23">
        <f t="shared" si="3444"/>
        <v>151.9</v>
      </c>
      <c r="AC1592" s="23">
        <f t="shared" si="3507"/>
        <v>0</v>
      </c>
      <c r="AD1592" s="23">
        <f t="shared" si="3507"/>
        <v>0</v>
      </c>
      <c r="AE1592" s="23">
        <f t="shared" si="3507"/>
        <v>0</v>
      </c>
      <c r="AF1592" s="23">
        <f t="shared" si="3507"/>
        <v>0</v>
      </c>
      <c r="AG1592" s="23">
        <f t="shared" si="3507"/>
        <v>0</v>
      </c>
      <c r="AH1592" s="23">
        <f t="shared" si="3507"/>
        <v>0</v>
      </c>
      <c r="AI1592" s="23">
        <f t="shared" si="3507"/>
        <v>0</v>
      </c>
      <c r="AJ1592" s="23">
        <f t="shared" si="3507"/>
        <v>0</v>
      </c>
      <c r="AK1592" s="23">
        <f t="shared" si="3507"/>
        <v>0</v>
      </c>
      <c r="AL1592" s="23">
        <f t="shared" si="3507"/>
        <v>0</v>
      </c>
      <c r="AM1592" s="23">
        <f t="shared" si="3507"/>
        <v>0</v>
      </c>
      <c r="AN1592" s="23">
        <f t="shared" si="3507"/>
        <v>0</v>
      </c>
      <c r="AO1592" s="23">
        <f t="shared" si="3474"/>
        <v>149.5</v>
      </c>
      <c r="AP1592" s="23">
        <f t="shared" si="3475"/>
        <v>151.9</v>
      </c>
      <c r="AQ1592" s="23">
        <f t="shared" si="3476"/>
        <v>151.9</v>
      </c>
      <c r="AR1592" s="23">
        <f t="shared" si="3507"/>
        <v>0</v>
      </c>
      <c r="AS1592" s="23">
        <f t="shared" si="3477"/>
        <v>149.5</v>
      </c>
      <c r="AT1592" s="23">
        <f t="shared" si="3507"/>
        <v>0</v>
      </c>
      <c r="AU1592" s="23">
        <f t="shared" si="3507"/>
        <v>0</v>
      </c>
      <c r="AV1592" s="23">
        <f t="shared" si="3507"/>
        <v>0</v>
      </c>
      <c r="AW1592" s="23">
        <f t="shared" si="3507"/>
        <v>0</v>
      </c>
      <c r="AX1592" s="23">
        <f t="shared" si="3507"/>
        <v>0</v>
      </c>
      <c r="AY1592" s="23">
        <f t="shared" si="3470"/>
        <v>149.5</v>
      </c>
      <c r="AZ1592" s="23">
        <f t="shared" si="3507"/>
        <v>0</v>
      </c>
    </row>
    <row r="1593" spans="1:53" ht="31.5" x14ac:dyDescent="0.25">
      <c r="A1593" s="12" t="s">
        <v>431</v>
      </c>
      <c r="B1593" s="12" t="s">
        <v>15</v>
      </c>
      <c r="C1593" s="12" t="s">
        <v>15</v>
      </c>
      <c r="D1593" s="12" t="s">
        <v>174</v>
      </c>
      <c r="E1593" s="12" t="s">
        <v>7</v>
      </c>
      <c r="F1593" s="14" t="s">
        <v>383</v>
      </c>
      <c r="G1593" s="20">
        <f>G1594</f>
        <v>149.5</v>
      </c>
      <c r="H1593" s="20">
        <f t="shared" si="3507"/>
        <v>151.9</v>
      </c>
      <c r="I1593" s="20">
        <f t="shared" si="3507"/>
        <v>151.9</v>
      </c>
      <c r="J1593" s="20">
        <f t="shared" si="3507"/>
        <v>0</v>
      </c>
      <c r="K1593" s="20">
        <f t="shared" si="3507"/>
        <v>0</v>
      </c>
      <c r="L1593" s="20">
        <f t="shared" si="3507"/>
        <v>0</v>
      </c>
      <c r="M1593" s="20">
        <f t="shared" si="3429"/>
        <v>149.5</v>
      </c>
      <c r="N1593" s="20">
        <f t="shared" si="3430"/>
        <v>151.9</v>
      </c>
      <c r="O1593" s="20">
        <f t="shared" si="3431"/>
        <v>151.9</v>
      </c>
      <c r="P1593" s="23">
        <f t="shared" si="3507"/>
        <v>0</v>
      </c>
      <c r="Q1593" s="23">
        <f t="shared" si="3507"/>
        <v>0</v>
      </c>
      <c r="R1593" s="23">
        <f t="shared" si="3507"/>
        <v>0</v>
      </c>
      <c r="S1593" s="23">
        <f t="shared" si="3507"/>
        <v>0</v>
      </c>
      <c r="T1593" s="23">
        <f t="shared" si="3507"/>
        <v>0</v>
      </c>
      <c r="U1593" s="23">
        <f t="shared" si="3507"/>
        <v>0</v>
      </c>
      <c r="V1593" s="23">
        <f t="shared" si="3507"/>
        <v>0</v>
      </c>
      <c r="W1593" s="23">
        <f t="shared" si="3507"/>
        <v>0</v>
      </c>
      <c r="X1593" s="23">
        <f t="shared" si="3507"/>
        <v>0</v>
      </c>
      <c r="Y1593" s="23">
        <f t="shared" si="3507"/>
        <v>0</v>
      </c>
      <c r="Z1593" s="23">
        <f t="shared" si="3442"/>
        <v>149.5</v>
      </c>
      <c r="AA1593" s="23">
        <f t="shared" si="3443"/>
        <v>151.9</v>
      </c>
      <c r="AB1593" s="23">
        <f t="shared" si="3444"/>
        <v>151.9</v>
      </c>
      <c r="AC1593" s="23">
        <f t="shared" si="3507"/>
        <v>0</v>
      </c>
      <c r="AD1593" s="23">
        <f t="shared" si="3507"/>
        <v>0</v>
      </c>
      <c r="AE1593" s="23">
        <f t="shared" si="3507"/>
        <v>0</v>
      </c>
      <c r="AF1593" s="23">
        <f t="shared" si="3507"/>
        <v>0</v>
      </c>
      <c r="AG1593" s="23">
        <f t="shared" si="3507"/>
        <v>0</v>
      </c>
      <c r="AH1593" s="23">
        <f t="shared" si="3507"/>
        <v>0</v>
      </c>
      <c r="AI1593" s="23">
        <f t="shared" si="3507"/>
        <v>0</v>
      </c>
      <c r="AJ1593" s="23">
        <f t="shared" si="3507"/>
        <v>0</v>
      </c>
      <c r="AK1593" s="23">
        <f t="shared" si="3507"/>
        <v>0</v>
      </c>
      <c r="AL1593" s="23">
        <f t="shared" si="3507"/>
        <v>0</v>
      </c>
      <c r="AM1593" s="23">
        <f t="shared" si="3507"/>
        <v>0</v>
      </c>
      <c r="AN1593" s="23">
        <f t="shared" si="3507"/>
        <v>0</v>
      </c>
      <c r="AO1593" s="23">
        <f t="shared" si="3474"/>
        <v>149.5</v>
      </c>
      <c r="AP1593" s="23">
        <f t="shared" si="3475"/>
        <v>151.9</v>
      </c>
      <c r="AQ1593" s="23">
        <f t="shared" si="3476"/>
        <v>151.9</v>
      </c>
      <c r="AR1593" s="23">
        <f t="shared" si="3507"/>
        <v>0</v>
      </c>
      <c r="AS1593" s="23">
        <f t="shared" si="3477"/>
        <v>149.5</v>
      </c>
      <c r="AT1593" s="23">
        <f t="shared" si="3507"/>
        <v>0</v>
      </c>
      <c r="AU1593" s="23">
        <f t="shared" si="3507"/>
        <v>0</v>
      </c>
      <c r="AV1593" s="23">
        <f t="shared" si="3507"/>
        <v>0</v>
      </c>
      <c r="AW1593" s="23">
        <f t="shared" si="3507"/>
        <v>0</v>
      </c>
      <c r="AX1593" s="23">
        <f t="shared" si="3507"/>
        <v>0</v>
      </c>
      <c r="AY1593" s="23">
        <f t="shared" si="3470"/>
        <v>149.5</v>
      </c>
      <c r="AZ1593" s="23">
        <f t="shared" si="3507"/>
        <v>0</v>
      </c>
    </row>
    <row r="1594" spans="1:53" ht="31.5" x14ac:dyDescent="0.25">
      <c r="A1594" s="12" t="s">
        <v>431</v>
      </c>
      <c r="B1594" s="12" t="s">
        <v>15</v>
      </c>
      <c r="C1594" s="12" t="s">
        <v>15</v>
      </c>
      <c r="D1594" s="12" t="s">
        <v>174</v>
      </c>
      <c r="E1594" s="12">
        <v>240</v>
      </c>
      <c r="F1594" s="14" t="s">
        <v>372</v>
      </c>
      <c r="G1594" s="20">
        <v>149.5</v>
      </c>
      <c r="H1594" s="20">
        <v>151.9</v>
      </c>
      <c r="I1594" s="20">
        <v>151.9</v>
      </c>
      <c r="J1594" s="20"/>
      <c r="K1594" s="20"/>
      <c r="L1594" s="20"/>
      <c r="M1594" s="20">
        <f t="shared" si="3429"/>
        <v>149.5</v>
      </c>
      <c r="N1594" s="20">
        <f t="shared" si="3430"/>
        <v>151.9</v>
      </c>
      <c r="O1594" s="20">
        <f t="shared" si="3431"/>
        <v>151.9</v>
      </c>
      <c r="P1594" s="23"/>
      <c r="Q1594" s="23"/>
      <c r="R1594" s="23"/>
      <c r="S1594" s="23"/>
      <c r="T1594" s="23"/>
      <c r="U1594" s="23"/>
      <c r="V1594" s="23"/>
      <c r="W1594" s="23"/>
      <c r="X1594" s="23"/>
      <c r="Y1594" s="23"/>
      <c r="Z1594" s="23">
        <f t="shared" si="3442"/>
        <v>149.5</v>
      </c>
      <c r="AA1594" s="23">
        <f t="shared" si="3443"/>
        <v>151.9</v>
      </c>
      <c r="AB1594" s="23">
        <f t="shared" si="3444"/>
        <v>151.9</v>
      </c>
      <c r="AC1594" s="23"/>
      <c r="AD1594" s="23"/>
      <c r="AE1594" s="23"/>
      <c r="AF1594" s="23"/>
      <c r="AG1594" s="23"/>
      <c r="AH1594" s="23"/>
      <c r="AI1594" s="23"/>
      <c r="AJ1594" s="23"/>
      <c r="AK1594" s="23"/>
      <c r="AL1594" s="23"/>
      <c r="AM1594" s="23"/>
      <c r="AN1594" s="23"/>
      <c r="AO1594" s="23">
        <f t="shared" si="3474"/>
        <v>149.5</v>
      </c>
      <c r="AP1594" s="23">
        <f t="shared" si="3475"/>
        <v>151.9</v>
      </c>
      <c r="AQ1594" s="23">
        <f t="shared" si="3476"/>
        <v>151.9</v>
      </c>
      <c r="AR1594" s="23"/>
      <c r="AS1594" s="23">
        <f t="shared" si="3477"/>
        <v>149.5</v>
      </c>
      <c r="AT1594" s="23"/>
      <c r="AU1594" s="23"/>
      <c r="AV1594" s="23"/>
      <c r="AW1594" s="23"/>
      <c r="AX1594" s="23"/>
      <c r="AY1594" s="23">
        <f t="shared" si="3470"/>
        <v>149.5</v>
      </c>
      <c r="AZ1594" s="23"/>
    </row>
    <row r="1595" spans="1:53" ht="78.75" x14ac:dyDescent="0.25">
      <c r="A1595" s="12" t="s">
        <v>431</v>
      </c>
      <c r="B1595" s="12" t="s">
        <v>15</v>
      </c>
      <c r="C1595" s="12" t="s">
        <v>15</v>
      </c>
      <c r="D1595" s="12" t="s">
        <v>342</v>
      </c>
      <c r="E1595" s="12"/>
      <c r="F1595" s="14" t="s">
        <v>400</v>
      </c>
      <c r="G1595" s="20">
        <f>G1596</f>
        <v>2154.9</v>
      </c>
      <c r="H1595" s="20">
        <f t="shared" ref="H1595:AZ1596" si="3508">H1596</f>
        <v>2172.6</v>
      </c>
      <c r="I1595" s="20">
        <f t="shared" si="3508"/>
        <v>2172.6</v>
      </c>
      <c r="J1595" s="20">
        <f t="shared" si="3508"/>
        <v>0</v>
      </c>
      <c r="K1595" s="20">
        <f t="shared" si="3508"/>
        <v>0</v>
      </c>
      <c r="L1595" s="20">
        <f t="shared" si="3508"/>
        <v>0</v>
      </c>
      <c r="M1595" s="20">
        <f t="shared" si="3429"/>
        <v>2154.9</v>
      </c>
      <c r="N1595" s="20">
        <f t="shared" si="3430"/>
        <v>2172.6</v>
      </c>
      <c r="O1595" s="20">
        <f t="shared" si="3431"/>
        <v>2172.6</v>
      </c>
      <c r="P1595" s="23">
        <f t="shared" si="3508"/>
        <v>0</v>
      </c>
      <c r="Q1595" s="23">
        <f t="shared" si="3508"/>
        <v>0</v>
      </c>
      <c r="R1595" s="23">
        <f t="shared" si="3508"/>
        <v>0</v>
      </c>
      <c r="S1595" s="23">
        <f t="shared" si="3508"/>
        <v>0</v>
      </c>
      <c r="T1595" s="23">
        <f t="shared" si="3508"/>
        <v>0</v>
      </c>
      <c r="U1595" s="23">
        <f t="shared" si="3508"/>
        <v>0</v>
      </c>
      <c r="V1595" s="23">
        <f t="shared" si="3508"/>
        <v>0</v>
      </c>
      <c r="W1595" s="23">
        <f t="shared" si="3508"/>
        <v>0</v>
      </c>
      <c r="X1595" s="23">
        <f t="shared" si="3508"/>
        <v>0</v>
      </c>
      <c r="Y1595" s="23">
        <f t="shared" si="3508"/>
        <v>0</v>
      </c>
      <c r="Z1595" s="23">
        <f t="shared" si="3442"/>
        <v>2154.9</v>
      </c>
      <c r="AA1595" s="23">
        <f t="shared" si="3443"/>
        <v>2172.6</v>
      </c>
      <c r="AB1595" s="23">
        <f t="shared" si="3444"/>
        <v>2172.6</v>
      </c>
      <c r="AC1595" s="23">
        <f t="shared" si="3508"/>
        <v>0</v>
      </c>
      <c r="AD1595" s="23">
        <f t="shared" si="3508"/>
        <v>0</v>
      </c>
      <c r="AE1595" s="23">
        <f t="shared" si="3508"/>
        <v>0</v>
      </c>
      <c r="AF1595" s="23">
        <f t="shared" si="3508"/>
        <v>0</v>
      </c>
      <c r="AG1595" s="23">
        <f t="shared" si="3508"/>
        <v>0</v>
      </c>
      <c r="AH1595" s="23">
        <f t="shared" si="3508"/>
        <v>0</v>
      </c>
      <c r="AI1595" s="23">
        <f t="shared" si="3508"/>
        <v>0</v>
      </c>
      <c r="AJ1595" s="23">
        <f t="shared" si="3508"/>
        <v>0</v>
      </c>
      <c r="AK1595" s="23">
        <f t="shared" si="3508"/>
        <v>0</v>
      </c>
      <c r="AL1595" s="23">
        <f t="shared" si="3508"/>
        <v>0</v>
      </c>
      <c r="AM1595" s="23">
        <f t="shared" si="3508"/>
        <v>0</v>
      </c>
      <c r="AN1595" s="23">
        <f t="shared" si="3508"/>
        <v>0</v>
      </c>
      <c r="AO1595" s="23">
        <f t="shared" si="3474"/>
        <v>2154.9</v>
      </c>
      <c r="AP1595" s="23">
        <f t="shared" si="3475"/>
        <v>2172.6</v>
      </c>
      <c r="AQ1595" s="23">
        <f t="shared" si="3476"/>
        <v>2172.6</v>
      </c>
      <c r="AR1595" s="23">
        <f t="shared" si="3508"/>
        <v>0</v>
      </c>
      <c r="AS1595" s="23">
        <f t="shared" si="3477"/>
        <v>2154.9</v>
      </c>
      <c r="AT1595" s="23">
        <f t="shared" si="3508"/>
        <v>0</v>
      </c>
      <c r="AU1595" s="23">
        <f t="shared" si="3508"/>
        <v>0</v>
      </c>
      <c r="AV1595" s="23">
        <f t="shared" si="3508"/>
        <v>0</v>
      </c>
      <c r="AW1595" s="23">
        <f t="shared" si="3508"/>
        <v>0</v>
      </c>
      <c r="AX1595" s="23">
        <f t="shared" si="3508"/>
        <v>0</v>
      </c>
      <c r="AY1595" s="23">
        <f t="shared" si="3470"/>
        <v>2154.9</v>
      </c>
      <c r="AZ1595" s="23">
        <f t="shared" si="3508"/>
        <v>0</v>
      </c>
    </row>
    <row r="1596" spans="1:53" ht="31.5" x14ac:dyDescent="0.25">
      <c r="A1596" s="12" t="s">
        <v>431</v>
      </c>
      <c r="B1596" s="12" t="s">
        <v>15</v>
      </c>
      <c r="C1596" s="12" t="s">
        <v>15</v>
      </c>
      <c r="D1596" s="12" t="s">
        <v>342</v>
      </c>
      <c r="E1596" s="12" t="s">
        <v>92</v>
      </c>
      <c r="F1596" s="14" t="s">
        <v>386</v>
      </c>
      <c r="G1596" s="20">
        <f>G1597</f>
        <v>2154.9</v>
      </c>
      <c r="H1596" s="20">
        <f t="shared" si="3508"/>
        <v>2172.6</v>
      </c>
      <c r="I1596" s="20">
        <f t="shared" si="3508"/>
        <v>2172.6</v>
      </c>
      <c r="J1596" s="20">
        <f t="shared" si="3508"/>
        <v>0</v>
      </c>
      <c r="K1596" s="20">
        <f t="shared" si="3508"/>
        <v>0</v>
      </c>
      <c r="L1596" s="20">
        <f t="shared" si="3508"/>
        <v>0</v>
      </c>
      <c r="M1596" s="20">
        <f t="shared" si="3429"/>
        <v>2154.9</v>
      </c>
      <c r="N1596" s="20">
        <f t="shared" si="3430"/>
        <v>2172.6</v>
      </c>
      <c r="O1596" s="20">
        <f t="shared" si="3431"/>
        <v>2172.6</v>
      </c>
      <c r="P1596" s="23">
        <f t="shared" si="3508"/>
        <v>0</v>
      </c>
      <c r="Q1596" s="23">
        <f t="shared" si="3508"/>
        <v>0</v>
      </c>
      <c r="R1596" s="23">
        <f t="shared" si="3508"/>
        <v>0</v>
      </c>
      <c r="S1596" s="23">
        <f t="shared" si="3508"/>
        <v>0</v>
      </c>
      <c r="T1596" s="23">
        <f t="shared" si="3508"/>
        <v>0</v>
      </c>
      <c r="U1596" s="23">
        <f t="shared" si="3508"/>
        <v>0</v>
      </c>
      <c r="V1596" s="23">
        <f t="shared" si="3508"/>
        <v>0</v>
      </c>
      <c r="W1596" s="23">
        <f t="shared" si="3508"/>
        <v>0</v>
      </c>
      <c r="X1596" s="23">
        <f t="shared" si="3508"/>
        <v>0</v>
      </c>
      <c r="Y1596" s="23">
        <f t="shared" si="3508"/>
        <v>0</v>
      </c>
      <c r="Z1596" s="23">
        <f t="shared" si="3442"/>
        <v>2154.9</v>
      </c>
      <c r="AA1596" s="23">
        <f t="shared" si="3443"/>
        <v>2172.6</v>
      </c>
      <c r="AB1596" s="23">
        <f t="shared" si="3444"/>
        <v>2172.6</v>
      </c>
      <c r="AC1596" s="23">
        <f t="shared" si="3508"/>
        <v>0</v>
      </c>
      <c r="AD1596" s="23">
        <f t="shared" si="3508"/>
        <v>0</v>
      </c>
      <c r="AE1596" s="23">
        <f t="shared" si="3508"/>
        <v>0</v>
      </c>
      <c r="AF1596" s="23">
        <f t="shared" si="3508"/>
        <v>0</v>
      </c>
      <c r="AG1596" s="23">
        <f t="shared" si="3508"/>
        <v>0</v>
      </c>
      <c r="AH1596" s="23">
        <f t="shared" si="3508"/>
        <v>0</v>
      </c>
      <c r="AI1596" s="23">
        <f t="shared" si="3508"/>
        <v>0</v>
      </c>
      <c r="AJ1596" s="23">
        <f t="shared" si="3508"/>
        <v>0</v>
      </c>
      <c r="AK1596" s="23">
        <f t="shared" si="3508"/>
        <v>0</v>
      </c>
      <c r="AL1596" s="23">
        <f t="shared" si="3508"/>
        <v>0</v>
      </c>
      <c r="AM1596" s="23">
        <f t="shared" si="3508"/>
        <v>0</v>
      </c>
      <c r="AN1596" s="23">
        <f t="shared" si="3508"/>
        <v>0</v>
      </c>
      <c r="AO1596" s="23">
        <f t="shared" si="3474"/>
        <v>2154.9</v>
      </c>
      <c r="AP1596" s="23">
        <f t="shared" si="3475"/>
        <v>2172.6</v>
      </c>
      <c r="AQ1596" s="23">
        <f t="shared" si="3476"/>
        <v>2172.6</v>
      </c>
      <c r="AR1596" s="23">
        <f t="shared" si="3508"/>
        <v>0</v>
      </c>
      <c r="AS1596" s="23">
        <f t="shared" si="3477"/>
        <v>2154.9</v>
      </c>
      <c r="AT1596" s="23">
        <f t="shared" si="3508"/>
        <v>0</v>
      </c>
      <c r="AU1596" s="23">
        <f t="shared" si="3508"/>
        <v>0</v>
      </c>
      <c r="AV1596" s="23">
        <f t="shared" si="3508"/>
        <v>0</v>
      </c>
      <c r="AW1596" s="23">
        <f t="shared" si="3508"/>
        <v>0</v>
      </c>
      <c r="AX1596" s="23">
        <f t="shared" si="3508"/>
        <v>0</v>
      </c>
      <c r="AY1596" s="23">
        <f t="shared" si="3470"/>
        <v>2154.9</v>
      </c>
      <c r="AZ1596" s="23">
        <f t="shared" si="3508"/>
        <v>0</v>
      </c>
    </row>
    <row r="1597" spans="1:53" ht="47.25" x14ac:dyDescent="0.25">
      <c r="A1597" s="12" t="s">
        <v>431</v>
      </c>
      <c r="B1597" s="12" t="s">
        <v>15</v>
      </c>
      <c r="C1597" s="12" t="s">
        <v>15</v>
      </c>
      <c r="D1597" s="12" t="s">
        <v>342</v>
      </c>
      <c r="E1597" s="12">
        <v>630</v>
      </c>
      <c r="F1597" s="14" t="s">
        <v>379</v>
      </c>
      <c r="G1597" s="20">
        <v>2154.9</v>
      </c>
      <c r="H1597" s="20">
        <v>2172.6</v>
      </c>
      <c r="I1597" s="20">
        <v>2172.6</v>
      </c>
      <c r="J1597" s="20"/>
      <c r="K1597" s="20"/>
      <c r="L1597" s="20"/>
      <c r="M1597" s="20">
        <f t="shared" si="3429"/>
        <v>2154.9</v>
      </c>
      <c r="N1597" s="20">
        <f t="shared" si="3430"/>
        <v>2172.6</v>
      </c>
      <c r="O1597" s="20">
        <f t="shared" si="3431"/>
        <v>2172.6</v>
      </c>
      <c r="P1597" s="23"/>
      <c r="Q1597" s="23"/>
      <c r="R1597" s="23"/>
      <c r="S1597" s="23"/>
      <c r="T1597" s="23"/>
      <c r="U1597" s="23"/>
      <c r="V1597" s="23"/>
      <c r="W1597" s="23"/>
      <c r="X1597" s="23"/>
      <c r="Y1597" s="23"/>
      <c r="Z1597" s="23">
        <f t="shared" si="3442"/>
        <v>2154.9</v>
      </c>
      <c r="AA1597" s="23">
        <f t="shared" si="3443"/>
        <v>2172.6</v>
      </c>
      <c r="AB1597" s="23">
        <f t="shared" si="3444"/>
        <v>2172.6</v>
      </c>
      <c r="AC1597" s="23"/>
      <c r="AD1597" s="23"/>
      <c r="AE1597" s="23"/>
      <c r="AF1597" s="23"/>
      <c r="AG1597" s="23"/>
      <c r="AH1597" s="23"/>
      <c r="AI1597" s="23"/>
      <c r="AJ1597" s="23"/>
      <c r="AK1597" s="23"/>
      <c r="AL1597" s="23"/>
      <c r="AM1597" s="23"/>
      <c r="AN1597" s="23"/>
      <c r="AO1597" s="23">
        <f t="shared" si="3474"/>
        <v>2154.9</v>
      </c>
      <c r="AP1597" s="23">
        <f t="shared" si="3475"/>
        <v>2172.6</v>
      </c>
      <c r="AQ1597" s="23">
        <f t="shared" si="3476"/>
        <v>2172.6</v>
      </c>
      <c r="AR1597" s="23"/>
      <c r="AS1597" s="23">
        <f t="shared" si="3477"/>
        <v>2154.9</v>
      </c>
      <c r="AT1597" s="23"/>
      <c r="AU1597" s="23"/>
      <c r="AV1597" s="23"/>
      <c r="AW1597" s="23"/>
      <c r="AX1597" s="23"/>
      <c r="AY1597" s="23">
        <f t="shared" si="3470"/>
        <v>2154.9</v>
      </c>
      <c r="AZ1597" s="23"/>
    </row>
    <row r="1598" spans="1:53" x14ac:dyDescent="0.25">
      <c r="A1598" s="16" t="s">
        <v>431</v>
      </c>
      <c r="B1598" s="16" t="s">
        <v>181</v>
      </c>
      <c r="C1598" s="16"/>
      <c r="D1598" s="16"/>
      <c r="E1598" s="16"/>
      <c r="F1598" s="7" t="s">
        <v>208</v>
      </c>
      <c r="G1598" s="18">
        <f t="shared" ref="G1598:AZ1603" si="3509">G1599</f>
        <v>5684.4</v>
      </c>
      <c r="H1598" s="18">
        <f t="shared" si="3509"/>
        <v>798</v>
      </c>
      <c r="I1598" s="18">
        <f t="shared" si="3509"/>
        <v>1596</v>
      </c>
      <c r="J1598" s="18">
        <f t="shared" si="3509"/>
        <v>0</v>
      </c>
      <c r="K1598" s="18">
        <f t="shared" si="3509"/>
        <v>0</v>
      </c>
      <c r="L1598" s="18">
        <f t="shared" si="3509"/>
        <v>0</v>
      </c>
      <c r="M1598" s="20">
        <f t="shared" si="3429"/>
        <v>5684.4</v>
      </c>
      <c r="N1598" s="20">
        <f t="shared" si="3430"/>
        <v>798</v>
      </c>
      <c r="O1598" s="20">
        <f t="shared" si="3431"/>
        <v>1596</v>
      </c>
      <c r="P1598" s="21">
        <f t="shared" si="3509"/>
        <v>0</v>
      </c>
      <c r="Q1598" s="21">
        <f t="shared" si="3509"/>
        <v>0</v>
      </c>
      <c r="R1598" s="21">
        <f t="shared" si="3509"/>
        <v>0</v>
      </c>
      <c r="S1598" s="21">
        <f t="shared" si="3509"/>
        <v>0</v>
      </c>
      <c r="T1598" s="21">
        <f t="shared" si="3509"/>
        <v>0</v>
      </c>
      <c r="U1598" s="21">
        <f t="shared" si="3509"/>
        <v>0</v>
      </c>
      <c r="V1598" s="21">
        <f t="shared" si="3509"/>
        <v>0</v>
      </c>
      <c r="W1598" s="21">
        <f t="shared" si="3509"/>
        <v>0</v>
      </c>
      <c r="X1598" s="21">
        <f t="shared" si="3509"/>
        <v>0</v>
      </c>
      <c r="Y1598" s="21">
        <f t="shared" si="3509"/>
        <v>0</v>
      </c>
      <c r="Z1598" s="21">
        <f t="shared" si="3442"/>
        <v>5684.4</v>
      </c>
      <c r="AA1598" s="21">
        <f t="shared" si="3443"/>
        <v>798</v>
      </c>
      <c r="AB1598" s="21">
        <f t="shared" si="3444"/>
        <v>1596</v>
      </c>
      <c r="AC1598" s="21">
        <f t="shared" si="3509"/>
        <v>0</v>
      </c>
      <c r="AD1598" s="21">
        <f t="shared" si="3509"/>
        <v>0</v>
      </c>
      <c r="AE1598" s="21">
        <f t="shared" si="3509"/>
        <v>0</v>
      </c>
      <c r="AF1598" s="21">
        <f t="shared" si="3509"/>
        <v>0</v>
      </c>
      <c r="AG1598" s="21">
        <f t="shared" si="3509"/>
        <v>0</v>
      </c>
      <c r="AH1598" s="21">
        <f t="shared" si="3509"/>
        <v>0</v>
      </c>
      <c r="AI1598" s="21">
        <f t="shared" si="3509"/>
        <v>0</v>
      </c>
      <c r="AJ1598" s="21">
        <f t="shared" si="3509"/>
        <v>0</v>
      </c>
      <c r="AK1598" s="21">
        <f t="shared" si="3509"/>
        <v>0</v>
      </c>
      <c r="AL1598" s="21">
        <f t="shared" si="3509"/>
        <v>0</v>
      </c>
      <c r="AM1598" s="21">
        <f t="shared" si="3509"/>
        <v>0</v>
      </c>
      <c r="AN1598" s="21">
        <f t="shared" si="3509"/>
        <v>0</v>
      </c>
      <c r="AO1598" s="21">
        <f t="shared" si="3474"/>
        <v>5684.4</v>
      </c>
      <c r="AP1598" s="21">
        <f t="shared" si="3475"/>
        <v>798</v>
      </c>
      <c r="AQ1598" s="21">
        <f t="shared" si="3476"/>
        <v>1596</v>
      </c>
      <c r="AR1598" s="21">
        <f t="shared" si="3509"/>
        <v>0</v>
      </c>
      <c r="AS1598" s="21">
        <f t="shared" si="3477"/>
        <v>5684.4</v>
      </c>
      <c r="AT1598" s="21">
        <f t="shared" si="3509"/>
        <v>0</v>
      </c>
      <c r="AU1598" s="21">
        <f t="shared" si="3509"/>
        <v>0</v>
      </c>
      <c r="AV1598" s="21">
        <f t="shared" si="3509"/>
        <v>0</v>
      </c>
      <c r="AW1598" s="21">
        <f t="shared" si="3509"/>
        <v>0</v>
      </c>
      <c r="AX1598" s="21">
        <f t="shared" si="3509"/>
        <v>0</v>
      </c>
      <c r="AY1598" s="21">
        <f t="shared" si="3470"/>
        <v>5684.4</v>
      </c>
      <c r="AZ1598" s="21">
        <f t="shared" si="3509"/>
        <v>0</v>
      </c>
    </row>
    <row r="1599" spans="1:53" x14ac:dyDescent="0.25">
      <c r="A1599" s="17" t="s">
        <v>431</v>
      </c>
      <c r="B1599" s="17" t="s">
        <v>181</v>
      </c>
      <c r="C1599" s="17" t="s">
        <v>12</v>
      </c>
      <c r="D1599" s="17"/>
      <c r="E1599" s="17"/>
      <c r="F1599" s="10" t="s">
        <v>209</v>
      </c>
      <c r="G1599" s="19">
        <f>G1600+G1605</f>
        <v>5684.4</v>
      </c>
      <c r="H1599" s="19">
        <f t="shared" ref="H1599:L1599" si="3510">H1600+H1605</f>
        <v>798</v>
      </c>
      <c r="I1599" s="19">
        <f t="shared" si="3510"/>
        <v>1596</v>
      </c>
      <c r="J1599" s="19">
        <f t="shared" si="3510"/>
        <v>0</v>
      </c>
      <c r="K1599" s="19">
        <f t="shared" si="3510"/>
        <v>0</v>
      </c>
      <c r="L1599" s="19">
        <f t="shared" si="3510"/>
        <v>0</v>
      </c>
      <c r="M1599" s="20">
        <f t="shared" si="3429"/>
        <v>5684.4</v>
      </c>
      <c r="N1599" s="20">
        <f t="shared" si="3430"/>
        <v>798</v>
      </c>
      <c r="O1599" s="20">
        <f t="shared" si="3431"/>
        <v>1596</v>
      </c>
      <c r="P1599" s="22">
        <f t="shared" ref="P1599:Q1599" si="3511">P1600+P1605</f>
        <v>0</v>
      </c>
      <c r="Q1599" s="22">
        <f t="shared" si="3511"/>
        <v>0</v>
      </c>
      <c r="R1599" s="22">
        <f t="shared" ref="R1599:T1599" si="3512">R1600+R1605</f>
        <v>0</v>
      </c>
      <c r="S1599" s="22">
        <f t="shared" si="3512"/>
        <v>0</v>
      </c>
      <c r="T1599" s="22">
        <f t="shared" si="3512"/>
        <v>0</v>
      </c>
      <c r="U1599" s="22">
        <f t="shared" ref="U1599:W1599" si="3513">U1600+U1605</f>
        <v>0</v>
      </c>
      <c r="V1599" s="22">
        <f t="shared" si="3513"/>
        <v>0</v>
      </c>
      <c r="W1599" s="22">
        <f t="shared" si="3513"/>
        <v>0</v>
      </c>
      <c r="X1599" s="22">
        <f t="shared" ref="X1599:Y1599" si="3514">X1600+X1605</f>
        <v>0</v>
      </c>
      <c r="Y1599" s="22">
        <f t="shared" si="3514"/>
        <v>0</v>
      </c>
      <c r="Z1599" s="22">
        <f t="shared" si="3442"/>
        <v>5684.4</v>
      </c>
      <c r="AA1599" s="22">
        <f t="shared" si="3443"/>
        <v>798</v>
      </c>
      <c r="AB1599" s="22">
        <f t="shared" si="3444"/>
        <v>1596</v>
      </c>
      <c r="AC1599" s="22">
        <f t="shared" ref="AC1599:AL1599" si="3515">AC1600+AC1605</f>
        <v>0</v>
      </c>
      <c r="AD1599" s="22">
        <f t="shared" si="3515"/>
        <v>0</v>
      </c>
      <c r="AE1599" s="22">
        <f t="shared" ref="AE1599" si="3516">AE1600+AE1605</f>
        <v>0</v>
      </c>
      <c r="AF1599" s="22">
        <f t="shared" si="3515"/>
        <v>0</v>
      </c>
      <c r="AG1599" s="22">
        <f t="shared" si="3515"/>
        <v>0</v>
      </c>
      <c r="AH1599" s="22">
        <f t="shared" si="3515"/>
        <v>0</v>
      </c>
      <c r="AI1599" s="22">
        <f t="shared" ref="AI1599" si="3517">AI1600+AI1605</f>
        <v>0</v>
      </c>
      <c r="AJ1599" s="22">
        <f t="shared" si="3515"/>
        <v>0</v>
      </c>
      <c r="AK1599" s="22">
        <f t="shared" si="3515"/>
        <v>0</v>
      </c>
      <c r="AL1599" s="22">
        <f t="shared" si="3515"/>
        <v>0</v>
      </c>
      <c r="AM1599" s="22">
        <f t="shared" ref="AM1599:AZ1599" si="3518">AM1600+AM1605</f>
        <v>0</v>
      </c>
      <c r="AN1599" s="22">
        <f t="shared" si="3518"/>
        <v>0</v>
      </c>
      <c r="AO1599" s="22">
        <f t="shared" si="3474"/>
        <v>5684.4</v>
      </c>
      <c r="AP1599" s="22">
        <f t="shared" si="3475"/>
        <v>798</v>
      </c>
      <c r="AQ1599" s="22">
        <f t="shared" si="3476"/>
        <v>1596</v>
      </c>
      <c r="AR1599" s="22">
        <f t="shared" ref="AR1599" si="3519">AR1600+AR1605</f>
        <v>0</v>
      </c>
      <c r="AS1599" s="22">
        <f t="shared" si="3477"/>
        <v>5684.4</v>
      </c>
      <c r="AT1599" s="22">
        <f t="shared" ref="AT1599:AX1599" si="3520">AT1600+AT1605</f>
        <v>0</v>
      </c>
      <c r="AU1599" s="22">
        <f t="shared" si="3520"/>
        <v>0</v>
      </c>
      <c r="AV1599" s="22">
        <f t="shared" si="3520"/>
        <v>0</v>
      </c>
      <c r="AW1599" s="22">
        <f t="shared" si="3520"/>
        <v>0</v>
      </c>
      <c r="AX1599" s="22">
        <f t="shared" si="3520"/>
        <v>0</v>
      </c>
      <c r="AY1599" s="22">
        <f t="shared" si="3470"/>
        <v>5684.4</v>
      </c>
      <c r="AZ1599" s="22">
        <f t="shared" si="3518"/>
        <v>0</v>
      </c>
    </row>
    <row r="1600" spans="1:53" x14ac:dyDescent="0.25">
      <c r="A1600" s="12" t="s">
        <v>431</v>
      </c>
      <c r="B1600" s="12" t="s">
        <v>181</v>
      </c>
      <c r="C1600" s="12" t="s">
        <v>12</v>
      </c>
      <c r="D1600" s="12" t="s">
        <v>189</v>
      </c>
      <c r="E1600" s="12"/>
      <c r="F1600" s="14" t="s">
        <v>212</v>
      </c>
      <c r="G1600" s="20">
        <f t="shared" si="3509"/>
        <v>1271.4000000000001</v>
      </c>
      <c r="H1600" s="20">
        <f t="shared" si="3509"/>
        <v>798</v>
      </c>
      <c r="I1600" s="20">
        <f t="shared" si="3509"/>
        <v>1596</v>
      </c>
      <c r="J1600" s="20">
        <f t="shared" si="3509"/>
        <v>0</v>
      </c>
      <c r="K1600" s="20">
        <f t="shared" si="3509"/>
        <v>0</v>
      </c>
      <c r="L1600" s="20">
        <f t="shared" si="3509"/>
        <v>0</v>
      </c>
      <c r="M1600" s="20">
        <f t="shared" si="3429"/>
        <v>1271.4000000000001</v>
      </c>
      <c r="N1600" s="20">
        <f t="shared" si="3430"/>
        <v>798</v>
      </c>
      <c r="O1600" s="20">
        <f t="shared" si="3431"/>
        <v>1596</v>
      </c>
      <c r="P1600" s="23">
        <f t="shared" si="3509"/>
        <v>0</v>
      </c>
      <c r="Q1600" s="23">
        <f t="shared" si="3509"/>
        <v>0</v>
      </c>
      <c r="R1600" s="23">
        <f t="shared" si="3509"/>
        <v>0</v>
      </c>
      <c r="S1600" s="23">
        <f t="shared" si="3509"/>
        <v>0</v>
      </c>
      <c r="T1600" s="23">
        <f t="shared" si="3509"/>
        <v>0</v>
      </c>
      <c r="U1600" s="23">
        <f t="shared" si="3509"/>
        <v>0</v>
      </c>
      <c r="V1600" s="23">
        <f t="shared" si="3509"/>
        <v>0</v>
      </c>
      <c r="W1600" s="23">
        <f t="shared" si="3509"/>
        <v>0</v>
      </c>
      <c r="X1600" s="23">
        <f t="shared" si="3509"/>
        <v>0</v>
      </c>
      <c r="Y1600" s="23">
        <f t="shared" si="3509"/>
        <v>0</v>
      </c>
      <c r="Z1600" s="23">
        <f t="shared" si="3442"/>
        <v>1271.4000000000001</v>
      </c>
      <c r="AA1600" s="23">
        <f t="shared" si="3443"/>
        <v>798</v>
      </c>
      <c r="AB1600" s="23">
        <f t="shared" si="3444"/>
        <v>1596</v>
      </c>
      <c r="AC1600" s="23">
        <f t="shared" si="3509"/>
        <v>0</v>
      </c>
      <c r="AD1600" s="23">
        <f t="shared" si="3509"/>
        <v>0</v>
      </c>
      <c r="AE1600" s="23">
        <f t="shared" si="3509"/>
        <v>0</v>
      </c>
      <c r="AF1600" s="23">
        <f t="shared" si="3509"/>
        <v>0</v>
      </c>
      <c r="AG1600" s="23">
        <f t="shared" si="3509"/>
        <v>0</v>
      </c>
      <c r="AH1600" s="23">
        <f t="shared" si="3509"/>
        <v>0</v>
      </c>
      <c r="AI1600" s="23">
        <f t="shared" si="3509"/>
        <v>0</v>
      </c>
      <c r="AJ1600" s="23">
        <f t="shared" si="3509"/>
        <v>0</v>
      </c>
      <c r="AK1600" s="23">
        <f t="shared" si="3509"/>
        <v>0</v>
      </c>
      <c r="AL1600" s="23">
        <f t="shared" si="3509"/>
        <v>0</v>
      </c>
      <c r="AM1600" s="23">
        <f t="shared" si="3509"/>
        <v>0</v>
      </c>
      <c r="AN1600" s="23">
        <f t="shared" si="3509"/>
        <v>0</v>
      </c>
      <c r="AO1600" s="23">
        <f t="shared" si="3474"/>
        <v>1271.4000000000001</v>
      </c>
      <c r="AP1600" s="23">
        <f t="shared" si="3475"/>
        <v>798</v>
      </c>
      <c r="AQ1600" s="23">
        <f t="shared" si="3476"/>
        <v>1596</v>
      </c>
      <c r="AR1600" s="23">
        <f t="shared" si="3509"/>
        <v>0</v>
      </c>
      <c r="AS1600" s="23">
        <f t="shared" si="3477"/>
        <v>1271.4000000000001</v>
      </c>
      <c r="AT1600" s="23">
        <f t="shared" si="3509"/>
        <v>0</v>
      </c>
      <c r="AU1600" s="23">
        <f t="shared" si="3509"/>
        <v>0</v>
      </c>
      <c r="AV1600" s="23">
        <f t="shared" si="3509"/>
        <v>0</v>
      </c>
      <c r="AW1600" s="23">
        <f t="shared" si="3509"/>
        <v>0</v>
      </c>
      <c r="AX1600" s="23">
        <f t="shared" si="3509"/>
        <v>0</v>
      </c>
      <c r="AY1600" s="23">
        <f t="shared" si="3470"/>
        <v>1271.4000000000001</v>
      </c>
      <c r="AZ1600" s="23">
        <f t="shared" si="3509"/>
        <v>0</v>
      </c>
      <c r="BA1600" s="5"/>
    </row>
    <row r="1601" spans="1:53" ht="31.5" x14ac:dyDescent="0.25">
      <c r="A1601" s="12" t="s">
        <v>431</v>
      </c>
      <c r="B1601" s="12" t="s">
        <v>181</v>
      </c>
      <c r="C1601" s="12" t="s">
        <v>12</v>
      </c>
      <c r="D1601" s="12" t="s">
        <v>200</v>
      </c>
      <c r="E1601" s="12"/>
      <c r="F1601" s="14" t="s">
        <v>229</v>
      </c>
      <c r="G1601" s="20">
        <f t="shared" si="3509"/>
        <v>1271.4000000000001</v>
      </c>
      <c r="H1601" s="20">
        <f t="shared" si="3509"/>
        <v>798</v>
      </c>
      <c r="I1601" s="20">
        <f t="shared" si="3509"/>
        <v>1596</v>
      </c>
      <c r="J1601" s="20">
        <f t="shared" si="3509"/>
        <v>0</v>
      </c>
      <c r="K1601" s="20">
        <f t="shared" si="3509"/>
        <v>0</v>
      </c>
      <c r="L1601" s="20">
        <f t="shared" si="3509"/>
        <v>0</v>
      </c>
      <c r="M1601" s="20">
        <f t="shared" si="3429"/>
        <v>1271.4000000000001</v>
      </c>
      <c r="N1601" s="20">
        <f t="shared" si="3430"/>
        <v>798</v>
      </c>
      <c r="O1601" s="20">
        <f t="shared" si="3431"/>
        <v>1596</v>
      </c>
      <c r="P1601" s="23">
        <f t="shared" si="3509"/>
        <v>0</v>
      </c>
      <c r="Q1601" s="23">
        <f t="shared" si="3509"/>
        <v>0</v>
      </c>
      <c r="R1601" s="23">
        <f t="shared" si="3509"/>
        <v>0</v>
      </c>
      <c r="S1601" s="23">
        <f t="shared" si="3509"/>
        <v>0</v>
      </c>
      <c r="T1601" s="23">
        <f t="shared" si="3509"/>
        <v>0</v>
      </c>
      <c r="U1601" s="23">
        <f t="shared" si="3509"/>
        <v>0</v>
      </c>
      <c r="V1601" s="23">
        <f t="shared" si="3509"/>
        <v>0</v>
      </c>
      <c r="W1601" s="23">
        <f t="shared" si="3509"/>
        <v>0</v>
      </c>
      <c r="X1601" s="23">
        <f t="shared" si="3509"/>
        <v>0</v>
      </c>
      <c r="Y1601" s="23">
        <f t="shared" si="3509"/>
        <v>0</v>
      </c>
      <c r="Z1601" s="23">
        <f t="shared" si="3442"/>
        <v>1271.4000000000001</v>
      </c>
      <c r="AA1601" s="23">
        <f t="shared" si="3443"/>
        <v>798</v>
      </c>
      <c r="AB1601" s="23">
        <f t="shared" si="3444"/>
        <v>1596</v>
      </c>
      <c r="AC1601" s="23">
        <f t="shared" si="3509"/>
        <v>0</v>
      </c>
      <c r="AD1601" s="23">
        <f t="shared" si="3509"/>
        <v>0</v>
      </c>
      <c r="AE1601" s="23">
        <f t="shared" si="3509"/>
        <v>0</v>
      </c>
      <c r="AF1601" s="23">
        <f t="shared" si="3509"/>
        <v>0</v>
      </c>
      <c r="AG1601" s="23">
        <f t="shared" si="3509"/>
        <v>0</v>
      </c>
      <c r="AH1601" s="23">
        <f t="shared" si="3509"/>
        <v>0</v>
      </c>
      <c r="AI1601" s="23">
        <f t="shared" si="3509"/>
        <v>0</v>
      </c>
      <c r="AJ1601" s="23">
        <f t="shared" si="3509"/>
        <v>0</v>
      </c>
      <c r="AK1601" s="23">
        <f t="shared" si="3509"/>
        <v>0</v>
      </c>
      <c r="AL1601" s="23">
        <f t="shared" si="3509"/>
        <v>0</v>
      </c>
      <c r="AM1601" s="23">
        <f t="shared" si="3509"/>
        <v>0</v>
      </c>
      <c r="AN1601" s="23">
        <f t="shared" si="3509"/>
        <v>0</v>
      </c>
      <c r="AO1601" s="23">
        <f t="shared" si="3474"/>
        <v>1271.4000000000001</v>
      </c>
      <c r="AP1601" s="23">
        <f t="shared" si="3475"/>
        <v>798</v>
      </c>
      <c r="AQ1601" s="23">
        <f t="shared" si="3476"/>
        <v>1596</v>
      </c>
      <c r="AR1601" s="23">
        <f t="shared" si="3509"/>
        <v>0</v>
      </c>
      <c r="AS1601" s="23">
        <f t="shared" si="3477"/>
        <v>1271.4000000000001</v>
      </c>
      <c r="AT1601" s="23">
        <f t="shared" si="3509"/>
        <v>0</v>
      </c>
      <c r="AU1601" s="23">
        <f t="shared" si="3509"/>
        <v>0</v>
      </c>
      <c r="AV1601" s="23">
        <f t="shared" si="3509"/>
        <v>0</v>
      </c>
      <c r="AW1601" s="23">
        <f t="shared" si="3509"/>
        <v>0</v>
      </c>
      <c r="AX1601" s="23">
        <f t="shared" si="3509"/>
        <v>0</v>
      </c>
      <c r="AY1601" s="23">
        <f t="shared" si="3470"/>
        <v>1271.4000000000001</v>
      </c>
      <c r="AZ1601" s="23">
        <f t="shared" si="3509"/>
        <v>0</v>
      </c>
      <c r="BA1601" s="5"/>
    </row>
    <row r="1602" spans="1:53" x14ac:dyDescent="0.25">
      <c r="A1602" s="12" t="s">
        <v>431</v>
      </c>
      <c r="B1602" s="12" t="s">
        <v>181</v>
      </c>
      <c r="C1602" s="12" t="s">
        <v>12</v>
      </c>
      <c r="D1602" s="12" t="s">
        <v>183</v>
      </c>
      <c r="E1602" s="12"/>
      <c r="F1602" s="14" t="s">
        <v>230</v>
      </c>
      <c r="G1602" s="20">
        <f t="shared" si="3509"/>
        <v>1271.4000000000001</v>
      </c>
      <c r="H1602" s="20">
        <f t="shared" si="3509"/>
        <v>798</v>
      </c>
      <c r="I1602" s="20">
        <f t="shared" si="3509"/>
        <v>1596</v>
      </c>
      <c r="J1602" s="20">
        <f t="shared" si="3509"/>
        <v>0</v>
      </c>
      <c r="K1602" s="20">
        <f t="shared" si="3509"/>
        <v>0</v>
      </c>
      <c r="L1602" s="20">
        <f t="shared" si="3509"/>
        <v>0</v>
      </c>
      <c r="M1602" s="20">
        <f t="shared" si="3429"/>
        <v>1271.4000000000001</v>
      </c>
      <c r="N1602" s="20">
        <f t="shared" si="3430"/>
        <v>798</v>
      </c>
      <c r="O1602" s="20">
        <f t="shared" si="3431"/>
        <v>1596</v>
      </c>
      <c r="P1602" s="23">
        <f t="shared" si="3509"/>
        <v>0</v>
      </c>
      <c r="Q1602" s="23">
        <f t="shared" si="3509"/>
        <v>0</v>
      </c>
      <c r="R1602" s="23">
        <f t="shared" si="3509"/>
        <v>0</v>
      </c>
      <c r="S1602" s="23">
        <f t="shared" si="3509"/>
        <v>0</v>
      </c>
      <c r="T1602" s="23">
        <f t="shared" si="3509"/>
        <v>0</v>
      </c>
      <c r="U1602" s="23">
        <f t="shared" si="3509"/>
        <v>0</v>
      </c>
      <c r="V1602" s="23">
        <f t="shared" si="3509"/>
        <v>0</v>
      </c>
      <c r="W1602" s="23">
        <f t="shared" si="3509"/>
        <v>0</v>
      </c>
      <c r="X1602" s="23">
        <f t="shared" si="3509"/>
        <v>0</v>
      </c>
      <c r="Y1602" s="23">
        <f t="shared" si="3509"/>
        <v>0</v>
      </c>
      <c r="Z1602" s="23">
        <f t="shared" si="3442"/>
        <v>1271.4000000000001</v>
      </c>
      <c r="AA1602" s="23">
        <f t="shared" si="3443"/>
        <v>798</v>
      </c>
      <c r="AB1602" s="23">
        <f t="shared" si="3444"/>
        <v>1596</v>
      </c>
      <c r="AC1602" s="23">
        <f t="shared" si="3509"/>
        <v>0</v>
      </c>
      <c r="AD1602" s="23">
        <f t="shared" si="3509"/>
        <v>0</v>
      </c>
      <c r="AE1602" s="23">
        <f t="shared" si="3509"/>
        <v>0</v>
      </c>
      <c r="AF1602" s="23">
        <f t="shared" si="3509"/>
        <v>0</v>
      </c>
      <c r="AG1602" s="23">
        <f t="shared" si="3509"/>
        <v>0</v>
      </c>
      <c r="AH1602" s="23">
        <f t="shared" si="3509"/>
        <v>0</v>
      </c>
      <c r="AI1602" s="23">
        <f t="shared" si="3509"/>
        <v>0</v>
      </c>
      <c r="AJ1602" s="23">
        <f t="shared" si="3509"/>
        <v>0</v>
      </c>
      <c r="AK1602" s="23">
        <f t="shared" si="3509"/>
        <v>0</v>
      </c>
      <c r="AL1602" s="23">
        <f t="shared" si="3509"/>
        <v>0</v>
      </c>
      <c r="AM1602" s="23">
        <f t="shared" si="3509"/>
        <v>0</v>
      </c>
      <c r="AN1602" s="23">
        <f t="shared" si="3509"/>
        <v>0</v>
      </c>
      <c r="AO1602" s="23">
        <f t="shared" si="3474"/>
        <v>1271.4000000000001</v>
      </c>
      <c r="AP1602" s="23">
        <f t="shared" si="3475"/>
        <v>798</v>
      </c>
      <c r="AQ1602" s="23">
        <f t="shared" si="3476"/>
        <v>1596</v>
      </c>
      <c r="AR1602" s="23">
        <f t="shared" si="3509"/>
        <v>0</v>
      </c>
      <c r="AS1602" s="23">
        <f t="shared" si="3477"/>
        <v>1271.4000000000001</v>
      </c>
      <c r="AT1602" s="23">
        <f t="shared" si="3509"/>
        <v>0</v>
      </c>
      <c r="AU1602" s="23">
        <f t="shared" si="3509"/>
        <v>0</v>
      </c>
      <c r="AV1602" s="23">
        <f t="shared" si="3509"/>
        <v>0</v>
      </c>
      <c r="AW1602" s="23">
        <f t="shared" si="3509"/>
        <v>0</v>
      </c>
      <c r="AX1602" s="23">
        <f t="shared" si="3509"/>
        <v>0</v>
      </c>
      <c r="AY1602" s="23">
        <f t="shared" si="3470"/>
        <v>1271.4000000000001</v>
      </c>
      <c r="AZ1602" s="23">
        <f t="shared" si="3509"/>
        <v>0</v>
      </c>
    </row>
    <row r="1603" spans="1:53" ht="31.5" x14ac:dyDescent="0.25">
      <c r="A1603" s="12" t="s">
        <v>431</v>
      </c>
      <c r="B1603" s="12" t="s">
        <v>181</v>
      </c>
      <c r="C1603" s="12" t="s">
        <v>12</v>
      </c>
      <c r="D1603" s="12" t="s">
        <v>183</v>
      </c>
      <c r="E1603" s="12" t="s">
        <v>7</v>
      </c>
      <c r="F1603" s="14" t="s">
        <v>383</v>
      </c>
      <c r="G1603" s="20">
        <f t="shared" si="3509"/>
        <v>1271.4000000000001</v>
      </c>
      <c r="H1603" s="20">
        <f t="shared" si="3509"/>
        <v>798</v>
      </c>
      <c r="I1603" s="20">
        <f t="shared" si="3509"/>
        <v>1596</v>
      </c>
      <c r="J1603" s="20">
        <f t="shared" si="3509"/>
        <v>0</v>
      </c>
      <c r="K1603" s="20">
        <f t="shared" si="3509"/>
        <v>0</v>
      </c>
      <c r="L1603" s="20">
        <f t="shared" si="3509"/>
        <v>0</v>
      </c>
      <c r="M1603" s="20">
        <f t="shared" si="3429"/>
        <v>1271.4000000000001</v>
      </c>
      <c r="N1603" s="20">
        <f t="shared" si="3430"/>
        <v>798</v>
      </c>
      <c r="O1603" s="20">
        <f t="shared" si="3431"/>
        <v>1596</v>
      </c>
      <c r="P1603" s="23">
        <f t="shared" si="3509"/>
        <v>0</v>
      </c>
      <c r="Q1603" s="23">
        <f t="shared" si="3509"/>
        <v>0</v>
      </c>
      <c r="R1603" s="23">
        <f t="shared" si="3509"/>
        <v>0</v>
      </c>
      <c r="S1603" s="23">
        <f t="shared" si="3509"/>
        <v>0</v>
      </c>
      <c r="T1603" s="23">
        <f t="shared" si="3509"/>
        <v>0</v>
      </c>
      <c r="U1603" s="23">
        <f t="shared" si="3509"/>
        <v>0</v>
      </c>
      <c r="V1603" s="23">
        <f t="shared" si="3509"/>
        <v>0</v>
      </c>
      <c r="W1603" s="23">
        <f t="shared" si="3509"/>
        <v>0</v>
      </c>
      <c r="X1603" s="23">
        <f t="shared" si="3509"/>
        <v>0</v>
      </c>
      <c r="Y1603" s="23">
        <f t="shared" si="3509"/>
        <v>0</v>
      </c>
      <c r="Z1603" s="23">
        <f t="shared" si="3442"/>
        <v>1271.4000000000001</v>
      </c>
      <c r="AA1603" s="23">
        <f t="shared" si="3443"/>
        <v>798</v>
      </c>
      <c r="AB1603" s="23">
        <f t="shared" si="3444"/>
        <v>1596</v>
      </c>
      <c r="AC1603" s="23">
        <f t="shared" si="3509"/>
        <v>0</v>
      </c>
      <c r="AD1603" s="23">
        <f t="shared" si="3509"/>
        <v>0</v>
      </c>
      <c r="AE1603" s="23">
        <f t="shared" si="3509"/>
        <v>0</v>
      </c>
      <c r="AF1603" s="23">
        <f t="shared" si="3509"/>
        <v>0</v>
      </c>
      <c r="AG1603" s="23">
        <f t="shared" si="3509"/>
        <v>0</v>
      </c>
      <c r="AH1603" s="23">
        <f t="shared" si="3509"/>
        <v>0</v>
      </c>
      <c r="AI1603" s="23">
        <f t="shared" si="3509"/>
        <v>0</v>
      </c>
      <c r="AJ1603" s="23">
        <f t="shared" si="3509"/>
        <v>0</v>
      </c>
      <c r="AK1603" s="23">
        <f t="shared" si="3509"/>
        <v>0</v>
      </c>
      <c r="AL1603" s="23">
        <f t="shared" si="3509"/>
        <v>0</v>
      </c>
      <c r="AM1603" s="23">
        <f t="shared" si="3509"/>
        <v>0</v>
      </c>
      <c r="AN1603" s="23">
        <f t="shared" si="3509"/>
        <v>0</v>
      </c>
      <c r="AO1603" s="23">
        <f t="shared" si="3474"/>
        <v>1271.4000000000001</v>
      </c>
      <c r="AP1603" s="23">
        <f t="shared" si="3475"/>
        <v>798</v>
      </c>
      <c r="AQ1603" s="23">
        <f t="shared" si="3476"/>
        <v>1596</v>
      </c>
      <c r="AR1603" s="23">
        <f t="shared" si="3509"/>
        <v>0</v>
      </c>
      <c r="AS1603" s="23">
        <f t="shared" si="3477"/>
        <v>1271.4000000000001</v>
      </c>
      <c r="AT1603" s="23">
        <f t="shared" si="3509"/>
        <v>0</v>
      </c>
      <c r="AU1603" s="23">
        <f t="shared" si="3509"/>
        <v>0</v>
      </c>
      <c r="AV1603" s="23">
        <f t="shared" si="3509"/>
        <v>0</v>
      </c>
      <c r="AW1603" s="23">
        <f t="shared" si="3509"/>
        <v>0</v>
      </c>
      <c r="AX1603" s="23">
        <f t="shared" si="3509"/>
        <v>0</v>
      </c>
      <c r="AY1603" s="23">
        <f t="shared" si="3470"/>
        <v>1271.4000000000001</v>
      </c>
      <c r="AZ1603" s="23">
        <f t="shared" si="3509"/>
        <v>0</v>
      </c>
    </row>
    <row r="1604" spans="1:53" ht="31.5" x14ac:dyDescent="0.25">
      <c r="A1604" s="12" t="s">
        <v>431</v>
      </c>
      <c r="B1604" s="12" t="s">
        <v>181</v>
      </c>
      <c r="C1604" s="12" t="s">
        <v>12</v>
      </c>
      <c r="D1604" s="12" t="s">
        <v>183</v>
      </c>
      <c r="E1604" s="12">
        <v>240</v>
      </c>
      <c r="F1604" s="14" t="s">
        <v>372</v>
      </c>
      <c r="G1604" s="20">
        <v>1271.4000000000001</v>
      </c>
      <c r="H1604" s="20">
        <v>798</v>
      </c>
      <c r="I1604" s="20">
        <v>1596</v>
      </c>
      <c r="J1604" s="20"/>
      <c r="K1604" s="20"/>
      <c r="L1604" s="20"/>
      <c r="M1604" s="20">
        <f t="shared" ref="M1604:M1676" si="3521">G1604+J1604</f>
        <v>1271.4000000000001</v>
      </c>
      <c r="N1604" s="20">
        <f t="shared" ref="N1604:N1676" si="3522">H1604+K1604</f>
        <v>798</v>
      </c>
      <c r="O1604" s="20">
        <f t="shared" ref="O1604:O1676" si="3523">I1604+L1604</f>
        <v>1596</v>
      </c>
      <c r="P1604" s="23"/>
      <c r="Q1604" s="23"/>
      <c r="R1604" s="23"/>
      <c r="S1604" s="23"/>
      <c r="T1604" s="23"/>
      <c r="U1604" s="23"/>
      <c r="V1604" s="23"/>
      <c r="W1604" s="23"/>
      <c r="X1604" s="23"/>
      <c r="Y1604" s="23"/>
      <c r="Z1604" s="23">
        <f t="shared" si="3442"/>
        <v>1271.4000000000001</v>
      </c>
      <c r="AA1604" s="23">
        <f t="shared" si="3443"/>
        <v>798</v>
      </c>
      <c r="AB1604" s="23">
        <f t="shared" si="3444"/>
        <v>1596</v>
      </c>
      <c r="AC1604" s="23"/>
      <c r="AD1604" s="23"/>
      <c r="AE1604" s="23"/>
      <c r="AF1604" s="23"/>
      <c r="AG1604" s="23"/>
      <c r="AH1604" s="23"/>
      <c r="AI1604" s="23"/>
      <c r="AJ1604" s="23"/>
      <c r="AK1604" s="23"/>
      <c r="AL1604" s="23"/>
      <c r="AM1604" s="23"/>
      <c r="AN1604" s="23"/>
      <c r="AO1604" s="23">
        <f t="shared" si="3474"/>
        <v>1271.4000000000001</v>
      </c>
      <c r="AP1604" s="23">
        <f t="shared" si="3475"/>
        <v>798</v>
      </c>
      <c r="AQ1604" s="23">
        <f t="shared" si="3476"/>
        <v>1596</v>
      </c>
      <c r="AR1604" s="23"/>
      <c r="AS1604" s="23">
        <f t="shared" si="3477"/>
        <v>1271.4000000000001</v>
      </c>
      <c r="AT1604" s="23"/>
      <c r="AU1604" s="23"/>
      <c r="AV1604" s="23"/>
      <c r="AW1604" s="23"/>
      <c r="AX1604" s="23"/>
      <c r="AY1604" s="23">
        <f t="shared" si="3470"/>
        <v>1271.4000000000001</v>
      </c>
      <c r="AZ1604" s="23"/>
    </row>
    <row r="1605" spans="1:53" ht="31.5" x14ac:dyDescent="0.25">
      <c r="A1605" s="12" t="s">
        <v>431</v>
      </c>
      <c r="B1605" s="12" t="s">
        <v>181</v>
      </c>
      <c r="C1605" s="12" t="s">
        <v>12</v>
      </c>
      <c r="D1605" s="12" t="s">
        <v>32</v>
      </c>
      <c r="E1605" s="12"/>
      <c r="F1605" s="14" t="s">
        <v>45</v>
      </c>
      <c r="G1605" s="20">
        <f>G1606</f>
        <v>4413</v>
      </c>
      <c r="H1605" s="20">
        <f t="shared" ref="H1605:AZ1608" si="3524">H1606</f>
        <v>0</v>
      </c>
      <c r="I1605" s="20">
        <f t="shared" si="3524"/>
        <v>0</v>
      </c>
      <c r="J1605" s="20">
        <f t="shared" si="3524"/>
        <v>0</v>
      </c>
      <c r="K1605" s="20">
        <f t="shared" si="3524"/>
        <v>0</v>
      </c>
      <c r="L1605" s="20">
        <f t="shared" si="3524"/>
        <v>0</v>
      </c>
      <c r="M1605" s="20">
        <f t="shared" si="3521"/>
        <v>4413</v>
      </c>
      <c r="N1605" s="20">
        <f t="shared" si="3522"/>
        <v>0</v>
      </c>
      <c r="O1605" s="20">
        <f t="shared" si="3523"/>
        <v>0</v>
      </c>
      <c r="P1605" s="23">
        <f t="shared" si="3524"/>
        <v>0</v>
      </c>
      <c r="Q1605" s="23">
        <f t="shared" si="3524"/>
        <v>0</v>
      </c>
      <c r="R1605" s="23">
        <f t="shared" si="3524"/>
        <v>0</v>
      </c>
      <c r="S1605" s="23">
        <f t="shared" si="3524"/>
        <v>0</v>
      </c>
      <c r="T1605" s="23">
        <f t="shared" si="3524"/>
        <v>0</v>
      </c>
      <c r="U1605" s="23">
        <f t="shared" si="3524"/>
        <v>0</v>
      </c>
      <c r="V1605" s="23">
        <f t="shared" si="3524"/>
        <v>0</v>
      </c>
      <c r="W1605" s="23">
        <f t="shared" si="3524"/>
        <v>0</v>
      </c>
      <c r="X1605" s="23">
        <f t="shared" si="3524"/>
        <v>0</v>
      </c>
      <c r="Y1605" s="23">
        <f t="shared" si="3524"/>
        <v>0</v>
      </c>
      <c r="Z1605" s="23">
        <f t="shared" si="3442"/>
        <v>4413</v>
      </c>
      <c r="AA1605" s="23">
        <f t="shared" si="3443"/>
        <v>0</v>
      </c>
      <c r="AB1605" s="23">
        <f t="shared" si="3444"/>
        <v>0</v>
      </c>
      <c r="AC1605" s="23">
        <f t="shared" si="3524"/>
        <v>0</v>
      </c>
      <c r="AD1605" s="23">
        <f t="shared" si="3524"/>
        <v>0</v>
      </c>
      <c r="AE1605" s="23">
        <f t="shared" si="3524"/>
        <v>0</v>
      </c>
      <c r="AF1605" s="23">
        <f t="shared" si="3524"/>
        <v>0</v>
      </c>
      <c r="AG1605" s="23">
        <f t="shared" si="3524"/>
        <v>0</v>
      </c>
      <c r="AH1605" s="23">
        <f t="shared" si="3524"/>
        <v>0</v>
      </c>
      <c r="AI1605" s="23">
        <f t="shared" si="3524"/>
        <v>0</v>
      </c>
      <c r="AJ1605" s="23">
        <f t="shared" si="3524"/>
        <v>0</v>
      </c>
      <c r="AK1605" s="23">
        <f t="shared" si="3524"/>
        <v>0</v>
      </c>
      <c r="AL1605" s="23">
        <f t="shared" si="3524"/>
        <v>0</v>
      </c>
      <c r="AM1605" s="23">
        <f t="shared" si="3524"/>
        <v>0</v>
      </c>
      <c r="AN1605" s="23">
        <f t="shared" si="3524"/>
        <v>0</v>
      </c>
      <c r="AO1605" s="23">
        <f t="shared" si="3474"/>
        <v>4413</v>
      </c>
      <c r="AP1605" s="23">
        <f t="shared" si="3475"/>
        <v>0</v>
      </c>
      <c r="AQ1605" s="23">
        <f t="shared" si="3476"/>
        <v>0</v>
      </c>
      <c r="AR1605" s="23">
        <f t="shared" si="3524"/>
        <v>0</v>
      </c>
      <c r="AS1605" s="23">
        <f t="shared" si="3477"/>
        <v>4413</v>
      </c>
      <c r="AT1605" s="23">
        <f t="shared" si="3524"/>
        <v>0</v>
      </c>
      <c r="AU1605" s="23">
        <f t="shared" si="3524"/>
        <v>0</v>
      </c>
      <c r="AV1605" s="23">
        <f t="shared" si="3524"/>
        <v>0</v>
      </c>
      <c r="AW1605" s="23">
        <f t="shared" si="3524"/>
        <v>0</v>
      </c>
      <c r="AX1605" s="23">
        <f t="shared" si="3524"/>
        <v>0</v>
      </c>
      <c r="AY1605" s="23">
        <f t="shared" si="3470"/>
        <v>4413</v>
      </c>
      <c r="AZ1605" s="23">
        <f t="shared" si="3524"/>
        <v>0</v>
      </c>
      <c r="BA1605" s="5"/>
    </row>
    <row r="1606" spans="1:53" ht="31.5" x14ac:dyDescent="0.25">
      <c r="A1606" s="12" t="s">
        <v>431</v>
      </c>
      <c r="B1606" s="12" t="s">
        <v>181</v>
      </c>
      <c r="C1606" s="12" t="s">
        <v>12</v>
      </c>
      <c r="D1606" s="12" t="s">
        <v>66</v>
      </c>
      <c r="E1606" s="12"/>
      <c r="F1606" s="14" t="s">
        <v>79</v>
      </c>
      <c r="G1606" s="20">
        <f>G1607</f>
        <v>4413</v>
      </c>
      <c r="H1606" s="20">
        <f t="shared" si="3524"/>
        <v>0</v>
      </c>
      <c r="I1606" s="20">
        <f t="shared" si="3524"/>
        <v>0</v>
      </c>
      <c r="J1606" s="20">
        <f t="shared" si="3524"/>
        <v>0</v>
      </c>
      <c r="K1606" s="20">
        <f t="shared" si="3524"/>
        <v>0</v>
      </c>
      <c r="L1606" s="20">
        <f t="shared" si="3524"/>
        <v>0</v>
      </c>
      <c r="M1606" s="20">
        <f t="shared" si="3521"/>
        <v>4413</v>
      </c>
      <c r="N1606" s="20">
        <f t="shared" si="3522"/>
        <v>0</v>
      </c>
      <c r="O1606" s="20">
        <f t="shared" si="3523"/>
        <v>0</v>
      </c>
      <c r="P1606" s="23">
        <f t="shared" si="3524"/>
        <v>0</v>
      </c>
      <c r="Q1606" s="23">
        <f t="shared" si="3524"/>
        <v>0</v>
      </c>
      <c r="R1606" s="23">
        <f t="shared" si="3524"/>
        <v>0</v>
      </c>
      <c r="S1606" s="23">
        <f t="shared" si="3524"/>
        <v>0</v>
      </c>
      <c r="T1606" s="23">
        <f t="shared" si="3524"/>
        <v>0</v>
      </c>
      <c r="U1606" s="23">
        <f t="shared" si="3524"/>
        <v>0</v>
      </c>
      <c r="V1606" s="23">
        <f t="shared" si="3524"/>
        <v>0</v>
      </c>
      <c r="W1606" s="23">
        <f t="shared" si="3524"/>
        <v>0</v>
      </c>
      <c r="X1606" s="23">
        <f t="shared" si="3524"/>
        <v>0</v>
      </c>
      <c r="Y1606" s="23">
        <f t="shared" si="3524"/>
        <v>0</v>
      </c>
      <c r="Z1606" s="23">
        <f t="shared" si="3442"/>
        <v>4413</v>
      </c>
      <c r="AA1606" s="23">
        <f t="shared" si="3443"/>
        <v>0</v>
      </c>
      <c r="AB1606" s="23">
        <f t="shared" si="3444"/>
        <v>0</v>
      </c>
      <c r="AC1606" s="23">
        <f t="shared" si="3524"/>
        <v>0</v>
      </c>
      <c r="AD1606" s="23">
        <f t="shared" si="3524"/>
        <v>0</v>
      </c>
      <c r="AE1606" s="23">
        <f t="shared" si="3524"/>
        <v>0</v>
      </c>
      <c r="AF1606" s="23">
        <f t="shared" si="3524"/>
        <v>0</v>
      </c>
      <c r="AG1606" s="23">
        <f t="shared" si="3524"/>
        <v>0</v>
      </c>
      <c r="AH1606" s="23">
        <f t="shared" si="3524"/>
        <v>0</v>
      </c>
      <c r="AI1606" s="23">
        <f t="shared" si="3524"/>
        <v>0</v>
      </c>
      <c r="AJ1606" s="23">
        <f t="shared" si="3524"/>
        <v>0</v>
      </c>
      <c r="AK1606" s="23">
        <f t="shared" si="3524"/>
        <v>0</v>
      </c>
      <c r="AL1606" s="23">
        <f t="shared" si="3524"/>
        <v>0</v>
      </c>
      <c r="AM1606" s="23">
        <f t="shared" si="3524"/>
        <v>0</v>
      </c>
      <c r="AN1606" s="23">
        <f t="shared" si="3524"/>
        <v>0</v>
      </c>
      <c r="AO1606" s="23">
        <f t="shared" si="3474"/>
        <v>4413</v>
      </c>
      <c r="AP1606" s="23">
        <f t="shared" si="3475"/>
        <v>0</v>
      </c>
      <c r="AQ1606" s="23">
        <f t="shared" si="3476"/>
        <v>0</v>
      </c>
      <c r="AR1606" s="23">
        <f t="shared" si="3524"/>
        <v>0</v>
      </c>
      <c r="AS1606" s="23">
        <f t="shared" si="3477"/>
        <v>4413</v>
      </c>
      <c r="AT1606" s="23">
        <f t="shared" si="3524"/>
        <v>0</v>
      </c>
      <c r="AU1606" s="23">
        <f t="shared" si="3524"/>
        <v>0</v>
      </c>
      <c r="AV1606" s="23">
        <f t="shared" si="3524"/>
        <v>0</v>
      </c>
      <c r="AW1606" s="23">
        <f t="shared" si="3524"/>
        <v>0</v>
      </c>
      <c r="AX1606" s="23">
        <f t="shared" si="3524"/>
        <v>0</v>
      </c>
      <c r="AY1606" s="23">
        <f t="shared" si="3470"/>
        <v>4413</v>
      </c>
      <c r="AZ1606" s="23">
        <f t="shared" si="3524"/>
        <v>0</v>
      </c>
      <c r="BA1606" s="5"/>
    </row>
    <row r="1607" spans="1:53" ht="47.25" x14ac:dyDescent="0.25">
      <c r="A1607" s="12" t="s">
        <v>431</v>
      </c>
      <c r="B1607" s="12" t="s">
        <v>181</v>
      </c>
      <c r="C1607" s="12" t="s">
        <v>12</v>
      </c>
      <c r="D1607" s="12" t="s">
        <v>60</v>
      </c>
      <c r="E1607" s="12"/>
      <c r="F1607" s="14" t="s">
        <v>80</v>
      </c>
      <c r="G1607" s="20">
        <f>G1608+G1610</f>
        <v>4413</v>
      </c>
      <c r="H1607" s="20">
        <f t="shared" ref="H1607:L1607" si="3525">H1608+H1610</f>
        <v>0</v>
      </c>
      <c r="I1607" s="20">
        <f t="shared" si="3525"/>
        <v>0</v>
      </c>
      <c r="J1607" s="20">
        <f t="shared" si="3525"/>
        <v>0</v>
      </c>
      <c r="K1607" s="20">
        <f t="shared" si="3525"/>
        <v>0</v>
      </c>
      <c r="L1607" s="20">
        <f t="shared" si="3525"/>
        <v>0</v>
      </c>
      <c r="M1607" s="20">
        <f t="shared" si="3521"/>
        <v>4413</v>
      </c>
      <c r="N1607" s="20">
        <f t="shared" si="3522"/>
        <v>0</v>
      </c>
      <c r="O1607" s="20">
        <f t="shared" si="3523"/>
        <v>0</v>
      </c>
      <c r="P1607" s="23">
        <f t="shared" ref="P1607:Q1607" si="3526">P1608+P1610</f>
        <v>0</v>
      </c>
      <c r="Q1607" s="23">
        <f t="shared" si="3526"/>
        <v>0</v>
      </c>
      <c r="R1607" s="23">
        <f t="shared" ref="R1607:T1607" si="3527">R1608+R1610</f>
        <v>0</v>
      </c>
      <c r="S1607" s="23">
        <f t="shared" si="3527"/>
        <v>0</v>
      </c>
      <c r="T1607" s="23">
        <f t="shared" si="3527"/>
        <v>0</v>
      </c>
      <c r="U1607" s="23">
        <f t="shared" ref="U1607:W1607" si="3528">U1608+U1610</f>
        <v>0</v>
      </c>
      <c r="V1607" s="23">
        <f t="shared" si="3528"/>
        <v>0</v>
      </c>
      <c r="W1607" s="23">
        <f t="shared" si="3528"/>
        <v>0</v>
      </c>
      <c r="X1607" s="23">
        <f t="shared" ref="X1607:Y1607" si="3529">X1608+X1610</f>
        <v>0</v>
      </c>
      <c r="Y1607" s="23">
        <f t="shared" si="3529"/>
        <v>0</v>
      </c>
      <c r="Z1607" s="23">
        <f t="shared" si="3442"/>
        <v>4413</v>
      </c>
      <c r="AA1607" s="23">
        <f t="shared" si="3443"/>
        <v>0</v>
      </c>
      <c r="AB1607" s="23">
        <f t="shared" si="3444"/>
        <v>0</v>
      </c>
      <c r="AC1607" s="23">
        <f t="shared" ref="AC1607:AL1607" si="3530">AC1608+AC1610</f>
        <v>0</v>
      </c>
      <c r="AD1607" s="23">
        <f t="shared" si="3530"/>
        <v>0</v>
      </c>
      <c r="AE1607" s="23">
        <f t="shared" ref="AE1607" si="3531">AE1608+AE1610</f>
        <v>0</v>
      </c>
      <c r="AF1607" s="23">
        <f t="shared" si="3530"/>
        <v>0</v>
      </c>
      <c r="AG1607" s="23">
        <f t="shared" si="3530"/>
        <v>0</v>
      </c>
      <c r="AH1607" s="23">
        <f t="shared" si="3530"/>
        <v>0</v>
      </c>
      <c r="AI1607" s="23">
        <f t="shared" ref="AI1607" si="3532">AI1608+AI1610</f>
        <v>0</v>
      </c>
      <c r="AJ1607" s="23">
        <f t="shared" si="3530"/>
        <v>0</v>
      </c>
      <c r="AK1607" s="23">
        <f t="shared" si="3530"/>
        <v>0</v>
      </c>
      <c r="AL1607" s="23">
        <f t="shared" si="3530"/>
        <v>0</v>
      </c>
      <c r="AM1607" s="23">
        <f t="shared" ref="AM1607:AZ1607" si="3533">AM1608+AM1610</f>
        <v>0</v>
      </c>
      <c r="AN1607" s="23">
        <f t="shared" si="3533"/>
        <v>0</v>
      </c>
      <c r="AO1607" s="23">
        <f t="shared" si="3474"/>
        <v>4413</v>
      </c>
      <c r="AP1607" s="23">
        <f t="shared" si="3475"/>
        <v>0</v>
      </c>
      <c r="AQ1607" s="23">
        <f t="shared" si="3476"/>
        <v>0</v>
      </c>
      <c r="AR1607" s="23">
        <f t="shared" ref="AR1607" si="3534">AR1608+AR1610</f>
        <v>0</v>
      </c>
      <c r="AS1607" s="23">
        <f t="shared" si="3477"/>
        <v>4413</v>
      </c>
      <c r="AT1607" s="23">
        <f t="shared" ref="AT1607:AX1607" si="3535">AT1608+AT1610</f>
        <v>0</v>
      </c>
      <c r="AU1607" s="23">
        <f t="shared" si="3535"/>
        <v>0</v>
      </c>
      <c r="AV1607" s="23">
        <f t="shared" si="3535"/>
        <v>0</v>
      </c>
      <c r="AW1607" s="23">
        <f t="shared" si="3535"/>
        <v>0</v>
      </c>
      <c r="AX1607" s="23">
        <f t="shared" si="3535"/>
        <v>0</v>
      </c>
      <c r="AY1607" s="23">
        <f t="shared" si="3470"/>
        <v>4413</v>
      </c>
      <c r="AZ1607" s="23">
        <f t="shared" si="3533"/>
        <v>0</v>
      </c>
    </row>
    <row r="1608" spans="1:53" ht="31.5" x14ac:dyDescent="0.25">
      <c r="A1608" s="12" t="s">
        <v>431</v>
      </c>
      <c r="B1608" s="12" t="s">
        <v>181</v>
      </c>
      <c r="C1608" s="12" t="s">
        <v>12</v>
      </c>
      <c r="D1608" s="12" t="s">
        <v>60</v>
      </c>
      <c r="E1608" s="12" t="s">
        <v>7</v>
      </c>
      <c r="F1608" s="14" t="s">
        <v>383</v>
      </c>
      <c r="G1608" s="20">
        <f>G1609</f>
        <v>3988</v>
      </c>
      <c r="H1608" s="20">
        <f t="shared" si="3524"/>
        <v>0</v>
      </c>
      <c r="I1608" s="20">
        <f t="shared" si="3524"/>
        <v>0</v>
      </c>
      <c r="J1608" s="20">
        <f t="shared" si="3524"/>
        <v>0</v>
      </c>
      <c r="K1608" s="20">
        <f t="shared" si="3524"/>
        <v>0</v>
      </c>
      <c r="L1608" s="20">
        <f t="shared" si="3524"/>
        <v>0</v>
      </c>
      <c r="M1608" s="20">
        <f t="shared" si="3521"/>
        <v>3988</v>
      </c>
      <c r="N1608" s="20">
        <f t="shared" si="3522"/>
        <v>0</v>
      </c>
      <c r="O1608" s="20">
        <f t="shared" si="3523"/>
        <v>0</v>
      </c>
      <c r="P1608" s="23">
        <f t="shared" si="3524"/>
        <v>0</v>
      </c>
      <c r="Q1608" s="23">
        <f t="shared" si="3524"/>
        <v>0</v>
      </c>
      <c r="R1608" s="23">
        <f t="shared" si="3524"/>
        <v>0</v>
      </c>
      <c r="S1608" s="23">
        <f t="shared" si="3524"/>
        <v>0</v>
      </c>
      <c r="T1608" s="23">
        <f t="shared" si="3524"/>
        <v>0</v>
      </c>
      <c r="U1608" s="23">
        <f t="shared" si="3524"/>
        <v>0</v>
      </c>
      <c r="V1608" s="23">
        <f t="shared" si="3524"/>
        <v>0</v>
      </c>
      <c r="W1608" s="23">
        <f t="shared" si="3524"/>
        <v>0</v>
      </c>
      <c r="X1608" s="23">
        <f t="shared" si="3524"/>
        <v>0</v>
      </c>
      <c r="Y1608" s="23">
        <f t="shared" si="3524"/>
        <v>0</v>
      </c>
      <c r="Z1608" s="23">
        <f t="shared" ref="Z1608:Z1677" si="3536">M1608+P1608+Q1608+R1608+S1608</f>
        <v>3988</v>
      </c>
      <c r="AA1608" s="23">
        <f t="shared" ref="AA1608:AA1677" si="3537">N1608+T1608+U1608+V1608</f>
        <v>0</v>
      </c>
      <c r="AB1608" s="23">
        <f t="shared" ref="AB1608:AB1677" si="3538">O1608+W1608+X1608+Y1608</f>
        <v>0</v>
      </c>
      <c r="AC1608" s="23">
        <f t="shared" si="3524"/>
        <v>0</v>
      </c>
      <c r="AD1608" s="23">
        <f t="shared" si="3524"/>
        <v>0</v>
      </c>
      <c r="AE1608" s="23">
        <f t="shared" si="3524"/>
        <v>0</v>
      </c>
      <c r="AF1608" s="23">
        <f t="shared" si="3524"/>
        <v>0</v>
      </c>
      <c r="AG1608" s="23">
        <f t="shared" si="3524"/>
        <v>0</v>
      </c>
      <c r="AH1608" s="23">
        <f t="shared" si="3524"/>
        <v>0</v>
      </c>
      <c r="AI1608" s="23">
        <f t="shared" si="3524"/>
        <v>0</v>
      </c>
      <c r="AJ1608" s="23">
        <f t="shared" si="3524"/>
        <v>0</v>
      </c>
      <c r="AK1608" s="23">
        <f t="shared" si="3524"/>
        <v>0</v>
      </c>
      <c r="AL1608" s="23">
        <f t="shared" si="3524"/>
        <v>0</v>
      </c>
      <c r="AM1608" s="23">
        <f t="shared" si="3524"/>
        <v>0</v>
      </c>
      <c r="AN1608" s="23">
        <f t="shared" si="3524"/>
        <v>0</v>
      </c>
      <c r="AO1608" s="23">
        <f t="shared" si="3474"/>
        <v>3988</v>
      </c>
      <c r="AP1608" s="23">
        <f t="shared" si="3475"/>
        <v>0</v>
      </c>
      <c r="AQ1608" s="23">
        <f t="shared" si="3476"/>
        <v>0</v>
      </c>
      <c r="AR1608" s="23">
        <f t="shared" si="3524"/>
        <v>0</v>
      </c>
      <c r="AS1608" s="23">
        <f t="shared" si="3477"/>
        <v>3988</v>
      </c>
      <c r="AT1608" s="23">
        <f t="shared" si="3524"/>
        <v>0</v>
      </c>
      <c r="AU1608" s="23">
        <f t="shared" si="3524"/>
        <v>0</v>
      </c>
      <c r="AV1608" s="23">
        <f t="shared" si="3524"/>
        <v>0</v>
      </c>
      <c r="AW1608" s="23">
        <f t="shared" si="3524"/>
        <v>0</v>
      </c>
      <c r="AX1608" s="23">
        <f t="shared" si="3524"/>
        <v>0</v>
      </c>
      <c r="AY1608" s="23">
        <f t="shared" si="3470"/>
        <v>3988</v>
      </c>
      <c r="AZ1608" s="23">
        <f t="shared" si="3524"/>
        <v>0</v>
      </c>
    </row>
    <row r="1609" spans="1:53" ht="31.5" x14ac:dyDescent="0.25">
      <c r="A1609" s="12" t="s">
        <v>431</v>
      </c>
      <c r="B1609" s="12" t="s">
        <v>181</v>
      </c>
      <c r="C1609" s="12" t="s">
        <v>12</v>
      </c>
      <c r="D1609" s="12" t="s">
        <v>60</v>
      </c>
      <c r="E1609" s="12" t="s">
        <v>315</v>
      </c>
      <c r="F1609" s="14" t="s">
        <v>372</v>
      </c>
      <c r="G1609" s="20">
        <v>3988</v>
      </c>
      <c r="H1609" s="20">
        <v>0</v>
      </c>
      <c r="I1609" s="20">
        <v>0</v>
      </c>
      <c r="J1609" s="20"/>
      <c r="K1609" s="20"/>
      <c r="L1609" s="20"/>
      <c r="M1609" s="20">
        <f t="shared" si="3521"/>
        <v>3988</v>
      </c>
      <c r="N1609" s="20">
        <f t="shared" si="3522"/>
        <v>0</v>
      </c>
      <c r="O1609" s="20">
        <f t="shared" si="3523"/>
        <v>0</v>
      </c>
      <c r="P1609" s="23"/>
      <c r="Q1609" s="23"/>
      <c r="R1609" s="23"/>
      <c r="S1609" s="23"/>
      <c r="T1609" s="23"/>
      <c r="U1609" s="23"/>
      <c r="V1609" s="23"/>
      <c r="W1609" s="23"/>
      <c r="X1609" s="23"/>
      <c r="Y1609" s="23"/>
      <c r="Z1609" s="23">
        <f t="shared" si="3536"/>
        <v>3988</v>
      </c>
      <c r="AA1609" s="23">
        <f t="shared" si="3537"/>
        <v>0</v>
      </c>
      <c r="AB1609" s="23">
        <f t="shared" si="3538"/>
        <v>0</v>
      </c>
      <c r="AC1609" s="23"/>
      <c r="AD1609" s="23"/>
      <c r="AE1609" s="23"/>
      <c r="AF1609" s="23"/>
      <c r="AG1609" s="23"/>
      <c r="AH1609" s="23"/>
      <c r="AI1609" s="23"/>
      <c r="AJ1609" s="23"/>
      <c r="AK1609" s="23"/>
      <c r="AL1609" s="23"/>
      <c r="AM1609" s="23"/>
      <c r="AN1609" s="23"/>
      <c r="AO1609" s="23">
        <f t="shared" si="3474"/>
        <v>3988</v>
      </c>
      <c r="AP1609" s="23">
        <f t="shared" si="3475"/>
        <v>0</v>
      </c>
      <c r="AQ1609" s="23">
        <f t="shared" si="3476"/>
        <v>0</v>
      </c>
      <c r="AR1609" s="23"/>
      <c r="AS1609" s="23">
        <f t="shared" si="3477"/>
        <v>3988</v>
      </c>
      <c r="AT1609" s="23"/>
      <c r="AU1609" s="23"/>
      <c r="AV1609" s="23"/>
      <c r="AW1609" s="23"/>
      <c r="AX1609" s="23"/>
      <c r="AY1609" s="23">
        <f t="shared" si="3470"/>
        <v>3988</v>
      </c>
      <c r="AZ1609" s="23"/>
    </row>
    <row r="1610" spans="1:53" ht="31.5" x14ac:dyDescent="0.25">
      <c r="A1610" s="12" t="s">
        <v>431</v>
      </c>
      <c r="B1610" s="12" t="s">
        <v>181</v>
      </c>
      <c r="C1610" s="12" t="s">
        <v>12</v>
      </c>
      <c r="D1610" s="12" t="s">
        <v>60</v>
      </c>
      <c r="E1610" s="12" t="s">
        <v>92</v>
      </c>
      <c r="F1610" s="14" t="s">
        <v>386</v>
      </c>
      <c r="G1610" s="20">
        <f>G1611</f>
        <v>425</v>
      </c>
      <c r="H1610" s="20">
        <f t="shared" ref="H1610:AZ1610" si="3539">H1611</f>
        <v>0</v>
      </c>
      <c r="I1610" s="20">
        <f t="shared" si="3539"/>
        <v>0</v>
      </c>
      <c r="J1610" s="20">
        <f t="shared" si="3539"/>
        <v>0</v>
      </c>
      <c r="K1610" s="20">
        <f t="shared" si="3539"/>
        <v>0</v>
      </c>
      <c r="L1610" s="20">
        <f t="shared" si="3539"/>
        <v>0</v>
      </c>
      <c r="M1610" s="20">
        <f t="shared" si="3521"/>
        <v>425</v>
      </c>
      <c r="N1610" s="20">
        <f t="shared" si="3522"/>
        <v>0</v>
      </c>
      <c r="O1610" s="20">
        <f t="shared" si="3523"/>
        <v>0</v>
      </c>
      <c r="P1610" s="23">
        <f t="shared" si="3539"/>
        <v>0</v>
      </c>
      <c r="Q1610" s="23">
        <f t="shared" si="3539"/>
        <v>0</v>
      </c>
      <c r="R1610" s="23">
        <f t="shared" si="3539"/>
        <v>0</v>
      </c>
      <c r="S1610" s="23">
        <f t="shared" si="3539"/>
        <v>0</v>
      </c>
      <c r="T1610" s="23">
        <f t="shared" si="3539"/>
        <v>0</v>
      </c>
      <c r="U1610" s="23">
        <f t="shared" si="3539"/>
        <v>0</v>
      </c>
      <c r="V1610" s="23">
        <f t="shared" si="3539"/>
        <v>0</v>
      </c>
      <c r="W1610" s="23">
        <f t="shared" si="3539"/>
        <v>0</v>
      </c>
      <c r="X1610" s="23">
        <f t="shared" si="3539"/>
        <v>0</v>
      </c>
      <c r="Y1610" s="23">
        <f t="shared" si="3539"/>
        <v>0</v>
      </c>
      <c r="Z1610" s="23">
        <f t="shared" si="3536"/>
        <v>425</v>
      </c>
      <c r="AA1610" s="23">
        <f t="shared" si="3537"/>
        <v>0</v>
      </c>
      <c r="AB1610" s="23">
        <f t="shared" si="3538"/>
        <v>0</v>
      </c>
      <c r="AC1610" s="23">
        <f t="shared" si="3539"/>
        <v>0</v>
      </c>
      <c r="AD1610" s="23">
        <f t="shared" si="3539"/>
        <v>0</v>
      </c>
      <c r="AE1610" s="23">
        <f t="shared" si="3539"/>
        <v>0</v>
      </c>
      <c r="AF1610" s="23">
        <f t="shared" si="3539"/>
        <v>0</v>
      </c>
      <c r="AG1610" s="23">
        <f t="shared" si="3539"/>
        <v>0</v>
      </c>
      <c r="AH1610" s="23">
        <f t="shared" si="3539"/>
        <v>0</v>
      </c>
      <c r="AI1610" s="23">
        <f t="shared" si="3539"/>
        <v>0</v>
      </c>
      <c r="AJ1610" s="23">
        <f t="shared" si="3539"/>
        <v>0</v>
      </c>
      <c r="AK1610" s="23">
        <f t="shared" si="3539"/>
        <v>0</v>
      </c>
      <c r="AL1610" s="23">
        <f t="shared" si="3539"/>
        <v>0</v>
      </c>
      <c r="AM1610" s="23">
        <f t="shared" si="3539"/>
        <v>0</v>
      </c>
      <c r="AN1610" s="23">
        <f t="shared" si="3539"/>
        <v>0</v>
      </c>
      <c r="AO1610" s="23">
        <f t="shared" si="3474"/>
        <v>425</v>
      </c>
      <c r="AP1610" s="23">
        <f t="shared" si="3475"/>
        <v>0</v>
      </c>
      <c r="AQ1610" s="23">
        <f t="shared" si="3476"/>
        <v>0</v>
      </c>
      <c r="AR1610" s="23">
        <f t="shared" si="3539"/>
        <v>0</v>
      </c>
      <c r="AS1610" s="23">
        <f t="shared" si="3477"/>
        <v>425</v>
      </c>
      <c r="AT1610" s="23">
        <f t="shared" si="3539"/>
        <v>0</v>
      </c>
      <c r="AU1610" s="23">
        <f t="shared" si="3539"/>
        <v>0</v>
      </c>
      <c r="AV1610" s="23">
        <f t="shared" si="3539"/>
        <v>0</v>
      </c>
      <c r="AW1610" s="23">
        <f t="shared" si="3539"/>
        <v>0</v>
      </c>
      <c r="AX1610" s="23">
        <f t="shared" si="3539"/>
        <v>0</v>
      </c>
      <c r="AY1610" s="23">
        <f t="shared" si="3470"/>
        <v>425</v>
      </c>
      <c r="AZ1610" s="23">
        <f t="shared" si="3539"/>
        <v>0</v>
      </c>
    </row>
    <row r="1611" spans="1:53" ht="47.25" x14ac:dyDescent="0.25">
      <c r="A1611" s="12" t="s">
        <v>431</v>
      </c>
      <c r="B1611" s="12" t="s">
        <v>181</v>
      </c>
      <c r="C1611" s="12" t="s">
        <v>12</v>
      </c>
      <c r="D1611" s="12" t="s">
        <v>60</v>
      </c>
      <c r="E1611" s="12" t="s">
        <v>369</v>
      </c>
      <c r="F1611" s="14" t="s">
        <v>379</v>
      </c>
      <c r="G1611" s="20">
        <v>425</v>
      </c>
      <c r="H1611" s="20">
        <v>0</v>
      </c>
      <c r="I1611" s="20">
        <v>0</v>
      </c>
      <c r="J1611" s="20"/>
      <c r="K1611" s="20"/>
      <c r="L1611" s="20"/>
      <c r="M1611" s="20">
        <f t="shared" si="3521"/>
        <v>425</v>
      </c>
      <c r="N1611" s="20">
        <f t="shared" si="3522"/>
        <v>0</v>
      </c>
      <c r="O1611" s="20">
        <f t="shared" si="3523"/>
        <v>0</v>
      </c>
      <c r="P1611" s="23"/>
      <c r="Q1611" s="23"/>
      <c r="R1611" s="23"/>
      <c r="S1611" s="23"/>
      <c r="T1611" s="23"/>
      <c r="U1611" s="23"/>
      <c r="V1611" s="23"/>
      <c r="W1611" s="23"/>
      <c r="X1611" s="23"/>
      <c r="Y1611" s="23"/>
      <c r="Z1611" s="23">
        <f t="shared" si="3536"/>
        <v>425</v>
      </c>
      <c r="AA1611" s="23">
        <f t="shared" si="3537"/>
        <v>0</v>
      </c>
      <c r="AB1611" s="23">
        <f t="shared" si="3538"/>
        <v>0</v>
      </c>
      <c r="AC1611" s="23"/>
      <c r="AD1611" s="23"/>
      <c r="AE1611" s="23"/>
      <c r="AF1611" s="23"/>
      <c r="AG1611" s="23"/>
      <c r="AH1611" s="23"/>
      <c r="AI1611" s="23"/>
      <c r="AJ1611" s="23"/>
      <c r="AK1611" s="23"/>
      <c r="AL1611" s="23"/>
      <c r="AM1611" s="23"/>
      <c r="AN1611" s="23"/>
      <c r="AO1611" s="23">
        <f t="shared" si="3474"/>
        <v>425</v>
      </c>
      <c r="AP1611" s="23">
        <f t="shared" si="3475"/>
        <v>0</v>
      </c>
      <c r="AQ1611" s="23">
        <f t="shared" si="3476"/>
        <v>0</v>
      </c>
      <c r="AR1611" s="23"/>
      <c r="AS1611" s="23">
        <f t="shared" si="3477"/>
        <v>425</v>
      </c>
      <c r="AT1611" s="23"/>
      <c r="AU1611" s="23"/>
      <c r="AV1611" s="23"/>
      <c r="AW1611" s="23"/>
      <c r="AX1611" s="23"/>
      <c r="AY1611" s="23">
        <f t="shared" si="3470"/>
        <v>425</v>
      </c>
      <c r="AZ1611" s="23"/>
    </row>
    <row r="1612" spans="1:53" x14ac:dyDescent="0.25">
      <c r="A1612" s="16" t="s">
        <v>431</v>
      </c>
      <c r="B1612" s="16" t="s">
        <v>58</v>
      </c>
      <c r="C1612" s="16"/>
      <c r="D1612" s="16"/>
      <c r="E1612" s="16"/>
      <c r="F1612" s="7" t="s">
        <v>391</v>
      </c>
      <c r="G1612" s="18">
        <f t="shared" ref="G1612:L1612" si="3540">G1619</f>
        <v>3463.7</v>
      </c>
      <c r="H1612" s="18">
        <f t="shared" si="3540"/>
        <v>3126.1</v>
      </c>
      <c r="I1612" s="18">
        <f t="shared" si="3540"/>
        <v>3126.1</v>
      </c>
      <c r="J1612" s="18">
        <f t="shared" si="3540"/>
        <v>0</v>
      </c>
      <c r="K1612" s="18">
        <f t="shared" si="3540"/>
        <v>0</v>
      </c>
      <c r="L1612" s="18">
        <f t="shared" si="3540"/>
        <v>0</v>
      </c>
      <c r="M1612" s="20">
        <f t="shared" si="3521"/>
        <v>3463.7</v>
      </c>
      <c r="N1612" s="20">
        <f t="shared" si="3522"/>
        <v>3126.1</v>
      </c>
      <c r="O1612" s="20">
        <f t="shared" si="3523"/>
        <v>3126.1</v>
      </c>
      <c r="P1612" s="21">
        <f t="shared" ref="P1612:Y1612" si="3541">P1619</f>
        <v>0</v>
      </c>
      <c r="Q1612" s="21">
        <f t="shared" si="3541"/>
        <v>0</v>
      </c>
      <c r="R1612" s="21">
        <f t="shared" si="3541"/>
        <v>0</v>
      </c>
      <c r="S1612" s="21">
        <f t="shared" si="3541"/>
        <v>0</v>
      </c>
      <c r="T1612" s="21">
        <f t="shared" si="3541"/>
        <v>0</v>
      </c>
      <c r="U1612" s="21">
        <f t="shared" si="3541"/>
        <v>0</v>
      </c>
      <c r="V1612" s="21">
        <f t="shared" si="3541"/>
        <v>0</v>
      </c>
      <c r="W1612" s="21">
        <f t="shared" si="3541"/>
        <v>0</v>
      </c>
      <c r="X1612" s="21">
        <f t="shared" si="3541"/>
        <v>0</v>
      </c>
      <c r="Y1612" s="21">
        <f t="shared" si="3541"/>
        <v>0</v>
      </c>
      <c r="Z1612" s="21">
        <f t="shared" si="3536"/>
        <v>3463.7</v>
      </c>
      <c r="AA1612" s="21">
        <f t="shared" si="3537"/>
        <v>3126.1</v>
      </c>
      <c r="AB1612" s="21">
        <f t="shared" si="3538"/>
        <v>3126.1</v>
      </c>
      <c r="AC1612" s="21">
        <f>AC1619+AC1613</f>
        <v>0</v>
      </c>
      <c r="AD1612" s="21">
        <f t="shared" ref="AD1612:AZ1612" si="3542">AD1619+AD1613</f>
        <v>0</v>
      </c>
      <c r="AE1612" s="21">
        <f t="shared" ref="AE1612" si="3543">AE1619+AE1613</f>
        <v>0</v>
      </c>
      <c r="AF1612" s="21">
        <f t="shared" si="3542"/>
        <v>0</v>
      </c>
      <c r="AG1612" s="21">
        <f t="shared" ref="AG1612" si="3544">AG1619+AG1613</f>
        <v>0</v>
      </c>
      <c r="AH1612" s="21">
        <f t="shared" si="3542"/>
        <v>0</v>
      </c>
      <c r="AI1612" s="21">
        <f t="shared" ref="AI1612" si="3545">AI1619+AI1613</f>
        <v>0</v>
      </c>
      <c r="AJ1612" s="21">
        <f t="shared" si="3542"/>
        <v>0</v>
      </c>
      <c r="AK1612" s="21">
        <f t="shared" si="3542"/>
        <v>0</v>
      </c>
      <c r="AL1612" s="21">
        <f t="shared" ref="AL1612" si="3546">AL1619+AL1613</f>
        <v>0</v>
      </c>
      <c r="AM1612" s="21">
        <f t="shared" ref="AM1612:AN1612" si="3547">AM1619+AM1613</f>
        <v>0</v>
      </c>
      <c r="AN1612" s="21">
        <f t="shared" si="3547"/>
        <v>0</v>
      </c>
      <c r="AO1612" s="21">
        <f t="shared" si="3474"/>
        <v>3463.7</v>
      </c>
      <c r="AP1612" s="21">
        <f t="shared" si="3475"/>
        <v>3126.1</v>
      </c>
      <c r="AQ1612" s="21">
        <f t="shared" si="3476"/>
        <v>3126.1</v>
      </c>
      <c r="AR1612" s="21">
        <f t="shared" ref="AR1612" si="3548">AR1619+AR1613</f>
        <v>0</v>
      </c>
      <c r="AS1612" s="21">
        <f t="shared" si="3477"/>
        <v>3463.7</v>
      </c>
      <c r="AT1612" s="21">
        <f t="shared" ref="AT1612:AX1612" si="3549">AT1619+AT1613</f>
        <v>0</v>
      </c>
      <c r="AU1612" s="21">
        <f t="shared" si="3549"/>
        <v>0</v>
      </c>
      <c r="AV1612" s="21">
        <f t="shared" si="3549"/>
        <v>0</v>
      </c>
      <c r="AW1612" s="21">
        <f t="shared" si="3549"/>
        <v>0</v>
      </c>
      <c r="AX1612" s="21">
        <f t="shared" si="3549"/>
        <v>0</v>
      </c>
      <c r="AY1612" s="21">
        <f t="shared" si="3470"/>
        <v>3463.7</v>
      </c>
      <c r="AZ1612" s="21">
        <f t="shared" si="3542"/>
        <v>0</v>
      </c>
    </row>
    <row r="1613" spans="1:53" s="15" customFormat="1" x14ac:dyDescent="0.25">
      <c r="A1613" s="17" t="s">
        <v>431</v>
      </c>
      <c r="B1613" s="17" t="s">
        <v>58</v>
      </c>
      <c r="C1613" s="17" t="s">
        <v>12</v>
      </c>
      <c r="D1613" s="17"/>
      <c r="E1613" s="17"/>
      <c r="F1613" s="10" t="s">
        <v>660</v>
      </c>
      <c r="G1613" s="18"/>
      <c r="H1613" s="18"/>
      <c r="I1613" s="18"/>
      <c r="J1613" s="18"/>
      <c r="K1613" s="18"/>
      <c r="L1613" s="18"/>
      <c r="M1613" s="20"/>
      <c r="N1613" s="20"/>
      <c r="O1613" s="20"/>
      <c r="P1613" s="21"/>
      <c r="Q1613" s="21"/>
      <c r="R1613" s="21"/>
      <c r="S1613" s="21"/>
      <c r="T1613" s="21"/>
      <c r="U1613" s="21"/>
      <c r="V1613" s="21"/>
      <c r="W1613" s="21"/>
      <c r="X1613" s="21"/>
      <c r="Y1613" s="21"/>
      <c r="Z1613" s="22">
        <f>Z1614</f>
        <v>0</v>
      </c>
      <c r="AA1613" s="22">
        <f t="shared" ref="AA1613:AZ1617" si="3550">AA1614</f>
        <v>0</v>
      </c>
      <c r="AB1613" s="22">
        <f t="shared" si="3550"/>
        <v>0</v>
      </c>
      <c r="AC1613" s="22">
        <f t="shared" si="3550"/>
        <v>50</v>
      </c>
      <c r="AD1613" s="22">
        <f t="shared" si="3550"/>
        <v>0</v>
      </c>
      <c r="AE1613" s="22">
        <f t="shared" si="3550"/>
        <v>0</v>
      </c>
      <c r="AF1613" s="22">
        <f t="shared" si="3550"/>
        <v>0</v>
      </c>
      <c r="AG1613" s="22">
        <f t="shared" si="3550"/>
        <v>0</v>
      </c>
      <c r="AH1613" s="22">
        <f t="shared" si="3550"/>
        <v>0</v>
      </c>
      <c r="AI1613" s="22">
        <f t="shared" si="3550"/>
        <v>0</v>
      </c>
      <c r="AJ1613" s="22">
        <f t="shared" si="3550"/>
        <v>0</v>
      </c>
      <c r="AK1613" s="22">
        <f t="shared" si="3550"/>
        <v>0</v>
      </c>
      <c r="AL1613" s="22">
        <f t="shared" si="3550"/>
        <v>0</v>
      </c>
      <c r="AM1613" s="22">
        <f t="shared" si="3550"/>
        <v>0</v>
      </c>
      <c r="AN1613" s="22">
        <f t="shared" si="3550"/>
        <v>0</v>
      </c>
      <c r="AO1613" s="22">
        <f t="shared" si="3474"/>
        <v>50</v>
      </c>
      <c r="AP1613" s="22">
        <f t="shared" si="3475"/>
        <v>0</v>
      </c>
      <c r="AQ1613" s="22">
        <f t="shared" si="3476"/>
        <v>0</v>
      </c>
      <c r="AR1613" s="22">
        <f t="shared" si="3550"/>
        <v>0</v>
      </c>
      <c r="AS1613" s="22">
        <f t="shared" si="3477"/>
        <v>50</v>
      </c>
      <c r="AT1613" s="22">
        <f t="shared" si="3550"/>
        <v>0</v>
      </c>
      <c r="AU1613" s="22">
        <f t="shared" si="3550"/>
        <v>0</v>
      </c>
      <c r="AV1613" s="22">
        <f t="shared" si="3550"/>
        <v>0</v>
      </c>
      <c r="AW1613" s="22">
        <f t="shared" si="3550"/>
        <v>0</v>
      </c>
      <c r="AX1613" s="22">
        <f t="shared" si="3550"/>
        <v>0</v>
      </c>
      <c r="AY1613" s="22">
        <f t="shared" si="3470"/>
        <v>50</v>
      </c>
      <c r="AZ1613" s="22">
        <f t="shared" si="3550"/>
        <v>0</v>
      </c>
    </row>
    <row r="1614" spans="1:53" ht="31.5" x14ac:dyDescent="0.25">
      <c r="A1614" s="12" t="s">
        <v>431</v>
      </c>
      <c r="B1614" s="12" t="s">
        <v>58</v>
      </c>
      <c r="C1614" s="12" t="s">
        <v>12</v>
      </c>
      <c r="D1614" s="12" t="s">
        <v>278</v>
      </c>
      <c r="E1614" s="12"/>
      <c r="F1614" s="14" t="s">
        <v>311</v>
      </c>
      <c r="G1614" s="18"/>
      <c r="H1614" s="18"/>
      <c r="I1614" s="18"/>
      <c r="J1614" s="18"/>
      <c r="K1614" s="18"/>
      <c r="L1614" s="18"/>
      <c r="M1614" s="20"/>
      <c r="N1614" s="20"/>
      <c r="O1614" s="20"/>
      <c r="P1614" s="21"/>
      <c r="Q1614" s="21"/>
      <c r="R1614" s="21"/>
      <c r="S1614" s="21"/>
      <c r="T1614" s="21"/>
      <c r="U1614" s="21"/>
      <c r="V1614" s="21"/>
      <c r="W1614" s="21"/>
      <c r="X1614" s="21"/>
      <c r="Y1614" s="21"/>
      <c r="Z1614" s="23">
        <f>Z1615</f>
        <v>0</v>
      </c>
      <c r="AA1614" s="23">
        <f t="shared" si="3550"/>
        <v>0</v>
      </c>
      <c r="AB1614" s="23">
        <f t="shared" si="3550"/>
        <v>0</v>
      </c>
      <c r="AC1614" s="23">
        <f t="shared" si="3550"/>
        <v>50</v>
      </c>
      <c r="AD1614" s="23">
        <f t="shared" si="3550"/>
        <v>0</v>
      </c>
      <c r="AE1614" s="23">
        <f t="shared" si="3550"/>
        <v>0</v>
      </c>
      <c r="AF1614" s="23">
        <f t="shared" si="3550"/>
        <v>0</v>
      </c>
      <c r="AG1614" s="23">
        <f t="shared" si="3550"/>
        <v>0</v>
      </c>
      <c r="AH1614" s="23">
        <f t="shared" si="3550"/>
        <v>0</v>
      </c>
      <c r="AI1614" s="23">
        <f t="shared" si="3550"/>
        <v>0</v>
      </c>
      <c r="AJ1614" s="23">
        <f t="shared" si="3550"/>
        <v>0</v>
      </c>
      <c r="AK1614" s="23">
        <f t="shared" si="3550"/>
        <v>0</v>
      </c>
      <c r="AL1614" s="23">
        <f t="shared" si="3550"/>
        <v>0</v>
      </c>
      <c r="AM1614" s="23">
        <f t="shared" si="3550"/>
        <v>0</v>
      </c>
      <c r="AN1614" s="23">
        <f t="shared" si="3550"/>
        <v>0</v>
      </c>
      <c r="AO1614" s="23">
        <f t="shared" si="3474"/>
        <v>50</v>
      </c>
      <c r="AP1614" s="23">
        <f t="shared" si="3475"/>
        <v>0</v>
      </c>
      <c r="AQ1614" s="23">
        <f t="shared" si="3476"/>
        <v>0</v>
      </c>
      <c r="AR1614" s="23">
        <f t="shared" si="3550"/>
        <v>0</v>
      </c>
      <c r="AS1614" s="23">
        <f t="shared" si="3477"/>
        <v>50</v>
      </c>
      <c r="AT1614" s="23">
        <f t="shared" si="3550"/>
        <v>0</v>
      </c>
      <c r="AU1614" s="23">
        <f t="shared" si="3550"/>
        <v>0</v>
      </c>
      <c r="AV1614" s="23">
        <f t="shared" si="3550"/>
        <v>0</v>
      </c>
      <c r="AW1614" s="23">
        <f t="shared" si="3550"/>
        <v>0</v>
      </c>
      <c r="AX1614" s="23">
        <f t="shared" si="3550"/>
        <v>0</v>
      </c>
      <c r="AY1614" s="23">
        <f t="shared" si="3470"/>
        <v>50</v>
      </c>
      <c r="AZ1614" s="23">
        <f t="shared" si="3550"/>
        <v>0</v>
      </c>
      <c r="BA1614" s="5"/>
    </row>
    <row r="1615" spans="1:53" x14ac:dyDescent="0.25">
      <c r="A1615" s="12" t="s">
        <v>431</v>
      </c>
      <c r="B1615" s="12" t="s">
        <v>58</v>
      </c>
      <c r="C1615" s="12" t="s">
        <v>12</v>
      </c>
      <c r="D1615" s="12" t="s">
        <v>591</v>
      </c>
      <c r="E1615" s="12"/>
      <c r="F1615" s="14" t="s">
        <v>668</v>
      </c>
      <c r="G1615" s="18"/>
      <c r="H1615" s="18"/>
      <c r="I1615" s="18"/>
      <c r="J1615" s="18"/>
      <c r="K1615" s="18"/>
      <c r="L1615" s="18"/>
      <c r="M1615" s="20"/>
      <c r="N1615" s="20"/>
      <c r="O1615" s="20"/>
      <c r="P1615" s="21"/>
      <c r="Q1615" s="21"/>
      <c r="R1615" s="21"/>
      <c r="S1615" s="21"/>
      <c r="T1615" s="21"/>
      <c r="U1615" s="21"/>
      <c r="V1615" s="21"/>
      <c r="W1615" s="21"/>
      <c r="X1615" s="21"/>
      <c r="Y1615" s="21"/>
      <c r="Z1615" s="23">
        <f>Z1616</f>
        <v>0</v>
      </c>
      <c r="AA1615" s="23">
        <f t="shared" si="3550"/>
        <v>0</v>
      </c>
      <c r="AB1615" s="23">
        <f t="shared" si="3550"/>
        <v>0</v>
      </c>
      <c r="AC1615" s="23">
        <f t="shared" si="3550"/>
        <v>50</v>
      </c>
      <c r="AD1615" s="23">
        <f t="shared" si="3550"/>
        <v>0</v>
      </c>
      <c r="AE1615" s="23">
        <f t="shared" si="3550"/>
        <v>0</v>
      </c>
      <c r="AF1615" s="23">
        <f t="shared" si="3550"/>
        <v>0</v>
      </c>
      <c r="AG1615" s="23">
        <f t="shared" si="3550"/>
        <v>0</v>
      </c>
      <c r="AH1615" s="23">
        <f t="shared" si="3550"/>
        <v>0</v>
      </c>
      <c r="AI1615" s="23">
        <f t="shared" si="3550"/>
        <v>0</v>
      </c>
      <c r="AJ1615" s="23">
        <f t="shared" si="3550"/>
        <v>0</v>
      </c>
      <c r="AK1615" s="23">
        <f t="shared" si="3550"/>
        <v>0</v>
      </c>
      <c r="AL1615" s="23">
        <f t="shared" si="3550"/>
        <v>0</v>
      </c>
      <c r="AM1615" s="23">
        <f t="shared" si="3550"/>
        <v>0</v>
      </c>
      <c r="AN1615" s="23">
        <f t="shared" si="3550"/>
        <v>0</v>
      </c>
      <c r="AO1615" s="23">
        <f t="shared" si="3474"/>
        <v>50</v>
      </c>
      <c r="AP1615" s="23">
        <f t="shared" si="3475"/>
        <v>0</v>
      </c>
      <c r="AQ1615" s="23">
        <f t="shared" si="3476"/>
        <v>0</v>
      </c>
      <c r="AR1615" s="23">
        <f t="shared" si="3550"/>
        <v>0</v>
      </c>
      <c r="AS1615" s="23">
        <f t="shared" si="3477"/>
        <v>50</v>
      </c>
      <c r="AT1615" s="23">
        <f t="shared" si="3550"/>
        <v>0</v>
      </c>
      <c r="AU1615" s="23">
        <f t="shared" si="3550"/>
        <v>0</v>
      </c>
      <c r="AV1615" s="23">
        <f t="shared" si="3550"/>
        <v>0</v>
      </c>
      <c r="AW1615" s="23">
        <f t="shared" si="3550"/>
        <v>0</v>
      </c>
      <c r="AX1615" s="23">
        <f t="shared" si="3550"/>
        <v>0</v>
      </c>
      <c r="AY1615" s="23">
        <f t="shared" si="3470"/>
        <v>50</v>
      </c>
      <c r="AZ1615" s="23">
        <f t="shared" si="3550"/>
        <v>0</v>
      </c>
      <c r="BA1615" s="5"/>
    </row>
    <row r="1616" spans="1:53" ht="31.5" x14ac:dyDescent="0.25">
      <c r="A1616" s="12" t="s">
        <v>431</v>
      </c>
      <c r="B1616" s="12" t="s">
        <v>58</v>
      </c>
      <c r="C1616" s="12" t="s">
        <v>12</v>
      </c>
      <c r="D1616" s="12" t="s">
        <v>586</v>
      </c>
      <c r="E1616" s="12"/>
      <c r="F1616" s="14" t="s">
        <v>670</v>
      </c>
      <c r="G1616" s="18"/>
      <c r="H1616" s="18"/>
      <c r="I1616" s="18"/>
      <c r="J1616" s="18"/>
      <c r="K1616" s="18"/>
      <c r="L1616" s="18"/>
      <c r="M1616" s="20"/>
      <c r="N1616" s="20"/>
      <c r="O1616" s="20"/>
      <c r="P1616" s="21"/>
      <c r="Q1616" s="21"/>
      <c r="R1616" s="21"/>
      <c r="S1616" s="21"/>
      <c r="T1616" s="21"/>
      <c r="U1616" s="21"/>
      <c r="V1616" s="21"/>
      <c r="W1616" s="21"/>
      <c r="X1616" s="21"/>
      <c r="Y1616" s="21"/>
      <c r="Z1616" s="23">
        <f>Z1617</f>
        <v>0</v>
      </c>
      <c r="AA1616" s="23">
        <f t="shared" si="3550"/>
        <v>0</v>
      </c>
      <c r="AB1616" s="23">
        <f t="shared" si="3550"/>
        <v>0</v>
      </c>
      <c r="AC1616" s="23">
        <f t="shared" si="3550"/>
        <v>50</v>
      </c>
      <c r="AD1616" s="23">
        <f t="shared" si="3550"/>
        <v>0</v>
      </c>
      <c r="AE1616" s="23">
        <f t="shared" si="3550"/>
        <v>0</v>
      </c>
      <c r="AF1616" s="23">
        <f t="shared" si="3550"/>
        <v>0</v>
      </c>
      <c r="AG1616" s="23">
        <f t="shared" si="3550"/>
        <v>0</v>
      </c>
      <c r="AH1616" s="23">
        <f t="shared" si="3550"/>
        <v>0</v>
      </c>
      <c r="AI1616" s="23">
        <f t="shared" si="3550"/>
        <v>0</v>
      </c>
      <c r="AJ1616" s="23">
        <f t="shared" si="3550"/>
        <v>0</v>
      </c>
      <c r="AK1616" s="23">
        <f t="shared" si="3550"/>
        <v>0</v>
      </c>
      <c r="AL1616" s="23">
        <f t="shared" si="3550"/>
        <v>0</v>
      </c>
      <c r="AM1616" s="23">
        <f t="shared" si="3550"/>
        <v>0</v>
      </c>
      <c r="AN1616" s="23">
        <f t="shared" si="3550"/>
        <v>0</v>
      </c>
      <c r="AO1616" s="23">
        <f t="shared" si="3474"/>
        <v>50</v>
      </c>
      <c r="AP1616" s="23">
        <f t="shared" si="3475"/>
        <v>0</v>
      </c>
      <c r="AQ1616" s="23">
        <f t="shared" si="3476"/>
        <v>0</v>
      </c>
      <c r="AR1616" s="23">
        <f t="shared" si="3550"/>
        <v>0</v>
      </c>
      <c r="AS1616" s="23">
        <f t="shared" si="3477"/>
        <v>50</v>
      </c>
      <c r="AT1616" s="23">
        <f t="shared" si="3550"/>
        <v>0</v>
      </c>
      <c r="AU1616" s="23">
        <f t="shared" si="3550"/>
        <v>0</v>
      </c>
      <c r="AV1616" s="23">
        <f t="shared" si="3550"/>
        <v>0</v>
      </c>
      <c r="AW1616" s="23">
        <f t="shared" si="3550"/>
        <v>0</v>
      </c>
      <c r="AX1616" s="23">
        <f t="shared" si="3550"/>
        <v>0</v>
      </c>
      <c r="AY1616" s="23">
        <f t="shared" si="3470"/>
        <v>50</v>
      </c>
      <c r="AZ1616" s="23">
        <f t="shared" si="3550"/>
        <v>0</v>
      </c>
    </row>
    <row r="1617" spans="1:53" ht="31.5" x14ac:dyDescent="0.25">
      <c r="A1617" s="12" t="s">
        <v>431</v>
      </c>
      <c r="B1617" s="12" t="s">
        <v>58</v>
      </c>
      <c r="C1617" s="12" t="s">
        <v>12</v>
      </c>
      <c r="D1617" s="12" t="s">
        <v>586</v>
      </c>
      <c r="E1617" s="12" t="s">
        <v>7</v>
      </c>
      <c r="F1617" s="14" t="s">
        <v>383</v>
      </c>
      <c r="G1617" s="18"/>
      <c r="H1617" s="18"/>
      <c r="I1617" s="18"/>
      <c r="J1617" s="18"/>
      <c r="K1617" s="18"/>
      <c r="L1617" s="18"/>
      <c r="M1617" s="20"/>
      <c r="N1617" s="20"/>
      <c r="O1617" s="20"/>
      <c r="P1617" s="21"/>
      <c r="Q1617" s="21"/>
      <c r="R1617" s="21"/>
      <c r="S1617" s="21"/>
      <c r="T1617" s="21"/>
      <c r="U1617" s="21"/>
      <c r="V1617" s="21"/>
      <c r="W1617" s="21"/>
      <c r="X1617" s="21"/>
      <c r="Y1617" s="21"/>
      <c r="Z1617" s="23">
        <f>Z1618</f>
        <v>0</v>
      </c>
      <c r="AA1617" s="23">
        <f t="shared" si="3550"/>
        <v>0</v>
      </c>
      <c r="AB1617" s="23">
        <f t="shared" si="3550"/>
        <v>0</v>
      </c>
      <c r="AC1617" s="23">
        <f t="shared" si="3550"/>
        <v>50</v>
      </c>
      <c r="AD1617" s="23">
        <f t="shared" si="3550"/>
        <v>0</v>
      </c>
      <c r="AE1617" s="23">
        <f t="shared" si="3550"/>
        <v>0</v>
      </c>
      <c r="AF1617" s="23">
        <f t="shared" si="3550"/>
        <v>0</v>
      </c>
      <c r="AG1617" s="23">
        <f t="shared" si="3550"/>
        <v>0</v>
      </c>
      <c r="AH1617" s="23">
        <f t="shared" si="3550"/>
        <v>0</v>
      </c>
      <c r="AI1617" s="23">
        <f t="shared" si="3550"/>
        <v>0</v>
      </c>
      <c r="AJ1617" s="23">
        <f t="shared" si="3550"/>
        <v>0</v>
      </c>
      <c r="AK1617" s="23">
        <f t="shared" si="3550"/>
        <v>0</v>
      </c>
      <c r="AL1617" s="23">
        <f t="shared" si="3550"/>
        <v>0</v>
      </c>
      <c r="AM1617" s="23">
        <f t="shared" si="3550"/>
        <v>0</v>
      </c>
      <c r="AN1617" s="23">
        <f t="shared" si="3550"/>
        <v>0</v>
      </c>
      <c r="AO1617" s="23">
        <f t="shared" si="3474"/>
        <v>50</v>
      </c>
      <c r="AP1617" s="23">
        <f t="shared" si="3475"/>
        <v>0</v>
      </c>
      <c r="AQ1617" s="23">
        <f t="shared" si="3476"/>
        <v>0</v>
      </c>
      <c r="AR1617" s="23">
        <f t="shared" si="3550"/>
        <v>0</v>
      </c>
      <c r="AS1617" s="23">
        <f t="shared" si="3477"/>
        <v>50</v>
      </c>
      <c r="AT1617" s="23">
        <f t="shared" si="3550"/>
        <v>0</v>
      </c>
      <c r="AU1617" s="23">
        <f t="shared" si="3550"/>
        <v>0</v>
      </c>
      <c r="AV1617" s="23">
        <f t="shared" si="3550"/>
        <v>0</v>
      </c>
      <c r="AW1617" s="23">
        <f t="shared" si="3550"/>
        <v>0</v>
      </c>
      <c r="AX1617" s="23">
        <f t="shared" si="3550"/>
        <v>0</v>
      </c>
      <c r="AY1617" s="23">
        <f t="shared" ref="AY1617:AY1680" si="3551">AS1617+AT1617+AU1617+AV1617+AW1617+AX1617</f>
        <v>50</v>
      </c>
      <c r="AZ1617" s="23">
        <f t="shared" si="3550"/>
        <v>0</v>
      </c>
    </row>
    <row r="1618" spans="1:53" ht="31.5" x14ac:dyDescent="0.25">
      <c r="A1618" s="12" t="s">
        <v>431</v>
      </c>
      <c r="B1618" s="12" t="s">
        <v>58</v>
      </c>
      <c r="C1618" s="12" t="s">
        <v>12</v>
      </c>
      <c r="D1618" s="12" t="s">
        <v>586</v>
      </c>
      <c r="E1618" s="12" t="s">
        <v>315</v>
      </c>
      <c r="F1618" s="14" t="s">
        <v>372</v>
      </c>
      <c r="G1618" s="18"/>
      <c r="H1618" s="18"/>
      <c r="I1618" s="18"/>
      <c r="J1618" s="18"/>
      <c r="K1618" s="18"/>
      <c r="L1618" s="18"/>
      <c r="M1618" s="20"/>
      <c r="N1618" s="20"/>
      <c r="O1618" s="20"/>
      <c r="P1618" s="21"/>
      <c r="Q1618" s="21"/>
      <c r="R1618" s="21"/>
      <c r="S1618" s="21"/>
      <c r="T1618" s="21"/>
      <c r="U1618" s="21"/>
      <c r="V1618" s="21"/>
      <c r="W1618" s="21"/>
      <c r="X1618" s="21"/>
      <c r="Y1618" s="21"/>
      <c r="Z1618" s="23">
        <v>0</v>
      </c>
      <c r="AA1618" s="23">
        <v>0</v>
      </c>
      <c r="AB1618" s="23">
        <v>0</v>
      </c>
      <c r="AC1618" s="23">
        <v>50</v>
      </c>
      <c r="AD1618" s="23"/>
      <c r="AE1618" s="23"/>
      <c r="AF1618" s="23"/>
      <c r="AG1618" s="23"/>
      <c r="AH1618" s="23"/>
      <c r="AI1618" s="23"/>
      <c r="AJ1618" s="23"/>
      <c r="AK1618" s="23"/>
      <c r="AL1618" s="23"/>
      <c r="AM1618" s="23"/>
      <c r="AN1618" s="23"/>
      <c r="AO1618" s="23">
        <f t="shared" si="3474"/>
        <v>50</v>
      </c>
      <c r="AP1618" s="23">
        <f t="shared" si="3475"/>
        <v>0</v>
      </c>
      <c r="AQ1618" s="23">
        <f t="shared" si="3476"/>
        <v>0</v>
      </c>
      <c r="AR1618" s="23"/>
      <c r="AS1618" s="23">
        <f t="shared" si="3477"/>
        <v>50</v>
      </c>
      <c r="AT1618" s="23"/>
      <c r="AU1618" s="23"/>
      <c r="AV1618" s="23"/>
      <c r="AW1618" s="23"/>
      <c r="AX1618" s="23"/>
      <c r="AY1618" s="23">
        <f t="shared" si="3551"/>
        <v>50</v>
      </c>
      <c r="AZ1618" s="23"/>
    </row>
    <row r="1619" spans="1:53" x14ac:dyDescent="0.25">
      <c r="A1619" s="17" t="s">
        <v>431</v>
      </c>
      <c r="B1619" s="17" t="s">
        <v>58</v>
      </c>
      <c r="C1619" s="17" t="s">
        <v>137</v>
      </c>
      <c r="D1619" s="17"/>
      <c r="E1619" s="17"/>
      <c r="F1619" s="10" t="s">
        <v>399</v>
      </c>
      <c r="G1619" s="19">
        <f>G1620+G1625</f>
        <v>3463.7</v>
      </c>
      <c r="H1619" s="19">
        <f t="shared" ref="H1619:L1619" si="3552">H1620+H1625</f>
        <v>3126.1</v>
      </c>
      <c r="I1619" s="19">
        <f t="shared" si="3552"/>
        <v>3126.1</v>
      </c>
      <c r="J1619" s="19">
        <f t="shared" si="3552"/>
        <v>0</v>
      </c>
      <c r="K1619" s="19">
        <f t="shared" si="3552"/>
        <v>0</v>
      </c>
      <c r="L1619" s="19">
        <f t="shared" si="3552"/>
        <v>0</v>
      </c>
      <c r="M1619" s="20">
        <f t="shared" si="3521"/>
        <v>3463.7</v>
      </c>
      <c r="N1619" s="20">
        <f t="shared" si="3522"/>
        <v>3126.1</v>
      </c>
      <c r="O1619" s="20">
        <f t="shared" si="3523"/>
        <v>3126.1</v>
      </c>
      <c r="P1619" s="22">
        <f t="shared" ref="P1619:Q1619" si="3553">P1620+P1625</f>
        <v>0</v>
      </c>
      <c r="Q1619" s="22">
        <f t="shared" si="3553"/>
        <v>0</v>
      </c>
      <c r="R1619" s="22">
        <f t="shared" ref="R1619:T1619" si="3554">R1620+R1625</f>
        <v>0</v>
      </c>
      <c r="S1619" s="22">
        <f t="shared" si="3554"/>
        <v>0</v>
      </c>
      <c r="T1619" s="22">
        <f t="shared" si="3554"/>
        <v>0</v>
      </c>
      <c r="U1619" s="22">
        <f t="shared" ref="U1619:W1619" si="3555">U1620+U1625</f>
        <v>0</v>
      </c>
      <c r="V1619" s="22">
        <f t="shared" si="3555"/>
        <v>0</v>
      </c>
      <c r="W1619" s="22">
        <f t="shared" si="3555"/>
        <v>0</v>
      </c>
      <c r="X1619" s="22">
        <f t="shared" ref="X1619:Y1619" si="3556">X1620+X1625</f>
        <v>0</v>
      </c>
      <c r="Y1619" s="22">
        <f t="shared" si="3556"/>
        <v>0</v>
      </c>
      <c r="Z1619" s="22">
        <f t="shared" si="3536"/>
        <v>3463.7</v>
      </c>
      <c r="AA1619" s="22">
        <f t="shared" si="3537"/>
        <v>3126.1</v>
      </c>
      <c r="AB1619" s="22">
        <f t="shared" si="3538"/>
        <v>3126.1</v>
      </c>
      <c r="AC1619" s="22">
        <f t="shared" ref="AC1619:AL1619" si="3557">AC1620+AC1625</f>
        <v>-50</v>
      </c>
      <c r="AD1619" s="22">
        <f t="shared" si="3557"/>
        <v>0</v>
      </c>
      <c r="AE1619" s="22">
        <f t="shared" ref="AE1619" si="3558">AE1620+AE1625</f>
        <v>0</v>
      </c>
      <c r="AF1619" s="22">
        <f t="shared" si="3557"/>
        <v>0</v>
      </c>
      <c r="AG1619" s="22">
        <f t="shared" si="3557"/>
        <v>0</v>
      </c>
      <c r="AH1619" s="22">
        <f t="shared" si="3557"/>
        <v>0</v>
      </c>
      <c r="AI1619" s="22">
        <f t="shared" ref="AI1619" si="3559">AI1620+AI1625</f>
        <v>0</v>
      </c>
      <c r="AJ1619" s="22">
        <f t="shared" si="3557"/>
        <v>0</v>
      </c>
      <c r="AK1619" s="22">
        <f t="shared" si="3557"/>
        <v>0</v>
      </c>
      <c r="AL1619" s="22">
        <f t="shared" si="3557"/>
        <v>0</v>
      </c>
      <c r="AM1619" s="22">
        <f t="shared" ref="AM1619:AZ1619" si="3560">AM1620+AM1625</f>
        <v>0</v>
      </c>
      <c r="AN1619" s="22">
        <f t="shared" si="3560"/>
        <v>0</v>
      </c>
      <c r="AO1619" s="22">
        <f t="shared" si="3474"/>
        <v>3413.7</v>
      </c>
      <c r="AP1619" s="22">
        <f t="shared" si="3475"/>
        <v>3126.1</v>
      </c>
      <c r="AQ1619" s="22">
        <f t="shared" si="3476"/>
        <v>3126.1</v>
      </c>
      <c r="AR1619" s="22">
        <f t="shared" ref="AR1619" si="3561">AR1620+AR1625</f>
        <v>0</v>
      </c>
      <c r="AS1619" s="22">
        <f t="shared" si="3477"/>
        <v>3413.7</v>
      </c>
      <c r="AT1619" s="22">
        <f t="shared" ref="AT1619:AX1619" si="3562">AT1620+AT1625</f>
        <v>0</v>
      </c>
      <c r="AU1619" s="22">
        <f t="shared" si="3562"/>
        <v>0</v>
      </c>
      <c r="AV1619" s="22">
        <f t="shared" si="3562"/>
        <v>0</v>
      </c>
      <c r="AW1619" s="22">
        <f t="shared" si="3562"/>
        <v>0</v>
      </c>
      <c r="AX1619" s="22">
        <f t="shared" si="3562"/>
        <v>0</v>
      </c>
      <c r="AY1619" s="22">
        <f t="shared" si="3551"/>
        <v>3413.7</v>
      </c>
      <c r="AZ1619" s="22">
        <f t="shared" si="3560"/>
        <v>0</v>
      </c>
    </row>
    <row r="1620" spans="1:53" ht="31.5" x14ac:dyDescent="0.25">
      <c r="A1620" s="12" t="s">
        <v>431</v>
      </c>
      <c r="B1620" s="12" t="s">
        <v>58</v>
      </c>
      <c r="C1620" s="12" t="s">
        <v>137</v>
      </c>
      <c r="D1620" s="12" t="s">
        <v>278</v>
      </c>
      <c r="E1620" s="12"/>
      <c r="F1620" s="14" t="s">
        <v>311</v>
      </c>
      <c r="G1620" s="20">
        <f t="shared" ref="G1620:AZ1623" si="3563">G1621</f>
        <v>3064.7</v>
      </c>
      <c r="H1620" s="20">
        <f t="shared" si="3563"/>
        <v>3126.1</v>
      </c>
      <c r="I1620" s="20">
        <f t="shared" si="3563"/>
        <v>3126.1</v>
      </c>
      <c r="J1620" s="20">
        <f t="shared" si="3563"/>
        <v>0</v>
      </c>
      <c r="K1620" s="20">
        <f t="shared" si="3563"/>
        <v>0</v>
      </c>
      <c r="L1620" s="20">
        <f t="shared" si="3563"/>
        <v>0</v>
      </c>
      <c r="M1620" s="20">
        <f t="shared" si="3521"/>
        <v>3064.7</v>
      </c>
      <c r="N1620" s="20">
        <f t="shared" si="3522"/>
        <v>3126.1</v>
      </c>
      <c r="O1620" s="20">
        <f t="shared" si="3523"/>
        <v>3126.1</v>
      </c>
      <c r="P1620" s="23">
        <f t="shared" si="3563"/>
        <v>0</v>
      </c>
      <c r="Q1620" s="23">
        <f t="shared" si="3563"/>
        <v>0</v>
      </c>
      <c r="R1620" s="23">
        <f t="shared" si="3563"/>
        <v>0</v>
      </c>
      <c r="S1620" s="23">
        <f t="shared" si="3563"/>
        <v>0</v>
      </c>
      <c r="T1620" s="23">
        <f t="shared" si="3563"/>
        <v>0</v>
      </c>
      <c r="U1620" s="23">
        <f t="shared" si="3563"/>
        <v>0</v>
      </c>
      <c r="V1620" s="23">
        <f t="shared" si="3563"/>
        <v>0</v>
      </c>
      <c r="W1620" s="23">
        <f t="shared" si="3563"/>
        <v>0</v>
      </c>
      <c r="X1620" s="23">
        <f t="shared" si="3563"/>
        <v>0</v>
      </c>
      <c r="Y1620" s="23">
        <f t="shared" si="3563"/>
        <v>0</v>
      </c>
      <c r="Z1620" s="23">
        <f t="shared" si="3536"/>
        <v>3064.7</v>
      </c>
      <c r="AA1620" s="23">
        <f t="shared" si="3537"/>
        <v>3126.1</v>
      </c>
      <c r="AB1620" s="23">
        <f t="shared" si="3538"/>
        <v>3126.1</v>
      </c>
      <c r="AC1620" s="23">
        <f t="shared" si="3563"/>
        <v>-50</v>
      </c>
      <c r="AD1620" s="23">
        <f t="shared" si="3563"/>
        <v>0</v>
      </c>
      <c r="AE1620" s="23">
        <f t="shared" si="3563"/>
        <v>0</v>
      </c>
      <c r="AF1620" s="23">
        <f t="shared" si="3563"/>
        <v>0</v>
      </c>
      <c r="AG1620" s="23">
        <f t="shared" si="3563"/>
        <v>0</v>
      </c>
      <c r="AH1620" s="23">
        <f t="shared" si="3563"/>
        <v>0</v>
      </c>
      <c r="AI1620" s="23">
        <f t="shared" si="3563"/>
        <v>0</v>
      </c>
      <c r="AJ1620" s="23">
        <f t="shared" si="3563"/>
        <v>0</v>
      </c>
      <c r="AK1620" s="23">
        <f t="shared" si="3563"/>
        <v>0</v>
      </c>
      <c r="AL1620" s="23">
        <f t="shared" si="3563"/>
        <v>0</v>
      </c>
      <c r="AM1620" s="23">
        <f t="shared" si="3563"/>
        <v>0</v>
      </c>
      <c r="AN1620" s="23">
        <f t="shared" si="3563"/>
        <v>0</v>
      </c>
      <c r="AO1620" s="23">
        <f t="shared" si="3474"/>
        <v>3014.7</v>
      </c>
      <c r="AP1620" s="23">
        <f t="shared" si="3475"/>
        <v>3126.1</v>
      </c>
      <c r="AQ1620" s="23">
        <f t="shared" si="3476"/>
        <v>3126.1</v>
      </c>
      <c r="AR1620" s="23">
        <f t="shared" si="3563"/>
        <v>0</v>
      </c>
      <c r="AS1620" s="23">
        <f t="shared" si="3477"/>
        <v>3014.7</v>
      </c>
      <c r="AT1620" s="23">
        <f t="shared" si="3563"/>
        <v>0</v>
      </c>
      <c r="AU1620" s="23">
        <f t="shared" si="3563"/>
        <v>0</v>
      </c>
      <c r="AV1620" s="23">
        <f t="shared" si="3563"/>
        <v>0</v>
      </c>
      <c r="AW1620" s="23">
        <f t="shared" si="3563"/>
        <v>0</v>
      </c>
      <c r="AX1620" s="23">
        <f t="shared" si="3563"/>
        <v>0</v>
      </c>
      <c r="AY1620" s="23">
        <f t="shared" si="3551"/>
        <v>3014.7</v>
      </c>
      <c r="AZ1620" s="23">
        <f t="shared" si="3563"/>
        <v>0</v>
      </c>
      <c r="BA1620" s="5"/>
    </row>
    <row r="1621" spans="1:53" ht="47.25" x14ac:dyDescent="0.25">
      <c r="A1621" s="12" t="s">
        <v>431</v>
      </c>
      <c r="B1621" s="12" t="s">
        <v>58</v>
      </c>
      <c r="C1621" s="12" t="s">
        <v>137</v>
      </c>
      <c r="D1621" s="12" t="s">
        <v>279</v>
      </c>
      <c r="E1621" s="12"/>
      <c r="F1621" s="14" t="s">
        <v>312</v>
      </c>
      <c r="G1621" s="20">
        <f t="shared" si="3563"/>
        <v>3064.7</v>
      </c>
      <c r="H1621" s="20">
        <f t="shared" si="3563"/>
        <v>3126.1</v>
      </c>
      <c r="I1621" s="20">
        <f t="shared" si="3563"/>
        <v>3126.1</v>
      </c>
      <c r="J1621" s="20">
        <f t="shared" si="3563"/>
        <v>0</v>
      </c>
      <c r="K1621" s="20">
        <f t="shared" si="3563"/>
        <v>0</v>
      </c>
      <c r="L1621" s="20">
        <f t="shared" si="3563"/>
        <v>0</v>
      </c>
      <c r="M1621" s="20">
        <f t="shared" si="3521"/>
        <v>3064.7</v>
      </c>
      <c r="N1621" s="20">
        <f t="shared" si="3522"/>
        <v>3126.1</v>
      </c>
      <c r="O1621" s="20">
        <f t="shared" si="3523"/>
        <v>3126.1</v>
      </c>
      <c r="P1621" s="23">
        <f t="shared" si="3563"/>
        <v>0</v>
      </c>
      <c r="Q1621" s="23">
        <f t="shared" si="3563"/>
        <v>0</v>
      </c>
      <c r="R1621" s="23">
        <f t="shared" si="3563"/>
        <v>0</v>
      </c>
      <c r="S1621" s="23">
        <f t="shared" si="3563"/>
        <v>0</v>
      </c>
      <c r="T1621" s="23">
        <f t="shared" si="3563"/>
        <v>0</v>
      </c>
      <c r="U1621" s="23">
        <f t="shared" si="3563"/>
        <v>0</v>
      </c>
      <c r="V1621" s="23">
        <f t="shared" si="3563"/>
        <v>0</v>
      </c>
      <c r="W1621" s="23">
        <f t="shared" si="3563"/>
        <v>0</v>
      </c>
      <c r="X1621" s="23">
        <f t="shared" si="3563"/>
        <v>0</v>
      </c>
      <c r="Y1621" s="23">
        <f t="shared" si="3563"/>
        <v>0</v>
      </c>
      <c r="Z1621" s="23">
        <f t="shared" si="3536"/>
        <v>3064.7</v>
      </c>
      <c r="AA1621" s="23">
        <f t="shared" si="3537"/>
        <v>3126.1</v>
      </c>
      <c r="AB1621" s="23">
        <f t="shared" si="3538"/>
        <v>3126.1</v>
      </c>
      <c r="AC1621" s="23">
        <f t="shared" si="3563"/>
        <v>-50</v>
      </c>
      <c r="AD1621" s="23">
        <f t="shared" si="3563"/>
        <v>0</v>
      </c>
      <c r="AE1621" s="23">
        <f t="shared" si="3563"/>
        <v>0</v>
      </c>
      <c r="AF1621" s="23">
        <f t="shared" si="3563"/>
        <v>0</v>
      </c>
      <c r="AG1621" s="23">
        <f t="shared" si="3563"/>
        <v>0</v>
      </c>
      <c r="AH1621" s="23">
        <f t="shared" si="3563"/>
        <v>0</v>
      </c>
      <c r="AI1621" s="23">
        <f t="shared" si="3563"/>
        <v>0</v>
      </c>
      <c r="AJ1621" s="23">
        <f t="shared" si="3563"/>
        <v>0</v>
      </c>
      <c r="AK1621" s="23">
        <f t="shared" si="3563"/>
        <v>0</v>
      </c>
      <c r="AL1621" s="23">
        <f t="shared" si="3563"/>
        <v>0</v>
      </c>
      <c r="AM1621" s="23">
        <f t="shared" si="3563"/>
        <v>0</v>
      </c>
      <c r="AN1621" s="23">
        <f t="shared" si="3563"/>
        <v>0</v>
      </c>
      <c r="AO1621" s="23">
        <f t="shared" si="3474"/>
        <v>3014.7</v>
      </c>
      <c r="AP1621" s="23">
        <f t="shared" si="3475"/>
        <v>3126.1</v>
      </c>
      <c r="AQ1621" s="23">
        <f t="shared" si="3476"/>
        <v>3126.1</v>
      </c>
      <c r="AR1621" s="23">
        <f t="shared" si="3563"/>
        <v>0</v>
      </c>
      <c r="AS1621" s="23">
        <f t="shared" si="3477"/>
        <v>3014.7</v>
      </c>
      <c r="AT1621" s="23">
        <f t="shared" si="3563"/>
        <v>0</v>
      </c>
      <c r="AU1621" s="23">
        <f t="shared" si="3563"/>
        <v>0</v>
      </c>
      <c r="AV1621" s="23">
        <f t="shared" si="3563"/>
        <v>0</v>
      </c>
      <c r="AW1621" s="23">
        <f t="shared" si="3563"/>
        <v>0</v>
      </c>
      <c r="AX1621" s="23">
        <f t="shared" si="3563"/>
        <v>0</v>
      </c>
      <c r="AY1621" s="23">
        <f t="shared" si="3551"/>
        <v>3014.7</v>
      </c>
      <c r="AZ1621" s="23">
        <f t="shared" si="3563"/>
        <v>0</v>
      </c>
      <c r="BA1621" s="5"/>
    </row>
    <row r="1622" spans="1:53" x14ac:dyDescent="0.25">
      <c r="A1622" s="12" t="s">
        <v>431</v>
      </c>
      <c r="B1622" s="12" t="s">
        <v>58</v>
      </c>
      <c r="C1622" s="12" t="s">
        <v>137</v>
      </c>
      <c r="D1622" s="12" t="s">
        <v>343</v>
      </c>
      <c r="E1622" s="12"/>
      <c r="F1622" s="14" t="s">
        <v>401</v>
      </c>
      <c r="G1622" s="20">
        <f t="shared" si="3563"/>
        <v>3064.7</v>
      </c>
      <c r="H1622" s="20">
        <f t="shared" si="3563"/>
        <v>3126.1</v>
      </c>
      <c r="I1622" s="20">
        <f t="shared" si="3563"/>
        <v>3126.1</v>
      </c>
      <c r="J1622" s="20">
        <f t="shared" si="3563"/>
        <v>0</v>
      </c>
      <c r="K1622" s="20">
        <f t="shared" si="3563"/>
        <v>0</v>
      </c>
      <c r="L1622" s="20">
        <f t="shared" si="3563"/>
        <v>0</v>
      </c>
      <c r="M1622" s="20">
        <f t="shared" si="3521"/>
        <v>3064.7</v>
      </c>
      <c r="N1622" s="20">
        <f t="shared" si="3522"/>
        <v>3126.1</v>
      </c>
      <c r="O1622" s="20">
        <f t="shared" si="3523"/>
        <v>3126.1</v>
      </c>
      <c r="P1622" s="23">
        <f t="shared" si="3563"/>
        <v>0</v>
      </c>
      <c r="Q1622" s="23">
        <f t="shared" si="3563"/>
        <v>0</v>
      </c>
      <c r="R1622" s="23">
        <f t="shared" si="3563"/>
        <v>0</v>
      </c>
      <c r="S1622" s="23">
        <f t="shared" si="3563"/>
        <v>0</v>
      </c>
      <c r="T1622" s="23">
        <f t="shared" si="3563"/>
        <v>0</v>
      </c>
      <c r="U1622" s="23">
        <f t="shared" si="3563"/>
        <v>0</v>
      </c>
      <c r="V1622" s="23">
        <f t="shared" si="3563"/>
        <v>0</v>
      </c>
      <c r="W1622" s="23">
        <f t="shared" si="3563"/>
        <v>0</v>
      </c>
      <c r="X1622" s="23">
        <f t="shared" si="3563"/>
        <v>0</v>
      </c>
      <c r="Y1622" s="23">
        <f t="shared" si="3563"/>
        <v>0</v>
      </c>
      <c r="Z1622" s="23">
        <f t="shared" si="3536"/>
        <v>3064.7</v>
      </c>
      <c r="AA1622" s="23">
        <f t="shared" si="3537"/>
        <v>3126.1</v>
      </c>
      <c r="AB1622" s="23">
        <f t="shared" si="3538"/>
        <v>3126.1</v>
      </c>
      <c r="AC1622" s="23">
        <f t="shared" si="3563"/>
        <v>-50</v>
      </c>
      <c r="AD1622" s="23">
        <f t="shared" si="3563"/>
        <v>0</v>
      </c>
      <c r="AE1622" s="23">
        <f t="shared" si="3563"/>
        <v>0</v>
      </c>
      <c r="AF1622" s="23">
        <f t="shared" si="3563"/>
        <v>0</v>
      </c>
      <c r="AG1622" s="23">
        <f t="shared" si="3563"/>
        <v>0</v>
      </c>
      <c r="AH1622" s="23">
        <f t="shared" si="3563"/>
        <v>0</v>
      </c>
      <c r="AI1622" s="23">
        <f t="shared" si="3563"/>
        <v>0</v>
      </c>
      <c r="AJ1622" s="23">
        <f t="shared" si="3563"/>
        <v>0</v>
      </c>
      <c r="AK1622" s="23">
        <f t="shared" si="3563"/>
        <v>0</v>
      </c>
      <c r="AL1622" s="23">
        <f t="shared" si="3563"/>
        <v>0</v>
      </c>
      <c r="AM1622" s="23">
        <f t="shared" si="3563"/>
        <v>0</v>
      </c>
      <c r="AN1622" s="23">
        <f t="shared" si="3563"/>
        <v>0</v>
      </c>
      <c r="AO1622" s="23">
        <f t="shared" si="3474"/>
        <v>3014.7</v>
      </c>
      <c r="AP1622" s="23">
        <f t="shared" si="3475"/>
        <v>3126.1</v>
      </c>
      <c r="AQ1622" s="23">
        <f t="shared" si="3476"/>
        <v>3126.1</v>
      </c>
      <c r="AR1622" s="23">
        <f t="shared" si="3563"/>
        <v>0</v>
      </c>
      <c r="AS1622" s="23">
        <f t="shared" si="3477"/>
        <v>3014.7</v>
      </c>
      <c r="AT1622" s="23">
        <f t="shared" si="3563"/>
        <v>0</v>
      </c>
      <c r="AU1622" s="23">
        <f t="shared" si="3563"/>
        <v>0</v>
      </c>
      <c r="AV1622" s="23">
        <f t="shared" si="3563"/>
        <v>0</v>
      </c>
      <c r="AW1622" s="23">
        <f t="shared" si="3563"/>
        <v>0</v>
      </c>
      <c r="AX1622" s="23">
        <f t="shared" si="3563"/>
        <v>0</v>
      </c>
      <c r="AY1622" s="23">
        <f t="shared" si="3551"/>
        <v>3014.7</v>
      </c>
      <c r="AZ1622" s="23">
        <f t="shared" si="3563"/>
        <v>0</v>
      </c>
    </row>
    <row r="1623" spans="1:53" ht="31.5" x14ac:dyDescent="0.25">
      <c r="A1623" s="12" t="s">
        <v>431</v>
      </c>
      <c r="B1623" s="12" t="s">
        <v>58</v>
      </c>
      <c r="C1623" s="12" t="s">
        <v>137</v>
      </c>
      <c r="D1623" s="12" t="s">
        <v>343</v>
      </c>
      <c r="E1623" s="12" t="s">
        <v>7</v>
      </c>
      <c r="F1623" s="14" t="s">
        <v>383</v>
      </c>
      <c r="G1623" s="20">
        <f t="shared" si="3563"/>
        <v>3064.7</v>
      </c>
      <c r="H1623" s="20">
        <f t="shared" si="3563"/>
        <v>3126.1</v>
      </c>
      <c r="I1623" s="20">
        <f t="shared" si="3563"/>
        <v>3126.1</v>
      </c>
      <c r="J1623" s="20">
        <f t="shared" si="3563"/>
        <v>0</v>
      </c>
      <c r="K1623" s="20">
        <f t="shared" si="3563"/>
        <v>0</v>
      </c>
      <c r="L1623" s="20">
        <f t="shared" si="3563"/>
        <v>0</v>
      </c>
      <c r="M1623" s="20">
        <f t="shared" si="3521"/>
        <v>3064.7</v>
      </c>
      <c r="N1623" s="20">
        <f t="shared" si="3522"/>
        <v>3126.1</v>
      </c>
      <c r="O1623" s="20">
        <f t="shared" si="3523"/>
        <v>3126.1</v>
      </c>
      <c r="P1623" s="23">
        <f t="shared" si="3563"/>
        <v>0</v>
      </c>
      <c r="Q1623" s="23">
        <f t="shared" si="3563"/>
        <v>0</v>
      </c>
      <c r="R1623" s="23">
        <f t="shared" si="3563"/>
        <v>0</v>
      </c>
      <c r="S1623" s="23">
        <f t="shared" si="3563"/>
        <v>0</v>
      </c>
      <c r="T1623" s="23">
        <f t="shared" si="3563"/>
        <v>0</v>
      </c>
      <c r="U1623" s="23">
        <f t="shared" si="3563"/>
        <v>0</v>
      </c>
      <c r="V1623" s="23">
        <f t="shared" si="3563"/>
        <v>0</v>
      </c>
      <c r="W1623" s="23">
        <f t="shared" si="3563"/>
        <v>0</v>
      </c>
      <c r="X1623" s="23">
        <f t="shared" si="3563"/>
        <v>0</v>
      </c>
      <c r="Y1623" s="23">
        <f t="shared" si="3563"/>
        <v>0</v>
      </c>
      <c r="Z1623" s="23">
        <f t="shared" si="3536"/>
        <v>3064.7</v>
      </c>
      <c r="AA1623" s="23">
        <f t="shared" si="3537"/>
        <v>3126.1</v>
      </c>
      <c r="AB1623" s="23">
        <f t="shared" si="3538"/>
        <v>3126.1</v>
      </c>
      <c r="AC1623" s="23">
        <f t="shared" si="3563"/>
        <v>-50</v>
      </c>
      <c r="AD1623" s="23">
        <f t="shared" si="3563"/>
        <v>0</v>
      </c>
      <c r="AE1623" s="23">
        <f t="shared" si="3563"/>
        <v>0</v>
      </c>
      <c r="AF1623" s="23">
        <f t="shared" si="3563"/>
        <v>0</v>
      </c>
      <c r="AG1623" s="23">
        <f t="shared" si="3563"/>
        <v>0</v>
      </c>
      <c r="AH1623" s="23">
        <f t="shared" si="3563"/>
        <v>0</v>
      </c>
      <c r="AI1623" s="23">
        <f t="shared" si="3563"/>
        <v>0</v>
      </c>
      <c r="AJ1623" s="23">
        <f t="shared" si="3563"/>
        <v>0</v>
      </c>
      <c r="AK1623" s="23">
        <f t="shared" si="3563"/>
        <v>0</v>
      </c>
      <c r="AL1623" s="23">
        <f t="shared" si="3563"/>
        <v>0</v>
      </c>
      <c r="AM1623" s="23">
        <f t="shared" si="3563"/>
        <v>0</v>
      </c>
      <c r="AN1623" s="23">
        <f t="shared" si="3563"/>
        <v>0</v>
      </c>
      <c r="AO1623" s="23">
        <f t="shared" si="3474"/>
        <v>3014.7</v>
      </c>
      <c r="AP1623" s="23">
        <f t="shared" si="3475"/>
        <v>3126.1</v>
      </c>
      <c r="AQ1623" s="23">
        <f t="shared" si="3476"/>
        <v>3126.1</v>
      </c>
      <c r="AR1623" s="23">
        <f t="shared" si="3563"/>
        <v>0</v>
      </c>
      <c r="AS1623" s="23">
        <f t="shared" si="3477"/>
        <v>3014.7</v>
      </c>
      <c r="AT1623" s="23">
        <f t="shared" si="3563"/>
        <v>0</v>
      </c>
      <c r="AU1623" s="23">
        <f t="shared" si="3563"/>
        <v>0</v>
      </c>
      <c r="AV1623" s="23">
        <f t="shared" si="3563"/>
        <v>0</v>
      </c>
      <c r="AW1623" s="23">
        <f t="shared" si="3563"/>
        <v>0</v>
      </c>
      <c r="AX1623" s="23">
        <f t="shared" si="3563"/>
        <v>0</v>
      </c>
      <c r="AY1623" s="23">
        <f t="shared" si="3551"/>
        <v>3014.7</v>
      </c>
      <c r="AZ1623" s="23">
        <f t="shared" si="3563"/>
        <v>0</v>
      </c>
    </row>
    <row r="1624" spans="1:53" ht="31.5" x14ac:dyDescent="0.25">
      <c r="A1624" s="12" t="s">
        <v>431</v>
      </c>
      <c r="B1624" s="12" t="s">
        <v>58</v>
      </c>
      <c r="C1624" s="12" t="s">
        <v>137</v>
      </c>
      <c r="D1624" s="12" t="s">
        <v>343</v>
      </c>
      <c r="E1624" s="12">
        <v>240</v>
      </c>
      <c r="F1624" s="14" t="s">
        <v>372</v>
      </c>
      <c r="G1624" s="20">
        <v>3064.7</v>
      </c>
      <c r="H1624" s="20">
        <v>3126.1</v>
      </c>
      <c r="I1624" s="20">
        <v>3126.1</v>
      </c>
      <c r="J1624" s="20"/>
      <c r="K1624" s="20"/>
      <c r="L1624" s="20"/>
      <c r="M1624" s="20">
        <f t="shared" si="3521"/>
        <v>3064.7</v>
      </c>
      <c r="N1624" s="20">
        <f t="shared" si="3522"/>
        <v>3126.1</v>
      </c>
      <c r="O1624" s="20">
        <f t="shared" si="3523"/>
        <v>3126.1</v>
      </c>
      <c r="P1624" s="23"/>
      <c r="Q1624" s="23"/>
      <c r="R1624" s="23"/>
      <c r="S1624" s="23"/>
      <c r="T1624" s="23"/>
      <c r="U1624" s="23"/>
      <c r="V1624" s="23"/>
      <c r="W1624" s="23"/>
      <c r="X1624" s="23"/>
      <c r="Y1624" s="23"/>
      <c r="Z1624" s="23">
        <f t="shared" si="3536"/>
        <v>3064.7</v>
      </c>
      <c r="AA1624" s="23">
        <f t="shared" si="3537"/>
        <v>3126.1</v>
      </c>
      <c r="AB1624" s="23">
        <f t="shared" si="3538"/>
        <v>3126.1</v>
      </c>
      <c r="AC1624" s="23">
        <v>-50</v>
      </c>
      <c r="AD1624" s="23"/>
      <c r="AE1624" s="23"/>
      <c r="AF1624" s="23"/>
      <c r="AG1624" s="23"/>
      <c r="AH1624" s="23"/>
      <c r="AI1624" s="23"/>
      <c r="AJ1624" s="23"/>
      <c r="AK1624" s="23"/>
      <c r="AL1624" s="23"/>
      <c r="AM1624" s="23"/>
      <c r="AN1624" s="23"/>
      <c r="AO1624" s="23">
        <f t="shared" si="3474"/>
        <v>3014.7</v>
      </c>
      <c r="AP1624" s="23">
        <f t="shared" si="3475"/>
        <v>3126.1</v>
      </c>
      <c r="AQ1624" s="23">
        <f t="shared" si="3476"/>
        <v>3126.1</v>
      </c>
      <c r="AR1624" s="23"/>
      <c r="AS1624" s="23">
        <f t="shared" si="3477"/>
        <v>3014.7</v>
      </c>
      <c r="AT1624" s="23"/>
      <c r="AU1624" s="23"/>
      <c r="AV1624" s="23"/>
      <c r="AW1624" s="23"/>
      <c r="AX1624" s="23"/>
      <c r="AY1624" s="23">
        <f t="shared" si="3551"/>
        <v>3014.7</v>
      </c>
      <c r="AZ1624" s="23"/>
    </row>
    <row r="1625" spans="1:53" ht="31.5" x14ac:dyDescent="0.25">
      <c r="A1625" s="12" t="s">
        <v>431</v>
      </c>
      <c r="B1625" s="12" t="s">
        <v>58</v>
      </c>
      <c r="C1625" s="12" t="s">
        <v>137</v>
      </c>
      <c r="D1625" s="12" t="s">
        <v>32</v>
      </c>
      <c r="E1625" s="12"/>
      <c r="F1625" s="14" t="s">
        <v>45</v>
      </c>
      <c r="G1625" s="20">
        <f>G1626</f>
        <v>399</v>
      </c>
      <c r="H1625" s="20">
        <f t="shared" ref="H1625:AZ1630" si="3564">H1626</f>
        <v>0</v>
      </c>
      <c r="I1625" s="20">
        <f t="shared" si="3564"/>
        <v>0</v>
      </c>
      <c r="J1625" s="20">
        <f t="shared" si="3564"/>
        <v>0</v>
      </c>
      <c r="K1625" s="20">
        <f t="shared" si="3564"/>
        <v>0</v>
      </c>
      <c r="L1625" s="20">
        <f t="shared" si="3564"/>
        <v>0</v>
      </c>
      <c r="M1625" s="20">
        <f t="shared" si="3521"/>
        <v>399</v>
      </c>
      <c r="N1625" s="20">
        <f t="shared" si="3522"/>
        <v>0</v>
      </c>
      <c r="O1625" s="20">
        <f t="shared" si="3523"/>
        <v>0</v>
      </c>
      <c r="P1625" s="23">
        <f t="shared" si="3564"/>
        <v>0</v>
      </c>
      <c r="Q1625" s="23">
        <f t="shared" si="3564"/>
        <v>0</v>
      </c>
      <c r="R1625" s="23">
        <f t="shared" si="3564"/>
        <v>0</v>
      </c>
      <c r="S1625" s="23">
        <f t="shared" si="3564"/>
        <v>0</v>
      </c>
      <c r="T1625" s="23">
        <f t="shared" si="3564"/>
        <v>0</v>
      </c>
      <c r="U1625" s="23">
        <f t="shared" si="3564"/>
        <v>0</v>
      </c>
      <c r="V1625" s="23">
        <f t="shared" si="3564"/>
        <v>0</v>
      </c>
      <c r="W1625" s="23">
        <f t="shared" si="3564"/>
        <v>0</v>
      </c>
      <c r="X1625" s="23">
        <f t="shared" si="3564"/>
        <v>0</v>
      </c>
      <c r="Y1625" s="23">
        <f t="shared" si="3564"/>
        <v>0</v>
      </c>
      <c r="Z1625" s="23">
        <f t="shared" si="3536"/>
        <v>399</v>
      </c>
      <c r="AA1625" s="23">
        <f t="shared" si="3537"/>
        <v>0</v>
      </c>
      <c r="AB1625" s="23">
        <f t="shared" si="3538"/>
        <v>0</v>
      </c>
      <c r="AC1625" s="23">
        <f t="shared" si="3564"/>
        <v>0</v>
      </c>
      <c r="AD1625" s="23">
        <f t="shared" si="3564"/>
        <v>0</v>
      </c>
      <c r="AE1625" s="23">
        <f t="shared" si="3564"/>
        <v>0</v>
      </c>
      <c r="AF1625" s="23">
        <f t="shared" si="3564"/>
        <v>0</v>
      </c>
      <c r="AG1625" s="23">
        <f t="shared" si="3564"/>
        <v>0</v>
      </c>
      <c r="AH1625" s="23">
        <f t="shared" si="3564"/>
        <v>0</v>
      </c>
      <c r="AI1625" s="23">
        <f t="shared" si="3564"/>
        <v>0</v>
      </c>
      <c r="AJ1625" s="23">
        <f t="shared" si="3564"/>
        <v>0</v>
      </c>
      <c r="AK1625" s="23">
        <f t="shared" si="3564"/>
        <v>0</v>
      </c>
      <c r="AL1625" s="23">
        <f t="shared" si="3564"/>
        <v>0</v>
      </c>
      <c r="AM1625" s="23">
        <f t="shared" si="3564"/>
        <v>0</v>
      </c>
      <c r="AN1625" s="23">
        <f t="shared" si="3564"/>
        <v>0</v>
      </c>
      <c r="AO1625" s="23">
        <f t="shared" si="3474"/>
        <v>399</v>
      </c>
      <c r="AP1625" s="23">
        <f t="shared" si="3475"/>
        <v>0</v>
      </c>
      <c r="AQ1625" s="23">
        <f t="shared" si="3476"/>
        <v>0</v>
      </c>
      <c r="AR1625" s="23">
        <f t="shared" si="3564"/>
        <v>0</v>
      </c>
      <c r="AS1625" s="23">
        <f t="shared" si="3477"/>
        <v>399</v>
      </c>
      <c r="AT1625" s="23">
        <f t="shared" si="3564"/>
        <v>0</v>
      </c>
      <c r="AU1625" s="23">
        <f t="shared" si="3564"/>
        <v>0</v>
      </c>
      <c r="AV1625" s="23">
        <f t="shared" si="3564"/>
        <v>0</v>
      </c>
      <c r="AW1625" s="23">
        <f t="shared" si="3564"/>
        <v>0</v>
      </c>
      <c r="AX1625" s="23">
        <f t="shared" si="3564"/>
        <v>0</v>
      </c>
      <c r="AY1625" s="23">
        <f t="shared" si="3551"/>
        <v>399</v>
      </c>
      <c r="AZ1625" s="23">
        <f t="shared" si="3564"/>
        <v>0</v>
      </c>
      <c r="BA1625" s="5"/>
    </row>
    <row r="1626" spans="1:53" ht="31.5" x14ac:dyDescent="0.25">
      <c r="A1626" s="12" t="s">
        <v>431</v>
      </c>
      <c r="B1626" s="12" t="s">
        <v>58</v>
      </c>
      <c r="C1626" s="12" t="s">
        <v>137</v>
      </c>
      <c r="D1626" s="12" t="s">
        <v>66</v>
      </c>
      <c r="E1626" s="12"/>
      <c r="F1626" s="14" t="s">
        <v>79</v>
      </c>
      <c r="G1626" s="20">
        <f>G1627</f>
        <v>399</v>
      </c>
      <c r="H1626" s="20">
        <f t="shared" si="3564"/>
        <v>0</v>
      </c>
      <c r="I1626" s="20">
        <f t="shared" si="3564"/>
        <v>0</v>
      </c>
      <c r="J1626" s="20">
        <f t="shared" si="3564"/>
        <v>0</v>
      </c>
      <c r="K1626" s="20">
        <f t="shared" si="3564"/>
        <v>0</v>
      </c>
      <c r="L1626" s="20">
        <f t="shared" si="3564"/>
        <v>0</v>
      </c>
      <c r="M1626" s="20">
        <f t="shared" si="3521"/>
        <v>399</v>
      </c>
      <c r="N1626" s="20">
        <f t="shared" si="3522"/>
        <v>0</v>
      </c>
      <c r="O1626" s="20">
        <f t="shared" si="3523"/>
        <v>0</v>
      </c>
      <c r="P1626" s="23">
        <f t="shared" si="3564"/>
        <v>0</v>
      </c>
      <c r="Q1626" s="23">
        <f t="shared" si="3564"/>
        <v>0</v>
      </c>
      <c r="R1626" s="23">
        <f t="shared" si="3564"/>
        <v>0</v>
      </c>
      <c r="S1626" s="23">
        <f t="shared" si="3564"/>
        <v>0</v>
      </c>
      <c r="T1626" s="23">
        <f t="shared" si="3564"/>
        <v>0</v>
      </c>
      <c r="U1626" s="23">
        <f t="shared" si="3564"/>
        <v>0</v>
      </c>
      <c r="V1626" s="23">
        <f t="shared" si="3564"/>
        <v>0</v>
      </c>
      <c r="W1626" s="23">
        <f t="shared" si="3564"/>
        <v>0</v>
      </c>
      <c r="X1626" s="23">
        <f t="shared" si="3564"/>
        <v>0</v>
      </c>
      <c r="Y1626" s="23">
        <f t="shared" si="3564"/>
        <v>0</v>
      </c>
      <c r="Z1626" s="23">
        <f t="shared" si="3536"/>
        <v>399</v>
      </c>
      <c r="AA1626" s="23">
        <f t="shared" si="3537"/>
        <v>0</v>
      </c>
      <c r="AB1626" s="23">
        <f t="shared" si="3538"/>
        <v>0</v>
      </c>
      <c r="AC1626" s="23">
        <f t="shared" si="3564"/>
        <v>0</v>
      </c>
      <c r="AD1626" s="23">
        <f t="shared" si="3564"/>
        <v>0</v>
      </c>
      <c r="AE1626" s="23">
        <f t="shared" si="3564"/>
        <v>0</v>
      </c>
      <c r="AF1626" s="23">
        <f t="shared" si="3564"/>
        <v>0</v>
      </c>
      <c r="AG1626" s="23">
        <f t="shared" si="3564"/>
        <v>0</v>
      </c>
      <c r="AH1626" s="23">
        <f t="shared" si="3564"/>
        <v>0</v>
      </c>
      <c r="AI1626" s="23">
        <f t="shared" si="3564"/>
        <v>0</v>
      </c>
      <c r="AJ1626" s="23">
        <f t="shared" si="3564"/>
        <v>0</v>
      </c>
      <c r="AK1626" s="23">
        <f t="shared" si="3564"/>
        <v>0</v>
      </c>
      <c r="AL1626" s="23">
        <f t="shared" si="3564"/>
        <v>0</v>
      </c>
      <c r="AM1626" s="23">
        <f t="shared" si="3564"/>
        <v>0</v>
      </c>
      <c r="AN1626" s="23">
        <f t="shared" si="3564"/>
        <v>0</v>
      </c>
      <c r="AO1626" s="23">
        <f t="shared" si="3474"/>
        <v>399</v>
      </c>
      <c r="AP1626" s="23">
        <f t="shared" si="3475"/>
        <v>0</v>
      </c>
      <c r="AQ1626" s="23">
        <f t="shared" si="3476"/>
        <v>0</v>
      </c>
      <c r="AR1626" s="23">
        <f t="shared" si="3564"/>
        <v>0</v>
      </c>
      <c r="AS1626" s="23">
        <f t="shared" si="3477"/>
        <v>399</v>
      </c>
      <c r="AT1626" s="23">
        <f t="shared" si="3564"/>
        <v>0</v>
      </c>
      <c r="AU1626" s="23">
        <f t="shared" si="3564"/>
        <v>0</v>
      </c>
      <c r="AV1626" s="23">
        <f t="shared" si="3564"/>
        <v>0</v>
      </c>
      <c r="AW1626" s="23">
        <f t="shared" si="3564"/>
        <v>0</v>
      </c>
      <c r="AX1626" s="23">
        <f t="shared" si="3564"/>
        <v>0</v>
      </c>
      <c r="AY1626" s="23">
        <f t="shared" si="3551"/>
        <v>399</v>
      </c>
      <c r="AZ1626" s="23">
        <f t="shared" si="3564"/>
        <v>0</v>
      </c>
      <c r="BA1626" s="5"/>
    </row>
    <row r="1627" spans="1:53" ht="47.25" x14ac:dyDescent="0.25">
      <c r="A1627" s="12" t="s">
        <v>431</v>
      </c>
      <c r="B1627" s="12" t="s">
        <v>58</v>
      </c>
      <c r="C1627" s="12" t="s">
        <v>137</v>
      </c>
      <c r="D1627" s="12" t="s">
        <v>60</v>
      </c>
      <c r="E1627" s="12"/>
      <c r="F1627" s="14" t="s">
        <v>80</v>
      </c>
      <c r="G1627" s="20">
        <f>G1628+G1630</f>
        <v>399</v>
      </c>
      <c r="H1627" s="20">
        <f t="shared" ref="H1627:L1627" si="3565">H1628+H1630</f>
        <v>0</v>
      </c>
      <c r="I1627" s="20">
        <f t="shared" si="3565"/>
        <v>0</v>
      </c>
      <c r="J1627" s="20">
        <f t="shared" si="3565"/>
        <v>0</v>
      </c>
      <c r="K1627" s="20">
        <f t="shared" si="3565"/>
        <v>0</v>
      </c>
      <c r="L1627" s="20">
        <f t="shared" si="3565"/>
        <v>0</v>
      </c>
      <c r="M1627" s="20">
        <f t="shared" si="3521"/>
        <v>399</v>
      </c>
      <c r="N1627" s="20">
        <f t="shared" si="3522"/>
        <v>0</v>
      </c>
      <c r="O1627" s="20">
        <f t="shared" si="3523"/>
        <v>0</v>
      </c>
      <c r="P1627" s="23">
        <f t="shared" ref="P1627:Q1627" si="3566">P1628+P1630</f>
        <v>0</v>
      </c>
      <c r="Q1627" s="23">
        <f t="shared" si="3566"/>
        <v>0</v>
      </c>
      <c r="R1627" s="23">
        <f t="shared" ref="R1627:T1627" si="3567">R1628+R1630</f>
        <v>0</v>
      </c>
      <c r="S1627" s="23">
        <f t="shared" si="3567"/>
        <v>0</v>
      </c>
      <c r="T1627" s="23">
        <f t="shared" si="3567"/>
        <v>0</v>
      </c>
      <c r="U1627" s="23">
        <f t="shared" ref="U1627:W1627" si="3568">U1628+U1630</f>
        <v>0</v>
      </c>
      <c r="V1627" s="23">
        <f t="shared" si="3568"/>
        <v>0</v>
      </c>
      <c r="W1627" s="23">
        <f t="shared" si="3568"/>
        <v>0</v>
      </c>
      <c r="X1627" s="23">
        <f t="shared" ref="X1627:Y1627" si="3569">X1628+X1630</f>
        <v>0</v>
      </c>
      <c r="Y1627" s="23">
        <f t="shared" si="3569"/>
        <v>0</v>
      </c>
      <c r="Z1627" s="23">
        <f t="shared" si="3536"/>
        <v>399</v>
      </c>
      <c r="AA1627" s="23">
        <f t="shared" si="3537"/>
        <v>0</v>
      </c>
      <c r="AB1627" s="23">
        <f t="shared" si="3538"/>
        <v>0</v>
      </c>
      <c r="AC1627" s="23">
        <f t="shared" ref="AC1627:AL1627" si="3570">AC1628+AC1630</f>
        <v>0</v>
      </c>
      <c r="AD1627" s="23">
        <f t="shared" si="3570"/>
        <v>0</v>
      </c>
      <c r="AE1627" s="23">
        <f t="shared" ref="AE1627" si="3571">AE1628+AE1630</f>
        <v>0</v>
      </c>
      <c r="AF1627" s="23">
        <f t="shared" si="3570"/>
        <v>0</v>
      </c>
      <c r="AG1627" s="23">
        <f t="shared" si="3570"/>
        <v>0</v>
      </c>
      <c r="AH1627" s="23">
        <f t="shared" si="3570"/>
        <v>0</v>
      </c>
      <c r="AI1627" s="23">
        <f t="shared" ref="AI1627" si="3572">AI1628+AI1630</f>
        <v>0</v>
      </c>
      <c r="AJ1627" s="23">
        <f t="shared" si="3570"/>
        <v>0</v>
      </c>
      <c r="AK1627" s="23">
        <f t="shared" si="3570"/>
        <v>0</v>
      </c>
      <c r="AL1627" s="23">
        <f t="shared" si="3570"/>
        <v>0</v>
      </c>
      <c r="AM1627" s="23">
        <f t="shared" ref="AM1627:AZ1627" si="3573">AM1628+AM1630</f>
        <v>0</v>
      </c>
      <c r="AN1627" s="23">
        <f t="shared" si="3573"/>
        <v>0</v>
      </c>
      <c r="AO1627" s="23">
        <f t="shared" si="3474"/>
        <v>399</v>
      </c>
      <c r="AP1627" s="23">
        <f t="shared" si="3475"/>
        <v>0</v>
      </c>
      <c r="AQ1627" s="23">
        <f t="shared" si="3476"/>
        <v>0</v>
      </c>
      <c r="AR1627" s="23">
        <f t="shared" ref="AR1627" si="3574">AR1628+AR1630</f>
        <v>0</v>
      </c>
      <c r="AS1627" s="23">
        <f t="shared" si="3477"/>
        <v>399</v>
      </c>
      <c r="AT1627" s="23">
        <f t="shared" ref="AT1627:AX1627" si="3575">AT1628+AT1630</f>
        <v>0</v>
      </c>
      <c r="AU1627" s="23">
        <f t="shared" si="3575"/>
        <v>0</v>
      </c>
      <c r="AV1627" s="23">
        <f t="shared" si="3575"/>
        <v>0</v>
      </c>
      <c r="AW1627" s="23">
        <f t="shared" si="3575"/>
        <v>0</v>
      </c>
      <c r="AX1627" s="23">
        <f t="shared" si="3575"/>
        <v>0</v>
      </c>
      <c r="AY1627" s="23">
        <f t="shared" si="3551"/>
        <v>399</v>
      </c>
      <c r="AZ1627" s="23">
        <f t="shared" si="3573"/>
        <v>0</v>
      </c>
    </row>
    <row r="1628" spans="1:53" ht="31.5" x14ac:dyDescent="0.25">
      <c r="A1628" s="12" t="s">
        <v>431</v>
      </c>
      <c r="B1628" s="12" t="s">
        <v>58</v>
      </c>
      <c r="C1628" s="12" t="s">
        <v>137</v>
      </c>
      <c r="D1628" s="12" t="s">
        <v>60</v>
      </c>
      <c r="E1628" s="12" t="s">
        <v>7</v>
      </c>
      <c r="F1628" s="14" t="s">
        <v>383</v>
      </c>
      <c r="G1628" s="20">
        <f>G1629</f>
        <v>250</v>
      </c>
      <c r="H1628" s="20">
        <f t="shared" si="3564"/>
        <v>0</v>
      </c>
      <c r="I1628" s="20">
        <f t="shared" si="3564"/>
        <v>0</v>
      </c>
      <c r="J1628" s="20">
        <f t="shared" si="3564"/>
        <v>0</v>
      </c>
      <c r="K1628" s="20">
        <f t="shared" si="3564"/>
        <v>0</v>
      </c>
      <c r="L1628" s="20">
        <f t="shared" si="3564"/>
        <v>0</v>
      </c>
      <c r="M1628" s="20">
        <f t="shared" si="3521"/>
        <v>250</v>
      </c>
      <c r="N1628" s="20">
        <f t="shared" si="3522"/>
        <v>0</v>
      </c>
      <c r="O1628" s="20">
        <f t="shared" si="3523"/>
        <v>0</v>
      </c>
      <c r="P1628" s="23">
        <f t="shared" si="3564"/>
        <v>0</v>
      </c>
      <c r="Q1628" s="23">
        <f t="shared" si="3564"/>
        <v>0</v>
      </c>
      <c r="R1628" s="23">
        <f t="shared" si="3564"/>
        <v>0</v>
      </c>
      <c r="S1628" s="23">
        <f t="shared" si="3564"/>
        <v>0</v>
      </c>
      <c r="T1628" s="23">
        <f t="shared" si="3564"/>
        <v>0</v>
      </c>
      <c r="U1628" s="23">
        <f t="shared" si="3564"/>
        <v>0</v>
      </c>
      <c r="V1628" s="23">
        <f t="shared" si="3564"/>
        <v>0</v>
      </c>
      <c r="W1628" s="23">
        <f t="shared" si="3564"/>
        <v>0</v>
      </c>
      <c r="X1628" s="23">
        <f t="shared" si="3564"/>
        <v>0</v>
      </c>
      <c r="Y1628" s="23">
        <f t="shared" si="3564"/>
        <v>0</v>
      </c>
      <c r="Z1628" s="23">
        <f t="shared" si="3536"/>
        <v>250</v>
      </c>
      <c r="AA1628" s="23">
        <f t="shared" si="3537"/>
        <v>0</v>
      </c>
      <c r="AB1628" s="23">
        <f t="shared" si="3538"/>
        <v>0</v>
      </c>
      <c r="AC1628" s="23">
        <f t="shared" si="3564"/>
        <v>0</v>
      </c>
      <c r="AD1628" s="23">
        <f t="shared" si="3564"/>
        <v>0</v>
      </c>
      <c r="AE1628" s="23">
        <f t="shared" si="3564"/>
        <v>0</v>
      </c>
      <c r="AF1628" s="23">
        <f t="shared" si="3564"/>
        <v>0</v>
      </c>
      <c r="AG1628" s="23">
        <f t="shared" si="3564"/>
        <v>0</v>
      </c>
      <c r="AH1628" s="23">
        <f t="shared" si="3564"/>
        <v>0</v>
      </c>
      <c r="AI1628" s="23">
        <f t="shared" si="3564"/>
        <v>0</v>
      </c>
      <c r="AJ1628" s="23">
        <f t="shared" si="3564"/>
        <v>0</v>
      </c>
      <c r="AK1628" s="23">
        <f t="shared" si="3564"/>
        <v>0</v>
      </c>
      <c r="AL1628" s="23">
        <f t="shared" si="3564"/>
        <v>0</v>
      </c>
      <c r="AM1628" s="23">
        <f t="shared" si="3564"/>
        <v>0</v>
      </c>
      <c r="AN1628" s="23">
        <f t="shared" si="3564"/>
        <v>0</v>
      </c>
      <c r="AO1628" s="23">
        <f t="shared" si="3474"/>
        <v>250</v>
      </c>
      <c r="AP1628" s="23">
        <f t="shared" si="3475"/>
        <v>0</v>
      </c>
      <c r="AQ1628" s="23">
        <f t="shared" si="3476"/>
        <v>0</v>
      </c>
      <c r="AR1628" s="23">
        <f t="shared" si="3564"/>
        <v>0</v>
      </c>
      <c r="AS1628" s="23">
        <f t="shared" si="3477"/>
        <v>250</v>
      </c>
      <c r="AT1628" s="23">
        <f t="shared" si="3564"/>
        <v>0</v>
      </c>
      <c r="AU1628" s="23">
        <f t="shared" si="3564"/>
        <v>0</v>
      </c>
      <c r="AV1628" s="23">
        <f t="shared" si="3564"/>
        <v>0</v>
      </c>
      <c r="AW1628" s="23">
        <f t="shared" si="3564"/>
        <v>0</v>
      </c>
      <c r="AX1628" s="23">
        <f t="shared" si="3564"/>
        <v>0</v>
      </c>
      <c r="AY1628" s="23">
        <f t="shared" si="3551"/>
        <v>250</v>
      </c>
      <c r="AZ1628" s="23">
        <f t="shared" si="3564"/>
        <v>0</v>
      </c>
    </row>
    <row r="1629" spans="1:53" ht="31.5" x14ac:dyDescent="0.25">
      <c r="A1629" s="12" t="s">
        <v>431</v>
      </c>
      <c r="B1629" s="12" t="s">
        <v>58</v>
      </c>
      <c r="C1629" s="12" t="s">
        <v>137</v>
      </c>
      <c r="D1629" s="12" t="s">
        <v>60</v>
      </c>
      <c r="E1629" s="12" t="s">
        <v>315</v>
      </c>
      <c r="F1629" s="14" t="s">
        <v>372</v>
      </c>
      <c r="G1629" s="20">
        <v>250</v>
      </c>
      <c r="H1629" s="20">
        <v>0</v>
      </c>
      <c r="I1629" s="20">
        <v>0</v>
      </c>
      <c r="J1629" s="20"/>
      <c r="K1629" s="20"/>
      <c r="L1629" s="20"/>
      <c r="M1629" s="20">
        <f t="shared" si="3521"/>
        <v>250</v>
      </c>
      <c r="N1629" s="20">
        <f t="shared" si="3522"/>
        <v>0</v>
      </c>
      <c r="O1629" s="20">
        <f t="shared" si="3523"/>
        <v>0</v>
      </c>
      <c r="P1629" s="23"/>
      <c r="Q1629" s="23"/>
      <c r="R1629" s="23"/>
      <c r="S1629" s="23"/>
      <c r="T1629" s="23"/>
      <c r="U1629" s="23"/>
      <c r="V1629" s="23"/>
      <c r="W1629" s="23"/>
      <c r="X1629" s="23"/>
      <c r="Y1629" s="23"/>
      <c r="Z1629" s="23">
        <f t="shared" si="3536"/>
        <v>250</v>
      </c>
      <c r="AA1629" s="23">
        <f t="shared" si="3537"/>
        <v>0</v>
      </c>
      <c r="AB1629" s="23">
        <f t="shared" si="3538"/>
        <v>0</v>
      </c>
      <c r="AC1629" s="23"/>
      <c r="AD1629" s="23"/>
      <c r="AE1629" s="23"/>
      <c r="AF1629" s="23"/>
      <c r="AG1629" s="23"/>
      <c r="AH1629" s="23"/>
      <c r="AI1629" s="23"/>
      <c r="AJ1629" s="23"/>
      <c r="AK1629" s="23"/>
      <c r="AL1629" s="23"/>
      <c r="AM1629" s="23"/>
      <c r="AN1629" s="23"/>
      <c r="AO1629" s="23">
        <f t="shared" ref="AO1629:AO1692" si="3576">Z1629+AC1629+AD1629+AE1629+AF1629+AG1629+AH1629+AI1629+AJ1629+AK1629+AL1629</f>
        <v>250</v>
      </c>
      <c r="AP1629" s="23">
        <f t="shared" ref="AP1629:AP1692" si="3577">AA1629+AM1629</f>
        <v>0</v>
      </c>
      <c r="AQ1629" s="23">
        <f t="shared" ref="AQ1629:AQ1692" si="3578">AB1629+AN1629</f>
        <v>0</v>
      </c>
      <c r="AR1629" s="23"/>
      <c r="AS1629" s="23">
        <f t="shared" ref="AS1629:AS1692" si="3579">AO1629+AR1629</f>
        <v>250</v>
      </c>
      <c r="AT1629" s="23"/>
      <c r="AU1629" s="23"/>
      <c r="AV1629" s="23"/>
      <c r="AW1629" s="23"/>
      <c r="AX1629" s="23"/>
      <c r="AY1629" s="23">
        <f t="shared" si="3551"/>
        <v>250</v>
      </c>
      <c r="AZ1629" s="23"/>
    </row>
    <row r="1630" spans="1:53" ht="31.5" x14ac:dyDescent="0.25">
      <c r="A1630" s="12" t="s">
        <v>431</v>
      </c>
      <c r="B1630" s="12" t="s">
        <v>58</v>
      </c>
      <c r="C1630" s="12" t="s">
        <v>137</v>
      </c>
      <c r="D1630" s="12" t="s">
        <v>60</v>
      </c>
      <c r="E1630" s="12" t="s">
        <v>92</v>
      </c>
      <c r="F1630" s="14" t="s">
        <v>386</v>
      </c>
      <c r="G1630" s="20">
        <f>G1631</f>
        <v>149</v>
      </c>
      <c r="H1630" s="20">
        <f t="shared" si="3564"/>
        <v>0</v>
      </c>
      <c r="I1630" s="20">
        <f t="shared" si="3564"/>
        <v>0</v>
      </c>
      <c r="J1630" s="20">
        <f t="shared" si="3564"/>
        <v>0</v>
      </c>
      <c r="K1630" s="20">
        <f t="shared" si="3564"/>
        <v>0</v>
      </c>
      <c r="L1630" s="20">
        <f t="shared" si="3564"/>
        <v>0</v>
      </c>
      <c r="M1630" s="20">
        <f t="shared" si="3521"/>
        <v>149</v>
      </c>
      <c r="N1630" s="20">
        <f t="shared" si="3522"/>
        <v>0</v>
      </c>
      <c r="O1630" s="20">
        <f t="shared" si="3523"/>
        <v>0</v>
      </c>
      <c r="P1630" s="23">
        <f t="shared" si="3564"/>
        <v>0</v>
      </c>
      <c r="Q1630" s="23">
        <f t="shared" si="3564"/>
        <v>0</v>
      </c>
      <c r="R1630" s="23">
        <f t="shared" si="3564"/>
        <v>0</v>
      </c>
      <c r="S1630" s="23">
        <f t="shared" si="3564"/>
        <v>0</v>
      </c>
      <c r="T1630" s="23">
        <f t="shared" si="3564"/>
        <v>0</v>
      </c>
      <c r="U1630" s="23">
        <f t="shared" si="3564"/>
        <v>0</v>
      </c>
      <c r="V1630" s="23">
        <f t="shared" si="3564"/>
        <v>0</v>
      </c>
      <c r="W1630" s="23">
        <f t="shared" si="3564"/>
        <v>0</v>
      </c>
      <c r="X1630" s="23">
        <f t="shared" si="3564"/>
        <v>0</v>
      </c>
      <c r="Y1630" s="23">
        <f t="shared" si="3564"/>
        <v>0</v>
      </c>
      <c r="Z1630" s="23">
        <f t="shared" si="3536"/>
        <v>149</v>
      </c>
      <c r="AA1630" s="23">
        <f t="shared" si="3537"/>
        <v>0</v>
      </c>
      <c r="AB1630" s="23">
        <f t="shared" si="3538"/>
        <v>0</v>
      </c>
      <c r="AC1630" s="23">
        <f t="shared" si="3564"/>
        <v>0</v>
      </c>
      <c r="AD1630" s="23">
        <f t="shared" si="3564"/>
        <v>0</v>
      </c>
      <c r="AE1630" s="23">
        <f t="shared" si="3564"/>
        <v>0</v>
      </c>
      <c r="AF1630" s="23">
        <f t="shared" si="3564"/>
        <v>0</v>
      </c>
      <c r="AG1630" s="23">
        <f t="shared" si="3564"/>
        <v>0</v>
      </c>
      <c r="AH1630" s="23">
        <f t="shared" si="3564"/>
        <v>0</v>
      </c>
      <c r="AI1630" s="23">
        <f t="shared" si="3564"/>
        <v>0</v>
      </c>
      <c r="AJ1630" s="23">
        <f t="shared" si="3564"/>
        <v>0</v>
      </c>
      <c r="AK1630" s="23">
        <f t="shared" si="3564"/>
        <v>0</v>
      </c>
      <c r="AL1630" s="23">
        <f t="shared" si="3564"/>
        <v>0</v>
      </c>
      <c r="AM1630" s="23">
        <f t="shared" si="3564"/>
        <v>0</v>
      </c>
      <c r="AN1630" s="23">
        <f t="shared" si="3564"/>
        <v>0</v>
      </c>
      <c r="AO1630" s="23">
        <f t="shared" si="3576"/>
        <v>149</v>
      </c>
      <c r="AP1630" s="23">
        <f t="shared" si="3577"/>
        <v>0</v>
      </c>
      <c r="AQ1630" s="23">
        <f t="shared" si="3578"/>
        <v>0</v>
      </c>
      <c r="AR1630" s="23">
        <f t="shared" si="3564"/>
        <v>0</v>
      </c>
      <c r="AS1630" s="23">
        <f t="shared" si="3579"/>
        <v>149</v>
      </c>
      <c r="AT1630" s="23">
        <f t="shared" si="3564"/>
        <v>0</v>
      </c>
      <c r="AU1630" s="23">
        <f t="shared" si="3564"/>
        <v>0</v>
      </c>
      <c r="AV1630" s="23">
        <f t="shared" si="3564"/>
        <v>0</v>
      </c>
      <c r="AW1630" s="23">
        <f t="shared" si="3564"/>
        <v>0</v>
      </c>
      <c r="AX1630" s="23">
        <f t="shared" si="3564"/>
        <v>0</v>
      </c>
      <c r="AY1630" s="23">
        <f t="shared" si="3551"/>
        <v>149</v>
      </c>
      <c r="AZ1630" s="23">
        <f t="shared" si="3564"/>
        <v>0</v>
      </c>
    </row>
    <row r="1631" spans="1:53" ht="47.25" x14ac:dyDescent="0.25">
      <c r="A1631" s="12" t="s">
        <v>431</v>
      </c>
      <c r="B1631" s="12" t="s">
        <v>58</v>
      </c>
      <c r="C1631" s="12" t="s">
        <v>137</v>
      </c>
      <c r="D1631" s="12" t="s">
        <v>60</v>
      </c>
      <c r="E1631" s="12" t="s">
        <v>369</v>
      </c>
      <c r="F1631" s="14" t="s">
        <v>379</v>
      </c>
      <c r="G1631" s="20">
        <v>149</v>
      </c>
      <c r="H1631" s="20">
        <v>0</v>
      </c>
      <c r="I1631" s="20">
        <v>0</v>
      </c>
      <c r="J1631" s="20"/>
      <c r="K1631" s="20"/>
      <c r="L1631" s="20"/>
      <c r="M1631" s="20">
        <f t="shared" si="3521"/>
        <v>149</v>
      </c>
      <c r="N1631" s="20">
        <f t="shared" si="3522"/>
        <v>0</v>
      </c>
      <c r="O1631" s="20">
        <f t="shared" si="3523"/>
        <v>0</v>
      </c>
      <c r="P1631" s="23"/>
      <c r="Q1631" s="23"/>
      <c r="R1631" s="23"/>
      <c r="S1631" s="23"/>
      <c r="T1631" s="23"/>
      <c r="U1631" s="23"/>
      <c r="V1631" s="23"/>
      <c r="W1631" s="23"/>
      <c r="X1631" s="23"/>
      <c r="Y1631" s="23"/>
      <c r="Z1631" s="23">
        <f t="shared" si="3536"/>
        <v>149</v>
      </c>
      <c r="AA1631" s="23">
        <f t="shared" si="3537"/>
        <v>0</v>
      </c>
      <c r="AB1631" s="23">
        <f t="shared" si="3538"/>
        <v>0</v>
      </c>
      <c r="AC1631" s="23"/>
      <c r="AD1631" s="23"/>
      <c r="AE1631" s="23"/>
      <c r="AF1631" s="23"/>
      <c r="AG1631" s="23"/>
      <c r="AH1631" s="23"/>
      <c r="AI1631" s="23"/>
      <c r="AJ1631" s="23"/>
      <c r="AK1631" s="23"/>
      <c r="AL1631" s="23"/>
      <c r="AM1631" s="23"/>
      <c r="AN1631" s="23"/>
      <c r="AO1631" s="23">
        <f t="shared" si="3576"/>
        <v>149</v>
      </c>
      <c r="AP1631" s="23">
        <f t="shared" si="3577"/>
        <v>0</v>
      </c>
      <c r="AQ1631" s="23">
        <f t="shared" si="3578"/>
        <v>0</v>
      </c>
      <c r="AR1631" s="23"/>
      <c r="AS1631" s="23">
        <f t="shared" si="3579"/>
        <v>149</v>
      </c>
      <c r="AT1631" s="23"/>
      <c r="AU1631" s="23"/>
      <c r="AV1631" s="23"/>
      <c r="AW1631" s="23"/>
      <c r="AX1631" s="23"/>
      <c r="AY1631" s="23">
        <f t="shared" si="3551"/>
        <v>149</v>
      </c>
      <c r="AZ1631" s="23"/>
    </row>
    <row r="1632" spans="1:53" ht="31.5" x14ac:dyDescent="0.25">
      <c r="A1632" s="16" t="s">
        <v>432</v>
      </c>
      <c r="B1632" s="16"/>
      <c r="C1632" s="16"/>
      <c r="D1632" s="16"/>
      <c r="E1632" s="16"/>
      <c r="F1632" s="7" t="s">
        <v>433</v>
      </c>
      <c r="G1632" s="18">
        <f>G1633+G1695+G1716+G1755+G1792+G1799+G1809+G1821</f>
        <v>246763.39999999997</v>
      </c>
      <c r="H1632" s="18">
        <f>H1633+H1695+H1716+H1755+H1792+H1799+H1809+H1821</f>
        <v>245286.3</v>
      </c>
      <c r="I1632" s="18">
        <f>I1633+I1695+I1716+I1755+I1792+I1799+I1809+I1821</f>
        <v>237285.7</v>
      </c>
      <c r="J1632" s="18">
        <f t="shared" ref="J1632:L1632" si="3580">J1633+J1695+J1716+J1755+J1792+J1799+J1809+J1821</f>
        <v>183.3</v>
      </c>
      <c r="K1632" s="18">
        <f t="shared" si="3580"/>
        <v>0</v>
      </c>
      <c r="L1632" s="18">
        <f t="shared" si="3580"/>
        <v>0</v>
      </c>
      <c r="M1632" s="20">
        <f t="shared" si="3521"/>
        <v>246946.69999999995</v>
      </c>
      <c r="N1632" s="20">
        <f t="shared" si="3522"/>
        <v>245286.3</v>
      </c>
      <c r="O1632" s="20">
        <f t="shared" si="3523"/>
        <v>237285.7</v>
      </c>
      <c r="P1632" s="21">
        <f t="shared" ref="P1632:AZ1632" si="3581">P1633+P1695+P1716+P1755+P1792+P1799+P1809+P1821</f>
        <v>0</v>
      </c>
      <c r="Q1632" s="21">
        <f t="shared" si="3581"/>
        <v>0</v>
      </c>
      <c r="R1632" s="21">
        <f t="shared" si="3581"/>
        <v>-2.8000000000000007</v>
      </c>
      <c r="S1632" s="21">
        <f t="shared" ref="S1632" si="3582">S1633+S1695+S1716+S1755+S1792+S1799+S1809+S1821</f>
        <v>0</v>
      </c>
      <c r="T1632" s="21">
        <f t="shared" si="3581"/>
        <v>0</v>
      </c>
      <c r="U1632" s="21">
        <f t="shared" si="3581"/>
        <v>-7.2000000000000011</v>
      </c>
      <c r="V1632" s="21">
        <f t="shared" ref="V1632" si="3583">V1633+V1695+V1716+V1755+V1792+V1799+V1809+V1821</f>
        <v>0</v>
      </c>
      <c r="W1632" s="21">
        <f t="shared" si="3581"/>
        <v>0</v>
      </c>
      <c r="X1632" s="21">
        <f t="shared" si="3581"/>
        <v>-7.2000000000000011</v>
      </c>
      <c r="Y1632" s="21">
        <f t="shared" si="3581"/>
        <v>0</v>
      </c>
      <c r="Z1632" s="21">
        <f t="shared" si="3536"/>
        <v>246943.89999999997</v>
      </c>
      <c r="AA1632" s="21">
        <f t="shared" si="3537"/>
        <v>245279.09999999998</v>
      </c>
      <c r="AB1632" s="21">
        <f t="shared" si="3538"/>
        <v>237278.5</v>
      </c>
      <c r="AC1632" s="21">
        <f t="shared" ref="AC1632:AN1632" si="3584">AC1633+AC1695+AC1716+AC1755+AC1792+AC1799+AC1809+AC1821</f>
        <v>0</v>
      </c>
      <c r="AD1632" s="21">
        <f t="shared" si="3584"/>
        <v>0</v>
      </c>
      <c r="AE1632" s="21">
        <f t="shared" ref="AE1632" si="3585">AE1633+AE1695+AE1716+AE1755+AE1792+AE1799+AE1809+AE1821</f>
        <v>0</v>
      </c>
      <c r="AF1632" s="21">
        <f t="shared" si="3584"/>
        <v>0</v>
      </c>
      <c r="AG1632" s="21">
        <f t="shared" si="3584"/>
        <v>0</v>
      </c>
      <c r="AH1632" s="21">
        <f t="shared" si="3584"/>
        <v>647.72299999999996</v>
      </c>
      <c r="AI1632" s="21">
        <f t="shared" ref="AI1632" si="3586">AI1633+AI1695+AI1716+AI1755+AI1792+AI1799+AI1809+AI1821</f>
        <v>0</v>
      </c>
      <c r="AJ1632" s="21">
        <f t="shared" si="3584"/>
        <v>168.392</v>
      </c>
      <c r="AK1632" s="21">
        <f t="shared" si="3584"/>
        <v>620.50900000000001</v>
      </c>
      <c r="AL1632" s="21">
        <f t="shared" si="3584"/>
        <v>0</v>
      </c>
      <c r="AM1632" s="21">
        <f t="shared" si="3584"/>
        <v>0</v>
      </c>
      <c r="AN1632" s="21">
        <f t="shared" si="3584"/>
        <v>0</v>
      </c>
      <c r="AO1632" s="21">
        <f t="shared" si="3576"/>
        <v>248380.52399999995</v>
      </c>
      <c r="AP1632" s="21">
        <f t="shared" si="3577"/>
        <v>245279.09999999998</v>
      </c>
      <c r="AQ1632" s="21">
        <f t="shared" si="3578"/>
        <v>237278.5</v>
      </c>
      <c r="AR1632" s="21">
        <f t="shared" ref="AR1632" si="3587">AR1633+AR1695+AR1716+AR1755+AR1792+AR1799+AR1809+AR1821</f>
        <v>0</v>
      </c>
      <c r="AS1632" s="21">
        <f t="shared" si="3579"/>
        <v>248380.52399999995</v>
      </c>
      <c r="AT1632" s="21">
        <f t="shared" ref="AT1632:AX1632" si="3588">AT1633+AT1695+AT1716+AT1755+AT1792+AT1799+AT1809+AT1821</f>
        <v>0</v>
      </c>
      <c r="AU1632" s="21">
        <f t="shared" si="3588"/>
        <v>0</v>
      </c>
      <c r="AV1632" s="21">
        <f t="shared" si="3588"/>
        <v>0</v>
      </c>
      <c r="AW1632" s="21">
        <f t="shared" si="3588"/>
        <v>0</v>
      </c>
      <c r="AX1632" s="21">
        <f t="shared" si="3588"/>
        <v>0</v>
      </c>
      <c r="AY1632" s="21">
        <f t="shared" si="3551"/>
        <v>248380.52399999995</v>
      </c>
      <c r="AZ1632" s="21">
        <f t="shared" si="3581"/>
        <v>0</v>
      </c>
    </row>
    <row r="1633" spans="1:53" x14ac:dyDescent="0.25">
      <c r="A1633" s="16" t="s">
        <v>432</v>
      </c>
      <c r="B1633" s="16" t="s">
        <v>12</v>
      </c>
      <c r="C1633" s="16"/>
      <c r="D1633" s="16"/>
      <c r="E1633" s="16"/>
      <c r="F1633" s="7" t="s">
        <v>17</v>
      </c>
      <c r="G1633" s="18">
        <f>G1634+G1654</f>
        <v>41068.199999999997</v>
      </c>
      <c r="H1633" s="18">
        <f>H1634+H1654</f>
        <v>41021.1</v>
      </c>
      <c r="I1633" s="18">
        <f>I1634+I1654</f>
        <v>41018.399999999994</v>
      </c>
      <c r="J1633" s="18">
        <f t="shared" ref="J1633:L1633" si="3589">J1634+J1654</f>
        <v>183.3</v>
      </c>
      <c r="K1633" s="18">
        <f t="shared" si="3589"/>
        <v>0</v>
      </c>
      <c r="L1633" s="18">
        <f t="shared" si="3589"/>
        <v>0</v>
      </c>
      <c r="M1633" s="20">
        <f t="shared" si="3521"/>
        <v>41251.5</v>
      </c>
      <c r="N1633" s="20">
        <f t="shared" si="3522"/>
        <v>41021.1</v>
      </c>
      <c r="O1633" s="20">
        <f t="shared" si="3523"/>
        <v>41018.399999999994</v>
      </c>
      <c r="P1633" s="21">
        <f t="shared" ref="P1633:AZ1633" si="3590">P1634+P1654</f>
        <v>0</v>
      </c>
      <c r="Q1633" s="21">
        <f t="shared" si="3590"/>
        <v>0</v>
      </c>
      <c r="R1633" s="21">
        <f t="shared" si="3590"/>
        <v>-2.8000000000000007</v>
      </c>
      <c r="S1633" s="21">
        <f t="shared" ref="S1633" si="3591">S1634+S1654</f>
        <v>0</v>
      </c>
      <c r="T1633" s="21">
        <f t="shared" si="3590"/>
        <v>0</v>
      </c>
      <c r="U1633" s="21">
        <f t="shared" si="3590"/>
        <v>-7.2000000000000011</v>
      </c>
      <c r="V1633" s="21">
        <f t="shared" ref="V1633" si="3592">V1634+V1654</f>
        <v>0</v>
      </c>
      <c r="W1633" s="21">
        <f t="shared" si="3590"/>
        <v>0</v>
      </c>
      <c r="X1633" s="21">
        <f t="shared" si="3590"/>
        <v>-7.2000000000000011</v>
      </c>
      <c r="Y1633" s="21">
        <f t="shared" si="3590"/>
        <v>0</v>
      </c>
      <c r="Z1633" s="21">
        <f t="shared" si="3536"/>
        <v>41248.699999999997</v>
      </c>
      <c r="AA1633" s="21">
        <f t="shared" si="3537"/>
        <v>41013.9</v>
      </c>
      <c r="AB1633" s="21">
        <f t="shared" si="3538"/>
        <v>41011.199999999997</v>
      </c>
      <c r="AC1633" s="21">
        <f t="shared" ref="AC1633:AN1633" si="3593">AC1634+AC1654</f>
        <v>0</v>
      </c>
      <c r="AD1633" s="21">
        <f t="shared" si="3593"/>
        <v>0</v>
      </c>
      <c r="AE1633" s="21">
        <f t="shared" ref="AE1633" si="3594">AE1634+AE1654</f>
        <v>0</v>
      </c>
      <c r="AF1633" s="21">
        <f t="shared" si="3593"/>
        <v>0</v>
      </c>
      <c r="AG1633" s="21">
        <f t="shared" si="3593"/>
        <v>0</v>
      </c>
      <c r="AH1633" s="21">
        <f t="shared" si="3593"/>
        <v>0</v>
      </c>
      <c r="AI1633" s="21">
        <f t="shared" ref="AI1633" si="3595">AI1634+AI1654</f>
        <v>0</v>
      </c>
      <c r="AJ1633" s="21">
        <f t="shared" si="3593"/>
        <v>0</v>
      </c>
      <c r="AK1633" s="21">
        <f t="shared" si="3593"/>
        <v>0</v>
      </c>
      <c r="AL1633" s="21">
        <f t="shared" si="3593"/>
        <v>0</v>
      </c>
      <c r="AM1633" s="21">
        <f t="shared" si="3593"/>
        <v>0</v>
      </c>
      <c r="AN1633" s="21">
        <f t="shared" si="3593"/>
        <v>0</v>
      </c>
      <c r="AO1633" s="21">
        <f t="shared" si="3576"/>
        <v>41248.699999999997</v>
      </c>
      <c r="AP1633" s="21">
        <f t="shared" si="3577"/>
        <v>41013.9</v>
      </c>
      <c r="AQ1633" s="21">
        <f t="shared" si="3578"/>
        <v>41011.199999999997</v>
      </c>
      <c r="AR1633" s="21">
        <f t="shared" ref="AR1633" si="3596">AR1634+AR1654</f>
        <v>0</v>
      </c>
      <c r="AS1633" s="21">
        <f t="shared" si="3579"/>
        <v>41248.699999999997</v>
      </c>
      <c r="AT1633" s="21">
        <f t="shared" ref="AT1633:AX1633" si="3597">AT1634+AT1654</f>
        <v>0</v>
      </c>
      <c r="AU1633" s="21">
        <f t="shared" si="3597"/>
        <v>0</v>
      </c>
      <c r="AV1633" s="21">
        <f t="shared" si="3597"/>
        <v>0</v>
      </c>
      <c r="AW1633" s="21">
        <f t="shared" si="3597"/>
        <v>0</v>
      </c>
      <c r="AX1633" s="21">
        <f t="shared" si="3597"/>
        <v>0</v>
      </c>
      <c r="AY1633" s="21">
        <f t="shared" si="3551"/>
        <v>41248.699999999997</v>
      </c>
      <c r="AZ1633" s="21">
        <f t="shared" si="3590"/>
        <v>0</v>
      </c>
    </row>
    <row r="1634" spans="1:53" ht="63" x14ac:dyDescent="0.25">
      <c r="A1634" s="17" t="s">
        <v>432</v>
      </c>
      <c r="B1634" s="17" t="s">
        <v>12</v>
      </c>
      <c r="C1634" s="17" t="s">
        <v>81</v>
      </c>
      <c r="D1634" s="17"/>
      <c r="E1634" s="17"/>
      <c r="F1634" s="10" t="s">
        <v>392</v>
      </c>
      <c r="G1634" s="19">
        <f>G1635+G1642</f>
        <v>32672.199999999997</v>
      </c>
      <c r="H1634" s="19">
        <f t="shared" ref="H1634:L1634" si="3598">H1635+H1642</f>
        <v>32782.5</v>
      </c>
      <c r="I1634" s="19">
        <f t="shared" si="3598"/>
        <v>32779.799999999996</v>
      </c>
      <c r="J1634" s="19">
        <f t="shared" si="3598"/>
        <v>0</v>
      </c>
      <c r="K1634" s="19">
        <f t="shared" si="3598"/>
        <v>0</v>
      </c>
      <c r="L1634" s="19">
        <f t="shared" si="3598"/>
        <v>0</v>
      </c>
      <c r="M1634" s="20">
        <f t="shared" si="3521"/>
        <v>32672.199999999997</v>
      </c>
      <c r="N1634" s="20">
        <f t="shared" si="3522"/>
        <v>32782.5</v>
      </c>
      <c r="O1634" s="20">
        <f t="shared" si="3523"/>
        <v>32779.799999999996</v>
      </c>
      <c r="P1634" s="22">
        <f t="shared" ref="P1634:Q1634" si="3599">P1635+P1642</f>
        <v>0</v>
      </c>
      <c r="Q1634" s="22">
        <f t="shared" si="3599"/>
        <v>0</v>
      </c>
      <c r="R1634" s="22">
        <f t="shared" ref="R1634:T1634" si="3600">R1635+R1642</f>
        <v>-2.8000000000000007</v>
      </c>
      <c r="S1634" s="22">
        <f t="shared" si="3600"/>
        <v>0</v>
      </c>
      <c r="T1634" s="22">
        <f t="shared" si="3600"/>
        <v>0</v>
      </c>
      <c r="U1634" s="22">
        <f t="shared" ref="U1634:W1634" si="3601">U1635+U1642</f>
        <v>-7.2000000000000011</v>
      </c>
      <c r="V1634" s="22">
        <f t="shared" si="3601"/>
        <v>0</v>
      </c>
      <c r="W1634" s="22">
        <f t="shared" si="3601"/>
        <v>0</v>
      </c>
      <c r="X1634" s="22">
        <f t="shared" ref="X1634:Y1634" si="3602">X1635+X1642</f>
        <v>-7.2000000000000011</v>
      </c>
      <c r="Y1634" s="22">
        <f t="shared" si="3602"/>
        <v>0</v>
      </c>
      <c r="Z1634" s="22">
        <f t="shared" si="3536"/>
        <v>32669.399999999998</v>
      </c>
      <c r="AA1634" s="22">
        <f t="shared" si="3537"/>
        <v>32775.300000000003</v>
      </c>
      <c r="AB1634" s="22">
        <f t="shared" si="3538"/>
        <v>32772.6</v>
      </c>
      <c r="AC1634" s="22">
        <f t="shared" ref="AC1634:AL1634" si="3603">AC1635+AC1642</f>
        <v>0</v>
      </c>
      <c r="AD1634" s="22">
        <f t="shared" si="3603"/>
        <v>0</v>
      </c>
      <c r="AE1634" s="22">
        <f t="shared" ref="AE1634" si="3604">AE1635+AE1642</f>
        <v>0</v>
      </c>
      <c r="AF1634" s="22">
        <f t="shared" si="3603"/>
        <v>0</v>
      </c>
      <c r="AG1634" s="22">
        <f t="shared" si="3603"/>
        <v>0</v>
      </c>
      <c r="AH1634" s="22">
        <f t="shared" si="3603"/>
        <v>0</v>
      </c>
      <c r="AI1634" s="22">
        <f t="shared" ref="AI1634" si="3605">AI1635+AI1642</f>
        <v>0</v>
      </c>
      <c r="AJ1634" s="22">
        <f t="shared" si="3603"/>
        <v>0</v>
      </c>
      <c r="AK1634" s="22">
        <f t="shared" si="3603"/>
        <v>0</v>
      </c>
      <c r="AL1634" s="22">
        <f t="shared" si="3603"/>
        <v>0</v>
      </c>
      <c r="AM1634" s="22">
        <f t="shared" ref="AM1634:AZ1634" si="3606">AM1635+AM1642</f>
        <v>0</v>
      </c>
      <c r="AN1634" s="22">
        <f t="shared" si="3606"/>
        <v>0</v>
      </c>
      <c r="AO1634" s="22">
        <f t="shared" si="3576"/>
        <v>32669.399999999998</v>
      </c>
      <c r="AP1634" s="22">
        <f t="shared" si="3577"/>
        <v>32775.300000000003</v>
      </c>
      <c r="AQ1634" s="22">
        <f t="shared" si="3578"/>
        <v>32772.6</v>
      </c>
      <c r="AR1634" s="22">
        <f t="shared" ref="AR1634" si="3607">AR1635+AR1642</f>
        <v>0</v>
      </c>
      <c r="AS1634" s="22">
        <f t="shared" si="3579"/>
        <v>32669.399999999998</v>
      </c>
      <c r="AT1634" s="22">
        <f t="shared" ref="AT1634:AX1634" si="3608">AT1635+AT1642</f>
        <v>0</v>
      </c>
      <c r="AU1634" s="22">
        <f t="shared" si="3608"/>
        <v>0</v>
      </c>
      <c r="AV1634" s="22">
        <f t="shared" si="3608"/>
        <v>0</v>
      </c>
      <c r="AW1634" s="22">
        <f t="shared" si="3608"/>
        <v>0</v>
      </c>
      <c r="AX1634" s="22">
        <f t="shared" si="3608"/>
        <v>0</v>
      </c>
      <c r="AY1634" s="22">
        <f t="shared" si="3551"/>
        <v>32669.399999999998</v>
      </c>
      <c r="AZ1634" s="22">
        <f t="shared" si="3606"/>
        <v>0</v>
      </c>
    </row>
    <row r="1635" spans="1:53" ht="31.5" x14ac:dyDescent="0.25">
      <c r="A1635" s="12" t="s">
        <v>432</v>
      </c>
      <c r="B1635" s="12" t="s">
        <v>12</v>
      </c>
      <c r="C1635" s="12" t="s">
        <v>81</v>
      </c>
      <c r="D1635" s="12" t="s">
        <v>32</v>
      </c>
      <c r="E1635" s="12"/>
      <c r="F1635" s="14" t="s">
        <v>45</v>
      </c>
      <c r="G1635" s="20">
        <f>G1636</f>
        <v>2412.8000000000002</v>
      </c>
      <c r="H1635" s="20">
        <f t="shared" ref="H1635:AZ1636" si="3609">H1636</f>
        <v>2452.2000000000003</v>
      </c>
      <c r="I1635" s="20">
        <f t="shared" si="3609"/>
        <v>2452.2000000000003</v>
      </c>
      <c r="J1635" s="20">
        <f t="shared" si="3609"/>
        <v>0</v>
      </c>
      <c r="K1635" s="20">
        <f t="shared" si="3609"/>
        <v>0</v>
      </c>
      <c r="L1635" s="20">
        <f t="shared" si="3609"/>
        <v>0</v>
      </c>
      <c r="M1635" s="20">
        <f t="shared" si="3521"/>
        <v>2412.8000000000002</v>
      </c>
      <c r="N1635" s="20">
        <f t="shared" si="3522"/>
        <v>2452.2000000000003</v>
      </c>
      <c r="O1635" s="20">
        <f t="shared" si="3523"/>
        <v>2452.2000000000003</v>
      </c>
      <c r="P1635" s="23">
        <f t="shared" si="3609"/>
        <v>0</v>
      </c>
      <c r="Q1635" s="23">
        <f t="shared" si="3609"/>
        <v>0</v>
      </c>
      <c r="R1635" s="23">
        <f t="shared" si="3609"/>
        <v>-2.8000000000000007</v>
      </c>
      <c r="S1635" s="23">
        <f t="shared" si="3609"/>
        <v>0</v>
      </c>
      <c r="T1635" s="23">
        <f t="shared" si="3609"/>
        <v>0</v>
      </c>
      <c r="U1635" s="23">
        <f t="shared" si="3609"/>
        <v>-7.2000000000000011</v>
      </c>
      <c r="V1635" s="23">
        <f t="shared" si="3609"/>
        <v>0</v>
      </c>
      <c r="W1635" s="23">
        <f t="shared" si="3609"/>
        <v>0</v>
      </c>
      <c r="X1635" s="23">
        <f t="shared" si="3609"/>
        <v>-7.2000000000000011</v>
      </c>
      <c r="Y1635" s="23">
        <f t="shared" si="3609"/>
        <v>0</v>
      </c>
      <c r="Z1635" s="23">
        <f t="shared" si="3536"/>
        <v>2410</v>
      </c>
      <c r="AA1635" s="23">
        <f t="shared" si="3537"/>
        <v>2445.0000000000005</v>
      </c>
      <c r="AB1635" s="23">
        <f t="shared" si="3538"/>
        <v>2445.0000000000005</v>
      </c>
      <c r="AC1635" s="23">
        <f t="shared" si="3609"/>
        <v>0</v>
      </c>
      <c r="AD1635" s="23">
        <f t="shared" si="3609"/>
        <v>0</v>
      </c>
      <c r="AE1635" s="23">
        <f t="shared" si="3609"/>
        <v>0</v>
      </c>
      <c r="AF1635" s="23">
        <f t="shared" si="3609"/>
        <v>0</v>
      </c>
      <c r="AG1635" s="23">
        <f t="shared" si="3609"/>
        <v>0</v>
      </c>
      <c r="AH1635" s="23">
        <f t="shared" si="3609"/>
        <v>0</v>
      </c>
      <c r="AI1635" s="23">
        <f t="shared" si="3609"/>
        <v>0</v>
      </c>
      <c r="AJ1635" s="23">
        <f t="shared" si="3609"/>
        <v>0</v>
      </c>
      <c r="AK1635" s="23">
        <f t="shared" si="3609"/>
        <v>0</v>
      </c>
      <c r="AL1635" s="23">
        <f t="shared" si="3609"/>
        <v>0</v>
      </c>
      <c r="AM1635" s="23">
        <f t="shared" si="3609"/>
        <v>0</v>
      </c>
      <c r="AN1635" s="23">
        <f t="shared" si="3609"/>
        <v>0</v>
      </c>
      <c r="AO1635" s="23">
        <f t="shared" si="3576"/>
        <v>2410</v>
      </c>
      <c r="AP1635" s="23">
        <f t="shared" si="3577"/>
        <v>2445.0000000000005</v>
      </c>
      <c r="AQ1635" s="23">
        <f t="shared" si="3578"/>
        <v>2445.0000000000005</v>
      </c>
      <c r="AR1635" s="23">
        <f t="shared" si="3609"/>
        <v>0</v>
      </c>
      <c r="AS1635" s="23">
        <f t="shared" si="3579"/>
        <v>2410</v>
      </c>
      <c r="AT1635" s="23">
        <f t="shared" si="3609"/>
        <v>0</v>
      </c>
      <c r="AU1635" s="23">
        <f t="shared" si="3609"/>
        <v>0</v>
      </c>
      <c r="AV1635" s="23">
        <f t="shared" si="3609"/>
        <v>0</v>
      </c>
      <c r="AW1635" s="23">
        <f t="shared" si="3609"/>
        <v>0</v>
      </c>
      <c r="AX1635" s="23">
        <f t="shared" si="3609"/>
        <v>0</v>
      </c>
      <c r="AY1635" s="23">
        <f t="shared" si="3551"/>
        <v>2410</v>
      </c>
      <c r="AZ1635" s="23">
        <f t="shared" si="3609"/>
        <v>0</v>
      </c>
      <c r="BA1635" s="5"/>
    </row>
    <row r="1636" spans="1:53" x14ac:dyDescent="0.25">
      <c r="A1636" s="12" t="s">
        <v>432</v>
      </c>
      <c r="B1636" s="12" t="s">
        <v>12</v>
      </c>
      <c r="C1636" s="12" t="s">
        <v>81</v>
      </c>
      <c r="D1636" s="12" t="s">
        <v>33</v>
      </c>
      <c r="E1636" s="12"/>
      <c r="F1636" s="14" t="s">
        <v>46</v>
      </c>
      <c r="G1636" s="20">
        <f>G1637</f>
        <v>2412.8000000000002</v>
      </c>
      <c r="H1636" s="20">
        <f t="shared" si="3609"/>
        <v>2452.2000000000003</v>
      </c>
      <c r="I1636" s="20">
        <f t="shared" si="3609"/>
        <v>2452.2000000000003</v>
      </c>
      <c r="J1636" s="20">
        <f t="shared" si="3609"/>
        <v>0</v>
      </c>
      <c r="K1636" s="20">
        <f t="shared" si="3609"/>
        <v>0</v>
      </c>
      <c r="L1636" s="20">
        <f t="shared" si="3609"/>
        <v>0</v>
      </c>
      <c r="M1636" s="20">
        <f t="shared" si="3521"/>
        <v>2412.8000000000002</v>
      </c>
      <c r="N1636" s="20">
        <f t="shared" si="3522"/>
        <v>2452.2000000000003</v>
      </c>
      <c r="O1636" s="20">
        <f t="shared" si="3523"/>
        <v>2452.2000000000003</v>
      </c>
      <c r="P1636" s="23">
        <f t="shared" si="3609"/>
        <v>0</v>
      </c>
      <c r="Q1636" s="23">
        <f t="shared" si="3609"/>
        <v>0</v>
      </c>
      <c r="R1636" s="23">
        <f t="shared" si="3609"/>
        <v>-2.8000000000000007</v>
      </c>
      <c r="S1636" s="23">
        <f t="shared" si="3609"/>
        <v>0</v>
      </c>
      <c r="T1636" s="23">
        <f t="shared" si="3609"/>
        <v>0</v>
      </c>
      <c r="U1636" s="23">
        <f t="shared" si="3609"/>
        <v>-7.2000000000000011</v>
      </c>
      <c r="V1636" s="23">
        <f t="shared" si="3609"/>
        <v>0</v>
      </c>
      <c r="W1636" s="23">
        <f t="shared" si="3609"/>
        <v>0</v>
      </c>
      <c r="X1636" s="23">
        <f t="shared" si="3609"/>
        <v>-7.2000000000000011</v>
      </c>
      <c r="Y1636" s="23">
        <f t="shared" si="3609"/>
        <v>0</v>
      </c>
      <c r="Z1636" s="23">
        <f t="shared" si="3536"/>
        <v>2410</v>
      </c>
      <c r="AA1636" s="23">
        <f t="shared" si="3537"/>
        <v>2445.0000000000005</v>
      </c>
      <c r="AB1636" s="23">
        <f t="shared" si="3538"/>
        <v>2445.0000000000005</v>
      </c>
      <c r="AC1636" s="23">
        <f t="shared" si="3609"/>
        <v>0</v>
      </c>
      <c r="AD1636" s="23">
        <f t="shared" si="3609"/>
        <v>0</v>
      </c>
      <c r="AE1636" s="23">
        <f t="shared" si="3609"/>
        <v>0</v>
      </c>
      <c r="AF1636" s="23">
        <f t="shared" si="3609"/>
        <v>0</v>
      </c>
      <c r="AG1636" s="23">
        <f t="shared" si="3609"/>
        <v>0</v>
      </c>
      <c r="AH1636" s="23">
        <f t="shared" si="3609"/>
        <v>0</v>
      </c>
      <c r="AI1636" s="23">
        <f t="shared" si="3609"/>
        <v>0</v>
      </c>
      <c r="AJ1636" s="23">
        <f t="shared" si="3609"/>
        <v>0</v>
      </c>
      <c r="AK1636" s="23">
        <f t="shared" si="3609"/>
        <v>0</v>
      </c>
      <c r="AL1636" s="23">
        <f t="shared" si="3609"/>
        <v>0</v>
      </c>
      <c r="AM1636" s="23">
        <f t="shared" si="3609"/>
        <v>0</v>
      </c>
      <c r="AN1636" s="23">
        <f t="shared" si="3609"/>
        <v>0</v>
      </c>
      <c r="AO1636" s="23">
        <f t="shared" si="3576"/>
        <v>2410</v>
      </c>
      <c r="AP1636" s="23">
        <f t="shared" si="3577"/>
        <v>2445.0000000000005</v>
      </c>
      <c r="AQ1636" s="23">
        <f t="shared" si="3578"/>
        <v>2445.0000000000005</v>
      </c>
      <c r="AR1636" s="23">
        <f t="shared" si="3609"/>
        <v>0</v>
      </c>
      <c r="AS1636" s="23">
        <f t="shared" si="3579"/>
        <v>2410</v>
      </c>
      <c r="AT1636" s="23">
        <f t="shared" si="3609"/>
        <v>0</v>
      </c>
      <c r="AU1636" s="23">
        <f t="shared" si="3609"/>
        <v>0</v>
      </c>
      <c r="AV1636" s="23">
        <f t="shared" si="3609"/>
        <v>0</v>
      </c>
      <c r="AW1636" s="23">
        <f t="shared" si="3609"/>
        <v>0</v>
      </c>
      <c r="AX1636" s="23">
        <f t="shared" si="3609"/>
        <v>0</v>
      </c>
      <c r="AY1636" s="23">
        <f t="shared" si="3551"/>
        <v>2410</v>
      </c>
      <c r="AZ1636" s="23">
        <f t="shared" si="3609"/>
        <v>0</v>
      </c>
      <c r="BA1636" s="5"/>
    </row>
    <row r="1637" spans="1:53" ht="31.5" x14ac:dyDescent="0.25">
      <c r="A1637" s="12" t="s">
        <v>432</v>
      </c>
      <c r="B1637" s="12" t="s">
        <v>12</v>
      </c>
      <c r="C1637" s="12" t="s">
        <v>81</v>
      </c>
      <c r="D1637" s="12" t="s">
        <v>314</v>
      </c>
      <c r="E1637" s="12"/>
      <c r="F1637" s="14" t="s">
        <v>429</v>
      </c>
      <c r="G1637" s="20">
        <f>G1638+G1640</f>
        <v>2412.8000000000002</v>
      </c>
      <c r="H1637" s="20">
        <f t="shared" ref="H1637:L1637" si="3610">H1638+H1640</f>
        <v>2452.2000000000003</v>
      </c>
      <c r="I1637" s="20">
        <f t="shared" si="3610"/>
        <v>2452.2000000000003</v>
      </c>
      <c r="J1637" s="20">
        <f t="shared" si="3610"/>
        <v>0</v>
      </c>
      <c r="K1637" s="20">
        <f t="shared" si="3610"/>
        <v>0</v>
      </c>
      <c r="L1637" s="20">
        <f t="shared" si="3610"/>
        <v>0</v>
      </c>
      <c r="M1637" s="20">
        <f t="shared" si="3521"/>
        <v>2412.8000000000002</v>
      </c>
      <c r="N1637" s="20">
        <f t="shared" si="3522"/>
        <v>2452.2000000000003</v>
      </c>
      <c r="O1637" s="20">
        <f t="shared" si="3523"/>
        <v>2452.2000000000003</v>
      </c>
      <c r="P1637" s="23">
        <f t="shared" ref="P1637:Q1637" si="3611">P1638+P1640</f>
        <v>0</v>
      </c>
      <c r="Q1637" s="23">
        <f t="shared" si="3611"/>
        <v>0</v>
      </c>
      <c r="R1637" s="23">
        <f t="shared" ref="R1637:T1637" si="3612">R1638+R1640</f>
        <v>-2.8000000000000007</v>
      </c>
      <c r="S1637" s="23">
        <f t="shared" si="3612"/>
        <v>0</v>
      </c>
      <c r="T1637" s="23">
        <f t="shared" si="3612"/>
        <v>0</v>
      </c>
      <c r="U1637" s="23">
        <f t="shared" ref="U1637:W1637" si="3613">U1638+U1640</f>
        <v>-7.2000000000000011</v>
      </c>
      <c r="V1637" s="23">
        <f t="shared" si="3613"/>
        <v>0</v>
      </c>
      <c r="W1637" s="23">
        <f t="shared" si="3613"/>
        <v>0</v>
      </c>
      <c r="X1637" s="23">
        <f t="shared" ref="X1637:Y1637" si="3614">X1638+X1640</f>
        <v>-7.2000000000000011</v>
      </c>
      <c r="Y1637" s="23">
        <f t="shared" si="3614"/>
        <v>0</v>
      </c>
      <c r="Z1637" s="23">
        <f t="shared" si="3536"/>
        <v>2410</v>
      </c>
      <c r="AA1637" s="23">
        <f t="shared" si="3537"/>
        <v>2445.0000000000005</v>
      </c>
      <c r="AB1637" s="23">
        <f t="shared" si="3538"/>
        <v>2445.0000000000005</v>
      </c>
      <c r="AC1637" s="23">
        <f t="shared" ref="AC1637:AL1637" si="3615">AC1638+AC1640</f>
        <v>0</v>
      </c>
      <c r="AD1637" s="23">
        <f t="shared" si="3615"/>
        <v>0</v>
      </c>
      <c r="AE1637" s="23">
        <f t="shared" ref="AE1637" si="3616">AE1638+AE1640</f>
        <v>0</v>
      </c>
      <c r="AF1637" s="23">
        <f t="shared" si="3615"/>
        <v>0</v>
      </c>
      <c r="AG1637" s="23">
        <f t="shared" si="3615"/>
        <v>0</v>
      </c>
      <c r="AH1637" s="23">
        <f t="shared" si="3615"/>
        <v>0</v>
      </c>
      <c r="AI1637" s="23">
        <f t="shared" ref="AI1637" si="3617">AI1638+AI1640</f>
        <v>0</v>
      </c>
      <c r="AJ1637" s="23">
        <f t="shared" si="3615"/>
        <v>0</v>
      </c>
      <c r="AK1637" s="23">
        <f t="shared" si="3615"/>
        <v>0</v>
      </c>
      <c r="AL1637" s="23">
        <f t="shared" si="3615"/>
        <v>0</v>
      </c>
      <c r="AM1637" s="23">
        <f t="shared" ref="AM1637:AZ1637" si="3618">AM1638+AM1640</f>
        <v>0</v>
      </c>
      <c r="AN1637" s="23">
        <f t="shared" si="3618"/>
        <v>0</v>
      </c>
      <c r="AO1637" s="23">
        <f t="shared" si="3576"/>
        <v>2410</v>
      </c>
      <c r="AP1637" s="23">
        <f t="shared" si="3577"/>
        <v>2445.0000000000005</v>
      </c>
      <c r="AQ1637" s="23">
        <f t="shared" si="3578"/>
        <v>2445.0000000000005</v>
      </c>
      <c r="AR1637" s="23">
        <f t="shared" ref="AR1637" si="3619">AR1638+AR1640</f>
        <v>0</v>
      </c>
      <c r="AS1637" s="23">
        <f t="shared" si="3579"/>
        <v>2410</v>
      </c>
      <c r="AT1637" s="23">
        <f t="shared" ref="AT1637:AX1637" si="3620">AT1638+AT1640</f>
        <v>0</v>
      </c>
      <c r="AU1637" s="23">
        <f t="shared" si="3620"/>
        <v>0</v>
      </c>
      <c r="AV1637" s="23">
        <f t="shared" si="3620"/>
        <v>0</v>
      </c>
      <c r="AW1637" s="23">
        <f t="shared" si="3620"/>
        <v>0</v>
      </c>
      <c r="AX1637" s="23">
        <f t="shared" si="3620"/>
        <v>0</v>
      </c>
      <c r="AY1637" s="23">
        <f t="shared" si="3551"/>
        <v>2410</v>
      </c>
      <c r="AZ1637" s="23">
        <f t="shared" si="3618"/>
        <v>0</v>
      </c>
    </row>
    <row r="1638" spans="1:53" ht="78.75" x14ac:dyDescent="0.25">
      <c r="A1638" s="12" t="s">
        <v>432</v>
      </c>
      <c r="B1638" s="12" t="s">
        <v>12</v>
      </c>
      <c r="C1638" s="12" t="s">
        <v>81</v>
      </c>
      <c r="D1638" s="12" t="s">
        <v>314</v>
      </c>
      <c r="E1638" s="12" t="s">
        <v>23</v>
      </c>
      <c r="F1638" s="14" t="s">
        <v>382</v>
      </c>
      <c r="G1638" s="20">
        <f>G1639</f>
        <v>2096.3000000000002</v>
      </c>
      <c r="H1638" s="20">
        <f t="shared" ref="H1638:AZ1638" si="3621">H1639</f>
        <v>2130.3000000000002</v>
      </c>
      <c r="I1638" s="20">
        <f t="shared" si="3621"/>
        <v>2130.3000000000002</v>
      </c>
      <c r="J1638" s="20">
        <f t="shared" si="3621"/>
        <v>0</v>
      </c>
      <c r="K1638" s="20">
        <f t="shared" si="3621"/>
        <v>0</v>
      </c>
      <c r="L1638" s="20">
        <f t="shared" si="3621"/>
        <v>0</v>
      </c>
      <c r="M1638" s="20">
        <f t="shared" si="3521"/>
        <v>2096.3000000000002</v>
      </c>
      <c r="N1638" s="20">
        <f t="shared" si="3522"/>
        <v>2130.3000000000002</v>
      </c>
      <c r="O1638" s="20">
        <f t="shared" si="3523"/>
        <v>2130.3000000000002</v>
      </c>
      <c r="P1638" s="23">
        <f t="shared" si="3621"/>
        <v>0</v>
      </c>
      <c r="Q1638" s="23">
        <f t="shared" si="3621"/>
        <v>0</v>
      </c>
      <c r="R1638" s="23">
        <f t="shared" si="3621"/>
        <v>6.6</v>
      </c>
      <c r="S1638" s="23">
        <f t="shared" si="3621"/>
        <v>0</v>
      </c>
      <c r="T1638" s="23">
        <f t="shared" si="3621"/>
        <v>0</v>
      </c>
      <c r="U1638" s="23">
        <f t="shared" si="3621"/>
        <v>6.6</v>
      </c>
      <c r="V1638" s="23">
        <f t="shared" si="3621"/>
        <v>0</v>
      </c>
      <c r="W1638" s="23">
        <f t="shared" si="3621"/>
        <v>0</v>
      </c>
      <c r="X1638" s="23">
        <f t="shared" si="3621"/>
        <v>6.6</v>
      </c>
      <c r="Y1638" s="23">
        <f t="shared" si="3621"/>
        <v>0</v>
      </c>
      <c r="Z1638" s="23">
        <f t="shared" si="3536"/>
        <v>2102.9</v>
      </c>
      <c r="AA1638" s="23">
        <f t="shared" si="3537"/>
        <v>2136.9</v>
      </c>
      <c r="AB1638" s="23">
        <f t="shared" si="3538"/>
        <v>2136.9</v>
      </c>
      <c r="AC1638" s="23">
        <f t="shared" si="3621"/>
        <v>0</v>
      </c>
      <c r="AD1638" s="23">
        <f t="shared" si="3621"/>
        <v>0</v>
      </c>
      <c r="AE1638" s="23">
        <f t="shared" si="3621"/>
        <v>0</v>
      </c>
      <c r="AF1638" s="23">
        <f t="shared" si="3621"/>
        <v>0</v>
      </c>
      <c r="AG1638" s="23">
        <f t="shared" si="3621"/>
        <v>0</v>
      </c>
      <c r="AH1638" s="23">
        <f t="shared" si="3621"/>
        <v>0</v>
      </c>
      <c r="AI1638" s="23">
        <f t="shared" si="3621"/>
        <v>0</v>
      </c>
      <c r="AJ1638" s="23">
        <f t="shared" si="3621"/>
        <v>0</v>
      </c>
      <c r="AK1638" s="23">
        <f t="shared" si="3621"/>
        <v>0</v>
      </c>
      <c r="AL1638" s="23">
        <f t="shared" si="3621"/>
        <v>0</v>
      </c>
      <c r="AM1638" s="23">
        <f t="shared" si="3621"/>
        <v>0</v>
      </c>
      <c r="AN1638" s="23">
        <f t="shared" si="3621"/>
        <v>0</v>
      </c>
      <c r="AO1638" s="23">
        <f t="shared" si="3576"/>
        <v>2102.9</v>
      </c>
      <c r="AP1638" s="23">
        <f t="shared" si="3577"/>
        <v>2136.9</v>
      </c>
      <c r="AQ1638" s="23">
        <f t="shared" si="3578"/>
        <v>2136.9</v>
      </c>
      <c r="AR1638" s="23">
        <f t="shared" si="3621"/>
        <v>0</v>
      </c>
      <c r="AS1638" s="23">
        <f t="shared" si="3579"/>
        <v>2102.9</v>
      </c>
      <c r="AT1638" s="23">
        <f t="shared" si="3621"/>
        <v>0</v>
      </c>
      <c r="AU1638" s="23">
        <f t="shared" si="3621"/>
        <v>0</v>
      </c>
      <c r="AV1638" s="23">
        <f t="shared" si="3621"/>
        <v>0</v>
      </c>
      <c r="AW1638" s="23">
        <f t="shared" si="3621"/>
        <v>0</v>
      </c>
      <c r="AX1638" s="23">
        <f t="shared" si="3621"/>
        <v>0</v>
      </c>
      <c r="AY1638" s="23">
        <f t="shared" si="3551"/>
        <v>2102.9</v>
      </c>
      <c r="AZ1638" s="23">
        <f t="shared" si="3621"/>
        <v>0</v>
      </c>
    </row>
    <row r="1639" spans="1:53" ht="31.5" x14ac:dyDescent="0.25">
      <c r="A1639" s="12" t="s">
        <v>432</v>
      </c>
      <c r="B1639" s="12" t="s">
        <v>12</v>
      </c>
      <c r="C1639" s="12" t="s">
        <v>81</v>
      </c>
      <c r="D1639" s="12" t="s">
        <v>314</v>
      </c>
      <c r="E1639" s="12">
        <v>120</v>
      </c>
      <c r="F1639" s="14" t="s">
        <v>371</v>
      </c>
      <c r="G1639" s="20">
        <v>2096.3000000000002</v>
      </c>
      <c r="H1639" s="20">
        <v>2130.3000000000002</v>
      </c>
      <c r="I1639" s="20">
        <v>2130.3000000000002</v>
      </c>
      <c r="J1639" s="20"/>
      <c r="K1639" s="20"/>
      <c r="L1639" s="20"/>
      <c r="M1639" s="20">
        <f t="shared" si="3521"/>
        <v>2096.3000000000002</v>
      </c>
      <c r="N1639" s="20">
        <f t="shared" si="3522"/>
        <v>2130.3000000000002</v>
      </c>
      <c r="O1639" s="20">
        <f t="shared" si="3523"/>
        <v>2130.3000000000002</v>
      </c>
      <c r="P1639" s="23"/>
      <c r="Q1639" s="23"/>
      <c r="R1639" s="23">
        <v>6.6</v>
      </c>
      <c r="S1639" s="23"/>
      <c r="T1639" s="23"/>
      <c r="U1639" s="23">
        <v>6.6</v>
      </c>
      <c r="V1639" s="23"/>
      <c r="W1639" s="23"/>
      <c r="X1639" s="23">
        <v>6.6</v>
      </c>
      <c r="Y1639" s="23"/>
      <c r="Z1639" s="23">
        <f t="shared" si="3536"/>
        <v>2102.9</v>
      </c>
      <c r="AA1639" s="23">
        <f t="shared" si="3537"/>
        <v>2136.9</v>
      </c>
      <c r="AB1639" s="23">
        <f t="shared" si="3538"/>
        <v>2136.9</v>
      </c>
      <c r="AC1639" s="23"/>
      <c r="AD1639" s="23"/>
      <c r="AE1639" s="23"/>
      <c r="AF1639" s="23"/>
      <c r="AG1639" s="23"/>
      <c r="AH1639" s="23"/>
      <c r="AI1639" s="23"/>
      <c r="AJ1639" s="23"/>
      <c r="AK1639" s="23"/>
      <c r="AL1639" s="23"/>
      <c r="AM1639" s="23"/>
      <c r="AN1639" s="23"/>
      <c r="AO1639" s="23">
        <f t="shared" si="3576"/>
        <v>2102.9</v>
      </c>
      <c r="AP1639" s="23">
        <f t="shared" si="3577"/>
        <v>2136.9</v>
      </c>
      <c r="AQ1639" s="23">
        <f t="shared" si="3578"/>
        <v>2136.9</v>
      </c>
      <c r="AR1639" s="23"/>
      <c r="AS1639" s="23">
        <f t="shared" si="3579"/>
        <v>2102.9</v>
      </c>
      <c r="AT1639" s="23"/>
      <c r="AU1639" s="23"/>
      <c r="AV1639" s="23"/>
      <c r="AW1639" s="23"/>
      <c r="AX1639" s="23"/>
      <c r="AY1639" s="23">
        <f t="shared" si="3551"/>
        <v>2102.9</v>
      </c>
      <c r="AZ1639" s="23"/>
    </row>
    <row r="1640" spans="1:53" ht="31.5" x14ac:dyDescent="0.25">
      <c r="A1640" s="12" t="s">
        <v>432</v>
      </c>
      <c r="B1640" s="12" t="s">
        <v>12</v>
      </c>
      <c r="C1640" s="12" t="s">
        <v>81</v>
      </c>
      <c r="D1640" s="12" t="s">
        <v>314</v>
      </c>
      <c r="E1640" s="12" t="s">
        <v>7</v>
      </c>
      <c r="F1640" s="14" t="s">
        <v>383</v>
      </c>
      <c r="G1640" s="20">
        <f>G1641</f>
        <v>316.5</v>
      </c>
      <c r="H1640" s="20">
        <f t="shared" ref="H1640:AZ1640" si="3622">H1641</f>
        <v>321.89999999999998</v>
      </c>
      <c r="I1640" s="20">
        <f t="shared" si="3622"/>
        <v>321.89999999999998</v>
      </c>
      <c r="J1640" s="20">
        <f t="shared" si="3622"/>
        <v>0</v>
      </c>
      <c r="K1640" s="20">
        <f t="shared" si="3622"/>
        <v>0</v>
      </c>
      <c r="L1640" s="20">
        <f t="shared" si="3622"/>
        <v>0</v>
      </c>
      <c r="M1640" s="20">
        <f t="shared" si="3521"/>
        <v>316.5</v>
      </c>
      <c r="N1640" s="20">
        <f t="shared" si="3522"/>
        <v>321.89999999999998</v>
      </c>
      <c r="O1640" s="20">
        <f t="shared" si="3523"/>
        <v>321.89999999999998</v>
      </c>
      <c r="P1640" s="23">
        <f t="shared" si="3622"/>
        <v>0</v>
      </c>
      <c r="Q1640" s="23">
        <f t="shared" si="3622"/>
        <v>0</v>
      </c>
      <c r="R1640" s="23">
        <f t="shared" si="3622"/>
        <v>-9.4</v>
      </c>
      <c r="S1640" s="23">
        <f t="shared" si="3622"/>
        <v>0</v>
      </c>
      <c r="T1640" s="23">
        <f t="shared" si="3622"/>
        <v>0</v>
      </c>
      <c r="U1640" s="23">
        <f t="shared" si="3622"/>
        <v>-13.8</v>
      </c>
      <c r="V1640" s="23">
        <f t="shared" si="3622"/>
        <v>0</v>
      </c>
      <c r="W1640" s="23">
        <f t="shared" si="3622"/>
        <v>0</v>
      </c>
      <c r="X1640" s="23">
        <f t="shared" si="3622"/>
        <v>-13.8</v>
      </c>
      <c r="Y1640" s="23">
        <f t="shared" si="3622"/>
        <v>0</v>
      </c>
      <c r="Z1640" s="23">
        <f t="shared" si="3536"/>
        <v>307.10000000000002</v>
      </c>
      <c r="AA1640" s="23">
        <f t="shared" si="3537"/>
        <v>308.09999999999997</v>
      </c>
      <c r="AB1640" s="23">
        <f t="shared" si="3538"/>
        <v>308.09999999999997</v>
      </c>
      <c r="AC1640" s="23">
        <f t="shared" si="3622"/>
        <v>0</v>
      </c>
      <c r="AD1640" s="23">
        <f t="shared" si="3622"/>
        <v>0</v>
      </c>
      <c r="AE1640" s="23">
        <f t="shared" si="3622"/>
        <v>0</v>
      </c>
      <c r="AF1640" s="23">
        <f t="shared" si="3622"/>
        <v>0</v>
      </c>
      <c r="AG1640" s="23">
        <f t="shared" si="3622"/>
        <v>0</v>
      </c>
      <c r="AH1640" s="23">
        <f t="shared" si="3622"/>
        <v>0</v>
      </c>
      <c r="AI1640" s="23">
        <f t="shared" si="3622"/>
        <v>0</v>
      </c>
      <c r="AJ1640" s="23">
        <f t="shared" si="3622"/>
        <v>0</v>
      </c>
      <c r="AK1640" s="23">
        <f t="shared" si="3622"/>
        <v>0</v>
      </c>
      <c r="AL1640" s="23">
        <f t="shared" si="3622"/>
        <v>0</v>
      </c>
      <c r="AM1640" s="23">
        <f t="shared" si="3622"/>
        <v>0</v>
      </c>
      <c r="AN1640" s="23">
        <f t="shared" si="3622"/>
        <v>0</v>
      </c>
      <c r="AO1640" s="23">
        <f t="shared" si="3576"/>
        <v>307.10000000000002</v>
      </c>
      <c r="AP1640" s="23">
        <f t="shared" si="3577"/>
        <v>308.09999999999997</v>
      </c>
      <c r="AQ1640" s="23">
        <f t="shared" si="3578"/>
        <v>308.09999999999997</v>
      </c>
      <c r="AR1640" s="23">
        <f t="shared" si="3622"/>
        <v>0</v>
      </c>
      <c r="AS1640" s="23">
        <f t="shared" si="3579"/>
        <v>307.10000000000002</v>
      </c>
      <c r="AT1640" s="23">
        <f t="shared" si="3622"/>
        <v>0</v>
      </c>
      <c r="AU1640" s="23">
        <f t="shared" si="3622"/>
        <v>0</v>
      </c>
      <c r="AV1640" s="23">
        <f t="shared" si="3622"/>
        <v>0</v>
      </c>
      <c r="AW1640" s="23">
        <f t="shared" si="3622"/>
        <v>0</v>
      </c>
      <c r="AX1640" s="23">
        <f t="shared" si="3622"/>
        <v>0</v>
      </c>
      <c r="AY1640" s="23">
        <f t="shared" si="3551"/>
        <v>307.10000000000002</v>
      </c>
      <c r="AZ1640" s="23">
        <f t="shared" si="3622"/>
        <v>0</v>
      </c>
    </row>
    <row r="1641" spans="1:53" ht="31.5" x14ac:dyDescent="0.25">
      <c r="A1641" s="12" t="s">
        <v>432</v>
      </c>
      <c r="B1641" s="12" t="s">
        <v>12</v>
      </c>
      <c r="C1641" s="12" t="s">
        <v>81</v>
      </c>
      <c r="D1641" s="12" t="s">
        <v>314</v>
      </c>
      <c r="E1641" s="12">
        <v>240</v>
      </c>
      <c r="F1641" s="14" t="s">
        <v>372</v>
      </c>
      <c r="G1641" s="20">
        <v>316.5</v>
      </c>
      <c r="H1641" s="20">
        <v>321.89999999999998</v>
      </c>
      <c r="I1641" s="20">
        <v>321.89999999999998</v>
      </c>
      <c r="J1641" s="20"/>
      <c r="K1641" s="20"/>
      <c r="L1641" s="20"/>
      <c r="M1641" s="20">
        <f t="shared" si="3521"/>
        <v>316.5</v>
      </c>
      <c r="N1641" s="20">
        <f t="shared" si="3522"/>
        <v>321.89999999999998</v>
      </c>
      <c r="O1641" s="20">
        <f t="shared" si="3523"/>
        <v>321.89999999999998</v>
      </c>
      <c r="P1641" s="23"/>
      <c r="Q1641" s="23"/>
      <c r="R1641" s="23">
        <v>-9.4</v>
      </c>
      <c r="S1641" s="23"/>
      <c r="T1641" s="23"/>
      <c r="U1641" s="23">
        <v>-13.8</v>
      </c>
      <c r="V1641" s="23"/>
      <c r="W1641" s="23"/>
      <c r="X1641" s="23">
        <v>-13.8</v>
      </c>
      <c r="Y1641" s="23"/>
      <c r="Z1641" s="23">
        <f t="shared" si="3536"/>
        <v>307.10000000000002</v>
      </c>
      <c r="AA1641" s="23">
        <f t="shared" si="3537"/>
        <v>308.09999999999997</v>
      </c>
      <c r="AB1641" s="23">
        <f t="shared" si="3538"/>
        <v>308.09999999999997</v>
      </c>
      <c r="AC1641" s="23"/>
      <c r="AD1641" s="23"/>
      <c r="AE1641" s="23"/>
      <c r="AF1641" s="23"/>
      <c r="AG1641" s="23"/>
      <c r="AH1641" s="23"/>
      <c r="AI1641" s="23"/>
      <c r="AJ1641" s="23"/>
      <c r="AK1641" s="23"/>
      <c r="AL1641" s="23"/>
      <c r="AM1641" s="23"/>
      <c r="AN1641" s="23"/>
      <c r="AO1641" s="23">
        <f t="shared" si="3576"/>
        <v>307.10000000000002</v>
      </c>
      <c r="AP1641" s="23">
        <f t="shared" si="3577"/>
        <v>308.09999999999997</v>
      </c>
      <c r="AQ1641" s="23">
        <f t="shared" si="3578"/>
        <v>308.09999999999997</v>
      </c>
      <c r="AR1641" s="23"/>
      <c r="AS1641" s="23">
        <f t="shared" si="3579"/>
        <v>307.10000000000002</v>
      </c>
      <c r="AT1641" s="23"/>
      <c r="AU1641" s="23"/>
      <c r="AV1641" s="23"/>
      <c r="AW1641" s="23"/>
      <c r="AX1641" s="23"/>
      <c r="AY1641" s="23">
        <f t="shared" si="3551"/>
        <v>307.10000000000002</v>
      </c>
      <c r="AZ1641" s="23"/>
    </row>
    <row r="1642" spans="1:53" ht="31.5" x14ac:dyDescent="0.25">
      <c r="A1642" s="12" t="s">
        <v>432</v>
      </c>
      <c r="B1642" s="12" t="s">
        <v>12</v>
      </c>
      <c r="C1642" s="12" t="s">
        <v>81</v>
      </c>
      <c r="D1642" s="12" t="s">
        <v>35</v>
      </c>
      <c r="E1642" s="12"/>
      <c r="F1642" s="14" t="s">
        <v>48</v>
      </c>
      <c r="G1642" s="20">
        <f>G1643</f>
        <v>30259.399999999998</v>
      </c>
      <c r="H1642" s="20">
        <f t="shared" ref="H1642:AZ1642" si="3623">H1643</f>
        <v>30330.3</v>
      </c>
      <c r="I1642" s="20">
        <f t="shared" si="3623"/>
        <v>30327.599999999999</v>
      </c>
      <c r="J1642" s="20">
        <f t="shared" si="3623"/>
        <v>0</v>
      </c>
      <c r="K1642" s="20">
        <f t="shared" si="3623"/>
        <v>0</v>
      </c>
      <c r="L1642" s="20">
        <f t="shared" si="3623"/>
        <v>0</v>
      </c>
      <c r="M1642" s="20">
        <f t="shared" si="3521"/>
        <v>30259.399999999998</v>
      </c>
      <c r="N1642" s="20">
        <f t="shared" si="3522"/>
        <v>30330.3</v>
      </c>
      <c r="O1642" s="20">
        <f t="shared" si="3523"/>
        <v>30327.599999999999</v>
      </c>
      <c r="P1642" s="23">
        <f t="shared" si="3623"/>
        <v>0</v>
      </c>
      <c r="Q1642" s="23">
        <f t="shared" si="3623"/>
        <v>0</v>
      </c>
      <c r="R1642" s="23">
        <f t="shared" si="3623"/>
        <v>0</v>
      </c>
      <c r="S1642" s="23">
        <f t="shared" si="3623"/>
        <v>0</v>
      </c>
      <c r="T1642" s="23">
        <f t="shared" si="3623"/>
        <v>0</v>
      </c>
      <c r="U1642" s="23">
        <f t="shared" si="3623"/>
        <v>0</v>
      </c>
      <c r="V1642" s="23">
        <f t="shared" si="3623"/>
        <v>0</v>
      </c>
      <c r="W1642" s="23">
        <f t="shared" si="3623"/>
        <v>0</v>
      </c>
      <c r="X1642" s="23">
        <f t="shared" si="3623"/>
        <v>0</v>
      </c>
      <c r="Y1642" s="23">
        <f t="shared" si="3623"/>
        <v>0</v>
      </c>
      <c r="Z1642" s="23">
        <f t="shared" si="3536"/>
        <v>30259.399999999998</v>
      </c>
      <c r="AA1642" s="23">
        <f t="shared" si="3537"/>
        <v>30330.3</v>
      </c>
      <c r="AB1642" s="23">
        <f t="shared" si="3538"/>
        <v>30327.599999999999</v>
      </c>
      <c r="AC1642" s="23">
        <f t="shared" si="3623"/>
        <v>0</v>
      </c>
      <c r="AD1642" s="23">
        <f t="shared" si="3623"/>
        <v>0</v>
      </c>
      <c r="AE1642" s="23">
        <f t="shared" si="3623"/>
        <v>0</v>
      </c>
      <c r="AF1642" s="23">
        <f t="shared" si="3623"/>
        <v>0</v>
      </c>
      <c r="AG1642" s="23">
        <f t="shared" si="3623"/>
        <v>0</v>
      </c>
      <c r="AH1642" s="23">
        <f t="shared" si="3623"/>
        <v>0</v>
      </c>
      <c r="AI1642" s="23">
        <f t="shared" si="3623"/>
        <v>0</v>
      </c>
      <c r="AJ1642" s="23">
        <f t="shared" si="3623"/>
        <v>0</v>
      </c>
      <c r="AK1642" s="23">
        <f t="shared" si="3623"/>
        <v>0</v>
      </c>
      <c r="AL1642" s="23">
        <f t="shared" si="3623"/>
        <v>0</v>
      </c>
      <c r="AM1642" s="23">
        <f t="shared" si="3623"/>
        <v>0</v>
      </c>
      <c r="AN1642" s="23">
        <f t="shared" si="3623"/>
        <v>0</v>
      </c>
      <c r="AO1642" s="23">
        <f t="shared" si="3576"/>
        <v>30259.399999999998</v>
      </c>
      <c r="AP1642" s="23">
        <f t="shared" si="3577"/>
        <v>30330.3</v>
      </c>
      <c r="AQ1642" s="23">
        <f t="shared" si="3578"/>
        <v>30327.599999999999</v>
      </c>
      <c r="AR1642" s="23">
        <f t="shared" si="3623"/>
        <v>0</v>
      </c>
      <c r="AS1642" s="23">
        <f t="shared" si="3579"/>
        <v>30259.399999999998</v>
      </c>
      <c r="AT1642" s="23">
        <f t="shared" si="3623"/>
        <v>0</v>
      </c>
      <c r="AU1642" s="23">
        <f t="shared" si="3623"/>
        <v>0</v>
      </c>
      <c r="AV1642" s="23">
        <f t="shared" si="3623"/>
        <v>0</v>
      </c>
      <c r="AW1642" s="23">
        <f t="shared" si="3623"/>
        <v>0</v>
      </c>
      <c r="AX1642" s="23">
        <f t="shared" si="3623"/>
        <v>0</v>
      </c>
      <c r="AY1642" s="23">
        <f t="shared" si="3551"/>
        <v>30259.399999999998</v>
      </c>
      <c r="AZ1642" s="23">
        <f t="shared" si="3623"/>
        <v>0</v>
      </c>
      <c r="BA1642" s="5"/>
    </row>
    <row r="1643" spans="1:53" ht="31.5" x14ac:dyDescent="0.25">
      <c r="A1643" s="12" t="s">
        <v>432</v>
      </c>
      <c r="B1643" s="12" t="s">
        <v>12</v>
      </c>
      <c r="C1643" s="12" t="s">
        <v>81</v>
      </c>
      <c r="D1643" s="12" t="s">
        <v>344</v>
      </c>
      <c r="E1643" s="12"/>
      <c r="F1643" s="14" t="s">
        <v>430</v>
      </c>
      <c r="G1643" s="20">
        <f>G1644+G1647</f>
        <v>30259.399999999998</v>
      </c>
      <c r="H1643" s="20">
        <f t="shared" ref="H1643:L1643" si="3624">H1644+H1647</f>
        <v>30330.3</v>
      </c>
      <c r="I1643" s="20">
        <f t="shared" si="3624"/>
        <v>30327.599999999999</v>
      </c>
      <c r="J1643" s="20">
        <f t="shared" si="3624"/>
        <v>0</v>
      </c>
      <c r="K1643" s="20">
        <f t="shared" si="3624"/>
        <v>0</v>
      </c>
      <c r="L1643" s="20">
        <f t="shared" si="3624"/>
        <v>0</v>
      </c>
      <c r="M1643" s="20">
        <f t="shared" si="3521"/>
        <v>30259.399999999998</v>
      </c>
      <c r="N1643" s="20">
        <f t="shared" si="3522"/>
        <v>30330.3</v>
      </c>
      <c r="O1643" s="20">
        <f t="shared" si="3523"/>
        <v>30327.599999999999</v>
      </c>
      <c r="P1643" s="23">
        <f t="shared" ref="P1643:Q1643" si="3625">P1644+P1647</f>
        <v>0</v>
      </c>
      <c r="Q1643" s="23">
        <f t="shared" si="3625"/>
        <v>0</v>
      </c>
      <c r="R1643" s="23">
        <f t="shared" ref="R1643:T1643" si="3626">R1644+R1647</f>
        <v>0</v>
      </c>
      <c r="S1643" s="23">
        <f t="shared" si="3626"/>
        <v>0</v>
      </c>
      <c r="T1643" s="23">
        <f t="shared" si="3626"/>
        <v>0</v>
      </c>
      <c r="U1643" s="23">
        <f t="shared" ref="U1643:W1643" si="3627">U1644+U1647</f>
        <v>0</v>
      </c>
      <c r="V1643" s="23">
        <f t="shared" si="3627"/>
        <v>0</v>
      </c>
      <c r="W1643" s="23">
        <f t="shared" si="3627"/>
        <v>0</v>
      </c>
      <c r="X1643" s="23">
        <f t="shared" ref="X1643:Y1643" si="3628">X1644+X1647</f>
        <v>0</v>
      </c>
      <c r="Y1643" s="23">
        <f t="shared" si="3628"/>
        <v>0</v>
      </c>
      <c r="Z1643" s="23">
        <f t="shared" si="3536"/>
        <v>30259.399999999998</v>
      </c>
      <c r="AA1643" s="23">
        <f t="shared" si="3537"/>
        <v>30330.3</v>
      </c>
      <c r="AB1643" s="23">
        <f t="shared" si="3538"/>
        <v>30327.599999999999</v>
      </c>
      <c r="AC1643" s="23">
        <f t="shared" ref="AC1643:AL1643" si="3629">AC1644+AC1647</f>
        <v>0</v>
      </c>
      <c r="AD1643" s="23">
        <f t="shared" si="3629"/>
        <v>0</v>
      </c>
      <c r="AE1643" s="23">
        <f t="shared" ref="AE1643" si="3630">AE1644+AE1647</f>
        <v>0</v>
      </c>
      <c r="AF1643" s="23">
        <f t="shared" si="3629"/>
        <v>0</v>
      </c>
      <c r="AG1643" s="23">
        <f t="shared" si="3629"/>
        <v>0</v>
      </c>
      <c r="AH1643" s="23">
        <f t="shared" si="3629"/>
        <v>0</v>
      </c>
      <c r="AI1643" s="23">
        <f t="shared" ref="AI1643" si="3631">AI1644+AI1647</f>
        <v>0</v>
      </c>
      <c r="AJ1643" s="23">
        <f t="shared" si="3629"/>
        <v>0</v>
      </c>
      <c r="AK1643" s="23">
        <f t="shared" si="3629"/>
        <v>0</v>
      </c>
      <c r="AL1643" s="23">
        <f t="shared" si="3629"/>
        <v>0</v>
      </c>
      <c r="AM1643" s="23">
        <f t="shared" ref="AM1643:AZ1643" si="3632">AM1644+AM1647</f>
        <v>0</v>
      </c>
      <c r="AN1643" s="23">
        <f t="shared" si="3632"/>
        <v>0</v>
      </c>
      <c r="AO1643" s="23">
        <f t="shared" si="3576"/>
        <v>30259.399999999998</v>
      </c>
      <c r="AP1643" s="23">
        <f t="shared" si="3577"/>
        <v>30330.3</v>
      </c>
      <c r="AQ1643" s="23">
        <f t="shared" si="3578"/>
        <v>30327.599999999999</v>
      </c>
      <c r="AR1643" s="23">
        <f t="shared" ref="AR1643" si="3633">AR1644+AR1647</f>
        <v>0</v>
      </c>
      <c r="AS1643" s="23">
        <f t="shared" si="3579"/>
        <v>30259.399999999998</v>
      </c>
      <c r="AT1643" s="23">
        <f t="shared" ref="AT1643:AX1643" si="3634">AT1644+AT1647</f>
        <v>0</v>
      </c>
      <c r="AU1643" s="23">
        <f t="shared" si="3634"/>
        <v>0</v>
      </c>
      <c r="AV1643" s="23">
        <f t="shared" si="3634"/>
        <v>0</v>
      </c>
      <c r="AW1643" s="23">
        <f t="shared" si="3634"/>
        <v>0</v>
      </c>
      <c r="AX1643" s="23">
        <f t="shared" si="3634"/>
        <v>0</v>
      </c>
      <c r="AY1643" s="23">
        <f t="shared" si="3551"/>
        <v>30259.399999999998</v>
      </c>
      <c r="AZ1643" s="23">
        <f t="shared" si="3632"/>
        <v>0</v>
      </c>
      <c r="BA1643" s="5"/>
    </row>
    <row r="1644" spans="1:53" ht="47.25" x14ac:dyDescent="0.25">
      <c r="A1644" s="12" t="s">
        <v>432</v>
      </c>
      <c r="B1644" s="12" t="s">
        <v>12</v>
      </c>
      <c r="C1644" s="12" t="s">
        <v>81</v>
      </c>
      <c r="D1644" s="12" t="s">
        <v>316</v>
      </c>
      <c r="E1644" s="12"/>
      <c r="F1644" s="14" t="s">
        <v>813</v>
      </c>
      <c r="G1644" s="20">
        <f>G1645</f>
        <v>26720.6</v>
      </c>
      <c r="H1644" s="20">
        <f>H1645</f>
        <v>26720.6</v>
      </c>
      <c r="I1644" s="20">
        <f>I1645</f>
        <v>26720.6</v>
      </c>
      <c r="J1644" s="20">
        <f t="shared" ref="J1644:L1644" si="3635">J1645</f>
        <v>0</v>
      </c>
      <c r="K1644" s="20">
        <f t="shared" si="3635"/>
        <v>0</v>
      </c>
      <c r="L1644" s="20">
        <f t="shared" si="3635"/>
        <v>0</v>
      </c>
      <c r="M1644" s="20">
        <f t="shared" si="3521"/>
        <v>26720.6</v>
      </c>
      <c r="N1644" s="20">
        <f t="shared" si="3522"/>
        <v>26720.6</v>
      </c>
      <c r="O1644" s="20">
        <f t="shared" si="3523"/>
        <v>26720.6</v>
      </c>
      <c r="P1644" s="23">
        <f t="shared" ref="P1644:AZ1644" si="3636">P1645</f>
        <v>0</v>
      </c>
      <c r="Q1644" s="23">
        <f t="shared" si="3636"/>
        <v>0</v>
      </c>
      <c r="R1644" s="23">
        <f t="shared" si="3636"/>
        <v>0</v>
      </c>
      <c r="S1644" s="23">
        <f t="shared" si="3636"/>
        <v>0</v>
      </c>
      <c r="T1644" s="23">
        <f t="shared" si="3636"/>
        <v>0</v>
      </c>
      <c r="U1644" s="23">
        <f t="shared" si="3636"/>
        <v>0</v>
      </c>
      <c r="V1644" s="23">
        <f t="shared" si="3636"/>
        <v>0</v>
      </c>
      <c r="W1644" s="23">
        <f t="shared" si="3636"/>
        <v>0</v>
      </c>
      <c r="X1644" s="23">
        <f t="shared" si="3636"/>
        <v>0</v>
      </c>
      <c r="Y1644" s="23">
        <f t="shared" si="3636"/>
        <v>0</v>
      </c>
      <c r="Z1644" s="23">
        <f t="shared" si="3536"/>
        <v>26720.6</v>
      </c>
      <c r="AA1644" s="23">
        <f t="shared" si="3537"/>
        <v>26720.6</v>
      </c>
      <c r="AB1644" s="23">
        <f t="shared" si="3538"/>
        <v>26720.6</v>
      </c>
      <c r="AC1644" s="23">
        <f t="shared" si="3636"/>
        <v>0</v>
      </c>
      <c r="AD1644" s="23">
        <f t="shared" si="3636"/>
        <v>0</v>
      </c>
      <c r="AE1644" s="23">
        <f t="shared" si="3636"/>
        <v>0</v>
      </c>
      <c r="AF1644" s="23">
        <f t="shared" si="3636"/>
        <v>0</v>
      </c>
      <c r="AG1644" s="23">
        <f t="shared" si="3636"/>
        <v>0</v>
      </c>
      <c r="AH1644" s="23">
        <f t="shared" si="3636"/>
        <v>0</v>
      </c>
      <c r="AI1644" s="23">
        <f t="shared" si="3636"/>
        <v>0</v>
      </c>
      <c r="AJ1644" s="23">
        <f t="shared" si="3636"/>
        <v>0</v>
      </c>
      <c r="AK1644" s="23">
        <f t="shared" si="3636"/>
        <v>0</v>
      </c>
      <c r="AL1644" s="23">
        <f t="shared" si="3636"/>
        <v>0</v>
      </c>
      <c r="AM1644" s="23">
        <f t="shared" si="3636"/>
        <v>0</v>
      </c>
      <c r="AN1644" s="23">
        <f t="shared" si="3636"/>
        <v>0</v>
      </c>
      <c r="AO1644" s="23">
        <f t="shared" si="3576"/>
        <v>26720.6</v>
      </c>
      <c r="AP1644" s="23">
        <f t="shared" si="3577"/>
        <v>26720.6</v>
      </c>
      <c r="AQ1644" s="23">
        <f t="shared" si="3578"/>
        <v>26720.6</v>
      </c>
      <c r="AR1644" s="23">
        <f t="shared" si="3636"/>
        <v>0</v>
      </c>
      <c r="AS1644" s="23">
        <f t="shared" si="3579"/>
        <v>26720.6</v>
      </c>
      <c r="AT1644" s="23">
        <f t="shared" si="3636"/>
        <v>0</v>
      </c>
      <c r="AU1644" s="23">
        <f t="shared" si="3636"/>
        <v>0</v>
      </c>
      <c r="AV1644" s="23">
        <f t="shared" si="3636"/>
        <v>0</v>
      </c>
      <c r="AW1644" s="23">
        <f t="shared" si="3636"/>
        <v>0</v>
      </c>
      <c r="AX1644" s="23">
        <f t="shared" si="3636"/>
        <v>0</v>
      </c>
      <c r="AY1644" s="23">
        <f t="shared" si="3551"/>
        <v>26720.6</v>
      </c>
      <c r="AZ1644" s="23">
        <f t="shared" si="3636"/>
        <v>0</v>
      </c>
    </row>
    <row r="1645" spans="1:53" ht="78.75" x14ac:dyDescent="0.25">
      <c r="A1645" s="12" t="s">
        <v>432</v>
      </c>
      <c r="B1645" s="12" t="s">
        <v>12</v>
      </c>
      <c r="C1645" s="12" t="s">
        <v>81</v>
      </c>
      <c r="D1645" s="12" t="s">
        <v>316</v>
      </c>
      <c r="E1645" s="12" t="s">
        <v>23</v>
      </c>
      <c r="F1645" s="14" t="s">
        <v>382</v>
      </c>
      <c r="G1645" s="20">
        <f>G1646</f>
        <v>26720.6</v>
      </c>
      <c r="H1645" s="20">
        <f t="shared" ref="H1645:AZ1645" si="3637">H1646</f>
        <v>26720.6</v>
      </c>
      <c r="I1645" s="20">
        <f t="shared" si="3637"/>
        <v>26720.6</v>
      </c>
      <c r="J1645" s="20">
        <f t="shared" si="3637"/>
        <v>0</v>
      </c>
      <c r="K1645" s="20">
        <f t="shared" si="3637"/>
        <v>0</v>
      </c>
      <c r="L1645" s="20">
        <f t="shared" si="3637"/>
        <v>0</v>
      </c>
      <c r="M1645" s="20">
        <f t="shared" si="3521"/>
        <v>26720.6</v>
      </c>
      <c r="N1645" s="20">
        <f t="shared" si="3522"/>
        <v>26720.6</v>
      </c>
      <c r="O1645" s="20">
        <f t="shared" si="3523"/>
        <v>26720.6</v>
      </c>
      <c r="P1645" s="23">
        <f t="shared" si="3637"/>
        <v>0</v>
      </c>
      <c r="Q1645" s="23">
        <f t="shared" si="3637"/>
        <v>0</v>
      </c>
      <c r="R1645" s="23">
        <f t="shared" si="3637"/>
        <v>0</v>
      </c>
      <c r="S1645" s="23">
        <f t="shared" si="3637"/>
        <v>0</v>
      </c>
      <c r="T1645" s="23">
        <f t="shared" si="3637"/>
        <v>0</v>
      </c>
      <c r="U1645" s="23">
        <f t="shared" si="3637"/>
        <v>0</v>
      </c>
      <c r="V1645" s="23">
        <f t="shared" si="3637"/>
        <v>0</v>
      </c>
      <c r="W1645" s="23">
        <f t="shared" si="3637"/>
        <v>0</v>
      </c>
      <c r="X1645" s="23">
        <f t="shared" si="3637"/>
        <v>0</v>
      </c>
      <c r="Y1645" s="23">
        <f t="shared" si="3637"/>
        <v>0</v>
      </c>
      <c r="Z1645" s="23">
        <f t="shared" si="3536"/>
        <v>26720.6</v>
      </c>
      <c r="AA1645" s="23">
        <f t="shared" si="3537"/>
        <v>26720.6</v>
      </c>
      <c r="AB1645" s="23">
        <f t="shared" si="3538"/>
        <v>26720.6</v>
      </c>
      <c r="AC1645" s="23">
        <f t="shared" si="3637"/>
        <v>0</v>
      </c>
      <c r="AD1645" s="23">
        <f t="shared" si="3637"/>
        <v>0</v>
      </c>
      <c r="AE1645" s="23">
        <f t="shared" si="3637"/>
        <v>0</v>
      </c>
      <c r="AF1645" s="23">
        <f t="shared" si="3637"/>
        <v>0</v>
      </c>
      <c r="AG1645" s="23">
        <f t="shared" si="3637"/>
        <v>0</v>
      </c>
      <c r="AH1645" s="23">
        <f t="shared" si="3637"/>
        <v>0</v>
      </c>
      <c r="AI1645" s="23">
        <f t="shared" si="3637"/>
        <v>0</v>
      </c>
      <c r="AJ1645" s="23">
        <f t="shared" si="3637"/>
        <v>0</v>
      </c>
      <c r="AK1645" s="23">
        <f t="shared" si="3637"/>
        <v>0</v>
      </c>
      <c r="AL1645" s="23">
        <f t="shared" si="3637"/>
        <v>0</v>
      </c>
      <c r="AM1645" s="23">
        <f t="shared" si="3637"/>
        <v>0</v>
      </c>
      <c r="AN1645" s="23">
        <f t="shared" si="3637"/>
        <v>0</v>
      </c>
      <c r="AO1645" s="23">
        <f t="shared" si="3576"/>
        <v>26720.6</v>
      </c>
      <c r="AP1645" s="23">
        <f t="shared" si="3577"/>
        <v>26720.6</v>
      </c>
      <c r="AQ1645" s="23">
        <f t="shared" si="3578"/>
        <v>26720.6</v>
      </c>
      <c r="AR1645" s="23">
        <f t="shared" si="3637"/>
        <v>0</v>
      </c>
      <c r="AS1645" s="23">
        <f t="shared" si="3579"/>
        <v>26720.6</v>
      </c>
      <c r="AT1645" s="23">
        <f t="shared" si="3637"/>
        <v>0</v>
      </c>
      <c r="AU1645" s="23">
        <f t="shared" si="3637"/>
        <v>0</v>
      </c>
      <c r="AV1645" s="23">
        <f t="shared" si="3637"/>
        <v>0</v>
      </c>
      <c r="AW1645" s="23">
        <f t="shared" si="3637"/>
        <v>0</v>
      </c>
      <c r="AX1645" s="23">
        <f t="shared" si="3637"/>
        <v>0</v>
      </c>
      <c r="AY1645" s="23">
        <f t="shared" si="3551"/>
        <v>26720.6</v>
      </c>
      <c r="AZ1645" s="23">
        <f t="shared" si="3637"/>
        <v>0</v>
      </c>
    </row>
    <row r="1646" spans="1:53" ht="31.5" x14ac:dyDescent="0.25">
      <c r="A1646" s="12" t="s">
        <v>432</v>
      </c>
      <c r="B1646" s="12" t="s">
        <v>12</v>
      </c>
      <c r="C1646" s="12" t="s">
        <v>81</v>
      </c>
      <c r="D1646" s="12" t="s">
        <v>316</v>
      </c>
      <c r="E1646" s="12">
        <v>120</v>
      </c>
      <c r="F1646" s="14" t="s">
        <v>371</v>
      </c>
      <c r="G1646" s="20">
        <v>26720.6</v>
      </c>
      <c r="H1646" s="20">
        <v>26720.6</v>
      </c>
      <c r="I1646" s="20">
        <v>26720.6</v>
      </c>
      <c r="J1646" s="20"/>
      <c r="K1646" s="20"/>
      <c r="L1646" s="20"/>
      <c r="M1646" s="20">
        <f t="shared" si="3521"/>
        <v>26720.6</v>
      </c>
      <c r="N1646" s="20">
        <f t="shared" si="3522"/>
        <v>26720.6</v>
      </c>
      <c r="O1646" s="20">
        <f t="shared" si="3523"/>
        <v>26720.6</v>
      </c>
      <c r="P1646" s="23"/>
      <c r="Q1646" s="23"/>
      <c r="R1646" s="23"/>
      <c r="S1646" s="23"/>
      <c r="T1646" s="23"/>
      <c r="U1646" s="23"/>
      <c r="V1646" s="23"/>
      <c r="W1646" s="23"/>
      <c r="X1646" s="23"/>
      <c r="Y1646" s="23"/>
      <c r="Z1646" s="23">
        <f t="shared" si="3536"/>
        <v>26720.6</v>
      </c>
      <c r="AA1646" s="23">
        <f t="shared" si="3537"/>
        <v>26720.6</v>
      </c>
      <c r="AB1646" s="23">
        <f t="shared" si="3538"/>
        <v>26720.6</v>
      </c>
      <c r="AC1646" s="23"/>
      <c r="AD1646" s="23"/>
      <c r="AE1646" s="23"/>
      <c r="AF1646" s="23"/>
      <c r="AG1646" s="23"/>
      <c r="AH1646" s="23"/>
      <c r="AI1646" s="23"/>
      <c r="AJ1646" s="23"/>
      <c r="AK1646" s="23"/>
      <c r="AL1646" s="23"/>
      <c r="AM1646" s="23"/>
      <c r="AN1646" s="23"/>
      <c r="AO1646" s="23">
        <f t="shared" si="3576"/>
        <v>26720.6</v>
      </c>
      <c r="AP1646" s="23">
        <f t="shared" si="3577"/>
        <v>26720.6</v>
      </c>
      <c r="AQ1646" s="23">
        <f t="shared" si="3578"/>
        <v>26720.6</v>
      </c>
      <c r="AR1646" s="23"/>
      <c r="AS1646" s="23">
        <f t="shared" si="3579"/>
        <v>26720.6</v>
      </c>
      <c r="AT1646" s="23"/>
      <c r="AU1646" s="23"/>
      <c r="AV1646" s="23"/>
      <c r="AW1646" s="23"/>
      <c r="AX1646" s="23"/>
      <c r="AY1646" s="23">
        <f t="shared" si="3551"/>
        <v>26720.6</v>
      </c>
      <c r="AZ1646" s="23"/>
    </row>
    <row r="1647" spans="1:53" ht="47.25" x14ac:dyDescent="0.25">
      <c r="A1647" s="12" t="s">
        <v>432</v>
      </c>
      <c r="B1647" s="12" t="s">
        <v>12</v>
      </c>
      <c r="C1647" s="12" t="s">
        <v>81</v>
      </c>
      <c r="D1647" s="12" t="s">
        <v>317</v>
      </c>
      <c r="E1647" s="12"/>
      <c r="F1647" s="14" t="s">
        <v>814</v>
      </c>
      <c r="G1647" s="20">
        <f>G1650+G1652+G1648</f>
        <v>3538.8</v>
      </c>
      <c r="H1647" s="20">
        <f t="shared" ref="H1647:L1647" si="3638">H1650+H1652+H1648</f>
        <v>3609.7</v>
      </c>
      <c r="I1647" s="20">
        <f t="shared" si="3638"/>
        <v>3607</v>
      </c>
      <c r="J1647" s="20">
        <f t="shared" si="3638"/>
        <v>0</v>
      </c>
      <c r="K1647" s="20">
        <f t="shared" si="3638"/>
        <v>0</v>
      </c>
      <c r="L1647" s="20">
        <f t="shared" si="3638"/>
        <v>0</v>
      </c>
      <c r="M1647" s="20">
        <f t="shared" si="3521"/>
        <v>3538.8</v>
      </c>
      <c r="N1647" s="20">
        <f t="shared" si="3522"/>
        <v>3609.7</v>
      </c>
      <c r="O1647" s="20">
        <f t="shared" si="3523"/>
        <v>3607</v>
      </c>
      <c r="P1647" s="23">
        <f t="shared" ref="P1647:Q1647" si="3639">P1650+P1652+P1648</f>
        <v>0</v>
      </c>
      <c r="Q1647" s="23">
        <f t="shared" si="3639"/>
        <v>0</v>
      </c>
      <c r="R1647" s="23">
        <f t="shared" ref="R1647:T1647" si="3640">R1650+R1652+R1648</f>
        <v>0</v>
      </c>
      <c r="S1647" s="23">
        <f t="shared" si="3640"/>
        <v>0</v>
      </c>
      <c r="T1647" s="23">
        <f t="shared" si="3640"/>
        <v>0</v>
      </c>
      <c r="U1647" s="23">
        <f t="shared" ref="U1647:W1647" si="3641">U1650+U1652+U1648</f>
        <v>0</v>
      </c>
      <c r="V1647" s="23">
        <f t="shared" si="3641"/>
        <v>0</v>
      </c>
      <c r="W1647" s="23">
        <f t="shared" si="3641"/>
        <v>0</v>
      </c>
      <c r="X1647" s="23">
        <f t="shared" ref="X1647:Y1647" si="3642">X1650+X1652+X1648</f>
        <v>0</v>
      </c>
      <c r="Y1647" s="23">
        <f t="shared" si="3642"/>
        <v>0</v>
      </c>
      <c r="Z1647" s="23">
        <f t="shared" si="3536"/>
        <v>3538.8</v>
      </c>
      <c r="AA1647" s="23">
        <f t="shared" si="3537"/>
        <v>3609.7</v>
      </c>
      <c r="AB1647" s="23">
        <f t="shared" si="3538"/>
        <v>3607</v>
      </c>
      <c r="AC1647" s="23">
        <f t="shared" ref="AC1647:AL1647" si="3643">AC1650+AC1652+AC1648</f>
        <v>0</v>
      </c>
      <c r="AD1647" s="23">
        <f t="shared" si="3643"/>
        <v>0</v>
      </c>
      <c r="AE1647" s="23">
        <f t="shared" ref="AE1647" si="3644">AE1650+AE1652+AE1648</f>
        <v>0</v>
      </c>
      <c r="AF1647" s="23">
        <f t="shared" si="3643"/>
        <v>0</v>
      </c>
      <c r="AG1647" s="23">
        <f t="shared" si="3643"/>
        <v>0</v>
      </c>
      <c r="AH1647" s="23">
        <f t="shared" si="3643"/>
        <v>0</v>
      </c>
      <c r="AI1647" s="23">
        <f t="shared" ref="AI1647" si="3645">AI1650+AI1652+AI1648</f>
        <v>0</v>
      </c>
      <c r="AJ1647" s="23">
        <f t="shared" si="3643"/>
        <v>0</v>
      </c>
      <c r="AK1647" s="23">
        <f t="shared" si="3643"/>
        <v>0</v>
      </c>
      <c r="AL1647" s="23">
        <f t="shared" si="3643"/>
        <v>0</v>
      </c>
      <c r="AM1647" s="23">
        <f t="shared" ref="AM1647:AZ1647" si="3646">AM1650+AM1652+AM1648</f>
        <v>0</v>
      </c>
      <c r="AN1647" s="23">
        <f t="shared" si="3646"/>
        <v>0</v>
      </c>
      <c r="AO1647" s="23">
        <f t="shared" si="3576"/>
        <v>3538.8</v>
      </c>
      <c r="AP1647" s="23">
        <f t="shared" si="3577"/>
        <v>3609.7</v>
      </c>
      <c r="AQ1647" s="23">
        <f t="shared" si="3578"/>
        <v>3607</v>
      </c>
      <c r="AR1647" s="23">
        <f t="shared" ref="AR1647" si="3647">AR1650+AR1652+AR1648</f>
        <v>0</v>
      </c>
      <c r="AS1647" s="23">
        <f t="shared" si="3579"/>
        <v>3538.8</v>
      </c>
      <c r="AT1647" s="23">
        <f t="shared" ref="AT1647:AX1647" si="3648">AT1650+AT1652+AT1648</f>
        <v>0</v>
      </c>
      <c r="AU1647" s="23">
        <f t="shared" si="3648"/>
        <v>0</v>
      </c>
      <c r="AV1647" s="23">
        <f t="shared" si="3648"/>
        <v>0</v>
      </c>
      <c r="AW1647" s="23">
        <f t="shared" si="3648"/>
        <v>0</v>
      </c>
      <c r="AX1647" s="23">
        <f t="shared" si="3648"/>
        <v>0</v>
      </c>
      <c r="AY1647" s="23">
        <f t="shared" si="3551"/>
        <v>3538.8</v>
      </c>
      <c r="AZ1647" s="23">
        <f t="shared" si="3646"/>
        <v>0</v>
      </c>
    </row>
    <row r="1648" spans="1:53" ht="78.75" x14ac:dyDescent="0.25">
      <c r="A1648" s="12" t="s">
        <v>432</v>
      </c>
      <c r="B1648" s="12" t="s">
        <v>12</v>
      </c>
      <c r="C1648" s="12" t="s">
        <v>81</v>
      </c>
      <c r="D1648" s="12" t="s">
        <v>317</v>
      </c>
      <c r="E1648" s="12" t="s">
        <v>23</v>
      </c>
      <c r="F1648" s="14" t="s">
        <v>382</v>
      </c>
      <c r="G1648" s="20">
        <f>G1649</f>
        <v>2.1</v>
      </c>
      <c r="H1648" s="20">
        <f t="shared" ref="H1648:AZ1648" si="3649">H1649</f>
        <v>2.1</v>
      </c>
      <c r="I1648" s="20">
        <f t="shared" si="3649"/>
        <v>2.1</v>
      </c>
      <c r="J1648" s="20">
        <f t="shared" si="3649"/>
        <v>0</v>
      </c>
      <c r="K1648" s="20">
        <f t="shared" si="3649"/>
        <v>0</v>
      </c>
      <c r="L1648" s="20">
        <f t="shared" si="3649"/>
        <v>0</v>
      </c>
      <c r="M1648" s="20">
        <f t="shared" si="3521"/>
        <v>2.1</v>
      </c>
      <c r="N1648" s="20">
        <f t="shared" si="3522"/>
        <v>2.1</v>
      </c>
      <c r="O1648" s="20">
        <f t="shared" si="3523"/>
        <v>2.1</v>
      </c>
      <c r="P1648" s="23">
        <f t="shared" si="3649"/>
        <v>0</v>
      </c>
      <c r="Q1648" s="23">
        <f t="shared" si="3649"/>
        <v>0</v>
      </c>
      <c r="R1648" s="23">
        <f t="shared" si="3649"/>
        <v>0</v>
      </c>
      <c r="S1648" s="23">
        <f t="shared" si="3649"/>
        <v>0</v>
      </c>
      <c r="T1648" s="23">
        <f t="shared" si="3649"/>
        <v>0</v>
      </c>
      <c r="U1648" s="23">
        <f t="shared" si="3649"/>
        <v>0</v>
      </c>
      <c r="V1648" s="23">
        <f t="shared" si="3649"/>
        <v>0</v>
      </c>
      <c r="W1648" s="23">
        <f t="shared" si="3649"/>
        <v>0</v>
      </c>
      <c r="X1648" s="23">
        <f t="shared" si="3649"/>
        <v>0</v>
      </c>
      <c r="Y1648" s="23">
        <f t="shared" si="3649"/>
        <v>0</v>
      </c>
      <c r="Z1648" s="23">
        <f t="shared" si="3536"/>
        <v>2.1</v>
      </c>
      <c r="AA1648" s="23">
        <f t="shared" si="3537"/>
        <v>2.1</v>
      </c>
      <c r="AB1648" s="23">
        <f t="shared" si="3538"/>
        <v>2.1</v>
      </c>
      <c r="AC1648" s="23">
        <f t="shared" si="3649"/>
        <v>0</v>
      </c>
      <c r="AD1648" s="23">
        <f t="shared" si="3649"/>
        <v>0</v>
      </c>
      <c r="AE1648" s="23">
        <f t="shared" si="3649"/>
        <v>0</v>
      </c>
      <c r="AF1648" s="23">
        <f t="shared" si="3649"/>
        <v>0</v>
      </c>
      <c r="AG1648" s="23">
        <f t="shared" si="3649"/>
        <v>0</v>
      </c>
      <c r="AH1648" s="23">
        <f t="shared" si="3649"/>
        <v>0</v>
      </c>
      <c r="AI1648" s="23">
        <f t="shared" si="3649"/>
        <v>0</v>
      </c>
      <c r="AJ1648" s="23">
        <f t="shared" si="3649"/>
        <v>0</v>
      </c>
      <c r="AK1648" s="23">
        <f t="shared" si="3649"/>
        <v>0</v>
      </c>
      <c r="AL1648" s="23">
        <f t="shared" si="3649"/>
        <v>0</v>
      </c>
      <c r="AM1648" s="23">
        <f t="shared" si="3649"/>
        <v>0</v>
      </c>
      <c r="AN1648" s="23">
        <f t="shared" si="3649"/>
        <v>0</v>
      </c>
      <c r="AO1648" s="23">
        <f t="shared" si="3576"/>
        <v>2.1</v>
      </c>
      <c r="AP1648" s="23">
        <f t="shared" si="3577"/>
        <v>2.1</v>
      </c>
      <c r="AQ1648" s="23">
        <f t="shared" si="3578"/>
        <v>2.1</v>
      </c>
      <c r="AR1648" s="23">
        <f t="shared" si="3649"/>
        <v>0</v>
      </c>
      <c r="AS1648" s="23">
        <f t="shared" si="3579"/>
        <v>2.1</v>
      </c>
      <c r="AT1648" s="23">
        <f t="shared" si="3649"/>
        <v>0</v>
      </c>
      <c r="AU1648" s="23">
        <f t="shared" si="3649"/>
        <v>0</v>
      </c>
      <c r="AV1648" s="23">
        <f t="shared" si="3649"/>
        <v>0</v>
      </c>
      <c r="AW1648" s="23">
        <f t="shared" si="3649"/>
        <v>0</v>
      </c>
      <c r="AX1648" s="23">
        <f t="shared" si="3649"/>
        <v>0</v>
      </c>
      <c r="AY1648" s="23">
        <f t="shared" si="3551"/>
        <v>2.1</v>
      </c>
      <c r="AZ1648" s="23">
        <f t="shared" si="3649"/>
        <v>0</v>
      </c>
    </row>
    <row r="1649" spans="1:53" ht="31.5" x14ac:dyDescent="0.25">
      <c r="A1649" s="12" t="s">
        <v>432</v>
      </c>
      <c r="B1649" s="12" t="s">
        <v>12</v>
      </c>
      <c r="C1649" s="12" t="s">
        <v>81</v>
      </c>
      <c r="D1649" s="12" t="s">
        <v>317</v>
      </c>
      <c r="E1649" s="12" t="s">
        <v>434</v>
      </c>
      <c r="F1649" s="14" t="s">
        <v>371</v>
      </c>
      <c r="G1649" s="20">
        <v>2.1</v>
      </c>
      <c r="H1649" s="20">
        <v>2.1</v>
      </c>
      <c r="I1649" s="20">
        <v>2.1</v>
      </c>
      <c r="J1649" s="20"/>
      <c r="K1649" s="20"/>
      <c r="L1649" s="20"/>
      <c r="M1649" s="20">
        <f t="shared" si="3521"/>
        <v>2.1</v>
      </c>
      <c r="N1649" s="20">
        <f t="shared" si="3522"/>
        <v>2.1</v>
      </c>
      <c r="O1649" s="20">
        <f t="shared" si="3523"/>
        <v>2.1</v>
      </c>
      <c r="P1649" s="23"/>
      <c r="Q1649" s="23"/>
      <c r="R1649" s="23"/>
      <c r="S1649" s="23"/>
      <c r="T1649" s="23"/>
      <c r="U1649" s="23"/>
      <c r="V1649" s="23"/>
      <c r="W1649" s="23"/>
      <c r="X1649" s="23"/>
      <c r="Y1649" s="23"/>
      <c r="Z1649" s="23">
        <f t="shared" si="3536"/>
        <v>2.1</v>
      </c>
      <c r="AA1649" s="23">
        <f t="shared" si="3537"/>
        <v>2.1</v>
      </c>
      <c r="AB1649" s="23">
        <f t="shared" si="3538"/>
        <v>2.1</v>
      </c>
      <c r="AC1649" s="23"/>
      <c r="AD1649" s="23"/>
      <c r="AE1649" s="23"/>
      <c r="AF1649" s="23"/>
      <c r="AG1649" s="23"/>
      <c r="AH1649" s="23"/>
      <c r="AI1649" s="23"/>
      <c r="AJ1649" s="23"/>
      <c r="AK1649" s="23"/>
      <c r="AL1649" s="23"/>
      <c r="AM1649" s="23"/>
      <c r="AN1649" s="23"/>
      <c r="AO1649" s="23">
        <f t="shared" si="3576"/>
        <v>2.1</v>
      </c>
      <c r="AP1649" s="23">
        <f t="shared" si="3577"/>
        <v>2.1</v>
      </c>
      <c r="AQ1649" s="23">
        <f t="shared" si="3578"/>
        <v>2.1</v>
      </c>
      <c r="AR1649" s="23"/>
      <c r="AS1649" s="23">
        <f t="shared" si="3579"/>
        <v>2.1</v>
      </c>
      <c r="AT1649" s="23"/>
      <c r="AU1649" s="23"/>
      <c r="AV1649" s="23"/>
      <c r="AW1649" s="23"/>
      <c r="AX1649" s="23"/>
      <c r="AY1649" s="23">
        <f t="shared" si="3551"/>
        <v>2.1</v>
      </c>
      <c r="AZ1649" s="23"/>
    </row>
    <row r="1650" spans="1:53" ht="31.5" x14ac:dyDescent="0.25">
      <c r="A1650" s="12" t="s">
        <v>432</v>
      </c>
      <c r="B1650" s="12" t="s">
        <v>12</v>
      </c>
      <c r="C1650" s="12" t="s">
        <v>81</v>
      </c>
      <c r="D1650" s="12" t="s">
        <v>317</v>
      </c>
      <c r="E1650" s="12" t="s">
        <v>7</v>
      </c>
      <c r="F1650" s="14" t="s">
        <v>383</v>
      </c>
      <c r="G1650" s="20">
        <f>G1651</f>
        <v>3489.9</v>
      </c>
      <c r="H1650" s="20">
        <f t="shared" ref="H1650:AZ1650" si="3650">H1651</f>
        <v>3563.9</v>
      </c>
      <c r="I1650" s="20">
        <f t="shared" si="3650"/>
        <v>3563.9</v>
      </c>
      <c r="J1650" s="20">
        <f t="shared" si="3650"/>
        <v>0</v>
      </c>
      <c r="K1650" s="20">
        <f t="shared" si="3650"/>
        <v>0</v>
      </c>
      <c r="L1650" s="20">
        <f t="shared" si="3650"/>
        <v>0</v>
      </c>
      <c r="M1650" s="20">
        <f t="shared" si="3521"/>
        <v>3489.9</v>
      </c>
      <c r="N1650" s="20">
        <f t="shared" si="3522"/>
        <v>3563.9</v>
      </c>
      <c r="O1650" s="20">
        <f t="shared" si="3523"/>
        <v>3563.9</v>
      </c>
      <c r="P1650" s="23">
        <f t="shared" si="3650"/>
        <v>0</v>
      </c>
      <c r="Q1650" s="23">
        <f t="shared" si="3650"/>
        <v>0</v>
      </c>
      <c r="R1650" s="23">
        <f t="shared" si="3650"/>
        <v>0</v>
      </c>
      <c r="S1650" s="23">
        <f t="shared" si="3650"/>
        <v>0</v>
      </c>
      <c r="T1650" s="23">
        <f t="shared" si="3650"/>
        <v>0</v>
      </c>
      <c r="U1650" s="23">
        <f t="shared" si="3650"/>
        <v>0</v>
      </c>
      <c r="V1650" s="23">
        <f t="shared" si="3650"/>
        <v>0</v>
      </c>
      <c r="W1650" s="23">
        <f t="shared" si="3650"/>
        <v>0</v>
      </c>
      <c r="X1650" s="23">
        <f t="shared" si="3650"/>
        <v>0</v>
      </c>
      <c r="Y1650" s="23">
        <f t="shared" si="3650"/>
        <v>0</v>
      </c>
      <c r="Z1650" s="23">
        <f t="shared" si="3536"/>
        <v>3489.9</v>
      </c>
      <c r="AA1650" s="23">
        <f t="shared" si="3537"/>
        <v>3563.9</v>
      </c>
      <c r="AB1650" s="23">
        <f t="shared" si="3538"/>
        <v>3563.9</v>
      </c>
      <c r="AC1650" s="23">
        <f t="shared" si="3650"/>
        <v>0</v>
      </c>
      <c r="AD1650" s="23">
        <f t="shared" si="3650"/>
        <v>0</v>
      </c>
      <c r="AE1650" s="23">
        <f t="shared" si="3650"/>
        <v>0</v>
      </c>
      <c r="AF1650" s="23">
        <f t="shared" si="3650"/>
        <v>0</v>
      </c>
      <c r="AG1650" s="23">
        <f t="shared" si="3650"/>
        <v>0</v>
      </c>
      <c r="AH1650" s="23">
        <f t="shared" si="3650"/>
        <v>0</v>
      </c>
      <c r="AI1650" s="23">
        <f t="shared" si="3650"/>
        <v>0</v>
      </c>
      <c r="AJ1650" s="23">
        <f t="shared" si="3650"/>
        <v>0</v>
      </c>
      <c r="AK1650" s="23">
        <f t="shared" si="3650"/>
        <v>0</v>
      </c>
      <c r="AL1650" s="23">
        <f t="shared" si="3650"/>
        <v>0</v>
      </c>
      <c r="AM1650" s="23">
        <f t="shared" si="3650"/>
        <v>0</v>
      </c>
      <c r="AN1650" s="23">
        <f t="shared" si="3650"/>
        <v>0</v>
      </c>
      <c r="AO1650" s="23">
        <f t="shared" si="3576"/>
        <v>3489.9</v>
      </c>
      <c r="AP1650" s="23">
        <f t="shared" si="3577"/>
        <v>3563.9</v>
      </c>
      <c r="AQ1650" s="23">
        <f t="shared" si="3578"/>
        <v>3563.9</v>
      </c>
      <c r="AR1650" s="23">
        <f t="shared" si="3650"/>
        <v>0</v>
      </c>
      <c r="AS1650" s="23">
        <f t="shared" si="3579"/>
        <v>3489.9</v>
      </c>
      <c r="AT1650" s="23">
        <f t="shared" si="3650"/>
        <v>0</v>
      </c>
      <c r="AU1650" s="23">
        <f t="shared" si="3650"/>
        <v>0</v>
      </c>
      <c r="AV1650" s="23">
        <f t="shared" si="3650"/>
        <v>0</v>
      </c>
      <c r="AW1650" s="23">
        <f t="shared" si="3650"/>
        <v>0</v>
      </c>
      <c r="AX1650" s="23">
        <f t="shared" si="3650"/>
        <v>0</v>
      </c>
      <c r="AY1650" s="23">
        <f t="shared" si="3551"/>
        <v>3489.9</v>
      </c>
      <c r="AZ1650" s="23">
        <f t="shared" si="3650"/>
        <v>0</v>
      </c>
    </row>
    <row r="1651" spans="1:53" ht="31.5" x14ac:dyDescent="0.25">
      <c r="A1651" s="12" t="s">
        <v>432</v>
      </c>
      <c r="B1651" s="12" t="s">
        <v>12</v>
      </c>
      <c r="C1651" s="12" t="s">
        <v>81</v>
      </c>
      <c r="D1651" s="12" t="s">
        <v>317</v>
      </c>
      <c r="E1651" s="12">
        <v>240</v>
      </c>
      <c r="F1651" s="14" t="s">
        <v>372</v>
      </c>
      <c r="G1651" s="20">
        <v>3489.9</v>
      </c>
      <c r="H1651" s="20">
        <v>3563.9</v>
      </c>
      <c r="I1651" s="20">
        <v>3563.9</v>
      </c>
      <c r="J1651" s="20"/>
      <c r="K1651" s="20"/>
      <c r="L1651" s="20"/>
      <c r="M1651" s="20">
        <f t="shared" si="3521"/>
        <v>3489.9</v>
      </c>
      <c r="N1651" s="20">
        <f t="shared" si="3522"/>
        <v>3563.9</v>
      </c>
      <c r="O1651" s="20">
        <f t="shared" si="3523"/>
        <v>3563.9</v>
      </c>
      <c r="P1651" s="23"/>
      <c r="Q1651" s="23"/>
      <c r="R1651" s="23"/>
      <c r="S1651" s="23"/>
      <c r="T1651" s="23"/>
      <c r="U1651" s="23"/>
      <c r="V1651" s="23"/>
      <c r="W1651" s="23"/>
      <c r="X1651" s="23"/>
      <c r="Y1651" s="23"/>
      <c r="Z1651" s="23">
        <f t="shared" si="3536"/>
        <v>3489.9</v>
      </c>
      <c r="AA1651" s="23">
        <f t="shared" si="3537"/>
        <v>3563.9</v>
      </c>
      <c r="AB1651" s="23">
        <f t="shared" si="3538"/>
        <v>3563.9</v>
      </c>
      <c r="AC1651" s="23"/>
      <c r="AD1651" s="23"/>
      <c r="AE1651" s="23"/>
      <c r="AF1651" s="23"/>
      <c r="AG1651" s="23"/>
      <c r="AH1651" s="23"/>
      <c r="AI1651" s="23"/>
      <c r="AJ1651" s="23"/>
      <c r="AK1651" s="23"/>
      <c r="AL1651" s="23"/>
      <c r="AM1651" s="23"/>
      <c r="AN1651" s="23"/>
      <c r="AO1651" s="23">
        <f t="shared" si="3576"/>
        <v>3489.9</v>
      </c>
      <c r="AP1651" s="23">
        <f t="shared" si="3577"/>
        <v>3563.9</v>
      </c>
      <c r="AQ1651" s="23">
        <f t="shared" si="3578"/>
        <v>3563.9</v>
      </c>
      <c r="AR1651" s="23"/>
      <c r="AS1651" s="23">
        <f t="shared" si="3579"/>
        <v>3489.9</v>
      </c>
      <c r="AT1651" s="23"/>
      <c r="AU1651" s="23"/>
      <c r="AV1651" s="23"/>
      <c r="AW1651" s="23"/>
      <c r="AX1651" s="23"/>
      <c r="AY1651" s="23">
        <f t="shared" si="3551"/>
        <v>3489.9</v>
      </c>
      <c r="AZ1651" s="23"/>
    </row>
    <row r="1652" spans="1:53" x14ac:dyDescent="0.25">
      <c r="A1652" s="12" t="s">
        <v>432</v>
      </c>
      <c r="B1652" s="12" t="s">
        <v>12</v>
      </c>
      <c r="C1652" s="12" t="s">
        <v>81</v>
      </c>
      <c r="D1652" s="12" t="s">
        <v>317</v>
      </c>
      <c r="E1652" s="12" t="s">
        <v>8</v>
      </c>
      <c r="F1652" s="14" t="s">
        <v>387</v>
      </c>
      <c r="G1652" s="20">
        <f>G1653</f>
        <v>46.8</v>
      </c>
      <c r="H1652" s="20">
        <f t="shared" ref="H1652:AZ1652" si="3651">H1653</f>
        <v>43.7</v>
      </c>
      <c r="I1652" s="20">
        <f t="shared" si="3651"/>
        <v>41</v>
      </c>
      <c r="J1652" s="20">
        <f t="shared" si="3651"/>
        <v>0</v>
      </c>
      <c r="K1652" s="20">
        <f t="shared" si="3651"/>
        <v>0</v>
      </c>
      <c r="L1652" s="20">
        <f t="shared" si="3651"/>
        <v>0</v>
      </c>
      <c r="M1652" s="20">
        <f t="shared" si="3521"/>
        <v>46.8</v>
      </c>
      <c r="N1652" s="20">
        <f t="shared" si="3522"/>
        <v>43.7</v>
      </c>
      <c r="O1652" s="20">
        <f t="shared" si="3523"/>
        <v>41</v>
      </c>
      <c r="P1652" s="23">
        <f t="shared" si="3651"/>
        <v>0</v>
      </c>
      <c r="Q1652" s="23">
        <f t="shared" si="3651"/>
        <v>0</v>
      </c>
      <c r="R1652" s="23">
        <f t="shared" si="3651"/>
        <v>0</v>
      </c>
      <c r="S1652" s="23">
        <f t="shared" si="3651"/>
        <v>0</v>
      </c>
      <c r="T1652" s="23">
        <f t="shared" si="3651"/>
        <v>0</v>
      </c>
      <c r="U1652" s="23">
        <f t="shared" si="3651"/>
        <v>0</v>
      </c>
      <c r="V1652" s="23">
        <f t="shared" si="3651"/>
        <v>0</v>
      </c>
      <c r="W1652" s="23">
        <f t="shared" si="3651"/>
        <v>0</v>
      </c>
      <c r="X1652" s="23">
        <f t="shared" si="3651"/>
        <v>0</v>
      </c>
      <c r="Y1652" s="23">
        <f t="shared" si="3651"/>
        <v>0</v>
      </c>
      <c r="Z1652" s="23">
        <f t="shared" si="3536"/>
        <v>46.8</v>
      </c>
      <c r="AA1652" s="23">
        <f t="shared" si="3537"/>
        <v>43.7</v>
      </c>
      <c r="AB1652" s="23">
        <f t="shared" si="3538"/>
        <v>41</v>
      </c>
      <c r="AC1652" s="23">
        <f t="shared" si="3651"/>
        <v>0</v>
      </c>
      <c r="AD1652" s="23">
        <f t="shared" si="3651"/>
        <v>0</v>
      </c>
      <c r="AE1652" s="23">
        <f t="shared" si="3651"/>
        <v>0</v>
      </c>
      <c r="AF1652" s="23">
        <f t="shared" si="3651"/>
        <v>0</v>
      </c>
      <c r="AG1652" s="23">
        <f t="shared" si="3651"/>
        <v>0</v>
      </c>
      <c r="AH1652" s="23">
        <f t="shared" si="3651"/>
        <v>0</v>
      </c>
      <c r="AI1652" s="23">
        <f t="shared" si="3651"/>
        <v>0</v>
      </c>
      <c r="AJ1652" s="23">
        <f t="shared" si="3651"/>
        <v>0</v>
      </c>
      <c r="AK1652" s="23">
        <f t="shared" si="3651"/>
        <v>0</v>
      </c>
      <c r="AL1652" s="23">
        <f t="shared" si="3651"/>
        <v>0</v>
      </c>
      <c r="AM1652" s="23">
        <f t="shared" si="3651"/>
        <v>0</v>
      </c>
      <c r="AN1652" s="23">
        <f t="shared" si="3651"/>
        <v>0</v>
      </c>
      <c r="AO1652" s="23">
        <f t="shared" si="3576"/>
        <v>46.8</v>
      </c>
      <c r="AP1652" s="23">
        <f t="shared" si="3577"/>
        <v>43.7</v>
      </c>
      <c r="AQ1652" s="23">
        <f t="shared" si="3578"/>
        <v>41</v>
      </c>
      <c r="AR1652" s="23">
        <f t="shared" si="3651"/>
        <v>0</v>
      </c>
      <c r="AS1652" s="23">
        <f t="shared" si="3579"/>
        <v>46.8</v>
      </c>
      <c r="AT1652" s="23">
        <f t="shared" si="3651"/>
        <v>0</v>
      </c>
      <c r="AU1652" s="23">
        <f t="shared" si="3651"/>
        <v>0</v>
      </c>
      <c r="AV1652" s="23">
        <f t="shared" si="3651"/>
        <v>0</v>
      </c>
      <c r="AW1652" s="23">
        <f t="shared" si="3651"/>
        <v>0</v>
      </c>
      <c r="AX1652" s="23">
        <f t="shared" si="3651"/>
        <v>0</v>
      </c>
      <c r="AY1652" s="23">
        <f t="shared" si="3551"/>
        <v>46.8</v>
      </c>
      <c r="AZ1652" s="23">
        <f t="shared" si="3651"/>
        <v>0</v>
      </c>
    </row>
    <row r="1653" spans="1:53" x14ac:dyDescent="0.25">
      <c r="A1653" s="12" t="s">
        <v>432</v>
      </c>
      <c r="B1653" s="12" t="s">
        <v>12</v>
      </c>
      <c r="C1653" s="12" t="s">
        <v>81</v>
      </c>
      <c r="D1653" s="12" t="s">
        <v>317</v>
      </c>
      <c r="E1653" s="12">
        <v>850</v>
      </c>
      <c r="F1653" s="14" t="s">
        <v>381</v>
      </c>
      <c r="G1653" s="20">
        <v>46.8</v>
      </c>
      <c r="H1653" s="20">
        <v>43.7</v>
      </c>
      <c r="I1653" s="20">
        <v>41</v>
      </c>
      <c r="J1653" s="20"/>
      <c r="K1653" s="20"/>
      <c r="L1653" s="20"/>
      <c r="M1653" s="20">
        <f t="shared" si="3521"/>
        <v>46.8</v>
      </c>
      <c r="N1653" s="20">
        <f t="shared" si="3522"/>
        <v>43.7</v>
      </c>
      <c r="O1653" s="20">
        <f t="shared" si="3523"/>
        <v>41</v>
      </c>
      <c r="P1653" s="23"/>
      <c r="Q1653" s="23"/>
      <c r="R1653" s="23"/>
      <c r="S1653" s="23"/>
      <c r="T1653" s="23"/>
      <c r="U1653" s="23"/>
      <c r="V1653" s="23"/>
      <c r="W1653" s="23"/>
      <c r="X1653" s="23"/>
      <c r="Y1653" s="23"/>
      <c r="Z1653" s="23">
        <f t="shared" si="3536"/>
        <v>46.8</v>
      </c>
      <c r="AA1653" s="23">
        <f t="shared" si="3537"/>
        <v>43.7</v>
      </c>
      <c r="AB1653" s="23">
        <f t="shared" si="3538"/>
        <v>41</v>
      </c>
      <c r="AC1653" s="23"/>
      <c r="AD1653" s="23"/>
      <c r="AE1653" s="23"/>
      <c r="AF1653" s="23"/>
      <c r="AG1653" s="23"/>
      <c r="AH1653" s="23"/>
      <c r="AI1653" s="23"/>
      <c r="AJ1653" s="23"/>
      <c r="AK1653" s="23"/>
      <c r="AL1653" s="23"/>
      <c r="AM1653" s="23"/>
      <c r="AN1653" s="23"/>
      <c r="AO1653" s="23">
        <f t="shared" si="3576"/>
        <v>46.8</v>
      </c>
      <c r="AP1653" s="23">
        <f t="shared" si="3577"/>
        <v>43.7</v>
      </c>
      <c r="AQ1653" s="23">
        <f t="shared" si="3578"/>
        <v>41</v>
      </c>
      <c r="AR1653" s="23"/>
      <c r="AS1653" s="23">
        <f t="shared" si="3579"/>
        <v>46.8</v>
      </c>
      <c r="AT1653" s="23"/>
      <c r="AU1653" s="23"/>
      <c r="AV1653" s="23"/>
      <c r="AW1653" s="23"/>
      <c r="AX1653" s="23"/>
      <c r="AY1653" s="23">
        <f t="shared" si="3551"/>
        <v>46.8</v>
      </c>
      <c r="AZ1653" s="23"/>
    </row>
    <row r="1654" spans="1:53" x14ac:dyDescent="0.25">
      <c r="A1654" s="17" t="s">
        <v>432</v>
      </c>
      <c r="B1654" s="17" t="s">
        <v>12</v>
      </c>
      <c r="C1654" s="17" t="s">
        <v>14</v>
      </c>
      <c r="D1654" s="17"/>
      <c r="E1654" s="17"/>
      <c r="F1654" s="10" t="s">
        <v>18</v>
      </c>
      <c r="G1654" s="19">
        <f>G1655+G1690</f>
        <v>8396</v>
      </c>
      <c r="H1654" s="19">
        <f>H1655+H1690</f>
        <v>8238.6</v>
      </c>
      <c r="I1654" s="19">
        <f>I1655+I1690</f>
        <v>8238.6</v>
      </c>
      <c r="J1654" s="19">
        <f t="shared" ref="J1654:L1654" si="3652">J1655+J1690</f>
        <v>183.3</v>
      </c>
      <c r="K1654" s="19">
        <f t="shared" si="3652"/>
        <v>0</v>
      </c>
      <c r="L1654" s="19">
        <f t="shared" si="3652"/>
        <v>0</v>
      </c>
      <c r="M1654" s="20">
        <f t="shared" si="3521"/>
        <v>8579.2999999999993</v>
      </c>
      <c r="N1654" s="20">
        <f t="shared" si="3522"/>
        <v>8238.6</v>
      </c>
      <c r="O1654" s="20">
        <f t="shared" si="3523"/>
        <v>8238.6</v>
      </c>
      <c r="P1654" s="22">
        <f t="shared" ref="P1654:AZ1654" si="3653">P1655+P1690</f>
        <v>0</v>
      </c>
      <c r="Q1654" s="22">
        <f t="shared" si="3653"/>
        <v>0</v>
      </c>
      <c r="R1654" s="22">
        <f t="shared" si="3653"/>
        <v>0</v>
      </c>
      <c r="S1654" s="22">
        <f t="shared" ref="S1654" si="3654">S1655+S1690</f>
        <v>0</v>
      </c>
      <c r="T1654" s="22">
        <f t="shared" si="3653"/>
        <v>0</v>
      </c>
      <c r="U1654" s="22">
        <f t="shared" si="3653"/>
        <v>0</v>
      </c>
      <c r="V1654" s="22">
        <f t="shared" ref="V1654" si="3655">V1655+V1690</f>
        <v>0</v>
      </c>
      <c r="W1654" s="22">
        <f t="shared" si="3653"/>
        <v>0</v>
      </c>
      <c r="X1654" s="22">
        <f t="shared" si="3653"/>
        <v>0</v>
      </c>
      <c r="Y1654" s="22">
        <f t="shared" si="3653"/>
        <v>0</v>
      </c>
      <c r="Z1654" s="22">
        <f t="shared" si="3536"/>
        <v>8579.2999999999993</v>
      </c>
      <c r="AA1654" s="22">
        <f t="shared" si="3537"/>
        <v>8238.6</v>
      </c>
      <c r="AB1654" s="22">
        <f t="shared" si="3538"/>
        <v>8238.6</v>
      </c>
      <c r="AC1654" s="22">
        <f t="shared" ref="AC1654:AN1654" si="3656">AC1655+AC1690</f>
        <v>0</v>
      </c>
      <c r="AD1654" s="22">
        <f t="shared" si="3656"/>
        <v>0</v>
      </c>
      <c r="AE1654" s="22">
        <f t="shared" ref="AE1654" si="3657">AE1655+AE1690</f>
        <v>0</v>
      </c>
      <c r="AF1654" s="22">
        <f t="shared" si="3656"/>
        <v>0</v>
      </c>
      <c r="AG1654" s="22">
        <f t="shared" si="3656"/>
        <v>0</v>
      </c>
      <c r="AH1654" s="22">
        <f t="shared" si="3656"/>
        <v>0</v>
      </c>
      <c r="AI1654" s="22">
        <f t="shared" ref="AI1654" si="3658">AI1655+AI1690</f>
        <v>0</v>
      </c>
      <c r="AJ1654" s="22">
        <f t="shared" si="3656"/>
        <v>0</v>
      </c>
      <c r="AK1654" s="22">
        <f t="shared" si="3656"/>
        <v>0</v>
      </c>
      <c r="AL1654" s="22">
        <f t="shared" si="3656"/>
        <v>0</v>
      </c>
      <c r="AM1654" s="22">
        <f t="shared" si="3656"/>
        <v>0</v>
      </c>
      <c r="AN1654" s="22">
        <f t="shared" si="3656"/>
        <v>0</v>
      </c>
      <c r="AO1654" s="22">
        <f t="shared" si="3576"/>
        <v>8579.2999999999993</v>
      </c>
      <c r="AP1654" s="22">
        <f t="shared" si="3577"/>
        <v>8238.6</v>
      </c>
      <c r="AQ1654" s="22">
        <f t="shared" si="3578"/>
        <v>8238.6</v>
      </c>
      <c r="AR1654" s="22">
        <f t="shared" ref="AR1654" si="3659">AR1655+AR1690</f>
        <v>0</v>
      </c>
      <c r="AS1654" s="22">
        <f t="shared" si="3579"/>
        <v>8579.2999999999993</v>
      </c>
      <c r="AT1654" s="22">
        <f t="shared" ref="AT1654:AX1654" si="3660">AT1655+AT1690</f>
        <v>0</v>
      </c>
      <c r="AU1654" s="22">
        <f t="shared" si="3660"/>
        <v>0</v>
      </c>
      <c r="AV1654" s="22">
        <f t="shared" si="3660"/>
        <v>0</v>
      </c>
      <c r="AW1654" s="22">
        <f t="shared" si="3660"/>
        <v>0</v>
      </c>
      <c r="AX1654" s="22">
        <f t="shared" si="3660"/>
        <v>0</v>
      </c>
      <c r="AY1654" s="22">
        <f t="shared" si="3551"/>
        <v>8579.2999999999993</v>
      </c>
      <c r="AZ1654" s="22">
        <f t="shared" si="3653"/>
        <v>0</v>
      </c>
    </row>
    <row r="1655" spans="1:53" x14ac:dyDescent="0.25">
      <c r="A1655" s="12" t="s">
        <v>432</v>
      </c>
      <c r="B1655" s="12" t="s">
        <v>12</v>
      </c>
      <c r="C1655" s="12" t="s">
        <v>14</v>
      </c>
      <c r="D1655" s="12" t="s">
        <v>345</v>
      </c>
      <c r="E1655" s="12"/>
      <c r="F1655" s="14" t="s">
        <v>402</v>
      </c>
      <c r="G1655" s="20">
        <f>G1656+G1660+G1678</f>
        <v>8098</v>
      </c>
      <c r="H1655" s="20">
        <f t="shared" ref="H1655:L1655" si="3661">H1656+H1660+H1678</f>
        <v>8238.6</v>
      </c>
      <c r="I1655" s="20">
        <f t="shared" si="3661"/>
        <v>8238.6</v>
      </c>
      <c r="J1655" s="20">
        <f t="shared" si="3661"/>
        <v>183.3</v>
      </c>
      <c r="K1655" s="20">
        <f t="shared" si="3661"/>
        <v>0</v>
      </c>
      <c r="L1655" s="20">
        <f t="shared" si="3661"/>
        <v>0</v>
      </c>
      <c r="M1655" s="20">
        <f t="shared" si="3521"/>
        <v>8281.2999999999993</v>
      </c>
      <c r="N1655" s="20">
        <f t="shared" si="3522"/>
        <v>8238.6</v>
      </c>
      <c r="O1655" s="20">
        <f t="shared" si="3523"/>
        <v>8238.6</v>
      </c>
      <c r="P1655" s="23">
        <f t="shared" ref="P1655:Q1655" si="3662">P1656+P1660+P1678</f>
        <v>0</v>
      </c>
      <c r="Q1655" s="23">
        <f t="shared" si="3662"/>
        <v>0</v>
      </c>
      <c r="R1655" s="23">
        <f t="shared" ref="R1655:T1655" si="3663">R1656+R1660+R1678</f>
        <v>0</v>
      </c>
      <c r="S1655" s="23">
        <f t="shared" si="3663"/>
        <v>0</v>
      </c>
      <c r="T1655" s="23">
        <f t="shared" si="3663"/>
        <v>0</v>
      </c>
      <c r="U1655" s="23">
        <f t="shared" ref="U1655:W1655" si="3664">U1656+U1660+U1678</f>
        <v>0</v>
      </c>
      <c r="V1655" s="23">
        <f t="shared" si="3664"/>
        <v>0</v>
      </c>
      <c r="W1655" s="23">
        <f t="shared" si="3664"/>
        <v>0</v>
      </c>
      <c r="X1655" s="23">
        <f t="shared" ref="X1655:Y1655" si="3665">X1656+X1660+X1678</f>
        <v>0</v>
      </c>
      <c r="Y1655" s="23">
        <f t="shared" si="3665"/>
        <v>0</v>
      </c>
      <c r="Z1655" s="23">
        <f t="shared" si="3536"/>
        <v>8281.2999999999993</v>
      </c>
      <c r="AA1655" s="23">
        <f t="shared" si="3537"/>
        <v>8238.6</v>
      </c>
      <c r="AB1655" s="23">
        <f t="shared" si="3538"/>
        <v>8238.6</v>
      </c>
      <c r="AC1655" s="23">
        <f t="shared" ref="AC1655:AL1655" si="3666">AC1656+AC1660+AC1678</f>
        <v>0</v>
      </c>
      <c r="AD1655" s="23">
        <f t="shared" si="3666"/>
        <v>0</v>
      </c>
      <c r="AE1655" s="23">
        <f t="shared" ref="AE1655" si="3667">AE1656+AE1660+AE1678</f>
        <v>0</v>
      </c>
      <c r="AF1655" s="23">
        <f t="shared" si="3666"/>
        <v>0</v>
      </c>
      <c r="AG1655" s="23">
        <f t="shared" si="3666"/>
        <v>0</v>
      </c>
      <c r="AH1655" s="23">
        <f t="shared" si="3666"/>
        <v>0</v>
      </c>
      <c r="AI1655" s="23">
        <f t="shared" ref="AI1655" si="3668">AI1656+AI1660+AI1678</f>
        <v>0</v>
      </c>
      <c r="AJ1655" s="23">
        <f t="shared" si="3666"/>
        <v>0</v>
      </c>
      <c r="AK1655" s="23">
        <f t="shared" si="3666"/>
        <v>0</v>
      </c>
      <c r="AL1655" s="23">
        <f t="shared" si="3666"/>
        <v>0</v>
      </c>
      <c r="AM1655" s="23">
        <f t="shared" ref="AM1655:AZ1655" si="3669">AM1656+AM1660+AM1678</f>
        <v>0</v>
      </c>
      <c r="AN1655" s="23">
        <f t="shared" si="3669"/>
        <v>0</v>
      </c>
      <c r="AO1655" s="23">
        <f t="shared" si="3576"/>
        <v>8281.2999999999993</v>
      </c>
      <c r="AP1655" s="23">
        <f t="shared" si="3577"/>
        <v>8238.6</v>
      </c>
      <c r="AQ1655" s="23">
        <f t="shared" si="3578"/>
        <v>8238.6</v>
      </c>
      <c r="AR1655" s="23">
        <f t="shared" ref="AR1655" si="3670">AR1656+AR1660+AR1678</f>
        <v>0</v>
      </c>
      <c r="AS1655" s="23">
        <f t="shared" si="3579"/>
        <v>8281.2999999999993</v>
      </c>
      <c r="AT1655" s="23">
        <f t="shared" ref="AT1655:AX1655" si="3671">AT1656+AT1660+AT1678</f>
        <v>0</v>
      </c>
      <c r="AU1655" s="23">
        <f t="shared" si="3671"/>
        <v>0</v>
      </c>
      <c r="AV1655" s="23">
        <f t="shared" si="3671"/>
        <v>0</v>
      </c>
      <c r="AW1655" s="23">
        <f t="shared" si="3671"/>
        <v>0</v>
      </c>
      <c r="AX1655" s="23">
        <f t="shared" si="3671"/>
        <v>0</v>
      </c>
      <c r="AY1655" s="23">
        <f t="shared" si="3551"/>
        <v>8281.2999999999993</v>
      </c>
      <c r="AZ1655" s="23">
        <f t="shared" si="3669"/>
        <v>0</v>
      </c>
      <c r="BA1655" s="5"/>
    </row>
    <row r="1656" spans="1:53" ht="63" x14ac:dyDescent="0.25">
      <c r="A1656" s="12" t="s">
        <v>432</v>
      </c>
      <c r="B1656" s="12" t="s">
        <v>12</v>
      </c>
      <c r="C1656" s="12" t="s">
        <v>14</v>
      </c>
      <c r="D1656" s="12" t="s">
        <v>346</v>
      </c>
      <c r="E1656" s="12"/>
      <c r="F1656" s="14" t="s">
        <v>897</v>
      </c>
      <c r="G1656" s="20">
        <f>G1657</f>
        <v>15</v>
      </c>
      <c r="H1656" s="20">
        <f t="shared" ref="H1656:AZ1658" si="3672">H1657</f>
        <v>15</v>
      </c>
      <c r="I1656" s="20">
        <f t="shared" si="3672"/>
        <v>15</v>
      </c>
      <c r="J1656" s="20">
        <f t="shared" si="3672"/>
        <v>0</v>
      </c>
      <c r="K1656" s="20">
        <f t="shared" si="3672"/>
        <v>0</v>
      </c>
      <c r="L1656" s="20">
        <f t="shared" si="3672"/>
        <v>0</v>
      </c>
      <c r="M1656" s="20">
        <f t="shared" si="3521"/>
        <v>15</v>
      </c>
      <c r="N1656" s="20">
        <f t="shared" si="3522"/>
        <v>15</v>
      </c>
      <c r="O1656" s="20">
        <f t="shared" si="3523"/>
        <v>15</v>
      </c>
      <c r="P1656" s="23">
        <f t="shared" si="3672"/>
        <v>0</v>
      </c>
      <c r="Q1656" s="23">
        <f t="shared" si="3672"/>
        <v>0</v>
      </c>
      <c r="R1656" s="23">
        <f t="shared" si="3672"/>
        <v>0</v>
      </c>
      <c r="S1656" s="23">
        <f t="shared" si="3672"/>
        <v>0</v>
      </c>
      <c r="T1656" s="23">
        <f t="shared" si="3672"/>
        <v>0</v>
      </c>
      <c r="U1656" s="23">
        <f t="shared" si="3672"/>
        <v>0</v>
      </c>
      <c r="V1656" s="23">
        <f t="shared" si="3672"/>
        <v>0</v>
      </c>
      <c r="W1656" s="23">
        <f t="shared" si="3672"/>
        <v>0</v>
      </c>
      <c r="X1656" s="23">
        <f t="shared" si="3672"/>
        <v>0</v>
      </c>
      <c r="Y1656" s="23">
        <f t="shared" si="3672"/>
        <v>0</v>
      </c>
      <c r="Z1656" s="23">
        <f t="shared" si="3536"/>
        <v>15</v>
      </c>
      <c r="AA1656" s="23">
        <f t="shared" si="3537"/>
        <v>15</v>
      </c>
      <c r="AB1656" s="23">
        <f t="shared" si="3538"/>
        <v>15</v>
      </c>
      <c r="AC1656" s="23">
        <f t="shared" si="3672"/>
        <v>0</v>
      </c>
      <c r="AD1656" s="23">
        <f t="shared" si="3672"/>
        <v>0</v>
      </c>
      <c r="AE1656" s="23">
        <f t="shared" si="3672"/>
        <v>0</v>
      </c>
      <c r="AF1656" s="23">
        <f t="shared" si="3672"/>
        <v>0</v>
      </c>
      <c r="AG1656" s="23">
        <f t="shared" si="3672"/>
        <v>0</v>
      </c>
      <c r="AH1656" s="23">
        <f t="shared" si="3672"/>
        <v>0</v>
      </c>
      <c r="AI1656" s="23">
        <f t="shared" si="3672"/>
        <v>0</v>
      </c>
      <c r="AJ1656" s="23">
        <f t="shared" si="3672"/>
        <v>0</v>
      </c>
      <c r="AK1656" s="23">
        <f t="shared" si="3672"/>
        <v>0</v>
      </c>
      <c r="AL1656" s="23">
        <f t="shared" si="3672"/>
        <v>0</v>
      </c>
      <c r="AM1656" s="23">
        <f t="shared" si="3672"/>
        <v>0</v>
      </c>
      <c r="AN1656" s="23">
        <f t="shared" si="3672"/>
        <v>0</v>
      </c>
      <c r="AO1656" s="23">
        <f t="shared" si="3576"/>
        <v>15</v>
      </c>
      <c r="AP1656" s="23">
        <f t="shared" si="3577"/>
        <v>15</v>
      </c>
      <c r="AQ1656" s="23">
        <f t="shared" si="3578"/>
        <v>15</v>
      </c>
      <c r="AR1656" s="23">
        <f t="shared" si="3672"/>
        <v>0</v>
      </c>
      <c r="AS1656" s="23">
        <f t="shared" si="3579"/>
        <v>15</v>
      </c>
      <c r="AT1656" s="23">
        <f t="shared" si="3672"/>
        <v>0</v>
      </c>
      <c r="AU1656" s="23">
        <f t="shared" si="3672"/>
        <v>0</v>
      </c>
      <c r="AV1656" s="23">
        <f t="shared" si="3672"/>
        <v>0</v>
      </c>
      <c r="AW1656" s="23">
        <f t="shared" si="3672"/>
        <v>0</v>
      </c>
      <c r="AX1656" s="23">
        <f t="shared" si="3672"/>
        <v>0</v>
      </c>
      <c r="AY1656" s="23">
        <f t="shared" si="3551"/>
        <v>15</v>
      </c>
      <c r="AZ1656" s="23">
        <f t="shared" si="3672"/>
        <v>0</v>
      </c>
      <c r="BA1656" s="5"/>
    </row>
    <row r="1657" spans="1:53" ht="63" x14ac:dyDescent="0.25">
      <c r="A1657" s="12" t="s">
        <v>432</v>
      </c>
      <c r="B1657" s="12" t="s">
        <v>12</v>
      </c>
      <c r="C1657" s="12" t="s">
        <v>14</v>
      </c>
      <c r="D1657" s="12" t="s">
        <v>322</v>
      </c>
      <c r="E1657" s="12"/>
      <c r="F1657" s="14" t="s">
        <v>898</v>
      </c>
      <c r="G1657" s="20">
        <f>G1658</f>
        <v>15</v>
      </c>
      <c r="H1657" s="20">
        <f t="shared" si="3672"/>
        <v>15</v>
      </c>
      <c r="I1657" s="20">
        <f t="shared" si="3672"/>
        <v>15</v>
      </c>
      <c r="J1657" s="20">
        <f t="shared" si="3672"/>
        <v>0</v>
      </c>
      <c r="K1657" s="20">
        <f t="shared" si="3672"/>
        <v>0</v>
      </c>
      <c r="L1657" s="20">
        <f t="shared" si="3672"/>
        <v>0</v>
      </c>
      <c r="M1657" s="20">
        <f t="shared" si="3521"/>
        <v>15</v>
      </c>
      <c r="N1657" s="20">
        <f t="shared" si="3522"/>
        <v>15</v>
      </c>
      <c r="O1657" s="20">
        <f t="shared" si="3523"/>
        <v>15</v>
      </c>
      <c r="P1657" s="23">
        <f t="shared" si="3672"/>
        <v>0</v>
      </c>
      <c r="Q1657" s="23">
        <f t="shared" si="3672"/>
        <v>0</v>
      </c>
      <c r="R1657" s="23">
        <f t="shared" si="3672"/>
        <v>0</v>
      </c>
      <c r="S1657" s="23">
        <f t="shared" si="3672"/>
        <v>0</v>
      </c>
      <c r="T1657" s="23">
        <f t="shared" si="3672"/>
        <v>0</v>
      </c>
      <c r="U1657" s="23">
        <f t="shared" si="3672"/>
        <v>0</v>
      </c>
      <c r="V1657" s="23">
        <f t="shared" si="3672"/>
        <v>0</v>
      </c>
      <c r="W1657" s="23">
        <f t="shared" si="3672"/>
        <v>0</v>
      </c>
      <c r="X1657" s="23">
        <f t="shared" si="3672"/>
        <v>0</v>
      </c>
      <c r="Y1657" s="23">
        <f t="shared" si="3672"/>
        <v>0</v>
      </c>
      <c r="Z1657" s="23">
        <f t="shared" si="3536"/>
        <v>15</v>
      </c>
      <c r="AA1657" s="23">
        <f t="shared" si="3537"/>
        <v>15</v>
      </c>
      <c r="AB1657" s="23">
        <f t="shared" si="3538"/>
        <v>15</v>
      </c>
      <c r="AC1657" s="23">
        <f t="shared" si="3672"/>
        <v>0</v>
      </c>
      <c r="AD1657" s="23">
        <f t="shared" si="3672"/>
        <v>0</v>
      </c>
      <c r="AE1657" s="23">
        <f t="shared" si="3672"/>
        <v>0</v>
      </c>
      <c r="AF1657" s="23">
        <f t="shared" si="3672"/>
        <v>0</v>
      </c>
      <c r="AG1657" s="23">
        <f t="shared" si="3672"/>
        <v>0</v>
      </c>
      <c r="AH1657" s="23">
        <f t="shared" si="3672"/>
        <v>0</v>
      </c>
      <c r="AI1657" s="23">
        <f t="shared" si="3672"/>
        <v>0</v>
      </c>
      <c r="AJ1657" s="23">
        <f t="shared" si="3672"/>
        <v>0</v>
      </c>
      <c r="AK1657" s="23">
        <f t="shared" si="3672"/>
        <v>0</v>
      </c>
      <c r="AL1657" s="23">
        <f t="shared" si="3672"/>
        <v>0</v>
      </c>
      <c r="AM1657" s="23">
        <f t="shared" si="3672"/>
        <v>0</v>
      </c>
      <c r="AN1657" s="23">
        <f t="shared" si="3672"/>
        <v>0</v>
      </c>
      <c r="AO1657" s="23">
        <f t="shared" si="3576"/>
        <v>15</v>
      </c>
      <c r="AP1657" s="23">
        <f t="shared" si="3577"/>
        <v>15</v>
      </c>
      <c r="AQ1657" s="23">
        <f t="shared" si="3578"/>
        <v>15</v>
      </c>
      <c r="AR1657" s="23">
        <f t="shared" si="3672"/>
        <v>0</v>
      </c>
      <c r="AS1657" s="23">
        <f t="shared" si="3579"/>
        <v>15</v>
      </c>
      <c r="AT1657" s="23">
        <f t="shared" si="3672"/>
        <v>0</v>
      </c>
      <c r="AU1657" s="23">
        <f t="shared" si="3672"/>
        <v>0</v>
      </c>
      <c r="AV1657" s="23">
        <f t="shared" si="3672"/>
        <v>0</v>
      </c>
      <c r="AW1657" s="23">
        <f t="shared" si="3672"/>
        <v>0</v>
      </c>
      <c r="AX1657" s="23">
        <f t="shared" si="3672"/>
        <v>0</v>
      </c>
      <c r="AY1657" s="23">
        <f t="shared" si="3551"/>
        <v>15</v>
      </c>
      <c r="AZ1657" s="23">
        <f t="shared" si="3672"/>
        <v>0</v>
      </c>
    </row>
    <row r="1658" spans="1:53" ht="31.5" x14ac:dyDescent="0.25">
      <c r="A1658" s="12" t="s">
        <v>432</v>
      </c>
      <c r="B1658" s="12" t="s">
        <v>12</v>
      </c>
      <c r="C1658" s="12" t="s">
        <v>14</v>
      </c>
      <c r="D1658" s="12" t="s">
        <v>322</v>
      </c>
      <c r="E1658" s="12" t="s">
        <v>92</v>
      </c>
      <c r="F1658" s="14" t="s">
        <v>386</v>
      </c>
      <c r="G1658" s="20">
        <f>G1659</f>
        <v>15</v>
      </c>
      <c r="H1658" s="20">
        <f t="shared" si="3672"/>
        <v>15</v>
      </c>
      <c r="I1658" s="20">
        <f t="shared" si="3672"/>
        <v>15</v>
      </c>
      <c r="J1658" s="20">
        <f t="shared" si="3672"/>
        <v>0</v>
      </c>
      <c r="K1658" s="20">
        <f t="shared" si="3672"/>
        <v>0</v>
      </c>
      <c r="L1658" s="20">
        <f t="shared" si="3672"/>
        <v>0</v>
      </c>
      <c r="M1658" s="20">
        <f t="shared" si="3521"/>
        <v>15</v>
      </c>
      <c r="N1658" s="20">
        <f t="shared" si="3522"/>
        <v>15</v>
      </c>
      <c r="O1658" s="20">
        <f t="shared" si="3523"/>
        <v>15</v>
      </c>
      <c r="P1658" s="23">
        <f t="shared" si="3672"/>
        <v>0</v>
      </c>
      <c r="Q1658" s="23">
        <f t="shared" si="3672"/>
        <v>0</v>
      </c>
      <c r="R1658" s="23">
        <f t="shared" si="3672"/>
        <v>0</v>
      </c>
      <c r="S1658" s="23">
        <f t="shared" si="3672"/>
        <v>0</v>
      </c>
      <c r="T1658" s="23">
        <f t="shared" si="3672"/>
        <v>0</v>
      </c>
      <c r="U1658" s="23">
        <f t="shared" si="3672"/>
        <v>0</v>
      </c>
      <c r="V1658" s="23">
        <f t="shared" si="3672"/>
        <v>0</v>
      </c>
      <c r="W1658" s="23">
        <f t="shared" si="3672"/>
        <v>0</v>
      </c>
      <c r="X1658" s="23">
        <f t="shared" si="3672"/>
        <v>0</v>
      </c>
      <c r="Y1658" s="23">
        <f t="shared" si="3672"/>
        <v>0</v>
      </c>
      <c r="Z1658" s="23">
        <f t="shared" si="3536"/>
        <v>15</v>
      </c>
      <c r="AA1658" s="23">
        <f t="shared" si="3537"/>
        <v>15</v>
      </c>
      <c r="AB1658" s="23">
        <f t="shared" si="3538"/>
        <v>15</v>
      </c>
      <c r="AC1658" s="23">
        <f t="shared" si="3672"/>
        <v>0</v>
      </c>
      <c r="AD1658" s="23">
        <f t="shared" si="3672"/>
        <v>0</v>
      </c>
      <c r="AE1658" s="23">
        <f t="shared" si="3672"/>
        <v>0</v>
      </c>
      <c r="AF1658" s="23">
        <f t="shared" si="3672"/>
        <v>0</v>
      </c>
      <c r="AG1658" s="23">
        <f t="shared" si="3672"/>
        <v>0</v>
      </c>
      <c r="AH1658" s="23">
        <f t="shared" si="3672"/>
        <v>0</v>
      </c>
      <c r="AI1658" s="23">
        <f t="shared" si="3672"/>
        <v>0</v>
      </c>
      <c r="AJ1658" s="23">
        <f t="shared" si="3672"/>
        <v>0</v>
      </c>
      <c r="AK1658" s="23">
        <f t="shared" si="3672"/>
        <v>0</v>
      </c>
      <c r="AL1658" s="23">
        <f t="shared" si="3672"/>
        <v>0</v>
      </c>
      <c r="AM1658" s="23">
        <f t="shared" si="3672"/>
        <v>0</v>
      </c>
      <c r="AN1658" s="23">
        <f t="shared" si="3672"/>
        <v>0</v>
      </c>
      <c r="AO1658" s="23">
        <f t="shared" si="3576"/>
        <v>15</v>
      </c>
      <c r="AP1658" s="23">
        <f t="shared" si="3577"/>
        <v>15</v>
      </c>
      <c r="AQ1658" s="23">
        <f t="shared" si="3578"/>
        <v>15</v>
      </c>
      <c r="AR1658" s="23">
        <f t="shared" si="3672"/>
        <v>0</v>
      </c>
      <c r="AS1658" s="23">
        <f t="shared" si="3579"/>
        <v>15</v>
      </c>
      <c r="AT1658" s="23">
        <f t="shared" si="3672"/>
        <v>0</v>
      </c>
      <c r="AU1658" s="23">
        <f t="shared" si="3672"/>
        <v>0</v>
      </c>
      <c r="AV1658" s="23">
        <f t="shared" si="3672"/>
        <v>0</v>
      </c>
      <c r="AW1658" s="23">
        <f t="shared" si="3672"/>
        <v>0</v>
      </c>
      <c r="AX1658" s="23">
        <f t="shared" si="3672"/>
        <v>0</v>
      </c>
      <c r="AY1658" s="23">
        <f t="shared" si="3551"/>
        <v>15</v>
      </c>
      <c r="AZ1658" s="23">
        <f t="shared" si="3672"/>
        <v>0</v>
      </c>
    </row>
    <row r="1659" spans="1:53" ht="47.25" x14ac:dyDescent="0.25">
      <c r="A1659" s="12" t="s">
        <v>432</v>
      </c>
      <c r="B1659" s="12" t="s">
        <v>12</v>
      </c>
      <c r="C1659" s="12" t="s">
        <v>14</v>
      </c>
      <c r="D1659" s="12" t="s">
        <v>322</v>
      </c>
      <c r="E1659" s="12">
        <v>630</v>
      </c>
      <c r="F1659" s="14" t="s">
        <v>379</v>
      </c>
      <c r="G1659" s="20">
        <v>15</v>
      </c>
      <c r="H1659" s="20">
        <v>15</v>
      </c>
      <c r="I1659" s="20">
        <v>15</v>
      </c>
      <c r="J1659" s="20"/>
      <c r="K1659" s="20"/>
      <c r="L1659" s="20"/>
      <c r="M1659" s="20">
        <f t="shared" si="3521"/>
        <v>15</v>
      </c>
      <c r="N1659" s="20">
        <f t="shared" si="3522"/>
        <v>15</v>
      </c>
      <c r="O1659" s="20">
        <f t="shared" si="3523"/>
        <v>15</v>
      </c>
      <c r="P1659" s="23"/>
      <c r="Q1659" s="23"/>
      <c r="R1659" s="23"/>
      <c r="S1659" s="23"/>
      <c r="T1659" s="23"/>
      <c r="U1659" s="23"/>
      <c r="V1659" s="23"/>
      <c r="W1659" s="23"/>
      <c r="X1659" s="23"/>
      <c r="Y1659" s="23"/>
      <c r="Z1659" s="23">
        <f t="shared" si="3536"/>
        <v>15</v>
      </c>
      <c r="AA1659" s="23">
        <f t="shared" si="3537"/>
        <v>15</v>
      </c>
      <c r="AB1659" s="23">
        <f t="shared" si="3538"/>
        <v>15</v>
      </c>
      <c r="AC1659" s="23"/>
      <c r="AD1659" s="23"/>
      <c r="AE1659" s="23"/>
      <c r="AF1659" s="23"/>
      <c r="AG1659" s="23"/>
      <c r="AH1659" s="23"/>
      <c r="AI1659" s="23"/>
      <c r="AJ1659" s="23"/>
      <c r="AK1659" s="23"/>
      <c r="AL1659" s="23"/>
      <c r="AM1659" s="23"/>
      <c r="AN1659" s="23"/>
      <c r="AO1659" s="23">
        <f t="shared" si="3576"/>
        <v>15</v>
      </c>
      <c r="AP1659" s="23">
        <f t="shared" si="3577"/>
        <v>15</v>
      </c>
      <c r="AQ1659" s="23">
        <f t="shared" si="3578"/>
        <v>15</v>
      </c>
      <c r="AR1659" s="23"/>
      <c r="AS1659" s="23">
        <f t="shared" si="3579"/>
        <v>15</v>
      </c>
      <c r="AT1659" s="23"/>
      <c r="AU1659" s="23"/>
      <c r="AV1659" s="23"/>
      <c r="AW1659" s="23"/>
      <c r="AX1659" s="23"/>
      <c r="AY1659" s="23">
        <f t="shared" si="3551"/>
        <v>15</v>
      </c>
      <c r="AZ1659" s="23"/>
    </row>
    <row r="1660" spans="1:53" ht="47.25" x14ac:dyDescent="0.25">
      <c r="A1660" s="12" t="s">
        <v>432</v>
      </c>
      <c r="B1660" s="12" t="s">
        <v>12</v>
      </c>
      <c r="C1660" s="12" t="s">
        <v>14</v>
      </c>
      <c r="D1660" s="12" t="s">
        <v>347</v>
      </c>
      <c r="E1660" s="12"/>
      <c r="F1660" s="14" t="s">
        <v>403</v>
      </c>
      <c r="G1660" s="20">
        <f>G1664+G1669+G1672+G1675+G1661</f>
        <v>4240.3999999999996</v>
      </c>
      <c r="H1660" s="20">
        <f t="shared" ref="H1660:L1660" si="3673">H1664+H1669+H1672+H1675+H1661</f>
        <v>4313</v>
      </c>
      <c r="I1660" s="20">
        <f t="shared" si="3673"/>
        <v>4313</v>
      </c>
      <c r="J1660" s="20">
        <f t="shared" si="3673"/>
        <v>0</v>
      </c>
      <c r="K1660" s="20">
        <f t="shared" si="3673"/>
        <v>0</v>
      </c>
      <c r="L1660" s="20">
        <f t="shared" si="3673"/>
        <v>0</v>
      </c>
      <c r="M1660" s="20">
        <f t="shared" si="3521"/>
        <v>4240.3999999999996</v>
      </c>
      <c r="N1660" s="20">
        <f t="shared" si="3522"/>
        <v>4313</v>
      </c>
      <c r="O1660" s="20">
        <f t="shared" si="3523"/>
        <v>4313</v>
      </c>
      <c r="P1660" s="23">
        <f t="shared" ref="P1660:Q1660" si="3674">P1664+P1669+P1672+P1675+P1661</f>
        <v>0</v>
      </c>
      <c r="Q1660" s="23">
        <f t="shared" si="3674"/>
        <v>0</v>
      </c>
      <c r="R1660" s="23">
        <f t="shared" ref="R1660:T1660" si="3675">R1664+R1669+R1672+R1675+R1661</f>
        <v>0</v>
      </c>
      <c r="S1660" s="23">
        <f t="shared" si="3675"/>
        <v>0</v>
      </c>
      <c r="T1660" s="23">
        <f t="shared" si="3675"/>
        <v>0</v>
      </c>
      <c r="U1660" s="23">
        <f t="shared" ref="U1660:W1660" si="3676">U1664+U1669+U1672+U1675+U1661</f>
        <v>0</v>
      </c>
      <c r="V1660" s="23">
        <f t="shared" si="3676"/>
        <v>0</v>
      </c>
      <c r="W1660" s="23">
        <f t="shared" si="3676"/>
        <v>0</v>
      </c>
      <c r="X1660" s="23">
        <f t="shared" ref="X1660:Y1660" si="3677">X1664+X1669+X1672+X1675+X1661</f>
        <v>0</v>
      </c>
      <c r="Y1660" s="23">
        <f t="shared" si="3677"/>
        <v>0</v>
      </c>
      <c r="Z1660" s="23">
        <f t="shared" si="3536"/>
        <v>4240.3999999999996</v>
      </c>
      <c r="AA1660" s="23">
        <f t="shared" si="3537"/>
        <v>4313</v>
      </c>
      <c r="AB1660" s="23">
        <f t="shared" si="3538"/>
        <v>4313</v>
      </c>
      <c r="AC1660" s="23">
        <f t="shared" ref="AC1660:AL1660" si="3678">AC1664+AC1669+AC1672+AC1675+AC1661</f>
        <v>0</v>
      </c>
      <c r="AD1660" s="23">
        <f t="shared" si="3678"/>
        <v>0</v>
      </c>
      <c r="AE1660" s="23">
        <f t="shared" ref="AE1660" si="3679">AE1664+AE1669+AE1672+AE1675+AE1661</f>
        <v>0</v>
      </c>
      <c r="AF1660" s="23">
        <f t="shared" si="3678"/>
        <v>0</v>
      </c>
      <c r="AG1660" s="23">
        <f t="shared" si="3678"/>
        <v>0</v>
      </c>
      <c r="AH1660" s="23">
        <f t="shared" si="3678"/>
        <v>0</v>
      </c>
      <c r="AI1660" s="23">
        <f t="shared" ref="AI1660" si="3680">AI1664+AI1669+AI1672+AI1675+AI1661</f>
        <v>0</v>
      </c>
      <c r="AJ1660" s="23">
        <f t="shared" si="3678"/>
        <v>0</v>
      </c>
      <c r="AK1660" s="23">
        <f t="shared" si="3678"/>
        <v>0</v>
      </c>
      <c r="AL1660" s="23">
        <f t="shared" si="3678"/>
        <v>0</v>
      </c>
      <c r="AM1660" s="23">
        <f t="shared" ref="AM1660:AZ1660" si="3681">AM1664+AM1669+AM1672+AM1675+AM1661</f>
        <v>0</v>
      </c>
      <c r="AN1660" s="23">
        <f t="shared" si="3681"/>
        <v>0</v>
      </c>
      <c r="AO1660" s="23">
        <f t="shared" si="3576"/>
        <v>4240.3999999999996</v>
      </c>
      <c r="AP1660" s="23">
        <f t="shared" si="3577"/>
        <v>4313</v>
      </c>
      <c r="AQ1660" s="23">
        <f t="shared" si="3578"/>
        <v>4313</v>
      </c>
      <c r="AR1660" s="23">
        <f t="shared" ref="AR1660" si="3682">AR1664+AR1669+AR1672+AR1675+AR1661</f>
        <v>0</v>
      </c>
      <c r="AS1660" s="23">
        <f t="shared" si="3579"/>
        <v>4240.3999999999996</v>
      </c>
      <c r="AT1660" s="23">
        <f t="shared" ref="AT1660:AX1660" si="3683">AT1664+AT1669+AT1672+AT1675+AT1661</f>
        <v>0</v>
      </c>
      <c r="AU1660" s="23">
        <f t="shared" si="3683"/>
        <v>0</v>
      </c>
      <c r="AV1660" s="23">
        <f t="shared" si="3683"/>
        <v>0</v>
      </c>
      <c r="AW1660" s="23">
        <f t="shared" si="3683"/>
        <v>0</v>
      </c>
      <c r="AX1660" s="23">
        <f t="shared" si="3683"/>
        <v>0</v>
      </c>
      <c r="AY1660" s="23">
        <f t="shared" si="3551"/>
        <v>4240.3999999999996</v>
      </c>
      <c r="AZ1660" s="23">
        <f t="shared" si="3681"/>
        <v>0</v>
      </c>
      <c r="BA1660" s="5"/>
    </row>
    <row r="1661" spans="1:53" ht="47.25" x14ac:dyDescent="0.25">
      <c r="A1661" s="12" t="s">
        <v>432</v>
      </c>
      <c r="B1661" s="12" t="s">
        <v>12</v>
      </c>
      <c r="C1661" s="12" t="s">
        <v>14</v>
      </c>
      <c r="D1661" s="12" t="s">
        <v>573</v>
      </c>
      <c r="E1661" s="12"/>
      <c r="F1661" s="14" t="s">
        <v>899</v>
      </c>
      <c r="G1661" s="20">
        <f>G1662</f>
        <v>0</v>
      </c>
      <c r="H1661" s="20">
        <f t="shared" ref="H1661:L1662" si="3684">H1662</f>
        <v>0</v>
      </c>
      <c r="I1661" s="20">
        <f t="shared" si="3684"/>
        <v>0</v>
      </c>
      <c r="J1661" s="20">
        <f t="shared" si="3684"/>
        <v>70</v>
      </c>
      <c r="K1661" s="20">
        <f t="shared" si="3684"/>
        <v>70</v>
      </c>
      <c r="L1661" s="20">
        <f t="shared" si="3684"/>
        <v>70</v>
      </c>
      <c r="M1661" s="20">
        <f t="shared" ref="M1661:M1663" si="3685">G1661+J1661</f>
        <v>70</v>
      </c>
      <c r="N1661" s="20">
        <f t="shared" ref="N1661:N1663" si="3686">H1661+K1661</f>
        <v>70</v>
      </c>
      <c r="O1661" s="20">
        <f t="shared" ref="O1661:O1663" si="3687">I1661+L1661</f>
        <v>70</v>
      </c>
      <c r="P1661" s="23">
        <f t="shared" ref="P1661:Y1662" si="3688">P1662</f>
        <v>0</v>
      </c>
      <c r="Q1661" s="23">
        <f t="shared" si="3688"/>
        <v>0</v>
      </c>
      <c r="R1661" s="23">
        <f t="shared" si="3688"/>
        <v>0</v>
      </c>
      <c r="S1661" s="23">
        <f t="shared" si="3688"/>
        <v>0</v>
      </c>
      <c r="T1661" s="23">
        <f t="shared" si="3688"/>
        <v>0</v>
      </c>
      <c r="U1661" s="23">
        <f t="shared" si="3688"/>
        <v>0</v>
      </c>
      <c r="V1661" s="23">
        <f t="shared" si="3688"/>
        <v>0</v>
      </c>
      <c r="W1661" s="23">
        <f t="shared" si="3688"/>
        <v>0</v>
      </c>
      <c r="X1661" s="23">
        <f t="shared" si="3688"/>
        <v>0</v>
      </c>
      <c r="Y1661" s="23">
        <f t="shared" si="3688"/>
        <v>0</v>
      </c>
      <c r="Z1661" s="23">
        <f t="shared" si="3536"/>
        <v>70</v>
      </c>
      <c r="AA1661" s="23">
        <f t="shared" si="3537"/>
        <v>70</v>
      </c>
      <c r="AB1661" s="23">
        <f t="shared" si="3538"/>
        <v>70</v>
      </c>
      <c r="AC1661" s="23">
        <f t="shared" ref="AC1661:AK1662" si="3689">AC1662</f>
        <v>0</v>
      </c>
      <c r="AD1661" s="23">
        <f t="shared" si="3689"/>
        <v>0</v>
      </c>
      <c r="AE1661" s="23">
        <f t="shared" si="3689"/>
        <v>0</v>
      </c>
      <c r="AF1661" s="23">
        <f t="shared" si="3689"/>
        <v>0</v>
      </c>
      <c r="AG1661" s="23">
        <f t="shared" si="3689"/>
        <v>0</v>
      </c>
      <c r="AH1661" s="23">
        <f t="shared" si="3689"/>
        <v>0</v>
      </c>
      <c r="AI1661" s="23">
        <f t="shared" si="3689"/>
        <v>0</v>
      </c>
      <c r="AJ1661" s="23">
        <f t="shared" si="3689"/>
        <v>0</v>
      </c>
      <c r="AK1661" s="23">
        <f t="shared" si="3689"/>
        <v>0</v>
      </c>
      <c r="AL1661" s="23">
        <f t="shared" ref="AL1661:AZ1662" si="3690">AL1662</f>
        <v>0</v>
      </c>
      <c r="AM1661" s="23">
        <f t="shared" si="3690"/>
        <v>0</v>
      </c>
      <c r="AN1661" s="23">
        <f t="shared" si="3690"/>
        <v>0</v>
      </c>
      <c r="AO1661" s="23">
        <f t="shared" si="3576"/>
        <v>70</v>
      </c>
      <c r="AP1661" s="23">
        <f t="shared" si="3577"/>
        <v>70</v>
      </c>
      <c r="AQ1661" s="23">
        <f t="shared" si="3578"/>
        <v>70</v>
      </c>
      <c r="AR1661" s="23">
        <f t="shared" si="3690"/>
        <v>0</v>
      </c>
      <c r="AS1661" s="23">
        <f t="shared" si="3579"/>
        <v>70</v>
      </c>
      <c r="AT1661" s="23">
        <f t="shared" si="3690"/>
        <v>0</v>
      </c>
      <c r="AU1661" s="23">
        <f t="shared" si="3690"/>
        <v>0</v>
      </c>
      <c r="AV1661" s="23">
        <f t="shared" si="3690"/>
        <v>0</v>
      </c>
      <c r="AW1661" s="23">
        <f t="shared" si="3690"/>
        <v>0</v>
      </c>
      <c r="AX1661" s="23">
        <f t="shared" si="3690"/>
        <v>0</v>
      </c>
      <c r="AY1661" s="23">
        <f t="shared" si="3551"/>
        <v>70</v>
      </c>
      <c r="AZ1661" s="23">
        <f t="shared" si="3690"/>
        <v>0</v>
      </c>
      <c r="BA1661" s="5"/>
    </row>
    <row r="1662" spans="1:53" ht="31.5" x14ac:dyDescent="0.25">
      <c r="A1662" s="12" t="s">
        <v>432</v>
      </c>
      <c r="B1662" s="12" t="s">
        <v>12</v>
      </c>
      <c r="C1662" s="12" t="s">
        <v>14</v>
      </c>
      <c r="D1662" s="12" t="s">
        <v>573</v>
      </c>
      <c r="E1662" s="12" t="s">
        <v>92</v>
      </c>
      <c r="F1662" s="14" t="s">
        <v>386</v>
      </c>
      <c r="G1662" s="20">
        <f>G1663</f>
        <v>0</v>
      </c>
      <c r="H1662" s="20">
        <f t="shared" si="3684"/>
        <v>0</v>
      </c>
      <c r="I1662" s="20">
        <f t="shared" si="3684"/>
        <v>0</v>
      </c>
      <c r="J1662" s="20">
        <f t="shared" si="3684"/>
        <v>70</v>
      </c>
      <c r="K1662" s="20">
        <f t="shared" si="3684"/>
        <v>70</v>
      </c>
      <c r="L1662" s="20">
        <f t="shared" si="3684"/>
        <v>70</v>
      </c>
      <c r="M1662" s="20">
        <f t="shared" si="3685"/>
        <v>70</v>
      </c>
      <c r="N1662" s="20">
        <f t="shared" si="3686"/>
        <v>70</v>
      </c>
      <c r="O1662" s="20">
        <f t="shared" si="3687"/>
        <v>70</v>
      </c>
      <c r="P1662" s="23">
        <f t="shared" si="3688"/>
        <v>0</v>
      </c>
      <c r="Q1662" s="23">
        <f t="shared" si="3688"/>
        <v>0</v>
      </c>
      <c r="R1662" s="23">
        <f t="shared" si="3688"/>
        <v>0</v>
      </c>
      <c r="S1662" s="23">
        <f t="shared" si="3688"/>
        <v>0</v>
      </c>
      <c r="T1662" s="23">
        <f t="shared" si="3688"/>
        <v>0</v>
      </c>
      <c r="U1662" s="23">
        <f t="shared" si="3688"/>
        <v>0</v>
      </c>
      <c r="V1662" s="23">
        <f t="shared" si="3688"/>
        <v>0</v>
      </c>
      <c r="W1662" s="23">
        <f t="shared" si="3688"/>
        <v>0</v>
      </c>
      <c r="X1662" s="23">
        <f t="shared" si="3688"/>
        <v>0</v>
      </c>
      <c r="Y1662" s="23">
        <f t="shared" si="3688"/>
        <v>0</v>
      </c>
      <c r="Z1662" s="23">
        <f t="shared" si="3536"/>
        <v>70</v>
      </c>
      <c r="AA1662" s="23">
        <f t="shared" si="3537"/>
        <v>70</v>
      </c>
      <c r="AB1662" s="23">
        <f t="shared" si="3538"/>
        <v>70</v>
      </c>
      <c r="AC1662" s="23">
        <f t="shared" si="3689"/>
        <v>0</v>
      </c>
      <c r="AD1662" s="23">
        <f t="shared" si="3689"/>
        <v>0</v>
      </c>
      <c r="AE1662" s="23">
        <f t="shared" si="3689"/>
        <v>0</v>
      </c>
      <c r="AF1662" s="23">
        <f t="shared" si="3689"/>
        <v>0</v>
      </c>
      <c r="AG1662" s="23">
        <f t="shared" si="3689"/>
        <v>0</v>
      </c>
      <c r="AH1662" s="23">
        <f t="shared" si="3689"/>
        <v>0</v>
      </c>
      <c r="AI1662" s="23">
        <f t="shared" si="3689"/>
        <v>0</v>
      </c>
      <c r="AJ1662" s="23">
        <f t="shared" si="3689"/>
        <v>0</v>
      </c>
      <c r="AK1662" s="23">
        <f t="shared" si="3689"/>
        <v>0</v>
      </c>
      <c r="AL1662" s="23">
        <f t="shared" si="3690"/>
        <v>0</v>
      </c>
      <c r="AM1662" s="23">
        <f t="shared" si="3690"/>
        <v>0</v>
      </c>
      <c r="AN1662" s="23">
        <f t="shared" si="3690"/>
        <v>0</v>
      </c>
      <c r="AO1662" s="23">
        <f t="shared" si="3576"/>
        <v>70</v>
      </c>
      <c r="AP1662" s="23">
        <f t="shared" si="3577"/>
        <v>70</v>
      </c>
      <c r="AQ1662" s="23">
        <f t="shared" si="3578"/>
        <v>70</v>
      </c>
      <c r="AR1662" s="23">
        <f t="shared" si="3690"/>
        <v>0</v>
      </c>
      <c r="AS1662" s="23">
        <f t="shared" si="3579"/>
        <v>70</v>
      </c>
      <c r="AT1662" s="23">
        <f t="shared" si="3690"/>
        <v>0</v>
      </c>
      <c r="AU1662" s="23">
        <f t="shared" si="3690"/>
        <v>0</v>
      </c>
      <c r="AV1662" s="23">
        <f t="shared" si="3690"/>
        <v>0</v>
      </c>
      <c r="AW1662" s="23">
        <f t="shared" si="3690"/>
        <v>0</v>
      </c>
      <c r="AX1662" s="23">
        <f t="shared" si="3690"/>
        <v>0</v>
      </c>
      <c r="AY1662" s="23">
        <f t="shared" si="3551"/>
        <v>70</v>
      </c>
      <c r="AZ1662" s="23">
        <f t="shared" si="3690"/>
        <v>0</v>
      </c>
      <c r="BA1662" s="5"/>
    </row>
    <row r="1663" spans="1:53" ht="47.25" x14ac:dyDescent="0.25">
      <c r="A1663" s="12" t="s">
        <v>432</v>
      </c>
      <c r="B1663" s="12" t="s">
        <v>12</v>
      </c>
      <c r="C1663" s="12" t="s">
        <v>14</v>
      </c>
      <c r="D1663" s="12" t="s">
        <v>573</v>
      </c>
      <c r="E1663" s="12" t="s">
        <v>369</v>
      </c>
      <c r="F1663" s="14" t="s">
        <v>379</v>
      </c>
      <c r="G1663" s="20">
        <v>0</v>
      </c>
      <c r="H1663" s="20">
        <v>0</v>
      </c>
      <c r="I1663" s="20">
        <v>0</v>
      </c>
      <c r="J1663" s="20">
        <v>70</v>
      </c>
      <c r="K1663" s="20">
        <v>70</v>
      </c>
      <c r="L1663" s="20">
        <v>70</v>
      </c>
      <c r="M1663" s="20">
        <f t="shared" si="3685"/>
        <v>70</v>
      </c>
      <c r="N1663" s="20">
        <f t="shared" si="3686"/>
        <v>70</v>
      </c>
      <c r="O1663" s="20">
        <f t="shared" si="3687"/>
        <v>70</v>
      </c>
      <c r="P1663" s="23"/>
      <c r="Q1663" s="23"/>
      <c r="R1663" s="23"/>
      <c r="S1663" s="23"/>
      <c r="T1663" s="23"/>
      <c r="U1663" s="23"/>
      <c r="V1663" s="23"/>
      <c r="W1663" s="23"/>
      <c r="X1663" s="23"/>
      <c r="Y1663" s="23"/>
      <c r="Z1663" s="23">
        <f t="shared" si="3536"/>
        <v>70</v>
      </c>
      <c r="AA1663" s="23">
        <f t="shared" si="3537"/>
        <v>70</v>
      </c>
      <c r="AB1663" s="23">
        <f t="shared" si="3538"/>
        <v>70</v>
      </c>
      <c r="AC1663" s="23"/>
      <c r="AD1663" s="23"/>
      <c r="AE1663" s="23"/>
      <c r="AF1663" s="23"/>
      <c r="AG1663" s="23"/>
      <c r="AH1663" s="23"/>
      <c r="AI1663" s="23"/>
      <c r="AJ1663" s="23"/>
      <c r="AK1663" s="23"/>
      <c r="AL1663" s="23"/>
      <c r="AM1663" s="23"/>
      <c r="AN1663" s="23"/>
      <c r="AO1663" s="23">
        <f t="shared" si="3576"/>
        <v>70</v>
      </c>
      <c r="AP1663" s="23">
        <f t="shared" si="3577"/>
        <v>70</v>
      </c>
      <c r="AQ1663" s="23">
        <f t="shared" si="3578"/>
        <v>70</v>
      </c>
      <c r="AR1663" s="23"/>
      <c r="AS1663" s="23">
        <f t="shared" si="3579"/>
        <v>70</v>
      </c>
      <c r="AT1663" s="23"/>
      <c r="AU1663" s="23"/>
      <c r="AV1663" s="23"/>
      <c r="AW1663" s="23"/>
      <c r="AX1663" s="23"/>
      <c r="AY1663" s="23">
        <f t="shared" si="3551"/>
        <v>70</v>
      </c>
      <c r="AZ1663" s="23"/>
      <c r="BA1663" s="5"/>
    </row>
    <row r="1664" spans="1:53" ht="31.5" hidden="1" x14ac:dyDescent="0.25">
      <c r="A1664" s="12" t="s">
        <v>432</v>
      </c>
      <c r="B1664" s="12" t="s">
        <v>12</v>
      </c>
      <c r="C1664" s="12" t="s">
        <v>14</v>
      </c>
      <c r="D1664" s="12" t="s">
        <v>321</v>
      </c>
      <c r="E1664" s="12"/>
      <c r="F1664" s="14" t="s">
        <v>404</v>
      </c>
      <c r="G1664" s="20">
        <f>G1665+G1667</f>
        <v>0</v>
      </c>
      <c r="H1664" s="20">
        <f t="shared" ref="H1664:L1664" si="3691">H1665+H1667</f>
        <v>0</v>
      </c>
      <c r="I1664" s="20">
        <f t="shared" si="3691"/>
        <v>0</v>
      </c>
      <c r="J1664" s="20">
        <f t="shared" si="3691"/>
        <v>0</v>
      </c>
      <c r="K1664" s="20">
        <f t="shared" si="3691"/>
        <v>0</v>
      </c>
      <c r="L1664" s="20">
        <f t="shared" si="3691"/>
        <v>0</v>
      </c>
      <c r="M1664" s="20">
        <f t="shared" si="3521"/>
        <v>0</v>
      </c>
      <c r="N1664" s="20">
        <f t="shared" si="3522"/>
        <v>0</v>
      </c>
      <c r="O1664" s="20">
        <f t="shared" si="3523"/>
        <v>0</v>
      </c>
      <c r="P1664" s="23">
        <f t="shared" ref="P1664:Q1664" si="3692">P1665+P1667</f>
        <v>0</v>
      </c>
      <c r="Q1664" s="23">
        <f t="shared" si="3692"/>
        <v>0</v>
      </c>
      <c r="R1664" s="23">
        <f t="shared" ref="R1664:T1664" si="3693">R1665+R1667</f>
        <v>0</v>
      </c>
      <c r="S1664" s="23">
        <f t="shared" si="3693"/>
        <v>0</v>
      </c>
      <c r="T1664" s="23">
        <f t="shared" si="3693"/>
        <v>0</v>
      </c>
      <c r="U1664" s="23">
        <f t="shared" ref="U1664:W1664" si="3694">U1665+U1667</f>
        <v>0</v>
      </c>
      <c r="V1664" s="23">
        <f t="shared" si="3694"/>
        <v>0</v>
      </c>
      <c r="W1664" s="23">
        <f t="shared" si="3694"/>
        <v>0</v>
      </c>
      <c r="X1664" s="23">
        <f t="shared" ref="X1664:Y1664" si="3695">X1665+X1667</f>
        <v>0</v>
      </c>
      <c r="Y1664" s="23">
        <f t="shared" si="3695"/>
        <v>0</v>
      </c>
      <c r="Z1664" s="23">
        <f t="shared" si="3536"/>
        <v>0</v>
      </c>
      <c r="AA1664" s="23">
        <f t="shared" si="3537"/>
        <v>0</v>
      </c>
      <c r="AB1664" s="23">
        <f t="shared" si="3538"/>
        <v>0</v>
      </c>
      <c r="AC1664" s="23">
        <f t="shared" ref="AC1664:AL1664" si="3696">AC1665+AC1667</f>
        <v>0</v>
      </c>
      <c r="AD1664" s="23">
        <f t="shared" si="3696"/>
        <v>0</v>
      </c>
      <c r="AE1664" s="23">
        <f t="shared" ref="AE1664" si="3697">AE1665+AE1667</f>
        <v>0</v>
      </c>
      <c r="AF1664" s="23">
        <f t="shared" si="3696"/>
        <v>0</v>
      </c>
      <c r="AG1664" s="23">
        <f t="shared" si="3696"/>
        <v>0</v>
      </c>
      <c r="AH1664" s="23">
        <f t="shared" si="3696"/>
        <v>0</v>
      </c>
      <c r="AI1664" s="23">
        <f t="shared" ref="AI1664" si="3698">AI1665+AI1667</f>
        <v>0</v>
      </c>
      <c r="AJ1664" s="23">
        <f t="shared" si="3696"/>
        <v>0</v>
      </c>
      <c r="AK1664" s="23">
        <f t="shared" si="3696"/>
        <v>0</v>
      </c>
      <c r="AL1664" s="23">
        <f t="shared" si="3696"/>
        <v>0</v>
      </c>
      <c r="AM1664" s="23">
        <f t="shared" ref="AM1664:AZ1664" si="3699">AM1665+AM1667</f>
        <v>0</v>
      </c>
      <c r="AN1664" s="23">
        <f t="shared" si="3699"/>
        <v>0</v>
      </c>
      <c r="AO1664" s="23">
        <f t="shared" si="3576"/>
        <v>0</v>
      </c>
      <c r="AP1664" s="23">
        <f t="shared" si="3577"/>
        <v>0</v>
      </c>
      <c r="AQ1664" s="23">
        <f t="shared" si="3578"/>
        <v>0</v>
      </c>
      <c r="AR1664" s="23">
        <f t="shared" ref="AR1664" si="3700">AR1665+AR1667</f>
        <v>0</v>
      </c>
      <c r="AS1664" s="23">
        <f t="shared" si="3579"/>
        <v>0</v>
      </c>
      <c r="AT1664" s="23">
        <f t="shared" ref="AT1664:AX1664" si="3701">AT1665+AT1667</f>
        <v>0</v>
      </c>
      <c r="AU1664" s="23">
        <f t="shared" si="3701"/>
        <v>0</v>
      </c>
      <c r="AV1664" s="23">
        <f t="shared" si="3701"/>
        <v>0</v>
      </c>
      <c r="AW1664" s="23">
        <f t="shared" si="3701"/>
        <v>0</v>
      </c>
      <c r="AX1664" s="23">
        <f t="shared" si="3701"/>
        <v>0</v>
      </c>
      <c r="AY1664" s="23">
        <f t="shared" si="3551"/>
        <v>0</v>
      </c>
      <c r="AZ1664" s="23">
        <f t="shared" si="3699"/>
        <v>0</v>
      </c>
      <c r="BA1664" s="5">
        <v>0</v>
      </c>
    </row>
    <row r="1665" spans="1:53" ht="31.5" hidden="1" x14ac:dyDescent="0.25">
      <c r="A1665" s="12" t="s">
        <v>432</v>
      </c>
      <c r="B1665" s="12" t="s">
        <v>12</v>
      </c>
      <c r="C1665" s="12" t="s">
        <v>14</v>
      </c>
      <c r="D1665" s="12" t="s">
        <v>321</v>
      </c>
      <c r="E1665" s="12" t="s">
        <v>7</v>
      </c>
      <c r="F1665" s="14" t="s">
        <v>383</v>
      </c>
      <c r="G1665" s="20">
        <f>G1666</f>
        <v>0</v>
      </c>
      <c r="H1665" s="20">
        <f t="shared" ref="H1665:AZ1665" si="3702">H1666</f>
        <v>0</v>
      </c>
      <c r="I1665" s="20">
        <f t="shared" si="3702"/>
        <v>0</v>
      </c>
      <c r="J1665" s="20">
        <f t="shared" si="3702"/>
        <v>0</v>
      </c>
      <c r="K1665" s="20">
        <f t="shared" si="3702"/>
        <v>0</v>
      </c>
      <c r="L1665" s="20">
        <f t="shared" si="3702"/>
        <v>0</v>
      </c>
      <c r="M1665" s="20">
        <f t="shared" si="3521"/>
        <v>0</v>
      </c>
      <c r="N1665" s="20">
        <f t="shared" si="3522"/>
        <v>0</v>
      </c>
      <c r="O1665" s="20">
        <f t="shared" si="3523"/>
        <v>0</v>
      </c>
      <c r="P1665" s="23">
        <f t="shared" si="3702"/>
        <v>0</v>
      </c>
      <c r="Q1665" s="23">
        <f t="shared" si="3702"/>
        <v>0</v>
      </c>
      <c r="R1665" s="23">
        <f t="shared" si="3702"/>
        <v>0</v>
      </c>
      <c r="S1665" s="23">
        <f t="shared" si="3702"/>
        <v>0</v>
      </c>
      <c r="T1665" s="23">
        <f t="shared" si="3702"/>
        <v>0</v>
      </c>
      <c r="U1665" s="23">
        <f t="shared" si="3702"/>
        <v>0</v>
      </c>
      <c r="V1665" s="23">
        <f t="shared" si="3702"/>
        <v>0</v>
      </c>
      <c r="W1665" s="23">
        <f t="shared" si="3702"/>
        <v>0</v>
      </c>
      <c r="X1665" s="23">
        <f t="shared" si="3702"/>
        <v>0</v>
      </c>
      <c r="Y1665" s="23">
        <f t="shared" si="3702"/>
        <v>0</v>
      </c>
      <c r="Z1665" s="23">
        <f t="shared" si="3536"/>
        <v>0</v>
      </c>
      <c r="AA1665" s="23">
        <f t="shared" si="3537"/>
        <v>0</v>
      </c>
      <c r="AB1665" s="23">
        <f t="shared" si="3538"/>
        <v>0</v>
      </c>
      <c r="AC1665" s="23">
        <f t="shared" si="3702"/>
        <v>0</v>
      </c>
      <c r="AD1665" s="23">
        <f t="shared" si="3702"/>
        <v>0</v>
      </c>
      <c r="AE1665" s="23">
        <f t="shared" si="3702"/>
        <v>0</v>
      </c>
      <c r="AF1665" s="23">
        <f t="shared" si="3702"/>
        <v>0</v>
      </c>
      <c r="AG1665" s="23">
        <f t="shared" si="3702"/>
        <v>0</v>
      </c>
      <c r="AH1665" s="23">
        <f t="shared" si="3702"/>
        <v>0</v>
      </c>
      <c r="AI1665" s="23">
        <f t="shared" si="3702"/>
        <v>0</v>
      </c>
      <c r="AJ1665" s="23">
        <f t="shared" si="3702"/>
        <v>0</v>
      </c>
      <c r="AK1665" s="23">
        <f t="shared" si="3702"/>
        <v>0</v>
      </c>
      <c r="AL1665" s="23">
        <f t="shared" si="3702"/>
        <v>0</v>
      </c>
      <c r="AM1665" s="23">
        <f t="shared" si="3702"/>
        <v>0</v>
      </c>
      <c r="AN1665" s="23">
        <f t="shared" si="3702"/>
        <v>0</v>
      </c>
      <c r="AO1665" s="23">
        <f t="shared" si="3576"/>
        <v>0</v>
      </c>
      <c r="AP1665" s="23">
        <f t="shared" si="3577"/>
        <v>0</v>
      </c>
      <c r="AQ1665" s="23">
        <f t="shared" si="3578"/>
        <v>0</v>
      </c>
      <c r="AR1665" s="23">
        <f t="shared" si="3702"/>
        <v>0</v>
      </c>
      <c r="AS1665" s="23">
        <f t="shared" si="3579"/>
        <v>0</v>
      </c>
      <c r="AT1665" s="23">
        <f t="shared" si="3702"/>
        <v>0</v>
      </c>
      <c r="AU1665" s="23">
        <f t="shared" si="3702"/>
        <v>0</v>
      </c>
      <c r="AV1665" s="23">
        <f t="shared" si="3702"/>
        <v>0</v>
      </c>
      <c r="AW1665" s="23">
        <f t="shared" si="3702"/>
        <v>0</v>
      </c>
      <c r="AX1665" s="23">
        <f t="shared" si="3702"/>
        <v>0</v>
      </c>
      <c r="AY1665" s="23">
        <f t="shared" si="3551"/>
        <v>0</v>
      </c>
      <c r="AZ1665" s="23">
        <f t="shared" si="3702"/>
        <v>0</v>
      </c>
      <c r="BA1665" s="5">
        <v>0</v>
      </c>
    </row>
    <row r="1666" spans="1:53" ht="31.5" hidden="1" x14ac:dyDescent="0.25">
      <c r="A1666" s="12" t="s">
        <v>432</v>
      </c>
      <c r="B1666" s="12" t="s">
        <v>12</v>
      </c>
      <c r="C1666" s="12" t="s">
        <v>14</v>
      </c>
      <c r="D1666" s="12" t="s">
        <v>321</v>
      </c>
      <c r="E1666" s="12">
        <v>240</v>
      </c>
      <c r="F1666" s="14" t="s">
        <v>372</v>
      </c>
      <c r="G1666" s="20">
        <f>3755-3755</f>
        <v>0</v>
      </c>
      <c r="H1666" s="20">
        <f>3823-3823</f>
        <v>0</v>
      </c>
      <c r="I1666" s="20">
        <f>3823-3823</f>
        <v>0</v>
      </c>
      <c r="J1666" s="20"/>
      <c r="K1666" s="20"/>
      <c r="L1666" s="20"/>
      <c r="M1666" s="20">
        <f t="shared" si="3521"/>
        <v>0</v>
      </c>
      <c r="N1666" s="20">
        <f t="shared" si="3522"/>
        <v>0</v>
      </c>
      <c r="O1666" s="20">
        <f t="shared" si="3523"/>
        <v>0</v>
      </c>
      <c r="P1666" s="23"/>
      <c r="Q1666" s="23"/>
      <c r="R1666" s="23"/>
      <c r="S1666" s="23"/>
      <c r="T1666" s="23"/>
      <c r="U1666" s="23"/>
      <c r="V1666" s="23"/>
      <c r="W1666" s="23"/>
      <c r="X1666" s="23"/>
      <c r="Y1666" s="23"/>
      <c r="Z1666" s="23">
        <f t="shared" si="3536"/>
        <v>0</v>
      </c>
      <c r="AA1666" s="23">
        <f t="shared" si="3537"/>
        <v>0</v>
      </c>
      <c r="AB1666" s="23">
        <f t="shared" si="3538"/>
        <v>0</v>
      </c>
      <c r="AC1666" s="23"/>
      <c r="AD1666" s="23"/>
      <c r="AE1666" s="23"/>
      <c r="AF1666" s="23"/>
      <c r="AG1666" s="23"/>
      <c r="AH1666" s="23"/>
      <c r="AI1666" s="23"/>
      <c r="AJ1666" s="23"/>
      <c r="AK1666" s="23"/>
      <c r="AL1666" s="23"/>
      <c r="AM1666" s="23"/>
      <c r="AN1666" s="23"/>
      <c r="AO1666" s="23">
        <f t="shared" si="3576"/>
        <v>0</v>
      </c>
      <c r="AP1666" s="23">
        <f t="shared" si="3577"/>
        <v>0</v>
      </c>
      <c r="AQ1666" s="23">
        <f t="shared" si="3578"/>
        <v>0</v>
      </c>
      <c r="AR1666" s="23"/>
      <c r="AS1666" s="23">
        <f t="shared" si="3579"/>
        <v>0</v>
      </c>
      <c r="AT1666" s="23"/>
      <c r="AU1666" s="23"/>
      <c r="AV1666" s="23"/>
      <c r="AW1666" s="23"/>
      <c r="AX1666" s="23"/>
      <c r="AY1666" s="23">
        <f t="shared" si="3551"/>
        <v>0</v>
      </c>
      <c r="AZ1666" s="23"/>
      <c r="BA1666" s="5">
        <v>0</v>
      </c>
    </row>
    <row r="1667" spans="1:53" hidden="1" x14ac:dyDescent="0.25">
      <c r="A1667" s="12" t="s">
        <v>432</v>
      </c>
      <c r="B1667" s="12" t="s">
        <v>12</v>
      </c>
      <c r="C1667" s="12" t="s">
        <v>14</v>
      </c>
      <c r="D1667" s="12" t="s">
        <v>321</v>
      </c>
      <c r="E1667" s="12" t="s">
        <v>8</v>
      </c>
      <c r="F1667" s="14" t="s">
        <v>387</v>
      </c>
      <c r="G1667" s="20">
        <f>G1668</f>
        <v>0</v>
      </c>
      <c r="H1667" s="20">
        <f t="shared" ref="H1667:AZ1667" si="3703">H1668</f>
        <v>0</v>
      </c>
      <c r="I1667" s="20">
        <f t="shared" si="3703"/>
        <v>0</v>
      </c>
      <c r="J1667" s="20">
        <f t="shared" si="3703"/>
        <v>0</v>
      </c>
      <c r="K1667" s="20">
        <f t="shared" si="3703"/>
        <v>0</v>
      </c>
      <c r="L1667" s="20">
        <f t="shared" si="3703"/>
        <v>0</v>
      </c>
      <c r="M1667" s="20">
        <f t="shared" si="3521"/>
        <v>0</v>
      </c>
      <c r="N1667" s="20">
        <f t="shared" si="3522"/>
        <v>0</v>
      </c>
      <c r="O1667" s="20">
        <f t="shared" si="3523"/>
        <v>0</v>
      </c>
      <c r="P1667" s="23">
        <f t="shared" si="3703"/>
        <v>0</v>
      </c>
      <c r="Q1667" s="23">
        <f t="shared" si="3703"/>
        <v>0</v>
      </c>
      <c r="R1667" s="23">
        <f t="shared" si="3703"/>
        <v>0</v>
      </c>
      <c r="S1667" s="23">
        <f t="shared" si="3703"/>
        <v>0</v>
      </c>
      <c r="T1667" s="23">
        <f t="shared" si="3703"/>
        <v>0</v>
      </c>
      <c r="U1667" s="23">
        <f t="shared" si="3703"/>
        <v>0</v>
      </c>
      <c r="V1667" s="23">
        <f t="shared" si="3703"/>
        <v>0</v>
      </c>
      <c r="W1667" s="23">
        <f t="shared" si="3703"/>
        <v>0</v>
      </c>
      <c r="X1667" s="23">
        <f t="shared" si="3703"/>
        <v>0</v>
      </c>
      <c r="Y1667" s="23">
        <f t="shared" si="3703"/>
        <v>0</v>
      </c>
      <c r="Z1667" s="23">
        <f t="shared" si="3536"/>
        <v>0</v>
      </c>
      <c r="AA1667" s="23">
        <f t="shared" si="3537"/>
        <v>0</v>
      </c>
      <c r="AB1667" s="23">
        <f t="shared" si="3538"/>
        <v>0</v>
      </c>
      <c r="AC1667" s="23">
        <f t="shared" si="3703"/>
        <v>0</v>
      </c>
      <c r="AD1667" s="23">
        <f t="shared" si="3703"/>
        <v>0</v>
      </c>
      <c r="AE1667" s="23">
        <f t="shared" si="3703"/>
        <v>0</v>
      </c>
      <c r="AF1667" s="23">
        <f t="shared" si="3703"/>
        <v>0</v>
      </c>
      <c r="AG1667" s="23">
        <f t="shared" si="3703"/>
        <v>0</v>
      </c>
      <c r="AH1667" s="23">
        <f t="shared" si="3703"/>
        <v>0</v>
      </c>
      <c r="AI1667" s="23">
        <f t="shared" si="3703"/>
        <v>0</v>
      </c>
      <c r="AJ1667" s="23">
        <f t="shared" si="3703"/>
        <v>0</v>
      </c>
      <c r="AK1667" s="23">
        <f t="shared" si="3703"/>
        <v>0</v>
      </c>
      <c r="AL1667" s="23">
        <f t="shared" si="3703"/>
        <v>0</v>
      </c>
      <c r="AM1667" s="23">
        <f t="shared" si="3703"/>
        <v>0</v>
      </c>
      <c r="AN1667" s="23">
        <f t="shared" si="3703"/>
        <v>0</v>
      </c>
      <c r="AO1667" s="23">
        <f t="shared" si="3576"/>
        <v>0</v>
      </c>
      <c r="AP1667" s="23">
        <f t="shared" si="3577"/>
        <v>0</v>
      </c>
      <c r="AQ1667" s="23">
        <f t="shared" si="3578"/>
        <v>0</v>
      </c>
      <c r="AR1667" s="23">
        <f t="shared" si="3703"/>
        <v>0</v>
      </c>
      <c r="AS1667" s="23">
        <f t="shared" si="3579"/>
        <v>0</v>
      </c>
      <c r="AT1667" s="23">
        <f t="shared" si="3703"/>
        <v>0</v>
      </c>
      <c r="AU1667" s="23">
        <f t="shared" si="3703"/>
        <v>0</v>
      </c>
      <c r="AV1667" s="23">
        <f t="shared" si="3703"/>
        <v>0</v>
      </c>
      <c r="AW1667" s="23">
        <f t="shared" si="3703"/>
        <v>0</v>
      </c>
      <c r="AX1667" s="23">
        <f t="shared" si="3703"/>
        <v>0</v>
      </c>
      <c r="AY1667" s="23">
        <f t="shared" si="3551"/>
        <v>0</v>
      </c>
      <c r="AZ1667" s="23">
        <f t="shared" si="3703"/>
        <v>0</v>
      </c>
      <c r="BA1667" s="5">
        <v>0</v>
      </c>
    </row>
    <row r="1668" spans="1:53" hidden="1" x14ac:dyDescent="0.25">
      <c r="A1668" s="12" t="s">
        <v>432</v>
      </c>
      <c r="B1668" s="12" t="s">
        <v>12</v>
      </c>
      <c r="C1668" s="12" t="s">
        <v>14</v>
      </c>
      <c r="D1668" s="12" t="s">
        <v>321</v>
      </c>
      <c r="E1668" s="12">
        <v>850</v>
      </c>
      <c r="F1668" s="14" t="s">
        <v>381</v>
      </c>
      <c r="G1668" s="20">
        <f>37.6-37.6</f>
        <v>0</v>
      </c>
      <c r="H1668" s="20">
        <f>37.6-37.6</f>
        <v>0</v>
      </c>
      <c r="I1668" s="20">
        <f>37.6-37.6</f>
        <v>0</v>
      </c>
      <c r="J1668" s="20"/>
      <c r="K1668" s="20"/>
      <c r="L1668" s="20"/>
      <c r="M1668" s="20">
        <f t="shared" si="3521"/>
        <v>0</v>
      </c>
      <c r="N1668" s="20">
        <f t="shared" si="3522"/>
        <v>0</v>
      </c>
      <c r="O1668" s="20">
        <f t="shared" si="3523"/>
        <v>0</v>
      </c>
      <c r="P1668" s="23"/>
      <c r="Q1668" s="23"/>
      <c r="R1668" s="23"/>
      <c r="S1668" s="23"/>
      <c r="T1668" s="23"/>
      <c r="U1668" s="23"/>
      <c r="V1668" s="23"/>
      <c r="W1668" s="23"/>
      <c r="X1668" s="23"/>
      <c r="Y1668" s="23"/>
      <c r="Z1668" s="23">
        <f t="shared" si="3536"/>
        <v>0</v>
      </c>
      <c r="AA1668" s="23">
        <f t="shared" si="3537"/>
        <v>0</v>
      </c>
      <c r="AB1668" s="23">
        <f t="shared" si="3538"/>
        <v>0</v>
      </c>
      <c r="AC1668" s="23"/>
      <c r="AD1668" s="23"/>
      <c r="AE1668" s="23"/>
      <c r="AF1668" s="23"/>
      <c r="AG1668" s="23"/>
      <c r="AH1668" s="23"/>
      <c r="AI1668" s="23"/>
      <c r="AJ1668" s="23"/>
      <c r="AK1668" s="23"/>
      <c r="AL1668" s="23"/>
      <c r="AM1668" s="23"/>
      <c r="AN1668" s="23"/>
      <c r="AO1668" s="23">
        <f t="shared" si="3576"/>
        <v>0</v>
      </c>
      <c r="AP1668" s="23">
        <f t="shared" si="3577"/>
        <v>0</v>
      </c>
      <c r="AQ1668" s="23">
        <f t="shared" si="3578"/>
        <v>0</v>
      </c>
      <c r="AR1668" s="23"/>
      <c r="AS1668" s="23">
        <f t="shared" si="3579"/>
        <v>0</v>
      </c>
      <c r="AT1668" s="23"/>
      <c r="AU1668" s="23"/>
      <c r="AV1668" s="23"/>
      <c r="AW1668" s="23"/>
      <c r="AX1668" s="23"/>
      <c r="AY1668" s="23">
        <f t="shared" si="3551"/>
        <v>0</v>
      </c>
      <c r="AZ1668" s="23"/>
      <c r="BA1668" s="5">
        <v>0</v>
      </c>
    </row>
    <row r="1669" spans="1:53" ht="31.5" x14ac:dyDescent="0.25">
      <c r="A1669" s="12" t="s">
        <v>432</v>
      </c>
      <c r="B1669" s="12" t="s">
        <v>12</v>
      </c>
      <c r="C1669" s="12" t="s">
        <v>14</v>
      </c>
      <c r="D1669" s="12" t="s">
        <v>319</v>
      </c>
      <c r="E1669" s="12"/>
      <c r="F1669" s="14" t="s">
        <v>839</v>
      </c>
      <c r="G1669" s="20">
        <f>G1670</f>
        <v>3628.1</v>
      </c>
      <c r="H1669" s="20">
        <f t="shared" ref="H1669:AZ1670" si="3704">H1670</f>
        <v>3700.7</v>
      </c>
      <c r="I1669" s="20">
        <f t="shared" si="3704"/>
        <v>3700.7</v>
      </c>
      <c r="J1669" s="20">
        <f t="shared" si="3704"/>
        <v>0</v>
      </c>
      <c r="K1669" s="20">
        <f t="shared" si="3704"/>
        <v>0</v>
      </c>
      <c r="L1669" s="20">
        <f t="shared" si="3704"/>
        <v>0</v>
      </c>
      <c r="M1669" s="20">
        <f t="shared" si="3521"/>
        <v>3628.1</v>
      </c>
      <c r="N1669" s="20">
        <f t="shared" si="3522"/>
        <v>3700.7</v>
      </c>
      <c r="O1669" s="20">
        <f t="shared" si="3523"/>
        <v>3700.7</v>
      </c>
      <c r="P1669" s="23">
        <f t="shared" si="3704"/>
        <v>0</v>
      </c>
      <c r="Q1669" s="23">
        <f t="shared" si="3704"/>
        <v>0</v>
      </c>
      <c r="R1669" s="23">
        <f t="shared" si="3704"/>
        <v>0</v>
      </c>
      <c r="S1669" s="23">
        <f t="shared" si="3704"/>
        <v>0</v>
      </c>
      <c r="T1669" s="23">
        <f t="shared" si="3704"/>
        <v>0</v>
      </c>
      <c r="U1669" s="23">
        <f t="shared" si="3704"/>
        <v>0</v>
      </c>
      <c r="V1669" s="23">
        <f t="shared" si="3704"/>
        <v>0</v>
      </c>
      <c r="W1669" s="23">
        <f t="shared" si="3704"/>
        <v>0</v>
      </c>
      <c r="X1669" s="23">
        <f t="shared" si="3704"/>
        <v>0</v>
      </c>
      <c r="Y1669" s="23">
        <f t="shared" si="3704"/>
        <v>0</v>
      </c>
      <c r="Z1669" s="23">
        <f t="shared" si="3536"/>
        <v>3628.1</v>
      </c>
      <c r="AA1669" s="23">
        <f t="shared" si="3537"/>
        <v>3700.7</v>
      </c>
      <c r="AB1669" s="23">
        <f t="shared" si="3538"/>
        <v>3700.7</v>
      </c>
      <c r="AC1669" s="23">
        <f t="shared" si="3704"/>
        <v>0</v>
      </c>
      <c r="AD1669" s="23">
        <f t="shared" si="3704"/>
        <v>0</v>
      </c>
      <c r="AE1669" s="23">
        <f t="shared" si="3704"/>
        <v>0</v>
      </c>
      <c r="AF1669" s="23">
        <f t="shared" si="3704"/>
        <v>0</v>
      </c>
      <c r="AG1669" s="23">
        <f t="shared" si="3704"/>
        <v>0</v>
      </c>
      <c r="AH1669" s="23">
        <f t="shared" si="3704"/>
        <v>0</v>
      </c>
      <c r="AI1669" s="23">
        <f t="shared" si="3704"/>
        <v>0</v>
      </c>
      <c r="AJ1669" s="23">
        <f t="shared" si="3704"/>
        <v>0</v>
      </c>
      <c r="AK1669" s="23">
        <f t="shared" si="3704"/>
        <v>0</v>
      </c>
      <c r="AL1669" s="23">
        <f t="shared" si="3704"/>
        <v>0</v>
      </c>
      <c r="AM1669" s="23">
        <f t="shared" si="3704"/>
        <v>0</v>
      </c>
      <c r="AN1669" s="23">
        <f t="shared" si="3704"/>
        <v>0</v>
      </c>
      <c r="AO1669" s="23">
        <f t="shared" si="3576"/>
        <v>3628.1</v>
      </c>
      <c r="AP1669" s="23">
        <f t="shared" si="3577"/>
        <v>3700.7</v>
      </c>
      <c r="AQ1669" s="23">
        <f t="shared" si="3578"/>
        <v>3700.7</v>
      </c>
      <c r="AR1669" s="23">
        <f t="shared" si="3704"/>
        <v>0</v>
      </c>
      <c r="AS1669" s="23">
        <f t="shared" si="3579"/>
        <v>3628.1</v>
      </c>
      <c r="AT1669" s="23">
        <f t="shared" si="3704"/>
        <v>0</v>
      </c>
      <c r="AU1669" s="23">
        <f t="shared" si="3704"/>
        <v>0</v>
      </c>
      <c r="AV1669" s="23">
        <f t="shared" si="3704"/>
        <v>0</v>
      </c>
      <c r="AW1669" s="23">
        <f t="shared" si="3704"/>
        <v>0</v>
      </c>
      <c r="AX1669" s="23">
        <f t="shared" si="3704"/>
        <v>0</v>
      </c>
      <c r="AY1669" s="23">
        <f t="shared" si="3551"/>
        <v>3628.1</v>
      </c>
      <c r="AZ1669" s="23">
        <f t="shared" si="3704"/>
        <v>0</v>
      </c>
    </row>
    <row r="1670" spans="1:53" ht="31.5" x14ac:dyDescent="0.25">
      <c r="A1670" s="12" t="s">
        <v>432</v>
      </c>
      <c r="B1670" s="12" t="s">
        <v>12</v>
      </c>
      <c r="C1670" s="12" t="s">
        <v>14</v>
      </c>
      <c r="D1670" s="12" t="s">
        <v>319</v>
      </c>
      <c r="E1670" s="12" t="s">
        <v>92</v>
      </c>
      <c r="F1670" s="14" t="s">
        <v>386</v>
      </c>
      <c r="G1670" s="20">
        <f>G1671</f>
        <v>3628.1</v>
      </c>
      <c r="H1670" s="20">
        <f t="shared" si="3704"/>
        <v>3700.7</v>
      </c>
      <c r="I1670" s="20">
        <f t="shared" si="3704"/>
        <v>3700.7</v>
      </c>
      <c r="J1670" s="20">
        <f t="shared" si="3704"/>
        <v>0</v>
      </c>
      <c r="K1670" s="20">
        <f t="shared" si="3704"/>
        <v>0</v>
      </c>
      <c r="L1670" s="20">
        <f t="shared" si="3704"/>
        <v>0</v>
      </c>
      <c r="M1670" s="20">
        <f t="shared" si="3521"/>
        <v>3628.1</v>
      </c>
      <c r="N1670" s="20">
        <f t="shared" si="3522"/>
        <v>3700.7</v>
      </c>
      <c r="O1670" s="20">
        <f t="shared" si="3523"/>
        <v>3700.7</v>
      </c>
      <c r="P1670" s="23">
        <f t="shared" si="3704"/>
        <v>0</v>
      </c>
      <c r="Q1670" s="23">
        <f t="shared" si="3704"/>
        <v>0</v>
      </c>
      <c r="R1670" s="23">
        <f t="shared" si="3704"/>
        <v>0</v>
      </c>
      <c r="S1670" s="23">
        <f t="shared" si="3704"/>
        <v>0</v>
      </c>
      <c r="T1670" s="23">
        <f t="shared" si="3704"/>
        <v>0</v>
      </c>
      <c r="U1670" s="23">
        <f t="shared" si="3704"/>
        <v>0</v>
      </c>
      <c r="V1670" s="23">
        <f t="shared" si="3704"/>
        <v>0</v>
      </c>
      <c r="W1670" s="23">
        <f t="shared" si="3704"/>
        <v>0</v>
      </c>
      <c r="X1670" s="23">
        <f t="shared" si="3704"/>
        <v>0</v>
      </c>
      <c r="Y1670" s="23">
        <f t="shared" si="3704"/>
        <v>0</v>
      </c>
      <c r="Z1670" s="23">
        <f t="shared" si="3536"/>
        <v>3628.1</v>
      </c>
      <c r="AA1670" s="23">
        <f t="shared" si="3537"/>
        <v>3700.7</v>
      </c>
      <c r="AB1670" s="23">
        <f t="shared" si="3538"/>
        <v>3700.7</v>
      </c>
      <c r="AC1670" s="23">
        <f t="shared" si="3704"/>
        <v>0</v>
      </c>
      <c r="AD1670" s="23">
        <f t="shared" si="3704"/>
        <v>0</v>
      </c>
      <c r="AE1670" s="23">
        <f t="shared" si="3704"/>
        <v>0</v>
      </c>
      <c r="AF1670" s="23">
        <f t="shared" si="3704"/>
        <v>0</v>
      </c>
      <c r="AG1670" s="23">
        <f t="shared" si="3704"/>
        <v>0</v>
      </c>
      <c r="AH1670" s="23">
        <f t="shared" si="3704"/>
        <v>0</v>
      </c>
      <c r="AI1670" s="23">
        <f t="shared" si="3704"/>
        <v>0</v>
      </c>
      <c r="AJ1670" s="23">
        <f t="shared" si="3704"/>
        <v>0</v>
      </c>
      <c r="AK1670" s="23">
        <f t="shared" si="3704"/>
        <v>0</v>
      </c>
      <c r="AL1670" s="23">
        <f t="shared" si="3704"/>
        <v>0</v>
      </c>
      <c r="AM1670" s="23">
        <f t="shared" si="3704"/>
        <v>0</v>
      </c>
      <c r="AN1670" s="23">
        <f t="shared" si="3704"/>
        <v>0</v>
      </c>
      <c r="AO1670" s="23">
        <f t="shared" si="3576"/>
        <v>3628.1</v>
      </c>
      <c r="AP1670" s="23">
        <f t="shared" si="3577"/>
        <v>3700.7</v>
      </c>
      <c r="AQ1670" s="23">
        <f t="shared" si="3578"/>
        <v>3700.7</v>
      </c>
      <c r="AR1670" s="23">
        <f t="shared" si="3704"/>
        <v>0</v>
      </c>
      <c r="AS1670" s="23">
        <f t="shared" si="3579"/>
        <v>3628.1</v>
      </c>
      <c r="AT1670" s="23">
        <f t="shared" si="3704"/>
        <v>0</v>
      </c>
      <c r="AU1670" s="23">
        <f t="shared" si="3704"/>
        <v>0</v>
      </c>
      <c r="AV1670" s="23">
        <f t="shared" si="3704"/>
        <v>0</v>
      </c>
      <c r="AW1670" s="23">
        <f t="shared" si="3704"/>
        <v>0</v>
      </c>
      <c r="AX1670" s="23">
        <f t="shared" si="3704"/>
        <v>0</v>
      </c>
      <c r="AY1670" s="23">
        <f t="shared" si="3551"/>
        <v>3628.1</v>
      </c>
      <c r="AZ1670" s="23">
        <f t="shared" si="3704"/>
        <v>0</v>
      </c>
    </row>
    <row r="1671" spans="1:53" ht="47.25" x14ac:dyDescent="0.25">
      <c r="A1671" s="12" t="s">
        <v>432</v>
      </c>
      <c r="B1671" s="12" t="s">
        <v>12</v>
      </c>
      <c r="C1671" s="12" t="s">
        <v>14</v>
      </c>
      <c r="D1671" s="12" t="s">
        <v>319</v>
      </c>
      <c r="E1671" s="12">
        <v>630</v>
      </c>
      <c r="F1671" s="14" t="s">
        <v>379</v>
      </c>
      <c r="G1671" s="20">
        <v>3628.1</v>
      </c>
      <c r="H1671" s="20">
        <v>3700.7</v>
      </c>
      <c r="I1671" s="20">
        <v>3700.7</v>
      </c>
      <c r="J1671" s="20"/>
      <c r="K1671" s="20"/>
      <c r="L1671" s="20"/>
      <c r="M1671" s="20">
        <f t="shared" si="3521"/>
        <v>3628.1</v>
      </c>
      <c r="N1671" s="20">
        <f t="shared" si="3522"/>
        <v>3700.7</v>
      </c>
      <c r="O1671" s="20">
        <f t="shared" si="3523"/>
        <v>3700.7</v>
      </c>
      <c r="P1671" s="23"/>
      <c r="Q1671" s="23"/>
      <c r="R1671" s="23"/>
      <c r="S1671" s="23"/>
      <c r="T1671" s="23"/>
      <c r="U1671" s="23"/>
      <c r="V1671" s="23"/>
      <c r="W1671" s="23"/>
      <c r="X1671" s="23"/>
      <c r="Y1671" s="23"/>
      <c r="Z1671" s="23">
        <f t="shared" si="3536"/>
        <v>3628.1</v>
      </c>
      <c r="AA1671" s="23">
        <f t="shared" si="3537"/>
        <v>3700.7</v>
      </c>
      <c r="AB1671" s="23">
        <f t="shared" si="3538"/>
        <v>3700.7</v>
      </c>
      <c r="AC1671" s="23"/>
      <c r="AD1671" s="23"/>
      <c r="AE1671" s="23"/>
      <c r="AF1671" s="23"/>
      <c r="AG1671" s="23"/>
      <c r="AH1671" s="23"/>
      <c r="AI1671" s="23"/>
      <c r="AJ1671" s="23"/>
      <c r="AK1671" s="23"/>
      <c r="AL1671" s="23"/>
      <c r="AM1671" s="23"/>
      <c r="AN1671" s="23"/>
      <c r="AO1671" s="23">
        <f t="shared" si="3576"/>
        <v>3628.1</v>
      </c>
      <c r="AP1671" s="23">
        <f t="shared" si="3577"/>
        <v>3700.7</v>
      </c>
      <c r="AQ1671" s="23">
        <f t="shared" si="3578"/>
        <v>3700.7</v>
      </c>
      <c r="AR1671" s="23"/>
      <c r="AS1671" s="23">
        <f t="shared" si="3579"/>
        <v>3628.1</v>
      </c>
      <c r="AT1671" s="23"/>
      <c r="AU1671" s="23"/>
      <c r="AV1671" s="23"/>
      <c r="AW1671" s="23"/>
      <c r="AX1671" s="23"/>
      <c r="AY1671" s="23">
        <f t="shared" si="3551"/>
        <v>3628.1</v>
      </c>
      <c r="AZ1671" s="23"/>
    </row>
    <row r="1672" spans="1:53" ht="47.25" x14ac:dyDescent="0.25">
      <c r="A1672" s="12" t="s">
        <v>432</v>
      </c>
      <c r="B1672" s="12" t="s">
        <v>12</v>
      </c>
      <c r="C1672" s="12" t="s">
        <v>14</v>
      </c>
      <c r="D1672" s="12" t="s">
        <v>320</v>
      </c>
      <c r="E1672" s="12"/>
      <c r="F1672" s="14" t="s">
        <v>900</v>
      </c>
      <c r="G1672" s="20">
        <f>G1673</f>
        <v>542.29999999999995</v>
      </c>
      <c r="H1672" s="20">
        <f t="shared" ref="H1672:AZ1673" si="3705">H1673</f>
        <v>542.29999999999995</v>
      </c>
      <c r="I1672" s="20">
        <f t="shared" si="3705"/>
        <v>542.29999999999995</v>
      </c>
      <c r="J1672" s="20">
        <f t="shared" si="3705"/>
        <v>0</v>
      </c>
      <c r="K1672" s="20">
        <f t="shared" si="3705"/>
        <v>0</v>
      </c>
      <c r="L1672" s="20">
        <f t="shared" si="3705"/>
        <v>0</v>
      </c>
      <c r="M1672" s="20">
        <f t="shared" si="3521"/>
        <v>542.29999999999995</v>
      </c>
      <c r="N1672" s="20">
        <f t="shared" si="3522"/>
        <v>542.29999999999995</v>
      </c>
      <c r="O1672" s="20">
        <f t="shared" si="3523"/>
        <v>542.29999999999995</v>
      </c>
      <c r="P1672" s="23">
        <f t="shared" si="3705"/>
        <v>0</v>
      </c>
      <c r="Q1672" s="23">
        <f t="shared" si="3705"/>
        <v>0</v>
      </c>
      <c r="R1672" s="23">
        <f t="shared" si="3705"/>
        <v>0</v>
      </c>
      <c r="S1672" s="23">
        <f t="shared" si="3705"/>
        <v>0</v>
      </c>
      <c r="T1672" s="23">
        <f t="shared" si="3705"/>
        <v>0</v>
      </c>
      <c r="U1672" s="23">
        <f t="shared" si="3705"/>
        <v>0</v>
      </c>
      <c r="V1672" s="23">
        <f t="shared" si="3705"/>
        <v>0</v>
      </c>
      <c r="W1672" s="23">
        <f t="shared" si="3705"/>
        <v>0</v>
      </c>
      <c r="X1672" s="23">
        <f t="shared" si="3705"/>
        <v>0</v>
      </c>
      <c r="Y1672" s="23">
        <f t="shared" si="3705"/>
        <v>0</v>
      </c>
      <c r="Z1672" s="23">
        <f t="shared" si="3536"/>
        <v>542.29999999999995</v>
      </c>
      <c r="AA1672" s="23">
        <f t="shared" si="3537"/>
        <v>542.29999999999995</v>
      </c>
      <c r="AB1672" s="23">
        <f t="shared" si="3538"/>
        <v>542.29999999999995</v>
      </c>
      <c r="AC1672" s="23">
        <f t="shared" si="3705"/>
        <v>0</v>
      </c>
      <c r="AD1672" s="23">
        <f t="shared" si="3705"/>
        <v>0</v>
      </c>
      <c r="AE1672" s="23">
        <f t="shared" si="3705"/>
        <v>0</v>
      </c>
      <c r="AF1672" s="23">
        <f t="shared" si="3705"/>
        <v>0</v>
      </c>
      <c r="AG1672" s="23">
        <f t="shared" si="3705"/>
        <v>0</v>
      </c>
      <c r="AH1672" s="23">
        <f t="shared" si="3705"/>
        <v>0</v>
      </c>
      <c r="AI1672" s="23">
        <f t="shared" si="3705"/>
        <v>0</v>
      </c>
      <c r="AJ1672" s="23">
        <f t="shared" si="3705"/>
        <v>0</v>
      </c>
      <c r="AK1672" s="23">
        <f t="shared" si="3705"/>
        <v>0</v>
      </c>
      <c r="AL1672" s="23">
        <f t="shared" si="3705"/>
        <v>0</v>
      </c>
      <c r="AM1672" s="23">
        <f t="shared" si="3705"/>
        <v>0</v>
      </c>
      <c r="AN1672" s="23">
        <f t="shared" si="3705"/>
        <v>0</v>
      </c>
      <c r="AO1672" s="23">
        <f t="shared" si="3576"/>
        <v>542.29999999999995</v>
      </c>
      <c r="AP1672" s="23">
        <f t="shared" si="3577"/>
        <v>542.29999999999995</v>
      </c>
      <c r="AQ1672" s="23">
        <f t="shared" si="3578"/>
        <v>542.29999999999995</v>
      </c>
      <c r="AR1672" s="23">
        <f t="shared" si="3705"/>
        <v>0</v>
      </c>
      <c r="AS1672" s="23">
        <f t="shared" si="3579"/>
        <v>542.29999999999995</v>
      </c>
      <c r="AT1672" s="23">
        <f t="shared" si="3705"/>
        <v>0</v>
      </c>
      <c r="AU1672" s="23">
        <f t="shared" si="3705"/>
        <v>0</v>
      </c>
      <c r="AV1672" s="23">
        <f t="shared" si="3705"/>
        <v>0</v>
      </c>
      <c r="AW1672" s="23">
        <f t="shared" si="3705"/>
        <v>0</v>
      </c>
      <c r="AX1672" s="23">
        <f t="shared" si="3705"/>
        <v>0</v>
      </c>
      <c r="AY1672" s="23">
        <f t="shared" si="3551"/>
        <v>542.29999999999995</v>
      </c>
      <c r="AZ1672" s="23">
        <f t="shared" si="3705"/>
        <v>0</v>
      </c>
    </row>
    <row r="1673" spans="1:53" ht="31.5" x14ac:dyDescent="0.25">
      <c r="A1673" s="12" t="s">
        <v>432</v>
      </c>
      <c r="B1673" s="12" t="s">
        <v>12</v>
      </c>
      <c r="C1673" s="12" t="s">
        <v>14</v>
      </c>
      <c r="D1673" s="12" t="s">
        <v>320</v>
      </c>
      <c r="E1673" s="12" t="s">
        <v>92</v>
      </c>
      <c r="F1673" s="14" t="s">
        <v>386</v>
      </c>
      <c r="G1673" s="20">
        <f>G1674</f>
        <v>542.29999999999995</v>
      </c>
      <c r="H1673" s="20">
        <f t="shared" si="3705"/>
        <v>542.29999999999995</v>
      </c>
      <c r="I1673" s="20">
        <f t="shared" si="3705"/>
        <v>542.29999999999995</v>
      </c>
      <c r="J1673" s="20">
        <f t="shared" si="3705"/>
        <v>0</v>
      </c>
      <c r="K1673" s="20">
        <f t="shared" si="3705"/>
        <v>0</v>
      </c>
      <c r="L1673" s="20">
        <f t="shared" si="3705"/>
        <v>0</v>
      </c>
      <c r="M1673" s="20">
        <f t="shared" si="3521"/>
        <v>542.29999999999995</v>
      </c>
      <c r="N1673" s="20">
        <f t="shared" si="3522"/>
        <v>542.29999999999995</v>
      </c>
      <c r="O1673" s="20">
        <f t="shared" si="3523"/>
        <v>542.29999999999995</v>
      </c>
      <c r="P1673" s="23">
        <f t="shared" si="3705"/>
        <v>0</v>
      </c>
      <c r="Q1673" s="23">
        <f t="shared" si="3705"/>
        <v>0</v>
      </c>
      <c r="R1673" s="23">
        <f t="shared" si="3705"/>
        <v>0</v>
      </c>
      <c r="S1673" s="23">
        <f t="shared" si="3705"/>
        <v>0</v>
      </c>
      <c r="T1673" s="23">
        <f t="shared" si="3705"/>
        <v>0</v>
      </c>
      <c r="U1673" s="23">
        <f t="shared" si="3705"/>
        <v>0</v>
      </c>
      <c r="V1673" s="23">
        <f t="shared" si="3705"/>
        <v>0</v>
      </c>
      <c r="W1673" s="23">
        <f t="shared" si="3705"/>
        <v>0</v>
      </c>
      <c r="X1673" s="23">
        <f t="shared" si="3705"/>
        <v>0</v>
      </c>
      <c r="Y1673" s="23">
        <f t="shared" si="3705"/>
        <v>0</v>
      </c>
      <c r="Z1673" s="23">
        <f t="shared" si="3536"/>
        <v>542.29999999999995</v>
      </c>
      <c r="AA1673" s="23">
        <f t="shared" si="3537"/>
        <v>542.29999999999995</v>
      </c>
      <c r="AB1673" s="23">
        <f t="shared" si="3538"/>
        <v>542.29999999999995</v>
      </c>
      <c r="AC1673" s="23">
        <f t="shared" si="3705"/>
        <v>0</v>
      </c>
      <c r="AD1673" s="23">
        <f t="shared" si="3705"/>
        <v>0</v>
      </c>
      <c r="AE1673" s="23">
        <f t="shared" si="3705"/>
        <v>0</v>
      </c>
      <c r="AF1673" s="23">
        <f t="shared" si="3705"/>
        <v>0</v>
      </c>
      <c r="AG1673" s="23">
        <f t="shared" si="3705"/>
        <v>0</v>
      </c>
      <c r="AH1673" s="23">
        <f t="shared" si="3705"/>
        <v>0</v>
      </c>
      <c r="AI1673" s="23">
        <f t="shared" si="3705"/>
        <v>0</v>
      </c>
      <c r="AJ1673" s="23">
        <f t="shared" si="3705"/>
        <v>0</v>
      </c>
      <c r="AK1673" s="23">
        <f t="shared" si="3705"/>
        <v>0</v>
      </c>
      <c r="AL1673" s="23">
        <f t="shared" si="3705"/>
        <v>0</v>
      </c>
      <c r="AM1673" s="23">
        <f t="shared" si="3705"/>
        <v>0</v>
      </c>
      <c r="AN1673" s="23">
        <f t="shared" si="3705"/>
        <v>0</v>
      </c>
      <c r="AO1673" s="23">
        <f t="shared" si="3576"/>
        <v>542.29999999999995</v>
      </c>
      <c r="AP1673" s="23">
        <f t="shared" si="3577"/>
        <v>542.29999999999995</v>
      </c>
      <c r="AQ1673" s="23">
        <f t="shared" si="3578"/>
        <v>542.29999999999995</v>
      </c>
      <c r="AR1673" s="23">
        <f t="shared" si="3705"/>
        <v>0</v>
      </c>
      <c r="AS1673" s="23">
        <f t="shared" si="3579"/>
        <v>542.29999999999995</v>
      </c>
      <c r="AT1673" s="23">
        <f t="shared" si="3705"/>
        <v>0</v>
      </c>
      <c r="AU1673" s="23">
        <f t="shared" si="3705"/>
        <v>0</v>
      </c>
      <c r="AV1673" s="23">
        <f t="shared" si="3705"/>
        <v>0</v>
      </c>
      <c r="AW1673" s="23">
        <f t="shared" si="3705"/>
        <v>0</v>
      </c>
      <c r="AX1673" s="23">
        <f t="shared" si="3705"/>
        <v>0</v>
      </c>
      <c r="AY1673" s="23">
        <f t="shared" si="3551"/>
        <v>542.29999999999995</v>
      </c>
      <c r="AZ1673" s="23">
        <f t="shared" si="3705"/>
        <v>0</v>
      </c>
    </row>
    <row r="1674" spans="1:53" ht="47.25" x14ac:dyDescent="0.25">
      <c r="A1674" s="12" t="s">
        <v>432</v>
      </c>
      <c r="B1674" s="12" t="s">
        <v>12</v>
      </c>
      <c r="C1674" s="12" t="s">
        <v>14</v>
      </c>
      <c r="D1674" s="12" t="s">
        <v>320</v>
      </c>
      <c r="E1674" s="12">
        <v>630</v>
      </c>
      <c r="F1674" s="14" t="s">
        <v>379</v>
      </c>
      <c r="G1674" s="20">
        <v>542.29999999999995</v>
      </c>
      <c r="H1674" s="20">
        <v>542.29999999999995</v>
      </c>
      <c r="I1674" s="20">
        <v>542.29999999999995</v>
      </c>
      <c r="J1674" s="20"/>
      <c r="K1674" s="20"/>
      <c r="L1674" s="20"/>
      <c r="M1674" s="20">
        <f t="shared" si="3521"/>
        <v>542.29999999999995</v>
      </c>
      <c r="N1674" s="20">
        <f t="shared" si="3522"/>
        <v>542.29999999999995</v>
      </c>
      <c r="O1674" s="20">
        <f t="shared" si="3523"/>
        <v>542.29999999999995</v>
      </c>
      <c r="P1674" s="23"/>
      <c r="Q1674" s="23"/>
      <c r="R1674" s="23"/>
      <c r="S1674" s="23"/>
      <c r="T1674" s="23"/>
      <c r="U1674" s="23"/>
      <c r="V1674" s="23"/>
      <c r="W1674" s="23"/>
      <c r="X1674" s="23"/>
      <c r="Y1674" s="23"/>
      <c r="Z1674" s="23">
        <f t="shared" si="3536"/>
        <v>542.29999999999995</v>
      </c>
      <c r="AA1674" s="23">
        <f t="shared" si="3537"/>
        <v>542.29999999999995</v>
      </c>
      <c r="AB1674" s="23">
        <f t="shared" si="3538"/>
        <v>542.29999999999995</v>
      </c>
      <c r="AC1674" s="23"/>
      <c r="AD1674" s="23"/>
      <c r="AE1674" s="23"/>
      <c r="AF1674" s="23"/>
      <c r="AG1674" s="23"/>
      <c r="AH1674" s="23"/>
      <c r="AI1674" s="23"/>
      <c r="AJ1674" s="23"/>
      <c r="AK1674" s="23"/>
      <c r="AL1674" s="23"/>
      <c r="AM1674" s="23"/>
      <c r="AN1674" s="23"/>
      <c r="AO1674" s="23">
        <f t="shared" si="3576"/>
        <v>542.29999999999995</v>
      </c>
      <c r="AP1674" s="23">
        <f t="shared" si="3577"/>
        <v>542.29999999999995</v>
      </c>
      <c r="AQ1674" s="23">
        <f t="shared" si="3578"/>
        <v>542.29999999999995</v>
      </c>
      <c r="AR1674" s="23"/>
      <c r="AS1674" s="23">
        <f t="shared" si="3579"/>
        <v>542.29999999999995</v>
      </c>
      <c r="AT1674" s="23"/>
      <c r="AU1674" s="23"/>
      <c r="AV1674" s="23"/>
      <c r="AW1674" s="23"/>
      <c r="AX1674" s="23"/>
      <c r="AY1674" s="23">
        <f t="shared" si="3551"/>
        <v>542.29999999999995</v>
      </c>
      <c r="AZ1674" s="23"/>
    </row>
    <row r="1675" spans="1:53" ht="47.25" hidden="1" x14ac:dyDescent="0.25">
      <c r="A1675" s="12" t="s">
        <v>432</v>
      </c>
      <c r="B1675" s="12" t="s">
        <v>12</v>
      </c>
      <c r="C1675" s="12" t="s">
        <v>14</v>
      </c>
      <c r="D1675" s="12" t="s">
        <v>323</v>
      </c>
      <c r="E1675" s="12"/>
      <c r="F1675" s="14" t="s">
        <v>840</v>
      </c>
      <c r="G1675" s="20">
        <f>G1676</f>
        <v>70</v>
      </c>
      <c r="H1675" s="20">
        <f t="shared" ref="H1675:AZ1676" si="3706">H1676</f>
        <v>70</v>
      </c>
      <c r="I1675" s="20">
        <f t="shared" si="3706"/>
        <v>70</v>
      </c>
      <c r="J1675" s="20">
        <f t="shared" si="3706"/>
        <v>-70</v>
      </c>
      <c r="K1675" s="20">
        <f t="shared" si="3706"/>
        <v>-70</v>
      </c>
      <c r="L1675" s="20">
        <f t="shared" si="3706"/>
        <v>-70</v>
      </c>
      <c r="M1675" s="20">
        <f t="shared" si="3521"/>
        <v>0</v>
      </c>
      <c r="N1675" s="20">
        <f t="shared" si="3522"/>
        <v>0</v>
      </c>
      <c r="O1675" s="20">
        <f t="shared" si="3523"/>
        <v>0</v>
      </c>
      <c r="P1675" s="23">
        <f t="shared" si="3706"/>
        <v>0</v>
      </c>
      <c r="Q1675" s="23">
        <f t="shared" si="3706"/>
        <v>0</v>
      </c>
      <c r="R1675" s="23">
        <f t="shared" si="3706"/>
        <v>0</v>
      </c>
      <c r="S1675" s="23">
        <f t="shared" si="3706"/>
        <v>0</v>
      </c>
      <c r="T1675" s="23">
        <f t="shared" si="3706"/>
        <v>0</v>
      </c>
      <c r="U1675" s="23">
        <f t="shared" si="3706"/>
        <v>0</v>
      </c>
      <c r="V1675" s="23">
        <f t="shared" si="3706"/>
        <v>0</v>
      </c>
      <c r="W1675" s="23">
        <f t="shared" si="3706"/>
        <v>0</v>
      </c>
      <c r="X1675" s="23">
        <f t="shared" si="3706"/>
        <v>0</v>
      </c>
      <c r="Y1675" s="23">
        <f t="shared" si="3706"/>
        <v>0</v>
      </c>
      <c r="Z1675" s="23">
        <f t="shared" si="3536"/>
        <v>0</v>
      </c>
      <c r="AA1675" s="23">
        <f t="shared" si="3537"/>
        <v>0</v>
      </c>
      <c r="AB1675" s="23">
        <f t="shared" si="3538"/>
        <v>0</v>
      </c>
      <c r="AC1675" s="23">
        <f t="shared" si="3706"/>
        <v>0</v>
      </c>
      <c r="AD1675" s="23">
        <f t="shared" si="3706"/>
        <v>0</v>
      </c>
      <c r="AE1675" s="23">
        <f t="shared" si="3706"/>
        <v>0</v>
      </c>
      <c r="AF1675" s="23">
        <f t="shared" si="3706"/>
        <v>0</v>
      </c>
      <c r="AG1675" s="23">
        <f t="shared" si="3706"/>
        <v>0</v>
      </c>
      <c r="AH1675" s="23">
        <f t="shared" si="3706"/>
        <v>0</v>
      </c>
      <c r="AI1675" s="23">
        <f t="shared" si="3706"/>
        <v>0</v>
      </c>
      <c r="AJ1675" s="23">
        <f t="shared" si="3706"/>
        <v>0</v>
      </c>
      <c r="AK1675" s="23">
        <f t="shared" si="3706"/>
        <v>0</v>
      </c>
      <c r="AL1675" s="23">
        <f t="shared" si="3706"/>
        <v>0</v>
      </c>
      <c r="AM1675" s="23">
        <f t="shared" si="3706"/>
        <v>0</v>
      </c>
      <c r="AN1675" s="23">
        <f t="shared" si="3706"/>
        <v>0</v>
      </c>
      <c r="AO1675" s="23">
        <f t="shared" si="3576"/>
        <v>0</v>
      </c>
      <c r="AP1675" s="23">
        <f t="shared" si="3577"/>
        <v>0</v>
      </c>
      <c r="AQ1675" s="23">
        <f t="shared" si="3578"/>
        <v>0</v>
      </c>
      <c r="AR1675" s="23">
        <f t="shared" si="3706"/>
        <v>0</v>
      </c>
      <c r="AS1675" s="23">
        <f t="shared" si="3579"/>
        <v>0</v>
      </c>
      <c r="AT1675" s="23">
        <f t="shared" si="3706"/>
        <v>0</v>
      </c>
      <c r="AU1675" s="23">
        <f t="shared" si="3706"/>
        <v>0</v>
      </c>
      <c r="AV1675" s="23">
        <f t="shared" si="3706"/>
        <v>0</v>
      </c>
      <c r="AW1675" s="23">
        <f t="shared" si="3706"/>
        <v>0</v>
      </c>
      <c r="AX1675" s="23">
        <f t="shared" si="3706"/>
        <v>0</v>
      </c>
      <c r="AY1675" s="23">
        <f t="shared" si="3551"/>
        <v>0</v>
      </c>
      <c r="AZ1675" s="23">
        <f t="shared" si="3706"/>
        <v>0</v>
      </c>
      <c r="BA1675" s="5">
        <v>0</v>
      </c>
    </row>
    <row r="1676" spans="1:53" ht="31.5" hidden="1" x14ac:dyDescent="0.25">
      <c r="A1676" s="12" t="s">
        <v>432</v>
      </c>
      <c r="B1676" s="12" t="s">
        <v>12</v>
      </c>
      <c r="C1676" s="12" t="s">
        <v>14</v>
      </c>
      <c r="D1676" s="12" t="s">
        <v>323</v>
      </c>
      <c r="E1676" s="12" t="s">
        <v>92</v>
      </c>
      <c r="F1676" s="14" t="s">
        <v>386</v>
      </c>
      <c r="G1676" s="20">
        <f>G1677</f>
        <v>70</v>
      </c>
      <c r="H1676" s="20">
        <f t="shared" si="3706"/>
        <v>70</v>
      </c>
      <c r="I1676" s="20">
        <f t="shared" si="3706"/>
        <v>70</v>
      </c>
      <c r="J1676" s="20">
        <f t="shared" si="3706"/>
        <v>-70</v>
      </c>
      <c r="K1676" s="20">
        <f t="shared" si="3706"/>
        <v>-70</v>
      </c>
      <c r="L1676" s="20">
        <f t="shared" si="3706"/>
        <v>-70</v>
      </c>
      <c r="M1676" s="20">
        <f t="shared" si="3521"/>
        <v>0</v>
      </c>
      <c r="N1676" s="20">
        <f t="shared" si="3522"/>
        <v>0</v>
      </c>
      <c r="O1676" s="20">
        <f t="shared" si="3523"/>
        <v>0</v>
      </c>
      <c r="P1676" s="23">
        <f t="shared" si="3706"/>
        <v>0</v>
      </c>
      <c r="Q1676" s="23">
        <f t="shared" si="3706"/>
        <v>0</v>
      </c>
      <c r="R1676" s="23">
        <f t="shared" si="3706"/>
        <v>0</v>
      </c>
      <c r="S1676" s="23">
        <f t="shared" si="3706"/>
        <v>0</v>
      </c>
      <c r="T1676" s="23">
        <f t="shared" si="3706"/>
        <v>0</v>
      </c>
      <c r="U1676" s="23">
        <f t="shared" si="3706"/>
        <v>0</v>
      </c>
      <c r="V1676" s="23">
        <f t="shared" si="3706"/>
        <v>0</v>
      </c>
      <c r="W1676" s="23">
        <f t="shared" si="3706"/>
        <v>0</v>
      </c>
      <c r="X1676" s="23">
        <f t="shared" si="3706"/>
        <v>0</v>
      </c>
      <c r="Y1676" s="23">
        <f t="shared" si="3706"/>
        <v>0</v>
      </c>
      <c r="Z1676" s="23">
        <f t="shared" si="3536"/>
        <v>0</v>
      </c>
      <c r="AA1676" s="23">
        <f t="shared" si="3537"/>
        <v>0</v>
      </c>
      <c r="AB1676" s="23">
        <f t="shared" si="3538"/>
        <v>0</v>
      </c>
      <c r="AC1676" s="23">
        <f t="shared" si="3706"/>
        <v>0</v>
      </c>
      <c r="AD1676" s="23">
        <f t="shared" si="3706"/>
        <v>0</v>
      </c>
      <c r="AE1676" s="23">
        <f t="shared" si="3706"/>
        <v>0</v>
      </c>
      <c r="AF1676" s="23">
        <f t="shared" si="3706"/>
        <v>0</v>
      </c>
      <c r="AG1676" s="23">
        <f t="shared" si="3706"/>
        <v>0</v>
      </c>
      <c r="AH1676" s="23">
        <f t="shared" si="3706"/>
        <v>0</v>
      </c>
      <c r="AI1676" s="23">
        <f t="shared" si="3706"/>
        <v>0</v>
      </c>
      <c r="AJ1676" s="23">
        <f t="shared" si="3706"/>
        <v>0</v>
      </c>
      <c r="AK1676" s="23">
        <f t="shared" si="3706"/>
        <v>0</v>
      </c>
      <c r="AL1676" s="23">
        <f t="shared" si="3706"/>
        <v>0</v>
      </c>
      <c r="AM1676" s="23">
        <f t="shared" si="3706"/>
        <v>0</v>
      </c>
      <c r="AN1676" s="23">
        <f t="shared" si="3706"/>
        <v>0</v>
      </c>
      <c r="AO1676" s="23">
        <f t="shared" si="3576"/>
        <v>0</v>
      </c>
      <c r="AP1676" s="23">
        <f t="shared" si="3577"/>
        <v>0</v>
      </c>
      <c r="AQ1676" s="23">
        <f t="shared" si="3578"/>
        <v>0</v>
      </c>
      <c r="AR1676" s="23">
        <f t="shared" si="3706"/>
        <v>0</v>
      </c>
      <c r="AS1676" s="23">
        <f t="shared" si="3579"/>
        <v>0</v>
      </c>
      <c r="AT1676" s="23">
        <f t="shared" si="3706"/>
        <v>0</v>
      </c>
      <c r="AU1676" s="23">
        <f t="shared" si="3706"/>
        <v>0</v>
      </c>
      <c r="AV1676" s="23">
        <f t="shared" si="3706"/>
        <v>0</v>
      </c>
      <c r="AW1676" s="23">
        <f t="shared" si="3706"/>
        <v>0</v>
      </c>
      <c r="AX1676" s="23">
        <f t="shared" si="3706"/>
        <v>0</v>
      </c>
      <c r="AY1676" s="23">
        <f t="shared" si="3551"/>
        <v>0</v>
      </c>
      <c r="AZ1676" s="23">
        <f t="shared" si="3706"/>
        <v>0</v>
      </c>
      <c r="BA1676" s="5">
        <v>0</v>
      </c>
    </row>
    <row r="1677" spans="1:53" ht="47.25" hidden="1" x14ac:dyDescent="0.25">
      <c r="A1677" s="12" t="s">
        <v>432</v>
      </c>
      <c r="B1677" s="12" t="s">
        <v>12</v>
      </c>
      <c r="C1677" s="12" t="s">
        <v>14</v>
      </c>
      <c r="D1677" s="12" t="s">
        <v>323</v>
      </c>
      <c r="E1677" s="12">
        <v>630</v>
      </c>
      <c r="F1677" s="14" t="s">
        <v>379</v>
      </c>
      <c r="G1677" s="20">
        <v>70</v>
      </c>
      <c r="H1677" s="20">
        <v>70</v>
      </c>
      <c r="I1677" s="20">
        <v>70</v>
      </c>
      <c r="J1677" s="20">
        <v>-70</v>
      </c>
      <c r="K1677" s="20">
        <v>-70</v>
      </c>
      <c r="L1677" s="20">
        <v>-70</v>
      </c>
      <c r="M1677" s="20">
        <f t="shared" ref="M1677:M1743" si="3707">G1677+J1677</f>
        <v>0</v>
      </c>
      <c r="N1677" s="20">
        <f t="shared" ref="N1677:N1743" si="3708">H1677+K1677</f>
        <v>0</v>
      </c>
      <c r="O1677" s="20">
        <f t="shared" ref="O1677:O1743" si="3709">I1677+L1677</f>
        <v>0</v>
      </c>
      <c r="P1677" s="23"/>
      <c r="Q1677" s="23"/>
      <c r="R1677" s="23"/>
      <c r="S1677" s="23"/>
      <c r="T1677" s="23"/>
      <c r="U1677" s="23"/>
      <c r="V1677" s="23"/>
      <c r="W1677" s="23"/>
      <c r="X1677" s="23"/>
      <c r="Y1677" s="23"/>
      <c r="Z1677" s="23">
        <f t="shared" si="3536"/>
        <v>0</v>
      </c>
      <c r="AA1677" s="23">
        <f t="shared" si="3537"/>
        <v>0</v>
      </c>
      <c r="AB1677" s="23">
        <f t="shared" si="3538"/>
        <v>0</v>
      </c>
      <c r="AC1677" s="23"/>
      <c r="AD1677" s="23"/>
      <c r="AE1677" s="23"/>
      <c r="AF1677" s="23"/>
      <c r="AG1677" s="23"/>
      <c r="AH1677" s="23"/>
      <c r="AI1677" s="23"/>
      <c r="AJ1677" s="23"/>
      <c r="AK1677" s="23"/>
      <c r="AL1677" s="23"/>
      <c r="AM1677" s="23"/>
      <c r="AN1677" s="23"/>
      <c r="AO1677" s="23">
        <f t="shared" si="3576"/>
        <v>0</v>
      </c>
      <c r="AP1677" s="23">
        <f t="shared" si="3577"/>
        <v>0</v>
      </c>
      <c r="AQ1677" s="23">
        <f t="shared" si="3578"/>
        <v>0</v>
      </c>
      <c r="AR1677" s="23"/>
      <c r="AS1677" s="23">
        <f t="shared" si="3579"/>
        <v>0</v>
      </c>
      <c r="AT1677" s="23"/>
      <c r="AU1677" s="23"/>
      <c r="AV1677" s="23"/>
      <c r="AW1677" s="23"/>
      <c r="AX1677" s="23"/>
      <c r="AY1677" s="23">
        <f t="shared" si="3551"/>
        <v>0</v>
      </c>
      <c r="AZ1677" s="23"/>
      <c r="BA1677" s="5">
        <v>0</v>
      </c>
    </row>
    <row r="1678" spans="1:53" ht="47.25" x14ac:dyDescent="0.25">
      <c r="A1678" s="12" t="s">
        <v>432</v>
      </c>
      <c r="B1678" s="12" t="s">
        <v>12</v>
      </c>
      <c r="C1678" s="12" t="s">
        <v>14</v>
      </c>
      <c r="D1678" s="12" t="s">
        <v>348</v>
      </c>
      <c r="E1678" s="12"/>
      <c r="F1678" s="14" t="s">
        <v>405</v>
      </c>
      <c r="G1678" s="20">
        <f>G1687+G1679+G1684</f>
        <v>3842.6</v>
      </c>
      <c r="H1678" s="20">
        <f t="shared" ref="H1678:L1678" si="3710">H1687+H1679+H1684</f>
        <v>3910.6</v>
      </c>
      <c r="I1678" s="20">
        <f t="shared" si="3710"/>
        <v>3910.6</v>
      </c>
      <c r="J1678" s="20">
        <f t="shared" si="3710"/>
        <v>183.3</v>
      </c>
      <c r="K1678" s="20">
        <f t="shared" si="3710"/>
        <v>0</v>
      </c>
      <c r="L1678" s="20">
        <f t="shared" si="3710"/>
        <v>0</v>
      </c>
      <c r="M1678" s="20">
        <f t="shared" si="3707"/>
        <v>4025.9</v>
      </c>
      <c r="N1678" s="20">
        <f t="shared" si="3708"/>
        <v>3910.6</v>
      </c>
      <c r="O1678" s="20">
        <f t="shared" si="3709"/>
        <v>3910.6</v>
      </c>
      <c r="P1678" s="23">
        <f t="shared" ref="P1678:Q1678" si="3711">P1687+P1679+P1684</f>
        <v>0</v>
      </c>
      <c r="Q1678" s="23">
        <f t="shared" si="3711"/>
        <v>0</v>
      </c>
      <c r="R1678" s="23">
        <f t="shared" ref="R1678:T1678" si="3712">R1687+R1679+R1684</f>
        <v>0</v>
      </c>
      <c r="S1678" s="23">
        <f t="shared" si="3712"/>
        <v>0</v>
      </c>
      <c r="T1678" s="23">
        <f t="shared" si="3712"/>
        <v>0</v>
      </c>
      <c r="U1678" s="23">
        <f t="shared" ref="U1678:W1678" si="3713">U1687+U1679+U1684</f>
        <v>0</v>
      </c>
      <c r="V1678" s="23">
        <f t="shared" si="3713"/>
        <v>0</v>
      </c>
      <c r="W1678" s="23">
        <f t="shared" si="3713"/>
        <v>0</v>
      </c>
      <c r="X1678" s="23">
        <f t="shared" ref="X1678:Y1678" si="3714">X1687+X1679+X1684</f>
        <v>0</v>
      </c>
      <c r="Y1678" s="23">
        <f t="shared" si="3714"/>
        <v>0</v>
      </c>
      <c r="Z1678" s="23">
        <f t="shared" ref="Z1678:Z1741" si="3715">M1678+P1678+Q1678+R1678+S1678</f>
        <v>4025.9</v>
      </c>
      <c r="AA1678" s="23">
        <f t="shared" ref="AA1678:AA1741" si="3716">N1678+T1678+U1678+V1678</f>
        <v>3910.6</v>
      </c>
      <c r="AB1678" s="23">
        <f t="shared" ref="AB1678:AB1741" si="3717">O1678+W1678+X1678+Y1678</f>
        <v>3910.6</v>
      </c>
      <c r="AC1678" s="23">
        <f t="shared" ref="AC1678:AL1678" si="3718">AC1687+AC1679+AC1684</f>
        <v>0</v>
      </c>
      <c r="AD1678" s="23">
        <f t="shared" si="3718"/>
        <v>0</v>
      </c>
      <c r="AE1678" s="23">
        <f t="shared" ref="AE1678" si="3719">AE1687+AE1679+AE1684</f>
        <v>0</v>
      </c>
      <c r="AF1678" s="23">
        <f t="shared" si="3718"/>
        <v>0</v>
      </c>
      <c r="AG1678" s="23">
        <f t="shared" si="3718"/>
        <v>0</v>
      </c>
      <c r="AH1678" s="23">
        <f t="shared" si="3718"/>
        <v>0</v>
      </c>
      <c r="AI1678" s="23">
        <f t="shared" ref="AI1678" si="3720">AI1687+AI1679+AI1684</f>
        <v>0</v>
      </c>
      <c r="AJ1678" s="23">
        <f t="shared" si="3718"/>
        <v>0</v>
      </c>
      <c r="AK1678" s="23">
        <f t="shared" si="3718"/>
        <v>0</v>
      </c>
      <c r="AL1678" s="23">
        <f t="shared" si="3718"/>
        <v>0</v>
      </c>
      <c r="AM1678" s="23">
        <f t="shared" ref="AM1678:AZ1678" si="3721">AM1687+AM1679+AM1684</f>
        <v>0</v>
      </c>
      <c r="AN1678" s="23">
        <f t="shared" si="3721"/>
        <v>0</v>
      </c>
      <c r="AO1678" s="23">
        <f t="shared" si="3576"/>
        <v>4025.9</v>
      </c>
      <c r="AP1678" s="23">
        <f t="shared" si="3577"/>
        <v>3910.6</v>
      </c>
      <c r="AQ1678" s="23">
        <f t="shared" si="3578"/>
        <v>3910.6</v>
      </c>
      <c r="AR1678" s="23">
        <f t="shared" ref="AR1678" si="3722">AR1687+AR1679+AR1684</f>
        <v>0</v>
      </c>
      <c r="AS1678" s="23">
        <f t="shared" si="3579"/>
        <v>4025.9</v>
      </c>
      <c r="AT1678" s="23">
        <f t="shared" ref="AT1678:AX1678" si="3723">AT1687+AT1679+AT1684</f>
        <v>0</v>
      </c>
      <c r="AU1678" s="23">
        <f t="shared" si="3723"/>
        <v>0</v>
      </c>
      <c r="AV1678" s="23">
        <f t="shared" si="3723"/>
        <v>0</v>
      </c>
      <c r="AW1678" s="23">
        <f t="shared" si="3723"/>
        <v>0</v>
      </c>
      <c r="AX1678" s="23">
        <f t="shared" si="3723"/>
        <v>0</v>
      </c>
      <c r="AY1678" s="23">
        <f t="shared" si="3551"/>
        <v>4025.9</v>
      </c>
      <c r="AZ1678" s="23">
        <f t="shared" si="3721"/>
        <v>0</v>
      </c>
      <c r="BA1678" s="5"/>
    </row>
    <row r="1679" spans="1:53" ht="31.5" x14ac:dyDescent="0.25">
      <c r="A1679" s="12" t="s">
        <v>432</v>
      </c>
      <c r="B1679" s="12" t="s">
        <v>12</v>
      </c>
      <c r="C1679" s="12" t="s">
        <v>14</v>
      </c>
      <c r="D1679" s="12" t="s">
        <v>837</v>
      </c>
      <c r="E1679" s="12"/>
      <c r="F1679" s="14" t="s">
        <v>404</v>
      </c>
      <c r="G1679" s="20">
        <f>G1680+G1682</f>
        <v>3792.6</v>
      </c>
      <c r="H1679" s="20">
        <f t="shared" ref="H1679" si="3724">H1680+H1682</f>
        <v>3860.6</v>
      </c>
      <c r="I1679" s="20">
        <f t="shared" ref="I1679:L1679" si="3725">I1680+I1682</f>
        <v>3860.6</v>
      </c>
      <c r="J1679" s="20">
        <f t="shared" si="3725"/>
        <v>0</v>
      </c>
      <c r="K1679" s="20">
        <f t="shared" si="3725"/>
        <v>0</v>
      </c>
      <c r="L1679" s="20">
        <f t="shared" si="3725"/>
        <v>0</v>
      </c>
      <c r="M1679" s="20">
        <f t="shared" si="3707"/>
        <v>3792.6</v>
      </c>
      <c r="N1679" s="20">
        <f t="shared" si="3708"/>
        <v>3860.6</v>
      </c>
      <c r="O1679" s="20">
        <f t="shared" si="3709"/>
        <v>3860.6</v>
      </c>
      <c r="P1679" s="23">
        <f t="shared" ref="P1679:Q1679" si="3726">P1680+P1682</f>
        <v>0</v>
      </c>
      <c r="Q1679" s="23">
        <f t="shared" si="3726"/>
        <v>0</v>
      </c>
      <c r="R1679" s="23">
        <f t="shared" ref="R1679:T1679" si="3727">R1680+R1682</f>
        <v>0</v>
      </c>
      <c r="S1679" s="23">
        <f t="shared" si="3727"/>
        <v>0</v>
      </c>
      <c r="T1679" s="23">
        <f t="shared" si="3727"/>
        <v>0</v>
      </c>
      <c r="U1679" s="23">
        <f t="shared" ref="U1679:W1679" si="3728">U1680+U1682</f>
        <v>0</v>
      </c>
      <c r="V1679" s="23">
        <f t="shared" si="3728"/>
        <v>0</v>
      </c>
      <c r="W1679" s="23">
        <f t="shared" si="3728"/>
        <v>0</v>
      </c>
      <c r="X1679" s="23">
        <f t="shared" ref="X1679:Y1679" si="3729">X1680+X1682</f>
        <v>0</v>
      </c>
      <c r="Y1679" s="23">
        <f t="shared" si="3729"/>
        <v>0</v>
      </c>
      <c r="Z1679" s="23">
        <f t="shared" si="3715"/>
        <v>3792.6</v>
      </c>
      <c r="AA1679" s="23">
        <f t="shared" si="3716"/>
        <v>3860.6</v>
      </c>
      <c r="AB1679" s="23">
        <f t="shared" si="3717"/>
        <v>3860.6</v>
      </c>
      <c r="AC1679" s="23">
        <f t="shared" ref="AC1679:AL1679" si="3730">AC1680+AC1682</f>
        <v>0</v>
      </c>
      <c r="AD1679" s="23">
        <f t="shared" si="3730"/>
        <v>0</v>
      </c>
      <c r="AE1679" s="23">
        <f t="shared" ref="AE1679" si="3731">AE1680+AE1682</f>
        <v>0</v>
      </c>
      <c r="AF1679" s="23">
        <f t="shared" si="3730"/>
        <v>0</v>
      </c>
      <c r="AG1679" s="23">
        <f t="shared" si="3730"/>
        <v>0</v>
      </c>
      <c r="AH1679" s="23">
        <f t="shared" si="3730"/>
        <v>0</v>
      </c>
      <c r="AI1679" s="23">
        <f t="shared" ref="AI1679" si="3732">AI1680+AI1682</f>
        <v>0</v>
      </c>
      <c r="AJ1679" s="23">
        <f t="shared" si="3730"/>
        <v>0</v>
      </c>
      <c r="AK1679" s="23">
        <f t="shared" si="3730"/>
        <v>0</v>
      </c>
      <c r="AL1679" s="23">
        <f t="shared" si="3730"/>
        <v>0</v>
      </c>
      <c r="AM1679" s="23">
        <f t="shared" ref="AM1679:AZ1679" si="3733">AM1680+AM1682</f>
        <v>0</v>
      </c>
      <c r="AN1679" s="23">
        <f t="shared" si="3733"/>
        <v>0</v>
      </c>
      <c r="AO1679" s="23">
        <f t="shared" si="3576"/>
        <v>3792.6</v>
      </c>
      <c r="AP1679" s="23">
        <f t="shared" si="3577"/>
        <v>3860.6</v>
      </c>
      <c r="AQ1679" s="23">
        <f t="shared" si="3578"/>
        <v>3860.6</v>
      </c>
      <c r="AR1679" s="23">
        <f t="shared" ref="AR1679" si="3734">AR1680+AR1682</f>
        <v>0</v>
      </c>
      <c r="AS1679" s="23">
        <f t="shared" si="3579"/>
        <v>3792.6</v>
      </c>
      <c r="AT1679" s="23">
        <f t="shared" ref="AT1679:AX1679" si="3735">AT1680+AT1682</f>
        <v>0</v>
      </c>
      <c r="AU1679" s="23">
        <f t="shared" si="3735"/>
        <v>0</v>
      </c>
      <c r="AV1679" s="23">
        <f t="shared" si="3735"/>
        <v>0</v>
      </c>
      <c r="AW1679" s="23">
        <f t="shared" si="3735"/>
        <v>0</v>
      </c>
      <c r="AX1679" s="23">
        <f t="shared" si="3735"/>
        <v>0</v>
      </c>
      <c r="AY1679" s="23">
        <f t="shared" si="3551"/>
        <v>3792.6</v>
      </c>
      <c r="AZ1679" s="23">
        <f t="shared" si="3733"/>
        <v>0</v>
      </c>
      <c r="BA1679" s="5"/>
    </row>
    <row r="1680" spans="1:53" ht="31.5" x14ac:dyDescent="0.25">
      <c r="A1680" s="12" t="s">
        <v>432</v>
      </c>
      <c r="B1680" s="12" t="s">
        <v>12</v>
      </c>
      <c r="C1680" s="12" t="s">
        <v>14</v>
      </c>
      <c r="D1680" s="12" t="s">
        <v>837</v>
      </c>
      <c r="E1680" s="12" t="s">
        <v>7</v>
      </c>
      <c r="F1680" s="14" t="s">
        <v>383</v>
      </c>
      <c r="G1680" s="20">
        <f>G1681</f>
        <v>3755</v>
      </c>
      <c r="H1680" s="20">
        <f t="shared" ref="H1680" si="3736">H1681</f>
        <v>3823</v>
      </c>
      <c r="I1680" s="20">
        <f t="shared" ref="I1680:L1680" si="3737">I1681</f>
        <v>3823</v>
      </c>
      <c r="J1680" s="20">
        <f t="shared" si="3737"/>
        <v>0</v>
      </c>
      <c r="K1680" s="20">
        <f t="shared" si="3737"/>
        <v>0</v>
      </c>
      <c r="L1680" s="20">
        <f t="shared" si="3737"/>
        <v>0</v>
      </c>
      <c r="M1680" s="20">
        <f t="shared" si="3707"/>
        <v>3755</v>
      </c>
      <c r="N1680" s="20">
        <f t="shared" si="3708"/>
        <v>3823</v>
      </c>
      <c r="O1680" s="20">
        <f t="shared" si="3709"/>
        <v>3823</v>
      </c>
      <c r="P1680" s="23">
        <f t="shared" ref="P1680:Y1680" si="3738">P1681</f>
        <v>0</v>
      </c>
      <c r="Q1680" s="23">
        <f t="shared" si="3738"/>
        <v>0</v>
      </c>
      <c r="R1680" s="23">
        <f t="shared" si="3738"/>
        <v>0</v>
      </c>
      <c r="S1680" s="23">
        <f t="shared" si="3738"/>
        <v>0</v>
      </c>
      <c r="T1680" s="23">
        <f t="shared" si="3738"/>
        <v>0</v>
      </c>
      <c r="U1680" s="23">
        <f t="shared" si="3738"/>
        <v>0</v>
      </c>
      <c r="V1680" s="23">
        <f t="shared" si="3738"/>
        <v>0</v>
      </c>
      <c r="W1680" s="23">
        <f t="shared" si="3738"/>
        <v>0</v>
      </c>
      <c r="X1680" s="23">
        <f t="shared" si="3738"/>
        <v>0</v>
      </c>
      <c r="Y1680" s="23">
        <f t="shared" si="3738"/>
        <v>0</v>
      </c>
      <c r="Z1680" s="23">
        <f t="shared" si="3715"/>
        <v>3755</v>
      </c>
      <c r="AA1680" s="23">
        <f t="shared" si="3716"/>
        <v>3823</v>
      </c>
      <c r="AB1680" s="23">
        <f t="shared" si="3717"/>
        <v>3823</v>
      </c>
      <c r="AC1680" s="23">
        <f t="shared" ref="AC1680:AK1680" si="3739">AC1681</f>
        <v>0</v>
      </c>
      <c r="AD1680" s="23">
        <f t="shared" si="3739"/>
        <v>0</v>
      </c>
      <c r="AE1680" s="23">
        <f t="shared" si="3739"/>
        <v>0</v>
      </c>
      <c r="AF1680" s="23">
        <f t="shared" si="3739"/>
        <v>0</v>
      </c>
      <c r="AG1680" s="23">
        <f t="shared" si="3739"/>
        <v>0</v>
      </c>
      <c r="AH1680" s="23">
        <f t="shared" si="3739"/>
        <v>0</v>
      </c>
      <c r="AI1680" s="23">
        <f t="shared" si="3739"/>
        <v>0</v>
      </c>
      <c r="AJ1680" s="23">
        <f t="shared" si="3739"/>
        <v>0</v>
      </c>
      <c r="AK1680" s="23">
        <f t="shared" si="3739"/>
        <v>0</v>
      </c>
      <c r="AL1680" s="23">
        <f t="shared" ref="AL1680:AZ1680" si="3740">AL1681</f>
        <v>0</v>
      </c>
      <c r="AM1680" s="23">
        <f t="shared" si="3740"/>
        <v>0</v>
      </c>
      <c r="AN1680" s="23">
        <f t="shared" si="3740"/>
        <v>0</v>
      </c>
      <c r="AO1680" s="23">
        <f t="shared" si="3576"/>
        <v>3755</v>
      </c>
      <c r="AP1680" s="23">
        <f t="shared" si="3577"/>
        <v>3823</v>
      </c>
      <c r="AQ1680" s="23">
        <f t="shared" si="3578"/>
        <v>3823</v>
      </c>
      <c r="AR1680" s="23">
        <f t="shared" si="3740"/>
        <v>0</v>
      </c>
      <c r="AS1680" s="23">
        <f t="shared" si="3579"/>
        <v>3755</v>
      </c>
      <c r="AT1680" s="23">
        <f t="shared" si="3740"/>
        <v>0</v>
      </c>
      <c r="AU1680" s="23">
        <f t="shared" si="3740"/>
        <v>0</v>
      </c>
      <c r="AV1680" s="23">
        <f t="shared" si="3740"/>
        <v>0</v>
      </c>
      <c r="AW1680" s="23">
        <f t="shared" si="3740"/>
        <v>0</v>
      </c>
      <c r="AX1680" s="23">
        <f t="shared" si="3740"/>
        <v>0</v>
      </c>
      <c r="AY1680" s="23">
        <f t="shared" si="3551"/>
        <v>3755</v>
      </c>
      <c r="AZ1680" s="23">
        <f t="shared" si="3740"/>
        <v>0</v>
      </c>
      <c r="BA1680" s="5"/>
    </row>
    <row r="1681" spans="1:53" ht="31.5" x14ac:dyDescent="0.25">
      <c r="A1681" s="12" t="s">
        <v>432</v>
      </c>
      <c r="B1681" s="12" t="s">
        <v>12</v>
      </c>
      <c r="C1681" s="12" t="s">
        <v>14</v>
      </c>
      <c r="D1681" s="12" t="s">
        <v>837</v>
      </c>
      <c r="E1681" s="12" t="s">
        <v>315</v>
      </c>
      <c r="F1681" s="14" t="s">
        <v>372</v>
      </c>
      <c r="G1681" s="20">
        <v>3755</v>
      </c>
      <c r="H1681" s="20">
        <v>3823</v>
      </c>
      <c r="I1681" s="20">
        <v>3823</v>
      </c>
      <c r="J1681" s="20"/>
      <c r="K1681" s="20"/>
      <c r="L1681" s="20"/>
      <c r="M1681" s="20">
        <f t="shared" si="3707"/>
        <v>3755</v>
      </c>
      <c r="N1681" s="20">
        <f t="shared" si="3708"/>
        <v>3823</v>
      </c>
      <c r="O1681" s="20">
        <f t="shared" si="3709"/>
        <v>3823</v>
      </c>
      <c r="P1681" s="23"/>
      <c r="Q1681" s="23"/>
      <c r="R1681" s="23"/>
      <c r="S1681" s="23"/>
      <c r="T1681" s="23"/>
      <c r="U1681" s="23"/>
      <c r="V1681" s="23"/>
      <c r="W1681" s="23"/>
      <c r="X1681" s="23"/>
      <c r="Y1681" s="23"/>
      <c r="Z1681" s="23">
        <f t="shared" si="3715"/>
        <v>3755</v>
      </c>
      <c r="AA1681" s="23">
        <f t="shared" si="3716"/>
        <v>3823</v>
      </c>
      <c r="AB1681" s="23">
        <f t="shared" si="3717"/>
        <v>3823</v>
      </c>
      <c r="AC1681" s="23"/>
      <c r="AD1681" s="23"/>
      <c r="AE1681" s="23"/>
      <c r="AF1681" s="23"/>
      <c r="AG1681" s="23"/>
      <c r="AH1681" s="23"/>
      <c r="AI1681" s="23"/>
      <c r="AJ1681" s="23"/>
      <c r="AK1681" s="23"/>
      <c r="AL1681" s="23"/>
      <c r="AM1681" s="23"/>
      <c r="AN1681" s="23"/>
      <c r="AO1681" s="23">
        <f t="shared" si="3576"/>
        <v>3755</v>
      </c>
      <c r="AP1681" s="23">
        <f t="shared" si="3577"/>
        <v>3823</v>
      </c>
      <c r="AQ1681" s="23">
        <f t="shared" si="3578"/>
        <v>3823</v>
      </c>
      <c r="AR1681" s="23"/>
      <c r="AS1681" s="23">
        <f t="shared" si="3579"/>
        <v>3755</v>
      </c>
      <c r="AT1681" s="23"/>
      <c r="AU1681" s="23"/>
      <c r="AV1681" s="23"/>
      <c r="AW1681" s="23"/>
      <c r="AX1681" s="23"/>
      <c r="AY1681" s="23">
        <f t="shared" ref="AY1681:AY1744" si="3741">AS1681+AT1681+AU1681+AV1681+AW1681+AX1681</f>
        <v>3755</v>
      </c>
      <c r="AZ1681" s="23"/>
      <c r="BA1681" s="5"/>
    </row>
    <row r="1682" spans="1:53" x14ac:dyDescent="0.25">
      <c r="A1682" s="12" t="s">
        <v>432</v>
      </c>
      <c r="B1682" s="12" t="s">
        <v>12</v>
      </c>
      <c r="C1682" s="12" t="s">
        <v>14</v>
      </c>
      <c r="D1682" s="12" t="s">
        <v>837</v>
      </c>
      <c r="E1682" s="12" t="s">
        <v>8</v>
      </c>
      <c r="F1682" s="14" t="s">
        <v>387</v>
      </c>
      <c r="G1682" s="20">
        <f>G1683</f>
        <v>37.6</v>
      </c>
      <c r="H1682" s="20">
        <f t="shared" ref="H1682" si="3742">H1683</f>
        <v>37.6</v>
      </c>
      <c r="I1682" s="20">
        <f t="shared" ref="I1682:L1682" si="3743">I1683</f>
        <v>37.6</v>
      </c>
      <c r="J1682" s="20">
        <f t="shared" si="3743"/>
        <v>0</v>
      </c>
      <c r="K1682" s="20">
        <f t="shared" si="3743"/>
        <v>0</v>
      </c>
      <c r="L1682" s="20">
        <f t="shared" si="3743"/>
        <v>0</v>
      </c>
      <c r="M1682" s="20">
        <f t="shared" si="3707"/>
        <v>37.6</v>
      </c>
      <c r="N1682" s="20">
        <f t="shared" si="3708"/>
        <v>37.6</v>
      </c>
      <c r="O1682" s="20">
        <f t="shared" si="3709"/>
        <v>37.6</v>
      </c>
      <c r="P1682" s="23">
        <f t="shared" ref="P1682:Y1682" si="3744">P1683</f>
        <v>0</v>
      </c>
      <c r="Q1682" s="23">
        <f t="shared" si="3744"/>
        <v>0</v>
      </c>
      <c r="R1682" s="23">
        <f t="shared" si="3744"/>
        <v>0</v>
      </c>
      <c r="S1682" s="23">
        <f t="shared" si="3744"/>
        <v>0</v>
      </c>
      <c r="T1682" s="23">
        <f t="shared" si="3744"/>
        <v>0</v>
      </c>
      <c r="U1682" s="23">
        <f t="shared" si="3744"/>
        <v>0</v>
      </c>
      <c r="V1682" s="23">
        <f t="shared" si="3744"/>
        <v>0</v>
      </c>
      <c r="W1682" s="23">
        <f t="shared" si="3744"/>
        <v>0</v>
      </c>
      <c r="X1682" s="23">
        <f t="shared" si="3744"/>
        <v>0</v>
      </c>
      <c r="Y1682" s="23">
        <f t="shared" si="3744"/>
        <v>0</v>
      </c>
      <c r="Z1682" s="23">
        <f t="shared" si="3715"/>
        <v>37.6</v>
      </c>
      <c r="AA1682" s="23">
        <f t="shared" si="3716"/>
        <v>37.6</v>
      </c>
      <c r="AB1682" s="23">
        <f t="shared" si="3717"/>
        <v>37.6</v>
      </c>
      <c r="AC1682" s="23">
        <f t="shared" ref="AC1682:AK1682" si="3745">AC1683</f>
        <v>0</v>
      </c>
      <c r="AD1682" s="23">
        <f t="shared" si="3745"/>
        <v>0</v>
      </c>
      <c r="AE1682" s="23">
        <f t="shared" si="3745"/>
        <v>0</v>
      </c>
      <c r="AF1682" s="23">
        <f t="shared" si="3745"/>
        <v>0</v>
      </c>
      <c r="AG1682" s="23">
        <f t="shared" si="3745"/>
        <v>0</v>
      </c>
      <c r="AH1682" s="23">
        <f t="shared" si="3745"/>
        <v>0</v>
      </c>
      <c r="AI1682" s="23">
        <f t="shared" si="3745"/>
        <v>0</v>
      </c>
      <c r="AJ1682" s="23">
        <f t="shared" si="3745"/>
        <v>0</v>
      </c>
      <c r="AK1682" s="23">
        <f t="shared" si="3745"/>
        <v>0</v>
      </c>
      <c r="AL1682" s="23">
        <f t="shared" ref="AL1682:AZ1682" si="3746">AL1683</f>
        <v>0</v>
      </c>
      <c r="AM1682" s="23">
        <f t="shared" si="3746"/>
        <v>0</v>
      </c>
      <c r="AN1682" s="23">
        <f t="shared" si="3746"/>
        <v>0</v>
      </c>
      <c r="AO1682" s="23">
        <f t="shared" si="3576"/>
        <v>37.6</v>
      </c>
      <c r="AP1682" s="23">
        <f t="shared" si="3577"/>
        <v>37.6</v>
      </c>
      <c r="AQ1682" s="23">
        <f t="shared" si="3578"/>
        <v>37.6</v>
      </c>
      <c r="AR1682" s="23">
        <f t="shared" si="3746"/>
        <v>0</v>
      </c>
      <c r="AS1682" s="23">
        <f t="shared" si="3579"/>
        <v>37.6</v>
      </c>
      <c r="AT1682" s="23">
        <f t="shared" si="3746"/>
        <v>0</v>
      </c>
      <c r="AU1682" s="23">
        <f t="shared" si="3746"/>
        <v>0</v>
      </c>
      <c r="AV1682" s="23">
        <f t="shared" si="3746"/>
        <v>0</v>
      </c>
      <c r="AW1682" s="23">
        <f t="shared" si="3746"/>
        <v>0</v>
      </c>
      <c r="AX1682" s="23">
        <f t="shared" si="3746"/>
        <v>0</v>
      </c>
      <c r="AY1682" s="23">
        <f t="shared" si="3741"/>
        <v>37.6</v>
      </c>
      <c r="AZ1682" s="23">
        <f t="shared" si="3746"/>
        <v>0</v>
      </c>
      <c r="BA1682" s="5"/>
    </row>
    <row r="1683" spans="1:53" x14ac:dyDescent="0.25">
      <c r="A1683" s="12" t="s">
        <v>432</v>
      </c>
      <c r="B1683" s="12" t="s">
        <v>12</v>
      </c>
      <c r="C1683" s="12" t="s">
        <v>14</v>
      </c>
      <c r="D1683" s="12" t="s">
        <v>837</v>
      </c>
      <c r="E1683" s="12" t="s">
        <v>366</v>
      </c>
      <c r="F1683" s="14" t="s">
        <v>381</v>
      </c>
      <c r="G1683" s="20">
        <v>37.6</v>
      </c>
      <c r="H1683" s="20">
        <v>37.6</v>
      </c>
      <c r="I1683" s="20">
        <v>37.6</v>
      </c>
      <c r="J1683" s="20"/>
      <c r="K1683" s="20"/>
      <c r="L1683" s="20"/>
      <c r="M1683" s="20">
        <f t="shared" si="3707"/>
        <v>37.6</v>
      </c>
      <c r="N1683" s="20">
        <f t="shared" si="3708"/>
        <v>37.6</v>
      </c>
      <c r="O1683" s="20">
        <f t="shared" si="3709"/>
        <v>37.6</v>
      </c>
      <c r="P1683" s="23"/>
      <c r="Q1683" s="23"/>
      <c r="R1683" s="23"/>
      <c r="S1683" s="23"/>
      <c r="T1683" s="23"/>
      <c r="U1683" s="23"/>
      <c r="V1683" s="23"/>
      <c r="W1683" s="23"/>
      <c r="X1683" s="23"/>
      <c r="Y1683" s="23"/>
      <c r="Z1683" s="23">
        <f t="shared" si="3715"/>
        <v>37.6</v>
      </c>
      <c r="AA1683" s="23">
        <f t="shared" si="3716"/>
        <v>37.6</v>
      </c>
      <c r="AB1683" s="23">
        <f t="shared" si="3717"/>
        <v>37.6</v>
      </c>
      <c r="AC1683" s="23"/>
      <c r="AD1683" s="23"/>
      <c r="AE1683" s="23"/>
      <c r="AF1683" s="23"/>
      <c r="AG1683" s="23"/>
      <c r="AH1683" s="23"/>
      <c r="AI1683" s="23"/>
      <c r="AJ1683" s="23"/>
      <c r="AK1683" s="23"/>
      <c r="AL1683" s="23"/>
      <c r="AM1683" s="23"/>
      <c r="AN1683" s="23"/>
      <c r="AO1683" s="23">
        <f t="shared" si="3576"/>
        <v>37.6</v>
      </c>
      <c r="AP1683" s="23">
        <f t="shared" si="3577"/>
        <v>37.6</v>
      </c>
      <c r="AQ1683" s="23">
        <f t="shared" si="3578"/>
        <v>37.6</v>
      </c>
      <c r="AR1683" s="23"/>
      <c r="AS1683" s="23">
        <f t="shared" si="3579"/>
        <v>37.6</v>
      </c>
      <c r="AT1683" s="23"/>
      <c r="AU1683" s="23"/>
      <c r="AV1683" s="23"/>
      <c r="AW1683" s="23"/>
      <c r="AX1683" s="23"/>
      <c r="AY1683" s="23">
        <f t="shared" si="3741"/>
        <v>37.6</v>
      </c>
      <c r="AZ1683" s="23"/>
      <c r="BA1683" s="5"/>
    </row>
    <row r="1684" spans="1:53" ht="31.5" x14ac:dyDescent="0.25">
      <c r="A1684" s="12" t="s">
        <v>432</v>
      </c>
      <c r="B1684" s="12" t="s">
        <v>12</v>
      </c>
      <c r="C1684" s="12" t="s">
        <v>14</v>
      </c>
      <c r="D1684" s="12" t="s">
        <v>574</v>
      </c>
      <c r="E1684" s="12"/>
      <c r="F1684" s="14" t="s">
        <v>901</v>
      </c>
      <c r="G1684" s="20">
        <f>G1685</f>
        <v>0</v>
      </c>
      <c r="H1684" s="20">
        <f t="shared" ref="H1684:L1685" si="3747">H1685</f>
        <v>0</v>
      </c>
      <c r="I1684" s="20">
        <f t="shared" si="3747"/>
        <v>0</v>
      </c>
      <c r="J1684" s="20">
        <f t="shared" si="3747"/>
        <v>233.3</v>
      </c>
      <c r="K1684" s="20">
        <f t="shared" si="3747"/>
        <v>50</v>
      </c>
      <c r="L1684" s="20">
        <f t="shared" si="3747"/>
        <v>50</v>
      </c>
      <c r="M1684" s="20">
        <f t="shared" ref="M1684:M1686" si="3748">G1684+J1684</f>
        <v>233.3</v>
      </c>
      <c r="N1684" s="20">
        <f t="shared" ref="N1684:N1686" si="3749">H1684+K1684</f>
        <v>50</v>
      </c>
      <c r="O1684" s="20">
        <f t="shared" ref="O1684:O1686" si="3750">I1684+L1684</f>
        <v>50</v>
      </c>
      <c r="P1684" s="23">
        <f t="shared" ref="P1684:Y1685" si="3751">P1685</f>
        <v>0</v>
      </c>
      <c r="Q1684" s="23">
        <f t="shared" si="3751"/>
        <v>0</v>
      </c>
      <c r="R1684" s="23">
        <f t="shared" si="3751"/>
        <v>0</v>
      </c>
      <c r="S1684" s="23">
        <f t="shared" si="3751"/>
        <v>0</v>
      </c>
      <c r="T1684" s="23">
        <f t="shared" si="3751"/>
        <v>0</v>
      </c>
      <c r="U1684" s="23">
        <f t="shared" si="3751"/>
        <v>0</v>
      </c>
      <c r="V1684" s="23">
        <f t="shared" si="3751"/>
        <v>0</v>
      </c>
      <c r="W1684" s="23">
        <f t="shared" si="3751"/>
        <v>0</v>
      </c>
      <c r="X1684" s="23">
        <f t="shared" si="3751"/>
        <v>0</v>
      </c>
      <c r="Y1684" s="23">
        <f t="shared" si="3751"/>
        <v>0</v>
      </c>
      <c r="Z1684" s="23">
        <f t="shared" si="3715"/>
        <v>233.3</v>
      </c>
      <c r="AA1684" s="23">
        <f t="shared" si="3716"/>
        <v>50</v>
      </c>
      <c r="AB1684" s="23">
        <f t="shared" si="3717"/>
        <v>50</v>
      </c>
      <c r="AC1684" s="23">
        <f t="shared" ref="AC1684:AK1685" si="3752">AC1685</f>
        <v>0</v>
      </c>
      <c r="AD1684" s="23">
        <f t="shared" si="3752"/>
        <v>0</v>
      </c>
      <c r="AE1684" s="23">
        <f t="shared" si="3752"/>
        <v>0</v>
      </c>
      <c r="AF1684" s="23">
        <f t="shared" si="3752"/>
        <v>0</v>
      </c>
      <c r="AG1684" s="23">
        <f t="shared" si="3752"/>
        <v>0</v>
      </c>
      <c r="AH1684" s="23">
        <f t="shared" si="3752"/>
        <v>0</v>
      </c>
      <c r="AI1684" s="23">
        <f t="shared" si="3752"/>
        <v>0</v>
      </c>
      <c r="AJ1684" s="23">
        <f t="shared" si="3752"/>
        <v>0</v>
      </c>
      <c r="AK1684" s="23">
        <f t="shared" si="3752"/>
        <v>0</v>
      </c>
      <c r="AL1684" s="23">
        <f t="shared" ref="AL1684:AZ1685" si="3753">AL1685</f>
        <v>0</v>
      </c>
      <c r="AM1684" s="23">
        <f t="shared" si="3753"/>
        <v>0</v>
      </c>
      <c r="AN1684" s="23">
        <f t="shared" si="3753"/>
        <v>0</v>
      </c>
      <c r="AO1684" s="23">
        <f t="shared" si="3576"/>
        <v>233.3</v>
      </c>
      <c r="AP1684" s="23">
        <f t="shared" si="3577"/>
        <v>50</v>
      </c>
      <c r="AQ1684" s="23">
        <f t="shared" si="3578"/>
        <v>50</v>
      </c>
      <c r="AR1684" s="23">
        <f t="shared" si="3753"/>
        <v>0</v>
      </c>
      <c r="AS1684" s="23">
        <f t="shared" si="3579"/>
        <v>233.3</v>
      </c>
      <c r="AT1684" s="23">
        <f t="shared" si="3753"/>
        <v>0</v>
      </c>
      <c r="AU1684" s="23">
        <f t="shared" si="3753"/>
        <v>0</v>
      </c>
      <c r="AV1684" s="23">
        <f t="shared" si="3753"/>
        <v>0</v>
      </c>
      <c r="AW1684" s="23">
        <f t="shared" si="3753"/>
        <v>0</v>
      </c>
      <c r="AX1684" s="23">
        <f t="shared" si="3753"/>
        <v>0</v>
      </c>
      <c r="AY1684" s="23">
        <f t="shared" si="3741"/>
        <v>233.3</v>
      </c>
      <c r="AZ1684" s="23">
        <f t="shared" si="3753"/>
        <v>0</v>
      </c>
      <c r="BA1684" s="5"/>
    </row>
    <row r="1685" spans="1:53" ht="31.5" x14ac:dyDescent="0.25">
      <c r="A1685" s="12" t="s">
        <v>432</v>
      </c>
      <c r="B1685" s="12" t="s">
        <v>12</v>
      </c>
      <c r="C1685" s="12" t="s">
        <v>14</v>
      </c>
      <c r="D1685" s="12" t="s">
        <v>574</v>
      </c>
      <c r="E1685" s="12" t="s">
        <v>7</v>
      </c>
      <c r="F1685" s="14" t="s">
        <v>383</v>
      </c>
      <c r="G1685" s="20">
        <f>G1686</f>
        <v>0</v>
      </c>
      <c r="H1685" s="20">
        <f t="shared" si="3747"/>
        <v>0</v>
      </c>
      <c r="I1685" s="20">
        <f t="shared" si="3747"/>
        <v>0</v>
      </c>
      <c r="J1685" s="20">
        <f t="shared" si="3747"/>
        <v>233.3</v>
      </c>
      <c r="K1685" s="20">
        <f t="shared" si="3747"/>
        <v>50</v>
      </c>
      <c r="L1685" s="20">
        <f t="shared" si="3747"/>
        <v>50</v>
      </c>
      <c r="M1685" s="20">
        <f t="shared" si="3748"/>
        <v>233.3</v>
      </c>
      <c r="N1685" s="20">
        <f t="shared" si="3749"/>
        <v>50</v>
      </c>
      <c r="O1685" s="20">
        <f t="shared" si="3750"/>
        <v>50</v>
      </c>
      <c r="P1685" s="23">
        <f t="shared" si="3751"/>
        <v>0</v>
      </c>
      <c r="Q1685" s="23">
        <f t="shared" si="3751"/>
        <v>0</v>
      </c>
      <c r="R1685" s="23">
        <f t="shared" si="3751"/>
        <v>0</v>
      </c>
      <c r="S1685" s="23">
        <f t="shared" si="3751"/>
        <v>0</v>
      </c>
      <c r="T1685" s="23">
        <f t="shared" si="3751"/>
        <v>0</v>
      </c>
      <c r="U1685" s="23">
        <f t="shared" si="3751"/>
        <v>0</v>
      </c>
      <c r="V1685" s="23">
        <f t="shared" si="3751"/>
        <v>0</v>
      </c>
      <c r="W1685" s="23">
        <f t="shared" si="3751"/>
        <v>0</v>
      </c>
      <c r="X1685" s="23">
        <f t="shared" si="3751"/>
        <v>0</v>
      </c>
      <c r="Y1685" s="23">
        <f t="shared" si="3751"/>
        <v>0</v>
      </c>
      <c r="Z1685" s="23">
        <f t="shared" si="3715"/>
        <v>233.3</v>
      </c>
      <c r="AA1685" s="23">
        <f t="shared" si="3716"/>
        <v>50</v>
      </c>
      <c r="AB1685" s="23">
        <f t="shared" si="3717"/>
        <v>50</v>
      </c>
      <c r="AC1685" s="23">
        <f t="shared" si="3752"/>
        <v>0</v>
      </c>
      <c r="AD1685" s="23">
        <f t="shared" si="3752"/>
        <v>0</v>
      </c>
      <c r="AE1685" s="23">
        <f t="shared" si="3752"/>
        <v>0</v>
      </c>
      <c r="AF1685" s="23">
        <f t="shared" si="3752"/>
        <v>0</v>
      </c>
      <c r="AG1685" s="23">
        <f t="shared" si="3752"/>
        <v>0</v>
      </c>
      <c r="AH1685" s="23">
        <f t="shared" si="3752"/>
        <v>0</v>
      </c>
      <c r="AI1685" s="23">
        <f t="shared" si="3752"/>
        <v>0</v>
      </c>
      <c r="AJ1685" s="23">
        <f t="shared" si="3752"/>
        <v>0</v>
      </c>
      <c r="AK1685" s="23">
        <f t="shared" si="3752"/>
        <v>0</v>
      </c>
      <c r="AL1685" s="23">
        <f t="shared" si="3753"/>
        <v>0</v>
      </c>
      <c r="AM1685" s="23">
        <f t="shared" si="3753"/>
        <v>0</v>
      </c>
      <c r="AN1685" s="23">
        <f t="shared" si="3753"/>
        <v>0</v>
      </c>
      <c r="AO1685" s="23">
        <f t="shared" si="3576"/>
        <v>233.3</v>
      </c>
      <c r="AP1685" s="23">
        <f t="shared" si="3577"/>
        <v>50</v>
      </c>
      <c r="AQ1685" s="23">
        <f t="shared" si="3578"/>
        <v>50</v>
      </c>
      <c r="AR1685" s="23">
        <f t="shared" si="3753"/>
        <v>0</v>
      </c>
      <c r="AS1685" s="23">
        <f t="shared" si="3579"/>
        <v>233.3</v>
      </c>
      <c r="AT1685" s="23">
        <f t="shared" si="3753"/>
        <v>0</v>
      </c>
      <c r="AU1685" s="23">
        <f t="shared" si="3753"/>
        <v>0</v>
      </c>
      <c r="AV1685" s="23">
        <f t="shared" si="3753"/>
        <v>0</v>
      </c>
      <c r="AW1685" s="23">
        <f t="shared" si="3753"/>
        <v>0</v>
      </c>
      <c r="AX1685" s="23">
        <f t="shared" si="3753"/>
        <v>0</v>
      </c>
      <c r="AY1685" s="23">
        <f t="shared" si="3741"/>
        <v>233.3</v>
      </c>
      <c r="AZ1685" s="23">
        <f t="shared" si="3753"/>
        <v>0</v>
      </c>
      <c r="BA1685" s="5"/>
    </row>
    <row r="1686" spans="1:53" ht="31.5" x14ac:dyDescent="0.25">
      <c r="A1686" s="12" t="s">
        <v>432</v>
      </c>
      <c r="B1686" s="12" t="s">
        <v>12</v>
      </c>
      <c r="C1686" s="12" t="s">
        <v>14</v>
      </c>
      <c r="D1686" s="12" t="s">
        <v>574</v>
      </c>
      <c r="E1686" s="12" t="s">
        <v>315</v>
      </c>
      <c r="F1686" s="14" t="s">
        <v>372</v>
      </c>
      <c r="G1686" s="20">
        <v>0</v>
      </c>
      <c r="H1686" s="20">
        <v>0</v>
      </c>
      <c r="I1686" s="20">
        <v>0</v>
      </c>
      <c r="J1686" s="20">
        <v>233.3</v>
      </c>
      <c r="K1686" s="20">
        <v>50</v>
      </c>
      <c r="L1686" s="20">
        <v>50</v>
      </c>
      <c r="M1686" s="20">
        <f t="shared" si="3748"/>
        <v>233.3</v>
      </c>
      <c r="N1686" s="20">
        <f t="shared" si="3749"/>
        <v>50</v>
      </c>
      <c r="O1686" s="20">
        <f t="shared" si="3750"/>
        <v>50</v>
      </c>
      <c r="P1686" s="23"/>
      <c r="Q1686" s="23"/>
      <c r="R1686" s="23"/>
      <c r="S1686" s="23"/>
      <c r="T1686" s="23"/>
      <c r="U1686" s="23"/>
      <c r="V1686" s="23"/>
      <c r="W1686" s="23"/>
      <c r="X1686" s="23"/>
      <c r="Y1686" s="23"/>
      <c r="Z1686" s="23">
        <f t="shared" si="3715"/>
        <v>233.3</v>
      </c>
      <c r="AA1686" s="23">
        <f t="shared" si="3716"/>
        <v>50</v>
      </c>
      <c r="AB1686" s="23">
        <f t="shared" si="3717"/>
        <v>50</v>
      </c>
      <c r="AC1686" s="23"/>
      <c r="AD1686" s="23"/>
      <c r="AE1686" s="23"/>
      <c r="AF1686" s="23"/>
      <c r="AG1686" s="23"/>
      <c r="AH1686" s="23"/>
      <c r="AI1686" s="23"/>
      <c r="AJ1686" s="23"/>
      <c r="AK1686" s="23"/>
      <c r="AL1686" s="23"/>
      <c r="AM1686" s="23"/>
      <c r="AN1686" s="23"/>
      <c r="AO1686" s="23">
        <f t="shared" si="3576"/>
        <v>233.3</v>
      </c>
      <c r="AP1686" s="23">
        <f t="shared" si="3577"/>
        <v>50</v>
      </c>
      <c r="AQ1686" s="23">
        <f t="shared" si="3578"/>
        <v>50</v>
      </c>
      <c r="AR1686" s="23"/>
      <c r="AS1686" s="23">
        <f t="shared" si="3579"/>
        <v>233.3</v>
      </c>
      <c r="AT1686" s="23"/>
      <c r="AU1686" s="23"/>
      <c r="AV1686" s="23"/>
      <c r="AW1686" s="23"/>
      <c r="AX1686" s="23"/>
      <c r="AY1686" s="23">
        <f t="shared" si="3741"/>
        <v>233.3</v>
      </c>
      <c r="AZ1686" s="23"/>
      <c r="BA1686" s="5"/>
    </row>
    <row r="1687" spans="1:53" ht="78.75" hidden="1" x14ac:dyDescent="0.25">
      <c r="A1687" s="12" t="s">
        <v>432</v>
      </c>
      <c r="B1687" s="12" t="s">
        <v>12</v>
      </c>
      <c r="C1687" s="12" t="s">
        <v>14</v>
      </c>
      <c r="D1687" s="12" t="s">
        <v>318</v>
      </c>
      <c r="E1687" s="12"/>
      <c r="F1687" s="14" t="s">
        <v>841</v>
      </c>
      <c r="G1687" s="20">
        <f>G1688</f>
        <v>50</v>
      </c>
      <c r="H1687" s="20">
        <f t="shared" ref="H1687:AZ1688" si="3754">H1688</f>
        <v>50</v>
      </c>
      <c r="I1687" s="20">
        <f t="shared" si="3754"/>
        <v>50</v>
      </c>
      <c r="J1687" s="20">
        <f t="shared" si="3754"/>
        <v>-50</v>
      </c>
      <c r="K1687" s="20">
        <f t="shared" si="3754"/>
        <v>-50</v>
      </c>
      <c r="L1687" s="20">
        <f t="shared" si="3754"/>
        <v>-50</v>
      </c>
      <c r="M1687" s="20">
        <f t="shared" si="3707"/>
        <v>0</v>
      </c>
      <c r="N1687" s="20">
        <f t="shared" si="3708"/>
        <v>0</v>
      </c>
      <c r="O1687" s="20">
        <f t="shared" si="3709"/>
        <v>0</v>
      </c>
      <c r="P1687" s="23">
        <f t="shared" si="3754"/>
        <v>0</v>
      </c>
      <c r="Q1687" s="23">
        <f t="shared" si="3754"/>
        <v>0</v>
      </c>
      <c r="R1687" s="23">
        <f t="shared" si="3754"/>
        <v>0</v>
      </c>
      <c r="S1687" s="23">
        <f t="shared" si="3754"/>
        <v>0</v>
      </c>
      <c r="T1687" s="23">
        <f t="shared" si="3754"/>
        <v>0</v>
      </c>
      <c r="U1687" s="23">
        <f t="shared" si="3754"/>
        <v>0</v>
      </c>
      <c r="V1687" s="23">
        <f t="shared" si="3754"/>
        <v>0</v>
      </c>
      <c r="W1687" s="23">
        <f t="shared" si="3754"/>
        <v>0</v>
      </c>
      <c r="X1687" s="23">
        <f t="shared" si="3754"/>
        <v>0</v>
      </c>
      <c r="Y1687" s="23">
        <f t="shared" si="3754"/>
        <v>0</v>
      </c>
      <c r="Z1687" s="23">
        <f t="shared" si="3715"/>
        <v>0</v>
      </c>
      <c r="AA1687" s="23">
        <f t="shared" si="3716"/>
        <v>0</v>
      </c>
      <c r="AB1687" s="23">
        <f t="shared" si="3717"/>
        <v>0</v>
      </c>
      <c r="AC1687" s="23">
        <f t="shared" si="3754"/>
        <v>0</v>
      </c>
      <c r="AD1687" s="23">
        <f t="shared" si="3754"/>
        <v>0</v>
      </c>
      <c r="AE1687" s="23">
        <f t="shared" si="3754"/>
        <v>0</v>
      </c>
      <c r="AF1687" s="23">
        <f t="shared" si="3754"/>
        <v>0</v>
      </c>
      <c r="AG1687" s="23">
        <f t="shared" si="3754"/>
        <v>0</v>
      </c>
      <c r="AH1687" s="23">
        <f t="shared" si="3754"/>
        <v>0</v>
      </c>
      <c r="AI1687" s="23">
        <f t="shared" si="3754"/>
        <v>0</v>
      </c>
      <c r="AJ1687" s="23">
        <f t="shared" si="3754"/>
        <v>0</v>
      </c>
      <c r="AK1687" s="23">
        <f t="shared" si="3754"/>
        <v>0</v>
      </c>
      <c r="AL1687" s="23">
        <f t="shared" si="3754"/>
        <v>0</v>
      </c>
      <c r="AM1687" s="23">
        <f t="shared" si="3754"/>
        <v>0</v>
      </c>
      <c r="AN1687" s="23">
        <f t="shared" si="3754"/>
        <v>0</v>
      </c>
      <c r="AO1687" s="23">
        <f t="shared" si="3576"/>
        <v>0</v>
      </c>
      <c r="AP1687" s="23">
        <f t="shared" si="3577"/>
        <v>0</v>
      </c>
      <c r="AQ1687" s="23">
        <f t="shared" si="3578"/>
        <v>0</v>
      </c>
      <c r="AR1687" s="23">
        <f t="shared" si="3754"/>
        <v>0</v>
      </c>
      <c r="AS1687" s="23">
        <f t="shared" si="3579"/>
        <v>0</v>
      </c>
      <c r="AT1687" s="23">
        <f t="shared" si="3754"/>
        <v>0</v>
      </c>
      <c r="AU1687" s="23">
        <f t="shared" si="3754"/>
        <v>0</v>
      </c>
      <c r="AV1687" s="23">
        <f t="shared" si="3754"/>
        <v>0</v>
      </c>
      <c r="AW1687" s="23">
        <f t="shared" si="3754"/>
        <v>0</v>
      </c>
      <c r="AX1687" s="23">
        <f t="shared" si="3754"/>
        <v>0</v>
      </c>
      <c r="AY1687" s="23">
        <f t="shared" si="3741"/>
        <v>0</v>
      </c>
      <c r="AZ1687" s="23">
        <f t="shared" si="3754"/>
        <v>0</v>
      </c>
      <c r="BA1687" s="5">
        <v>0</v>
      </c>
    </row>
    <row r="1688" spans="1:53" ht="31.5" hidden="1" x14ac:dyDescent="0.25">
      <c r="A1688" s="12" t="s">
        <v>432</v>
      </c>
      <c r="B1688" s="12" t="s">
        <v>12</v>
      </c>
      <c r="C1688" s="12" t="s">
        <v>14</v>
      </c>
      <c r="D1688" s="12" t="s">
        <v>318</v>
      </c>
      <c r="E1688" s="12" t="s">
        <v>7</v>
      </c>
      <c r="F1688" s="14" t="s">
        <v>383</v>
      </c>
      <c r="G1688" s="20">
        <f>G1689</f>
        <v>50</v>
      </c>
      <c r="H1688" s="20">
        <f t="shared" si="3754"/>
        <v>50</v>
      </c>
      <c r="I1688" s="20">
        <f t="shared" si="3754"/>
        <v>50</v>
      </c>
      <c r="J1688" s="20">
        <f t="shared" si="3754"/>
        <v>-50</v>
      </c>
      <c r="K1688" s="20">
        <f t="shared" si="3754"/>
        <v>-50</v>
      </c>
      <c r="L1688" s="20">
        <f t="shared" si="3754"/>
        <v>-50</v>
      </c>
      <c r="M1688" s="20">
        <f t="shared" si="3707"/>
        <v>0</v>
      </c>
      <c r="N1688" s="20">
        <f t="shared" si="3708"/>
        <v>0</v>
      </c>
      <c r="O1688" s="20">
        <f t="shared" si="3709"/>
        <v>0</v>
      </c>
      <c r="P1688" s="23">
        <f t="shared" si="3754"/>
        <v>0</v>
      </c>
      <c r="Q1688" s="23">
        <f t="shared" si="3754"/>
        <v>0</v>
      </c>
      <c r="R1688" s="23">
        <f t="shared" si="3754"/>
        <v>0</v>
      </c>
      <c r="S1688" s="23">
        <f t="shared" si="3754"/>
        <v>0</v>
      </c>
      <c r="T1688" s="23">
        <f t="shared" si="3754"/>
        <v>0</v>
      </c>
      <c r="U1688" s="23">
        <f t="shared" si="3754"/>
        <v>0</v>
      </c>
      <c r="V1688" s="23">
        <f t="shared" si="3754"/>
        <v>0</v>
      </c>
      <c r="W1688" s="23">
        <f t="shared" si="3754"/>
        <v>0</v>
      </c>
      <c r="X1688" s="23">
        <f t="shared" si="3754"/>
        <v>0</v>
      </c>
      <c r="Y1688" s="23">
        <f t="shared" si="3754"/>
        <v>0</v>
      </c>
      <c r="Z1688" s="23">
        <f t="shared" si="3715"/>
        <v>0</v>
      </c>
      <c r="AA1688" s="23">
        <f t="shared" si="3716"/>
        <v>0</v>
      </c>
      <c r="AB1688" s="23">
        <f t="shared" si="3717"/>
        <v>0</v>
      </c>
      <c r="AC1688" s="23">
        <f t="shared" si="3754"/>
        <v>0</v>
      </c>
      <c r="AD1688" s="23">
        <f t="shared" si="3754"/>
        <v>0</v>
      </c>
      <c r="AE1688" s="23">
        <f t="shared" si="3754"/>
        <v>0</v>
      </c>
      <c r="AF1688" s="23">
        <f t="shared" si="3754"/>
        <v>0</v>
      </c>
      <c r="AG1688" s="23">
        <f t="shared" si="3754"/>
        <v>0</v>
      </c>
      <c r="AH1688" s="23">
        <f t="shared" si="3754"/>
        <v>0</v>
      </c>
      <c r="AI1688" s="23">
        <f t="shared" si="3754"/>
        <v>0</v>
      </c>
      <c r="AJ1688" s="23">
        <f t="shared" si="3754"/>
        <v>0</v>
      </c>
      <c r="AK1688" s="23">
        <f t="shared" si="3754"/>
        <v>0</v>
      </c>
      <c r="AL1688" s="23">
        <f t="shared" si="3754"/>
        <v>0</v>
      </c>
      <c r="AM1688" s="23">
        <f t="shared" si="3754"/>
        <v>0</v>
      </c>
      <c r="AN1688" s="23">
        <f t="shared" si="3754"/>
        <v>0</v>
      </c>
      <c r="AO1688" s="23">
        <f t="shared" si="3576"/>
        <v>0</v>
      </c>
      <c r="AP1688" s="23">
        <f t="shared" si="3577"/>
        <v>0</v>
      </c>
      <c r="AQ1688" s="23">
        <f t="shared" si="3578"/>
        <v>0</v>
      </c>
      <c r="AR1688" s="23">
        <f t="shared" si="3754"/>
        <v>0</v>
      </c>
      <c r="AS1688" s="23">
        <f t="shared" si="3579"/>
        <v>0</v>
      </c>
      <c r="AT1688" s="23">
        <f t="shared" si="3754"/>
        <v>0</v>
      </c>
      <c r="AU1688" s="23">
        <f t="shared" si="3754"/>
        <v>0</v>
      </c>
      <c r="AV1688" s="23">
        <f t="shared" si="3754"/>
        <v>0</v>
      </c>
      <c r="AW1688" s="23">
        <f t="shared" si="3754"/>
        <v>0</v>
      </c>
      <c r="AX1688" s="23">
        <f t="shared" si="3754"/>
        <v>0</v>
      </c>
      <c r="AY1688" s="23">
        <f t="shared" si="3741"/>
        <v>0</v>
      </c>
      <c r="AZ1688" s="23">
        <f t="shared" si="3754"/>
        <v>0</v>
      </c>
      <c r="BA1688" s="5">
        <v>0</v>
      </c>
    </row>
    <row r="1689" spans="1:53" ht="31.5" hidden="1" x14ac:dyDescent="0.25">
      <c r="A1689" s="12" t="s">
        <v>432</v>
      </c>
      <c r="B1689" s="12" t="s">
        <v>12</v>
      </c>
      <c r="C1689" s="12" t="s">
        <v>14</v>
      </c>
      <c r="D1689" s="12" t="s">
        <v>318</v>
      </c>
      <c r="E1689" s="12">
        <v>240</v>
      </c>
      <c r="F1689" s="14" t="s">
        <v>372</v>
      </c>
      <c r="G1689" s="20">
        <v>50</v>
      </c>
      <c r="H1689" s="20">
        <v>50</v>
      </c>
      <c r="I1689" s="20">
        <v>50</v>
      </c>
      <c r="J1689" s="20">
        <v>-50</v>
      </c>
      <c r="K1689" s="20">
        <v>-50</v>
      </c>
      <c r="L1689" s="20">
        <v>-50</v>
      </c>
      <c r="M1689" s="20">
        <f t="shared" si="3707"/>
        <v>0</v>
      </c>
      <c r="N1689" s="20">
        <f t="shared" si="3708"/>
        <v>0</v>
      </c>
      <c r="O1689" s="20">
        <f t="shared" si="3709"/>
        <v>0</v>
      </c>
      <c r="P1689" s="23"/>
      <c r="Q1689" s="23"/>
      <c r="R1689" s="23"/>
      <c r="S1689" s="23"/>
      <c r="T1689" s="23"/>
      <c r="U1689" s="23"/>
      <c r="V1689" s="23"/>
      <c r="W1689" s="23"/>
      <c r="X1689" s="23"/>
      <c r="Y1689" s="23"/>
      <c r="Z1689" s="23">
        <f t="shared" si="3715"/>
        <v>0</v>
      </c>
      <c r="AA1689" s="23">
        <f t="shared" si="3716"/>
        <v>0</v>
      </c>
      <c r="AB1689" s="23">
        <f t="shared" si="3717"/>
        <v>0</v>
      </c>
      <c r="AC1689" s="23"/>
      <c r="AD1689" s="23"/>
      <c r="AE1689" s="23"/>
      <c r="AF1689" s="23"/>
      <c r="AG1689" s="23"/>
      <c r="AH1689" s="23"/>
      <c r="AI1689" s="23"/>
      <c r="AJ1689" s="23"/>
      <c r="AK1689" s="23"/>
      <c r="AL1689" s="23"/>
      <c r="AM1689" s="23"/>
      <c r="AN1689" s="23"/>
      <c r="AO1689" s="23">
        <f t="shared" si="3576"/>
        <v>0</v>
      </c>
      <c r="AP1689" s="23">
        <f t="shared" si="3577"/>
        <v>0</v>
      </c>
      <c r="AQ1689" s="23">
        <f t="shared" si="3578"/>
        <v>0</v>
      </c>
      <c r="AR1689" s="23"/>
      <c r="AS1689" s="23">
        <f t="shared" si="3579"/>
        <v>0</v>
      </c>
      <c r="AT1689" s="23"/>
      <c r="AU1689" s="23"/>
      <c r="AV1689" s="23"/>
      <c r="AW1689" s="23"/>
      <c r="AX1689" s="23"/>
      <c r="AY1689" s="23">
        <f t="shared" si="3741"/>
        <v>0</v>
      </c>
      <c r="AZ1689" s="23"/>
      <c r="BA1689" s="5">
        <v>0</v>
      </c>
    </row>
    <row r="1690" spans="1:53" ht="31.5" x14ac:dyDescent="0.25">
      <c r="A1690" s="12" t="s">
        <v>432</v>
      </c>
      <c r="B1690" s="12" t="s">
        <v>12</v>
      </c>
      <c r="C1690" s="12" t="s">
        <v>14</v>
      </c>
      <c r="D1690" s="12" t="s">
        <v>32</v>
      </c>
      <c r="E1690" s="12"/>
      <c r="F1690" s="14" t="s">
        <v>45</v>
      </c>
      <c r="G1690" s="20">
        <f>G1691</f>
        <v>298</v>
      </c>
      <c r="H1690" s="20">
        <f t="shared" ref="H1690:AZ1693" si="3755">H1691</f>
        <v>0</v>
      </c>
      <c r="I1690" s="20">
        <f t="shared" si="3755"/>
        <v>0</v>
      </c>
      <c r="J1690" s="20">
        <f t="shared" si="3755"/>
        <v>0</v>
      </c>
      <c r="K1690" s="20">
        <f t="shared" si="3755"/>
        <v>0</v>
      </c>
      <c r="L1690" s="20">
        <f t="shared" si="3755"/>
        <v>0</v>
      </c>
      <c r="M1690" s="20">
        <f t="shared" si="3707"/>
        <v>298</v>
      </c>
      <c r="N1690" s="20">
        <f t="shared" si="3708"/>
        <v>0</v>
      </c>
      <c r="O1690" s="20">
        <f t="shared" si="3709"/>
        <v>0</v>
      </c>
      <c r="P1690" s="23">
        <f t="shared" si="3755"/>
        <v>0</v>
      </c>
      <c r="Q1690" s="23">
        <f t="shared" si="3755"/>
        <v>0</v>
      </c>
      <c r="R1690" s="23">
        <f t="shared" si="3755"/>
        <v>0</v>
      </c>
      <c r="S1690" s="23">
        <f t="shared" si="3755"/>
        <v>0</v>
      </c>
      <c r="T1690" s="23">
        <f t="shared" si="3755"/>
        <v>0</v>
      </c>
      <c r="U1690" s="23">
        <f t="shared" si="3755"/>
        <v>0</v>
      </c>
      <c r="V1690" s="23">
        <f t="shared" si="3755"/>
        <v>0</v>
      </c>
      <c r="W1690" s="23">
        <f t="shared" si="3755"/>
        <v>0</v>
      </c>
      <c r="X1690" s="23">
        <f t="shared" si="3755"/>
        <v>0</v>
      </c>
      <c r="Y1690" s="23">
        <f t="shared" si="3755"/>
        <v>0</v>
      </c>
      <c r="Z1690" s="23">
        <f t="shared" si="3715"/>
        <v>298</v>
      </c>
      <c r="AA1690" s="23">
        <f t="shared" si="3716"/>
        <v>0</v>
      </c>
      <c r="AB1690" s="23">
        <f t="shared" si="3717"/>
        <v>0</v>
      </c>
      <c r="AC1690" s="23">
        <f t="shared" si="3755"/>
        <v>0</v>
      </c>
      <c r="AD1690" s="23">
        <f t="shared" si="3755"/>
        <v>0</v>
      </c>
      <c r="AE1690" s="23">
        <f t="shared" si="3755"/>
        <v>0</v>
      </c>
      <c r="AF1690" s="23">
        <f t="shared" si="3755"/>
        <v>0</v>
      </c>
      <c r="AG1690" s="23">
        <f t="shared" si="3755"/>
        <v>0</v>
      </c>
      <c r="AH1690" s="23">
        <f t="shared" si="3755"/>
        <v>0</v>
      </c>
      <c r="AI1690" s="23">
        <f t="shared" si="3755"/>
        <v>0</v>
      </c>
      <c r="AJ1690" s="23">
        <f t="shared" si="3755"/>
        <v>0</v>
      </c>
      <c r="AK1690" s="23">
        <f t="shared" si="3755"/>
        <v>0</v>
      </c>
      <c r="AL1690" s="23">
        <f t="shared" si="3755"/>
        <v>0</v>
      </c>
      <c r="AM1690" s="23">
        <f t="shared" si="3755"/>
        <v>0</v>
      </c>
      <c r="AN1690" s="23">
        <f t="shared" si="3755"/>
        <v>0</v>
      </c>
      <c r="AO1690" s="23">
        <f t="shared" si="3576"/>
        <v>298</v>
      </c>
      <c r="AP1690" s="23">
        <f t="shared" si="3577"/>
        <v>0</v>
      </c>
      <c r="AQ1690" s="23">
        <f t="shared" si="3578"/>
        <v>0</v>
      </c>
      <c r="AR1690" s="23">
        <f t="shared" si="3755"/>
        <v>0</v>
      </c>
      <c r="AS1690" s="23">
        <f t="shared" si="3579"/>
        <v>298</v>
      </c>
      <c r="AT1690" s="23">
        <f t="shared" si="3755"/>
        <v>0</v>
      </c>
      <c r="AU1690" s="23">
        <f t="shared" si="3755"/>
        <v>0</v>
      </c>
      <c r="AV1690" s="23">
        <f t="shared" si="3755"/>
        <v>0</v>
      </c>
      <c r="AW1690" s="23">
        <f t="shared" si="3755"/>
        <v>0</v>
      </c>
      <c r="AX1690" s="23">
        <f t="shared" si="3755"/>
        <v>0</v>
      </c>
      <c r="AY1690" s="23">
        <f t="shared" si="3741"/>
        <v>298</v>
      </c>
      <c r="AZ1690" s="23">
        <f t="shared" si="3755"/>
        <v>0</v>
      </c>
      <c r="BA1690" s="5"/>
    </row>
    <row r="1691" spans="1:53" ht="31.5" x14ac:dyDescent="0.25">
      <c r="A1691" s="12" t="s">
        <v>432</v>
      </c>
      <c r="B1691" s="12" t="s">
        <v>12</v>
      </c>
      <c r="C1691" s="12" t="s">
        <v>14</v>
      </c>
      <c r="D1691" s="12" t="s">
        <v>66</v>
      </c>
      <c r="E1691" s="12"/>
      <c r="F1691" s="14" t="s">
        <v>79</v>
      </c>
      <c r="G1691" s="20">
        <f>G1692</f>
        <v>298</v>
      </c>
      <c r="H1691" s="20">
        <f t="shared" si="3755"/>
        <v>0</v>
      </c>
      <c r="I1691" s="20">
        <f t="shared" si="3755"/>
        <v>0</v>
      </c>
      <c r="J1691" s="20">
        <f t="shared" si="3755"/>
        <v>0</v>
      </c>
      <c r="K1691" s="20">
        <f t="shared" si="3755"/>
        <v>0</v>
      </c>
      <c r="L1691" s="20">
        <f t="shared" si="3755"/>
        <v>0</v>
      </c>
      <c r="M1691" s="20">
        <f t="shared" si="3707"/>
        <v>298</v>
      </c>
      <c r="N1691" s="20">
        <f t="shared" si="3708"/>
        <v>0</v>
      </c>
      <c r="O1691" s="20">
        <f t="shared" si="3709"/>
        <v>0</v>
      </c>
      <c r="P1691" s="23">
        <f t="shared" si="3755"/>
        <v>0</v>
      </c>
      <c r="Q1691" s="23">
        <f t="shared" si="3755"/>
        <v>0</v>
      </c>
      <c r="R1691" s="23">
        <f t="shared" si="3755"/>
        <v>0</v>
      </c>
      <c r="S1691" s="23">
        <f t="shared" si="3755"/>
        <v>0</v>
      </c>
      <c r="T1691" s="23">
        <f t="shared" si="3755"/>
        <v>0</v>
      </c>
      <c r="U1691" s="23">
        <f t="shared" si="3755"/>
        <v>0</v>
      </c>
      <c r="V1691" s="23">
        <f t="shared" si="3755"/>
        <v>0</v>
      </c>
      <c r="W1691" s="23">
        <f t="shared" si="3755"/>
        <v>0</v>
      </c>
      <c r="X1691" s="23">
        <f t="shared" si="3755"/>
        <v>0</v>
      </c>
      <c r="Y1691" s="23">
        <f t="shared" si="3755"/>
        <v>0</v>
      </c>
      <c r="Z1691" s="23">
        <f t="shared" si="3715"/>
        <v>298</v>
      </c>
      <c r="AA1691" s="23">
        <f t="shared" si="3716"/>
        <v>0</v>
      </c>
      <c r="AB1691" s="23">
        <f t="shared" si="3717"/>
        <v>0</v>
      </c>
      <c r="AC1691" s="23">
        <f t="shared" si="3755"/>
        <v>0</v>
      </c>
      <c r="AD1691" s="23">
        <f t="shared" si="3755"/>
        <v>0</v>
      </c>
      <c r="AE1691" s="23">
        <f t="shared" si="3755"/>
        <v>0</v>
      </c>
      <c r="AF1691" s="23">
        <f t="shared" si="3755"/>
        <v>0</v>
      </c>
      <c r="AG1691" s="23">
        <f t="shared" si="3755"/>
        <v>0</v>
      </c>
      <c r="AH1691" s="23">
        <f t="shared" si="3755"/>
        <v>0</v>
      </c>
      <c r="AI1691" s="23">
        <f t="shared" si="3755"/>
        <v>0</v>
      </c>
      <c r="AJ1691" s="23">
        <f t="shared" si="3755"/>
        <v>0</v>
      </c>
      <c r="AK1691" s="23">
        <f t="shared" si="3755"/>
        <v>0</v>
      </c>
      <c r="AL1691" s="23">
        <f t="shared" si="3755"/>
        <v>0</v>
      </c>
      <c r="AM1691" s="23">
        <f t="shared" si="3755"/>
        <v>0</v>
      </c>
      <c r="AN1691" s="23">
        <f t="shared" si="3755"/>
        <v>0</v>
      </c>
      <c r="AO1691" s="23">
        <f t="shared" si="3576"/>
        <v>298</v>
      </c>
      <c r="AP1691" s="23">
        <f t="shared" si="3577"/>
        <v>0</v>
      </c>
      <c r="AQ1691" s="23">
        <f t="shared" si="3578"/>
        <v>0</v>
      </c>
      <c r="AR1691" s="23">
        <f t="shared" si="3755"/>
        <v>0</v>
      </c>
      <c r="AS1691" s="23">
        <f t="shared" si="3579"/>
        <v>298</v>
      </c>
      <c r="AT1691" s="23">
        <f t="shared" si="3755"/>
        <v>0</v>
      </c>
      <c r="AU1691" s="23">
        <f t="shared" si="3755"/>
        <v>0</v>
      </c>
      <c r="AV1691" s="23">
        <f t="shared" si="3755"/>
        <v>0</v>
      </c>
      <c r="AW1691" s="23">
        <f t="shared" si="3755"/>
        <v>0</v>
      </c>
      <c r="AX1691" s="23">
        <f t="shared" si="3755"/>
        <v>0</v>
      </c>
      <c r="AY1691" s="23">
        <f t="shared" si="3741"/>
        <v>298</v>
      </c>
      <c r="AZ1691" s="23">
        <f t="shared" si="3755"/>
        <v>0</v>
      </c>
      <c r="BA1691" s="5"/>
    </row>
    <row r="1692" spans="1:53" ht="47.25" x14ac:dyDescent="0.25">
      <c r="A1692" s="12" t="s">
        <v>432</v>
      </c>
      <c r="B1692" s="12" t="s">
        <v>12</v>
      </c>
      <c r="C1692" s="12" t="s">
        <v>14</v>
      </c>
      <c r="D1692" s="12" t="s">
        <v>60</v>
      </c>
      <c r="E1692" s="12"/>
      <c r="F1692" s="14" t="s">
        <v>80</v>
      </c>
      <c r="G1692" s="20">
        <f>G1693</f>
        <v>298</v>
      </c>
      <c r="H1692" s="20">
        <f t="shared" si="3755"/>
        <v>0</v>
      </c>
      <c r="I1692" s="20">
        <f t="shared" si="3755"/>
        <v>0</v>
      </c>
      <c r="J1692" s="20">
        <f t="shared" si="3755"/>
        <v>0</v>
      </c>
      <c r="K1692" s="20">
        <f t="shared" si="3755"/>
        <v>0</v>
      </c>
      <c r="L1692" s="20">
        <f t="shared" si="3755"/>
        <v>0</v>
      </c>
      <c r="M1692" s="20">
        <f t="shared" si="3707"/>
        <v>298</v>
      </c>
      <c r="N1692" s="20">
        <f t="shared" si="3708"/>
        <v>0</v>
      </c>
      <c r="O1692" s="20">
        <f t="shared" si="3709"/>
        <v>0</v>
      </c>
      <c r="P1692" s="23">
        <f t="shared" si="3755"/>
        <v>0</v>
      </c>
      <c r="Q1692" s="23">
        <f t="shared" si="3755"/>
        <v>0</v>
      </c>
      <c r="R1692" s="23">
        <f t="shared" si="3755"/>
        <v>0</v>
      </c>
      <c r="S1692" s="23">
        <f t="shared" si="3755"/>
        <v>0</v>
      </c>
      <c r="T1692" s="23">
        <f t="shared" si="3755"/>
        <v>0</v>
      </c>
      <c r="U1692" s="23">
        <f t="shared" si="3755"/>
        <v>0</v>
      </c>
      <c r="V1692" s="23">
        <f t="shared" si="3755"/>
        <v>0</v>
      </c>
      <c r="W1692" s="23">
        <f t="shared" si="3755"/>
        <v>0</v>
      </c>
      <c r="X1692" s="23">
        <f t="shared" si="3755"/>
        <v>0</v>
      </c>
      <c r="Y1692" s="23">
        <f t="shared" si="3755"/>
        <v>0</v>
      </c>
      <c r="Z1692" s="23">
        <f t="shared" si="3715"/>
        <v>298</v>
      </c>
      <c r="AA1692" s="23">
        <f t="shared" si="3716"/>
        <v>0</v>
      </c>
      <c r="AB1692" s="23">
        <f t="shared" si="3717"/>
        <v>0</v>
      </c>
      <c r="AC1692" s="23">
        <f t="shared" si="3755"/>
        <v>0</v>
      </c>
      <c r="AD1692" s="23">
        <f t="shared" si="3755"/>
        <v>0</v>
      </c>
      <c r="AE1692" s="23">
        <f t="shared" si="3755"/>
        <v>0</v>
      </c>
      <c r="AF1692" s="23">
        <f t="shared" si="3755"/>
        <v>0</v>
      </c>
      <c r="AG1692" s="23">
        <f t="shared" si="3755"/>
        <v>0</v>
      </c>
      <c r="AH1692" s="23">
        <f t="shared" si="3755"/>
        <v>0</v>
      </c>
      <c r="AI1692" s="23">
        <f t="shared" si="3755"/>
        <v>0</v>
      </c>
      <c r="AJ1692" s="23">
        <f t="shared" si="3755"/>
        <v>0</v>
      </c>
      <c r="AK1692" s="23">
        <f t="shared" si="3755"/>
        <v>0</v>
      </c>
      <c r="AL1692" s="23">
        <f t="shared" si="3755"/>
        <v>0</v>
      </c>
      <c r="AM1692" s="23">
        <f t="shared" si="3755"/>
        <v>0</v>
      </c>
      <c r="AN1692" s="23">
        <f t="shared" si="3755"/>
        <v>0</v>
      </c>
      <c r="AO1692" s="23">
        <f t="shared" si="3576"/>
        <v>298</v>
      </c>
      <c r="AP1692" s="23">
        <f t="shared" si="3577"/>
        <v>0</v>
      </c>
      <c r="AQ1692" s="23">
        <f t="shared" si="3578"/>
        <v>0</v>
      </c>
      <c r="AR1692" s="23">
        <f t="shared" si="3755"/>
        <v>0</v>
      </c>
      <c r="AS1692" s="23">
        <f t="shared" si="3579"/>
        <v>298</v>
      </c>
      <c r="AT1692" s="23">
        <f t="shared" si="3755"/>
        <v>0</v>
      </c>
      <c r="AU1692" s="23">
        <f t="shared" si="3755"/>
        <v>0</v>
      </c>
      <c r="AV1692" s="23">
        <f t="shared" si="3755"/>
        <v>0</v>
      </c>
      <c r="AW1692" s="23">
        <f t="shared" si="3755"/>
        <v>0</v>
      </c>
      <c r="AX1692" s="23">
        <f t="shared" si="3755"/>
        <v>0</v>
      </c>
      <c r="AY1692" s="23">
        <f t="shared" si="3741"/>
        <v>298</v>
      </c>
      <c r="AZ1692" s="23">
        <f t="shared" si="3755"/>
        <v>0</v>
      </c>
    </row>
    <row r="1693" spans="1:53" ht="31.5" x14ac:dyDescent="0.25">
      <c r="A1693" s="12" t="s">
        <v>432</v>
      </c>
      <c r="B1693" s="12" t="s">
        <v>12</v>
      </c>
      <c r="C1693" s="12" t="s">
        <v>14</v>
      </c>
      <c r="D1693" s="12" t="s">
        <v>60</v>
      </c>
      <c r="E1693" s="12" t="s">
        <v>7</v>
      </c>
      <c r="F1693" s="14" t="s">
        <v>383</v>
      </c>
      <c r="G1693" s="20">
        <f>G1694</f>
        <v>298</v>
      </c>
      <c r="H1693" s="20">
        <f t="shared" si="3755"/>
        <v>0</v>
      </c>
      <c r="I1693" s="20">
        <f t="shared" si="3755"/>
        <v>0</v>
      </c>
      <c r="J1693" s="20">
        <f t="shared" si="3755"/>
        <v>0</v>
      </c>
      <c r="K1693" s="20">
        <f t="shared" si="3755"/>
        <v>0</v>
      </c>
      <c r="L1693" s="20">
        <f t="shared" si="3755"/>
        <v>0</v>
      </c>
      <c r="M1693" s="20">
        <f t="shared" si="3707"/>
        <v>298</v>
      </c>
      <c r="N1693" s="20">
        <f t="shared" si="3708"/>
        <v>0</v>
      </c>
      <c r="O1693" s="20">
        <f t="shared" si="3709"/>
        <v>0</v>
      </c>
      <c r="P1693" s="23">
        <f t="shared" si="3755"/>
        <v>0</v>
      </c>
      <c r="Q1693" s="23">
        <f t="shared" si="3755"/>
        <v>0</v>
      </c>
      <c r="R1693" s="23">
        <f t="shared" si="3755"/>
        <v>0</v>
      </c>
      <c r="S1693" s="23">
        <f t="shared" si="3755"/>
        <v>0</v>
      </c>
      <c r="T1693" s="23">
        <f t="shared" si="3755"/>
        <v>0</v>
      </c>
      <c r="U1693" s="23">
        <f t="shared" si="3755"/>
        <v>0</v>
      </c>
      <c r="V1693" s="23">
        <f t="shared" si="3755"/>
        <v>0</v>
      </c>
      <c r="W1693" s="23">
        <f t="shared" si="3755"/>
        <v>0</v>
      </c>
      <c r="X1693" s="23">
        <f t="shared" si="3755"/>
        <v>0</v>
      </c>
      <c r="Y1693" s="23">
        <f t="shared" si="3755"/>
        <v>0</v>
      </c>
      <c r="Z1693" s="23">
        <f t="shared" si="3715"/>
        <v>298</v>
      </c>
      <c r="AA1693" s="23">
        <f t="shared" si="3716"/>
        <v>0</v>
      </c>
      <c r="AB1693" s="23">
        <f t="shared" si="3717"/>
        <v>0</v>
      </c>
      <c r="AC1693" s="23">
        <f t="shared" si="3755"/>
        <v>0</v>
      </c>
      <c r="AD1693" s="23">
        <f t="shared" si="3755"/>
        <v>0</v>
      </c>
      <c r="AE1693" s="23">
        <f t="shared" si="3755"/>
        <v>0</v>
      </c>
      <c r="AF1693" s="23">
        <f t="shared" si="3755"/>
        <v>0</v>
      </c>
      <c r="AG1693" s="23">
        <f t="shared" si="3755"/>
        <v>0</v>
      </c>
      <c r="AH1693" s="23">
        <f t="shared" si="3755"/>
        <v>0</v>
      </c>
      <c r="AI1693" s="23">
        <f t="shared" si="3755"/>
        <v>0</v>
      </c>
      <c r="AJ1693" s="23">
        <f t="shared" si="3755"/>
        <v>0</v>
      </c>
      <c r="AK1693" s="23">
        <f t="shared" si="3755"/>
        <v>0</v>
      </c>
      <c r="AL1693" s="23">
        <f t="shared" si="3755"/>
        <v>0</v>
      </c>
      <c r="AM1693" s="23">
        <f t="shared" si="3755"/>
        <v>0</v>
      </c>
      <c r="AN1693" s="23">
        <f t="shared" si="3755"/>
        <v>0</v>
      </c>
      <c r="AO1693" s="23">
        <f t="shared" ref="AO1693:AO1756" si="3756">Z1693+AC1693+AD1693+AE1693+AF1693+AG1693+AH1693+AI1693+AJ1693+AK1693+AL1693</f>
        <v>298</v>
      </c>
      <c r="AP1693" s="23">
        <f t="shared" ref="AP1693:AP1756" si="3757">AA1693+AM1693</f>
        <v>0</v>
      </c>
      <c r="AQ1693" s="23">
        <f t="shared" ref="AQ1693:AQ1756" si="3758">AB1693+AN1693</f>
        <v>0</v>
      </c>
      <c r="AR1693" s="23">
        <f t="shared" si="3755"/>
        <v>0</v>
      </c>
      <c r="AS1693" s="23">
        <f t="shared" ref="AS1693:AS1756" si="3759">AO1693+AR1693</f>
        <v>298</v>
      </c>
      <c r="AT1693" s="23">
        <f t="shared" si="3755"/>
        <v>0</v>
      </c>
      <c r="AU1693" s="23">
        <f t="shared" si="3755"/>
        <v>0</v>
      </c>
      <c r="AV1693" s="23">
        <f t="shared" si="3755"/>
        <v>0</v>
      </c>
      <c r="AW1693" s="23">
        <f t="shared" si="3755"/>
        <v>0</v>
      </c>
      <c r="AX1693" s="23">
        <f t="shared" si="3755"/>
        <v>0</v>
      </c>
      <c r="AY1693" s="23">
        <f t="shared" si="3741"/>
        <v>298</v>
      </c>
      <c r="AZ1693" s="23">
        <f t="shared" si="3755"/>
        <v>0</v>
      </c>
    </row>
    <row r="1694" spans="1:53" ht="31.5" x14ac:dyDescent="0.25">
      <c r="A1694" s="12" t="s">
        <v>432</v>
      </c>
      <c r="B1694" s="12" t="s">
        <v>12</v>
      </c>
      <c r="C1694" s="12" t="s">
        <v>14</v>
      </c>
      <c r="D1694" s="12" t="s">
        <v>60</v>
      </c>
      <c r="E1694" s="12" t="s">
        <v>315</v>
      </c>
      <c r="F1694" s="14" t="s">
        <v>372</v>
      </c>
      <c r="G1694" s="20">
        <v>298</v>
      </c>
      <c r="H1694" s="20">
        <v>0</v>
      </c>
      <c r="I1694" s="20">
        <v>0</v>
      </c>
      <c r="J1694" s="20"/>
      <c r="K1694" s="20"/>
      <c r="L1694" s="20"/>
      <c r="M1694" s="20">
        <f t="shared" si="3707"/>
        <v>298</v>
      </c>
      <c r="N1694" s="20">
        <f t="shared" si="3708"/>
        <v>0</v>
      </c>
      <c r="O1694" s="20">
        <f t="shared" si="3709"/>
        <v>0</v>
      </c>
      <c r="P1694" s="23"/>
      <c r="Q1694" s="23"/>
      <c r="R1694" s="23"/>
      <c r="S1694" s="23"/>
      <c r="T1694" s="23"/>
      <c r="U1694" s="23"/>
      <c r="V1694" s="23"/>
      <c r="W1694" s="23"/>
      <c r="X1694" s="23"/>
      <c r="Y1694" s="23"/>
      <c r="Z1694" s="23">
        <f t="shared" si="3715"/>
        <v>298</v>
      </c>
      <c r="AA1694" s="23">
        <f t="shared" si="3716"/>
        <v>0</v>
      </c>
      <c r="AB1694" s="23">
        <f t="shared" si="3717"/>
        <v>0</v>
      </c>
      <c r="AC1694" s="23"/>
      <c r="AD1694" s="23"/>
      <c r="AE1694" s="23"/>
      <c r="AF1694" s="23"/>
      <c r="AG1694" s="23"/>
      <c r="AH1694" s="23"/>
      <c r="AI1694" s="23"/>
      <c r="AJ1694" s="23"/>
      <c r="AK1694" s="23"/>
      <c r="AL1694" s="23"/>
      <c r="AM1694" s="23"/>
      <c r="AN1694" s="23"/>
      <c r="AO1694" s="23">
        <f t="shared" si="3756"/>
        <v>298</v>
      </c>
      <c r="AP1694" s="23">
        <f t="shared" si="3757"/>
        <v>0</v>
      </c>
      <c r="AQ1694" s="23">
        <f t="shared" si="3758"/>
        <v>0</v>
      </c>
      <c r="AR1694" s="23"/>
      <c r="AS1694" s="23">
        <f t="shared" si="3759"/>
        <v>298</v>
      </c>
      <c r="AT1694" s="23"/>
      <c r="AU1694" s="23"/>
      <c r="AV1694" s="23"/>
      <c r="AW1694" s="23"/>
      <c r="AX1694" s="23"/>
      <c r="AY1694" s="23">
        <f t="shared" si="3741"/>
        <v>298</v>
      </c>
      <c r="AZ1694" s="23"/>
    </row>
    <row r="1695" spans="1:53" ht="31.5" x14ac:dyDescent="0.25">
      <c r="A1695" s="16" t="s">
        <v>432</v>
      </c>
      <c r="B1695" s="16" t="s">
        <v>106</v>
      </c>
      <c r="C1695" s="16"/>
      <c r="D1695" s="16"/>
      <c r="E1695" s="16"/>
      <c r="F1695" s="7" t="s">
        <v>388</v>
      </c>
      <c r="G1695" s="18">
        <f>G1696+G1702</f>
        <v>824.6</v>
      </c>
      <c r="H1695" s="18">
        <f t="shared" ref="H1695:L1695" si="3760">H1696+H1702</f>
        <v>722.7</v>
      </c>
      <c r="I1695" s="18">
        <f t="shared" si="3760"/>
        <v>694.1</v>
      </c>
      <c r="J1695" s="18">
        <f t="shared" si="3760"/>
        <v>0</v>
      </c>
      <c r="K1695" s="18">
        <f t="shared" si="3760"/>
        <v>0</v>
      </c>
      <c r="L1695" s="18">
        <f t="shared" si="3760"/>
        <v>0</v>
      </c>
      <c r="M1695" s="20">
        <f t="shared" si="3707"/>
        <v>824.6</v>
      </c>
      <c r="N1695" s="20">
        <f t="shared" si="3708"/>
        <v>722.7</v>
      </c>
      <c r="O1695" s="20">
        <f t="shared" si="3709"/>
        <v>694.1</v>
      </c>
      <c r="P1695" s="21">
        <f t="shared" ref="P1695:Q1695" si="3761">P1696+P1702</f>
        <v>0</v>
      </c>
      <c r="Q1695" s="21">
        <f t="shared" si="3761"/>
        <v>0</v>
      </c>
      <c r="R1695" s="21">
        <f t="shared" ref="R1695:T1695" si="3762">R1696+R1702</f>
        <v>0</v>
      </c>
      <c r="S1695" s="21">
        <f t="shared" si="3762"/>
        <v>0</v>
      </c>
      <c r="T1695" s="21">
        <f t="shared" si="3762"/>
        <v>0</v>
      </c>
      <c r="U1695" s="21">
        <f t="shared" ref="U1695:W1695" si="3763">U1696+U1702</f>
        <v>0</v>
      </c>
      <c r="V1695" s="21">
        <f t="shared" si="3763"/>
        <v>0</v>
      </c>
      <c r="W1695" s="21">
        <f t="shared" si="3763"/>
        <v>0</v>
      </c>
      <c r="X1695" s="21">
        <f t="shared" ref="X1695:Y1695" si="3764">X1696+X1702</f>
        <v>0</v>
      </c>
      <c r="Y1695" s="21">
        <f t="shared" si="3764"/>
        <v>0</v>
      </c>
      <c r="Z1695" s="21">
        <f t="shared" si="3715"/>
        <v>824.6</v>
      </c>
      <c r="AA1695" s="21">
        <f t="shared" si="3716"/>
        <v>722.7</v>
      </c>
      <c r="AB1695" s="21">
        <f t="shared" si="3717"/>
        <v>694.1</v>
      </c>
      <c r="AC1695" s="21">
        <f t="shared" ref="AC1695:AL1695" si="3765">AC1696+AC1702</f>
        <v>0</v>
      </c>
      <c r="AD1695" s="21">
        <f t="shared" si="3765"/>
        <v>0</v>
      </c>
      <c r="AE1695" s="21">
        <f t="shared" ref="AE1695" si="3766">AE1696+AE1702</f>
        <v>0</v>
      </c>
      <c r="AF1695" s="21">
        <f t="shared" si="3765"/>
        <v>0</v>
      </c>
      <c r="AG1695" s="21">
        <f t="shared" si="3765"/>
        <v>0</v>
      </c>
      <c r="AH1695" s="21">
        <f t="shared" si="3765"/>
        <v>0</v>
      </c>
      <c r="AI1695" s="21">
        <f t="shared" ref="AI1695" si="3767">AI1696+AI1702</f>
        <v>0</v>
      </c>
      <c r="AJ1695" s="21">
        <f t="shared" si="3765"/>
        <v>0</v>
      </c>
      <c r="AK1695" s="21">
        <f t="shared" si="3765"/>
        <v>0</v>
      </c>
      <c r="AL1695" s="21">
        <f t="shared" si="3765"/>
        <v>0</v>
      </c>
      <c r="AM1695" s="21">
        <f t="shared" ref="AM1695:AZ1695" si="3768">AM1696+AM1702</f>
        <v>0</v>
      </c>
      <c r="AN1695" s="21">
        <f t="shared" si="3768"/>
        <v>0</v>
      </c>
      <c r="AO1695" s="21">
        <f t="shared" si="3756"/>
        <v>824.6</v>
      </c>
      <c r="AP1695" s="21">
        <f t="shared" si="3757"/>
        <v>722.7</v>
      </c>
      <c r="AQ1695" s="21">
        <f t="shared" si="3758"/>
        <v>694.1</v>
      </c>
      <c r="AR1695" s="21">
        <f t="shared" ref="AR1695" si="3769">AR1696+AR1702</f>
        <v>0</v>
      </c>
      <c r="AS1695" s="21">
        <f t="shared" si="3759"/>
        <v>824.6</v>
      </c>
      <c r="AT1695" s="21">
        <f t="shared" ref="AT1695:AX1695" si="3770">AT1696+AT1702</f>
        <v>0</v>
      </c>
      <c r="AU1695" s="21">
        <f t="shared" si="3770"/>
        <v>0</v>
      </c>
      <c r="AV1695" s="21">
        <f t="shared" si="3770"/>
        <v>0</v>
      </c>
      <c r="AW1695" s="21">
        <f t="shared" si="3770"/>
        <v>0</v>
      </c>
      <c r="AX1695" s="21">
        <f t="shared" si="3770"/>
        <v>0</v>
      </c>
      <c r="AY1695" s="21">
        <f t="shared" si="3741"/>
        <v>824.6</v>
      </c>
      <c r="AZ1695" s="21">
        <f t="shared" si="3768"/>
        <v>0</v>
      </c>
    </row>
    <row r="1696" spans="1:53" ht="47.25" x14ac:dyDescent="0.25">
      <c r="A1696" s="17" t="s">
        <v>432</v>
      </c>
      <c r="B1696" s="17" t="s">
        <v>106</v>
      </c>
      <c r="C1696" s="17" t="s">
        <v>135</v>
      </c>
      <c r="D1696" s="17"/>
      <c r="E1696" s="17"/>
      <c r="F1696" s="10" t="s">
        <v>394</v>
      </c>
      <c r="G1696" s="19">
        <f>G1697</f>
        <v>485.3</v>
      </c>
      <c r="H1696" s="19">
        <f t="shared" ref="H1696:AZ1700" si="3771">H1697</f>
        <v>342.9</v>
      </c>
      <c r="I1696" s="19">
        <f t="shared" si="3771"/>
        <v>295.10000000000002</v>
      </c>
      <c r="J1696" s="19">
        <f t="shared" si="3771"/>
        <v>0</v>
      </c>
      <c r="K1696" s="19">
        <f t="shared" si="3771"/>
        <v>0</v>
      </c>
      <c r="L1696" s="19">
        <f t="shared" si="3771"/>
        <v>0</v>
      </c>
      <c r="M1696" s="20">
        <f t="shared" si="3707"/>
        <v>485.3</v>
      </c>
      <c r="N1696" s="20">
        <f t="shared" si="3708"/>
        <v>342.9</v>
      </c>
      <c r="O1696" s="20">
        <f t="shared" si="3709"/>
        <v>295.10000000000002</v>
      </c>
      <c r="P1696" s="22">
        <f t="shared" si="3771"/>
        <v>0</v>
      </c>
      <c r="Q1696" s="22">
        <f t="shared" si="3771"/>
        <v>0</v>
      </c>
      <c r="R1696" s="22">
        <f t="shared" si="3771"/>
        <v>0</v>
      </c>
      <c r="S1696" s="22">
        <f t="shared" si="3771"/>
        <v>0</v>
      </c>
      <c r="T1696" s="22">
        <f t="shared" si="3771"/>
        <v>0</v>
      </c>
      <c r="U1696" s="22">
        <f t="shared" si="3771"/>
        <v>0</v>
      </c>
      <c r="V1696" s="22">
        <f t="shared" si="3771"/>
        <v>0</v>
      </c>
      <c r="W1696" s="22">
        <f t="shared" si="3771"/>
        <v>0</v>
      </c>
      <c r="X1696" s="22">
        <f t="shared" si="3771"/>
        <v>0</v>
      </c>
      <c r="Y1696" s="22">
        <f t="shared" si="3771"/>
        <v>0</v>
      </c>
      <c r="Z1696" s="22">
        <f t="shared" si="3715"/>
        <v>485.3</v>
      </c>
      <c r="AA1696" s="22">
        <f t="shared" si="3716"/>
        <v>342.9</v>
      </c>
      <c r="AB1696" s="22">
        <f t="shared" si="3717"/>
        <v>295.10000000000002</v>
      </c>
      <c r="AC1696" s="22">
        <f t="shared" si="3771"/>
        <v>0</v>
      </c>
      <c r="AD1696" s="22">
        <f t="shared" si="3771"/>
        <v>0</v>
      </c>
      <c r="AE1696" s="22">
        <f t="shared" si="3771"/>
        <v>0</v>
      </c>
      <c r="AF1696" s="22">
        <f t="shared" si="3771"/>
        <v>0</v>
      </c>
      <c r="AG1696" s="22">
        <f t="shared" si="3771"/>
        <v>0</v>
      </c>
      <c r="AH1696" s="22">
        <f t="shared" si="3771"/>
        <v>0</v>
      </c>
      <c r="AI1696" s="22">
        <f t="shared" si="3771"/>
        <v>0</v>
      </c>
      <c r="AJ1696" s="22">
        <f t="shared" si="3771"/>
        <v>0</v>
      </c>
      <c r="AK1696" s="22">
        <f t="shared" si="3771"/>
        <v>0</v>
      </c>
      <c r="AL1696" s="22">
        <f t="shared" si="3771"/>
        <v>0</v>
      </c>
      <c r="AM1696" s="22">
        <f t="shared" si="3771"/>
        <v>0</v>
      </c>
      <c r="AN1696" s="22">
        <f t="shared" si="3771"/>
        <v>0</v>
      </c>
      <c r="AO1696" s="22">
        <f t="shared" si="3756"/>
        <v>485.3</v>
      </c>
      <c r="AP1696" s="22">
        <f t="shared" si="3757"/>
        <v>342.9</v>
      </c>
      <c r="AQ1696" s="22">
        <f t="shared" si="3758"/>
        <v>295.10000000000002</v>
      </c>
      <c r="AR1696" s="22">
        <f t="shared" si="3771"/>
        <v>0</v>
      </c>
      <c r="AS1696" s="22">
        <f t="shared" si="3759"/>
        <v>485.3</v>
      </c>
      <c r="AT1696" s="22">
        <f t="shared" si="3771"/>
        <v>0</v>
      </c>
      <c r="AU1696" s="22">
        <f t="shared" si="3771"/>
        <v>0</v>
      </c>
      <c r="AV1696" s="22">
        <f t="shared" si="3771"/>
        <v>0</v>
      </c>
      <c r="AW1696" s="22">
        <f t="shared" si="3771"/>
        <v>0</v>
      </c>
      <c r="AX1696" s="22">
        <f t="shared" si="3771"/>
        <v>0</v>
      </c>
      <c r="AY1696" s="22">
        <f t="shared" si="3741"/>
        <v>485.3</v>
      </c>
      <c r="AZ1696" s="22">
        <f t="shared" si="3771"/>
        <v>0</v>
      </c>
    </row>
    <row r="1697" spans="1:53" ht="31.5" x14ac:dyDescent="0.25">
      <c r="A1697" s="12" t="s">
        <v>432</v>
      </c>
      <c r="B1697" s="12" t="s">
        <v>106</v>
      </c>
      <c r="C1697" s="12" t="s">
        <v>135</v>
      </c>
      <c r="D1697" s="12" t="s">
        <v>32</v>
      </c>
      <c r="E1697" s="12"/>
      <c r="F1697" s="14" t="s">
        <v>45</v>
      </c>
      <c r="G1697" s="20">
        <f>G1698</f>
        <v>485.3</v>
      </c>
      <c r="H1697" s="20">
        <f t="shared" si="3771"/>
        <v>342.9</v>
      </c>
      <c r="I1697" s="20">
        <f t="shared" si="3771"/>
        <v>295.10000000000002</v>
      </c>
      <c r="J1697" s="20">
        <f t="shared" si="3771"/>
        <v>0</v>
      </c>
      <c r="K1697" s="20">
        <f t="shared" si="3771"/>
        <v>0</v>
      </c>
      <c r="L1697" s="20">
        <f t="shared" si="3771"/>
        <v>0</v>
      </c>
      <c r="M1697" s="20">
        <f t="shared" si="3707"/>
        <v>485.3</v>
      </c>
      <c r="N1697" s="20">
        <f t="shared" si="3708"/>
        <v>342.9</v>
      </c>
      <c r="O1697" s="20">
        <f t="shared" si="3709"/>
        <v>295.10000000000002</v>
      </c>
      <c r="P1697" s="23">
        <f t="shared" si="3771"/>
        <v>0</v>
      </c>
      <c r="Q1697" s="23">
        <f t="shared" si="3771"/>
        <v>0</v>
      </c>
      <c r="R1697" s="23">
        <f t="shared" si="3771"/>
        <v>0</v>
      </c>
      <c r="S1697" s="23">
        <f t="shared" si="3771"/>
        <v>0</v>
      </c>
      <c r="T1697" s="23">
        <f t="shared" si="3771"/>
        <v>0</v>
      </c>
      <c r="U1697" s="23">
        <f t="shared" si="3771"/>
        <v>0</v>
      </c>
      <c r="V1697" s="23">
        <f t="shared" si="3771"/>
        <v>0</v>
      </c>
      <c r="W1697" s="23">
        <f t="shared" si="3771"/>
        <v>0</v>
      </c>
      <c r="X1697" s="23">
        <f t="shared" si="3771"/>
        <v>0</v>
      </c>
      <c r="Y1697" s="23">
        <f t="shared" si="3771"/>
        <v>0</v>
      </c>
      <c r="Z1697" s="23">
        <f t="shared" si="3715"/>
        <v>485.3</v>
      </c>
      <c r="AA1697" s="23">
        <f t="shared" si="3716"/>
        <v>342.9</v>
      </c>
      <c r="AB1697" s="23">
        <f t="shared" si="3717"/>
        <v>295.10000000000002</v>
      </c>
      <c r="AC1697" s="23">
        <f t="shared" si="3771"/>
        <v>0</v>
      </c>
      <c r="AD1697" s="23">
        <f t="shared" si="3771"/>
        <v>0</v>
      </c>
      <c r="AE1697" s="23">
        <f t="shared" si="3771"/>
        <v>0</v>
      </c>
      <c r="AF1697" s="23">
        <f t="shared" si="3771"/>
        <v>0</v>
      </c>
      <c r="AG1697" s="23">
        <f t="shared" si="3771"/>
        <v>0</v>
      </c>
      <c r="AH1697" s="23">
        <f t="shared" si="3771"/>
        <v>0</v>
      </c>
      <c r="AI1697" s="23">
        <f t="shared" si="3771"/>
        <v>0</v>
      </c>
      <c r="AJ1697" s="23">
        <f t="shared" si="3771"/>
        <v>0</v>
      </c>
      <c r="AK1697" s="23">
        <f t="shared" si="3771"/>
        <v>0</v>
      </c>
      <c r="AL1697" s="23">
        <f t="shared" si="3771"/>
        <v>0</v>
      </c>
      <c r="AM1697" s="23">
        <f t="shared" si="3771"/>
        <v>0</v>
      </c>
      <c r="AN1697" s="23">
        <f t="shared" si="3771"/>
        <v>0</v>
      </c>
      <c r="AO1697" s="23">
        <f t="shared" si="3756"/>
        <v>485.3</v>
      </c>
      <c r="AP1697" s="23">
        <f t="shared" si="3757"/>
        <v>342.9</v>
      </c>
      <c r="AQ1697" s="23">
        <f t="shared" si="3758"/>
        <v>295.10000000000002</v>
      </c>
      <c r="AR1697" s="23">
        <f t="shared" si="3771"/>
        <v>0</v>
      </c>
      <c r="AS1697" s="23">
        <f t="shared" si="3759"/>
        <v>485.3</v>
      </c>
      <c r="AT1697" s="23">
        <f t="shared" si="3771"/>
        <v>0</v>
      </c>
      <c r="AU1697" s="23">
        <f t="shared" si="3771"/>
        <v>0</v>
      </c>
      <c r="AV1697" s="23">
        <f t="shared" si="3771"/>
        <v>0</v>
      </c>
      <c r="AW1697" s="23">
        <f t="shared" si="3771"/>
        <v>0</v>
      </c>
      <c r="AX1697" s="23">
        <f t="shared" si="3771"/>
        <v>0</v>
      </c>
      <c r="AY1697" s="23">
        <f t="shared" si="3741"/>
        <v>485.3</v>
      </c>
      <c r="AZ1697" s="23">
        <f t="shared" si="3771"/>
        <v>0</v>
      </c>
      <c r="BA1697" s="5"/>
    </row>
    <row r="1698" spans="1:53" x14ac:dyDescent="0.25">
      <c r="A1698" s="12" t="s">
        <v>432</v>
      </c>
      <c r="B1698" s="12" t="s">
        <v>106</v>
      </c>
      <c r="C1698" s="12" t="s">
        <v>135</v>
      </c>
      <c r="D1698" s="12" t="s">
        <v>33</v>
      </c>
      <c r="E1698" s="12"/>
      <c r="F1698" s="14" t="s">
        <v>46</v>
      </c>
      <c r="G1698" s="20">
        <f>G1699</f>
        <v>485.3</v>
      </c>
      <c r="H1698" s="20">
        <f t="shared" si="3771"/>
        <v>342.9</v>
      </c>
      <c r="I1698" s="20">
        <f t="shared" si="3771"/>
        <v>295.10000000000002</v>
      </c>
      <c r="J1698" s="20">
        <f t="shared" si="3771"/>
        <v>0</v>
      </c>
      <c r="K1698" s="20">
        <f t="shared" si="3771"/>
        <v>0</v>
      </c>
      <c r="L1698" s="20">
        <f t="shared" si="3771"/>
        <v>0</v>
      </c>
      <c r="M1698" s="20">
        <f t="shared" si="3707"/>
        <v>485.3</v>
      </c>
      <c r="N1698" s="20">
        <f t="shared" si="3708"/>
        <v>342.9</v>
      </c>
      <c r="O1698" s="20">
        <f t="shared" si="3709"/>
        <v>295.10000000000002</v>
      </c>
      <c r="P1698" s="23">
        <f t="shared" si="3771"/>
        <v>0</v>
      </c>
      <c r="Q1698" s="23">
        <f t="shared" si="3771"/>
        <v>0</v>
      </c>
      <c r="R1698" s="23">
        <f t="shared" si="3771"/>
        <v>0</v>
      </c>
      <c r="S1698" s="23">
        <f t="shared" si="3771"/>
        <v>0</v>
      </c>
      <c r="T1698" s="23">
        <f t="shared" si="3771"/>
        <v>0</v>
      </c>
      <c r="U1698" s="23">
        <f t="shared" si="3771"/>
        <v>0</v>
      </c>
      <c r="V1698" s="23">
        <f t="shared" si="3771"/>
        <v>0</v>
      </c>
      <c r="W1698" s="23">
        <f t="shared" si="3771"/>
        <v>0</v>
      </c>
      <c r="X1698" s="23">
        <f t="shared" si="3771"/>
        <v>0</v>
      </c>
      <c r="Y1698" s="23">
        <f t="shared" si="3771"/>
        <v>0</v>
      </c>
      <c r="Z1698" s="23">
        <f t="shared" si="3715"/>
        <v>485.3</v>
      </c>
      <c r="AA1698" s="23">
        <f t="shared" si="3716"/>
        <v>342.9</v>
      </c>
      <c r="AB1698" s="23">
        <f t="shared" si="3717"/>
        <v>295.10000000000002</v>
      </c>
      <c r="AC1698" s="23">
        <f t="shared" si="3771"/>
        <v>0</v>
      </c>
      <c r="AD1698" s="23">
        <f t="shared" si="3771"/>
        <v>0</v>
      </c>
      <c r="AE1698" s="23">
        <f t="shared" si="3771"/>
        <v>0</v>
      </c>
      <c r="AF1698" s="23">
        <f t="shared" si="3771"/>
        <v>0</v>
      </c>
      <c r="AG1698" s="23">
        <f t="shared" si="3771"/>
        <v>0</v>
      </c>
      <c r="AH1698" s="23">
        <f t="shared" si="3771"/>
        <v>0</v>
      </c>
      <c r="AI1698" s="23">
        <f t="shared" si="3771"/>
        <v>0</v>
      </c>
      <c r="AJ1698" s="23">
        <f t="shared" si="3771"/>
        <v>0</v>
      </c>
      <c r="AK1698" s="23">
        <f t="shared" si="3771"/>
        <v>0</v>
      </c>
      <c r="AL1698" s="23">
        <f t="shared" si="3771"/>
        <v>0</v>
      </c>
      <c r="AM1698" s="23">
        <f t="shared" si="3771"/>
        <v>0</v>
      </c>
      <c r="AN1698" s="23">
        <f t="shared" si="3771"/>
        <v>0</v>
      </c>
      <c r="AO1698" s="23">
        <f t="shared" si="3756"/>
        <v>485.3</v>
      </c>
      <c r="AP1698" s="23">
        <f t="shared" si="3757"/>
        <v>342.9</v>
      </c>
      <c r="AQ1698" s="23">
        <f t="shared" si="3758"/>
        <v>295.10000000000002</v>
      </c>
      <c r="AR1698" s="23">
        <f t="shared" si="3771"/>
        <v>0</v>
      </c>
      <c r="AS1698" s="23">
        <f t="shared" si="3759"/>
        <v>485.3</v>
      </c>
      <c r="AT1698" s="23">
        <f t="shared" si="3771"/>
        <v>0</v>
      </c>
      <c r="AU1698" s="23">
        <f t="shared" si="3771"/>
        <v>0</v>
      </c>
      <c r="AV1698" s="23">
        <f t="shared" si="3771"/>
        <v>0</v>
      </c>
      <c r="AW1698" s="23">
        <f t="shared" si="3771"/>
        <v>0</v>
      </c>
      <c r="AX1698" s="23">
        <f t="shared" si="3771"/>
        <v>0</v>
      </c>
      <c r="AY1698" s="23">
        <f t="shared" si="3741"/>
        <v>485.3</v>
      </c>
      <c r="AZ1698" s="23">
        <f t="shared" si="3771"/>
        <v>0</v>
      </c>
      <c r="BA1698" s="5"/>
    </row>
    <row r="1699" spans="1:53" ht="47.25" x14ac:dyDescent="0.25">
      <c r="A1699" s="12" t="s">
        <v>432</v>
      </c>
      <c r="B1699" s="12" t="s">
        <v>106</v>
      </c>
      <c r="C1699" s="12" t="s">
        <v>135</v>
      </c>
      <c r="D1699" s="12" t="s">
        <v>324</v>
      </c>
      <c r="E1699" s="12"/>
      <c r="F1699" s="14" t="s">
        <v>428</v>
      </c>
      <c r="G1699" s="20">
        <f>G1700</f>
        <v>485.3</v>
      </c>
      <c r="H1699" s="20">
        <f t="shared" si="3771"/>
        <v>342.9</v>
      </c>
      <c r="I1699" s="20">
        <f t="shared" si="3771"/>
        <v>295.10000000000002</v>
      </c>
      <c r="J1699" s="20">
        <f t="shared" si="3771"/>
        <v>0</v>
      </c>
      <c r="K1699" s="20">
        <f t="shared" si="3771"/>
        <v>0</v>
      </c>
      <c r="L1699" s="20">
        <f t="shared" si="3771"/>
        <v>0</v>
      </c>
      <c r="M1699" s="20">
        <f t="shared" si="3707"/>
        <v>485.3</v>
      </c>
      <c r="N1699" s="20">
        <f t="shared" si="3708"/>
        <v>342.9</v>
      </c>
      <c r="O1699" s="20">
        <f t="shared" si="3709"/>
        <v>295.10000000000002</v>
      </c>
      <c r="P1699" s="23">
        <f t="shared" si="3771"/>
        <v>0</v>
      </c>
      <c r="Q1699" s="23">
        <f t="shared" si="3771"/>
        <v>0</v>
      </c>
      <c r="R1699" s="23">
        <f t="shared" si="3771"/>
        <v>0</v>
      </c>
      <c r="S1699" s="23">
        <f t="shared" si="3771"/>
        <v>0</v>
      </c>
      <c r="T1699" s="23">
        <f t="shared" si="3771"/>
        <v>0</v>
      </c>
      <c r="U1699" s="23">
        <f t="shared" si="3771"/>
        <v>0</v>
      </c>
      <c r="V1699" s="23">
        <f t="shared" si="3771"/>
        <v>0</v>
      </c>
      <c r="W1699" s="23">
        <f t="shared" si="3771"/>
        <v>0</v>
      </c>
      <c r="X1699" s="23">
        <f t="shared" si="3771"/>
        <v>0</v>
      </c>
      <c r="Y1699" s="23">
        <f t="shared" si="3771"/>
        <v>0</v>
      </c>
      <c r="Z1699" s="23">
        <f t="shared" si="3715"/>
        <v>485.3</v>
      </c>
      <c r="AA1699" s="23">
        <f t="shared" si="3716"/>
        <v>342.9</v>
      </c>
      <c r="AB1699" s="23">
        <f t="shared" si="3717"/>
        <v>295.10000000000002</v>
      </c>
      <c r="AC1699" s="23">
        <f t="shared" si="3771"/>
        <v>0</v>
      </c>
      <c r="AD1699" s="23">
        <f t="shared" si="3771"/>
        <v>0</v>
      </c>
      <c r="AE1699" s="23">
        <f t="shared" si="3771"/>
        <v>0</v>
      </c>
      <c r="AF1699" s="23">
        <f t="shared" si="3771"/>
        <v>0</v>
      </c>
      <c r="AG1699" s="23">
        <f t="shared" si="3771"/>
        <v>0</v>
      </c>
      <c r="AH1699" s="23">
        <f t="shared" si="3771"/>
        <v>0</v>
      </c>
      <c r="AI1699" s="23">
        <f t="shared" si="3771"/>
        <v>0</v>
      </c>
      <c r="AJ1699" s="23">
        <f t="shared" si="3771"/>
        <v>0</v>
      </c>
      <c r="AK1699" s="23">
        <f t="shared" si="3771"/>
        <v>0</v>
      </c>
      <c r="AL1699" s="23">
        <f t="shared" si="3771"/>
        <v>0</v>
      </c>
      <c r="AM1699" s="23">
        <f t="shared" si="3771"/>
        <v>0</v>
      </c>
      <c r="AN1699" s="23">
        <f t="shared" si="3771"/>
        <v>0</v>
      </c>
      <c r="AO1699" s="23">
        <f t="shared" si="3756"/>
        <v>485.3</v>
      </c>
      <c r="AP1699" s="23">
        <f t="shared" si="3757"/>
        <v>342.9</v>
      </c>
      <c r="AQ1699" s="23">
        <f t="shared" si="3758"/>
        <v>295.10000000000002</v>
      </c>
      <c r="AR1699" s="23">
        <f t="shared" si="3771"/>
        <v>0</v>
      </c>
      <c r="AS1699" s="23">
        <f t="shared" si="3759"/>
        <v>485.3</v>
      </c>
      <c r="AT1699" s="23">
        <f t="shared" si="3771"/>
        <v>0</v>
      </c>
      <c r="AU1699" s="23">
        <f t="shared" si="3771"/>
        <v>0</v>
      </c>
      <c r="AV1699" s="23">
        <f t="shared" si="3771"/>
        <v>0</v>
      </c>
      <c r="AW1699" s="23">
        <f t="shared" si="3771"/>
        <v>0</v>
      </c>
      <c r="AX1699" s="23">
        <f t="shared" si="3771"/>
        <v>0</v>
      </c>
      <c r="AY1699" s="23">
        <f t="shared" si="3741"/>
        <v>485.3</v>
      </c>
      <c r="AZ1699" s="23">
        <f t="shared" si="3771"/>
        <v>0</v>
      </c>
    </row>
    <row r="1700" spans="1:53" ht="31.5" x14ac:dyDescent="0.25">
      <c r="A1700" s="12" t="s">
        <v>432</v>
      </c>
      <c r="B1700" s="12" t="s">
        <v>106</v>
      </c>
      <c r="C1700" s="12" t="s">
        <v>135</v>
      </c>
      <c r="D1700" s="12" t="s">
        <v>324</v>
      </c>
      <c r="E1700" s="12" t="s">
        <v>7</v>
      </c>
      <c r="F1700" s="14" t="s">
        <v>383</v>
      </c>
      <c r="G1700" s="20">
        <f>G1701</f>
        <v>485.3</v>
      </c>
      <c r="H1700" s="20">
        <f t="shared" si="3771"/>
        <v>342.9</v>
      </c>
      <c r="I1700" s="20">
        <f t="shared" si="3771"/>
        <v>295.10000000000002</v>
      </c>
      <c r="J1700" s="20">
        <f t="shared" si="3771"/>
        <v>0</v>
      </c>
      <c r="K1700" s="20">
        <f t="shared" si="3771"/>
        <v>0</v>
      </c>
      <c r="L1700" s="20">
        <f t="shared" si="3771"/>
        <v>0</v>
      </c>
      <c r="M1700" s="20">
        <f t="shared" si="3707"/>
        <v>485.3</v>
      </c>
      <c r="N1700" s="20">
        <f t="shared" si="3708"/>
        <v>342.9</v>
      </c>
      <c r="O1700" s="20">
        <f t="shared" si="3709"/>
        <v>295.10000000000002</v>
      </c>
      <c r="P1700" s="23">
        <f t="shared" si="3771"/>
        <v>0</v>
      </c>
      <c r="Q1700" s="23">
        <f t="shared" si="3771"/>
        <v>0</v>
      </c>
      <c r="R1700" s="23">
        <f t="shared" si="3771"/>
        <v>0</v>
      </c>
      <c r="S1700" s="23">
        <f t="shared" si="3771"/>
        <v>0</v>
      </c>
      <c r="T1700" s="23">
        <f t="shared" si="3771"/>
        <v>0</v>
      </c>
      <c r="U1700" s="23">
        <f t="shared" si="3771"/>
        <v>0</v>
      </c>
      <c r="V1700" s="23">
        <f t="shared" si="3771"/>
        <v>0</v>
      </c>
      <c r="W1700" s="23">
        <f t="shared" si="3771"/>
        <v>0</v>
      </c>
      <c r="X1700" s="23">
        <f t="shared" si="3771"/>
        <v>0</v>
      </c>
      <c r="Y1700" s="23">
        <f t="shared" si="3771"/>
        <v>0</v>
      </c>
      <c r="Z1700" s="23">
        <f t="shared" si="3715"/>
        <v>485.3</v>
      </c>
      <c r="AA1700" s="23">
        <f t="shared" si="3716"/>
        <v>342.9</v>
      </c>
      <c r="AB1700" s="23">
        <f t="shared" si="3717"/>
        <v>295.10000000000002</v>
      </c>
      <c r="AC1700" s="23">
        <f t="shared" si="3771"/>
        <v>0</v>
      </c>
      <c r="AD1700" s="23">
        <f t="shared" si="3771"/>
        <v>0</v>
      </c>
      <c r="AE1700" s="23">
        <f t="shared" si="3771"/>
        <v>0</v>
      </c>
      <c r="AF1700" s="23">
        <f t="shared" si="3771"/>
        <v>0</v>
      </c>
      <c r="AG1700" s="23">
        <f t="shared" si="3771"/>
        <v>0</v>
      </c>
      <c r="AH1700" s="23">
        <f t="shared" si="3771"/>
        <v>0</v>
      </c>
      <c r="AI1700" s="23">
        <f t="shared" si="3771"/>
        <v>0</v>
      </c>
      <c r="AJ1700" s="23">
        <f t="shared" si="3771"/>
        <v>0</v>
      </c>
      <c r="AK1700" s="23">
        <f t="shared" si="3771"/>
        <v>0</v>
      </c>
      <c r="AL1700" s="23">
        <f t="shared" si="3771"/>
        <v>0</v>
      </c>
      <c r="AM1700" s="23">
        <f t="shared" si="3771"/>
        <v>0</v>
      </c>
      <c r="AN1700" s="23">
        <f t="shared" si="3771"/>
        <v>0</v>
      </c>
      <c r="AO1700" s="23">
        <f t="shared" si="3756"/>
        <v>485.3</v>
      </c>
      <c r="AP1700" s="23">
        <f t="shared" si="3757"/>
        <v>342.9</v>
      </c>
      <c r="AQ1700" s="23">
        <f t="shared" si="3758"/>
        <v>295.10000000000002</v>
      </c>
      <c r="AR1700" s="23">
        <f t="shared" si="3771"/>
        <v>0</v>
      </c>
      <c r="AS1700" s="23">
        <f t="shared" si="3759"/>
        <v>485.3</v>
      </c>
      <c r="AT1700" s="23">
        <f t="shared" si="3771"/>
        <v>0</v>
      </c>
      <c r="AU1700" s="23">
        <f t="shared" si="3771"/>
        <v>0</v>
      </c>
      <c r="AV1700" s="23">
        <f t="shared" si="3771"/>
        <v>0</v>
      </c>
      <c r="AW1700" s="23">
        <f t="shared" si="3771"/>
        <v>0</v>
      </c>
      <c r="AX1700" s="23">
        <f t="shared" si="3771"/>
        <v>0</v>
      </c>
      <c r="AY1700" s="23">
        <f t="shared" si="3741"/>
        <v>485.3</v>
      </c>
      <c r="AZ1700" s="23">
        <f t="shared" si="3771"/>
        <v>0</v>
      </c>
    </row>
    <row r="1701" spans="1:53" ht="31.5" x14ac:dyDescent="0.25">
      <c r="A1701" s="12" t="s">
        <v>432</v>
      </c>
      <c r="B1701" s="12" t="s">
        <v>106</v>
      </c>
      <c r="C1701" s="12" t="s">
        <v>135</v>
      </c>
      <c r="D1701" s="12" t="s">
        <v>324</v>
      </c>
      <c r="E1701" s="12">
        <v>240</v>
      </c>
      <c r="F1701" s="14" t="s">
        <v>372</v>
      </c>
      <c r="G1701" s="20">
        <v>485.3</v>
      </c>
      <c r="H1701" s="20">
        <v>342.9</v>
      </c>
      <c r="I1701" s="20">
        <v>295.10000000000002</v>
      </c>
      <c r="J1701" s="20"/>
      <c r="K1701" s="20"/>
      <c r="L1701" s="20"/>
      <c r="M1701" s="20">
        <f t="shared" si="3707"/>
        <v>485.3</v>
      </c>
      <c r="N1701" s="20">
        <f t="shared" si="3708"/>
        <v>342.9</v>
      </c>
      <c r="O1701" s="20">
        <f t="shared" si="3709"/>
        <v>295.10000000000002</v>
      </c>
      <c r="P1701" s="23"/>
      <c r="Q1701" s="23"/>
      <c r="R1701" s="23"/>
      <c r="S1701" s="23"/>
      <c r="T1701" s="23"/>
      <c r="U1701" s="23"/>
      <c r="V1701" s="23"/>
      <c r="W1701" s="23"/>
      <c r="X1701" s="23"/>
      <c r="Y1701" s="23"/>
      <c r="Z1701" s="23">
        <f t="shared" si="3715"/>
        <v>485.3</v>
      </c>
      <c r="AA1701" s="23">
        <f t="shared" si="3716"/>
        <v>342.9</v>
      </c>
      <c r="AB1701" s="23">
        <f t="shared" si="3717"/>
        <v>295.10000000000002</v>
      </c>
      <c r="AC1701" s="23"/>
      <c r="AD1701" s="23"/>
      <c r="AE1701" s="23"/>
      <c r="AF1701" s="23"/>
      <c r="AG1701" s="23"/>
      <c r="AH1701" s="23"/>
      <c r="AI1701" s="23"/>
      <c r="AJ1701" s="23"/>
      <c r="AK1701" s="23"/>
      <c r="AL1701" s="23"/>
      <c r="AM1701" s="23"/>
      <c r="AN1701" s="23"/>
      <c r="AO1701" s="23">
        <f t="shared" si="3756"/>
        <v>485.3</v>
      </c>
      <c r="AP1701" s="23">
        <f t="shared" si="3757"/>
        <v>342.9</v>
      </c>
      <c r="AQ1701" s="23">
        <f t="shared" si="3758"/>
        <v>295.10000000000002</v>
      </c>
      <c r="AR1701" s="23"/>
      <c r="AS1701" s="23">
        <f t="shared" si="3759"/>
        <v>485.3</v>
      </c>
      <c r="AT1701" s="23"/>
      <c r="AU1701" s="23"/>
      <c r="AV1701" s="23"/>
      <c r="AW1701" s="23"/>
      <c r="AX1701" s="23"/>
      <c r="AY1701" s="23">
        <f t="shared" si="3741"/>
        <v>485.3</v>
      </c>
      <c r="AZ1701" s="23"/>
    </row>
    <row r="1702" spans="1:53" ht="31.5" x14ac:dyDescent="0.25">
      <c r="A1702" s="17" t="s">
        <v>432</v>
      </c>
      <c r="B1702" s="17" t="s">
        <v>106</v>
      </c>
      <c r="C1702" s="17" t="s">
        <v>325</v>
      </c>
      <c r="D1702" s="17"/>
      <c r="E1702" s="17"/>
      <c r="F1702" s="10" t="s">
        <v>395</v>
      </c>
      <c r="G1702" s="19">
        <f>G1703+G1708</f>
        <v>339.3</v>
      </c>
      <c r="H1702" s="19">
        <f t="shared" ref="H1702:L1702" si="3772">H1703+H1708</f>
        <v>379.8</v>
      </c>
      <c r="I1702" s="19">
        <f t="shared" si="3772"/>
        <v>399</v>
      </c>
      <c r="J1702" s="19">
        <f t="shared" si="3772"/>
        <v>0</v>
      </c>
      <c r="K1702" s="19">
        <f t="shared" si="3772"/>
        <v>0</v>
      </c>
      <c r="L1702" s="19">
        <f t="shared" si="3772"/>
        <v>0</v>
      </c>
      <c r="M1702" s="20">
        <f t="shared" si="3707"/>
        <v>339.3</v>
      </c>
      <c r="N1702" s="20">
        <f t="shared" si="3708"/>
        <v>379.8</v>
      </c>
      <c r="O1702" s="20">
        <f t="shared" si="3709"/>
        <v>399</v>
      </c>
      <c r="P1702" s="22">
        <f t="shared" ref="P1702:Q1702" si="3773">P1703+P1708</f>
        <v>0</v>
      </c>
      <c r="Q1702" s="22">
        <f t="shared" si="3773"/>
        <v>0</v>
      </c>
      <c r="R1702" s="22">
        <f t="shared" ref="R1702:T1702" si="3774">R1703+R1708</f>
        <v>0</v>
      </c>
      <c r="S1702" s="22">
        <f t="shared" si="3774"/>
        <v>0</v>
      </c>
      <c r="T1702" s="22">
        <f t="shared" si="3774"/>
        <v>0</v>
      </c>
      <c r="U1702" s="22">
        <f t="shared" ref="U1702:W1702" si="3775">U1703+U1708</f>
        <v>0</v>
      </c>
      <c r="V1702" s="22">
        <f t="shared" si="3775"/>
        <v>0</v>
      </c>
      <c r="W1702" s="22">
        <f t="shared" si="3775"/>
        <v>0</v>
      </c>
      <c r="X1702" s="22">
        <f t="shared" ref="X1702:Y1702" si="3776">X1703+X1708</f>
        <v>0</v>
      </c>
      <c r="Y1702" s="22">
        <f t="shared" si="3776"/>
        <v>0</v>
      </c>
      <c r="Z1702" s="22">
        <f t="shared" si="3715"/>
        <v>339.3</v>
      </c>
      <c r="AA1702" s="22">
        <f t="shared" si="3716"/>
        <v>379.8</v>
      </c>
      <c r="AB1702" s="22">
        <f t="shared" si="3717"/>
        <v>399</v>
      </c>
      <c r="AC1702" s="22">
        <f t="shared" ref="AC1702:AL1702" si="3777">AC1703+AC1708</f>
        <v>0</v>
      </c>
      <c r="AD1702" s="22">
        <f t="shared" si="3777"/>
        <v>0</v>
      </c>
      <c r="AE1702" s="22">
        <f t="shared" ref="AE1702" si="3778">AE1703+AE1708</f>
        <v>0</v>
      </c>
      <c r="AF1702" s="22">
        <f t="shared" si="3777"/>
        <v>0</v>
      </c>
      <c r="AG1702" s="22">
        <f t="shared" si="3777"/>
        <v>0</v>
      </c>
      <c r="AH1702" s="22">
        <f t="shared" si="3777"/>
        <v>0</v>
      </c>
      <c r="AI1702" s="22">
        <f t="shared" ref="AI1702" si="3779">AI1703+AI1708</f>
        <v>0</v>
      </c>
      <c r="AJ1702" s="22">
        <f t="shared" si="3777"/>
        <v>0</v>
      </c>
      <c r="AK1702" s="22">
        <f t="shared" si="3777"/>
        <v>0</v>
      </c>
      <c r="AL1702" s="22">
        <f t="shared" si="3777"/>
        <v>0</v>
      </c>
      <c r="AM1702" s="22">
        <f t="shared" ref="AM1702:AZ1702" si="3780">AM1703+AM1708</f>
        <v>0</v>
      </c>
      <c r="AN1702" s="22">
        <f t="shared" si="3780"/>
        <v>0</v>
      </c>
      <c r="AO1702" s="22">
        <f t="shared" si="3756"/>
        <v>339.3</v>
      </c>
      <c r="AP1702" s="22">
        <f t="shared" si="3757"/>
        <v>379.8</v>
      </c>
      <c r="AQ1702" s="22">
        <f t="shared" si="3758"/>
        <v>399</v>
      </c>
      <c r="AR1702" s="22">
        <f t="shared" ref="AR1702" si="3781">AR1703+AR1708</f>
        <v>0</v>
      </c>
      <c r="AS1702" s="22">
        <f t="shared" si="3759"/>
        <v>339.3</v>
      </c>
      <c r="AT1702" s="22">
        <f t="shared" ref="AT1702:AX1702" si="3782">AT1703+AT1708</f>
        <v>0</v>
      </c>
      <c r="AU1702" s="22">
        <f t="shared" si="3782"/>
        <v>0</v>
      </c>
      <c r="AV1702" s="22">
        <f t="shared" si="3782"/>
        <v>0</v>
      </c>
      <c r="AW1702" s="22">
        <f t="shared" si="3782"/>
        <v>0</v>
      </c>
      <c r="AX1702" s="22">
        <f t="shared" si="3782"/>
        <v>0</v>
      </c>
      <c r="AY1702" s="22">
        <f t="shared" si="3741"/>
        <v>339.3</v>
      </c>
      <c r="AZ1702" s="22">
        <f t="shared" si="3780"/>
        <v>0</v>
      </c>
    </row>
    <row r="1703" spans="1:53" ht="31.5" x14ac:dyDescent="0.25">
      <c r="A1703" s="12" t="s">
        <v>432</v>
      </c>
      <c r="B1703" s="12" t="s">
        <v>106</v>
      </c>
      <c r="C1703" s="12" t="s">
        <v>325</v>
      </c>
      <c r="D1703" s="12" t="s">
        <v>197</v>
      </c>
      <c r="E1703" s="12"/>
      <c r="F1703" s="14" t="s">
        <v>833</v>
      </c>
      <c r="G1703" s="20">
        <f>G1704</f>
        <v>250</v>
      </c>
      <c r="H1703" s="20">
        <f t="shared" ref="H1703:AZ1706" si="3783">H1704</f>
        <v>250</v>
      </c>
      <c r="I1703" s="20">
        <f t="shared" si="3783"/>
        <v>250</v>
      </c>
      <c r="J1703" s="20">
        <f t="shared" si="3783"/>
        <v>0</v>
      </c>
      <c r="K1703" s="20">
        <f t="shared" si="3783"/>
        <v>0</v>
      </c>
      <c r="L1703" s="20">
        <f t="shared" si="3783"/>
        <v>0</v>
      </c>
      <c r="M1703" s="20">
        <f t="shared" si="3707"/>
        <v>250</v>
      </c>
      <c r="N1703" s="20">
        <f t="shared" si="3708"/>
        <v>250</v>
      </c>
      <c r="O1703" s="20">
        <f t="shared" si="3709"/>
        <v>250</v>
      </c>
      <c r="P1703" s="23">
        <f t="shared" si="3783"/>
        <v>0</v>
      </c>
      <c r="Q1703" s="23">
        <f t="shared" si="3783"/>
        <v>0</v>
      </c>
      <c r="R1703" s="23">
        <f t="shared" si="3783"/>
        <v>0</v>
      </c>
      <c r="S1703" s="23">
        <f t="shared" si="3783"/>
        <v>0</v>
      </c>
      <c r="T1703" s="23">
        <f t="shared" si="3783"/>
        <v>0</v>
      </c>
      <c r="U1703" s="23">
        <f t="shared" si="3783"/>
        <v>0</v>
      </c>
      <c r="V1703" s="23">
        <f t="shared" si="3783"/>
        <v>0</v>
      </c>
      <c r="W1703" s="23">
        <f t="shared" si="3783"/>
        <v>0</v>
      </c>
      <c r="X1703" s="23">
        <f t="shared" si="3783"/>
        <v>0</v>
      </c>
      <c r="Y1703" s="23">
        <f t="shared" si="3783"/>
        <v>0</v>
      </c>
      <c r="Z1703" s="23">
        <f t="shared" si="3715"/>
        <v>250</v>
      </c>
      <c r="AA1703" s="23">
        <f t="shared" si="3716"/>
        <v>250</v>
      </c>
      <c r="AB1703" s="23">
        <f t="shared" si="3717"/>
        <v>250</v>
      </c>
      <c r="AC1703" s="23">
        <f t="shared" si="3783"/>
        <v>0</v>
      </c>
      <c r="AD1703" s="23">
        <f t="shared" si="3783"/>
        <v>0</v>
      </c>
      <c r="AE1703" s="23">
        <f t="shared" si="3783"/>
        <v>0</v>
      </c>
      <c r="AF1703" s="23">
        <f t="shared" si="3783"/>
        <v>0</v>
      </c>
      <c r="AG1703" s="23">
        <f t="shared" si="3783"/>
        <v>0</v>
      </c>
      <c r="AH1703" s="23">
        <f t="shared" si="3783"/>
        <v>0</v>
      </c>
      <c r="AI1703" s="23">
        <f t="shared" si="3783"/>
        <v>0</v>
      </c>
      <c r="AJ1703" s="23">
        <f t="shared" si="3783"/>
        <v>0</v>
      </c>
      <c r="AK1703" s="23">
        <f t="shared" si="3783"/>
        <v>0</v>
      </c>
      <c r="AL1703" s="23">
        <f t="shared" si="3783"/>
        <v>0</v>
      </c>
      <c r="AM1703" s="23">
        <f t="shared" si="3783"/>
        <v>0</v>
      </c>
      <c r="AN1703" s="23">
        <f t="shared" si="3783"/>
        <v>0</v>
      </c>
      <c r="AO1703" s="23">
        <f t="shared" si="3756"/>
        <v>250</v>
      </c>
      <c r="AP1703" s="23">
        <f t="shared" si="3757"/>
        <v>250</v>
      </c>
      <c r="AQ1703" s="23">
        <f t="shared" si="3758"/>
        <v>250</v>
      </c>
      <c r="AR1703" s="23">
        <f t="shared" si="3783"/>
        <v>0</v>
      </c>
      <c r="AS1703" s="23">
        <f t="shared" si="3759"/>
        <v>250</v>
      </c>
      <c r="AT1703" s="23">
        <f t="shared" si="3783"/>
        <v>0</v>
      </c>
      <c r="AU1703" s="23">
        <f t="shared" si="3783"/>
        <v>0</v>
      </c>
      <c r="AV1703" s="23">
        <f t="shared" si="3783"/>
        <v>0</v>
      </c>
      <c r="AW1703" s="23">
        <f t="shared" si="3783"/>
        <v>0</v>
      </c>
      <c r="AX1703" s="23">
        <f t="shared" si="3783"/>
        <v>0</v>
      </c>
      <c r="AY1703" s="23">
        <f t="shared" si="3741"/>
        <v>250</v>
      </c>
      <c r="AZ1703" s="23">
        <f t="shared" si="3783"/>
        <v>0</v>
      </c>
      <c r="BA1703" s="5"/>
    </row>
    <row r="1704" spans="1:53" ht="47.25" x14ac:dyDescent="0.25">
      <c r="A1704" s="12" t="s">
        <v>432</v>
      </c>
      <c r="B1704" s="12" t="s">
        <v>106</v>
      </c>
      <c r="C1704" s="12" t="s">
        <v>325</v>
      </c>
      <c r="D1704" s="12" t="s">
        <v>198</v>
      </c>
      <c r="E1704" s="12"/>
      <c r="F1704" s="14" t="s">
        <v>834</v>
      </c>
      <c r="G1704" s="20">
        <f>G1705</f>
        <v>250</v>
      </c>
      <c r="H1704" s="20">
        <f t="shared" si="3783"/>
        <v>250</v>
      </c>
      <c r="I1704" s="20">
        <f t="shared" si="3783"/>
        <v>250</v>
      </c>
      <c r="J1704" s="20">
        <f t="shared" si="3783"/>
        <v>0</v>
      </c>
      <c r="K1704" s="20">
        <f t="shared" si="3783"/>
        <v>0</v>
      </c>
      <c r="L1704" s="20">
        <f t="shared" si="3783"/>
        <v>0</v>
      </c>
      <c r="M1704" s="20">
        <f t="shared" si="3707"/>
        <v>250</v>
      </c>
      <c r="N1704" s="20">
        <f t="shared" si="3708"/>
        <v>250</v>
      </c>
      <c r="O1704" s="20">
        <f t="shared" si="3709"/>
        <v>250</v>
      </c>
      <c r="P1704" s="23">
        <f t="shared" si="3783"/>
        <v>0</v>
      </c>
      <c r="Q1704" s="23">
        <f t="shared" si="3783"/>
        <v>0</v>
      </c>
      <c r="R1704" s="23">
        <f t="shared" si="3783"/>
        <v>0</v>
      </c>
      <c r="S1704" s="23">
        <f t="shared" si="3783"/>
        <v>0</v>
      </c>
      <c r="T1704" s="23">
        <f t="shared" si="3783"/>
        <v>0</v>
      </c>
      <c r="U1704" s="23">
        <f t="shared" si="3783"/>
        <v>0</v>
      </c>
      <c r="V1704" s="23">
        <f t="shared" si="3783"/>
        <v>0</v>
      </c>
      <c r="W1704" s="23">
        <f t="shared" si="3783"/>
        <v>0</v>
      </c>
      <c r="X1704" s="23">
        <f t="shared" si="3783"/>
        <v>0</v>
      </c>
      <c r="Y1704" s="23">
        <f t="shared" si="3783"/>
        <v>0</v>
      </c>
      <c r="Z1704" s="23">
        <f t="shared" si="3715"/>
        <v>250</v>
      </c>
      <c r="AA1704" s="23">
        <f t="shared" si="3716"/>
        <v>250</v>
      </c>
      <c r="AB1704" s="23">
        <f t="shared" si="3717"/>
        <v>250</v>
      </c>
      <c r="AC1704" s="23">
        <f t="shared" si="3783"/>
        <v>0</v>
      </c>
      <c r="AD1704" s="23">
        <f t="shared" si="3783"/>
        <v>0</v>
      </c>
      <c r="AE1704" s="23">
        <f t="shared" si="3783"/>
        <v>0</v>
      </c>
      <c r="AF1704" s="23">
        <f t="shared" si="3783"/>
        <v>0</v>
      </c>
      <c r="AG1704" s="23">
        <f t="shared" si="3783"/>
        <v>0</v>
      </c>
      <c r="AH1704" s="23">
        <f t="shared" si="3783"/>
        <v>0</v>
      </c>
      <c r="AI1704" s="23">
        <f t="shared" si="3783"/>
        <v>0</v>
      </c>
      <c r="AJ1704" s="23">
        <f t="shared" si="3783"/>
        <v>0</v>
      </c>
      <c r="AK1704" s="23">
        <f t="shared" si="3783"/>
        <v>0</v>
      </c>
      <c r="AL1704" s="23">
        <f t="shared" si="3783"/>
        <v>0</v>
      </c>
      <c r="AM1704" s="23">
        <f t="shared" si="3783"/>
        <v>0</v>
      </c>
      <c r="AN1704" s="23">
        <f t="shared" si="3783"/>
        <v>0</v>
      </c>
      <c r="AO1704" s="23">
        <f t="shared" si="3756"/>
        <v>250</v>
      </c>
      <c r="AP1704" s="23">
        <f t="shared" si="3757"/>
        <v>250</v>
      </c>
      <c r="AQ1704" s="23">
        <f t="shared" si="3758"/>
        <v>250</v>
      </c>
      <c r="AR1704" s="23">
        <f t="shared" si="3783"/>
        <v>0</v>
      </c>
      <c r="AS1704" s="23">
        <f t="shared" si="3759"/>
        <v>250</v>
      </c>
      <c r="AT1704" s="23">
        <f t="shared" si="3783"/>
        <v>0</v>
      </c>
      <c r="AU1704" s="23">
        <f t="shared" si="3783"/>
        <v>0</v>
      </c>
      <c r="AV1704" s="23">
        <f t="shared" si="3783"/>
        <v>0</v>
      </c>
      <c r="AW1704" s="23">
        <f t="shared" si="3783"/>
        <v>0</v>
      </c>
      <c r="AX1704" s="23">
        <f t="shared" si="3783"/>
        <v>0</v>
      </c>
      <c r="AY1704" s="23">
        <f t="shared" si="3741"/>
        <v>250</v>
      </c>
      <c r="AZ1704" s="23">
        <f t="shared" si="3783"/>
        <v>0</v>
      </c>
      <c r="BA1704" s="5"/>
    </row>
    <row r="1705" spans="1:53" ht="31.5" x14ac:dyDescent="0.25">
      <c r="A1705" s="12" t="s">
        <v>432</v>
      </c>
      <c r="B1705" s="12" t="s">
        <v>106</v>
      </c>
      <c r="C1705" s="12" t="s">
        <v>325</v>
      </c>
      <c r="D1705" s="12" t="s">
        <v>179</v>
      </c>
      <c r="E1705" s="12"/>
      <c r="F1705" s="14" t="s">
        <v>835</v>
      </c>
      <c r="G1705" s="20">
        <f>G1706</f>
        <v>250</v>
      </c>
      <c r="H1705" s="20">
        <f t="shared" si="3783"/>
        <v>250</v>
      </c>
      <c r="I1705" s="20">
        <f t="shared" si="3783"/>
        <v>250</v>
      </c>
      <c r="J1705" s="20">
        <f t="shared" si="3783"/>
        <v>0</v>
      </c>
      <c r="K1705" s="20">
        <f t="shared" si="3783"/>
        <v>0</v>
      </c>
      <c r="L1705" s="20">
        <f t="shared" si="3783"/>
        <v>0</v>
      </c>
      <c r="M1705" s="20">
        <f t="shared" si="3707"/>
        <v>250</v>
      </c>
      <c r="N1705" s="20">
        <f t="shared" si="3708"/>
        <v>250</v>
      </c>
      <c r="O1705" s="20">
        <f t="shared" si="3709"/>
        <v>250</v>
      </c>
      <c r="P1705" s="23">
        <f t="shared" si="3783"/>
        <v>0</v>
      </c>
      <c r="Q1705" s="23">
        <f t="shared" si="3783"/>
        <v>0</v>
      </c>
      <c r="R1705" s="23">
        <f t="shared" si="3783"/>
        <v>0</v>
      </c>
      <c r="S1705" s="23">
        <f t="shared" si="3783"/>
        <v>0</v>
      </c>
      <c r="T1705" s="23">
        <f t="shared" si="3783"/>
        <v>0</v>
      </c>
      <c r="U1705" s="23">
        <f t="shared" si="3783"/>
        <v>0</v>
      </c>
      <c r="V1705" s="23">
        <f t="shared" si="3783"/>
        <v>0</v>
      </c>
      <c r="W1705" s="23">
        <f t="shared" si="3783"/>
        <v>0</v>
      </c>
      <c r="X1705" s="23">
        <f t="shared" si="3783"/>
        <v>0</v>
      </c>
      <c r="Y1705" s="23">
        <f t="shared" si="3783"/>
        <v>0</v>
      </c>
      <c r="Z1705" s="23">
        <f t="shared" si="3715"/>
        <v>250</v>
      </c>
      <c r="AA1705" s="23">
        <f t="shared" si="3716"/>
        <v>250</v>
      </c>
      <c r="AB1705" s="23">
        <f t="shared" si="3717"/>
        <v>250</v>
      </c>
      <c r="AC1705" s="23">
        <f t="shared" si="3783"/>
        <v>0</v>
      </c>
      <c r="AD1705" s="23">
        <f t="shared" si="3783"/>
        <v>0</v>
      </c>
      <c r="AE1705" s="23">
        <f t="shared" si="3783"/>
        <v>0</v>
      </c>
      <c r="AF1705" s="23">
        <f t="shared" si="3783"/>
        <v>0</v>
      </c>
      <c r="AG1705" s="23">
        <f t="shared" si="3783"/>
        <v>0</v>
      </c>
      <c r="AH1705" s="23">
        <f t="shared" si="3783"/>
        <v>0</v>
      </c>
      <c r="AI1705" s="23">
        <f t="shared" si="3783"/>
        <v>0</v>
      </c>
      <c r="AJ1705" s="23">
        <f t="shared" si="3783"/>
        <v>0</v>
      </c>
      <c r="AK1705" s="23">
        <f t="shared" si="3783"/>
        <v>0</v>
      </c>
      <c r="AL1705" s="23">
        <f t="shared" si="3783"/>
        <v>0</v>
      </c>
      <c r="AM1705" s="23">
        <f t="shared" si="3783"/>
        <v>0</v>
      </c>
      <c r="AN1705" s="23">
        <f t="shared" si="3783"/>
        <v>0</v>
      </c>
      <c r="AO1705" s="23">
        <f t="shared" si="3756"/>
        <v>250</v>
      </c>
      <c r="AP1705" s="23">
        <f t="shared" si="3757"/>
        <v>250</v>
      </c>
      <c r="AQ1705" s="23">
        <f t="shared" si="3758"/>
        <v>250</v>
      </c>
      <c r="AR1705" s="23">
        <f t="shared" si="3783"/>
        <v>0</v>
      </c>
      <c r="AS1705" s="23">
        <f t="shared" si="3759"/>
        <v>250</v>
      </c>
      <c r="AT1705" s="23">
        <f t="shared" si="3783"/>
        <v>0</v>
      </c>
      <c r="AU1705" s="23">
        <f t="shared" si="3783"/>
        <v>0</v>
      </c>
      <c r="AV1705" s="23">
        <f t="shared" si="3783"/>
        <v>0</v>
      </c>
      <c r="AW1705" s="23">
        <f t="shared" si="3783"/>
        <v>0</v>
      </c>
      <c r="AX1705" s="23">
        <f t="shared" si="3783"/>
        <v>0</v>
      </c>
      <c r="AY1705" s="23">
        <f t="shared" si="3741"/>
        <v>250</v>
      </c>
      <c r="AZ1705" s="23">
        <f t="shared" si="3783"/>
        <v>0</v>
      </c>
    </row>
    <row r="1706" spans="1:53" ht="31.5" x14ac:dyDescent="0.25">
      <c r="A1706" s="12" t="s">
        <v>432</v>
      </c>
      <c r="B1706" s="12" t="s">
        <v>106</v>
      </c>
      <c r="C1706" s="12" t="s">
        <v>325</v>
      </c>
      <c r="D1706" s="12" t="s">
        <v>179</v>
      </c>
      <c r="E1706" s="12" t="s">
        <v>7</v>
      </c>
      <c r="F1706" s="14" t="s">
        <v>383</v>
      </c>
      <c r="G1706" s="20">
        <f>G1707</f>
        <v>250</v>
      </c>
      <c r="H1706" s="20">
        <f t="shared" si="3783"/>
        <v>250</v>
      </c>
      <c r="I1706" s="20">
        <f t="shared" si="3783"/>
        <v>250</v>
      </c>
      <c r="J1706" s="20">
        <f t="shared" si="3783"/>
        <v>0</v>
      </c>
      <c r="K1706" s="20">
        <f t="shared" si="3783"/>
        <v>0</v>
      </c>
      <c r="L1706" s="20">
        <f t="shared" si="3783"/>
        <v>0</v>
      </c>
      <c r="M1706" s="20">
        <f t="shared" si="3707"/>
        <v>250</v>
      </c>
      <c r="N1706" s="20">
        <f t="shared" si="3708"/>
        <v>250</v>
      </c>
      <c r="O1706" s="20">
        <f t="shared" si="3709"/>
        <v>250</v>
      </c>
      <c r="P1706" s="23">
        <f t="shared" si="3783"/>
        <v>0</v>
      </c>
      <c r="Q1706" s="23">
        <f t="shared" si="3783"/>
        <v>0</v>
      </c>
      <c r="R1706" s="23">
        <f t="shared" si="3783"/>
        <v>0</v>
      </c>
      <c r="S1706" s="23">
        <f t="shared" si="3783"/>
        <v>0</v>
      </c>
      <c r="T1706" s="23">
        <f t="shared" si="3783"/>
        <v>0</v>
      </c>
      <c r="U1706" s="23">
        <f t="shared" si="3783"/>
        <v>0</v>
      </c>
      <c r="V1706" s="23">
        <f t="shared" si="3783"/>
        <v>0</v>
      </c>
      <c r="W1706" s="23">
        <f t="shared" si="3783"/>
        <v>0</v>
      </c>
      <c r="X1706" s="23">
        <f t="shared" si="3783"/>
        <v>0</v>
      </c>
      <c r="Y1706" s="23">
        <f t="shared" si="3783"/>
        <v>0</v>
      </c>
      <c r="Z1706" s="23">
        <f t="shared" si="3715"/>
        <v>250</v>
      </c>
      <c r="AA1706" s="23">
        <f t="shared" si="3716"/>
        <v>250</v>
      </c>
      <c r="AB1706" s="23">
        <f t="shared" si="3717"/>
        <v>250</v>
      </c>
      <c r="AC1706" s="23">
        <f t="shared" si="3783"/>
        <v>0</v>
      </c>
      <c r="AD1706" s="23">
        <f t="shared" si="3783"/>
        <v>0</v>
      </c>
      <c r="AE1706" s="23">
        <f t="shared" si="3783"/>
        <v>0</v>
      </c>
      <c r="AF1706" s="23">
        <f t="shared" si="3783"/>
        <v>0</v>
      </c>
      <c r="AG1706" s="23">
        <f t="shared" si="3783"/>
        <v>0</v>
      </c>
      <c r="AH1706" s="23">
        <f t="shared" si="3783"/>
        <v>0</v>
      </c>
      <c r="AI1706" s="23">
        <f t="shared" si="3783"/>
        <v>0</v>
      </c>
      <c r="AJ1706" s="23">
        <f t="shared" si="3783"/>
        <v>0</v>
      </c>
      <c r="AK1706" s="23">
        <f t="shared" si="3783"/>
        <v>0</v>
      </c>
      <c r="AL1706" s="23">
        <f t="shared" si="3783"/>
        <v>0</v>
      </c>
      <c r="AM1706" s="23">
        <f t="shared" si="3783"/>
        <v>0</v>
      </c>
      <c r="AN1706" s="23">
        <f t="shared" si="3783"/>
        <v>0</v>
      </c>
      <c r="AO1706" s="23">
        <f t="shared" si="3756"/>
        <v>250</v>
      </c>
      <c r="AP1706" s="23">
        <f t="shared" si="3757"/>
        <v>250</v>
      </c>
      <c r="AQ1706" s="23">
        <f t="shared" si="3758"/>
        <v>250</v>
      </c>
      <c r="AR1706" s="23">
        <f t="shared" si="3783"/>
        <v>0</v>
      </c>
      <c r="AS1706" s="23">
        <f t="shared" si="3759"/>
        <v>250</v>
      </c>
      <c r="AT1706" s="23">
        <f t="shared" si="3783"/>
        <v>0</v>
      </c>
      <c r="AU1706" s="23">
        <f t="shared" si="3783"/>
        <v>0</v>
      </c>
      <c r="AV1706" s="23">
        <f t="shared" si="3783"/>
        <v>0</v>
      </c>
      <c r="AW1706" s="23">
        <f t="shared" si="3783"/>
        <v>0</v>
      </c>
      <c r="AX1706" s="23">
        <f t="shared" si="3783"/>
        <v>0</v>
      </c>
      <c r="AY1706" s="23">
        <f t="shared" si="3741"/>
        <v>250</v>
      </c>
      <c r="AZ1706" s="23">
        <f t="shared" si="3783"/>
        <v>0</v>
      </c>
    </row>
    <row r="1707" spans="1:53" ht="31.5" x14ac:dyDescent="0.25">
      <c r="A1707" s="12" t="s">
        <v>432</v>
      </c>
      <c r="B1707" s="12" t="s">
        <v>106</v>
      </c>
      <c r="C1707" s="12" t="s">
        <v>325</v>
      </c>
      <c r="D1707" s="12" t="s">
        <v>179</v>
      </c>
      <c r="E1707" s="12">
        <v>240</v>
      </c>
      <c r="F1707" s="14" t="s">
        <v>372</v>
      </c>
      <c r="G1707" s="20">
        <v>250</v>
      </c>
      <c r="H1707" s="20">
        <v>250</v>
      </c>
      <c r="I1707" s="20">
        <v>250</v>
      </c>
      <c r="J1707" s="20"/>
      <c r="K1707" s="20"/>
      <c r="L1707" s="20"/>
      <c r="M1707" s="20">
        <f t="shared" si="3707"/>
        <v>250</v>
      </c>
      <c r="N1707" s="20">
        <f t="shared" si="3708"/>
        <v>250</v>
      </c>
      <c r="O1707" s="20">
        <f t="shared" si="3709"/>
        <v>250</v>
      </c>
      <c r="P1707" s="23"/>
      <c r="Q1707" s="23"/>
      <c r="R1707" s="23"/>
      <c r="S1707" s="23"/>
      <c r="T1707" s="23"/>
      <c r="U1707" s="23"/>
      <c r="V1707" s="23"/>
      <c r="W1707" s="23"/>
      <c r="X1707" s="23"/>
      <c r="Y1707" s="23"/>
      <c r="Z1707" s="23">
        <f t="shared" si="3715"/>
        <v>250</v>
      </c>
      <c r="AA1707" s="23">
        <f t="shared" si="3716"/>
        <v>250</v>
      </c>
      <c r="AB1707" s="23">
        <f t="shared" si="3717"/>
        <v>250</v>
      </c>
      <c r="AC1707" s="23"/>
      <c r="AD1707" s="23"/>
      <c r="AE1707" s="23"/>
      <c r="AF1707" s="23"/>
      <c r="AG1707" s="23"/>
      <c r="AH1707" s="23"/>
      <c r="AI1707" s="23"/>
      <c r="AJ1707" s="23"/>
      <c r="AK1707" s="23"/>
      <c r="AL1707" s="23"/>
      <c r="AM1707" s="23"/>
      <c r="AN1707" s="23"/>
      <c r="AO1707" s="23">
        <f t="shared" si="3756"/>
        <v>250</v>
      </c>
      <c r="AP1707" s="23">
        <f t="shared" si="3757"/>
        <v>250</v>
      </c>
      <c r="AQ1707" s="23">
        <f t="shared" si="3758"/>
        <v>250</v>
      </c>
      <c r="AR1707" s="23"/>
      <c r="AS1707" s="23">
        <f t="shared" si="3759"/>
        <v>250</v>
      </c>
      <c r="AT1707" s="23"/>
      <c r="AU1707" s="23"/>
      <c r="AV1707" s="23"/>
      <c r="AW1707" s="23"/>
      <c r="AX1707" s="23"/>
      <c r="AY1707" s="23">
        <f t="shared" si="3741"/>
        <v>250</v>
      </c>
      <c r="AZ1707" s="23"/>
    </row>
    <row r="1708" spans="1:53" ht="47.25" x14ac:dyDescent="0.25">
      <c r="A1708" s="12" t="s">
        <v>432</v>
      </c>
      <c r="B1708" s="12" t="s">
        <v>106</v>
      </c>
      <c r="C1708" s="12" t="s">
        <v>325</v>
      </c>
      <c r="D1708" s="12" t="s">
        <v>146</v>
      </c>
      <c r="E1708" s="12"/>
      <c r="F1708" s="14" t="s">
        <v>160</v>
      </c>
      <c r="G1708" s="20">
        <f>G1709</f>
        <v>89.3</v>
      </c>
      <c r="H1708" s="20">
        <f t="shared" ref="H1708:AZ1711" si="3784">H1709</f>
        <v>129.80000000000001</v>
      </c>
      <c r="I1708" s="20">
        <f t="shared" si="3784"/>
        <v>149</v>
      </c>
      <c r="J1708" s="20">
        <f t="shared" si="3784"/>
        <v>0</v>
      </c>
      <c r="K1708" s="20">
        <f t="shared" si="3784"/>
        <v>0</v>
      </c>
      <c r="L1708" s="20">
        <f t="shared" si="3784"/>
        <v>0</v>
      </c>
      <c r="M1708" s="20">
        <f t="shared" si="3707"/>
        <v>89.3</v>
      </c>
      <c r="N1708" s="20">
        <f t="shared" si="3708"/>
        <v>129.80000000000001</v>
      </c>
      <c r="O1708" s="20">
        <f t="shared" si="3709"/>
        <v>149</v>
      </c>
      <c r="P1708" s="23">
        <f t="shared" si="3784"/>
        <v>0</v>
      </c>
      <c r="Q1708" s="23">
        <f t="shared" si="3784"/>
        <v>0</v>
      </c>
      <c r="R1708" s="23">
        <f t="shared" si="3784"/>
        <v>0</v>
      </c>
      <c r="S1708" s="23">
        <f t="shared" si="3784"/>
        <v>0</v>
      </c>
      <c r="T1708" s="23">
        <f t="shared" si="3784"/>
        <v>0</v>
      </c>
      <c r="U1708" s="23">
        <f t="shared" si="3784"/>
        <v>0</v>
      </c>
      <c r="V1708" s="23">
        <f t="shared" si="3784"/>
        <v>0</v>
      </c>
      <c r="W1708" s="23">
        <f t="shared" si="3784"/>
        <v>0</v>
      </c>
      <c r="X1708" s="23">
        <f t="shared" si="3784"/>
        <v>0</v>
      </c>
      <c r="Y1708" s="23">
        <f t="shared" si="3784"/>
        <v>0</v>
      </c>
      <c r="Z1708" s="23">
        <f t="shared" si="3715"/>
        <v>89.3</v>
      </c>
      <c r="AA1708" s="23">
        <f t="shared" si="3716"/>
        <v>129.80000000000001</v>
      </c>
      <c r="AB1708" s="23">
        <f t="shared" si="3717"/>
        <v>149</v>
      </c>
      <c r="AC1708" s="23">
        <f t="shared" si="3784"/>
        <v>0</v>
      </c>
      <c r="AD1708" s="23">
        <f t="shared" si="3784"/>
        <v>0</v>
      </c>
      <c r="AE1708" s="23">
        <f t="shared" si="3784"/>
        <v>0</v>
      </c>
      <c r="AF1708" s="23">
        <f t="shared" si="3784"/>
        <v>0</v>
      </c>
      <c r="AG1708" s="23">
        <f t="shared" si="3784"/>
        <v>0</v>
      </c>
      <c r="AH1708" s="23">
        <f t="shared" si="3784"/>
        <v>0</v>
      </c>
      <c r="AI1708" s="23">
        <f t="shared" si="3784"/>
        <v>0</v>
      </c>
      <c r="AJ1708" s="23">
        <f t="shared" si="3784"/>
        <v>0</v>
      </c>
      <c r="AK1708" s="23">
        <f t="shared" si="3784"/>
        <v>0</v>
      </c>
      <c r="AL1708" s="23">
        <f t="shared" si="3784"/>
        <v>0</v>
      </c>
      <c r="AM1708" s="23">
        <f t="shared" si="3784"/>
        <v>0</v>
      </c>
      <c r="AN1708" s="23">
        <f t="shared" si="3784"/>
        <v>0</v>
      </c>
      <c r="AO1708" s="23">
        <f t="shared" si="3756"/>
        <v>89.3</v>
      </c>
      <c r="AP1708" s="23">
        <f t="shared" si="3757"/>
        <v>129.80000000000001</v>
      </c>
      <c r="AQ1708" s="23">
        <f t="shared" si="3758"/>
        <v>149</v>
      </c>
      <c r="AR1708" s="23">
        <f t="shared" si="3784"/>
        <v>0</v>
      </c>
      <c r="AS1708" s="23">
        <f t="shared" si="3759"/>
        <v>89.3</v>
      </c>
      <c r="AT1708" s="23">
        <f t="shared" si="3784"/>
        <v>0</v>
      </c>
      <c r="AU1708" s="23">
        <f t="shared" si="3784"/>
        <v>0</v>
      </c>
      <c r="AV1708" s="23">
        <f t="shared" si="3784"/>
        <v>0</v>
      </c>
      <c r="AW1708" s="23">
        <f t="shared" si="3784"/>
        <v>0</v>
      </c>
      <c r="AX1708" s="23">
        <f t="shared" si="3784"/>
        <v>0</v>
      </c>
      <c r="AY1708" s="23">
        <f t="shared" si="3741"/>
        <v>89.3</v>
      </c>
      <c r="AZ1708" s="23">
        <f t="shared" si="3784"/>
        <v>0</v>
      </c>
      <c r="BA1708" s="5"/>
    </row>
    <row r="1709" spans="1:53" ht="31.5" x14ac:dyDescent="0.25">
      <c r="A1709" s="12" t="s">
        <v>432</v>
      </c>
      <c r="B1709" s="12" t="s">
        <v>106</v>
      </c>
      <c r="C1709" s="12" t="s">
        <v>325</v>
      </c>
      <c r="D1709" s="12" t="s">
        <v>350</v>
      </c>
      <c r="E1709" s="12"/>
      <c r="F1709" s="14" t="s">
        <v>423</v>
      </c>
      <c r="G1709" s="20">
        <f>G1710+G1713</f>
        <v>89.3</v>
      </c>
      <c r="H1709" s="20">
        <f t="shared" ref="H1709:L1709" si="3785">H1710+H1713</f>
        <v>129.80000000000001</v>
      </c>
      <c r="I1709" s="20">
        <f t="shared" si="3785"/>
        <v>149</v>
      </c>
      <c r="J1709" s="20">
        <f t="shared" si="3785"/>
        <v>0</v>
      </c>
      <c r="K1709" s="20">
        <f t="shared" si="3785"/>
        <v>0</v>
      </c>
      <c r="L1709" s="20">
        <f t="shared" si="3785"/>
        <v>0</v>
      </c>
      <c r="M1709" s="20">
        <f t="shared" si="3707"/>
        <v>89.3</v>
      </c>
      <c r="N1709" s="20">
        <f t="shared" si="3708"/>
        <v>129.80000000000001</v>
      </c>
      <c r="O1709" s="20">
        <f t="shared" si="3709"/>
        <v>149</v>
      </c>
      <c r="P1709" s="23">
        <f t="shared" ref="P1709:Q1709" si="3786">P1710+P1713</f>
        <v>0</v>
      </c>
      <c r="Q1709" s="23">
        <f t="shared" si="3786"/>
        <v>0</v>
      </c>
      <c r="R1709" s="23">
        <f t="shared" ref="R1709:T1709" si="3787">R1710+R1713</f>
        <v>0</v>
      </c>
      <c r="S1709" s="23">
        <f t="shared" si="3787"/>
        <v>0</v>
      </c>
      <c r="T1709" s="23">
        <f t="shared" si="3787"/>
        <v>0</v>
      </c>
      <c r="U1709" s="23">
        <f t="shared" ref="U1709:W1709" si="3788">U1710+U1713</f>
        <v>0</v>
      </c>
      <c r="V1709" s="23">
        <f t="shared" si="3788"/>
        <v>0</v>
      </c>
      <c r="W1709" s="23">
        <f t="shared" si="3788"/>
        <v>0</v>
      </c>
      <c r="X1709" s="23">
        <f t="shared" ref="X1709:Y1709" si="3789">X1710+X1713</f>
        <v>0</v>
      </c>
      <c r="Y1709" s="23">
        <f t="shared" si="3789"/>
        <v>0</v>
      </c>
      <c r="Z1709" s="23">
        <f t="shared" si="3715"/>
        <v>89.3</v>
      </c>
      <c r="AA1709" s="23">
        <f t="shared" si="3716"/>
        <v>129.80000000000001</v>
      </c>
      <c r="AB1709" s="23">
        <f t="shared" si="3717"/>
        <v>149</v>
      </c>
      <c r="AC1709" s="23">
        <f t="shared" ref="AC1709:AL1709" si="3790">AC1710+AC1713</f>
        <v>0</v>
      </c>
      <c r="AD1709" s="23">
        <f t="shared" si="3790"/>
        <v>0</v>
      </c>
      <c r="AE1709" s="23">
        <f t="shared" ref="AE1709" si="3791">AE1710+AE1713</f>
        <v>0</v>
      </c>
      <c r="AF1709" s="23">
        <f t="shared" si="3790"/>
        <v>0</v>
      </c>
      <c r="AG1709" s="23">
        <f t="shared" si="3790"/>
        <v>0</v>
      </c>
      <c r="AH1709" s="23">
        <f t="shared" si="3790"/>
        <v>0</v>
      </c>
      <c r="AI1709" s="23">
        <f t="shared" ref="AI1709" si="3792">AI1710+AI1713</f>
        <v>0</v>
      </c>
      <c r="AJ1709" s="23">
        <f t="shared" si="3790"/>
        <v>0</v>
      </c>
      <c r="AK1709" s="23">
        <f t="shared" si="3790"/>
        <v>0</v>
      </c>
      <c r="AL1709" s="23">
        <f t="shared" si="3790"/>
        <v>0</v>
      </c>
      <c r="AM1709" s="23">
        <f t="shared" ref="AM1709:AZ1709" si="3793">AM1710+AM1713</f>
        <v>0</v>
      </c>
      <c r="AN1709" s="23">
        <f t="shared" si="3793"/>
        <v>0</v>
      </c>
      <c r="AO1709" s="23">
        <f t="shared" si="3756"/>
        <v>89.3</v>
      </c>
      <c r="AP1709" s="23">
        <f t="shared" si="3757"/>
        <v>129.80000000000001</v>
      </c>
      <c r="AQ1709" s="23">
        <f t="shared" si="3758"/>
        <v>149</v>
      </c>
      <c r="AR1709" s="23">
        <f t="shared" ref="AR1709" si="3794">AR1710+AR1713</f>
        <v>0</v>
      </c>
      <c r="AS1709" s="23">
        <f t="shared" si="3759"/>
        <v>89.3</v>
      </c>
      <c r="AT1709" s="23">
        <f t="shared" ref="AT1709:AX1709" si="3795">AT1710+AT1713</f>
        <v>0</v>
      </c>
      <c r="AU1709" s="23">
        <f t="shared" si="3795"/>
        <v>0</v>
      </c>
      <c r="AV1709" s="23">
        <f t="shared" si="3795"/>
        <v>0</v>
      </c>
      <c r="AW1709" s="23">
        <f t="shared" si="3795"/>
        <v>0</v>
      </c>
      <c r="AX1709" s="23">
        <f t="shared" si="3795"/>
        <v>0</v>
      </c>
      <c r="AY1709" s="23">
        <f t="shared" si="3741"/>
        <v>89.3</v>
      </c>
      <c r="AZ1709" s="23">
        <f t="shared" si="3793"/>
        <v>0</v>
      </c>
      <c r="BA1709" s="5"/>
    </row>
    <row r="1710" spans="1:53" ht="31.5" x14ac:dyDescent="0.25">
      <c r="A1710" s="12" t="s">
        <v>432</v>
      </c>
      <c r="B1710" s="12" t="s">
        <v>106</v>
      </c>
      <c r="C1710" s="12" t="s">
        <v>325</v>
      </c>
      <c r="D1710" s="12" t="s">
        <v>326</v>
      </c>
      <c r="E1710" s="12"/>
      <c r="F1710" s="14" t="s">
        <v>836</v>
      </c>
      <c r="G1710" s="20">
        <f>G1711</f>
        <v>89.3</v>
      </c>
      <c r="H1710" s="20">
        <f t="shared" si="3784"/>
        <v>129.80000000000001</v>
      </c>
      <c r="I1710" s="20">
        <f t="shared" si="3784"/>
        <v>129.80000000000001</v>
      </c>
      <c r="J1710" s="20">
        <f t="shared" si="3784"/>
        <v>0</v>
      </c>
      <c r="K1710" s="20">
        <f t="shared" si="3784"/>
        <v>0</v>
      </c>
      <c r="L1710" s="20">
        <f t="shared" si="3784"/>
        <v>0</v>
      </c>
      <c r="M1710" s="20">
        <f t="shared" si="3707"/>
        <v>89.3</v>
      </c>
      <c r="N1710" s="20">
        <f t="shared" si="3708"/>
        <v>129.80000000000001</v>
      </c>
      <c r="O1710" s="20">
        <f t="shared" si="3709"/>
        <v>129.80000000000001</v>
      </c>
      <c r="P1710" s="23">
        <f t="shared" si="3784"/>
        <v>0</v>
      </c>
      <c r="Q1710" s="23">
        <f t="shared" si="3784"/>
        <v>0</v>
      </c>
      <c r="R1710" s="23">
        <f t="shared" si="3784"/>
        <v>0</v>
      </c>
      <c r="S1710" s="23">
        <f t="shared" si="3784"/>
        <v>0</v>
      </c>
      <c r="T1710" s="23">
        <f t="shared" si="3784"/>
        <v>0</v>
      </c>
      <c r="U1710" s="23">
        <f t="shared" si="3784"/>
        <v>0</v>
      </c>
      <c r="V1710" s="23">
        <f t="shared" si="3784"/>
        <v>0</v>
      </c>
      <c r="W1710" s="23">
        <f t="shared" si="3784"/>
        <v>0</v>
      </c>
      <c r="X1710" s="23">
        <f t="shared" si="3784"/>
        <v>0</v>
      </c>
      <c r="Y1710" s="23">
        <f t="shared" si="3784"/>
        <v>0</v>
      </c>
      <c r="Z1710" s="23">
        <f t="shared" si="3715"/>
        <v>89.3</v>
      </c>
      <c r="AA1710" s="23">
        <f t="shared" si="3716"/>
        <v>129.80000000000001</v>
      </c>
      <c r="AB1710" s="23">
        <f t="shared" si="3717"/>
        <v>129.80000000000001</v>
      </c>
      <c r="AC1710" s="23">
        <f t="shared" si="3784"/>
        <v>0</v>
      </c>
      <c r="AD1710" s="23">
        <f t="shared" si="3784"/>
        <v>0</v>
      </c>
      <c r="AE1710" s="23">
        <f t="shared" si="3784"/>
        <v>0</v>
      </c>
      <c r="AF1710" s="23">
        <f t="shared" si="3784"/>
        <v>0</v>
      </c>
      <c r="AG1710" s="23">
        <f t="shared" si="3784"/>
        <v>0</v>
      </c>
      <c r="AH1710" s="23">
        <f t="shared" si="3784"/>
        <v>0</v>
      </c>
      <c r="AI1710" s="23">
        <f t="shared" si="3784"/>
        <v>0</v>
      </c>
      <c r="AJ1710" s="23">
        <f t="shared" si="3784"/>
        <v>0</v>
      </c>
      <c r="AK1710" s="23">
        <f t="shared" si="3784"/>
        <v>0</v>
      </c>
      <c r="AL1710" s="23">
        <f t="shared" si="3784"/>
        <v>0</v>
      </c>
      <c r="AM1710" s="23">
        <f t="shared" si="3784"/>
        <v>0</v>
      </c>
      <c r="AN1710" s="23">
        <f t="shared" si="3784"/>
        <v>0</v>
      </c>
      <c r="AO1710" s="23">
        <f t="shared" si="3756"/>
        <v>89.3</v>
      </c>
      <c r="AP1710" s="23">
        <f t="shared" si="3757"/>
        <v>129.80000000000001</v>
      </c>
      <c r="AQ1710" s="23">
        <f t="shared" si="3758"/>
        <v>129.80000000000001</v>
      </c>
      <c r="AR1710" s="23">
        <f t="shared" si="3784"/>
        <v>0</v>
      </c>
      <c r="AS1710" s="23">
        <f t="shared" si="3759"/>
        <v>89.3</v>
      </c>
      <c r="AT1710" s="23">
        <f t="shared" si="3784"/>
        <v>0</v>
      </c>
      <c r="AU1710" s="23">
        <f t="shared" si="3784"/>
        <v>0</v>
      </c>
      <c r="AV1710" s="23">
        <f t="shared" si="3784"/>
        <v>0</v>
      </c>
      <c r="AW1710" s="23">
        <f t="shared" si="3784"/>
        <v>0</v>
      </c>
      <c r="AX1710" s="23">
        <f t="shared" si="3784"/>
        <v>0</v>
      </c>
      <c r="AY1710" s="23">
        <f t="shared" si="3741"/>
        <v>89.3</v>
      </c>
      <c r="AZ1710" s="23">
        <f t="shared" si="3784"/>
        <v>0</v>
      </c>
    </row>
    <row r="1711" spans="1:53" ht="31.5" x14ac:dyDescent="0.25">
      <c r="A1711" s="12" t="s">
        <v>432</v>
      </c>
      <c r="B1711" s="12" t="s">
        <v>106</v>
      </c>
      <c r="C1711" s="12" t="s">
        <v>325</v>
      </c>
      <c r="D1711" s="12" t="s">
        <v>326</v>
      </c>
      <c r="E1711" s="12" t="s">
        <v>7</v>
      </c>
      <c r="F1711" s="14" t="s">
        <v>383</v>
      </c>
      <c r="G1711" s="20">
        <f>G1712</f>
        <v>89.3</v>
      </c>
      <c r="H1711" s="20">
        <f t="shared" si="3784"/>
        <v>129.80000000000001</v>
      </c>
      <c r="I1711" s="20">
        <f t="shared" si="3784"/>
        <v>129.80000000000001</v>
      </c>
      <c r="J1711" s="20">
        <f t="shared" si="3784"/>
        <v>0</v>
      </c>
      <c r="K1711" s="20">
        <f t="shared" si="3784"/>
        <v>0</v>
      </c>
      <c r="L1711" s="20">
        <f t="shared" si="3784"/>
        <v>0</v>
      </c>
      <c r="M1711" s="20">
        <f t="shared" si="3707"/>
        <v>89.3</v>
      </c>
      <c r="N1711" s="20">
        <f t="shared" si="3708"/>
        <v>129.80000000000001</v>
      </c>
      <c r="O1711" s="20">
        <f t="shared" si="3709"/>
        <v>129.80000000000001</v>
      </c>
      <c r="P1711" s="23">
        <f t="shared" si="3784"/>
        <v>0</v>
      </c>
      <c r="Q1711" s="23">
        <f t="shared" si="3784"/>
        <v>0</v>
      </c>
      <c r="R1711" s="23">
        <f t="shared" si="3784"/>
        <v>0</v>
      </c>
      <c r="S1711" s="23">
        <f t="shared" si="3784"/>
        <v>0</v>
      </c>
      <c r="T1711" s="23">
        <f t="shared" si="3784"/>
        <v>0</v>
      </c>
      <c r="U1711" s="23">
        <f t="shared" si="3784"/>
        <v>0</v>
      </c>
      <c r="V1711" s="23">
        <f t="shared" si="3784"/>
        <v>0</v>
      </c>
      <c r="W1711" s="23">
        <f t="shared" si="3784"/>
        <v>0</v>
      </c>
      <c r="X1711" s="23">
        <f t="shared" si="3784"/>
        <v>0</v>
      </c>
      <c r="Y1711" s="23">
        <f t="shared" si="3784"/>
        <v>0</v>
      </c>
      <c r="Z1711" s="23">
        <f t="shared" si="3715"/>
        <v>89.3</v>
      </c>
      <c r="AA1711" s="23">
        <f t="shared" si="3716"/>
        <v>129.80000000000001</v>
      </c>
      <c r="AB1711" s="23">
        <f t="shared" si="3717"/>
        <v>129.80000000000001</v>
      </c>
      <c r="AC1711" s="23">
        <f t="shared" si="3784"/>
        <v>0</v>
      </c>
      <c r="AD1711" s="23">
        <f t="shared" si="3784"/>
        <v>0</v>
      </c>
      <c r="AE1711" s="23">
        <f t="shared" si="3784"/>
        <v>0</v>
      </c>
      <c r="AF1711" s="23">
        <f t="shared" si="3784"/>
        <v>0</v>
      </c>
      <c r="AG1711" s="23">
        <f t="shared" si="3784"/>
        <v>0</v>
      </c>
      <c r="AH1711" s="23">
        <f t="shared" si="3784"/>
        <v>0</v>
      </c>
      <c r="AI1711" s="23">
        <f t="shared" si="3784"/>
        <v>0</v>
      </c>
      <c r="AJ1711" s="23">
        <f t="shared" si="3784"/>
        <v>0</v>
      </c>
      <c r="AK1711" s="23">
        <f t="shared" si="3784"/>
        <v>0</v>
      </c>
      <c r="AL1711" s="23">
        <f t="shared" si="3784"/>
        <v>0</v>
      </c>
      <c r="AM1711" s="23">
        <f t="shared" si="3784"/>
        <v>0</v>
      </c>
      <c r="AN1711" s="23">
        <f t="shared" si="3784"/>
        <v>0</v>
      </c>
      <c r="AO1711" s="23">
        <f t="shared" si="3756"/>
        <v>89.3</v>
      </c>
      <c r="AP1711" s="23">
        <f t="shared" si="3757"/>
        <v>129.80000000000001</v>
      </c>
      <c r="AQ1711" s="23">
        <f t="shared" si="3758"/>
        <v>129.80000000000001</v>
      </c>
      <c r="AR1711" s="23">
        <f t="shared" si="3784"/>
        <v>0</v>
      </c>
      <c r="AS1711" s="23">
        <f t="shared" si="3759"/>
        <v>89.3</v>
      </c>
      <c r="AT1711" s="23">
        <f t="shared" si="3784"/>
        <v>0</v>
      </c>
      <c r="AU1711" s="23">
        <f t="shared" si="3784"/>
        <v>0</v>
      </c>
      <c r="AV1711" s="23">
        <f t="shared" si="3784"/>
        <v>0</v>
      </c>
      <c r="AW1711" s="23">
        <f t="shared" si="3784"/>
        <v>0</v>
      </c>
      <c r="AX1711" s="23">
        <f t="shared" si="3784"/>
        <v>0</v>
      </c>
      <c r="AY1711" s="23">
        <f t="shared" si="3741"/>
        <v>89.3</v>
      </c>
      <c r="AZ1711" s="23">
        <f t="shared" si="3784"/>
        <v>0</v>
      </c>
    </row>
    <row r="1712" spans="1:53" ht="31.5" x14ac:dyDescent="0.25">
      <c r="A1712" s="12" t="s">
        <v>432</v>
      </c>
      <c r="B1712" s="12" t="s">
        <v>106</v>
      </c>
      <c r="C1712" s="12" t="s">
        <v>325</v>
      </c>
      <c r="D1712" s="12" t="s">
        <v>326</v>
      </c>
      <c r="E1712" s="12">
        <v>240</v>
      </c>
      <c r="F1712" s="14" t="s">
        <v>372</v>
      </c>
      <c r="G1712" s="20">
        <v>89.3</v>
      </c>
      <c r="H1712" s="20">
        <v>129.80000000000001</v>
      </c>
      <c r="I1712" s="20">
        <v>129.80000000000001</v>
      </c>
      <c r="J1712" s="20"/>
      <c r="K1712" s="20"/>
      <c r="L1712" s="20"/>
      <c r="M1712" s="20">
        <f t="shared" si="3707"/>
        <v>89.3</v>
      </c>
      <c r="N1712" s="20">
        <f t="shared" si="3708"/>
        <v>129.80000000000001</v>
      </c>
      <c r="O1712" s="20">
        <f t="shared" si="3709"/>
        <v>129.80000000000001</v>
      </c>
      <c r="P1712" s="23"/>
      <c r="Q1712" s="23"/>
      <c r="R1712" s="23"/>
      <c r="S1712" s="23"/>
      <c r="T1712" s="23"/>
      <c r="U1712" s="23"/>
      <c r="V1712" s="23"/>
      <c r="W1712" s="23"/>
      <c r="X1712" s="23"/>
      <c r="Y1712" s="23"/>
      <c r="Z1712" s="23">
        <f t="shared" si="3715"/>
        <v>89.3</v>
      </c>
      <c r="AA1712" s="23">
        <f t="shared" si="3716"/>
        <v>129.80000000000001</v>
      </c>
      <c r="AB1712" s="23">
        <f t="shared" si="3717"/>
        <v>129.80000000000001</v>
      </c>
      <c r="AC1712" s="23"/>
      <c r="AD1712" s="23"/>
      <c r="AE1712" s="23"/>
      <c r="AF1712" s="23"/>
      <c r="AG1712" s="23"/>
      <c r="AH1712" s="23"/>
      <c r="AI1712" s="23"/>
      <c r="AJ1712" s="23"/>
      <c r="AK1712" s="23"/>
      <c r="AL1712" s="23"/>
      <c r="AM1712" s="23"/>
      <c r="AN1712" s="23"/>
      <c r="AO1712" s="23">
        <f t="shared" si="3756"/>
        <v>89.3</v>
      </c>
      <c r="AP1712" s="23">
        <f t="shared" si="3757"/>
        <v>129.80000000000001</v>
      </c>
      <c r="AQ1712" s="23">
        <f t="shared" si="3758"/>
        <v>129.80000000000001</v>
      </c>
      <c r="AR1712" s="23"/>
      <c r="AS1712" s="23">
        <f t="shared" si="3759"/>
        <v>89.3</v>
      </c>
      <c r="AT1712" s="23"/>
      <c r="AU1712" s="23"/>
      <c r="AV1712" s="23"/>
      <c r="AW1712" s="23"/>
      <c r="AX1712" s="23"/>
      <c r="AY1712" s="23">
        <f t="shared" si="3741"/>
        <v>89.3</v>
      </c>
      <c r="AZ1712" s="23"/>
    </row>
    <row r="1713" spans="1:53" ht="31.5" hidden="1" x14ac:dyDescent="0.25">
      <c r="A1713" s="12" t="s">
        <v>432</v>
      </c>
      <c r="B1713" s="12" t="s">
        <v>106</v>
      </c>
      <c r="C1713" s="12" t="s">
        <v>325</v>
      </c>
      <c r="D1713" s="12" t="s">
        <v>362</v>
      </c>
      <c r="E1713" s="12"/>
      <c r="F1713" s="14" t="s">
        <v>424</v>
      </c>
      <c r="G1713" s="20">
        <f>G1714</f>
        <v>0</v>
      </c>
      <c r="H1713" s="20">
        <f t="shared" ref="H1713:AZ1714" si="3796">H1714</f>
        <v>0</v>
      </c>
      <c r="I1713" s="20">
        <f t="shared" si="3796"/>
        <v>19.2</v>
      </c>
      <c r="J1713" s="20">
        <f t="shared" si="3796"/>
        <v>0</v>
      </c>
      <c r="K1713" s="20">
        <f t="shared" si="3796"/>
        <v>0</v>
      </c>
      <c r="L1713" s="20">
        <f t="shared" si="3796"/>
        <v>0</v>
      </c>
      <c r="M1713" s="20">
        <f t="shared" si="3707"/>
        <v>0</v>
      </c>
      <c r="N1713" s="20">
        <f t="shared" si="3708"/>
        <v>0</v>
      </c>
      <c r="O1713" s="20">
        <f t="shared" si="3709"/>
        <v>19.2</v>
      </c>
      <c r="P1713" s="23">
        <f t="shared" si="3796"/>
        <v>0</v>
      </c>
      <c r="Q1713" s="23">
        <f t="shared" si="3796"/>
        <v>0</v>
      </c>
      <c r="R1713" s="23">
        <f t="shared" si="3796"/>
        <v>0</v>
      </c>
      <c r="S1713" s="23">
        <f t="shared" si="3796"/>
        <v>0</v>
      </c>
      <c r="T1713" s="23">
        <f t="shared" si="3796"/>
        <v>0</v>
      </c>
      <c r="U1713" s="23">
        <f t="shared" si="3796"/>
        <v>0</v>
      </c>
      <c r="V1713" s="23">
        <f t="shared" si="3796"/>
        <v>0</v>
      </c>
      <c r="W1713" s="23">
        <f t="shared" si="3796"/>
        <v>0</v>
      </c>
      <c r="X1713" s="23">
        <f t="shared" si="3796"/>
        <v>0</v>
      </c>
      <c r="Y1713" s="23">
        <f t="shared" si="3796"/>
        <v>0</v>
      </c>
      <c r="Z1713" s="23">
        <f t="shared" si="3715"/>
        <v>0</v>
      </c>
      <c r="AA1713" s="23">
        <f t="shared" si="3716"/>
        <v>0</v>
      </c>
      <c r="AB1713" s="23">
        <f t="shared" si="3717"/>
        <v>19.2</v>
      </c>
      <c r="AC1713" s="23">
        <f t="shared" si="3796"/>
        <v>0</v>
      </c>
      <c r="AD1713" s="23">
        <f t="shared" si="3796"/>
        <v>0</v>
      </c>
      <c r="AE1713" s="23">
        <f t="shared" si="3796"/>
        <v>0</v>
      </c>
      <c r="AF1713" s="23">
        <f t="shared" si="3796"/>
        <v>0</v>
      </c>
      <c r="AG1713" s="23">
        <f t="shared" si="3796"/>
        <v>0</v>
      </c>
      <c r="AH1713" s="23">
        <f t="shared" si="3796"/>
        <v>0</v>
      </c>
      <c r="AI1713" s="23">
        <f t="shared" si="3796"/>
        <v>0</v>
      </c>
      <c r="AJ1713" s="23">
        <f t="shared" si="3796"/>
        <v>0</v>
      </c>
      <c r="AK1713" s="23">
        <f t="shared" si="3796"/>
        <v>0</v>
      </c>
      <c r="AL1713" s="23">
        <f t="shared" si="3796"/>
        <v>0</v>
      </c>
      <c r="AM1713" s="23">
        <f t="shared" si="3796"/>
        <v>0</v>
      </c>
      <c r="AN1713" s="23">
        <f t="shared" si="3796"/>
        <v>0</v>
      </c>
      <c r="AO1713" s="23">
        <f t="shared" si="3756"/>
        <v>0</v>
      </c>
      <c r="AP1713" s="23">
        <f t="shared" si="3757"/>
        <v>0</v>
      </c>
      <c r="AQ1713" s="23">
        <f t="shared" si="3758"/>
        <v>19.2</v>
      </c>
      <c r="AR1713" s="23">
        <f t="shared" si="3796"/>
        <v>0</v>
      </c>
      <c r="AS1713" s="23">
        <f t="shared" si="3759"/>
        <v>0</v>
      </c>
      <c r="AT1713" s="23">
        <f t="shared" si="3796"/>
        <v>0</v>
      </c>
      <c r="AU1713" s="23">
        <f t="shared" si="3796"/>
        <v>0</v>
      </c>
      <c r="AV1713" s="23">
        <f t="shared" si="3796"/>
        <v>0</v>
      </c>
      <c r="AW1713" s="23">
        <f t="shared" si="3796"/>
        <v>0</v>
      </c>
      <c r="AX1713" s="23">
        <f t="shared" si="3796"/>
        <v>0</v>
      </c>
      <c r="AY1713" s="23">
        <f t="shared" si="3741"/>
        <v>0</v>
      </c>
      <c r="AZ1713" s="23">
        <f t="shared" si="3796"/>
        <v>0</v>
      </c>
      <c r="BA1713" s="5">
        <v>0</v>
      </c>
    </row>
    <row r="1714" spans="1:53" hidden="1" x14ac:dyDescent="0.25">
      <c r="A1714" s="12" t="s">
        <v>432</v>
      </c>
      <c r="B1714" s="12" t="s">
        <v>106</v>
      </c>
      <c r="C1714" s="12" t="s">
        <v>325</v>
      </c>
      <c r="D1714" s="12" t="s">
        <v>362</v>
      </c>
      <c r="E1714" s="12" t="s">
        <v>8</v>
      </c>
      <c r="F1714" s="14" t="s">
        <v>387</v>
      </c>
      <c r="G1714" s="20">
        <f>G1715</f>
        <v>0</v>
      </c>
      <c r="H1714" s="20">
        <f t="shared" si="3796"/>
        <v>0</v>
      </c>
      <c r="I1714" s="20">
        <f t="shared" si="3796"/>
        <v>19.2</v>
      </c>
      <c r="J1714" s="20">
        <f t="shared" si="3796"/>
        <v>0</v>
      </c>
      <c r="K1714" s="20">
        <f t="shared" si="3796"/>
        <v>0</v>
      </c>
      <c r="L1714" s="20">
        <f t="shared" si="3796"/>
        <v>0</v>
      </c>
      <c r="M1714" s="20">
        <f t="shared" si="3707"/>
        <v>0</v>
      </c>
      <c r="N1714" s="20">
        <f t="shared" si="3708"/>
        <v>0</v>
      </c>
      <c r="O1714" s="20">
        <f t="shared" si="3709"/>
        <v>19.2</v>
      </c>
      <c r="P1714" s="23">
        <f t="shared" si="3796"/>
        <v>0</v>
      </c>
      <c r="Q1714" s="23">
        <f t="shared" si="3796"/>
        <v>0</v>
      </c>
      <c r="R1714" s="23">
        <f t="shared" si="3796"/>
        <v>0</v>
      </c>
      <c r="S1714" s="23">
        <f t="shared" si="3796"/>
        <v>0</v>
      </c>
      <c r="T1714" s="23">
        <f t="shared" si="3796"/>
        <v>0</v>
      </c>
      <c r="U1714" s="23">
        <f t="shared" si="3796"/>
        <v>0</v>
      </c>
      <c r="V1714" s="23">
        <f t="shared" si="3796"/>
        <v>0</v>
      </c>
      <c r="W1714" s="23">
        <f t="shared" si="3796"/>
        <v>0</v>
      </c>
      <c r="X1714" s="23">
        <f t="shared" si="3796"/>
        <v>0</v>
      </c>
      <c r="Y1714" s="23">
        <f t="shared" si="3796"/>
        <v>0</v>
      </c>
      <c r="Z1714" s="23">
        <f t="shared" si="3715"/>
        <v>0</v>
      </c>
      <c r="AA1714" s="23">
        <f t="shared" si="3716"/>
        <v>0</v>
      </c>
      <c r="AB1714" s="23">
        <f t="shared" si="3717"/>
        <v>19.2</v>
      </c>
      <c r="AC1714" s="23">
        <f t="shared" si="3796"/>
        <v>0</v>
      </c>
      <c r="AD1714" s="23">
        <f t="shared" si="3796"/>
        <v>0</v>
      </c>
      <c r="AE1714" s="23">
        <f t="shared" si="3796"/>
        <v>0</v>
      </c>
      <c r="AF1714" s="23">
        <f t="shared" si="3796"/>
        <v>0</v>
      </c>
      <c r="AG1714" s="23">
        <f t="shared" si="3796"/>
        <v>0</v>
      </c>
      <c r="AH1714" s="23">
        <f t="shared" si="3796"/>
        <v>0</v>
      </c>
      <c r="AI1714" s="23">
        <f t="shared" si="3796"/>
        <v>0</v>
      </c>
      <c r="AJ1714" s="23">
        <f t="shared" si="3796"/>
        <v>0</v>
      </c>
      <c r="AK1714" s="23">
        <f t="shared" si="3796"/>
        <v>0</v>
      </c>
      <c r="AL1714" s="23">
        <f t="shared" si="3796"/>
        <v>0</v>
      </c>
      <c r="AM1714" s="23">
        <f t="shared" si="3796"/>
        <v>0</v>
      </c>
      <c r="AN1714" s="23">
        <f t="shared" si="3796"/>
        <v>0</v>
      </c>
      <c r="AO1714" s="23">
        <f t="shared" si="3756"/>
        <v>0</v>
      </c>
      <c r="AP1714" s="23">
        <f t="shared" si="3757"/>
        <v>0</v>
      </c>
      <c r="AQ1714" s="23">
        <f t="shared" si="3758"/>
        <v>19.2</v>
      </c>
      <c r="AR1714" s="23">
        <f t="shared" si="3796"/>
        <v>0</v>
      </c>
      <c r="AS1714" s="23">
        <f t="shared" si="3759"/>
        <v>0</v>
      </c>
      <c r="AT1714" s="23">
        <f t="shared" si="3796"/>
        <v>0</v>
      </c>
      <c r="AU1714" s="23">
        <f t="shared" si="3796"/>
        <v>0</v>
      </c>
      <c r="AV1714" s="23">
        <f t="shared" si="3796"/>
        <v>0</v>
      </c>
      <c r="AW1714" s="23">
        <f t="shared" si="3796"/>
        <v>0</v>
      </c>
      <c r="AX1714" s="23">
        <f t="shared" si="3796"/>
        <v>0</v>
      </c>
      <c r="AY1714" s="23">
        <f t="shared" si="3741"/>
        <v>0</v>
      </c>
      <c r="AZ1714" s="23">
        <f t="shared" si="3796"/>
        <v>0</v>
      </c>
      <c r="BA1714" s="5">
        <v>0</v>
      </c>
    </row>
    <row r="1715" spans="1:53" hidden="1" x14ac:dyDescent="0.25">
      <c r="A1715" s="12" t="s">
        <v>432</v>
      </c>
      <c r="B1715" s="12" t="s">
        <v>106</v>
      </c>
      <c r="C1715" s="12" t="s">
        <v>325</v>
      </c>
      <c r="D1715" s="12" t="s">
        <v>362</v>
      </c>
      <c r="E1715" s="12" t="s">
        <v>366</v>
      </c>
      <c r="F1715" s="14" t="s">
        <v>381</v>
      </c>
      <c r="G1715" s="20">
        <v>0</v>
      </c>
      <c r="H1715" s="20">
        <v>0</v>
      </c>
      <c r="I1715" s="20">
        <v>19.2</v>
      </c>
      <c r="J1715" s="20"/>
      <c r="K1715" s="20"/>
      <c r="L1715" s="20"/>
      <c r="M1715" s="20">
        <f t="shared" si="3707"/>
        <v>0</v>
      </c>
      <c r="N1715" s="20">
        <f t="shared" si="3708"/>
        <v>0</v>
      </c>
      <c r="O1715" s="20">
        <f t="shared" si="3709"/>
        <v>19.2</v>
      </c>
      <c r="P1715" s="23"/>
      <c r="Q1715" s="23"/>
      <c r="R1715" s="23"/>
      <c r="S1715" s="23"/>
      <c r="T1715" s="23"/>
      <c r="U1715" s="23"/>
      <c r="V1715" s="23"/>
      <c r="W1715" s="23"/>
      <c r="X1715" s="23"/>
      <c r="Y1715" s="23"/>
      <c r="Z1715" s="23">
        <f t="shared" si="3715"/>
        <v>0</v>
      </c>
      <c r="AA1715" s="23">
        <f t="shared" si="3716"/>
        <v>0</v>
      </c>
      <c r="AB1715" s="23">
        <f t="shared" si="3717"/>
        <v>19.2</v>
      </c>
      <c r="AC1715" s="23"/>
      <c r="AD1715" s="23"/>
      <c r="AE1715" s="23"/>
      <c r="AF1715" s="23"/>
      <c r="AG1715" s="23"/>
      <c r="AH1715" s="23"/>
      <c r="AI1715" s="23"/>
      <c r="AJ1715" s="23"/>
      <c r="AK1715" s="23"/>
      <c r="AL1715" s="23"/>
      <c r="AM1715" s="23"/>
      <c r="AN1715" s="23"/>
      <c r="AO1715" s="23">
        <f t="shared" si="3756"/>
        <v>0</v>
      </c>
      <c r="AP1715" s="23">
        <f t="shared" si="3757"/>
        <v>0</v>
      </c>
      <c r="AQ1715" s="23">
        <f t="shared" si="3758"/>
        <v>19.2</v>
      </c>
      <c r="AR1715" s="23"/>
      <c r="AS1715" s="23">
        <f t="shared" si="3759"/>
        <v>0</v>
      </c>
      <c r="AT1715" s="23"/>
      <c r="AU1715" s="23"/>
      <c r="AV1715" s="23"/>
      <c r="AW1715" s="23"/>
      <c r="AX1715" s="23"/>
      <c r="AY1715" s="23">
        <f t="shared" si="3741"/>
        <v>0</v>
      </c>
      <c r="AZ1715" s="23"/>
      <c r="BA1715" s="5">
        <v>0</v>
      </c>
    </row>
    <row r="1716" spans="1:53" x14ac:dyDescent="0.25">
      <c r="A1716" s="16" t="s">
        <v>432</v>
      </c>
      <c r="B1716" s="16" t="s">
        <v>81</v>
      </c>
      <c r="C1716" s="16"/>
      <c r="D1716" s="16"/>
      <c r="E1716" s="16"/>
      <c r="F1716" s="7" t="s">
        <v>95</v>
      </c>
      <c r="G1716" s="18">
        <f>G1717+G1744</f>
        <v>166006.39999999999</v>
      </c>
      <c r="H1716" s="18">
        <f>H1717+H1744</f>
        <v>164175.1</v>
      </c>
      <c r="I1716" s="18">
        <f>I1717+I1744</f>
        <v>160365.9</v>
      </c>
      <c r="J1716" s="18">
        <f t="shared" ref="J1716:L1716" si="3797">J1717+J1744</f>
        <v>0</v>
      </c>
      <c r="K1716" s="18">
        <f t="shared" si="3797"/>
        <v>0</v>
      </c>
      <c r="L1716" s="18">
        <f t="shared" si="3797"/>
        <v>0</v>
      </c>
      <c r="M1716" s="20">
        <f t="shared" si="3707"/>
        <v>166006.39999999999</v>
      </c>
      <c r="N1716" s="20">
        <f t="shared" si="3708"/>
        <v>164175.1</v>
      </c>
      <c r="O1716" s="20">
        <f t="shared" si="3709"/>
        <v>160365.9</v>
      </c>
      <c r="P1716" s="21">
        <f t="shared" ref="P1716:AZ1716" si="3798">P1717+P1744</f>
        <v>0</v>
      </c>
      <c r="Q1716" s="21">
        <f t="shared" si="3798"/>
        <v>0</v>
      </c>
      <c r="R1716" s="21">
        <f t="shared" si="3798"/>
        <v>0</v>
      </c>
      <c r="S1716" s="21">
        <f t="shared" ref="S1716" si="3799">S1717+S1744</f>
        <v>0</v>
      </c>
      <c r="T1716" s="21">
        <f t="shared" si="3798"/>
        <v>0</v>
      </c>
      <c r="U1716" s="21">
        <f t="shared" si="3798"/>
        <v>0</v>
      </c>
      <c r="V1716" s="21">
        <f t="shared" ref="V1716" si="3800">V1717+V1744</f>
        <v>0</v>
      </c>
      <c r="W1716" s="21">
        <f t="shared" si="3798"/>
        <v>0</v>
      </c>
      <c r="X1716" s="21">
        <f t="shared" si="3798"/>
        <v>0</v>
      </c>
      <c r="Y1716" s="21">
        <f t="shared" si="3798"/>
        <v>0</v>
      </c>
      <c r="Z1716" s="21">
        <f t="shared" si="3715"/>
        <v>166006.39999999999</v>
      </c>
      <c r="AA1716" s="21">
        <f t="shared" si="3716"/>
        <v>164175.1</v>
      </c>
      <c r="AB1716" s="21">
        <f t="shared" si="3717"/>
        <v>160365.9</v>
      </c>
      <c r="AC1716" s="21">
        <f t="shared" ref="AC1716:AN1716" si="3801">AC1717+AC1744</f>
        <v>0</v>
      </c>
      <c r="AD1716" s="21">
        <f t="shared" si="3801"/>
        <v>0</v>
      </c>
      <c r="AE1716" s="21">
        <f t="shared" ref="AE1716" si="3802">AE1717+AE1744</f>
        <v>0</v>
      </c>
      <c r="AF1716" s="21">
        <f t="shared" si="3801"/>
        <v>0</v>
      </c>
      <c r="AG1716" s="21">
        <f t="shared" si="3801"/>
        <v>0</v>
      </c>
      <c r="AH1716" s="21">
        <f t="shared" si="3801"/>
        <v>548.72299999999996</v>
      </c>
      <c r="AI1716" s="21">
        <f t="shared" ref="AI1716" si="3803">AI1717+AI1744</f>
        <v>0</v>
      </c>
      <c r="AJ1716" s="21">
        <f t="shared" si="3801"/>
        <v>0</v>
      </c>
      <c r="AK1716" s="21">
        <f t="shared" si="3801"/>
        <v>620.50900000000001</v>
      </c>
      <c r="AL1716" s="21">
        <f t="shared" si="3801"/>
        <v>0</v>
      </c>
      <c r="AM1716" s="21">
        <f t="shared" si="3801"/>
        <v>0</v>
      </c>
      <c r="AN1716" s="21">
        <f t="shared" si="3801"/>
        <v>0</v>
      </c>
      <c r="AO1716" s="21">
        <f t="shared" si="3756"/>
        <v>167175.63199999998</v>
      </c>
      <c r="AP1716" s="21">
        <f t="shared" si="3757"/>
        <v>164175.1</v>
      </c>
      <c r="AQ1716" s="21">
        <f t="shared" si="3758"/>
        <v>160365.9</v>
      </c>
      <c r="AR1716" s="21">
        <f t="shared" ref="AR1716" si="3804">AR1717+AR1744</f>
        <v>0</v>
      </c>
      <c r="AS1716" s="21">
        <f t="shared" si="3759"/>
        <v>167175.63199999998</v>
      </c>
      <c r="AT1716" s="21">
        <f t="shared" ref="AT1716:AX1716" si="3805">AT1717+AT1744</f>
        <v>0</v>
      </c>
      <c r="AU1716" s="21">
        <f t="shared" si="3805"/>
        <v>0</v>
      </c>
      <c r="AV1716" s="21">
        <f t="shared" si="3805"/>
        <v>0</v>
      </c>
      <c r="AW1716" s="21">
        <f t="shared" si="3805"/>
        <v>0</v>
      </c>
      <c r="AX1716" s="21">
        <f t="shared" si="3805"/>
        <v>0</v>
      </c>
      <c r="AY1716" s="21">
        <f t="shared" si="3741"/>
        <v>167175.63199999998</v>
      </c>
      <c r="AZ1716" s="21">
        <f t="shared" si="3798"/>
        <v>0</v>
      </c>
    </row>
    <row r="1717" spans="1:53" x14ac:dyDescent="0.25">
      <c r="A1717" s="17" t="s">
        <v>432</v>
      </c>
      <c r="B1717" s="17" t="s">
        <v>81</v>
      </c>
      <c r="C1717" s="17" t="s">
        <v>135</v>
      </c>
      <c r="D1717" s="17"/>
      <c r="E1717" s="17"/>
      <c r="F1717" s="10" t="s">
        <v>393</v>
      </c>
      <c r="G1717" s="19">
        <f>G1718+G1729+G1734+G1739</f>
        <v>164510</v>
      </c>
      <c r="H1717" s="19">
        <f t="shared" ref="H1717:L1717" si="3806">H1718+H1729+H1734+H1739</f>
        <v>162697.4</v>
      </c>
      <c r="I1717" s="19">
        <f t="shared" si="3806"/>
        <v>158888.19999999998</v>
      </c>
      <c r="J1717" s="19">
        <f t="shared" si="3806"/>
        <v>0</v>
      </c>
      <c r="K1717" s="19">
        <f t="shared" si="3806"/>
        <v>0</v>
      </c>
      <c r="L1717" s="19">
        <f t="shared" si="3806"/>
        <v>0</v>
      </c>
      <c r="M1717" s="20">
        <f t="shared" si="3707"/>
        <v>164510</v>
      </c>
      <c r="N1717" s="20">
        <f t="shared" si="3708"/>
        <v>162697.4</v>
      </c>
      <c r="O1717" s="20">
        <f t="shared" si="3709"/>
        <v>158888.19999999998</v>
      </c>
      <c r="P1717" s="22">
        <f t="shared" ref="P1717:Q1717" si="3807">P1718+P1729+P1734+P1739</f>
        <v>0</v>
      </c>
      <c r="Q1717" s="22">
        <f t="shared" si="3807"/>
        <v>0</v>
      </c>
      <c r="R1717" s="22">
        <f t="shared" ref="R1717:T1717" si="3808">R1718+R1729+R1734+R1739</f>
        <v>0</v>
      </c>
      <c r="S1717" s="22">
        <f t="shared" si="3808"/>
        <v>0</v>
      </c>
      <c r="T1717" s="22">
        <f t="shared" si="3808"/>
        <v>0</v>
      </c>
      <c r="U1717" s="22">
        <f t="shared" ref="U1717:W1717" si="3809">U1718+U1729+U1734+U1739</f>
        <v>0</v>
      </c>
      <c r="V1717" s="22">
        <f t="shared" si="3809"/>
        <v>0</v>
      </c>
      <c r="W1717" s="22">
        <f t="shared" si="3809"/>
        <v>0</v>
      </c>
      <c r="X1717" s="22">
        <f t="shared" ref="X1717:Y1717" si="3810">X1718+X1729+X1734+X1739</f>
        <v>0</v>
      </c>
      <c r="Y1717" s="22">
        <f t="shared" si="3810"/>
        <v>0</v>
      </c>
      <c r="Z1717" s="22">
        <f t="shared" si="3715"/>
        <v>164510</v>
      </c>
      <c r="AA1717" s="22">
        <f t="shared" si="3716"/>
        <v>162697.4</v>
      </c>
      <c r="AB1717" s="22">
        <f t="shared" si="3717"/>
        <v>158888.19999999998</v>
      </c>
      <c r="AC1717" s="22">
        <f t="shared" ref="AC1717:AL1717" si="3811">AC1718+AC1729+AC1734+AC1739</f>
        <v>0</v>
      </c>
      <c r="AD1717" s="22">
        <f t="shared" si="3811"/>
        <v>0</v>
      </c>
      <c r="AE1717" s="22">
        <f t="shared" ref="AE1717" si="3812">AE1718+AE1729+AE1734+AE1739</f>
        <v>0</v>
      </c>
      <c r="AF1717" s="22">
        <f t="shared" si="3811"/>
        <v>0</v>
      </c>
      <c r="AG1717" s="22">
        <f t="shared" si="3811"/>
        <v>0</v>
      </c>
      <c r="AH1717" s="22">
        <f t="shared" si="3811"/>
        <v>548.72299999999996</v>
      </c>
      <c r="AI1717" s="22">
        <f t="shared" ref="AI1717" si="3813">AI1718+AI1729+AI1734+AI1739</f>
        <v>0</v>
      </c>
      <c r="AJ1717" s="22">
        <f t="shared" si="3811"/>
        <v>0</v>
      </c>
      <c r="AK1717" s="22">
        <f t="shared" si="3811"/>
        <v>620.50900000000001</v>
      </c>
      <c r="AL1717" s="22">
        <f t="shared" si="3811"/>
        <v>0</v>
      </c>
      <c r="AM1717" s="22">
        <f t="shared" ref="AM1717:AZ1717" si="3814">AM1718+AM1729+AM1734+AM1739</f>
        <v>0</v>
      </c>
      <c r="AN1717" s="22">
        <f t="shared" si="3814"/>
        <v>0</v>
      </c>
      <c r="AO1717" s="22">
        <f t="shared" si="3756"/>
        <v>165679.23199999999</v>
      </c>
      <c r="AP1717" s="22">
        <f t="shared" si="3757"/>
        <v>162697.4</v>
      </c>
      <c r="AQ1717" s="22">
        <f t="shared" si="3758"/>
        <v>158888.19999999998</v>
      </c>
      <c r="AR1717" s="22">
        <f t="shared" ref="AR1717" si="3815">AR1718+AR1729+AR1734+AR1739</f>
        <v>0</v>
      </c>
      <c r="AS1717" s="22">
        <f t="shared" si="3759"/>
        <v>165679.23199999999</v>
      </c>
      <c r="AT1717" s="22">
        <f t="shared" ref="AT1717:AX1717" si="3816">AT1718+AT1729+AT1734+AT1739</f>
        <v>0</v>
      </c>
      <c r="AU1717" s="22">
        <f t="shared" si="3816"/>
        <v>0</v>
      </c>
      <c r="AV1717" s="22">
        <f t="shared" si="3816"/>
        <v>0</v>
      </c>
      <c r="AW1717" s="22">
        <f t="shared" si="3816"/>
        <v>0</v>
      </c>
      <c r="AX1717" s="22">
        <f t="shared" si="3816"/>
        <v>0</v>
      </c>
      <c r="AY1717" s="22">
        <f t="shared" si="3741"/>
        <v>165679.23199999999</v>
      </c>
      <c r="AZ1717" s="22">
        <f t="shared" si="3814"/>
        <v>0</v>
      </c>
    </row>
    <row r="1718" spans="1:53" ht="31.5" x14ac:dyDescent="0.25">
      <c r="A1718" s="12" t="s">
        <v>432</v>
      </c>
      <c r="B1718" s="12" t="s">
        <v>81</v>
      </c>
      <c r="C1718" s="12" t="s">
        <v>135</v>
      </c>
      <c r="D1718" s="12" t="s">
        <v>351</v>
      </c>
      <c r="E1718" s="12"/>
      <c r="F1718" s="14" t="s">
        <v>410</v>
      </c>
      <c r="G1718" s="20">
        <f>G1719</f>
        <v>159008</v>
      </c>
      <c r="H1718" s="20">
        <f t="shared" ref="H1718:AZ1718" si="3817">H1719</f>
        <v>159126.5</v>
      </c>
      <c r="I1718" s="20">
        <f t="shared" si="3817"/>
        <v>155317</v>
      </c>
      <c r="J1718" s="20">
        <f t="shared" si="3817"/>
        <v>0</v>
      </c>
      <c r="K1718" s="20">
        <f t="shared" si="3817"/>
        <v>0</v>
      </c>
      <c r="L1718" s="20">
        <f t="shared" si="3817"/>
        <v>0</v>
      </c>
      <c r="M1718" s="20">
        <f t="shared" si="3707"/>
        <v>159008</v>
      </c>
      <c r="N1718" s="20">
        <f t="shared" si="3708"/>
        <v>159126.5</v>
      </c>
      <c r="O1718" s="20">
        <f t="shared" si="3709"/>
        <v>155317</v>
      </c>
      <c r="P1718" s="23">
        <f t="shared" si="3817"/>
        <v>0</v>
      </c>
      <c r="Q1718" s="23">
        <f t="shared" si="3817"/>
        <v>0</v>
      </c>
      <c r="R1718" s="23">
        <f t="shared" si="3817"/>
        <v>0</v>
      </c>
      <c r="S1718" s="23">
        <f t="shared" si="3817"/>
        <v>0</v>
      </c>
      <c r="T1718" s="23">
        <f t="shared" si="3817"/>
        <v>0</v>
      </c>
      <c r="U1718" s="23">
        <f t="shared" si="3817"/>
        <v>0</v>
      </c>
      <c r="V1718" s="23">
        <f t="shared" si="3817"/>
        <v>0</v>
      </c>
      <c r="W1718" s="23">
        <f t="shared" si="3817"/>
        <v>0</v>
      </c>
      <c r="X1718" s="23">
        <f t="shared" si="3817"/>
        <v>0</v>
      </c>
      <c r="Y1718" s="23">
        <f t="shared" si="3817"/>
        <v>0</v>
      </c>
      <c r="Z1718" s="23">
        <f t="shared" si="3715"/>
        <v>159008</v>
      </c>
      <c r="AA1718" s="23">
        <f t="shared" si="3716"/>
        <v>159126.5</v>
      </c>
      <c r="AB1718" s="23">
        <f t="shared" si="3717"/>
        <v>155317</v>
      </c>
      <c r="AC1718" s="23">
        <f t="shared" si="3817"/>
        <v>0</v>
      </c>
      <c r="AD1718" s="23">
        <f t="shared" si="3817"/>
        <v>0</v>
      </c>
      <c r="AE1718" s="23">
        <f t="shared" si="3817"/>
        <v>0</v>
      </c>
      <c r="AF1718" s="23">
        <f t="shared" si="3817"/>
        <v>0</v>
      </c>
      <c r="AG1718" s="23">
        <f t="shared" si="3817"/>
        <v>0</v>
      </c>
      <c r="AH1718" s="23">
        <f t="shared" si="3817"/>
        <v>0</v>
      </c>
      <c r="AI1718" s="23">
        <f t="shared" si="3817"/>
        <v>0</v>
      </c>
      <c r="AJ1718" s="23">
        <f t="shared" si="3817"/>
        <v>0</v>
      </c>
      <c r="AK1718" s="23">
        <f t="shared" si="3817"/>
        <v>549.87300000000005</v>
      </c>
      <c r="AL1718" s="23">
        <f t="shared" si="3817"/>
        <v>0</v>
      </c>
      <c r="AM1718" s="23">
        <f t="shared" si="3817"/>
        <v>0</v>
      </c>
      <c r="AN1718" s="23">
        <f t="shared" si="3817"/>
        <v>0</v>
      </c>
      <c r="AO1718" s="23">
        <f t="shared" si="3756"/>
        <v>159557.87299999999</v>
      </c>
      <c r="AP1718" s="23">
        <f t="shared" si="3757"/>
        <v>159126.5</v>
      </c>
      <c r="AQ1718" s="23">
        <f t="shared" si="3758"/>
        <v>155317</v>
      </c>
      <c r="AR1718" s="23">
        <f t="shared" si="3817"/>
        <v>0</v>
      </c>
      <c r="AS1718" s="23">
        <f t="shared" si="3759"/>
        <v>159557.87299999999</v>
      </c>
      <c r="AT1718" s="23">
        <f t="shared" si="3817"/>
        <v>0</v>
      </c>
      <c r="AU1718" s="23">
        <f t="shared" si="3817"/>
        <v>0</v>
      </c>
      <c r="AV1718" s="23">
        <f t="shared" si="3817"/>
        <v>0</v>
      </c>
      <c r="AW1718" s="23">
        <f t="shared" si="3817"/>
        <v>0</v>
      </c>
      <c r="AX1718" s="23">
        <f t="shared" si="3817"/>
        <v>0</v>
      </c>
      <c r="AY1718" s="23">
        <f t="shared" si="3741"/>
        <v>159557.87299999999</v>
      </c>
      <c r="AZ1718" s="23">
        <f t="shared" si="3817"/>
        <v>0</v>
      </c>
      <c r="BA1718" s="5"/>
    </row>
    <row r="1719" spans="1:53" ht="31.5" x14ac:dyDescent="0.25">
      <c r="A1719" s="12" t="s">
        <v>432</v>
      </c>
      <c r="B1719" s="12" t="s">
        <v>81</v>
      </c>
      <c r="C1719" s="12" t="s">
        <v>135</v>
      </c>
      <c r="D1719" s="12" t="s">
        <v>352</v>
      </c>
      <c r="E1719" s="12"/>
      <c r="F1719" s="14" t="s">
        <v>411</v>
      </c>
      <c r="G1719" s="20">
        <f>G1720+G1723+G1726</f>
        <v>159008</v>
      </c>
      <c r="H1719" s="20">
        <f t="shared" ref="H1719:L1719" si="3818">H1720+H1723+H1726</f>
        <v>159126.5</v>
      </c>
      <c r="I1719" s="20">
        <f t="shared" si="3818"/>
        <v>155317</v>
      </c>
      <c r="J1719" s="20">
        <f t="shared" si="3818"/>
        <v>0</v>
      </c>
      <c r="K1719" s="20">
        <f t="shared" si="3818"/>
        <v>0</v>
      </c>
      <c r="L1719" s="20">
        <f t="shared" si="3818"/>
        <v>0</v>
      </c>
      <c r="M1719" s="20">
        <f t="shared" si="3707"/>
        <v>159008</v>
      </c>
      <c r="N1719" s="20">
        <f t="shared" si="3708"/>
        <v>159126.5</v>
      </c>
      <c r="O1719" s="20">
        <f t="shared" si="3709"/>
        <v>155317</v>
      </c>
      <c r="P1719" s="23">
        <f t="shared" ref="P1719:Q1719" si="3819">P1720+P1723+P1726</f>
        <v>0</v>
      </c>
      <c r="Q1719" s="23">
        <f t="shared" si="3819"/>
        <v>0</v>
      </c>
      <c r="R1719" s="23">
        <f t="shared" ref="R1719:T1719" si="3820">R1720+R1723+R1726</f>
        <v>0</v>
      </c>
      <c r="S1719" s="23">
        <f t="shared" si="3820"/>
        <v>0</v>
      </c>
      <c r="T1719" s="23">
        <f t="shared" si="3820"/>
        <v>0</v>
      </c>
      <c r="U1719" s="23">
        <f t="shared" ref="U1719:W1719" si="3821">U1720+U1723+U1726</f>
        <v>0</v>
      </c>
      <c r="V1719" s="23">
        <f t="shared" si="3821"/>
        <v>0</v>
      </c>
      <c r="W1719" s="23">
        <f t="shared" si="3821"/>
        <v>0</v>
      </c>
      <c r="X1719" s="23">
        <f t="shared" ref="X1719:Y1719" si="3822">X1720+X1723+X1726</f>
        <v>0</v>
      </c>
      <c r="Y1719" s="23">
        <f t="shared" si="3822"/>
        <v>0</v>
      </c>
      <c r="Z1719" s="23">
        <f t="shared" si="3715"/>
        <v>159008</v>
      </c>
      <c r="AA1719" s="23">
        <f t="shared" si="3716"/>
        <v>159126.5</v>
      </c>
      <c r="AB1719" s="23">
        <f t="shared" si="3717"/>
        <v>155317</v>
      </c>
      <c r="AC1719" s="23">
        <f t="shared" ref="AC1719:AL1719" si="3823">AC1720+AC1723+AC1726</f>
        <v>0</v>
      </c>
      <c r="AD1719" s="23">
        <f t="shared" si="3823"/>
        <v>0</v>
      </c>
      <c r="AE1719" s="23">
        <f t="shared" ref="AE1719" si="3824">AE1720+AE1723+AE1726</f>
        <v>0</v>
      </c>
      <c r="AF1719" s="23">
        <f t="shared" si="3823"/>
        <v>0</v>
      </c>
      <c r="AG1719" s="23">
        <f t="shared" si="3823"/>
        <v>0</v>
      </c>
      <c r="AH1719" s="23">
        <f t="shared" si="3823"/>
        <v>0</v>
      </c>
      <c r="AI1719" s="23">
        <f t="shared" ref="AI1719" si="3825">AI1720+AI1723+AI1726</f>
        <v>0</v>
      </c>
      <c r="AJ1719" s="23">
        <f t="shared" si="3823"/>
        <v>0</v>
      </c>
      <c r="AK1719" s="23">
        <f t="shared" si="3823"/>
        <v>549.87300000000005</v>
      </c>
      <c r="AL1719" s="23">
        <f t="shared" si="3823"/>
        <v>0</v>
      </c>
      <c r="AM1719" s="23">
        <f t="shared" ref="AM1719:AZ1719" si="3826">AM1720+AM1723+AM1726</f>
        <v>0</v>
      </c>
      <c r="AN1719" s="23">
        <f t="shared" si="3826"/>
        <v>0</v>
      </c>
      <c r="AO1719" s="23">
        <f t="shared" si="3756"/>
        <v>159557.87299999999</v>
      </c>
      <c r="AP1719" s="23">
        <f t="shared" si="3757"/>
        <v>159126.5</v>
      </c>
      <c r="AQ1719" s="23">
        <f t="shared" si="3758"/>
        <v>155317</v>
      </c>
      <c r="AR1719" s="23">
        <f t="shared" ref="AR1719" si="3827">AR1720+AR1723+AR1726</f>
        <v>0</v>
      </c>
      <c r="AS1719" s="23">
        <f t="shared" si="3759"/>
        <v>159557.87299999999</v>
      </c>
      <c r="AT1719" s="23">
        <f t="shared" ref="AT1719:AX1719" si="3828">AT1720+AT1723+AT1726</f>
        <v>0</v>
      </c>
      <c r="AU1719" s="23">
        <f t="shared" si="3828"/>
        <v>0</v>
      </c>
      <c r="AV1719" s="23">
        <f t="shared" si="3828"/>
        <v>0</v>
      </c>
      <c r="AW1719" s="23">
        <f t="shared" si="3828"/>
        <v>0</v>
      </c>
      <c r="AX1719" s="23">
        <f t="shared" si="3828"/>
        <v>0</v>
      </c>
      <c r="AY1719" s="23">
        <f t="shared" si="3741"/>
        <v>159557.87299999999</v>
      </c>
      <c r="AZ1719" s="23">
        <f t="shared" si="3826"/>
        <v>0</v>
      </c>
      <c r="BA1719" s="5"/>
    </row>
    <row r="1720" spans="1:53" x14ac:dyDescent="0.25">
      <c r="A1720" s="12" t="s">
        <v>432</v>
      </c>
      <c r="B1720" s="12" t="s">
        <v>81</v>
      </c>
      <c r="C1720" s="12" t="s">
        <v>135</v>
      </c>
      <c r="D1720" s="12" t="s">
        <v>327</v>
      </c>
      <c r="E1720" s="12"/>
      <c r="F1720" s="14" t="s">
        <v>846</v>
      </c>
      <c r="G1720" s="20">
        <f>G1721</f>
        <v>155957.6</v>
      </c>
      <c r="H1720" s="20">
        <f t="shared" ref="H1720:AZ1721" si="3829">H1721</f>
        <v>156276.5</v>
      </c>
      <c r="I1720" s="20">
        <f t="shared" si="3829"/>
        <v>152467</v>
      </c>
      <c r="J1720" s="20">
        <f t="shared" si="3829"/>
        <v>0</v>
      </c>
      <c r="K1720" s="20">
        <f t="shared" si="3829"/>
        <v>0</v>
      </c>
      <c r="L1720" s="20">
        <f t="shared" si="3829"/>
        <v>0</v>
      </c>
      <c r="M1720" s="20">
        <f t="shared" si="3707"/>
        <v>155957.6</v>
      </c>
      <c r="N1720" s="20">
        <f t="shared" si="3708"/>
        <v>156276.5</v>
      </c>
      <c r="O1720" s="20">
        <f t="shared" si="3709"/>
        <v>152467</v>
      </c>
      <c r="P1720" s="23">
        <f t="shared" si="3829"/>
        <v>0</v>
      </c>
      <c r="Q1720" s="23">
        <f t="shared" si="3829"/>
        <v>0</v>
      </c>
      <c r="R1720" s="23">
        <f t="shared" si="3829"/>
        <v>0</v>
      </c>
      <c r="S1720" s="23">
        <f t="shared" si="3829"/>
        <v>0</v>
      </c>
      <c r="T1720" s="23">
        <f t="shared" si="3829"/>
        <v>0</v>
      </c>
      <c r="U1720" s="23">
        <f t="shared" si="3829"/>
        <v>0</v>
      </c>
      <c r="V1720" s="23">
        <f t="shared" si="3829"/>
        <v>0</v>
      </c>
      <c r="W1720" s="23">
        <f t="shared" si="3829"/>
        <v>0</v>
      </c>
      <c r="X1720" s="23">
        <f t="shared" si="3829"/>
        <v>0</v>
      </c>
      <c r="Y1720" s="23">
        <f t="shared" si="3829"/>
        <v>0</v>
      </c>
      <c r="Z1720" s="23">
        <f t="shared" si="3715"/>
        <v>155957.6</v>
      </c>
      <c r="AA1720" s="23">
        <f t="shared" si="3716"/>
        <v>156276.5</v>
      </c>
      <c r="AB1720" s="23">
        <f t="shared" si="3717"/>
        <v>152467</v>
      </c>
      <c r="AC1720" s="23">
        <f t="shared" si="3829"/>
        <v>0</v>
      </c>
      <c r="AD1720" s="23">
        <f t="shared" si="3829"/>
        <v>0</v>
      </c>
      <c r="AE1720" s="23">
        <f t="shared" si="3829"/>
        <v>0</v>
      </c>
      <c r="AF1720" s="23">
        <f t="shared" si="3829"/>
        <v>0</v>
      </c>
      <c r="AG1720" s="23">
        <f t="shared" si="3829"/>
        <v>0</v>
      </c>
      <c r="AH1720" s="23">
        <f t="shared" si="3829"/>
        <v>0</v>
      </c>
      <c r="AI1720" s="23">
        <f t="shared" si="3829"/>
        <v>0</v>
      </c>
      <c r="AJ1720" s="23">
        <f t="shared" si="3829"/>
        <v>0</v>
      </c>
      <c r="AK1720" s="23">
        <f t="shared" si="3829"/>
        <v>397.20800000000003</v>
      </c>
      <c r="AL1720" s="23">
        <f t="shared" si="3829"/>
        <v>0</v>
      </c>
      <c r="AM1720" s="23">
        <f t="shared" si="3829"/>
        <v>0</v>
      </c>
      <c r="AN1720" s="23">
        <f t="shared" si="3829"/>
        <v>0</v>
      </c>
      <c r="AO1720" s="23">
        <f t="shared" si="3756"/>
        <v>156354.80800000002</v>
      </c>
      <c r="AP1720" s="23">
        <f t="shared" si="3757"/>
        <v>156276.5</v>
      </c>
      <c r="AQ1720" s="23">
        <f t="shared" si="3758"/>
        <v>152467</v>
      </c>
      <c r="AR1720" s="23">
        <f t="shared" si="3829"/>
        <v>0</v>
      </c>
      <c r="AS1720" s="23">
        <f t="shared" si="3759"/>
        <v>156354.80800000002</v>
      </c>
      <c r="AT1720" s="23">
        <f t="shared" si="3829"/>
        <v>0</v>
      </c>
      <c r="AU1720" s="23">
        <f t="shared" si="3829"/>
        <v>0</v>
      </c>
      <c r="AV1720" s="23">
        <f t="shared" si="3829"/>
        <v>0</v>
      </c>
      <c r="AW1720" s="23">
        <f t="shared" si="3829"/>
        <v>0</v>
      </c>
      <c r="AX1720" s="23">
        <f t="shared" si="3829"/>
        <v>0</v>
      </c>
      <c r="AY1720" s="23">
        <f t="shared" si="3741"/>
        <v>156354.80800000002</v>
      </c>
      <c r="AZ1720" s="23">
        <f t="shared" si="3829"/>
        <v>0</v>
      </c>
    </row>
    <row r="1721" spans="1:53" ht="31.5" x14ac:dyDescent="0.25">
      <c r="A1721" s="12" t="s">
        <v>432</v>
      </c>
      <c r="B1721" s="12" t="s">
        <v>81</v>
      </c>
      <c r="C1721" s="12" t="s">
        <v>135</v>
      </c>
      <c r="D1721" s="12" t="s">
        <v>327</v>
      </c>
      <c r="E1721" s="12" t="s">
        <v>7</v>
      </c>
      <c r="F1721" s="14" t="s">
        <v>383</v>
      </c>
      <c r="G1721" s="20">
        <f>G1722</f>
        <v>155957.6</v>
      </c>
      <c r="H1721" s="20">
        <f t="shared" si="3829"/>
        <v>156276.5</v>
      </c>
      <c r="I1721" s="20">
        <f t="shared" si="3829"/>
        <v>152467</v>
      </c>
      <c r="J1721" s="20">
        <f t="shared" si="3829"/>
        <v>0</v>
      </c>
      <c r="K1721" s="20">
        <f t="shared" si="3829"/>
        <v>0</v>
      </c>
      <c r="L1721" s="20">
        <f t="shared" si="3829"/>
        <v>0</v>
      </c>
      <c r="M1721" s="20">
        <f t="shared" si="3707"/>
        <v>155957.6</v>
      </c>
      <c r="N1721" s="20">
        <f t="shared" si="3708"/>
        <v>156276.5</v>
      </c>
      <c r="O1721" s="20">
        <f t="shared" si="3709"/>
        <v>152467</v>
      </c>
      <c r="P1721" s="23">
        <f t="shared" si="3829"/>
        <v>0</v>
      </c>
      <c r="Q1721" s="23">
        <f t="shared" si="3829"/>
        <v>0</v>
      </c>
      <c r="R1721" s="23">
        <f t="shared" si="3829"/>
        <v>0</v>
      </c>
      <c r="S1721" s="23">
        <f t="shared" si="3829"/>
        <v>0</v>
      </c>
      <c r="T1721" s="23">
        <f t="shared" si="3829"/>
        <v>0</v>
      </c>
      <c r="U1721" s="23">
        <f t="shared" si="3829"/>
        <v>0</v>
      </c>
      <c r="V1721" s="23">
        <f t="shared" si="3829"/>
        <v>0</v>
      </c>
      <c r="W1721" s="23">
        <f t="shared" si="3829"/>
        <v>0</v>
      </c>
      <c r="X1721" s="23">
        <f t="shared" si="3829"/>
        <v>0</v>
      </c>
      <c r="Y1721" s="23">
        <f t="shared" si="3829"/>
        <v>0</v>
      </c>
      <c r="Z1721" s="23">
        <f t="shared" si="3715"/>
        <v>155957.6</v>
      </c>
      <c r="AA1721" s="23">
        <f t="shared" si="3716"/>
        <v>156276.5</v>
      </c>
      <c r="AB1721" s="23">
        <f t="shared" si="3717"/>
        <v>152467</v>
      </c>
      <c r="AC1721" s="23">
        <f t="shared" si="3829"/>
        <v>0</v>
      </c>
      <c r="AD1721" s="23">
        <f t="shared" si="3829"/>
        <v>0</v>
      </c>
      <c r="AE1721" s="23">
        <f t="shared" si="3829"/>
        <v>0</v>
      </c>
      <c r="AF1721" s="23">
        <f t="shared" si="3829"/>
        <v>0</v>
      </c>
      <c r="AG1721" s="23">
        <f t="shared" si="3829"/>
        <v>0</v>
      </c>
      <c r="AH1721" s="23">
        <f t="shared" si="3829"/>
        <v>0</v>
      </c>
      <c r="AI1721" s="23">
        <f t="shared" si="3829"/>
        <v>0</v>
      </c>
      <c r="AJ1721" s="23">
        <f t="shared" si="3829"/>
        <v>0</v>
      </c>
      <c r="AK1721" s="23">
        <f t="shared" si="3829"/>
        <v>397.20800000000003</v>
      </c>
      <c r="AL1721" s="23">
        <f t="shared" si="3829"/>
        <v>0</v>
      </c>
      <c r="AM1721" s="23">
        <f t="shared" si="3829"/>
        <v>0</v>
      </c>
      <c r="AN1721" s="23">
        <f t="shared" si="3829"/>
        <v>0</v>
      </c>
      <c r="AO1721" s="23">
        <f t="shared" si="3756"/>
        <v>156354.80800000002</v>
      </c>
      <c r="AP1721" s="23">
        <f t="shared" si="3757"/>
        <v>156276.5</v>
      </c>
      <c r="AQ1721" s="23">
        <f t="shared" si="3758"/>
        <v>152467</v>
      </c>
      <c r="AR1721" s="23">
        <f t="shared" si="3829"/>
        <v>0</v>
      </c>
      <c r="AS1721" s="23">
        <f t="shared" si="3759"/>
        <v>156354.80800000002</v>
      </c>
      <c r="AT1721" s="23">
        <f t="shared" si="3829"/>
        <v>0</v>
      </c>
      <c r="AU1721" s="23">
        <f t="shared" si="3829"/>
        <v>0</v>
      </c>
      <c r="AV1721" s="23">
        <f t="shared" si="3829"/>
        <v>0</v>
      </c>
      <c r="AW1721" s="23">
        <f t="shared" si="3829"/>
        <v>0</v>
      </c>
      <c r="AX1721" s="23">
        <f t="shared" si="3829"/>
        <v>0</v>
      </c>
      <c r="AY1721" s="23">
        <f t="shared" si="3741"/>
        <v>156354.80800000002</v>
      </c>
      <c r="AZ1721" s="23">
        <f t="shared" si="3829"/>
        <v>0</v>
      </c>
    </row>
    <row r="1722" spans="1:53" ht="31.5" x14ac:dyDescent="0.25">
      <c r="A1722" s="12" t="s">
        <v>432</v>
      </c>
      <c r="B1722" s="12" t="s">
        <v>81</v>
      </c>
      <c r="C1722" s="12" t="s">
        <v>135</v>
      </c>
      <c r="D1722" s="12" t="s">
        <v>327</v>
      </c>
      <c r="E1722" s="12">
        <v>240</v>
      </c>
      <c r="F1722" s="14" t="s">
        <v>372</v>
      </c>
      <c r="G1722" s="20">
        <v>155957.6</v>
      </c>
      <c r="H1722" s="20">
        <v>156276.5</v>
      </c>
      <c r="I1722" s="20">
        <v>152467</v>
      </c>
      <c r="J1722" s="20"/>
      <c r="K1722" s="20"/>
      <c r="L1722" s="20"/>
      <c r="M1722" s="20">
        <f t="shared" si="3707"/>
        <v>155957.6</v>
      </c>
      <c r="N1722" s="20">
        <f t="shared" si="3708"/>
        <v>156276.5</v>
      </c>
      <c r="O1722" s="20">
        <f t="shared" si="3709"/>
        <v>152467</v>
      </c>
      <c r="P1722" s="23"/>
      <c r="Q1722" s="23"/>
      <c r="R1722" s="23"/>
      <c r="S1722" s="23"/>
      <c r="T1722" s="23"/>
      <c r="U1722" s="23"/>
      <c r="V1722" s="23"/>
      <c r="W1722" s="23"/>
      <c r="X1722" s="23"/>
      <c r="Y1722" s="23"/>
      <c r="Z1722" s="23">
        <f t="shared" si="3715"/>
        <v>155957.6</v>
      </c>
      <c r="AA1722" s="23">
        <f t="shared" si="3716"/>
        <v>156276.5</v>
      </c>
      <c r="AB1722" s="23">
        <f t="shared" si="3717"/>
        <v>152467</v>
      </c>
      <c r="AC1722" s="23"/>
      <c r="AD1722" s="23"/>
      <c r="AE1722" s="23"/>
      <c r="AF1722" s="23"/>
      <c r="AG1722" s="23"/>
      <c r="AH1722" s="23"/>
      <c r="AI1722" s="23"/>
      <c r="AJ1722" s="23"/>
      <c r="AK1722" s="23">
        <v>397.20800000000003</v>
      </c>
      <c r="AL1722" s="23"/>
      <c r="AM1722" s="23"/>
      <c r="AN1722" s="23"/>
      <c r="AO1722" s="23">
        <f t="shared" si="3756"/>
        <v>156354.80800000002</v>
      </c>
      <c r="AP1722" s="23">
        <f t="shared" si="3757"/>
        <v>156276.5</v>
      </c>
      <c r="AQ1722" s="23">
        <f t="shared" si="3758"/>
        <v>152467</v>
      </c>
      <c r="AR1722" s="23"/>
      <c r="AS1722" s="23">
        <f t="shared" si="3759"/>
        <v>156354.80800000002</v>
      </c>
      <c r="AT1722" s="23"/>
      <c r="AU1722" s="23"/>
      <c r="AV1722" s="23"/>
      <c r="AW1722" s="23"/>
      <c r="AX1722" s="23"/>
      <c r="AY1722" s="23">
        <f t="shared" si="3741"/>
        <v>156354.80800000002</v>
      </c>
      <c r="AZ1722" s="23"/>
    </row>
    <row r="1723" spans="1:53" x14ac:dyDescent="0.25">
      <c r="A1723" s="12" t="s">
        <v>432</v>
      </c>
      <c r="B1723" s="12" t="s">
        <v>81</v>
      </c>
      <c r="C1723" s="12" t="s">
        <v>135</v>
      </c>
      <c r="D1723" s="12" t="s">
        <v>328</v>
      </c>
      <c r="E1723" s="12"/>
      <c r="F1723" s="14" t="s">
        <v>412</v>
      </c>
      <c r="G1723" s="20">
        <f>G1724</f>
        <v>2850</v>
      </c>
      <c r="H1723" s="20">
        <f t="shared" ref="H1723:AZ1724" si="3830">H1724</f>
        <v>2850</v>
      </c>
      <c r="I1723" s="20">
        <f t="shared" si="3830"/>
        <v>2850</v>
      </c>
      <c r="J1723" s="20">
        <f t="shared" si="3830"/>
        <v>0</v>
      </c>
      <c r="K1723" s="20">
        <f t="shared" si="3830"/>
        <v>0</v>
      </c>
      <c r="L1723" s="20">
        <f t="shared" si="3830"/>
        <v>0</v>
      </c>
      <c r="M1723" s="20">
        <f t="shared" si="3707"/>
        <v>2850</v>
      </c>
      <c r="N1723" s="20">
        <f t="shared" si="3708"/>
        <v>2850</v>
      </c>
      <c r="O1723" s="20">
        <f t="shared" si="3709"/>
        <v>2850</v>
      </c>
      <c r="P1723" s="23">
        <f t="shared" si="3830"/>
        <v>0</v>
      </c>
      <c r="Q1723" s="23">
        <f t="shared" si="3830"/>
        <v>0</v>
      </c>
      <c r="R1723" s="23">
        <f t="shared" si="3830"/>
        <v>0</v>
      </c>
      <c r="S1723" s="23">
        <f t="shared" si="3830"/>
        <v>0</v>
      </c>
      <c r="T1723" s="23">
        <f t="shared" si="3830"/>
        <v>0</v>
      </c>
      <c r="U1723" s="23">
        <f t="shared" si="3830"/>
        <v>0</v>
      </c>
      <c r="V1723" s="23">
        <f t="shared" si="3830"/>
        <v>0</v>
      </c>
      <c r="W1723" s="23">
        <f t="shared" si="3830"/>
        <v>0</v>
      </c>
      <c r="X1723" s="23">
        <f t="shared" si="3830"/>
        <v>0</v>
      </c>
      <c r="Y1723" s="23">
        <f t="shared" si="3830"/>
        <v>0</v>
      </c>
      <c r="Z1723" s="23">
        <f t="shared" si="3715"/>
        <v>2850</v>
      </c>
      <c r="AA1723" s="23">
        <f t="shared" si="3716"/>
        <v>2850</v>
      </c>
      <c r="AB1723" s="23">
        <f t="shared" si="3717"/>
        <v>2850</v>
      </c>
      <c r="AC1723" s="23">
        <f t="shared" si="3830"/>
        <v>0</v>
      </c>
      <c r="AD1723" s="23">
        <f t="shared" si="3830"/>
        <v>0</v>
      </c>
      <c r="AE1723" s="23">
        <f t="shared" si="3830"/>
        <v>0</v>
      </c>
      <c r="AF1723" s="23">
        <f t="shared" si="3830"/>
        <v>0</v>
      </c>
      <c r="AG1723" s="23">
        <f t="shared" si="3830"/>
        <v>0</v>
      </c>
      <c r="AH1723" s="23">
        <f t="shared" si="3830"/>
        <v>0</v>
      </c>
      <c r="AI1723" s="23">
        <f t="shared" si="3830"/>
        <v>0</v>
      </c>
      <c r="AJ1723" s="23">
        <f t="shared" si="3830"/>
        <v>0</v>
      </c>
      <c r="AK1723" s="23">
        <f t="shared" si="3830"/>
        <v>152.66499999999999</v>
      </c>
      <c r="AL1723" s="23">
        <f t="shared" si="3830"/>
        <v>0</v>
      </c>
      <c r="AM1723" s="23">
        <f t="shared" si="3830"/>
        <v>0</v>
      </c>
      <c r="AN1723" s="23">
        <f t="shared" si="3830"/>
        <v>0</v>
      </c>
      <c r="AO1723" s="23">
        <f t="shared" si="3756"/>
        <v>3002.665</v>
      </c>
      <c r="AP1723" s="23">
        <f t="shared" si="3757"/>
        <v>2850</v>
      </c>
      <c r="AQ1723" s="23">
        <f t="shared" si="3758"/>
        <v>2850</v>
      </c>
      <c r="AR1723" s="23">
        <f t="shared" si="3830"/>
        <v>0</v>
      </c>
      <c r="AS1723" s="23">
        <f t="shared" si="3759"/>
        <v>3002.665</v>
      </c>
      <c r="AT1723" s="23">
        <f t="shared" si="3830"/>
        <v>0</v>
      </c>
      <c r="AU1723" s="23">
        <f t="shared" si="3830"/>
        <v>0</v>
      </c>
      <c r="AV1723" s="23">
        <f t="shared" si="3830"/>
        <v>0</v>
      </c>
      <c r="AW1723" s="23">
        <f t="shared" si="3830"/>
        <v>0</v>
      </c>
      <c r="AX1723" s="23">
        <f t="shared" si="3830"/>
        <v>0</v>
      </c>
      <c r="AY1723" s="23">
        <f t="shared" si="3741"/>
        <v>3002.665</v>
      </c>
      <c r="AZ1723" s="23">
        <f t="shared" si="3830"/>
        <v>0</v>
      </c>
    </row>
    <row r="1724" spans="1:53" ht="31.5" x14ac:dyDescent="0.25">
      <c r="A1724" s="12" t="s">
        <v>432</v>
      </c>
      <c r="B1724" s="12" t="s">
        <v>81</v>
      </c>
      <c r="C1724" s="12" t="s">
        <v>135</v>
      </c>
      <c r="D1724" s="12" t="s">
        <v>328</v>
      </c>
      <c r="E1724" s="12" t="s">
        <v>7</v>
      </c>
      <c r="F1724" s="14" t="s">
        <v>383</v>
      </c>
      <c r="G1724" s="20">
        <f>G1725</f>
        <v>2850</v>
      </c>
      <c r="H1724" s="20">
        <f t="shared" si="3830"/>
        <v>2850</v>
      </c>
      <c r="I1724" s="20">
        <f t="shared" si="3830"/>
        <v>2850</v>
      </c>
      <c r="J1724" s="20">
        <f t="shared" si="3830"/>
        <v>0</v>
      </c>
      <c r="K1724" s="20">
        <f t="shared" si="3830"/>
        <v>0</v>
      </c>
      <c r="L1724" s="20">
        <f t="shared" si="3830"/>
        <v>0</v>
      </c>
      <c r="M1724" s="20">
        <f t="shared" si="3707"/>
        <v>2850</v>
      </c>
      <c r="N1724" s="20">
        <f t="shared" si="3708"/>
        <v>2850</v>
      </c>
      <c r="O1724" s="20">
        <f t="shared" si="3709"/>
        <v>2850</v>
      </c>
      <c r="P1724" s="23">
        <f t="shared" si="3830"/>
        <v>0</v>
      </c>
      <c r="Q1724" s="23">
        <f t="shared" si="3830"/>
        <v>0</v>
      </c>
      <c r="R1724" s="23">
        <f t="shared" si="3830"/>
        <v>0</v>
      </c>
      <c r="S1724" s="23">
        <f t="shared" si="3830"/>
        <v>0</v>
      </c>
      <c r="T1724" s="23">
        <f t="shared" si="3830"/>
        <v>0</v>
      </c>
      <c r="U1724" s="23">
        <f t="shared" si="3830"/>
        <v>0</v>
      </c>
      <c r="V1724" s="23">
        <f t="shared" si="3830"/>
        <v>0</v>
      </c>
      <c r="W1724" s="23">
        <f t="shared" si="3830"/>
        <v>0</v>
      </c>
      <c r="X1724" s="23">
        <f t="shared" si="3830"/>
        <v>0</v>
      </c>
      <c r="Y1724" s="23">
        <f t="shared" si="3830"/>
        <v>0</v>
      </c>
      <c r="Z1724" s="23">
        <f t="shared" si="3715"/>
        <v>2850</v>
      </c>
      <c r="AA1724" s="23">
        <f t="shared" si="3716"/>
        <v>2850</v>
      </c>
      <c r="AB1724" s="23">
        <f t="shared" si="3717"/>
        <v>2850</v>
      </c>
      <c r="AC1724" s="23">
        <f t="shared" si="3830"/>
        <v>0</v>
      </c>
      <c r="AD1724" s="23">
        <f t="shared" si="3830"/>
        <v>0</v>
      </c>
      <c r="AE1724" s="23">
        <f t="shared" si="3830"/>
        <v>0</v>
      </c>
      <c r="AF1724" s="23">
        <f t="shared" si="3830"/>
        <v>0</v>
      </c>
      <c r="AG1724" s="23">
        <f t="shared" si="3830"/>
        <v>0</v>
      </c>
      <c r="AH1724" s="23">
        <f t="shared" si="3830"/>
        <v>0</v>
      </c>
      <c r="AI1724" s="23">
        <f t="shared" si="3830"/>
        <v>0</v>
      </c>
      <c r="AJ1724" s="23">
        <f t="shared" si="3830"/>
        <v>0</v>
      </c>
      <c r="AK1724" s="23">
        <f t="shared" si="3830"/>
        <v>152.66499999999999</v>
      </c>
      <c r="AL1724" s="23">
        <f t="shared" si="3830"/>
        <v>0</v>
      </c>
      <c r="AM1724" s="23">
        <f t="shared" si="3830"/>
        <v>0</v>
      </c>
      <c r="AN1724" s="23">
        <f t="shared" si="3830"/>
        <v>0</v>
      </c>
      <c r="AO1724" s="23">
        <f t="shared" si="3756"/>
        <v>3002.665</v>
      </c>
      <c r="AP1724" s="23">
        <f t="shared" si="3757"/>
        <v>2850</v>
      </c>
      <c r="AQ1724" s="23">
        <f t="shared" si="3758"/>
        <v>2850</v>
      </c>
      <c r="AR1724" s="23">
        <f t="shared" si="3830"/>
        <v>0</v>
      </c>
      <c r="AS1724" s="23">
        <f t="shared" si="3759"/>
        <v>3002.665</v>
      </c>
      <c r="AT1724" s="23">
        <f t="shared" si="3830"/>
        <v>0</v>
      </c>
      <c r="AU1724" s="23">
        <f t="shared" si="3830"/>
        <v>0</v>
      </c>
      <c r="AV1724" s="23">
        <f t="shared" si="3830"/>
        <v>0</v>
      </c>
      <c r="AW1724" s="23">
        <f t="shared" si="3830"/>
        <v>0</v>
      </c>
      <c r="AX1724" s="23">
        <f t="shared" si="3830"/>
        <v>0</v>
      </c>
      <c r="AY1724" s="23">
        <f t="shared" si="3741"/>
        <v>3002.665</v>
      </c>
      <c r="AZ1724" s="23">
        <f t="shared" si="3830"/>
        <v>0</v>
      </c>
    </row>
    <row r="1725" spans="1:53" ht="31.5" x14ac:dyDescent="0.25">
      <c r="A1725" s="12" t="s">
        <v>432</v>
      </c>
      <c r="B1725" s="12" t="s">
        <v>81</v>
      </c>
      <c r="C1725" s="12" t="s">
        <v>135</v>
      </c>
      <c r="D1725" s="12" t="s">
        <v>328</v>
      </c>
      <c r="E1725" s="12">
        <v>240</v>
      </c>
      <c r="F1725" s="14" t="s">
        <v>372</v>
      </c>
      <c r="G1725" s="20">
        <v>2850</v>
      </c>
      <c r="H1725" s="20">
        <v>2850</v>
      </c>
      <c r="I1725" s="20">
        <v>2850</v>
      </c>
      <c r="J1725" s="20"/>
      <c r="K1725" s="20"/>
      <c r="L1725" s="20"/>
      <c r="M1725" s="20">
        <f t="shared" si="3707"/>
        <v>2850</v>
      </c>
      <c r="N1725" s="20">
        <f t="shared" si="3708"/>
        <v>2850</v>
      </c>
      <c r="O1725" s="20">
        <f t="shared" si="3709"/>
        <v>2850</v>
      </c>
      <c r="P1725" s="23"/>
      <c r="Q1725" s="23"/>
      <c r="R1725" s="23"/>
      <c r="S1725" s="23"/>
      <c r="T1725" s="23"/>
      <c r="U1725" s="23"/>
      <c r="V1725" s="23"/>
      <c r="W1725" s="23"/>
      <c r="X1725" s="23"/>
      <c r="Y1725" s="23"/>
      <c r="Z1725" s="23">
        <f t="shared" si="3715"/>
        <v>2850</v>
      </c>
      <c r="AA1725" s="23">
        <f t="shared" si="3716"/>
        <v>2850</v>
      </c>
      <c r="AB1725" s="23">
        <f t="shared" si="3717"/>
        <v>2850</v>
      </c>
      <c r="AC1725" s="23"/>
      <c r="AD1725" s="23"/>
      <c r="AE1725" s="23"/>
      <c r="AF1725" s="23"/>
      <c r="AG1725" s="23"/>
      <c r="AH1725" s="23"/>
      <c r="AI1725" s="23"/>
      <c r="AJ1725" s="23"/>
      <c r="AK1725" s="23">
        <v>152.66499999999999</v>
      </c>
      <c r="AL1725" s="23"/>
      <c r="AM1725" s="23"/>
      <c r="AN1725" s="23"/>
      <c r="AO1725" s="23">
        <f t="shared" si="3756"/>
        <v>3002.665</v>
      </c>
      <c r="AP1725" s="23">
        <f t="shared" si="3757"/>
        <v>2850</v>
      </c>
      <c r="AQ1725" s="23">
        <f t="shared" si="3758"/>
        <v>2850</v>
      </c>
      <c r="AR1725" s="23"/>
      <c r="AS1725" s="23">
        <f t="shared" si="3759"/>
        <v>3002.665</v>
      </c>
      <c r="AT1725" s="23"/>
      <c r="AU1725" s="23"/>
      <c r="AV1725" s="23"/>
      <c r="AW1725" s="23"/>
      <c r="AX1725" s="23"/>
      <c r="AY1725" s="23">
        <f t="shared" si="3741"/>
        <v>3002.665</v>
      </c>
      <c r="AZ1725" s="23"/>
    </row>
    <row r="1726" spans="1:53" ht="31.5" x14ac:dyDescent="0.25">
      <c r="A1726" s="12" t="s">
        <v>432</v>
      </c>
      <c r="B1726" s="12" t="s">
        <v>81</v>
      </c>
      <c r="C1726" s="12" t="s">
        <v>135</v>
      </c>
      <c r="D1726" s="12" t="s">
        <v>329</v>
      </c>
      <c r="E1726" s="12"/>
      <c r="F1726" s="14" t="s">
        <v>987</v>
      </c>
      <c r="G1726" s="20">
        <f>G1727</f>
        <v>200.4</v>
      </c>
      <c r="H1726" s="20">
        <f t="shared" ref="H1726:AZ1727" si="3831">H1727</f>
        <v>0</v>
      </c>
      <c r="I1726" s="20">
        <f t="shared" si="3831"/>
        <v>0</v>
      </c>
      <c r="J1726" s="20">
        <f t="shared" si="3831"/>
        <v>0</v>
      </c>
      <c r="K1726" s="20">
        <f t="shared" si="3831"/>
        <v>0</v>
      </c>
      <c r="L1726" s="20">
        <f t="shared" si="3831"/>
        <v>0</v>
      </c>
      <c r="M1726" s="20">
        <f t="shared" si="3707"/>
        <v>200.4</v>
      </c>
      <c r="N1726" s="20">
        <f t="shared" si="3708"/>
        <v>0</v>
      </c>
      <c r="O1726" s="20">
        <f t="shared" si="3709"/>
        <v>0</v>
      </c>
      <c r="P1726" s="23">
        <f t="shared" si="3831"/>
        <v>0</v>
      </c>
      <c r="Q1726" s="23">
        <f t="shared" si="3831"/>
        <v>0</v>
      </c>
      <c r="R1726" s="23">
        <f t="shared" si="3831"/>
        <v>0</v>
      </c>
      <c r="S1726" s="23">
        <f t="shared" si="3831"/>
        <v>0</v>
      </c>
      <c r="T1726" s="23">
        <f t="shared" si="3831"/>
        <v>0</v>
      </c>
      <c r="U1726" s="23">
        <f t="shared" si="3831"/>
        <v>0</v>
      </c>
      <c r="V1726" s="23">
        <f t="shared" si="3831"/>
        <v>0</v>
      </c>
      <c r="W1726" s="23">
        <f t="shared" si="3831"/>
        <v>0</v>
      </c>
      <c r="X1726" s="23">
        <f t="shared" si="3831"/>
        <v>0</v>
      </c>
      <c r="Y1726" s="23">
        <f t="shared" si="3831"/>
        <v>0</v>
      </c>
      <c r="Z1726" s="23">
        <f t="shared" si="3715"/>
        <v>200.4</v>
      </c>
      <c r="AA1726" s="23">
        <f t="shared" si="3716"/>
        <v>0</v>
      </c>
      <c r="AB1726" s="23">
        <f t="shared" si="3717"/>
        <v>0</v>
      </c>
      <c r="AC1726" s="23">
        <f t="shared" si="3831"/>
        <v>0</v>
      </c>
      <c r="AD1726" s="23">
        <f t="shared" si="3831"/>
        <v>0</v>
      </c>
      <c r="AE1726" s="23">
        <f t="shared" si="3831"/>
        <v>0</v>
      </c>
      <c r="AF1726" s="23">
        <f t="shared" si="3831"/>
        <v>0</v>
      </c>
      <c r="AG1726" s="23">
        <f t="shared" si="3831"/>
        <v>0</v>
      </c>
      <c r="AH1726" s="23">
        <f t="shared" si="3831"/>
        <v>0</v>
      </c>
      <c r="AI1726" s="23">
        <f t="shared" si="3831"/>
        <v>0</v>
      </c>
      <c r="AJ1726" s="23">
        <f t="shared" si="3831"/>
        <v>0</v>
      </c>
      <c r="AK1726" s="23">
        <f t="shared" si="3831"/>
        <v>0</v>
      </c>
      <c r="AL1726" s="23">
        <f t="shared" si="3831"/>
        <v>0</v>
      </c>
      <c r="AM1726" s="23">
        <f t="shared" si="3831"/>
        <v>0</v>
      </c>
      <c r="AN1726" s="23">
        <f t="shared" si="3831"/>
        <v>0</v>
      </c>
      <c r="AO1726" s="23">
        <f t="shared" si="3756"/>
        <v>200.4</v>
      </c>
      <c r="AP1726" s="23">
        <f t="shared" si="3757"/>
        <v>0</v>
      </c>
      <c r="AQ1726" s="23">
        <f t="shared" si="3758"/>
        <v>0</v>
      </c>
      <c r="AR1726" s="23">
        <f t="shared" si="3831"/>
        <v>0</v>
      </c>
      <c r="AS1726" s="23">
        <f t="shared" si="3759"/>
        <v>200.4</v>
      </c>
      <c r="AT1726" s="23">
        <f t="shared" si="3831"/>
        <v>0</v>
      </c>
      <c r="AU1726" s="23">
        <f t="shared" si="3831"/>
        <v>0</v>
      </c>
      <c r="AV1726" s="23">
        <f t="shared" si="3831"/>
        <v>0</v>
      </c>
      <c r="AW1726" s="23">
        <f t="shared" si="3831"/>
        <v>0</v>
      </c>
      <c r="AX1726" s="23">
        <f t="shared" si="3831"/>
        <v>0</v>
      </c>
      <c r="AY1726" s="23">
        <f t="shared" si="3741"/>
        <v>200.4</v>
      </c>
      <c r="AZ1726" s="23">
        <f t="shared" si="3831"/>
        <v>0</v>
      </c>
    </row>
    <row r="1727" spans="1:53" ht="31.5" x14ac:dyDescent="0.25">
      <c r="A1727" s="12" t="s">
        <v>432</v>
      </c>
      <c r="B1727" s="12" t="s">
        <v>81</v>
      </c>
      <c r="C1727" s="12" t="s">
        <v>135</v>
      </c>
      <c r="D1727" s="12" t="s">
        <v>329</v>
      </c>
      <c r="E1727" s="12" t="s">
        <v>7</v>
      </c>
      <c r="F1727" s="14" t="s">
        <v>383</v>
      </c>
      <c r="G1727" s="20">
        <f>G1728</f>
        <v>200.4</v>
      </c>
      <c r="H1727" s="20">
        <f t="shared" si="3831"/>
        <v>0</v>
      </c>
      <c r="I1727" s="20">
        <f t="shared" si="3831"/>
        <v>0</v>
      </c>
      <c r="J1727" s="20">
        <f t="shared" si="3831"/>
        <v>0</v>
      </c>
      <c r="K1727" s="20">
        <f t="shared" si="3831"/>
        <v>0</v>
      </c>
      <c r="L1727" s="20">
        <f t="shared" si="3831"/>
        <v>0</v>
      </c>
      <c r="M1727" s="20">
        <f t="shared" si="3707"/>
        <v>200.4</v>
      </c>
      <c r="N1727" s="20">
        <f t="shared" si="3708"/>
        <v>0</v>
      </c>
      <c r="O1727" s="20">
        <f t="shared" si="3709"/>
        <v>0</v>
      </c>
      <c r="P1727" s="23">
        <f t="shared" si="3831"/>
        <v>0</v>
      </c>
      <c r="Q1727" s="23">
        <f t="shared" si="3831"/>
        <v>0</v>
      </c>
      <c r="R1727" s="23">
        <f t="shared" si="3831"/>
        <v>0</v>
      </c>
      <c r="S1727" s="23">
        <f t="shared" si="3831"/>
        <v>0</v>
      </c>
      <c r="T1727" s="23">
        <f t="shared" si="3831"/>
        <v>0</v>
      </c>
      <c r="U1727" s="23">
        <f t="shared" si="3831"/>
        <v>0</v>
      </c>
      <c r="V1727" s="23">
        <f t="shared" si="3831"/>
        <v>0</v>
      </c>
      <c r="W1727" s="23">
        <f t="shared" si="3831"/>
        <v>0</v>
      </c>
      <c r="X1727" s="23">
        <f t="shared" si="3831"/>
        <v>0</v>
      </c>
      <c r="Y1727" s="23">
        <f t="shared" si="3831"/>
        <v>0</v>
      </c>
      <c r="Z1727" s="23">
        <f t="shared" si="3715"/>
        <v>200.4</v>
      </c>
      <c r="AA1727" s="23">
        <f t="shared" si="3716"/>
        <v>0</v>
      </c>
      <c r="AB1727" s="23">
        <f t="shared" si="3717"/>
        <v>0</v>
      </c>
      <c r="AC1727" s="23">
        <f t="shared" si="3831"/>
        <v>0</v>
      </c>
      <c r="AD1727" s="23">
        <f t="shared" si="3831"/>
        <v>0</v>
      </c>
      <c r="AE1727" s="23">
        <f t="shared" si="3831"/>
        <v>0</v>
      </c>
      <c r="AF1727" s="23">
        <f t="shared" si="3831"/>
        <v>0</v>
      </c>
      <c r="AG1727" s="23">
        <f t="shared" si="3831"/>
        <v>0</v>
      </c>
      <c r="AH1727" s="23">
        <f t="shared" si="3831"/>
        <v>0</v>
      </c>
      <c r="AI1727" s="23">
        <f t="shared" si="3831"/>
        <v>0</v>
      </c>
      <c r="AJ1727" s="23">
        <f t="shared" si="3831"/>
        <v>0</v>
      </c>
      <c r="AK1727" s="23">
        <f t="shared" si="3831"/>
        <v>0</v>
      </c>
      <c r="AL1727" s="23">
        <f t="shared" si="3831"/>
        <v>0</v>
      </c>
      <c r="AM1727" s="23">
        <f t="shared" si="3831"/>
        <v>0</v>
      </c>
      <c r="AN1727" s="23">
        <f t="shared" si="3831"/>
        <v>0</v>
      </c>
      <c r="AO1727" s="23">
        <f t="shared" si="3756"/>
        <v>200.4</v>
      </c>
      <c r="AP1727" s="23">
        <f t="shared" si="3757"/>
        <v>0</v>
      </c>
      <c r="AQ1727" s="23">
        <f t="shared" si="3758"/>
        <v>0</v>
      </c>
      <c r="AR1727" s="23">
        <f t="shared" si="3831"/>
        <v>0</v>
      </c>
      <c r="AS1727" s="23">
        <f t="shared" si="3759"/>
        <v>200.4</v>
      </c>
      <c r="AT1727" s="23">
        <f t="shared" si="3831"/>
        <v>0</v>
      </c>
      <c r="AU1727" s="23">
        <f t="shared" si="3831"/>
        <v>0</v>
      </c>
      <c r="AV1727" s="23">
        <f t="shared" si="3831"/>
        <v>0</v>
      </c>
      <c r="AW1727" s="23">
        <f t="shared" si="3831"/>
        <v>0</v>
      </c>
      <c r="AX1727" s="23">
        <f t="shared" si="3831"/>
        <v>0</v>
      </c>
      <c r="AY1727" s="23">
        <f t="shared" si="3741"/>
        <v>200.4</v>
      </c>
      <c r="AZ1727" s="23">
        <f t="shared" si="3831"/>
        <v>0</v>
      </c>
    </row>
    <row r="1728" spans="1:53" ht="31.5" x14ac:dyDescent="0.25">
      <c r="A1728" s="12" t="s">
        <v>432</v>
      </c>
      <c r="B1728" s="12" t="s">
        <v>81</v>
      </c>
      <c r="C1728" s="12" t="s">
        <v>135</v>
      </c>
      <c r="D1728" s="12" t="s">
        <v>329</v>
      </c>
      <c r="E1728" s="12">
        <v>240</v>
      </c>
      <c r="F1728" s="14" t="s">
        <v>372</v>
      </c>
      <c r="G1728" s="20">
        <v>200.4</v>
      </c>
      <c r="H1728" s="20">
        <v>0</v>
      </c>
      <c r="I1728" s="20">
        <v>0</v>
      </c>
      <c r="J1728" s="20"/>
      <c r="K1728" s="20"/>
      <c r="L1728" s="20"/>
      <c r="M1728" s="20">
        <f t="shared" si="3707"/>
        <v>200.4</v>
      </c>
      <c r="N1728" s="20">
        <f t="shared" si="3708"/>
        <v>0</v>
      </c>
      <c r="O1728" s="20">
        <f t="shared" si="3709"/>
        <v>0</v>
      </c>
      <c r="P1728" s="23"/>
      <c r="Q1728" s="23"/>
      <c r="R1728" s="23"/>
      <c r="S1728" s="23"/>
      <c r="T1728" s="23"/>
      <c r="U1728" s="23"/>
      <c r="V1728" s="23"/>
      <c r="W1728" s="23"/>
      <c r="X1728" s="23"/>
      <c r="Y1728" s="23"/>
      <c r="Z1728" s="23">
        <f t="shared" si="3715"/>
        <v>200.4</v>
      </c>
      <c r="AA1728" s="23">
        <f t="shared" si="3716"/>
        <v>0</v>
      </c>
      <c r="AB1728" s="23">
        <f t="shared" si="3717"/>
        <v>0</v>
      </c>
      <c r="AC1728" s="23"/>
      <c r="AD1728" s="23"/>
      <c r="AE1728" s="23"/>
      <c r="AF1728" s="23"/>
      <c r="AG1728" s="23"/>
      <c r="AH1728" s="23"/>
      <c r="AI1728" s="23"/>
      <c r="AJ1728" s="23"/>
      <c r="AK1728" s="23"/>
      <c r="AL1728" s="23"/>
      <c r="AM1728" s="23"/>
      <c r="AN1728" s="23"/>
      <c r="AO1728" s="23">
        <f t="shared" si="3756"/>
        <v>200.4</v>
      </c>
      <c r="AP1728" s="23">
        <f t="shared" si="3757"/>
        <v>0</v>
      </c>
      <c r="AQ1728" s="23">
        <f t="shared" si="3758"/>
        <v>0</v>
      </c>
      <c r="AR1728" s="23"/>
      <c r="AS1728" s="23">
        <f t="shared" si="3759"/>
        <v>200.4</v>
      </c>
      <c r="AT1728" s="23"/>
      <c r="AU1728" s="23"/>
      <c r="AV1728" s="23"/>
      <c r="AW1728" s="23"/>
      <c r="AX1728" s="23"/>
      <c r="AY1728" s="23">
        <f t="shared" si="3741"/>
        <v>200.4</v>
      </c>
      <c r="AZ1728" s="23"/>
    </row>
    <row r="1729" spans="1:53" ht="63" x14ac:dyDescent="0.25">
      <c r="A1729" s="12" t="s">
        <v>432</v>
      </c>
      <c r="B1729" s="12" t="s">
        <v>81</v>
      </c>
      <c r="C1729" s="12" t="s">
        <v>135</v>
      </c>
      <c r="D1729" s="12" t="s">
        <v>353</v>
      </c>
      <c r="E1729" s="12"/>
      <c r="F1729" s="14" t="s">
        <v>849</v>
      </c>
      <c r="G1729" s="20">
        <f>G1730</f>
        <v>199.1</v>
      </c>
      <c r="H1729" s="20">
        <f t="shared" ref="H1729:AZ1732" si="3832">H1730</f>
        <v>203</v>
      </c>
      <c r="I1729" s="20">
        <f t="shared" si="3832"/>
        <v>203.3</v>
      </c>
      <c r="J1729" s="20">
        <f t="shared" si="3832"/>
        <v>0</v>
      </c>
      <c r="K1729" s="20">
        <f t="shared" si="3832"/>
        <v>0</v>
      </c>
      <c r="L1729" s="20">
        <f t="shared" si="3832"/>
        <v>0</v>
      </c>
      <c r="M1729" s="20">
        <f t="shared" si="3707"/>
        <v>199.1</v>
      </c>
      <c r="N1729" s="20">
        <f t="shared" si="3708"/>
        <v>203</v>
      </c>
      <c r="O1729" s="20">
        <f t="shared" si="3709"/>
        <v>203.3</v>
      </c>
      <c r="P1729" s="23">
        <f t="shared" si="3832"/>
        <v>0</v>
      </c>
      <c r="Q1729" s="23">
        <f t="shared" si="3832"/>
        <v>0</v>
      </c>
      <c r="R1729" s="23">
        <f t="shared" si="3832"/>
        <v>0</v>
      </c>
      <c r="S1729" s="23">
        <f t="shared" si="3832"/>
        <v>0</v>
      </c>
      <c r="T1729" s="23">
        <f t="shared" si="3832"/>
        <v>0</v>
      </c>
      <c r="U1729" s="23">
        <f t="shared" si="3832"/>
        <v>0</v>
      </c>
      <c r="V1729" s="23">
        <f t="shared" si="3832"/>
        <v>0</v>
      </c>
      <c r="W1729" s="23">
        <f t="shared" si="3832"/>
        <v>0</v>
      </c>
      <c r="X1729" s="23">
        <f t="shared" si="3832"/>
        <v>0</v>
      </c>
      <c r="Y1729" s="23">
        <f t="shared" si="3832"/>
        <v>0</v>
      </c>
      <c r="Z1729" s="23">
        <f t="shared" si="3715"/>
        <v>199.1</v>
      </c>
      <c r="AA1729" s="23">
        <f t="shared" si="3716"/>
        <v>203</v>
      </c>
      <c r="AB1729" s="23">
        <f t="shared" si="3717"/>
        <v>203.3</v>
      </c>
      <c r="AC1729" s="23">
        <f t="shared" si="3832"/>
        <v>0</v>
      </c>
      <c r="AD1729" s="23">
        <f t="shared" si="3832"/>
        <v>0</v>
      </c>
      <c r="AE1729" s="23">
        <f t="shared" si="3832"/>
        <v>0</v>
      </c>
      <c r="AF1729" s="23">
        <f t="shared" si="3832"/>
        <v>0</v>
      </c>
      <c r="AG1729" s="23">
        <f t="shared" si="3832"/>
        <v>0</v>
      </c>
      <c r="AH1729" s="23">
        <f t="shared" si="3832"/>
        <v>0</v>
      </c>
      <c r="AI1729" s="23">
        <f t="shared" si="3832"/>
        <v>0</v>
      </c>
      <c r="AJ1729" s="23">
        <f t="shared" si="3832"/>
        <v>0</v>
      </c>
      <c r="AK1729" s="23">
        <f t="shared" si="3832"/>
        <v>0</v>
      </c>
      <c r="AL1729" s="23">
        <f t="shared" si="3832"/>
        <v>0</v>
      </c>
      <c r="AM1729" s="23">
        <f t="shared" si="3832"/>
        <v>0</v>
      </c>
      <c r="AN1729" s="23">
        <f t="shared" si="3832"/>
        <v>0</v>
      </c>
      <c r="AO1729" s="23">
        <f t="shared" si="3756"/>
        <v>199.1</v>
      </c>
      <c r="AP1729" s="23">
        <f t="shared" si="3757"/>
        <v>203</v>
      </c>
      <c r="AQ1729" s="23">
        <f t="shared" si="3758"/>
        <v>203.3</v>
      </c>
      <c r="AR1729" s="23">
        <f t="shared" si="3832"/>
        <v>0</v>
      </c>
      <c r="AS1729" s="23">
        <f t="shared" si="3759"/>
        <v>199.1</v>
      </c>
      <c r="AT1729" s="23">
        <f t="shared" si="3832"/>
        <v>0</v>
      </c>
      <c r="AU1729" s="23">
        <f t="shared" si="3832"/>
        <v>0</v>
      </c>
      <c r="AV1729" s="23">
        <f t="shared" si="3832"/>
        <v>0</v>
      </c>
      <c r="AW1729" s="23">
        <f t="shared" si="3832"/>
        <v>0</v>
      </c>
      <c r="AX1729" s="23">
        <f t="shared" si="3832"/>
        <v>0</v>
      </c>
      <c r="AY1729" s="23">
        <f t="shared" si="3741"/>
        <v>199.1</v>
      </c>
      <c r="AZ1729" s="23">
        <f t="shared" si="3832"/>
        <v>0</v>
      </c>
      <c r="BA1729" s="5"/>
    </row>
    <row r="1730" spans="1:53" ht="31.5" x14ac:dyDescent="0.25">
      <c r="A1730" s="12" t="s">
        <v>432</v>
      </c>
      <c r="B1730" s="12" t="s">
        <v>81</v>
      </c>
      <c r="C1730" s="12" t="s">
        <v>135</v>
      </c>
      <c r="D1730" s="12" t="s">
        <v>354</v>
      </c>
      <c r="E1730" s="12"/>
      <c r="F1730" s="14" t="s">
        <v>414</v>
      </c>
      <c r="G1730" s="20">
        <f>G1731</f>
        <v>199.1</v>
      </c>
      <c r="H1730" s="20">
        <f t="shared" si="3832"/>
        <v>203</v>
      </c>
      <c r="I1730" s="20">
        <f t="shared" si="3832"/>
        <v>203.3</v>
      </c>
      <c r="J1730" s="20">
        <f t="shared" si="3832"/>
        <v>0</v>
      </c>
      <c r="K1730" s="20">
        <f t="shared" si="3832"/>
        <v>0</v>
      </c>
      <c r="L1730" s="20">
        <f t="shared" si="3832"/>
        <v>0</v>
      </c>
      <c r="M1730" s="20">
        <f t="shared" si="3707"/>
        <v>199.1</v>
      </c>
      <c r="N1730" s="20">
        <f t="shared" si="3708"/>
        <v>203</v>
      </c>
      <c r="O1730" s="20">
        <f t="shared" si="3709"/>
        <v>203.3</v>
      </c>
      <c r="P1730" s="23">
        <f t="shared" si="3832"/>
        <v>0</v>
      </c>
      <c r="Q1730" s="23">
        <f t="shared" si="3832"/>
        <v>0</v>
      </c>
      <c r="R1730" s="23">
        <f t="shared" si="3832"/>
        <v>0</v>
      </c>
      <c r="S1730" s="23">
        <f t="shared" si="3832"/>
        <v>0</v>
      </c>
      <c r="T1730" s="23">
        <f t="shared" si="3832"/>
        <v>0</v>
      </c>
      <c r="U1730" s="23">
        <f t="shared" si="3832"/>
        <v>0</v>
      </c>
      <c r="V1730" s="23">
        <f t="shared" si="3832"/>
        <v>0</v>
      </c>
      <c r="W1730" s="23">
        <f t="shared" si="3832"/>
        <v>0</v>
      </c>
      <c r="X1730" s="23">
        <f t="shared" si="3832"/>
        <v>0</v>
      </c>
      <c r="Y1730" s="23">
        <f t="shared" si="3832"/>
        <v>0</v>
      </c>
      <c r="Z1730" s="23">
        <f t="shared" si="3715"/>
        <v>199.1</v>
      </c>
      <c r="AA1730" s="23">
        <f t="shared" si="3716"/>
        <v>203</v>
      </c>
      <c r="AB1730" s="23">
        <f t="shared" si="3717"/>
        <v>203.3</v>
      </c>
      <c r="AC1730" s="23">
        <f t="shared" si="3832"/>
        <v>0</v>
      </c>
      <c r="AD1730" s="23">
        <f t="shared" si="3832"/>
        <v>0</v>
      </c>
      <c r="AE1730" s="23">
        <f t="shared" si="3832"/>
        <v>0</v>
      </c>
      <c r="AF1730" s="23">
        <f t="shared" si="3832"/>
        <v>0</v>
      </c>
      <c r="AG1730" s="23">
        <f t="shared" si="3832"/>
        <v>0</v>
      </c>
      <c r="AH1730" s="23">
        <f t="shared" si="3832"/>
        <v>0</v>
      </c>
      <c r="AI1730" s="23">
        <f t="shared" si="3832"/>
        <v>0</v>
      </c>
      <c r="AJ1730" s="23">
        <f t="shared" si="3832"/>
        <v>0</v>
      </c>
      <c r="AK1730" s="23">
        <f t="shared" si="3832"/>
        <v>0</v>
      </c>
      <c r="AL1730" s="23">
        <f t="shared" si="3832"/>
        <v>0</v>
      </c>
      <c r="AM1730" s="23">
        <f t="shared" si="3832"/>
        <v>0</v>
      </c>
      <c r="AN1730" s="23">
        <f t="shared" si="3832"/>
        <v>0</v>
      </c>
      <c r="AO1730" s="23">
        <f t="shared" si="3756"/>
        <v>199.1</v>
      </c>
      <c r="AP1730" s="23">
        <f t="shared" si="3757"/>
        <v>203</v>
      </c>
      <c r="AQ1730" s="23">
        <f t="shared" si="3758"/>
        <v>203.3</v>
      </c>
      <c r="AR1730" s="23">
        <f t="shared" si="3832"/>
        <v>0</v>
      </c>
      <c r="AS1730" s="23">
        <f t="shared" si="3759"/>
        <v>199.1</v>
      </c>
      <c r="AT1730" s="23">
        <f t="shared" si="3832"/>
        <v>0</v>
      </c>
      <c r="AU1730" s="23">
        <f t="shared" si="3832"/>
        <v>0</v>
      </c>
      <c r="AV1730" s="23">
        <f t="shared" si="3832"/>
        <v>0</v>
      </c>
      <c r="AW1730" s="23">
        <f t="shared" si="3832"/>
        <v>0</v>
      </c>
      <c r="AX1730" s="23">
        <f t="shared" si="3832"/>
        <v>0</v>
      </c>
      <c r="AY1730" s="23">
        <f t="shared" si="3741"/>
        <v>199.1</v>
      </c>
      <c r="AZ1730" s="23">
        <f t="shared" si="3832"/>
        <v>0</v>
      </c>
      <c r="BA1730" s="5"/>
    </row>
    <row r="1731" spans="1:53" x14ac:dyDescent="0.25">
      <c r="A1731" s="12" t="s">
        <v>432</v>
      </c>
      <c r="B1731" s="12" t="s">
        <v>81</v>
      </c>
      <c r="C1731" s="12" t="s">
        <v>135</v>
      </c>
      <c r="D1731" s="12" t="s">
        <v>330</v>
      </c>
      <c r="E1731" s="12"/>
      <c r="F1731" s="14" t="s">
        <v>418</v>
      </c>
      <c r="G1731" s="20">
        <f>G1732</f>
        <v>199.1</v>
      </c>
      <c r="H1731" s="20">
        <f t="shared" si="3832"/>
        <v>203</v>
      </c>
      <c r="I1731" s="20">
        <f t="shared" si="3832"/>
        <v>203.3</v>
      </c>
      <c r="J1731" s="20">
        <f t="shared" si="3832"/>
        <v>0</v>
      </c>
      <c r="K1731" s="20">
        <f t="shared" si="3832"/>
        <v>0</v>
      </c>
      <c r="L1731" s="20">
        <f t="shared" si="3832"/>
        <v>0</v>
      </c>
      <c r="M1731" s="20">
        <f t="shared" si="3707"/>
        <v>199.1</v>
      </c>
      <c r="N1731" s="20">
        <f t="shared" si="3708"/>
        <v>203</v>
      </c>
      <c r="O1731" s="20">
        <f t="shared" si="3709"/>
        <v>203.3</v>
      </c>
      <c r="P1731" s="23">
        <f t="shared" si="3832"/>
        <v>0</v>
      </c>
      <c r="Q1731" s="23">
        <f t="shared" si="3832"/>
        <v>0</v>
      </c>
      <c r="R1731" s="23">
        <f t="shared" si="3832"/>
        <v>0</v>
      </c>
      <c r="S1731" s="23">
        <f t="shared" si="3832"/>
        <v>0</v>
      </c>
      <c r="T1731" s="23">
        <f t="shared" si="3832"/>
        <v>0</v>
      </c>
      <c r="U1731" s="23">
        <f t="shared" si="3832"/>
        <v>0</v>
      </c>
      <c r="V1731" s="23">
        <f t="shared" si="3832"/>
        <v>0</v>
      </c>
      <c r="W1731" s="23">
        <f t="shared" si="3832"/>
        <v>0</v>
      </c>
      <c r="X1731" s="23">
        <f t="shared" si="3832"/>
        <v>0</v>
      </c>
      <c r="Y1731" s="23">
        <f t="shared" si="3832"/>
        <v>0</v>
      </c>
      <c r="Z1731" s="23">
        <f t="shared" si="3715"/>
        <v>199.1</v>
      </c>
      <c r="AA1731" s="23">
        <f t="shared" si="3716"/>
        <v>203</v>
      </c>
      <c r="AB1731" s="23">
        <f t="shared" si="3717"/>
        <v>203.3</v>
      </c>
      <c r="AC1731" s="23">
        <f t="shared" si="3832"/>
        <v>0</v>
      </c>
      <c r="AD1731" s="23">
        <f t="shared" si="3832"/>
        <v>0</v>
      </c>
      <c r="AE1731" s="23">
        <f t="shared" si="3832"/>
        <v>0</v>
      </c>
      <c r="AF1731" s="23">
        <f t="shared" si="3832"/>
        <v>0</v>
      </c>
      <c r="AG1731" s="23">
        <f t="shared" si="3832"/>
        <v>0</v>
      </c>
      <c r="AH1731" s="23">
        <f t="shared" si="3832"/>
        <v>0</v>
      </c>
      <c r="AI1731" s="23">
        <f t="shared" si="3832"/>
        <v>0</v>
      </c>
      <c r="AJ1731" s="23">
        <f t="shared" si="3832"/>
        <v>0</v>
      </c>
      <c r="AK1731" s="23">
        <f t="shared" si="3832"/>
        <v>0</v>
      </c>
      <c r="AL1731" s="23">
        <f t="shared" si="3832"/>
        <v>0</v>
      </c>
      <c r="AM1731" s="23">
        <f t="shared" si="3832"/>
        <v>0</v>
      </c>
      <c r="AN1731" s="23">
        <f t="shared" si="3832"/>
        <v>0</v>
      </c>
      <c r="AO1731" s="23">
        <f t="shared" si="3756"/>
        <v>199.1</v>
      </c>
      <c r="AP1731" s="23">
        <f t="shared" si="3757"/>
        <v>203</v>
      </c>
      <c r="AQ1731" s="23">
        <f t="shared" si="3758"/>
        <v>203.3</v>
      </c>
      <c r="AR1731" s="23">
        <f t="shared" si="3832"/>
        <v>0</v>
      </c>
      <c r="AS1731" s="23">
        <f t="shared" si="3759"/>
        <v>199.1</v>
      </c>
      <c r="AT1731" s="23">
        <f t="shared" si="3832"/>
        <v>0</v>
      </c>
      <c r="AU1731" s="23">
        <f t="shared" si="3832"/>
        <v>0</v>
      </c>
      <c r="AV1731" s="23">
        <f t="shared" si="3832"/>
        <v>0</v>
      </c>
      <c r="AW1731" s="23">
        <f t="shared" si="3832"/>
        <v>0</v>
      </c>
      <c r="AX1731" s="23">
        <f t="shared" si="3832"/>
        <v>0</v>
      </c>
      <c r="AY1731" s="23">
        <f t="shared" si="3741"/>
        <v>199.1</v>
      </c>
      <c r="AZ1731" s="23">
        <f t="shared" si="3832"/>
        <v>0</v>
      </c>
    </row>
    <row r="1732" spans="1:53" ht="31.5" x14ac:dyDescent="0.25">
      <c r="A1732" s="12" t="s">
        <v>432</v>
      </c>
      <c r="B1732" s="12" t="s">
        <v>81</v>
      </c>
      <c r="C1732" s="12" t="s">
        <v>135</v>
      </c>
      <c r="D1732" s="12" t="s">
        <v>330</v>
      </c>
      <c r="E1732" s="12" t="s">
        <v>7</v>
      </c>
      <c r="F1732" s="14" t="s">
        <v>383</v>
      </c>
      <c r="G1732" s="20">
        <f>G1733</f>
        <v>199.1</v>
      </c>
      <c r="H1732" s="20">
        <f t="shared" si="3832"/>
        <v>203</v>
      </c>
      <c r="I1732" s="20">
        <f t="shared" si="3832"/>
        <v>203.3</v>
      </c>
      <c r="J1732" s="20">
        <f t="shared" si="3832"/>
        <v>0</v>
      </c>
      <c r="K1732" s="20">
        <f t="shared" si="3832"/>
        <v>0</v>
      </c>
      <c r="L1732" s="20">
        <f t="shared" si="3832"/>
        <v>0</v>
      </c>
      <c r="M1732" s="20">
        <f t="shared" si="3707"/>
        <v>199.1</v>
      </c>
      <c r="N1732" s="20">
        <f t="shared" si="3708"/>
        <v>203</v>
      </c>
      <c r="O1732" s="20">
        <f t="shared" si="3709"/>
        <v>203.3</v>
      </c>
      <c r="P1732" s="23">
        <f t="shared" si="3832"/>
        <v>0</v>
      </c>
      <c r="Q1732" s="23">
        <f t="shared" si="3832"/>
        <v>0</v>
      </c>
      <c r="R1732" s="23">
        <f t="shared" si="3832"/>
        <v>0</v>
      </c>
      <c r="S1732" s="23">
        <f t="shared" si="3832"/>
        <v>0</v>
      </c>
      <c r="T1732" s="23">
        <f t="shared" si="3832"/>
        <v>0</v>
      </c>
      <c r="U1732" s="23">
        <f t="shared" si="3832"/>
        <v>0</v>
      </c>
      <c r="V1732" s="23">
        <f t="shared" si="3832"/>
        <v>0</v>
      </c>
      <c r="W1732" s="23">
        <f t="shared" si="3832"/>
        <v>0</v>
      </c>
      <c r="X1732" s="23">
        <f t="shared" si="3832"/>
        <v>0</v>
      </c>
      <c r="Y1732" s="23">
        <f t="shared" si="3832"/>
        <v>0</v>
      </c>
      <c r="Z1732" s="23">
        <f t="shared" si="3715"/>
        <v>199.1</v>
      </c>
      <c r="AA1732" s="23">
        <f t="shared" si="3716"/>
        <v>203</v>
      </c>
      <c r="AB1732" s="23">
        <f t="shared" si="3717"/>
        <v>203.3</v>
      </c>
      <c r="AC1732" s="23">
        <f t="shared" si="3832"/>
        <v>0</v>
      </c>
      <c r="AD1732" s="23">
        <f t="shared" si="3832"/>
        <v>0</v>
      </c>
      <c r="AE1732" s="23">
        <f t="shared" si="3832"/>
        <v>0</v>
      </c>
      <c r="AF1732" s="23">
        <f t="shared" si="3832"/>
        <v>0</v>
      </c>
      <c r="AG1732" s="23">
        <f t="shared" si="3832"/>
        <v>0</v>
      </c>
      <c r="AH1732" s="23">
        <f t="shared" si="3832"/>
        <v>0</v>
      </c>
      <c r="AI1732" s="23">
        <f t="shared" si="3832"/>
        <v>0</v>
      </c>
      <c r="AJ1732" s="23">
        <f t="shared" si="3832"/>
        <v>0</v>
      </c>
      <c r="AK1732" s="23">
        <f t="shared" si="3832"/>
        <v>0</v>
      </c>
      <c r="AL1732" s="23">
        <f t="shared" si="3832"/>
        <v>0</v>
      </c>
      <c r="AM1732" s="23">
        <f t="shared" si="3832"/>
        <v>0</v>
      </c>
      <c r="AN1732" s="23">
        <f t="shared" si="3832"/>
        <v>0</v>
      </c>
      <c r="AO1732" s="23">
        <f t="shared" si="3756"/>
        <v>199.1</v>
      </c>
      <c r="AP1732" s="23">
        <f t="shared" si="3757"/>
        <v>203</v>
      </c>
      <c r="AQ1732" s="23">
        <f t="shared" si="3758"/>
        <v>203.3</v>
      </c>
      <c r="AR1732" s="23">
        <f t="shared" si="3832"/>
        <v>0</v>
      </c>
      <c r="AS1732" s="23">
        <f t="shared" si="3759"/>
        <v>199.1</v>
      </c>
      <c r="AT1732" s="23">
        <f t="shared" si="3832"/>
        <v>0</v>
      </c>
      <c r="AU1732" s="23">
        <f t="shared" si="3832"/>
        <v>0</v>
      </c>
      <c r="AV1732" s="23">
        <f t="shared" si="3832"/>
        <v>0</v>
      </c>
      <c r="AW1732" s="23">
        <f t="shared" si="3832"/>
        <v>0</v>
      </c>
      <c r="AX1732" s="23">
        <f t="shared" si="3832"/>
        <v>0</v>
      </c>
      <c r="AY1732" s="23">
        <f t="shared" si="3741"/>
        <v>199.1</v>
      </c>
      <c r="AZ1732" s="23">
        <f t="shared" si="3832"/>
        <v>0</v>
      </c>
    </row>
    <row r="1733" spans="1:53" ht="31.5" x14ac:dyDescent="0.25">
      <c r="A1733" s="12" t="s">
        <v>432</v>
      </c>
      <c r="B1733" s="12" t="s">
        <v>81</v>
      </c>
      <c r="C1733" s="12" t="s">
        <v>135</v>
      </c>
      <c r="D1733" s="12" t="s">
        <v>330</v>
      </c>
      <c r="E1733" s="12">
        <v>240</v>
      </c>
      <c r="F1733" s="14" t="s">
        <v>372</v>
      </c>
      <c r="G1733" s="20">
        <v>199.1</v>
      </c>
      <c r="H1733" s="20">
        <v>203</v>
      </c>
      <c r="I1733" s="20">
        <v>203.3</v>
      </c>
      <c r="J1733" s="20"/>
      <c r="K1733" s="20"/>
      <c r="L1733" s="20"/>
      <c r="M1733" s="20">
        <f t="shared" si="3707"/>
        <v>199.1</v>
      </c>
      <c r="N1733" s="20">
        <f t="shared" si="3708"/>
        <v>203</v>
      </c>
      <c r="O1733" s="20">
        <f t="shared" si="3709"/>
        <v>203.3</v>
      </c>
      <c r="P1733" s="23"/>
      <c r="Q1733" s="23"/>
      <c r="R1733" s="23"/>
      <c r="S1733" s="23"/>
      <c r="T1733" s="23"/>
      <c r="U1733" s="23"/>
      <c r="V1733" s="23"/>
      <c r="W1733" s="23"/>
      <c r="X1733" s="23"/>
      <c r="Y1733" s="23"/>
      <c r="Z1733" s="23">
        <f t="shared" si="3715"/>
        <v>199.1</v>
      </c>
      <c r="AA1733" s="23">
        <f t="shared" si="3716"/>
        <v>203</v>
      </c>
      <c r="AB1733" s="23">
        <f t="shared" si="3717"/>
        <v>203.3</v>
      </c>
      <c r="AC1733" s="23"/>
      <c r="AD1733" s="23"/>
      <c r="AE1733" s="23"/>
      <c r="AF1733" s="23"/>
      <c r="AG1733" s="23"/>
      <c r="AH1733" s="23"/>
      <c r="AI1733" s="23"/>
      <c r="AJ1733" s="23"/>
      <c r="AK1733" s="23"/>
      <c r="AL1733" s="23"/>
      <c r="AM1733" s="23"/>
      <c r="AN1733" s="23"/>
      <c r="AO1733" s="23">
        <f t="shared" si="3756"/>
        <v>199.1</v>
      </c>
      <c r="AP1733" s="23">
        <f t="shared" si="3757"/>
        <v>203</v>
      </c>
      <c r="AQ1733" s="23">
        <f t="shared" si="3758"/>
        <v>203.3</v>
      </c>
      <c r="AR1733" s="23"/>
      <c r="AS1733" s="23">
        <f t="shared" si="3759"/>
        <v>199.1</v>
      </c>
      <c r="AT1733" s="23"/>
      <c r="AU1733" s="23"/>
      <c r="AV1733" s="23"/>
      <c r="AW1733" s="23"/>
      <c r="AX1733" s="23"/>
      <c r="AY1733" s="23">
        <f t="shared" si="3741"/>
        <v>199.1</v>
      </c>
      <c r="AZ1733" s="23"/>
    </row>
    <row r="1734" spans="1:53" ht="47.25" x14ac:dyDescent="0.25">
      <c r="A1734" s="12" t="s">
        <v>432</v>
      </c>
      <c r="B1734" s="12" t="s">
        <v>81</v>
      </c>
      <c r="C1734" s="12" t="s">
        <v>135</v>
      </c>
      <c r="D1734" s="12" t="s">
        <v>349</v>
      </c>
      <c r="E1734" s="12"/>
      <c r="F1734" s="14" t="s">
        <v>420</v>
      </c>
      <c r="G1734" s="20">
        <f>G1735</f>
        <v>3301.9</v>
      </c>
      <c r="H1734" s="20">
        <f t="shared" ref="H1734:AZ1737" si="3833">H1735</f>
        <v>3367.9</v>
      </c>
      <c r="I1734" s="20">
        <f t="shared" si="3833"/>
        <v>3367.9</v>
      </c>
      <c r="J1734" s="20">
        <f t="shared" si="3833"/>
        <v>0</v>
      </c>
      <c r="K1734" s="20">
        <f t="shared" si="3833"/>
        <v>0</v>
      </c>
      <c r="L1734" s="20">
        <f t="shared" si="3833"/>
        <v>0</v>
      </c>
      <c r="M1734" s="20">
        <f t="shared" si="3707"/>
        <v>3301.9</v>
      </c>
      <c r="N1734" s="20">
        <f t="shared" si="3708"/>
        <v>3367.9</v>
      </c>
      <c r="O1734" s="20">
        <f t="shared" si="3709"/>
        <v>3367.9</v>
      </c>
      <c r="P1734" s="23">
        <f t="shared" si="3833"/>
        <v>0</v>
      </c>
      <c r="Q1734" s="23">
        <f t="shared" si="3833"/>
        <v>0</v>
      </c>
      <c r="R1734" s="23">
        <f t="shared" si="3833"/>
        <v>0</v>
      </c>
      <c r="S1734" s="23">
        <f t="shared" si="3833"/>
        <v>0</v>
      </c>
      <c r="T1734" s="23">
        <f t="shared" si="3833"/>
        <v>0</v>
      </c>
      <c r="U1734" s="23">
        <f t="shared" si="3833"/>
        <v>0</v>
      </c>
      <c r="V1734" s="23">
        <f t="shared" si="3833"/>
        <v>0</v>
      </c>
      <c r="W1734" s="23">
        <f t="shared" si="3833"/>
        <v>0</v>
      </c>
      <c r="X1734" s="23">
        <f t="shared" si="3833"/>
        <v>0</v>
      </c>
      <c r="Y1734" s="23">
        <f t="shared" si="3833"/>
        <v>0</v>
      </c>
      <c r="Z1734" s="23">
        <f t="shared" si="3715"/>
        <v>3301.9</v>
      </c>
      <c r="AA1734" s="23">
        <f t="shared" si="3716"/>
        <v>3367.9</v>
      </c>
      <c r="AB1734" s="23">
        <f t="shared" si="3717"/>
        <v>3367.9</v>
      </c>
      <c r="AC1734" s="23">
        <f t="shared" si="3833"/>
        <v>0</v>
      </c>
      <c r="AD1734" s="23">
        <f t="shared" si="3833"/>
        <v>0</v>
      </c>
      <c r="AE1734" s="23">
        <f t="shared" si="3833"/>
        <v>0</v>
      </c>
      <c r="AF1734" s="23">
        <f t="shared" si="3833"/>
        <v>0</v>
      </c>
      <c r="AG1734" s="23">
        <f t="shared" si="3833"/>
        <v>0</v>
      </c>
      <c r="AH1734" s="23">
        <f t="shared" si="3833"/>
        <v>0</v>
      </c>
      <c r="AI1734" s="23">
        <f t="shared" si="3833"/>
        <v>0</v>
      </c>
      <c r="AJ1734" s="23">
        <f t="shared" si="3833"/>
        <v>0</v>
      </c>
      <c r="AK1734" s="23">
        <f t="shared" si="3833"/>
        <v>70.635999999999996</v>
      </c>
      <c r="AL1734" s="23">
        <f t="shared" si="3833"/>
        <v>0</v>
      </c>
      <c r="AM1734" s="23">
        <f t="shared" si="3833"/>
        <v>0</v>
      </c>
      <c r="AN1734" s="23">
        <f t="shared" si="3833"/>
        <v>0</v>
      </c>
      <c r="AO1734" s="23">
        <f t="shared" si="3756"/>
        <v>3372.5360000000001</v>
      </c>
      <c r="AP1734" s="23">
        <f t="shared" si="3757"/>
        <v>3367.9</v>
      </c>
      <c r="AQ1734" s="23">
        <f t="shared" si="3758"/>
        <v>3367.9</v>
      </c>
      <c r="AR1734" s="23">
        <f t="shared" si="3833"/>
        <v>0</v>
      </c>
      <c r="AS1734" s="23">
        <f t="shared" si="3759"/>
        <v>3372.5360000000001</v>
      </c>
      <c r="AT1734" s="23">
        <f t="shared" si="3833"/>
        <v>0</v>
      </c>
      <c r="AU1734" s="23">
        <f t="shared" si="3833"/>
        <v>0</v>
      </c>
      <c r="AV1734" s="23">
        <f t="shared" si="3833"/>
        <v>0</v>
      </c>
      <c r="AW1734" s="23">
        <f t="shared" si="3833"/>
        <v>0</v>
      </c>
      <c r="AX1734" s="23">
        <f t="shared" si="3833"/>
        <v>0</v>
      </c>
      <c r="AY1734" s="23">
        <f t="shared" si="3741"/>
        <v>3372.5360000000001</v>
      </c>
      <c r="AZ1734" s="23">
        <f t="shared" si="3833"/>
        <v>0</v>
      </c>
      <c r="BA1734" s="5"/>
    </row>
    <row r="1735" spans="1:53" ht="31.5" x14ac:dyDescent="0.25">
      <c r="A1735" s="12" t="s">
        <v>432</v>
      </c>
      <c r="B1735" s="12" t="s">
        <v>81</v>
      </c>
      <c r="C1735" s="12" t="s">
        <v>135</v>
      </c>
      <c r="D1735" s="12" t="s">
        <v>355</v>
      </c>
      <c r="E1735" s="12"/>
      <c r="F1735" s="14" t="s">
        <v>421</v>
      </c>
      <c r="G1735" s="20">
        <f>G1736</f>
        <v>3301.9</v>
      </c>
      <c r="H1735" s="20">
        <f t="shared" si="3833"/>
        <v>3367.9</v>
      </c>
      <c r="I1735" s="20">
        <f t="shared" si="3833"/>
        <v>3367.9</v>
      </c>
      <c r="J1735" s="20">
        <f t="shared" si="3833"/>
        <v>0</v>
      </c>
      <c r="K1735" s="20">
        <f t="shared" si="3833"/>
        <v>0</v>
      </c>
      <c r="L1735" s="20">
        <f t="shared" si="3833"/>
        <v>0</v>
      </c>
      <c r="M1735" s="20">
        <f t="shared" si="3707"/>
        <v>3301.9</v>
      </c>
      <c r="N1735" s="20">
        <f t="shared" si="3708"/>
        <v>3367.9</v>
      </c>
      <c r="O1735" s="20">
        <f t="shared" si="3709"/>
        <v>3367.9</v>
      </c>
      <c r="P1735" s="23">
        <f t="shared" si="3833"/>
        <v>0</v>
      </c>
      <c r="Q1735" s="23">
        <f t="shared" si="3833"/>
        <v>0</v>
      </c>
      <c r="R1735" s="23">
        <f t="shared" si="3833"/>
        <v>0</v>
      </c>
      <c r="S1735" s="23">
        <f t="shared" si="3833"/>
        <v>0</v>
      </c>
      <c r="T1735" s="23">
        <f t="shared" si="3833"/>
        <v>0</v>
      </c>
      <c r="U1735" s="23">
        <f t="shared" si="3833"/>
        <v>0</v>
      </c>
      <c r="V1735" s="23">
        <f t="shared" si="3833"/>
        <v>0</v>
      </c>
      <c r="W1735" s="23">
        <f t="shared" si="3833"/>
        <v>0</v>
      </c>
      <c r="X1735" s="23">
        <f t="shared" si="3833"/>
        <v>0</v>
      </c>
      <c r="Y1735" s="23">
        <f t="shared" si="3833"/>
        <v>0</v>
      </c>
      <c r="Z1735" s="23">
        <f t="shared" si="3715"/>
        <v>3301.9</v>
      </c>
      <c r="AA1735" s="23">
        <f t="shared" si="3716"/>
        <v>3367.9</v>
      </c>
      <c r="AB1735" s="23">
        <f t="shared" si="3717"/>
        <v>3367.9</v>
      </c>
      <c r="AC1735" s="23">
        <f t="shared" si="3833"/>
        <v>0</v>
      </c>
      <c r="AD1735" s="23">
        <f t="shared" si="3833"/>
        <v>0</v>
      </c>
      <c r="AE1735" s="23">
        <f t="shared" si="3833"/>
        <v>0</v>
      </c>
      <c r="AF1735" s="23">
        <f t="shared" si="3833"/>
        <v>0</v>
      </c>
      <c r="AG1735" s="23">
        <f t="shared" si="3833"/>
        <v>0</v>
      </c>
      <c r="AH1735" s="23">
        <f t="shared" si="3833"/>
        <v>0</v>
      </c>
      <c r="AI1735" s="23">
        <f t="shared" si="3833"/>
        <v>0</v>
      </c>
      <c r="AJ1735" s="23">
        <f t="shared" si="3833"/>
        <v>0</v>
      </c>
      <c r="AK1735" s="23">
        <f t="shared" si="3833"/>
        <v>70.635999999999996</v>
      </c>
      <c r="AL1735" s="23">
        <f t="shared" si="3833"/>
        <v>0</v>
      </c>
      <c r="AM1735" s="23">
        <f t="shared" si="3833"/>
        <v>0</v>
      </c>
      <c r="AN1735" s="23">
        <f t="shared" si="3833"/>
        <v>0</v>
      </c>
      <c r="AO1735" s="23">
        <f t="shared" si="3756"/>
        <v>3372.5360000000001</v>
      </c>
      <c r="AP1735" s="23">
        <f t="shared" si="3757"/>
        <v>3367.9</v>
      </c>
      <c r="AQ1735" s="23">
        <f t="shared" si="3758"/>
        <v>3367.9</v>
      </c>
      <c r="AR1735" s="23">
        <f t="shared" si="3833"/>
        <v>0</v>
      </c>
      <c r="AS1735" s="23">
        <f t="shared" si="3759"/>
        <v>3372.5360000000001</v>
      </c>
      <c r="AT1735" s="23">
        <f t="shared" si="3833"/>
        <v>0</v>
      </c>
      <c r="AU1735" s="23">
        <f t="shared" si="3833"/>
        <v>0</v>
      </c>
      <c r="AV1735" s="23">
        <f t="shared" si="3833"/>
        <v>0</v>
      </c>
      <c r="AW1735" s="23">
        <f t="shared" si="3833"/>
        <v>0</v>
      </c>
      <c r="AX1735" s="23">
        <f t="shared" si="3833"/>
        <v>0</v>
      </c>
      <c r="AY1735" s="23">
        <f t="shared" si="3741"/>
        <v>3372.5360000000001</v>
      </c>
      <c r="AZ1735" s="23">
        <f t="shared" si="3833"/>
        <v>0</v>
      </c>
      <c r="BA1735" s="5"/>
    </row>
    <row r="1736" spans="1:53" ht="63" x14ac:dyDescent="0.25">
      <c r="A1736" s="12" t="s">
        <v>432</v>
      </c>
      <c r="B1736" s="12" t="s">
        <v>81</v>
      </c>
      <c r="C1736" s="12" t="s">
        <v>135</v>
      </c>
      <c r="D1736" s="12" t="s">
        <v>331</v>
      </c>
      <c r="E1736" s="12"/>
      <c r="F1736" s="14" t="s">
        <v>422</v>
      </c>
      <c r="G1736" s="20">
        <f>G1737</f>
        <v>3301.9</v>
      </c>
      <c r="H1736" s="20">
        <f t="shared" si="3833"/>
        <v>3367.9</v>
      </c>
      <c r="I1736" s="20">
        <f t="shared" si="3833"/>
        <v>3367.9</v>
      </c>
      <c r="J1736" s="20">
        <f t="shared" si="3833"/>
        <v>0</v>
      </c>
      <c r="K1736" s="20">
        <f t="shared" si="3833"/>
        <v>0</v>
      </c>
      <c r="L1736" s="20">
        <f t="shared" si="3833"/>
        <v>0</v>
      </c>
      <c r="M1736" s="20">
        <f t="shared" si="3707"/>
        <v>3301.9</v>
      </c>
      <c r="N1736" s="20">
        <f t="shared" si="3708"/>
        <v>3367.9</v>
      </c>
      <c r="O1736" s="20">
        <f t="shared" si="3709"/>
        <v>3367.9</v>
      </c>
      <c r="P1736" s="23">
        <f t="shared" si="3833"/>
        <v>0</v>
      </c>
      <c r="Q1736" s="23">
        <f t="shared" si="3833"/>
        <v>0</v>
      </c>
      <c r="R1736" s="23">
        <f t="shared" si="3833"/>
        <v>0</v>
      </c>
      <c r="S1736" s="23">
        <f t="shared" si="3833"/>
        <v>0</v>
      </c>
      <c r="T1736" s="23">
        <f t="shared" si="3833"/>
        <v>0</v>
      </c>
      <c r="U1736" s="23">
        <f t="shared" si="3833"/>
        <v>0</v>
      </c>
      <c r="V1736" s="23">
        <f t="shared" si="3833"/>
        <v>0</v>
      </c>
      <c r="W1736" s="23">
        <f t="shared" si="3833"/>
        <v>0</v>
      </c>
      <c r="X1736" s="23">
        <f t="shared" si="3833"/>
        <v>0</v>
      </c>
      <c r="Y1736" s="23">
        <f t="shared" si="3833"/>
        <v>0</v>
      </c>
      <c r="Z1736" s="23">
        <f t="shared" si="3715"/>
        <v>3301.9</v>
      </c>
      <c r="AA1736" s="23">
        <f t="shared" si="3716"/>
        <v>3367.9</v>
      </c>
      <c r="AB1736" s="23">
        <f t="shared" si="3717"/>
        <v>3367.9</v>
      </c>
      <c r="AC1736" s="23">
        <f t="shared" si="3833"/>
        <v>0</v>
      </c>
      <c r="AD1736" s="23">
        <f t="shared" si="3833"/>
        <v>0</v>
      </c>
      <c r="AE1736" s="23">
        <f t="shared" si="3833"/>
        <v>0</v>
      </c>
      <c r="AF1736" s="23">
        <f t="shared" si="3833"/>
        <v>0</v>
      </c>
      <c r="AG1736" s="23">
        <f t="shared" si="3833"/>
        <v>0</v>
      </c>
      <c r="AH1736" s="23">
        <f t="shared" si="3833"/>
        <v>0</v>
      </c>
      <c r="AI1736" s="23">
        <f t="shared" si="3833"/>
        <v>0</v>
      </c>
      <c r="AJ1736" s="23">
        <f t="shared" si="3833"/>
        <v>0</v>
      </c>
      <c r="AK1736" s="23">
        <f t="shared" si="3833"/>
        <v>70.635999999999996</v>
      </c>
      <c r="AL1736" s="23">
        <f t="shared" si="3833"/>
        <v>0</v>
      </c>
      <c r="AM1736" s="23">
        <f t="shared" si="3833"/>
        <v>0</v>
      </c>
      <c r="AN1736" s="23">
        <f t="shared" si="3833"/>
        <v>0</v>
      </c>
      <c r="AO1736" s="23">
        <f t="shared" si="3756"/>
        <v>3372.5360000000001</v>
      </c>
      <c r="AP1736" s="23">
        <f t="shared" si="3757"/>
        <v>3367.9</v>
      </c>
      <c r="AQ1736" s="23">
        <f t="shared" si="3758"/>
        <v>3367.9</v>
      </c>
      <c r="AR1736" s="23">
        <f t="shared" si="3833"/>
        <v>0</v>
      </c>
      <c r="AS1736" s="23">
        <f t="shared" si="3759"/>
        <v>3372.5360000000001</v>
      </c>
      <c r="AT1736" s="23">
        <f t="shared" si="3833"/>
        <v>0</v>
      </c>
      <c r="AU1736" s="23">
        <f t="shared" si="3833"/>
        <v>0</v>
      </c>
      <c r="AV1736" s="23">
        <f t="shared" si="3833"/>
        <v>0</v>
      </c>
      <c r="AW1736" s="23">
        <f t="shared" si="3833"/>
        <v>0</v>
      </c>
      <c r="AX1736" s="23">
        <f t="shared" si="3833"/>
        <v>0</v>
      </c>
      <c r="AY1736" s="23">
        <f t="shared" si="3741"/>
        <v>3372.5360000000001</v>
      </c>
      <c r="AZ1736" s="23">
        <f t="shared" si="3833"/>
        <v>0</v>
      </c>
    </row>
    <row r="1737" spans="1:53" ht="31.5" x14ac:dyDescent="0.25">
      <c r="A1737" s="12" t="s">
        <v>432</v>
      </c>
      <c r="B1737" s="12" t="s">
        <v>81</v>
      </c>
      <c r="C1737" s="12" t="s">
        <v>135</v>
      </c>
      <c r="D1737" s="12" t="s">
        <v>331</v>
      </c>
      <c r="E1737" s="12" t="s">
        <v>7</v>
      </c>
      <c r="F1737" s="14" t="s">
        <v>383</v>
      </c>
      <c r="G1737" s="20">
        <f>G1738</f>
        <v>3301.9</v>
      </c>
      <c r="H1737" s="20">
        <f t="shared" si="3833"/>
        <v>3367.9</v>
      </c>
      <c r="I1737" s="20">
        <f t="shared" si="3833"/>
        <v>3367.9</v>
      </c>
      <c r="J1737" s="20">
        <f t="shared" si="3833"/>
        <v>0</v>
      </c>
      <c r="K1737" s="20">
        <f t="shared" si="3833"/>
        <v>0</v>
      </c>
      <c r="L1737" s="20">
        <f t="shared" si="3833"/>
        <v>0</v>
      </c>
      <c r="M1737" s="20">
        <f t="shared" si="3707"/>
        <v>3301.9</v>
      </c>
      <c r="N1737" s="20">
        <f t="shared" si="3708"/>
        <v>3367.9</v>
      </c>
      <c r="O1737" s="20">
        <f t="shared" si="3709"/>
        <v>3367.9</v>
      </c>
      <c r="P1737" s="23">
        <f t="shared" si="3833"/>
        <v>0</v>
      </c>
      <c r="Q1737" s="23">
        <f t="shared" si="3833"/>
        <v>0</v>
      </c>
      <c r="R1737" s="23">
        <f t="shared" si="3833"/>
        <v>0</v>
      </c>
      <c r="S1737" s="23">
        <f t="shared" si="3833"/>
        <v>0</v>
      </c>
      <c r="T1737" s="23">
        <f t="shared" si="3833"/>
        <v>0</v>
      </c>
      <c r="U1737" s="23">
        <f t="shared" si="3833"/>
        <v>0</v>
      </c>
      <c r="V1737" s="23">
        <f t="shared" si="3833"/>
        <v>0</v>
      </c>
      <c r="W1737" s="23">
        <f t="shared" si="3833"/>
        <v>0</v>
      </c>
      <c r="X1737" s="23">
        <f t="shared" si="3833"/>
        <v>0</v>
      </c>
      <c r="Y1737" s="23">
        <f t="shared" si="3833"/>
        <v>0</v>
      </c>
      <c r="Z1737" s="23">
        <f t="shared" si="3715"/>
        <v>3301.9</v>
      </c>
      <c r="AA1737" s="23">
        <f t="shared" si="3716"/>
        <v>3367.9</v>
      </c>
      <c r="AB1737" s="23">
        <f t="shared" si="3717"/>
        <v>3367.9</v>
      </c>
      <c r="AC1737" s="23">
        <f t="shared" si="3833"/>
        <v>0</v>
      </c>
      <c r="AD1737" s="23">
        <f t="shared" si="3833"/>
        <v>0</v>
      </c>
      <c r="AE1737" s="23">
        <f t="shared" si="3833"/>
        <v>0</v>
      </c>
      <c r="AF1737" s="23">
        <f t="shared" si="3833"/>
        <v>0</v>
      </c>
      <c r="AG1737" s="23">
        <f t="shared" si="3833"/>
        <v>0</v>
      </c>
      <c r="AH1737" s="23">
        <f t="shared" si="3833"/>
        <v>0</v>
      </c>
      <c r="AI1737" s="23">
        <f t="shared" si="3833"/>
        <v>0</v>
      </c>
      <c r="AJ1737" s="23">
        <f t="shared" si="3833"/>
        <v>0</v>
      </c>
      <c r="AK1737" s="23">
        <f t="shared" si="3833"/>
        <v>70.635999999999996</v>
      </c>
      <c r="AL1737" s="23">
        <f t="shared" si="3833"/>
        <v>0</v>
      </c>
      <c r="AM1737" s="23">
        <f t="shared" si="3833"/>
        <v>0</v>
      </c>
      <c r="AN1737" s="23">
        <f t="shared" si="3833"/>
        <v>0</v>
      </c>
      <c r="AO1737" s="23">
        <f t="shared" si="3756"/>
        <v>3372.5360000000001</v>
      </c>
      <c r="AP1737" s="23">
        <f t="shared" si="3757"/>
        <v>3367.9</v>
      </c>
      <c r="AQ1737" s="23">
        <f t="shared" si="3758"/>
        <v>3367.9</v>
      </c>
      <c r="AR1737" s="23">
        <f t="shared" si="3833"/>
        <v>0</v>
      </c>
      <c r="AS1737" s="23">
        <f t="shared" si="3759"/>
        <v>3372.5360000000001</v>
      </c>
      <c r="AT1737" s="23">
        <f t="shared" si="3833"/>
        <v>0</v>
      </c>
      <c r="AU1737" s="23">
        <f t="shared" si="3833"/>
        <v>0</v>
      </c>
      <c r="AV1737" s="23">
        <f t="shared" si="3833"/>
        <v>0</v>
      </c>
      <c r="AW1737" s="23">
        <f t="shared" si="3833"/>
        <v>0</v>
      </c>
      <c r="AX1737" s="23">
        <f t="shared" si="3833"/>
        <v>0</v>
      </c>
      <c r="AY1737" s="23">
        <f t="shared" si="3741"/>
        <v>3372.5360000000001</v>
      </c>
      <c r="AZ1737" s="23">
        <f t="shared" si="3833"/>
        <v>0</v>
      </c>
    </row>
    <row r="1738" spans="1:53" ht="31.5" x14ac:dyDescent="0.25">
      <c r="A1738" s="12" t="s">
        <v>432</v>
      </c>
      <c r="B1738" s="12" t="s">
        <v>81</v>
      </c>
      <c r="C1738" s="12" t="s">
        <v>135</v>
      </c>
      <c r="D1738" s="12" t="s">
        <v>331</v>
      </c>
      <c r="E1738" s="12">
        <v>240</v>
      </c>
      <c r="F1738" s="14" t="s">
        <v>372</v>
      </c>
      <c r="G1738" s="20">
        <v>3301.9</v>
      </c>
      <c r="H1738" s="20">
        <v>3367.9</v>
      </c>
      <c r="I1738" s="20">
        <v>3367.9</v>
      </c>
      <c r="J1738" s="20"/>
      <c r="K1738" s="20"/>
      <c r="L1738" s="20"/>
      <c r="M1738" s="20">
        <f t="shared" si="3707"/>
        <v>3301.9</v>
      </c>
      <c r="N1738" s="20">
        <f t="shared" si="3708"/>
        <v>3367.9</v>
      </c>
      <c r="O1738" s="20">
        <f t="shared" si="3709"/>
        <v>3367.9</v>
      </c>
      <c r="P1738" s="23"/>
      <c r="Q1738" s="23"/>
      <c r="R1738" s="23"/>
      <c r="S1738" s="23"/>
      <c r="T1738" s="23"/>
      <c r="U1738" s="23"/>
      <c r="V1738" s="23"/>
      <c r="W1738" s="23"/>
      <c r="X1738" s="23"/>
      <c r="Y1738" s="23"/>
      <c r="Z1738" s="23">
        <f t="shared" si="3715"/>
        <v>3301.9</v>
      </c>
      <c r="AA1738" s="23">
        <f t="shared" si="3716"/>
        <v>3367.9</v>
      </c>
      <c r="AB1738" s="23">
        <f t="shared" si="3717"/>
        <v>3367.9</v>
      </c>
      <c r="AC1738" s="23"/>
      <c r="AD1738" s="23"/>
      <c r="AE1738" s="23"/>
      <c r="AF1738" s="23"/>
      <c r="AG1738" s="23"/>
      <c r="AH1738" s="23"/>
      <c r="AI1738" s="23"/>
      <c r="AJ1738" s="23"/>
      <c r="AK1738" s="23">
        <v>70.635999999999996</v>
      </c>
      <c r="AL1738" s="23"/>
      <c r="AM1738" s="23"/>
      <c r="AN1738" s="23"/>
      <c r="AO1738" s="23">
        <f t="shared" si="3756"/>
        <v>3372.5360000000001</v>
      </c>
      <c r="AP1738" s="23">
        <f t="shared" si="3757"/>
        <v>3367.9</v>
      </c>
      <c r="AQ1738" s="23">
        <f t="shared" si="3758"/>
        <v>3367.9</v>
      </c>
      <c r="AR1738" s="23"/>
      <c r="AS1738" s="23">
        <f t="shared" si="3759"/>
        <v>3372.5360000000001</v>
      </c>
      <c r="AT1738" s="23"/>
      <c r="AU1738" s="23"/>
      <c r="AV1738" s="23"/>
      <c r="AW1738" s="23"/>
      <c r="AX1738" s="23"/>
      <c r="AY1738" s="23">
        <f t="shared" si="3741"/>
        <v>3372.5360000000001</v>
      </c>
      <c r="AZ1738" s="23"/>
    </row>
    <row r="1739" spans="1:53" ht="31.5" x14ac:dyDescent="0.25">
      <c r="A1739" s="12" t="s">
        <v>432</v>
      </c>
      <c r="B1739" s="12" t="s">
        <v>81</v>
      </c>
      <c r="C1739" s="12" t="s">
        <v>135</v>
      </c>
      <c r="D1739" s="12" t="s">
        <v>32</v>
      </c>
      <c r="E1739" s="12"/>
      <c r="F1739" s="14" t="s">
        <v>45</v>
      </c>
      <c r="G1739" s="20">
        <f>G1740</f>
        <v>2001</v>
      </c>
      <c r="H1739" s="20">
        <f t="shared" ref="H1739:AZ1742" si="3834">H1740</f>
        <v>0</v>
      </c>
      <c r="I1739" s="20">
        <f t="shared" si="3834"/>
        <v>0</v>
      </c>
      <c r="J1739" s="20">
        <f t="shared" si="3834"/>
        <v>0</v>
      </c>
      <c r="K1739" s="20">
        <f t="shared" si="3834"/>
        <v>0</v>
      </c>
      <c r="L1739" s="20">
        <f t="shared" si="3834"/>
        <v>0</v>
      </c>
      <c r="M1739" s="20">
        <f t="shared" si="3707"/>
        <v>2001</v>
      </c>
      <c r="N1739" s="20">
        <f t="shared" si="3708"/>
        <v>0</v>
      </c>
      <c r="O1739" s="20">
        <f t="shared" si="3709"/>
        <v>0</v>
      </c>
      <c r="P1739" s="23">
        <f t="shared" si="3834"/>
        <v>0</v>
      </c>
      <c r="Q1739" s="23">
        <f t="shared" si="3834"/>
        <v>0</v>
      </c>
      <c r="R1739" s="23">
        <f t="shared" si="3834"/>
        <v>0</v>
      </c>
      <c r="S1739" s="23">
        <f t="shared" si="3834"/>
        <v>0</v>
      </c>
      <c r="T1739" s="23">
        <f t="shared" si="3834"/>
        <v>0</v>
      </c>
      <c r="U1739" s="23">
        <f t="shared" si="3834"/>
        <v>0</v>
      </c>
      <c r="V1739" s="23">
        <f t="shared" si="3834"/>
        <v>0</v>
      </c>
      <c r="W1739" s="23">
        <f t="shared" si="3834"/>
        <v>0</v>
      </c>
      <c r="X1739" s="23">
        <f t="shared" si="3834"/>
        <v>0</v>
      </c>
      <c r="Y1739" s="23">
        <f t="shared" si="3834"/>
        <v>0</v>
      </c>
      <c r="Z1739" s="23">
        <f t="shared" si="3715"/>
        <v>2001</v>
      </c>
      <c r="AA1739" s="23">
        <f t="shared" si="3716"/>
        <v>0</v>
      </c>
      <c r="AB1739" s="23">
        <f t="shared" si="3717"/>
        <v>0</v>
      </c>
      <c r="AC1739" s="23">
        <f t="shared" si="3834"/>
        <v>0</v>
      </c>
      <c r="AD1739" s="23">
        <f t="shared" si="3834"/>
        <v>0</v>
      </c>
      <c r="AE1739" s="23">
        <f t="shared" si="3834"/>
        <v>0</v>
      </c>
      <c r="AF1739" s="23">
        <f t="shared" si="3834"/>
        <v>0</v>
      </c>
      <c r="AG1739" s="23">
        <f t="shared" si="3834"/>
        <v>0</v>
      </c>
      <c r="AH1739" s="23">
        <f t="shared" si="3834"/>
        <v>548.72299999999996</v>
      </c>
      <c r="AI1739" s="23">
        <f t="shared" si="3834"/>
        <v>0</v>
      </c>
      <c r="AJ1739" s="23">
        <f t="shared" si="3834"/>
        <v>0</v>
      </c>
      <c r="AK1739" s="23">
        <f t="shared" si="3834"/>
        <v>0</v>
      </c>
      <c r="AL1739" s="23">
        <f t="shared" si="3834"/>
        <v>0</v>
      </c>
      <c r="AM1739" s="23">
        <f t="shared" si="3834"/>
        <v>0</v>
      </c>
      <c r="AN1739" s="23">
        <f t="shared" si="3834"/>
        <v>0</v>
      </c>
      <c r="AO1739" s="23">
        <f t="shared" si="3756"/>
        <v>2549.723</v>
      </c>
      <c r="AP1739" s="23">
        <f t="shared" si="3757"/>
        <v>0</v>
      </c>
      <c r="AQ1739" s="23">
        <f t="shared" si="3758"/>
        <v>0</v>
      </c>
      <c r="AR1739" s="23">
        <f t="shared" si="3834"/>
        <v>0</v>
      </c>
      <c r="AS1739" s="23">
        <f t="shared" si="3759"/>
        <v>2549.723</v>
      </c>
      <c r="AT1739" s="23">
        <f t="shared" si="3834"/>
        <v>0</v>
      </c>
      <c r="AU1739" s="23">
        <f t="shared" si="3834"/>
        <v>0</v>
      </c>
      <c r="AV1739" s="23">
        <f t="shared" si="3834"/>
        <v>0</v>
      </c>
      <c r="AW1739" s="23">
        <f t="shared" si="3834"/>
        <v>0</v>
      </c>
      <c r="AX1739" s="23">
        <f t="shared" si="3834"/>
        <v>0</v>
      </c>
      <c r="AY1739" s="23">
        <f t="shared" si="3741"/>
        <v>2549.723</v>
      </c>
      <c r="AZ1739" s="23">
        <f t="shared" si="3834"/>
        <v>0</v>
      </c>
      <c r="BA1739" s="5"/>
    </row>
    <row r="1740" spans="1:53" ht="31.5" x14ac:dyDescent="0.25">
      <c r="A1740" s="12" t="s">
        <v>432</v>
      </c>
      <c r="B1740" s="12" t="s">
        <v>81</v>
      </c>
      <c r="C1740" s="12" t="s">
        <v>135</v>
      </c>
      <c r="D1740" s="12" t="s">
        <v>66</v>
      </c>
      <c r="E1740" s="12"/>
      <c r="F1740" s="14" t="s">
        <v>79</v>
      </c>
      <c r="G1740" s="20">
        <f>G1741</f>
        <v>2001</v>
      </c>
      <c r="H1740" s="20">
        <f t="shared" si="3834"/>
        <v>0</v>
      </c>
      <c r="I1740" s="20">
        <f t="shared" si="3834"/>
        <v>0</v>
      </c>
      <c r="J1740" s="20">
        <f t="shared" si="3834"/>
        <v>0</v>
      </c>
      <c r="K1740" s="20">
        <f t="shared" si="3834"/>
        <v>0</v>
      </c>
      <c r="L1740" s="20">
        <f t="shared" si="3834"/>
        <v>0</v>
      </c>
      <c r="M1740" s="20">
        <f t="shared" si="3707"/>
        <v>2001</v>
      </c>
      <c r="N1740" s="20">
        <f t="shared" si="3708"/>
        <v>0</v>
      </c>
      <c r="O1740" s="20">
        <f t="shared" si="3709"/>
        <v>0</v>
      </c>
      <c r="P1740" s="23">
        <f t="shared" si="3834"/>
        <v>0</v>
      </c>
      <c r="Q1740" s="23">
        <f t="shared" si="3834"/>
        <v>0</v>
      </c>
      <c r="R1740" s="23">
        <f t="shared" si="3834"/>
        <v>0</v>
      </c>
      <c r="S1740" s="23">
        <f t="shared" si="3834"/>
        <v>0</v>
      </c>
      <c r="T1740" s="23">
        <f t="shared" si="3834"/>
        <v>0</v>
      </c>
      <c r="U1740" s="23">
        <f t="shared" si="3834"/>
        <v>0</v>
      </c>
      <c r="V1740" s="23">
        <f t="shared" si="3834"/>
        <v>0</v>
      </c>
      <c r="W1740" s="23">
        <f t="shared" si="3834"/>
        <v>0</v>
      </c>
      <c r="X1740" s="23">
        <f t="shared" si="3834"/>
        <v>0</v>
      </c>
      <c r="Y1740" s="23">
        <f t="shared" si="3834"/>
        <v>0</v>
      </c>
      <c r="Z1740" s="23">
        <f t="shared" si="3715"/>
        <v>2001</v>
      </c>
      <c r="AA1740" s="23">
        <f t="shared" si="3716"/>
        <v>0</v>
      </c>
      <c r="AB1740" s="23">
        <f t="shared" si="3717"/>
        <v>0</v>
      </c>
      <c r="AC1740" s="23">
        <f t="shared" si="3834"/>
        <v>0</v>
      </c>
      <c r="AD1740" s="23">
        <f t="shared" si="3834"/>
        <v>0</v>
      </c>
      <c r="AE1740" s="23">
        <f t="shared" si="3834"/>
        <v>0</v>
      </c>
      <c r="AF1740" s="23">
        <f t="shared" si="3834"/>
        <v>0</v>
      </c>
      <c r="AG1740" s="23">
        <f t="shared" si="3834"/>
        <v>0</v>
      </c>
      <c r="AH1740" s="23">
        <f t="shared" si="3834"/>
        <v>548.72299999999996</v>
      </c>
      <c r="AI1740" s="23">
        <f t="shared" si="3834"/>
        <v>0</v>
      </c>
      <c r="AJ1740" s="23">
        <f t="shared" si="3834"/>
        <v>0</v>
      </c>
      <c r="AK1740" s="23">
        <f t="shared" si="3834"/>
        <v>0</v>
      </c>
      <c r="AL1740" s="23">
        <f t="shared" si="3834"/>
        <v>0</v>
      </c>
      <c r="AM1740" s="23">
        <f t="shared" si="3834"/>
        <v>0</v>
      </c>
      <c r="AN1740" s="23">
        <f t="shared" si="3834"/>
        <v>0</v>
      </c>
      <c r="AO1740" s="23">
        <f t="shared" si="3756"/>
        <v>2549.723</v>
      </c>
      <c r="AP1740" s="23">
        <f t="shared" si="3757"/>
        <v>0</v>
      </c>
      <c r="AQ1740" s="23">
        <f t="shared" si="3758"/>
        <v>0</v>
      </c>
      <c r="AR1740" s="23">
        <f t="shared" si="3834"/>
        <v>0</v>
      </c>
      <c r="AS1740" s="23">
        <f t="shared" si="3759"/>
        <v>2549.723</v>
      </c>
      <c r="AT1740" s="23">
        <f t="shared" si="3834"/>
        <v>0</v>
      </c>
      <c r="AU1740" s="23">
        <f t="shared" si="3834"/>
        <v>0</v>
      </c>
      <c r="AV1740" s="23">
        <f t="shared" si="3834"/>
        <v>0</v>
      </c>
      <c r="AW1740" s="23">
        <f t="shared" si="3834"/>
        <v>0</v>
      </c>
      <c r="AX1740" s="23">
        <f t="shared" si="3834"/>
        <v>0</v>
      </c>
      <c r="AY1740" s="23">
        <f t="shared" si="3741"/>
        <v>2549.723</v>
      </c>
      <c r="AZ1740" s="23">
        <f t="shared" si="3834"/>
        <v>0</v>
      </c>
      <c r="BA1740" s="5"/>
    </row>
    <row r="1741" spans="1:53" ht="47.25" x14ac:dyDescent="0.25">
      <c r="A1741" s="12" t="s">
        <v>432</v>
      </c>
      <c r="B1741" s="12" t="s">
        <v>81</v>
      </c>
      <c r="C1741" s="12" t="s">
        <v>135</v>
      </c>
      <c r="D1741" s="12" t="s">
        <v>60</v>
      </c>
      <c r="E1741" s="12"/>
      <c r="F1741" s="14" t="s">
        <v>80</v>
      </c>
      <c r="G1741" s="20">
        <f>G1742</f>
        <v>2001</v>
      </c>
      <c r="H1741" s="20">
        <f t="shared" si="3834"/>
        <v>0</v>
      </c>
      <c r="I1741" s="20">
        <f t="shared" si="3834"/>
        <v>0</v>
      </c>
      <c r="J1741" s="20">
        <f t="shared" si="3834"/>
        <v>0</v>
      </c>
      <c r="K1741" s="20">
        <f t="shared" si="3834"/>
        <v>0</v>
      </c>
      <c r="L1741" s="20">
        <f t="shared" si="3834"/>
        <v>0</v>
      </c>
      <c r="M1741" s="20">
        <f t="shared" si="3707"/>
        <v>2001</v>
      </c>
      <c r="N1741" s="20">
        <f t="shared" si="3708"/>
        <v>0</v>
      </c>
      <c r="O1741" s="20">
        <f t="shared" si="3709"/>
        <v>0</v>
      </c>
      <c r="P1741" s="23">
        <f t="shared" si="3834"/>
        <v>0</v>
      </c>
      <c r="Q1741" s="23">
        <f t="shared" si="3834"/>
        <v>0</v>
      </c>
      <c r="R1741" s="23">
        <f t="shared" si="3834"/>
        <v>0</v>
      </c>
      <c r="S1741" s="23">
        <f t="shared" si="3834"/>
        <v>0</v>
      </c>
      <c r="T1741" s="23">
        <f t="shared" si="3834"/>
        <v>0</v>
      </c>
      <c r="U1741" s="23">
        <f t="shared" si="3834"/>
        <v>0</v>
      </c>
      <c r="V1741" s="23">
        <f t="shared" si="3834"/>
        <v>0</v>
      </c>
      <c r="W1741" s="23">
        <f t="shared" si="3834"/>
        <v>0</v>
      </c>
      <c r="X1741" s="23">
        <f t="shared" si="3834"/>
        <v>0</v>
      </c>
      <c r="Y1741" s="23">
        <f t="shared" si="3834"/>
        <v>0</v>
      </c>
      <c r="Z1741" s="23">
        <f t="shared" si="3715"/>
        <v>2001</v>
      </c>
      <c r="AA1741" s="23">
        <f t="shared" si="3716"/>
        <v>0</v>
      </c>
      <c r="AB1741" s="23">
        <f t="shared" si="3717"/>
        <v>0</v>
      </c>
      <c r="AC1741" s="23">
        <f t="shared" si="3834"/>
        <v>0</v>
      </c>
      <c r="AD1741" s="23">
        <f t="shared" si="3834"/>
        <v>0</v>
      </c>
      <c r="AE1741" s="23">
        <f t="shared" si="3834"/>
        <v>0</v>
      </c>
      <c r="AF1741" s="23">
        <f t="shared" si="3834"/>
        <v>0</v>
      </c>
      <c r="AG1741" s="23">
        <f t="shared" si="3834"/>
        <v>0</v>
      </c>
      <c r="AH1741" s="23">
        <f t="shared" si="3834"/>
        <v>548.72299999999996</v>
      </c>
      <c r="AI1741" s="23">
        <f t="shared" si="3834"/>
        <v>0</v>
      </c>
      <c r="AJ1741" s="23">
        <f t="shared" si="3834"/>
        <v>0</v>
      </c>
      <c r="AK1741" s="23">
        <f t="shared" si="3834"/>
        <v>0</v>
      </c>
      <c r="AL1741" s="23">
        <f t="shared" si="3834"/>
        <v>0</v>
      </c>
      <c r="AM1741" s="23">
        <f t="shared" si="3834"/>
        <v>0</v>
      </c>
      <c r="AN1741" s="23">
        <f t="shared" si="3834"/>
        <v>0</v>
      </c>
      <c r="AO1741" s="23">
        <f t="shared" si="3756"/>
        <v>2549.723</v>
      </c>
      <c r="AP1741" s="23">
        <f t="shared" si="3757"/>
        <v>0</v>
      </c>
      <c r="AQ1741" s="23">
        <f t="shared" si="3758"/>
        <v>0</v>
      </c>
      <c r="AR1741" s="23">
        <f t="shared" si="3834"/>
        <v>0</v>
      </c>
      <c r="AS1741" s="23">
        <f t="shared" si="3759"/>
        <v>2549.723</v>
      </c>
      <c r="AT1741" s="23">
        <f t="shared" si="3834"/>
        <v>0</v>
      </c>
      <c r="AU1741" s="23">
        <f t="shared" si="3834"/>
        <v>0</v>
      </c>
      <c r="AV1741" s="23">
        <f t="shared" si="3834"/>
        <v>0</v>
      </c>
      <c r="AW1741" s="23">
        <f t="shared" si="3834"/>
        <v>0</v>
      </c>
      <c r="AX1741" s="23">
        <f t="shared" si="3834"/>
        <v>0</v>
      </c>
      <c r="AY1741" s="23">
        <f t="shared" si="3741"/>
        <v>2549.723</v>
      </c>
      <c r="AZ1741" s="23">
        <f t="shared" si="3834"/>
        <v>0</v>
      </c>
    </row>
    <row r="1742" spans="1:53" ht="31.5" x14ac:dyDescent="0.25">
      <c r="A1742" s="12" t="s">
        <v>432</v>
      </c>
      <c r="B1742" s="12" t="s">
        <v>81</v>
      </c>
      <c r="C1742" s="12" t="s">
        <v>135</v>
      </c>
      <c r="D1742" s="12" t="s">
        <v>60</v>
      </c>
      <c r="E1742" s="12" t="s">
        <v>7</v>
      </c>
      <c r="F1742" s="14" t="s">
        <v>383</v>
      </c>
      <c r="G1742" s="20">
        <f>G1743</f>
        <v>2001</v>
      </c>
      <c r="H1742" s="20">
        <f t="shared" si="3834"/>
        <v>0</v>
      </c>
      <c r="I1742" s="20">
        <f t="shared" si="3834"/>
        <v>0</v>
      </c>
      <c r="J1742" s="20">
        <f t="shared" si="3834"/>
        <v>0</v>
      </c>
      <c r="K1742" s="20">
        <f t="shared" si="3834"/>
        <v>0</v>
      </c>
      <c r="L1742" s="20">
        <f t="shared" si="3834"/>
        <v>0</v>
      </c>
      <c r="M1742" s="20">
        <f t="shared" si="3707"/>
        <v>2001</v>
      </c>
      <c r="N1742" s="20">
        <f t="shared" si="3708"/>
        <v>0</v>
      </c>
      <c r="O1742" s="20">
        <f t="shared" si="3709"/>
        <v>0</v>
      </c>
      <c r="P1742" s="23">
        <f t="shared" si="3834"/>
        <v>0</v>
      </c>
      <c r="Q1742" s="23">
        <f t="shared" si="3834"/>
        <v>0</v>
      </c>
      <c r="R1742" s="23">
        <f t="shared" si="3834"/>
        <v>0</v>
      </c>
      <c r="S1742" s="23">
        <f t="shared" si="3834"/>
        <v>0</v>
      </c>
      <c r="T1742" s="23">
        <f t="shared" si="3834"/>
        <v>0</v>
      </c>
      <c r="U1742" s="23">
        <f t="shared" si="3834"/>
        <v>0</v>
      </c>
      <c r="V1742" s="23">
        <f t="shared" si="3834"/>
        <v>0</v>
      </c>
      <c r="W1742" s="23">
        <f t="shared" si="3834"/>
        <v>0</v>
      </c>
      <c r="X1742" s="23">
        <f t="shared" si="3834"/>
        <v>0</v>
      </c>
      <c r="Y1742" s="23">
        <f t="shared" si="3834"/>
        <v>0</v>
      </c>
      <c r="Z1742" s="23">
        <f t="shared" ref="Z1742:Z1805" si="3835">M1742+P1742+Q1742+R1742+S1742</f>
        <v>2001</v>
      </c>
      <c r="AA1742" s="23">
        <f t="shared" ref="AA1742:AA1805" si="3836">N1742+T1742+U1742+V1742</f>
        <v>0</v>
      </c>
      <c r="AB1742" s="23">
        <f t="shared" ref="AB1742:AB1805" si="3837">O1742+W1742+X1742+Y1742</f>
        <v>0</v>
      </c>
      <c r="AC1742" s="23">
        <f t="shared" si="3834"/>
        <v>0</v>
      </c>
      <c r="AD1742" s="23">
        <f t="shared" si="3834"/>
        <v>0</v>
      </c>
      <c r="AE1742" s="23">
        <f t="shared" si="3834"/>
        <v>0</v>
      </c>
      <c r="AF1742" s="23">
        <f t="shared" si="3834"/>
        <v>0</v>
      </c>
      <c r="AG1742" s="23">
        <f t="shared" si="3834"/>
        <v>0</v>
      </c>
      <c r="AH1742" s="23">
        <f t="shared" si="3834"/>
        <v>548.72299999999996</v>
      </c>
      <c r="AI1742" s="23">
        <f t="shared" si="3834"/>
        <v>0</v>
      </c>
      <c r="AJ1742" s="23">
        <f t="shared" si="3834"/>
        <v>0</v>
      </c>
      <c r="AK1742" s="23">
        <f t="shared" si="3834"/>
        <v>0</v>
      </c>
      <c r="AL1742" s="23">
        <f t="shared" si="3834"/>
        <v>0</v>
      </c>
      <c r="AM1742" s="23">
        <f t="shared" si="3834"/>
        <v>0</v>
      </c>
      <c r="AN1742" s="23">
        <f t="shared" si="3834"/>
        <v>0</v>
      </c>
      <c r="AO1742" s="23">
        <f t="shared" si="3756"/>
        <v>2549.723</v>
      </c>
      <c r="AP1742" s="23">
        <f t="shared" si="3757"/>
        <v>0</v>
      </c>
      <c r="AQ1742" s="23">
        <f t="shared" si="3758"/>
        <v>0</v>
      </c>
      <c r="AR1742" s="23">
        <f t="shared" si="3834"/>
        <v>0</v>
      </c>
      <c r="AS1742" s="23">
        <f t="shared" si="3759"/>
        <v>2549.723</v>
      </c>
      <c r="AT1742" s="23">
        <f t="shared" si="3834"/>
        <v>0</v>
      </c>
      <c r="AU1742" s="23">
        <f t="shared" si="3834"/>
        <v>0</v>
      </c>
      <c r="AV1742" s="23">
        <f t="shared" si="3834"/>
        <v>0</v>
      </c>
      <c r="AW1742" s="23">
        <f t="shared" si="3834"/>
        <v>0</v>
      </c>
      <c r="AX1742" s="23">
        <f t="shared" si="3834"/>
        <v>0</v>
      </c>
      <c r="AY1742" s="23">
        <f t="shared" si="3741"/>
        <v>2549.723</v>
      </c>
      <c r="AZ1742" s="23">
        <f t="shared" si="3834"/>
        <v>0</v>
      </c>
    </row>
    <row r="1743" spans="1:53" ht="31.5" x14ac:dyDescent="0.25">
      <c r="A1743" s="12" t="s">
        <v>432</v>
      </c>
      <c r="B1743" s="12" t="s">
        <v>81</v>
      </c>
      <c r="C1743" s="12" t="s">
        <v>135</v>
      </c>
      <c r="D1743" s="12" t="s">
        <v>60</v>
      </c>
      <c r="E1743" s="12" t="s">
        <v>315</v>
      </c>
      <c r="F1743" s="14" t="s">
        <v>372</v>
      </c>
      <c r="G1743" s="20">
        <v>2001</v>
      </c>
      <c r="H1743" s="20">
        <v>0</v>
      </c>
      <c r="I1743" s="20">
        <v>0</v>
      </c>
      <c r="J1743" s="20"/>
      <c r="K1743" s="20"/>
      <c r="L1743" s="20"/>
      <c r="M1743" s="20">
        <f t="shared" si="3707"/>
        <v>2001</v>
      </c>
      <c r="N1743" s="20">
        <f t="shared" si="3708"/>
        <v>0</v>
      </c>
      <c r="O1743" s="20">
        <f t="shared" si="3709"/>
        <v>0</v>
      </c>
      <c r="P1743" s="23"/>
      <c r="Q1743" s="23"/>
      <c r="R1743" s="23"/>
      <c r="S1743" s="23"/>
      <c r="T1743" s="23"/>
      <c r="U1743" s="23"/>
      <c r="V1743" s="23"/>
      <c r="W1743" s="23"/>
      <c r="X1743" s="23"/>
      <c r="Y1743" s="23"/>
      <c r="Z1743" s="23">
        <f t="shared" si="3835"/>
        <v>2001</v>
      </c>
      <c r="AA1743" s="23">
        <f t="shared" si="3836"/>
        <v>0</v>
      </c>
      <c r="AB1743" s="23">
        <f t="shared" si="3837"/>
        <v>0</v>
      </c>
      <c r="AC1743" s="23"/>
      <c r="AD1743" s="23"/>
      <c r="AE1743" s="23"/>
      <c r="AF1743" s="23"/>
      <c r="AG1743" s="23"/>
      <c r="AH1743" s="23">
        <v>548.72299999999996</v>
      </c>
      <c r="AI1743" s="23"/>
      <c r="AJ1743" s="23"/>
      <c r="AK1743" s="23"/>
      <c r="AL1743" s="23"/>
      <c r="AM1743" s="23"/>
      <c r="AN1743" s="23"/>
      <c r="AO1743" s="23">
        <f t="shared" si="3756"/>
        <v>2549.723</v>
      </c>
      <c r="AP1743" s="23">
        <f t="shared" si="3757"/>
        <v>0</v>
      </c>
      <c r="AQ1743" s="23">
        <f t="shared" si="3758"/>
        <v>0</v>
      </c>
      <c r="AR1743" s="23"/>
      <c r="AS1743" s="23">
        <f t="shared" si="3759"/>
        <v>2549.723</v>
      </c>
      <c r="AT1743" s="23"/>
      <c r="AU1743" s="23"/>
      <c r="AV1743" s="23"/>
      <c r="AW1743" s="23"/>
      <c r="AX1743" s="23"/>
      <c r="AY1743" s="23">
        <f t="shared" si="3741"/>
        <v>2549.723</v>
      </c>
      <c r="AZ1743" s="23"/>
    </row>
    <row r="1744" spans="1:53" x14ac:dyDescent="0.25">
      <c r="A1744" s="17" t="s">
        <v>432</v>
      </c>
      <c r="B1744" s="17" t="s">
        <v>81</v>
      </c>
      <c r="C1744" s="17" t="s">
        <v>82</v>
      </c>
      <c r="D1744" s="17"/>
      <c r="E1744" s="17"/>
      <c r="F1744" s="10" t="s">
        <v>96</v>
      </c>
      <c r="G1744" s="19">
        <f>G1745+G1750</f>
        <v>1496.4</v>
      </c>
      <c r="H1744" s="19">
        <f t="shared" ref="H1744:L1744" si="3838">H1745+H1750</f>
        <v>1477.6999999999998</v>
      </c>
      <c r="I1744" s="19">
        <f t="shared" si="3838"/>
        <v>1477.6999999999998</v>
      </c>
      <c r="J1744" s="19">
        <f t="shared" si="3838"/>
        <v>0</v>
      </c>
      <c r="K1744" s="19">
        <f t="shared" si="3838"/>
        <v>0</v>
      </c>
      <c r="L1744" s="19">
        <f t="shared" si="3838"/>
        <v>0</v>
      </c>
      <c r="M1744" s="20">
        <f t="shared" ref="M1744:M1807" si="3839">G1744+J1744</f>
        <v>1496.4</v>
      </c>
      <c r="N1744" s="20">
        <f t="shared" ref="N1744:N1807" si="3840">H1744+K1744</f>
        <v>1477.6999999999998</v>
      </c>
      <c r="O1744" s="20">
        <f t="shared" ref="O1744:O1807" si="3841">I1744+L1744</f>
        <v>1477.6999999999998</v>
      </c>
      <c r="P1744" s="22">
        <f t="shared" ref="P1744:Q1744" si="3842">P1745+P1750</f>
        <v>0</v>
      </c>
      <c r="Q1744" s="22">
        <f t="shared" si="3842"/>
        <v>0</v>
      </c>
      <c r="R1744" s="22">
        <f t="shared" ref="R1744:T1744" si="3843">R1745+R1750</f>
        <v>0</v>
      </c>
      <c r="S1744" s="22">
        <f t="shared" si="3843"/>
        <v>0</v>
      </c>
      <c r="T1744" s="22">
        <f t="shared" si="3843"/>
        <v>0</v>
      </c>
      <c r="U1744" s="22">
        <f t="shared" ref="U1744:W1744" si="3844">U1745+U1750</f>
        <v>0</v>
      </c>
      <c r="V1744" s="22">
        <f t="shared" si="3844"/>
        <v>0</v>
      </c>
      <c r="W1744" s="22">
        <f t="shared" si="3844"/>
        <v>0</v>
      </c>
      <c r="X1744" s="22">
        <f t="shared" ref="X1744:Y1744" si="3845">X1745+X1750</f>
        <v>0</v>
      </c>
      <c r="Y1744" s="22">
        <f t="shared" si="3845"/>
        <v>0</v>
      </c>
      <c r="Z1744" s="22">
        <f t="shared" si="3835"/>
        <v>1496.4</v>
      </c>
      <c r="AA1744" s="22">
        <f t="shared" si="3836"/>
        <v>1477.6999999999998</v>
      </c>
      <c r="AB1744" s="22">
        <f t="shared" si="3837"/>
        <v>1477.6999999999998</v>
      </c>
      <c r="AC1744" s="22">
        <f t="shared" ref="AC1744:AL1744" si="3846">AC1745+AC1750</f>
        <v>0</v>
      </c>
      <c r="AD1744" s="22">
        <f t="shared" si="3846"/>
        <v>0</v>
      </c>
      <c r="AE1744" s="22">
        <f t="shared" ref="AE1744" si="3847">AE1745+AE1750</f>
        <v>0</v>
      </c>
      <c r="AF1744" s="22">
        <f t="shared" si="3846"/>
        <v>0</v>
      </c>
      <c r="AG1744" s="22">
        <f t="shared" si="3846"/>
        <v>0</v>
      </c>
      <c r="AH1744" s="22">
        <f t="shared" si="3846"/>
        <v>0</v>
      </c>
      <c r="AI1744" s="22">
        <f t="shared" ref="AI1744" si="3848">AI1745+AI1750</f>
        <v>0</v>
      </c>
      <c r="AJ1744" s="22">
        <f t="shared" si="3846"/>
        <v>0</v>
      </c>
      <c r="AK1744" s="22">
        <f t="shared" si="3846"/>
        <v>0</v>
      </c>
      <c r="AL1744" s="22">
        <f t="shared" si="3846"/>
        <v>0</v>
      </c>
      <c r="AM1744" s="22">
        <f t="shared" ref="AM1744:AZ1744" si="3849">AM1745+AM1750</f>
        <v>0</v>
      </c>
      <c r="AN1744" s="22">
        <f t="shared" si="3849"/>
        <v>0</v>
      </c>
      <c r="AO1744" s="22">
        <f t="shared" si="3756"/>
        <v>1496.4</v>
      </c>
      <c r="AP1744" s="22">
        <f t="shared" si="3757"/>
        <v>1477.6999999999998</v>
      </c>
      <c r="AQ1744" s="22">
        <f t="shared" si="3758"/>
        <v>1477.6999999999998</v>
      </c>
      <c r="AR1744" s="22">
        <f t="shared" ref="AR1744" si="3850">AR1745+AR1750</f>
        <v>0</v>
      </c>
      <c r="AS1744" s="22">
        <f t="shared" si="3759"/>
        <v>1496.4</v>
      </c>
      <c r="AT1744" s="22">
        <f t="shared" ref="AT1744:AX1744" si="3851">AT1745+AT1750</f>
        <v>0</v>
      </c>
      <c r="AU1744" s="22">
        <f t="shared" si="3851"/>
        <v>0</v>
      </c>
      <c r="AV1744" s="22">
        <f t="shared" si="3851"/>
        <v>0</v>
      </c>
      <c r="AW1744" s="22">
        <f t="shared" si="3851"/>
        <v>0</v>
      </c>
      <c r="AX1744" s="22">
        <f t="shared" si="3851"/>
        <v>0</v>
      </c>
      <c r="AY1744" s="22">
        <f t="shared" si="3741"/>
        <v>1496.4</v>
      </c>
      <c r="AZ1744" s="22">
        <f t="shared" si="3849"/>
        <v>0</v>
      </c>
    </row>
    <row r="1745" spans="1:53" ht="31.5" x14ac:dyDescent="0.25">
      <c r="A1745" s="12" t="s">
        <v>432</v>
      </c>
      <c r="B1745" s="12" t="s">
        <v>81</v>
      </c>
      <c r="C1745" s="12" t="s">
        <v>82</v>
      </c>
      <c r="D1745" s="12" t="s">
        <v>356</v>
      </c>
      <c r="E1745" s="12"/>
      <c r="F1745" s="14" t="s">
        <v>406</v>
      </c>
      <c r="G1745" s="20">
        <f>G1746</f>
        <v>542.6</v>
      </c>
      <c r="H1745" s="20">
        <f t="shared" ref="H1745:AZ1748" si="3852">H1746</f>
        <v>338.6</v>
      </c>
      <c r="I1745" s="20">
        <f t="shared" si="3852"/>
        <v>338.6</v>
      </c>
      <c r="J1745" s="20">
        <f t="shared" si="3852"/>
        <v>0</v>
      </c>
      <c r="K1745" s="20">
        <f t="shared" si="3852"/>
        <v>0</v>
      </c>
      <c r="L1745" s="20">
        <f t="shared" si="3852"/>
        <v>0</v>
      </c>
      <c r="M1745" s="20">
        <f t="shared" si="3839"/>
        <v>542.6</v>
      </c>
      <c r="N1745" s="20">
        <f t="shared" si="3840"/>
        <v>338.6</v>
      </c>
      <c r="O1745" s="20">
        <f t="shared" si="3841"/>
        <v>338.6</v>
      </c>
      <c r="P1745" s="23">
        <f t="shared" si="3852"/>
        <v>0</v>
      </c>
      <c r="Q1745" s="23">
        <f t="shared" si="3852"/>
        <v>0</v>
      </c>
      <c r="R1745" s="23">
        <f t="shared" si="3852"/>
        <v>0</v>
      </c>
      <c r="S1745" s="23">
        <f t="shared" si="3852"/>
        <v>0</v>
      </c>
      <c r="T1745" s="23">
        <f t="shared" si="3852"/>
        <v>0</v>
      </c>
      <c r="U1745" s="23">
        <f t="shared" si="3852"/>
        <v>0</v>
      </c>
      <c r="V1745" s="23">
        <f t="shared" si="3852"/>
        <v>0</v>
      </c>
      <c r="W1745" s="23">
        <f t="shared" si="3852"/>
        <v>0</v>
      </c>
      <c r="X1745" s="23">
        <f t="shared" si="3852"/>
        <v>0</v>
      </c>
      <c r="Y1745" s="23">
        <f t="shared" si="3852"/>
        <v>0</v>
      </c>
      <c r="Z1745" s="23">
        <f t="shared" si="3835"/>
        <v>542.6</v>
      </c>
      <c r="AA1745" s="23">
        <f t="shared" si="3836"/>
        <v>338.6</v>
      </c>
      <c r="AB1745" s="23">
        <f t="shared" si="3837"/>
        <v>338.6</v>
      </c>
      <c r="AC1745" s="23">
        <f t="shared" si="3852"/>
        <v>0</v>
      </c>
      <c r="AD1745" s="23">
        <f t="shared" si="3852"/>
        <v>0</v>
      </c>
      <c r="AE1745" s="23">
        <f t="shared" si="3852"/>
        <v>0</v>
      </c>
      <c r="AF1745" s="23">
        <f t="shared" si="3852"/>
        <v>0</v>
      </c>
      <c r="AG1745" s="23">
        <f t="shared" si="3852"/>
        <v>0</v>
      </c>
      <c r="AH1745" s="23">
        <f t="shared" si="3852"/>
        <v>0</v>
      </c>
      <c r="AI1745" s="23">
        <f t="shared" si="3852"/>
        <v>0</v>
      </c>
      <c r="AJ1745" s="23">
        <f t="shared" si="3852"/>
        <v>0</v>
      </c>
      <c r="AK1745" s="23">
        <f t="shared" si="3852"/>
        <v>0</v>
      </c>
      <c r="AL1745" s="23">
        <f t="shared" si="3852"/>
        <v>0</v>
      </c>
      <c r="AM1745" s="23">
        <f t="shared" si="3852"/>
        <v>0</v>
      </c>
      <c r="AN1745" s="23">
        <f t="shared" si="3852"/>
        <v>0</v>
      </c>
      <c r="AO1745" s="23">
        <f t="shared" si="3756"/>
        <v>542.6</v>
      </c>
      <c r="AP1745" s="23">
        <f t="shared" si="3757"/>
        <v>338.6</v>
      </c>
      <c r="AQ1745" s="23">
        <f t="shared" si="3758"/>
        <v>338.6</v>
      </c>
      <c r="AR1745" s="23">
        <f t="shared" si="3852"/>
        <v>0</v>
      </c>
      <c r="AS1745" s="23">
        <f t="shared" si="3759"/>
        <v>542.6</v>
      </c>
      <c r="AT1745" s="23">
        <f t="shared" si="3852"/>
        <v>0</v>
      </c>
      <c r="AU1745" s="23">
        <f t="shared" si="3852"/>
        <v>0</v>
      </c>
      <c r="AV1745" s="23">
        <f t="shared" si="3852"/>
        <v>0</v>
      </c>
      <c r="AW1745" s="23">
        <f t="shared" si="3852"/>
        <v>0</v>
      </c>
      <c r="AX1745" s="23">
        <f t="shared" si="3852"/>
        <v>0</v>
      </c>
      <c r="AY1745" s="23">
        <f t="shared" ref="AY1745:AY1808" si="3853">AS1745+AT1745+AU1745+AV1745+AW1745+AX1745</f>
        <v>542.6</v>
      </c>
      <c r="AZ1745" s="23">
        <f t="shared" si="3852"/>
        <v>0</v>
      </c>
      <c r="BA1745" s="5"/>
    </row>
    <row r="1746" spans="1:53" ht="31.5" x14ac:dyDescent="0.25">
      <c r="A1746" s="12" t="s">
        <v>432</v>
      </c>
      <c r="B1746" s="12" t="s">
        <v>81</v>
      </c>
      <c r="C1746" s="12" t="s">
        <v>82</v>
      </c>
      <c r="D1746" s="12" t="s">
        <v>357</v>
      </c>
      <c r="E1746" s="12"/>
      <c r="F1746" s="14" t="s">
        <v>408</v>
      </c>
      <c r="G1746" s="20">
        <f>G1747</f>
        <v>542.6</v>
      </c>
      <c r="H1746" s="20">
        <f t="shared" si="3852"/>
        <v>338.6</v>
      </c>
      <c r="I1746" s="20">
        <f t="shared" si="3852"/>
        <v>338.6</v>
      </c>
      <c r="J1746" s="20">
        <f t="shared" si="3852"/>
        <v>0</v>
      </c>
      <c r="K1746" s="20">
        <f t="shared" si="3852"/>
        <v>0</v>
      </c>
      <c r="L1746" s="20">
        <f t="shared" si="3852"/>
        <v>0</v>
      </c>
      <c r="M1746" s="20">
        <f t="shared" si="3839"/>
        <v>542.6</v>
      </c>
      <c r="N1746" s="20">
        <f t="shared" si="3840"/>
        <v>338.6</v>
      </c>
      <c r="O1746" s="20">
        <f t="shared" si="3841"/>
        <v>338.6</v>
      </c>
      <c r="P1746" s="23">
        <f t="shared" si="3852"/>
        <v>0</v>
      </c>
      <c r="Q1746" s="23">
        <f t="shared" si="3852"/>
        <v>0</v>
      </c>
      <c r="R1746" s="23">
        <f t="shared" si="3852"/>
        <v>0</v>
      </c>
      <c r="S1746" s="23">
        <f t="shared" si="3852"/>
        <v>0</v>
      </c>
      <c r="T1746" s="23">
        <f t="shared" si="3852"/>
        <v>0</v>
      </c>
      <c r="U1746" s="23">
        <f t="shared" si="3852"/>
        <v>0</v>
      </c>
      <c r="V1746" s="23">
        <f t="shared" si="3852"/>
        <v>0</v>
      </c>
      <c r="W1746" s="23">
        <f t="shared" si="3852"/>
        <v>0</v>
      </c>
      <c r="X1746" s="23">
        <f t="shared" si="3852"/>
        <v>0</v>
      </c>
      <c r="Y1746" s="23">
        <f t="shared" si="3852"/>
        <v>0</v>
      </c>
      <c r="Z1746" s="23">
        <f t="shared" si="3835"/>
        <v>542.6</v>
      </c>
      <c r="AA1746" s="23">
        <f t="shared" si="3836"/>
        <v>338.6</v>
      </c>
      <c r="AB1746" s="23">
        <f t="shared" si="3837"/>
        <v>338.6</v>
      </c>
      <c r="AC1746" s="23">
        <f t="shared" si="3852"/>
        <v>0</v>
      </c>
      <c r="AD1746" s="23">
        <f t="shared" si="3852"/>
        <v>0</v>
      </c>
      <c r="AE1746" s="23">
        <f t="shared" si="3852"/>
        <v>0</v>
      </c>
      <c r="AF1746" s="23">
        <f t="shared" si="3852"/>
        <v>0</v>
      </c>
      <c r="AG1746" s="23">
        <f t="shared" si="3852"/>
        <v>0</v>
      </c>
      <c r="AH1746" s="23">
        <f t="shared" si="3852"/>
        <v>0</v>
      </c>
      <c r="AI1746" s="23">
        <f t="shared" si="3852"/>
        <v>0</v>
      </c>
      <c r="AJ1746" s="23">
        <f t="shared" si="3852"/>
        <v>0</v>
      </c>
      <c r="AK1746" s="23">
        <f t="shared" si="3852"/>
        <v>0</v>
      </c>
      <c r="AL1746" s="23">
        <f t="shared" si="3852"/>
        <v>0</v>
      </c>
      <c r="AM1746" s="23">
        <f t="shared" si="3852"/>
        <v>0</v>
      </c>
      <c r="AN1746" s="23">
        <f t="shared" si="3852"/>
        <v>0</v>
      </c>
      <c r="AO1746" s="23">
        <f t="shared" si="3756"/>
        <v>542.6</v>
      </c>
      <c r="AP1746" s="23">
        <f t="shared" si="3757"/>
        <v>338.6</v>
      </c>
      <c r="AQ1746" s="23">
        <f t="shared" si="3758"/>
        <v>338.6</v>
      </c>
      <c r="AR1746" s="23">
        <f t="shared" si="3852"/>
        <v>0</v>
      </c>
      <c r="AS1746" s="23">
        <f t="shared" si="3759"/>
        <v>542.6</v>
      </c>
      <c r="AT1746" s="23">
        <f t="shared" si="3852"/>
        <v>0</v>
      </c>
      <c r="AU1746" s="23">
        <f t="shared" si="3852"/>
        <v>0</v>
      </c>
      <c r="AV1746" s="23">
        <f t="shared" si="3852"/>
        <v>0</v>
      </c>
      <c r="AW1746" s="23">
        <f t="shared" si="3852"/>
        <v>0</v>
      </c>
      <c r="AX1746" s="23">
        <f t="shared" si="3852"/>
        <v>0</v>
      </c>
      <c r="AY1746" s="23">
        <f t="shared" si="3853"/>
        <v>542.6</v>
      </c>
      <c r="AZ1746" s="23">
        <f t="shared" si="3852"/>
        <v>0</v>
      </c>
      <c r="BA1746" s="5"/>
    </row>
    <row r="1747" spans="1:53" ht="31.5" x14ac:dyDescent="0.25">
      <c r="A1747" s="12" t="s">
        <v>432</v>
      </c>
      <c r="B1747" s="12" t="s">
        <v>81</v>
      </c>
      <c r="C1747" s="12" t="s">
        <v>82</v>
      </c>
      <c r="D1747" s="12" t="s">
        <v>332</v>
      </c>
      <c r="E1747" s="12"/>
      <c r="F1747" s="14" t="s">
        <v>409</v>
      </c>
      <c r="G1747" s="20">
        <f>G1748</f>
        <v>542.6</v>
      </c>
      <c r="H1747" s="20">
        <f t="shared" si="3852"/>
        <v>338.6</v>
      </c>
      <c r="I1747" s="20">
        <f t="shared" si="3852"/>
        <v>338.6</v>
      </c>
      <c r="J1747" s="20">
        <f t="shared" si="3852"/>
        <v>0</v>
      </c>
      <c r="K1747" s="20">
        <f t="shared" si="3852"/>
        <v>0</v>
      </c>
      <c r="L1747" s="20">
        <f t="shared" si="3852"/>
        <v>0</v>
      </c>
      <c r="M1747" s="20">
        <f t="shared" si="3839"/>
        <v>542.6</v>
      </c>
      <c r="N1747" s="20">
        <f t="shared" si="3840"/>
        <v>338.6</v>
      </c>
      <c r="O1747" s="20">
        <f t="shared" si="3841"/>
        <v>338.6</v>
      </c>
      <c r="P1747" s="23">
        <f t="shared" si="3852"/>
        <v>0</v>
      </c>
      <c r="Q1747" s="23">
        <f t="shared" si="3852"/>
        <v>0</v>
      </c>
      <c r="R1747" s="23">
        <f t="shared" si="3852"/>
        <v>0</v>
      </c>
      <c r="S1747" s="23">
        <f t="shared" si="3852"/>
        <v>0</v>
      </c>
      <c r="T1747" s="23">
        <f t="shared" si="3852"/>
        <v>0</v>
      </c>
      <c r="U1747" s="23">
        <f t="shared" si="3852"/>
        <v>0</v>
      </c>
      <c r="V1747" s="23">
        <f t="shared" si="3852"/>
        <v>0</v>
      </c>
      <c r="W1747" s="23">
        <f t="shared" si="3852"/>
        <v>0</v>
      </c>
      <c r="X1747" s="23">
        <f t="shared" si="3852"/>
        <v>0</v>
      </c>
      <c r="Y1747" s="23">
        <f t="shared" si="3852"/>
        <v>0</v>
      </c>
      <c r="Z1747" s="23">
        <f t="shared" si="3835"/>
        <v>542.6</v>
      </c>
      <c r="AA1747" s="23">
        <f t="shared" si="3836"/>
        <v>338.6</v>
      </c>
      <c r="AB1747" s="23">
        <f t="shared" si="3837"/>
        <v>338.6</v>
      </c>
      <c r="AC1747" s="23">
        <f t="shared" si="3852"/>
        <v>0</v>
      </c>
      <c r="AD1747" s="23">
        <f t="shared" si="3852"/>
        <v>0</v>
      </c>
      <c r="AE1747" s="23">
        <f t="shared" si="3852"/>
        <v>0</v>
      </c>
      <c r="AF1747" s="23">
        <f t="shared" si="3852"/>
        <v>0</v>
      </c>
      <c r="AG1747" s="23">
        <f t="shared" si="3852"/>
        <v>0</v>
      </c>
      <c r="AH1747" s="23">
        <f t="shared" si="3852"/>
        <v>0</v>
      </c>
      <c r="AI1747" s="23">
        <f t="shared" si="3852"/>
        <v>0</v>
      </c>
      <c r="AJ1747" s="23">
        <f t="shared" si="3852"/>
        <v>0</v>
      </c>
      <c r="AK1747" s="23">
        <f t="shared" si="3852"/>
        <v>0</v>
      </c>
      <c r="AL1747" s="23">
        <f t="shared" si="3852"/>
        <v>0</v>
      </c>
      <c r="AM1747" s="23">
        <f t="shared" si="3852"/>
        <v>0</v>
      </c>
      <c r="AN1747" s="23">
        <f t="shared" si="3852"/>
        <v>0</v>
      </c>
      <c r="AO1747" s="23">
        <f t="shared" si="3756"/>
        <v>542.6</v>
      </c>
      <c r="AP1747" s="23">
        <f t="shared" si="3757"/>
        <v>338.6</v>
      </c>
      <c r="AQ1747" s="23">
        <f t="shared" si="3758"/>
        <v>338.6</v>
      </c>
      <c r="AR1747" s="23">
        <f t="shared" si="3852"/>
        <v>0</v>
      </c>
      <c r="AS1747" s="23">
        <f t="shared" si="3759"/>
        <v>542.6</v>
      </c>
      <c r="AT1747" s="23">
        <f t="shared" si="3852"/>
        <v>0</v>
      </c>
      <c r="AU1747" s="23">
        <f t="shared" si="3852"/>
        <v>0</v>
      </c>
      <c r="AV1747" s="23">
        <f t="shared" si="3852"/>
        <v>0</v>
      </c>
      <c r="AW1747" s="23">
        <f t="shared" si="3852"/>
        <v>0</v>
      </c>
      <c r="AX1747" s="23">
        <f t="shared" si="3852"/>
        <v>0</v>
      </c>
      <c r="AY1747" s="23">
        <f t="shared" si="3853"/>
        <v>542.6</v>
      </c>
      <c r="AZ1747" s="23">
        <f t="shared" si="3852"/>
        <v>0</v>
      </c>
    </row>
    <row r="1748" spans="1:53" ht="31.5" x14ac:dyDescent="0.25">
      <c r="A1748" s="12" t="s">
        <v>432</v>
      </c>
      <c r="B1748" s="12" t="s">
        <v>81</v>
      </c>
      <c r="C1748" s="12" t="s">
        <v>82</v>
      </c>
      <c r="D1748" s="12" t="s">
        <v>332</v>
      </c>
      <c r="E1748" s="12" t="s">
        <v>7</v>
      </c>
      <c r="F1748" s="14" t="s">
        <v>383</v>
      </c>
      <c r="G1748" s="20">
        <f>G1749</f>
        <v>542.6</v>
      </c>
      <c r="H1748" s="20">
        <f t="shared" si="3852"/>
        <v>338.6</v>
      </c>
      <c r="I1748" s="20">
        <f t="shared" si="3852"/>
        <v>338.6</v>
      </c>
      <c r="J1748" s="20">
        <f t="shared" si="3852"/>
        <v>0</v>
      </c>
      <c r="K1748" s="20">
        <f t="shared" si="3852"/>
        <v>0</v>
      </c>
      <c r="L1748" s="20">
        <f t="shared" si="3852"/>
        <v>0</v>
      </c>
      <c r="M1748" s="20">
        <f t="shared" si="3839"/>
        <v>542.6</v>
      </c>
      <c r="N1748" s="20">
        <f t="shared" si="3840"/>
        <v>338.6</v>
      </c>
      <c r="O1748" s="20">
        <f t="shared" si="3841"/>
        <v>338.6</v>
      </c>
      <c r="P1748" s="23">
        <f t="shared" si="3852"/>
        <v>0</v>
      </c>
      <c r="Q1748" s="23">
        <f t="shared" si="3852"/>
        <v>0</v>
      </c>
      <c r="R1748" s="23">
        <f t="shared" si="3852"/>
        <v>0</v>
      </c>
      <c r="S1748" s="23">
        <f t="shared" si="3852"/>
        <v>0</v>
      </c>
      <c r="T1748" s="23">
        <f t="shared" si="3852"/>
        <v>0</v>
      </c>
      <c r="U1748" s="23">
        <f t="shared" si="3852"/>
        <v>0</v>
      </c>
      <c r="V1748" s="23">
        <f t="shared" si="3852"/>
        <v>0</v>
      </c>
      <c r="W1748" s="23">
        <f t="shared" si="3852"/>
        <v>0</v>
      </c>
      <c r="X1748" s="23">
        <f t="shared" si="3852"/>
        <v>0</v>
      </c>
      <c r="Y1748" s="23">
        <f t="shared" si="3852"/>
        <v>0</v>
      </c>
      <c r="Z1748" s="23">
        <f t="shared" si="3835"/>
        <v>542.6</v>
      </c>
      <c r="AA1748" s="23">
        <f t="shared" si="3836"/>
        <v>338.6</v>
      </c>
      <c r="AB1748" s="23">
        <f t="shared" si="3837"/>
        <v>338.6</v>
      </c>
      <c r="AC1748" s="23">
        <f t="shared" si="3852"/>
        <v>0</v>
      </c>
      <c r="AD1748" s="23">
        <f t="shared" si="3852"/>
        <v>0</v>
      </c>
      <c r="AE1748" s="23">
        <f t="shared" si="3852"/>
        <v>0</v>
      </c>
      <c r="AF1748" s="23">
        <f t="shared" si="3852"/>
        <v>0</v>
      </c>
      <c r="AG1748" s="23">
        <f t="shared" si="3852"/>
        <v>0</v>
      </c>
      <c r="AH1748" s="23">
        <f t="shared" si="3852"/>
        <v>0</v>
      </c>
      <c r="AI1748" s="23">
        <f t="shared" si="3852"/>
        <v>0</v>
      </c>
      <c r="AJ1748" s="23">
        <f t="shared" si="3852"/>
        <v>0</v>
      </c>
      <c r="AK1748" s="23">
        <f t="shared" si="3852"/>
        <v>0</v>
      </c>
      <c r="AL1748" s="23">
        <f t="shared" si="3852"/>
        <v>0</v>
      </c>
      <c r="AM1748" s="23">
        <f t="shared" si="3852"/>
        <v>0</v>
      </c>
      <c r="AN1748" s="23">
        <f t="shared" si="3852"/>
        <v>0</v>
      </c>
      <c r="AO1748" s="23">
        <f t="shared" si="3756"/>
        <v>542.6</v>
      </c>
      <c r="AP1748" s="23">
        <f t="shared" si="3757"/>
        <v>338.6</v>
      </c>
      <c r="AQ1748" s="23">
        <f t="shared" si="3758"/>
        <v>338.6</v>
      </c>
      <c r="AR1748" s="23">
        <f t="shared" si="3852"/>
        <v>0</v>
      </c>
      <c r="AS1748" s="23">
        <f t="shared" si="3759"/>
        <v>542.6</v>
      </c>
      <c r="AT1748" s="23">
        <f t="shared" si="3852"/>
        <v>0</v>
      </c>
      <c r="AU1748" s="23">
        <f t="shared" si="3852"/>
        <v>0</v>
      </c>
      <c r="AV1748" s="23">
        <f t="shared" si="3852"/>
        <v>0</v>
      </c>
      <c r="AW1748" s="23">
        <f t="shared" si="3852"/>
        <v>0</v>
      </c>
      <c r="AX1748" s="23">
        <f t="shared" si="3852"/>
        <v>0</v>
      </c>
      <c r="AY1748" s="23">
        <f t="shared" si="3853"/>
        <v>542.6</v>
      </c>
      <c r="AZ1748" s="23">
        <f t="shared" si="3852"/>
        <v>0</v>
      </c>
    </row>
    <row r="1749" spans="1:53" ht="31.5" x14ac:dyDescent="0.25">
      <c r="A1749" s="12" t="s">
        <v>432</v>
      </c>
      <c r="B1749" s="12" t="s">
        <v>81</v>
      </c>
      <c r="C1749" s="12" t="s">
        <v>82</v>
      </c>
      <c r="D1749" s="12" t="s">
        <v>332</v>
      </c>
      <c r="E1749" s="12">
        <v>240</v>
      </c>
      <c r="F1749" s="14" t="s">
        <v>372</v>
      </c>
      <c r="G1749" s="20">
        <v>542.6</v>
      </c>
      <c r="H1749" s="20">
        <v>338.6</v>
      </c>
      <c r="I1749" s="20">
        <v>338.6</v>
      </c>
      <c r="J1749" s="20"/>
      <c r="K1749" s="20"/>
      <c r="L1749" s="20"/>
      <c r="M1749" s="20">
        <f t="shared" si="3839"/>
        <v>542.6</v>
      </c>
      <c r="N1749" s="20">
        <f t="shared" si="3840"/>
        <v>338.6</v>
      </c>
      <c r="O1749" s="20">
        <f t="shared" si="3841"/>
        <v>338.6</v>
      </c>
      <c r="P1749" s="23"/>
      <c r="Q1749" s="23"/>
      <c r="R1749" s="23"/>
      <c r="S1749" s="23"/>
      <c r="T1749" s="23"/>
      <c r="U1749" s="23"/>
      <c r="V1749" s="23"/>
      <c r="W1749" s="23"/>
      <c r="X1749" s="23"/>
      <c r="Y1749" s="23"/>
      <c r="Z1749" s="23">
        <f t="shared" si="3835"/>
        <v>542.6</v>
      </c>
      <c r="AA1749" s="23">
        <f t="shared" si="3836"/>
        <v>338.6</v>
      </c>
      <c r="AB1749" s="23">
        <f t="shared" si="3837"/>
        <v>338.6</v>
      </c>
      <c r="AC1749" s="23"/>
      <c r="AD1749" s="23"/>
      <c r="AE1749" s="23"/>
      <c r="AF1749" s="23"/>
      <c r="AG1749" s="23"/>
      <c r="AH1749" s="23"/>
      <c r="AI1749" s="23"/>
      <c r="AJ1749" s="23"/>
      <c r="AK1749" s="23"/>
      <c r="AL1749" s="23"/>
      <c r="AM1749" s="23"/>
      <c r="AN1749" s="23"/>
      <c r="AO1749" s="23">
        <f t="shared" si="3756"/>
        <v>542.6</v>
      </c>
      <c r="AP1749" s="23">
        <f t="shared" si="3757"/>
        <v>338.6</v>
      </c>
      <c r="AQ1749" s="23">
        <f t="shared" si="3758"/>
        <v>338.6</v>
      </c>
      <c r="AR1749" s="23"/>
      <c r="AS1749" s="23">
        <f t="shared" si="3759"/>
        <v>542.6</v>
      </c>
      <c r="AT1749" s="23"/>
      <c r="AU1749" s="23"/>
      <c r="AV1749" s="23"/>
      <c r="AW1749" s="23"/>
      <c r="AX1749" s="23"/>
      <c r="AY1749" s="23">
        <f t="shared" si="3853"/>
        <v>542.6</v>
      </c>
      <c r="AZ1749" s="23"/>
    </row>
    <row r="1750" spans="1:53" ht="63" x14ac:dyDescent="0.25">
      <c r="A1750" s="12" t="s">
        <v>432</v>
      </c>
      <c r="B1750" s="12" t="s">
        <v>81</v>
      </c>
      <c r="C1750" s="12" t="s">
        <v>82</v>
      </c>
      <c r="D1750" s="12" t="s">
        <v>353</v>
      </c>
      <c r="E1750" s="12"/>
      <c r="F1750" s="14" t="s">
        <v>849</v>
      </c>
      <c r="G1750" s="20">
        <f>G1751</f>
        <v>953.8</v>
      </c>
      <c r="H1750" s="20">
        <f t="shared" ref="H1750:AZ1753" si="3854">H1751</f>
        <v>1139.0999999999999</v>
      </c>
      <c r="I1750" s="20">
        <f t="shared" si="3854"/>
        <v>1139.0999999999999</v>
      </c>
      <c r="J1750" s="20">
        <f t="shared" si="3854"/>
        <v>0</v>
      </c>
      <c r="K1750" s="20">
        <f t="shared" si="3854"/>
        <v>0</v>
      </c>
      <c r="L1750" s="20">
        <f t="shared" si="3854"/>
        <v>0</v>
      </c>
      <c r="M1750" s="20">
        <f t="shared" si="3839"/>
        <v>953.8</v>
      </c>
      <c r="N1750" s="20">
        <f t="shared" si="3840"/>
        <v>1139.0999999999999</v>
      </c>
      <c r="O1750" s="20">
        <f t="shared" si="3841"/>
        <v>1139.0999999999999</v>
      </c>
      <c r="P1750" s="23">
        <f t="shared" si="3854"/>
        <v>0</v>
      </c>
      <c r="Q1750" s="23">
        <f t="shared" si="3854"/>
        <v>0</v>
      </c>
      <c r="R1750" s="23">
        <f t="shared" si="3854"/>
        <v>0</v>
      </c>
      <c r="S1750" s="23">
        <f t="shared" si="3854"/>
        <v>0</v>
      </c>
      <c r="T1750" s="23">
        <f t="shared" si="3854"/>
        <v>0</v>
      </c>
      <c r="U1750" s="23">
        <f t="shared" si="3854"/>
        <v>0</v>
      </c>
      <c r="V1750" s="23">
        <f t="shared" si="3854"/>
        <v>0</v>
      </c>
      <c r="W1750" s="23">
        <f t="shared" si="3854"/>
        <v>0</v>
      </c>
      <c r="X1750" s="23">
        <f t="shared" si="3854"/>
        <v>0</v>
      </c>
      <c r="Y1750" s="23">
        <f t="shared" si="3854"/>
        <v>0</v>
      </c>
      <c r="Z1750" s="23">
        <f t="shared" si="3835"/>
        <v>953.8</v>
      </c>
      <c r="AA1750" s="23">
        <f t="shared" si="3836"/>
        <v>1139.0999999999999</v>
      </c>
      <c r="AB1750" s="23">
        <f t="shared" si="3837"/>
        <v>1139.0999999999999</v>
      </c>
      <c r="AC1750" s="23">
        <f t="shared" si="3854"/>
        <v>0</v>
      </c>
      <c r="AD1750" s="23">
        <f t="shared" si="3854"/>
        <v>0</v>
      </c>
      <c r="AE1750" s="23">
        <f t="shared" si="3854"/>
        <v>0</v>
      </c>
      <c r="AF1750" s="23">
        <f t="shared" si="3854"/>
        <v>0</v>
      </c>
      <c r="AG1750" s="23">
        <f t="shared" si="3854"/>
        <v>0</v>
      </c>
      <c r="AH1750" s="23">
        <f t="shared" si="3854"/>
        <v>0</v>
      </c>
      <c r="AI1750" s="23">
        <f t="shared" si="3854"/>
        <v>0</v>
      </c>
      <c r="AJ1750" s="23">
        <f t="shared" si="3854"/>
        <v>0</v>
      </c>
      <c r="AK1750" s="23">
        <f t="shared" si="3854"/>
        <v>0</v>
      </c>
      <c r="AL1750" s="23">
        <f t="shared" si="3854"/>
        <v>0</v>
      </c>
      <c r="AM1750" s="23">
        <f t="shared" si="3854"/>
        <v>0</v>
      </c>
      <c r="AN1750" s="23">
        <f t="shared" si="3854"/>
        <v>0</v>
      </c>
      <c r="AO1750" s="23">
        <f t="shared" si="3756"/>
        <v>953.8</v>
      </c>
      <c r="AP1750" s="23">
        <f t="shared" si="3757"/>
        <v>1139.0999999999999</v>
      </c>
      <c r="AQ1750" s="23">
        <f t="shared" si="3758"/>
        <v>1139.0999999999999</v>
      </c>
      <c r="AR1750" s="23">
        <f t="shared" si="3854"/>
        <v>0</v>
      </c>
      <c r="AS1750" s="23">
        <f t="shared" si="3759"/>
        <v>953.8</v>
      </c>
      <c r="AT1750" s="23">
        <f t="shared" si="3854"/>
        <v>0</v>
      </c>
      <c r="AU1750" s="23">
        <f t="shared" si="3854"/>
        <v>0</v>
      </c>
      <c r="AV1750" s="23">
        <f t="shared" si="3854"/>
        <v>0</v>
      </c>
      <c r="AW1750" s="23">
        <f t="shared" si="3854"/>
        <v>0</v>
      </c>
      <c r="AX1750" s="23">
        <f t="shared" si="3854"/>
        <v>0</v>
      </c>
      <c r="AY1750" s="23">
        <f t="shared" si="3853"/>
        <v>953.8</v>
      </c>
      <c r="AZ1750" s="23">
        <f t="shared" si="3854"/>
        <v>0</v>
      </c>
      <c r="BA1750" s="5"/>
    </row>
    <row r="1751" spans="1:53" ht="31.5" x14ac:dyDescent="0.25">
      <c r="A1751" s="12" t="s">
        <v>432</v>
      </c>
      <c r="B1751" s="12" t="s">
        <v>81</v>
      </c>
      <c r="C1751" s="12" t="s">
        <v>82</v>
      </c>
      <c r="D1751" s="12" t="s">
        <v>354</v>
      </c>
      <c r="E1751" s="12"/>
      <c r="F1751" s="14" t="s">
        <v>414</v>
      </c>
      <c r="G1751" s="20">
        <f>G1752</f>
        <v>953.8</v>
      </c>
      <c r="H1751" s="20">
        <f t="shared" si="3854"/>
        <v>1139.0999999999999</v>
      </c>
      <c r="I1751" s="20">
        <f t="shared" si="3854"/>
        <v>1139.0999999999999</v>
      </c>
      <c r="J1751" s="20">
        <f t="shared" si="3854"/>
        <v>0</v>
      </c>
      <c r="K1751" s="20">
        <f t="shared" si="3854"/>
        <v>0</v>
      </c>
      <c r="L1751" s="20">
        <f t="shared" si="3854"/>
        <v>0</v>
      </c>
      <c r="M1751" s="20">
        <f t="shared" si="3839"/>
        <v>953.8</v>
      </c>
      <c r="N1751" s="20">
        <f t="shared" si="3840"/>
        <v>1139.0999999999999</v>
      </c>
      <c r="O1751" s="20">
        <f t="shared" si="3841"/>
        <v>1139.0999999999999</v>
      </c>
      <c r="P1751" s="23">
        <f t="shared" si="3854"/>
        <v>0</v>
      </c>
      <c r="Q1751" s="23">
        <f t="shared" si="3854"/>
        <v>0</v>
      </c>
      <c r="R1751" s="23">
        <f t="shared" si="3854"/>
        <v>0</v>
      </c>
      <c r="S1751" s="23">
        <f t="shared" si="3854"/>
        <v>0</v>
      </c>
      <c r="T1751" s="23">
        <f t="shared" si="3854"/>
        <v>0</v>
      </c>
      <c r="U1751" s="23">
        <f t="shared" si="3854"/>
        <v>0</v>
      </c>
      <c r="V1751" s="23">
        <f t="shared" si="3854"/>
        <v>0</v>
      </c>
      <c r="W1751" s="23">
        <f t="shared" si="3854"/>
        <v>0</v>
      </c>
      <c r="X1751" s="23">
        <f t="shared" si="3854"/>
        <v>0</v>
      </c>
      <c r="Y1751" s="23">
        <f t="shared" si="3854"/>
        <v>0</v>
      </c>
      <c r="Z1751" s="23">
        <f t="shared" si="3835"/>
        <v>953.8</v>
      </c>
      <c r="AA1751" s="23">
        <f t="shared" si="3836"/>
        <v>1139.0999999999999</v>
      </c>
      <c r="AB1751" s="23">
        <f t="shared" si="3837"/>
        <v>1139.0999999999999</v>
      </c>
      <c r="AC1751" s="23">
        <f t="shared" si="3854"/>
        <v>0</v>
      </c>
      <c r="AD1751" s="23">
        <f t="shared" si="3854"/>
        <v>0</v>
      </c>
      <c r="AE1751" s="23">
        <f t="shared" si="3854"/>
        <v>0</v>
      </c>
      <c r="AF1751" s="23">
        <f t="shared" si="3854"/>
        <v>0</v>
      </c>
      <c r="AG1751" s="23">
        <f t="shared" si="3854"/>
        <v>0</v>
      </c>
      <c r="AH1751" s="23">
        <f t="shared" si="3854"/>
        <v>0</v>
      </c>
      <c r="AI1751" s="23">
        <f t="shared" si="3854"/>
        <v>0</v>
      </c>
      <c r="AJ1751" s="23">
        <f t="shared" si="3854"/>
        <v>0</v>
      </c>
      <c r="AK1751" s="23">
        <f t="shared" si="3854"/>
        <v>0</v>
      </c>
      <c r="AL1751" s="23">
        <f t="shared" si="3854"/>
        <v>0</v>
      </c>
      <c r="AM1751" s="23">
        <f t="shared" si="3854"/>
        <v>0</v>
      </c>
      <c r="AN1751" s="23">
        <f t="shared" si="3854"/>
        <v>0</v>
      </c>
      <c r="AO1751" s="23">
        <f t="shared" si="3756"/>
        <v>953.8</v>
      </c>
      <c r="AP1751" s="23">
        <f t="shared" si="3757"/>
        <v>1139.0999999999999</v>
      </c>
      <c r="AQ1751" s="23">
        <f t="shared" si="3758"/>
        <v>1139.0999999999999</v>
      </c>
      <c r="AR1751" s="23">
        <f t="shared" si="3854"/>
        <v>0</v>
      </c>
      <c r="AS1751" s="23">
        <f t="shared" si="3759"/>
        <v>953.8</v>
      </c>
      <c r="AT1751" s="23">
        <f t="shared" si="3854"/>
        <v>0</v>
      </c>
      <c r="AU1751" s="23">
        <f t="shared" si="3854"/>
        <v>0</v>
      </c>
      <c r="AV1751" s="23">
        <f t="shared" si="3854"/>
        <v>0</v>
      </c>
      <c r="AW1751" s="23">
        <f t="shared" si="3854"/>
        <v>0</v>
      </c>
      <c r="AX1751" s="23">
        <f t="shared" si="3854"/>
        <v>0</v>
      </c>
      <c r="AY1751" s="23">
        <f t="shared" si="3853"/>
        <v>953.8</v>
      </c>
      <c r="AZ1751" s="23">
        <f t="shared" si="3854"/>
        <v>0</v>
      </c>
      <c r="BA1751" s="5"/>
    </row>
    <row r="1752" spans="1:53" ht="31.5" x14ac:dyDescent="0.25">
      <c r="A1752" s="12" t="s">
        <v>432</v>
      </c>
      <c r="B1752" s="12" t="s">
        <v>81</v>
      </c>
      <c r="C1752" s="12" t="s">
        <v>82</v>
      </c>
      <c r="D1752" s="12" t="s">
        <v>333</v>
      </c>
      <c r="E1752" s="12"/>
      <c r="F1752" s="14" t="s">
        <v>419</v>
      </c>
      <c r="G1752" s="20">
        <f>G1753</f>
        <v>953.8</v>
      </c>
      <c r="H1752" s="20">
        <f t="shared" si="3854"/>
        <v>1139.0999999999999</v>
      </c>
      <c r="I1752" s="20">
        <f t="shared" si="3854"/>
        <v>1139.0999999999999</v>
      </c>
      <c r="J1752" s="20">
        <f t="shared" si="3854"/>
        <v>0</v>
      </c>
      <c r="K1752" s="20">
        <f t="shared" si="3854"/>
        <v>0</v>
      </c>
      <c r="L1752" s="20">
        <f t="shared" si="3854"/>
        <v>0</v>
      </c>
      <c r="M1752" s="20">
        <f t="shared" si="3839"/>
        <v>953.8</v>
      </c>
      <c r="N1752" s="20">
        <f t="shared" si="3840"/>
        <v>1139.0999999999999</v>
      </c>
      <c r="O1752" s="20">
        <f t="shared" si="3841"/>
        <v>1139.0999999999999</v>
      </c>
      <c r="P1752" s="23">
        <f t="shared" si="3854"/>
        <v>0</v>
      </c>
      <c r="Q1752" s="23">
        <f t="shared" si="3854"/>
        <v>0</v>
      </c>
      <c r="R1752" s="23">
        <f t="shared" si="3854"/>
        <v>0</v>
      </c>
      <c r="S1752" s="23">
        <f t="shared" si="3854"/>
        <v>0</v>
      </c>
      <c r="T1752" s="23">
        <f t="shared" si="3854"/>
        <v>0</v>
      </c>
      <c r="U1752" s="23">
        <f t="shared" si="3854"/>
        <v>0</v>
      </c>
      <c r="V1752" s="23">
        <f t="shared" si="3854"/>
        <v>0</v>
      </c>
      <c r="W1752" s="23">
        <f t="shared" si="3854"/>
        <v>0</v>
      </c>
      <c r="X1752" s="23">
        <f t="shared" si="3854"/>
        <v>0</v>
      </c>
      <c r="Y1752" s="23">
        <f t="shared" si="3854"/>
        <v>0</v>
      </c>
      <c r="Z1752" s="23">
        <f t="shared" si="3835"/>
        <v>953.8</v>
      </c>
      <c r="AA1752" s="23">
        <f t="shared" si="3836"/>
        <v>1139.0999999999999</v>
      </c>
      <c r="AB1752" s="23">
        <f t="shared" si="3837"/>
        <v>1139.0999999999999</v>
      </c>
      <c r="AC1752" s="23">
        <f t="shared" si="3854"/>
        <v>0</v>
      </c>
      <c r="AD1752" s="23">
        <f t="shared" si="3854"/>
        <v>0</v>
      </c>
      <c r="AE1752" s="23">
        <f t="shared" si="3854"/>
        <v>0</v>
      </c>
      <c r="AF1752" s="23">
        <f t="shared" si="3854"/>
        <v>0</v>
      </c>
      <c r="AG1752" s="23">
        <f t="shared" si="3854"/>
        <v>0</v>
      </c>
      <c r="AH1752" s="23">
        <f t="shared" si="3854"/>
        <v>0</v>
      </c>
      <c r="AI1752" s="23">
        <f t="shared" si="3854"/>
        <v>0</v>
      </c>
      <c r="AJ1752" s="23">
        <f t="shared" si="3854"/>
        <v>0</v>
      </c>
      <c r="AK1752" s="23">
        <f t="shared" si="3854"/>
        <v>0</v>
      </c>
      <c r="AL1752" s="23">
        <f t="shared" si="3854"/>
        <v>0</v>
      </c>
      <c r="AM1752" s="23">
        <f t="shared" si="3854"/>
        <v>0</v>
      </c>
      <c r="AN1752" s="23">
        <f t="shared" si="3854"/>
        <v>0</v>
      </c>
      <c r="AO1752" s="23">
        <f t="shared" si="3756"/>
        <v>953.8</v>
      </c>
      <c r="AP1752" s="23">
        <f t="shared" si="3757"/>
        <v>1139.0999999999999</v>
      </c>
      <c r="AQ1752" s="23">
        <f t="shared" si="3758"/>
        <v>1139.0999999999999</v>
      </c>
      <c r="AR1752" s="23">
        <f t="shared" si="3854"/>
        <v>0</v>
      </c>
      <c r="AS1752" s="23">
        <f t="shared" si="3759"/>
        <v>953.8</v>
      </c>
      <c r="AT1752" s="23">
        <f t="shared" si="3854"/>
        <v>0</v>
      </c>
      <c r="AU1752" s="23">
        <f t="shared" si="3854"/>
        <v>0</v>
      </c>
      <c r="AV1752" s="23">
        <f t="shared" si="3854"/>
        <v>0</v>
      </c>
      <c r="AW1752" s="23">
        <f t="shared" si="3854"/>
        <v>0</v>
      </c>
      <c r="AX1752" s="23">
        <f t="shared" si="3854"/>
        <v>0</v>
      </c>
      <c r="AY1752" s="23">
        <f t="shared" si="3853"/>
        <v>953.8</v>
      </c>
      <c r="AZ1752" s="23">
        <f t="shared" si="3854"/>
        <v>0</v>
      </c>
    </row>
    <row r="1753" spans="1:53" ht="31.5" x14ac:dyDescent="0.25">
      <c r="A1753" s="12" t="s">
        <v>432</v>
      </c>
      <c r="B1753" s="12" t="s">
        <v>81</v>
      </c>
      <c r="C1753" s="12" t="s">
        <v>82</v>
      </c>
      <c r="D1753" s="12" t="s">
        <v>333</v>
      </c>
      <c r="E1753" s="12" t="s">
        <v>7</v>
      </c>
      <c r="F1753" s="14" t="s">
        <v>383</v>
      </c>
      <c r="G1753" s="20">
        <f>G1754</f>
        <v>953.8</v>
      </c>
      <c r="H1753" s="20">
        <f t="shared" si="3854"/>
        <v>1139.0999999999999</v>
      </c>
      <c r="I1753" s="20">
        <f t="shared" si="3854"/>
        <v>1139.0999999999999</v>
      </c>
      <c r="J1753" s="20">
        <f t="shared" si="3854"/>
        <v>0</v>
      </c>
      <c r="K1753" s="20">
        <f t="shared" si="3854"/>
        <v>0</v>
      </c>
      <c r="L1753" s="20">
        <f t="shared" si="3854"/>
        <v>0</v>
      </c>
      <c r="M1753" s="20">
        <f t="shared" si="3839"/>
        <v>953.8</v>
      </c>
      <c r="N1753" s="20">
        <f t="shared" si="3840"/>
        <v>1139.0999999999999</v>
      </c>
      <c r="O1753" s="20">
        <f t="shared" si="3841"/>
        <v>1139.0999999999999</v>
      </c>
      <c r="P1753" s="23">
        <f t="shared" si="3854"/>
        <v>0</v>
      </c>
      <c r="Q1753" s="23">
        <f t="shared" si="3854"/>
        <v>0</v>
      </c>
      <c r="R1753" s="23">
        <f t="shared" si="3854"/>
        <v>0</v>
      </c>
      <c r="S1753" s="23">
        <f t="shared" si="3854"/>
        <v>0</v>
      </c>
      <c r="T1753" s="23">
        <f t="shared" si="3854"/>
        <v>0</v>
      </c>
      <c r="U1753" s="23">
        <f t="shared" si="3854"/>
        <v>0</v>
      </c>
      <c r="V1753" s="23">
        <f t="shared" si="3854"/>
        <v>0</v>
      </c>
      <c r="W1753" s="23">
        <f t="shared" si="3854"/>
        <v>0</v>
      </c>
      <c r="X1753" s="23">
        <f t="shared" si="3854"/>
        <v>0</v>
      </c>
      <c r="Y1753" s="23">
        <f t="shared" si="3854"/>
        <v>0</v>
      </c>
      <c r="Z1753" s="23">
        <f t="shared" si="3835"/>
        <v>953.8</v>
      </c>
      <c r="AA1753" s="23">
        <f t="shared" si="3836"/>
        <v>1139.0999999999999</v>
      </c>
      <c r="AB1753" s="23">
        <f t="shared" si="3837"/>
        <v>1139.0999999999999</v>
      </c>
      <c r="AC1753" s="23">
        <f t="shared" si="3854"/>
        <v>0</v>
      </c>
      <c r="AD1753" s="23">
        <f t="shared" si="3854"/>
        <v>0</v>
      </c>
      <c r="AE1753" s="23">
        <f t="shared" si="3854"/>
        <v>0</v>
      </c>
      <c r="AF1753" s="23">
        <f t="shared" si="3854"/>
        <v>0</v>
      </c>
      <c r="AG1753" s="23">
        <f t="shared" si="3854"/>
        <v>0</v>
      </c>
      <c r="AH1753" s="23">
        <f t="shared" si="3854"/>
        <v>0</v>
      </c>
      <c r="AI1753" s="23">
        <f t="shared" si="3854"/>
        <v>0</v>
      </c>
      <c r="AJ1753" s="23">
        <f t="shared" si="3854"/>
        <v>0</v>
      </c>
      <c r="AK1753" s="23">
        <f t="shared" si="3854"/>
        <v>0</v>
      </c>
      <c r="AL1753" s="23">
        <f t="shared" si="3854"/>
        <v>0</v>
      </c>
      <c r="AM1753" s="23">
        <f t="shared" si="3854"/>
        <v>0</v>
      </c>
      <c r="AN1753" s="23">
        <f t="shared" si="3854"/>
        <v>0</v>
      </c>
      <c r="AO1753" s="23">
        <f t="shared" si="3756"/>
        <v>953.8</v>
      </c>
      <c r="AP1753" s="23">
        <f t="shared" si="3757"/>
        <v>1139.0999999999999</v>
      </c>
      <c r="AQ1753" s="23">
        <f t="shared" si="3758"/>
        <v>1139.0999999999999</v>
      </c>
      <c r="AR1753" s="23">
        <f t="shared" si="3854"/>
        <v>0</v>
      </c>
      <c r="AS1753" s="23">
        <f t="shared" si="3759"/>
        <v>953.8</v>
      </c>
      <c r="AT1753" s="23">
        <f t="shared" si="3854"/>
        <v>0</v>
      </c>
      <c r="AU1753" s="23">
        <f t="shared" si="3854"/>
        <v>0</v>
      </c>
      <c r="AV1753" s="23">
        <f t="shared" si="3854"/>
        <v>0</v>
      </c>
      <c r="AW1753" s="23">
        <f t="shared" si="3854"/>
        <v>0</v>
      </c>
      <c r="AX1753" s="23">
        <f t="shared" si="3854"/>
        <v>0</v>
      </c>
      <c r="AY1753" s="23">
        <f t="shared" si="3853"/>
        <v>953.8</v>
      </c>
      <c r="AZ1753" s="23">
        <f t="shared" si="3854"/>
        <v>0</v>
      </c>
    </row>
    <row r="1754" spans="1:53" ht="31.5" x14ac:dyDescent="0.25">
      <c r="A1754" s="12" t="s">
        <v>432</v>
      </c>
      <c r="B1754" s="12" t="s">
        <v>81</v>
      </c>
      <c r="C1754" s="12" t="s">
        <v>82</v>
      </c>
      <c r="D1754" s="12" t="s">
        <v>333</v>
      </c>
      <c r="E1754" s="12">
        <v>240</v>
      </c>
      <c r="F1754" s="14" t="s">
        <v>372</v>
      </c>
      <c r="G1754" s="20">
        <v>953.8</v>
      </c>
      <c r="H1754" s="20">
        <v>1139.0999999999999</v>
      </c>
      <c r="I1754" s="20">
        <v>1139.0999999999999</v>
      </c>
      <c r="J1754" s="20"/>
      <c r="K1754" s="20"/>
      <c r="L1754" s="20"/>
      <c r="M1754" s="20">
        <f t="shared" si="3839"/>
        <v>953.8</v>
      </c>
      <c r="N1754" s="20">
        <f t="shared" si="3840"/>
        <v>1139.0999999999999</v>
      </c>
      <c r="O1754" s="20">
        <f t="shared" si="3841"/>
        <v>1139.0999999999999</v>
      </c>
      <c r="P1754" s="23"/>
      <c r="Q1754" s="23"/>
      <c r="R1754" s="23"/>
      <c r="S1754" s="23"/>
      <c r="T1754" s="23"/>
      <c r="U1754" s="23"/>
      <c r="V1754" s="23"/>
      <c r="W1754" s="23"/>
      <c r="X1754" s="23"/>
      <c r="Y1754" s="23"/>
      <c r="Z1754" s="23">
        <f t="shared" si="3835"/>
        <v>953.8</v>
      </c>
      <c r="AA1754" s="23">
        <f t="shared" si="3836"/>
        <v>1139.0999999999999</v>
      </c>
      <c r="AB1754" s="23">
        <f t="shared" si="3837"/>
        <v>1139.0999999999999</v>
      </c>
      <c r="AC1754" s="23"/>
      <c r="AD1754" s="23"/>
      <c r="AE1754" s="23"/>
      <c r="AF1754" s="23"/>
      <c r="AG1754" s="23"/>
      <c r="AH1754" s="23"/>
      <c r="AI1754" s="23"/>
      <c r="AJ1754" s="23"/>
      <c r="AK1754" s="23"/>
      <c r="AL1754" s="23"/>
      <c r="AM1754" s="23"/>
      <c r="AN1754" s="23"/>
      <c r="AO1754" s="23">
        <f t="shared" si="3756"/>
        <v>953.8</v>
      </c>
      <c r="AP1754" s="23">
        <f t="shared" si="3757"/>
        <v>1139.0999999999999</v>
      </c>
      <c r="AQ1754" s="23">
        <f t="shared" si="3758"/>
        <v>1139.0999999999999</v>
      </c>
      <c r="AR1754" s="23"/>
      <c r="AS1754" s="23">
        <f t="shared" si="3759"/>
        <v>953.8</v>
      </c>
      <c r="AT1754" s="23"/>
      <c r="AU1754" s="23"/>
      <c r="AV1754" s="23"/>
      <c r="AW1754" s="23"/>
      <c r="AX1754" s="23"/>
      <c r="AY1754" s="23">
        <f t="shared" si="3853"/>
        <v>953.8</v>
      </c>
      <c r="AZ1754" s="23"/>
    </row>
    <row r="1755" spans="1:53" x14ac:dyDescent="0.25">
      <c r="A1755" s="16" t="s">
        <v>432</v>
      </c>
      <c r="B1755" s="16" t="s">
        <v>107</v>
      </c>
      <c r="C1755" s="16"/>
      <c r="D1755" s="16"/>
      <c r="E1755" s="16"/>
      <c r="F1755" s="7" t="s">
        <v>389</v>
      </c>
      <c r="G1755" s="18">
        <f>G1756+G1782</f>
        <v>31013.199999999997</v>
      </c>
      <c r="H1755" s="18">
        <f>H1756+H1782</f>
        <v>28433</v>
      </c>
      <c r="I1755" s="18">
        <f>I1756+I1782</f>
        <v>28400.300000000003</v>
      </c>
      <c r="J1755" s="18">
        <f t="shared" ref="J1755:L1755" si="3855">J1756+J1782</f>
        <v>0</v>
      </c>
      <c r="K1755" s="18">
        <f t="shared" si="3855"/>
        <v>0</v>
      </c>
      <c r="L1755" s="18">
        <f t="shared" si="3855"/>
        <v>0</v>
      </c>
      <c r="M1755" s="20">
        <f t="shared" si="3839"/>
        <v>31013.199999999997</v>
      </c>
      <c r="N1755" s="20">
        <f t="shared" si="3840"/>
        <v>28433</v>
      </c>
      <c r="O1755" s="20">
        <f t="shared" si="3841"/>
        <v>28400.300000000003</v>
      </c>
      <c r="P1755" s="21">
        <f t="shared" ref="P1755:AZ1755" si="3856">P1756+P1782</f>
        <v>0</v>
      </c>
      <c r="Q1755" s="21">
        <f t="shared" si="3856"/>
        <v>0</v>
      </c>
      <c r="R1755" s="21">
        <f t="shared" si="3856"/>
        <v>0</v>
      </c>
      <c r="S1755" s="21">
        <f t="shared" ref="S1755" si="3857">S1756+S1782</f>
        <v>0</v>
      </c>
      <c r="T1755" s="21">
        <f t="shared" si="3856"/>
        <v>0</v>
      </c>
      <c r="U1755" s="21">
        <f t="shared" si="3856"/>
        <v>0</v>
      </c>
      <c r="V1755" s="21">
        <f t="shared" ref="V1755" si="3858">V1756+V1782</f>
        <v>0</v>
      </c>
      <c r="W1755" s="21">
        <f t="shared" si="3856"/>
        <v>0</v>
      </c>
      <c r="X1755" s="21">
        <f t="shared" si="3856"/>
        <v>0</v>
      </c>
      <c r="Y1755" s="21">
        <f t="shared" si="3856"/>
        <v>0</v>
      </c>
      <c r="Z1755" s="21">
        <f t="shared" si="3835"/>
        <v>31013.199999999997</v>
      </c>
      <c r="AA1755" s="21">
        <f t="shared" si="3836"/>
        <v>28433</v>
      </c>
      <c r="AB1755" s="21">
        <f t="shared" si="3837"/>
        <v>28400.300000000003</v>
      </c>
      <c r="AC1755" s="21">
        <f t="shared" ref="AC1755:AN1755" si="3859">AC1756+AC1782</f>
        <v>0</v>
      </c>
      <c r="AD1755" s="21">
        <f t="shared" si="3859"/>
        <v>0</v>
      </c>
      <c r="AE1755" s="21">
        <f t="shared" ref="AE1755" si="3860">AE1756+AE1782</f>
        <v>0</v>
      </c>
      <c r="AF1755" s="21">
        <f t="shared" si="3859"/>
        <v>0</v>
      </c>
      <c r="AG1755" s="21">
        <f t="shared" si="3859"/>
        <v>0</v>
      </c>
      <c r="AH1755" s="21">
        <f t="shared" si="3859"/>
        <v>75</v>
      </c>
      <c r="AI1755" s="21">
        <f t="shared" ref="AI1755" si="3861">AI1756+AI1782</f>
        <v>0</v>
      </c>
      <c r="AJ1755" s="21">
        <f t="shared" si="3859"/>
        <v>124.392</v>
      </c>
      <c r="AK1755" s="21">
        <f t="shared" si="3859"/>
        <v>0</v>
      </c>
      <c r="AL1755" s="21">
        <f t="shared" si="3859"/>
        <v>0</v>
      </c>
      <c r="AM1755" s="21">
        <f t="shared" si="3859"/>
        <v>0</v>
      </c>
      <c r="AN1755" s="21">
        <f t="shared" si="3859"/>
        <v>0</v>
      </c>
      <c r="AO1755" s="21">
        <f t="shared" si="3756"/>
        <v>31212.591999999997</v>
      </c>
      <c r="AP1755" s="21">
        <f t="shared" si="3757"/>
        <v>28433</v>
      </c>
      <c r="AQ1755" s="21">
        <f t="shared" si="3758"/>
        <v>28400.300000000003</v>
      </c>
      <c r="AR1755" s="21">
        <f t="shared" ref="AR1755" si="3862">AR1756+AR1782</f>
        <v>0</v>
      </c>
      <c r="AS1755" s="21">
        <f t="shared" si="3759"/>
        <v>31212.591999999997</v>
      </c>
      <c r="AT1755" s="21">
        <f t="shared" ref="AT1755:AX1755" si="3863">AT1756+AT1782</f>
        <v>0</v>
      </c>
      <c r="AU1755" s="21">
        <f t="shared" si="3863"/>
        <v>0</v>
      </c>
      <c r="AV1755" s="21">
        <f t="shared" si="3863"/>
        <v>0</v>
      </c>
      <c r="AW1755" s="21">
        <f t="shared" si="3863"/>
        <v>0</v>
      </c>
      <c r="AX1755" s="21">
        <f t="shared" si="3863"/>
        <v>0</v>
      </c>
      <c r="AY1755" s="21">
        <f t="shared" si="3853"/>
        <v>31212.591999999997</v>
      </c>
      <c r="AZ1755" s="21">
        <f t="shared" si="3856"/>
        <v>0</v>
      </c>
    </row>
    <row r="1756" spans="1:53" x14ac:dyDescent="0.25">
      <c r="A1756" s="17" t="s">
        <v>432</v>
      </c>
      <c r="B1756" s="17" t="s">
        <v>107</v>
      </c>
      <c r="C1756" s="17" t="s">
        <v>106</v>
      </c>
      <c r="D1756" s="17"/>
      <c r="E1756" s="17"/>
      <c r="F1756" s="10" t="s">
        <v>397</v>
      </c>
      <c r="G1756" s="19">
        <f>G1757+G1762+G1772+G1777</f>
        <v>18967.199999999997</v>
      </c>
      <c r="H1756" s="19">
        <f>H1757+H1762+H1772+H1777</f>
        <v>16315.6</v>
      </c>
      <c r="I1756" s="19">
        <f>I1757+I1762+I1772+I1777</f>
        <v>16282.900000000001</v>
      </c>
      <c r="J1756" s="19">
        <f t="shared" ref="J1756:L1756" si="3864">J1757+J1762+J1772+J1777</f>
        <v>0</v>
      </c>
      <c r="K1756" s="19">
        <f t="shared" si="3864"/>
        <v>0</v>
      </c>
      <c r="L1756" s="19">
        <f t="shared" si="3864"/>
        <v>0</v>
      </c>
      <c r="M1756" s="20">
        <f t="shared" si="3839"/>
        <v>18967.199999999997</v>
      </c>
      <c r="N1756" s="20">
        <f t="shared" si="3840"/>
        <v>16315.6</v>
      </c>
      <c r="O1756" s="20">
        <f t="shared" si="3841"/>
        <v>16282.900000000001</v>
      </c>
      <c r="P1756" s="22">
        <f t="shared" ref="P1756:AZ1756" si="3865">P1757+P1762+P1772+P1777</f>
        <v>0</v>
      </c>
      <c r="Q1756" s="22">
        <f t="shared" si="3865"/>
        <v>0</v>
      </c>
      <c r="R1756" s="22">
        <f t="shared" si="3865"/>
        <v>0</v>
      </c>
      <c r="S1756" s="22">
        <f t="shared" ref="S1756" si="3866">S1757+S1762+S1772+S1777</f>
        <v>0</v>
      </c>
      <c r="T1756" s="22">
        <f t="shared" si="3865"/>
        <v>0</v>
      </c>
      <c r="U1756" s="22">
        <f t="shared" si="3865"/>
        <v>0</v>
      </c>
      <c r="V1756" s="22">
        <f t="shared" ref="V1756" si="3867">V1757+V1762+V1772+V1777</f>
        <v>0</v>
      </c>
      <c r="W1756" s="22">
        <f t="shared" si="3865"/>
        <v>0</v>
      </c>
      <c r="X1756" s="22">
        <f t="shared" si="3865"/>
        <v>0</v>
      </c>
      <c r="Y1756" s="22">
        <f t="shared" si="3865"/>
        <v>0</v>
      </c>
      <c r="Z1756" s="22">
        <f t="shared" si="3835"/>
        <v>18967.199999999997</v>
      </c>
      <c r="AA1756" s="22">
        <f t="shared" si="3836"/>
        <v>16315.6</v>
      </c>
      <c r="AB1756" s="22">
        <f t="shared" si="3837"/>
        <v>16282.900000000001</v>
      </c>
      <c r="AC1756" s="22">
        <f t="shared" ref="AC1756:AN1756" si="3868">AC1757+AC1762+AC1772+AC1777</f>
        <v>0</v>
      </c>
      <c r="AD1756" s="22">
        <f t="shared" si="3868"/>
        <v>0</v>
      </c>
      <c r="AE1756" s="22">
        <f t="shared" ref="AE1756" si="3869">AE1757+AE1762+AE1772+AE1777</f>
        <v>0</v>
      </c>
      <c r="AF1756" s="22">
        <f t="shared" si="3868"/>
        <v>0</v>
      </c>
      <c r="AG1756" s="22">
        <f t="shared" si="3868"/>
        <v>0</v>
      </c>
      <c r="AH1756" s="22">
        <f t="shared" si="3868"/>
        <v>75</v>
      </c>
      <c r="AI1756" s="22">
        <f t="shared" ref="AI1756" si="3870">AI1757+AI1762+AI1772+AI1777</f>
        <v>0</v>
      </c>
      <c r="AJ1756" s="22">
        <f t="shared" si="3868"/>
        <v>124.392</v>
      </c>
      <c r="AK1756" s="22">
        <f t="shared" si="3868"/>
        <v>0</v>
      </c>
      <c r="AL1756" s="22">
        <f t="shared" si="3868"/>
        <v>0</v>
      </c>
      <c r="AM1756" s="22">
        <f t="shared" si="3868"/>
        <v>0</v>
      </c>
      <c r="AN1756" s="22">
        <f t="shared" si="3868"/>
        <v>0</v>
      </c>
      <c r="AO1756" s="22">
        <f t="shared" si="3756"/>
        <v>19166.591999999997</v>
      </c>
      <c r="AP1756" s="22">
        <f t="shared" si="3757"/>
        <v>16315.6</v>
      </c>
      <c r="AQ1756" s="22">
        <f t="shared" si="3758"/>
        <v>16282.900000000001</v>
      </c>
      <c r="AR1756" s="22">
        <f t="shared" ref="AR1756" si="3871">AR1757+AR1762+AR1772+AR1777</f>
        <v>0</v>
      </c>
      <c r="AS1756" s="22">
        <f t="shared" si="3759"/>
        <v>19166.591999999997</v>
      </c>
      <c r="AT1756" s="22">
        <f t="shared" ref="AT1756:AX1756" si="3872">AT1757+AT1762+AT1772+AT1777</f>
        <v>0</v>
      </c>
      <c r="AU1756" s="22">
        <f t="shared" si="3872"/>
        <v>0</v>
      </c>
      <c r="AV1756" s="22">
        <f t="shared" si="3872"/>
        <v>0</v>
      </c>
      <c r="AW1756" s="22">
        <f t="shared" si="3872"/>
        <v>0</v>
      </c>
      <c r="AX1756" s="22">
        <f t="shared" si="3872"/>
        <v>0</v>
      </c>
      <c r="AY1756" s="22">
        <f t="shared" si="3853"/>
        <v>19166.591999999997</v>
      </c>
      <c r="AZ1756" s="22">
        <f t="shared" si="3865"/>
        <v>0</v>
      </c>
    </row>
    <row r="1757" spans="1:53" ht="31.5" x14ac:dyDescent="0.25">
      <c r="A1757" s="12" t="s">
        <v>432</v>
      </c>
      <c r="B1757" s="12" t="s">
        <v>107</v>
      </c>
      <c r="C1757" s="12" t="s">
        <v>106</v>
      </c>
      <c r="D1757" s="12" t="s">
        <v>351</v>
      </c>
      <c r="E1757" s="12"/>
      <c r="F1757" s="14" t="s">
        <v>410</v>
      </c>
      <c r="G1757" s="20">
        <f>G1758</f>
        <v>33.9</v>
      </c>
      <c r="H1757" s="20">
        <f t="shared" ref="H1757:AZ1760" si="3873">H1758</f>
        <v>26.6</v>
      </c>
      <c r="I1757" s="20">
        <f t="shared" si="3873"/>
        <v>26.6</v>
      </c>
      <c r="J1757" s="20">
        <f t="shared" si="3873"/>
        <v>0</v>
      </c>
      <c r="K1757" s="20">
        <f t="shared" si="3873"/>
        <v>0</v>
      </c>
      <c r="L1757" s="20">
        <f t="shared" si="3873"/>
        <v>0</v>
      </c>
      <c r="M1757" s="20">
        <f t="shared" si="3839"/>
        <v>33.9</v>
      </c>
      <c r="N1757" s="20">
        <f t="shared" si="3840"/>
        <v>26.6</v>
      </c>
      <c r="O1757" s="20">
        <f t="shared" si="3841"/>
        <v>26.6</v>
      </c>
      <c r="P1757" s="23">
        <f t="shared" si="3873"/>
        <v>0</v>
      </c>
      <c r="Q1757" s="23">
        <f t="shared" si="3873"/>
        <v>0</v>
      </c>
      <c r="R1757" s="23">
        <f t="shared" si="3873"/>
        <v>0</v>
      </c>
      <c r="S1757" s="23">
        <f t="shared" si="3873"/>
        <v>0</v>
      </c>
      <c r="T1757" s="23">
        <f t="shared" si="3873"/>
        <v>0</v>
      </c>
      <c r="U1757" s="23">
        <f t="shared" si="3873"/>
        <v>0</v>
      </c>
      <c r="V1757" s="23">
        <f t="shared" si="3873"/>
        <v>0</v>
      </c>
      <c r="W1757" s="23">
        <f t="shared" si="3873"/>
        <v>0</v>
      </c>
      <c r="X1757" s="23">
        <f t="shared" si="3873"/>
        <v>0</v>
      </c>
      <c r="Y1757" s="23">
        <f t="shared" si="3873"/>
        <v>0</v>
      </c>
      <c r="Z1757" s="23">
        <f t="shared" si="3835"/>
        <v>33.9</v>
      </c>
      <c r="AA1757" s="23">
        <f t="shared" si="3836"/>
        <v>26.6</v>
      </c>
      <c r="AB1757" s="23">
        <f t="shared" si="3837"/>
        <v>26.6</v>
      </c>
      <c r="AC1757" s="23">
        <f t="shared" si="3873"/>
        <v>0</v>
      </c>
      <c r="AD1757" s="23">
        <f t="shared" si="3873"/>
        <v>0</v>
      </c>
      <c r="AE1757" s="23">
        <f t="shared" si="3873"/>
        <v>0</v>
      </c>
      <c r="AF1757" s="23">
        <f t="shared" si="3873"/>
        <v>0</v>
      </c>
      <c r="AG1757" s="23">
        <f t="shared" si="3873"/>
        <v>0</v>
      </c>
      <c r="AH1757" s="23">
        <f t="shared" si="3873"/>
        <v>0</v>
      </c>
      <c r="AI1757" s="23">
        <f t="shared" si="3873"/>
        <v>0</v>
      </c>
      <c r="AJ1757" s="23">
        <f t="shared" si="3873"/>
        <v>0</v>
      </c>
      <c r="AK1757" s="23">
        <f t="shared" si="3873"/>
        <v>0</v>
      </c>
      <c r="AL1757" s="23">
        <f t="shared" si="3873"/>
        <v>0</v>
      </c>
      <c r="AM1757" s="23">
        <f t="shared" si="3873"/>
        <v>0</v>
      </c>
      <c r="AN1757" s="23">
        <f t="shared" si="3873"/>
        <v>0</v>
      </c>
      <c r="AO1757" s="23">
        <f t="shared" ref="AO1757:AO1820" si="3874">Z1757+AC1757+AD1757+AE1757+AF1757+AG1757+AH1757+AI1757+AJ1757+AK1757+AL1757</f>
        <v>33.9</v>
      </c>
      <c r="AP1757" s="23">
        <f t="shared" ref="AP1757:AP1820" si="3875">AA1757+AM1757</f>
        <v>26.6</v>
      </c>
      <c r="AQ1757" s="23">
        <f t="shared" ref="AQ1757:AQ1820" si="3876">AB1757+AN1757</f>
        <v>26.6</v>
      </c>
      <c r="AR1757" s="23">
        <f t="shared" si="3873"/>
        <v>0</v>
      </c>
      <c r="AS1757" s="23">
        <f t="shared" ref="AS1757:AS1820" si="3877">AO1757+AR1757</f>
        <v>33.9</v>
      </c>
      <c r="AT1757" s="23">
        <f t="shared" si="3873"/>
        <v>0</v>
      </c>
      <c r="AU1757" s="23">
        <f t="shared" si="3873"/>
        <v>0</v>
      </c>
      <c r="AV1757" s="23">
        <f t="shared" si="3873"/>
        <v>0</v>
      </c>
      <c r="AW1757" s="23">
        <f t="shared" si="3873"/>
        <v>0</v>
      </c>
      <c r="AX1757" s="23">
        <f t="shared" si="3873"/>
        <v>0</v>
      </c>
      <c r="AY1757" s="23">
        <f t="shared" si="3853"/>
        <v>33.9</v>
      </c>
      <c r="AZ1757" s="23">
        <f t="shared" si="3873"/>
        <v>0</v>
      </c>
      <c r="BA1757" s="5"/>
    </row>
    <row r="1758" spans="1:53" ht="31.5" x14ac:dyDescent="0.25">
      <c r="A1758" s="12" t="s">
        <v>432</v>
      </c>
      <c r="B1758" s="12" t="s">
        <v>107</v>
      </c>
      <c r="C1758" s="12" t="s">
        <v>106</v>
      </c>
      <c r="D1758" s="12" t="s">
        <v>352</v>
      </c>
      <c r="E1758" s="12"/>
      <c r="F1758" s="14" t="s">
        <v>411</v>
      </c>
      <c r="G1758" s="20">
        <f>G1759</f>
        <v>33.9</v>
      </c>
      <c r="H1758" s="20">
        <f t="shared" si="3873"/>
        <v>26.6</v>
      </c>
      <c r="I1758" s="20">
        <f t="shared" si="3873"/>
        <v>26.6</v>
      </c>
      <c r="J1758" s="20">
        <f t="shared" si="3873"/>
        <v>0</v>
      </c>
      <c r="K1758" s="20">
        <f t="shared" si="3873"/>
        <v>0</v>
      </c>
      <c r="L1758" s="20">
        <f t="shared" si="3873"/>
        <v>0</v>
      </c>
      <c r="M1758" s="20">
        <f t="shared" si="3839"/>
        <v>33.9</v>
      </c>
      <c r="N1758" s="20">
        <f t="shared" si="3840"/>
        <v>26.6</v>
      </c>
      <c r="O1758" s="20">
        <f t="shared" si="3841"/>
        <v>26.6</v>
      </c>
      <c r="P1758" s="23">
        <f t="shared" si="3873"/>
        <v>0</v>
      </c>
      <c r="Q1758" s="23">
        <f t="shared" si="3873"/>
        <v>0</v>
      </c>
      <c r="R1758" s="23">
        <f t="shared" si="3873"/>
        <v>0</v>
      </c>
      <c r="S1758" s="23">
        <f t="shared" si="3873"/>
        <v>0</v>
      </c>
      <c r="T1758" s="23">
        <f t="shared" si="3873"/>
        <v>0</v>
      </c>
      <c r="U1758" s="23">
        <f t="shared" si="3873"/>
        <v>0</v>
      </c>
      <c r="V1758" s="23">
        <f t="shared" si="3873"/>
        <v>0</v>
      </c>
      <c r="W1758" s="23">
        <f t="shared" si="3873"/>
        <v>0</v>
      </c>
      <c r="X1758" s="23">
        <f t="shared" si="3873"/>
        <v>0</v>
      </c>
      <c r="Y1758" s="23">
        <f t="shared" si="3873"/>
        <v>0</v>
      </c>
      <c r="Z1758" s="23">
        <f t="shared" si="3835"/>
        <v>33.9</v>
      </c>
      <c r="AA1758" s="23">
        <f t="shared" si="3836"/>
        <v>26.6</v>
      </c>
      <c r="AB1758" s="23">
        <f t="shared" si="3837"/>
        <v>26.6</v>
      </c>
      <c r="AC1758" s="23">
        <f t="shared" si="3873"/>
        <v>0</v>
      </c>
      <c r="AD1758" s="23">
        <f t="shared" si="3873"/>
        <v>0</v>
      </c>
      <c r="AE1758" s="23">
        <f t="shared" si="3873"/>
        <v>0</v>
      </c>
      <c r="AF1758" s="23">
        <f t="shared" si="3873"/>
        <v>0</v>
      </c>
      <c r="AG1758" s="23">
        <f t="shared" si="3873"/>
        <v>0</v>
      </c>
      <c r="AH1758" s="23">
        <f t="shared" si="3873"/>
        <v>0</v>
      </c>
      <c r="AI1758" s="23">
        <f t="shared" si="3873"/>
        <v>0</v>
      </c>
      <c r="AJ1758" s="23">
        <f t="shared" si="3873"/>
        <v>0</v>
      </c>
      <c r="AK1758" s="23">
        <f t="shared" si="3873"/>
        <v>0</v>
      </c>
      <c r="AL1758" s="23">
        <f t="shared" si="3873"/>
        <v>0</v>
      </c>
      <c r="AM1758" s="23">
        <f t="shared" si="3873"/>
        <v>0</v>
      </c>
      <c r="AN1758" s="23">
        <f t="shared" si="3873"/>
        <v>0</v>
      </c>
      <c r="AO1758" s="23">
        <f t="shared" si="3874"/>
        <v>33.9</v>
      </c>
      <c r="AP1758" s="23">
        <f t="shared" si="3875"/>
        <v>26.6</v>
      </c>
      <c r="AQ1758" s="23">
        <f t="shared" si="3876"/>
        <v>26.6</v>
      </c>
      <c r="AR1758" s="23">
        <f t="shared" si="3873"/>
        <v>0</v>
      </c>
      <c r="AS1758" s="23">
        <f t="shared" si="3877"/>
        <v>33.9</v>
      </c>
      <c r="AT1758" s="23">
        <f t="shared" si="3873"/>
        <v>0</v>
      </c>
      <c r="AU1758" s="23">
        <f t="shared" si="3873"/>
        <v>0</v>
      </c>
      <c r="AV1758" s="23">
        <f t="shared" si="3873"/>
        <v>0</v>
      </c>
      <c r="AW1758" s="23">
        <f t="shared" si="3873"/>
        <v>0</v>
      </c>
      <c r="AX1758" s="23">
        <f t="shared" si="3873"/>
        <v>0</v>
      </c>
      <c r="AY1758" s="23">
        <f t="shared" si="3853"/>
        <v>33.9</v>
      </c>
      <c r="AZ1758" s="23">
        <f t="shared" si="3873"/>
        <v>0</v>
      </c>
      <c r="BA1758" s="5"/>
    </row>
    <row r="1759" spans="1:53" ht="31.5" x14ac:dyDescent="0.25">
      <c r="A1759" s="12" t="s">
        <v>432</v>
      </c>
      <c r="B1759" s="12" t="s">
        <v>107</v>
      </c>
      <c r="C1759" s="12" t="s">
        <v>106</v>
      </c>
      <c r="D1759" s="12" t="s">
        <v>336</v>
      </c>
      <c r="E1759" s="12"/>
      <c r="F1759" s="14" t="s">
        <v>944</v>
      </c>
      <c r="G1759" s="20">
        <f>G1760</f>
        <v>33.9</v>
      </c>
      <c r="H1759" s="20">
        <f t="shared" si="3873"/>
        <v>26.6</v>
      </c>
      <c r="I1759" s="20">
        <f t="shared" si="3873"/>
        <v>26.6</v>
      </c>
      <c r="J1759" s="20">
        <f t="shared" si="3873"/>
        <v>0</v>
      </c>
      <c r="K1759" s="20">
        <f t="shared" si="3873"/>
        <v>0</v>
      </c>
      <c r="L1759" s="20">
        <f t="shared" si="3873"/>
        <v>0</v>
      </c>
      <c r="M1759" s="20">
        <f t="shared" si="3839"/>
        <v>33.9</v>
      </c>
      <c r="N1759" s="20">
        <f t="shared" si="3840"/>
        <v>26.6</v>
      </c>
      <c r="O1759" s="20">
        <f t="shared" si="3841"/>
        <v>26.6</v>
      </c>
      <c r="P1759" s="23">
        <f t="shared" si="3873"/>
        <v>0</v>
      </c>
      <c r="Q1759" s="23">
        <f t="shared" si="3873"/>
        <v>0</v>
      </c>
      <c r="R1759" s="23">
        <f t="shared" si="3873"/>
        <v>0</v>
      </c>
      <c r="S1759" s="23">
        <f t="shared" si="3873"/>
        <v>0</v>
      </c>
      <c r="T1759" s="23">
        <f t="shared" si="3873"/>
        <v>0</v>
      </c>
      <c r="U1759" s="23">
        <f t="shared" si="3873"/>
        <v>0</v>
      </c>
      <c r="V1759" s="23">
        <f t="shared" si="3873"/>
        <v>0</v>
      </c>
      <c r="W1759" s="23">
        <f t="shared" si="3873"/>
        <v>0</v>
      </c>
      <c r="X1759" s="23">
        <f t="shared" si="3873"/>
        <v>0</v>
      </c>
      <c r="Y1759" s="23">
        <f t="shared" si="3873"/>
        <v>0</v>
      </c>
      <c r="Z1759" s="23">
        <f t="shared" si="3835"/>
        <v>33.9</v>
      </c>
      <c r="AA1759" s="23">
        <f t="shared" si="3836"/>
        <v>26.6</v>
      </c>
      <c r="AB1759" s="23">
        <f t="shared" si="3837"/>
        <v>26.6</v>
      </c>
      <c r="AC1759" s="23">
        <f t="shared" si="3873"/>
        <v>0</v>
      </c>
      <c r="AD1759" s="23">
        <f t="shared" si="3873"/>
        <v>0</v>
      </c>
      <c r="AE1759" s="23">
        <f t="shared" si="3873"/>
        <v>0</v>
      </c>
      <c r="AF1759" s="23">
        <f t="shared" si="3873"/>
        <v>0</v>
      </c>
      <c r="AG1759" s="23">
        <f t="shared" si="3873"/>
        <v>0</v>
      </c>
      <c r="AH1759" s="23">
        <f t="shared" si="3873"/>
        <v>0</v>
      </c>
      <c r="AI1759" s="23">
        <f t="shared" si="3873"/>
        <v>0</v>
      </c>
      <c r="AJ1759" s="23">
        <f t="shared" si="3873"/>
        <v>0</v>
      </c>
      <c r="AK1759" s="23">
        <f t="shared" si="3873"/>
        <v>0</v>
      </c>
      <c r="AL1759" s="23">
        <f t="shared" si="3873"/>
        <v>0</v>
      </c>
      <c r="AM1759" s="23">
        <f t="shared" si="3873"/>
        <v>0</v>
      </c>
      <c r="AN1759" s="23">
        <f t="shared" si="3873"/>
        <v>0</v>
      </c>
      <c r="AO1759" s="23">
        <f t="shared" si="3874"/>
        <v>33.9</v>
      </c>
      <c r="AP1759" s="23">
        <f t="shared" si="3875"/>
        <v>26.6</v>
      </c>
      <c r="AQ1759" s="23">
        <f t="shared" si="3876"/>
        <v>26.6</v>
      </c>
      <c r="AR1759" s="23">
        <f t="shared" si="3873"/>
        <v>0</v>
      </c>
      <c r="AS1759" s="23">
        <f t="shared" si="3877"/>
        <v>33.9</v>
      </c>
      <c r="AT1759" s="23">
        <f t="shared" si="3873"/>
        <v>0</v>
      </c>
      <c r="AU1759" s="23">
        <f t="shared" si="3873"/>
        <v>0</v>
      </c>
      <c r="AV1759" s="23">
        <f t="shared" si="3873"/>
        <v>0</v>
      </c>
      <c r="AW1759" s="23">
        <f t="shared" si="3873"/>
        <v>0</v>
      </c>
      <c r="AX1759" s="23">
        <f t="shared" si="3873"/>
        <v>0</v>
      </c>
      <c r="AY1759" s="23">
        <f t="shared" si="3853"/>
        <v>33.9</v>
      </c>
      <c r="AZ1759" s="23">
        <f t="shared" si="3873"/>
        <v>0</v>
      </c>
    </row>
    <row r="1760" spans="1:53" ht="31.5" x14ac:dyDescent="0.25">
      <c r="A1760" s="12" t="s">
        <v>432</v>
      </c>
      <c r="B1760" s="12" t="s">
        <v>107</v>
      </c>
      <c r="C1760" s="12" t="s">
        <v>106</v>
      </c>
      <c r="D1760" s="12" t="s">
        <v>336</v>
      </c>
      <c r="E1760" s="12" t="s">
        <v>7</v>
      </c>
      <c r="F1760" s="14" t="s">
        <v>383</v>
      </c>
      <c r="G1760" s="20">
        <f>G1761</f>
        <v>33.9</v>
      </c>
      <c r="H1760" s="20">
        <f t="shared" si="3873"/>
        <v>26.6</v>
      </c>
      <c r="I1760" s="20">
        <f t="shared" si="3873"/>
        <v>26.6</v>
      </c>
      <c r="J1760" s="20">
        <f t="shared" si="3873"/>
        <v>0</v>
      </c>
      <c r="K1760" s="20">
        <f t="shared" si="3873"/>
        <v>0</v>
      </c>
      <c r="L1760" s="20">
        <f t="shared" si="3873"/>
        <v>0</v>
      </c>
      <c r="M1760" s="20">
        <f t="shared" si="3839"/>
        <v>33.9</v>
      </c>
      <c r="N1760" s="20">
        <f t="shared" si="3840"/>
        <v>26.6</v>
      </c>
      <c r="O1760" s="20">
        <f t="shared" si="3841"/>
        <v>26.6</v>
      </c>
      <c r="P1760" s="23">
        <f t="shared" si="3873"/>
        <v>0</v>
      </c>
      <c r="Q1760" s="23">
        <f t="shared" si="3873"/>
        <v>0</v>
      </c>
      <c r="R1760" s="23">
        <f t="shared" si="3873"/>
        <v>0</v>
      </c>
      <c r="S1760" s="23">
        <f t="shared" si="3873"/>
        <v>0</v>
      </c>
      <c r="T1760" s="23">
        <f t="shared" si="3873"/>
        <v>0</v>
      </c>
      <c r="U1760" s="23">
        <f t="shared" si="3873"/>
        <v>0</v>
      </c>
      <c r="V1760" s="23">
        <f t="shared" si="3873"/>
        <v>0</v>
      </c>
      <c r="W1760" s="23">
        <f t="shared" si="3873"/>
        <v>0</v>
      </c>
      <c r="X1760" s="23">
        <f t="shared" si="3873"/>
        <v>0</v>
      </c>
      <c r="Y1760" s="23">
        <f t="shared" si="3873"/>
        <v>0</v>
      </c>
      <c r="Z1760" s="23">
        <f t="shared" si="3835"/>
        <v>33.9</v>
      </c>
      <c r="AA1760" s="23">
        <f t="shared" si="3836"/>
        <v>26.6</v>
      </c>
      <c r="AB1760" s="23">
        <f t="shared" si="3837"/>
        <v>26.6</v>
      </c>
      <c r="AC1760" s="23">
        <f t="shared" si="3873"/>
        <v>0</v>
      </c>
      <c r="AD1760" s="23">
        <f t="shared" si="3873"/>
        <v>0</v>
      </c>
      <c r="AE1760" s="23">
        <f t="shared" si="3873"/>
        <v>0</v>
      </c>
      <c r="AF1760" s="23">
        <f t="shared" si="3873"/>
        <v>0</v>
      </c>
      <c r="AG1760" s="23">
        <f t="shared" si="3873"/>
        <v>0</v>
      </c>
      <c r="AH1760" s="23">
        <f t="shared" si="3873"/>
        <v>0</v>
      </c>
      <c r="AI1760" s="23">
        <f t="shared" si="3873"/>
        <v>0</v>
      </c>
      <c r="AJ1760" s="23">
        <f t="shared" si="3873"/>
        <v>0</v>
      </c>
      <c r="AK1760" s="23">
        <f t="shared" si="3873"/>
        <v>0</v>
      </c>
      <c r="AL1760" s="23">
        <f t="shared" si="3873"/>
        <v>0</v>
      </c>
      <c r="AM1760" s="23">
        <f t="shared" si="3873"/>
        <v>0</v>
      </c>
      <c r="AN1760" s="23">
        <f t="shared" si="3873"/>
        <v>0</v>
      </c>
      <c r="AO1760" s="23">
        <f t="shared" si="3874"/>
        <v>33.9</v>
      </c>
      <c r="AP1760" s="23">
        <f t="shared" si="3875"/>
        <v>26.6</v>
      </c>
      <c r="AQ1760" s="23">
        <f t="shared" si="3876"/>
        <v>26.6</v>
      </c>
      <c r="AR1760" s="23">
        <f t="shared" si="3873"/>
        <v>0</v>
      </c>
      <c r="AS1760" s="23">
        <f t="shared" si="3877"/>
        <v>33.9</v>
      </c>
      <c r="AT1760" s="23">
        <f t="shared" si="3873"/>
        <v>0</v>
      </c>
      <c r="AU1760" s="23">
        <f t="shared" si="3873"/>
        <v>0</v>
      </c>
      <c r="AV1760" s="23">
        <f t="shared" si="3873"/>
        <v>0</v>
      </c>
      <c r="AW1760" s="23">
        <f t="shared" si="3873"/>
        <v>0</v>
      </c>
      <c r="AX1760" s="23">
        <f t="shared" si="3873"/>
        <v>0</v>
      </c>
      <c r="AY1760" s="23">
        <f t="shared" si="3853"/>
        <v>33.9</v>
      </c>
      <c r="AZ1760" s="23">
        <f t="shared" si="3873"/>
        <v>0</v>
      </c>
    </row>
    <row r="1761" spans="1:53" ht="31.5" x14ac:dyDescent="0.25">
      <c r="A1761" s="12" t="s">
        <v>432</v>
      </c>
      <c r="B1761" s="12" t="s">
        <v>107</v>
      </c>
      <c r="C1761" s="12" t="s">
        <v>106</v>
      </c>
      <c r="D1761" s="12" t="s">
        <v>336</v>
      </c>
      <c r="E1761" s="12">
        <v>240</v>
      </c>
      <c r="F1761" s="14" t="s">
        <v>372</v>
      </c>
      <c r="G1761" s="20">
        <v>33.9</v>
      </c>
      <c r="H1761" s="20">
        <v>26.6</v>
      </c>
      <c r="I1761" s="20">
        <v>26.6</v>
      </c>
      <c r="J1761" s="20"/>
      <c r="K1761" s="20"/>
      <c r="L1761" s="20"/>
      <c r="M1761" s="20">
        <f t="shared" si="3839"/>
        <v>33.9</v>
      </c>
      <c r="N1761" s="20">
        <f t="shared" si="3840"/>
        <v>26.6</v>
      </c>
      <c r="O1761" s="20">
        <f t="shared" si="3841"/>
        <v>26.6</v>
      </c>
      <c r="P1761" s="23"/>
      <c r="Q1761" s="23"/>
      <c r="R1761" s="23"/>
      <c r="S1761" s="23"/>
      <c r="T1761" s="23"/>
      <c r="U1761" s="23"/>
      <c r="V1761" s="23"/>
      <c r="W1761" s="23"/>
      <c r="X1761" s="23"/>
      <c r="Y1761" s="23"/>
      <c r="Z1761" s="23">
        <f t="shared" si="3835"/>
        <v>33.9</v>
      </c>
      <c r="AA1761" s="23">
        <f t="shared" si="3836"/>
        <v>26.6</v>
      </c>
      <c r="AB1761" s="23">
        <f t="shared" si="3837"/>
        <v>26.6</v>
      </c>
      <c r="AC1761" s="23"/>
      <c r="AD1761" s="23"/>
      <c r="AE1761" s="23"/>
      <c r="AF1761" s="23"/>
      <c r="AG1761" s="23"/>
      <c r="AH1761" s="23"/>
      <c r="AI1761" s="23"/>
      <c r="AJ1761" s="23"/>
      <c r="AK1761" s="23"/>
      <c r="AL1761" s="23"/>
      <c r="AM1761" s="23"/>
      <c r="AN1761" s="23"/>
      <c r="AO1761" s="23">
        <f t="shared" si="3874"/>
        <v>33.9</v>
      </c>
      <c r="AP1761" s="23">
        <f t="shared" si="3875"/>
        <v>26.6</v>
      </c>
      <c r="AQ1761" s="23">
        <f t="shared" si="3876"/>
        <v>26.6</v>
      </c>
      <c r="AR1761" s="23"/>
      <c r="AS1761" s="23">
        <f t="shared" si="3877"/>
        <v>33.9</v>
      </c>
      <c r="AT1761" s="23"/>
      <c r="AU1761" s="23"/>
      <c r="AV1761" s="23"/>
      <c r="AW1761" s="23"/>
      <c r="AX1761" s="23"/>
      <c r="AY1761" s="23">
        <f t="shared" si="3853"/>
        <v>33.9</v>
      </c>
      <c r="AZ1761" s="23"/>
    </row>
    <row r="1762" spans="1:53" ht="63" x14ac:dyDescent="0.25">
      <c r="A1762" s="12" t="s">
        <v>432</v>
      </c>
      <c r="B1762" s="12" t="s">
        <v>107</v>
      </c>
      <c r="C1762" s="12" t="s">
        <v>106</v>
      </c>
      <c r="D1762" s="12" t="s">
        <v>353</v>
      </c>
      <c r="E1762" s="12"/>
      <c r="F1762" s="14" t="s">
        <v>849</v>
      </c>
      <c r="G1762" s="20">
        <f>G1763</f>
        <v>13182.499999999998</v>
      </c>
      <c r="H1762" s="20">
        <f t="shared" ref="H1762:AZ1762" si="3878">H1763</f>
        <v>13044.5</v>
      </c>
      <c r="I1762" s="20">
        <f t="shared" si="3878"/>
        <v>13044.5</v>
      </c>
      <c r="J1762" s="20">
        <f t="shared" si="3878"/>
        <v>0</v>
      </c>
      <c r="K1762" s="20">
        <f t="shared" si="3878"/>
        <v>0</v>
      </c>
      <c r="L1762" s="20">
        <f t="shared" si="3878"/>
        <v>0</v>
      </c>
      <c r="M1762" s="20">
        <f t="shared" si="3839"/>
        <v>13182.499999999998</v>
      </c>
      <c r="N1762" s="20">
        <f t="shared" si="3840"/>
        <v>13044.5</v>
      </c>
      <c r="O1762" s="20">
        <f t="shared" si="3841"/>
        <v>13044.5</v>
      </c>
      <c r="P1762" s="23">
        <f t="shared" si="3878"/>
        <v>0</v>
      </c>
      <c r="Q1762" s="23">
        <f t="shared" si="3878"/>
        <v>0</v>
      </c>
      <c r="R1762" s="23">
        <f t="shared" si="3878"/>
        <v>0</v>
      </c>
      <c r="S1762" s="23">
        <f t="shared" si="3878"/>
        <v>0</v>
      </c>
      <c r="T1762" s="23">
        <f t="shared" si="3878"/>
        <v>0</v>
      </c>
      <c r="U1762" s="23">
        <f t="shared" si="3878"/>
        <v>0</v>
      </c>
      <c r="V1762" s="23">
        <f t="shared" si="3878"/>
        <v>0</v>
      </c>
      <c r="W1762" s="23">
        <f t="shared" si="3878"/>
        <v>0</v>
      </c>
      <c r="X1762" s="23">
        <f t="shared" si="3878"/>
        <v>0</v>
      </c>
      <c r="Y1762" s="23">
        <f t="shared" si="3878"/>
        <v>0</v>
      </c>
      <c r="Z1762" s="23">
        <f t="shared" si="3835"/>
        <v>13182.499999999998</v>
      </c>
      <c r="AA1762" s="23">
        <f t="shared" si="3836"/>
        <v>13044.5</v>
      </c>
      <c r="AB1762" s="23">
        <f t="shared" si="3837"/>
        <v>13044.5</v>
      </c>
      <c r="AC1762" s="23">
        <f t="shared" si="3878"/>
        <v>0</v>
      </c>
      <c r="AD1762" s="23">
        <f t="shared" si="3878"/>
        <v>0</v>
      </c>
      <c r="AE1762" s="23">
        <f t="shared" si="3878"/>
        <v>0</v>
      </c>
      <c r="AF1762" s="23">
        <f t="shared" si="3878"/>
        <v>0</v>
      </c>
      <c r="AG1762" s="23">
        <f t="shared" si="3878"/>
        <v>0</v>
      </c>
      <c r="AH1762" s="23">
        <f t="shared" si="3878"/>
        <v>0</v>
      </c>
      <c r="AI1762" s="23">
        <f t="shared" si="3878"/>
        <v>0</v>
      </c>
      <c r="AJ1762" s="23">
        <f t="shared" si="3878"/>
        <v>124.392</v>
      </c>
      <c r="AK1762" s="23">
        <f t="shared" si="3878"/>
        <v>0</v>
      </c>
      <c r="AL1762" s="23">
        <f t="shared" si="3878"/>
        <v>0</v>
      </c>
      <c r="AM1762" s="23">
        <f t="shared" si="3878"/>
        <v>0</v>
      </c>
      <c r="AN1762" s="23">
        <f t="shared" si="3878"/>
        <v>0</v>
      </c>
      <c r="AO1762" s="23">
        <f t="shared" si="3874"/>
        <v>13306.891999999998</v>
      </c>
      <c r="AP1762" s="23">
        <f t="shared" si="3875"/>
        <v>13044.5</v>
      </c>
      <c r="AQ1762" s="23">
        <f t="shared" si="3876"/>
        <v>13044.5</v>
      </c>
      <c r="AR1762" s="23">
        <f t="shared" si="3878"/>
        <v>0</v>
      </c>
      <c r="AS1762" s="23">
        <f t="shared" si="3877"/>
        <v>13306.891999999998</v>
      </c>
      <c r="AT1762" s="23">
        <f t="shared" si="3878"/>
        <v>0</v>
      </c>
      <c r="AU1762" s="23">
        <f t="shared" si="3878"/>
        <v>0</v>
      </c>
      <c r="AV1762" s="23">
        <f t="shared" si="3878"/>
        <v>0</v>
      </c>
      <c r="AW1762" s="23">
        <f t="shared" si="3878"/>
        <v>0</v>
      </c>
      <c r="AX1762" s="23">
        <f t="shared" si="3878"/>
        <v>0</v>
      </c>
      <c r="AY1762" s="23">
        <f t="shared" si="3853"/>
        <v>13306.891999999998</v>
      </c>
      <c r="AZ1762" s="23">
        <f t="shared" si="3878"/>
        <v>0</v>
      </c>
      <c r="BA1762" s="5"/>
    </row>
    <row r="1763" spans="1:53" ht="31.5" x14ac:dyDescent="0.25">
      <c r="A1763" s="12" t="s">
        <v>432</v>
      </c>
      <c r="B1763" s="12" t="s">
        <v>107</v>
      </c>
      <c r="C1763" s="12" t="s">
        <v>106</v>
      </c>
      <c r="D1763" s="12" t="s">
        <v>354</v>
      </c>
      <c r="E1763" s="12"/>
      <c r="F1763" s="14" t="s">
        <v>414</v>
      </c>
      <c r="G1763" s="20">
        <f>G1764+G1769</f>
        <v>13182.499999999998</v>
      </c>
      <c r="H1763" s="20">
        <f t="shared" ref="H1763:L1763" si="3879">H1764+H1769</f>
        <v>13044.5</v>
      </c>
      <c r="I1763" s="20">
        <f t="shared" si="3879"/>
        <v>13044.5</v>
      </c>
      <c r="J1763" s="20">
        <f t="shared" si="3879"/>
        <v>0</v>
      </c>
      <c r="K1763" s="20">
        <f t="shared" si="3879"/>
        <v>0</v>
      </c>
      <c r="L1763" s="20">
        <f t="shared" si="3879"/>
        <v>0</v>
      </c>
      <c r="M1763" s="20">
        <f t="shared" si="3839"/>
        <v>13182.499999999998</v>
      </c>
      <c r="N1763" s="20">
        <f t="shared" si="3840"/>
        <v>13044.5</v>
      </c>
      <c r="O1763" s="20">
        <f t="shared" si="3841"/>
        <v>13044.5</v>
      </c>
      <c r="P1763" s="23">
        <f t="shared" ref="P1763:Q1763" si="3880">P1764+P1769</f>
        <v>0</v>
      </c>
      <c r="Q1763" s="23">
        <f t="shared" si="3880"/>
        <v>0</v>
      </c>
      <c r="R1763" s="23">
        <f t="shared" ref="R1763:T1763" si="3881">R1764+R1769</f>
        <v>0</v>
      </c>
      <c r="S1763" s="23">
        <f t="shared" si="3881"/>
        <v>0</v>
      </c>
      <c r="T1763" s="23">
        <f t="shared" si="3881"/>
        <v>0</v>
      </c>
      <c r="U1763" s="23">
        <f t="shared" ref="U1763:W1763" si="3882">U1764+U1769</f>
        <v>0</v>
      </c>
      <c r="V1763" s="23">
        <f t="shared" si="3882"/>
        <v>0</v>
      </c>
      <c r="W1763" s="23">
        <f t="shared" si="3882"/>
        <v>0</v>
      </c>
      <c r="X1763" s="23">
        <f t="shared" ref="X1763:Y1763" si="3883">X1764+X1769</f>
        <v>0</v>
      </c>
      <c r="Y1763" s="23">
        <f t="shared" si="3883"/>
        <v>0</v>
      </c>
      <c r="Z1763" s="23">
        <f t="shared" si="3835"/>
        <v>13182.499999999998</v>
      </c>
      <c r="AA1763" s="23">
        <f t="shared" si="3836"/>
        <v>13044.5</v>
      </c>
      <c r="AB1763" s="23">
        <f t="shared" si="3837"/>
        <v>13044.5</v>
      </c>
      <c r="AC1763" s="23">
        <f t="shared" ref="AC1763:AL1763" si="3884">AC1764+AC1769</f>
        <v>0</v>
      </c>
      <c r="AD1763" s="23">
        <f t="shared" si="3884"/>
        <v>0</v>
      </c>
      <c r="AE1763" s="23">
        <f t="shared" ref="AE1763" si="3885">AE1764+AE1769</f>
        <v>0</v>
      </c>
      <c r="AF1763" s="23">
        <f t="shared" si="3884"/>
        <v>0</v>
      </c>
      <c r="AG1763" s="23">
        <f t="shared" si="3884"/>
        <v>0</v>
      </c>
      <c r="AH1763" s="23">
        <f t="shared" si="3884"/>
        <v>0</v>
      </c>
      <c r="AI1763" s="23">
        <f t="shared" ref="AI1763" si="3886">AI1764+AI1769</f>
        <v>0</v>
      </c>
      <c r="AJ1763" s="23">
        <f t="shared" si="3884"/>
        <v>124.392</v>
      </c>
      <c r="AK1763" s="23">
        <f t="shared" si="3884"/>
        <v>0</v>
      </c>
      <c r="AL1763" s="23">
        <f t="shared" si="3884"/>
        <v>0</v>
      </c>
      <c r="AM1763" s="23">
        <f t="shared" ref="AM1763:AZ1763" si="3887">AM1764+AM1769</f>
        <v>0</v>
      </c>
      <c r="AN1763" s="23">
        <f t="shared" si="3887"/>
        <v>0</v>
      </c>
      <c r="AO1763" s="23">
        <f t="shared" si="3874"/>
        <v>13306.891999999998</v>
      </c>
      <c r="AP1763" s="23">
        <f t="shared" si="3875"/>
        <v>13044.5</v>
      </c>
      <c r="AQ1763" s="23">
        <f t="shared" si="3876"/>
        <v>13044.5</v>
      </c>
      <c r="AR1763" s="23">
        <f t="shared" ref="AR1763" si="3888">AR1764+AR1769</f>
        <v>0</v>
      </c>
      <c r="AS1763" s="23">
        <f t="shared" si="3877"/>
        <v>13306.891999999998</v>
      </c>
      <c r="AT1763" s="23">
        <f t="shared" ref="AT1763:AX1763" si="3889">AT1764+AT1769</f>
        <v>0</v>
      </c>
      <c r="AU1763" s="23">
        <f t="shared" si="3889"/>
        <v>0</v>
      </c>
      <c r="AV1763" s="23">
        <f t="shared" si="3889"/>
        <v>0</v>
      </c>
      <c r="AW1763" s="23">
        <f t="shared" si="3889"/>
        <v>0</v>
      </c>
      <c r="AX1763" s="23">
        <f t="shared" si="3889"/>
        <v>0</v>
      </c>
      <c r="AY1763" s="23">
        <f t="shared" si="3853"/>
        <v>13306.891999999998</v>
      </c>
      <c r="AZ1763" s="23">
        <f t="shared" si="3887"/>
        <v>0</v>
      </c>
      <c r="BA1763" s="5"/>
    </row>
    <row r="1764" spans="1:53" x14ac:dyDescent="0.25">
      <c r="A1764" s="12" t="s">
        <v>432</v>
      </c>
      <c r="B1764" s="12" t="s">
        <v>107</v>
      </c>
      <c r="C1764" s="12" t="s">
        <v>106</v>
      </c>
      <c r="D1764" s="12" t="s">
        <v>337</v>
      </c>
      <c r="E1764" s="12"/>
      <c r="F1764" s="14" t="s">
        <v>415</v>
      </c>
      <c r="G1764" s="20">
        <f>G1765+G1767</f>
        <v>11640.699999999999</v>
      </c>
      <c r="H1764" s="20">
        <f t="shared" ref="H1764:AZ1764" si="3890">H1765+H1767</f>
        <v>11471.9</v>
      </c>
      <c r="I1764" s="20">
        <f t="shared" ref="I1764:L1764" si="3891">I1765+I1767</f>
        <v>11471.9</v>
      </c>
      <c r="J1764" s="20">
        <f t="shared" si="3891"/>
        <v>0</v>
      </c>
      <c r="K1764" s="20">
        <f t="shared" si="3891"/>
        <v>0</v>
      </c>
      <c r="L1764" s="20">
        <f t="shared" si="3891"/>
        <v>0</v>
      </c>
      <c r="M1764" s="20">
        <f t="shared" si="3839"/>
        <v>11640.699999999999</v>
      </c>
      <c r="N1764" s="20">
        <f t="shared" si="3840"/>
        <v>11471.9</v>
      </c>
      <c r="O1764" s="20">
        <f t="shared" si="3841"/>
        <v>11471.9</v>
      </c>
      <c r="P1764" s="23">
        <f t="shared" ref="P1764:Q1764" si="3892">P1765+P1767</f>
        <v>0</v>
      </c>
      <c r="Q1764" s="23">
        <f t="shared" si="3892"/>
        <v>0</v>
      </c>
      <c r="R1764" s="23">
        <f t="shared" ref="R1764:T1764" si="3893">R1765+R1767</f>
        <v>0</v>
      </c>
      <c r="S1764" s="23">
        <f t="shared" si="3893"/>
        <v>0</v>
      </c>
      <c r="T1764" s="23">
        <f t="shared" si="3893"/>
        <v>0</v>
      </c>
      <c r="U1764" s="23">
        <f t="shared" ref="U1764:W1764" si="3894">U1765+U1767</f>
        <v>0</v>
      </c>
      <c r="V1764" s="23">
        <f t="shared" si="3894"/>
        <v>0</v>
      </c>
      <c r="W1764" s="23">
        <f t="shared" si="3894"/>
        <v>0</v>
      </c>
      <c r="X1764" s="23">
        <f t="shared" ref="X1764:Y1764" si="3895">X1765+X1767</f>
        <v>0</v>
      </c>
      <c r="Y1764" s="23">
        <f t="shared" si="3895"/>
        <v>0</v>
      </c>
      <c r="Z1764" s="23">
        <f t="shared" si="3835"/>
        <v>11640.699999999999</v>
      </c>
      <c r="AA1764" s="23">
        <f t="shared" si="3836"/>
        <v>11471.9</v>
      </c>
      <c r="AB1764" s="23">
        <f t="shared" si="3837"/>
        <v>11471.9</v>
      </c>
      <c r="AC1764" s="23">
        <f t="shared" ref="AC1764:AN1764" si="3896">AC1765+AC1767</f>
        <v>0</v>
      </c>
      <c r="AD1764" s="23">
        <f t="shared" si="3896"/>
        <v>0</v>
      </c>
      <c r="AE1764" s="23">
        <f t="shared" ref="AE1764" si="3897">AE1765+AE1767</f>
        <v>0</v>
      </c>
      <c r="AF1764" s="23">
        <f t="shared" si="3896"/>
        <v>0</v>
      </c>
      <c r="AG1764" s="23">
        <f t="shared" si="3896"/>
        <v>0</v>
      </c>
      <c r="AH1764" s="23">
        <f t="shared" si="3896"/>
        <v>0</v>
      </c>
      <c r="AI1764" s="23">
        <f t="shared" ref="AI1764" si="3898">AI1765+AI1767</f>
        <v>0</v>
      </c>
      <c r="AJ1764" s="23">
        <f t="shared" si="3896"/>
        <v>41.082999999999998</v>
      </c>
      <c r="AK1764" s="23">
        <f t="shared" si="3896"/>
        <v>0</v>
      </c>
      <c r="AL1764" s="23">
        <f t="shared" si="3896"/>
        <v>0</v>
      </c>
      <c r="AM1764" s="23">
        <f t="shared" si="3896"/>
        <v>0</v>
      </c>
      <c r="AN1764" s="23">
        <f t="shared" si="3896"/>
        <v>0</v>
      </c>
      <c r="AO1764" s="23">
        <f t="shared" si="3874"/>
        <v>11681.782999999999</v>
      </c>
      <c r="AP1764" s="23">
        <f t="shared" si="3875"/>
        <v>11471.9</v>
      </c>
      <c r="AQ1764" s="23">
        <f t="shared" si="3876"/>
        <v>11471.9</v>
      </c>
      <c r="AR1764" s="23">
        <f t="shared" ref="AR1764" si="3899">AR1765+AR1767</f>
        <v>0</v>
      </c>
      <c r="AS1764" s="23">
        <f t="shared" si="3877"/>
        <v>11681.782999999999</v>
      </c>
      <c r="AT1764" s="23">
        <f t="shared" ref="AT1764:AX1764" si="3900">AT1765+AT1767</f>
        <v>0</v>
      </c>
      <c r="AU1764" s="23">
        <f t="shared" si="3900"/>
        <v>0</v>
      </c>
      <c r="AV1764" s="23">
        <f t="shared" si="3900"/>
        <v>0</v>
      </c>
      <c r="AW1764" s="23">
        <f t="shared" si="3900"/>
        <v>0</v>
      </c>
      <c r="AX1764" s="23">
        <f t="shared" si="3900"/>
        <v>0</v>
      </c>
      <c r="AY1764" s="23">
        <f t="shared" si="3853"/>
        <v>11681.782999999999</v>
      </c>
      <c r="AZ1764" s="23">
        <f t="shared" si="3890"/>
        <v>0</v>
      </c>
    </row>
    <row r="1765" spans="1:53" ht="31.5" x14ac:dyDescent="0.25">
      <c r="A1765" s="12" t="s">
        <v>432</v>
      </c>
      <c r="B1765" s="12" t="s">
        <v>107</v>
      </c>
      <c r="C1765" s="12" t="s">
        <v>106</v>
      </c>
      <c r="D1765" s="12" t="s">
        <v>337</v>
      </c>
      <c r="E1765" s="12" t="s">
        <v>7</v>
      </c>
      <c r="F1765" s="14" t="s">
        <v>383</v>
      </c>
      <c r="G1765" s="20">
        <f>G1766</f>
        <v>10924.4</v>
      </c>
      <c r="H1765" s="20">
        <f t="shared" ref="H1765:AZ1765" si="3901">H1766</f>
        <v>10812.9</v>
      </c>
      <c r="I1765" s="20">
        <f t="shared" si="3901"/>
        <v>10950.5</v>
      </c>
      <c r="J1765" s="20">
        <f t="shared" si="3901"/>
        <v>0</v>
      </c>
      <c r="K1765" s="20">
        <f t="shared" si="3901"/>
        <v>0</v>
      </c>
      <c r="L1765" s="20">
        <f t="shared" si="3901"/>
        <v>0</v>
      </c>
      <c r="M1765" s="20">
        <f t="shared" si="3839"/>
        <v>10924.4</v>
      </c>
      <c r="N1765" s="20">
        <f t="shared" si="3840"/>
        <v>10812.9</v>
      </c>
      <c r="O1765" s="20">
        <f t="shared" si="3841"/>
        <v>10950.5</v>
      </c>
      <c r="P1765" s="23">
        <f t="shared" si="3901"/>
        <v>0</v>
      </c>
      <c r="Q1765" s="23">
        <f t="shared" si="3901"/>
        <v>0</v>
      </c>
      <c r="R1765" s="23">
        <f t="shared" si="3901"/>
        <v>0</v>
      </c>
      <c r="S1765" s="23">
        <f t="shared" si="3901"/>
        <v>0</v>
      </c>
      <c r="T1765" s="23">
        <f t="shared" si="3901"/>
        <v>0</v>
      </c>
      <c r="U1765" s="23">
        <f t="shared" si="3901"/>
        <v>0</v>
      </c>
      <c r="V1765" s="23">
        <f t="shared" si="3901"/>
        <v>0</v>
      </c>
      <c r="W1765" s="23">
        <f t="shared" si="3901"/>
        <v>0</v>
      </c>
      <c r="X1765" s="23">
        <f t="shared" si="3901"/>
        <v>0</v>
      </c>
      <c r="Y1765" s="23">
        <f t="shared" si="3901"/>
        <v>0</v>
      </c>
      <c r="Z1765" s="23">
        <f t="shared" si="3835"/>
        <v>10924.4</v>
      </c>
      <c r="AA1765" s="23">
        <f t="shared" si="3836"/>
        <v>10812.9</v>
      </c>
      <c r="AB1765" s="23">
        <f t="shared" si="3837"/>
        <v>10950.5</v>
      </c>
      <c r="AC1765" s="23">
        <f t="shared" si="3901"/>
        <v>0</v>
      </c>
      <c r="AD1765" s="23">
        <f t="shared" si="3901"/>
        <v>0</v>
      </c>
      <c r="AE1765" s="23">
        <f t="shared" si="3901"/>
        <v>0</v>
      </c>
      <c r="AF1765" s="23">
        <f t="shared" si="3901"/>
        <v>0</v>
      </c>
      <c r="AG1765" s="23">
        <f t="shared" si="3901"/>
        <v>0</v>
      </c>
      <c r="AH1765" s="23">
        <f t="shared" si="3901"/>
        <v>0</v>
      </c>
      <c r="AI1765" s="23">
        <f t="shared" si="3901"/>
        <v>0</v>
      </c>
      <c r="AJ1765" s="23">
        <f t="shared" si="3901"/>
        <v>41.082999999999998</v>
      </c>
      <c r="AK1765" s="23">
        <f t="shared" si="3901"/>
        <v>0</v>
      </c>
      <c r="AL1765" s="23">
        <f t="shared" si="3901"/>
        <v>0</v>
      </c>
      <c r="AM1765" s="23">
        <f t="shared" si="3901"/>
        <v>0</v>
      </c>
      <c r="AN1765" s="23">
        <f t="shared" si="3901"/>
        <v>0</v>
      </c>
      <c r="AO1765" s="23">
        <f t="shared" si="3874"/>
        <v>10965.483</v>
      </c>
      <c r="AP1765" s="23">
        <f t="shared" si="3875"/>
        <v>10812.9</v>
      </c>
      <c r="AQ1765" s="23">
        <f t="shared" si="3876"/>
        <v>10950.5</v>
      </c>
      <c r="AR1765" s="23">
        <f t="shared" si="3901"/>
        <v>0</v>
      </c>
      <c r="AS1765" s="23">
        <f t="shared" si="3877"/>
        <v>10965.483</v>
      </c>
      <c r="AT1765" s="23">
        <f t="shared" si="3901"/>
        <v>0</v>
      </c>
      <c r="AU1765" s="23">
        <f t="shared" si="3901"/>
        <v>0</v>
      </c>
      <c r="AV1765" s="23">
        <f t="shared" si="3901"/>
        <v>0</v>
      </c>
      <c r="AW1765" s="23">
        <f t="shared" si="3901"/>
        <v>0</v>
      </c>
      <c r="AX1765" s="23">
        <f t="shared" si="3901"/>
        <v>0</v>
      </c>
      <c r="AY1765" s="23">
        <f t="shared" si="3853"/>
        <v>10965.483</v>
      </c>
      <c r="AZ1765" s="23">
        <f t="shared" si="3901"/>
        <v>0</v>
      </c>
    </row>
    <row r="1766" spans="1:53" ht="31.5" x14ac:dyDescent="0.25">
      <c r="A1766" s="12" t="s">
        <v>432</v>
      </c>
      <c r="B1766" s="12" t="s">
        <v>107</v>
      </c>
      <c r="C1766" s="12" t="s">
        <v>106</v>
      </c>
      <c r="D1766" s="12" t="s">
        <v>337</v>
      </c>
      <c r="E1766" s="12">
        <v>240</v>
      </c>
      <c r="F1766" s="14" t="s">
        <v>372</v>
      </c>
      <c r="G1766" s="20">
        <v>10924.4</v>
      </c>
      <c r="H1766" s="20">
        <v>10812.9</v>
      </c>
      <c r="I1766" s="20">
        <v>10950.5</v>
      </c>
      <c r="J1766" s="20"/>
      <c r="K1766" s="20"/>
      <c r="L1766" s="20"/>
      <c r="M1766" s="20">
        <f t="shared" si="3839"/>
        <v>10924.4</v>
      </c>
      <c r="N1766" s="20">
        <f t="shared" si="3840"/>
        <v>10812.9</v>
      </c>
      <c r="O1766" s="20">
        <f t="shared" si="3841"/>
        <v>10950.5</v>
      </c>
      <c r="P1766" s="23"/>
      <c r="Q1766" s="23"/>
      <c r="R1766" s="23"/>
      <c r="S1766" s="23"/>
      <c r="T1766" s="23"/>
      <c r="U1766" s="23"/>
      <c r="V1766" s="23"/>
      <c r="W1766" s="23"/>
      <c r="X1766" s="23"/>
      <c r="Y1766" s="23"/>
      <c r="Z1766" s="23">
        <f t="shared" si="3835"/>
        <v>10924.4</v>
      </c>
      <c r="AA1766" s="23">
        <f t="shared" si="3836"/>
        <v>10812.9</v>
      </c>
      <c r="AB1766" s="23">
        <f t="shared" si="3837"/>
        <v>10950.5</v>
      </c>
      <c r="AC1766" s="23"/>
      <c r="AD1766" s="23"/>
      <c r="AE1766" s="23"/>
      <c r="AF1766" s="23"/>
      <c r="AG1766" s="23"/>
      <c r="AH1766" s="23"/>
      <c r="AI1766" s="23"/>
      <c r="AJ1766" s="23">
        <v>41.082999999999998</v>
      </c>
      <c r="AK1766" s="23"/>
      <c r="AL1766" s="23"/>
      <c r="AM1766" s="23"/>
      <c r="AN1766" s="23"/>
      <c r="AO1766" s="23">
        <f t="shared" si="3874"/>
        <v>10965.483</v>
      </c>
      <c r="AP1766" s="23">
        <f t="shared" si="3875"/>
        <v>10812.9</v>
      </c>
      <c r="AQ1766" s="23">
        <f t="shared" si="3876"/>
        <v>10950.5</v>
      </c>
      <c r="AR1766" s="23"/>
      <c r="AS1766" s="23">
        <f t="shared" si="3877"/>
        <v>10965.483</v>
      </c>
      <c r="AT1766" s="23"/>
      <c r="AU1766" s="23"/>
      <c r="AV1766" s="23"/>
      <c r="AW1766" s="23"/>
      <c r="AX1766" s="23"/>
      <c r="AY1766" s="23">
        <f t="shared" si="3853"/>
        <v>10965.483</v>
      </c>
      <c r="AZ1766" s="23"/>
    </row>
    <row r="1767" spans="1:53" x14ac:dyDescent="0.25">
      <c r="A1767" s="12" t="s">
        <v>432</v>
      </c>
      <c r="B1767" s="12" t="s">
        <v>107</v>
      </c>
      <c r="C1767" s="12" t="s">
        <v>106</v>
      </c>
      <c r="D1767" s="12" t="s">
        <v>337</v>
      </c>
      <c r="E1767" s="12" t="s">
        <v>8</v>
      </c>
      <c r="F1767" s="14" t="s">
        <v>387</v>
      </c>
      <c r="G1767" s="20">
        <f>G1768</f>
        <v>716.3</v>
      </c>
      <c r="H1767" s="20">
        <f t="shared" ref="H1767:AZ1767" si="3902">H1768</f>
        <v>659</v>
      </c>
      <c r="I1767" s="20">
        <f t="shared" ref="I1767" si="3903">I1768</f>
        <v>521.4</v>
      </c>
      <c r="J1767" s="20">
        <f t="shared" si="3902"/>
        <v>0</v>
      </c>
      <c r="K1767" s="20">
        <f t="shared" si="3902"/>
        <v>0</v>
      </c>
      <c r="L1767" s="20">
        <f t="shared" si="3902"/>
        <v>0</v>
      </c>
      <c r="M1767" s="20">
        <f t="shared" si="3839"/>
        <v>716.3</v>
      </c>
      <c r="N1767" s="20">
        <f t="shared" si="3840"/>
        <v>659</v>
      </c>
      <c r="O1767" s="20">
        <f t="shared" si="3841"/>
        <v>521.4</v>
      </c>
      <c r="P1767" s="23">
        <f t="shared" si="3902"/>
        <v>0</v>
      </c>
      <c r="Q1767" s="23">
        <f t="shared" si="3902"/>
        <v>0</v>
      </c>
      <c r="R1767" s="23">
        <f t="shared" si="3902"/>
        <v>0</v>
      </c>
      <c r="S1767" s="23">
        <f t="shared" si="3902"/>
        <v>0</v>
      </c>
      <c r="T1767" s="23">
        <f t="shared" si="3902"/>
        <v>0</v>
      </c>
      <c r="U1767" s="23">
        <f t="shared" si="3902"/>
        <v>0</v>
      </c>
      <c r="V1767" s="23">
        <f t="shared" si="3902"/>
        <v>0</v>
      </c>
      <c r="W1767" s="23">
        <f t="shared" si="3902"/>
        <v>0</v>
      </c>
      <c r="X1767" s="23">
        <f t="shared" si="3902"/>
        <v>0</v>
      </c>
      <c r="Y1767" s="23">
        <f t="shared" si="3902"/>
        <v>0</v>
      </c>
      <c r="Z1767" s="23">
        <f t="shared" si="3835"/>
        <v>716.3</v>
      </c>
      <c r="AA1767" s="23">
        <f t="shared" si="3836"/>
        <v>659</v>
      </c>
      <c r="AB1767" s="23">
        <f t="shared" si="3837"/>
        <v>521.4</v>
      </c>
      <c r="AC1767" s="23">
        <f t="shared" si="3902"/>
        <v>0</v>
      </c>
      <c r="AD1767" s="23">
        <f t="shared" si="3902"/>
        <v>0</v>
      </c>
      <c r="AE1767" s="23">
        <f t="shared" si="3902"/>
        <v>0</v>
      </c>
      <c r="AF1767" s="23">
        <f t="shared" si="3902"/>
        <v>0</v>
      </c>
      <c r="AG1767" s="23">
        <f t="shared" si="3902"/>
        <v>0</v>
      </c>
      <c r="AH1767" s="23">
        <f t="shared" si="3902"/>
        <v>0</v>
      </c>
      <c r="AI1767" s="23">
        <f t="shared" si="3902"/>
        <v>0</v>
      </c>
      <c r="AJ1767" s="23">
        <f t="shared" si="3902"/>
        <v>0</v>
      </c>
      <c r="AK1767" s="23">
        <f t="shared" si="3902"/>
        <v>0</v>
      </c>
      <c r="AL1767" s="23">
        <f t="shared" si="3902"/>
        <v>0</v>
      </c>
      <c r="AM1767" s="23">
        <f t="shared" si="3902"/>
        <v>0</v>
      </c>
      <c r="AN1767" s="23">
        <f t="shared" si="3902"/>
        <v>0</v>
      </c>
      <c r="AO1767" s="23">
        <f t="shared" si="3874"/>
        <v>716.3</v>
      </c>
      <c r="AP1767" s="23">
        <f t="shared" si="3875"/>
        <v>659</v>
      </c>
      <c r="AQ1767" s="23">
        <f t="shared" si="3876"/>
        <v>521.4</v>
      </c>
      <c r="AR1767" s="23">
        <f t="shared" si="3902"/>
        <v>0</v>
      </c>
      <c r="AS1767" s="23">
        <f t="shared" si="3877"/>
        <v>716.3</v>
      </c>
      <c r="AT1767" s="23">
        <f t="shared" si="3902"/>
        <v>0</v>
      </c>
      <c r="AU1767" s="23">
        <f t="shared" si="3902"/>
        <v>0</v>
      </c>
      <c r="AV1767" s="23">
        <f t="shared" si="3902"/>
        <v>0</v>
      </c>
      <c r="AW1767" s="23">
        <f t="shared" si="3902"/>
        <v>0</v>
      </c>
      <c r="AX1767" s="23">
        <f t="shared" si="3902"/>
        <v>0</v>
      </c>
      <c r="AY1767" s="23">
        <f t="shared" si="3853"/>
        <v>716.3</v>
      </c>
      <c r="AZ1767" s="23">
        <f t="shared" si="3902"/>
        <v>0</v>
      </c>
    </row>
    <row r="1768" spans="1:53" x14ac:dyDescent="0.25">
      <c r="A1768" s="12" t="s">
        <v>432</v>
      </c>
      <c r="B1768" s="12" t="s">
        <v>107</v>
      </c>
      <c r="C1768" s="12" t="s">
        <v>106</v>
      </c>
      <c r="D1768" s="12" t="s">
        <v>337</v>
      </c>
      <c r="E1768" s="12" t="s">
        <v>366</v>
      </c>
      <c r="F1768" s="14" t="s">
        <v>381</v>
      </c>
      <c r="G1768" s="20">
        <v>716.3</v>
      </c>
      <c r="H1768" s="20">
        <v>659</v>
      </c>
      <c r="I1768" s="20">
        <v>521.4</v>
      </c>
      <c r="J1768" s="20"/>
      <c r="K1768" s="20"/>
      <c r="L1768" s="20"/>
      <c r="M1768" s="20">
        <f t="shared" si="3839"/>
        <v>716.3</v>
      </c>
      <c r="N1768" s="20">
        <f t="shared" si="3840"/>
        <v>659</v>
      </c>
      <c r="O1768" s="20">
        <f t="shared" si="3841"/>
        <v>521.4</v>
      </c>
      <c r="P1768" s="23"/>
      <c r="Q1768" s="23"/>
      <c r="R1768" s="23"/>
      <c r="S1768" s="23"/>
      <c r="T1768" s="23"/>
      <c r="U1768" s="23"/>
      <c r="V1768" s="23"/>
      <c r="W1768" s="23"/>
      <c r="X1768" s="23"/>
      <c r="Y1768" s="23"/>
      <c r="Z1768" s="23">
        <f t="shared" si="3835"/>
        <v>716.3</v>
      </c>
      <c r="AA1768" s="23">
        <f t="shared" si="3836"/>
        <v>659</v>
      </c>
      <c r="AB1768" s="23">
        <f t="shared" si="3837"/>
        <v>521.4</v>
      </c>
      <c r="AC1768" s="23"/>
      <c r="AD1768" s="23"/>
      <c r="AE1768" s="23"/>
      <c r="AF1768" s="23"/>
      <c r="AG1768" s="23"/>
      <c r="AH1768" s="23"/>
      <c r="AI1768" s="23"/>
      <c r="AJ1768" s="23"/>
      <c r="AK1768" s="23"/>
      <c r="AL1768" s="23"/>
      <c r="AM1768" s="23"/>
      <c r="AN1768" s="23"/>
      <c r="AO1768" s="23">
        <f t="shared" si="3874"/>
        <v>716.3</v>
      </c>
      <c r="AP1768" s="23">
        <f t="shared" si="3875"/>
        <v>659</v>
      </c>
      <c r="AQ1768" s="23">
        <f t="shared" si="3876"/>
        <v>521.4</v>
      </c>
      <c r="AR1768" s="23"/>
      <c r="AS1768" s="23">
        <f t="shared" si="3877"/>
        <v>716.3</v>
      </c>
      <c r="AT1768" s="23"/>
      <c r="AU1768" s="23"/>
      <c r="AV1768" s="23"/>
      <c r="AW1768" s="23"/>
      <c r="AX1768" s="23"/>
      <c r="AY1768" s="23">
        <f t="shared" si="3853"/>
        <v>716.3</v>
      </c>
      <c r="AZ1768" s="23"/>
    </row>
    <row r="1769" spans="1:53" x14ac:dyDescent="0.25">
      <c r="A1769" s="12" t="s">
        <v>432</v>
      </c>
      <c r="B1769" s="12" t="s">
        <v>107</v>
      </c>
      <c r="C1769" s="12" t="s">
        <v>106</v>
      </c>
      <c r="D1769" s="12" t="s">
        <v>338</v>
      </c>
      <c r="E1769" s="12"/>
      <c r="F1769" s="14" t="s">
        <v>416</v>
      </c>
      <c r="G1769" s="20">
        <f>G1770</f>
        <v>1541.8</v>
      </c>
      <c r="H1769" s="20">
        <f t="shared" ref="H1769:AZ1770" si="3904">H1770</f>
        <v>1572.6</v>
      </c>
      <c r="I1769" s="20">
        <f t="shared" si="3904"/>
        <v>1572.6</v>
      </c>
      <c r="J1769" s="20">
        <f t="shared" si="3904"/>
        <v>0</v>
      </c>
      <c r="K1769" s="20">
        <f t="shared" si="3904"/>
        <v>0</v>
      </c>
      <c r="L1769" s="20">
        <f t="shared" si="3904"/>
        <v>0</v>
      </c>
      <c r="M1769" s="20">
        <f t="shared" si="3839"/>
        <v>1541.8</v>
      </c>
      <c r="N1769" s="20">
        <f t="shared" si="3840"/>
        <v>1572.6</v>
      </c>
      <c r="O1769" s="20">
        <f t="shared" si="3841"/>
        <v>1572.6</v>
      </c>
      <c r="P1769" s="23">
        <f t="shared" si="3904"/>
        <v>0</v>
      </c>
      <c r="Q1769" s="23">
        <f t="shared" si="3904"/>
        <v>0</v>
      </c>
      <c r="R1769" s="23">
        <f t="shared" si="3904"/>
        <v>0</v>
      </c>
      <c r="S1769" s="23">
        <f t="shared" si="3904"/>
        <v>0</v>
      </c>
      <c r="T1769" s="23">
        <f t="shared" si="3904"/>
        <v>0</v>
      </c>
      <c r="U1769" s="23">
        <f t="shared" si="3904"/>
        <v>0</v>
      </c>
      <c r="V1769" s="23">
        <f t="shared" si="3904"/>
        <v>0</v>
      </c>
      <c r="W1769" s="23">
        <f t="shared" si="3904"/>
        <v>0</v>
      </c>
      <c r="X1769" s="23">
        <f t="shared" si="3904"/>
        <v>0</v>
      </c>
      <c r="Y1769" s="23">
        <f t="shared" si="3904"/>
        <v>0</v>
      </c>
      <c r="Z1769" s="23">
        <f t="shared" si="3835"/>
        <v>1541.8</v>
      </c>
      <c r="AA1769" s="23">
        <f t="shared" si="3836"/>
        <v>1572.6</v>
      </c>
      <c r="AB1769" s="23">
        <f t="shared" si="3837"/>
        <v>1572.6</v>
      </c>
      <c r="AC1769" s="23">
        <f t="shared" si="3904"/>
        <v>0</v>
      </c>
      <c r="AD1769" s="23">
        <f t="shared" si="3904"/>
        <v>0</v>
      </c>
      <c r="AE1769" s="23">
        <f t="shared" si="3904"/>
        <v>0</v>
      </c>
      <c r="AF1769" s="23">
        <f t="shared" si="3904"/>
        <v>0</v>
      </c>
      <c r="AG1769" s="23">
        <f t="shared" si="3904"/>
        <v>0</v>
      </c>
      <c r="AH1769" s="23">
        <f t="shared" si="3904"/>
        <v>0</v>
      </c>
      <c r="AI1769" s="23">
        <f t="shared" si="3904"/>
        <v>0</v>
      </c>
      <c r="AJ1769" s="23">
        <f t="shared" si="3904"/>
        <v>83.308999999999997</v>
      </c>
      <c r="AK1769" s="23">
        <f t="shared" si="3904"/>
        <v>0</v>
      </c>
      <c r="AL1769" s="23">
        <f t="shared" si="3904"/>
        <v>0</v>
      </c>
      <c r="AM1769" s="23">
        <f t="shared" si="3904"/>
        <v>0</v>
      </c>
      <c r="AN1769" s="23">
        <f t="shared" si="3904"/>
        <v>0</v>
      </c>
      <c r="AO1769" s="23">
        <f t="shared" si="3874"/>
        <v>1625.1089999999999</v>
      </c>
      <c r="AP1769" s="23">
        <f t="shared" si="3875"/>
        <v>1572.6</v>
      </c>
      <c r="AQ1769" s="23">
        <f t="shared" si="3876"/>
        <v>1572.6</v>
      </c>
      <c r="AR1769" s="23">
        <f t="shared" si="3904"/>
        <v>0</v>
      </c>
      <c r="AS1769" s="23">
        <f t="shared" si="3877"/>
        <v>1625.1089999999999</v>
      </c>
      <c r="AT1769" s="23">
        <f t="shared" si="3904"/>
        <v>0</v>
      </c>
      <c r="AU1769" s="23">
        <f t="shared" si="3904"/>
        <v>0</v>
      </c>
      <c r="AV1769" s="23">
        <f t="shared" si="3904"/>
        <v>0</v>
      </c>
      <c r="AW1769" s="23">
        <f t="shared" si="3904"/>
        <v>0</v>
      </c>
      <c r="AX1769" s="23">
        <f t="shared" si="3904"/>
        <v>0</v>
      </c>
      <c r="AY1769" s="23">
        <f t="shared" si="3853"/>
        <v>1625.1089999999999</v>
      </c>
      <c r="AZ1769" s="23">
        <f t="shared" si="3904"/>
        <v>0</v>
      </c>
    </row>
    <row r="1770" spans="1:53" ht="31.5" x14ac:dyDescent="0.25">
      <c r="A1770" s="12" t="s">
        <v>432</v>
      </c>
      <c r="B1770" s="12" t="s">
        <v>107</v>
      </c>
      <c r="C1770" s="12" t="s">
        <v>106</v>
      </c>
      <c r="D1770" s="12" t="s">
        <v>338</v>
      </c>
      <c r="E1770" s="12" t="s">
        <v>7</v>
      </c>
      <c r="F1770" s="14" t="s">
        <v>383</v>
      </c>
      <c r="G1770" s="20">
        <f>G1771</f>
        <v>1541.8</v>
      </c>
      <c r="H1770" s="20">
        <f t="shared" si="3904"/>
        <v>1572.6</v>
      </c>
      <c r="I1770" s="20">
        <f t="shared" si="3904"/>
        <v>1572.6</v>
      </c>
      <c r="J1770" s="20">
        <f t="shared" si="3904"/>
        <v>0</v>
      </c>
      <c r="K1770" s="20">
        <f t="shared" si="3904"/>
        <v>0</v>
      </c>
      <c r="L1770" s="20">
        <f t="shared" si="3904"/>
        <v>0</v>
      </c>
      <c r="M1770" s="20">
        <f t="shared" si="3839"/>
        <v>1541.8</v>
      </c>
      <c r="N1770" s="20">
        <f t="shared" si="3840"/>
        <v>1572.6</v>
      </c>
      <c r="O1770" s="20">
        <f t="shared" si="3841"/>
        <v>1572.6</v>
      </c>
      <c r="P1770" s="23">
        <f t="shared" si="3904"/>
        <v>0</v>
      </c>
      <c r="Q1770" s="23">
        <f t="shared" si="3904"/>
        <v>0</v>
      </c>
      <c r="R1770" s="23">
        <f t="shared" si="3904"/>
        <v>0</v>
      </c>
      <c r="S1770" s="23">
        <f t="shared" si="3904"/>
        <v>0</v>
      </c>
      <c r="T1770" s="23">
        <f t="shared" si="3904"/>
        <v>0</v>
      </c>
      <c r="U1770" s="23">
        <f t="shared" si="3904"/>
        <v>0</v>
      </c>
      <c r="V1770" s="23">
        <f t="shared" si="3904"/>
        <v>0</v>
      </c>
      <c r="W1770" s="23">
        <f t="shared" si="3904"/>
        <v>0</v>
      </c>
      <c r="X1770" s="23">
        <f t="shared" si="3904"/>
        <v>0</v>
      </c>
      <c r="Y1770" s="23">
        <f t="shared" si="3904"/>
        <v>0</v>
      </c>
      <c r="Z1770" s="23">
        <f t="shared" si="3835"/>
        <v>1541.8</v>
      </c>
      <c r="AA1770" s="23">
        <f t="shared" si="3836"/>
        <v>1572.6</v>
      </c>
      <c r="AB1770" s="23">
        <f t="shared" si="3837"/>
        <v>1572.6</v>
      </c>
      <c r="AC1770" s="23">
        <f t="shared" si="3904"/>
        <v>0</v>
      </c>
      <c r="AD1770" s="23">
        <f t="shared" si="3904"/>
        <v>0</v>
      </c>
      <c r="AE1770" s="23">
        <f t="shared" si="3904"/>
        <v>0</v>
      </c>
      <c r="AF1770" s="23">
        <f t="shared" si="3904"/>
        <v>0</v>
      </c>
      <c r="AG1770" s="23">
        <f t="shared" si="3904"/>
        <v>0</v>
      </c>
      <c r="AH1770" s="23">
        <f t="shared" si="3904"/>
        <v>0</v>
      </c>
      <c r="AI1770" s="23">
        <f t="shared" si="3904"/>
        <v>0</v>
      </c>
      <c r="AJ1770" s="23">
        <f t="shared" si="3904"/>
        <v>83.308999999999997</v>
      </c>
      <c r="AK1770" s="23">
        <f t="shared" si="3904"/>
        <v>0</v>
      </c>
      <c r="AL1770" s="23">
        <f t="shared" si="3904"/>
        <v>0</v>
      </c>
      <c r="AM1770" s="23">
        <f t="shared" si="3904"/>
        <v>0</v>
      </c>
      <c r="AN1770" s="23">
        <f t="shared" si="3904"/>
        <v>0</v>
      </c>
      <c r="AO1770" s="23">
        <f t="shared" si="3874"/>
        <v>1625.1089999999999</v>
      </c>
      <c r="AP1770" s="23">
        <f t="shared" si="3875"/>
        <v>1572.6</v>
      </c>
      <c r="AQ1770" s="23">
        <f t="shared" si="3876"/>
        <v>1572.6</v>
      </c>
      <c r="AR1770" s="23">
        <f t="shared" si="3904"/>
        <v>0</v>
      </c>
      <c r="AS1770" s="23">
        <f t="shared" si="3877"/>
        <v>1625.1089999999999</v>
      </c>
      <c r="AT1770" s="23">
        <f t="shared" si="3904"/>
        <v>0</v>
      </c>
      <c r="AU1770" s="23">
        <f t="shared" si="3904"/>
        <v>0</v>
      </c>
      <c r="AV1770" s="23">
        <f t="shared" si="3904"/>
        <v>0</v>
      </c>
      <c r="AW1770" s="23">
        <f t="shared" si="3904"/>
        <v>0</v>
      </c>
      <c r="AX1770" s="23">
        <f t="shared" si="3904"/>
        <v>0</v>
      </c>
      <c r="AY1770" s="23">
        <f t="shared" si="3853"/>
        <v>1625.1089999999999</v>
      </c>
      <c r="AZ1770" s="23">
        <f t="shared" si="3904"/>
        <v>0</v>
      </c>
    </row>
    <row r="1771" spans="1:53" ht="31.5" x14ac:dyDescent="0.25">
      <c r="A1771" s="12" t="s">
        <v>432</v>
      </c>
      <c r="B1771" s="12" t="s">
        <v>107</v>
      </c>
      <c r="C1771" s="12" t="s">
        <v>106</v>
      </c>
      <c r="D1771" s="12" t="s">
        <v>338</v>
      </c>
      <c r="E1771" s="12">
        <v>240</v>
      </c>
      <c r="F1771" s="14" t="s">
        <v>372</v>
      </c>
      <c r="G1771" s="20">
        <v>1541.8</v>
      </c>
      <c r="H1771" s="20">
        <v>1572.6</v>
      </c>
      <c r="I1771" s="20">
        <v>1572.6</v>
      </c>
      <c r="J1771" s="20"/>
      <c r="K1771" s="20"/>
      <c r="L1771" s="20"/>
      <c r="M1771" s="20">
        <f t="shared" si="3839"/>
        <v>1541.8</v>
      </c>
      <c r="N1771" s="20">
        <f t="shared" si="3840"/>
        <v>1572.6</v>
      </c>
      <c r="O1771" s="20">
        <f t="shared" si="3841"/>
        <v>1572.6</v>
      </c>
      <c r="P1771" s="23"/>
      <c r="Q1771" s="23"/>
      <c r="R1771" s="23"/>
      <c r="S1771" s="23"/>
      <c r="T1771" s="23"/>
      <c r="U1771" s="23"/>
      <c r="V1771" s="23"/>
      <c r="W1771" s="23"/>
      <c r="X1771" s="23"/>
      <c r="Y1771" s="23"/>
      <c r="Z1771" s="23">
        <f t="shared" si="3835"/>
        <v>1541.8</v>
      </c>
      <c r="AA1771" s="23">
        <f t="shared" si="3836"/>
        <v>1572.6</v>
      </c>
      <c r="AB1771" s="23">
        <f t="shared" si="3837"/>
        <v>1572.6</v>
      </c>
      <c r="AC1771" s="23"/>
      <c r="AD1771" s="23"/>
      <c r="AE1771" s="23"/>
      <c r="AF1771" s="23"/>
      <c r="AG1771" s="23"/>
      <c r="AH1771" s="23"/>
      <c r="AI1771" s="23"/>
      <c r="AJ1771" s="23">
        <v>83.308999999999997</v>
      </c>
      <c r="AK1771" s="23"/>
      <c r="AL1771" s="23"/>
      <c r="AM1771" s="23"/>
      <c r="AN1771" s="23"/>
      <c r="AO1771" s="23">
        <f t="shared" si="3874"/>
        <v>1625.1089999999999</v>
      </c>
      <c r="AP1771" s="23">
        <f t="shared" si="3875"/>
        <v>1572.6</v>
      </c>
      <c r="AQ1771" s="23">
        <f t="shared" si="3876"/>
        <v>1572.6</v>
      </c>
      <c r="AR1771" s="23"/>
      <c r="AS1771" s="23">
        <f t="shared" si="3877"/>
        <v>1625.1089999999999</v>
      </c>
      <c r="AT1771" s="23"/>
      <c r="AU1771" s="23"/>
      <c r="AV1771" s="23"/>
      <c r="AW1771" s="23"/>
      <c r="AX1771" s="23"/>
      <c r="AY1771" s="23">
        <f t="shared" si="3853"/>
        <v>1625.1089999999999</v>
      </c>
      <c r="AZ1771" s="23"/>
    </row>
    <row r="1772" spans="1:53" ht="31.5" x14ac:dyDescent="0.25">
      <c r="A1772" s="12" t="s">
        <v>432</v>
      </c>
      <c r="B1772" s="12" t="s">
        <v>107</v>
      </c>
      <c r="C1772" s="12" t="s">
        <v>106</v>
      </c>
      <c r="D1772" s="12" t="s">
        <v>359</v>
      </c>
      <c r="E1772" s="12"/>
      <c r="F1772" s="14" t="s">
        <v>425</v>
      </c>
      <c r="G1772" s="20">
        <f>G1773</f>
        <v>3714.8</v>
      </c>
      <c r="H1772" s="20">
        <f t="shared" ref="H1772:AZ1775" si="3905">H1773</f>
        <v>3244.5</v>
      </c>
      <c r="I1772" s="20">
        <f t="shared" si="3905"/>
        <v>3211.8</v>
      </c>
      <c r="J1772" s="20">
        <f t="shared" si="3905"/>
        <v>0</v>
      </c>
      <c r="K1772" s="20">
        <f t="shared" si="3905"/>
        <v>0</v>
      </c>
      <c r="L1772" s="20">
        <f t="shared" si="3905"/>
        <v>0</v>
      </c>
      <c r="M1772" s="20">
        <f t="shared" si="3839"/>
        <v>3714.8</v>
      </c>
      <c r="N1772" s="20">
        <f t="shared" si="3840"/>
        <v>3244.5</v>
      </c>
      <c r="O1772" s="20">
        <f t="shared" si="3841"/>
        <v>3211.8</v>
      </c>
      <c r="P1772" s="23">
        <f t="shared" si="3905"/>
        <v>0</v>
      </c>
      <c r="Q1772" s="23">
        <f t="shared" si="3905"/>
        <v>0</v>
      </c>
      <c r="R1772" s="23">
        <f t="shared" si="3905"/>
        <v>0</v>
      </c>
      <c r="S1772" s="23">
        <f t="shared" si="3905"/>
        <v>0</v>
      </c>
      <c r="T1772" s="23">
        <f t="shared" si="3905"/>
        <v>0</v>
      </c>
      <c r="U1772" s="23">
        <f t="shared" si="3905"/>
        <v>0</v>
      </c>
      <c r="V1772" s="23">
        <f t="shared" si="3905"/>
        <v>0</v>
      </c>
      <c r="W1772" s="23">
        <f t="shared" si="3905"/>
        <v>0</v>
      </c>
      <c r="X1772" s="23">
        <f t="shared" si="3905"/>
        <v>0</v>
      </c>
      <c r="Y1772" s="23">
        <f t="shared" si="3905"/>
        <v>0</v>
      </c>
      <c r="Z1772" s="23">
        <f t="shared" si="3835"/>
        <v>3714.8</v>
      </c>
      <c r="AA1772" s="23">
        <f t="shared" si="3836"/>
        <v>3244.5</v>
      </c>
      <c r="AB1772" s="23">
        <f t="shared" si="3837"/>
        <v>3211.8</v>
      </c>
      <c r="AC1772" s="23">
        <f t="shared" si="3905"/>
        <v>0</v>
      </c>
      <c r="AD1772" s="23">
        <f t="shared" si="3905"/>
        <v>0</v>
      </c>
      <c r="AE1772" s="23">
        <f t="shared" si="3905"/>
        <v>0</v>
      </c>
      <c r="AF1772" s="23">
        <f t="shared" si="3905"/>
        <v>0</v>
      </c>
      <c r="AG1772" s="23">
        <f t="shared" si="3905"/>
        <v>0</v>
      </c>
      <c r="AH1772" s="23">
        <f t="shared" si="3905"/>
        <v>0</v>
      </c>
      <c r="AI1772" s="23">
        <f t="shared" si="3905"/>
        <v>0</v>
      </c>
      <c r="AJ1772" s="23">
        <f t="shared" si="3905"/>
        <v>0</v>
      </c>
      <c r="AK1772" s="23">
        <f t="shared" si="3905"/>
        <v>0</v>
      </c>
      <c r="AL1772" s="23">
        <f t="shared" si="3905"/>
        <v>0</v>
      </c>
      <c r="AM1772" s="23">
        <f t="shared" si="3905"/>
        <v>0</v>
      </c>
      <c r="AN1772" s="23">
        <f t="shared" si="3905"/>
        <v>0</v>
      </c>
      <c r="AO1772" s="23">
        <f t="shared" si="3874"/>
        <v>3714.8</v>
      </c>
      <c r="AP1772" s="23">
        <f t="shared" si="3875"/>
        <v>3244.5</v>
      </c>
      <c r="AQ1772" s="23">
        <f t="shared" si="3876"/>
        <v>3211.8</v>
      </c>
      <c r="AR1772" s="23">
        <f t="shared" si="3905"/>
        <v>0</v>
      </c>
      <c r="AS1772" s="23">
        <f t="shared" si="3877"/>
        <v>3714.8</v>
      </c>
      <c r="AT1772" s="23">
        <f t="shared" si="3905"/>
        <v>0</v>
      </c>
      <c r="AU1772" s="23">
        <f t="shared" si="3905"/>
        <v>0</v>
      </c>
      <c r="AV1772" s="23">
        <f t="shared" si="3905"/>
        <v>0</v>
      </c>
      <c r="AW1772" s="23">
        <f t="shared" si="3905"/>
        <v>0</v>
      </c>
      <c r="AX1772" s="23">
        <f t="shared" si="3905"/>
        <v>0</v>
      </c>
      <c r="AY1772" s="23">
        <f t="shared" si="3853"/>
        <v>3714.8</v>
      </c>
      <c r="AZ1772" s="23">
        <f t="shared" si="3905"/>
        <v>0</v>
      </c>
      <c r="BA1772" s="5"/>
    </row>
    <row r="1773" spans="1:53" ht="31.5" x14ac:dyDescent="0.25">
      <c r="A1773" s="12" t="s">
        <v>432</v>
      </c>
      <c r="B1773" s="12" t="s">
        <v>107</v>
      </c>
      <c r="C1773" s="12" t="s">
        <v>106</v>
      </c>
      <c r="D1773" s="12" t="s">
        <v>360</v>
      </c>
      <c r="E1773" s="12"/>
      <c r="F1773" s="14" t="s">
        <v>859</v>
      </c>
      <c r="G1773" s="20">
        <f>G1774</f>
        <v>3714.8</v>
      </c>
      <c r="H1773" s="20">
        <f t="shared" si="3905"/>
        <v>3244.5</v>
      </c>
      <c r="I1773" s="20">
        <f t="shared" si="3905"/>
        <v>3211.8</v>
      </c>
      <c r="J1773" s="20">
        <f t="shared" si="3905"/>
        <v>0</v>
      </c>
      <c r="K1773" s="20">
        <f t="shared" si="3905"/>
        <v>0</v>
      </c>
      <c r="L1773" s="20">
        <f t="shared" si="3905"/>
        <v>0</v>
      </c>
      <c r="M1773" s="20">
        <f t="shared" si="3839"/>
        <v>3714.8</v>
      </c>
      <c r="N1773" s="20">
        <f t="shared" si="3840"/>
        <v>3244.5</v>
      </c>
      <c r="O1773" s="20">
        <f t="shared" si="3841"/>
        <v>3211.8</v>
      </c>
      <c r="P1773" s="23">
        <f t="shared" si="3905"/>
        <v>0</v>
      </c>
      <c r="Q1773" s="23">
        <f t="shared" si="3905"/>
        <v>0</v>
      </c>
      <c r="R1773" s="23">
        <f t="shared" si="3905"/>
        <v>0</v>
      </c>
      <c r="S1773" s="23">
        <f t="shared" si="3905"/>
        <v>0</v>
      </c>
      <c r="T1773" s="23">
        <f t="shared" si="3905"/>
        <v>0</v>
      </c>
      <c r="U1773" s="23">
        <f t="shared" si="3905"/>
        <v>0</v>
      </c>
      <c r="V1773" s="23">
        <f t="shared" si="3905"/>
        <v>0</v>
      </c>
      <c r="W1773" s="23">
        <f t="shared" si="3905"/>
        <v>0</v>
      </c>
      <c r="X1773" s="23">
        <f t="shared" si="3905"/>
        <v>0</v>
      </c>
      <c r="Y1773" s="23">
        <f t="shared" si="3905"/>
        <v>0</v>
      </c>
      <c r="Z1773" s="23">
        <f t="shared" si="3835"/>
        <v>3714.8</v>
      </c>
      <c r="AA1773" s="23">
        <f t="shared" si="3836"/>
        <v>3244.5</v>
      </c>
      <c r="AB1773" s="23">
        <f t="shared" si="3837"/>
        <v>3211.8</v>
      </c>
      <c r="AC1773" s="23">
        <f t="shared" si="3905"/>
        <v>0</v>
      </c>
      <c r="AD1773" s="23">
        <f t="shared" si="3905"/>
        <v>0</v>
      </c>
      <c r="AE1773" s="23">
        <f t="shared" si="3905"/>
        <v>0</v>
      </c>
      <c r="AF1773" s="23">
        <f t="shared" si="3905"/>
        <v>0</v>
      </c>
      <c r="AG1773" s="23">
        <f t="shared" si="3905"/>
        <v>0</v>
      </c>
      <c r="AH1773" s="23">
        <f t="shared" si="3905"/>
        <v>0</v>
      </c>
      <c r="AI1773" s="23">
        <f t="shared" si="3905"/>
        <v>0</v>
      </c>
      <c r="AJ1773" s="23">
        <f t="shared" si="3905"/>
        <v>0</v>
      </c>
      <c r="AK1773" s="23">
        <f t="shared" si="3905"/>
        <v>0</v>
      </c>
      <c r="AL1773" s="23">
        <f t="shared" si="3905"/>
        <v>0</v>
      </c>
      <c r="AM1773" s="23">
        <f t="shared" si="3905"/>
        <v>0</v>
      </c>
      <c r="AN1773" s="23">
        <f t="shared" si="3905"/>
        <v>0</v>
      </c>
      <c r="AO1773" s="23">
        <f t="shared" si="3874"/>
        <v>3714.8</v>
      </c>
      <c r="AP1773" s="23">
        <f t="shared" si="3875"/>
        <v>3244.5</v>
      </c>
      <c r="AQ1773" s="23">
        <f t="shared" si="3876"/>
        <v>3211.8</v>
      </c>
      <c r="AR1773" s="23">
        <f t="shared" si="3905"/>
        <v>0</v>
      </c>
      <c r="AS1773" s="23">
        <f t="shared" si="3877"/>
        <v>3714.8</v>
      </c>
      <c r="AT1773" s="23">
        <f t="shared" si="3905"/>
        <v>0</v>
      </c>
      <c r="AU1773" s="23">
        <f t="shared" si="3905"/>
        <v>0</v>
      </c>
      <c r="AV1773" s="23">
        <f t="shared" si="3905"/>
        <v>0</v>
      </c>
      <c r="AW1773" s="23">
        <f t="shared" si="3905"/>
        <v>0</v>
      </c>
      <c r="AX1773" s="23">
        <f t="shared" si="3905"/>
        <v>0</v>
      </c>
      <c r="AY1773" s="23">
        <f t="shared" si="3853"/>
        <v>3714.8</v>
      </c>
      <c r="AZ1773" s="23">
        <f t="shared" si="3905"/>
        <v>0</v>
      </c>
      <c r="BA1773" s="5"/>
    </row>
    <row r="1774" spans="1:53" ht="31.5" x14ac:dyDescent="0.25">
      <c r="A1774" s="12" t="s">
        <v>432</v>
      </c>
      <c r="B1774" s="12" t="s">
        <v>107</v>
      </c>
      <c r="C1774" s="12" t="s">
        <v>106</v>
      </c>
      <c r="D1774" s="12" t="s">
        <v>340</v>
      </c>
      <c r="E1774" s="12"/>
      <c r="F1774" s="14" t="s">
        <v>426</v>
      </c>
      <c r="G1774" s="20">
        <f>G1775</f>
        <v>3714.8</v>
      </c>
      <c r="H1774" s="20">
        <f t="shared" si="3905"/>
        <v>3244.5</v>
      </c>
      <c r="I1774" s="20">
        <f t="shared" si="3905"/>
        <v>3211.8</v>
      </c>
      <c r="J1774" s="20">
        <f t="shared" si="3905"/>
        <v>0</v>
      </c>
      <c r="K1774" s="20">
        <f t="shared" si="3905"/>
        <v>0</v>
      </c>
      <c r="L1774" s="20">
        <f t="shared" si="3905"/>
        <v>0</v>
      </c>
      <c r="M1774" s="20">
        <f t="shared" si="3839"/>
        <v>3714.8</v>
      </c>
      <c r="N1774" s="20">
        <f t="shared" si="3840"/>
        <v>3244.5</v>
      </c>
      <c r="O1774" s="20">
        <f t="shared" si="3841"/>
        <v>3211.8</v>
      </c>
      <c r="P1774" s="23">
        <f t="shared" si="3905"/>
        <v>0</v>
      </c>
      <c r="Q1774" s="23">
        <f t="shared" si="3905"/>
        <v>0</v>
      </c>
      <c r="R1774" s="23">
        <f t="shared" si="3905"/>
        <v>0</v>
      </c>
      <c r="S1774" s="23">
        <f t="shared" si="3905"/>
        <v>0</v>
      </c>
      <c r="T1774" s="23">
        <f t="shared" si="3905"/>
        <v>0</v>
      </c>
      <c r="U1774" s="23">
        <f t="shared" si="3905"/>
        <v>0</v>
      </c>
      <c r="V1774" s="23">
        <f t="shared" si="3905"/>
        <v>0</v>
      </c>
      <c r="W1774" s="23">
        <f t="shared" si="3905"/>
        <v>0</v>
      </c>
      <c r="X1774" s="23">
        <f t="shared" si="3905"/>
        <v>0</v>
      </c>
      <c r="Y1774" s="23">
        <f t="shared" si="3905"/>
        <v>0</v>
      </c>
      <c r="Z1774" s="23">
        <f t="shared" si="3835"/>
        <v>3714.8</v>
      </c>
      <c r="AA1774" s="23">
        <f t="shared" si="3836"/>
        <v>3244.5</v>
      </c>
      <c r="AB1774" s="23">
        <f t="shared" si="3837"/>
        <v>3211.8</v>
      </c>
      <c r="AC1774" s="23">
        <f t="shared" si="3905"/>
        <v>0</v>
      </c>
      <c r="AD1774" s="23">
        <f t="shared" si="3905"/>
        <v>0</v>
      </c>
      <c r="AE1774" s="23">
        <f t="shared" si="3905"/>
        <v>0</v>
      </c>
      <c r="AF1774" s="23">
        <f t="shared" si="3905"/>
        <v>0</v>
      </c>
      <c r="AG1774" s="23">
        <f t="shared" si="3905"/>
        <v>0</v>
      </c>
      <c r="AH1774" s="23">
        <f t="shared" si="3905"/>
        <v>0</v>
      </c>
      <c r="AI1774" s="23">
        <f t="shared" si="3905"/>
        <v>0</v>
      </c>
      <c r="AJ1774" s="23">
        <f t="shared" si="3905"/>
        <v>0</v>
      </c>
      <c r="AK1774" s="23">
        <f t="shared" si="3905"/>
        <v>0</v>
      </c>
      <c r="AL1774" s="23">
        <f t="shared" si="3905"/>
        <v>0</v>
      </c>
      <c r="AM1774" s="23">
        <f t="shared" si="3905"/>
        <v>0</v>
      </c>
      <c r="AN1774" s="23">
        <f t="shared" si="3905"/>
        <v>0</v>
      </c>
      <c r="AO1774" s="23">
        <f t="shared" si="3874"/>
        <v>3714.8</v>
      </c>
      <c r="AP1774" s="23">
        <f t="shared" si="3875"/>
        <v>3244.5</v>
      </c>
      <c r="AQ1774" s="23">
        <f t="shared" si="3876"/>
        <v>3211.8</v>
      </c>
      <c r="AR1774" s="23">
        <f t="shared" si="3905"/>
        <v>0</v>
      </c>
      <c r="AS1774" s="23">
        <f t="shared" si="3877"/>
        <v>3714.8</v>
      </c>
      <c r="AT1774" s="23">
        <f t="shared" si="3905"/>
        <v>0</v>
      </c>
      <c r="AU1774" s="23">
        <f t="shared" si="3905"/>
        <v>0</v>
      </c>
      <c r="AV1774" s="23">
        <f t="shared" si="3905"/>
        <v>0</v>
      </c>
      <c r="AW1774" s="23">
        <f t="shared" si="3905"/>
        <v>0</v>
      </c>
      <c r="AX1774" s="23">
        <f t="shared" si="3905"/>
        <v>0</v>
      </c>
      <c r="AY1774" s="23">
        <f t="shared" si="3853"/>
        <v>3714.8</v>
      </c>
      <c r="AZ1774" s="23">
        <f t="shared" si="3905"/>
        <v>0</v>
      </c>
    </row>
    <row r="1775" spans="1:53" ht="31.5" x14ac:dyDescent="0.25">
      <c r="A1775" s="12" t="s">
        <v>432</v>
      </c>
      <c r="B1775" s="12" t="s">
        <v>107</v>
      </c>
      <c r="C1775" s="12" t="s">
        <v>106</v>
      </c>
      <c r="D1775" s="12" t="s">
        <v>340</v>
      </c>
      <c r="E1775" s="12" t="s">
        <v>7</v>
      </c>
      <c r="F1775" s="14" t="s">
        <v>383</v>
      </c>
      <c r="G1775" s="20">
        <f>G1776</f>
        <v>3714.8</v>
      </c>
      <c r="H1775" s="20">
        <f t="shared" si="3905"/>
        <v>3244.5</v>
      </c>
      <c r="I1775" s="20">
        <f t="shared" si="3905"/>
        <v>3211.8</v>
      </c>
      <c r="J1775" s="20">
        <f t="shared" si="3905"/>
        <v>0</v>
      </c>
      <c r="K1775" s="20">
        <f t="shared" si="3905"/>
        <v>0</v>
      </c>
      <c r="L1775" s="20">
        <f t="shared" si="3905"/>
        <v>0</v>
      </c>
      <c r="M1775" s="20">
        <f t="shared" si="3839"/>
        <v>3714.8</v>
      </c>
      <c r="N1775" s="20">
        <f t="shared" si="3840"/>
        <v>3244.5</v>
      </c>
      <c r="O1775" s="20">
        <f t="shared" si="3841"/>
        <v>3211.8</v>
      </c>
      <c r="P1775" s="23">
        <f t="shared" si="3905"/>
        <v>0</v>
      </c>
      <c r="Q1775" s="23">
        <f t="shared" si="3905"/>
        <v>0</v>
      </c>
      <c r="R1775" s="23">
        <f t="shared" si="3905"/>
        <v>0</v>
      </c>
      <c r="S1775" s="23">
        <f t="shared" si="3905"/>
        <v>0</v>
      </c>
      <c r="T1775" s="23">
        <f t="shared" si="3905"/>
        <v>0</v>
      </c>
      <c r="U1775" s="23">
        <f t="shared" si="3905"/>
        <v>0</v>
      </c>
      <c r="V1775" s="23">
        <f t="shared" si="3905"/>
        <v>0</v>
      </c>
      <c r="W1775" s="23">
        <f t="shared" si="3905"/>
        <v>0</v>
      </c>
      <c r="X1775" s="23">
        <f t="shared" si="3905"/>
        <v>0</v>
      </c>
      <c r="Y1775" s="23">
        <f t="shared" si="3905"/>
        <v>0</v>
      </c>
      <c r="Z1775" s="23">
        <f t="shared" si="3835"/>
        <v>3714.8</v>
      </c>
      <c r="AA1775" s="23">
        <f t="shared" si="3836"/>
        <v>3244.5</v>
      </c>
      <c r="AB1775" s="23">
        <f t="shared" si="3837"/>
        <v>3211.8</v>
      </c>
      <c r="AC1775" s="23">
        <f t="shared" si="3905"/>
        <v>0</v>
      </c>
      <c r="AD1775" s="23">
        <f t="shared" si="3905"/>
        <v>0</v>
      </c>
      <c r="AE1775" s="23">
        <f t="shared" si="3905"/>
        <v>0</v>
      </c>
      <c r="AF1775" s="23">
        <f t="shared" si="3905"/>
        <v>0</v>
      </c>
      <c r="AG1775" s="23">
        <f t="shared" si="3905"/>
        <v>0</v>
      </c>
      <c r="AH1775" s="23">
        <f t="shared" si="3905"/>
        <v>0</v>
      </c>
      <c r="AI1775" s="23">
        <f t="shared" si="3905"/>
        <v>0</v>
      </c>
      <c r="AJ1775" s="23">
        <f t="shared" si="3905"/>
        <v>0</v>
      </c>
      <c r="AK1775" s="23">
        <f t="shared" si="3905"/>
        <v>0</v>
      </c>
      <c r="AL1775" s="23">
        <f t="shared" si="3905"/>
        <v>0</v>
      </c>
      <c r="AM1775" s="23">
        <f t="shared" si="3905"/>
        <v>0</v>
      </c>
      <c r="AN1775" s="23">
        <f t="shared" si="3905"/>
        <v>0</v>
      </c>
      <c r="AO1775" s="23">
        <f t="shared" si="3874"/>
        <v>3714.8</v>
      </c>
      <c r="AP1775" s="23">
        <f t="shared" si="3875"/>
        <v>3244.5</v>
      </c>
      <c r="AQ1775" s="23">
        <f t="shared" si="3876"/>
        <v>3211.8</v>
      </c>
      <c r="AR1775" s="23">
        <f t="shared" si="3905"/>
        <v>0</v>
      </c>
      <c r="AS1775" s="23">
        <f t="shared" si="3877"/>
        <v>3714.8</v>
      </c>
      <c r="AT1775" s="23">
        <f t="shared" si="3905"/>
        <v>0</v>
      </c>
      <c r="AU1775" s="23">
        <f t="shared" si="3905"/>
        <v>0</v>
      </c>
      <c r="AV1775" s="23">
        <f t="shared" si="3905"/>
        <v>0</v>
      </c>
      <c r="AW1775" s="23">
        <f t="shared" si="3905"/>
        <v>0</v>
      </c>
      <c r="AX1775" s="23">
        <f t="shared" si="3905"/>
        <v>0</v>
      </c>
      <c r="AY1775" s="23">
        <f t="shared" si="3853"/>
        <v>3714.8</v>
      </c>
      <c r="AZ1775" s="23">
        <f t="shared" si="3905"/>
        <v>0</v>
      </c>
    </row>
    <row r="1776" spans="1:53" ht="31.5" x14ac:dyDescent="0.25">
      <c r="A1776" s="12" t="s">
        <v>432</v>
      </c>
      <c r="B1776" s="12" t="s">
        <v>107</v>
      </c>
      <c r="C1776" s="12" t="s">
        <v>106</v>
      </c>
      <c r="D1776" s="12" t="s">
        <v>340</v>
      </c>
      <c r="E1776" s="12">
        <v>240</v>
      </c>
      <c r="F1776" s="14" t="s">
        <v>372</v>
      </c>
      <c r="G1776" s="20">
        <v>3714.8</v>
      </c>
      <c r="H1776" s="20">
        <v>3244.5</v>
      </c>
      <c r="I1776" s="20">
        <v>3211.8</v>
      </c>
      <c r="J1776" s="20"/>
      <c r="K1776" s="20"/>
      <c r="L1776" s="20"/>
      <c r="M1776" s="20">
        <f t="shared" si="3839"/>
        <v>3714.8</v>
      </c>
      <c r="N1776" s="20">
        <f t="shared" si="3840"/>
        <v>3244.5</v>
      </c>
      <c r="O1776" s="20">
        <f t="shared" si="3841"/>
        <v>3211.8</v>
      </c>
      <c r="P1776" s="23"/>
      <c r="Q1776" s="23"/>
      <c r="R1776" s="23"/>
      <c r="S1776" s="23"/>
      <c r="T1776" s="23"/>
      <c r="U1776" s="23"/>
      <c r="V1776" s="23"/>
      <c r="W1776" s="23"/>
      <c r="X1776" s="23"/>
      <c r="Y1776" s="23"/>
      <c r="Z1776" s="23">
        <f t="shared" si="3835"/>
        <v>3714.8</v>
      </c>
      <c r="AA1776" s="23">
        <f t="shared" si="3836"/>
        <v>3244.5</v>
      </c>
      <c r="AB1776" s="23">
        <f t="shared" si="3837"/>
        <v>3211.8</v>
      </c>
      <c r="AC1776" s="23"/>
      <c r="AD1776" s="23"/>
      <c r="AE1776" s="23"/>
      <c r="AF1776" s="23"/>
      <c r="AG1776" s="23"/>
      <c r="AH1776" s="23"/>
      <c r="AI1776" s="23"/>
      <c r="AJ1776" s="23"/>
      <c r="AK1776" s="23"/>
      <c r="AL1776" s="23"/>
      <c r="AM1776" s="23"/>
      <c r="AN1776" s="23"/>
      <c r="AO1776" s="23">
        <f t="shared" si="3874"/>
        <v>3714.8</v>
      </c>
      <c r="AP1776" s="23">
        <f t="shared" si="3875"/>
        <v>3244.5</v>
      </c>
      <c r="AQ1776" s="23">
        <f t="shared" si="3876"/>
        <v>3211.8</v>
      </c>
      <c r="AR1776" s="23"/>
      <c r="AS1776" s="23">
        <f t="shared" si="3877"/>
        <v>3714.8</v>
      </c>
      <c r="AT1776" s="23"/>
      <c r="AU1776" s="23"/>
      <c r="AV1776" s="23"/>
      <c r="AW1776" s="23"/>
      <c r="AX1776" s="23"/>
      <c r="AY1776" s="23">
        <f t="shared" si="3853"/>
        <v>3714.8</v>
      </c>
      <c r="AZ1776" s="23"/>
    </row>
    <row r="1777" spans="1:53" ht="31.5" x14ac:dyDescent="0.25">
      <c r="A1777" s="12" t="s">
        <v>432</v>
      </c>
      <c r="B1777" s="12" t="s">
        <v>107</v>
      </c>
      <c r="C1777" s="12" t="s">
        <v>106</v>
      </c>
      <c r="D1777" s="12" t="s">
        <v>32</v>
      </c>
      <c r="E1777" s="12"/>
      <c r="F1777" s="14" t="s">
        <v>45</v>
      </c>
      <c r="G1777" s="20">
        <f>G1778</f>
        <v>2036</v>
      </c>
      <c r="H1777" s="20">
        <f t="shared" ref="H1777:AZ1780" si="3906">H1778</f>
        <v>0</v>
      </c>
      <c r="I1777" s="20">
        <f t="shared" si="3906"/>
        <v>0</v>
      </c>
      <c r="J1777" s="20">
        <f t="shared" si="3906"/>
        <v>0</v>
      </c>
      <c r="K1777" s="20">
        <f t="shared" si="3906"/>
        <v>0</v>
      </c>
      <c r="L1777" s="20">
        <f t="shared" si="3906"/>
        <v>0</v>
      </c>
      <c r="M1777" s="20">
        <f t="shared" si="3839"/>
        <v>2036</v>
      </c>
      <c r="N1777" s="20">
        <f t="shared" si="3840"/>
        <v>0</v>
      </c>
      <c r="O1777" s="20">
        <f t="shared" si="3841"/>
        <v>0</v>
      </c>
      <c r="P1777" s="23">
        <f t="shared" si="3906"/>
        <v>0</v>
      </c>
      <c r="Q1777" s="23">
        <f t="shared" si="3906"/>
        <v>0</v>
      </c>
      <c r="R1777" s="23">
        <f t="shared" si="3906"/>
        <v>0</v>
      </c>
      <c r="S1777" s="23">
        <f t="shared" si="3906"/>
        <v>0</v>
      </c>
      <c r="T1777" s="23">
        <f t="shared" si="3906"/>
        <v>0</v>
      </c>
      <c r="U1777" s="23">
        <f t="shared" si="3906"/>
        <v>0</v>
      </c>
      <c r="V1777" s="23">
        <f t="shared" si="3906"/>
        <v>0</v>
      </c>
      <c r="W1777" s="23">
        <f t="shared" si="3906"/>
        <v>0</v>
      </c>
      <c r="X1777" s="23">
        <f t="shared" si="3906"/>
        <v>0</v>
      </c>
      <c r="Y1777" s="23">
        <f t="shared" si="3906"/>
        <v>0</v>
      </c>
      <c r="Z1777" s="23">
        <f t="shared" si="3835"/>
        <v>2036</v>
      </c>
      <c r="AA1777" s="23">
        <f t="shared" si="3836"/>
        <v>0</v>
      </c>
      <c r="AB1777" s="23">
        <f t="shared" si="3837"/>
        <v>0</v>
      </c>
      <c r="AC1777" s="23">
        <f t="shared" si="3906"/>
        <v>0</v>
      </c>
      <c r="AD1777" s="23">
        <f t="shared" si="3906"/>
        <v>0</v>
      </c>
      <c r="AE1777" s="23">
        <f t="shared" si="3906"/>
        <v>0</v>
      </c>
      <c r="AF1777" s="23">
        <f t="shared" si="3906"/>
        <v>0</v>
      </c>
      <c r="AG1777" s="23">
        <f t="shared" si="3906"/>
        <v>0</v>
      </c>
      <c r="AH1777" s="23">
        <f t="shared" si="3906"/>
        <v>75</v>
      </c>
      <c r="AI1777" s="23">
        <f t="shared" si="3906"/>
        <v>0</v>
      </c>
      <c r="AJ1777" s="23">
        <f t="shared" si="3906"/>
        <v>0</v>
      </c>
      <c r="AK1777" s="23">
        <f t="shared" si="3906"/>
        <v>0</v>
      </c>
      <c r="AL1777" s="23">
        <f t="shared" si="3906"/>
        <v>0</v>
      </c>
      <c r="AM1777" s="23">
        <f t="shared" si="3906"/>
        <v>0</v>
      </c>
      <c r="AN1777" s="23">
        <f t="shared" si="3906"/>
        <v>0</v>
      </c>
      <c r="AO1777" s="23">
        <f t="shared" si="3874"/>
        <v>2111</v>
      </c>
      <c r="AP1777" s="23">
        <f t="shared" si="3875"/>
        <v>0</v>
      </c>
      <c r="AQ1777" s="23">
        <f t="shared" si="3876"/>
        <v>0</v>
      </c>
      <c r="AR1777" s="23">
        <f t="shared" si="3906"/>
        <v>0</v>
      </c>
      <c r="AS1777" s="23">
        <f t="shared" si="3877"/>
        <v>2111</v>
      </c>
      <c r="AT1777" s="23">
        <f t="shared" si="3906"/>
        <v>0</v>
      </c>
      <c r="AU1777" s="23">
        <f t="shared" si="3906"/>
        <v>0</v>
      </c>
      <c r="AV1777" s="23">
        <f t="shared" si="3906"/>
        <v>0</v>
      </c>
      <c r="AW1777" s="23">
        <f t="shared" si="3906"/>
        <v>0</v>
      </c>
      <c r="AX1777" s="23">
        <f t="shared" si="3906"/>
        <v>0</v>
      </c>
      <c r="AY1777" s="23">
        <f t="shared" si="3853"/>
        <v>2111</v>
      </c>
      <c r="AZ1777" s="23">
        <f t="shared" si="3906"/>
        <v>0</v>
      </c>
      <c r="BA1777" s="5"/>
    </row>
    <row r="1778" spans="1:53" ht="31.5" x14ac:dyDescent="0.25">
      <c r="A1778" s="12" t="s">
        <v>432</v>
      </c>
      <c r="B1778" s="12" t="s">
        <v>107</v>
      </c>
      <c r="C1778" s="12" t="s">
        <v>106</v>
      </c>
      <c r="D1778" s="12" t="s">
        <v>66</v>
      </c>
      <c r="E1778" s="12"/>
      <c r="F1778" s="14" t="s">
        <v>79</v>
      </c>
      <c r="G1778" s="20">
        <f>G1779</f>
        <v>2036</v>
      </c>
      <c r="H1778" s="20">
        <f t="shared" si="3906"/>
        <v>0</v>
      </c>
      <c r="I1778" s="20">
        <f t="shared" si="3906"/>
        <v>0</v>
      </c>
      <c r="J1778" s="20">
        <f t="shared" si="3906"/>
        <v>0</v>
      </c>
      <c r="K1778" s="20">
        <f t="shared" si="3906"/>
        <v>0</v>
      </c>
      <c r="L1778" s="20">
        <f t="shared" si="3906"/>
        <v>0</v>
      </c>
      <c r="M1778" s="20">
        <f t="shared" si="3839"/>
        <v>2036</v>
      </c>
      <c r="N1778" s="20">
        <f t="shared" si="3840"/>
        <v>0</v>
      </c>
      <c r="O1778" s="20">
        <f t="shared" si="3841"/>
        <v>0</v>
      </c>
      <c r="P1778" s="23">
        <f t="shared" si="3906"/>
        <v>0</v>
      </c>
      <c r="Q1778" s="23">
        <f t="shared" si="3906"/>
        <v>0</v>
      </c>
      <c r="R1778" s="23">
        <f t="shared" si="3906"/>
        <v>0</v>
      </c>
      <c r="S1778" s="23">
        <f t="shared" si="3906"/>
        <v>0</v>
      </c>
      <c r="T1778" s="23">
        <f t="shared" si="3906"/>
        <v>0</v>
      </c>
      <c r="U1778" s="23">
        <f t="shared" si="3906"/>
        <v>0</v>
      </c>
      <c r="V1778" s="23">
        <f t="shared" si="3906"/>
        <v>0</v>
      </c>
      <c r="W1778" s="23">
        <f t="shared" si="3906"/>
        <v>0</v>
      </c>
      <c r="X1778" s="23">
        <f t="shared" si="3906"/>
        <v>0</v>
      </c>
      <c r="Y1778" s="23">
        <f t="shared" si="3906"/>
        <v>0</v>
      </c>
      <c r="Z1778" s="23">
        <f t="shared" si="3835"/>
        <v>2036</v>
      </c>
      <c r="AA1778" s="23">
        <f t="shared" si="3836"/>
        <v>0</v>
      </c>
      <c r="AB1778" s="23">
        <f t="shared" si="3837"/>
        <v>0</v>
      </c>
      <c r="AC1778" s="23">
        <f t="shared" si="3906"/>
        <v>0</v>
      </c>
      <c r="AD1778" s="23">
        <f t="shared" si="3906"/>
        <v>0</v>
      </c>
      <c r="AE1778" s="23">
        <f t="shared" si="3906"/>
        <v>0</v>
      </c>
      <c r="AF1778" s="23">
        <f t="shared" si="3906"/>
        <v>0</v>
      </c>
      <c r="AG1778" s="23">
        <f t="shared" si="3906"/>
        <v>0</v>
      </c>
      <c r="AH1778" s="23">
        <f t="shared" si="3906"/>
        <v>75</v>
      </c>
      <c r="AI1778" s="23">
        <f t="shared" si="3906"/>
        <v>0</v>
      </c>
      <c r="AJ1778" s="23">
        <f t="shared" si="3906"/>
        <v>0</v>
      </c>
      <c r="AK1778" s="23">
        <f t="shared" si="3906"/>
        <v>0</v>
      </c>
      <c r="AL1778" s="23">
        <f t="shared" si="3906"/>
        <v>0</v>
      </c>
      <c r="AM1778" s="23">
        <f t="shared" si="3906"/>
        <v>0</v>
      </c>
      <c r="AN1778" s="23">
        <f t="shared" si="3906"/>
        <v>0</v>
      </c>
      <c r="AO1778" s="23">
        <f t="shared" si="3874"/>
        <v>2111</v>
      </c>
      <c r="AP1778" s="23">
        <f t="shared" si="3875"/>
        <v>0</v>
      </c>
      <c r="AQ1778" s="23">
        <f t="shared" si="3876"/>
        <v>0</v>
      </c>
      <c r="AR1778" s="23">
        <f t="shared" si="3906"/>
        <v>0</v>
      </c>
      <c r="AS1778" s="23">
        <f t="shared" si="3877"/>
        <v>2111</v>
      </c>
      <c r="AT1778" s="23">
        <f t="shared" si="3906"/>
        <v>0</v>
      </c>
      <c r="AU1778" s="23">
        <f t="shared" si="3906"/>
        <v>0</v>
      </c>
      <c r="AV1778" s="23">
        <f t="shared" si="3906"/>
        <v>0</v>
      </c>
      <c r="AW1778" s="23">
        <f t="shared" si="3906"/>
        <v>0</v>
      </c>
      <c r="AX1778" s="23">
        <f t="shared" si="3906"/>
        <v>0</v>
      </c>
      <c r="AY1778" s="23">
        <f t="shared" si="3853"/>
        <v>2111</v>
      </c>
      <c r="AZ1778" s="23">
        <f t="shared" si="3906"/>
        <v>0</v>
      </c>
      <c r="BA1778" s="5"/>
    </row>
    <row r="1779" spans="1:53" ht="47.25" x14ac:dyDescent="0.25">
      <c r="A1779" s="12" t="s">
        <v>432</v>
      </c>
      <c r="B1779" s="12" t="s">
        <v>107</v>
      </c>
      <c r="C1779" s="12" t="s">
        <v>106</v>
      </c>
      <c r="D1779" s="12" t="s">
        <v>60</v>
      </c>
      <c r="E1779" s="12"/>
      <c r="F1779" s="14" t="s">
        <v>80</v>
      </c>
      <c r="G1779" s="20">
        <f>G1780</f>
        <v>2036</v>
      </c>
      <c r="H1779" s="20">
        <f t="shared" si="3906"/>
        <v>0</v>
      </c>
      <c r="I1779" s="20">
        <f t="shared" si="3906"/>
        <v>0</v>
      </c>
      <c r="J1779" s="20">
        <f t="shared" si="3906"/>
        <v>0</v>
      </c>
      <c r="K1779" s="20">
        <f t="shared" si="3906"/>
        <v>0</v>
      </c>
      <c r="L1779" s="20">
        <f t="shared" si="3906"/>
        <v>0</v>
      </c>
      <c r="M1779" s="20">
        <f t="shared" si="3839"/>
        <v>2036</v>
      </c>
      <c r="N1779" s="20">
        <f t="shared" si="3840"/>
        <v>0</v>
      </c>
      <c r="O1779" s="20">
        <f t="shared" si="3841"/>
        <v>0</v>
      </c>
      <c r="P1779" s="23">
        <f t="shared" si="3906"/>
        <v>0</v>
      </c>
      <c r="Q1779" s="23">
        <f t="shared" si="3906"/>
        <v>0</v>
      </c>
      <c r="R1779" s="23">
        <f t="shared" si="3906"/>
        <v>0</v>
      </c>
      <c r="S1779" s="23">
        <f t="shared" si="3906"/>
        <v>0</v>
      </c>
      <c r="T1779" s="23">
        <f t="shared" si="3906"/>
        <v>0</v>
      </c>
      <c r="U1779" s="23">
        <f t="shared" si="3906"/>
        <v>0</v>
      </c>
      <c r="V1779" s="23">
        <f t="shared" si="3906"/>
        <v>0</v>
      </c>
      <c r="W1779" s="23">
        <f t="shared" si="3906"/>
        <v>0</v>
      </c>
      <c r="X1779" s="23">
        <f t="shared" si="3906"/>
        <v>0</v>
      </c>
      <c r="Y1779" s="23">
        <f t="shared" si="3906"/>
        <v>0</v>
      </c>
      <c r="Z1779" s="23">
        <f t="shared" si="3835"/>
        <v>2036</v>
      </c>
      <c r="AA1779" s="23">
        <f t="shared" si="3836"/>
        <v>0</v>
      </c>
      <c r="AB1779" s="23">
        <f t="shared" si="3837"/>
        <v>0</v>
      </c>
      <c r="AC1779" s="23">
        <f t="shared" si="3906"/>
        <v>0</v>
      </c>
      <c r="AD1779" s="23">
        <f t="shared" si="3906"/>
        <v>0</v>
      </c>
      <c r="AE1779" s="23">
        <f t="shared" si="3906"/>
        <v>0</v>
      </c>
      <c r="AF1779" s="23">
        <f t="shared" si="3906"/>
        <v>0</v>
      </c>
      <c r="AG1779" s="23">
        <f t="shared" si="3906"/>
        <v>0</v>
      </c>
      <c r="AH1779" s="23">
        <f t="shared" si="3906"/>
        <v>75</v>
      </c>
      <c r="AI1779" s="23">
        <f t="shared" si="3906"/>
        <v>0</v>
      </c>
      <c r="AJ1779" s="23">
        <f t="shared" si="3906"/>
        <v>0</v>
      </c>
      <c r="AK1779" s="23">
        <f t="shared" si="3906"/>
        <v>0</v>
      </c>
      <c r="AL1779" s="23">
        <f t="shared" si="3906"/>
        <v>0</v>
      </c>
      <c r="AM1779" s="23">
        <f t="shared" si="3906"/>
        <v>0</v>
      </c>
      <c r="AN1779" s="23">
        <f t="shared" si="3906"/>
        <v>0</v>
      </c>
      <c r="AO1779" s="23">
        <f t="shared" si="3874"/>
        <v>2111</v>
      </c>
      <c r="AP1779" s="23">
        <f t="shared" si="3875"/>
        <v>0</v>
      </c>
      <c r="AQ1779" s="23">
        <f t="shared" si="3876"/>
        <v>0</v>
      </c>
      <c r="AR1779" s="23">
        <f t="shared" si="3906"/>
        <v>0</v>
      </c>
      <c r="AS1779" s="23">
        <f t="shared" si="3877"/>
        <v>2111</v>
      </c>
      <c r="AT1779" s="23">
        <f t="shared" si="3906"/>
        <v>0</v>
      </c>
      <c r="AU1779" s="23">
        <f t="shared" si="3906"/>
        <v>0</v>
      </c>
      <c r="AV1779" s="23">
        <f t="shared" si="3906"/>
        <v>0</v>
      </c>
      <c r="AW1779" s="23">
        <f t="shared" si="3906"/>
        <v>0</v>
      </c>
      <c r="AX1779" s="23">
        <f t="shared" si="3906"/>
        <v>0</v>
      </c>
      <c r="AY1779" s="23">
        <f t="shared" si="3853"/>
        <v>2111</v>
      </c>
      <c r="AZ1779" s="23">
        <f t="shared" si="3906"/>
        <v>0</v>
      </c>
    </row>
    <row r="1780" spans="1:53" ht="31.5" x14ac:dyDescent="0.25">
      <c r="A1780" s="12" t="s">
        <v>432</v>
      </c>
      <c r="B1780" s="12" t="s">
        <v>107</v>
      </c>
      <c r="C1780" s="12" t="s">
        <v>106</v>
      </c>
      <c r="D1780" s="12" t="s">
        <v>60</v>
      </c>
      <c r="E1780" s="12" t="s">
        <v>7</v>
      </c>
      <c r="F1780" s="14" t="s">
        <v>383</v>
      </c>
      <c r="G1780" s="20">
        <f>G1781</f>
        <v>2036</v>
      </c>
      <c r="H1780" s="20">
        <f t="shared" si="3906"/>
        <v>0</v>
      </c>
      <c r="I1780" s="20">
        <f t="shared" si="3906"/>
        <v>0</v>
      </c>
      <c r="J1780" s="20">
        <f t="shared" si="3906"/>
        <v>0</v>
      </c>
      <c r="K1780" s="20">
        <f t="shared" si="3906"/>
        <v>0</v>
      </c>
      <c r="L1780" s="20">
        <f t="shared" si="3906"/>
        <v>0</v>
      </c>
      <c r="M1780" s="20">
        <f t="shared" si="3839"/>
        <v>2036</v>
      </c>
      <c r="N1780" s="20">
        <f t="shared" si="3840"/>
        <v>0</v>
      </c>
      <c r="O1780" s="20">
        <f t="shared" si="3841"/>
        <v>0</v>
      </c>
      <c r="P1780" s="23">
        <f t="shared" si="3906"/>
        <v>0</v>
      </c>
      <c r="Q1780" s="23">
        <f t="shared" si="3906"/>
        <v>0</v>
      </c>
      <c r="R1780" s="23">
        <f t="shared" si="3906"/>
        <v>0</v>
      </c>
      <c r="S1780" s="23">
        <f t="shared" si="3906"/>
        <v>0</v>
      </c>
      <c r="T1780" s="23">
        <f t="shared" si="3906"/>
        <v>0</v>
      </c>
      <c r="U1780" s="23">
        <f t="shared" si="3906"/>
        <v>0</v>
      </c>
      <c r="V1780" s="23">
        <f t="shared" si="3906"/>
        <v>0</v>
      </c>
      <c r="W1780" s="23">
        <f t="shared" si="3906"/>
        <v>0</v>
      </c>
      <c r="X1780" s="23">
        <f t="shared" si="3906"/>
        <v>0</v>
      </c>
      <c r="Y1780" s="23">
        <f t="shared" si="3906"/>
        <v>0</v>
      </c>
      <c r="Z1780" s="23">
        <f t="shared" si="3835"/>
        <v>2036</v>
      </c>
      <c r="AA1780" s="23">
        <f t="shared" si="3836"/>
        <v>0</v>
      </c>
      <c r="AB1780" s="23">
        <f t="shared" si="3837"/>
        <v>0</v>
      </c>
      <c r="AC1780" s="23">
        <f t="shared" si="3906"/>
        <v>0</v>
      </c>
      <c r="AD1780" s="23">
        <f t="shared" si="3906"/>
        <v>0</v>
      </c>
      <c r="AE1780" s="23">
        <f t="shared" si="3906"/>
        <v>0</v>
      </c>
      <c r="AF1780" s="23">
        <f t="shared" si="3906"/>
        <v>0</v>
      </c>
      <c r="AG1780" s="23">
        <f t="shared" si="3906"/>
        <v>0</v>
      </c>
      <c r="AH1780" s="23">
        <f t="shared" si="3906"/>
        <v>75</v>
      </c>
      <c r="AI1780" s="23">
        <f t="shared" si="3906"/>
        <v>0</v>
      </c>
      <c r="AJ1780" s="23">
        <f t="shared" si="3906"/>
        <v>0</v>
      </c>
      <c r="AK1780" s="23">
        <f t="shared" si="3906"/>
        <v>0</v>
      </c>
      <c r="AL1780" s="23">
        <f t="shared" si="3906"/>
        <v>0</v>
      </c>
      <c r="AM1780" s="23">
        <f t="shared" si="3906"/>
        <v>0</v>
      </c>
      <c r="AN1780" s="23">
        <f t="shared" si="3906"/>
        <v>0</v>
      </c>
      <c r="AO1780" s="23">
        <f t="shared" si="3874"/>
        <v>2111</v>
      </c>
      <c r="AP1780" s="23">
        <f t="shared" si="3875"/>
        <v>0</v>
      </c>
      <c r="AQ1780" s="23">
        <f t="shared" si="3876"/>
        <v>0</v>
      </c>
      <c r="AR1780" s="23">
        <f t="shared" si="3906"/>
        <v>0</v>
      </c>
      <c r="AS1780" s="23">
        <f t="shared" si="3877"/>
        <v>2111</v>
      </c>
      <c r="AT1780" s="23">
        <f t="shared" si="3906"/>
        <v>0</v>
      </c>
      <c r="AU1780" s="23">
        <f t="shared" si="3906"/>
        <v>0</v>
      </c>
      <c r="AV1780" s="23">
        <f t="shared" si="3906"/>
        <v>0</v>
      </c>
      <c r="AW1780" s="23">
        <f t="shared" si="3906"/>
        <v>0</v>
      </c>
      <c r="AX1780" s="23">
        <f t="shared" si="3906"/>
        <v>0</v>
      </c>
      <c r="AY1780" s="23">
        <f t="shared" si="3853"/>
        <v>2111</v>
      </c>
      <c r="AZ1780" s="23">
        <f t="shared" si="3906"/>
        <v>0</v>
      </c>
    </row>
    <row r="1781" spans="1:53" ht="31.5" x14ac:dyDescent="0.25">
      <c r="A1781" s="12" t="s">
        <v>432</v>
      </c>
      <c r="B1781" s="12" t="s">
        <v>107</v>
      </c>
      <c r="C1781" s="12" t="s">
        <v>106</v>
      </c>
      <c r="D1781" s="12" t="s">
        <v>60</v>
      </c>
      <c r="E1781" s="12">
        <v>240</v>
      </c>
      <c r="F1781" s="14" t="s">
        <v>372</v>
      </c>
      <c r="G1781" s="20">
        <v>2036</v>
      </c>
      <c r="H1781" s="20">
        <v>0</v>
      </c>
      <c r="I1781" s="20">
        <v>0</v>
      </c>
      <c r="J1781" s="20"/>
      <c r="K1781" s="20"/>
      <c r="L1781" s="20"/>
      <c r="M1781" s="20">
        <f t="shared" si="3839"/>
        <v>2036</v>
      </c>
      <c r="N1781" s="20">
        <f t="shared" si="3840"/>
        <v>0</v>
      </c>
      <c r="O1781" s="20">
        <f t="shared" si="3841"/>
        <v>0</v>
      </c>
      <c r="P1781" s="23"/>
      <c r="Q1781" s="23"/>
      <c r="R1781" s="23"/>
      <c r="S1781" s="23"/>
      <c r="T1781" s="23"/>
      <c r="U1781" s="23"/>
      <c r="V1781" s="23"/>
      <c r="W1781" s="23"/>
      <c r="X1781" s="23"/>
      <c r="Y1781" s="23"/>
      <c r="Z1781" s="23">
        <f t="shared" si="3835"/>
        <v>2036</v>
      </c>
      <c r="AA1781" s="23">
        <f t="shared" si="3836"/>
        <v>0</v>
      </c>
      <c r="AB1781" s="23">
        <f t="shared" si="3837"/>
        <v>0</v>
      </c>
      <c r="AC1781" s="23"/>
      <c r="AD1781" s="23"/>
      <c r="AE1781" s="23"/>
      <c r="AF1781" s="23"/>
      <c r="AG1781" s="23"/>
      <c r="AH1781" s="23">
        <v>75</v>
      </c>
      <c r="AI1781" s="23"/>
      <c r="AJ1781" s="23"/>
      <c r="AK1781" s="23"/>
      <c r="AL1781" s="23"/>
      <c r="AM1781" s="23"/>
      <c r="AN1781" s="23"/>
      <c r="AO1781" s="23">
        <f t="shared" si="3874"/>
        <v>2111</v>
      </c>
      <c r="AP1781" s="23">
        <f t="shared" si="3875"/>
        <v>0</v>
      </c>
      <c r="AQ1781" s="23">
        <f t="shared" si="3876"/>
        <v>0</v>
      </c>
      <c r="AR1781" s="23"/>
      <c r="AS1781" s="23">
        <f t="shared" si="3877"/>
        <v>2111</v>
      </c>
      <c r="AT1781" s="23"/>
      <c r="AU1781" s="23"/>
      <c r="AV1781" s="23"/>
      <c r="AW1781" s="23"/>
      <c r="AX1781" s="23"/>
      <c r="AY1781" s="23">
        <f t="shared" si="3853"/>
        <v>2111</v>
      </c>
      <c r="AZ1781" s="23"/>
    </row>
    <row r="1782" spans="1:53" ht="31.5" x14ac:dyDescent="0.25">
      <c r="A1782" s="17" t="s">
        <v>432</v>
      </c>
      <c r="B1782" s="17" t="s">
        <v>107</v>
      </c>
      <c r="C1782" s="17" t="s">
        <v>107</v>
      </c>
      <c r="D1782" s="17"/>
      <c r="E1782" s="17"/>
      <c r="F1782" s="10" t="s">
        <v>398</v>
      </c>
      <c r="G1782" s="19">
        <f>G1783</f>
        <v>12046</v>
      </c>
      <c r="H1782" s="19">
        <f t="shared" ref="H1782:AZ1784" si="3907">H1783</f>
        <v>12117.400000000001</v>
      </c>
      <c r="I1782" s="19">
        <f t="shared" si="3907"/>
        <v>12117.400000000001</v>
      </c>
      <c r="J1782" s="19">
        <f t="shared" si="3907"/>
        <v>0</v>
      </c>
      <c r="K1782" s="19">
        <f t="shared" si="3907"/>
        <v>0</v>
      </c>
      <c r="L1782" s="19">
        <f t="shared" si="3907"/>
        <v>0</v>
      </c>
      <c r="M1782" s="20">
        <f t="shared" si="3839"/>
        <v>12046</v>
      </c>
      <c r="N1782" s="20">
        <f t="shared" si="3840"/>
        <v>12117.400000000001</v>
      </c>
      <c r="O1782" s="20">
        <f t="shared" si="3841"/>
        <v>12117.400000000001</v>
      </c>
      <c r="P1782" s="22">
        <f t="shared" si="3907"/>
        <v>0</v>
      </c>
      <c r="Q1782" s="22">
        <f t="shared" si="3907"/>
        <v>0</v>
      </c>
      <c r="R1782" s="22">
        <f t="shared" si="3907"/>
        <v>0</v>
      </c>
      <c r="S1782" s="22">
        <f t="shared" si="3907"/>
        <v>0</v>
      </c>
      <c r="T1782" s="22">
        <f t="shared" si="3907"/>
        <v>0</v>
      </c>
      <c r="U1782" s="22">
        <f t="shared" si="3907"/>
        <v>0</v>
      </c>
      <c r="V1782" s="22">
        <f t="shared" si="3907"/>
        <v>0</v>
      </c>
      <c r="W1782" s="22">
        <f t="shared" si="3907"/>
        <v>0</v>
      </c>
      <c r="X1782" s="22">
        <f t="shared" si="3907"/>
        <v>0</v>
      </c>
      <c r="Y1782" s="22">
        <f t="shared" si="3907"/>
        <v>0</v>
      </c>
      <c r="Z1782" s="22">
        <f t="shared" si="3835"/>
        <v>12046</v>
      </c>
      <c r="AA1782" s="22">
        <f t="shared" si="3836"/>
        <v>12117.400000000001</v>
      </c>
      <c r="AB1782" s="22">
        <f t="shared" si="3837"/>
        <v>12117.400000000001</v>
      </c>
      <c r="AC1782" s="22">
        <f t="shared" si="3907"/>
        <v>0</v>
      </c>
      <c r="AD1782" s="22">
        <f t="shared" si="3907"/>
        <v>0</v>
      </c>
      <c r="AE1782" s="22">
        <f t="shared" si="3907"/>
        <v>0</v>
      </c>
      <c r="AF1782" s="22">
        <f t="shared" si="3907"/>
        <v>0</v>
      </c>
      <c r="AG1782" s="22">
        <f t="shared" si="3907"/>
        <v>0</v>
      </c>
      <c r="AH1782" s="22">
        <f t="shared" si="3907"/>
        <v>0</v>
      </c>
      <c r="AI1782" s="22">
        <f t="shared" si="3907"/>
        <v>0</v>
      </c>
      <c r="AJ1782" s="22">
        <f t="shared" si="3907"/>
        <v>0</v>
      </c>
      <c r="AK1782" s="22">
        <f t="shared" si="3907"/>
        <v>0</v>
      </c>
      <c r="AL1782" s="22">
        <f t="shared" si="3907"/>
        <v>0</v>
      </c>
      <c r="AM1782" s="22">
        <f t="shared" si="3907"/>
        <v>0</v>
      </c>
      <c r="AN1782" s="22">
        <f t="shared" si="3907"/>
        <v>0</v>
      </c>
      <c r="AO1782" s="22">
        <f t="shared" si="3874"/>
        <v>12046</v>
      </c>
      <c r="AP1782" s="22">
        <f t="shared" si="3875"/>
        <v>12117.400000000001</v>
      </c>
      <c r="AQ1782" s="22">
        <f t="shared" si="3876"/>
        <v>12117.400000000001</v>
      </c>
      <c r="AR1782" s="22">
        <f t="shared" si="3907"/>
        <v>0</v>
      </c>
      <c r="AS1782" s="22">
        <f t="shared" si="3877"/>
        <v>12046</v>
      </c>
      <c r="AT1782" s="22">
        <f t="shared" si="3907"/>
        <v>0</v>
      </c>
      <c r="AU1782" s="22">
        <f t="shared" si="3907"/>
        <v>0</v>
      </c>
      <c r="AV1782" s="22">
        <f t="shared" si="3907"/>
        <v>0</v>
      </c>
      <c r="AW1782" s="22">
        <f t="shared" si="3907"/>
        <v>0</v>
      </c>
      <c r="AX1782" s="22">
        <f t="shared" si="3907"/>
        <v>0</v>
      </c>
      <c r="AY1782" s="22">
        <f t="shared" si="3853"/>
        <v>12046</v>
      </c>
      <c r="AZ1782" s="22">
        <f t="shared" si="3907"/>
        <v>0</v>
      </c>
    </row>
    <row r="1783" spans="1:53" ht="31.5" x14ac:dyDescent="0.25">
      <c r="A1783" s="12" t="s">
        <v>432</v>
      </c>
      <c r="B1783" s="12" t="s">
        <v>107</v>
      </c>
      <c r="C1783" s="12" t="s">
        <v>107</v>
      </c>
      <c r="D1783" s="12" t="s">
        <v>351</v>
      </c>
      <c r="E1783" s="12"/>
      <c r="F1783" s="14" t="s">
        <v>410</v>
      </c>
      <c r="G1783" s="20">
        <f>G1784</f>
        <v>12046</v>
      </c>
      <c r="H1783" s="20">
        <f t="shared" si="3907"/>
        <v>12117.400000000001</v>
      </c>
      <c r="I1783" s="20">
        <f t="shared" si="3907"/>
        <v>12117.400000000001</v>
      </c>
      <c r="J1783" s="20">
        <f t="shared" si="3907"/>
        <v>0</v>
      </c>
      <c r="K1783" s="20">
        <f t="shared" si="3907"/>
        <v>0</v>
      </c>
      <c r="L1783" s="20">
        <f t="shared" si="3907"/>
        <v>0</v>
      </c>
      <c r="M1783" s="20">
        <f t="shared" si="3839"/>
        <v>12046</v>
      </c>
      <c r="N1783" s="20">
        <f t="shared" si="3840"/>
        <v>12117.400000000001</v>
      </c>
      <c r="O1783" s="20">
        <f t="shared" si="3841"/>
        <v>12117.400000000001</v>
      </c>
      <c r="P1783" s="23">
        <f t="shared" si="3907"/>
        <v>0</v>
      </c>
      <c r="Q1783" s="23">
        <f t="shared" si="3907"/>
        <v>0</v>
      </c>
      <c r="R1783" s="23">
        <f t="shared" si="3907"/>
        <v>0</v>
      </c>
      <c r="S1783" s="23">
        <f t="shared" si="3907"/>
        <v>0</v>
      </c>
      <c r="T1783" s="23">
        <f t="shared" si="3907"/>
        <v>0</v>
      </c>
      <c r="U1783" s="23">
        <f t="shared" si="3907"/>
        <v>0</v>
      </c>
      <c r="V1783" s="23">
        <f t="shared" si="3907"/>
        <v>0</v>
      </c>
      <c r="W1783" s="23">
        <f t="shared" si="3907"/>
        <v>0</v>
      </c>
      <c r="X1783" s="23">
        <f t="shared" si="3907"/>
        <v>0</v>
      </c>
      <c r="Y1783" s="23">
        <f t="shared" si="3907"/>
        <v>0</v>
      </c>
      <c r="Z1783" s="23">
        <f t="shared" si="3835"/>
        <v>12046</v>
      </c>
      <c r="AA1783" s="23">
        <f t="shared" si="3836"/>
        <v>12117.400000000001</v>
      </c>
      <c r="AB1783" s="23">
        <f t="shared" si="3837"/>
        <v>12117.400000000001</v>
      </c>
      <c r="AC1783" s="23">
        <f t="shared" si="3907"/>
        <v>0</v>
      </c>
      <c r="AD1783" s="23">
        <f t="shared" si="3907"/>
        <v>0</v>
      </c>
      <c r="AE1783" s="23">
        <f t="shared" si="3907"/>
        <v>0</v>
      </c>
      <c r="AF1783" s="23">
        <f t="shared" si="3907"/>
        <v>0</v>
      </c>
      <c r="AG1783" s="23">
        <f t="shared" si="3907"/>
        <v>0</v>
      </c>
      <c r="AH1783" s="23">
        <f t="shared" si="3907"/>
        <v>0</v>
      </c>
      <c r="AI1783" s="23">
        <f t="shared" si="3907"/>
        <v>0</v>
      </c>
      <c r="AJ1783" s="23">
        <f t="shared" si="3907"/>
        <v>0</v>
      </c>
      <c r="AK1783" s="23">
        <f t="shared" si="3907"/>
        <v>0</v>
      </c>
      <c r="AL1783" s="23">
        <f t="shared" si="3907"/>
        <v>0</v>
      </c>
      <c r="AM1783" s="23">
        <f t="shared" si="3907"/>
        <v>0</v>
      </c>
      <c r="AN1783" s="23">
        <f t="shared" si="3907"/>
        <v>0</v>
      </c>
      <c r="AO1783" s="23">
        <f t="shared" si="3874"/>
        <v>12046</v>
      </c>
      <c r="AP1783" s="23">
        <f t="shared" si="3875"/>
        <v>12117.400000000001</v>
      </c>
      <c r="AQ1783" s="23">
        <f t="shared" si="3876"/>
        <v>12117.400000000001</v>
      </c>
      <c r="AR1783" s="23">
        <f t="shared" si="3907"/>
        <v>0</v>
      </c>
      <c r="AS1783" s="23">
        <f t="shared" si="3877"/>
        <v>12046</v>
      </c>
      <c r="AT1783" s="23">
        <f t="shared" si="3907"/>
        <v>0</v>
      </c>
      <c r="AU1783" s="23">
        <f t="shared" si="3907"/>
        <v>0</v>
      </c>
      <c r="AV1783" s="23">
        <f t="shared" si="3907"/>
        <v>0</v>
      </c>
      <c r="AW1783" s="23">
        <f t="shared" si="3907"/>
        <v>0</v>
      </c>
      <c r="AX1783" s="23">
        <f t="shared" si="3907"/>
        <v>0</v>
      </c>
      <c r="AY1783" s="23">
        <f t="shared" si="3853"/>
        <v>12046</v>
      </c>
      <c r="AZ1783" s="23">
        <f t="shared" si="3907"/>
        <v>0</v>
      </c>
      <c r="BA1783" s="5"/>
    </row>
    <row r="1784" spans="1:53" ht="31.5" x14ac:dyDescent="0.25">
      <c r="A1784" s="12" t="s">
        <v>432</v>
      </c>
      <c r="B1784" s="12" t="s">
        <v>107</v>
      </c>
      <c r="C1784" s="12" t="s">
        <v>107</v>
      </c>
      <c r="D1784" s="12" t="s">
        <v>361</v>
      </c>
      <c r="E1784" s="12"/>
      <c r="F1784" s="14" t="s">
        <v>413</v>
      </c>
      <c r="G1784" s="20">
        <f>G1785</f>
        <v>12046</v>
      </c>
      <c r="H1784" s="20">
        <f t="shared" si="3907"/>
        <v>12117.400000000001</v>
      </c>
      <c r="I1784" s="20">
        <f t="shared" si="3907"/>
        <v>12117.400000000001</v>
      </c>
      <c r="J1784" s="20">
        <f t="shared" si="3907"/>
        <v>0</v>
      </c>
      <c r="K1784" s="20">
        <f t="shared" si="3907"/>
        <v>0</v>
      </c>
      <c r="L1784" s="20">
        <f t="shared" si="3907"/>
        <v>0</v>
      </c>
      <c r="M1784" s="20">
        <f t="shared" si="3839"/>
        <v>12046</v>
      </c>
      <c r="N1784" s="20">
        <f t="shared" si="3840"/>
        <v>12117.400000000001</v>
      </c>
      <c r="O1784" s="20">
        <f t="shared" si="3841"/>
        <v>12117.400000000001</v>
      </c>
      <c r="P1784" s="23">
        <f t="shared" si="3907"/>
        <v>0</v>
      </c>
      <c r="Q1784" s="23">
        <f t="shared" si="3907"/>
        <v>0</v>
      </c>
      <c r="R1784" s="23">
        <f t="shared" si="3907"/>
        <v>0</v>
      </c>
      <c r="S1784" s="23">
        <f t="shared" si="3907"/>
        <v>0</v>
      </c>
      <c r="T1784" s="23">
        <f t="shared" si="3907"/>
        <v>0</v>
      </c>
      <c r="U1784" s="23">
        <f t="shared" si="3907"/>
        <v>0</v>
      </c>
      <c r="V1784" s="23">
        <f t="shared" si="3907"/>
        <v>0</v>
      </c>
      <c r="W1784" s="23">
        <f t="shared" si="3907"/>
        <v>0</v>
      </c>
      <c r="X1784" s="23">
        <f t="shared" si="3907"/>
        <v>0</v>
      </c>
      <c r="Y1784" s="23">
        <f t="shared" si="3907"/>
        <v>0</v>
      </c>
      <c r="Z1784" s="23">
        <f t="shared" si="3835"/>
        <v>12046</v>
      </c>
      <c r="AA1784" s="23">
        <f t="shared" si="3836"/>
        <v>12117.400000000001</v>
      </c>
      <c r="AB1784" s="23">
        <f t="shared" si="3837"/>
        <v>12117.400000000001</v>
      </c>
      <c r="AC1784" s="23">
        <f t="shared" si="3907"/>
        <v>0</v>
      </c>
      <c r="AD1784" s="23">
        <f t="shared" si="3907"/>
        <v>0</v>
      </c>
      <c r="AE1784" s="23">
        <f t="shared" si="3907"/>
        <v>0</v>
      </c>
      <c r="AF1784" s="23">
        <f t="shared" si="3907"/>
        <v>0</v>
      </c>
      <c r="AG1784" s="23">
        <f t="shared" si="3907"/>
        <v>0</v>
      </c>
      <c r="AH1784" s="23">
        <f t="shared" si="3907"/>
        <v>0</v>
      </c>
      <c r="AI1784" s="23">
        <f t="shared" si="3907"/>
        <v>0</v>
      </c>
      <c r="AJ1784" s="23">
        <f t="shared" si="3907"/>
        <v>0</v>
      </c>
      <c r="AK1784" s="23">
        <f t="shared" si="3907"/>
        <v>0</v>
      </c>
      <c r="AL1784" s="23">
        <f t="shared" si="3907"/>
        <v>0</v>
      </c>
      <c r="AM1784" s="23">
        <f t="shared" si="3907"/>
        <v>0</v>
      </c>
      <c r="AN1784" s="23">
        <f t="shared" si="3907"/>
        <v>0</v>
      </c>
      <c r="AO1784" s="23">
        <f t="shared" si="3874"/>
        <v>12046</v>
      </c>
      <c r="AP1784" s="23">
        <f t="shared" si="3875"/>
        <v>12117.400000000001</v>
      </c>
      <c r="AQ1784" s="23">
        <f t="shared" si="3876"/>
        <v>12117.400000000001</v>
      </c>
      <c r="AR1784" s="23">
        <f t="shared" si="3907"/>
        <v>0</v>
      </c>
      <c r="AS1784" s="23">
        <f t="shared" si="3877"/>
        <v>12046</v>
      </c>
      <c r="AT1784" s="23">
        <f t="shared" si="3907"/>
        <v>0</v>
      </c>
      <c r="AU1784" s="23">
        <f t="shared" si="3907"/>
        <v>0</v>
      </c>
      <c r="AV1784" s="23">
        <f t="shared" si="3907"/>
        <v>0</v>
      </c>
      <c r="AW1784" s="23">
        <f t="shared" si="3907"/>
        <v>0</v>
      </c>
      <c r="AX1784" s="23">
        <f t="shared" si="3907"/>
        <v>0</v>
      </c>
      <c r="AY1784" s="23">
        <f t="shared" si="3853"/>
        <v>12046</v>
      </c>
      <c r="AZ1784" s="23">
        <f t="shared" si="3907"/>
        <v>0</v>
      </c>
      <c r="BA1784" s="5"/>
    </row>
    <row r="1785" spans="1:53" ht="63" x14ac:dyDescent="0.25">
      <c r="A1785" s="12" t="s">
        <v>432</v>
      </c>
      <c r="B1785" s="12" t="s">
        <v>107</v>
      </c>
      <c r="C1785" s="12" t="s">
        <v>107</v>
      </c>
      <c r="D1785" s="12" t="s">
        <v>341</v>
      </c>
      <c r="E1785" s="12"/>
      <c r="F1785" s="14" t="s">
        <v>43</v>
      </c>
      <c r="G1785" s="20">
        <f>G1786+G1788+G1790</f>
        <v>12046</v>
      </c>
      <c r="H1785" s="20">
        <f t="shared" ref="H1785:L1785" si="3908">H1786+H1788+H1790</f>
        <v>12117.400000000001</v>
      </c>
      <c r="I1785" s="20">
        <f t="shared" si="3908"/>
        <v>12117.400000000001</v>
      </c>
      <c r="J1785" s="20">
        <f t="shared" si="3908"/>
        <v>0</v>
      </c>
      <c r="K1785" s="20">
        <f t="shared" si="3908"/>
        <v>0</v>
      </c>
      <c r="L1785" s="20">
        <f t="shared" si="3908"/>
        <v>0</v>
      </c>
      <c r="M1785" s="20">
        <f t="shared" si="3839"/>
        <v>12046</v>
      </c>
      <c r="N1785" s="20">
        <f t="shared" si="3840"/>
        <v>12117.400000000001</v>
      </c>
      <c r="O1785" s="20">
        <f t="shared" si="3841"/>
        <v>12117.400000000001</v>
      </c>
      <c r="P1785" s="23">
        <f t="shared" ref="P1785:Q1785" si="3909">P1786+P1788+P1790</f>
        <v>0</v>
      </c>
      <c r="Q1785" s="23">
        <f t="shared" si="3909"/>
        <v>0</v>
      </c>
      <c r="R1785" s="23">
        <f t="shared" ref="R1785:T1785" si="3910">R1786+R1788+R1790</f>
        <v>0</v>
      </c>
      <c r="S1785" s="23">
        <f t="shared" si="3910"/>
        <v>0</v>
      </c>
      <c r="T1785" s="23">
        <f t="shared" si="3910"/>
        <v>0</v>
      </c>
      <c r="U1785" s="23">
        <f t="shared" ref="U1785:W1785" si="3911">U1786+U1788+U1790</f>
        <v>0</v>
      </c>
      <c r="V1785" s="23">
        <f t="shared" si="3911"/>
        <v>0</v>
      </c>
      <c r="W1785" s="23">
        <f t="shared" si="3911"/>
        <v>0</v>
      </c>
      <c r="X1785" s="23">
        <f t="shared" ref="X1785:Y1785" si="3912">X1786+X1788+X1790</f>
        <v>0</v>
      </c>
      <c r="Y1785" s="23">
        <f t="shared" si="3912"/>
        <v>0</v>
      </c>
      <c r="Z1785" s="23">
        <f t="shared" si="3835"/>
        <v>12046</v>
      </c>
      <c r="AA1785" s="23">
        <f t="shared" si="3836"/>
        <v>12117.400000000001</v>
      </c>
      <c r="AB1785" s="23">
        <f t="shared" si="3837"/>
        <v>12117.400000000001</v>
      </c>
      <c r="AC1785" s="23">
        <f t="shared" ref="AC1785:AL1785" si="3913">AC1786+AC1788+AC1790</f>
        <v>0</v>
      </c>
      <c r="AD1785" s="23">
        <f t="shared" si="3913"/>
        <v>0</v>
      </c>
      <c r="AE1785" s="23">
        <f t="shared" ref="AE1785" si="3914">AE1786+AE1788+AE1790</f>
        <v>0</v>
      </c>
      <c r="AF1785" s="23">
        <f t="shared" si="3913"/>
        <v>0</v>
      </c>
      <c r="AG1785" s="23">
        <f t="shared" si="3913"/>
        <v>0</v>
      </c>
      <c r="AH1785" s="23">
        <f t="shared" si="3913"/>
        <v>0</v>
      </c>
      <c r="AI1785" s="23">
        <f t="shared" ref="AI1785" si="3915">AI1786+AI1788+AI1790</f>
        <v>0</v>
      </c>
      <c r="AJ1785" s="23">
        <f t="shared" si="3913"/>
        <v>0</v>
      </c>
      <c r="AK1785" s="23">
        <f t="shared" si="3913"/>
        <v>0</v>
      </c>
      <c r="AL1785" s="23">
        <f t="shared" si="3913"/>
        <v>0</v>
      </c>
      <c r="AM1785" s="23">
        <f t="shared" ref="AM1785:AZ1785" si="3916">AM1786+AM1788+AM1790</f>
        <v>0</v>
      </c>
      <c r="AN1785" s="23">
        <f t="shared" si="3916"/>
        <v>0</v>
      </c>
      <c r="AO1785" s="23">
        <f t="shared" si="3874"/>
        <v>12046</v>
      </c>
      <c r="AP1785" s="23">
        <f t="shared" si="3875"/>
        <v>12117.400000000001</v>
      </c>
      <c r="AQ1785" s="23">
        <f t="shared" si="3876"/>
        <v>12117.400000000001</v>
      </c>
      <c r="AR1785" s="23">
        <f t="shared" ref="AR1785" si="3917">AR1786+AR1788+AR1790</f>
        <v>0</v>
      </c>
      <c r="AS1785" s="23">
        <f t="shared" si="3877"/>
        <v>12046</v>
      </c>
      <c r="AT1785" s="23">
        <f t="shared" ref="AT1785:AX1785" si="3918">AT1786+AT1788+AT1790</f>
        <v>0</v>
      </c>
      <c r="AU1785" s="23">
        <f t="shared" si="3918"/>
        <v>0</v>
      </c>
      <c r="AV1785" s="23">
        <f t="shared" si="3918"/>
        <v>0</v>
      </c>
      <c r="AW1785" s="23">
        <f t="shared" si="3918"/>
        <v>0</v>
      </c>
      <c r="AX1785" s="23">
        <f t="shared" si="3918"/>
        <v>0</v>
      </c>
      <c r="AY1785" s="23">
        <f t="shared" si="3853"/>
        <v>12046</v>
      </c>
      <c r="AZ1785" s="23">
        <f t="shared" si="3916"/>
        <v>0</v>
      </c>
    </row>
    <row r="1786" spans="1:53" ht="78.75" x14ac:dyDescent="0.25">
      <c r="A1786" s="12" t="s">
        <v>432</v>
      </c>
      <c r="B1786" s="12" t="s">
        <v>107</v>
      </c>
      <c r="C1786" s="12" t="s">
        <v>107</v>
      </c>
      <c r="D1786" s="12" t="s">
        <v>341</v>
      </c>
      <c r="E1786" s="12" t="s">
        <v>23</v>
      </c>
      <c r="F1786" s="14" t="s">
        <v>382</v>
      </c>
      <c r="G1786" s="20">
        <f>G1787</f>
        <v>8357.2999999999993</v>
      </c>
      <c r="H1786" s="20">
        <f t="shared" ref="H1786:AZ1786" si="3919">H1787</f>
        <v>8356.9</v>
      </c>
      <c r="I1786" s="20">
        <f t="shared" si="3919"/>
        <v>8356.9</v>
      </c>
      <c r="J1786" s="20">
        <f t="shared" si="3919"/>
        <v>0</v>
      </c>
      <c r="K1786" s="20">
        <f t="shared" si="3919"/>
        <v>0</v>
      </c>
      <c r="L1786" s="20">
        <f t="shared" si="3919"/>
        <v>0</v>
      </c>
      <c r="M1786" s="20">
        <f t="shared" si="3839"/>
        <v>8357.2999999999993</v>
      </c>
      <c r="N1786" s="20">
        <f t="shared" si="3840"/>
        <v>8356.9</v>
      </c>
      <c r="O1786" s="20">
        <f t="shared" si="3841"/>
        <v>8356.9</v>
      </c>
      <c r="P1786" s="23">
        <f t="shared" si="3919"/>
        <v>0</v>
      </c>
      <c r="Q1786" s="23">
        <f t="shared" si="3919"/>
        <v>0</v>
      </c>
      <c r="R1786" s="23">
        <f t="shared" si="3919"/>
        <v>0</v>
      </c>
      <c r="S1786" s="23">
        <f t="shared" si="3919"/>
        <v>0</v>
      </c>
      <c r="T1786" s="23">
        <f t="shared" si="3919"/>
        <v>0</v>
      </c>
      <c r="U1786" s="23">
        <f t="shared" si="3919"/>
        <v>0</v>
      </c>
      <c r="V1786" s="23">
        <f t="shared" si="3919"/>
        <v>0</v>
      </c>
      <c r="W1786" s="23">
        <f t="shared" si="3919"/>
        <v>0</v>
      </c>
      <c r="X1786" s="23">
        <f t="shared" si="3919"/>
        <v>0</v>
      </c>
      <c r="Y1786" s="23">
        <f t="shared" si="3919"/>
        <v>0</v>
      </c>
      <c r="Z1786" s="23">
        <f t="shared" si="3835"/>
        <v>8357.2999999999993</v>
      </c>
      <c r="AA1786" s="23">
        <f t="shared" si="3836"/>
        <v>8356.9</v>
      </c>
      <c r="AB1786" s="23">
        <f t="shared" si="3837"/>
        <v>8356.9</v>
      </c>
      <c r="AC1786" s="23">
        <f t="shared" si="3919"/>
        <v>0</v>
      </c>
      <c r="AD1786" s="23">
        <f t="shared" si="3919"/>
        <v>0</v>
      </c>
      <c r="AE1786" s="23">
        <f t="shared" si="3919"/>
        <v>0</v>
      </c>
      <c r="AF1786" s="23">
        <f t="shared" si="3919"/>
        <v>0</v>
      </c>
      <c r="AG1786" s="23">
        <f t="shared" si="3919"/>
        <v>0</v>
      </c>
      <c r="AH1786" s="23">
        <f t="shared" si="3919"/>
        <v>0</v>
      </c>
      <c r="AI1786" s="23">
        <f t="shared" si="3919"/>
        <v>0</v>
      </c>
      <c r="AJ1786" s="23">
        <f t="shared" si="3919"/>
        <v>0</v>
      </c>
      <c r="AK1786" s="23">
        <f t="shared" si="3919"/>
        <v>0</v>
      </c>
      <c r="AL1786" s="23">
        <f t="shared" si="3919"/>
        <v>0</v>
      </c>
      <c r="AM1786" s="23">
        <f t="shared" si="3919"/>
        <v>0</v>
      </c>
      <c r="AN1786" s="23">
        <f t="shared" si="3919"/>
        <v>0</v>
      </c>
      <c r="AO1786" s="23">
        <f t="shared" si="3874"/>
        <v>8357.2999999999993</v>
      </c>
      <c r="AP1786" s="23">
        <f t="shared" si="3875"/>
        <v>8356.9</v>
      </c>
      <c r="AQ1786" s="23">
        <f t="shared" si="3876"/>
        <v>8356.9</v>
      </c>
      <c r="AR1786" s="23">
        <f t="shared" si="3919"/>
        <v>0</v>
      </c>
      <c r="AS1786" s="23">
        <f t="shared" si="3877"/>
        <v>8357.2999999999993</v>
      </c>
      <c r="AT1786" s="23">
        <f t="shared" si="3919"/>
        <v>0</v>
      </c>
      <c r="AU1786" s="23">
        <f t="shared" si="3919"/>
        <v>0</v>
      </c>
      <c r="AV1786" s="23">
        <f t="shared" si="3919"/>
        <v>0</v>
      </c>
      <c r="AW1786" s="23">
        <f t="shared" si="3919"/>
        <v>0</v>
      </c>
      <c r="AX1786" s="23">
        <f t="shared" si="3919"/>
        <v>0</v>
      </c>
      <c r="AY1786" s="23">
        <f t="shared" si="3853"/>
        <v>8357.2999999999993</v>
      </c>
      <c r="AZ1786" s="23">
        <f t="shared" si="3919"/>
        <v>0</v>
      </c>
    </row>
    <row r="1787" spans="1:53" x14ac:dyDescent="0.25">
      <c r="A1787" s="12" t="s">
        <v>432</v>
      </c>
      <c r="B1787" s="12" t="s">
        <v>107</v>
      </c>
      <c r="C1787" s="12" t="s">
        <v>107</v>
      </c>
      <c r="D1787" s="12" t="s">
        <v>341</v>
      </c>
      <c r="E1787" s="12">
        <v>110</v>
      </c>
      <c r="F1787" s="14" t="s">
        <v>370</v>
      </c>
      <c r="G1787" s="20">
        <v>8357.2999999999993</v>
      </c>
      <c r="H1787" s="20">
        <v>8356.9</v>
      </c>
      <c r="I1787" s="20">
        <v>8356.9</v>
      </c>
      <c r="J1787" s="20"/>
      <c r="K1787" s="20"/>
      <c r="L1787" s="20"/>
      <c r="M1787" s="20">
        <f t="shared" si="3839"/>
        <v>8357.2999999999993</v>
      </c>
      <c r="N1787" s="20">
        <f t="shared" si="3840"/>
        <v>8356.9</v>
      </c>
      <c r="O1787" s="20">
        <f t="shared" si="3841"/>
        <v>8356.9</v>
      </c>
      <c r="P1787" s="23"/>
      <c r="Q1787" s="23"/>
      <c r="R1787" s="23"/>
      <c r="S1787" s="23"/>
      <c r="T1787" s="23"/>
      <c r="U1787" s="23"/>
      <c r="V1787" s="23"/>
      <c r="W1787" s="23"/>
      <c r="X1787" s="23"/>
      <c r="Y1787" s="23"/>
      <c r="Z1787" s="23">
        <f t="shared" si="3835"/>
        <v>8357.2999999999993</v>
      </c>
      <c r="AA1787" s="23">
        <f t="shared" si="3836"/>
        <v>8356.9</v>
      </c>
      <c r="AB1787" s="23">
        <f t="shared" si="3837"/>
        <v>8356.9</v>
      </c>
      <c r="AC1787" s="23"/>
      <c r="AD1787" s="23"/>
      <c r="AE1787" s="23"/>
      <c r="AF1787" s="23"/>
      <c r="AG1787" s="23"/>
      <c r="AH1787" s="23"/>
      <c r="AI1787" s="23"/>
      <c r="AJ1787" s="23"/>
      <c r="AK1787" s="23"/>
      <c r="AL1787" s="23"/>
      <c r="AM1787" s="23"/>
      <c r="AN1787" s="23"/>
      <c r="AO1787" s="23">
        <f t="shared" si="3874"/>
        <v>8357.2999999999993</v>
      </c>
      <c r="AP1787" s="23">
        <f t="shared" si="3875"/>
        <v>8356.9</v>
      </c>
      <c r="AQ1787" s="23">
        <f t="shared" si="3876"/>
        <v>8356.9</v>
      </c>
      <c r="AR1787" s="23"/>
      <c r="AS1787" s="23">
        <f t="shared" si="3877"/>
        <v>8357.2999999999993</v>
      </c>
      <c r="AT1787" s="23"/>
      <c r="AU1787" s="23"/>
      <c r="AV1787" s="23"/>
      <c r="AW1787" s="23"/>
      <c r="AX1787" s="23"/>
      <c r="AY1787" s="23">
        <f t="shared" si="3853"/>
        <v>8357.2999999999993</v>
      </c>
      <c r="AZ1787" s="23"/>
    </row>
    <row r="1788" spans="1:53" ht="31.5" x14ac:dyDescent="0.25">
      <c r="A1788" s="12" t="s">
        <v>432</v>
      </c>
      <c r="B1788" s="12" t="s">
        <v>107</v>
      </c>
      <c r="C1788" s="12" t="s">
        <v>107</v>
      </c>
      <c r="D1788" s="12" t="s">
        <v>341</v>
      </c>
      <c r="E1788" s="12" t="s">
        <v>7</v>
      </c>
      <c r="F1788" s="14" t="s">
        <v>383</v>
      </c>
      <c r="G1788" s="20">
        <f>G1789</f>
        <v>3668</v>
      </c>
      <c r="H1788" s="20">
        <f t="shared" ref="H1788:AZ1788" si="3920">H1789</f>
        <v>3739.8</v>
      </c>
      <c r="I1788" s="20">
        <f t="shared" si="3920"/>
        <v>3739.8</v>
      </c>
      <c r="J1788" s="20">
        <f t="shared" si="3920"/>
        <v>0</v>
      </c>
      <c r="K1788" s="20">
        <f t="shared" si="3920"/>
        <v>0</v>
      </c>
      <c r="L1788" s="20">
        <f t="shared" si="3920"/>
        <v>0</v>
      </c>
      <c r="M1788" s="20">
        <f t="shared" si="3839"/>
        <v>3668</v>
      </c>
      <c r="N1788" s="20">
        <f t="shared" si="3840"/>
        <v>3739.8</v>
      </c>
      <c r="O1788" s="20">
        <f t="shared" si="3841"/>
        <v>3739.8</v>
      </c>
      <c r="P1788" s="23">
        <f t="shared" si="3920"/>
        <v>0</v>
      </c>
      <c r="Q1788" s="23">
        <f t="shared" si="3920"/>
        <v>0</v>
      </c>
      <c r="R1788" s="23">
        <f t="shared" si="3920"/>
        <v>0</v>
      </c>
      <c r="S1788" s="23">
        <f t="shared" si="3920"/>
        <v>0</v>
      </c>
      <c r="T1788" s="23">
        <f t="shared" si="3920"/>
        <v>0</v>
      </c>
      <c r="U1788" s="23">
        <f t="shared" si="3920"/>
        <v>0</v>
      </c>
      <c r="V1788" s="23">
        <f t="shared" si="3920"/>
        <v>0</v>
      </c>
      <c r="W1788" s="23">
        <f t="shared" si="3920"/>
        <v>0</v>
      </c>
      <c r="X1788" s="23">
        <f t="shared" si="3920"/>
        <v>0</v>
      </c>
      <c r="Y1788" s="23">
        <f t="shared" si="3920"/>
        <v>0</v>
      </c>
      <c r="Z1788" s="23">
        <f t="shared" si="3835"/>
        <v>3668</v>
      </c>
      <c r="AA1788" s="23">
        <f t="shared" si="3836"/>
        <v>3739.8</v>
      </c>
      <c r="AB1788" s="23">
        <f t="shared" si="3837"/>
        <v>3739.8</v>
      </c>
      <c r="AC1788" s="23">
        <f t="shared" si="3920"/>
        <v>0</v>
      </c>
      <c r="AD1788" s="23">
        <f t="shared" si="3920"/>
        <v>0</v>
      </c>
      <c r="AE1788" s="23">
        <f t="shared" si="3920"/>
        <v>0</v>
      </c>
      <c r="AF1788" s="23">
        <f t="shared" si="3920"/>
        <v>0</v>
      </c>
      <c r="AG1788" s="23">
        <f t="shared" si="3920"/>
        <v>0</v>
      </c>
      <c r="AH1788" s="23">
        <f t="shared" si="3920"/>
        <v>0</v>
      </c>
      <c r="AI1788" s="23">
        <f t="shared" si="3920"/>
        <v>0</v>
      </c>
      <c r="AJ1788" s="23">
        <f t="shared" si="3920"/>
        <v>0</v>
      </c>
      <c r="AK1788" s="23">
        <f t="shared" si="3920"/>
        <v>0</v>
      </c>
      <c r="AL1788" s="23">
        <f t="shared" si="3920"/>
        <v>0</v>
      </c>
      <c r="AM1788" s="23">
        <f t="shared" si="3920"/>
        <v>0</v>
      </c>
      <c r="AN1788" s="23">
        <f t="shared" si="3920"/>
        <v>0</v>
      </c>
      <c r="AO1788" s="23">
        <f t="shared" si="3874"/>
        <v>3668</v>
      </c>
      <c r="AP1788" s="23">
        <f t="shared" si="3875"/>
        <v>3739.8</v>
      </c>
      <c r="AQ1788" s="23">
        <f t="shared" si="3876"/>
        <v>3739.8</v>
      </c>
      <c r="AR1788" s="23">
        <f t="shared" si="3920"/>
        <v>0</v>
      </c>
      <c r="AS1788" s="23">
        <f t="shared" si="3877"/>
        <v>3668</v>
      </c>
      <c r="AT1788" s="23">
        <f t="shared" si="3920"/>
        <v>0</v>
      </c>
      <c r="AU1788" s="23">
        <f t="shared" si="3920"/>
        <v>0</v>
      </c>
      <c r="AV1788" s="23">
        <f t="shared" si="3920"/>
        <v>0</v>
      </c>
      <c r="AW1788" s="23">
        <f t="shared" si="3920"/>
        <v>0</v>
      </c>
      <c r="AX1788" s="23">
        <f t="shared" si="3920"/>
        <v>0</v>
      </c>
      <c r="AY1788" s="23">
        <f t="shared" si="3853"/>
        <v>3668</v>
      </c>
      <c r="AZ1788" s="23">
        <f t="shared" si="3920"/>
        <v>0</v>
      </c>
    </row>
    <row r="1789" spans="1:53" ht="31.5" x14ac:dyDescent="0.25">
      <c r="A1789" s="12" t="s">
        <v>432</v>
      </c>
      <c r="B1789" s="12" t="s">
        <v>107</v>
      </c>
      <c r="C1789" s="12" t="s">
        <v>107</v>
      </c>
      <c r="D1789" s="12" t="s">
        <v>341</v>
      </c>
      <c r="E1789" s="12">
        <v>240</v>
      </c>
      <c r="F1789" s="14" t="s">
        <v>372</v>
      </c>
      <c r="G1789" s="20">
        <v>3668</v>
      </c>
      <c r="H1789" s="20">
        <v>3739.8</v>
      </c>
      <c r="I1789" s="20">
        <v>3739.8</v>
      </c>
      <c r="J1789" s="20"/>
      <c r="K1789" s="20"/>
      <c r="L1789" s="20"/>
      <c r="M1789" s="20">
        <f t="shared" si="3839"/>
        <v>3668</v>
      </c>
      <c r="N1789" s="20">
        <f t="shared" si="3840"/>
        <v>3739.8</v>
      </c>
      <c r="O1789" s="20">
        <f t="shared" si="3841"/>
        <v>3739.8</v>
      </c>
      <c r="P1789" s="23"/>
      <c r="Q1789" s="23"/>
      <c r="R1789" s="23"/>
      <c r="S1789" s="23"/>
      <c r="T1789" s="23"/>
      <c r="U1789" s="23"/>
      <c r="V1789" s="23"/>
      <c r="W1789" s="23"/>
      <c r="X1789" s="23"/>
      <c r="Y1789" s="23"/>
      <c r="Z1789" s="23">
        <f t="shared" si="3835"/>
        <v>3668</v>
      </c>
      <c r="AA1789" s="23">
        <f t="shared" si="3836"/>
        <v>3739.8</v>
      </c>
      <c r="AB1789" s="23">
        <f t="shared" si="3837"/>
        <v>3739.8</v>
      </c>
      <c r="AC1789" s="23"/>
      <c r="AD1789" s="23"/>
      <c r="AE1789" s="23"/>
      <c r="AF1789" s="23"/>
      <c r="AG1789" s="23"/>
      <c r="AH1789" s="23"/>
      <c r="AI1789" s="23"/>
      <c r="AJ1789" s="23"/>
      <c r="AK1789" s="23"/>
      <c r="AL1789" s="23"/>
      <c r="AM1789" s="23"/>
      <c r="AN1789" s="23"/>
      <c r="AO1789" s="23">
        <f t="shared" si="3874"/>
        <v>3668</v>
      </c>
      <c r="AP1789" s="23">
        <f t="shared" si="3875"/>
        <v>3739.8</v>
      </c>
      <c r="AQ1789" s="23">
        <f t="shared" si="3876"/>
        <v>3739.8</v>
      </c>
      <c r="AR1789" s="23"/>
      <c r="AS1789" s="23">
        <f t="shared" si="3877"/>
        <v>3668</v>
      </c>
      <c r="AT1789" s="23"/>
      <c r="AU1789" s="23"/>
      <c r="AV1789" s="23"/>
      <c r="AW1789" s="23"/>
      <c r="AX1789" s="23"/>
      <c r="AY1789" s="23">
        <f t="shared" si="3853"/>
        <v>3668</v>
      </c>
      <c r="AZ1789" s="23"/>
    </row>
    <row r="1790" spans="1:53" x14ac:dyDescent="0.25">
      <c r="A1790" s="12" t="s">
        <v>432</v>
      </c>
      <c r="B1790" s="12" t="s">
        <v>107</v>
      </c>
      <c r="C1790" s="12" t="s">
        <v>107</v>
      </c>
      <c r="D1790" s="12" t="s">
        <v>341</v>
      </c>
      <c r="E1790" s="12" t="s">
        <v>8</v>
      </c>
      <c r="F1790" s="14" t="s">
        <v>387</v>
      </c>
      <c r="G1790" s="20">
        <f>G1791</f>
        <v>20.7</v>
      </c>
      <c r="H1790" s="20">
        <f t="shared" ref="H1790:AZ1790" si="3921">H1791</f>
        <v>20.7</v>
      </c>
      <c r="I1790" s="20">
        <f t="shared" si="3921"/>
        <v>20.7</v>
      </c>
      <c r="J1790" s="20">
        <f t="shared" si="3921"/>
        <v>0</v>
      </c>
      <c r="K1790" s="20">
        <f t="shared" si="3921"/>
        <v>0</v>
      </c>
      <c r="L1790" s="20">
        <f t="shared" si="3921"/>
        <v>0</v>
      </c>
      <c r="M1790" s="20">
        <f t="shared" si="3839"/>
        <v>20.7</v>
      </c>
      <c r="N1790" s="20">
        <f t="shared" si="3840"/>
        <v>20.7</v>
      </c>
      <c r="O1790" s="20">
        <f t="shared" si="3841"/>
        <v>20.7</v>
      </c>
      <c r="P1790" s="23">
        <f t="shared" si="3921"/>
        <v>0</v>
      </c>
      <c r="Q1790" s="23">
        <f t="shared" si="3921"/>
        <v>0</v>
      </c>
      <c r="R1790" s="23">
        <f t="shared" si="3921"/>
        <v>0</v>
      </c>
      <c r="S1790" s="23">
        <f t="shared" si="3921"/>
        <v>0</v>
      </c>
      <c r="T1790" s="23">
        <f t="shared" si="3921"/>
        <v>0</v>
      </c>
      <c r="U1790" s="23">
        <f t="shared" si="3921"/>
        <v>0</v>
      </c>
      <c r="V1790" s="23">
        <f t="shared" si="3921"/>
        <v>0</v>
      </c>
      <c r="W1790" s="23">
        <f t="shared" si="3921"/>
        <v>0</v>
      </c>
      <c r="X1790" s="23">
        <f t="shared" si="3921"/>
        <v>0</v>
      </c>
      <c r="Y1790" s="23">
        <f t="shared" si="3921"/>
        <v>0</v>
      </c>
      <c r="Z1790" s="23">
        <f t="shared" si="3835"/>
        <v>20.7</v>
      </c>
      <c r="AA1790" s="23">
        <f t="shared" si="3836"/>
        <v>20.7</v>
      </c>
      <c r="AB1790" s="23">
        <f t="shared" si="3837"/>
        <v>20.7</v>
      </c>
      <c r="AC1790" s="23">
        <f t="shared" si="3921"/>
        <v>0</v>
      </c>
      <c r="AD1790" s="23">
        <f t="shared" si="3921"/>
        <v>0</v>
      </c>
      <c r="AE1790" s="23">
        <f t="shared" si="3921"/>
        <v>0</v>
      </c>
      <c r="AF1790" s="23">
        <f t="shared" si="3921"/>
        <v>0</v>
      </c>
      <c r="AG1790" s="23">
        <f t="shared" si="3921"/>
        <v>0</v>
      </c>
      <c r="AH1790" s="23">
        <f t="shared" si="3921"/>
        <v>0</v>
      </c>
      <c r="AI1790" s="23">
        <f t="shared" si="3921"/>
        <v>0</v>
      </c>
      <c r="AJ1790" s="23">
        <f t="shared" si="3921"/>
        <v>0</v>
      </c>
      <c r="AK1790" s="23">
        <f t="shared" si="3921"/>
        <v>0</v>
      </c>
      <c r="AL1790" s="23">
        <f t="shared" si="3921"/>
        <v>0</v>
      </c>
      <c r="AM1790" s="23">
        <f t="shared" si="3921"/>
        <v>0</v>
      </c>
      <c r="AN1790" s="23">
        <f t="shared" si="3921"/>
        <v>0</v>
      </c>
      <c r="AO1790" s="23">
        <f t="shared" si="3874"/>
        <v>20.7</v>
      </c>
      <c r="AP1790" s="23">
        <f t="shared" si="3875"/>
        <v>20.7</v>
      </c>
      <c r="AQ1790" s="23">
        <f t="shared" si="3876"/>
        <v>20.7</v>
      </c>
      <c r="AR1790" s="23">
        <f t="shared" si="3921"/>
        <v>0</v>
      </c>
      <c r="AS1790" s="23">
        <f t="shared" si="3877"/>
        <v>20.7</v>
      </c>
      <c r="AT1790" s="23">
        <f t="shared" si="3921"/>
        <v>0</v>
      </c>
      <c r="AU1790" s="23">
        <f t="shared" si="3921"/>
        <v>0</v>
      </c>
      <c r="AV1790" s="23">
        <f t="shared" si="3921"/>
        <v>0</v>
      </c>
      <c r="AW1790" s="23">
        <f t="shared" si="3921"/>
        <v>0</v>
      </c>
      <c r="AX1790" s="23">
        <f t="shared" si="3921"/>
        <v>0</v>
      </c>
      <c r="AY1790" s="23">
        <f t="shared" si="3853"/>
        <v>20.7</v>
      </c>
      <c r="AZ1790" s="23">
        <f t="shared" si="3921"/>
        <v>0</v>
      </c>
    </row>
    <row r="1791" spans="1:53" x14ac:dyDescent="0.25">
      <c r="A1791" s="12" t="s">
        <v>432</v>
      </c>
      <c r="B1791" s="12" t="s">
        <v>107</v>
      </c>
      <c r="C1791" s="12" t="s">
        <v>107</v>
      </c>
      <c r="D1791" s="12" t="s">
        <v>341</v>
      </c>
      <c r="E1791" s="12">
        <v>850</v>
      </c>
      <c r="F1791" s="14" t="s">
        <v>381</v>
      </c>
      <c r="G1791" s="20">
        <v>20.7</v>
      </c>
      <c r="H1791" s="20">
        <v>20.7</v>
      </c>
      <c r="I1791" s="20">
        <v>20.7</v>
      </c>
      <c r="J1791" s="20"/>
      <c r="K1791" s="20"/>
      <c r="L1791" s="20"/>
      <c r="M1791" s="20">
        <f t="shared" si="3839"/>
        <v>20.7</v>
      </c>
      <c r="N1791" s="20">
        <f t="shared" si="3840"/>
        <v>20.7</v>
      </c>
      <c r="O1791" s="20">
        <f t="shared" si="3841"/>
        <v>20.7</v>
      </c>
      <c r="P1791" s="23"/>
      <c r="Q1791" s="23"/>
      <c r="R1791" s="23"/>
      <c r="S1791" s="23"/>
      <c r="T1791" s="23"/>
      <c r="U1791" s="23"/>
      <c r="V1791" s="23"/>
      <c r="W1791" s="23"/>
      <c r="X1791" s="23"/>
      <c r="Y1791" s="23"/>
      <c r="Z1791" s="23">
        <f t="shared" si="3835"/>
        <v>20.7</v>
      </c>
      <c r="AA1791" s="23">
        <f t="shared" si="3836"/>
        <v>20.7</v>
      </c>
      <c r="AB1791" s="23">
        <f t="shared" si="3837"/>
        <v>20.7</v>
      </c>
      <c r="AC1791" s="23"/>
      <c r="AD1791" s="23"/>
      <c r="AE1791" s="23"/>
      <c r="AF1791" s="23"/>
      <c r="AG1791" s="23"/>
      <c r="AH1791" s="23"/>
      <c r="AI1791" s="23"/>
      <c r="AJ1791" s="23"/>
      <c r="AK1791" s="23"/>
      <c r="AL1791" s="23"/>
      <c r="AM1791" s="23"/>
      <c r="AN1791" s="23"/>
      <c r="AO1791" s="23">
        <f t="shared" si="3874"/>
        <v>20.7</v>
      </c>
      <c r="AP1791" s="23">
        <f t="shared" si="3875"/>
        <v>20.7</v>
      </c>
      <c r="AQ1791" s="23">
        <f t="shared" si="3876"/>
        <v>20.7</v>
      </c>
      <c r="AR1791" s="23"/>
      <c r="AS1791" s="23">
        <f t="shared" si="3877"/>
        <v>20.7</v>
      </c>
      <c r="AT1791" s="23"/>
      <c r="AU1791" s="23"/>
      <c r="AV1791" s="23"/>
      <c r="AW1791" s="23"/>
      <c r="AX1791" s="23"/>
      <c r="AY1791" s="23">
        <f t="shared" si="3853"/>
        <v>20.7</v>
      </c>
      <c r="AZ1791" s="23"/>
    </row>
    <row r="1792" spans="1:53" x14ac:dyDescent="0.25">
      <c r="A1792" s="16" t="s">
        <v>432</v>
      </c>
      <c r="B1792" s="16" t="s">
        <v>57</v>
      </c>
      <c r="C1792" s="16"/>
      <c r="D1792" s="16"/>
      <c r="E1792" s="16"/>
      <c r="F1792" s="7" t="s">
        <v>390</v>
      </c>
      <c r="G1792" s="18">
        <f t="shared" ref="G1792:AZ1797" si="3922">G1793</f>
        <v>92.4</v>
      </c>
      <c r="H1792" s="18">
        <f t="shared" si="3922"/>
        <v>4660.6000000000004</v>
      </c>
      <c r="I1792" s="18">
        <f t="shared" si="3922"/>
        <v>0</v>
      </c>
      <c r="J1792" s="18">
        <f t="shared" si="3922"/>
        <v>0</v>
      </c>
      <c r="K1792" s="18">
        <f t="shared" si="3922"/>
        <v>0</v>
      </c>
      <c r="L1792" s="18">
        <f t="shared" si="3922"/>
        <v>0</v>
      </c>
      <c r="M1792" s="20">
        <f t="shared" si="3839"/>
        <v>92.4</v>
      </c>
      <c r="N1792" s="20">
        <f t="shared" si="3840"/>
        <v>4660.6000000000004</v>
      </c>
      <c r="O1792" s="20">
        <f t="shared" si="3841"/>
        <v>0</v>
      </c>
      <c r="P1792" s="21">
        <f t="shared" si="3922"/>
        <v>0</v>
      </c>
      <c r="Q1792" s="21">
        <f t="shared" si="3922"/>
        <v>0</v>
      </c>
      <c r="R1792" s="21">
        <f t="shared" si="3922"/>
        <v>0</v>
      </c>
      <c r="S1792" s="21">
        <f t="shared" si="3922"/>
        <v>0</v>
      </c>
      <c r="T1792" s="21">
        <f t="shared" si="3922"/>
        <v>0</v>
      </c>
      <c r="U1792" s="21">
        <f t="shared" si="3922"/>
        <v>0</v>
      </c>
      <c r="V1792" s="21">
        <f t="shared" si="3922"/>
        <v>0</v>
      </c>
      <c r="W1792" s="21">
        <f t="shared" si="3922"/>
        <v>0</v>
      </c>
      <c r="X1792" s="21">
        <f t="shared" si="3922"/>
        <v>0</v>
      </c>
      <c r="Y1792" s="21">
        <f t="shared" si="3922"/>
        <v>0</v>
      </c>
      <c r="Z1792" s="21">
        <f t="shared" si="3835"/>
        <v>92.4</v>
      </c>
      <c r="AA1792" s="21">
        <f t="shared" si="3836"/>
        <v>4660.6000000000004</v>
      </c>
      <c r="AB1792" s="21">
        <f t="shared" si="3837"/>
        <v>0</v>
      </c>
      <c r="AC1792" s="21">
        <f t="shared" si="3922"/>
        <v>0</v>
      </c>
      <c r="AD1792" s="21">
        <f t="shared" si="3922"/>
        <v>0</v>
      </c>
      <c r="AE1792" s="21">
        <f t="shared" si="3922"/>
        <v>0</v>
      </c>
      <c r="AF1792" s="21">
        <f t="shared" si="3922"/>
        <v>0</v>
      </c>
      <c r="AG1792" s="21">
        <f t="shared" si="3922"/>
        <v>0</v>
      </c>
      <c r="AH1792" s="21">
        <f t="shared" si="3922"/>
        <v>0</v>
      </c>
      <c r="AI1792" s="21">
        <f t="shared" si="3922"/>
        <v>0</v>
      </c>
      <c r="AJ1792" s="21">
        <f t="shared" si="3922"/>
        <v>0</v>
      </c>
      <c r="AK1792" s="21">
        <f t="shared" si="3922"/>
        <v>0</v>
      </c>
      <c r="AL1792" s="21">
        <f t="shared" si="3922"/>
        <v>0</v>
      </c>
      <c r="AM1792" s="21">
        <f t="shared" si="3922"/>
        <v>0</v>
      </c>
      <c r="AN1792" s="21">
        <f t="shared" si="3922"/>
        <v>0</v>
      </c>
      <c r="AO1792" s="21">
        <f t="shared" si="3874"/>
        <v>92.4</v>
      </c>
      <c r="AP1792" s="21">
        <f t="shared" si="3875"/>
        <v>4660.6000000000004</v>
      </c>
      <c r="AQ1792" s="21">
        <f t="shared" si="3876"/>
        <v>0</v>
      </c>
      <c r="AR1792" s="21">
        <f t="shared" si="3922"/>
        <v>0</v>
      </c>
      <c r="AS1792" s="21">
        <f t="shared" si="3877"/>
        <v>92.4</v>
      </c>
      <c r="AT1792" s="21">
        <f t="shared" si="3922"/>
        <v>0</v>
      </c>
      <c r="AU1792" s="21">
        <f t="shared" si="3922"/>
        <v>0</v>
      </c>
      <c r="AV1792" s="21">
        <f t="shared" si="3922"/>
        <v>0</v>
      </c>
      <c r="AW1792" s="21">
        <f t="shared" si="3922"/>
        <v>0</v>
      </c>
      <c r="AX1792" s="21">
        <f t="shared" si="3922"/>
        <v>0</v>
      </c>
      <c r="AY1792" s="21">
        <f t="shared" si="3853"/>
        <v>92.4</v>
      </c>
      <c r="AZ1792" s="21">
        <f t="shared" si="3922"/>
        <v>0</v>
      </c>
    </row>
    <row r="1793" spans="1:53" ht="31.5" x14ac:dyDescent="0.25">
      <c r="A1793" s="17" t="s">
        <v>432</v>
      </c>
      <c r="B1793" s="17" t="s">
        <v>57</v>
      </c>
      <c r="C1793" s="17" t="s">
        <v>106</v>
      </c>
      <c r="D1793" s="17"/>
      <c r="E1793" s="17"/>
      <c r="F1793" s="10" t="s">
        <v>123</v>
      </c>
      <c r="G1793" s="19">
        <f t="shared" si="3922"/>
        <v>92.4</v>
      </c>
      <c r="H1793" s="19">
        <f t="shared" si="3922"/>
        <v>4660.6000000000004</v>
      </c>
      <c r="I1793" s="19">
        <f t="shared" si="3922"/>
        <v>0</v>
      </c>
      <c r="J1793" s="19">
        <f t="shared" si="3922"/>
        <v>0</v>
      </c>
      <c r="K1793" s="19">
        <f t="shared" si="3922"/>
        <v>0</v>
      </c>
      <c r="L1793" s="19">
        <f t="shared" si="3922"/>
        <v>0</v>
      </c>
      <c r="M1793" s="20">
        <f t="shared" si="3839"/>
        <v>92.4</v>
      </c>
      <c r="N1793" s="20">
        <f t="shared" si="3840"/>
        <v>4660.6000000000004</v>
      </c>
      <c r="O1793" s="20">
        <f t="shared" si="3841"/>
        <v>0</v>
      </c>
      <c r="P1793" s="22">
        <f t="shared" si="3922"/>
        <v>0</v>
      </c>
      <c r="Q1793" s="22">
        <f t="shared" si="3922"/>
        <v>0</v>
      </c>
      <c r="R1793" s="22">
        <f t="shared" si="3922"/>
        <v>0</v>
      </c>
      <c r="S1793" s="22">
        <f t="shared" si="3922"/>
        <v>0</v>
      </c>
      <c r="T1793" s="22">
        <f t="shared" si="3922"/>
        <v>0</v>
      </c>
      <c r="U1793" s="22">
        <f t="shared" si="3922"/>
        <v>0</v>
      </c>
      <c r="V1793" s="22">
        <f t="shared" si="3922"/>
        <v>0</v>
      </c>
      <c r="W1793" s="22">
        <f t="shared" si="3922"/>
        <v>0</v>
      </c>
      <c r="X1793" s="22">
        <f t="shared" si="3922"/>
        <v>0</v>
      </c>
      <c r="Y1793" s="22">
        <f t="shared" si="3922"/>
        <v>0</v>
      </c>
      <c r="Z1793" s="22">
        <f t="shared" si="3835"/>
        <v>92.4</v>
      </c>
      <c r="AA1793" s="22">
        <f t="shared" si="3836"/>
        <v>4660.6000000000004</v>
      </c>
      <c r="AB1793" s="22">
        <f t="shared" si="3837"/>
        <v>0</v>
      </c>
      <c r="AC1793" s="22">
        <f t="shared" si="3922"/>
        <v>0</v>
      </c>
      <c r="AD1793" s="22">
        <f t="shared" si="3922"/>
        <v>0</v>
      </c>
      <c r="AE1793" s="22">
        <f t="shared" si="3922"/>
        <v>0</v>
      </c>
      <c r="AF1793" s="22">
        <f t="shared" si="3922"/>
        <v>0</v>
      </c>
      <c r="AG1793" s="22">
        <f t="shared" si="3922"/>
        <v>0</v>
      </c>
      <c r="AH1793" s="22">
        <f t="shared" si="3922"/>
        <v>0</v>
      </c>
      <c r="AI1793" s="22">
        <f t="shared" si="3922"/>
        <v>0</v>
      </c>
      <c r="AJ1793" s="22">
        <f t="shared" si="3922"/>
        <v>0</v>
      </c>
      <c r="AK1793" s="22">
        <f t="shared" si="3922"/>
        <v>0</v>
      </c>
      <c r="AL1793" s="22">
        <f t="shared" si="3922"/>
        <v>0</v>
      </c>
      <c r="AM1793" s="22">
        <f t="shared" si="3922"/>
        <v>0</v>
      </c>
      <c r="AN1793" s="22">
        <f t="shared" si="3922"/>
        <v>0</v>
      </c>
      <c r="AO1793" s="22">
        <f t="shared" si="3874"/>
        <v>92.4</v>
      </c>
      <c r="AP1793" s="22">
        <f t="shared" si="3875"/>
        <v>4660.6000000000004</v>
      </c>
      <c r="AQ1793" s="22">
        <f t="shared" si="3876"/>
        <v>0</v>
      </c>
      <c r="AR1793" s="22">
        <f t="shared" si="3922"/>
        <v>0</v>
      </c>
      <c r="AS1793" s="22">
        <f t="shared" si="3877"/>
        <v>92.4</v>
      </c>
      <c r="AT1793" s="22">
        <f t="shared" si="3922"/>
        <v>0</v>
      </c>
      <c r="AU1793" s="22">
        <f t="shared" si="3922"/>
        <v>0</v>
      </c>
      <c r="AV1793" s="22">
        <f t="shared" si="3922"/>
        <v>0</v>
      </c>
      <c r="AW1793" s="22">
        <f t="shared" si="3922"/>
        <v>0</v>
      </c>
      <c r="AX1793" s="22">
        <f t="shared" si="3922"/>
        <v>0</v>
      </c>
      <c r="AY1793" s="22">
        <f t="shared" si="3853"/>
        <v>92.4</v>
      </c>
      <c r="AZ1793" s="22">
        <f t="shared" si="3922"/>
        <v>0</v>
      </c>
    </row>
    <row r="1794" spans="1:53" ht="31.5" x14ac:dyDescent="0.25">
      <c r="A1794" s="12" t="s">
        <v>432</v>
      </c>
      <c r="B1794" s="12" t="s">
        <v>57</v>
      </c>
      <c r="C1794" s="12" t="s">
        <v>106</v>
      </c>
      <c r="D1794" s="12" t="s">
        <v>116</v>
      </c>
      <c r="E1794" s="12"/>
      <c r="F1794" s="14" t="s">
        <v>125</v>
      </c>
      <c r="G1794" s="20">
        <f t="shared" si="3922"/>
        <v>92.4</v>
      </c>
      <c r="H1794" s="20">
        <f t="shared" si="3922"/>
        <v>4660.6000000000004</v>
      </c>
      <c r="I1794" s="20">
        <f t="shared" si="3922"/>
        <v>0</v>
      </c>
      <c r="J1794" s="20">
        <f t="shared" si="3922"/>
        <v>0</v>
      </c>
      <c r="K1794" s="20">
        <f t="shared" si="3922"/>
        <v>0</v>
      </c>
      <c r="L1794" s="20">
        <f t="shared" si="3922"/>
        <v>0</v>
      </c>
      <c r="M1794" s="20">
        <f t="shared" si="3839"/>
        <v>92.4</v>
      </c>
      <c r="N1794" s="20">
        <f t="shared" si="3840"/>
        <v>4660.6000000000004</v>
      </c>
      <c r="O1794" s="20">
        <f t="shared" si="3841"/>
        <v>0</v>
      </c>
      <c r="P1794" s="23">
        <f t="shared" si="3922"/>
        <v>0</v>
      </c>
      <c r="Q1794" s="23">
        <f t="shared" si="3922"/>
        <v>0</v>
      </c>
      <c r="R1794" s="23">
        <f t="shared" si="3922"/>
        <v>0</v>
      </c>
      <c r="S1794" s="23">
        <f t="shared" si="3922"/>
        <v>0</v>
      </c>
      <c r="T1794" s="23">
        <f t="shared" si="3922"/>
        <v>0</v>
      </c>
      <c r="U1794" s="23">
        <f t="shared" si="3922"/>
        <v>0</v>
      </c>
      <c r="V1794" s="23">
        <f t="shared" si="3922"/>
        <v>0</v>
      </c>
      <c r="W1794" s="23">
        <f t="shared" si="3922"/>
        <v>0</v>
      </c>
      <c r="X1794" s="23">
        <f t="shared" si="3922"/>
        <v>0</v>
      </c>
      <c r="Y1794" s="23">
        <f t="shared" si="3922"/>
        <v>0</v>
      </c>
      <c r="Z1794" s="23">
        <f t="shared" si="3835"/>
        <v>92.4</v>
      </c>
      <c r="AA1794" s="23">
        <f t="shared" si="3836"/>
        <v>4660.6000000000004</v>
      </c>
      <c r="AB1794" s="23">
        <f t="shared" si="3837"/>
        <v>0</v>
      </c>
      <c r="AC1794" s="23">
        <f t="shared" si="3922"/>
        <v>0</v>
      </c>
      <c r="AD1794" s="23">
        <f t="shared" si="3922"/>
        <v>0</v>
      </c>
      <c r="AE1794" s="23">
        <f t="shared" si="3922"/>
        <v>0</v>
      </c>
      <c r="AF1794" s="23">
        <f t="shared" si="3922"/>
        <v>0</v>
      </c>
      <c r="AG1794" s="23">
        <f t="shared" si="3922"/>
        <v>0</v>
      </c>
      <c r="AH1794" s="23">
        <f t="shared" si="3922"/>
        <v>0</v>
      </c>
      <c r="AI1794" s="23">
        <f t="shared" si="3922"/>
        <v>0</v>
      </c>
      <c r="AJ1794" s="23">
        <f t="shared" si="3922"/>
        <v>0</v>
      </c>
      <c r="AK1794" s="23">
        <f t="shared" si="3922"/>
        <v>0</v>
      </c>
      <c r="AL1794" s="23">
        <f t="shared" si="3922"/>
        <v>0</v>
      </c>
      <c r="AM1794" s="23">
        <f t="shared" si="3922"/>
        <v>0</v>
      </c>
      <c r="AN1794" s="23">
        <f t="shared" si="3922"/>
        <v>0</v>
      </c>
      <c r="AO1794" s="23">
        <f t="shared" si="3874"/>
        <v>92.4</v>
      </c>
      <c r="AP1794" s="23">
        <f t="shared" si="3875"/>
        <v>4660.6000000000004</v>
      </c>
      <c r="AQ1794" s="23">
        <f t="shared" si="3876"/>
        <v>0</v>
      </c>
      <c r="AR1794" s="23">
        <f t="shared" si="3922"/>
        <v>0</v>
      </c>
      <c r="AS1794" s="23">
        <f t="shared" si="3877"/>
        <v>92.4</v>
      </c>
      <c r="AT1794" s="23">
        <f t="shared" si="3922"/>
        <v>0</v>
      </c>
      <c r="AU1794" s="23">
        <f t="shared" si="3922"/>
        <v>0</v>
      </c>
      <c r="AV1794" s="23">
        <f t="shared" si="3922"/>
        <v>0</v>
      </c>
      <c r="AW1794" s="23">
        <f t="shared" si="3922"/>
        <v>0</v>
      </c>
      <c r="AX1794" s="23">
        <f t="shared" si="3922"/>
        <v>0</v>
      </c>
      <c r="AY1794" s="23">
        <f t="shared" si="3853"/>
        <v>92.4</v>
      </c>
      <c r="AZ1794" s="23">
        <f t="shared" si="3922"/>
        <v>0</v>
      </c>
      <c r="BA1794" s="5"/>
    </row>
    <row r="1795" spans="1:53" ht="31.5" x14ac:dyDescent="0.25">
      <c r="A1795" s="12" t="s">
        <v>432</v>
      </c>
      <c r="B1795" s="12" t="s">
        <v>57</v>
      </c>
      <c r="C1795" s="12" t="s">
        <v>106</v>
      </c>
      <c r="D1795" s="12" t="s">
        <v>118</v>
      </c>
      <c r="E1795" s="12"/>
      <c r="F1795" s="14" t="s">
        <v>129</v>
      </c>
      <c r="G1795" s="20">
        <f t="shared" si="3922"/>
        <v>92.4</v>
      </c>
      <c r="H1795" s="20">
        <f t="shared" si="3922"/>
        <v>4660.6000000000004</v>
      </c>
      <c r="I1795" s="20">
        <f t="shared" si="3922"/>
        <v>0</v>
      </c>
      <c r="J1795" s="20">
        <f t="shared" si="3922"/>
        <v>0</v>
      </c>
      <c r="K1795" s="20">
        <f t="shared" si="3922"/>
        <v>0</v>
      </c>
      <c r="L1795" s="20">
        <f t="shared" si="3922"/>
        <v>0</v>
      </c>
      <c r="M1795" s="20">
        <f t="shared" si="3839"/>
        <v>92.4</v>
      </c>
      <c r="N1795" s="20">
        <f t="shared" si="3840"/>
        <v>4660.6000000000004</v>
      </c>
      <c r="O1795" s="20">
        <f t="shared" si="3841"/>
        <v>0</v>
      </c>
      <c r="P1795" s="23">
        <f t="shared" si="3922"/>
        <v>0</v>
      </c>
      <c r="Q1795" s="23">
        <f t="shared" si="3922"/>
        <v>0</v>
      </c>
      <c r="R1795" s="23">
        <f t="shared" si="3922"/>
        <v>0</v>
      </c>
      <c r="S1795" s="23">
        <f t="shared" si="3922"/>
        <v>0</v>
      </c>
      <c r="T1795" s="23">
        <f t="shared" si="3922"/>
        <v>0</v>
      </c>
      <c r="U1795" s="23">
        <f t="shared" si="3922"/>
        <v>0</v>
      </c>
      <c r="V1795" s="23">
        <f t="shared" si="3922"/>
        <v>0</v>
      </c>
      <c r="W1795" s="23">
        <f t="shared" si="3922"/>
        <v>0</v>
      </c>
      <c r="X1795" s="23">
        <f t="shared" si="3922"/>
        <v>0</v>
      </c>
      <c r="Y1795" s="23">
        <f t="shared" si="3922"/>
        <v>0</v>
      </c>
      <c r="Z1795" s="23">
        <f t="shared" si="3835"/>
        <v>92.4</v>
      </c>
      <c r="AA1795" s="23">
        <f t="shared" si="3836"/>
        <v>4660.6000000000004</v>
      </c>
      <c r="AB1795" s="23">
        <f t="shared" si="3837"/>
        <v>0</v>
      </c>
      <c r="AC1795" s="23">
        <f t="shared" si="3922"/>
        <v>0</v>
      </c>
      <c r="AD1795" s="23">
        <f t="shared" si="3922"/>
        <v>0</v>
      </c>
      <c r="AE1795" s="23">
        <f t="shared" si="3922"/>
        <v>0</v>
      </c>
      <c r="AF1795" s="23">
        <f t="shared" si="3922"/>
        <v>0</v>
      </c>
      <c r="AG1795" s="23">
        <f t="shared" si="3922"/>
        <v>0</v>
      </c>
      <c r="AH1795" s="23">
        <f t="shared" si="3922"/>
        <v>0</v>
      </c>
      <c r="AI1795" s="23">
        <f t="shared" si="3922"/>
        <v>0</v>
      </c>
      <c r="AJ1795" s="23">
        <f t="shared" si="3922"/>
        <v>0</v>
      </c>
      <c r="AK1795" s="23">
        <f t="shared" si="3922"/>
        <v>0</v>
      </c>
      <c r="AL1795" s="23">
        <f t="shared" si="3922"/>
        <v>0</v>
      </c>
      <c r="AM1795" s="23">
        <f t="shared" si="3922"/>
        <v>0</v>
      </c>
      <c r="AN1795" s="23">
        <f t="shared" si="3922"/>
        <v>0</v>
      </c>
      <c r="AO1795" s="23">
        <f t="shared" si="3874"/>
        <v>92.4</v>
      </c>
      <c r="AP1795" s="23">
        <f t="shared" si="3875"/>
        <v>4660.6000000000004</v>
      </c>
      <c r="AQ1795" s="23">
        <f t="shared" si="3876"/>
        <v>0</v>
      </c>
      <c r="AR1795" s="23">
        <f t="shared" si="3922"/>
        <v>0</v>
      </c>
      <c r="AS1795" s="23">
        <f t="shared" si="3877"/>
        <v>92.4</v>
      </c>
      <c r="AT1795" s="23">
        <f t="shared" si="3922"/>
        <v>0</v>
      </c>
      <c r="AU1795" s="23">
        <f t="shared" si="3922"/>
        <v>0</v>
      </c>
      <c r="AV1795" s="23">
        <f t="shared" si="3922"/>
        <v>0</v>
      </c>
      <c r="AW1795" s="23">
        <f t="shared" si="3922"/>
        <v>0</v>
      </c>
      <c r="AX1795" s="23">
        <f t="shared" si="3922"/>
        <v>0</v>
      </c>
      <c r="AY1795" s="23">
        <f t="shared" si="3853"/>
        <v>92.4</v>
      </c>
      <c r="AZ1795" s="23">
        <f t="shared" si="3922"/>
        <v>0</v>
      </c>
      <c r="BA1795" s="5"/>
    </row>
    <row r="1796" spans="1:53" ht="31.5" x14ac:dyDescent="0.25">
      <c r="A1796" s="12" t="s">
        <v>432</v>
      </c>
      <c r="B1796" s="12" t="s">
        <v>57</v>
      </c>
      <c r="C1796" s="12" t="s">
        <v>106</v>
      </c>
      <c r="D1796" s="12" t="s">
        <v>113</v>
      </c>
      <c r="E1796" s="12"/>
      <c r="F1796" s="14" t="s">
        <v>132</v>
      </c>
      <c r="G1796" s="20">
        <f t="shared" si="3922"/>
        <v>92.4</v>
      </c>
      <c r="H1796" s="20">
        <f t="shared" si="3922"/>
        <v>4660.6000000000004</v>
      </c>
      <c r="I1796" s="20">
        <f t="shared" si="3922"/>
        <v>0</v>
      </c>
      <c r="J1796" s="20">
        <f t="shared" si="3922"/>
        <v>0</v>
      </c>
      <c r="K1796" s="20">
        <f t="shared" si="3922"/>
        <v>0</v>
      </c>
      <c r="L1796" s="20">
        <f t="shared" si="3922"/>
        <v>0</v>
      </c>
      <c r="M1796" s="20">
        <f t="shared" si="3839"/>
        <v>92.4</v>
      </c>
      <c r="N1796" s="20">
        <f t="shared" si="3840"/>
        <v>4660.6000000000004</v>
      </c>
      <c r="O1796" s="20">
        <f t="shared" si="3841"/>
        <v>0</v>
      </c>
      <c r="P1796" s="23">
        <f t="shared" si="3922"/>
        <v>0</v>
      </c>
      <c r="Q1796" s="23">
        <f t="shared" si="3922"/>
        <v>0</v>
      </c>
      <c r="R1796" s="23">
        <f t="shared" si="3922"/>
        <v>0</v>
      </c>
      <c r="S1796" s="23">
        <f t="shared" si="3922"/>
        <v>0</v>
      </c>
      <c r="T1796" s="23">
        <f t="shared" si="3922"/>
        <v>0</v>
      </c>
      <c r="U1796" s="23">
        <f t="shared" si="3922"/>
        <v>0</v>
      </c>
      <c r="V1796" s="23">
        <f t="shared" si="3922"/>
        <v>0</v>
      </c>
      <c r="W1796" s="23">
        <f t="shared" si="3922"/>
        <v>0</v>
      </c>
      <c r="X1796" s="23">
        <f t="shared" si="3922"/>
        <v>0</v>
      </c>
      <c r="Y1796" s="23">
        <f t="shared" si="3922"/>
        <v>0</v>
      </c>
      <c r="Z1796" s="23">
        <f t="shared" si="3835"/>
        <v>92.4</v>
      </c>
      <c r="AA1796" s="23">
        <f t="shared" si="3836"/>
        <v>4660.6000000000004</v>
      </c>
      <c r="AB1796" s="23">
        <f t="shared" si="3837"/>
        <v>0</v>
      </c>
      <c r="AC1796" s="23">
        <f t="shared" si="3922"/>
        <v>0</v>
      </c>
      <c r="AD1796" s="23">
        <f t="shared" si="3922"/>
        <v>0</v>
      </c>
      <c r="AE1796" s="23">
        <f t="shared" si="3922"/>
        <v>0</v>
      </c>
      <c r="AF1796" s="23">
        <f t="shared" si="3922"/>
        <v>0</v>
      </c>
      <c r="AG1796" s="23">
        <f t="shared" si="3922"/>
        <v>0</v>
      </c>
      <c r="AH1796" s="23">
        <f t="shared" si="3922"/>
        <v>0</v>
      </c>
      <c r="AI1796" s="23">
        <f t="shared" si="3922"/>
        <v>0</v>
      </c>
      <c r="AJ1796" s="23">
        <f t="shared" si="3922"/>
        <v>0</v>
      </c>
      <c r="AK1796" s="23">
        <f t="shared" si="3922"/>
        <v>0</v>
      </c>
      <c r="AL1796" s="23">
        <f t="shared" si="3922"/>
        <v>0</v>
      </c>
      <c r="AM1796" s="23">
        <f t="shared" si="3922"/>
        <v>0</v>
      </c>
      <c r="AN1796" s="23">
        <f t="shared" si="3922"/>
        <v>0</v>
      </c>
      <c r="AO1796" s="23">
        <f t="shared" si="3874"/>
        <v>92.4</v>
      </c>
      <c r="AP1796" s="23">
        <f t="shared" si="3875"/>
        <v>4660.6000000000004</v>
      </c>
      <c r="AQ1796" s="23">
        <f t="shared" si="3876"/>
        <v>0</v>
      </c>
      <c r="AR1796" s="23">
        <f t="shared" si="3922"/>
        <v>0</v>
      </c>
      <c r="AS1796" s="23">
        <f t="shared" si="3877"/>
        <v>92.4</v>
      </c>
      <c r="AT1796" s="23">
        <f t="shared" si="3922"/>
        <v>0</v>
      </c>
      <c r="AU1796" s="23">
        <f t="shared" si="3922"/>
        <v>0</v>
      </c>
      <c r="AV1796" s="23">
        <f t="shared" si="3922"/>
        <v>0</v>
      </c>
      <c r="AW1796" s="23">
        <f t="shared" si="3922"/>
        <v>0</v>
      </c>
      <c r="AX1796" s="23">
        <f t="shared" si="3922"/>
        <v>0</v>
      </c>
      <c r="AY1796" s="23">
        <f t="shared" si="3853"/>
        <v>92.4</v>
      </c>
      <c r="AZ1796" s="23">
        <f t="shared" si="3922"/>
        <v>0</v>
      </c>
    </row>
    <row r="1797" spans="1:53" ht="31.5" x14ac:dyDescent="0.25">
      <c r="A1797" s="12" t="s">
        <v>432</v>
      </c>
      <c r="B1797" s="12" t="s">
        <v>57</v>
      </c>
      <c r="C1797" s="12" t="s">
        <v>106</v>
      </c>
      <c r="D1797" s="12" t="s">
        <v>113</v>
      </c>
      <c r="E1797" s="12" t="s">
        <v>7</v>
      </c>
      <c r="F1797" s="14" t="s">
        <v>383</v>
      </c>
      <c r="G1797" s="20">
        <f t="shared" si="3922"/>
        <v>92.4</v>
      </c>
      <c r="H1797" s="20">
        <f t="shared" si="3922"/>
        <v>4660.6000000000004</v>
      </c>
      <c r="I1797" s="20">
        <f t="shared" si="3922"/>
        <v>0</v>
      </c>
      <c r="J1797" s="20">
        <f t="shared" si="3922"/>
        <v>0</v>
      </c>
      <c r="K1797" s="20">
        <f t="shared" si="3922"/>
        <v>0</v>
      </c>
      <c r="L1797" s="20">
        <f t="shared" si="3922"/>
        <v>0</v>
      </c>
      <c r="M1797" s="20">
        <f t="shared" si="3839"/>
        <v>92.4</v>
      </c>
      <c r="N1797" s="20">
        <f t="shared" si="3840"/>
        <v>4660.6000000000004</v>
      </c>
      <c r="O1797" s="20">
        <f t="shared" si="3841"/>
        <v>0</v>
      </c>
      <c r="P1797" s="23">
        <f t="shared" si="3922"/>
        <v>0</v>
      </c>
      <c r="Q1797" s="23">
        <f t="shared" si="3922"/>
        <v>0</v>
      </c>
      <c r="R1797" s="23">
        <f t="shared" si="3922"/>
        <v>0</v>
      </c>
      <c r="S1797" s="23">
        <f t="shared" si="3922"/>
        <v>0</v>
      </c>
      <c r="T1797" s="23">
        <f t="shared" si="3922"/>
        <v>0</v>
      </c>
      <c r="U1797" s="23">
        <f t="shared" si="3922"/>
        <v>0</v>
      </c>
      <c r="V1797" s="23">
        <f t="shared" si="3922"/>
        <v>0</v>
      </c>
      <c r="W1797" s="23">
        <f t="shared" si="3922"/>
        <v>0</v>
      </c>
      <c r="X1797" s="23">
        <f t="shared" si="3922"/>
        <v>0</v>
      </c>
      <c r="Y1797" s="23">
        <f t="shared" si="3922"/>
        <v>0</v>
      </c>
      <c r="Z1797" s="23">
        <f t="shared" si="3835"/>
        <v>92.4</v>
      </c>
      <c r="AA1797" s="23">
        <f t="shared" si="3836"/>
        <v>4660.6000000000004</v>
      </c>
      <c r="AB1797" s="23">
        <f t="shared" si="3837"/>
        <v>0</v>
      </c>
      <c r="AC1797" s="23">
        <f t="shared" si="3922"/>
        <v>0</v>
      </c>
      <c r="AD1797" s="23">
        <f t="shared" si="3922"/>
        <v>0</v>
      </c>
      <c r="AE1797" s="23">
        <f t="shared" si="3922"/>
        <v>0</v>
      </c>
      <c r="AF1797" s="23">
        <f t="shared" si="3922"/>
        <v>0</v>
      </c>
      <c r="AG1797" s="23">
        <f t="shared" si="3922"/>
        <v>0</v>
      </c>
      <c r="AH1797" s="23">
        <f t="shared" si="3922"/>
        <v>0</v>
      </c>
      <c r="AI1797" s="23">
        <f t="shared" si="3922"/>
        <v>0</v>
      </c>
      <c r="AJ1797" s="23">
        <f t="shared" si="3922"/>
        <v>0</v>
      </c>
      <c r="AK1797" s="23">
        <f t="shared" si="3922"/>
        <v>0</v>
      </c>
      <c r="AL1797" s="23">
        <f t="shared" si="3922"/>
        <v>0</v>
      </c>
      <c r="AM1797" s="23">
        <f t="shared" si="3922"/>
        <v>0</v>
      </c>
      <c r="AN1797" s="23">
        <f t="shared" si="3922"/>
        <v>0</v>
      </c>
      <c r="AO1797" s="23">
        <f t="shared" si="3874"/>
        <v>92.4</v>
      </c>
      <c r="AP1797" s="23">
        <f t="shared" si="3875"/>
        <v>4660.6000000000004</v>
      </c>
      <c r="AQ1797" s="23">
        <f t="shared" si="3876"/>
        <v>0</v>
      </c>
      <c r="AR1797" s="23">
        <f t="shared" si="3922"/>
        <v>0</v>
      </c>
      <c r="AS1797" s="23">
        <f t="shared" si="3877"/>
        <v>92.4</v>
      </c>
      <c r="AT1797" s="23">
        <f t="shared" si="3922"/>
        <v>0</v>
      </c>
      <c r="AU1797" s="23">
        <f t="shared" si="3922"/>
        <v>0</v>
      </c>
      <c r="AV1797" s="23">
        <f t="shared" si="3922"/>
        <v>0</v>
      </c>
      <c r="AW1797" s="23">
        <f t="shared" si="3922"/>
        <v>0</v>
      </c>
      <c r="AX1797" s="23">
        <f t="shared" si="3922"/>
        <v>0</v>
      </c>
      <c r="AY1797" s="23">
        <f t="shared" si="3853"/>
        <v>92.4</v>
      </c>
      <c r="AZ1797" s="23">
        <f t="shared" si="3922"/>
        <v>0</v>
      </c>
    </row>
    <row r="1798" spans="1:53" ht="31.5" x14ac:dyDescent="0.25">
      <c r="A1798" s="12" t="s">
        <v>432</v>
      </c>
      <c r="B1798" s="12" t="s">
        <v>57</v>
      </c>
      <c r="C1798" s="12" t="s">
        <v>106</v>
      </c>
      <c r="D1798" s="12" t="s">
        <v>113</v>
      </c>
      <c r="E1798" s="12">
        <v>240</v>
      </c>
      <c r="F1798" s="14" t="s">
        <v>372</v>
      </c>
      <c r="G1798" s="20">
        <v>92.4</v>
      </c>
      <c r="H1798" s="20">
        <v>4660.6000000000004</v>
      </c>
      <c r="I1798" s="20">
        <v>0</v>
      </c>
      <c r="J1798" s="20"/>
      <c r="K1798" s="20"/>
      <c r="L1798" s="20"/>
      <c r="M1798" s="20">
        <f t="shared" si="3839"/>
        <v>92.4</v>
      </c>
      <c r="N1798" s="20">
        <f t="shared" si="3840"/>
        <v>4660.6000000000004</v>
      </c>
      <c r="O1798" s="20">
        <f t="shared" si="3841"/>
        <v>0</v>
      </c>
      <c r="P1798" s="23"/>
      <c r="Q1798" s="23"/>
      <c r="R1798" s="23"/>
      <c r="S1798" s="23"/>
      <c r="T1798" s="23"/>
      <c r="U1798" s="23"/>
      <c r="V1798" s="23"/>
      <c r="W1798" s="23"/>
      <c r="X1798" s="23"/>
      <c r="Y1798" s="23"/>
      <c r="Z1798" s="23">
        <f t="shared" si="3835"/>
        <v>92.4</v>
      </c>
      <c r="AA1798" s="23">
        <f t="shared" si="3836"/>
        <v>4660.6000000000004</v>
      </c>
      <c r="AB1798" s="23">
        <f t="shared" si="3837"/>
        <v>0</v>
      </c>
      <c r="AC1798" s="23"/>
      <c r="AD1798" s="23"/>
      <c r="AE1798" s="23"/>
      <c r="AF1798" s="23"/>
      <c r="AG1798" s="23"/>
      <c r="AH1798" s="23"/>
      <c r="AI1798" s="23"/>
      <c r="AJ1798" s="23"/>
      <c r="AK1798" s="23"/>
      <c r="AL1798" s="23"/>
      <c r="AM1798" s="23"/>
      <c r="AN1798" s="23"/>
      <c r="AO1798" s="23">
        <f t="shared" si="3874"/>
        <v>92.4</v>
      </c>
      <c r="AP1798" s="23">
        <f t="shared" si="3875"/>
        <v>4660.6000000000004</v>
      </c>
      <c r="AQ1798" s="23">
        <f t="shared" si="3876"/>
        <v>0</v>
      </c>
      <c r="AR1798" s="23"/>
      <c r="AS1798" s="23">
        <f t="shared" si="3877"/>
        <v>92.4</v>
      </c>
      <c r="AT1798" s="23"/>
      <c r="AU1798" s="23"/>
      <c r="AV1798" s="23"/>
      <c r="AW1798" s="23"/>
      <c r="AX1798" s="23"/>
      <c r="AY1798" s="23">
        <f t="shared" si="3853"/>
        <v>92.4</v>
      </c>
      <c r="AZ1798" s="23"/>
    </row>
    <row r="1799" spans="1:53" x14ac:dyDescent="0.25">
      <c r="A1799" s="16" t="s">
        <v>432</v>
      </c>
      <c r="B1799" s="16" t="s">
        <v>15</v>
      </c>
      <c r="C1799" s="16"/>
      <c r="D1799" s="16"/>
      <c r="E1799" s="16"/>
      <c r="F1799" s="7" t="s">
        <v>52</v>
      </c>
      <c r="G1799" s="18">
        <f>G1800</f>
        <v>2529.6</v>
      </c>
      <c r="H1799" s="18">
        <f t="shared" ref="H1799:AZ1801" si="3923">H1800</f>
        <v>2551.5</v>
      </c>
      <c r="I1799" s="18">
        <f t="shared" si="3923"/>
        <v>2551.5</v>
      </c>
      <c r="J1799" s="18">
        <f t="shared" si="3923"/>
        <v>0</v>
      </c>
      <c r="K1799" s="18">
        <f t="shared" si="3923"/>
        <v>0</v>
      </c>
      <c r="L1799" s="18">
        <f t="shared" si="3923"/>
        <v>0</v>
      </c>
      <c r="M1799" s="20">
        <f t="shared" si="3839"/>
        <v>2529.6</v>
      </c>
      <c r="N1799" s="20">
        <f t="shared" si="3840"/>
        <v>2551.5</v>
      </c>
      <c r="O1799" s="20">
        <f t="shared" si="3841"/>
        <v>2551.5</v>
      </c>
      <c r="P1799" s="21">
        <f t="shared" si="3923"/>
        <v>0</v>
      </c>
      <c r="Q1799" s="21">
        <f t="shared" si="3923"/>
        <v>0</v>
      </c>
      <c r="R1799" s="21">
        <f t="shared" si="3923"/>
        <v>0</v>
      </c>
      <c r="S1799" s="21">
        <f t="shared" si="3923"/>
        <v>0</v>
      </c>
      <c r="T1799" s="21">
        <f t="shared" si="3923"/>
        <v>0</v>
      </c>
      <c r="U1799" s="21">
        <f t="shared" si="3923"/>
        <v>0</v>
      </c>
      <c r="V1799" s="21">
        <f t="shared" si="3923"/>
        <v>0</v>
      </c>
      <c r="W1799" s="21">
        <f t="shared" si="3923"/>
        <v>0</v>
      </c>
      <c r="X1799" s="21">
        <f t="shared" si="3923"/>
        <v>0</v>
      </c>
      <c r="Y1799" s="21">
        <f t="shared" si="3923"/>
        <v>0</v>
      </c>
      <c r="Z1799" s="21">
        <f t="shared" si="3835"/>
        <v>2529.6</v>
      </c>
      <c r="AA1799" s="21">
        <f t="shared" si="3836"/>
        <v>2551.5</v>
      </c>
      <c r="AB1799" s="21">
        <f t="shared" si="3837"/>
        <v>2551.5</v>
      </c>
      <c r="AC1799" s="21">
        <f t="shared" si="3923"/>
        <v>0</v>
      </c>
      <c r="AD1799" s="21">
        <f t="shared" si="3923"/>
        <v>0</v>
      </c>
      <c r="AE1799" s="21">
        <f t="shared" si="3923"/>
        <v>0</v>
      </c>
      <c r="AF1799" s="21">
        <f t="shared" si="3923"/>
        <v>0</v>
      </c>
      <c r="AG1799" s="21">
        <f t="shared" si="3923"/>
        <v>0</v>
      </c>
      <c r="AH1799" s="21">
        <f t="shared" si="3923"/>
        <v>0</v>
      </c>
      <c r="AI1799" s="21">
        <f t="shared" si="3923"/>
        <v>0</v>
      </c>
      <c r="AJ1799" s="21">
        <f t="shared" si="3923"/>
        <v>0</v>
      </c>
      <c r="AK1799" s="21">
        <f t="shared" si="3923"/>
        <v>0</v>
      </c>
      <c r="AL1799" s="21">
        <f t="shared" si="3923"/>
        <v>0</v>
      </c>
      <c r="AM1799" s="21">
        <f t="shared" si="3923"/>
        <v>0</v>
      </c>
      <c r="AN1799" s="21">
        <f t="shared" si="3923"/>
        <v>0</v>
      </c>
      <c r="AO1799" s="21">
        <f t="shared" si="3874"/>
        <v>2529.6</v>
      </c>
      <c r="AP1799" s="21">
        <f t="shared" si="3875"/>
        <v>2551.5</v>
      </c>
      <c r="AQ1799" s="21">
        <f t="shared" si="3876"/>
        <v>2551.5</v>
      </c>
      <c r="AR1799" s="21">
        <f t="shared" si="3923"/>
        <v>0</v>
      </c>
      <c r="AS1799" s="21">
        <f t="shared" si="3877"/>
        <v>2529.6</v>
      </c>
      <c r="AT1799" s="21">
        <f t="shared" si="3923"/>
        <v>0</v>
      </c>
      <c r="AU1799" s="21">
        <f t="shared" si="3923"/>
        <v>0</v>
      </c>
      <c r="AV1799" s="21">
        <f t="shared" si="3923"/>
        <v>0</v>
      </c>
      <c r="AW1799" s="21">
        <f t="shared" si="3923"/>
        <v>0</v>
      </c>
      <c r="AX1799" s="21">
        <f t="shared" si="3923"/>
        <v>0</v>
      </c>
      <c r="AY1799" s="21">
        <f t="shared" si="3853"/>
        <v>2529.6</v>
      </c>
      <c r="AZ1799" s="21">
        <f t="shared" si="3923"/>
        <v>0</v>
      </c>
    </row>
    <row r="1800" spans="1:53" x14ac:dyDescent="0.25">
      <c r="A1800" s="17" t="s">
        <v>432</v>
      </c>
      <c r="B1800" s="17" t="s">
        <v>15</v>
      </c>
      <c r="C1800" s="17" t="s">
        <v>15</v>
      </c>
      <c r="D1800" s="17"/>
      <c r="E1800" s="17"/>
      <c r="F1800" s="10" t="s">
        <v>206</v>
      </c>
      <c r="G1800" s="19">
        <f>G1801</f>
        <v>2529.6</v>
      </c>
      <c r="H1800" s="19">
        <f t="shared" si="3923"/>
        <v>2551.5</v>
      </c>
      <c r="I1800" s="19">
        <f t="shared" si="3923"/>
        <v>2551.5</v>
      </c>
      <c r="J1800" s="19">
        <f t="shared" si="3923"/>
        <v>0</v>
      </c>
      <c r="K1800" s="19">
        <f t="shared" si="3923"/>
        <v>0</v>
      </c>
      <c r="L1800" s="19">
        <f t="shared" si="3923"/>
        <v>0</v>
      </c>
      <c r="M1800" s="20">
        <f t="shared" si="3839"/>
        <v>2529.6</v>
      </c>
      <c r="N1800" s="20">
        <f t="shared" si="3840"/>
        <v>2551.5</v>
      </c>
      <c r="O1800" s="20">
        <f t="shared" si="3841"/>
        <v>2551.5</v>
      </c>
      <c r="P1800" s="22">
        <f t="shared" si="3923"/>
        <v>0</v>
      </c>
      <c r="Q1800" s="22">
        <f t="shared" si="3923"/>
        <v>0</v>
      </c>
      <c r="R1800" s="22">
        <f t="shared" si="3923"/>
        <v>0</v>
      </c>
      <c r="S1800" s="22">
        <f t="shared" si="3923"/>
        <v>0</v>
      </c>
      <c r="T1800" s="22">
        <f t="shared" si="3923"/>
        <v>0</v>
      </c>
      <c r="U1800" s="22">
        <f t="shared" si="3923"/>
        <v>0</v>
      </c>
      <c r="V1800" s="22">
        <f t="shared" si="3923"/>
        <v>0</v>
      </c>
      <c r="W1800" s="22">
        <f t="shared" si="3923"/>
        <v>0</v>
      </c>
      <c r="X1800" s="22">
        <f t="shared" si="3923"/>
        <v>0</v>
      </c>
      <c r="Y1800" s="22">
        <f t="shared" si="3923"/>
        <v>0</v>
      </c>
      <c r="Z1800" s="22">
        <f t="shared" si="3835"/>
        <v>2529.6</v>
      </c>
      <c r="AA1800" s="22">
        <f t="shared" si="3836"/>
        <v>2551.5</v>
      </c>
      <c r="AB1800" s="22">
        <f t="shared" si="3837"/>
        <v>2551.5</v>
      </c>
      <c r="AC1800" s="22">
        <f t="shared" si="3923"/>
        <v>0</v>
      </c>
      <c r="AD1800" s="22">
        <f t="shared" si="3923"/>
        <v>0</v>
      </c>
      <c r="AE1800" s="22">
        <f t="shared" si="3923"/>
        <v>0</v>
      </c>
      <c r="AF1800" s="22">
        <f t="shared" si="3923"/>
        <v>0</v>
      </c>
      <c r="AG1800" s="22">
        <f t="shared" si="3923"/>
        <v>0</v>
      </c>
      <c r="AH1800" s="22">
        <f t="shared" si="3923"/>
        <v>0</v>
      </c>
      <c r="AI1800" s="22">
        <f t="shared" si="3923"/>
        <v>0</v>
      </c>
      <c r="AJ1800" s="22">
        <f t="shared" si="3923"/>
        <v>0</v>
      </c>
      <c r="AK1800" s="22">
        <f t="shared" si="3923"/>
        <v>0</v>
      </c>
      <c r="AL1800" s="22">
        <f t="shared" si="3923"/>
        <v>0</v>
      </c>
      <c r="AM1800" s="22">
        <f t="shared" si="3923"/>
        <v>0</v>
      </c>
      <c r="AN1800" s="22">
        <f t="shared" si="3923"/>
        <v>0</v>
      </c>
      <c r="AO1800" s="22">
        <f t="shared" si="3874"/>
        <v>2529.6</v>
      </c>
      <c r="AP1800" s="22">
        <f t="shared" si="3875"/>
        <v>2551.5</v>
      </c>
      <c r="AQ1800" s="22">
        <f t="shared" si="3876"/>
        <v>2551.5</v>
      </c>
      <c r="AR1800" s="22">
        <f t="shared" si="3923"/>
        <v>0</v>
      </c>
      <c r="AS1800" s="22">
        <f t="shared" si="3877"/>
        <v>2529.6</v>
      </c>
      <c r="AT1800" s="22">
        <f t="shared" si="3923"/>
        <v>0</v>
      </c>
      <c r="AU1800" s="22">
        <f t="shared" si="3923"/>
        <v>0</v>
      </c>
      <c r="AV1800" s="22">
        <f t="shared" si="3923"/>
        <v>0</v>
      </c>
      <c r="AW1800" s="22">
        <f t="shared" si="3923"/>
        <v>0</v>
      </c>
      <c r="AX1800" s="22">
        <f t="shared" si="3923"/>
        <v>0</v>
      </c>
      <c r="AY1800" s="22">
        <f t="shared" si="3853"/>
        <v>2529.6</v>
      </c>
      <c r="AZ1800" s="22">
        <f t="shared" si="3923"/>
        <v>0</v>
      </c>
    </row>
    <row r="1801" spans="1:53" x14ac:dyDescent="0.25">
      <c r="A1801" s="12" t="s">
        <v>432</v>
      </c>
      <c r="B1801" s="12" t="s">
        <v>15</v>
      </c>
      <c r="C1801" s="12" t="s">
        <v>15</v>
      </c>
      <c r="D1801" s="12" t="s">
        <v>193</v>
      </c>
      <c r="E1801" s="12"/>
      <c r="F1801" s="14" t="s">
        <v>218</v>
      </c>
      <c r="G1801" s="20">
        <f>G1802</f>
        <v>2529.6</v>
      </c>
      <c r="H1801" s="20">
        <f t="shared" si="3923"/>
        <v>2551.5</v>
      </c>
      <c r="I1801" s="20">
        <f t="shared" si="3923"/>
        <v>2551.5</v>
      </c>
      <c r="J1801" s="20">
        <f t="shared" si="3923"/>
        <v>0</v>
      </c>
      <c r="K1801" s="20">
        <f t="shared" si="3923"/>
        <v>0</v>
      </c>
      <c r="L1801" s="20">
        <f t="shared" si="3923"/>
        <v>0</v>
      </c>
      <c r="M1801" s="20">
        <f t="shared" si="3839"/>
        <v>2529.6</v>
      </c>
      <c r="N1801" s="20">
        <f t="shared" si="3840"/>
        <v>2551.5</v>
      </c>
      <c r="O1801" s="20">
        <f t="shared" si="3841"/>
        <v>2551.5</v>
      </c>
      <c r="P1801" s="23">
        <f t="shared" si="3923"/>
        <v>0</v>
      </c>
      <c r="Q1801" s="23">
        <f t="shared" si="3923"/>
        <v>0</v>
      </c>
      <c r="R1801" s="23">
        <f t="shared" si="3923"/>
        <v>0</v>
      </c>
      <c r="S1801" s="23">
        <f t="shared" si="3923"/>
        <v>0</v>
      </c>
      <c r="T1801" s="23">
        <f t="shared" si="3923"/>
        <v>0</v>
      </c>
      <c r="U1801" s="23">
        <f t="shared" si="3923"/>
        <v>0</v>
      </c>
      <c r="V1801" s="23">
        <f t="shared" si="3923"/>
        <v>0</v>
      </c>
      <c r="W1801" s="23">
        <f t="shared" si="3923"/>
        <v>0</v>
      </c>
      <c r="X1801" s="23">
        <f t="shared" si="3923"/>
        <v>0</v>
      </c>
      <c r="Y1801" s="23">
        <f t="shared" si="3923"/>
        <v>0</v>
      </c>
      <c r="Z1801" s="23">
        <f t="shared" si="3835"/>
        <v>2529.6</v>
      </c>
      <c r="AA1801" s="23">
        <f t="shared" si="3836"/>
        <v>2551.5</v>
      </c>
      <c r="AB1801" s="23">
        <f t="shared" si="3837"/>
        <v>2551.5</v>
      </c>
      <c r="AC1801" s="23">
        <f t="shared" si="3923"/>
        <v>0</v>
      </c>
      <c r="AD1801" s="23">
        <f t="shared" si="3923"/>
        <v>0</v>
      </c>
      <c r="AE1801" s="23">
        <f t="shared" si="3923"/>
        <v>0</v>
      </c>
      <c r="AF1801" s="23">
        <f t="shared" si="3923"/>
        <v>0</v>
      </c>
      <c r="AG1801" s="23">
        <f t="shared" si="3923"/>
        <v>0</v>
      </c>
      <c r="AH1801" s="23">
        <f t="shared" si="3923"/>
        <v>0</v>
      </c>
      <c r="AI1801" s="23">
        <f t="shared" si="3923"/>
        <v>0</v>
      </c>
      <c r="AJ1801" s="23">
        <f t="shared" si="3923"/>
        <v>0</v>
      </c>
      <c r="AK1801" s="23">
        <f t="shared" si="3923"/>
        <v>0</v>
      </c>
      <c r="AL1801" s="23">
        <f t="shared" si="3923"/>
        <v>0</v>
      </c>
      <c r="AM1801" s="23">
        <f t="shared" si="3923"/>
        <v>0</v>
      </c>
      <c r="AN1801" s="23">
        <f t="shared" si="3923"/>
        <v>0</v>
      </c>
      <c r="AO1801" s="23">
        <f t="shared" si="3874"/>
        <v>2529.6</v>
      </c>
      <c r="AP1801" s="23">
        <f t="shared" si="3875"/>
        <v>2551.5</v>
      </c>
      <c r="AQ1801" s="23">
        <f t="shared" si="3876"/>
        <v>2551.5</v>
      </c>
      <c r="AR1801" s="23">
        <f t="shared" si="3923"/>
        <v>0</v>
      </c>
      <c r="AS1801" s="23">
        <f t="shared" si="3877"/>
        <v>2529.6</v>
      </c>
      <c r="AT1801" s="23">
        <f t="shared" si="3923"/>
        <v>0</v>
      </c>
      <c r="AU1801" s="23">
        <f t="shared" si="3923"/>
        <v>0</v>
      </c>
      <c r="AV1801" s="23">
        <f t="shared" si="3923"/>
        <v>0</v>
      </c>
      <c r="AW1801" s="23">
        <f t="shared" si="3923"/>
        <v>0</v>
      </c>
      <c r="AX1801" s="23">
        <f t="shared" si="3923"/>
        <v>0</v>
      </c>
      <c r="AY1801" s="23">
        <f t="shared" si="3853"/>
        <v>2529.6</v>
      </c>
      <c r="AZ1801" s="23">
        <f t="shared" si="3923"/>
        <v>0</v>
      </c>
      <c r="BA1801" s="5"/>
    </row>
    <row r="1802" spans="1:53" ht="31.5" x14ac:dyDescent="0.25">
      <c r="A1802" s="12" t="s">
        <v>432</v>
      </c>
      <c r="B1802" s="12" t="s">
        <v>15</v>
      </c>
      <c r="C1802" s="12" t="s">
        <v>15</v>
      </c>
      <c r="D1802" s="12" t="s">
        <v>194</v>
      </c>
      <c r="E1802" s="12"/>
      <c r="F1802" s="14" t="s">
        <v>219</v>
      </c>
      <c r="G1802" s="20">
        <f>G1803+G1806</f>
        <v>2529.6</v>
      </c>
      <c r="H1802" s="20">
        <f t="shared" ref="H1802:L1802" si="3924">H1803+H1806</f>
        <v>2551.5</v>
      </c>
      <c r="I1802" s="20">
        <f t="shared" si="3924"/>
        <v>2551.5</v>
      </c>
      <c r="J1802" s="20">
        <f t="shared" si="3924"/>
        <v>0</v>
      </c>
      <c r="K1802" s="20">
        <f t="shared" si="3924"/>
        <v>0</v>
      </c>
      <c r="L1802" s="20">
        <f t="shared" si="3924"/>
        <v>0</v>
      </c>
      <c r="M1802" s="20">
        <f t="shared" si="3839"/>
        <v>2529.6</v>
      </c>
      <c r="N1802" s="20">
        <f t="shared" si="3840"/>
        <v>2551.5</v>
      </c>
      <c r="O1802" s="20">
        <f t="shared" si="3841"/>
        <v>2551.5</v>
      </c>
      <c r="P1802" s="23">
        <f t="shared" ref="P1802:Q1802" si="3925">P1803+P1806</f>
        <v>0</v>
      </c>
      <c r="Q1802" s="23">
        <f t="shared" si="3925"/>
        <v>0</v>
      </c>
      <c r="R1802" s="23">
        <f t="shared" ref="R1802:T1802" si="3926">R1803+R1806</f>
        <v>0</v>
      </c>
      <c r="S1802" s="23">
        <f t="shared" si="3926"/>
        <v>0</v>
      </c>
      <c r="T1802" s="23">
        <f t="shared" si="3926"/>
        <v>0</v>
      </c>
      <c r="U1802" s="23">
        <f t="shared" ref="U1802:W1802" si="3927">U1803+U1806</f>
        <v>0</v>
      </c>
      <c r="V1802" s="23">
        <f t="shared" si="3927"/>
        <v>0</v>
      </c>
      <c r="W1802" s="23">
        <f t="shared" si="3927"/>
        <v>0</v>
      </c>
      <c r="X1802" s="23">
        <f t="shared" ref="X1802:Y1802" si="3928">X1803+X1806</f>
        <v>0</v>
      </c>
      <c r="Y1802" s="23">
        <f t="shared" si="3928"/>
        <v>0</v>
      </c>
      <c r="Z1802" s="23">
        <f t="shared" si="3835"/>
        <v>2529.6</v>
      </c>
      <c r="AA1802" s="23">
        <f t="shared" si="3836"/>
        <v>2551.5</v>
      </c>
      <c r="AB1802" s="23">
        <f t="shared" si="3837"/>
        <v>2551.5</v>
      </c>
      <c r="AC1802" s="23">
        <f t="shared" ref="AC1802:AL1802" si="3929">AC1803+AC1806</f>
        <v>0</v>
      </c>
      <c r="AD1802" s="23">
        <f t="shared" si="3929"/>
        <v>0</v>
      </c>
      <c r="AE1802" s="23">
        <f t="shared" ref="AE1802" si="3930">AE1803+AE1806</f>
        <v>0</v>
      </c>
      <c r="AF1802" s="23">
        <f t="shared" si="3929"/>
        <v>0</v>
      </c>
      <c r="AG1802" s="23">
        <f t="shared" si="3929"/>
        <v>0</v>
      </c>
      <c r="AH1802" s="23">
        <f t="shared" si="3929"/>
        <v>0</v>
      </c>
      <c r="AI1802" s="23">
        <f t="shared" ref="AI1802" si="3931">AI1803+AI1806</f>
        <v>0</v>
      </c>
      <c r="AJ1802" s="23">
        <f t="shared" si="3929"/>
        <v>0</v>
      </c>
      <c r="AK1802" s="23">
        <f t="shared" si="3929"/>
        <v>0</v>
      </c>
      <c r="AL1802" s="23">
        <f t="shared" si="3929"/>
        <v>0</v>
      </c>
      <c r="AM1802" s="23">
        <f t="shared" ref="AM1802:AZ1802" si="3932">AM1803+AM1806</f>
        <v>0</v>
      </c>
      <c r="AN1802" s="23">
        <f t="shared" si="3932"/>
        <v>0</v>
      </c>
      <c r="AO1802" s="23">
        <f t="shared" si="3874"/>
        <v>2529.6</v>
      </c>
      <c r="AP1802" s="23">
        <f t="shared" si="3875"/>
        <v>2551.5</v>
      </c>
      <c r="AQ1802" s="23">
        <f t="shared" si="3876"/>
        <v>2551.5</v>
      </c>
      <c r="AR1802" s="23">
        <f t="shared" ref="AR1802" si="3933">AR1803+AR1806</f>
        <v>0</v>
      </c>
      <c r="AS1802" s="23">
        <f t="shared" si="3877"/>
        <v>2529.6</v>
      </c>
      <c r="AT1802" s="23">
        <f t="shared" ref="AT1802:AX1802" si="3934">AT1803+AT1806</f>
        <v>0</v>
      </c>
      <c r="AU1802" s="23">
        <f t="shared" si="3934"/>
        <v>0</v>
      </c>
      <c r="AV1802" s="23">
        <f t="shared" si="3934"/>
        <v>0</v>
      </c>
      <c r="AW1802" s="23">
        <f t="shared" si="3934"/>
        <v>0</v>
      </c>
      <c r="AX1802" s="23">
        <f t="shared" si="3934"/>
        <v>0</v>
      </c>
      <c r="AY1802" s="23">
        <f t="shared" si="3853"/>
        <v>2529.6</v>
      </c>
      <c r="AZ1802" s="23">
        <f t="shared" si="3932"/>
        <v>0</v>
      </c>
      <c r="BA1802" s="5"/>
    </row>
    <row r="1803" spans="1:53" x14ac:dyDescent="0.25">
      <c r="A1803" s="12" t="s">
        <v>432</v>
      </c>
      <c r="B1803" s="12" t="s">
        <v>15</v>
      </c>
      <c r="C1803" s="12" t="s">
        <v>15</v>
      </c>
      <c r="D1803" s="12" t="s">
        <v>174</v>
      </c>
      <c r="E1803" s="12"/>
      <c r="F1803" s="14" t="s">
        <v>220</v>
      </c>
      <c r="G1803" s="20">
        <f>G1804</f>
        <v>149.5</v>
      </c>
      <c r="H1803" s="20">
        <f t="shared" ref="H1803:AZ1804" si="3935">H1804</f>
        <v>151.9</v>
      </c>
      <c r="I1803" s="20">
        <f t="shared" si="3935"/>
        <v>151.9</v>
      </c>
      <c r="J1803" s="20">
        <f t="shared" si="3935"/>
        <v>0</v>
      </c>
      <c r="K1803" s="20">
        <f t="shared" si="3935"/>
        <v>0</v>
      </c>
      <c r="L1803" s="20">
        <f t="shared" si="3935"/>
        <v>0</v>
      </c>
      <c r="M1803" s="20">
        <f t="shared" si="3839"/>
        <v>149.5</v>
      </c>
      <c r="N1803" s="20">
        <f t="shared" si="3840"/>
        <v>151.9</v>
      </c>
      <c r="O1803" s="20">
        <f t="shared" si="3841"/>
        <v>151.9</v>
      </c>
      <c r="P1803" s="23">
        <f t="shared" si="3935"/>
        <v>0</v>
      </c>
      <c r="Q1803" s="23">
        <f t="shared" si="3935"/>
        <v>0</v>
      </c>
      <c r="R1803" s="23">
        <f t="shared" si="3935"/>
        <v>0</v>
      </c>
      <c r="S1803" s="23">
        <f t="shared" si="3935"/>
        <v>0</v>
      </c>
      <c r="T1803" s="23">
        <f t="shared" si="3935"/>
        <v>0</v>
      </c>
      <c r="U1803" s="23">
        <f t="shared" si="3935"/>
        <v>0</v>
      </c>
      <c r="V1803" s="23">
        <f t="shared" si="3935"/>
        <v>0</v>
      </c>
      <c r="W1803" s="23">
        <f t="shared" si="3935"/>
        <v>0</v>
      </c>
      <c r="X1803" s="23">
        <f t="shared" si="3935"/>
        <v>0</v>
      </c>
      <c r="Y1803" s="23">
        <f t="shared" si="3935"/>
        <v>0</v>
      </c>
      <c r="Z1803" s="23">
        <f t="shared" si="3835"/>
        <v>149.5</v>
      </c>
      <c r="AA1803" s="23">
        <f t="shared" si="3836"/>
        <v>151.9</v>
      </c>
      <c r="AB1803" s="23">
        <f t="shared" si="3837"/>
        <v>151.9</v>
      </c>
      <c r="AC1803" s="23">
        <f t="shared" si="3935"/>
        <v>0</v>
      </c>
      <c r="AD1803" s="23">
        <f t="shared" si="3935"/>
        <v>0</v>
      </c>
      <c r="AE1803" s="23">
        <f t="shared" si="3935"/>
        <v>0</v>
      </c>
      <c r="AF1803" s="23">
        <f t="shared" si="3935"/>
        <v>0</v>
      </c>
      <c r="AG1803" s="23">
        <f t="shared" si="3935"/>
        <v>0</v>
      </c>
      <c r="AH1803" s="23">
        <f t="shared" si="3935"/>
        <v>0</v>
      </c>
      <c r="AI1803" s="23">
        <f t="shared" si="3935"/>
        <v>0</v>
      </c>
      <c r="AJ1803" s="23">
        <f t="shared" si="3935"/>
        <v>0</v>
      </c>
      <c r="AK1803" s="23">
        <f t="shared" si="3935"/>
        <v>0</v>
      </c>
      <c r="AL1803" s="23">
        <f t="shared" si="3935"/>
        <v>0</v>
      </c>
      <c r="AM1803" s="23">
        <f t="shared" si="3935"/>
        <v>0</v>
      </c>
      <c r="AN1803" s="23">
        <f t="shared" si="3935"/>
        <v>0</v>
      </c>
      <c r="AO1803" s="23">
        <f t="shared" si="3874"/>
        <v>149.5</v>
      </c>
      <c r="AP1803" s="23">
        <f t="shared" si="3875"/>
        <v>151.9</v>
      </c>
      <c r="AQ1803" s="23">
        <f t="shared" si="3876"/>
        <v>151.9</v>
      </c>
      <c r="AR1803" s="23">
        <f t="shared" si="3935"/>
        <v>0</v>
      </c>
      <c r="AS1803" s="23">
        <f t="shared" si="3877"/>
        <v>149.5</v>
      </c>
      <c r="AT1803" s="23">
        <f t="shared" si="3935"/>
        <v>0</v>
      </c>
      <c r="AU1803" s="23">
        <f t="shared" si="3935"/>
        <v>0</v>
      </c>
      <c r="AV1803" s="23">
        <f t="shared" si="3935"/>
        <v>0</v>
      </c>
      <c r="AW1803" s="23">
        <f t="shared" si="3935"/>
        <v>0</v>
      </c>
      <c r="AX1803" s="23">
        <f t="shared" si="3935"/>
        <v>0</v>
      </c>
      <c r="AY1803" s="23">
        <f t="shared" si="3853"/>
        <v>149.5</v>
      </c>
      <c r="AZ1803" s="23">
        <f t="shared" si="3935"/>
        <v>0</v>
      </c>
    </row>
    <row r="1804" spans="1:53" ht="31.5" x14ac:dyDescent="0.25">
      <c r="A1804" s="12" t="s">
        <v>432</v>
      </c>
      <c r="B1804" s="12" t="s">
        <v>15</v>
      </c>
      <c r="C1804" s="12" t="s">
        <v>15</v>
      </c>
      <c r="D1804" s="12" t="s">
        <v>174</v>
      </c>
      <c r="E1804" s="12" t="s">
        <v>7</v>
      </c>
      <c r="F1804" s="14" t="s">
        <v>383</v>
      </c>
      <c r="G1804" s="20">
        <f>G1805</f>
        <v>149.5</v>
      </c>
      <c r="H1804" s="20">
        <f t="shared" si="3935"/>
        <v>151.9</v>
      </c>
      <c r="I1804" s="20">
        <f t="shared" si="3935"/>
        <v>151.9</v>
      </c>
      <c r="J1804" s="20">
        <f t="shared" si="3935"/>
        <v>0</v>
      </c>
      <c r="K1804" s="20">
        <f t="shared" si="3935"/>
        <v>0</v>
      </c>
      <c r="L1804" s="20">
        <f t="shared" si="3935"/>
        <v>0</v>
      </c>
      <c r="M1804" s="20">
        <f t="shared" si="3839"/>
        <v>149.5</v>
      </c>
      <c r="N1804" s="20">
        <f t="shared" si="3840"/>
        <v>151.9</v>
      </c>
      <c r="O1804" s="20">
        <f t="shared" si="3841"/>
        <v>151.9</v>
      </c>
      <c r="P1804" s="23">
        <f t="shared" si="3935"/>
        <v>0</v>
      </c>
      <c r="Q1804" s="23">
        <f t="shared" si="3935"/>
        <v>0</v>
      </c>
      <c r="R1804" s="23">
        <f t="shared" si="3935"/>
        <v>0</v>
      </c>
      <c r="S1804" s="23">
        <f t="shared" si="3935"/>
        <v>0</v>
      </c>
      <c r="T1804" s="23">
        <f t="shared" si="3935"/>
        <v>0</v>
      </c>
      <c r="U1804" s="23">
        <f t="shared" si="3935"/>
        <v>0</v>
      </c>
      <c r="V1804" s="23">
        <f t="shared" si="3935"/>
        <v>0</v>
      </c>
      <c r="W1804" s="23">
        <f t="shared" si="3935"/>
        <v>0</v>
      </c>
      <c r="X1804" s="23">
        <f t="shared" si="3935"/>
        <v>0</v>
      </c>
      <c r="Y1804" s="23">
        <f t="shared" si="3935"/>
        <v>0</v>
      </c>
      <c r="Z1804" s="23">
        <f t="shared" si="3835"/>
        <v>149.5</v>
      </c>
      <c r="AA1804" s="23">
        <f t="shared" si="3836"/>
        <v>151.9</v>
      </c>
      <c r="AB1804" s="23">
        <f t="shared" si="3837"/>
        <v>151.9</v>
      </c>
      <c r="AC1804" s="23">
        <f t="shared" si="3935"/>
        <v>0</v>
      </c>
      <c r="AD1804" s="23">
        <f t="shared" si="3935"/>
        <v>0</v>
      </c>
      <c r="AE1804" s="23">
        <f t="shared" si="3935"/>
        <v>0</v>
      </c>
      <c r="AF1804" s="23">
        <f t="shared" si="3935"/>
        <v>0</v>
      </c>
      <c r="AG1804" s="23">
        <f t="shared" si="3935"/>
        <v>0</v>
      </c>
      <c r="AH1804" s="23">
        <f t="shared" si="3935"/>
        <v>0</v>
      </c>
      <c r="AI1804" s="23">
        <f t="shared" si="3935"/>
        <v>0</v>
      </c>
      <c r="AJ1804" s="23">
        <f t="shared" si="3935"/>
        <v>0</v>
      </c>
      <c r="AK1804" s="23">
        <f t="shared" si="3935"/>
        <v>0</v>
      </c>
      <c r="AL1804" s="23">
        <f t="shared" si="3935"/>
        <v>0</v>
      </c>
      <c r="AM1804" s="23">
        <f t="shared" si="3935"/>
        <v>0</v>
      </c>
      <c r="AN1804" s="23">
        <f t="shared" si="3935"/>
        <v>0</v>
      </c>
      <c r="AO1804" s="23">
        <f t="shared" si="3874"/>
        <v>149.5</v>
      </c>
      <c r="AP1804" s="23">
        <f t="shared" si="3875"/>
        <v>151.9</v>
      </c>
      <c r="AQ1804" s="23">
        <f t="shared" si="3876"/>
        <v>151.9</v>
      </c>
      <c r="AR1804" s="23">
        <f t="shared" si="3935"/>
        <v>0</v>
      </c>
      <c r="AS1804" s="23">
        <f t="shared" si="3877"/>
        <v>149.5</v>
      </c>
      <c r="AT1804" s="23">
        <f t="shared" si="3935"/>
        <v>0</v>
      </c>
      <c r="AU1804" s="23">
        <f t="shared" si="3935"/>
        <v>0</v>
      </c>
      <c r="AV1804" s="23">
        <f t="shared" si="3935"/>
        <v>0</v>
      </c>
      <c r="AW1804" s="23">
        <f t="shared" si="3935"/>
        <v>0</v>
      </c>
      <c r="AX1804" s="23">
        <f t="shared" si="3935"/>
        <v>0</v>
      </c>
      <c r="AY1804" s="23">
        <f t="shared" si="3853"/>
        <v>149.5</v>
      </c>
      <c r="AZ1804" s="23">
        <f t="shared" si="3935"/>
        <v>0</v>
      </c>
    </row>
    <row r="1805" spans="1:53" ht="31.5" x14ac:dyDescent="0.25">
      <c r="A1805" s="12" t="s">
        <v>432</v>
      </c>
      <c r="B1805" s="12" t="s">
        <v>15</v>
      </c>
      <c r="C1805" s="12" t="s">
        <v>15</v>
      </c>
      <c r="D1805" s="12" t="s">
        <v>174</v>
      </c>
      <c r="E1805" s="12">
        <v>240</v>
      </c>
      <c r="F1805" s="14" t="s">
        <v>372</v>
      </c>
      <c r="G1805" s="20">
        <v>149.5</v>
      </c>
      <c r="H1805" s="20">
        <v>151.9</v>
      </c>
      <c r="I1805" s="20">
        <v>151.9</v>
      </c>
      <c r="J1805" s="20"/>
      <c r="K1805" s="20"/>
      <c r="L1805" s="20"/>
      <c r="M1805" s="20">
        <f t="shared" si="3839"/>
        <v>149.5</v>
      </c>
      <c r="N1805" s="20">
        <f t="shared" si="3840"/>
        <v>151.9</v>
      </c>
      <c r="O1805" s="20">
        <f t="shared" si="3841"/>
        <v>151.9</v>
      </c>
      <c r="P1805" s="23"/>
      <c r="Q1805" s="23"/>
      <c r="R1805" s="23"/>
      <c r="S1805" s="23"/>
      <c r="T1805" s="23"/>
      <c r="U1805" s="23"/>
      <c r="V1805" s="23"/>
      <c r="W1805" s="23"/>
      <c r="X1805" s="23"/>
      <c r="Y1805" s="23"/>
      <c r="Z1805" s="23">
        <f t="shared" si="3835"/>
        <v>149.5</v>
      </c>
      <c r="AA1805" s="23">
        <f t="shared" si="3836"/>
        <v>151.9</v>
      </c>
      <c r="AB1805" s="23">
        <f t="shared" si="3837"/>
        <v>151.9</v>
      </c>
      <c r="AC1805" s="23"/>
      <c r="AD1805" s="23"/>
      <c r="AE1805" s="23"/>
      <c r="AF1805" s="23"/>
      <c r="AG1805" s="23"/>
      <c r="AH1805" s="23"/>
      <c r="AI1805" s="23"/>
      <c r="AJ1805" s="23"/>
      <c r="AK1805" s="23"/>
      <c r="AL1805" s="23"/>
      <c r="AM1805" s="23"/>
      <c r="AN1805" s="23"/>
      <c r="AO1805" s="23">
        <f t="shared" si="3874"/>
        <v>149.5</v>
      </c>
      <c r="AP1805" s="23">
        <f t="shared" si="3875"/>
        <v>151.9</v>
      </c>
      <c r="AQ1805" s="23">
        <f t="shared" si="3876"/>
        <v>151.9</v>
      </c>
      <c r="AR1805" s="23"/>
      <c r="AS1805" s="23">
        <f t="shared" si="3877"/>
        <v>149.5</v>
      </c>
      <c r="AT1805" s="23"/>
      <c r="AU1805" s="23"/>
      <c r="AV1805" s="23"/>
      <c r="AW1805" s="23"/>
      <c r="AX1805" s="23"/>
      <c r="AY1805" s="23">
        <f t="shared" si="3853"/>
        <v>149.5</v>
      </c>
      <c r="AZ1805" s="23"/>
    </row>
    <row r="1806" spans="1:53" ht="78.75" x14ac:dyDescent="0.25">
      <c r="A1806" s="12" t="s">
        <v>432</v>
      </c>
      <c r="B1806" s="12" t="s">
        <v>15</v>
      </c>
      <c r="C1806" s="12" t="s">
        <v>15</v>
      </c>
      <c r="D1806" s="12" t="s">
        <v>342</v>
      </c>
      <c r="E1806" s="12"/>
      <c r="F1806" s="14" t="s">
        <v>400</v>
      </c>
      <c r="G1806" s="20">
        <f>G1807</f>
        <v>2380.1</v>
      </c>
      <c r="H1806" s="20">
        <f t="shared" ref="H1806:AZ1807" si="3936">H1807</f>
        <v>2399.6</v>
      </c>
      <c r="I1806" s="20">
        <f t="shared" si="3936"/>
        <v>2399.6</v>
      </c>
      <c r="J1806" s="20">
        <f t="shared" si="3936"/>
        <v>0</v>
      </c>
      <c r="K1806" s="20">
        <f t="shared" si="3936"/>
        <v>0</v>
      </c>
      <c r="L1806" s="20">
        <f t="shared" si="3936"/>
        <v>0</v>
      </c>
      <c r="M1806" s="20">
        <f t="shared" si="3839"/>
        <v>2380.1</v>
      </c>
      <c r="N1806" s="20">
        <f t="shared" si="3840"/>
        <v>2399.6</v>
      </c>
      <c r="O1806" s="20">
        <f t="shared" si="3841"/>
        <v>2399.6</v>
      </c>
      <c r="P1806" s="23">
        <f t="shared" si="3936"/>
        <v>0</v>
      </c>
      <c r="Q1806" s="23">
        <f t="shared" si="3936"/>
        <v>0</v>
      </c>
      <c r="R1806" s="23">
        <f t="shared" si="3936"/>
        <v>0</v>
      </c>
      <c r="S1806" s="23">
        <f t="shared" si="3936"/>
        <v>0</v>
      </c>
      <c r="T1806" s="23">
        <f t="shared" si="3936"/>
        <v>0</v>
      </c>
      <c r="U1806" s="23">
        <f t="shared" si="3936"/>
        <v>0</v>
      </c>
      <c r="V1806" s="23">
        <f t="shared" si="3936"/>
        <v>0</v>
      </c>
      <c r="W1806" s="23">
        <f t="shared" si="3936"/>
        <v>0</v>
      </c>
      <c r="X1806" s="23">
        <f t="shared" si="3936"/>
        <v>0</v>
      </c>
      <c r="Y1806" s="23">
        <f t="shared" si="3936"/>
        <v>0</v>
      </c>
      <c r="Z1806" s="23">
        <f t="shared" ref="Z1806:Z1869" si="3937">M1806+P1806+Q1806+R1806+S1806</f>
        <v>2380.1</v>
      </c>
      <c r="AA1806" s="23">
        <f t="shared" ref="AA1806:AA1869" si="3938">N1806+T1806+U1806+V1806</f>
        <v>2399.6</v>
      </c>
      <c r="AB1806" s="23">
        <f t="shared" ref="AB1806:AB1869" si="3939">O1806+W1806+X1806+Y1806</f>
        <v>2399.6</v>
      </c>
      <c r="AC1806" s="23">
        <f t="shared" si="3936"/>
        <v>0</v>
      </c>
      <c r="AD1806" s="23">
        <f t="shared" si="3936"/>
        <v>0</v>
      </c>
      <c r="AE1806" s="23">
        <f t="shared" si="3936"/>
        <v>0</v>
      </c>
      <c r="AF1806" s="23">
        <f t="shared" si="3936"/>
        <v>0</v>
      </c>
      <c r="AG1806" s="23">
        <f t="shared" si="3936"/>
        <v>0</v>
      </c>
      <c r="AH1806" s="23">
        <f t="shared" si="3936"/>
        <v>0</v>
      </c>
      <c r="AI1806" s="23">
        <f t="shared" si="3936"/>
        <v>0</v>
      </c>
      <c r="AJ1806" s="23">
        <f t="shared" si="3936"/>
        <v>0</v>
      </c>
      <c r="AK1806" s="23">
        <f t="shared" si="3936"/>
        <v>0</v>
      </c>
      <c r="AL1806" s="23">
        <f t="shared" si="3936"/>
        <v>0</v>
      </c>
      <c r="AM1806" s="23">
        <f t="shared" si="3936"/>
        <v>0</v>
      </c>
      <c r="AN1806" s="23">
        <f t="shared" si="3936"/>
        <v>0</v>
      </c>
      <c r="AO1806" s="23">
        <f t="shared" si="3874"/>
        <v>2380.1</v>
      </c>
      <c r="AP1806" s="23">
        <f t="shared" si="3875"/>
        <v>2399.6</v>
      </c>
      <c r="AQ1806" s="23">
        <f t="shared" si="3876"/>
        <v>2399.6</v>
      </c>
      <c r="AR1806" s="23">
        <f t="shared" si="3936"/>
        <v>0</v>
      </c>
      <c r="AS1806" s="23">
        <f t="shared" si="3877"/>
        <v>2380.1</v>
      </c>
      <c r="AT1806" s="23">
        <f t="shared" si="3936"/>
        <v>0</v>
      </c>
      <c r="AU1806" s="23">
        <f t="shared" si="3936"/>
        <v>0</v>
      </c>
      <c r="AV1806" s="23">
        <f t="shared" si="3936"/>
        <v>0</v>
      </c>
      <c r="AW1806" s="23">
        <f t="shared" si="3936"/>
        <v>0</v>
      </c>
      <c r="AX1806" s="23">
        <f t="shared" si="3936"/>
        <v>0</v>
      </c>
      <c r="AY1806" s="23">
        <f t="shared" si="3853"/>
        <v>2380.1</v>
      </c>
      <c r="AZ1806" s="23">
        <f t="shared" si="3936"/>
        <v>0</v>
      </c>
    </row>
    <row r="1807" spans="1:53" ht="31.5" x14ac:dyDescent="0.25">
      <c r="A1807" s="12" t="s">
        <v>432</v>
      </c>
      <c r="B1807" s="12" t="s">
        <v>15</v>
      </c>
      <c r="C1807" s="12" t="s">
        <v>15</v>
      </c>
      <c r="D1807" s="12" t="s">
        <v>342</v>
      </c>
      <c r="E1807" s="12" t="s">
        <v>92</v>
      </c>
      <c r="F1807" s="14" t="s">
        <v>386</v>
      </c>
      <c r="G1807" s="20">
        <f>G1808</f>
        <v>2380.1</v>
      </c>
      <c r="H1807" s="20">
        <f t="shared" si="3936"/>
        <v>2399.6</v>
      </c>
      <c r="I1807" s="20">
        <f t="shared" si="3936"/>
        <v>2399.6</v>
      </c>
      <c r="J1807" s="20">
        <f t="shared" si="3936"/>
        <v>0</v>
      </c>
      <c r="K1807" s="20">
        <f t="shared" si="3936"/>
        <v>0</v>
      </c>
      <c r="L1807" s="20">
        <f t="shared" si="3936"/>
        <v>0</v>
      </c>
      <c r="M1807" s="20">
        <f t="shared" si="3839"/>
        <v>2380.1</v>
      </c>
      <c r="N1807" s="20">
        <f t="shared" si="3840"/>
        <v>2399.6</v>
      </c>
      <c r="O1807" s="20">
        <f t="shared" si="3841"/>
        <v>2399.6</v>
      </c>
      <c r="P1807" s="23">
        <f t="shared" si="3936"/>
        <v>0</v>
      </c>
      <c r="Q1807" s="23">
        <f t="shared" si="3936"/>
        <v>0</v>
      </c>
      <c r="R1807" s="23">
        <f t="shared" si="3936"/>
        <v>0</v>
      </c>
      <c r="S1807" s="23">
        <f t="shared" si="3936"/>
        <v>0</v>
      </c>
      <c r="T1807" s="23">
        <f t="shared" si="3936"/>
        <v>0</v>
      </c>
      <c r="U1807" s="23">
        <f t="shared" si="3936"/>
        <v>0</v>
      </c>
      <c r="V1807" s="23">
        <f t="shared" si="3936"/>
        <v>0</v>
      </c>
      <c r="W1807" s="23">
        <f t="shared" si="3936"/>
        <v>0</v>
      </c>
      <c r="X1807" s="23">
        <f t="shared" si="3936"/>
        <v>0</v>
      </c>
      <c r="Y1807" s="23">
        <f t="shared" si="3936"/>
        <v>0</v>
      </c>
      <c r="Z1807" s="23">
        <f t="shared" si="3937"/>
        <v>2380.1</v>
      </c>
      <c r="AA1807" s="23">
        <f t="shared" si="3938"/>
        <v>2399.6</v>
      </c>
      <c r="AB1807" s="23">
        <f t="shared" si="3939"/>
        <v>2399.6</v>
      </c>
      <c r="AC1807" s="23">
        <f t="shared" si="3936"/>
        <v>0</v>
      </c>
      <c r="AD1807" s="23">
        <f t="shared" si="3936"/>
        <v>0</v>
      </c>
      <c r="AE1807" s="23">
        <f t="shared" si="3936"/>
        <v>0</v>
      </c>
      <c r="AF1807" s="23">
        <f t="shared" si="3936"/>
        <v>0</v>
      </c>
      <c r="AG1807" s="23">
        <f t="shared" si="3936"/>
        <v>0</v>
      </c>
      <c r="AH1807" s="23">
        <f t="shared" si="3936"/>
        <v>0</v>
      </c>
      <c r="AI1807" s="23">
        <f t="shared" si="3936"/>
        <v>0</v>
      </c>
      <c r="AJ1807" s="23">
        <f t="shared" si="3936"/>
        <v>0</v>
      </c>
      <c r="AK1807" s="23">
        <f t="shared" si="3936"/>
        <v>0</v>
      </c>
      <c r="AL1807" s="23">
        <f t="shared" si="3936"/>
        <v>0</v>
      </c>
      <c r="AM1807" s="23">
        <f t="shared" si="3936"/>
        <v>0</v>
      </c>
      <c r="AN1807" s="23">
        <f t="shared" si="3936"/>
        <v>0</v>
      </c>
      <c r="AO1807" s="23">
        <f t="shared" si="3874"/>
        <v>2380.1</v>
      </c>
      <c r="AP1807" s="23">
        <f t="shared" si="3875"/>
        <v>2399.6</v>
      </c>
      <c r="AQ1807" s="23">
        <f t="shared" si="3876"/>
        <v>2399.6</v>
      </c>
      <c r="AR1807" s="23">
        <f t="shared" si="3936"/>
        <v>0</v>
      </c>
      <c r="AS1807" s="23">
        <f t="shared" si="3877"/>
        <v>2380.1</v>
      </c>
      <c r="AT1807" s="23">
        <f t="shared" si="3936"/>
        <v>0</v>
      </c>
      <c r="AU1807" s="23">
        <f t="shared" si="3936"/>
        <v>0</v>
      </c>
      <c r="AV1807" s="23">
        <f t="shared" si="3936"/>
        <v>0</v>
      </c>
      <c r="AW1807" s="23">
        <f t="shared" si="3936"/>
        <v>0</v>
      </c>
      <c r="AX1807" s="23">
        <f t="shared" si="3936"/>
        <v>0</v>
      </c>
      <c r="AY1807" s="23">
        <f t="shared" si="3853"/>
        <v>2380.1</v>
      </c>
      <c r="AZ1807" s="23">
        <f t="shared" si="3936"/>
        <v>0</v>
      </c>
    </row>
    <row r="1808" spans="1:53" ht="47.25" x14ac:dyDescent="0.25">
      <c r="A1808" s="12" t="s">
        <v>432</v>
      </c>
      <c r="B1808" s="12" t="s">
        <v>15</v>
      </c>
      <c r="C1808" s="12" t="s">
        <v>15</v>
      </c>
      <c r="D1808" s="12" t="s">
        <v>342</v>
      </c>
      <c r="E1808" s="12">
        <v>630</v>
      </c>
      <c r="F1808" s="14" t="s">
        <v>379</v>
      </c>
      <c r="G1808" s="20">
        <v>2380.1</v>
      </c>
      <c r="H1808" s="20">
        <v>2399.6</v>
      </c>
      <c r="I1808" s="20">
        <v>2399.6</v>
      </c>
      <c r="J1808" s="20"/>
      <c r="K1808" s="20"/>
      <c r="L1808" s="20"/>
      <c r="M1808" s="20">
        <f t="shared" ref="M1808:M1874" si="3940">G1808+J1808</f>
        <v>2380.1</v>
      </c>
      <c r="N1808" s="20">
        <f t="shared" ref="N1808:N1874" si="3941">H1808+K1808</f>
        <v>2399.6</v>
      </c>
      <c r="O1808" s="20">
        <f t="shared" ref="O1808:O1874" si="3942">I1808+L1808</f>
        <v>2399.6</v>
      </c>
      <c r="P1808" s="23"/>
      <c r="Q1808" s="23"/>
      <c r="R1808" s="23"/>
      <c r="S1808" s="23"/>
      <c r="T1808" s="23"/>
      <c r="U1808" s="23"/>
      <c r="V1808" s="23"/>
      <c r="W1808" s="23"/>
      <c r="X1808" s="23"/>
      <c r="Y1808" s="23"/>
      <c r="Z1808" s="23">
        <f t="shared" si="3937"/>
        <v>2380.1</v>
      </c>
      <c r="AA1808" s="23">
        <f t="shared" si="3938"/>
        <v>2399.6</v>
      </c>
      <c r="AB1808" s="23">
        <f t="shared" si="3939"/>
        <v>2399.6</v>
      </c>
      <c r="AC1808" s="23"/>
      <c r="AD1808" s="23"/>
      <c r="AE1808" s="23"/>
      <c r="AF1808" s="23"/>
      <c r="AG1808" s="23"/>
      <c r="AH1808" s="23"/>
      <c r="AI1808" s="23"/>
      <c r="AJ1808" s="23"/>
      <c r="AK1808" s="23"/>
      <c r="AL1808" s="23"/>
      <c r="AM1808" s="23"/>
      <c r="AN1808" s="23"/>
      <c r="AO1808" s="23">
        <f t="shared" si="3874"/>
        <v>2380.1</v>
      </c>
      <c r="AP1808" s="23">
        <f t="shared" si="3875"/>
        <v>2399.6</v>
      </c>
      <c r="AQ1808" s="23">
        <f t="shared" si="3876"/>
        <v>2399.6</v>
      </c>
      <c r="AR1808" s="23"/>
      <c r="AS1808" s="23">
        <f t="shared" si="3877"/>
        <v>2380.1</v>
      </c>
      <c r="AT1808" s="23"/>
      <c r="AU1808" s="23"/>
      <c r="AV1808" s="23"/>
      <c r="AW1808" s="23"/>
      <c r="AX1808" s="23"/>
      <c r="AY1808" s="23">
        <f t="shared" si="3853"/>
        <v>2380.1</v>
      </c>
      <c r="AZ1808" s="23"/>
    </row>
    <row r="1809" spans="1:53" x14ac:dyDescent="0.25">
      <c r="A1809" s="16" t="s">
        <v>432</v>
      </c>
      <c r="B1809" s="16" t="s">
        <v>181</v>
      </c>
      <c r="C1809" s="16"/>
      <c r="D1809" s="16"/>
      <c r="E1809" s="16"/>
      <c r="F1809" s="7" t="s">
        <v>208</v>
      </c>
      <c r="G1809" s="18">
        <f t="shared" ref="G1809:AZ1814" si="3943">G1810</f>
        <v>2086</v>
      </c>
      <c r="H1809" s="18">
        <f t="shared" si="3943"/>
        <v>558</v>
      </c>
      <c r="I1809" s="18">
        <f t="shared" si="3943"/>
        <v>1091.2</v>
      </c>
      <c r="J1809" s="18">
        <f t="shared" si="3943"/>
        <v>0</v>
      </c>
      <c r="K1809" s="18">
        <f t="shared" si="3943"/>
        <v>0</v>
      </c>
      <c r="L1809" s="18">
        <f t="shared" si="3943"/>
        <v>0</v>
      </c>
      <c r="M1809" s="20">
        <f t="shared" si="3940"/>
        <v>2086</v>
      </c>
      <c r="N1809" s="20">
        <f t="shared" si="3941"/>
        <v>558</v>
      </c>
      <c r="O1809" s="20">
        <f t="shared" si="3942"/>
        <v>1091.2</v>
      </c>
      <c r="P1809" s="21">
        <f t="shared" si="3943"/>
        <v>0</v>
      </c>
      <c r="Q1809" s="21">
        <f t="shared" si="3943"/>
        <v>0</v>
      </c>
      <c r="R1809" s="21">
        <f t="shared" si="3943"/>
        <v>0</v>
      </c>
      <c r="S1809" s="21">
        <f t="shared" si="3943"/>
        <v>0</v>
      </c>
      <c r="T1809" s="21">
        <f t="shared" si="3943"/>
        <v>0</v>
      </c>
      <c r="U1809" s="21">
        <f t="shared" si="3943"/>
        <v>0</v>
      </c>
      <c r="V1809" s="21">
        <f t="shared" si="3943"/>
        <v>0</v>
      </c>
      <c r="W1809" s="21">
        <f t="shared" si="3943"/>
        <v>0</v>
      </c>
      <c r="X1809" s="21">
        <f t="shared" si="3943"/>
        <v>0</v>
      </c>
      <c r="Y1809" s="21">
        <f t="shared" si="3943"/>
        <v>0</v>
      </c>
      <c r="Z1809" s="21">
        <f t="shared" si="3937"/>
        <v>2086</v>
      </c>
      <c r="AA1809" s="21">
        <f t="shared" si="3938"/>
        <v>558</v>
      </c>
      <c r="AB1809" s="21">
        <f t="shared" si="3939"/>
        <v>1091.2</v>
      </c>
      <c r="AC1809" s="21">
        <f t="shared" si="3943"/>
        <v>0</v>
      </c>
      <c r="AD1809" s="21">
        <f t="shared" si="3943"/>
        <v>0</v>
      </c>
      <c r="AE1809" s="21">
        <f t="shared" si="3943"/>
        <v>0</v>
      </c>
      <c r="AF1809" s="21">
        <f t="shared" si="3943"/>
        <v>0</v>
      </c>
      <c r="AG1809" s="21">
        <f t="shared" si="3943"/>
        <v>0</v>
      </c>
      <c r="AH1809" s="21">
        <f t="shared" si="3943"/>
        <v>24</v>
      </c>
      <c r="AI1809" s="21">
        <f t="shared" si="3943"/>
        <v>0</v>
      </c>
      <c r="AJ1809" s="21">
        <f t="shared" si="3943"/>
        <v>44</v>
      </c>
      <c r="AK1809" s="21">
        <f t="shared" si="3943"/>
        <v>0</v>
      </c>
      <c r="AL1809" s="21">
        <f t="shared" si="3943"/>
        <v>0</v>
      </c>
      <c r="AM1809" s="21">
        <f t="shared" si="3943"/>
        <v>0</v>
      </c>
      <c r="AN1809" s="21">
        <f t="shared" si="3943"/>
        <v>0</v>
      </c>
      <c r="AO1809" s="21">
        <f t="shared" si="3874"/>
        <v>2154</v>
      </c>
      <c r="AP1809" s="21">
        <f t="shared" si="3875"/>
        <v>558</v>
      </c>
      <c r="AQ1809" s="21">
        <f t="shared" si="3876"/>
        <v>1091.2</v>
      </c>
      <c r="AR1809" s="21">
        <f t="shared" si="3943"/>
        <v>0</v>
      </c>
      <c r="AS1809" s="21">
        <f t="shared" si="3877"/>
        <v>2154</v>
      </c>
      <c r="AT1809" s="21">
        <f t="shared" si="3943"/>
        <v>0</v>
      </c>
      <c r="AU1809" s="21">
        <f t="shared" si="3943"/>
        <v>0</v>
      </c>
      <c r="AV1809" s="21">
        <f t="shared" si="3943"/>
        <v>0</v>
      </c>
      <c r="AW1809" s="21">
        <f t="shared" si="3943"/>
        <v>0</v>
      </c>
      <c r="AX1809" s="21">
        <f t="shared" si="3943"/>
        <v>0</v>
      </c>
      <c r="AY1809" s="21">
        <f t="shared" ref="AY1809:AY1872" si="3944">AS1809+AT1809+AU1809+AV1809+AW1809+AX1809</f>
        <v>2154</v>
      </c>
      <c r="AZ1809" s="21">
        <f t="shared" si="3943"/>
        <v>0</v>
      </c>
    </row>
    <row r="1810" spans="1:53" x14ac:dyDescent="0.25">
      <c r="A1810" s="17" t="s">
        <v>432</v>
      </c>
      <c r="B1810" s="17" t="s">
        <v>181</v>
      </c>
      <c r="C1810" s="17" t="s">
        <v>12</v>
      </c>
      <c r="D1810" s="17"/>
      <c r="E1810" s="17"/>
      <c r="F1810" s="10" t="s">
        <v>209</v>
      </c>
      <c r="G1810" s="19">
        <f>G1811+G1816</f>
        <v>2086</v>
      </c>
      <c r="H1810" s="19">
        <f t="shared" ref="H1810:L1810" si="3945">H1811+H1816</f>
        <v>558</v>
      </c>
      <c r="I1810" s="19">
        <f t="shared" si="3945"/>
        <v>1091.2</v>
      </c>
      <c r="J1810" s="19">
        <f t="shared" si="3945"/>
        <v>0</v>
      </c>
      <c r="K1810" s="19">
        <f t="shared" si="3945"/>
        <v>0</v>
      </c>
      <c r="L1810" s="19">
        <f t="shared" si="3945"/>
        <v>0</v>
      </c>
      <c r="M1810" s="20">
        <f t="shared" si="3940"/>
        <v>2086</v>
      </c>
      <c r="N1810" s="20">
        <f t="shared" si="3941"/>
        <v>558</v>
      </c>
      <c r="O1810" s="20">
        <f t="shared" si="3942"/>
        <v>1091.2</v>
      </c>
      <c r="P1810" s="22">
        <f t="shared" ref="P1810:Q1810" si="3946">P1811+P1816</f>
        <v>0</v>
      </c>
      <c r="Q1810" s="22">
        <f t="shared" si="3946"/>
        <v>0</v>
      </c>
      <c r="R1810" s="22">
        <f t="shared" ref="R1810:T1810" si="3947">R1811+R1816</f>
        <v>0</v>
      </c>
      <c r="S1810" s="22">
        <f t="shared" si="3947"/>
        <v>0</v>
      </c>
      <c r="T1810" s="22">
        <f t="shared" si="3947"/>
        <v>0</v>
      </c>
      <c r="U1810" s="22">
        <f t="shared" ref="U1810:W1810" si="3948">U1811+U1816</f>
        <v>0</v>
      </c>
      <c r="V1810" s="22">
        <f t="shared" si="3948"/>
        <v>0</v>
      </c>
      <c r="W1810" s="22">
        <f t="shared" si="3948"/>
        <v>0</v>
      </c>
      <c r="X1810" s="22">
        <f t="shared" ref="X1810:Y1810" si="3949">X1811+X1816</f>
        <v>0</v>
      </c>
      <c r="Y1810" s="22">
        <f t="shared" si="3949"/>
        <v>0</v>
      </c>
      <c r="Z1810" s="22">
        <f t="shared" si="3937"/>
        <v>2086</v>
      </c>
      <c r="AA1810" s="22">
        <f t="shared" si="3938"/>
        <v>558</v>
      </c>
      <c r="AB1810" s="22">
        <f t="shared" si="3939"/>
        <v>1091.2</v>
      </c>
      <c r="AC1810" s="22">
        <f t="shared" ref="AC1810:AL1810" si="3950">AC1811+AC1816</f>
        <v>0</v>
      </c>
      <c r="AD1810" s="22">
        <f t="shared" si="3950"/>
        <v>0</v>
      </c>
      <c r="AE1810" s="22">
        <f t="shared" ref="AE1810" si="3951">AE1811+AE1816</f>
        <v>0</v>
      </c>
      <c r="AF1810" s="22">
        <f t="shared" si="3950"/>
        <v>0</v>
      </c>
      <c r="AG1810" s="22">
        <f t="shared" si="3950"/>
        <v>0</v>
      </c>
      <c r="AH1810" s="22">
        <f t="shared" si="3950"/>
        <v>24</v>
      </c>
      <c r="AI1810" s="22">
        <f t="shared" ref="AI1810" si="3952">AI1811+AI1816</f>
        <v>0</v>
      </c>
      <c r="AJ1810" s="22">
        <f t="shared" si="3950"/>
        <v>44</v>
      </c>
      <c r="AK1810" s="22">
        <f t="shared" si="3950"/>
        <v>0</v>
      </c>
      <c r="AL1810" s="22">
        <f t="shared" si="3950"/>
        <v>0</v>
      </c>
      <c r="AM1810" s="22">
        <f t="shared" ref="AM1810:AZ1810" si="3953">AM1811+AM1816</f>
        <v>0</v>
      </c>
      <c r="AN1810" s="22">
        <f t="shared" si="3953"/>
        <v>0</v>
      </c>
      <c r="AO1810" s="22">
        <f t="shared" si="3874"/>
        <v>2154</v>
      </c>
      <c r="AP1810" s="22">
        <f t="shared" si="3875"/>
        <v>558</v>
      </c>
      <c r="AQ1810" s="22">
        <f t="shared" si="3876"/>
        <v>1091.2</v>
      </c>
      <c r="AR1810" s="22">
        <f t="shared" ref="AR1810" si="3954">AR1811+AR1816</f>
        <v>0</v>
      </c>
      <c r="AS1810" s="22">
        <f t="shared" si="3877"/>
        <v>2154</v>
      </c>
      <c r="AT1810" s="22">
        <f t="shared" ref="AT1810:AX1810" si="3955">AT1811+AT1816</f>
        <v>0</v>
      </c>
      <c r="AU1810" s="22">
        <f t="shared" si="3955"/>
        <v>0</v>
      </c>
      <c r="AV1810" s="22">
        <f t="shared" si="3955"/>
        <v>0</v>
      </c>
      <c r="AW1810" s="22">
        <f t="shared" si="3955"/>
        <v>0</v>
      </c>
      <c r="AX1810" s="22">
        <f t="shared" si="3955"/>
        <v>0</v>
      </c>
      <c r="AY1810" s="22">
        <f t="shared" si="3944"/>
        <v>2154</v>
      </c>
      <c r="AZ1810" s="22">
        <f t="shared" si="3953"/>
        <v>0</v>
      </c>
    </row>
    <row r="1811" spans="1:53" x14ac:dyDescent="0.25">
      <c r="A1811" s="12" t="s">
        <v>432</v>
      </c>
      <c r="B1811" s="12" t="s">
        <v>181</v>
      </c>
      <c r="C1811" s="12" t="s">
        <v>12</v>
      </c>
      <c r="D1811" s="12" t="s">
        <v>189</v>
      </c>
      <c r="E1811" s="12"/>
      <c r="F1811" s="14" t="s">
        <v>212</v>
      </c>
      <c r="G1811" s="20">
        <f t="shared" si="3943"/>
        <v>912</v>
      </c>
      <c r="H1811" s="20">
        <f t="shared" si="3943"/>
        <v>558</v>
      </c>
      <c r="I1811" s="20">
        <f t="shared" si="3943"/>
        <v>1091.2</v>
      </c>
      <c r="J1811" s="20">
        <f t="shared" si="3943"/>
        <v>0</v>
      </c>
      <c r="K1811" s="20">
        <f t="shared" si="3943"/>
        <v>0</v>
      </c>
      <c r="L1811" s="20">
        <f t="shared" si="3943"/>
        <v>0</v>
      </c>
      <c r="M1811" s="20">
        <f t="shared" si="3940"/>
        <v>912</v>
      </c>
      <c r="N1811" s="20">
        <f t="shared" si="3941"/>
        <v>558</v>
      </c>
      <c r="O1811" s="20">
        <f t="shared" si="3942"/>
        <v>1091.2</v>
      </c>
      <c r="P1811" s="23">
        <f t="shared" si="3943"/>
        <v>0</v>
      </c>
      <c r="Q1811" s="23">
        <f t="shared" si="3943"/>
        <v>0</v>
      </c>
      <c r="R1811" s="23">
        <f t="shared" si="3943"/>
        <v>0</v>
      </c>
      <c r="S1811" s="23">
        <f t="shared" si="3943"/>
        <v>0</v>
      </c>
      <c r="T1811" s="23">
        <f t="shared" si="3943"/>
        <v>0</v>
      </c>
      <c r="U1811" s="23">
        <f t="shared" si="3943"/>
        <v>0</v>
      </c>
      <c r="V1811" s="23">
        <f t="shared" si="3943"/>
        <v>0</v>
      </c>
      <c r="W1811" s="23">
        <f t="shared" si="3943"/>
        <v>0</v>
      </c>
      <c r="X1811" s="23">
        <f t="shared" si="3943"/>
        <v>0</v>
      </c>
      <c r="Y1811" s="23">
        <f t="shared" si="3943"/>
        <v>0</v>
      </c>
      <c r="Z1811" s="23">
        <f t="shared" si="3937"/>
        <v>912</v>
      </c>
      <c r="AA1811" s="23">
        <f t="shared" si="3938"/>
        <v>558</v>
      </c>
      <c r="AB1811" s="23">
        <f t="shared" si="3939"/>
        <v>1091.2</v>
      </c>
      <c r="AC1811" s="23">
        <f t="shared" si="3943"/>
        <v>0</v>
      </c>
      <c r="AD1811" s="23">
        <f t="shared" si="3943"/>
        <v>0</v>
      </c>
      <c r="AE1811" s="23">
        <f t="shared" si="3943"/>
        <v>0</v>
      </c>
      <c r="AF1811" s="23">
        <f t="shared" si="3943"/>
        <v>0</v>
      </c>
      <c r="AG1811" s="23">
        <f t="shared" si="3943"/>
        <v>0</v>
      </c>
      <c r="AH1811" s="23">
        <f t="shared" si="3943"/>
        <v>0</v>
      </c>
      <c r="AI1811" s="23">
        <f t="shared" si="3943"/>
        <v>0</v>
      </c>
      <c r="AJ1811" s="23">
        <f t="shared" si="3943"/>
        <v>0</v>
      </c>
      <c r="AK1811" s="23">
        <f t="shared" si="3943"/>
        <v>0</v>
      </c>
      <c r="AL1811" s="23">
        <f t="shared" si="3943"/>
        <v>0</v>
      </c>
      <c r="AM1811" s="23">
        <f t="shared" si="3943"/>
        <v>0</v>
      </c>
      <c r="AN1811" s="23">
        <f t="shared" si="3943"/>
        <v>0</v>
      </c>
      <c r="AO1811" s="23">
        <f t="shared" si="3874"/>
        <v>912</v>
      </c>
      <c r="AP1811" s="23">
        <f t="shared" si="3875"/>
        <v>558</v>
      </c>
      <c r="AQ1811" s="23">
        <f t="shared" si="3876"/>
        <v>1091.2</v>
      </c>
      <c r="AR1811" s="23">
        <f t="shared" si="3943"/>
        <v>0</v>
      </c>
      <c r="AS1811" s="23">
        <f t="shared" si="3877"/>
        <v>912</v>
      </c>
      <c r="AT1811" s="23">
        <f t="shared" si="3943"/>
        <v>0</v>
      </c>
      <c r="AU1811" s="23">
        <f t="shared" si="3943"/>
        <v>0</v>
      </c>
      <c r="AV1811" s="23">
        <f t="shared" si="3943"/>
        <v>0</v>
      </c>
      <c r="AW1811" s="23">
        <f t="shared" si="3943"/>
        <v>0</v>
      </c>
      <c r="AX1811" s="23">
        <f t="shared" si="3943"/>
        <v>0</v>
      </c>
      <c r="AY1811" s="23">
        <f t="shared" si="3944"/>
        <v>912</v>
      </c>
      <c r="AZ1811" s="23">
        <f t="shared" si="3943"/>
        <v>0</v>
      </c>
      <c r="BA1811" s="5"/>
    </row>
    <row r="1812" spans="1:53" ht="31.5" x14ac:dyDescent="0.25">
      <c r="A1812" s="12" t="s">
        <v>432</v>
      </c>
      <c r="B1812" s="12" t="s">
        <v>181</v>
      </c>
      <c r="C1812" s="12" t="s">
        <v>12</v>
      </c>
      <c r="D1812" s="12" t="s">
        <v>200</v>
      </c>
      <c r="E1812" s="12"/>
      <c r="F1812" s="14" t="s">
        <v>229</v>
      </c>
      <c r="G1812" s="20">
        <f t="shared" si="3943"/>
        <v>912</v>
      </c>
      <c r="H1812" s="20">
        <f t="shared" si="3943"/>
        <v>558</v>
      </c>
      <c r="I1812" s="20">
        <f t="shared" si="3943"/>
        <v>1091.2</v>
      </c>
      <c r="J1812" s="20">
        <f t="shared" si="3943"/>
        <v>0</v>
      </c>
      <c r="K1812" s="20">
        <f t="shared" si="3943"/>
        <v>0</v>
      </c>
      <c r="L1812" s="20">
        <f t="shared" si="3943"/>
        <v>0</v>
      </c>
      <c r="M1812" s="20">
        <f t="shared" si="3940"/>
        <v>912</v>
      </c>
      <c r="N1812" s="20">
        <f t="shared" si="3941"/>
        <v>558</v>
      </c>
      <c r="O1812" s="20">
        <f t="shared" si="3942"/>
        <v>1091.2</v>
      </c>
      <c r="P1812" s="23">
        <f t="shared" si="3943"/>
        <v>0</v>
      </c>
      <c r="Q1812" s="23">
        <f t="shared" si="3943"/>
        <v>0</v>
      </c>
      <c r="R1812" s="23">
        <f t="shared" si="3943"/>
        <v>0</v>
      </c>
      <c r="S1812" s="23">
        <f t="shared" si="3943"/>
        <v>0</v>
      </c>
      <c r="T1812" s="23">
        <f t="shared" si="3943"/>
        <v>0</v>
      </c>
      <c r="U1812" s="23">
        <f t="shared" si="3943"/>
        <v>0</v>
      </c>
      <c r="V1812" s="23">
        <f t="shared" si="3943"/>
        <v>0</v>
      </c>
      <c r="W1812" s="23">
        <f t="shared" si="3943"/>
        <v>0</v>
      </c>
      <c r="X1812" s="23">
        <f t="shared" si="3943"/>
        <v>0</v>
      </c>
      <c r="Y1812" s="23">
        <f t="shared" si="3943"/>
        <v>0</v>
      </c>
      <c r="Z1812" s="23">
        <f t="shared" si="3937"/>
        <v>912</v>
      </c>
      <c r="AA1812" s="23">
        <f t="shared" si="3938"/>
        <v>558</v>
      </c>
      <c r="AB1812" s="23">
        <f t="shared" si="3939"/>
        <v>1091.2</v>
      </c>
      <c r="AC1812" s="23">
        <f t="shared" si="3943"/>
        <v>0</v>
      </c>
      <c r="AD1812" s="23">
        <f t="shared" si="3943"/>
        <v>0</v>
      </c>
      <c r="AE1812" s="23">
        <f t="shared" si="3943"/>
        <v>0</v>
      </c>
      <c r="AF1812" s="23">
        <f t="shared" si="3943"/>
        <v>0</v>
      </c>
      <c r="AG1812" s="23">
        <f t="shared" si="3943"/>
        <v>0</v>
      </c>
      <c r="AH1812" s="23">
        <f t="shared" si="3943"/>
        <v>0</v>
      </c>
      <c r="AI1812" s="23">
        <f t="shared" si="3943"/>
        <v>0</v>
      </c>
      <c r="AJ1812" s="23">
        <f t="shared" si="3943"/>
        <v>0</v>
      </c>
      <c r="AK1812" s="23">
        <f t="shared" si="3943"/>
        <v>0</v>
      </c>
      <c r="AL1812" s="23">
        <f t="shared" si="3943"/>
        <v>0</v>
      </c>
      <c r="AM1812" s="23">
        <f t="shared" si="3943"/>
        <v>0</v>
      </c>
      <c r="AN1812" s="23">
        <f t="shared" si="3943"/>
        <v>0</v>
      </c>
      <c r="AO1812" s="23">
        <f t="shared" si="3874"/>
        <v>912</v>
      </c>
      <c r="AP1812" s="23">
        <f t="shared" si="3875"/>
        <v>558</v>
      </c>
      <c r="AQ1812" s="23">
        <f t="shared" si="3876"/>
        <v>1091.2</v>
      </c>
      <c r="AR1812" s="23">
        <f t="shared" si="3943"/>
        <v>0</v>
      </c>
      <c r="AS1812" s="23">
        <f t="shared" si="3877"/>
        <v>912</v>
      </c>
      <c r="AT1812" s="23">
        <f t="shared" si="3943"/>
        <v>0</v>
      </c>
      <c r="AU1812" s="23">
        <f t="shared" si="3943"/>
        <v>0</v>
      </c>
      <c r="AV1812" s="23">
        <f t="shared" si="3943"/>
        <v>0</v>
      </c>
      <c r="AW1812" s="23">
        <f t="shared" si="3943"/>
        <v>0</v>
      </c>
      <c r="AX1812" s="23">
        <f t="shared" si="3943"/>
        <v>0</v>
      </c>
      <c r="AY1812" s="23">
        <f t="shared" si="3944"/>
        <v>912</v>
      </c>
      <c r="AZ1812" s="23">
        <f t="shared" si="3943"/>
        <v>0</v>
      </c>
      <c r="BA1812" s="5"/>
    </row>
    <row r="1813" spans="1:53" x14ac:dyDescent="0.25">
      <c r="A1813" s="12" t="s">
        <v>432</v>
      </c>
      <c r="B1813" s="12" t="s">
        <v>181</v>
      </c>
      <c r="C1813" s="12" t="s">
        <v>12</v>
      </c>
      <c r="D1813" s="12" t="s">
        <v>183</v>
      </c>
      <c r="E1813" s="12"/>
      <c r="F1813" s="14" t="s">
        <v>230</v>
      </c>
      <c r="G1813" s="20">
        <f t="shared" si="3943"/>
        <v>912</v>
      </c>
      <c r="H1813" s="20">
        <f t="shared" si="3943"/>
        <v>558</v>
      </c>
      <c r="I1813" s="20">
        <f t="shared" si="3943"/>
        <v>1091.2</v>
      </c>
      <c r="J1813" s="20">
        <f t="shared" si="3943"/>
        <v>0</v>
      </c>
      <c r="K1813" s="20">
        <f t="shared" si="3943"/>
        <v>0</v>
      </c>
      <c r="L1813" s="20">
        <f t="shared" si="3943"/>
        <v>0</v>
      </c>
      <c r="M1813" s="20">
        <f t="shared" si="3940"/>
        <v>912</v>
      </c>
      <c r="N1813" s="20">
        <f t="shared" si="3941"/>
        <v>558</v>
      </c>
      <c r="O1813" s="20">
        <f t="shared" si="3942"/>
        <v>1091.2</v>
      </c>
      <c r="P1813" s="23">
        <f t="shared" si="3943"/>
        <v>0</v>
      </c>
      <c r="Q1813" s="23">
        <f t="shared" si="3943"/>
        <v>0</v>
      </c>
      <c r="R1813" s="23">
        <f t="shared" si="3943"/>
        <v>0</v>
      </c>
      <c r="S1813" s="23">
        <f t="shared" si="3943"/>
        <v>0</v>
      </c>
      <c r="T1813" s="23">
        <f t="shared" si="3943"/>
        <v>0</v>
      </c>
      <c r="U1813" s="23">
        <f t="shared" si="3943"/>
        <v>0</v>
      </c>
      <c r="V1813" s="23">
        <f t="shared" si="3943"/>
        <v>0</v>
      </c>
      <c r="W1813" s="23">
        <f t="shared" si="3943"/>
        <v>0</v>
      </c>
      <c r="X1813" s="23">
        <f t="shared" si="3943"/>
        <v>0</v>
      </c>
      <c r="Y1813" s="23">
        <f t="shared" si="3943"/>
        <v>0</v>
      </c>
      <c r="Z1813" s="23">
        <f t="shared" si="3937"/>
        <v>912</v>
      </c>
      <c r="AA1813" s="23">
        <f t="shared" si="3938"/>
        <v>558</v>
      </c>
      <c r="AB1813" s="23">
        <f t="shared" si="3939"/>
        <v>1091.2</v>
      </c>
      <c r="AC1813" s="23">
        <f t="shared" si="3943"/>
        <v>0</v>
      </c>
      <c r="AD1813" s="23">
        <f t="shared" si="3943"/>
        <v>0</v>
      </c>
      <c r="AE1813" s="23">
        <f t="shared" si="3943"/>
        <v>0</v>
      </c>
      <c r="AF1813" s="23">
        <f t="shared" si="3943"/>
        <v>0</v>
      </c>
      <c r="AG1813" s="23">
        <f t="shared" si="3943"/>
        <v>0</v>
      </c>
      <c r="AH1813" s="23">
        <f t="shared" si="3943"/>
        <v>0</v>
      </c>
      <c r="AI1813" s="23">
        <f t="shared" si="3943"/>
        <v>0</v>
      </c>
      <c r="AJ1813" s="23">
        <f t="shared" si="3943"/>
        <v>0</v>
      </c>
      <c r="AK1813" s="23">
        <f t="shared" si="3943"/>
        <v>0</v>
      </c>
      <c r="AL1813" s="23">
        <f t="shared" si="3943"/>
        <v>0</v>
      </c>
      <c r="AM1813" s="23">
        <f t="shared" si="3943"/>
        <v>0</v>
      </c>
      <c r="AN1813" s="23">
        <f t="shared" si="3943"/>
        <v>0</v>
      </c>
      <c r="AO1813" s="23">
        <f t="shared" si="3874"/>
        <v>912</v>
      </c>
      <c r="AP1813" s="23">
        <f t="shared" si="3875"/>
        <v>558</v>
      </c>
      <c r="AQ1813" s="23">
        <f t="shared" si="3876"/>
        <v>1091.2</v>
      </c>
      <c r="AR1813" s="23">
        <f t="shared" si="3943"/>
        <v>0</v>
      </c>
      <c r="AS1813" s="23">
        <f t="shared" si="3877"/>
        <v>912</v>
      </c>
      <c r="AT1813" s="23">
        <f t="shared" si="3943"/>
        <v>0</v>
      </c>
      <c r="AU1813" s="23">
        <f t="shared" si="3943"/>
        <v>0</v>
      </c>
      <c r="AV1813" s="23">
        <f t="shared" si="3943"/>
        <v>0</v>
      </c>
      <c r="AW1813" s="23">
        <f t="shared" si="3943"/>
        <v>0</v>
      </c>
      <c r="AX1813" s="23">
        <f t="shared" si="3943"/>
        <v>0</v>
      </c>
      <c r="AY1813" s="23">
        <f t="shared" si="3944"/>
        <v>912</v>
      </c>
      <c r="AZ1813" s="23">
        <f t="shared" si="3943"/>
        <v>0</v>
      </c>
    </row>
    <row r="1814" spans="1:53" ht="31.5" x14ac:dyDescent="0.25">
      <c r="A1814" s="12" t="s">
        <v>432</v>
      </c>
      <c r="B1814" s="12" t="s">
        <v>181</v>
      </c>
      <c r="C1814" s="12" t="s">
        <v>12</v>
      </c>
      <c r="D1814" s="12" t="s">
        <v>183</v>
      </c>
      <c r="E1814" s="12" t="s">
        <v>7</v>
      </c>
      <c r="F1814" s="14" t="s">
        <v>383</v>
      </c>
      <c r="G1814" s="20">
        <f t="shared" si="3943"/>
        <v>912</v>
      </c>
      <c r="H1814" s="20">
        <f t="shared" si="3943"/>
        <v>558</v>
      </c>
      <c r="I1814" s="20">
        <f t="shared" si="3943"/>
        <v>1091.2</v>
      </c>
      <c r="J1814" s="20">
        <f t="shared" si="3943"/>
        <v>0</v>
      </c>
      <c r="K1814" s="20">
        <f t="shared" si="3943"/>
        <v>0</v>
      </c>
      <c r="L1814" s="20">
        <f t="shared" si="3943"/>
        <v>0</v>
      </c>
      <c r="M1814" s="20">
        <f t="shared" si="3940"/>
        <v>912</v>
      </c>
      <c r="N1814" s="20">
        <f t="shared" si="3941"/>
        <v>558</v>
      </c>
      <c r="O1814" s="20">
        <f t="shared" si="3942"/>
        <v>1091.2</v>
      </c>
      <c r="P1814" s="23">
        <f t="shared" si="3943"/>
        <v>0</v>
      </c>
      <c r="Q1814" s="23">
        <f t="shared" si="3943"/>
        <v>0</v>
      </c>
      <c r="R1814" s="23">
        <f t="shared" si="3943"/>
        <v>0</v>
      </c>
      <c r="S1814" s="23">
        <f t="shared" si="3943"/>
        <v>0</v>
      </c>
      <c r="T1814" s="23">
        <f t="shared" si="3943"/>
        <v>0</v>
      </c>
      <c r="U1814" s="23">
        <f t="shared" si="3943"/>
        <v>0</v>
      </c>
      <c r="V1814" s="23">
        <f t="shared" si="3943"/>
        <v>0</v>
      </c>
      <c r="W1814" s="23">
        <f t="shared" si="3943"/>
        <v>0</v>
      </c>
      <c r="X1814" s="23">
        <f t="shared" si="3943"/>
        <v>0</v>
      </c>
      <c r="Y1814" s="23">
        <f t="shared" si="3943"/>
        <v>0</v>
      </c>
      <c r="Z1814" s="23">
        <f t="shared" si="3937"/>
        <v>912</v>
      </c>
      <c r="AA1814" s="23">
        <f t="shared" si="3938"/>
        <v>558</v>
      </c>
      <c r="AB1814" s="23">
        <f t="shared" si="3939"/>
        <v>1091.2</v>
      </c>
      <c r="AC1814" s="23">
        <f t="shared" si="3943"/>
        <v>0</v>
      </c>
      <c r="AD1814" s="23">
        <f t="shared" si="3943"/>
        <v>0</v>
      </c>
      <c r="AE1814" s="23">
        <f t="shared" si="3943"/>
        <v>0</v>
      </c>
      <c r="AF1814" s="23">
        <f t="shared" si="3943"/>
        <v>0</v>
      </c>
      <c r="AG1814" s="23">
        <f t="shared" si="3943"/>
        <v>0</v>
      </c>
      <c r="AH1814" s="23">
        <f t="shared" si="3943"/>
        <v>0</v>
      </c>
      <c r="AI1814" s="23">
        <f t="shared" si="3943"/>
        <v>0</v>
      </c>
      <c r="AJ1814" s="23">
        <f t="shared" si="3943"/>
        <v>0</v>
      </c>
      <c r="AK1814" s="23">
        <f t="shared" si="3943"/>
        <v>0</v>
      </c>
      <c r="AL1814" s="23">
        <f t="shared" si="3943"/>
        <v>0</v>
      </c>
      <c r="AM1814" s="23">
        <f t="shared" si="3943"/>
        <v>0</v>
      </c>
      <c r="AN1814" s="23">
        <f t="shared" si="3943"/>
        <v>0</v>
      </c>
      <c r="AO1814" s="23">
        <f t="shared" si="3874"/>
        <v>912</v>
      </c>
      <c r="AP1814" s="23">
        <f t="shared" si="3875"/>
        <v>558</v>
      </c>
      <c r="AQ1814" s="23">
        <f t="shared" si="3876"/>
        <v>1091.2</v>
      </c>
      <c r="AR1814" s="23">
        <f t="shared" si="3943"/>
        <v>0</v>
      </c>
      <c r="AS1814" s="23">
        <f t="shared" si="3877"/>
        <v>912</v>
      </c>
      <c r="AT1814" s="23">
        <f t="shared" si="3943"/>
        <v>0</v>
      </c>
      <c r="AU1814" s="23">
        <f t="shared" si="3943"/>
        <v>0</v>
      </c>
      <c r="AV1814" s="23">
        <f t="shared" si="3943"/>
        <v>0</v>
      </c>
      <c r="AW1814" s="23">
        <f t="shared" si="3943"/>
        <v>0</v>
      </c>
      <c r="AX1814" s="23">
        <f t="shared" si="3943"/>
        <v>0</v>
      </c>
      <c r="AY1814" s="23">
        <f t="shared" si="3944"/>
        <v>912</v>
      </c>
      <c r="AZ1814" s="23">
        <f t="shared" si="3943"/>
        <v>0</v>
      </c>
    </row>
    <row r="1815" spans="1:53" ht="31.5" x14ac:dyDescent="0.25">
      <c r="A1815" s="12" t="s">
        <v>432</v>
      </c>
      <c r="B1815" s="12" t="s">
        <v>181</v>
      </c>
      <c r="C1815" s="12" t="s">
        <v>12</v>
      </c>
      <c r="D1815" s="12" t="s">
        <v>183</v>
      </c>
      <c r="E1815" s="12">
        <v>240</v>
      </c>
      <c r="F1815" s="14" t="s">
        <v>372</v>
      </c>
      <c r="G1815" s="20">
        <v>912</v>
      </c>
      <c r="H1815" s="20">
        <v>558</v>
      </c>
      <c r="I1815" s="20">
        <v>1091.2</v>
      </c>
      <c r="J1815" s="20"/>
      <c r="K1815" s="20"/>
      <c r="L1815" s="20"/>
      <c r="M1815" s="20">
        <f t="shared" si="3940"/>
        <v>912</v>
      </c>
      <c r="N1815" s="20">
        <f t="shared" si="3941"/>
        <v>558</v>
      </c>
      <c r="O1815" s="20">
        <f t="shared" si="3942"/>
        <v>1091.2</v>
      </c>
      <c r="P1815" s="23"/>
      <c r="Q1815" s="23"/>
      <c r="R1815" s="23"/>
      <c r="S1815" s="23"/>
      <c r="T1815" s="23"/>
      <c r="U1815" s="23"/>
      <c r="V1815" s="23"/>
      <c r="W1815" s="23"/>
      <c r="X1815" s="23"/>
      <c r="Y1815" s="23"/>
      <c r="Z1815" s="23">
        <f t="shared" si="3937"/>
        <v>912</v>
      </c>
      <c r="AA1815" s="23">
        <f t="shared" si="3938"/>
        <v>558</v>
      </c>
      <c r="AB1815" s="23">
        <f t="shared" si="3939"/>
        <v>1091.2</v>
      </c>
      <c r="AC1815" s="23"/>
      <c r="AD1815" s="23"/>
      <c r="AE1815" s="23"/>
      <c r="AF1815" s="23"/>
      <c r="AG1815" s="23"/>
      <c r="AH1815" s="23"/>
      <c r="AI1815" s="23"/>
      <c r="AJ1815" s="23"/>
      <c r="AK1815" s="23"/>
      <c r="AL1815" s="23"/>
      <c r="AM1815" s="23"/>
      <c r="AN1815" s="23"/>
      <c r="AO1815" s="23">
        <f t="shared" si="3874"/>
        <v>912</v>
      </c>
      <c r="AP1815" s="23">
        <f t="shared" si="3875"/>
        <v>558</v>
      </c>
      <c r="AQ1815" s="23">
        <f t="shared" si="3876"/>
        <v>1091.2</v>
      </c>
      <c r="AR1815" s="23"/>
      <c r="AS1815" s="23">
        <f t="shared" si="3877"/>
        <v>912</v>
      </c>
      <c r="AT1815" s="23"/>
      <c r="AU1815" s="23"/>
      <c r="AV1815" s="23"/>
      <c r="AW1815" s="23"/>
      <c r="AX1815" s="23"/>
      <c r="AY1815" s="23">
        <f t="shared" si="3944"/>
        <v>912</v>
      </c>
      <c r="AZ1815" s="23"/>
    </row>
    <row r="1816" spans="1:53" ht="31.5" x14ac:dyDescent="0.25">
      <c r="A1816" s="12" t="s">
        <v>432</v>
      </c>
      <c r="B1816" s="12" t="s">
        <v>181</v>
      </c>
      <c r="C1816" s="12" t="s">
        <v>12</v>
      </c>
      <c r="D1816" s="12" t="s">
        <v>32</v>
      </c>
      <c r="E1816" s="12"/>
      <c r="F1816" s="14" t="s">
        <v>45</v>
      </c>
      <c r="G1816" s="20">
        <f>G1817</f>
        <v>1174</v>
      </c>
      <c r="H1816" s="20">
        <f t="shared" ref="H1816:AZ1819" si="3956">H1817</f>
        <v>0</v>
      </c>
      <c r="I1816" s="20">
        <f t="shared" si="3956"/>
        <v>0</v>
      </c>
      <c r="J1816" s="20">
        <f t="shared" si="3956"/>
        <v>0</v>
      </c>
      <c r="K1816" s="20">
        <f t="shared" si="3956"/>
        <v>0</v>
      </c>
      <c r="L1816" s="20">
        <f t="shared" si="3956"/>
        <v>0</v>
      </c>
      <c r="M1816" s="20">
        <f t="shared" si="3940"/>
        <v>1174</v>
      </c>
      <c r="N1816" s="20">
        <f t="shared" si="3941"/>
        <v>0</v>
      </c>
      <c r="O1816" s="20">
        <f t="shared" si="3942"/>
        <v>0</v>
      </c>
      <c r="P1816" s="23">
        <f t="shared" si="3956"/>
        <v>0</v>
      </c>
      <c r="Q1816" s="23">
        <f t="shared" si="3956"/>
        <v>0</v>
      </c>
      <c r="R1816" s="23">
        <f t="shared" si="3956"/>
        <v>0</v>
      </c>
      <c r="S1816" s="23">
        <f t="shared" si="3956"/>
        <v>0</v>
      </c>
      <c r="T1816" s="23">
        <f t="shared" si="3956"/>
        <v>0</v>
      </c>
      <c r="U1816" s="23">
        <f t="shared" si="3956"/>
        <v>0</v>
      </c>
      <c r="V1816" s="23">
        <f t="shared" si="3956"/>
        <v>0</v>
      </c>
      <c r="W1816" s="23">
        <f t="shared" si="3956"/>
        <v>0</v>
      </c>
      <c r="X1816" s="23">
        <f t="shared" si="3956"/>
        <v>0</v>
      </c>
      <c r="Y1816" s="23">
        <f t="shared" si="3956"/>
        <v>0</v>
      </c>
      <c r="Z1816" s="23">
        <f t="shared" si="3937"/>
        <v>1174</v>
      </c>
      <c r="AA1816" s="23">
        <f t="shared" si="3938"/>
        <v>0</v>
      </c>
      <c r="AB1816" s="23">
        <f t="shared" si="3939"/>
        <v>0</v>
      </c>
      <c r="AC1816" s="23">
        <f t="shared" si="3956"/>
        <v>0</v>
      </c>
      <c r="AD1816" s="23">
        <f t="shared" si="3956"/>
        <v>0</v>
      </c>
      <c r="AE1816" s="23">
        <f t="shared" si="3956"/>
        <v>0</v>
      </c>
      <c r="AF1816" s="23">
        <f t="shared" si="3956"/>
        <v>0</v>
      </c>
      <c r="AG1816" s="23">
        <f t="shared" si="3956"/>
        <v>0</v>
      </c>
      <c r="AH1816" s="23">
        <f t="shared" si="3956"/>
        <v>24</v>
      </c>
      <c r="AI1816" s="23">
        <f t="shared" si="3956"/>
        <v>0</v>
      </c>
      <c r="AJ1816" s="23">
        <f t="shared" si="3956"/>
        <v>44</v>
      </c>
      <c r="AK1816" s="23">
        <f t="shared" si="3956"/>
        <v>0</v>
      </c>
      <c r="AL1816" s="23">
        <f t="shared" si="3956"/>
        <v>0</v>
      </c>
      <c r="AM1816" s="23">
        <f t="shared" si="3956"/>
        <v>0</v>
      </c>
      <c r="AN1816" s="23">
        <f t="shared" si="3956"/>
        <v>0</v>
      </c>
      <c r="AO1816" s="23">
        <f t="shared" si="3874"/>
        <v>1242</v>
      </c>
      <c r="AP1816" s="23">
        <f t="shared" si="3875"/>
        <v>0</v>
      </c>
      <c r="AQ1816" s="23">
        <f t="shared" si="3876"/>
        <v>0</v>
      </c>
      <c r="AR1816" s="23">
        <f t="shared" si="3956"/>
        <v>0</v>
      </c>
      <c r="AS1816" s="23">
        <f t="shared" si="3877"/>
        <v>1242</v>
      </c>
      <c r="AT1816" s="23">
        <f t="shared" si="3956"/>
        <v>0</v>
      </c>
      <c r="AU1816" s="23">
        <f t="shared" si="3956"/>
        <v>0</v>
      </c>
      <c r="AV1816" s="23">
        <f t="shared" si="3956"/>
        <v>0</v>
      </c>
      <c r="AW1816" s="23">
        <f t="shared" si="3956"/>
        <v>0</v>
      </c>
      <c r="AX1816" s="23">
        <f t="shared" si="3956"/>
        <v>0</v>
      </c>
      <c r="AY1816" s="23">
        <f t="shared" si="3944"/>
        <v>1242</v>
      </c>
      <c r="AZ1816" s="23">
        <f t="shared" si="3956"/>
        <v>0</v>
      </c>
      <c r="BA1816" s="5"/>
    </row>
    <row r="1817" spans="1:53" ht="31.5" x14ac:dyDescent="0.25">
      <c r="A1817" s="12" t="s">
        <v>432</v>
      </c>
      <c r="B1817" s="12" t="s">
        <v>181</v>
      </c>
      <c r="C1817" s="12" t="s">
        <v>12</v>
      </c>
      <c r="D1817" s="12" t="s">
        <v>66</v>
      </c>
      <c r="E1817" s="12"/>
      <c r="F1817" s="14" t="s">
        <v>79</v>
      </c>
      <c r="G1817" s="20">
        <f>G1818</f>
        <v>1174</v>
      </c>
      <c r="H1817" s="20">
        <f t="shared" si="3956"/>
        <v>0</v>
      </c>
      <c r="I1817" s="20">
        <f t="shared" si="3956"/>
        <v>0</v>
      </c>
      <c r="J1817" s="20">
        <f t="shared" si="3956"/>
        <v>0</v>
      </c>
      <c r="K1817" s="20">
        <f t="shared" si="3956"/>
        <v>0</v>
      </c>
      <c r="L1817" s="20">
        <f t="shared" si="3956"/>
        <v>0</v>
      </c>
      <c r="M1817" s="20">
        <f t="shared" si="3940"/>
        <v>1174</v>
      </c>
      <c r="N1817" s="20">
        <f t="shared" si="3941"/>
        <v>0</v>
      </c>
      <c r="O1817" s="20">
        <f t="shared" si="3942"/>
        <v>0</v>
      </c>
      <c r="P1817" s="23">
        <f t="shared" si="3956"/>
        <v>0</v>
      </c>
      <c r="Q1817" s="23">
        <f t="shared" si="3956"/>
        <v>0</v>
      </c>
      <c r="R1817" s="23">
        <f t="shared" si="3956"/>
        <v>0</v>
      </c>
      <c r="S1817" s="23">
        <f t="shared" si="3956"/>
        <v>0</v>
      </c>
      <c r="T1817" s="23">
        <f t="shared" si="3956"/>
        <v>0</v>
      </c>
      <c r="U1817" s="23">
        <f t="shared" si="3956"/>
        <v>0</v>
      </c>
      <c r="V1817" s="23">
        <f t="shared" si="3956"/>
        <v>0</v>
      </c>
      <c r="W1817" s="23">
        <f t="shared" si="3956"/>
        <v>0</v>
      </c>
      <c r="X1817" s="23">
        <f t="shared" si="3956"/>
        <v>0</v>
      </c>
      <c r="Y1817" s="23">
        <f t="shared" si="3956"/>
        <v>0</v>
      </c>
      <c r="Z1817" s="23">
        <f t="shared" si="3937"/>
        <v>1174</v>
      </c>
      <c r="AA1817" s="23">
        <f t="shared" si="3938"/>
        <v>0</v>
      </c>
      <c r="AB1817" s="23">
        <f t="shared" si="3939"/>
        <v>0</v>
      </c>
      <c r="AC1817" s="23">
        <f t="shared" si="3956"/>
        <v>0</v>
      </c>
      <c r="AD1817" s="23">
        <f t="shared" si="3956"/>
        <v>0</v>
      </c>
      <c r="AE1817" s="23">
        <f t="shared" si="3956"/>
        <v>0</v>
      </c>
      <c r="AF1817" s="23">
        <f t="shared" si="3956"/>
        <v>0</v>
      </c>
      <c r="AG1817" s="23">
        <f t="shared" si="3956"/>
        <v>0</v>
      </c>
      <c r="AH1817" s="23">
        <f t="shared" si="3956"/>
        <v>24</v>
      </c>
      <c r="AI1817" s="23">
        <f t="shared" si="3956"/>
        <v>0</v>
      </c>
      <c r="AJ1817" s="23">
        <f t="shared" si="3956"/>
        <v>44</v>
      </c>
      <c r="AK1817" s="23">
        <f t="shared" si="3956"/>
        <v>0</v>
      </c>
      <c r="AL1817" s="23">
        <f t="shared" si="3956"/>
        <v>0</v>
      </c>
      <c r="AM1817" s="23">
        <f t="shared" si="3956"/>
        <v>0</v>
      </c>
      <c r="AN1817" s="23">
        <f t="shared" si="3956"/>
        <v>0</v>
      </c>
      <c r="AO1817" s="23">
        <f t="shared" si="3874"/>
        <v>1242</v>
      </c>
      <c r="AP1817" s="23">
        <f t="shared" si="3875"/>
        <v>0</v>
      </c>
      <c r="AQ1817" s="23">
        <f t="shared" si="3876"/>
        <v>0</v>
      </c>
      <c r="AR1817" s="23">
        <f t="shared" si="3956"/>
        <v>0</v>
      </c>
      <c r="AS1817" s="23">
        <f t="shared" si="3877"/>
        <v>1242</v>
      </c>
      <c r="AT1817" s="23">
        <f t="shared" si="3956"/>
        <v>0</v>
      </c>
      <c r="AU1817" s="23">
        <f t="shared" si="3956"/>
        <v>0</v>
      </c>
      <c r="AV1817" s="23">
        <f t="shared" si="3956"/>
        <v>0</v>
      </c>
      <c r="AW1817" s="23">
        <f t="shared" si="3956"/>
        <v>0</v>
      </c>
      <c r="AX1817" s="23">
        <f t="shared" si="3956"/>
        <v>0</v>
      </c>
      <c r="AY1817" s="23">
        <f t="shared" si="3944"/>
        <v>1242</v>
      </c>
      <c r="AZ1817" s="23">
        <f t="shared" si="3956"/>
        <v>0</v>
      </c>
      <c r="BA1817" s="5"/>
    </row>
    <row r="1818" spans="1:53" ht="47.25" x14ac:dyDescent="0.25">
      <c r="A1818" s="12" t="s">
        <v>432</v>
      </c>
      <c r="B1818" s="12" t="s">
        <v>181</v>
      </c>
      <c r="C1818" s="12" t="s">
        <v>12</v>
      </c>
      <c r="D1818" s="12" t="s">
        <v>60</v>
      </c>
      <c r="E1818" s="12"/>
      <c r="F1818" s="14" t="s">
        <v>80</v>
      </c>
      <c r="G1818" s="20">
        <f>G1819</f>
        <v>1174</v>
      </c>
      <c r="H1818" s="20">
        <f t="shared" si="3956"/>
        <v>0</v>
      </c>
      <c r="I1818" s="20">
        <f t="shared" si="3956"/>
        <v>0</v>
      </c>
      <c r="J1818" s="20">
        <f t="shared" si="3956"/>
        <v>0</v>
      </c>
      <c r="K1818" s="20">
        <f t="shared" si="3956"/>
        <v>0</v>
      </c>
      <c r="L1818" s="20">
        <f t="shared" si="3956"/>
        <v>0</v>
      </c>
      <c r="M1818" s="20">
        <f t="shared" si="3940"/>
        <v>1174</v>
      </c>
      <c r="N1818" s="20">
        <f t="shared" si="3941"/>
        <v>0</v>
      </c>
      <c r="O1818" s="20">
        <f t="shared" si="3942"/>
        <v>0</v>
      </c>
      <c r="P1818" s="23">
        <f t="shared" si="3956"/>
        <v>0</v>
      </c>
      <c r="Q1818" s="23">
        <f t="shared" si="3956"/>
        <v>0</v>
      </c>
      <c r="R1818" s="23">
        <f t="shared" si="3956"/>
        <v>0</v>
      </c>
      <c r="S1818" s="23">
        <f t="shared" si="3956"/>
        <v>0</v>
      </c>
      <c r="T1818" s="23">
        <f t="shared" si="3956"/>
        <v>0</v>
      </c>
      <c r="U1818" s="23">
        <f t="shared" si="3956"/>
        <v>0</v>
      </c>
      <c r="V1818" s="23">
        <f t="shared" si="3956"/>
        <v>0</v>
      </c>
      <c r="W1818" s="23">
        <f t="shared" si="3956"/>
        <v>0</v>
      </c>
      <c r="X1818" s="23">
        <f t="shared" si="3956"/>
        <v>0</v>
      </c>
      <c r="Y1818" s="23">
        <f t="shared" si="3956"/>
        <v>0</v>
      </c>
      <c r="Z1818" s="23">
        <f t="shared" si="3937"/>
        <v>1174</v>
      </c>
      <c r="AA1818" s="23">
        <f t="shared" si="3938"/>
        <v>0</v>
      </c>
      <c r="AB1818" s="23">
        <f t="shared" si="3939"/>
        <v>0</v>
      </c>
      <c r="AC1818" s="23">
        <f t="shared" si="3956"/>
        <v>0</v>
      </c>
      <c r="AD1818" s="23">
        <f t="shared" si="3956"/>
        <v>0</v>
      </c>
      <c r="AE1818" s="23">
        <f t="shared" si="3956"/>
        <v>0</v>
      </c>
      <c r="AF1818" s="23">
        <f t="shared" si="3956"/>
        <v>0</v>
      </c>
      <c r="AG1818" s="23">
        <f t="shared" si="3956"/>
        <v>0</v>
      </c>
      <c r="AH1818" s="23">
        <f t="shared" si="3956"/>
        <v>24</v>
      </c>
      <c r="AI1818" s="23">
        <f t="shared" si="3956"/>
        <v>0</v>
      </c>
      <c r="AJ1818" s="23">
        <f t="shared" si="3956"/>
        <v>44</v>
      </c>
      <c r="AK1818" s="23">
        <f t="shared" si="3956"/>
        <v>0</v>
      </c>
      <c r="AL1818" s="23">
        <f t="shared" si="3956"/>
        <v>0</v>
      </c>
      <c r="AM1818" s="23">
        <f t="shared" si="3956"/>
        <v>0</v>
      </c>
      <c r="AN1818" s="23">
        <f t="shared" si="3956"/>
        <v>0</v>
      </c>
      <c r="AO1818" s="23">
        <f t="shared" si="3874"/>
        <v>1242</v>
      </c>
      <c r="AP1818" s="23">
        <f t="shared" si="3875"/>
        <v>0</v>
      </c>
      <c r="AQ1818" s="23">
        <f t="shared" si="3876"/>
        <v>0</v>
      </c>
      <c r="AR1818" s="23">
        <f t="shared" si="3956"/>
        <v>0</v>
      </c>
      <c r="AS1818" s="23">
        <f t="shared" si="3877"/>
        <v>1242</v>
      </c>
      <c r="AT1818" s="23">
        <f t="shared" si="3956"/>
        <v>0</v>
      </c>
      <c r="AU1818" s="23">
        <f t="shared" si="3956"/>
        <v>0</v>
      </c>
      <c r="AV1818" s="23">
        <f t="shared" si="3956"/>
        <v>0</v>
      </c>
      <c r="AW1818" s="23">
        <f t="shared" si="3956"/>
        <v>0</v>
      </c>
      <c r="AX1818" s="23">
        <f t="shared" si="3956"/>
        <v>0</v>
      </c>
      <c r="AY1818" s="23">
        <f t="shared" si="3944"/>
        <v>1242</v>
      </c>
      <c r="AZ1818" s="23">
        <f t="shared" si="3956"/>
        <v>0</v>
      </c>
    </row>
    <row r="1819" spans="1:53" ht="31.5" x14ac:dyDescent="0.25">
      <c r="A1819" s="12" t="s">
        <v>432</v>
      </c>
      <c r="B1819" s="12" t="s">
        <v>181</v>
      </c>
      <c r="C1819" s="12" t="s">
        <v>12</v>
      </c>
      <c r="D1819" s="12" t="s">
        <v>60</v>
      </c>
      <c r="E1819" s="12" t="s">
        <v>7</v>
      </c>
      <c r="F1819" s="14" t="s">
        <v>383</v>
      </c>
      <c r="G1819" s="20">
        <f>G1820</f>
        <v>1174</v>
      </c>
      <c r="H1819" s="20">
        <f t="shared" si="3956"/>
        <v>0</v>
      </c>
      <c r="I1819" s="20">
        <f t="shared" si="3956"/>
        <v>0</v>
      </c>
      <c r="J1819" s="20">
        <f t="shared" si="3956"/>
        <v>0</v>
      </c>
      <c r="K1819" s="20">
        <f t="shared" si="3956"/>
        <v>0</v>
      </c>
      <c r="L1819" s="20">
        <f t="shared" si="3956"/>
        <v>0</v>
      </c>
      <c r="M1819" s="20">
        <f t="shared" si="3940"/>
        <v>1174</v>
      </c>
      <c r="N1819" s="20">
        <f t="shared" si="3941"/>
        <v>0</v>
      </c>
      <c r="O1819" s="20">
        <f t="shared" si="3942"/>
        <v>0</v>
      </c>
      <c r="P1819" s="23">
        <f t="shared" si="3956"/>
        <v>0</v>
      </c>
      <c r="Q1819" s="23">
        <f t="shared" si="3956"/>
        <v>0</v>
      </c>
      <c r="R1819" s="23">
        <f t="shared" si="3956"/>
        <v>0</v>
      </c>
      <c r="S1819" s="23">
        <f t="shared" si="3956"/>
        <v>0</v>
      </c>
      <c r="T1819" s="23">
        <f t="shared" si="3956"/>
        <v>0</v>
      </c>
      <c r="U1819" s="23">
        <f t="shared" si="3956"/>
        <v>0</v>
      </c>
      <c r="V1819" s="23">
        <f t="shared" si="3956"/>
        <v>0</v>
      </c>
      <c r="W1819" s="23">
        <f t="shared" si="3956"/>
        <v>0</v>
      </c>
      <c r="X1819" s="23">
        <f t="shared" si="3956"/>
        <v>0</v>
      </c>
      <c r="Y1819" s="23">
        <f t="shared" si="3956"/>
        <v>0</v>
      </c>
      <c r="Z1819" s="23">
        <f t="shared" si="3937"/>
        <v>1174</v>
      </c>
      <c r="AA1819" s="23">
        <f t="shared" si="3938"/>
        <v>0</v>
      </c>
      <c r="AB1819" s="23">
        <f t="shared" si="3939"/>
        <v>0</v>
      </c>
      <c r="AC1819" s="23">
        <f t="shared" si="3956"/>
        <v>0</v>
      </c>
      <c r="AD1819" s="23">
        <f t="shared" si="3956"/>
        <v>0</v>
      </c>
      <c r="AE1819" s="23">
        <f t="shared" si="3956"/>
        <v>0</v>
      </c>
      <c r="AF1819" s="23">
        <f t="shared" si="3956"/>
        <v>0</v>
      </c>
      <c r="AG1819" s="23">
        <f t="shared" si="3956"/>
        <v>0</v>
      </c>
      <c r="AH1819" s="23">
        <f t="shared" si="3956"/>
        <v>24</v>
      </c>
      <c r="AI1819" s="23">
        <f t="shared" si="3956"/>
        <v>0</v>
      </c>
      <c r="AJ1819" s="23">
        <f t="shared" si="3956"/>
        <v>44</v>
      </c>
      <c r="AK1819" s="23">
        <f t="shared" si="3956"/>
        <v>0</v>
      </c>
      <c r="AL1819" s="23">
        <f t="shared" si="3956"/>
        <v>0</v>
      </c>
      <c r="AM1819" s="23">
        <f t="shared" si="3956"/>
        <v>0</v>
      </c>
      <c r="AN1819" s="23">
        <f t="shared" si="3956"/>
        <v>0</v>
      </c>
      <c r="AO1819" s="23">
        <f t="shared" si="3874"/>
        <v>1242</v>
      </c>
      <c r="AP1819" s="23">
        <f t="shared" si="3875"/>
        <v>0</v>
      </c>
      <c r="AQ1819" s="23">
        <f t="shared" si="3876"/>
        <v>0</v>
      </c>
      <c r="AR1819" s="23">
        <f t="shared" si="3956"/>
        <v>0</v>
      </c>
      <c r="AS1819" s="23">
        <f t="shared" si="3877"/>
        <v>1242</v>
      </c>
      <c r="AT1819" s="23">
        <f t="shared" si="3956"/>
        <v>0</v>
      </c>
      <c r="AU1819" s="23">
        <f t="shared" si="3956"/>
        <v>0</v>
      </c>
      <c r="AV1819" s="23">
        <f t="shared" si="3956"/>
        <v>0</v>
      </c>
      <c r="AW1819" s="23">
        <f t="shared" si="3956"/>
        <v>0</v>
      </c>
      <c r="AX1819" s="23">
        <f t="shared" si="3956"/>
        <v>0</v>
      </c>
      <c r="AY1819" s="23">
        <f t="shared" si="3944"/>
        <v>1242</v>
      </c>
      <c r="AZ1819" s="23">
        <f t="shared" si="3956"/>
        <v>0</v>
      </c>
    </row>
    <row r="1820" spans="1:53" ht="31.5" x14ac:dyDescent="0.25">
      <c r="A1820" s="12" t="s">
        <v>432</v>
      </c>
      <c r="B1820" s="12" t="s">
        <v>181</v>
      </c>
      <c r="C1820" s="12" t="s">
        <v>12</v>
      </c>
      <c r="D1820" s="12" t="s">
        <v>60</v>
      </c>
      <c r="E1820" s="12" t="s">
        <v>315</v>
      </c>
      <c r="F1820" s="14" t="s">
        <v>372</v>
      </c>
      <c r="G1820" s="20">
        <v>1174</v>
      </c>
      <c r="H1820" s="20">
        <v>0</v>
      </c>
      <c r="I1820" s="20">
        <v>0</v>
      </c>
      <c r="J1820" s="20"/>
      <c r="K1820" s="20"/>
      <c r="L1820" s="20"/>
      <c r="M1820" s="20">
        <f t="shared" si="3940"/>
        <v>1174</v>
      </c>
      <c r="N1820" s="20">
        <f t="shared" si="3941"/>
        <v>0</v>
      </c>
      <c r="O1820" s="20">
        <f t="shared" si="3942"/>
        <v>0</v>
      </c>
      <c r="P1820" s="23"/>
      <c r="Q1820" s="23"/>
      <c r="R1820" s="23"/>
      <c r="S1820" s="23"/>
      <c r="T1820" s="23"/>
      <c r="U1820" s="23"/>
      <c r="V1820" s="23"/>
      <c r="W1820" s="23"/>
      <c r="X1820" s="23"/>
      <c r="Y1820" s="23"/>
      <c r="Z1820" s="23">
        <f t="shared" si="3937"/>
        <v>1174</v>
      </c>
      <c r="AA1820" s="23">
        <f t="shared" si="3938"/>
        <v>0</v>
      </c>
      <c r="AB1820" s="23">
        <f t="shared" si="3939"/>
        <v>0</v>
      </c>
      <c r="AC1820" s="23"/>
      <c r="AD1820" s="23"/>
      <c r="AE1820" s="23"/>
      <c r="AF1820" s="23"/>
      <c r="AG1820" s="23"/>
      <c r="AH1820" s="23">
        <v>24</v>
      </c>
      <c r="AI1820" s="23"/>
      <c r="AJ1820" s="23">
        <v>44</v>
      </c>
      <c r="AK1820" s="23"/>
      <c r="AL1820" s="23"/>
      <c r="AM1820" s="23"/>
      <c r="AN1820" s="23"/>
      <c r="AO1820" s="23">
        <f t="shared" si="3874"/>
        <v>1242</v>
      </c>
      <c r="AP1820" s="23">
        <f t="shared" si="3875"/>
        <v>0</v>
      </c>
      <c r="AQ1820" s="23">
        <f t="shared" si="3876"/>
        <v>0</v>
      </c>
      <c r="AR1820" s="23"/>
      <c r="AS1820" s="23">
        <f t="shared" si="3877"/>
        <v>1242</v>
      </c>
      <c r="AT1820" s="23"/>
      <c r="AU1820" s="23"/>
      <c r="AV1820" s="23"/>
      <c r="AW1820" s="23"/>
      <c r="AX1820" s="23"/>
      <c r="AY1820" s="23">
        <f t="shared" si="3944"/>
        <v>1242</v>
      </c>
      <c r="AZ1820" s="23"/>
    </row>
    <row r="1821" spans="1:53" x14ac:dyDescent="0.25">
      <c r="A1821" s="16" t="s">
        <v>432</v>
      </c>
      <c r="B1821" s="16" t="s">
        <v>58</v>
      </c>
      <c r="C1821" s="16"/>
      <c r="D1821" s="16"/>
      <c r="E1821" s="16"/>
      <c r="F1821" s="7" t="s">
        <v>391</v>
      </c>
      <c r="G1821" s="18">
        <f t="shared" ref="G1821:AZ1826" si="3957">G1822</f>
        <v>3143</v>
      </c>
      <c r="H1821" s="18">
        <f t="shared" si="3957"/>
        <v>3164.3</v>
      </c>
      <c r="I1821" s="18">
        <f t="shared" si="3957"/>
        <v>3164.3</v>
      </c>
      <c r="J1821" s="18">
        <f t="shared" si="3957"/>
        <v>0</v>
      </c>
      <c r="K1821" s="18">
        <f t="shared" si="3957"/>
        <v>0</v>
      </c>
      <c r="L1821" s="18">
        <f t="shared" si="3957"/>
        <v>0</v>
      </c>
      <c r="M1821" s="20">
        <f t="shared" si="3940"/>
        <v>3143</v>
      </c>
      <c r="N1821" s="20">
        <f t="shared" si="3941"/>
        <v>3164.3</v>
      </c>
      <c r="O1821" s="20">
        <f t="shared" si="3942"/>
        <v>3164.3</v>
      </c>
      <c r="P1821" s="21">
        <f t="shared" si="3957"/>
        <v>0</v>
      </c>
      <c r="Q1821" s="21">
        <f t="shared" si="3957"/>
        <v>0</v>
      </c>
      <c r="R1821" s="21">
        <f t="shared" si="3957"/>
        <v>0</v>
      </c>
      <c r="S1821" s="21">
        <f t="shared" si="3957"/>
        <v>0</v>
      </c>
      <c r="T1821" s="21">
        <f t="shared" si="3957"/>
        <v>0</v>
      </c>
      <c r="U1821" s="21">
        <f t="shared" si="3957"/>
        <v>0</v>
      </c>
      <c r="V1821" s="21">
        <f t="shared" si="3957"/>
        <v>0</v>
      </c>
      <c r="W1821" s="21">
        <f t="shared" si="3957"/>
        <v>0</v>
      </c>
      <c r="X1821" s="21">
        <f t="shared" si="3957"/>
        <v>0</v>
      </c>
      <c r="Y1821" s="21">
        <f t="shared" si="3957"/>
        <v>0</v>
      </c>
      <c r="Z1821" s="21">
        <f t="shared" si="3937"/>
        <v>3143</v>
      </c>
      <c r="AA1821" s="21">
        <f t="shared" si="3938"/>
        <v>3164.3</v>
      </c>
      <c r="AB1821" s="21">
        <f t="shared" si="3939"/>
        <v>3164.3</v>
      </c>
      <c r="AC1821" s="21">
        <f t="shared" si="3957"/>
        <v>0</v>
      </c>
      <c r="AD1821" s="21">
        <f t="shared" si="3957"/>
        <v>0</v>
      </c>
      <c r="AE1821" s="21">
        <f t="shared" si="3957"/>
        <v>0</v>
      </c>
      <c r="AF1821" s="21">
        <f t="shared" si="3957"/>
        <v>0</v>
      </c>
      <c r="AG1821" s="21">
        <f t="shared" si="3957"/>
        <v>0</v>
      </c>
      <c r="AH1821" s="21">
        <f t="shared" si="3957"/>
        <v>0</v>
      </c>
      <c r="AI1821" s="21">
        <f t="shared" si="3957"/>
        <v>0</v>
      </c>
      <c r="AJ1821" s="21">
        <f t="shared" si="3957"/>
        <v>0</v>
      </c>
      <c r="AK1821" s="21">
        <f t="shared" si="3957"/>
        <v>0</v>
      </c>
      <c r="AL1821" s="21">
        <f t="shared" si="3957"/>
        <v>0</v>
      </c>
      <c r="AM1821" s="21">
        <f t="shared" si="3957"/>
        <v>0</v>
      </c>
      <c r="AN1821" s="21">
        <f t="shared" si="3957"/>
        <v>0</v>
      </c>
      <c r="AO1821" s="21">
        <f t="shared" ref="AO1821:AO1884" si="3958">Z1821+AC1821+AD1821+AE1821+AF1821+AG1821+AH1821+AI1821+AJ1821+AK1821+AL1821</f>
        <v>3143</v>
      </c>
      <c r="AP1821" s="21">
        <f t="shared" ref="AP1821:AP1884" si="3959">AA1821+AM1821</f>
        <v>3164.3</v>
      </c>
      <c r="AQ1821" s="21">
        <f t="shared" ref="AQ1821:AQ1884" si="3960">AB1821+AN1821</f>
        <v>3164.3</v>
      </c>
      <c r="AR1821" s="21">
        <f t="shared" si="3957"/>
        <v>0</v>
      </c>
      <c r="AS1821" s="21">
        <f t="shared" ref="AS1821:AS1884" si="3961">AO1821+AR1821</f>
        <v>3143</v>
      </c>
      <c r="AT1821" s="21">
        <f t="shared" si="3957"/>
        <v>0</v>
      </c>
      <c r="AU1821" s="21">
        <f t="shared" si="3957"/>
        <v>0</v>
      </c>
      <c r="AV1821" s="21">
        <f t="shared" si="3957"/>
        <v>0</v>
      </c>
      <c r="AW1821" s="21">
        <f t="shared" si="3957"/>
        <v>0</v>
      </c>
      <c r="AX1821" s="21">
        <f t="shared" si="3957"/>
        <v>0</v>
      </c>
      <c r="AY1821" s="21">
        <f t="shared" si="3944"/>
        <v>3143</v>
      </c>
      <c r="AZ1821" s="21">
        <f t="shared" si="3957"/>
        <v>0</v>
      </c>
    </row>
    <row r="1822" spans="1:53" x14ac:dyDescent="0.25">
      <c r="A1822" s="17" t="s">
        <v>432</v>
      </c>
      <c r="B1822" s="17" t="s">
        <v>58</v>
      </c>
      <c r="C1822" s="17" t="s">
        <v>137</v>
      </c>
      <c r="D1822" s="17"/>
      <c r="E1822" s="17"/>
      <c r="F1822" s="10" t="s">
        <v>399</v>
      </c>
      <c r="G1822" s="19">
        <f>G1823+G1828</f>
        <v>3143</v>
      </c>
      <c r="H1822" s="19">
        <f t="shared" ref="H1822:L1822" si="3962">H1823+H1828</f>
        <v>3164.3</v>
      </c>
      <c r="I1822" s="19">
        <f t="shared" si="3962"/>
        <v>3164.3</v>
      </c>
      <c r="J1822" s="19">
        <f t="shared" si="3962"/>
        <v>0</v>
      </c>
      <c r="K1822" s="19">
        <f t="shared" si="3962"/>
        <v>0</v>
      </c>
      <c r="L1822" s="19">
        <f t="shared" si="3962"/>
        <v>0</v>
      </c>
      <c r="M1822" s="20">
        <f t="shared" si="3940"/>
        <v>3143</v>
      </c>
      <c r="N1822" s="20">
        <f t="shared" si="3941"/>
        <v>3164.3</v>
      </c>
      <c r="O1822" s="20">
        <f t="shared" si="3942"/>
        <v>3164.3</v>
      </c>
      <c r="P1822" s="22">
        <f t="shared" ref="P1822:Q1822" si="3963">P1823+P1828</f>
        <v>0</v>
      </c>
      <c r="Q1822" s="22">
        <f t="shared" si="3963"/>
        <v>0</v>
      </c>
      <c r="R1822" s="22">
        <f t="shared" ref="R1822:T1822" si="3964">R1823+R1828</f>
        <v>0</v>
      </c>
      <c r="S1822" s="22">
        <f t="shared" si="3964"/>
        <v>0</v>
      </c>
      <c r="T1822" s="22">
        <f t="shared" si="3964"/>
        <v>0</v>
      </c>
      <c r="U1822" s="22">
        <f t="shared" ref="U1822:W1822" si="3965">U1823+U1828</f>
        <v>0</v>
      </c>
      <c r="V1822" s="22">
        <f t="shared" si="3965"/>
        <v>0</v>
      </c>
      <c r="W1822" s="22">
        <f t="shared" si="3965"/>
        <v>0</v>
      </c>
      <c r="X1822" s="22">
        <f t="shared" ref="X1822:Y1822" si="3966">X1823+X1828</f>
        <v>0</v>
      </c>
      <c r="Y1822" s="22">
        <f t="shared" si="3966"/>
        <v>0</v>
      </c>
      <c r="Z1822" s="22">
        <f t="shared" si="3937"/>
        <v>3143</v>
      </c>
      <c r="AA1822" s="22">
        <f t="shared" si="3938"/>
        <v>3164.3</v>
      </c>
      <c r="AB1822" s="22">
        <f t="shared" si="3939"/>
        <v>3164.3</v>
      </c>
      <c r="AC1822" s="22">
        <f t="shared" ref="AC1822:AL1822" si="3967">AC1823+AC1828</f>
        <v>0</v>
      </c>
      <c r="AD1822" s="22">
        <f t="shared" si="3967"/>
        <v>0</v>
      </c>
      <c r="AE1822" s="22">
        <f t="shared" ref="AE1822" si="3968">AE1823+AE1828</f>
        <v>0</v>
      </c>
      <c r="AF1822" s="22">
        <f t="shared" si="3967"/>
        <v>0</v>
      </c>
      <c r="AG1822" s="22">
        <f t="shared" si="3967"/>
        <v>0</v>
      </c>
      <c r="AH1822" s="22">
        <f t="shared" si="3967"/>
        <v>0</v>
      </c>
      <c r="AI1822" s="22">
        <f t="shared" ref="AI1822" si="3969">AI1823+AI1828</f>
        <v>0</v>
      </c>
      <c r="AJ1822" s="22">
        <f t="shared" si="3967"/>
        <v>0</v>
      </c>
      <c r="AK1822" s="22">
        <f t="shared" si="3967"/>
        <v>0</v>
      </c>
      <c r="AL1822" s="22">
        <f t="shared" si="3967"/>
        <v>0</v>
      </c>
      <c r="AM1822" s="22">
        <f t="shared" ref="AM1822:AZ1822" si="3970">AM1823+AM1828</f>
        <v>0</v>
      </c>
      <c r="AN1822" s="22">
        <f t="shared" si="3970"/>
        <v>0</v>
      </c>
      <c r="AO1822" s="22">
        <f t="shared" si="3958"/>
        <v>3143</v>
      </c>
      <c r="AP1822" s="22">
        <f t="shared" si="3959"/>
        <v>3164.3</v>
      </c>
      <c r="AQ1822" s="22">
        <f t="shared" si="3960"/>
        <v>3164.3</v>
      </c>
      <c r="AR1822" s="22">
        <f t="shared" ref="AR1822" si="3971">AR1823+AR1828</f>
        <v>0</v>
      </c>
      <c r="AS1822" s="22">
        <f t="shared" si="3961"/>
        <v>3143</v>
      </c>
      <c r="AT1822" s="22">
        <f t="shared" ref="AT1822:AX1822" si="3972">AT1823+AT1828</f>
        <v>0</v>
      </c>
      <c r="AU1822" s="22">
        <f t="shared" si="3972"/>
        <v>0</v>
      </c>
      <c r="AV1822" s="22">
        <f t="shared" si="3972"/>
        <v>0</v>
      </c>
      <c r="AW1822" s="22">
        <f t="shared" si="3972"/>
        <v>0</v>
      </c>
      <c r="AX1822" s="22">
        <f t="shared" si="3972"/>
        <v>0</v>
      </c>
      <c r="AY1822" s="22">
        <f t="shared" si="3944"/>
        <v>3143</v>
      </c>
      <c r="AZ1822" s="22">
        <f t="shared" si="3970"/>
        <v>0</v>
      </c>
    </row>
    <row r="1823" spans="1:53" ht="31.5" x14ac:dyDescent="0.25">
      <c r="A1823" s="12" t="s">
        <v>432</v>
      </c>
      <c r="B1823" s="12" t="s">
        <v>58</v>
      </c>
      <c r="C1823" s="12" t="s">
        <v>137</v>
      </c>
      <c r="D1823" s="12" t="s">
        <v>278</v>
      </c>
      <c r="E1823" s="12"/>
      <c r="F1823" s="14" t="s">
        <v>311</v>
      </c>
      <c r="G1823" s="20">
        <f t="shared" si="3957"/>
        <v>3102</v>
      </c>
      <c r="H1823" s="20">
        <f t="shared" si="3957"/>
        <v>3164.3</v>
      </c>
      <c r="I1823" s="20">
        <f t="shared" si="3957"/>
        <v>3164.3</v>
      </c>
      <c r="J1823" s="20">
        <f t="shared" si="3957"/>
        <v>0</v>
      </c>
      <c r="K1823" s="20">
        <f t="shared" si="3957"/>
        <v>0</v>
      </c>
      <c r="L1823" s="20">
        <f t="shared" si="3957"/>
        <v>0</v>
      </c>
      <c r="M1823" s="20">
        <f t="shared" si="3940"/>
        <v>3102</v>
      </c>
      <c r="N1823" s="20">
        <f t="shared" si="3941"/>
        <v>3164.3</v>
      </c>
      <c r="O1823" s="20">
        <f t="shared" si="3942"/>
        <v>3164.3</v>
      </c>
      <c r="P1823" s="23">
        <f t="shared" si="3957"/>
        <v>0</v>
      </c>
      <c r="Q1823" s="23">
        <f t="shared" si="3957"/>
        <v>0</v>
      </c>
      <c r="R1823" s="23">
        <f t="shared" si="3957"/>
        <v>0</v>
      </c>
      <c r="S1823" s="23">
        <f t="shared" si="3957"/>
        <v>0</v>
      </c>
      <c r="T1823" s="23">
        <f t="shared" si="3957"/>
        <v>0</v>
      </c>
      <c r="U1823" s="23">
        <f t="shared" si="3957"/>
        <v>0</v>
      </c>
      <c r="V1823" s="23">
        <f t="shared" si="3957"/>
        <v>0</v>
      </c>
      <c r="W1823" s="23">
        <f t="shared" si="3957"/>
        <v>0</v>
      </c>
      <c r="X1823" s="23">
        <f t="shared" si="3957"/>
        <v>0</v>
      </c>
      <c r="Y1823" s="23">
        <f t="shared" si="3957"/>
        <v>0</v>
      </c>
      <c r="Z1823" s="23">
        <f t="shared" si="3937"/>
        <v>3102</v>
      </c>
      <c r="AA1823" s="23">
        <f t="shared" si="3938"/>
        <v>3164.3</v>
      </c>
      <c r="AB1823" s="23">
        <f t="shared" si="3939"/>
        <v>3164.3</v>
      </c>
      <c r="AC1823" s="23">
        <f t="shared" si="3957"/>
        <v>0</v>
      </c>
      <c r="AD1823" s="23">
        <f t="shared" si="3957"/>
        <v>0</v>
      </c>
      <c r="AE1823" s="23">
        <f t="shared" si="3957"/>
        <v>0</v>
      </c>
      <c r="AF1823" s="23">
        <f t="shared" si="3957"/>
        <v>0</v>
      </c>
      <c r="AG1823" s="23">
        <f t="shared" si="3957"/>
        <v>0</v>
      </c>
      <c r="AH1823" s="23">
        <f t="shared" si="3957"/>
        <v>0</v>
      </c>
      <c r="AI1823" s="23">
        <f t="shared" si="3957"/>
        <v>0</v>
      </c>
      <c r="AJ1823" s="23">
        <f t="shared" si="3957"/>
        <v>0</v>
      </c>
      <c r="AK1823" s="23">
        <f t="shared" si="3957"/>
        <v>0</v>
      </c>
      <c r="AL1823" s="23">
        <f t="shared" si="3957"/>
        <v>0</v>
      </c>
      <c r="AM1823" s="23">
        <f t="shared" si="3957"/>
        <v>0</v>
      </c>
      <c r="AN1823" s="23">
        <f t="shared" si="3957"/>
        <v>0</v>
      </c>
      <c r="AO1823" s="23">
        <f t="shared" si="3958"/>
        <v>3102</v>
      </c>
      <c r="AP1823" s="23">
        <f t="shared" si="3959"/>
        <v>3164.3</v>
      </c>
      <c r="AQ1823" s="23">
        <f t="shared" si="3960"/>
        <v>3164.3</v>
      </c>
      <c r="AR1823" s="23">
        <f t="shared" si="3957"/>
        <v>0</v>
      </c>
      <c r="AS1823" s="23">
        <f t="shared" si="3961"/>
        <v>3102</v>
      </c>
      <c r="AT1823" s="23">
        <f t="shared" si="3957"/>
        <v>0</v>
      </c>
      <c r="AU1823" s="23">
        <f t="shared" si="3957"/>
        <v>0</v>
      </c>
      <c r="AV1823" s="23">
        <f t="shared" si="3957"/>
        <v>0</v>
      </c>
      <c r="AW1823" s="23">
        <f t="shared" si="3957"/>
        <v>0</v>
      </c>
      <c r="AX1823" s="23">
        <f t="shared" si="3957"/>
        <v>0</v>
      </c>
      <c r="AY1823" s="23">
        <f t="shared" si="3944"/>
        <v>3102</v>
      </c>
      <c r="AZ1823" s="23">
        <f t="shared" si="3957"/>
        <v>0</v>
      </c>
      <c r="BA1823" s="5"/>
    </row>
    <row r="1824" spans="1:53" ht="47.25" x14ac:dyDescent="0.25">
      <c r="A1824" s="12" t="s">
        <v>432</v>
      </c>
      <c r="B1824" s="12" t="s">
        <v>58</v>
      </c>
      <c r="C1824" s="12" t="s">
        <v>137</v>
      </c>
      <c r="D1824" s="12" t="s">
        <v>279</v>
      </c>
      <c r="E1824" s="12"/>
      <c r="F1824" s="14" t="s">
        <v>312</v>
      </c>
      <c r="G1824" s="20">
        <f t="shared" si="3957"/>
        <v>3102</v>
      </c>
      <c r="H1824" s="20">
        <f t="shared" si="3957"/>
        <v>3164.3</v>
      </c>
      <c r="I1824" s="20">
        <f t="shared" si="3957"/>
        <v>3164.3</v>
      </c>
      <c r="J1824" s="20">
        <f t="shared" si="3957"/>
        <v>0</v>
      </c>
      <c r="K1824" s="20">
        <f t="shared" si="3957"/>
        <v>0</v>
      </c>
      <c r="L1824" s="20">
        <f t="shared" si="3957"/>
        <v>0</v>
      </c>
      <c r="M1824" s="20">
        <f t="shared" si="3940"/>
        <v>3102</v>
      </c>
      <c r="N1824" s="20">
        <f t="shared" si="3941"/>
        <v>3164.3</v>
      </c>
      <c r="O1824" s="20">
        <f t="shared" si="3942"/>
        <v>3164.3</v>
      </c>
      <c r="P1824" s="23">
        <f t="shared" si="3957"/>
        <v>0</v>
      </c>
      <c r="Q1824" s="23">
        <f t="shared" si="3957"/>
        <v>0</v>
      </c>
      <c r="R1824" s="23">
        <f t="shared" si="3957"/>
        <v>0</v>
      </c>
      <c r="S1824" s="23">
        <f t="shared" si="3957"/>
        <v>0</v>
      </c>
      <c r="T1824" s="23">
        <f t="shared" si="3957"/>
        <v>0</v>
      </c>
      <c r="U1824" s="23">
        <f t="shared" si="3957"/>
        <v>0</v>
      </c>
      <c r="V1824" s="23">
        <f t="shared" si="3957"/>
        <v>0</v>
      </c>
      <c r="W1824" s="23">
        <f t="shared" si="3957"/>
        <v>0</v>
      </c>
      <c r="X1824" s="23">
        <f t="shared" si="3957"/>
        <v>0</v>
      </c>
      <c r="Y1824" s="23">
        <f t="shared" si="3957"/>
        <v>0</v>
      </c>
      <c r="Z1824" s="23">
        <f t="shared" si="3937"/>
        <v>3102</v>
      </c>
      <c r="AA1824" s="23">
        <f t="shared" si="3938"/>
        <v>3164.3</v>
      </c>
      <c r="AB1824" s="23">
        <f t="shared" si="3939"/>
        <v>3164.3</v>
      </c>
      <c r="AC1824" s="23">
        <f t="shared" si="3957"/>
        <v>0</v>
      </c>
      <c r="AD1824" s="23">
        <f t="shared" si="3957"/>
        <v>0</v>
      </c>
      <c r="AE1824" s="23">
        <f t="shared" si="3957"/>
        <v>0</v>
      </c>
      <c r="AF1824" s="23">
        <f t="shared" si="3957"/>
        <v>0</v>
      </c>
      <c r="AG1824" s="23">
        <f t="shared" si="3957"/>
        <v>0</v>
      </c>
      <c r="AH1824" s="23">
        <f t="shared" si="3957"/>
        <v>0</v>
      </c>
      <c r="AI1824" s="23">
        <f t="shared" si="3957"/>
        <v>0</v>
      </c>
      <c r="AJ1824" s="23">
        <f t="shared" si="3957"/>
        <v>0</v>
      </c>
      <c r="AK1824" s="23">
        <f t="shared" si="3957"/>
        <v>0</v>
      </c>
      <c r="AL1824" s="23">
        <f t="shared" si="3957"/>
        <v>0</v>
      </c>
      <c r="AM1824" s="23">
        <f t="shared" si="3957"/>
        <v>0</v>
      </c>
      <c r="AN1824" s="23">
        <f t="shared" si="3957"/>
        <v>0</v>
      </c>
      <c r="AO1824" s="23">
        <f t="shared" si="3958"/>
        <v>3102</v>
      </c>
      <c r="AP1824" s="23">
        <f t="shared" si="3959"/>
        <v>3164.3</v>
      </c>
      <c r="AQ1824" s="23">
        <f t="shared" si="3960"/>
        <v>3164.3</v>
      </c>
      <c r="AR1824" s="23">
        <f t="shared" si="3957"/>
        <v>0</v>
      </c>
      <c r="AS1824" s="23">
        <f t="shared" si="3961"/>
        <v>3102</v>
      </c>
      <c r="AT1824" s="23">
        <f t="shared" si="3957"/>
        <v>0</v>
      </c>
      <c r="AU1824" s="23">
        <f t="shared" si="3957"/>
        <v>0</v>
      </c>
      <c r="AV1824" s="23">
        <f t="shared" si="3957"/>
        <v>0</v>
      </c>
      <c r="AW1824" s="23">
        <f t="shared" si="3957"/>
        <v>0</v>
      </c>
      <c r="AX1824" s="23">
        <f t="shared" si="3957"/>
        <v>0</v>
      </c>
      <c r="AY1824" s="23">
        <f t="shared" si="3944"/>
        <v>3102</v>
      </c>
      <c r="AZ1824" s="23">
        <f t="shared" si="3957"/>
        <v>0</v>
      </c>
      <c r="BA1824" s="5"/>
    </row>
    <row r="1825" spans="1:53" x14ac:dyDescent="0.25">
      <c r="A1825" s="12" t="s">
        <v>432</v>
      </c>
      <c r="B1825" s="12" t="s">
        <v>58</v>
      </c>
      <c r="C1825" s="12" t="s">
        <v>137</v>
      </c>
      <c r="D1825" s="12" t="s">
        <v>343</v>
      </c>
      <c r="E1825" s="12"/>
      <c r="F1825" s="14" t="s">
        <v>401</v>
      </c>
      <c r="G1825" s="20">
        <f t="shared" si="3957"/>
        <v>3102</v>
      </c>
      <c r="H1825" s="20">
        <f t="shared" si="3957"/>
        <v>3164.3</v>
      </c>
      <c r="I1825" s="20">
        <f t="shared" si="3957"/>
        <v>3164.3</v>
      </c>
      <c r="J1825" s="20">
        <f t="shared" si="3957"/>
        <v>0</v>
      </c>
      <c r="K1825" s="20">
        <f t="shared" si="3957"/>
        <v>0</v>
      </c>
      <c r="L1825" s="20">
        <f t="shared" si="3957"/>
        <v>0</v>
      </c>
      <c r="M1825" s="20">
        <f t="shared" si="3940"/>
        <v>3102</v>
      </c>
      <c r="N1825" s="20">
        <f t="shared" si="3941"/>
        <v>3164.3</v>
      </c>
      <c r="O1825" s="20">
        <f t="shared" si="3942"/>
        <v>3164.3</v>
      </c>
      <c r="P1825" s="23">
        <f t="shared" si="3957"/>
        <v>0</v>
      </c>
      <c r="Q1825" s="23">
        <f t="shared" si="3957"/>
        <v>0</v>
      </c>
      <c r="R1825" s="23">
        <f t="shared" si="3957"/>
        <v>0</v>
      </c>
      <c r="S1825" s="23">
        <f t="shared" si="3957"/>
        <v>0</v>
      </c>
      <c r="T1825" s="23">
        <f t="shared" si="3957"/>
        <v>0</v>
      </c>
      <c r="U1825" s="23">
        <f t="shared" si="3957"/>
        <v>0</v>
      </c>
      <c r="V1825" s="23">
        <f t="shared" si="3957"/>
        <v>0</v>
      </c>
      <c r="W1825" s="23">
        <f t="shared" si="3957"/>
        <v>0</v>
      </c>
      <c r="X1825" s="23">
        <f t="shared" si="3957"/>
        <v>0</v>
      </c>
      <c r="Y1825" s="23">
        <f t="shared" si="3957"/>
        <v>0</v>
      </c>
      <c r="Z1825" s="23">
        <f t="shared" si="3937"/>
        <v>3102</v>
      </c>
      <c r="AA1825" s="23">
        <f t="shared" si="3938"/>
        <v>3164.3</v>
      </c>
      <c r="AB1825" s="23">
        <f t="shared" si="3939"/>
        <v>3164.3</v>
      </c>
      <c r="AC1825" s="23">
        <f t="shared" si="3957"/>
        <v>0</v>
      </c>
      <c r="AD1825" s="23">
        <f t="shared" si="3957"/>
        <v>0</v>
      </c>
      <c r="AE1825" s="23">
        <f t="shared" si="3957"/>
        <v>0</v>
      </c>
      <c r="AF1825" s="23">
        <f t="shared" si="3957"/>
        <v>0</v>
      </c>
      <c r="AG1825" s="23">
        <f t="shared" si="3957"/>
        <v>0</v>
      </c>
      <c r="AH1825" s="23">
        <f t="shared" si="3957"/>
        <v>0</v>
      </c>
      <c r="AI1825" s="23">
        <f t="shared" si="3957"/>
        <v>0</v>
      </c>
      <c r="AJ1825" s="23">
        <f t="shared" si="3957"/>
        <v>0</v>
      </c>
      <c r="AK1825" s="23">
        <f t="shared" si="3957"/>
        <v>0</v>
      </c>
      <c r="AL1825" s="23">
        <f t="shared" si="3957"/>
        <v>0</v>
      </c>
      <c r="AM1825" s="23">
        <f t="shared" si="3957"/>
        <v>0</v>
      </c>
      <c r="AN1825" s="23">
        <f t="shared" si="3957"/>
        <v>0</v>
      </c>
      <c r="AO1825" s="23">
        <f t="shared" si="3958"/>
        <v>3102</v>
      </c>
      <c r="AP1825" s="23">
        <f t="shared" si="3959"/>
        <v>3164.3</v>
      </c>
      <c r="AQ1825" s="23">
        <f t="shared" si="3960"/>
        <v>3164.3</v>
      </c>
      <c r="AR1825" s="23">
        <f t="shared" si="3957"/>
        <v>0</v>
      </c>
      <c r="AS1825" s="23">
        <f t="shared" si="3961"/>
        <v>3102</v>
      </c>
      <c r="AT1825" s="23">
        <f t="shared" si="3957"/>
        <v>0</v>
      </c>
      <c r="AU1825" s="23">
        <f t="shared" si="3957"/>
        <v>0</v>
      </c>
      <c r="AV1825" s="23">
        <f t="shared" si="3957"/>
        <v>0</v>
      </c>
      <c r="AW1825" s="23">
        <f t="shared" si="3957"/>
        <v>0</v>
      </c>
      <c r="AX1825" s="23">
        <f t="shared" si="3957"/>
        <v>0</v>
      </c>
      <c r="AY1825" s="23">
        <f t="shared" si="3944"/>
        <v>3102</v>
      </c>
      <c r="AZ1825" s="23">
        <f t="shared" si="3957"/>
        <v>0</v>
      </c>
    </row>
    <row r="1826" spans="1:53" ht="31.5" x14ac:dyDescent="0.25">
      <c r="A1826" s="12" t="s">
        <v>432</v>
      </c>
      <c r="B1826" s="12" t="s">
        <v>58</v>
      </c>
      <c r="C1826" s="12" t="s">
        <v>137</v>
      </c>
      <c r="D1826" s="12" t="s">
        <v>343</v>
      </c>
      <c r="E1826" s="12" t="s">
        <v>7</v>
      </c>
      <c r="F1826" s="14" t="s">
        <v>383</v>
      </c>
      <c r="G1826" s="20">
        <f t="shared" si="3957"/>
        <v>3102</v>
      </c>
      <c r="H1826" s="20">
        <f t="shared" si="3957"/>
        <v>3164.3</v>
      </c>
      <c r="I1826" s="20">
        <f t="shared" si="3957"/>
        <v>3164.3</v>
      </c>
      <c r="J1826" s="20">
        <f t="shared" si="3957"/>
        <v>0</v>
      </c>
      <c r="K1826" s="20">
        <f t="shared" si="3957"/>
        <v>0</v>
      </c>
      <c r="L1826" s="20">
        <f t="shared" si="3957"/>
        <v>0</v>
      </c>
      <c r="M1826" s="20">
        <f t="shared" si="3940"/>
        <v>3102</v>
      </c>
      <c r="N1826" s="20">
        <f t="shared" si="3941"/>
        <v>3164.3</v>
      </c>
      <c r="O1826" s="20">
        <f t="shared" si="3942"/>
        <v>3164.3</v>
      </c>
      <c r="P1826" s="23">
        <f t="shared" si="3957"/>
        <v>0</v>
      </c>
      <c r="Q1826" s="23">
        <f t="shared" si="3957"/>
        <v>0</v>
      </c>
      <c r="R1826" s="23">
        <f t="shared" si="3957"/>
        <v>0</v>
      </c>
      <c r="S1826" s="23">
        <f t="shared" si="3957"/>
        <v>0</v>
      </c>
      <c r="T1826" s="23">
        <f t="shared" si="3957"/>
        <v>0</v>
      </c>
      <c r="U1826" s="23">
        <f t="shared" si="3957"/>
        <v>0</v>
      </c>
      <c r="V1826" s="23">
        <f t="shared" si="3957"/>
        <v>0</v>
      </c>
      <c r="W1826" s="23">
        <f t="shared" si="3957"/>
        <v>0</v>
      </c>
      <c r="X1826" s="23">
        <f t="shared" si="3957"/>
        <v>0</v>
      </c>
      <c r="Y1826" s="23">
        <f t="shared" si="3957"/>
        <v>0</v>
      </c>
      <c r="Z1826" s="23">
        <f t="shared" si="3937"/>
        <v>3102</v>
      </c>
      <c r="AA1826" s="23">
        <f t="shared" si="3938"/>
        <v>3164.3</v>
      </c>
      <c r="AB1826" s="23">
        <f t="shared" si="3939"/>
        <v>3164.3</v>
      </c>
      <c r="AC1826" s="23">
        <f t="shared" si="3957"/>
        <v>0</v>
      </c>
      <c r="AD1826" s="23">
        <f t="shared" si="3957"/>
        <v>0</v>
      </c>
      <c r="AE1826" s="23">
        <f t="shared" si="3957"/>
        <v>0</v>
      </c>
      <c r="AF1826" s="23">
        <f t="shared" si="3957"/>
        <v>0</v>
      </c>
      <c r="AG1826" s="23">
        <f t="shared" si="3957"/>
        <v>0</v>
      </c>
      <c r="AH1826" s="23">
        <f t="shared" si="3957"/>
        <v>0</v>
      </c>
      <c r="AI1826" s="23">
        <f t="shared" si="3957"/>
        <v>0</v>
      </c>
      <c r="AJ1826" s="23">
        <f t="shared" si="3957"/>
        <v>0</v>
      </c>
      <c r="AK1826" s="23">
        <f t="shared" si="3957"/>
        <v>0</v>
      </c>
      <c r="AL1826" s="23">
        <f t="shared" si="3957"/>
        <v>0</v>
      </c>
      <c r="AM1826" s="23">
        <f t="shared" si="3957"/>
        <v>0</v>
      </c>
      <c r="AN1826" s="23">
        <f t="shared" si="3957"/>
        <v>0</v>
      </c>
      <c r="AO1826" s="23">
        <f t="shared" si="3958"/>
        <v>3102</v>
      </c>
      <c r="AP1826" s="23">
        <f t="shared" si="3959"/>
        <v>3164.3</v>
      </c>
      <c r="AQ1826" s="23">
        <f t="shared" si="3960"/>
        <v>3164.3</v>
      </c>
      <c r="AR1826" s="23">
        <f t="shared" si="3957"/>
        <v>0</v>
      </c>
      <c r="AS1826" s="23">
        <f t="shared" si="3961"/>
        <v>3102</v>
      </c>
      <c r="AT1826" s="23">
        <f t="shared" si="3957"/>
        <v>0</v>
      </c>
      <c r="AU1826" s="23">
        <f t="shared" si="3957"/>
        <v>0</v>
      </c>
      <c r="AV1826" s="23">
        <f t="shared" si="3957"/>
        <v>0</v>
      </c>
      <c r="AW1826" s="23">
        <f t="shared" si="3957"/>
        <v>0</v>
      </c>
      <c r="AX1826" s="23">
        <f t="shared" si="3957"/>
        <v>0</v>
      </c>
      <c r="AY1826" s="23">
        <f t="shared" si="3944"/>
        <v>3102</v>
      </c>
      <c r="AZ1826" s="23">
        <f t="shared" si="3957"/>
        <v>0</v>
      </c>
    </row>
    <row r="1827" spans="1:53" ht="31.5" x14ac:dyDescent="0.25">
      <c r="A1827" s="12" t="s">
        <v>432</v>
      </c>
      <c r="B1827" s="12" t="s">
        <v>58</v>
      </c>
      <c r="C1827" s="12" t="s">
        <v>137</v>
      </c>
      <c r="D1827" s="12" t="s">
        <v>343</v>
      </c>
      <c r="E1827" s="12">
        <v>240</v>
      </c>
      <c r="F1827" s="14" t="s">
        <v>372</v>
      </c>
      <c r="G1827" s="20">
        <v>3102</v>
      </c>
      <c r="H1827" s="20">
        <v>3164.3</v>
      </c>
      <c r="I1827" s="20">
        <v>3164.3</v>
      </c>
      <c r="J1827" s="20"/>
      <c r="K1827" s="20"/>
      <c r="L1827" s="20"/>
      <c r="M1827" s="20">
        <f t="shared" si="3940"/>
        <v>3102</v>
      </c>
      <c r="N1827" s="20">
        <f t="shared" si="3941"/>
        <v>3164.3</v>
      </c>
      <c r="O1827" s="20">
        <f t="shared" si="3942"/>
        <v>3164.3</v>
      </c>
      <c r="P1827" s="23"/>
      <c r="Q1827" s="23"/>
      <c r="R1827" s="23"/>
      <c r="S1827" s="23"/>
      <c r="T1827" s="23"/>
      <c r="U1827" s="23"/>
      <c r="V1827" s="23"/>
      <c r="W1827" s="23"/>
      <c r="X1827" s="23"/>
      <c r="Y1827" s="23"/>
      <c r="Z1827" s="23">
        <f t="shared" si="3937"/>
        <v>3102</v>
      </c>
      <c r="AA1827" s="23">
        <f t="shared" si="3938"/>
        <v>3164.3</v>
      </c>
      <c r="AB1827" s="23">
        <f t="shared" si="3939"/>
        <v>3164.3</v>
      </c>
      <c r="AC1827" s="23"/>
      <c r="AD1827" s="23"/>
      <c r="AE1827" s="23"/>
      <c r="AF1827" s="23"/>
      <c r="AG1827" s="23"/>
      <c r="AH1827" s="23"/>
      <c r="AI1827" s="23"/>
      <c r="AJ1827" s="23"/>
      <c r="AK1827" s="23"/>
      <c r="AL1827" s="23"/>
      <c r="AM1827" s="23"/>
      <c r="AN1827" s="23"/>
      <c r="AO1827" s="23">
        <f t="shared" si="3958"/>
        <v>3102</v>
      </c>
      <c r="AP1827" s="23">
        <f t="shared" si="3959"/>
        <v>3164.3</v>
      </c>
      <c r="AQ1827" s="23">
        <f t="shared" si="3960"/>
        <v>3164.3</v>
      </c>
      <c r="AR1827" s="23"/>
      <c r="AS1827" s="23">
        <f t="shared" si="3961"/>
        <v>3102</v>
      </c>
      <c r="AT1827" s="23"/>
      <c r="AU1827" s="23"/>
      <c r="AV1827" s="23"/>
      <c r="AW1827" s="23"/>
      <c r="AX1827" s="23"/>
      <c r="AY1827" s="23">
        <f t="shared" si="3944"/>
        <v>3102</v>
      </c>
      <c r="AZ1827" s="23"/>
    </row>
    <row r="1828" spans="1:53" ht="31.5" x14ac:dyDescent="0.25">
      <c r="A1828" s="12" t="s">
        <v>432</v>
      </c>
      <c r="B1828" s="12" t="s">
        <v>58</v>
      </c>
      <c r="C1828" s="12" t="s">
        <v>137</v>
      </c>
      <c r="D1828" s="12" t="s">
        <v>32</v>
      </c>
      <c r="E1828" s="12"/>
      <c r="F1828" s="14" t="s">
        <v>45</v>
      </c>
      <c r="G1828" s="20">
        <f>G1829</f>
        <v>41</v>
      </c>
      <c r="H1828" s="20">
        <f t="shared" ref="H1828:AZ1831" si="3973">H1829</f>
        <v>0</v>
      </c>
      <c r="I1828" s="20">
        <f t="shared" si="3973"/>
        <v>0</v>
      </c>
      <c r="J1828" s="20">
        <f t="shared" si="3973"/>
        <v>0</v>
      </c>
      <c r="K1828" s="20">
        <f t="shared" si="3973"/>
        <v>0</v>
      </c>
      <c r="L1828" s="20">
        <f t="shared" si="3973"/>
        <v>0</v>
      </c>
      <c r="M1828" s="20">
        <f t="shared" si="3940"/>
        <v>41</v>
      </c>
      <c r="N1828" s="20">
        <f t="shared" si="3941"/>
        <v>0</v>
      </c>
      <c r="O1828" s="20">
        <f t="shared" si="3942"/>
        <v>0</v>
      </c>
      <c r="P1828" s="23">
        <f t="shared" si="3973"/>
        <v>0</v>
      </c>
      <c r="Q1828" s="23">
        <f t="shared" si="3973"/>
        <v>0</v>
      </c>
      <c r="R1828" s="23">
        <f t="shared" si="3973"/>
        <v>0</v>
      </c>
      <c r="S1828" s="23">
        <f t="shared" si="3973"/>
        <v>0</v>
      </c>
      <c r="T1828" s="23">
        <f t="shared" si="3973"/>
        <v>0</v>
      </c>
      <c r="U1828" s="23">
        <f t="shared" si="3973"/>
        <v>0</v>
      </c>
      <c r="V1828" s="23">
        <f t="shared" si="3973"/>
        <v>0</v>
      </c>
      <c r="W1828" s="23">
        <f t="shared" si="3973"/>
        <v>0</v>
      </c>
      <c r="X1828" s="23">
        <f t="shared" si="3973"/>
        <v>0</v>
      </c>
      <c r="Y1828" s="23">
        <f t="shared" si="3973"/>
        <v>0</v>
      </c>
      <c r="Z1828" s="23">
        <f t="shared" si="3937"/>
        <v>41</v>
      </c>
      <c r="AA1828" s="23">
        <f t="shared" si="3938"/>
        <v>0</v>
      </c>
      <c r="AB1828" s="23">
        <f t="shared" si="3939"/>
        <v>0</v>
      </c>
      <c r="AC1828" s="23">
        <f t="shared" si="3973"/>
        <v>0</v>
      </c>
      <c r="AD1828" s="23">
        <f t="shared" si="3973"/>
        <v>0</v>
      </c>
      <c r="AE1828" s="23">
        <f t="shared" si="3973"/>
        <v>0</v>
      </c>
      <c r="AF1828" s="23">
        <f t="shared" si="3973"/>
        <v>0</v>
      </c>
      <c r="AG1828" s="23">
        <f t="shared" si="3973"/>
        <v>0</v>
      </c>
      <c r="AH1828" s="23">
        <f t="shared" si="3973"/>
        <v>0</v>
      </c>
      <c r="AI1828" s="23">
        <f t="shared" si="3973"/>
        <v>0</v>
      </c>
      <c r="AJ1828" s="23">
        <f t="shared" si="3973"/>
        <v>0</v>
      </c>
      <c r="AK1828" s="23">
        <f t="shared" si="3973"/>
        <v>0</v>
      </c>
      <c r="AL1828" s="23">
        <f t="shared" si="3973"/>
        <v>0</v>
      </c>
      <c r="AM1828" s="23">
        <f t="shared" si="3973"/>
        <v>0</v>
      </c>
      <c r="AN1828" s="23">
        <f t="shared" si="3973"/>
        <v>0</v>
      </c>
      <c r="AO1828" s="23">
        <f t="shared" si="3958"/>
        <v>41</v>
      </c>
      <c r="AP1828" s="23">
        <f t="shared" si="3959"/>
        <v>0</v>
      </c>
      <c r="AQ1828" s="23">
        <f t="shared" si="3960"/>
        <v>0</v>
      </c>
      <c r="AR1828" s="23">
        <f t="shared" si="3973"/>
        <v>0</v>
      </c>
      <c r="AS1828" s="23">
        <f t="shared" si="3961"/>
        <v>41</v>
      </c>
      <c r="AT1828" s="23">
        <f t="shared" si="3973"/>
        <v>0</v>
      </c>
      <c r="AU1828" s="23">
        <f t="shared" si="3973"/>
        <v>0</v>
      </c>
      <c r="AV1828" s="23">
        <f t="shared" si="3973"/>
        <v>0</v>
      </c>
      <c r="AW1828" s="23">
        <f t="shared" si="3973"/>
        <v>0</v>
      </c>
      <c r="AX1828" s="23">
        <f t="shared" si="3973"/>
        <v>0</v>
      </c>
      <c r="AY1828" s="23">
        <f t="shared" si="3944"/>
        <v>41</v>
      </c>
      <c r="AZ1828" s="23">
        <f t="shared" si="3973"/>
        <v>0</v>
      </c>
      <c r="BA1828" s="5"/>
    </row>
    <row r="1829" spans="1:53" ht="31.5" x14ac:dyDescent="0.25">
      <c r="A1829" s="12" t="s">
        <v>432</v>
      </c>
      <c r="B1829" s="12" t="s">
        <v>58</v>
      </c>
      <c r="C1829" s="12" t="s">
        <v>137</v>
      </c>
      <c r="D1829" s="12" t="s">
        <v>66</v>
      </c>
      <c r="E1829" s="12"/>
      <c r="F1829" s="14" t="s">
        <v>79</v>
      </c>
      <c r="G1829" s="20">
        <f>G1830</f>
        <v>41</v>
      </c>
      <c r="H1829" s="20">
        <f t="shared" si="3973"/>
        <v>0</v>
      </c>
      <c r="I1829" s="20">
        <f t="shared" si="3973"/>
        <v>0</v>
      </c>
      <c r="J1829" s="20">
        <f t="shared" si="3973"/>
        <v>0</v>
      </c>
      <c r="K1829" s="20">
        <f t="shared" si="3973"/>
        <v>0</v>
      </c>
      <c r="L1829" s="20">
        <f t="shared" si="3973"/>
        <v>0</v>
      </c>
      <c r="M1829" s="20">
        <f t="shared" si="3940"/>
        <v>41</v>
      </c>
      <c r="N1829" s="20">
        <f t="shared" si="3941"/>
        <v>0</v>
      </c>
      <c r="O1829" s="20">
        <f t="shared" si="3942"/>
        <v>0</v>
      </c>
      <c r="P1829" s="23">
        <f t="shared" si="3973"/>
        <v>0</v>
      </c>
      <c r="Q1829" s="23">
        <f t="shared" si="3973"/>
        <v>0</v>
      </c>
      <c r="R1829" s="23">
        <f t="shared" si="3973"/>
        <v>0</v>
      </c>
      <c r="S1829" s="23">
        <f t="shared" si="3973"/>
        <v>0</v>
      </c>
      <c r="T1829" s="23">
        <f t="shared" si="3973"/>
        <v>0</v>
      </c>
      <c r="U1829" s="23">
        <f t="shared" si="3973"/>
        <v>0</v>
      </c>
      <c r="V1829" s="23">
        <f t="shared" si="3973"/>
        <v>0</v>
      </c>
      <c r="W1829" s="23">
        <f t="shared" si="3973"/>
        <v>0</v>
      </c>
      <c r="X1829" s="23">
        <f t="shared" si="3973"/>
        <v>0</v>
      </c>
      <c r="Y1829" s="23">
        <f t="shared" si="3973"/>
        <v>0</v>
      </c>
      <c r="Z1829" s="23">
        <f t="shared" si="3937"/>
        <v>41</v>
      </c>
      <c r="AA1829" s="23">
        <f t="shared" si="3938"/>
        <v>0</v>
      </c>
      <c r="AB1829" s="23">
        <f t="shared" si="3939"/>
        <v>0</v>
      </c>
      <c r="AC1829" s="23">
        <f t="shared" si="3973"/>
        <v>0</v>
      </c>
      <c r="AD1829" s="23">
        <f t="shared" si="3973"/>
        <v>0</v>
      </c>
      <c r="AE1829" s="23">
        <f t="shared" si="3973"/>
        <v>0</v>
      </c>
      <c r="AF1829" s="23">
        <f t="shared" si="3973"/>
        <v>0</v>
      </c>
      <c r="AG1829" s="23">
        <f t="shared" si="3973"/>
        <v>0</v>
      </c>
      <c r="AH1829" s="23">
        <f t="shared" si="3973"/>
        <v>0</v>
      </c>
      <c r="AI1829" s="23">
        <f t="shared" si="3973"/>
        <v>0</v>
      </c>
      <c r="AJ1829" s="23">
        <f t="shared" si="3973"/>
        <v>0</v>
      </c>
      <c r="AK1829" s="23">
        <f t="shared" si="3973"/>
        <v>0</v>
      </c>
      <c r="AL1829" s="23">
        <f t="shared" si="3973"/>
        <v>0</v>
      </c>
      <c r="AM1829" s="23">
        <f t="shared" si="3973"/>
        <v>0</v>
      </c>
      <c r="AN1829" s="23">
        <f t="shared" si="3973"/>
        <v>0</v>
      </c>
      <c r="AO1829" s="23">
        <f t="shared" si="3958"/>
        <v>41</v>
      </c>
      <c r="AP1829" s="23">
        <f t="shared" si="3959"/>
        <v>0</v>
      </c>
      <c r="AQ1829" s="23">
        <f t="shared" si="3960"/>
        <v>0</v>
      </c>
      <c r="AR1829" s="23">
        <f t="shared" si="3973"/>
        <v>0</v>
      </c>
      <c r="AS1829" s="23">
        <f t="shared" si="3961"/>
        <v>41</v>
      </c>
      <c r="AT1829" s="23">
        <f t="shared" si="3973"/>
        <v>0</v>
      </c>
      <c r="AU1829" s="23">
        <f t="shared" si="3973"/>
        <v>0</v>
      </c>
      <c r="AV1829" s="23">
        <f t="shared" si="3973"/>
        <v>0</v>
      </c>
      <c r="AW1829" s="23">
        <f t="shared" si="3973"/>
        <v>0</v>
      </c>
      <c r="AX1829" s="23">
        <f t="shared" si="3973"/>
        <v>0</v>
      </c>
      <c r="AY1829" s="23">
        <f t="shared" si="3944"/>
        <v>41</v>
      </c>
      <c r="AZ1829" s="23">
        <f t="shared" si="3973"/>
        <v>0</v>
      </c>
      <c r="BA1829" s="5"/>
    </row>
    <row r="1830" spans="1:53" ht="47.25" x14ac:dyDescent="0.25">
      <c r="A1830" s="12" t="s">
        <v>432</v>
      </c>
      <c r="B1830" s="12" t="s">
        <v>58</v>
      </c>
      <c r="C1830" s="12" t="s">
        <v>137</v>
      </c>
      <c r="D1830" s="12" t="s">
        <v>60</v>
      </c>
      <c r="E1830" s="12"/>
      <c r="F1830" s="14" t="s">
        <v>80</v>
      </c>
      <c r="G1830" s="20">
        <f>G1831</f>
        <v>41</v>
      </c>
      <c r="H1830" s="20">
        <f t="shared" si="3973"/>
        <v>0</v>
      </c>
      <c r="I1830" s="20">
        <f t="shared" si="3973"/>
        <v>0</v>
      </c>
      <c r="J1830" s="20">
        <f t="shared" si="3973"/>
        <v>0</v>
      </c>
      <c r="K1830" s="20">
        <f t="shared" si="3973"/>
        <v>0</v>
      </c>
      <c r="L1830" s="20">
        <f t="shared" si="3973"/>
        <v>0</v>
      </c>
      <c r="M1830" s="20">
        <f t="shared" si="3940"/>
        <v>41</v>
      </c>
      <c r="N1830" s="20">
        <f t="shared" si="3941"/>
        <v>0</v>
      </c>
      <c r="O1830" s="20">
        <f t="shared" si="3942"/>
        <v>0</v>
      </c>
      <c r="P1830" s="23">
        <f t="shared" si="3973"/>
        <v>0</v>
      </c>
      <c r="Q1830" s="23">
        <f t="shared" si="3973"/>
        <v>0</v>
      </c>
      <c r="R1830" s="23">
        <f t="shared" si="3973"/>
        <v>0</v>
      </c>
      <c r="S1830" s="23">
        <f t="shared" si="3973"/>
        <v>0</v>
      </c>
      <c r="T1830" s="23">
        <f t="shared" si="3973"/>
        <v>0</v>
      </c>
      <c r="U1830" s="23">
        <f t="shared" si="3973"/>
        <v>0</v>
      </c>
      <c r="V1830" s="23">
        <f t="shared" si="3973"/>
        <v>0</v>
      </c>
      <c r="W1830" s="23">
        <f t="shared" si="3973"/>
        <v>0</v>
      </c>
      <c r="X1830" s="23">
        <f t="shared" si="3973"/>
        <v>0</v>
      </c>
      <c r="Y1830" s="23">
        <f t="shared" si="3973"/>
        <v>0</v>
      </c>
      <c r="Z1830" s="23">
        <f t="shared" si="3937"/>
        <v>41</v>
      </c>
      <c r="AA1830" s="23">
        <f t="shared" si="3938"/>
        <v>0</v>
      </c>
      <c r="AB1830" s="23">
        <f t="shared" si="3939"/>
        <v>0</v>
      </c>
      <c r="AC1830" s="23">
        <f t="shared" si="3973"/>
        <v>0</v>
      </c>
      <c r="AD1830" s="23">
        <f t="shared" si="3973"/>
        <v>0</v>
      </c>
      <c r="AE1830" s="23">
        <f t="shared" si="3973"/>
        <v>0</v>
      </c>
      <c r="AF1830" s="23">
        <f t="shared" si="3973"/>
        <v>0</v>
      </c>
      <c r="AG1830" s="23">
        <f t="shared" si="3973"/>
        <v>0</v>
      </c>
      <c r="AH1830" s="23">
        <f t="shared" si="3973"/>
        <v>0</v>
      </c>
      <c r="AI1830" s="23">
        <f t="shared" si="3973"/>
        <v>0</v>
      </c>
      <c r="AJ1830" s="23">
        <f t="shared" si="3973"/>
        <v>0</v>
      </c>
      <c r="AK1830" s="23">
        <f t="shared" si="3973"/>
        <v>0</v>
      </c>
      <c r="AL1830" s="23">
        <f t="shared" si="3973"/>
        <v>0</v>
      </c>
      <c r="AM1830" s="23">
        <f t="shared" si="3973"/>
        <v>0</v>
      </c>
      <c r="AN1830" s="23">
        <f t="shared" si="3973"/>
        <v>0</v>
      </c>
      <c r="AO1830" s="23">
        <f t="shared" si="3958"/>
        <v>41</v>
      </c>
      <c r="AP1830" s="23">
        <f t="shared" si="3959"/>
        <v>0</v>
      </c>
      <c r="AQ1830" s="23">
        <f t="shared" si="3960"/>
        <v>0</v>
      </c>
      <c r="AR1830" s="23">
        <f t="shared" si="3973"/>
        <v>0</v>
      </c>
      <c r="AS1830" s="23">
        <f t="shared" si="3961"/>
        <v>41</v>
      </c>
      <c r="AT1830" s="23">
        <f t="shared" si="3973"/>
        <v>0</v>
      </c>
      <c r="AU1830" s="23">
        <f t="shared" si="3973"/>
        <v>0</v>
      </c>
      <c r="AV1830" s="23">
        <f t="shared" si="3973"/>
        <v>0</v>
      </c>
      <c r="AW1830" s="23">
        <f t="shared" si="3973"/>
        <v>0</v>
      </c>
      <c r="AX1830" s="23">
        <f t="shared" si="3973"/>
        <v>0</v>
      </c>
      <c r="AY1830" s="23">
        <f t="shared" si="3944"/>
        <v>41</v>
      </c>
      <c r="AZ1830" s="23">
        <f t="shared" si="3973"/>
        <v>0</v>
      </c>
    </row>
    <row r="1831" spans="1:53" ht="31.5" x14ac:dyDescent="0.25">
      <c r="A1831" s="12" t="s">
        <v>432</v>
      </c>
      <c r="B1831" s="12" t="s">
        <v>58</v>
      </c>
      <c r="C1831" s="12" t="s">
        <v>137</v>
      </c>
      <c r="D1831" s="12" t="s">
        <v>60</v>
      </c>
      <c r="E1831" s="12" t="s">
        <v>7</v>
      </c>
      <c r="F1831" s="14" t="s">
        <v>383</v>
      </c>
      <c r="G1831" s="20">
        <f>G1832</f>
        <v>41</v>
      </c>
      <c r="H1831" s="20">
        <f t="shared" si="3973"/>
        <v>0</v>
      </c>
      <c r="I1831" s="20">
        <f t="shared" si="3973"/>
        <v>0</v>
      </c>
      <c r="J1831" s="20">
        <f t="shared" si="3973"/>
        <v>0</v>
      </c>
      <c r="K1831" s="20">
        <f t="shared" si="3973"/>
        <v>0</v>
      </c>
      <c r="L1831" s="20">
        <f t="shared" si="3973"/>
        <v>0</v>
      </c>
      <c r="M1831" s="20">
        <f t="shared" si="3940"/>
        <v>41</v>
      </c>
      <c r="N1831" s="20">
        <f t="shared" si="3941"/>
        <v>0</v>
      </c>
      <c r="O1831" s="20">
        <f t="shared" si="3942"/>
        <v>0</v>
      </c>
      <c r="P1831" s="23">
        <f t="shared" si="3973"/>
        <v>0</v>
      </c>
      <c r="Q1831" s="23">
        <f t="shared" si="3973"/>
        <v>0</v>
      </c>
      <c r="R1831" s="23">
        <f t="shared" si="3973"/>
        <v>0</v>
      </c>
      <c r="S1831" s="23">
        <f t="shared" si="3973"/>
        <v>0</v>
      </c>
      <c r="T1831" s="23">
        <f t="shared" si="3973"/>
        <v>0</v>
      </c>
      <c r="U1831" s="23">
        <f t="shared" si="3973"/>
        <v>0</v>
      </c>
      <c r="V1831" s="23">
        <f t="shared" si="3973"/>
        <v>0</v>
      </c>
      <c r="W1831" s="23">
        <f t="shared" si="3973"/>
        <v>0</v>
      </c>
      <c r="X1831" s="23">
        <f t="shared" si="3973"/>
        <v>0</v>
      </c>
      <c r="Y1831" s="23">
        <f t="shared" si="3973"/>
        <v>0</v>
      </c>
      <c r="Z1831" s="23">
        <f t="shared" si="3937"/>
        <v>41</v>
      </c>
      <c r="AA1831" s="23">
        <f t="shared" si="3938"/>
        <v>0</v>
      </c>
      <c r="AB1831" s="23">
        <f t="shared" si="3939"/>
        <v>0</v>
      </c>
      <c r="AC1831" s="23">
        <f t="shared" si="3973"/>
        <v>0</v>
      </c>
      <c r="AD1831" s="23">
        <f t="shared" si="3973"/>
        <v>0</v>
      </c>
      <c r="AE1831" s="23">
        <f t="shared" si="3973"/>
        <v>0</v>
      </c>
      <c r="AF1831" s="23">
        <f t="shared" si="3973"/>
        <v>0</v>
      </c>
      <c r="AG1831" s="23">
        <f t="shared" si="3973"/>
        <v>0</v>
      </c>
      <c r="AH1831" s="23">
        <f t="shared" si="3973"/>
        <v>0</v>
      </c>
      <c r="AI1831" s="23">
        <f t="shared" si="3973"/>
        <v>0</v>
      </c>
      <c r="AJ1831" s="23">
        <f t="shared" si="3973"/>
        <v>0</v>
      </c>
      <c r="AK1831" s="23">
        <f t="shared" si="3973"/>
        <v>0</v>
      </c>
      <c r="AL1831" s="23">
        <f t="shared" si="3973"/>
        <v>0</v>
      </c>
      <c r="AM1831" s="23">
        <f t="shared" si="3973"/>
        <v>0</v>
      </c>
      <c r="AN1831" s="23">
        <f t="shared" si="3973"/>
        <v>0</v>
      </c>
      <c r="AO1831" s="23">
        <f t="shared" si="3958"/>
        <v>41</v>
      </c>
      <c r="AP1831" s="23">
        <f t="shared" si="3959"/>
        <v>0</v>
      </c>
      <c r="AQ1831" s="23">
        <f t="shared" si="3960"/>
        <v>0</v>
      </c>
      <c r="AR1831" s="23">
        <f t="shared" si="3973"/>
        <v>0</v>
      </c>
      <c r="AS1831" s="23">
        <f t="shared" si="3961"/>
        <v>41</v>
      </c>
      <c r="AT1831" s="23">
        <f t="shared" si="3973"/>
        <v>0</v>
      </c>
      <c r="AU1831" s="23">
        <f t="shared" si="3973"/>
        <v>0</v>
      </c>
      <c r="AV1831" s="23">
        <f t="shared" si="3973"/>
        <v>0</v>
      </c>
      <c r="AW1831" s="23">
        <f t="shared" si="3973"/>
        <v>0</v>
      </c>
      <c r="AX1831" s="23">
        <f t="shared" si="3973"/>
        <v>0</v>
      </c>
      <c r="AY1831" s="23">
        <f t="shared" si="3944"/>
        <v>41</v>
      </c>
      <c r="AZ1831" s="23">
        <f t="shared" si="3973"/>
        <v>0</v>
      </c>
    </row>
    <row r="1832" spans="1:53" ht="31.5" x14ac:dyDescent="0.25">
      <c r="A1832" s="12" t="s">
        <v>432</v>
      </c>
      <c r="B1832" s="12" t="s">
        <v>58</v>
      </c>
      <c r="C1832" s="12" t="s">
        <v>137</v>
      </c>
      <c r="D1832" s="12" t="s">
        <v>60</v>
      </c>
      <c r="E1832" s="12" t="s">
        <v>315</v>
      </c>
      <c r="F1832" s="14" t="s">
        <v>372</v>
      </c>
      <c r="G1832" s="20">
        <v>41</v>
      </c>
      <c r="H1832" s="20">
        <v>0</v>
      </c>
      <c r="I1832" s="20">
        <v>0</v>
      </c>
      <c r="J1832" s="20"/>
      <c r="K1832" s="20"/>
      <c r="L1832" s="20"/>
      <c r="M1832" s="20">
        <f t="shared" si="3940"/>
        <v>41</v>
      </c>
      <c r="N1832" s="20">
        <f t="shared" si="3941"/>
        <v>0</v>
      </c>
      <c r="O1832" s="20">
        <f t="shared" si="3942"/>
        <v>0</v>
      </c>
      <c r="P1832" s="23"/>
      <c r="Q1832" s="23"/>
      <c r="R1832" s="23"/>
      <c r="S1832" s="23"/>
      <c r="T1832" s="23"/>
      <c r="U1832" s="23"/>
      <c r="V1832" s="23"/>
      <c r="W1832" s="23"/>
      <c r="X1832" s="23"/>
      <c r="Y1832" s="23"/>
      <c r="Z1832" s="23">
        <f t="shared" si="3937"/>
        <v>41</v>
      </c>
      <c r="AA1832" s="23">
        <f t="shared" si="3938"/>
        <v>0</v>
      </c>
      <c r="AB1832" s="23">
        <f t="shared" si="3939"/>
        <v>0</v>
      </c>
      <c r="AC1832" s="23"/>
      <c r="AD1832" s="23"/>
      <c r="AE1832" s="23"/>
      <c r="AF1832" s="23"/>
      <c r="AG1832" s="23"/>
      <c r="AH1832" s="23"/>
      <c r="AI1832" s="23"/>
      <c r="AJ1832" s="23"/>
      <c r="AK1832" s="23"/>
      <c r="AL1832" s="23"/>
      <c r="AM1832" s="23"/>
      <c r="AN1832" s="23"/>
      <c r="AO1832" s="23">
        <f t="shared" si="3958"/>
        <v>41</v>
      </c>
      <c r="AP1832" s="23">
        <f t="shared" si="3959"/>
        <v>0</v>
      </c>
      <c r="AQ1832" s="23">
        <f t="shared" si="3960"/>
        <v>0</v>
      </c>
      <c r="AR1832" s="23"/>
      <c r="AS1832" s="23">
        <f t="shared" si="3961"/>
        <v>41</v>
      </c>
      <c r="AT1832" s="23"/>
      <c r="AU1832" s="23"/>
      <c r="AV1832" s="23"/>
      <c r="AW1832" s="23"/>
      <c r="AX1832" s="23"/>
      <c r="AY1832" s="23">
        <f t="shared" si="3944"/>
        <v>41</v>
      </c>
      <c r="AZ1832" s="23"/>
    </row>
    <row r="1833" spans="1:53" x14ac:dyDescent="0.25">
      <c r="A1833" s="16" t="s">
        <v>436</v>
      </c>
      <c r="B1833" s="16"/>
      <c r="C1833" s="16"/>
      <c r="D1833" s="16"/>
      <c r="E1833" s="16"/>
      <c r="F1833" s="7" t="s">
        <v>435</v>
      </c>
      <c r="G1833" s="18">
        <f>G1834+G1885+G1906+G1940+G1978+G1985+G1995+G2007</f>
        <v>234413.3</v>
      </c>
      <c r="H1833" s="18">
        <f>H1834+H1885+H1906+H1940+H1978+H1985+H1995+H2007</f>
        <v>234604.5</v>
      </c>
      <c r="I1833" s="18">
        <f>I1834+I1885+I1906+I1940+I1978+I1985+I1995+I2007</f>
        <v>239702.30000000002</v>
      </c>
      <c r="J1833" s="18">
        <f t="shared" ref="J1833:L1833" si="3974">J1834+J1885+J1906+J1940+J1978+J1985+J1995+J2007</f>
        <v>183.3</v>
      </c>
      <c r="K1833" s="18">
        <f t="shared" si="3974"/>
        <v>0</v>
      </c>
      <c r="L1833" s="18">
        <f t="shared" si="3974"/>
        <v>0</v>
      </c>
      <c r="M1833" s="20">
        <f t="shared" si="3940"/>
        <v>234596.59999999998</v>
      </c>
      <c r="N1833" s="20">
        <f t="shared" si="3941"/>
        <v>234604.5</v>
      </c>
      <c r="O1833" s="20">
        <f t="shared" si="3942"/>
        <v>239702.30000000002</v>
      </c>
      <c r="P1833" s="21">
        <f t="shared" ref="P1833:AZ1833" si="3975">P1834+P1885+P1906+P1940+P1978+P1985+P1995+P2007</f>
        <v>0</v>
      </c>
      <c r="Q1833" s="21">
        <f t="shared" si="3975"/>
        <v>0</v>
      </c>
      <c r="R1833" s="21">
        <f t="shared" si="3975"/>
        <v>-12.6</v>
      </c>
      <c r="S1833" s="21">
        <f t="shared" ref="S1833" si="3976">S1834+S1885+S1906+S1940+S1978+S1985+S1995+S2007</f>
        <v>0</v>
      </c>
      <c r="T1833" s="21">
        <f t="shared" si="3975"/>
        <v>0</v>
      </c>
      <c r="U1833" s="21">
        <f t="shared" si="3975"/>
        <v>-7.6</v>
      </c>
      <c r="V1833" s="21">
        <f t="shared" ref="V1833" si="3977">V1834+V1885+V1906+V1940+V1978+V1985+V1995+V2007</f>
        <v>0</v>
      </c>
      <c r="W1833" s="21">
        <f t="shared" si="3975"/>
        <v>0</v>
      </c>
      <c r="X1833" s="21">
        <f t="shared" si="3975"/>
        <v>-7.6</v>
      </c>
      <c r="Y1833" s="21">
        <f t="shared" si="3975"/>
        <v>0</v>
      </c>
      <c r="Z1833" s="21">
        <f t="shared" si="3937"/>
        <v>234583.99999999997</v>
      </c>
      <c r="AA1833" s="21">
        <f t="shared" si="3938"/>
        <v>234596.9</v>
      </c>
      <c r="AB1833" s="21">
        <f t="shared" si="3939"/>
        <v>239694.7</v>
      </c>
      <c r="AC1833" s="21">
        <f t="shared" ref="AC1833:AN1833" si="3978">AC1834+AC1885+AC1906+AC1940+AC1978+AC1985+AC1995+AC2007</f>
        <v>0</v>
      </c>
      <c r="AD1833" s="21">
        <f t="shared" si="3978"/>
        <v>0</v>
      </c>
      <c r="AE1833" s="21">
        <f t="shared" ref="AE1833" si="3979">AE1834+AE1885+AE1906+AE1940+AE1978+AE1985+AE1995+AE2007</f>
        <v>0</v>
      </c>
      <c r="AF1833" s="21">
        <f t="shared" si="3978"/>
        <v>0</v>
      </c>
      <c r="AG1833" s="21">
        <f t="shared" si="3978"/>
        <v>0</v>
      </c>
      <c r="AH1833" s="21">
        <f t="shared" si="3978"/>
        <v>2.222</v>
      </c>
      <c r="AI1833" s="21">
        <f t="shared" ref="AI1833" si="3980">AI1834+AI1885+AI1906+AI1940+AI1978+AI1985+AI1995+AI2007</f>
        <v>0</v>
      </c>
      <c r="AJ1833" s="21">
        <f t="shared" si="3978"/>
        <v>0</v>
      </c>
      <c r="AK1833" s="21">
        <f t="shared" si="3978"/>
        <v>201.411</v>
      </c>
      <c r="AL1833" s="21">
        <f t="shared" si="3978"/>
        <v>0</v>
      </c>
      <c r="AM1833" s="21">
        <f t="shared" si="3978"/>
        <v>0</v>
      </c>
      <c r="AN1833" s="21">
        <f t="shared" si="3978"/>
        <v>0</v>
      </c>
      <c r="AO1833" s="21">
        <f t="shared" si="3958"/>
        <v>234787.63299999997</v>
      </c>
      <c r="AP1833" s="21">
        <f t="shared" si="3959"/>
        <v>234596.9</v>
      </c>
      <c r="AQ1833" s="21">
        <f t="shared" si="3960"/>
        <v>239694.7</v>
      </c>
      <c r="AR1833" s="21">
        <f t="shared" ref="AR1833" si="3981">AR1834+AR1885+AR1906+AR1940+AR1978+AR1985+AR1995+AR2007</f>
        <v>0</v>
      </c>
      <c r="AS1833" s="21">
        <f t="shared" si="3961"/>
        <v>234787.63299999997</v>
      </c>
      <c r="AT1833" s="21">
        <f t="shared" ref="AT1833:AX1833" si="3982">AT1834+AT1885+AT1906+AT1940+AT1978+AT1985+AT1995+AT2007</f>
        <v>0</v>
      </c>
      <c r="AU1833" s="21">
        <f t="shared" si="3982"/>
        <v>0</v>
      </c>
      <c r="AV1833" s="21">
        <f t="shared" si="3982"/>
        <v>0</v>
      </c>
      <c r="AW1833" s="21">
        <f t="shared" si="3982"/>
        <v>0</v>
      </c>
      <c r="AX1833" s="21">
        <f t="shared" si="3982"/>
        <v>0</v>
      </c>
      <c r="AY1833" s="21">
        <f t="shared" si="3944"/>
        <v>234787.63299999997</v>
      </c>
      <c r="AZ1833" s="21">
        <f t="shared" si="3975"/>
        <v>0</v>
      </c>
    </row>
    <row r="1834" spans="1:53" x14ac:dyDescent="0.25">
      <c r="A1834" s="16" t="s">
        <v>436</v>
      </c>
      <c r="B1834" s="16" t="s">
        <v>12</v>
      </c>
      <c r="C1834" s="16"/>
      <c r="D1834" s="16"/>
      <c r="E1834" s="16"/>
      <c r="F1834" s="7" t="s">
        <v>17</v>
      </c>
      <c r="G1834" s="18">
        <f>G1835+G1853</f>
        <v>36632.699999999997</v>
      </c>
      <c r="H1834" s="18">
        <f>H1835+H1853</f>
        <v>36820.299999999996</v>
      </c>
      <c r="I1834" s="18">
        <f>I1835+I1853</f>
        <v>36816.299999999996</v>
      </c>
      <c r="J1834" s="18">
        <f t="shared" ref="J1834:L1834" si="3983">J1835+J1853</f>
        <v>183.3</v>
      </c>
      <c r="K1834" s="18">
        <f t="shared" si="3983"/>
        <v>0</v>
      </c>
      <c r="L1834" s="18">
        <f t="shared" si="3983"/>
        <v>0</v>
      </c>
      <c r="M1834" s="20">
        <f t="shared" si="3940"/>
        <v>36816</v>
      </c>
      <c r="N1834" s="20">
        <f t="shared" si="3941"/>
        <v>36820.299999999996</v>
      </c>
      <c r="O1834" s="20">
        <f t="shared" si="3942"/>
        <v>36816.299999999996</v>
      </c>
      <c r="P1834" s="21">
        <f t="shared" ref="P1834:AZ1834" si="3984">P1835+P1853</f>
        <v>0</v>
      </c>
      <c r="Q1834" s="21">
        <f t="shared" si="3984"/>
        <v>0</v>
      </c>
      <c r="R1834" s="21">
        <f t="shared" si="3984"/>
        <v>-12.6</v>
      </c>
      <c r="S1834" s="21">
        <f t="shared" ref="S1834" si="3985">S1835+S1853</f>
        <v>0</v>
      </c>
      <c r="T1834" s="21">
        <f t="shared" si="3984"/>
        <v>0</v>
      </c>
      <c r="U1834" s="21">
        <f t="shared" si="3984"/>
        <v>-7.6</v>
      </c>
      <c r="V1834" s="21">
        <f t="shared" ref="V1834" si="3986">V1835+V1853</f>
        <v>0</v>
      </c>
      <c r="W1834" s="21">
        <f t="shared" si="3984"/>
        <v>0</v>
      </c>
      <c r="X1834" s="21">
        <f t="shared" si="3984"/>
        <v>-7.6</v>
      </c>
      <c r="Y1834" s="21">
        <f t="shared" si="3984"/>
        <v>0</v>
      </c>
      <c r="Z1834" s="21">
        <f t="shared" si="3937"/>
        <v>36803.4</v>
      </c>
      <c r="AA1834" s="21">
        <f t="shared" si="3938"/>
        <v>36812.699999999997</v>
      </c>
      <c r="AB1834" s="21">
        <f t="shared" si="3939"/>
        <v>36808.699999999997</v>
      </c>
      <c r="AC1834" s="21">
        <f t="shared" ref="AC1834:AN1834" si="3987">AC1835+AC1853</f>
        <v>0</v>
      </c>
      <c r="AD1834" s="21">
        <f t="shared" si="3987"/>
        <v>0</v>
      </c>
      <c r="AE1834" s="21">
        <f t="shared" ref="AE1834" si="3988">AE1835+AE1853</f>
        <v>0</v>
      </c>
      <c r="AF1834" s="21">
        <f t="shared" si="3987"/>
        <v>0</v>
      </c>
      <c r="AG1834" s="21">
        <f t="shared" si="3987"/>
        <v>0</v>
      </c>
      <c r="AH1834" s="21">
        <f t="shared" si="3987"/>
        <v>0</v>
      </c>
      <c r="AI1834" s="21">
        <f t="shared" ref="AI1834" si="3989">AI1835+AI1853</f>
        <v>0</v>
      </c>
      <c r="AJ1834" s="21">
        <f t="shared" si="3987"/>
        <v>0</v>
      </c>
      <c r="AK1834" s="21">
        <f t="shared" si="3987"/>
        <v>0</v>
      </c>
      <c r="AL1834" s="21">
        <f t="shared" si="3987"/>
        <v>0</v>
      </c>
      <c r="AM1834" s="21">
        <f t="shared" si="3987"/>
        <v>0</v>
      </c>
      <c r="AN1834" s="21">
        <f t="shared" si="3987"/>
        <v>0</v>
      </c>
      <c r="AO1834" s="21">
        <f t="shared" si="3958"/>
        <v>36803.4</v>
      </c>
      <c r="AP1834" s="21">
        <f t="shared" si="3959"/>
        <v>36812.699999999997</v>
      </c>
      <c r="AQ1834" s="21">
        <f t="shared" si="3960"/>
        <v>36808.699999999997</v>
      </c>
      <c r="AR1834" s="21">
        <f t="shared" ref="AR1834" si="3990">AR1835+AR1853</f>
        <v>0</v>
      </c>
      <c r="AS1834" s="21">
        <f t="shared" si="3961"/>
        <v>36803.4</v>
      </c>
      <c r="AT1834" s="21">
        <f t="shared" ref="AT1834:AX1834" si="3991">AT1835+AT1853</f>
        <v>0</v>
      </c>
      <c r="AU1834" s="21">
        <f t="shared" si="3991"/>
        <v>0</v>
      </c>
      <c r="AV1834" s="21">
        <f t="shared" si="3991"/>
        <v>0</v>
      </c>
      <c r="AW1834" s="21">
        <f t="shared" si="3991"/>
        <v>0</v>
      </c>
      <c r="AX1834" s="21">
        <f t="shared" si="3991"/>
        <v>0</v>
      </c>
      <c r="AY1834" s="21">
        <f t="shared" si="3944"/>
        <v>36803.4</v>
      </c>
      <c r="AZ1834" s="21">
        <f t="shared" si="3984"/>
        <v>0</v>
      </c>
    </row>
    <row r="1835" spans="1:53" ht="63" x14ac:dyDescent="0.25">
      <c r="A1835" s="17" t="s">
        <v>436</v>
      </c>
      <c r="B1835" s="17" t="s">
        <v>12</v>
      </c>
      <c r="C1835" s="17" t="s">
        <v>81</v>
      </c>
      <c r="D1835" s="17"/>
      <c r="E1835" s="17"/>
      <c r="F1835" s="10" t="s">
        <v>392</v>
      </c>
      <c r="G1835" s="19">
        <f>G1836+G1843</f>
        <v>31181.1</v>
      </c>
      <c r="H1835" s="19">
        <f t="shared" ref="H1835:L1835" si="3992">H1836+H1843</f>
        <v>31274.699999999997</v>
      </c>
      <c r="I1835" s="19">
        <f t="shared" si="3992"/>
        <v>31270.699999999997</v>
      </c>
      <c r="J1835" s="19">
        <f t="shared" si="3992"/>
        <v>0</v>
      </c>
      <c r="K1835" s="19">
        <f t="shared" si="3992"/>
        <v>0</v>
      </c>
      <c r="L1835" s="19">
        <f t="shared" si="3992"/>
        <v>0</v>
      </c>
      <c r="M1835" s="20">
        <f t="shared" si="3940"/>
        <v>31181.1</v>
      </c>
      <c r="N1835" s="20">
        <f t="shared" si="3941"/>
        <v>31274.699999999997</v>
      </c>
      <c r="O1835" s="20">
        <f t="shared" si="3942"/>
        <v>31270.699999999997</v>
      </c>
      <c r="P1835" s="22">
        <f t="shared" ref="P1835:Q1835" si="3993">P1836+P1843</f>
        <v>0</v>
      </c>
      <c r="Q1835" s="22">
        <f t="shared" si="3993"/>
        <v>0</v>
      </c>
      <c r="R1835" s="22">
        <f t="shared" ref="R1835:T1835" si="3994">R1836+R1843</f>
        <v>-12.6</v>
      </c>
      <c r="S1835" s="22">
        <f t="shared" si="3994"/>
        <v>0</v>
      </c>
      <c r="T1835" s="22">
        <f t="shared" si="3994"/>
        <v>0</v>
      </c>
      <c r="U1835" s="22">
        <f t="shared" ref="U1835:W1835" si="3995">U1836+U1843</f>
        <v>-7.6</v>
      </c>
      <c r="V1835" s="22">
        <f t="shared" si="3995"/>
        <v>0</v>
      </c>
      <c r="W1835" s="22">
        <f t="shared" si="3995"/>
        <v>0</v>
      </c>
      <c r="X1835" s="22">
        <f t="shared" ref="X1835:Y1835" si="3996">X1836+X1843</f>
        <v>-7.6</v>
      </c>
      <c r="Y1835" s="22">
        <f t="shared" si="3996"/>
        <v>0</v>
      </c>
      <c r="Z1835" s="22">
        <f t="shared" si="3937"/>
        <v>31168.5</v>
      </c>
      <c r="AA1835" s="22">
        <f t="shared" si="3938"/>
        <v>31267.1</v>
      </c>
      <c r="AB1835" s="22">
        <f t="shared" si="3939"/>
        <v>31263.1</v>
      </c>
      <c r="AC1835" s="22">
        <f t="shared" ref="AC1835:AL1835" si="3997">AC1836+AC1843</f>
        <v>0</v>
      </c>
      <c r="AD1835" s="22">
        <f t="shared" si="3997"/>
        <v>0</v>
      </c>
      <c r="AE1835" s="22">
        <f t="shared" ref="AE1835" si="3998">AE1836+AE1843</f>
        <v>0</v>
      </c>
      <c r="AF1835" s="22">
        <f t="shared" si="3997"/>
        <v>0</v>
      </c>
      <c r="AG1835" s="22">
        <f t="shared" si="3997"/>
        <v>0</v>
      </c>
      <c r="AH1835" s="22">
        <f t="shared" si="3997"/>
        <v>0</v>
      </c>
      <c r="AI1835" s="22">
        <f t="shared" ref="AI1835" si="3999">AI1836+AI1843</f>
        <v>0</v>
      </c>
      <c r="AJ1835" s="22">
        <f t="shared" si="3997"/>
        <v>0</v>
      </c>
      <c r="AK1835" s="22">
        <f t="shared" si="3997"/>
        <v>0</v>
      </c>
      <c r="AL1835" s="22">
        <f t="shared" si="3997"/>
        <v>0</v>
      </c>
      <c r="AM1835" s="22">
        <f t="shared" ref="AM1835:AZ1835" si="4000">AM1836+AM1843</f>
        <v>0</v>
      </c>
      <c r="AN1835" s="22">
        <f t="shared" si="4000"/>
        <v>0</v>
      </c>
      <c r="AO1835" s="22">
        <f t="shared" si="3958"/>
        <v>31168.5</v>
      </c>
      <c r="AP1835" s="22">
        <f t="shared" si="3959"/>
        <v>31267.1</v>
      </c>
      <c r="AQ1835" s="22">
        <f t="shared" si="3960"/>
        <v>31263.1</v>
      </c>
      <c r="AR1835" s="22">
        <f t="shared" ref="AR1835" si="4001">AR1836+AR1843</f>
        <v>0</v>
      </c>
      <c r="AS1835" s="22">
        <f t="shared" si="3961"/>
        <v>31168.5</v>
      </c>
      <c r="AT1835" s="22">
        <f t="shared" ref="AT1835:AX1835" si="4002">AT1836+AT1843</f>
        <v>0</v>
      </c>
      <c r="AU1835" s="22">
        <f t="shared" si="4002"/>
        <v>0</v>
      </c>
      <c r="AV1835" s="22">
        <f t="shared" si="4002"/>
        <v>0</v>
      </c>
      <c r="AW1835" s="22">
        <f t="shared" si="4002"/>
        <v>0</v>
      </c>
      <c r="AX1835" s="22">
        <f t="shared" si="4002"/>
        <v>0</v>
      </c>
      <c r="AY1835" s="22">
        <f t="shared" si="3944"/>
        <v>31168.5</v>
      </c>
      <c r="AZ1835" s="22">
        <f t="shared" si="4000"/>
        <v>0</v>
      </c>
    </row>
    <row r="1836" spans="1:53" ht="31.5" x14ac:dyDescent="0.25">
      <c r="A1836" s="12" t="s">
        <v>436</v>
      </c>
      <c r="B1836" s="12" t="s">
        <v>12</v>
      </c>
      <c r="C1836" s="12" t="s">
        <v>81</v>
      </c>
      <c r="D1836" s="12" t="s">
        <v>32</v>
      </c>
      <c r="E1836" s="12"/>
      <c r="F1836" s="14" t="s">
        <v>45</v>
      </c>
      <c r="G1836" s="20">
        <f>G1837</f>
        <v>2203.6</v>
      </c>
      <c r="H1836" s="20">
        <f t="shared" ref="H1836:AZ1837" si="4003">H1837</f>
        <v>2229.1</v>
      </c>
      <c r="I1836" s="20">
        <f t="shared" si="4003"/>
        <v>2229.1</v>
      </c>
      <c r="J1836" s="20">
        <f t="shared" si="4003"/>
        <v>0</v>
      </c>
      <c r="K1836" s="20">
        <f t="shared" si="4003"/>
        <v>0</v>
      </c>
      <c r="L1836" s="20">
        <f t="shared" si="4003"/>
        <v>0</v>
      </c>
      <c r="M1836" s="20">
        <f t="shared" si="3940"/>
        <v>2203.6</v>
      </c>
      <c r="N1836" s="20">
        <f t="shared" si="3941"/>
        <v>2229.1</v>
      </c>
      <c r="O1836" s="20">
        <f t="shared" si="3942"/>
        <v>2229.1</v>
      </c>
      <c r="P1836" s="23">
        <f t="shared" si="4003"/>
        <v>0</v>
      </c>
      <c r="Q1836" s="23">
        <f t="shared" si="4003"/>
        <v>0</v>
      </c>
      <c r="R1836" s="23">
        <f t="shared" si="4003"/>
        <v>-12.6</v>
      </c>
      <c r="S1836" s="23">
        <f t="shared" si="4003"/>
        <v>0</v>
      </c>
      <c r="T1836" s="23">
        <f t="shared" si="4003"/>
        <v>0</v>
      </c>
      <c r="U1836" s="23">
        <f t="shared" si="4003"/>
        <v>-7.6</v>
      </c>
      <c r="V1836" s="23">
        <f t="shared" si="4003"/>
        <v>0</v>
      </c>
      <c r="W1836" s="23">
        <f t="shared" si="4003"/>
        <v>0</v>
      </c>
      <c r="X1836" s="23">
        <f t="shared" si="4003"/>
        <v>-7.6</v>
      </c>
      <c r="Y1836" s="23">
        <f t="shared" si="4003"/>
        <v>0</v>
      </c>
      <c r="Z1836" s="23">
        <f t="shared" si="3937"/>
        <v>2191</v>
      </c>
      <c r="AA1836" s="23">
        <f t="shared" si="3938"/>
        <v>2221.5</v>
      </c>
      <c r="AB1836" s="23">
        <f t="shared" si="3939"/>
        <v>2221.5</v>
      </c>
      <c r="AC1836" s="23">
        <f t="shared" si="4003"/>
        <v>0</v>
      </c>
      <c r="AD1836" s="23">
        <f t="shared" si="4003"/>
        <v>0</v>
      </c>
      <c r="AE1836" s="23">
        <f t="shared" si="4003"/>
        <v>0</v>
      </c>
      <c r="AF1836" s="23">
        <f t="shared" si="4003"/>
        <v>0</v>
      </c>
      <c r="AG1836" s="23">
        <f t="shared" si="4003"/>
        <v>0</v>
      </c>
      <c r="AH1836" s="23">
        <f t="shared" si="4003"/>
        <v>0</v>
      </c>
      <c r="AI1836" s="23">
        <f t="shared" si="4003"/>
        <v>0</v>
      </c>
      <c r="AJ1836" s="23">
        <f t="shared" si="4003"/>
        <v>0</v>
      </c>
      <c r="AK1836" s="23">
        <f t="shared" si="4003"/>
        <v>0</v>
      </c>
      <c r="AL1836" s="23">
        <f t="shared" si="4003"/>
        <v>0</v>
      </c>
      <c r="AM1836" s="23">
        <f t="shared" si="4003"/>
        <v>0</v>
      </c>
      <c r="AN1836" s="23">
        <f t="shared" si="4003"/>
        <v>0</v>
      </c>
      <c r="AO1836" s="23">
        <f t="shared" si="3958"/>
        <v>2191</v>
      </c>
      <c r="AP1836" s="23">
        <f t="shared" si="3959"/>
        <v>2221.5</v>
      </c>
      <c r="AQ1836" s="23">
        <f t="shared" si="3960"/>
        <v>2221.5</v>
      </c>
      <c r="AR1836" s="23">
        <f t="shared" si="4003"/>
        <v>0</v>
      </c>
      <c r="AS1836" s="23">
        <f t="shared" si="3961"/>
        <v>2191</v>
      </c>
      <c r="AT1836" s="23">
        <f t="shared" si="4003"/>
        <v>0</v>
      </c>
      <c r="AU1836" s="23">
        <f t="shared" si="4003"/>
        <v>0</v>
      </c>
      <c r="AV1836" s="23">
        <f t="shared" si="4003"/>
        <v>0</v>
      </c>
      <c r="AW1836" s="23">
        <f t="shared" si="4003"/>
        <v>0</v>
      </c>
      <c r="AX1836" s="23">
        <f t="shared" si="4003"/>
        <v>0</v>
      </c>
      <c r="AY1836" s="23">
        <f t="shared" si="3944"/>
        <v>2191</v>
      </c>
      <c r="AZ1836" s="23">
        <f t="shared" si="4003"/>
        <v>0</v>
      </c>
      <c r="BA1836" s="5"/>
    </row>
    <row r="1837" spans="1:53" x14ac:dyDescent="0.25">
      <c r="A1837" s="12" t="s">
        <v>436</v>
      </c>
      <c r="B1837" s="12" t="s">
        <v>12</v>
      </c>
      <c r="C1837" s="12" t="s">
        <v>81</v>
      </c>
      <c r="D1837" s="12" t="s">
        <v>33</v>
      </c>
      <c r="E1837" s="12"/>
      <c r="F1837" s="14" t="s">
        <v>46</v>
      </c>
      <c r="G1837" s="20">
        <f>G1838</f>
        <v>2203.6</v>
      </c>
      <c r="H1837" s="20">
        <f t="shared" si="4003"/>
        <v>2229.1</v>
      </c>
      <c r="I1837" s="20">
        <f t="shared" si="4003"/>
        <v>2229.1</v>
      </c>
      <c r="J1837" s="20">
        <f t="shared" si="4003"/>
        <v>0</v>
      </c>
      <c r="K1837" s="20">
        <f t="shared" si="4003"/>
        <v>0</v>
      </c>
      <c r="L1837" s="20">
        <f t="shared" si="4003"/>
        <v>0</v>
      </c>
      <c r="M1837" s="20">
        <f t="shared" si="3940"/>
        <v>2203.6</v>
      </c>
      <c r="N1837" s="20">
        <f t="shared" si="3941"/>
        <v>2229.1</v>
      </c>
      <c r="O1837" s="20">
        <f t="shared" si="3942"/>
        <v>2229.1</v>
      </c>
      <c r="P1837" s="23">
        <f t="shared" si="4003"/>
        <v>0</v>
      </c>
      <c r="Q1837" s="23">
        <f t="shared" si="4003"/>
        <v>0</v>
      </c>
      <c r="R1837" s="23">
        <f t="shared" si="4003"/>
        <v>-12.6</v>
      </c>
      <c r="S1837" s="23">
        <f t="shared" si="4003"/>
        <v>0</v>
      </c>
      <c r="T1837" s="23">
        <f t="shared" si="4003"/>
        <v>0</v>
      </c>
      <c r="U1837" s="23">
        <f t="shared" si="4003"/>
        <v>-7.6</v>
      </c>
      <c r="V1837" s="23">
        <f t="shared" si="4003"/>
        <v>0</v>
      </c>
      <c r="W1837" s="23">
        <f t="shared" si="4003"/>
        <v>0</v>
      </c>
      <c r="X1837" s="23">
        <f t="shared" si="4003"/>
        <v>-7.6</v>
      </c>
      <c r="Y1837" s="23">
        <f t="shared" si="4003"/>
        <v>0</v>
      </c>
      <c r="Z1837" s="23">
        <f t="shared" si="3937"/>
        <v>2191</v>
      </c>
      <c r="AA1837" s="23">
        <f t="shared" si="3938"/>
        <v>2221.5</v>
      </c>
      <c r="AB1837" s="23">
        <f t="shared" si="3939"/>
        <v>2221.5</v>
      </c>
      <c r="AC1837" s="23">
        <f t="shared" si="4003"/>
        <v>0</v>
      </c>
      <c r="AD1837" s="23">
        <f t="shared" si="4003"/>
        <v>0</v>
      </c>
      <c r="AE1837" s="23">
        <f t="shared" si="4003"/>
        <v>0</v>
      </c>
      <c r="AF1837" s="23">
        <f t="shared" si="4003"/>
        <v>0</v>
      </c>
      <c r="AG1837" s="23">
        <f t="shared" si="4003"/>
        <v>0</v>
      </c>
      <c r="AH1837" s="23">
        <f t="shared" si="4003"/>
        <v>0</v>
      </c>
      <c r="AI1837" s="23">
        <f t="shared" si="4003"/>
        <v>0</v>
      </c>
      <c r="AJ1837" s="23">
        <f t="shared" si="4003"/>
        <v>0</v>
      </c>
      <c r="AK1837" s="23">
        <f t="shared" si="4003"/>
        <v>0</v>
      </c>
      <c r="AL1837" s="23">
        <f t="shared" si="4003"/>
        <v>0</v>
      </c>
      <c r="AM1837" s="23">
        <f t="shared" si="4003"/>
        <v>0</v>
      </c>
      <c r="AN1837" s="23">
        <f t="shared" si="4003"/>
        <v>0</v>
      </c>
      <c r="AO1837" s="23">
        <f t="shared" si="3958"/>
        <v>2191</v>
      </c>
      <c r="AP1837" s="23">
        <f t="shared" si="3959"/>
        <v>2221.5</v>
      </c>
      <c r="AQ1837" s="23">
        <f t="shared" si="3960"/>
        <v>2221.5</v>
      </c>
      <c r="AR1837" s="23">
        <f t="shared" si="4003"/>
        <v>0</v>
      </c>
      <c r="AS1837" s="23">
        <f t="shared" si="3961"/>
        <v>2191</v>
      </c>
      <c r="AT1837" s="23">
        <f t="shared" si="4003"/>
        <v>0</v>
      </c>
      <c r="AU1837" s="23">
        <f t="shared" si="4003"/>
        <v>0</v>
      </c>
      <c r="AV1837" s="23">
        <f t="shared" si="4003"/>
        <v>0</v>
      </c>
      <c r="AW1837" s="23">
        <f t="shared" si="4003"/>
        <v>0</v>
      </c>
      <c r="AX1837" s="23">
        <f t="shared" si="4003"/>
        <v>0</v>
      </c>
      <c r="AY1837" s="23">
        <f t="shared" si="3944"/>
        <v>2191</v>
      </c>
      <c r="AZ1837" s="23">
        <f t="shared" si="4003"/>
        <v>0</v>
      </c>
      <c r="BA1837" s="5"/>
    </row>
    <row r="1838" spans="1:53" ht="31.5" x14ac:dyDescent="0.25">
      <c r="A1838" s="12" t="s">
        <v>436</v>
      </c>
      <c r="B1838" s="12" t="s">
        <v>12</v>
      </c>
      <c r="C1838" s="12" t="s">
        <v>81</v>
      </c>
      <c r="D1838" s="12" t="s">
        <v>314</v>
      </c>
      <c r="E1838" s="12"/>
      <c r="F1838" s="14" t="s">
        <v>429</v>
      </c>
      <c r="G1838" s="20">
        <f>G1839+G1841</f>
        <v>2203.6</v>
      </c>
      <c r="H1838" s="20">
        <f t="shared" ref="H1838:L1838" si="4004">H1839+H1841</f>
        <v>2229.1</v>
      </c>
      <c r="I1838" s="20">
        <f t="shared" si="4004"/>
        <v>2229.1</v>
      </c>
      <c r="J1838" s="20">
        <f t="shared" si="4004"/>
        <v>0</v>
      </c>
      <c r="K1838" s="20">
        <f t="shared" si="4004"/>
        <v>0</v>
      </c>
      <c r="L1838" s="20">
        <f t="shared" si="4004"/>
        <v>0</v>
      </c>
      <c r="M1838" s="20">
        <f t="shared" si="3940"/>
        <v>2203.6</v>
      </c>
      <c r="N1838" s="20">
        <f t="shared" si="3941"/>
        <v>2229.1</v>
      </c>
      <c r="O1838" s="20">
        <f t="shared" si="3942"/>
        <v>2229.1</v>
      </c>
      <c r="P1838" s="23">
        <f t="shared" ref="P1838:Q1838" si="4005">P1839+P1841</f>
        <v>0</v>
      </c>
      <c r="Q1838" s="23">
        <f t="shared" si="4005"/>
        <v>0</v>
      </c>
      <c r="R1838" s="23">
        <f t="shared" ref="R1838:T1838" si="4006">R1839+R1841</f>
        <v>-12.6</v>
      </c>
      <c r="S1838" s="23">
        <f t="shared" si="4006"/>
        <v>0</v>
      </c>
      <c r="T1838" s="23">
        <f t="shared" si="4006"/>
        <v>0</v>
      </c>
      <c r="U1838" s="23">
        <f t="shared" ref="U1838:W1838" si="4007">U1839+U1841</f>
        <v>-7.6</v>
      </c>
      <c r="V1838" s="23">
        <f t="shared" si="4007"/>
        <v>0</v>
      </c>
      <c r="W1838" s="23">
        <f t="shared" si="4007"/>
        <v>0</v>
      </c>
      <c r="X1838" s="23">
        <f t="shared" ref="X1838:Y1838" si="4008">X1839+X1841</f>
        <v>-7.6</v>
      </c>
      <c r="Y1838" s="23">
        <f t="shared" si="4008"/>
        <v>0</v>
      </c>
      <c r="Z1838" s="23">
        <f t="shared" si="3937"/>
        <v>2191</v>
      </c>
      <c r="AA1838" s="23">
        <f t="shared" si="3938"/>
        <v>2221.5</v>
      </c>
      <c r="AB1838" s="23">
        <f t="shared" si="3939"/>
        <v>2221.5</v>
      </c>
      <c r="AC1838" s="23">
        <f t="shared" ref="AC1838:AL1838" si="4009">AC1839+AC1841</f>
        <v>0</v>
      </c>
      <c r="AD1838" s="23">
        <f t="shared" si="4009"/>
        <v>0</v>
      </c>
      <c r="AE1838" s="23">
        <f t="shared" ref="AE1838" si="4010">AE1839+AE1841</f>
        <v>0</v>
      </c>
      <c r="AF1838" s="23">
        <f t="shared" si="4009"/>
        <v>0</v>
      </c>
      <c r="AG1838" s="23">
        <f t="shared" si="4009"/>
        <v>0</v>
      </c>
      <c r="AH1838" s="23">
        <f t="shared" si="4009"/>
        <v>0</v>
      </c>
      <c r="AI1838" s="23">
        <f t="shared" ref="AI1838" si="4011">AI1839+AI1841</f>
        <v>0</v>
      </c>
      <c r="AJ1838" s="23">
        <f t="shared" si="4009"/>
        <v>0</v>
      </c>
      <c r="AK1838" s="23">
        <f t="shared" si="4009"/>
        <v>0</v>
      </c>
      <c r="AL1838" s="23">
        <f t="shared" si="4009"/>
        <v>0</v>
      </c>
      <c r="AM1838" s="23">
        <f t="shared" ref="AM1838:AZ1838" si="4012">AM1839+AM1841</f>
        <v>0</v>
      </c>
      <c r="AN1838" s="23">
        <f t="shared" si="4012"/>
        <v>0</v>
      </c>
      <c r="AO1838" s="23">
        <f t="shared" si="3958"/>
        <v>2191</v>
      </c>
      <c r="AP1838" s="23">
        <f t="shared" si="3959"/>
        <v>2221.5</v>
      </c>
      <c r="AQ1838" s="23">
        <f t="shared" si="3960"/>
        <v>2221.5</v>
      </c>
      <c r="AR1838" s="23">
        <f t="shared" ref="AR1838" si="4013">AR1839+AR1841</f>
        <v>0</v>
      </c>
      <c r="AS1838" s="23">
        <f t="shared" si="3961"/>
        <v>2191</v>
      </c>
      <c r="AT1838" s="23">
        <f t="shared" ref="AT1838:AX1838" si="4014">AT1839+AT1841</f>
        <v>0</v>
      </c>
      <c r="AU1838" s="23">
        <f t="shared" si="4014"/>
        <v>0</v>
      </c>
      <c r="AV1838" s="23">
        <f t="shared" si="4014"/>
        <v>0</v>
      </c>
      <c r="AW1838" s="23">
        <f t="shared" si="4014"/>
        <v>0</v>
      </c>
      <c r="AX1838" s="23">
        <f t="shared" si="4014"/>
        <v>0</v>
      </c>
      <c r="AY1838" s="23">
        <f t="shared" si="3944"/>
        <v>2191</v>
      </c>
      <c r="AZ1838" s="23">
        <f t="shared" si="4012"/>
        <v>0</v>
      </c>
    </row>
    <row r="1839" spans="1:53" ht="78.75" x14ac:dyDescent="0.25">
      <c r="A1839" s="12" t="s">
        <v>436</v>
      </c>
      <c r="B1839" s="12" t="s">
        <v>12</v>
      </c>
      <c r="C1839" s="12" t="s">
        <v>81</v>
      </c>
      <c r="D1839" s="12" t="s">
        <v>314</v>
      </c>
      <c r="E1839" s="12" t="s">
        <v>23</v>
      </c>
      <c r="F1839" s="14" t="s">
        <v>382</v>
      </c>
      <c r="G1839" s="20">
        <f>G1840</f>
        <v>1884.6</v>
      </c>
      <c r="H1839" s="20">
        <f t="shared" ref="H1839:AZ1839" si="4015">H1840</f>
        <v>1915.1</v>
      </c>
      <c r="I1839" s="20">
        <f t="shared" si="4015"/>
        <v>1915.1</v>
      </c>
      <c r="J1839" s="20">
        <f t="shared" si="4015"/>
        <v>0</v>
      </c>
      <c r="K1839" s="20">
        <f t="shared" si="4015"/>
        <v>0</v>
      </c>
      <c r="L1839" s="20">
        <f t="shared" si="4015"/>
        <v>0</v>
      </c>
      <c r="M1839" s="20">
        <f t="shared" si="3940"/>
        <v>1884.6</v>
      </c>
      <c r="N1839" s="20">
        <f t="shared" si="3941"/>
        <v>1915.1</v>
      </c>
      <c r="O1839" s="20">
        <f t="shared" si="3942"/>
        <v>1915.1</v>
      </c>
      <c r="P1839" s="23">
        <f t="shared" si="4015"/>
        <v>0</v>
      </c>
      <c r="Q1839" s="23">
        <f t="shared" si="4015"/>
        <v>0</v>
      </c>
      <c r="R1839" s="23">
        <f t="shared" si="4015"/>
        <v>0</v>
      </c>
      <c r="S1839" s="23">
        <f t="shared" si="4015"/>
        <v>0</v>
      </c>
      <c r="T1839" s="23">
        <f t="shared" si="4015"/>
        <v>0</v>
      </c>
      <c r="U1839" s="23">
        <f t="shared" si="4015"/>
        <v>0</v>
      </c>
      <c r="V1839" s="23">
        <f t="shared" si="4015"/>
        <v>0</v>
      </c>
      <c r="W1839" s="23">
        <f t="shared" si="4015"/>
        <v>0</v>
      </c>
      <c r="X1839" s="23">
        <f t="shared" si="4015"/>
        <v>0</v>
      </c>
      <c r="Y1839" s="23">
        <f t="shared" si="4015"/>
        <v>0</v>
      </c>
      <c r="Z1839" s="23">
        <f t="shared" si="3937"/>
        <v>1884.6</v>
      </c>
      <c r="AA1839" s="23">
        <f t="shared" si="3938"/>
        <v>1915.1</v>
      </c>
      <c r="AB1839" s="23">
        <f t="shared" si="3939"/>
        <v>1915.1</v>
      </c>
      <c r="AC1839" s="23">
        <f t="shared" si="4015"/>
        <v>0</v>
      </c>
      <c r="AD1839" s="23">
        <f t="shared" si="4015"/>
        <v>0</v>
      </c>
      <c r="AE1839" s="23">
        <f t="shared" si="4015"/>
        <v>0</v>
      </c>
      <c r="AF1839" s="23">
        <f t="shared" si="4015"/>
        <v>0</v>
      </c>
      <c r="AG1839" s="23">
        <f t="shared" si="4015"/>
        <v>0</v>
      </c>
      <c r="AH1839" s="23">
        <f t="shared" si="4015"/>
        <v>0</v>
      </c>
      <c r="AI1839" s="23">
        <f t="shared" si="4015"/>
        <v>0</v>
      </c>
      <c r="AJ1839" s="23">
        <f t="shared" si="4015"/>
        <v>0</v>
      </c>
      <c r="AK1839" s="23">
        <f t="shared" si="4015"/>
        <v>0</v>
      </c>
      <c r="AL1839" s="23">
        <f t="shared" si="4015"/>
        <v>0</v>
      </c>
      <c r="AM1839" s="23">
        <f t="shared" si="4015"/>
        <v>0</v>
      </c>
      <c r="AN1839" s="23">
        <f t="shared" si="4015"/>
        <v>0</v>
      </c>
      <c r="AO1839" s="23">
        <f t="shared" si="3958"/>
        <v>1884.6</v>
      </c>
      <c r="AP1839" s="23">
        <f t="shared" si="3959"/>
        <v>1915.1</v>
      </c>
      <c r="AQ1839" s="23">
        <f t="shared" si="3960"/>
        <v>1915.1</v>
      </c>
      <c r="AR1839" s="23">
        <f t="shared" si="4015"/>
        <v>0</v>
      </c>
      <c r="AS1839" s="23">
        <f t="shared" si="3961"/>
        <v>1884.6</v>
      </c>
      <c r="AT1839" s="23">
        <f t="shared" si="4015"/>
        <v>0</v>
      </c>
      <c r="AU1839" s="23">
        <f t="shared" si="4015"/>
        <v>0</v>
      </c>
      <c r="AV1839" s="23">
        <f t="shared" si="4015"/>
        <v>0</v>
      </c>
      <c r="AW1839" s="23">
        <f t="shared" si="4015"/>
        <v>0</v>
      </c>
      <c r="AX1839" s="23">
        <f t="shared" si="4015"/>
        <v>0</v>
      </c>
      <c r="AY1839" s="23">
        <f t="shared" si="3944"/>
        <v>1884.6</v>
      </c>
      <c r="AZ1839" s="23">
        <f t="shared" si="4015"/>
        <v>0</v>
      </c>
    </row>
    <row r="1840" spans="1:53" ht="31.5" x14ac:dyDescent="0.25">
      <c r="A1840" s="12" t="s">
        <v>436</v>
      </c>
      <c r="B1840" s="12" t="s">
        <v>12</v>
      </c>
      <c r="C1840" s="12" t="s">
        <v>81</v>
      </c>
      <c r="D1840" s="12" t="s">
        <v>314</v>
      </c>
      <c r="E1840" s="12">
        <v>120</v>
      </c>
      <c r="F1840" s="14" t="s">
        <v>371</v>
      </c>
      <c r="G1840" s="20">
        <v>1884.6</v>
      </c>
      <c r="H1840" s="20">
        <v>1915.1</v>
      </c>
      <c r="I1840" s="20">
        <v>1915.1</v>
      </c>
      <c r="J1840" s="20"/>
      <c r="K1840" s="20"/>
      <c r="L1840" s="20"/>
      <c r="M1840" s="20">
        <f t="shared" si="3940"/>
        <v>1884.6</v>
      </c>
      <c r="N1840" s="20">
        <f t="shared" si="3941"/>
        <v>1915.1</v>
      </c>
      <c r="O1840" s="20">
        <f t="shared" si="3942"/>
        <v>1915.1</v>
      </c>
      <c r="P1840" s="23"/>
      <c r="Q1840" s="23"/>
      <c r="R1840" s="23"/>
      <c r="S1840" s="23"/>
      <c r="T1840" s="23"/>
      <c r="U1840" s="23"/>
      <c r="V1840" s="23"/>
      <c r="W1840" s="23"/>
      <c r="X1840" s="23"/>
      <c r="Y1840" s="23"/>
      <c r="Z1840" s="23">
        <f t="shared" si="3937"/>
        <v>1884.6</v>
      </c>
      <c r="AA1840" s="23">
        <f t="shared" si="3938"/>
        <v>1915.1</v>
      </c>
      <c r="AB1840" s="23">
        <f t="shared" si="3939"/>
        <v>1915.1</v>
      </c>
      <c r="AC1840" s="23"/>
      <c r="AD1840" s="23"/>
      <c r="AE1840" s="23"/>
      <c r="AF1840" s="23"/>
      <c r="AG1840" s="23"/>
      <c r="AH1840" s="23"/>
      <c r="AI1840" s="23"/>
      <c r="AJ1840" s="23"/>
      <c r="AK1840" s="23"/>
      <c r="AL1840" s="23"/>
      <c r="AM1840" s="23"/>
      <c r="AN1840" s="23"/>
      <c r="AO1840" s="23">
        <f t="shared" si="3958"/>
        <v>1884.6</v>
      </c>
      <c r="AP1840" s="23">
        <f t="shared" si="3959"/>
        <v>1915.1</v>
      </c>
      <c r="AQ1840" s="23">
        <f t="shared" si="3960"/>
        <v>1915.1</v>
      </c>
      <c r="AR1840" s="23"/>
      <c r="AS1840" s="23">
        <f t="shared" si="3961"/>
        <v>1884.6</v>
      </c>
      <c r="AT1840" s="23"/>
      <c r="AU1840" s="23"/>
      <c r="AV1840" s="23"/>
      <c r="AW1840" s="23"/>
      <c r="AX1840" s="23"/>
      <c r="AY1840" s="23">
        <f t="shared" si="3944"/>
        <v>1884.6</v>
      </c>
      <c r="AZ1840" s="23"/>
    </row>
    <row r="1841" spans="1:53" ht="31.5" x14ac:dyDescent="0.25">
      <c r="A1841" s="12" t="s">
        <v>436</v>
      </c>
      <c r="B1841" s="12" t="s">
        <v>12</v>
      </c>
      <c r="C1841" s="12" t="s">
        <v>81</v>
      </c>
      <c r="D1841" s="12" t="s">
        <v>314</v>
      </c>
      <c r="E1841" s="12" t="s">
        <v>7</v>
      </c>
      <c r="F1841" s="14" t="s">
        <v>383</v>
      </c>
      <c r="G1841" s="20">
        <f>G1842</f>
        <v>319</v>
      </c>
      <c r="H1841" s="20">
        <f t="shared" ref="H1841:AZ1841" si="4016">H1842</f>
        <v>314</v>
      </c>
      <c r="I1841" s="20">
        <f t="shared" si="4016"/>
        <v>314</v>
      </c>
      <c r="J1841" s="20">
        <f t="shared" si="4016"/>
        <v>0</v>
      </c>
      <c r="K1841" s="20">
        <f t="shared" si="4016"/>
        <v>0</v>
      </c>
      <c r="L1841" s="20">
        <f t="shared" si="4016"/>
        <v>0</v>
      </c>
      <c r="M1841" s="20">
        <f t="shared" si="3940"/>
        <v>319</v>
      </c>
      <c r="N1841" s="20">
        <f t="shared" si="3941"/>
        <v>314</v>
      </c>
      <c r="O1841" s="20">
        <f t="shared" si="3942"/>
        <v>314</v>
      </c>
      <c r="P1841" s="23">
        <f t="shared" si="4016"/>
        <v>0</v>
      </c>
      <c r="Q1841" s="23">
        <f t="shared" si="4016"/>
        <v>0</v>
      </c>
      <c r="R1841" s="23">
        <f t="shared" si="4016"/>
        <v>-12.6</v>
      </c>
      <c r="S1841" s="23">
        <f t="shared" si="4016"/>
        <v>0</v>
      </c>
      <c r="T1841" s="23">
        <f t="shared" si="4016"/>
        <v>0</v>
      </c>
      <c r="U1841" s="23">
        <f t="shared" si="4016"/>
        <v>-7.6</v>
      </c>
      <c r="V1841" s="23">
        <f t="shared" si="4016"/>
        <v>0</v>
      </c>
      <c r="W1841" s="23">
        <f t="shared" si="4016"/>
        <v>0</v>
      </c>
      <c r="X1841" s="23">
        <f t="shared" si="4016"/>
        <v>-7.6</v>
      </c>
      <c r="Y1841" s="23">
        <f t="shared" si="4016"/>
        <v>0</v>
      </c>
      <c r="Z1841" s="23">
        <f t="shared" si="3937"/>
        <v>306.39999999999998</v>
      </c>
      <c r="AA1841" s="23">
        <f t="shared" si="3938"/>
        <v>306.39999999999998</v>
      </c>
      <c r="AB1841" s="23">
        <f t="shared" si="3939"/>
        <v>306.39999999999998</v>
      </c>
      <c r="AC1841" s="23">
        <f t="shared" si="4016"/>
        <v>0</v>
      </c>
      <c r="AD1841" s="23">
        <f t="shared" si="4016"/>
        <v>0</v>
      </c>
      <c r="AE1841" s="23">
        <f t="shared" si="4016"/>
        <v>0</v>
      </c>
      <c r="AF1841" s="23">
        <f t="shared" si="4016"/>
        <v>0</v>
      </c>
      <c r="AG1841" s="23">
        <f t="shared" si="4016"/>
        <v>0</v>
      </c>
      <c r="AH1841" s="23">
        <f t="shared" si="4016"/>
        <v>0</v>
      </c>
      <c r="AI1841" s="23">
        <f t="shared" si="4016"/>
        <v>0</v>
      </c>
      <c r="AJ1841" s="23">
        <f t="shared" si="4016"/>
        <v>0</v>
      </c>
      <c r="AK1841" s="23">
        <f t="shared" si="4016"/>
        <v>0</v>
      </c>
      <c r="AL1841" s="23">
        <f t="shared" si="4016"/>
        <v>0</v>
      </c>
      <c r="AM1841" s="23">
        <f t="shared" si="4016"/>
        <v>0</v>
      </c>
      <c r="AN1841" s="23">
        <f t="shared" si="4016"/>
        <v>0</v>
      </c>
      <c r="AO1841" s="23">
        <f t="shared" si="3958"/>
        <v>306.39999999999998</v>
      </c>
      <c r="AP1841" s="23">
        <f t="shared" si="3959"/>
        <v>306.39999999999998</v>
      </c>
      <c r="AQ1841" s="23">
        <f t="shared" si="3960"/>
        <v>306.39999999999998</v>
      </c>
      <c r="AR1841" s="23">
        <f t="shared" si="4016"/>
        <v>0</v>
      </c>
      <c r="AS1841" s="23">
        <f t="shared" si="3961"/>
        <v>306.39999999999998</v>
      </c>
      <c r="AT1841" s="23">
        <f t="shared" si="4016"/>
        <v>0</v>
      </c>
      <c r="AU1841" s="23">
        <f t="shared" si="4016"/>
        <v>0</v>
      </c>
      <c r="AV1841" s="23">
        <f t="shared" si="4016"/>
        <v>0</v>
      </c>
      <c r="AW1841" s="23">
        <f t="shared" si="4016"/>
        <v>0</v>
      </c>
      <c r="AX1841" s="23">
        <f t="shared" si="4016"/>
        <v>0</v>
      </c>
      <c r="AY1841" s="23">
        <f t="shared" si="3944"/>
        <v>306.39999999999998</v>
      </c>
      <c r="AZ1841" s="23">
        <f t="shared" si="4016"/>
        <v>0</v>
      </c>
    </row>
    <row r="1842" spans="1:53" ht="31.5" x14ac:dyDescent="0.25">
      <c r="A1842" s="12" t="s">
        <v>436</v>
      </c>
      <c r="B1842" s="12" t="s">
        <v>12</v>
      </c>
      <c r="C1842" s="12" t="s">
        <v>81</v>
      </c>
      <c r="D1842" s="12" t="s">
        <v>314</v>
      </c>
      <c r="E1842" s="12">
        <v>240</v>
      </c>
      <c r="F1842" s="14" t="s">
        <v>372</v>
      </c>
      <c r="G1842" s="20">
        <f>283.9+35.1</f>
        <v>319</v>
      </c>
      <c r="H1842" s="20">
        <f>299.8+14.2</f>
        <v>314</v>
      </c>
      <c r="I1842" s="20">
        <f>299.8+14.2</f>
        <v>314</v>
      </c>
      <c r="J1842" s="20"/>
      <c r="K1842" s="20"/>
      <c r="L1842" s="20"/>
      <c r="M1842" s="20">
        <f t="shared" si="3940"/>
        <v>319</v>
      </c>
      <c r="N1842" s="20">
        <f t="shared" si="3941"/>
        <v>314</v>
      </c>
      <c r="O1842" s="20">
        <f t="shared" si="3942"/>
        <v>314</v>
      </c>
      <c r="P1842" s="23"/>
      <c r="Q1842" s="23"/>
      <c r="R1842" s="23">
        <v>-12.6</v>
      </c>
      <c r="S1842" s="23"/>
      <c r="T1842" s="23"/>
      <c r="U1842" s="23">
        <v>-7.6</v>
      </c>
      <c r="V1842" s="23"/>
      <c r="W1842" s="23"/>
      <c r="X1842" s="23">
        <v>-7.6</v>
      </c>
      <c r="Y1842" s="23"/>
      <c r="Z1842" s="23">
        <f t="shared" si="3937"/>
        <v>306.39999999999998</v>
      </c>
      <c r="AA1842" s="23">
        <f t="shared" si="3938"/>
        <v>306.39999999999998</v>
      </c>
      <c r="AB1842" s="23">
        <f t="shared" si="3939"/>
        <v>306.39999999999998</v>
      </c>
      <c r="AC1842" s="23"/>
      <c r="AD1842" s="23"/>
      <c r="AE1842" s="23"/>
      <c r="AF1842" s="23"/>
      <c r="AG1842" s="23"/>
      <c r="AH1842" s="23"/>
      <c r="AI1842" s="23"/>
      <c r="AJ1842" s="23"/>
      <c r="AK1842" s="23"/>
      <c r="AL1842" s="23"/>
      <c r="AM1842" s="23"/>
      <c r="AN1842" s="23"/>
      <c r="AO1842" s="23">
        <f t="shared" si="3958"/>
        <v>306.39999999999998</v>
      </c>
      <c r="AP1842" s="23">
        <f t="shared" si="3959"/>
        <v>306.39999999999998</v>
      </c>
      <c r="AQ1842" s="23">
        <f t="shared" si="3960"/>
        <v>306.39999999999998</v>
      </c>
      <c r="AR1842" s="23"/>
      <c r="AS1842" s="23">
        <f t="shared" si="3961"/>
        <v>306.39999999999998</v>
      </c>
      <c r="AT1842" s="23"/>
      <c r="AU1842" s="23"/>
      <c r="AV1842" s="23"/>
      <c r="AW1842" s="23"/>
      <c r="AX1842" s="23"/>
      <c r="AY1842" s="23">
        <f t="shared" si="3944"/>
        <v>306.39999999999998</v>
      </c>
      <c r="AZ1842" s="23"/>
    </row>
    <row r="1843" spans="1:53" ht="31.5" x14ac:dyDescent="0.25">
      <c r="A1843" s="12" t="s">
        <v>436</v>
      </c>
      <c r="B1843" s="12" t="s">
        <v>12</v>
      </c>
      <c r="C1843" s="12" t="s">
        <v>81</v>
      </c>
      <c r="D1843" s="12" t="s">
        <v>35</v>
      </c>
      <c r="E1843" s="12"/>
      <c r="F1843" s="14" t="s">
        <v>48</v>
      </c>
      <c r="G1843" s="20">
        <f>G1844</f>
        <v>28977.5</v>
      </c>
      <c r="H1843" s="20">
        <f t="shared" ref="H1843:AZ1843" si="4017">H1844</f>
        <v>29045.599999999999</v>
      </c>
      <c r="I1843" s="20">
        <f t="shared" si="4017"/>
        <v>29041.599999999999</v>
      </c>
      <c r="J1843" s="20">
        <f t="shared" si="4017"/>
        <v>0</v>
      </c>
      <c r="K1843" s="20">
        <f t="shared" si="4017"/>
        <v>0</v>
      </c>
      <c r="L1843" s="20">
        <f t="shared" si="4017"/>
        <v>0</v>
      </c>
      <c r="M1843" s="20">
        <f t="shared" si="3940"/>
        <v>28977.5</v>
      </c>
      <c r="N1843" s="20">
        <f t="shared" si="3941"/>
        <v>29045.599999999999</v>
      </c>
      <c r="O1843" s="20">
        <f t="shared" si="3942"/>
        <v>29041.599999999999</v>
      </c>
      <c r="P1843" s="23">
        <f t="shared" si="4017"/>
        <v>0</v>
      </c>
      <c r="Q1843" s="23">
        <f t="shared" si="4017"/>
        <v>0</v>
      </c>
      <c r="R1843" s="23">
        <f t="shared" si="4017"/>
        <v>0</v>
      </c>
      <c r="S1843" s="23">
        <f t="shared" si="4017"/>
        <v>0</v>
      </c>
      <c r="T1843" s="23">
        <f t="shared" si="4017"/>
        <v>0</v>
      </c>
      <c r="U1843" s="23">
        <f t="shared" si="4017"/>
        <v>0</v>
      </c>
      <c r="V1843" s="23">
        <f t="shared" si="4017"/>
        <v>0</v>
      </c>
      <c r="W1843" s="23">
        <f t="shared" si="4017"/>
        <v>0</v>
      </c>
      <c r="X1843" s="23">
        <f t="shared" si="4017"/>
        <v>0</v>
      </c>
      <c r="Y1843" s="23">
        <f t="shared" si="4017"/>
        <v>0</v>
      </c>
      <c r="Z1843" s="23">
        <f t="shared" si="3937"/>
        <v>28977.5</v>
      </c>
      <c r="AA1843" s="23">
        <f t="shared" si="3938"/>
        <v>29045.599999999999</v>
      </c>
      <c r="AB1843" s="23">
        <f t="shared" si="3939"/>
        <v>29041.599999999999</v>
      </c>
      <c r="AC1843" s="23">
        <f t="shared" si="4017"/>
        <v>0</v>
      </c>
      <c r="AD1843" s="23">
        <f t="shared" si="4017"/>
        <v>0</v>
      </c>
      <c r="AE1843" s="23">
        <f t="shared" si="4017"/>
        <v>0</v>
      </c>
      <c r="AF1843" s="23">
        <f t="shared" si="4017"/>
        <v>0</v>
      </c>
      <c r="AG1843" s="23">
        <f t="shared" si="4017"/>
        <v>0</v>
      </c>
      <c r="AH1843" s="23">
        <f t="shared" si="4017"/>
        <v>0</v>
      </c>
      <c r="AI1843" s="23">
        <f t="shared" si="4017"/>
        <v>0</v>
      </c>
      <c r="AJ1843" s="23">
        <f t="shared" si="4017"/>
        <v>0</v>
      </c>
      <c r="AK1843" s="23">
        <f t="shared" si="4017"/>
        <v>0</v>
      </c>
      <c r="AL1843" s="23">
        <f t="shared" si="4017"/>
        <v>0</v>
      </c>
      <c r="AM1843" s="23">
        <f t="shared" si="4017"/>
        <v>0</v>
      </c>
      <c r="AN1843" s="23">
        <f t="shared" si="4017"/>
        <v>0</v>
      </c>
      <c r="AO1843" s="23">
        <f t="shared" si="3958"/>
        <v>28977.5</v>
      </c>
      <c r="AP1843" s="23">
        <f t="shared" si="3959"/>
        <v>29045.599999999999</v>
      </c>
      <c r="AQ1843" s="23">
        <f t="shared" si="3960"/>
        <v>29041.599999999999</v>
      </c>
      <c r="AR1843" s="23">
        <f t="shared" si="4017"/>
        <v>0</v>
      </c>
      <c r="AS1843" s="23">
        <f t="shared" si="3961"/>
        <v>28977.5</v>
      </c>
      <c r="AT1843" s="23">
        <f t="shared" si="4017"/>
        <v>0</v>
      </c>
      <c r="AU1843" s="23">
        <f t="shared" si="4017"/>
        <v>0</v>
      </c>
      <c r="AV1843" s="23">
        <f t="shared" si="4017"/>
        <v>0</v>
      </c>
      <c r="AW1843" s="23">
        <f t="shared" si="4017"/>
        <v>0</v>
      </c>
      <c r="AX1843" s="23">
        <f t="shared" si="4017"/>
        <v>0</v>
      </c>
      <c r="AY1843" s="23">
        <f t="shared" si="3944"/>
        <v>28977.5</v>
      </c>
      <c r="AZ1843" s="23">
        <f t="shared" si="4017"/>
        <v>0</v>
      </c>
      <c r="BA1843" s="5"/>
    </row>
    <row r="1844" spans="1:53" ht="31.5" x14ac:dyDescent="0.25">
      <c r="A1844" s="12" t="s">
        <v>436</v>
      </c>
      <c r="B1844" s="12" t="s">
        <v>12</v>
      </c>
      <c r="C1844" s="12" t="s">
        <v>81</v>
      </c>
      <c r="D1844" s="12" t="s">
        <v>344</v>
      </c>
      <c r="E1844" s="12"/>
      <c r="F1844" s="14" t="s">
        <v>430</v>
      </c>
      <c r="G1844" s="20">
        <f>G1845+G1848</f>
        <v>28977.5</v>
      </c>
      <c r="H1844" s="20">
        <f t="shared" ref="H1844:L1844" si="4018">H1845+H1848</f>
        <v>29045.599999999999</v>
      </c>
      <c r="I1844" s="20">
        <f t="shared" si="4018"/>
        <v>29041.599999999999</v>
      </c>
      <c r="J1844" s="20">
        <f t="shared" si="4018"/>
        <v>0</v>
      </c>
      <c r="K1844" s="20">
        <f t="shared" si="4018"/>
        <v>0</v>
      </c>
      <c r="L1844" s="20">
        <f t="shared" si="4018"/>
        <v>0</v>
      </c>
      <c r="M1844" s="20">
        <f t="shared" si="3940"/>
        <v>28977.5</v>
      </c>
      <c r="N1844" s="20">
        <f t="shared" si="3941"/>
        <v>29045.599999999999</v>
      </c>
      <c r="O1844" s="20">
        <f t="shared" si="3942"/>
        <v>29041.599999999999</v>
      </c>
      <c r="P1844" s="23">
        <f t="shared" ref="P1844:Q1844" si="4019">P1845+P1848</f>
        <v>0</v>
      </c>
      <c r="Q1844" s="23">
        <f t="shared" si="4019"/>
        <v>0</v>
      </c>
      <c r="R1844" s="23">
        <f t="shared" ref="R1844:T1844" si="4020">R1845+R1848</f>
        <v>0</v>
      </c>
      <c r="S1844" s="23">
        <f t="shared" si="4020"/>
        <v>0</v>
      </c>
      <c r="T1844" s="23">
        <f t="shared" si="4020"/>
        <v>0</v>
      </c>
      <c r="U1844" s="23">
        <f t="shared" ref="U1844:W1844" si="4021">U1845+U1848</f>
        <v>0</v>
      </c>
      <c r="V1844" s="23">
        <f t="shared" si="4021"/>
        <v>0</v>
      </c>
      <c r="W1844" s="23">
        <f t="shared" si="4021"/>
        <v>0</v>
      </c>
      <c r="X1844" s="23">
        <f t="shared" ref="X1844:Y1844" si="4022">X1845+X1848</f>
        <v>0</v>
      </c>
      <c r="Y1844" s="23">
        <f t="shared" si="4022"/>
        <v>0</v>
      </c>
      <c r="Z1844" s="23">
        <f t="shared" si="3937"/>
        <v>28977.5</v>
      </c>
      <c r="AA1844" s="23">
        <f t="shared" si="3938"/>
        <v>29045.599999999999</v>
      </c>
      <c r="AB1844" s="23">
        <f t="shared" si="3939"/>
        <v>29041.599999999999</v>
      </c>
      <c r="AC1844" s="23">
        <f t="shared" ref="AC1844:AL1844" si="4023">AC1845+AC1848</f>
        <v>0</v>
      </c>
      <c r="AD1844" s="23">
        <f t="shared" si="4023"/>
        <v>0</v>
      </c>
      <c r="AE1844" s="23">
        <f t="shared" ref="AE1844" si="4024">AE1845+AE1848</f>
        <v>0</v>
      </c>
      <c r="AF1844" s="23">
        <f t="shared" si="4023"/>
        <v>0</v>
      </c>
      <c r="AG1844" s="23">
        <f t="shared" si="4023"/>
        <v>0</v>
      </c>
      <c r="AH1844" s="23">
        <f t="shared" si="4023"/>
        <v>0</v>
      </c>
      <c r="AI1844" s="23">
        <f t="shared" ref="AI1844" si="4025">AI1845+AI1848</f>
        <v>0</v>
      </c>
      <c r="AJ1844" s="23">
        <f t="shared" si="4023"/>
        <v>0</v>
      </c>
      <c r="AK1844" s="23">
        <f t="shared" si="4023"/>
        <v>0</v>
      </c>
      <c r="AL1844" s="23">
        <f t="shared" si="4023"/>
        <v>0</v>
      </c>
      <c r="AM1844" s="23">
        <f t="shared" ref="AM1844:AZ1844" si="4026">AM1845+AM1848</f>
        <v>0</v>
      </c>
      <c r="AN1844" s="23">
        <f t="shared" si="4026"/>
        <v>0</v>
      </c>
      <c r="AO1844" s="23">
        <f t="shared" si="3958"/>
        <v>28977.5</v>
      </c>
      <c r="AP1844" s="23">
        <f t="shared" si="3959"/>
        <v>29045.599999999999</v>
      </c>
      <c r="AQ1844" s="23">
        <f t="shared" si="3960"/>
        <v>29041.599999999999</v>
      </c>
      <c r="AR1844" s="23">
        <f t="shared" ref="AR1844" si="4027">AR1845+AR1848</f>
        <v>0</v>
      </c>
      <c r="AS1844" s="23">
        <f t="shared" si="3961"/>
        <v>28977.5</v>
      </c>
      <c r="AT1844" s="23">
        <f t="shared" ref="AT1844:AX1844" si="4028">AT1845+AT1848</f>
        <v>0</v>
      </c>
      <c r="AU1844" s="23">
        <f t="shared" si="4028"/>
        <v>0</v>
      </c>
      <c r="AV1844" s="23">
        <f t="shared" si="4028"/>
        <v>0</v>
      </c>
      <c r="AW1844" s="23">
        <f t="shared" si="4028"/>
        <v>0</v>
      </c>
      <c r="AX1844" s="23">
        <f t="shared" si="4028"/>
        <v>0</v>
      </c>
      <c r="AY1844" s="23">
        <f t="shared" si="3944"/>
        <v>28977.5</v>
      </c>
      <c r="AZ1844" s="23">
        <f t="shared" si="4026"/>
        <v>0</v>
      </c>
      <c r="BA1844" s="5"/>
    </row>
    <row r="1845" spans="1:53" ht="47.25" x14ac:dyDescent="0.25">
      <c r="A1845" s="12" t="s">
        <v>436</v>
      </c>
      <c r="B1845" s="12" t="s">
        <v>12</v>
      </c>
      <c r="C1845" s="12" t="s">
        <v>81</v>
      </c>
      <c r="D1845" s="12" t="s">
        <v>316</v>
      </c>
      <c r="E1845" s="12"/>
      <c r="F1845" s="14" t="s">
        <v>813</v>
      </c>
      <c r="G1845" s="20">
        <f>G1846</f>
        <v>25526.5</v>
      </c>
      <c r="H1845" s="20">
        <f>H1846</f>
        <v>25526.5</v>
      </c>
      <c r="I1845" s="20">
        <f>I1846</f>
        <v>25526.5</v>
      </c>
      <c r="J1845" s="20">
        <f t="shared" ref="J1845:L1845" si="4029">J1846</f>
        <v>0</v>
      </c>
      <c r="K1845" s="20">
        <f t="shared" si="4029"/>
        <v>0</v>
      </c>
      <c r="L1845" s="20">
        <f t="shared" si="4029"/>
        <v>0</v>
      </c>
      <c r="M1845" s="20">
        <f t="shared" si="3940"/>
        <v>25526.5</v>
      </c>
      <c r="N1845" s="20">
        <f t="shared" si="3941"/>
        <v>25526.5</v>
      </c>
      <c r="O1845" s="20">
        <f t="shared" si="3942"/>
        <v>25526.5</v>
      </c>
      <c r="P1845" s="23">
        <f t="shared" ref="P1845:AZ1845" si="4030">P1846</f>
        <v>0</v>
      </c>
      <c r="Q1845" s="23">
        <f t="shared" si="4030"/>
        <v>0</v>
      </c>
      <c r="R1845" s="23">
        <f t="shared" si="4030"/>
        <v>0</v>
      </c>
      <c r="S1845" s="23">
        <f t="shared" si="4030"/>
        <v>0</v>
      </c>
      <c r="T1845" s="23">
        <f t="shared" si="4030"/>
        <v>0</v>
      </c>
      <c r="U1845" s="23">
        <f t="shared" si="4030"/>
        <v>0</v>
      </c>
      <c r="V1845" s="23">
        <f t="shared" si="4030"/>
        <v>0</v>
      </c>
      <c r="W1845" s="23">
        <f t="shared" si="4030"/>
        <v>0</v>
      </c>
      <c r="X1845" s="23">
        <f t="shared" si="4030"/>
        <v>0</v>
      </c>
      <c r="Y1845" s="23">
        <f t="shared" si="4030"/>
        <v>0</v>
      </c>
      <c r="Z1845" s="23">
        <f t="shared" si="3937"/>
        <v>25526.5</v>
      </c>
      <c r="AA1845" s="23">
        <f t="shared" si="3938"/>
        <v>25526.5</v>
      </c>
      <c r="AB1845" s="23">
        <f t="shared" si="3939"/>
        <v>25526.5</v>
      </c>
      <c r="AC1845" s="23">
        <f t="shared" si="4030"/>
        <v>0</v>
      </c>
      <c r="AD1845" s="23">
        <f t="shared" si="4030"/>
        <v>0</v>
      </c>
      <c r="AE1845" s="23">
        <f t="shared" si="4030"/>
        <v>0</v>
      </c>
      <c r="AF1845" s="23">
        <f t="shared" si="4030"/>
        <v>0</v>
      </c>
      <c r="AG1845" s="23">
        <f t="shared" si="4030"/>
        <v>0</v>
      </c>
      <c r="AH1845" s="23">
        <f t="shared" si="4030"/>
        <v>0</v>
      </c>
      <c r="AI1845" s="23">
        <f t="shared" si="4030"/>
        <v>0</v>
      </c>
      <c r="AJ1845" s="23">
        <f t="shared" si="4030"/>
        <v>0</v>
      </c>
      <c r="AK1845" s="23">
        <f t="shared" si="4030"/>
        <v>0</v>
      </c>
      <c r="AL1845" s="23">
        <f t="shared" si="4030"/>
        <v>0</v>
      </c>
      <c r="AM1845" s="23">
        <f t="shared" si="4030"/>
        <v>0</v>
      </c>
      <c r="AN1845" s="23">
        <f t="shared" si="4030"/>
        <v>0</v>
      </c>
      <c r="AO1845" s="23">
        <f t="shared" si="3958"/>
        <v>25526.5</v>
      </c>
      <c r="AP1845" s="23">
        <f t="shared" si="3959"/>
        <v>25526.5</v>
      </c>
      <c r="AQ1845" s="23">
        <f t="shared" si="3960"/>
        <v>25526.5</v>
      </c>
      <c r="AR1845" s="23">
        <f t="shared" si="4030"/>
        <v>0</v>
      </c>
      <c r="AS1845" s="23">
        <f t="shared" si="3961"/>
        <v>25526.5</v>
      </c>
      <c r="AT1845" s="23">
        <f t="shared" si="4030"/>
        <v>0</v>
      </c>
      <c r="AU1845" s="23">
        <f t="shared" si="4030"/>
        <v>0</v>
      </c>
      <c r="AV1845" s="23">
        <f t="shared" si="4030"/>
        <v>0</v>
      </c>
      <c r="AW1845" s="23">
        <f t="shared" si="4030"/>
        <v>0</v>
      </c>
      <c r="AX1845" s="23">
        <f t="shared" si="4030"/>
        <v>0</v>
      </c>
      <c r="AY1845" s="23">
        <f t="shared" si="3944"/>
        <v>25526.5</v>
      </c>
      <c r="AZ1845" s="23">
        <f t="shared" si="4030"/>
        <v>0</v>
      </c>
    </row>
    <row r="1846" spans="1:53" ht="78.75" x14ac:dyDescent="0.25">
      <c r="A1846" s="12" t="s">
        <v>436</v>
      </c>
      <c r="B1846" s="12" t="s">
        <v>12</v>
      </c>
      <c r="C1846" s="12" t="s">
        <v>81</v>
      </c>
      <c r="D1846" s="12" t="s">
        <v>316</v>
      </c>
      <c r="E1846" s="12" t="s">
        <v>23</v>
      </c>
      <c r="F1846" s="14" t="s">
        <v>382</v>
      </c>
      <c r="G1846" s="20">
        <f>G1847</f>
        <v>25526.5</v>
      </c>
      <c r="H1846" s="20">
        <f t="shared" ref="H1846:AZ1846" si="4031">H1847</f>
        <v>25526.5</v>
      </c>
      <c r="I1846" s="20">
        <f t="shared" si="4031"/>
        <v>25526.5</v>
      </c>
      <c r="J1846" s="20">
        <f t="shared" si="4031"/>
        <v>0</v>
      </c>
      <c r="K1846" s="20">
        <f t="shared" si="4031"/>
        <v>0</v>
      </c>
      <c r="L1846" s="20">
        <f t="shared" si="4031"/>
        <v>0</v>
      </c>
      <c r="M1846" s="20">
        <f t="shared" si="3940"/>
        <v>25526.5</v>
      </c>
      <c r="N1846" s="20">
        <f t="shared" si="3941"/>
        <v>25526.5</v>
      </c>
      <c r="O1846" s="20">
        <f t="shared" si="3942"/>
        <v>25526.5</v>
      </c>
      <c r="P1846" s="23">
        <f t="shared" si="4031"/>
        <v>0</v>
      </c>
      <c r="Q1846" s="23">
        <f t="shared" si="4031"/>
        <v>0</v>
      </c>
      <c r="R1846" s="23">
        <f t="shared" si="4031"/>
        <v>0</v>
      </c>
      <c r="S1846" s="23">
        <f t="shared" si="4031"/>
        <v>0</v>
      </c>
      <c r="T1846" s="23">
        <f t="shared" si="4031"/>
        <v>0</v>
      </c>
      <c r="U1846" s="23">
        <f t="shared" si="4031"/>
        <v>0</v>
      </c>
      <c r="V1846" s="23">
        <f t="shared" si="4031"/>
        <v>0</v>
      </c>
      <c r="W1846" s="23">
        <f t="shared" si="4031"/>
        <v>0</v>
      </c>
      <c r="X1846" s="23">
        <f t="shared" si="4031"/>
        <v>0</v>
      </c>
      <c r="Y1846" s="23">
        <f t="shared" si="4031"/>
        <v>0</v>
      </c>
      <c r="Z1846" s="23">
        <f t="shared" si="3937"/>
        <v>25526.5</v>
      </c>
      <c r="AA1846" s="23">
        <f t="shared" si="3938"/>
        <v>25526.5</v>
      </c>
      <c r="AB1846" s="23">
        <f t="shared" si="3939"/>
        <v>25526.5</v>
      </c>
      <c r="AC1846" s="23">
        <f t="shared" si="4031"/>
        <v>0</v>
      </c>
      <c r="AD1846" s="23">
        <f t="shared" si="4031"/>
        <v>0</v>
      </c>
      <c r="AE1846" s="23">
        <f t="shared" si="4031"/>
        <v>0</v>
      </c>
      <c r="AF1846" s="23">
        <f t="shared" si="4031"/>
        <v>0</v>
      </c>
      <c r="AG1846" s="23">
        <f t="shared" si="4031"/>
        <v>0</v>
      </c>
      <c r="AH1846" s="23">
        <f t="shared" si="4031"/>
        <v>0</v>
      </c>
      <c r="AI1846" s="23">
        <f t="shared" si="4031"/>
        <v>0</v>
      </c>
      <c r="AJ1846" s="23">
        <f t="shared" si="4031"/>
        <v>0</v>
      </c>
      <c r="AK1846" s="23">
        <f t="shared" si="4031"/>
        <v>0</v>
      </c>
      <c r="AL1846" s="23">
        <f t="shared" si="4031"/>
        <v>0</v>
      </c>
      <c r="AM1846" s="23">
        <f t="shared" si="4031"/>
        <v>0</v>
      </c>
      <c r="AN1846" s="23">
        <f t="shared" si="4031"/>
        <v>0</v>
      </c>
      <c r="AO1846" s="23">
        <f t="shared" si="3958"/>
        <v>25526.5</v>
      </c>
      <c r="AP1846" s="23">
        <f t="shared" si="3959"/>
        <v>25526.5</v>
      </c>
      <c r="AQ1846" s="23">
        <f t="shared" si="3960"/>
        <v>25526.5</v>
      </c>
      <c r="AR1846" s="23">
        <f t="shared" si="4031"/>
        <v>0</v>
      </c>
      <c r="AS1846" s="23">
        <f t="shared" si="3961"/>
        <v>25526.5</v>
      </c>
      <c r="AT1846" s="23">
        <f t="shared" si="4031"/>
        <v>0</v>
      </c>
      <c r="AU1846" s="23">
        <f t="shared" si="4031"/>
        <v>0</v>
      </c>
      <c r="AV1846" s="23">
        <f t="shared" si="4031"/>
        <v>0</v>
      </c>
      <c r="AW1846" s="23">
        <f t="shared" si="4031"/>
        <v>0</v>
      </c>
      <c r="AX1846" s="23">
        <f t="shared" si="4031"/>
        <v>0</v>
      </c>
      <c r="AY1846" s="23">
        <f t="shared" si="3944"/>
        <v>25526.5</v>
      </c>
      <c r="AZ1846" s="23">
        <f t="shared" si="4031"/>
        <v>0</v>
      </c>
    </row>
    <row r="1847" spans="1:53" ht="31.5" x14ac:dyDescent="0.25">
      <c r="A1847" s="12" t="s">
        <v>436</v>
      </c>
      <c r="B1847" s="12" t="s">
        <v>12</v>
      </c>
      <c r="C1847" s="12" t="s">
        <v>81</v>
      </c>
      <c r="D1847" s="12" t="s">
        <v>316</v>
      </c>
      <c r="E1847" s="12">
        <v>120</v>
      </c>
      <c r="F1847" s="14" t="s">
        <v>371</v>
      </c>
      <c r="G1847" s="20">
        <v>25526.5</v>
      </c>
      <c r="H1847" s="20">
        <v>25526.5</v>
      </c>
      <c r="I1847" s="20">
        <v>25526.5</v>
      </c>
      <c r="J1847" s="20"/>
      <c r="K1847" s="20"/>
      <c r="L1847" s="20"/>
      <c r="M1847" s="20">
        <f t="shared" si="3940"/>
        <v>25526.5</v>
      </c>
      <c r="N1847" s="20">
        <f t="shared" si="3941"/>
        <v>25526.5</v>
      </c>
      <c r="O1847" s="20">
        <f t="shared" si="3942"/>
        <v>25526.5</v>
      </c>
      <c r="P1847" s="23"/>
      <c r="Q1847" s="23"/>
      <c r="R1847" s="23"/>
      <c r="S1847" s="23"/>
      <c r="T1847" s="23"/>
      <c r="U1847" s="23"/>
      <c r="V1847" s="23"/>
      <c r="W1847" s="23"/>
      <c r="X1847" s="23"/>
      <c r="Y1847" s="23"/>
      <c r="Z1847" s="23">
        <f t="shared" si="3937"/>
        <v>25526.5</v>
      </c>
      <c r="AA1847" s="23">
        <f t="shared" si="3938"/>
        <v>25526.5</v>
      </c>
      <c r="AB1847" s="23">
        <f t="shared" si="3939"/>
        <v>25526.5</v>
      </c>
      <c r="AC1847" s="23"/>
      <c r="AD1847" s="23"/>
      <c r="AE1847" s="23"/>
      <c r="AF1847" s="23"/>
      <c r="AG1847" s="23"/>
      <c r="AH1847" s="23"/>
      <c r="AI1847" s="23"/>
      <c r="AJ1847" s="23"/>
      <c r="AK1847" s="23"/>
      <c r="AL1847" s="23"/>
      <c r="AM1847" s="23"/>
      <c r="AN1847" s="23"/>
      <c r="AO1847" s="23">
        <f t="shared" si="3958"/>
        <v>25526.5</v>
      </c>
      <c r="AP1847" s="23">
        <f t="shared" si="3959"/>
        <v>25526.5</v>
      </c>
      <c r="AQ1847" s="23">
        <f t="shared" si="3960"/>
        <v>25526.5</v>
      </c>
      <c r="AR1847" s="23"/>
      <c r="AS1847" s="23">
        <f t="shared" si="3961"/>
        <v>25526.5</v>
      </c>
      <c r="AT1847" s="23"/>
      <c r="AU1847" s="23"/>
      <c r="AV1847" s="23"/>
      <c r="AW1847" s="23"/>
      <c r="AX1847" s="23"/>
      <c r="AY1847" s="23">
        <f t="shared" si="3944"/>
        <v>25526.5</v>
      </c>
      <c r="AZ1847" s="23"/>
    </row>
    <row r="1848" spans="1:53" ht="47.25" x14ac:dyDescent="0.25">
      <c r="A1848" s="12" t="s">
        <v>436</v>
      </c>
      <c r="B1848" s="12" t="s">
        <v>12</v>
      </c>
      <c r="C1848" s="12" t="s">
        <v>81</v>
      </c>
      <c r="D1848" s="12" t="s">
        <v>317</v>
      </c>
      <c r="E1848" s="12"/>
      <c r="F1848" s="14" t="s">
        <v>814</v>
      </c>
      <c r="G1848" s="20">
        <f>G1849+G1851</f>
        <v>3451</v>
      </c>
      <c r="H1848" s="20">
        <f t="shared" ref="H1848:L1848" si="4032">H1849+H1851</f>
        <v>3519.1</v>
      </c>
      <c r="I1848" s="20">
        <f t="shared" si="4032"/>
        <v>3515.1</v>
      </c>
      <c r="J1848" s="20">
        <f t="shared" si="4032"/>
        <v>0</v>
      </c>
      <c r="K1848" s="20">
        <f t="shared" si="4032"/>
        <v>0</v>
      </c>
      <c r="L1848" s="20">
        <f t="shared" si="4032"/>
        <v>0</v>
      </c>
      <c r="M1848" s="20">
        <f t="shared" si="3940"/>
        <v>3451</v>
      </c>
      <c r="N1848" s="20">
        <f t="shared" si="3941"/>
        <v>3519.1</v>
      </c>
      <c r="O1848" s="20">
        <f t="shared" si="3942"/>
        <v>3515.1</v>
      </c>
      <c r="P1848" s="23">
        <f t="shared" ref="P1848:Q1848" si="4033">P1849+P1851</f>
        <v>0</v>
      </c>
      <c r="Q1848" s="23">
        <f t="shared" si="4033"/>
        <v>0</v>
      </c>
      <c r="R1848" s="23">
        <f t="shared" ref="R1848:T1848" si="4034">R1849+R1851</f>
        <v>0</v>
      </c>
      <c r="S1848" s="23">
        <f t="shared" si="4034"/>
        <v>0</v>
      </c>
      <c r="T1848" s="23">
        <f t="shared" si="4034"/>
        <v>0</v>
      </c>
      <c r="U1848" s="23">
        <f t="shared" ref="U1848:W1848" si="4035">U1849+U1851</f>
        <v>0</v>
      </c>
      <c r="V1848" s="23">
        <f t="shared" si="4035"/>
        <v>0</v>
      </c>
      <c r="W1848" s="23">
        <f t="shared" si="4035"/>
        <v>0</v>
      </c>
      <c r="X1848" s="23">
        <f t="shared" ref="X1848:Y1848" si="4036">X1849+X1851</f>
        <v>0</v>
      </c>
      <c r="Y1848" s="23">
        <f t="shared" si="4036"/>
        <v>0</v>
      </c>
      <c r="Z1848" s="23">
        <f t="shared" si="3937"/>
        <v>3451</v>
      </c>
      <c r="AA1848" s="23">
        <f t="shared" si="3938"/>
        <v>3519.1</v>
      </c>
      <c r="AB1848" s="23">
        <f t="shared" si="3939"/>
        <v>3515.1</v>
      </c>
      <c r="AC1848" s="23">
        <f t="shared" ref="AC1848:AL1848" si="4037">AC1849+AC1851</f>
        <v>0</v>
      </c>
      <c r="AD1848" s="23">
        <f t="shared" si="4037"/>
        <v>0</v>
      </c>
      <c r="AE1848" s="23">
        <f t="shared" ref="AE1848" si="4038">AE1849+AE1851</f>
        <v>0</v>
      </c>
      <c r="AF1848" s="23">
        <f t="shared" si="4037"/>
        <v>0</v>
      </c>
      <c r="AG1848" s="23">
        <f t="shared" si="4037"/>
        <v>0</v>
      </c>
      <c r="AH1848" s="23">
        <f t="shared" si="4037"/>
        <v>0</v>
      </c>
      <c r="AI1848" s="23">
        <f t="shared" ref="AI1848" si="4039">AI1849+AI1851</f>
        <v>0</v>
      </c>
      <c r="AJ1848" s="23">
        <f t="shared" si="4037"/>
        <v>0</v>
      </c>
      <c r="AK1848" s="23">
        <f t="shared" si="4037"/>
        <v>0</v>
      </c>
      <c r="AL1848" s="23">
        <f t="shared" si="4037"/>
        <v>0</v>
      </c>
      <c r="AM1848" s="23">
        <f t="shared" ref="AM1848:AZ1848" si="4040">AM1849+AM1851</f>
        <v>0</v>
      </c>
      <c r="AN1848" s="23">
        <f t="shared" si="4040"/>
        <v>0</v>
      </c>
      <c r="AO1848" s="23">
        <f t="shared" si="3958"/>
        <v>3451</v>
      </c>
      <c r="AP1848" s="23">
        <f t="shared" si="3959"/>
        <v>3519.1</v>
      </c>
      <c r="AQ1848" s="23">
        <f t="shared" si="3960"/>
        <v>3515.1</v>
      </c>
      <c r="AR1848" s="23">
        <f t="shared" ref="AR1848" si="4041">AR1849+AR1851</f>
        <v>0</v>
      </c>
      <c r="AS1848" s="23">
        <f t="shared" si="3961"/>
        <v>3451</v>
      </c>
      <c r="AT1848" s="23">
        <f t="shared" ref="AT1848:AX1848" si="4042">AT1849+AT1851</f>
        <v>0</v>
      </c>
      <c r="AU1848" s="23">
        <f t="shared" si="4042"/>
        <v>0</v>
      </c>
      <c r="AV1848" s="23">
        <f t="shared" si="4042"/>
        <v>0</v>
      </c>
      <c r="AW1848" s="23">
        <f t="shared" si="4042"/>
        <v>0</v>
      </c>
      <c r="AX1848" s="23">
        <f t="shared" si="4042"/>
        <v>0</v>
      </c>
      <c r="AY1848" s="23">
        <f t="shared" si="3944"/>
        <v>3451</v>
      </c>
      <c r="AZ1848" s="23">
        <f t="shared" si="4040"/>
        <v>0</v>
      </c>
    </row>
    <row r="1849" spans="1:53" ht="31.5" x14ac:dyDescent="0.25">
      <c r="A1849" s="12" t="s">
        <v>436</v>
      </c>
      <c r="B1849" s="12" t="s">
        <v>12</v>
      </c>
      <c r="C1849" s="12" t="s">
        <v>81</v>
      </c>
      <c r="D1849" s="12" t="s">
        <v>317</v>
      </c>
      <c r="E1849" s="12" t="s">
        <v>7</v>
      </c>
      <c r="F1849" s="14" t="s">
        <v>383</v>
      </c>
      <c r="G1849" s="20">
        <f>G1850</f>
        <v>3436</v>
      </c>
      <c r="H1849" s="20">
        <f t="shared" ref="H1849:AZ1849" si="4043">H1850</f>
        <v>3508</v>
      </c>
      <c r="I1849" s="20">
        <f t="shared" si="4043"/>
        <v>3508</v>
      </c>
      <c r="J1849" s="20">
        <f t="shared" si="4043"/>
        <v>0</v>
      </c>
      <c r="K1849" s="20">
        <f t="shared" si="4043"/>
        <v>0</v>
      </c>
      <c r="L1849" s="20">
        <f t="shared" si="4043"/>
        <v>0</v>
      </c>
      <c r="M1849" s="20">
        <f t="shared" si="3940"/>
        <v>3436</v>
      </c>
      <c r="N1849" s="20">
        <f t="shared" si="3941"/>
        <v>3508</v>
      </c>
      <c r="O1849" s="20">
        <f t="shared" si="3942"/>
        <v>3508</v>
      </c>
      <c r="P1849" s="23">
        <f t="shared" si="4043"/>
        <v>0</v>
      </c>
      <c r="Q1849" s="23">
        <f t="shared" si="4043"/>
        <v>0</v>
      </c>
      <c r="R1849" s="23">
        <f t="shared" si="4043"/>
        <v>0</v>
      </c>
      <c r="S1849" s="23">
        <f t="shared" si="4043"/>
        <v>0</v>
      </c>
      <c r="T1849" s="23">
        <f t="shared" si="4043"/>
        <v>0</v>
      </c>
      <c r="U1849" s="23">
        <f t="shared" si="4043"/>
        <v>0</v>
      </c>
      <c r="V1849" s="23">
        <f t="shared" si="4043"/>
        <v>0</v>
      </c>
      <c r="W1849" s="23">
        <f t="shared" si="4043"/>
        <v>0</v>
      </c>
      <c r="X1849" s="23">
        <f t="shared" si="4043"/>
        <v>0</v>
      </c>
      <c r="Y1849" s="23">
        <f t="shared" si="4043"/>
        <v>0</v>
      </c>
      <c r="Z1849" s="23">
        <f t="shared" si="3937"/>
        <v>3436</v>
      </c>
      <c r="AA1849" s="23">
        <f t="shared" si="3938"/>
        <v>3508</v>
      </c>
      <c r="AB1849" s="23">
        <f t="shared" si="3939"/>
        <v>3508</v>
      </c>
      <c r="AC1849" s="23">
        <f t="shared" si="4043"/>
        <v>0</v>
      </c>
      <c r="AD1849" s="23">
        <f t="shared" si="4043"/>
        <v>0</v>
      </c>
      <c r="AE1849" s="23">
        <f t="shared" si="4043"/>
        <v>0</v>
      </c>
      <c r="AF1849" s="23">
        <f t="shared" si="4043"/>
        <v>0</v>
      </c>
      <c r="AG1849" s="23">
        <f t="shared" si="4043"/>
        <v>0</v>
      </c>
      <c r="AH1849" s="23">
        <f t="shared" si="4043"/>
        <v>0</v>
      </c>
      <c r="AI1849" s="23">
        <f t="shared" si="4043"/>
        <v>0</v>
      </c>
      <c r="AJ1849" s="23">
        <f t="shared" si="4043"/>
        <v>0</v>
      </c>
      <c r="AK1849" s="23">
        <f t="shared" si="4043"/>
        <v>0</v>
      </c>
      <c r="AL1849" s="23">
        <f t="shared" si="4043"/>
        <v>0</v>
      </c>
      <c r="AM1849" s="23">
        <f t="shared" si="4043"/>
        <v>0</v>
      </c>
      <c r="AN1849" s="23">
        <f t="shared" si="4043"/>
        <v>0</v>
      </c>
      <c r="AO1849" s="23">
        <f t="shared" si="3958"/>
        <v>3436</v>
      </c>
      <c r="AP1849" s="23">
        <f t="shared" si="3959"/>
        <v>3508</v>
      </c>
      <c r="AQ1849" s="23">
        <f t="shared" si="3960"/>
        <v>3508</v>
      </c>
      <c r="AR1849" s="23">
        <f t="shared" si="4043"/>
        <v>0</v>
      </c>
      <c r="AS1849" s="23">
        <f t="shared" si="3961"/>
        <v>3436</v>
      </c>
      <c r="AT1849" s="23">
        <f t="shared" si="4043"/>
        <v>0</v>
      </c>
      <c r="AU1849" s="23">
        <f t="shared" si="4043"/>
        <v>0</v>
      </c>
      <c r="AV1849" s="23">
        <f t="shared" si="4043"/>
        <v>0</v>
      </c>
      <c r="AW1849" s="23">
        <f t="shared" si="4043"/>
        <v>0</v>
      </c>
      <c r="AX1849" s="23">
        <f t="shared" si="4043"/>
        <v>0</v>
      </c>
      <c r="AY1849" s="23">
        <f t="shared" si="3944"/>
        <v>3436</v>
      </c>
      <c r="AZ1849" s="23">
        <f t="shared" si="4043"/>
        <v>0</v>
      </c>
    </row>
    <row r="1850" spans="1:53" ht="31.5" x14ac:dyDescent="0.25">
      <c r="A1850" s="12" t="s">
        <v>436</v>
      </c>
      <c r="B1850" s="12" t="s">
        <v>12</v>
      </c>
      <c r="C1850" s="12" t="s">
        <v>81</v>
      </c>
      <c r="D1850" s="12" t="s">
        <v>317</v>
      </c>
      <c r="E1850" s="12">
        <v>240</v>
      </c>
      <c r="F1850" s="14" t="s">
        <v>372</v>
      </c>
      <c r="G1850" s="20">
        <v>3436</v>
      </c>
      <c r="H1850" s="20">
        <v>3508</v>
      </c>
      <c r="I1850" s="20">
        <v>3508</v>
      </c>
      <c r="J1850" s="20"/>
      <c r="K1850" s="20"/>
      <c r="L1850" s="20"/>
      <c r="M1850" s="20">
        <f t="shared" si="3940"/>
        <v>3436</v>
      </c>
      <c r="N1850" s="20">
        <f t="shared" si="3941"/>
        <v>3508</v>
      </c>
      <c r="O1850" s="20">
        <f t="shared" si="3942"/>
        <v>3508</v>
      </c>
      <c r="P1850" s="23"/>
      <c r="Q1850" s="23"/>
      <c r="R1850" s="23"/>
      <c r="S1850" s="23"/>
      <c r="T1850" s="23"/>
      <c r="U1850" s="23"/>
      <c r="V1850" s="23"/>
      <c r="W1850" s="23"/>
      <c r="X1850" s="23"/>
      <c r="Y1850" s="23"/>
      <c r="Z1850" s="23">
        <f t="shared" si="3937"/>
        <v>3436</v>
      </c>
      <c r="AA1850" s="23">
        <f t="shared" si="3938"/>
        <v>3508</v>
      </c>
      <c r="AB1850" s="23">
        <f t="shared" si="3939"/>
        <v>3508</v>
      </c>
      <c r="AC1850" s="23"/>
      <c r="AD1850" s="23"/>
      <c r="AE1850" s="23"/>
      <c r="AF1850" s="23"/>
      <c r="AG1850" s="23"/>
      <c r="AH1850" s="23"/>
      <c r="AI1850" s="23"/>
      <c r="AJ1850" s="23"/>
      <c r="AK1850" s="23"/>
      <c r="AL1850" s="23"/>
      <c r="AM1850" s="23"/>
      <c r="AN1850" s="23"/>
      <c r="AO1850" s="23">
        <f t="shared" si="3958"/>
        <v>3436</v>
      </c>
      <c r="AP1850" s="23">
        <f t="shared" si="3959"/>
        <v>3508</v>
      </c>
      <c r="AQ1850" s="23">
        <f t="shared" si="3960"/>
        <v>3508</v>
      </c>
      <c r="AR1850" s="23"/>
      <c r="AS1850" s="23">
        <f t="shared" si="3961"/>
        <v>3436</v>
      </c>
      <c r="AT1850" s="23"/>
      <c r="AU1850" s="23"/>
      <c r="AV1850" s="23"/>
      <c r="AW1850" s="23"/>
      <c r="AX1850" s="23"/>
      <c r="AY1850" s="23">
        <f t="shared" si="3944"/>
        <v>3436</v>
      </c>
      <c r="AZ1850" s="23"/>
    </row>
    <row r="1851" spans="1:53" x14ac:dyDescent="0.25">
      <c r="A1851" s="12" t="s">
        <v>436</v>
      </c>
      <c r="B1851" s="12" t="s">
        <v>12</v>
      </c>
      <c r="C1851" s="12" t="s">
        <v>81</v>
      </c>
      <c r="D1851" s="12" t="s">
        <v>317</v>
      </c>
      <c r="E1851" s="12" t="s">
        <v>8</v>
      </c>
      <c r="F1851" s="14" t="s">
        <v>387</v>
      </c>
      <c r="G1851" s="20">
        <f>G1852</f>
        <v>15</v>
      </c>
      <c r="H1851" s="20">
        <f t="shared" ref="H1851:AZ1851" si="4044">H1852</f>
        <v>11.1</v>
      </c>
      <c r="I1851" s="20">
        <f t="shared" si="4044"/>
        <v>7.1</v>
      </c>
      <c r="J1851" s="20">
        <f t="shared" si="4044"/>
        <v>0</v>
      </c>
      <c r="K1851" s="20">
        <f t="shared" si="4044"/>
        <v>0</v>
      </c>
      <c r="L1851" s="20">
        <f t="shared" si="4044"/>
        <v>0</v>
      </c>
      <c r="M1851" s="20">
        <f t="shared" si="3940"/>
        <v>15</v>
      </c>
      <c r="N1851" s="20">
        <f t="shared" si="3941"/>
        <v>11.1</v>
      </c>
      <c r="O1851" s="20">
        <f t="shared" si="3942"/>
        <v>7.1</v>
      </c>
      <c r="P1851" s="23">
        <f t="shared" si="4044"/>
        <v>0</v>
      </c>
      <c r="Q1851" s="23">
        <f t="shared" si="4044"/>
        <v>0</v>
      </c>
      <c r="R1851" s="23">
        <f t="shared" si="4044"/>
        <v>0</v>
      </c>
      <c r="S1851" s="23">
        <f t="shared" si="4044"/>
        <v>0</v>
      </c>
      <c r="T1851" s="23">
        <f t="shared" si="4044"/>
        <v>0</v>
      </c>
      <c r="U1851" s="23">
        <f t="shared" si="4044"/>
        <v>0</v>
      </c>
      <c r="V1851" s="23">
        <f t="shared" si="4044"/>
        <v>0</v>
      </c>
      <c r="W1851" s="23">
        <f t="shared" si="4044"/>
        <v>0</v>
      </c>
      <c r="X1851" s="23">
        <f t="shared" si="4044"/>
        <v>0</v>
      </c>
      <c r="Y1851" s="23">
        <f t="shared" si="4044"/>
        <v>0</v>
      </c>
      <c r="Z1851" s="23">
        <f t="shared" si="3937"/>
        <v>15</v>
      </c>
      <c r="AA1851" s="23">
        <f t="shared" si="3938"/>
        <v>11.1</v>
      </c>
      <c r="AB1851" s="23">
        <f t="shared" si="3939"/>
        <v>7.1</v>
      </c>
      <c r="AC1851" s="23">
        <f t="shared" si="4044"/>
        <v>0</v>
      </c>
      <c r="AD1851" s="23">
        <f t="shared" si="4044"/>
        <v>0</v>
      </c>
      <c r="AE1851" s="23">
        <f t="shared" si="4044"/>
        <v>0</v>
      </c>
      <c r="AF1851" s="23">
        <f t="shared" si="4044"/>
        <v>0</v>
      </c>
      <c r="AG1851" s="23">
        <f t="shared" si="4044"/>
        <v>0</v>
      </c>
      <c r="AH1851" s="23">
        <f t="shared" si="4044"/>
        <v>0</v>
      </c>
      <c r="AI1851" s="23">
        <f t="shared" si="4044"/>
        <v>0</v>
      </c>
      <c r="AJ1851" s="23">
        <f t="shared" si="4044"/>
        <v>0</v>
      </c>
      <c r="AK1851" s="23">
        <f t="shared" si="4044"/>
        <v>0</v>
      </c>
      <c r="AL1851" s="23">
        <f t="shared" si="4044"/>
        <v>0</v>
      </c>
      <c r="AM1851" s="23">
        <f t="shared" si="4044"/>
        <v>0</v>
      </c>
      <c r="AN1851" s="23">
        <f t="shared" si="4044"/>
        <v>0</v>
      </c>
      <c r="AO1851" s="23">
        <f t="shared" si="3958"/>
        <v>15</v>
      </c>
      <c r="AP1851" s="23">
        <f t="shared" si="3959"/>
        <v>11.1</v>
      </c>
      <c r="AQ1851" s="23">
        <f t="shared" si="3960"/>
        <v>7.1</v>
      </c>
      <c r="AR1851" s="23">
        <f t="shared" si="4044"/>
        <v>0</v>
      </c>
      <c r="AS1851" s="23">
        <f t="shared" si="3961"/>
        <v>15</v>
      </c>
      <c r="AT1851" s="23">
        <f t="shared" si="4044"/>
        <v>0</v>
      </c>
      <c r="AU1851" s="23">
        <f t="shared" si="4044"/>
        <v>0</v>
      </c>
      <c r="AV1851" s="23">
        <f t="shared" si="4044"/>
        <v>0</v>
      </c>
      <c r="AW1851" s="23">
        <f t="shared" si="4044"/>
        <v>0</v>
      </c>
      <c r="AX1851" s="23">
        <f t="shared" si="4044"/>
        <v>0</v>
      </c>
      <c r="AY1851" s="23">
        <f t="shared" si="3944"/>
        <v>15</v>
      </c>
      <c r="AZ1851" s="23">
        <f t="shared" si="4044"/>
        <v>0</v>
      </c>
    </row>
    <row r="1852" spans="1:53" x14ac:dyDescent="0.25">
      <c r="A1852" s="12" t="s">
        <v>436</v>
      </c>
      <c r="B1852" s="12" t="s">
        <v>12</v>
      </c>
      <c r="C1852" s="12" t="s">
        <v>81</v>
      </c>
      <c r="D1852" s="12" t="s">
        <v>317</v>
      </c>
      <c r="E1852" s="12">
        <v>850</v>
      </c>
      <c r="F1852" s="14" t="s">
        <v>381</v>
      </c>
      <c r="G1852" s="20">
        <v>15</v>
      </c>
      <c r="H1852" s="20">
        <v>11.1</v>
      </c>
      <c r="I1852" s="20">
        <v>7.1</v>
      </c>
      <c r="J1852" s="20"/>
      <c r="K1852" s="20"/>
      <c r="L1852" s="20"/>
      <c r="M1852" s="20">
        <f t="shared" si="3940"/>
        <v>15</v>
      </c>
      <c r="N1852" s="20">
        <f t="shared" si="3941"/>
        <v>11.1</v>
      </c>
      <c r="O1852" s="20">
        <f t="shared" si="3942"/>
        <v>7.1</v>
      </c>
      <c r="P1852" s="23"/>
      <c r="Q1852" s="23"/>
      <c r="R1852" s="23"/>
      <c r="S1852" s="23"/>
      <c r="T1852" s="23"/>
      <c r="U1852" s="23"/>
      <c r="V1852" s="23"/>
      <c r="W1852" s="23"/>
      <c r="X1852" s="23"/>
      <c r="Y1852" s="23"/>
      <c r="Z1852" s="23">
        <f t="shared" si="3937"/>
        <v>15</v>
      </c>
      <c r="AA1852" s="23">
        <f t="shared" si="3938"/>
        <v>11.1</v>
      </c>
      <c r="AB1852" s="23">
        <f t="shared" si="3939"/>
        <v>7.1</v>
      </c>
      <c r="AC1852" s="23"/>
      <c r="AD1852" s="23"/>
      <c r="AE1852" s="23"/>
      <c r="AF1852" s="23"/>
      <c r="AG1852" s="23"/>
      <c r="AH1852" s="23"/>
      <c r="AI1852" s="23"/>
      <c r="AJ1852" s="23"/>
      <c r="AK1852" s="23"/>
      <c r="AL1852" s="23"/>
      <c r="AM1852" s="23"/>
      <c r="AN1852" s="23"/>
      <c r="AO1852" s="23">
        <f t="shared" si="3958"/>
        <v>15</v>
      </c>
      <c r="AP1852" s="23">
        <f t="shared" si="3959"/>
        <v>11.1</v>
      </c>
      <c r="AQ1852" s="23">
        <f t="shared" si="3960"/>
        <v>7.1</v>
      </c>
      <c r="AR1852" s="23"/>
      <c r="AS1852" s="23">
        <f t="shared" si="3961"/>
        <v>15</v>
      </c>
      <c r="AT1852" s="23"/>
      <c r="AU1852" s="23"/>
      <c r="AV1852" s="23"/>
      <c r="AW1852" s="23"/>
      <c r="AX1852" s="23"/>
      <c r="AY1852" s="23">
        <f t="shared" si="3944"/>
        <v>15</v>
      </c>
      <c r="AZ1852" s="23"/>
    </row>
    <row r="1853" spans="1:53" x14ac:dyDescent="0.25">
      <c r="A1853" s="17" t="s">
        <v>436</v>
      </c>
      <c r="B1853" s="17" t="s">
        <v>12</v>
      </c>
      <c r="C1853" s="17" t="s">
        <v>14</v>
      </c>
      <c r="D1853" s="17"/>
      <c r="E1853" s="17"/>
      <c r="F1853" s="10" t="s">
        <v>18</v>
      </c>
      <c r="G1853" s="19">
        <f>G1854</f>
        <v>5451.6</v>
      </c>
      <c r="H1853" s="19">
        <f t="shared" ref="H1853:AZ1853" si="4045">H1854</f>
        <v>5545.6</v>
      </c>
      <c r="I1853" s="19">
        <f t="shared" si="4045"/>
        <v>5545.6</v>
      </c>
      <c r="J1853" s="19">
        <f t="shared" si="4045"/>
        <v>183.3</v>
      </c>
      <c r="K1853" s="19">
        <f t="shared" si="4045"/>
        <v>0</v>
      </c>
      <c r="L1853" s="19">
        <f t="shared" si="4045"/>
        <v>0</v>
      </c>
      <c r="M1853" s="20">
        <f t="shared" si="3940"/>
        <v>5634.9000000000005</v>
      </c>
      <c r="N1853" s="20">
        <f t="shared" si="3941"/>
        <v>5545.6</v>
      </c>
      <c r="O1853" s="20">
        <f t="shared" si="3942"/>
        <v>5545.6</v>
      </c>
      <c r="P1853" s="22">
        <f t="shared" si="4045"/>
        <v>0</v>
      </c>
      <c r="Q1853" s="22">
        <f t="shared" si="4045"/>
        <v>0</v>
      </c>
      <c r="R1853" s="22">
        <f t="shared" si="4045"/>
        <v>0</v>
      </c>
      <c r="S1853" s="22">
        <f t="shared" si="4045"/>
        <v>0</v>
      </c>
      <c r="T1853" s="22">
        <f t="shared" si="4045"/>
        <v>0</v>
      </c>
      <c r="U1853" s="22">
        <f t="shared" si="4045"/>
        <v>0</v>
      </c>
      <c r="V1853" s="22">
        <f t="shared" si="4045"/>
        <v>0</v>
      </c>
      <c r="W1853" s="22">
        <f t="shared" si="4045"/>
        <v>0</v>
      </c>
      <c r="X1853" s="22">
        <f t="shared" si="4045"/>
        <v>0</v>
      </c>
      <c r="Y1853" s="22">
        <f t="shared" si="4045"/>
        <v>0</v>
      </c>
      <c r="Z1853" s="22">
        <f t="shared" si="3937"/>
        <v>5634.9000000000005</v>
      </c>
      <c r="AA1853" s="22">
        <f t="shared" si="3938"/>
        <v>5545.6</v>
      </c>
      <c r="AB1853" s="22">
        <f t="shared" si="3939"/>
        <v>5545.6</v>
      </c>
      <c r="AC1853" s="22">
        <f t="shared" si="4045"/>
        <v>0</v>
      </c>
      <c r="AD1853" s="22">
        <f t="shared" si="4045"/>
        <v>0</v>
      </c>
      <c r="AE1853" s="22">
        <f t="shared" si="4045"/>
        <v>0</v>
      </c>
      <c r="AF1853" s="22">
        <f t="shared" si="4045"/>
        <v>0</v>
      </c>
      <c r="AG1853" s="22">
        <f t="shared" si="4045"/>
        <v>0</v>
      </c>
      <c r="AH1853" s="22">
        <f t="shared" si="4045"/>
        <v>0</v>
      </c>
      <c r="AI1853" s="22">
        <f t="shared" si="4045"/>
        <v>0</v>
      </c>
      <c r="AJ1853" s="22">
        <f t="shared" si="4045"/>
        <v>0</v>
      </c>
      <c r="AK1853" s="22">
        <f t="shared" si="4045"/>
        <v>0</v>
      </c>
      <c r="AL1853" s="22">
        <f t="shared" si="4045"/>
        <v>0</v>
      </c>
      <c r="AM1853" s="22">
        <f t="shared" si="4045"/>
        <v>0</v>
      </c>
      <c r="AN1853" s="22">
        <f t="shared" si="4045"/>
        <v>0</v>
      </c>
      <c r="AO1853" s="22">
        <f t="shared" si="3958"/>
        <v>5634.9000000000005</v>
      </c>
      <c r="AP1853" s="22">
        <f t="shared" si="3959"/>
        <v>5545.6</v>
      </c>
      <c r="AQ1853" s="22">
        <f t="shared" si="3960"/>
        <v>5545.6</v>
      </c>
      <c r="AR1853" s="22">
        <f t="shared" si="4045"/>
        <v>0</v>
      </c>
      <c r="AS1853" s="22">
        <f t="shared" si="3961"/>
        <v>5634.9000000000005</v>
      </c>
      <c r="AT1853" s="22">
        <f t="shared" si="4045"/>
        <v>0</v>
      </c>
      <c r="AU1853" s="22">
        <f t="shared" si="4045"/>
        <v>0</v>
      </c>
      <c r="AV1853" s="22">
        <f t="shared" si="4045"/>
        <v>0</v>
      </c>
      <c r="AW1853" s="22">
        <f t="shared" si="4045"/>
        <v>0</v>
      </c>
      <c r="AX1853" s="22">
        <f t="shared" si="4045"/>
        <v>0</v>
      </c>
      <c r="AY1853" s="22">
        <f t="shared" si="3944"/>
        <v>5634.9000000000005</v>
      </c>
      <c r="AZ1853" s="22">
        <f t="shared" si="4045"/>
        <v>0</v>
      </c>
    </row>
    <row r="1854" spans="1:53" x14ac:dyDescent="0.25">
      <c r="A1854" s="12" t="s">
        <v>436</v>
      </c>
      <c r="B1854" s="12" t="s">
        <v>12</v>
      </c>
      <c r="C1854" s="12" t="s">
        <v>14</v>
      </c>
      <c r="D1854" s="12" t="s">
        <v>345</v>
      </c>
      <c r="E1854" s="12"/>
      <c r="F1854" s="14" t="s">
        <v>402</v>
      </c>
      <c r="G1854" s="20">
        <f>G1855+G1859+G1875</f>
        <v>5451.6</v>
      </c>
      <c r="H1854" s="20">
        <f>H1855+H1859+H1875</f>
        <v>5545.6</v>
      </c>
      <c r="I1854" s="20">
        <f>I1855+I1859+I1875</f>
        <v>5545.6</v>
      </c>
      <c r="J1854" s="20">
        <f t="shared" ref="J1854:L1854" si="4046">J1855+J1859+J1875</f>
        <v>183.3</v>
      </c>
      <c r="K1854" s="20">
        <f t="shared" si="4046"/>
        <v>0</v>
      </c>
      <c r="L1854" s="20">
        <f t="shared" si="4046"/>
        <v>0</v>
      </c>
      <c r="M1854" s="20">
        <f t="shared" si="3940"/>
        <v>5634.9000000000005</v>
      </c>
      <c r="N1854" s="20">
        <f t="shared" si="3941"/>
        <v>5545.6</v>
      </c>
      <c r="O1854" s="20">
        <f t="shared" si="3942"/>
        <v>5545.6</v>
      </c>
      <c r="P1854" s="23">
        <f t="shared" ref="P1854:AZ1854" si="4047">P1855+P1859+P1875</f>
        <v>0</v>
      </c>
      <c r="Q1854" s="23">
        <f t="shared" si="4047"/>
        <v>0</v>
      </c>
      <c r="R1854" s="23">
        <f t="shared" si="4047"/>
        <v>0</v>
      </c>
      <c r="S1854" s="23">
        <f t="shared" ref="S1854" si="4048">S1855+S1859+S1875</f>
        <v>0</v>
      </c>
      <c r="T1854" s="23">
        <f t="shared" si="4047"/>
        <v>0</v>
      </c>
      <c r="U1854" s="23">
        <f t="shared" si="4047"/>
        <v>0</v>
      </c>
      <c r="V1854" s="23">
        <f t="shared" ref="V1854" si="4049">V1855+V1859+V1875</f>
        <v>0</v>
      </c>
      <c r="W1854" s="23">
        <f t="shared" si="4047"/>
        <v>0</v>
      </c>
      <c r="X1854" s="23">
        <f t="shared" si="4047"/>
        <v>0</v>
      </c>
      <c r="Y1854" s="23">
        <f t="shared" si="4047"/>
        <v>0</v>
      </c>
      <c r="Z1854" s="23">
        <f t="shared" si="3937"/>
        <v>5634.9000000000005</v>
      </c>
      <c r="AA1854" s="23">
        <f t="shared" si="3938"/>
        <v>5545.6</v>
      </c>
      <c r="AB1854" s="23">
        <f t="shared" si="3939"/>
        <v>5545.6</v>
      </c>
      <c r="AC1854" s="23">
        <f t="shared" ref="AC1854:AN1854" si="4050">AC1855+AC1859+AC1875</f>
        <v>0</v>
      </c>
      <c r="AD1854" s="23">
        <f t="shared" si="4050"/>
        <v>0</v>
      </c>
      <c r="AE1854" s="23">
        <f t="shared" ref="AE1854" si="4051">AE1855+AE1859+AE1875</f>
        <v>0</v>
      </c>
      <c r="AF1854" s="23">
        <f t="shared" si="4050"/>
        <v>0</v>
      </c>
      <c r="AG1854" s="23">
        <f t="shared" si="4050"/>
        <v>0</v>
      </c>
      <c r="AH1854" s="23">
        <f t="shared" si="4050"/>
        <v>0</v>
      </c>
      <c r="AI1854" s="23">
        <f t="shared" ref="AI1854" si="4052">AI1855+AI1859+AI1875</f>
        <v>0</v>
      </c>
      <c r="AJ1854" s="23">
        <f t="shared" si="4050"/>
        <v>0</v>
      </c>
      <c r="AK1854" s="23">
        <f t="shared" si="4050"/>
        <v>0</v>
      </c>
      <c r="AL1854" s="23">
        <f t="shared" si="4050"/>
        <v>0</v>
      </c>
      <c r="AM1854" s="23">
        <f t="shared" si="4050"/>
        <v>0</v>
      </c>
      <c r="AN1854" s="23">
        <f t="shared" si="4050"/>
        <v>0</v>
      </c>
      <c r="AO1854" s="23">
        <f t="shared" si="3958"/>
        <v>5634.9000000000005</v>
      </c>
      <c r="AP1854" s="23">
        <f t="shared" si="3959"/>
        <v>5545.6</v>
      </c>
      <c r="AQ1854" s="23">
        <f t="shared" si="3960"/>
        <v>5545.6</v>
      </c>
      <c r="AR1854" s="23">
        <f t="shared" ref="AR1854" si="4053">AR1855+AR1859+AR1875</f>
        <v>0</v>
      </c>
      <c r="AS1854" s="23">
        <f t="shared" si="3961"/>
        <v>5634.9000000000005</v>
      </c>
      <c r="AT1854" s="23">
        <f t="shared" ref="AT1854:AX1854" si="4054">AT1855+AT1859+AT1875</f>
        <v>0</v>
      </c>
      <c r="AU1854" s="23">
        <f t="shared" si="4054"/>
        <v>0</v>
      </c>
      <c r="AV1854" s="23">
        <f t="shared" si="4054"/>
        <v>0</v>
      </c>
      <c r="AW1854" s="23">
        <f t="shared" si="4054"/>
        <v>0</v>
      </c>
      <c r="AX1854" s="23">
        <f t="shared" si="4054"/>
        <v>0</v>
      </c>
      <c r="AY1854" s="23">
        <f t="shared" si="3944"/>
        <v>5634.9000000000005</v>
      </c>
      <c r="AZ1854" s="23">
        <f t="shared" si="4047"/>
        <v>0</v>
      </c>
      <c r="BA1854" s="5"/>
    </row>
    <row r="1855" spans="1:53" ht="63" x14ac:dyDescent="0.25">
      <c r="A1855" s="12" t="s">
        <v>436</v>
      </c>
      <c r="B1855" s="12" t="s">
        <v>12</v>
      </c>
      <c r="C1855" s="12" t="s">
        <v>14</v>
      </c>
      <c r="D1855" s="12" t="s">
        <v>346</v>
      </c>
      <c r="E1855" s="12"/>
      <c r="F1855" s="14" t="s">
        <v>897</v>
      </c>
      <c r="G1855" s="20">
        <f>G1856</f>
        <v>15</v>
      </c>
      <c r="H1855" s="20">
        <f t="shared" ref="H1855:AZ1857" si="4055">H1856</f>
        <v>15</v>
      </c>
      <c r="I1855" s="20">
        <f t="shared" si="4055"/>
        <v>15</v>
      </c>
      <c r="J1855" s="20">
        <f t="shared" si="4055"/>
        <v>0</v>
      </c>
      <c r="K1855" s="20">
        <f t="shared" si="4055"/>
        <v>0</v>
      </c>
      <c r="L1855" s="20">
        <f t="shared" si="4055"/>
        <v>0</v>
      </c>
      <c r="M1855" s="20">
        <f t="shared" si="3940"/>
        <v>15</v>
      </c>
      <c r="N1855" s="20">
        <f t="shared" si="3941"/>
        <v>15</v>
      </c>
      <c r="O1855" s="20">
        <f t="shared" si="3942"/>
        <v>15</v>
      </c>
      <c r="P1855" s="23">
        <f t="shared" si="4055"/>
        <v>0</v>
      </c>
      <c r="Q1855" s="23">
        <f t="shared" si="4055"/>
        <v>0</v>
      </c>
      <c r="R1855" s="23">
        <f t="shared" si="4055"/>
        <v>0</v>
      </c>
      <c r="S1855" s="23">
        <f t="shared" si="4055"/>
        <v>0</v>
      </c>
      <c r="T1855" s="23">
        <f t="shared" si="4055"/>
        <v>0</v>
      </c>
      <c r="U1855" s="23">
        <f t="shared" si="4055"/>
        <v>0</v>
      </c>
      <c r="V1855" s="23">
        <f t="shared" si="4055"/>
        <v>0</v>
      </c>
      <c r="W1855" s="23">
        <f t="shared" si="4055"/>
        <v>0</v>
      </c>
      <c r="X1855" s="23">
        <f t="shared" si="4055"/>
        <v>0</v>
      </c>
      <c r="Y1855" s="23">
        <f t="shared" si="4055"/>
        <v>0</v>
      </c>
      <c r="Z1855" s="23">
        <f t="shared" si="3937"/>
        <v>15</v>
      </c>
      <c r="AA1855" s="23">
        <f t="shared" si="3938"/>
        <v>15</v>
      </c>
      <c r="AB1855" s="23">
        <f t="shared" si="3939"/>
        <v>15</v>
      </c>
      <c r="AC1855" s="23">
        <f t="shared" si="4055"/>
        <v>0</v>
      </c>
      <c r="AD1855" s="23">
        <f t="shared" si="4055"/>
        <v>0</v>
      </c>
      <c r="AE1855" s="23">
        <f t="shared" si="4055"/>
        <v>0</v>
      </c>
      <c r="AF1855" s="23">
        <f t="shared" si="4055"/>
        <v>0</v>
      </c>
      <c r="AG1855" s="23">
        <f t="shared" si="4055"/>
        <v>0</v>
      </c>
      <c r="AH1855" s="23">
        <f t="shared" si="4055"/>
        <v>0</v>
      </c>
      <c r="AI1855" s="23">
        <f t="shared" si="4055"/>
        <v>0</v>
      </c>
      <c r="AJ1855" s="23">
        <f t="shared" si="4055"/>
        <v>0</v>
      </c>
      <c r="AK1855" s="23">
        <f t="shared" si="4055"/>
        <v>0</v>
      </c>
      <c r="AL1855" s="23">
        <f t="shared" si="4055"/>
        <v>0</v>
      </c>
      <c r="AM1855" s="23">
        <f t="shared" si="4055"/>
        <v>0</v>
      </c>
      <c r="AN1855" s="23">
        <f t="shared" si="4055"/>
        <v>0</v>
      </c>
      <c r="AO1855" s="23">
        <f t="shared" si="3958"/>
        <v>15</v>
      </c>
      <c r="AP1855" s="23">
        <f t="shared" si="3959"/>
        <v>15</v>
      </c>
      <c r="AQ1855" s="23">
        <f t="shared" si="3960"/>
        <v>15</v>
      </c>
      <c r="AR1855" s="23">
        <f t="shared" si="4055"/>
        <v>0</v>
      </c>
      <c r="AS1855" s="23">
        <f t="shared" si="3961"/>
        <v>15</v>
      </c>
      <c r="AT1855" s="23">
        <f t="shared" si="4055"/>
        <v>0</v>
      </c>
      <c r="AU1855" s="23">
        <f t="shared" si="4055"/>
        <v>0</v>
      </c>
      <c r="AV1855" s="23">
        <f t="shared" si="4055"/>
        <v>0</v>
      </c>
      <c r="AW1855" s="23">
        <f t="shared" si="4055"/>
        <v>0</v>
      </c>
      <c r="AX1855" s="23">
        <f t="shared" si="4055"/>
        <v>0</v>
      </c>
      <c r="AY1855" s="23">
        <f t="shared" si="3944"/>
        <v>15</v>
      </c>
      <c r="AZ1855" s="23">
        <f t="shared" si="4055"/>
        <v>0</v>
      </c>
      <c r="BA1855" s="5"/>
    </row>
    <row r="1856" spans="1:53" ht="63" x14ac:dyDescent="0.25">
      <c r="A1856" s="12" t="s">
        <v>436</v>
      </c>
      <c r="B1856" s="12" t="s">
        <v>12</v>
      </c>
      <c r="C1856" s="12" t="s">
        <v>14</v>
      </c>
      <c r="D1856" s="12" t="s">
        <v>322</v>
      </c>
      <c r="E1856" s="12"/>
      <c r="F1856" s="14" t="s">
        <v>898</v>
      </c>
      <c r="G1856" s="20">
        <f>G1857</f>
        <v>15</v>
      </c>
      <c r="H1856" s="20">
        <f t="shared" si="4055"/>
        <v>15</v>
      </c>
      <c r="I1856" s="20">
        <f t="shared" si="4055"/>
        <v>15</v>
      </c>
      <c r="J1856" s="20">
        <f t="shared" si="4055"/>
        <v>0</v>
      </c>
      <c r="K1856" s="20">
        <f t="shared" si="4055"/>
        <v>0</v>
      </c>
      <c r="L1856" s="20">
        <f t="shared" si="4055"/>
        <v>0</v>
      </c>
      <c r="M1856" s="20">
        <f t="shared" si="3940"/>
        <v>15</v>
      </c>
      <c r="N1856" s="20">
        <f t="shared" si="3941"/>
        <v>15</v>
      </c>
      <c r="O1856" s="20">
        <f t="shared" si="3942"/>
        <v>15</v>
      </c>
      <c r="P1856" s="23">
        <f t="shared" si="4055"/>
        <v>0</v>
      </c>
      <c r="Q1856" s="23">
        <f t="shared" si="4055"/>
        <v>0</v>
      </c>
      <c r="R1856" s="23">
        <f t="shared" si="4055"/>
        <v>0</v>
      </c>
      <c r="S1856" s="23">
        <f t="shared" si="4055"/>
        <v>0</v>
      </c>
      <c r="T1856" s="23">
        <f t="shared" si="4055"/>
        <v>0</v>
      </c>
      <c r="U1856" s="23">
        <f t="shared" si="4055"/>
        <v>0</v>
      </c>
      <c r="V1856" s="23">
        <f t="shared" si="4055"/>
        <v>0</v>
      </c>
      <c r="W1856" s="23">
        <f t="shared" si="4055"/>
        <v>0</v>
      </c>
      <c r="X1856" s="23">
        <f t="shared" si="4055"/>
        <v>0</v>
      </c>
      <c r="Y1856" s="23">
        <f t="shared" si="4055"/>
        <v>0</v>
      </c>
      <c r="Z1856" s="23">
        <f t="shared" si="3937"/>
        <v>15</v>
      </c>
      <c r="AA1856" s="23">
        <f t="shared" si="3938"/>
        <v>15</v>
      </c>
      <c r="AB1856" s="23">
        <f t="shared" si="3939"/>
        <v>15</v>
      </c>
      <c r="AC1856" s="23">
        <f t="shared" si="4055"/>
        <v>0</v>
      </c>
      <c r="AD1856" s="23">
        <f t="shared" si="4055"/>
        <v>0</v>
      </c>
      <c r="AE1856" s="23">
        <f t="shared" si="4055"/>
        <v>0</v>
      </c>
      <c r="AF1856" s="23">
        <f t="shared" si="4055"/>
        <v>0</v>
      </c>
      <c r="AG1856" s="23">
        <f t="shared" si="4055"/>
        <v>0</v>
      </c>
      <c r="AH1856" s="23">
        <f t="shared" si="4055"/>
        <v>0</v>
      </c>
      <c r="AI1856" s="23">
        <f t="shared" si="4055"/>
        <v>0</v>
      </c>
      <c r="AJ1856" s="23">
        <f t="shared" si="4055"/>
        <v>0</v>
      </c>
      <c r="AK1856" s="23">
        <f t="shared" si="4055"/>
        <v>0</v>
      </c>
      <c r="AL1856" s="23">
        <f t="shared" si="4055"/>
        <v>0</v>
      </c>
      <c r="AM1856" s="23">
        <f t="shared" si="4055"/>
        <v>0</v>
      </c>
      <c r="AN1856" s="23">
        <f t="shared" si="4055"/>
        <v>0</v>
      </c>
      <c r="AO1856" s="23">
        <f t="shared" si="3958"/>
        <v>15</v>
      </c>
      <c r="AP1856" s="23">
        <f t="shared" si="3959"/>
        <v>15</v>
      </c>
      <c r="AQ1856" s="23">
        <f t="shared" si="3960"/>
        <v>15</v>
      </c>
      <c r="AR1856" s="23">
        <f t="shared" si="4055"/>
        <v>0</v>
      </c>
      <c r="AS1856" s="23">
        <f t="shared" si="3961"/>
        <v>15</v>
      </c>
      <c r="AT1856" s="23">
        <f t="shared" si="4055"/>
        <v>0</v>
      </c>
      <c r="AU1856" s="23">
        <f t="shared" si="4055"/>
        <v>0</v>
      </c>
      <c r="AV1856" s="23">
        <f t="shared" si="4055"/>
        <v>0</v>
      </c>
      <c r="AW1856" s="23">
        <f t="shared" si="4055"/>
        <v>0</v>
      </c>
      <c r="AX1856" s="23">
        <f t="shared" si="4055"/>
        <v>0</v>
      </c>
      <c r="AY1856" s="23">
        <f t="shared" si="3944"/>
        <v>15</v>
      </c>
      <c r="AZ1856" s="23">
        <f t="shared" si="4055"/>
        <v>0</v>
      </c>
    </row>
    <row r="1857" spans="1:53" ht="31.5" x14ac:dyDescent="0.25">
      <c r="A1857" s="12" t="s">
        <v>436</v>
      </c>
      <c r="B1857" s="12" t="s">
        <v>12</v>
      </c>
      <c r="C1857" s="12" t="s">
        <v>14</v>
      </c>
      <c r="D1857" s="12" t="s">
        <v>322</v>
      </c>
      <c r="E1857" s="12" t="s">
        <v>92</v>
      </c>
      <c r="F1857" s="14" t="s">
        <v>386</v>
      </c>
      <c r="G1857" s="20">
        <f>G1858</f>
        <v>15</v>
      </c>
      <c r="H1857" s="20">
        <f t="shared" si="4055"/>
        <v>15</v>
      </c>
      <c r="I1857" s="20">
        <f t="shared" si="4055"/>
        <v>15</v>
      </c>
      <c r="J1857" s="20">
        <f t="shared" si="4055"/>
        <v>0</v>
      </c>
      <c r="K1857" s="20">
        <f t="shared" si="4055"/>
        <v>0</v>
      </c>
      <c r="L1857" s="20">
        <f t="shared" si="4055"/>
        <v>0</v>
      </c>
      <c r="M1857" s="20">
        <f t="shared" si="3940"/>
        <v>15</v>
      </c>
      <c r="N1857" s="20">
        <f t="shared" si="3941"/>
        <v>15</v>
      </c>
      <c r="O1857" s="20">
        <f t="shared" si="3942"/>
        <v>15</v>
      </c>
      <c r="P1857" s="23">
        <f t="shared" si="4055"/>
        <v>0</v>
      </c>
      <c r="Q1857" s="23">
        <f t="shared" si="4055"/>
        <v>0</v>
      </c>
      <c r="R1857" s="23">
        <f t="shared" si="4055"/>
        <v>0</v>
      </c>
      <c r="S1857" s="23">
        <f t="shared" si="4055"/>
        <v>0</v>
      </c>
      <c r="T1857" s="23">
        <f t="shared" si="4055"/>
        <v>0</v>
      </c>
      <c r="U1857" s="23">
        <f t="shared" si="4055"/>
        <v>0</v>
      </c>
      <c r="V1857" s="23">
        <f t="shared" si="4055"/>
        <v>0</v>
      </c>
      <c r="W1857" s="23">
        <f t="shared" si="4055"/>
        <v>0</v>
      </c>
      <c r="X1857" s="23">
        <f t="shared" si="4055"/>
        <v>0</v>
      </c>
      <c r="Y1857" s="23">
        <f t="shared" si="4055"/>
        <v>0</v>
      </c>
      <c r="Z1857" s="23">
        <f t="shared" si="3937"/>
        <v>15</v>
      </c>
      <c r="AA1857" s="23">
        <f t="shared" si="3938"/>
        <v>15</v>
      </c>
      <c r="AB1857" s="23">
        <f t="shared" si="3939"/>
        <v>15</v>
      </c>
      <c r="AC1857" s="23">
        <f t="shared" si="4055"/>
        <v>0</v>
      </c>
      <c r="AD1857" s="23">
        <f t="shared" si="4055"/>
        <v>0</v>
      </c>
      <c r="AE1857" s="23">
        <f t="shared" si="4055"/>
        <v>0</v>
      </c>
      <c r="AF1857" s="23">
        <f t="shared" si="4055"/>
        <v>0</v>
      </c>
      <c r="AG1857" s="23">
        <f t="shared" si="4055"/>
        <v>0</v>
      </c>
      <c r="AH1857" s="23">
        <f t="shared" si="4055"/>
        <v>0</v>
      </c>
      <c r="AI1857" s="23">
        <f t="shared" si="4055"/>
        <v>0</v>
      </c>
      <c r="AJ1857" s="23">
        <f t="shared" si="4055"/>
        <v>0</v>
      </c>
      <c r="AK1857" s="23">
        <f t="shared" si="4055"/>
        <v>0</v>
      </c>
      <c r="AL1857" s="23">
        <f t="shared" si="4055"/>
        <v>0</v>
      </c>
      <c r="AM1857" s="23">
        <f t="shared" si="4055"/>
        <v>0</v>
      </c>
      <c r="AN1857" s="23">
        <f t="shared" si="4055"/>
        <v>0</v>
      </c>
      <c r="AO1857" s="23">
        <f t="shared" si="3958"/>
        <v>15</v>
      </c>
      <c r="AP1857" s="23">
        <f t="shared" si="3959"/>
        <v>15</v>
      </c>
      <c r="AQ1857" s="23">
        <f t="shared" si="3960"/>
        <v>15</v>
      </c>
      <c r="AR1857" s="23">
        <f t="shared" si="4055"/>
        <v>0</v>
      </c>
      <c r="AS1857" s="23">
        <f t="shared" si="3961"/>
        <v>15</v>
      </c>
      <c r="AT1857" s="23">
        <f t="shared" si="4055"/>
        <v>0</v>
      </c>
      <c r="AU1857" s="23">
        <f t="shared" si="4055"/>
        <v>0</v>
      </c>
      <c r="AV1857" s="23">
        <f t="shared" si="4055"/>
        <v>0</v>
      </c>
      <c r="AW1857" s="23">
        <f t="shared" si="4055"/>
        <v>0</v>
      </c>
      <c r="AX1857" s="23">
        <f t="shared" si="4055"/>
        <v>0</v>
      </c>
      <c r="AY1857" s="23">
        <f t="shared" si="3944"/>
        <v>15</v>
      </c>
      <c r="AZ1857" s="23">
        <f t="shared" si="4055"/>
        <v>0</v>
      </c>
    </row>
    <row r="1858" spans="1:53" ht="47.25" x14ac:dyDescent="0.25">
      <c r="A1858" s="12" t="s">
        <v>436</v>
      </c>
      <c r="B1858" s="12" t="s">
        <v>12</v>
      </c>
      <c r="C1858" s="12" t="s">
        <v>14</v>
      </c>
      <c r="D1858" s="12" t="s">
        <v>322</v>
      </c>
      <c r="E1858" s="12">
        <v>630</v>
      </c>
      <c r="F1858" s="14" t="s">
        <v>379</v>
      </c>
      <c r="G1858" s="20">
        <v>15</v>
      </c>
      <c r="H1858" s="20">
        <v>15</v>
      </c>
      <c r="I1858" s="20">
        <v>15</v>
      </c>
      <c r="J1858" s="20"/>
      <c r="K1858" s="20"/>
      <c r="L1858" s="20"/>
      <c r="M1858" s="20">
        <f t="shared" si="3940"/>
        <v>15</v>
      </c>
      <c r="N1858" s="20">
        <f t="shared" si="3941"/>
        <v>15</v>
      </c>
      <c r="O1858" s="20">
        <f t="shared" si="3942"/>
        <v>15</v>
      </c>
      <c r="P1858" s="23"/>
      <c r="Q1858" s="23"/>
      <c r="R1858" s="23"/>
      <c r="S1858" s="23"/>
      <c r="T1858" s="23"/>
      <c r="U1858" s="23"/>
      <c r="V1858" s="23"/>
      <c r="W1858" s="23"/>
      <c r="X1858" s="23"/>
      <c r="Y1858" s="23"/>
      <c r="Z1858" s="23">
        <f t="shared" si="3937"/>
        <v>15</v>
      </c>
      <c r="AA1858" s="23">
        <f t="shared" si="3938"/>
        <v>15</v>
      </c>
      <c r="AB1858" s="23">
        <f t="shared" si="3939"/>
        <v>15</v>
      </c>
      <c r="AC1858" s="23"/>
      <c r="AD1858" s="23"/>
      <c r="AE1858" s="23"/>
      <c r="AF1858" s="23"/>
      <c r="AG1858" s="23"/>
      <c r="AH1858" s="23"/>
      <c r="AI1858" s="23"/>
      <c r="AJ1858" s="23"/>
      <c r="AK1858" s="23"/>
      <c r="AL1858" s="23"/>
      <c r="AM1858" s="23"/>
      <c r="AN1858" s="23"/>
      <c r="AO1858" s="23">
        <f t="shared" si="3958"/>
        <v>15</v>
      </c>
      <c r="AP1858" s="23">
        <f t="shared" si="3959"/>
        <v>15</v>
      </c>
      <c r="AQ1858" s="23">
        <f t="shared" si="3960"/>
        <v>15</v>
      </c>
      <c r="AR1858" s="23"/>
      <c r="AS1858" s="23">
        <f t="shared" si="3961"/>
        <v>15</v>
      </c>
      <c r="AT1858" s="23"/>
      <c r="AU1858" s="23"/>
      <c r="AV1858" s="23"/>
      <c r="AW1858" s="23"/>
      <c r="AX1858" s="23"/>
      <c r="AY1858" s="23">
        <f t="shared" si="3944"/>
        <v>15</v>
      </c>
      <c r="AZ1858" s="23"/>
    </row>
    <row r="1859" spans="1:53" ht="47.25" x14ac:dyDescent="0.25">
      <c r="A1859" s="12" t="s">
        <v>436</v>
      </c>
      <c r="B1859" s="12" t="s">
        <v>12</v>
      </c>
      <c r="C1859" s="12" t="s">
        <v>14</v>
      </c>
      <c r="D1859" s="12" t="s">
        <v>347</v>
      </c>
      <c r="E1859" s="12"/>
      <c r="F1859" s="14" t="s">
        <v>403</v>
      </c>
      <c r="G1859" s="20">
        <f>G1863+G1866+G1869+G1872+G1860</f>
        <v>4046</v>
      </c>
      <c r="H1859" s="20">
        <f t="shared" ref="H1859:L1859" si="4056">H1863+H1866+H1869+H1872+H1860</f>
        <v>4116.7</v>
      </c>
      <c r="I1859" s="20">
        <f t="shared" si="4056"/>
        <v>4116.7</v>
      </c>
      <c r="J1859" s="20">
        <f t="shared" si="4056"/>
        <v>0</v>
      </c>
      <c r="K1859" s="20">
        <f t="shared" si="4056"/>
        <v>0</v>
      </c>
      <c r="L1859" s="20">
        <f t="shared" si="4056"/>
        <v>0</v>
      </c>
      <c r="M1859" s="20">
        <f t="shared" si="3940"/>
        <v>4046</v>
      </c>
      <c r="N1859" s="20">
        <f t="shared" si="3941"/>
        <v>4116.7</v>
      </c>
      <c r="O1859" s="20">
        <f t="shared" si="3942"/>
        <v>4116.7</v>
      </c>
      <c r="P1859" s="23">
        <f t="shared" ref="P1859:Q1859" si="4057">P1863+P1866+P1869+P1872+P1860</f>
        <v>0</v>
      </c>
      <c r="Q1859" s="23">
        <f t="shared" si="4057"/>
        <v>0</v>
      </c>
      <c r="R1859" s="23">
        <f t="shared" ref="R1859:T1859" si="4058">R1863+R1866+R1869+R1872+R1860</f>
        <v>0</v>
      </c>
      <c r="S1859" s="23">
        <f t="shared" si="4058"/>
        <v>0</v>
      </c>
      <c r="T1859" s="23">
        <f t="shared" si="4058"/>
        <v>0</v>
      </c>
      <c r="U1859" s="23">
        <f t="shared" ref="U1859:W1859" si="4059">U1863+U1866+U1869+U1872+U1860</f>
        <v>0</v>
      </c>
      <c r="V1859" s="23">
        <f t="shared" si="4059"/>
        <v>0</v>
      </c>
      <c r="W1859" s="23">
        <f t="shared" si="4059"/>
        <v>0</v>
      </c>
      <c r="X1859" s="23">
        <f t="shared" ref="X1859:Y1859" si="4060">X1863+X1866+X1869+X1872+X1860</f>
        <v>0</v>
      </c>
      <c r="Y1859" s="23">
        <f t="shared" si="4060"/>
        <v>0</v>
      </c>
      <c r="Z1859" s="23">
        <f t="shared" si="3937"/>
        <v>4046</v>
      </c>
      <c r="AA1859" s="23">
        <f t="shared" si="3938"/>
        <v>4116.7</v>
      </c>
      <c r="AB1859" s="23">
        <f t="shared" si="3939"/>
        <v>4116.7</v>
      </c>
      <c r="AC1859" s="23">
        <f t="shared" ref="AC1859:AL1859" si="4061">AC1863+AC1866+AC1869+AC1872+AC1860</f>
        <v>0</v>
      </c>
      <c r="AD1859" s="23">
        <f t="shared" si="4061"/>
        <v>0</v>
      </c>
      <c r="AE1859" s="23">
        <f t="shared" ref="AE1859" si="4062">AE1863+AE1866+AE1869+AE1872+AE1860</f>
        <v>0</v>
      </c>
      <c r="AF1859" s="23">
        <f t="shared" si="4061"/>
        <v>0</v>
      </c>
      <c r="AG1859" s="23">
        <f t="shared" si="4061"/>
        <v>0</v>
      </c>
      <c r="AH1859" s="23">
        <f t="shared" si="4061"/>
        <v>0</v>
      </c>
      <c r="AI1859" s="23">
        <f t="shared" ref="AI1859" si="4063">AI1863+AI1866+AI1869+AI1872+AI1860</f>
        <v>0</v>
      </c>
      <c r="AJ1859" s="23">
        <f t="shared" si="4061"/>
        <v>0</v>
      </c>
      <c r="AK1859" s="23">
        <f t="shared" si="4061"/>
        <v>0</v>
      </c>
      <c r="AL1859" s="23">
        <f t="shared" si="4061"/>
        <v>0</v>
      </c>
      <c r="AM1859" s="23">
        <f t="shared" ref="AM1859:AZ1859" si="4064">AM1863+AM1866+AM1869+AM1872+AM1860</f>
        <v>0</v>
      </c>
      <c r="AN1859" s="23">
        <f t="shared" si="4064"/>
        <v>0</v>
      </c>
      <c r="AO1859" s="23">
        <f t="shared" si="3958"/>
        <v>4046</v>
      </c>
      <c r="AP1859" s="23">
        <f t="shared" si="3959"/>
        <v>4116.7</v>
      </c>
      <c r="AQ1859" s="23">
        <f t="shared" si="3960"/>
        <v>4116.7</v>
      </c>
      <c r="AR1859" s="23">
        <f t="shared" ref="AR1859" si="4065">AR1863+AR1866+AR1869+AR1872+AR1860</f>
        <v>0</v>
      </c>
      <c r="AS1859" s="23">
        <f t="shared" si="3961"/>
        <v>4046</v>
      </c>
      <c r="AT1859" s="23">
        <f t="shared" ref="AT1859:AX1859" si="4066">AT1863+AT1866+AT1869+AT1872+AT1860</f>
        <v>0</v>
      </c>
      <c r="AU1859" s="23">
        <f t="shared" si="4066"/>
        <v>0</v>
      </c>
      <c r="AV1859" s="23">
        <f t="shared" si="4066"/>
        <v>0</v>
      </c>
      <c r="AW1859" s="23">
        <f t="shared" si="4066"/>
        <v>0</v>
      </c>
      <c r="AX1859" s="23">
        <f t="shared" si="4066"/>
        <v>0</v>
      </c>
      <c r="AY1859" s="23">
        <f t="shared" si="3944"/>
        <v>4046</v>
      </c>
      <c r="AZ1859" s="23">
        <f t="shared" si="4064"/>
        <v>0</v>
      </c>
      <c r="BA1859" s="5"/>
    </row>
    <row r="1860" spans="1:53" ht="47.25" x14ac:dyDescent="0.25">
      <c r="A1860" s="12" t="s">
        <v>436</v>
      </c>
      <c r="B1860" s="12" t="s">
        <v>12</v>
      </c>
      <c r="C1860" s="12" t="s">
        <v>14</v>
      </c>
      <c r="D1860" s="12" t="s">
        <v>573</v>
      </c>
      <c r="E1860" s="12"/>
      <c r="F1860" s="14" t="s">
        <v>899</v>
      </c>
      <c r="G1860" s="20">
        <f>G1861</f>
        <v>0</v>
      </c>
      <c r="H1860" s="20">
        <f t="shared" ref="H1860:L1861" si="4067">H1861</f>
        <v>0</v>
      </c>
      <c r="I1860" s="20">
        <f t="shared" si="4067"/>
        <v>0</v>
      </c>
      <c r="J1860" s="20">
        <f t="shared" si="4067"/>
        <v>70</v>
      </c>
      <c r="K1860" s="20">
        <f t="shared" si="4067"/>
        <v>70</v>
      </c>
      <c r="L1860" s="20">
        <f t="shared" si="4067"/>
        <v>70</v>
      </c>
      <c r="M1860" s="20">
        <f t="shared" ref="M1860:M1862" si="4068">G1860+J1860</f>
        <v>70</v>
      </c>
      <c r="N1860" s="20">
        <f t="shared" ref="N1860:N1862" si="4069">H1860+K1860</f>
        <v>70</v>
      </c>
      <c r="O1860" s="20">
        <f t="shared" ref="O1860:O1862" si="4070">I1860+L1860</f>
        <v>70</v>
      </c>
      <c r="P1860" s="23">
        <f t="shared" ref="P1860:Y1861" si="4071">P1861</f>
        <v>0</v>
      </c>
      <c r="Q1860" s="23">
        <f t="shared" si="4071"/>
        <v>0</v>
      </c>
      <c r="R1860" s="23">
        <f t="shared" si="4071"/>
        <v>0</v>
      </c>
      <c r="S1860" s="23">
        <f t="shared" si="4071"/>
        <v>0</v>
      </c>
      <c r="T1860" s="23">
        <f t="shared" si="4071"/>
        <v>0</v>
      </c>
      <c r="U1860" s="23">
        <f t="shared" si="4071"/>
        <v>0</v>
      </c>
      <c r="V1860" s="23">
        <f t="shared" si="4071"/>
        <v>0</v>
      </c>
      <c r="W1860" s="23">
        <f t="shared" si="4071"/>
        <v>0</v>
      </c>
      <c r="X1860" s="23">
        <f t="shared" si="4071"/>
        <v>0</v>
      </c>
      <c r="Y1860" s="23">
        <f t="shared" si="4071"/>
        <v>0</v>
      </c>
      <c r="Z1860" s="23">
        <f t="shared" si="3937"/>
        <v>70</v>
      </c>
      <c r="AA1860" s="23">
        <f t="shared" si="3938"/>
        <v>70</v>
      </c>
      <c r="AB1860" s="23">
        <f t="shared" si="3939"/>
        <v>70</v>
      </c>
      <c r="AC1860" s="23">
        <f t="shared" ref="AC1860:AK1861" si="4072">AC1861</f>
        <v>0</v>
      </c>
      <c r="AD1860" s="23">
        <f t="shared" si="4072"/>
        <v>0</v>
      </c>
      <c r="AE1860" s="23">
        <f t="shared" si="4072"/>
        <v>0</v>
      </c>
      <c r="AF1860" s="23">
        <f t="shared" si="4072"/>
        <v>0</v>
      </c>
      <c r="AG1860" s="23">
        <f t="shared" si="4072"/>
        <v>0</v>
      </c>
      <c r="AH1860" s="23">
        <f t="shared" si="4072"/>
        <v>0</v>
      </c>
      <c r="AI1860" s="23">
        <f t="shared" si="4072"/>
        <v>0</v>
      </c>
      <c r="AJ1860" s="23">
        <f t="shared" si="4072"/>
        <v>0</v>
      </c>
      <c r="AK1860" s="23">
        <f t="shared" si="4072"/>
        <v>0</v>
      </c>
      <c r="AL1860" s="23">
        <f t="shared" ref="AL1860:AZ1861" si="4073">AL1861</f>
        <v>0</v>
      </c>
      <c r="AM1860" s="23">
        <f t="shared" si="4073"/>
        <v>0</v>
      </c>
      <c r="AN1860" s="23">
        <f t="shared" si="4073"/>
        <v>0</v>
      </c>
      <c r="AO1860" s="23">
        <f t="shared" si="3958"/>
        <v>70</v>
      </c>
      <c r="AP1860" s="23">
        <f t="shared" si="3959"/>
        <v>70</v>
      </c>
      <c r="AQ1860" s="23">
        <f t="shared" si="3960"/>
        <v>70</v>
      </c>
      <c r="AR1860" s="23">
        <f t="shared" si="4073"/>
        <v>0</v>
      </c>
      <c r="AS1860" s="23">
        <f t="shared" si="3961"/>
        <v>70</v>
      </c>
      <c r="AT1860" s="23">
        <f t="shared" si="4073"/>
        <v>0</v>
      </c>
      <c r="AU1860" s="23">
        <f t="shared" si="4073"/>
        <v>0</v>
      </c>
      <c r="AV1860" s="23">
        <f t="shared" si="4073"/>
        <v>0</v>
      </c>
      <c r="AW1860" s="23">
        <f t="shared" si="4073"/>
        <v>0</v>
      </c>
      <c r="AX1860" s="23">
        <f t="shared" si="4073"/>
        <v>0</v>
      </c>
      <c r="AY1860" s="23">
        <f t="shared" si="3944"/>
        <v>70</v>
      </c>
      <c r="AZ1860" s="23">
        <f t="shared" si="4073"/>
        <v>0</v>
      </c>
      <c r="BA1860" s="5"/>
    </row>
    <row r="1861" spans="1:53" ht="31.5" x14ac:dyDescent="0.25">
      <c r="A1861" s="12" t="s">
        <v>436</v>
      </c>
      <c r="B1861" s="12" t="s">
        <v>12</v>
      </c>
      <c r="C1861" s="12" t="s">
        <v>14</v>
      </c>
      <c r="D1861" s="12" t="s">
        <v>573</v>
      </c>
      <c r="E1861" s="12" t="s">
        <v>92</v>
      </c>
      <c r="F1861" s="14" t="s">
        <v>386</v>
      </c>
      <c r="G1861" s="20">
        <f>G1862</f>
        <v>0</v>
      </c>
      <c r="H1861" s="20">
        <f t="shared" si="4067"/>
        <v>0</v>
      </c>
      <c r="I1861" s="20">
        <f t="shared" si="4067"/>
        <v>0</v>
      </c>
      <c r="J1861" s="20">
        <f t="shared" si="4067"/>
        <v>70</v>
      </c>
      <c r="K1861" s="20">
        <f t="shared" si="4067"/>
        <v>70</v>
      </c>
      <c r="L1861" s="20">
        <f t="shared" si="4067"/>
        <v>70</v>
      </c>
      <c r="M1861" s="20">
        <f t="shared" si="4068"/>
        <v>70</v>
      </c>
      <c r="N1861" s="20">
        <f t="shared" si="4069"/>
        <v>70</v>
      </c>
      <c r="O1861" s="20">
        <f t="shared" si="4070"/>
        <v>70</v>
      </c>
      <c r="P1861" s="23">
        <f t="shared" si="4071"/>
        <v>0</v>
      </c>
      <c r="Q1861" s="23">
        <f t="shared" si="4071"/>
        <v>0</v>
      </c>
      <c r="R1861" s="23">
        <f t="shared" si="4071"/>
        <v>0</v>
      </c>
      <c r="S1861" s="23">
        <f t="shared" si="4071"/>
        <v>0</v>
      </c>
      <c r="T1861" s="23">
        <f t="shared" si="4071"/>
        <v>0</v>
      </c>
      <c r="U1861" s="23">
        <f t="shared" si="4071"/>
        <v>0</v>
      </c>
      <c r="V1861" s="23">
        <f t="shared" si="4071"/>
        <v>0</v>
      </c>
      <c r="W1861" s="23">
        <f t="shared" si="4071"/>
        <v>0</v>
      </c>
      <c r="X1861" s="23">
        <f t="shared" si="4071"/>
        <v>0</v>
      </c>
      <c r="Y1861" s="23">
        <f t="shared" si="4071"/>
        <v>0</v>
      </c>
      <c r="Z1861" s="23">
        <f t="shared" si="3937"/>
        <v>70</v>
      </c>
      <c r="AA1861" s="23">
        <f t="shared" si="3938"/>
        <v>70</v>
      </c>
      <c r="AB1861" s="23">
        <f t="shared" si="3939"/>
        <v>70</v>
      </c>
      <c r="AC1861" s="23">
        <f t="shared" si="4072"/>
        <v>0</v>
      </c>
      <c r="AD1861" s="23">
        <f t="shared" si="4072"/>
        <v>0</v>
      </c>
      <c r="AE1861" s="23">
        <f t="shared" si="4072"/>
        <v>0</v>
      </c>
      <c r="AF1861" s="23">
        <f t="shared" si="4072"/>
        <v>0</v>
      </c>
      <c r="AG1861" s="23">
        <f t="shared" si="4072"/>
        <v>0</v>
      </c>
      <c r="AH1861" s="23">
        <f t="shared" si="4072"/>
        <v>0</v>
      </c>
      <c r="AI1861" s="23">
        <f t="shared" si="4072"/>
        <v>0</v>
      </c>
      <c r="AJ1861" s="23">
        <f t="shared" si="4072"/>
        <v>0</v>
      </c>
      <c r="AK1861" s="23">
        <f t="shared" si="4072"/>
        <v>0</v>
      </c>
      <c r="AL1861" s="23">
        <f t="shared" si="4073"/>
        <v>0</v>
      </c>
      <c r="AM1861" s="23">
        <f t="shared" si="4073"/>
        <v>0</v>
      </c>
      <c r="AN1861" s="23">
        <f t="shared" si="4073"/>
        <v>0</v>
      </c>
      <c r="AO1861" s="23">
        <f t="shared" si="3958"/>
        <v>70</v>
      </c>
      <c r="AP1861" s="23">
        <f t="shared" si="3959"/>
        <v>70</v>
      </c>
      <c r="AQ1861" s="23">
        <f t="shared" si="3960"/>
        <v>70</v>
      </c>
      <c r="AR1861" s="23">
        <f t="shared" si="4073"/>
        <v>0</v>
      </c>
      <c r="AS1861" s="23">
        <f t="shared" si="3961"/>
        <v>70</v>
      </c>
      <c r="AT1861" s="23">
        <f t="shared" si="4073"/>
        <v>0</v>
      </c>
      <c r="AU1861" s="23">
        <f t="shared" si="4073"/>
        <v>0</v>
      </c>
      <c r="AV1861" s="23">
        <f t="shared" si="4073"/>
        <v>0</v>
      </c>
      <c r="AW1861" s="23">
        <f t="shared" si="4073"/>
        <v>0</v>
      </c>
      <c r="AX1861" s="23">
        <f t="shared" si="4073"/>
        <v>0</v>
      </c>
      <c r="AY1861" s="23">
        <f t="shared" si="3944"/>
        <v>70</v>
      </c>
      <c r="AZ1861" s="23">
        <f t="shared" si="4073"/>
        <v>0</v>
      </c>
      <c r="BA1861" s="5"/>
    </row>
    <row r="1862" spans="1:53" ht="47.25" x14ac:dyDescent="0.25">
      <c r="A1862" s="12" t="s">
        <v>436</v>
      </c>
      <c r="B1862" s="12" t="s">
        <v>12</v>
      </c>
      <c r="C1862" s="12" t="s">
        <v>14</v>
      </c>
      <c r="D1862" s="12" t="s">
        <v>573</v>
      </c>
      <c r="E1862" s="12" t="s">
        <v>369</v>
      </c>
      <c r="F1862" s="14" t="s">
        <v>379</v>
      </c>
      <c r="G1862" s="20">
        <v>0</v>
      </c>
      <c r="H1862" s="20">
        <v>0</v>
      </c>
      <c r="I1862" s="20">
        <v>0</v>
      </c>
      <c r="J1862" s="20">
        <v>70</v>
      </c>
      <c r="K1862" s="20">
        <v>70</v>
      </c>
      <c r="L1862" s="20">
        <v>70</v>
      </c>
      <c r="M1862" s="20">
        <f t="shared" si="4068"/>
        <v>70</v>
      </c>
      <c r="N1862" s="20">
        <f t="shared" si="4069"/>
        <v>70</v>
      </c>
      <c r="O1862" s="20">
        <f t="shared" si="4070"/>
        <v>70</v>
      </c>
      <c r="P1862" s="23"/>
      <c r="Q1862" s="23"/>
      <c r="R1862" s="23"/>
      <c r="S1862" s="23"/>
      <c r="T1862" s="23"/>
      <c r="U1862" s="23"/>
      <c r="V1862" s="23"/>
      <c r="W1862" s="23"/>
      <c r="X1862" s="23"/>
      <c r="Y1862" s="23"/>
      <c r="Z1862" s="23">
        <f t="shared" si="3937"/>
        <v>70</v>
      </c>
      <c r="AA1862" s="23">
        <f t="shared" si="3938"/>
        <v>70</v>
      </c>
      <c r="AB1862" s="23">
        <f t="shared" si="3939"/>
        <v>70</v>
      </c>
      <c r="AC1862" s="23"/>
      <c r="AD1862" s="23"/>
      <c r="AE1862" s="23"/>
      <c r="AF1862" s="23"/>
      <c r="AG1862" s="23"/>
      <c r="AH1862" s="23"/>
      <c r="AI1862" s="23"/>
      <c r="AJ1862" s="23"/>
      <c r="AK1862" s="23"/>
      <c r="AL1862" s="23"/>
      <c r="AM1862" s="23"/>
      <c r="AN1862" s="23"/>
      <c r="AO1862" s="23">
        <f t="shared" si="3958"/>
        <v>70</v>
      </c>
      <c r="AP1862" s="23">
        <f t="shared" si="3959"/>
        <v>70</v>
      </c>
      <c r="AQ1862" s="23">
        <f t="shared" si="3960"/>
        <v>70</v>
      </c>
      <c r="AR1862" s="23"/>
      <c r="AS1862" s="23">
        <f t="shared" si="3961"/>
        <v>70</v>
      </c>
      <c r="AT1862" s="23"/>
      <c r="AU1862" s="23"/>
      <c r="AV1862" s="23"/>
      <c r="AW1862" s="23"/>
      <c r="AX1862" s="23"/>
      <c r="AY1862" s="23">
        <f t="shared" si="3944"/>
        <v>70</v>
      </c>
      <c r="AZ1862" s="23"/>
      <c r="BA1862" s="5"/>
    </row>
    <row r="1863" spans="1:53" ht="31.5" hidden="1" x14ac:dyDescent="0.25">
      <c r="A1863" s="12" t="s">
        <v>436</v>
      </c>
      <c r="B1863" s="12" t="s">
        <v>12</v>
      </c>
      <c r="C1863" s="12" t="s">
        <v>14</v>
      </c>
      <c r="D1863" s="12" t="s">
        <v>321</v>
      </c>
      <c r="E1863" s="12"/>
      <c r="F1863" s="14" t="s">
        <v>404</v>
      </c>
      <c r="G1863" s="20">
        <f>G1864</f>
        <v>0</v>
      </c>
      <c r="H1863" s="20">
        <f t="shared" ref="H1863:AZ1863" si="4074">H1864</f>
        <v>0</v>
      </c>
      <c r="I1863" s="20">
        <f t="shared" si="4074"/>
        <v>0</v>
      </c>
      <c r="J1863" s="20">
        <f t="shared" si="4074"/>
        <v>0</v>
      </c>
      <c r="K1863" s="20">
        <f t="shared" si="4074"/>
        <v>0</v>
      </c>
      <c r="L1863" s="20">
        <f t="shared" si="4074"/>
        <v>0</v>
      </c>
      <c r="M1863" s="20">
        <f t="shared" si="3940"/>
        <v>0</v>
      </c>
      <c r="N1863" s="20">
        <f t="shared" si="3941"/>
        <v>0</v>
      </c>
      <c r="O1863" s="20">
        <f t="shared" si="3942"/>
        <v>0</v>
      </c>
      <c r="P1863" s="23">
        <f t="shared" si="4074"/>
        <v>0</v>
      </c>
      <c r="Q1863" s="23">
        <f t="shared" si="4074"/>
        <v>0</v>
      </c>
      <c r="R1863" s="23">
        <f t="shared" si="4074"/>
        <v>0</v>
      </c>
      <c r="S1863" s="23">
        <f t="shared" si="4074"/>
        <v>0</v>
      </c>
      <c r="T1863" s="23">
        <f t="shared" si="4074"/>
        <v>0</v>
      </c>
      <c r="U1863" s="23">
        <f t="shared" si="4074"/>
        <v>0</v>
      </c>
      <c r="V1863" s="23">
        <f t="shared" si="4074"/>
        <v>0</v>
      </c>
      <c r="W1863" s="23">
        <f t="shared" si="4074"/>
        <v>0</v>
      </c>
      <c r="X1863" s="23">
        <f t="shared" si="4074"/>
        <v>0</v>
      </c>
      <c r="Y1863" s="23">
        <f t="shared" si="4074"/>
        <v>0</v>
      </c>
      <c r="Z1863" s="23">
        <f t="shared" si="3937"/>
        <v>0</v>
      </c>
      <c r="AA1863" s="23">
        <f t="shared" si="3938"/>
        <v>0</v>
      </c>
      <c r="AB1863" s="23">
        <f t="shared" si="3939"/>
        <v>0</v>
      </c>
      <c r="AC1863" s="23">
        <f t="shared" si="4074"/>
        <v>0</v>
      </c>
      <c r="AD1863" s="23">
        <f t="shared" si="4074"/>
        <v>0</v>
      </c>
      <c r="AE1863" s="23">
        <f t="shared" si="4074"/>
        <v>0</v>
      </c>
      <c r="AF1863" s="23">
        <f t="shared" si="4074"/>
        <v>0</v>
      </c>
      <c r="AG1863" s="23">
        <f t="shared" si="4074"/>
        <v>0</v>
      </c>
      <c r="AH1863" s="23">
        <f t="shared" si="4074"/>
        <v>0</v>
      </c>
      <c r="AI1863" s="23">
        <f t="shared" si="4074"/>
        <v>0</v>
      </c>
      <c r="AJ1863" s="23">
        <f t="shared" si="4074"/>
        <v>0</v>
      </c>
      <c r="AK1863" s="23">
        <f t="shared" si="4074"/>
        <v>0</v>
      </c>
      <c r="AL1863" s="23">
        <f t="shared" si="4074"/>
        <v>0</v>
      </c>
      <c r="AM1863" s="23">
        <f t="shared" si="4074"/>
        <v>0</v>
      </c>
      <c r="AN1863" s="23">
        <f t="shared" si="4074"/>
        <v>0</v>
      </c>
      <c r="AO1863" s="23">
        <f t="shared" si="3958"/>
        <v>0</v>
      </c>
      <c r="AP1863" s="23">
        <f t="shared" si="3959"/>
        <v>0</v>
      </c>
      <c r="AQ1863" s="23">
        <f t="shared" si="3960"/>
        <v>0</v>
      </c>
      <c r="AR1863" s="23">
        <f t="shared" si="4074"/>
        <v>0</v>
      </c>
      <c r="AS1863" s="23">
        <f t="shared" si="3961"/>
        <v>0</v>
      </c>
      <c r="AT1863" s="23">
        <f t="shared" si="4074"/>
        <v>0</v>
      </c>
      <c r="AU1863" s="23">
        <f t="shared" si="4074"/>
        <v>0</v>
      </c>
      <c r="AV1863" s="23">
        <f t="shared" si="4074"/>
        <v>0</v>
      </c>
      <c r="AW1863" s="23">
        <f t="shared" si="4074"/>
        <v>0</v>
      </c>
      <c r="AX1863" s="23">
        <f t="shared" si="4074"/>
        <v>0</v>
      </c>
      <c r="AY1863" s="23">
        <f t="shared" si="3944"/>
        <v>0</v>
      </c>
      <c r="AZ1863" s="23">
        <f t="shared" si="4074"/>
        <v>0</v>
      </c>
      <c r="BA1863" s="5">
        <v>0</v>
      </c>
    </row>
    <row r="1864" spans="1:53" ht="31.5" hidden="1" x14ac:dyDescent="0.25">
      <c r="A1864" s="12" t="s">
        <v>436</v>
      </c>
      <c r="B1864" s="12" t="s">
        <v>12</v>
      </c>
      <c r="C1864" s="12" t="s">
        <v>14</v>
      </c>
      <c r="D1864" s="12" t="s">
        <v>321</v>
      </c>
      <c r="E1864" s="12" t="s">
        <v>7</v>
      </c>
      <c r="F1864" s="14" t="s">
        <v>383</v>
      </c>
      <c r="G1864" s="20">
        <f>G1865</f>
        <v>0</v>
      </c>
      <c r="H1864" s="20">
        <f t="shared" ref="H1864:AZ1864" si="4075">H1865</f>
        <v>0</v>
      </c>
      <c r="I1864" s="20">
        <f t="shared" si="4075"/>
        <v>0</v>
      </c>
      <c r="J1864" s="20">
        <f t="shared" si="4075"/>
        <v>0</v>
      </c>
      <c r="K1864" s="20">
        <f t="shared" si="4075"/>
        <v>0</v>
      </c>
      <c r="L1864" s="20">
        <f t="shared" si="4075"/>
        <v>0</v>
      </c>
      <c r="M1864" s="20">
        <f t="shared" si="3940"/>
        <v>0</v>
      </c>
      <c r="N1864" s="20">
        <f t="shared" si="3941"/>
        <v>0</v>
      </c>
      <c r="O1864" s="20">
        <f t="shared" si="3942"/>
        <v>0</v>
      </c>
      <c r="P1864" s="23">
        <f t="shared" si="4075"/>
        <v>0</v>
      </c>
      <c r="Q1864" s="23">
        <f t="shared" si="4075"/>
        <v>0</v>
      </c>
      <c r="R1864" s="23">
        <f t="shared" si="4075"/>
        <v>0</v>
      </c>
      <c r="S1864" s="23">
        <f t="shared" si="4075"/>
        <v>0</v>
      </c>
      <c r="T1864" s="23">
        <f t="shared" si="4075"/>
        <v>0</v>
      </c>
      <c r="U1864" s="23">
        <f t="shared" si="4075"/>
        <v>0</v>
      </c>
      <c r="V1864" s="23">
        <f t="shared" si="4075"/>
        <v>0</v>
      </c>
      <c r="W1864" s="23">
        <f t="shared" si="4075"/>
        <v>0</v>
      </c>
      <c r="X1864" s="23">
        <f t="shared" si="4075"/>
        <v>0</v>
      </c>
      <c r="Y1864" s="23">
        <f t="shared" si="4075"/>
        <v>0</v>
      </c>
      <c r="Z1864" s="23">
        <f t="shared" si="3937"/>
        <v>0</v>
      </c>
      <c r="AA1864" s="23">
        <f t="shared" si="3938"/>
        <v>0</v>
      </c>
      <c r="AB1864" s="23">
        <f t="shared" si="3939"/>
        <v>0</v>
      </c>
      <c r="AC1864" s="23">
        <f t="shared" si="4075"/>
        <v>0</v>
      </c>
      <c r="AD1864" s="23">
        <f t="shared" si="4075"/>
        <v>0</v>
      </c>
      <c r="AE1864" s="23">
        <f t="shared" si="4075"/>
        <v>0</v>
      </c>
      <c r="AF1864" s="23">
        <f t="shared" si="4075"/>
        <v>0</v>
      </c>
      <c r="AG1864" s="23">
        <f t="shared" si="4075"/>
        <v>0</v>
      </c>
      <c r="AH1864" s="23">
        <f t="shared" si="4075"/>
        <v>0</v>
      </c>
      <c r="AI1864" s="23">
        <f t="shared" si="4075"/>
        <v>0</v>
      </c>
      <c r="AJ1864" s="23">
        <f t="shared" si="4075"/>
        <v>0</v>
      </c>
      <c r="AK1864" s="23">
        <f t="shared" si="4075"/>
        <v>0</v>
      </c>
      <c r="AL1864" s="23">
        <f t="shared" si="4075"/>
        <v>0</v>
      </c>
      <c r="AM1864" s="23">
        <f t="shared" si="4075"/>
        <v>0</v>
      </c>
      <c r="AN1864" s="23">
        <f t="shared" si="4075"/>
        <v>0</v>
      </c>
      <c r="AO1864" s="23">
        <f t="shared" si="3958"/>
        <v>0</v>
      </c>
      <c r="AP1864" s="23">
        <f t="shared" si="3959"/>
        <v>0</v>
      </c>
      <c r="AQ1864" s="23">
        <f t="shared" si="3960"/>
        <v>0</v>
      </c>
      <c r="AR1864" s="23">
        <f t="shared" si="4075"/>
        <v>0</v>
      </c>
      <c r="AS1864" s="23">
        <f t="shared" si="3961"/>
        <v>0</v>
      </c>
      <c r="AT1864" s="23">
        <f t="shared" si="4075"/>
        <v>0</v>
      </c>
      <c r="AU1864" s="23">
        <f t="shared" si="4075"/>
        <v>0</v>
      </c>
      <c r="AV1864" s="23">
        <f t="shared" si="4075"/>
        <v>0</v>
      </c>
      <c r="AW1864" s="23">
        <f t="shared" si="4075"/>
        <v>0</v>
      </c>
      <c r="AX1864" s="23">
        <f t="shared" si="4075"/>
        <v>0</v>
      </c>
      <c r="AY1864" s="23">
        <f t="shared" si="3944"/>
        <v>0</v>
      </c>
      <c r="AZ1864" s="23">
        <f t="shared" si="4075"/>
        <v>0</v>
      </c>
      <c r="BA1864" s="5">
        <v>0</v>
      </c>
    </row>
    <row r="1865" spans="1:53" ht="31.5" hidden="1" x14ac:dyDescent="0.25">
      <c r="A1865" s="12" t="s">
        <v>436</v>
      </c>
      <c r="B1865" s="12" t="s">
        <v>12</v>
      </c>
      <c r="C1865" s="12" t="s">
        <v>14</v>
      </c>
      <c r="D1865" s="12" t="s">
        <v>321</v>
      </c>
      <c r="E1865" s="12">
        <v>240</v>
      </c>
      <c r="F1865" s="14" t="s">
        <v>372</v>
      </c>
      <c r="G1865" s="20">
        <f>1340.6-1340.6</f>
        <v>0</v>
      </c>
      <c r="H1865" s="20">
        <f>1363.9-1363.9</f>
        <v>0</v>
      </c>
      <c r="I1865" s="20">
        <f>1363.9-1363.9</f>
        <v>0</v>
      </c>
      <c r="J1865" s="20"/>
      <c r="K1865" s="20"/>
      <c r="L1865" s="20"/>
      <c r="M1865" s="20">
        <f t="shared" si="3940"/>
        <v>0</v>
      </c>
      <c r="N1865" s="20">
        <f t="shared" si="3941"/>
        <v>0</v>
      </c>
      <c r="O1865" s="20">
        <f t="shared" si="3942"/>
        <v>0</v>
      </c>
      <c r="P1865" s="23"/>
      <c r="Q1865" s="23"/>
      <c r="R1865" s="23"/>
      <c r="S1865" s="23"/>
      <c r="T1865" s="23"/>
      <c r="U1865" s="23"/>
      <c r="V1865" s="23"/>
      <c r="W1865" s="23"/>
      <c r="X1865" s="23"/>
      <c r="Y1865" s="23"/>
      <c r="Z1865" s="23">
        <f t="shared" si="3937"/>
        <v>0</v>
      </c>
      <c r="AA1865" s="23">
        <f t="shared" si="3938"/>
        <v>0</v>
      </c>
      <c r="AB1865" s="23">
        <f t="shared" si="3939"/>
        <v>0</v>
      </c>
      <c r="AC1865" s="23"/>
      <c r="AD1865" s="23"/>
      <c r="AE1865" s="23"/>
      <c r="AF1865" s="23"/>
      <c r="AG1865" s="23"/>
      <c r="AH1865" s="23"/>
      <c r="AI1865" s="23"/>
      <c r="AJ1865" s="23"/>
      <c r="AK1865" s="23"/>
      <c r="AL1865" s="23"/>
      <c r="AM1865" s="23"/>
      <c r="AN1865" s="23"/>
      <c r="AO1865" s="23">
        <f t="shared" si="3958"/>
        <v>0</v>
      </c>
      <c r="AP1865" s="23">
        <f t="shared" si="3959"/>
        <v>0</v>
      </c>
      <c r="AQ1865" s="23">
        <f t="shared" si="3960"/>
        <v>0</v>
      </c>
      <c r="AR1865" s="23"/>
      <c r="AS1865" s="23">
        <f t="shared" si="3961"/>
        <v>0</v>
      </c>
      <c r="AT1865" s="23"/>
      <c r="AU1865" s="23"/>
      <c r="AV1865" s="23"/>
      <c r="AW1865" s="23"/>
      <c r="AX1865" s="23"/>
      <c r="AY1865" s="23">
        <f t="shared" si="3944"/>
        <v>0</v>
      </c>
      <c r="AZ1865" s="23"/>
      <c r="BA1865" s="5">
        <v>0</v>
      </c>
    </row>
    <row r="1866" spans="1:53" ht="31.5" x14ac:dyDescent="0.25">
      <c r="A1866" s="12" t="s">
        <v>436</v>
      </c>
      <c r="B1866" s="12" t="s">
        <v>12</v>
      </c>
      <c r="C1866" s="12" t="s">
        <v>14</v>
      </c>
      <c r="D1866" s="12" t="s">
        <v>319</v>
      </c>
      <c r="E1866" s="12"/>
      <c r="F1866" s="14" t="s">
        <v>839</v>
      </c>
      <c r="G1866" s="20">
        <f>G1867</f>
        <v>3536.3</v>
      </c>
      <c r="H1866" s="20">
        <f t="shared" ref="H1866:AZ1867" si="4076">H1867</f>
        <v>3607</v>
      </c>
      <c r="I1866" s="20">
        <f t="shared" si="4076"/>
        <v>3607</v>
      </c>
      <c r="J1866" s="20">
        <f t="shared" si="4076"/>
        <v>0</v>
      </c>
      <c r="K1866" s="20">
        <f t="shared" si="4076"/>
        <v>0</v>
      </c>
      <c r="L1866" s="20">
        <f t="shared" si="4076"/>
        <v>0</v>
      </c>
      <c r="M1866" s="20">
        <f t="shared" si="3940"/>
        <v>3536.3</v>
      </c>
      <c r="N1866" s="20">
        <f t="shared" si="3941"/>
        <v>3607</v>
      </c>
      <c r="O1866" s="20">
        <f t="shared" si="3942"/>
        <v>3607</v>
      </c>
      <c r="P1866" s="23">
        <f t="shared" si="4076"/>
        <v>0</v>
      </c>
      <c r="Q1866" s="23">
        <f t="shared" si="4076"/>
        <v>0</v>
      </c>
      <c r="R1866" s="23">
        <f t="shared" si="4076"/>
        <v>0</v>
      </c>
      <c r="S1866" s="23">
        <f t="shared" si="4076"/>
        <v>0</v>
      </c>
      <c r="T1866" s="23">
        <f t="shared" si="4076"/>
        <v>0</v>
      </c>
      <c r="U1866" s="23">
        <f t="shared" si="4076"/>
        <v>0</v>
      </c>
      <c r="V1866" s="23">
        <f t="shared" si="4076"/>
        <v>0</v>
      </c>
      <c r="W1866" s="23">
        <f t="shared" si="4076"/>
        <v>0</v>
      </c>
      <c r="X1866" s="23">
        <f t="shared" si="4076"/>
        <v>0</v>
      </c>
      <c r="Y1866" s="23">
        <f t="shared" si="4076"/>
        <v>0</v>
      </c>
      <c r="Z1866" s="23">
        <f t="shared" si="3937"/>
        <v>3536.3</v>
      </c>
      <c r="AA1866" s="23">
        <f t="shared" si="3938"/>
        <v>3607</v>
      </c>
      <c r="AB1866" s="23">
        <f t="shared" si="3939"/>
        <v>3607</v>
      </c>
      <c r="AC1866" s="23">
        <f t="shared" si="4076"/>
        <v>0</v>
      </c>
      <c r="AD1866" s="23">
        <f t="shared" si="4076"/>
        <v>0</v>
      </c>
      <c r="AE1866" s="23">
        <f t="shared" si="4076"/>
        <v>0</v>
      </c>
      <c r="AF1866" s="23">
        <f t="shared" si="4076"/>
        <v>0</v>
      </c>
      <c r="AG1866" s="23">
        <f t="shared" si="4076"/>
        <v>0</v>
      </c>
      <c r="AH1866" s="23">
        <f t="shared" si="4076"/>
        <v>0</v>
      </c>
      <c r="AI1866" s="23">
        <f t="shared" si="4076"/>
        <v>0</v>
      </c>
      <c r="AJ1866" s="23">
        <f t="shared" si="4076"/>
        <v>0</v>
      </c>
      <c r="AK1866" s="23">
        <f t="shared" si="4076"/>
        <v>0</v>
      </c>
      <c r="AL1866" s="23">
        <f t="shared" si="4076"/>
        <v>0</v>
      </c>
      <c r="AM1866" s="23">
        <f t="shared" si="4076"/>
        <v>0</v>
      </c>
      <c r="AN1866" s="23">
        <f t="shared" si="4076"/>
        <v>0</v>
      </c>
      <c r="AO1866" s="23">
        <f t="shared" si="3958"/>
        <v>3536.3</v>
      </c>
      <c r="AP1866" s="23">
        <f t="shared" si="3959"/>
        <v>3607</v>
      </c>
      <c r="AQ1866" s="23">
        <f t="shared" si="3960"/>
        <v>3607</v>
      </c>
      <c r="AR1866" s="23">
        <f t="shared" si="4076"/>
        <v>0</v>
      </c>
      <c r="AS1866" s="23">
        <f t="shared" si="3961"/>
        <v>3536.3</v>
      </c>
      <c r="AT1866" s="23">
        <f t="shared" si="4076"/>
        <v>0</v>
      </c>
      <c r="AU1866" s="23">
        <f t="shared" si="4076"/>
        <v>0</v>
      </c>
      <c r="AV1866" s="23">
        <f t="shared" si="4076"/>
        <v>0</v>
      </c>
      <c r="AW1866" s="23">
        <f t="shared" si="4076"/>
        <v>0</v>
      </c>
      <c r="AX1866" s="23">
        <f t="shared" si="4076"/>
        <v>0</v>
      </c>
      <c r="AY1866" s="23">
        <f t="shared" si="3944"/>
        <v>3536.3</v>
      </c>
      <c r="AZ1866" s="23">
        <f t="shared" si="4076"/>
        <v>0</v>
      </c>
    </row>
    <row r="1867" spans="1:53" ht="31.5" x14ac:dyDescent="0.25">
      <c r="A1867" s="12" t="s">
        <v>436</v>
      </c>
      <c r="B1867" s="12" t="s">
        <v>12</v>
      </c>
      <c r="C1867" s="12" t="s">
        <v>14</v>
      </c>
      <c r="D1867" s="12" t="s">
        <v>319</v>
      </c>
      <c r="E1867" s="12" t="s">
        <v>92</v>
      </c>
      <c r="F1867" s="14" t="s">
        <v>386</v>
      </c>
      <c r="G1867" s="20">
        <f>G1868</f>
        <v>3536.3</v>
      </c>
      <c r="H1867" s="20">
        <f t="shared" si="4076"/>
        <v>3607</v>
      </c>
      <c r="I1867" s="20">
        <f t="shared" si="4076"/>
        <v>3607</v>
      </c>
      <c r="J1867" s="20">
        <f t="shared" si="4076"/>
        <v>0</v>
      </c>
      <c r="K1867" s="20">
        <f t="shared" si="4076"/>
        <v>0</v>
      </c>
      <c r="L1867" s="20">
        <f t="shared" si="4076"/>
        <v>0</v>
      </c>
      <c r="M1867" s="20">
        <f t="shared" si="3940"/>
        <v>3536.3</v>
      </c>
      <c r="N1867" s="20">
        <f t="shared" si="3941"/>
        <v>3607</v>
      </c>
      <c r="O1867" s="20">
        <f t="shared" si="3942"/>
        <v>3607</v>
      </c>
      <c r="P1867" s="23">
        <f t="shared" si="4076"/>
        <v>0</v>
      </c>
      <c r="Q1867" s="23">
        <f t="shared" si="4076"/>
        <v>0</v>
      </c>
      <c r="R1867" s="23">
        <f t="shared" si="4076"/>
        <v>0</v>
      </c>
      <c r="S1867" s="23">
        <f t="shared" si="4076"/>
        <v>0</v>
      </c>
      <c r="T1867" s="23">
        <f t="shared" si="4076"/>
        <v>0</v>
      </c>
      <c r="U1867" s="23">
        <f t="shared" si="4076"/>
        <v>0</v>
      </c>
      <c r="V1867" s="23">
        <f t="shared" si="4076"/>
        <v>0</v>
      </c>
      <c r="W1867" s="23">
        <f t="shared" si="4076"/>
        <v>0</v>
      </c>
      <c r="X1867" s="23">
        <f t="shared" si="4076"/>
        <v>0</v>
      </c>
      <c r="Y1867" s="23">
        <f t="shared" si="4076"/>
        <v>0</v>
      </c>
      <c r="Z1867" s="23">
        <f t="shared" si="3937"/>
        <v>3536.3</v>
      </c>
      <c r="AA1867" s="23">
        <f t="shared" si="3938"/>
        <v>3607</v>
      </c>
      <c r="AB1867" s="23">
        <f t="shared" si="3939"/>
        <v>3607</v>
      </c>
      <c r="AC1867" s="23">
        <f t="shared" si="4076"/>
        <v>0</v>
      </c>
      <c r="AD1867" s="23">
        <f t="shared" si="4076"/>
        <v>0</v>
      </c>
      <c r="AE1867" s="23">
        <f t="shared" si="4076"/>
        <v>0</v>
      </c>
      <c r="AF1867" s="23">
        <f t="shared" si="4076"/>
        <v>0</v>
      </c>
      <c r="AG1867" s="23">
        <f t="shared" si="4076"/>
        <v>0</v>
      </c>
      <c r="AH1867" s="23">
        <f t="shared" si="4076"/>
        <v>0</v>
      </c>
      <c r="AI1867" s="23">
        <f t="shared" si="4076"/>
        <v>0</v>
      </c>
      <c r="AJ1867" s="23">
        <f t="shared" si="4076"/>
        <v>0</v>
      </c>
      <c r="AK1867" s="23">
        <f t="shared" si="4076"/>
        <v>0</v>
      </c>
      <c r="AL1867" s="23">
        <f t="shared" si="4076"/>
        <v>0</v>
      </c>
      <c r="AM1867" s="23">
        <f t="shared" si="4076"/>
        <v>0</v>
      </c>
      <c r="AN1867" s="23">
        <f t="shared" si="4076"/>
        <v>0</v>
      </c>
      <c r="AO1867" s="23">
        <f t="shared" si="3958"/>
        <v>3536.3</v>
      </c>
      <c r="AP1867" s="23">
        <f t="shared" si="3959"/>
        <v>3607</v>
      </c>
      <c r="AQ1867" s="23">
        <f t="shared" si="3960"/>
        <v>3607</v>
      </c>
      <c r="AR1867" s="23">
        <f t="shared" si="4076"/>
        <v>0</v>
      </c>
      <c r="AS1867" s="23">
        <f t="shared" si="3961"/>
        <v>3536.3</v>
      </c>
      <c r="AT1867" s="23">
        <f t="shared" si="4076"/>
        <v>0</v>
      </c>
      <c r="AU1867" s="23">
        <f t="shared" si="4076"/>
        <v>0</v>
      </c>
      <c r="AV1867" s="23">
        <f t="shared" si="4076"/>
        <v>0</v>
      </c>
      <c r="AW1867" s="23">
        <f t="shared" si="4076"/>
        <v>0</v>
      </c>
      <c r="AX1867" s="23">
        <f t="shared" si="4076"/>
        <v>0</v>
      </c>
      <c r="AY1867" s="23">
        <f t="shared" si="3944"/>
        <v>3536.3</v>
      </c>
      <c r="AZ1867" s="23">
        <f t="shared" si="4076"/>
        <v>0</v>
      </c>
    </row>
    <row r="1868" spans="1:53" ht="47.25" x14ac:dyDescent="0.25">
      <c r="A1868" s="12" t="s">
        <v>436</v>
      </c>
      <c r="B1868" s="12" t="s">
        <v>12</v>
      </c>
      <c r="C1868" s="12" t="s">
        <v>14</v>
      </c>
      <c r="D1868" s="12" t="s">
        <v>319</v>
      </c>
      <c r="E1868" s="12">
        <v>630</v>
      </c>
      <c r="F1868" s="14" t="s">
        <v>379</v>
      </c>
      <c r="G1868" s="20">
        <v>3536.3</v>
      </c>
      <c r="H1868" s="20">
        <v>3607</v>
      </c>
      <c r="I1868" s="20">
        <v>3607</v>
      </c>
      <c r="J1868" s="20"/>
      <c r="K1868" s="20"/>
      <c r="L1868" s="20"/>
      <c r="M1868" s="20">
        <f t="shared" si="3940"/>
        <v>3536.3</v>
      </c>
      <c r="N1868" s="20">
        <f t="shared" si="3941"/>
        <v>3607</v>
      </c>
      <c r="O1868" s="20">
        <f t="shared" si="3942"/>
        <v>3607</v>
      </c>
      <c r="P1868" s="23"/>
      <c r="Q1868" s="23"/>
      <c r="R1868" s="23"/>
      <c r="S1868" s="23"/>
      <c r="T1868" s="23"/>
      <c r="U1868" s="23"/>
      <c r="V1868" s="23"/>
      <c r="W1868" s="23"/>
      <c r="X1868" s="23"/>
      <c r="Y1868" s="23"/>
      <c r="Z1868" s="23">
        <f t="shared" si="3937"/>
        <v>3536.3</v>
      </c>
      <c r="AA1868" s="23">
        <f t="shared" si="3938"/>
        <v>3607</v>
      </c>
      <c r="AB1868" s="23">
        <f t="shared" si="3939"/>
        <v>3607</v>
      </c>
      <c r="AC1868" s="23"/>
      <c r="AD1868" s="23"/>
      <c r="AE1868" s="23"/>
      <c r="AF1868" s="23"/>
      <c r="AG1868" s="23"/>
      <c r="AH1868" s="23"/>
      <c r="AI1868" s="23"/>
      <c r="AJ1868" s="23"/>
      <c r="AK1868" s="23"/>
      <c r="AL1868" s="23"/>
      <c r="AM1868" s="23"/>
      <c r="AN1868" s="23"/>
      <c r="AO1868" s="23">
        <f t="shared" si="3958"/>
        <v>3536.3</v>
      </c>
      <c r="AP1868" s="23">
        <f t="shared" si="3959"/>
        <v>3607</v>
      </c>
      <c r="AQ1868" s="23">
        <f t="shared" si="3960"/>
        <v>3607</v>
      </c>
      <c r="AR1868" s="23"/>
      <c r="AS1868" s="23">
        <f t="shared" si="3961"/>
        <v>3536.3</v>
      </c>
      <c r="AT1868" s="23"/>
      <c r="AU1868" s="23"/>
      <c r="AV1868" s="23"/>
      <c r="AW1868" s="23"/>
      <c r="AX1868" s="23"/>
      <c r="AY1868" s="23">
        <f t="shared" si="3944"/>
        <v>3536.3</v>
      </c>
      <c r="AZ1868" s="23"/>
    </row>
    <row r="1869" spans="1:53" ht="47.25" x14ac:dyDescent="0.25">
      <c r="A1869" s="12" t="s">
        <v>436</v>
      </c>
      <c r="B1869" s="12" t="s">
        <v>12</v>
      </c>
      <c r="C1869" s="12" t="s">
        <v>14</v>
      </c>
      <c r="D1869" s="12" t="s">
        <v>320</v>
      </c>
      <c r="E1869" s="12"/>
      <c r="F1869" s="14" t="s">
        <v>900</v>
      </c>
      <c r="G1869" s="20">
        <f>G1870</f>
        <v>439.7</v>
      </c>
      <c r="H1869" s="20">
        <f t="shared" ref="H1869:AZ1870" si="4077">H1870</f>
        <v>439.7</v>
      </c>
      <c r="I1869" s="20">
        <f t="shared" si="4077"/>
        <v>439.7</v>
      </c>
      <c r="J1869" s="20">
        <f t="shared" si="4077"/>
        <v>0</v>
      </c>
      <c r="K1869" s="20">
        <f t="shared" si="4077"/>
        <v>0</v>
      </c>
      <c r="L1869" s="20">
        <f t="shared" si="4077"/>
        <v>0</v>
      </c>
      <c r="M1869" s="20">
        <f t="shared" si="3940"/>
        <v>439.7</v>
      </c>
      <c r="N1869" s="20">
        <f t="shared" si="3941"/>
        <v>439.7</v>
      </c>
      <c r="O1869" s="20">
        <f t="shared" si="3942"/>
        <v>439.7</v>
      </c>
      <c r="P1869" s="23">
        <f t="shared" si="4077"/>
        <v>0</v>
      </c>
      <c r="Q1869" s="23">
        <f t="shared" si="4077"/>
        <v>0</v>
      </c>
      <c r="R1869" s="23">
        <f t="shared" si="4077"/>
        <v>0</v>
      </c>
      <c r="S1869" s="23">
        <f t="shared" si="4077"/>
        <v>0</v>
      </c>
      <c r="T1869" s="23">
        <f t="shared" si="4077"/>
        <v>0</v>
      </c>
      <c r="U1869" s="23">
        <f t="shared" si="4077"/>
        <v>0</v>
      </c>
      <c r="V1869" s="23">
        <f t="shared" si="4077"/>
        <v>0</v>
      </c>
      <c r="W1869" s="23">
        <f t="shared" si="4077"/>
        <v>0</v>
      </c>
      <c r="X1869" s="23">
        <f t="shared" si="4077"/>
        <v>0</v>
      </c>
      <c r="Y1869" s="23">
        <f t="shared" si="4077"/>
        <v>0</v>
      </c>
      <c r="Z1869" s="23">
        <f t="shared" si="3937"/>
        <v>439.7</v>
      </c>
      <c r="AA1869" s="23">
        <f t="shared" si="3938"/>
        <v>439.7</v>
      </c>
      <c r="AB1869" s="23">
        <f t="shared" si="3939"/>
        <v>439.7</v>
      </c>
      <c r="AC1869" s="23">
        <f t="shared" si="4077"/>
        <v>0</v>
      </c>
      <c r="AD1869" s="23">
        <f t="shared" si="4077"/>
        <v>0</v>
      </c>
      <c r="AE1869" s="23">
        <f t="shared" si="4077"/>
        <v>0</v>
      </c>
      <c r="AF1869" s="23">
        <f t="shared" si="4077"/>
        <v>0</v>
      </c>
      <c r="AG1869" s="23">
        <f t="shared" si="4077"/>
        <v>0</v>
      </c>
      <c r="AH1869" s="23">
        <f t="shared" si="4077"/>
        <v>0</v>
      </c>
      <c r="AI1869" s="23">
        <f t="shared" si="4077"/>
        <v>0</v>
      </c>
      <c r="AJ1869" s="23">
        <f t="shared" si="4077"/>
        <v>0</v>
      </c>
      <c r="AK1869" s="23">
        <f t="shared" si="4077"/>
        <v>0</v>
      </c>
      <c r="AL1869" s="23">
        <f t="shared" si="4077"/>
        <v>0</v>
      </c>
      <c r="AM1869" s="23">
        <f t="shared" si="4077"/>
        <v>0</v>
      </c>
      <c r="AN1869" s="23">
        <f t="shared" si="4077"/>
        <v>0</v>
      </c>
      <c r="AO1869" s="23">
        <f t="shared" si="3958"/>
        <v>439.7</v>
      </c>
      <c r="AP1869" s="23">
        <f t="shared" si="3959"/>
        <v>439.7</v>
      </c>
      <c r="AQ1869" s="23">
        <f t="shared" si="3960"/>
        <v>439.7</v>
      </c>
      <c r="AR1869" s="23">
        <f t="shared" si="4077"/>
        <v>0</v>
      </c>
      <c r="AS1869" s="23">
        <f t="shared" si="3961"/>
        <v>439.7</v>
      </c>
      <c r="AT1869" s="23">
        <f t="shared" si="4077"/>
        <v>0</v>
      </c>
      <c r="AU1869" s="23">
        <f t="shared" si="4077"/>
        <v>0</v>
      </c>
      <c r="AV1869" s="23">
        <f t="shared" si="4077"/>
        <v>0</v>
      </c>
      <c r="AW1869" s="23">
        <f t="shared" si="4077"/>
        <v>0</v>
      </c>
      <c r="AX1869" s="23">
        <f t="shared" si="4077"/>
        <v>0</v>
      </c>
      <c r="AY1869" s="23">
        <f t="shared" si="3944"/>
        <v>439.7</v>
      </c>
      <c r="AZ1869" s="23">
        <f t="shared" si="4077"/>
        <v>0</v>
      </c>
    </row>
    <row r="1870" spans="1:53" ht="31.5" x14ac:dyDescent="0.25">
      <c r="A1870" s="12" t="s">
        <v>436</v>
      </c>
      <c r="B1870" s="12" t="s">
        <v>12</v>
      </c>
      <c r="C1870" s="12" t="s">
        <v>14</v>
      </c>
      <c r="D1870" s="12" t="s">
        <v>320</v>
      </c>
      <c r="E1870" s="12" t="s">
        <v>92</v>
      </c>
      <c r="F1870" s="14" t="s">
        <v>386</v>
      </c>
      <c r="G1870" s="20">
        <f>G1871</f>
        <v>439.7</v>
      </c>
      <c r="H1870" s="20">
        <f t="shared" si="4077"/>
        <v>439.7</v>
      </c>
      <c r="I1870" s="20">
        <f t="shared" si="4077"/>
        <v>439.7</v>
      </c>
      <c r="J1870" s="20">
        <f t="shared" si="4077"/>
        <v>0</v>
      </c>
      <c r="K1870" s="20">
        <f t="shared" si="4077"/>
        <v>0</v>
      </c>
      <c r="L1870" s="20">
        <f t="shared" si="4077"/>
        <v>0</v>
      </c>
      <c r="M1870" s="20">
        <f t="shared" si="3940"/>
        <v>439.7</v>
      </c>
      <c r="N1870" s="20">
        <f t="shared" si="3941"/>
        <v>439.7</v>
      </c>
      <c r="O1870" s="20">
        <f t="shared" si="3942"/>
        <v>439.7</v>
      </c>
      <c r="P1870" s="23">
        <f t="shared" si="4077"/>
        <v>0</v>
      </c>
      <c r="Q1870" s="23">
        <f t="shared" si="4077"/>
        <v>0</v>
      </c>
      <c r="R1870" s="23">
        <f t="shared" si="4077"/>
        <v>0</v>
      </c>
      <c r="S1870" s="23">
        <f t="shared" si="4077"/>
        <v>0</v>
      </c>
      <c r="T1870" s="23">
        <f t="shared" si="4077"/>
        <v>0</v>
      </c>
      <c r="U1870" s="23">
        <f t="shared" si="4077"/>
        <v>0</v>
      </c>
      <c r="V1870" s="23">
        <f t="shared" si="4077"/>
        <v>0</v>
      </c>
      <c r="W1870" s="23">
        <f t="shared" si="4077"/>
        <v>0</v>
      </c>
      <c r="X1870" s="23">
        <f t="shared" si="4077"/>
        <v>0</v>
      </c>
      <c r="Y1870" s="23">
        <f t="shared" si="4077"/>
        <v>0</v>
      </c>
      <c r="Z1870" s="23">
        <f t="shared" ref="Z1870:Z1933" si="4078">M1870+P1870+Q1870+R1870+S1870</f>
        <v>439.7</v>
      </c>
      <c r="AA1870" s="23">
        <f t="shared" ref="AA1870:AA1933" si="4079">N1870+T1870+U1870+V1870</f>
        <v>439.7</v>
      </c>
      <c r="AB1870" s="23">
        <f t="shared" ref="AB1870:AB1933" si="4080">O1870+W1870+X1870+Y1870</f>
        <v>439.7</v>
      </c>
      <c r="AC1870" s="23">
        <f t="shared" si="4077"/>
        <v>0</v>
      </c>
      <c r="AD1870" s="23">
        <f t="shared" si="4077"/>
        <v>0</v>
      </c>
      <c r="AE1870" s="23">
        <f t="shared" si="4077"/>
        <v>0</v>
      </c>
      <c r="AF1870" s="23">
        <f t="shared" si="4077"/>
        <v>0</v>
      </c>
      <c r="AG1870" s="23">
        <f t="shared" si="4077"/>
        <v>0</v>
      </c>
      <c r="AH1870" s="23">
        <f t="shared" si="4077"/>
        <v>0</v>
      </c>
      <c r="AI1870" s="23">
        <f t="shared" si="4077"/>
        <v>0</v>
      </c>
      <c r="AJ1870" s="23">
        <f t="shared" si="4077"/>
        <v>0</v>
      </c>
      <c r="AK1870" s="23">
        <f t="shared" si="4077"/>
        <v>0</v>
      </c>
      <c r="AL1870" s="23">
        <f t="shared" si="4077"/>
        <v>0</v>
      </c>
      <c r="AM1870" s="23">
        <f t="shared" si="4077"/>
        <v>0</v>
      </c>
      <c r="AN1870" s="23">
        <f t="shared" si="4077"/>
        <v>0</v>
      </c>
      <c r="AO1870" s="23">
        <f t="shared" si="3958"/>
        <v>439.7</v>
      </c>
      <c r="AP1870" s="23">
        <f t="shared" si="3959"/>
        <v>439.7</v>
      </c>
      <c r="AQ1870" s="23">
        <f t="shared" si="3960"/>
        <v>439.7</v>
      </c>
      <c r="AR1870" s="23">
        <f t="shared" si="4077"/>
        <v>0</v>
      </c>
      <c r="AS1870" s="23">
        <f t="shared" si="3961"/>
        <v>439.7</v>
      </c>
      <c r="AT1870" s="23">
        <f t="shared" si="4077"/>
        <v>0</v>
      </c>
      <c r="AU1870" s="23">
        <f t="shared" si="4077"/>
        <v>0</v>
      </c>
      <c r="AV1870" s="23">
        <f t="shared" si="4077"/>
        <v>0</v>
      </c>
      <c r="AW1870" s="23">
        <f t="shared" si="4077"/>
        <v>0</v>
      </c>
      <c r="AX1870" s="23">
        <f t="shared" si="4077"/>
        <v>0</v>
      </c>
      <c r="AY1870" s="23">
        <f t="shared" si="3944"/>
        <v>439.7</v>
      </c>
      <c r="AZ1870" s="23">
        <f t="shared" si="4077"/>
        <v>0</v>
      </c>
    </row>
    <row r="1871" spans="1:53" ht="47.25" x14ac:dyDescent="0.25">
      <c r="A1871" s="12" t="s">
        <v>436</v>
      </c>
      <c r="B1871" s="12" t="s">
        <v>12</v>
      </c>
      <c r="C1871" s="12" t="s">
        <v>14</v>
      </c>
      <c r="D1871" s="12" t="s">
        <v>320</v>
      </c>
      <c r="E1871" s="12">
        <v>630</v>
      </c>
      <c r="F1871" s="14" t="s">
        <v>379</v>
      </c>
      <c r="G1871" s="20">
        <v>439.7</v>
      </c>
      <c r="H1871" s="20">
        <v>439.7</v>
      </c>
      <c r="I1871" s="20">
        <v>439.7</v>
      </c>
      <c r="J1871" s="20"/>
      <c r="K1871" s="20"/>
      <c r="L1871" s="20"/>
      <c r="M1871" s="20">
        <f t="shared" si="3940"/>
        <v>439.7</v>
      </c>
      <c r="N1871" s="20">
        <f t="shared" si="3941"/>
        <v>439.7</v>
      </c>
      <c r="O1871" s="20">
        <f t="shared" si="3942"/>
        <v>439.7</v>
      </c>
      <c r="P1871" s="23"/>
      <c r="Q1871" s="23"/>
      <c r="R1871" s="23"/>
      <c r="S1871" s="23"/>
      <c r="T1871" s="23"/>
      <c r="U1871" s="23"/>
      <c r="V1871" s="23"/>
      <c r="W1871" s="23"/>
      <c r="X1871" s="23"/>
      <c r="Y1871" s="23"/>
      <c r="Z1871" s="23">
        <f t="shared" si="4078"/>
        <v>439.7</v>
      </c>
      <c r="AA1871" s="23">
        <f t="shared" si="4079"/>
        <v>439.7</v>
      </c>
      <c r="AB1871" s="23">
        <f t="shared" si="4080"/>
        <v>439.7</v>
      </c>
      <c r="AC1871" s="23"/>
      <c r="AD1871" s="23"/>
      <c r="AE1871" s="23"/>
      <c r="AF1871" s="23"/>
      <c r="AG1871" s="23"/>
      <c r="AH1871" s="23"/>
      <c r="AI1871" s="23"/>
      <c r="AJ1871" s="23"/>
      <c r="AK1871" s="23"/>
      <c r="AL1871" s="23"/>
      <c r="AM1871" s="23"/>
      <c r="AN1871" s="23"/>
      <c r="AO1871" s="23">
        <f t="shared" si="3958"/>
        <v>439.7</v>
      </c>
      <c r="AP1871" s="23">
        <f t="shared" si="3959"/>
        <v>439.7</v>
      </c>
      <c r="AQ1871" s="23">
        <f t="shared" si="3960"/>
        <v>439.7</v>
      </c>
      <c r="AR1871" s="23"/>
      <c r="AS1871" s="23">
        <f t="shared" si="3961"/>
        <v>439.7</v>
      </c>
      <c r="AT1871" s="23"/>
      <c r="AU1871" s="23"/>
      <c r="AV1871" s="23"/>
      <c r="AW1871" s="23"/>
      <c r="AX1871" s="23"/>
      <c r="AY1871" s="23">
        <f t="shared" si="3944"/>
        <v>439.7</v>
      </c>
      <c r="AZ1871" s="23"/>
    </row>
    <row r="1872" spans="1:53" ht="47.25" hidden="1" x14ac:dyDescent="0.25">
      <c r="A1872" s="12" t="s">
        <v>436</v>
      </c>
      <c r="B1872" s="12" t="s">
        <v>12</v>
      </c>
      <c r="C1872" s="12" t="s">
        <v>14</v>
      </c>
      <c r="D1872" s="12" t="s">
        <v>323</v>
      </c>
      <c r="E1872" s="12"/>
      <c r="F1872" s="14" t="s">
        <v>840</v>
      </c>
      <c r="G1872" s="20">
        <f>G1873</f>
        <v>70</v>
      </c>
      <c r="H1872" s="20">
        <f t="shared" ref="H1872:AZ1873" si="4081">H1873</f>
        <v>70</v>
      </c>
      <c r="I1872" s="20">
        <f t="shared" si="4081"/>
        <v>70</v>
      </c>
      <c r="J1872" s="20">
        <f t="shared" si="4081"/>
        <v>-70</v>
      </c>
      <c r="K1872" s="20">
        <f t="shared" si="4081"/>
        <v>-70</v>
      </c>
      <c r="L1872" s="20">
        <f t="shared" si="4081"/>
        <v>-70</v>
      </c>
      <c r="M1872" s="20">
        <f t="shared" si="3940"/>
        <v>0</v>
      </c>
      <c r="N1872" s="20">
        <f t="shared" si="3941"/>
        <v>0</v>
      </c>
      <c r="O1872" s="20">
        <f t="shared" si="3942"/>
        <v>0</v>
      </c>
      <c r="P1872" s="23">
        <f t="shared" si="4081"/>
        <v>0</v>
      </c>
      <c r="Q1872" s="23">
        <f t="shared" si="4081"/>
        <v>0</v>
      </c>
      <c r="R1872" s="23">
        <f t="shared" si="4081"/>
        <v>0</v>
      </c>
      <c r="S1872" s="23">
        <f t="shared" si="4081"/>
        <v>0</v>
      </c>
      <c r="T1872" s="23">
        <f t="shared" si="4081"/>
        <v>0</v>
      </c>
      <c r="U1872" s="23">
        <f t="shared" si="4081"/>
        <v>0</v>
      </c>
      <c r="V1872" s="23">
        <f t="shared" si="4081"/>
        <v>0</v>
      </c>
      <c r="W1872" s="23">
        <f t="shared" si="4081"/>
        <v>0</v>
      </c>
      <c r="X1872" s="23">
        <f t="shared" si="4081"/>
        <v>0</v>
      </c>
      <c r="Y1872" s="23">
        <f t="shared" si="4081"/>
        <v>0</v>
      </c>
      <c r="Z1872" s="23">
        <f t="shared" si="4078"/>
        <v>0</v>
      </c>
      <c r="AA1872" s="23">
        <f t="shared" si="4079"/>
        <v>0</v>
      </c>
      <c r="AB1872" s="23">
        <f t="shared" si="4080"/>
        <v>0</v>
      </c>
      <c r="AC1872" s="23">
        <f t="shared" si="4081"/>
        <v>0</v>
      </c>
      <c r="AD1872" s="23">
        <f t="shared" si="4081"/>
        <v>0</v>
      </c>
      <c r="AE1872" s="23">
        <f t="shared" si="4081"/>
        <v>0</v>
      </c>
      <c r="AF1872" s="23">
        <f t="shared" si="4081"/>
        <v>0</v>
      </c>
      <c r="AG1872" s="23">
        <f t="shared" si="4081"/>
        <v>0</v>
      </c>
      <c r="AH1872" s="23">
        <f t="shared" si="4081"/>
        <v>0</v>
      </c>
      <c r="AI1872" s="23">
        <f t="shared" si="4081"/>
        <v>0</v>
      </c>
      <c r="AJ1872" s="23">
        <f t="shared" si="4081"/>
        <v>0</v>
      </c>
      <c r="AK1872" s="23">
        <f t="shared" si="4081"/>
        <v>0</v>
      </c>
      <c r="AL1872" s="23">
        <f t="shared" si="4081"/>
        <v>0</v>
      </c>
      <c r="AM1872" s="23">
        <f t="shared" si="4081"/>
        <v>0</v>
      </c>
      <c r="AN1872" s="23">
        <f t="shared" si="4081"/>
        <v>0</v>
      </c>
      <c r="AO1872" s="23">
        <f t="shared" si="3958"/>
        <v>0</v>
      </c>
      <c r="AP1872" s="23">
        <f t="shared" si="3959"/>
        <v>0</v>
      </c>
      <c r="AQ1872" s="23">
        <f t="shared" si="3960"/>
        <v>0</v>
      </c>
      <c r="AR1872" s="23">
        <f t="shared" si="4081"/>
        <v>0</v>
      </c>
      <c r="AS1872" s="23">
        <f t="shared" si="3961"/>
        <v>0</v>
      </c>
      <c r="AT1872" s="23">
        <f t="shared" si="4081"/>
        <v>0</v>
      </c>
      <c r="AU1872" s="23">
        <f t="shared" si="4081"/>
        <v>0</v>
      </c>
      <c r="AV1872" s="23">
        <f t="shared" si="4081"/>
        <v>0</v>
      </c>
      <c r="AW1872" s="23">
        <f t="shared" si="4081"/>
        <v>0</v>
      </c>
      <c r="AX1872" s="23">
        <f t="shared" si="4081"/>
        <v>0</v>
      </c>
      <c r="AY1872" s="23">
        <f t="shared" si="3944"/>
        <v>0</v>
      </c>
      <c r="AZ1872" s="23">
        <f t="shared" si="4081"/>
        <v>0</v>
      </c>
      <c r="BA1872" s="5">
        <v>0</v>
      </c>
    </row>
    <row r="1873" spans="1:53" ht="31.5" hidden="1" x14ac:dyDescent="0.25">
      <c r="A1873" s="12" t="s">
        <v>436</v>
      </c>
      <c r="B1873" s="12" t="s">
        <v>12</v>
      </c>
      <c r="C1873" s="12" t="s">
        <v>14</v>
      </c>
      <c r="D1873" s="12" t="s">
        <v>323</v>
      </c>
      <c r="E1873" s="12" t="s">
        <v>92</v>
      </c>
      <c r="F1873" s="14" t="s">
        <v>386</v>
      </c>
      <c r="G1873" s="20">
        <f>G1874</f>
        <v>70</v>
      </c>
      <c r="H1873" s="20">
        <f t="shared" si="4081"/>
        <v>70</v>
      </c>
      <c r="I1873" s="20">
        <f t="shared" si="4081"/>
        <v>70</v>
      </c>
      <c r="J1873" s="20">
        <f t="shared" si="4081"/>
        <v>-70</v>
      </c>
      <c r="K1873" s="20">
        <f t="shared" si="4081"/>
        <v>-70</v>
      </c>
      <c r="L1873" s="20">
        <f t="shared" si="4081"/>
        <v>-70</v>
      </c>
      <c r="M1873" s="20">
        <f t="shared" si="3940"/>
        <v>0</v>
      </c>
      <c r="N1873" s="20">
        <f t="shared" si="3941"/>
        <v>0</v>
      </c>
      <c r="O1873" s="20">
        <f t="shared" si="3942"/>
        <v>0</v>
      </c>
      <c r="P1873" s="23">
        <f t="shared" si="4081"/>
        <v>0</v>
      </c>
      <c r="Q1873" s="23">
        <f t="shared" si="4081"/>
        <v>0</v>
      </c>
      <c r="R1873" s="23">
        <f t="shared" si="4081"/>
        <v>0</v>
      </c>
      <c r="S1873" s="23">
        <f t="shared" si="4081"/>
        <v>0</v>
      </c>
      <c r="T1873" s="23">
        <f t="shared" si="4081"/>
        <v>0</v>
      </c>
      <c r="U1873" s="23">
        <f t="shared" si="4081"/>
        <v>0</v>
      </c>
      <c r="V1873" s="23">
        <f t="shared" si="4081"/>
        <v>0</v>
      </c>
      <c r="W1873" s="23">
        <f t="shared" si="4081"/>
        <v>0</v>
      </c>
      <c r="X1873" s="23">
        <f t="shared" si="4081"/>
        <v>0</v>
      </c>
      <c r="Y1873" s="23">
        <f t="shared" si="4081"/>
        <v>0</v>
      </c>
      <c r="Z1873" s="23">
        <f t="shared" si="4078"/>
        <v>0</v>
      </c>
      <c r="AA1873" s="23">
        <f t="shared" si="4079"/>
        <v>0</v>
      </c>
      <c r="AB1873" s="23">
        <f t="shared" si="4080"/>
        <v>0</v>
      </c>
      <c r="AC1873" s="23">
        <f t="shared" si="4081"/>
        <v>0</v>
      </c>
      <c r="AD1873" s="23">
        <f t="shared" si="4081"/>
        <v>0</v>
      </c>
      <c r="AE1873" s="23">
        <f t="shared" si="4081"/>
        <v>0</v>
      </c>
      <c r="AF1873" s="23">
        <f t="shared" si="4081"/>
        <v>0</v>
      </c>
      <c r="AG1873" s="23">
        <f t="shared" si="4081"/>
        <v>0</v>
      </c>
      <c r="AH1873" s="23">
        <f t="shared" si="4081"/>
        <v>0</v>
      </c>
      <c r="AI1873" s="23">
        <f t="shared" si="4081"/>
        <v>0</v>
      </c>
      <c r="AJ1873" s="23">
        <f t="shared" si="4081"/>
        <v>0</v>
      </c>
      <c r="AK1873" s="23">
        <f t="shared" si="4081"/>
        <v>0</v>
      </c>
      <c r="AL1873" s="23">
        <f t="shared" si="4081"/>
        <v>0</v>
      </c>
      <c r="AM1873" s="23">
        <f t="shared" si="4081"/>
        <v>0</v>
      </c>
      <c r="AN1873" s="23">
        <f t="shared" si="4081"/>
        <v>0</v>
      </c>
      <c r="AO1873" s="23">
        <f t="shared" si="3958"/>
        <v>0</v>
      </c>
      <c r="AP1873" s="23">
        <f t="shared" si="3959"/>
        <v>0</v>
      </c>
      <c r="AQ1873" s="23">
        <f t="shared" si="3960"/>
        <v>0</v>
      </c>
      <c r="AR1873" s="23">
        <f t="shared" si="4081"/>
        <v>0</v>
      </c>
      <c r="AS1873" s="23">
        <f t="shared" si="3961"/>
        <v>0</v>
      </c>
      <c r="AT1873" s="23">
        <f t="shared" si="4081"/>
        <v>0</v>
      </c>
      <c r="AU1873" s="23">
        <f t="shared" si="4081"/>
        <v>0</v>
      </c>
      <c r="AV1873" s="23">
        <f t="shared" si="4081"/>
        <v>0</v>
      </c>
      <c r="AW1873" s="23">
        <f t="shared" si="4081"/>
        <v>0</v>
      </c>
      <c r="AX1873" s="23">
        <f t="shared" si="4081"/>
        <v>0</v>
      </c>
      <c r="AY1873" s="23">
        <f t="shared" ref="AY1873:AY1936" si="4082">AS1873+AT1873+AU1873+AV1873+AW1873+AX1873</f>
        <v>0</v>
      </c>
      <c r="AZ1873" s="23">
        <f t="shared" si="4081"/>
        <v>0</v>
      </c>
      <c r="BA1873" s="5">
        <v>0</v>
      </c>
    </row>
    <row r="1874" spans="1:53" ht="47.25" hidden="1" x14ac:dyDescent="0.25">
      <c r="A1874" s="12" t="s">
        <v>436</v>
      </c>
      <c r="B1874" s="12" t="s">
        <v>12</v>
      </c>
      <c r="C1874" s="12" t="s">
        <v>14</v>
      </c>
      <c r="D1874" s="12" t="s">
        <v>323</v>
      </c>
      <c r="E1874" s="12">
        <v>630</v>
      </c>
      <c r="F1874" s="14" t="s">
        <v>379</v>
      </c>
      <c r="G1874" s="20">
        <v>70</v>
      </c>
      <c r="H1874" s="20">
        <v>70</v>
      </c>
      <c r="I1874" s="20">
        <v>70</v>
      </c>
      <c r="J1874" s="20">
        <v>-70</v>
      </c>
      <c r="K1874" s="20">
        <v>-70</v>
      </c>
      <c r="L1874" s="20">
        <v>-70</v>
      </c>
      <c r="M1874" s="20">
        <f t="shared" si="3940"/>
        <v>0</v>
      </c>
      <c r="N1874" s="20">
        <f t="shared" si="3941"/>
        <v>0</v>
      </c>
      <c r="O1874" s="20">
        <f t="shared" si="3942"/>
        <v>0</v>
      </c>
      <c r="P1874" s="23"/>
      <c r="Q1874" s="23"/>
      <c r="R1874" s="23"/>
      <c r="S1874" s="23"/>
      <c r="T1874" s="23"/>
      <c r="U1874" s="23"/>
      <c r="V1874" s="23"/>
      <c r="W1874" s="23"/>
      <c r="X1874" s="23"/>
      <c r="Y1874" s="23"/>
      <c r="Z1874" s="23">
        <f t="shared" si="4078"/>
        <v>0</v>
      </c>
      <c r="AA1874" s="23">
        <f t="shared" si="4079"/>
        <v>0</v>
      </c>
      <c r="AB1874" s="23">
        <f t="shared" si="4080"/>
        <v>0</v>
      </c>
      <c r="AC1874" s="23"/>
      <c r="AD1874" s="23"/>
      <c r="AE1874" s="23"/>
      <c r="AF1874" s="23"/>
      <c r="AG1874" s="23"/>
      <c r="AH1874" s="23"/>
      <c r="AI1874" s="23"/>
      <c r="AJ1874" s="23"/>
      <c r="AK1874" s="23"/>
      <c r="AL1874" s="23"/>
      <c r="AM1874" s="23"/>
      <c r="AN1874" s="23"/>
      <c r="AO1874" s="23">
        <f t="shared" si="3958"/>
        <v>0</v>
      </c>
      <c r="AP1874" s="23">
        <f t="shared" si="3959"/>
        <v>0</v>
      </c>
      <c r="AQ1874" s="23">
        <f t="shared" si="3960"/>
        <v>0</v>
      </c>
      <c r="AR1874" s="23"/>
      <c r="AS1874" s="23">
        <f t="shared" si="3961"/>
        <v>0</v>
      </c>
      <c r="AT1874" s="23"/>
      <c r="AU1874" s="23"/>
      <c r="AV1874" s="23"/>
      <c r="AW1874" s="23"/>
      <c r="AX1874" s="23"/>
      <c r="AY1874" s="23">
        <f t="shared" si="4082"/>
        <v>0</v>
      </c>
      <c r="AZ1874" s="23"/>
      <c r="BA1874" s="5">
        <v>0</v>
      </c>
    </row>
    <row r="1875" spans="1:53" ht="47.25" x14ac:dyDescent="0.25">
      <c r="A1875" s="12" t="s">
        <v>436</v>
      </c>
      <c r="B1875" s="12" t="s">
        <v>12</v>
      </c>
      <c r="C1875" s="12" t="s">
        <v>14</v>
      </c>
      <c r="D1875" s="12" t="s">
        <v>348</v>
      </c>
      <c r="E1875" s="12"/>
      <c r="F1875" s="14" t="s">
        <v>405</v>
      </c>
      <c r="G1875" s="20">
        <f>G1882+G1876+G1879</f>
        <v>1390.6</v>
      </c>
      <c r="H1875" s="20">
        <f t="shared" ref="H1875:L1875" si="4083">H1882+H1876+H1879</f>
        <v>1413.9</v>
      </c>
      <c r="I1875" s="20">
        <f t="shared" si="4083"/>
        <v>1413.9</v>
      </c>
      <c r="J1875" s="20">
        <f t="shared" si="4083"/>
        <v>183.3</v>
      </c>
      <c r="K1875" s="20">
        <f t="shared" si="4083"/>
        <v>0</v>
      </c>
      <c r="L1875" s="20">
        <f t="shared" si="4083"/>
        <v>0</v>
      </c>
      <c r="M1875" s="20">
        <f t="shared" ref="M1875:M1924" si="4084">G1875+J1875</f>
        <v>1573.8999999999999</v>
      </c>
      <c r="N1875" s="20">
        <f t="shared" ref="N1875:N1924" si="4085">H1875+K1875</f>
        <v>1413.9</v>
      </c>
      <c r="O1875" s="20">
        <f t="shared" ref="O1875:O1924" si="4086">I1875+L1875</f>
        <v>1413.9</v>
      </c>
      <c r="P1875" s="23">
        <f t="shared" ref="P1875:Q1875" si="4087">P1882+P1876+P1879</f>
        <v>0</v>
      </c>
      <c r="Q1875" s="23">
        <f t="shared" si="4087"/>
        <v>0</v>
      </c>
      <c r="R1875" s="23">
        <f t="shared" ref="R1875:T1875" si="4088">R1882+R1876+R1879</f>
        <v>0</v>
      </c>
      <c r="S1875" s="23">
        <f t="shared" si="4088"/>
        <v>0</v>
      </c>
      <c r="T1875" s="23">
        <f t="shared" si="4088"/>
        <v>0</v>
      </c>
      <c r="U1875" s="23">
        <f t="shared" ref="U1875:W1875" si="4089">U1882+U1876+U1879</f>
        <v>0</v>
      </c>
      <c r="V1875" s="23">
        <f t="shared" si="4089"/>
        <v>0</v>
      </c>
      <c r="W1875" s="23">
        <f t="shared" si="4089"/>
        <v>0</v>
      </c>
      <c r="X1875" s="23">
        <f t="shared" ref="X1875:Y1875" si="4090">X1882+X1876+X1879</f>
        <v>0</v>
      </c>
      <c r="Y1875" s="23">
        <f t="shared" si="4090"/>
        <v>0</v>
      </c>
      <c r="Z1875" s="23">
        <f t="shared" si="4078"/>
        <v>1573.8999999999999</v>
      </c>
      <c r="AA1875" s="23">
        <f t="shared" si="4079"/>
        <v>1413.9</v>
      </c>
      <c r="AB1875" s="23">
        <f t="shared" si="4080"/>
        <v>1413.9</v>
      </c>
      <c r="AC1875" s="23">
        <f t="shared" ref="AC1875:AL1875" si="4091">AC1882+AC1876+AC1879</f>
        <v>0</v>
      </c>
      <c r="AD1875" s="23">
        <f t="shared" si="4091"/>
        <v>0</v>
      </c>
      <c r="AE1875" s="23">
        <f t="shared" ref="AE1875" si="4092">AE1882+AE1876+AE1879</f>
        <v>0</v>
      </c>
      <c r="AF1875" s="23">
        <f t="shared" si="4091"/>
        <v>0</v>
      </c>
      <c r="AG1875" s="23">
        <f t="shared" si="4091"/>
        <v>0</v>
      </c>
      <c r="AH1875" s="23">
        <f t="shared" si="4091"/>
        <v>0</v>
      </c>
      <c r="AI1875" s="23">
        <f t="shared" ref="AI1875" si="4093">AI1882+AI1876+AI1879</f>
        <v>0</v>
      </c>
      <c r="AJ1875" s="23">
        <f t="shared" si="4091"/>
        <v>0</v>
      </c>
      <c r="AK1875" s="23">
        <f t="shared" si="4091"/>
        <v>0</v>
      </c>
      <c r="AL1875" s="23">
        <f t="shared" si="4091"/>
        <v>0</v>
      </c>
      <c r="AM1875" s="23">
        <f t="shared" ref="AM1875:AZ1875" si="4094">AM1882+AM1876+AM1879</f>
        <v>0</v>
      </c>
      <c r="AN1875" s="23">
        <f t="shared" si="4094"/>
        <v>0</v>
      </c>
      <c r="AO1875" s="23">
        <f t="shared" si="3958"/>
        <v>1573.8999999999999</v>
      </c>
      <c r="AP1875" s="23">
        <f t="shared" si="3959"/>
        <v>1413.9</v>
      </c>
      <c r="AQ1875" s="23">
        <f t="shared" si="3960"/>
        <v>1413.9</v>
      </c>
      <c r="AR1875" s="23">
        <f t="shared" ref="AR1875" si="4095">AR1882+AR1876+AR1879</f>
        <v>0</v>
      </c>
      <c r="AS1875" s="23">
        <f t="shared" si="3961"/>
        <v>1573.8999999999999</v>
      </c>
      <c r="AT1875" s="23">
        <f t="shared" ref="AT1875:AX1875" si="4096">AT1882+AT1876+AT1879</f>
        <v>0</v>
      </c>
      <c r="AU1875" s="23">
        <f t="shared" si="4096"/>
        <v>0</v>
      </c>
      <c r="AV1875" s="23">
        <f t="shared" si="4096"/>
        <v>0</v>
      </c>
      <c r="AW1875" s="23">
        <f t="shared" si="4096"/>
        <v>0</v>
      </c>
      <c r="AX1875" s="23">
        <f t="shared" si="4096"/>
        <v>0</v>
      </c>
      <c r="AY1875" s="23">
        <f t="shared" si="4082"/>
        <v>1573.8999999999999</v>
      </c>
      <c r="AZ1875" s="23">
        <f t="shared" si="4094"/>
        <v>0</v>
      </c>
      <c r="BA1875" s="5"/>
    </row>
    <row r="1876" spans="1:53" ht="31.5" x14ac:dyDescent="0.25">
      <c r="A1876" s="12" t="s">
        <v>436</v>
      </c>
      <c r="B1876" s="12" t="s">
        <v>12</v>
      </c>
      <c r="C1876" s="12" t="s">
        <v>14</v>
      </c>
      <c r="D1876" s="12" t="s">
        <v>837</v>
      </c>
      <c r="E1876" s="12"/>
      <c r="F1876" s="14" t="s">
        <v>404</v>
      </c>
      <c r="G1876" s="20">
        <f>G1877</f>
        <v>1340.6</v>
      </c>
      <c r="H1876" s="20">
        <f t="shared" ref="H1876:AZ1877" si="4097">H1877</f>
        <v>1363.9</v>
      </c>
      <c r="I1876" s="20">
        <f t="shared" si="4097"/>
        <v>1363.9</v>
      </c>
      <c r="J1876" s="20">
        <f t="shared" si="4097"/>
        <v>0</v>
      </c>
      <c r="K1876" s="20">
        <f t="shared" si="4097"/>
        <v>0</v>
      </c>
      <c r="L1876" s="20">
        <f t="shared" si="4097"/>
        <v>0</v>
      </c>
      <c r="M1876" s="20">
        <f t="shared" si="4084"/>
        <v>1340.6</v>
      </c>
      <c r="N1876" s="20">
        <f t="shared" si="4085"/>
        <v>1363.9</v>
      </c>
      <c r="O1876" s="20">
        <f t="shared" si="4086"/>
        <v>1363.9</v>
      </c>
      <c r="P1876" s="23">
        <f t="shared" si="4097"/>
        <v>0</v>
      </c>
      <c r="Q1876" s="23">
        <f t="shared" si="4097"/>
        <v>0</v>
      </c>
      <c r="R1876" s="23">
        <f t="shared" si="4097"/>
        <v>0</v>
      </c>
      <c r="S1876" s="23">
        <f t="shared" si="4097"/>
        <v>0</v>
      </c>
      <c r="T1876" s="23">
        <f t="shared" si="4097"/>
        <v>0</v>
      </c>
      <c r="U1876" s="23">
        <f t="shared" si="4097"/>
        <v>0</v>
      </c>
      <c r="V1876" s="23">
        <f t="shared" si="4097"/>
        <v>0</v>
      </c>
      <c r="W1876" s="23">
        <f t="shared" si="4097"/>
        <v>0</v>
      </c>
      <c r="X1876" s="23">
        <f t="shared" si="4097"/>
        <v>0</v>
      </c>
      <c r="Y1876" s="23">
        <f t="shared" si="4097"/>
        <v>0</v>
      </c>
      <c r="Z1876" s="23">
        <f t="shared" si="4078"/>
        <v>1340.6</v>
      </c>
      <c r="AA1876" s="23">
        <f t="shared" si="4079"/>
        <v>1363.9</v>
      </c>
      <c r="AB1876" s="23">
        <f t="shared" si="4080"/>
        <v>1363.9</v>
      </c>
      <c r="AC1876" s="23">
        <f t="shared" si="4097"/>
        <v>0</v>
      </c>
      <c r="AD1876" s="23">
        <f t="shared" si="4097"/>
        <v>0</v>
      </c>
      <c r="AE1876" s="23">
        <f t="shared" si="4097"/>
        <v>0</v>
      </c>
      <c r="AF1876" s="23">
        <f t="shared" si="4097"/>
        <v>0</v>
      </c>
      <c r="AG1876" s="23">
        <f t="shared" si="4097"/>
        <v>0</v>
      </c>
      <c r="AH1876" s="23">
        <f t="shared" si="4097"/>
        <v>0</v>
      </c>
      <c r="AI1876" s="23">
        <f t="shared" si="4097"/>
        <v>0</v>
      </c>
      <c r="AJ1876" s="23">
        <f t="shared" si="4097"/>
        <v>0</v>
      </c>
      <c r="AK1876" s="23">
        <f t="shared" si="4097"/>
        <v>0</v>
      </c>
      <c r="AL1876" s="23">
        <f t="shared" si="4097"/>
        <v>0</v>
      </c>
      <c r="AM1876" s="23">
        <f t="shared" si="4097"/>
        <v>0</v>
      </c>
      <c r="AN1876" s="23">
        <f t="shared" si="4097"/>
        <v>0</v>
      </c>
      <c r="AO1876" s="23">
        <f t="shared" si="3958"/>
        <v>1340.6</v>
      </c>
      <c r="AP1876" s="23">
        <f t="shared" si="3959"/>
        <v>1363.9</v>
      </c>
      <c r="AQ1876" s="23">
        <f t="shared" si="3960"/>
        <v>1363.9</v>
      </c>
      <c r="AR1876" s="23">
        <f t="shared" si="4097"/>
        <v>0</v>
      </c>
      <c r="AS1876" s="23">
        <f t="shared" si="3961"/>
        <v>1340.6</v>
      </c>
      <c r="AT1876" s="23">
        <f t="shared" si="4097"/>
        <v>0</v>
      </c>
      <c r="AU1876" s="23">
        <f t="shared" si="4097"/>
        <v>0</v>
      </c>
      <c r="AV1876" s="23">
        <f t="shared" si="4097"/>
        <v>0</v>
      </c>
      <c r="AW1876" s="23">
        <f t="shared" si="4097"/>
        <v>0</v>
      </c>
      <c r="AX1876" s="23">
        <f t="shared" si="4097"/>
        <v>0</v>
      </c>
      <c r="AY1876" s="23">
        <f t="shared" si="4082"/>
        <v>1340.6</v>
      </c>
      <c r="AZ1876" s="23">
        <f t="shared" si="4097"/>
        <v>0</v>
      </c>
      <c r="BA1876" s="5"/>
    </row>
    <row r="1877" spans="1:53" ht="31.5" x14ac:dyDescent="0.25">
      <c r="A1877" s="12" t="s">
        <v>436</v>
      </c>
      <c r="B1877" s="12" t="s">
        <v>12</v>
      </c>
      <c r="C1877" s="12" t="s">
        <v>14</v>
      </c>
      <c r="D1877" s="12" t="s">
        <v>837</v>
      </c>
      <c r="E1877" s="12" t="s">
        <v>7</v>
      </c>
      <c r="F1877" s="14" t="s">
        <v>383</v>
      </c>
      <c r="G1877" s="20">
        <f>G1878</f>
        <v>1340.6</v>
      </c>
      <c r="H1877" s="20">
        <f t="shared" ref="H1877" si="4098">H1878</f>
        <v>1363.9</v>
      </c>
      <c r="I1877" s="20">
        <f t="shared" ref="I1877" si="4099">I1878</f>
        <v>1363.9</v>
      </c>
      <c r="J1877" s="20">
        <f t="shared" si="4097"/>
        <v>0</v>
      </c>
      <c r="K1877" s="20">
        <f t="shared" si="4097"/>
        <v>0</v>
      </c>
      <c r="L1877" s="20">
        <f t="shared" si="4097"/>
        <v>0</v>
      </c>
      <c r="M1877" s="20">
        <f t="shared" si="4084"/>
        <v>1340.6</v>
      </c>
      <c r="N1877" s="20">
        <f t="shared" si="4085"/>
        <v>1363.9</v>
      </c>
      <c r="O1877" s="20">
        <f t="shared" si="4086"/>
        <v>1363.9</v>
      </c>
      <c r="P1877" s="23">
        <f t="shared" si="4097"/>
        <v>0</v>
      </c>
      <c r="Q1877" s="23">
        <f t="shared" si="4097"/>
        <v>0</v>
      </c>
      <c r="R1877" s="23">
        <f t="shared" si="4097"/>
        <v>0</v>
      </c>
      <c r="S1877" s="23">
        <f t="shared" si="4097"/>
        <v>0</v>
      </c>
      <c r="T1877" s="23">
        <f t="shared" si="4097"/>
        <v>0</v>
      </c>
      <c r="U1877" s="23">
        <f t="shared" si="4097"/>
        <v>0</v>
      </c>
      <c r="V1877" s="23">
        <f t="shared" si="4097"/>
        <v>0</v>
      </c>
      <c r="W1877" s="23">
        <f t="shared" si="4097"/>
        <v>0</v>
      </c>
      <c r="X1877" s="23">
        <f t="shared" si="4097"/>
        <v>0</v>
      </c>
      <c r="Y1877" s="23">
        <f t="shared" si="4097"/>
        <v>0</v>
      </c>
      <c r="Z1877" s="23">
        <f t="shared" si="4078"/>
        <v>1340.6</v>
      </c>
      <c r="AA1877" s="23">
        <f t="shared" si="4079"/>
        <v>1363.9</v>
      </c>
      <c r="AB1877" s="23">
        <f t="shared" si="4080"/>
        <v>1363.9</v>
      </c>
      <c r="AC1877" s="23">
        <f t="shared" si="4097"/>
        <v>0</v>
      </c>
      <c r="AD1877" s="23">
        <f t="shared" si="4097"/>
        <v>0</v>
      </c>
      <c r="AE1877" s="23">
        <f t="shared" si="4097"/>
        <v>0</v>
      </c>
      <c r="AF1877" s="23">
        <f t="shared" si="4097"/>
        <v>0</v>
      </c>
      <c r="AG1877" s="23">
        <f t="shared" si="4097"/>
        <v>0</v>
      </c>
      <c r="AH1877" s="23">
        <f t="shared" si="4097"/>
        <v>0</v>
      </c>
      <c r="AI1877" s="23">
        <f t="shared" si="4097"/>
        <v>0</v>
      </c>
      <c r="AJ1877" s="23">
        <f t="shared" si="4097"/>
        <v>0</v>
      </c>
      <c r="AK1877" s="23">
        <f t="shared" si="4097"/>
        <v>0</v>
      </c>
      <c r="AL1877" s="23">
        <f t="shared" ref="AL1877:AZ1877" si="4100">AL1878</f>
        <v>0</v>
      </c>
      <c r="AM1877" s="23">
        <f t="shared" si="4100"/>
        <v>0</v>
      </c>
      <c r="AN1877" s="23">
        <f t="shared" si="4100"/>
        <v>0</v>
      </c>
      <c r="AO1877" s="23">
        <f t="shared" si="3958"/>
        <v>1340.6</v>
      </c>
      <c r="AP1877" s="23">
        <f t="shared" si="3959"/>
        <v>1363.9</v>
      </c>
      <c r="AQ1877" s="23">
        <f t="shared" si="3960"/>
        <v>1363.9</v>
      </c>
      <c r="AR1877" s="23">
        <f t="shared" si="4100"/>
        <v>0</v>
      </c>
      <c r="AS1877" s="23">
        <f t="shared" si="3961"/>
        <v>1340.6</v>
      </c>
      <c r="AT1877" s="23">
        <f t="shared" si="4100"/>
        <v>0</v>
      </c>
      <c r="AU1877" s="23">
        <f t="shared" si="4100"/>
        <v>0</v>
      </c>
      <c r="AV1877" s="23">
        <f t="shared" si="4100"/>
        <v>0</v>
      </c>
      <c r="AW1877" s="23">
        <f t="shared" si="4100"/>
        <v>0</v>
      </c>
      <c r="AX1877" s="23">
        <f t="shared" si="4100"/>
        <v>0</v>
      </c>
      <c r="AY1877" s="23">
        <f t="shared" si="4082"/>
        <v>1340.6</v>
      </c>
      <c r="AZ1877" s="23">
        <f t="shared" si="4100"/>
        <v>0</v>
      </c>
      <c r="BA1877" s="5"/>
    </row>
    <row r="1878" spans="1:53" ht="31.5" x14ac:dyDescent="0.25">
      <c r="A1878" s="12" t="s">
        <v>436</v>
      </c>
      <c r="B1878" s="12" t="s">
        <v>12</v>
      </c>
      <c r="C1878" s="12" t="s">
        <v>14</v>
      </c>
      <c r="D1878" s="12" t="s">
        <v>837</v>
      </c>
      <c r="E1878" s="12" t="s">
        <v>315</v>
      </c>
      <c r="F1878" s="14" t="s">
        <v>372</v>
      </c>
      <c r="G1878" s="20">
        <v>1340.6</v>
      </c>
      <c r="H1878" s="20">
        <v>1363.9</v>
      </c>
      <c r="I1878" s="20">
        <v>1363.9</v>
      </c>
      <c r="J1878" s="20"/>
      <c r="K1878" s="20"/>
      <c r="L1878" s="20"/>
      <c r="M1878" s="20">
        <f t="shared" si="4084"/>
        <v>1340.6</v>
      </c>
      <c r="N1878" s="20">
        <f t="shared" si="4085"/>
        <v>1363.9</v>
      </c>
      <c r="O1878" s="20">
        <f t="shared" si="4086"/>
        <v>1363.9</v>
      </c>
      <c r="P1878" s="23"/>
      <c r="Q1878" s="23"/>
      <c r="R1878" s="23"/>
      <c r="S1878" s="23"/>
      <c r="T1878" s="23"/>
      <c r="U1878" s="23"/>
      <c r="V1878" s="23"/>
      <c r="W1878" s="23"/>
      <c r="X1878" s="23"/>
      <c r="Y1878" s="23"/>
      <c r="Z1878" s="23">
        <f t="shared" si="4078"/>
        <v>1340.6</v>
      </c>
      <c r="AA1878" s="23">
        <f t="shared" si="4079"/>
        <v>1363.9</v>
      </c>
      <c r="AB1878" s="23">
        <f t="shared" si="4080"/>
        <v>1363.9</v>
      </c>
      <c r="AC1878" s="23"/>
      <c r="AD1878" s="23"/>
      <c r="AE1878" s="23"/>
      <c r="AF1878" s="23"/>
      <c r="AG1878" s="23"/>
      <c r="AH1878" s="23"/>
      <c r="AI1878" s="23"/>
      <c r="AJ1878" s="23"/>
      <c r="AK1878" s="23"/>
      <c r="AL1878" s="23"/>
      <c r="AM1878" s="23"/>
      <c r="AN1878" s="23"/>
      <c r="AO1878" s="23">
        <f t="shared" si="3958"/>
        <v>1340.6</v>
      </c>
      <c r="AP1878" s="23">
        <f t="shared" si="3959"/>
        <v>1363.9</v>
      </c>
      <c r="AQ1878" s="23">
        <f t="shared" si="3960"/>
        <v>1363.9</v>
      </c>
      <c r="AR1878" s="23"/>
      <c r="AS1878" s="23">
        <f t="shared" si="3961"/>
        <v>1340.6</v>
      </c>
      <c r="AT1878" s="23"/>
      <c r="AU1878" s="23"/>
      <c r="AV1878" s="23"/>
      <c r="AW1878" s="23"/>
      <c r="AX1878" s="23"/>
      <c r="AY1878" s="23">
        <f t="shared" si="4082"/>
        <v>1340.6</v>
      </c>
      <c r="AZ1878" s="23"/>
      <c r="BA1878" s="5"/>
    </row>
    <row r="1879" spans="1:53" ht="31.5" x14ac:dyDescent="0.25">
      <c r="A1879" s="12" t="s">
        <v>436</v>
      </c>
      <c r="B1879" s="12" t="s">
        <v>12</v>
      </c>
      <c r="C1879" s="12" t="s">
        <v>14</v>
      </c>
      <c r="D1879" s="12" t="s">
        <v>574</v>
      </c>
      <c r="E1879" s="12"/>
      <c r="F1879" s="14" t="s">
        <v>901</v>
      </c>
      <c r="G1879" s="20">
        <f>G1880</f>
        <v>0</v>
      </c>
      <c r="H1879" s="20">
        <f t="shared" ref="H1879:L1880" si="4101">H1880</f>
        <v>0</v>
      </c>
      <c r="I1879" s="20">
        <f t="shared" si="4101"/>
        <v>0</v>
      </c>
      <c r="J1879" s="20">
        <f t="shared" si="4101"/>
        <v>233.3</v>
      </c>
      <c r="K1879" s="20">
        <f t="shared" si="4101"/>
        <v>50</v>
      </c>
      <c r="L1879" s="20">
        <f t="shared" si="4101"/>
        <v>50</v>
      </c>
      <c r="M1879" s="20">
        <f t="shared" ref="M1879:M1881" si="4102">G1879+J1879</f>
        <v>233.3</v>
      </c>
      <c r="N1879" s="20">
        <f t="shared" ref="N1879:N1881" si="4103">H1879+K1879</f>
        <v>50</v>
      </c>
      <c r="O1879" s="20">
        <f t="shared" ref="O1879:O1881" si="4104">I1879+L1879</f>
        <v>50</v>
      </c>
      <c r="P1879" s="23">
        <f t="shared" ref="P1879:Y1880" si="4105">P1880</f>
        <v>0</v>
      </c>
      <c r="Q1879" s="23">
        <f t="shared" si="4105"/>
        <v>0</v>
      </c>
      <c r="R1879" s="23">
        <f t="shared" si="4105"/>
        <v>0</v>
      </c>
      <c r="S1879" s="23">
        <f t="shared" si="4105"/>
        <v>0</v>
      </c>
      <c r="T1879" s="23">
        <f t="shared" si="4105"/>
        <v>0</v>
      </c>
      <c r="U1879" s="23">
        <f t="shared" si="4105"/>
        <v>0</v>
      </c>
      <c r="V1879" s="23">
        <f t="shared" si="4105"/>
        <v>0</v>
      </c>
      <c r="W1879" s="23">
        <f t="shared" si="4105"/>
        <v>0</v>
      </c>
      <c r="X1879" s="23">
        <f t="shared" si="4105"/>
        <v>0</v>
      </c>
      <c r="Y1879" s="23">
        <f t="shared" si="4105"/>
        <v>0</v>
      </c>
      <c r="Z1879" s="23">
        <f t="shared" si="4078"/>
        <v>233.3</v>
      </c>
      <c r="AA1879" s="23">
        <f t="shared" si="4079"/>
        <v>50</v>
      </c>
      <c r="AB1879" s="23">
        <f t="shared" si="4080"/>
        <v>50</v>
      </c>
      <c r="AC1879" s="23">
        <f t="shared" ref="AC1879:AK1880" si="4106">AC1880</f>
        <v>0</v>
      </c>
      <c r="AD1879" s="23">
        <f t="shared" si="4106"/>
        <v>0</v>
      </c>
      <c r="AE1879" s="23">
        <f t="shared" si="4106"/>
        <v>0</v>
      </c>
      <c r="AF1879" s="23">
        <f t="shared" si="4106"/>
        <v>0</v>
      </c>
      <c r="AG1879" s="23">
        <f t="shared" si="4106"/>
        <v>0</v>
      </c>
      <c r="AH1879" s="23">
        <f t="shared" si="4106"/>
        <v>0</v>
      </c>
      <c r="AI1879" s="23">
        <f t="shared" si="4106"/>
        <v>0</v>
      </c>
      <c r="AJ1879" s="23">
        <f t="shared" si="4106"/>
        <v>0</v>
      </c>
      <c r="AK1879" s="23">
        <f t="shared" si="4106"/>
        <v>0</v>
      </c>
      <c r="AL1879" s="23">
        <f t="shared" ref="AL1879:AZ1880" si="4107">AL1880</f>
        <v>0</v>
      </c>
      <c r="AM1879" s="23">
        <f t="shared" si="4107"/>
        <v>0</v>
      </c>
      <c r="AN1879" s="23">
        <f t="shared" si="4107"/>
        <v>0</v>
      </c>
      <c r="AO1879" s="23">
        <f t="shared" si="3958"/>
        <v>233.3</v>
      </c>
      <c r="AP1879" s="23">
        <f t="shared" si="3959"/>
        <v>50</v>
      </c>
      <c r="AQ1879" s="23">
        <f t="shared" si="3960"/>
        <v>50</v>
      </c>
      <c r="AR1879" s="23">
        <f t="shared" si="4107"/>
        <v>0</v>
      </c>
      <c r="AS1879" s="23">
        <f t="shared" si="3961"/>
        <v>233.3</v>
      </c>
      <c r="AT1879" s="23">
        <f t="shared" si="4107"/>
        <v>0</v>
      </c>
      <c r="AU1879" s="23">
        <f t="shared" si="4107"/>
        <v>0</v>
      </c>
      <c r="AV1879" s="23">
        <f t="shared" si="4107"/>
        <v>0</v>
      </c>
      <c r="AW1879" s="23">
        <f t="shared" si="4107"/>
        <v>0</v>
      </c>
      <c r="AX1879" s="23">
        <f t="shared" si="4107"/>
        <v>0</v>
      </c>
      <c r="AY1879" s="23">
        <f t="shared" si="4082"/>
        <v>233.3</v>
      </c>
      <c r="AZ1879" s="23">
        <f t="shared" si="4107"/>
        <v>0</v>
      </c>
      <c r="BA1879" s="5"/>
    </row>
    <row r="1880" spans="1:53" ht="31.5" x14ac:dyDescent="0.25">
      <c r="A1880" s="12" t="s">
        <v>436</v>
      </c>
      <c r="B1880" s="12" t="s">
        <v>12</v>
      </c>
      <c r="C1880" s="12" t="s">
        <v>14</v>
      </c>
      <c r="D1880" s="12" t="s">
        <v>574</v>
      </c>
      <c r="E1880" s="12" t="s">
        <v>7</v>
      </c>
      <c r="F1880" s="14" t="s">
        <v>383</v>
      </c>
      <c r="G1880" s="20">
        <f>G1881</f>
        <v>0</v>
      </c>
      <c r="H1880" s="20">
        <f t="shared" si="4101"/>
        <v>0</v>
      </c>
      <c r="I1880" s="20">
        <f t="shared" si="4101"/>
        <v>0</v>
      </c>
      <c r="J1880" s="20">
        <f t="shared" si="4101"/>
        <v>233.3</v>
      </c>
      <c r="K1880" s="20">
        <f t="shared" si="4101"/>
        <v>50</v>
      </c>
      <c r="L1880" s="20">
        <f t="shared" si="4101"/>
        <v>50</v>
      </c>
      <c r="M1880" s="20">
        <f t="shared" si="4102"/>
        <v>233.3</v>
      </c>
      <c r="N1880" s="20">
        <f t="shared" si="4103"/>
        <v>50</v>
      </c>
      <c r="O1880" s="20">
        <f t="shared" si="4104"/>
        <v>50</v>
      </c>
      <c r="P1880" s="23">
        <f t="shared" si="4105"/>
        <v>0</v>
      </c>
      <c r="Q1880" s="23">
        <f t="shared" si="4105"/>
        <v>0</v>
      </c>
      <c r="R1880" s="23">
        <f t="shared" si="4105"/>
        <v>0</v>
      </c>
      <c r="S1880" s="23">
        <f t="shared" si="4105"/>
        <v>0</v>
      </c>
      <c r="T1880" s="23">
        <f t="shared" si="4105"/>
        <v>0</v>
      </c>
      <c r="U1880" s="23">
        <f t="shared" si="4105"/>
        <v>0</v>
      </c>
      <c r="V1880" s="23">
        <f t="shared" si="4105"/>
        <v>0</v>
      </c>
      <c r="W1880" s="23">
        <f t="shared" si="4105"/>
        <v>0</v>
      </c>
      <c r="X1880" s="23">
        <f t="shared" si="4105"/>
        <v>0</v>
      </c>
      <c r="Y1880" s="23">
        <f t="shared" si="4105"/>
        <v>0</v>
      </c>
      <c r="Z1880" s="23">
        <f t="shared" si="4078"/>
        <v>233.3</v>
      </c>
      <c r="AA1880" s="23">
        <f t="shared" si="4079"/>
        <v>50</v>
      </c>
      <c r="AB1880" s="23">
        <f t="shared" si="4080"/>
        <v>50</v>
      </c>
      <c r="AC1880" s="23">
        <f t="shared" si="4106"/>
        <v>0</v>
      </c>
      <c r="AD1880" s="23">
        <f t="shared" si="4106"/>
        <v>0</v>
      </c>
      <c r="AE1880" s="23">
        <f t="shared" si="4106"/>
        <v>0</v>
      </c>
      <c r="AF1880" s="23">
        <f t="shared" si="4106"/>
        <v>0</v>
      </c>
      <c r="AG1880" s="23">
        <f t="shared" si="4106"/>
        <v>0</v>
      </c>
      <c r="AH1880" s="23">
        <f t="shared" si="4106"/>
        <v>0</v>
      </c>
      <c r="AI1880" s="23">
        <f t="shared" si="4106"/>
        <v>0</v>
      </c>
      <c r="AJ1880" s="23">
        <f t="shared" si="4106"/>
        <v>0</v>
      </c>
      <c r="AK1880" s="23">
        <f t="shared" si="4106"/>
        <v>0</v>
      </c>
      <c r="AL1880" s="23">
        <f t="shared" si="4107"/>
        <v>0</v>
      </c>
      <c r="AM1880" s="23">
        <f t="shared" si="4107"/>
        <v>0</v>
      </c>
      <c r="AN1880" s="23">
        <f t="shared" si="4107"/>
        <v>0</v>
      </c>
      <c r="AO1880" s="23">
        <f t="shared" si="3958"/>
        <v>233.3</v>
      </c>
      <c r="AP1880" s="23">
        <f t="shared" si="3959"/>
        <v>50</v>
      </c>
      <c r="AQ1880" s="23">
        <f t="shared" si="3960"/>
        <v>50</v>
      </c>
      <c r="AR1880" s="23">
        <f t="shared" si="4107"/>
        <v>0</v>
      </c>
      <c r="AS1880" s="23">
        <f t="shared" si="3961"/>
        <v>233.3</v>
      </c>
      <c r="AT1880" s="23">
        <f t="shared" si="4107"/>
        <v>0</v>
      </c>
      <c r="AU1880" s="23">
        <f t="shared" si="4107"/>
        <v>0</v>
      </c>
      <c r="AV1880" s="23">
        <f t="shared" si="4107"/>
        <v>0</v>
      </c>
      <c r="AW1880" s="23">
        <f t="shared" si="4107"/>
        <v>0</v>
      </c>
      <c r="AX1880" s="23">
        <f t="shared" si="4107"/>
        <v>0</v>
      </c>
      <c r="AY1880" s="23">
        <f t="shared" si="4082"/>
        <v>233.3</v>
      </c>
      <c r="AZ1880" s="23">
        <f t="shared" si="4107"/>
        <v>0</v>
      </c>
      <c r="BA1880" s="5"/>
    </row>
    <row r="1881" spans="1:53" ht="31.5" x14ac:dyDescent="0.25">
      <c r="A1881" s="12" t="s">
        <v>436</v>
      </c>
      <c r="B1881" s="12" t="s">
        <v>12</v>
      </c>
      <c r="C1881" s="12" t="s">
        <v>14</v>
      </c>
      <c r="D1881" s="12" t="s">
        <v>574</v>
      </c>
      <c r="E1881" s="12" t="s">
        <v>315</v>
      </c>
      <c r="F1881" s="14" t="s">
        <v>372</v>
      </c>
      <c r="G1881" s="20">
        <v>0</v>
      </c>
      <c r="H1881" s="20">
        <v>0</v>
      </c>
      <c r="I1881" s="20">
        <v>0</v>
      </c>
      <c r="J1881" s="20">
        <v>233.3</v>
      </c>
      <c r="K1881" s="20">
        <v>50</v>
      </c>
      <c r="L1881" s="20">
        <v>50</v>
      </c>
      <c r="M1881" s="20">
        <f t="shared" si="4102"/>
        <v>233.3</v>
      </c>
      <c r="N1881" s="20">
        <f t="shared" si="4103"/>
        <v>50</v>
      </c>
      <c r="O1881" s="20">
        <f t="shared" si="4104"/>
        <v>50</v>
      </c>
      <c r="P1881" s="23"/>
      <c r="Q1881" s="23"/>
      <c r="R1881" s="23"/>
      <c r="S1881" s="23"/>
      <c r="T1881" s="23"/>
      <c r="U1881" s="23"/>
      <c r="V1881" s="23"/>
      <c r="W1881" s="23"/>
      <c r="X1881" s="23"/>
      <c r="Y1881" s="23"/>
      <c r="Z1881" s="23">
        <f t="shared" si="4078"/>
        <v>233.3</v>
      </c>
      <c r="AA1881" s="23">
        <f t="shared" si="4079"/>
        <v>50</v>
      </c>
      <c r="AB1881" s="23">
        <f t="shared" si="4080"/>
        <v>50</v>
      </c>
      <c r="AC1881" s="23"/>
      <c r="AD1881" s="23"/>
      <c r="AE1881" s="23"/>
      <c r="AF1881" s="23"/>
      <c r="AG1881" s="23"/>
      <c r="AH1881" s="23"/>
      <c r="AI1881" s="23"/>
      <c r="AJ1881" s="23"/>
      <c r="AK1881" s="23"/>
      <c r="AL1881" s="23"/>
      <c r="AM1881" s="23"/>
      <c r="AN1881" s="23"/>
      <c r="AO1881" s="23">
        <f t="shared" si="3958"/>
        <v>233.3</v>
      </c>
      <c r="AP1881" s="23">
        <f t="shared" si="3959"/>
        <v>50</v>
      </c>
      <c r="AQ1881" s="23">
        <f t="shared" si="3960"/>
        <v>50</v>
      </c>
      <c r="AR1881" s="23"/>
      <c r="AS1881" s="23">
        <f t="shared" si="3961"/>
        <v>233.3</v>
      </c>
      <c r="AT1881" s="23"/>
      <c r="AU1881" s="23"/>
      <c r="AV1881" s="23"/>
      <c r="AW1881" s="23"/>
      <c r="AX1881" s="23"/>
      <c r="AY1881" s="23">
        <f t="shared" si="4082"/>
        <v>233.3</v>
      </c>
      <c r="AZ1881" s="23"/>
      <c r="BA1881" s="5"/>
    </row>
    <row r="1882" spans="1:53" ht="78.75" hidden="1" x14ac:dyDescent="0.25">
      <c r="A1882" s="12" t="s">
        <v>436</v>
      </c>
      <c r="B1882" s="12" t="s">
        <v>12</v>
      </c>
      <c r="C1882" s="12" t="s">
        <v>14</v>
      </c>
      <c r="D1882" s="12" t="s">
        <v>318</v>
      </c>
      <c r="E1882" s="12"/>
      <c r="F1882" s="14" t="s">
        <v>841</v>
      </c>
      <c r="G1882" s="20">
        <f>G1883</f>
        <v>50</v>
      </c>
      <c r="H1882" s="20">
        <f t="shared" ref="H1882:AZ1883" si="4108">H1883</f>
        <v>50</v>
      </c>
      <c r="I1882" s="20">
        <f t="shared" si="4108"/>
        <v>50</v>
      </c>
      <c r="J1882" s="20">
        <f t="shared" si="4108"/>
        <v>-50</v>
      </c>
      <c r="K1882" s="20">
        <f t="shared" si="4108"/>
        <v>-50</v>
      </c>
      <c r="L1882" s="20">
        <f t="shared" si="4108"/>
        <v>-50</v>
      </c>
      <c r="M1882" s="20">
        <f t="shared" si="4084"/>
        <v>0</v>
      </c>
      <c r="N1882" s="20">
        <f t="shared" si="4085"/>
        <v>0</v>
      </c>
      <c r="O1882" s="20">
        <f t="shared" si="4086"/>
        <v>0</v>
      </c>
      <c r="P1882" s="23">
        <f t="shared" si="4108"/>
        <v>0</v>
      </c>
      <c r="Q1882" s="23">
        <f t="shared" si="4108"/>
        <v>0</v>
      </c>
      <c r="R1882" s="23">
        <f t="shared" si="4108"/>
        <v>0</v>
      </c>
      <c r="S1882" s="23">
        <f t="shared" si="4108"/>
        <v>0</v>
      </c>
      <c r="T1882" s="23">
        <f t="shared" si="4108"/>
        <v>0</v>
      </c>
      <c r="U1882" s="23">
        <f t="shared" si="4108"/>
        <v>0</v>
      </c>
      <c r="V1882" s="23">
        <f t="shared" si="4108"/>
        <v>0</v>
      </c>
      <c r="W1882" s="23">
        <f t="shared" si="4108"/>
        <v>0</v>
      </c>
      <c r="X1882" s="23">
        <f t="shared" si="4108"/>
        <v>0</v>
      </c>
      <c r="Y1882" s="23">
        <f t="shared" si="4108"/>
        <v>0</v>
      </c>
      <c r="Z1882" s="23">
        <f t="shared" si="4078"/>
        <v>0</v>
      </c>
      <c r="AA1882" s="23">
        <f t="shared" si="4079"/>
        <v>0</v>
      </c>
      <c r="AB1882" s="23">
        <f t="shared" si="4080"/>
        <v>0</v>
      </c>
      <c r="AC1882" s="23">
        <f t="shared" si="4108"/>
        <v>0</v>
      </c>
      <c r="AD1882" s="23">
        <f t="shared" si="4108"/>
        <v>0</v>
      </c>
      <c r="AE1882" s="23">
        <f t="shared" si="4108"/>
        <v>0</v>
      </c>
      <c r="AF1882" s="23">
        <f t="shared" si="4108"/>
        <v>0</v>
      </c>
      <c r="AG1882" s="23">
        <f t="shared" si="4108"/>
        <v>0</v>
      </c>
      <c r="AH1882" s="23">
        <f t="shared" si="4108"/>
        <v>0</v>
      </c>
      <c r="AI1882" s="23">
        <f t="shared" si="4108"/>
        <v>0</v>
      </c>
      <c r="AJ1882" s="23">
        <f t="shared" si="4108"/>
        <v>0</v>
      </c>
      <c r="AK1882" s="23">
        <f t="shared" si="4108"/>
        <v>0</v>
      </c>
      <c r="AL1882" s="23">
        <f t="shared" si="4108"/>
        <v>0</v>
      </c>
      <c r="AM1882" s="23">
        <f t="shared" si="4108"/>
        <v>0</v>
      </c>
      <c r="AN1882" s="23">
        <f t="shared" si="4108"/>
        <v>0</v>
      </c>
      <c r="AO1882" s="23">
        <f t="shared" si="3958"/>
        <v>0</v>
      </c>
      <c r="AP1882" s="23">
        <f t="shared" si="3959"/>
        <v>0</v>
      </c>
      <c r="AQ1882" s="23">
        <f t="shared" si="3960"/>
        <v>0</v>
      </c>
      <c r="AR1882" s="23">
        <f t="shared" si="4108"/>
        <v>0</v>
      </c>
      <c r="AS1882" s="23">
        <f t="shared" si="3961"/>
        <v>0</v>
      </c>
      <c r="AT1882" s="23">
        <f t="shared" si="4108"/>
        <v>0</v>
      </c>
      <c r="AU1882" s="23">
        <f t="shared" si="4108"/>
        <v>0</v>
      </c>
      <c r="AV1882" s="23">
        <f t="shared" si="4108"/>
        <v>0</v>
      </c>
      <c r="AW1882" s="23">
        <f t="shared" si="4108"/>
        <v>0</v>
      </c>
      <c r="AX1882" s="23">
        <f t="shared" si="4108"/>
        <v>0</v>
      </c>
      <c r="AY1882" s="23">
        <f t="shared" si="4082"/>
        <v>0</v>
      </c>
      <c r="AZ1882" s="23">
        <f t="shared" si="4108"/>
        <v>0</v>
      </c>
      <c r="BA1882" s="5">
        <v>0</v>
      </c>
    </row>
    <row r="1883" spans="1:53" ht="31.5" hidden="1" x14ac:dyDescent="0.25">
      <c r="A1883" s="12" t="s">
        <v>436</v>
      </c>
      <c r="B1883" s="12" t="s">
        <v>12</v>
      </c>
      <c r="C1883" s="12" t="s">
        <v>14</v>
      </c>
      <c r="D1883" s="12" t="s">
        <v>318</v>
      </c>
      <c r="E1883" s="12" t="s">
        <v>7</v>
      </c>
      <c r="F1883" s="14" t="s">
        <v>383</v>
      </c>
      <c r="G1883" s="20">
        <f>G1884</f>
        <v>50</v>
      </c>
      <c r="H1883" s="20">
        <f t="shared" si="4108"/>
        <v>50</v>
      </c>
      <c r="I1883" s="20">
        <f t="shared" si="4108"/>
        <v>50</v>
      </c>
      <c r="J1883" s="20">
        <f t="shared" si="4108"/>
        <v>-50</v>
      </c>
      <c r="K1883" s="20">
        <f t="shared" si="4108"/>
        <v>-50</v>
      </c>
      <c r="L1883" s="20">
        <f t="shared" si="4108"/>
        <v>-50</v>
      </c>
      <c r="M1883" s="20">
        <f t="shared" si="4084"/>
        <v>0</v>
      </c>
      <c r="N1883" s="20">
        <f t="shared" si="4085"/>
        <v>0</v>
      </c>
      <c r="O1883" s="20">
        <f t="shared" si="4086"/>
        <v>0</v>
      </c>
      <c r="P1883" s="23">
        <f t="shared" si="4108"/>
        <v>0</v>
      </c>
      <c r="Q1883" s="23">
        <f t="shared" si="4108"/>
        <v>0</v>
      </c>
      <c r="R1883" s="23">
        <f t="shared" si="4108"/>
        <v>0</v>
      </c>
      <c r="S1883" s="23">
        <f t="shared" si="4108"/>
        <v>0</v>
      </c>
      <c r="T1883" s="23">
        <f t="shared" si="4108"/>
        <v>0</v>
      </c>
      <c r="U1883" s="23">
        <f t="shared" si="4108"/>
        <v>0</v>
      </c>
      <c r="V1883" s="23">
        <f t="shared" si="4108"/>
        <v>0</v>
      </c>
      <c r="W1883" s="23">
        <f t="shared" si="4108"/>
        <v>0</v>
      </c>
      <c r="X1883" s="23">
        <f t="shared" si="4108"/>
        <v>0</v>
      </c>
      <c r="Y1883" s="23">
        <f t="shared" si="4108"/>
        <v>0</v>
      </c>
      <c r="Z1883" s="23">
        <f t="shared" si="4078"/>
        <v>0</v>
      </c>
      <c r="AA1883" s="23">
        <f t="shared" si="4079"/>
        <v>0</v>
      </c>
      <c r="AB1883" s="23">
        <f t="shared" si="4080"/>
        <v>0</v>
      </c>
      <c r="AC1883" s="23">
        <f t="shared" si="4108"/>
        <v>0</v>
      </c>
      <c r="AD1883" s="23">
        <f t="shared" si="4108"/>
        <v>0</v>
      </c>
      <c r="AE1883" s="23">
        <f t="shared" si="4108"/>
        <v>0</v>
      </c>
      <c r="AF1883" s="23">
        <f t="shared" si="4108"/>
        <v>0</v>
      </c>
      <c r="AG1883" s="23">
        <f t="shared" si="4108"/>
        <v>0</v>
      </c>
      <c r="AH1883" s="23">
        <f t="shared" si="4108"/>
        <v>0</v>
      </c>
      <c r="AI1883" s="23">
        <f t="shared" si="4108"/>
        <v>0</v>
      </c>
      <c r="AJ1883" s="23">
        <f t="shared" si="4108"/>
        <v>0</v>
      </c>
      <c r="AK1883" s="23">
        <f t="shared" si="4108"/>
        <v>0</v>
      </c>
      <c r="AL1883" s="23">
        <f t="shared" si="4108"/>
        <v>0</v>
      </c>
      <c r="AM1883" s="23">
        <f t="shared" si="4108"/>
        <v>0</v>
      </c>
      <c r="AN1883" s="23">
        <f t="shared" si="4108"/>
        <v>0</v>
      </c>
      <c r="AO1883" s="23">
        <f t="shared" si="3958"/>
        <v>0</v>
      </c>
      <c r="AP1883" s="23">
        <f t="shared" si="3959"/>
        <v>0</v>
      </c>
      <c r="AQ1883" s="23">
        <f t="shared" si="3960"/>
        <v>0</v>
      </c>
      <c r="AR1883" s="23">
        <f t="shared" si="4108"/>
        <v>0</v>
      </c>
      <c r="AS1883" s="23">
        <f t="shared" si="3961"/>
        <v>0</v>
      </c>
      <c r="AT1883" s="23">
        <f t="shared" si="4108"/>
        <v>0</v>
      </c>
      <c r="AU1883" s="23">
        <f t="shared" si="4108"/>
        <v>0</v>
      </c>
      <c r="AV1883" s="23">
        <f t="shared" si="4108"/>
        <v>0</v>
      </c>
      <c r="AW1883" s="23">
        <f t="shared" si="4108"/>
        <v>0</v>
      </c>
      <c r="AX1883" s="23">
        <f t="shared" si="4108"/>
        <v>0</v>
      </c>
      <c r="AY1883" s="23">
        <f t="shared" si="4082"/>
        <v>0</v>
      </c>
      <c r="AZ1883" s="23">
        <f t="shared" si="4108"/>
        <v>0</v>
      </c>
      <c r="BA1883" s="5">
        <v>0</v>
      </c>
    </row>
    <row r="1884" spans="1:53" ht="31.5" hidden="1" x14ac:dyDescent="0.25">
      <c r="A1884" s="12" t="s">
        <v>436</v>
      </c>
      <c r="B1884" s="12" t="s">
        <v>12</v>
      </c>
      <c r="C1884" s="12" t="s">
        <v>14</v>
      </c>
      <c r="D1884" s="12" t="s">
        <v>318</v>
      </c>
      <c r="E1884" s="12">
        <v>240</v>
      </c>
      <c r="F1884" s="14" t="s">
        <v>372</v>
      </c>
      <c r="G1884" s="20">
        <v>50</v>
      </c>
      <c r="H1884" s="20">
        <v>50</v>
      </c>
      <c r="I1884" s="20">
        <v>50</v>
      </c>
      <c r="J1884" s="20">
        <v>-50</v>
      </c>
      <c r="K1884" s="20">
        <v>-50</v>
      </c>
      <c r="L1884" s="20">
        <v>-50</v>
      </c>
      <c r="M1884" s="20">
        <f t="shared" si="4084"/>
        <v>0</v>
      </c>
      <c r="N1884" s="20">
        <f t="shared" si="4085"/>
        <v>0</v>
      </c>
      <c r="O1884" s="20">
        <f t="shared" si="4086"/>
        <v>0</v>
      </c>
      <c r="P1884" s="23"/>
      <c r="Q1884" s="23"/>
      <c r="R1884" s="23"/>
      <c r="S1884" s="23"/>
      <c r="T1884" s="23"/>
      <c r="U1884" s="23"/>
      <c r="V1884" s="23"/>
      <c r="W1884" s="23"/>
      <c r="X1884" s="23"/>
      <c r="Y1884" s="23"/>
      <c r="Z1884" s="23">
        <f t="shared" si="4078"/>
        <v>0</v>
      </c>
      <c r="AA1884" s="23">
        <f t="shared" si="4079"/>
        <v>0</v>
      </c>
      <c r="AB1884" s="23">
        <f t="shared" si="4080"/>
        <v>0</v>
      </c>
      <c r="AC1884" s="23"/>
      <c r="AD1884" s="23"/>
      <c r="AE1884" s="23"/>
      <c r="AF1884" s="23"/>
      <c r="AG1884" s="23"/>
      <c r="AH1884" s="23"/>
      <c r="AI1884" s="23"/>
      <c r="AJ1884" s="23"/>
      <c r="AK1884" s="23"/>
      <c r="AL1884" s="23"/>
      <c r="AM1884" s="23"/>
      <c r="AN1884" s="23"/>
      <c r="AO1884" s="23">
        <f t="shared" si="3958"/>
        <v>0</v>
      </c>
      <c r="AP1884" s="23">
        <f t="shared" si="3959"/>
        <v>0</v>
      </c>
      <c r="AQ1884" s="23">
        <f t="shared" si="3960"/>
        <v>0</v>
      </c>
      <c r="AR1884" s="23"/>
      <c r="AS1884" s="23">
        <f t="shared" si="3961"/>
        <v>0</v>
      </c>
      <c r="AT1884" s="23"/>
      <c r="AU1884" s="23"/>
      <c r="AV1884" s="23"/>
      <c r="AW1884" s="23"/>
      <c r="AX1884" s="23"/>
      <c r="AY1884" s="23">
        <f t="shared" si="4082"/>
        <v>0</v>
      </c>
      <c r="AZ1884" s="23"/>
      <c r="BA1884" s="5">
        <v>0</v>
      </c>
    </row>
    <row r="1885" spans="1:53" ht="31.5" x14ac:dyDescent="0.25">
      <c r="A1885" s="16" t="s">
        <v>436</v>
      </c>
      <c r="B1885" s="16" t="s">
        <v>106</v>
      </c>
      <c r="C1885" s="16"/>
      <c r="D1885" s="16"/>
      <c r="E1885" s="16"/>
      <c r="F1885" s="7" t="s">
        <v>388</v>
      </c>
      <c r="G1885" s="18">
        <f>G1886+G1892</f>
        <v>1109.3</v>
      </c>
      <c r="H1885" s="18">
        <f t="shared" ref="H1885:L1885" si="4109">H1886+H1892</f>
        <v>1225.5</v>
      </c>
      <c r="I1885" s="18">
        <f t="shared" si="4109"/>
        <v>1262.4000000000001</v>
      </c>
      <c r="J1885" s="18">
        <f t="shared" si="4109"/>
        <v>0</v>
      </c>
      <c r="K1885" s="18">
        <f t="shared" si="4109"/>
        <v>0</v>
      </c>
      <c r="L1885" s="18">
        <f t="shared" si="4109"/>
        <v>0</v>
      </c>
      <c r="M1885" s="20">
        <f t="shared" si="4084"/>
        <v>1109.3</v>
      </c>
      <c r="N1885" s="20">
        <f t="shared" si="4085"/>
        <v>1225.5</v>
      </c>
      <c r="O1885" s="20">
        <f t="shared" si="4086"/>
        <v>1262.4000000000001</v>
      </c>
      <c r="P1885" s="21">
        <f t="shared" ref="P1885:Q1885" si="4110">P1886+P1892</f>
        <v>0</v>
      </c>
      <c r="Q1885" s="21">
        <f t="shared" si="4110"/>
        <v>0</v>
      </c>
      <c r="R1885" s="21">
        <f t="shared" ref="R1885:T1885" si="4111">R1886+R1892</f>
        <v>0</v>
      </c>
      <c r="S1885" s="21">
        <f t="shared" si="4111"/>
        <v>0</v>
      </c>
      <c r="T1885" s="21">
        <f t="shared" si="4111"/>
        <v>0</v>
      </c>
      <c r="U1885" s="21">
        <f t="shared" ref="U1885:W1885" si="4112">U1886+U1892</f>
        <v>0</v>
      </c>
      <c r="V1885" s="21">
        <f t="shared" si="4112"/>
        <v>0</v>
      </c>
      <c r="W1885" s="21">
        <f t="shared" si="4112"/>
        <v>0</v>
      </c>
      <c r="X1885" s="21">
        <f t="shared" ref="X1885:Y1885" si="4113">X1886+X1892</f>
        <v>0</v>
      </c>
      <c r="Y1885" s="21">
        <f t="shared" si="4113"/>
        <v>0</v>
      </c>
      <c r="Z1885" s="21">
        <f t="shared" si="4078"/>
        <v>1109.3</v>
      </c>
      <c r="AA1885" s="21">
        <f t="shared" si="4079"/>
        <v>1225.5</v>
      </c>
      <c r="AB1885" s="21">
        <f t="shared" si="4080"/>
        <v>1262.4000000000001</v>
      </c>
      <c r="AC1885" s="21">
        <f t="shared" ref="AC1885:AL1885" si="4114">AC1886+AC1892</f>
        <v>0</v>
      </c>
      <c r="AD1885" s="21">
        <f t="shared" si="4114"/>
        <v>0</v>
      </c>
      <c r="AE1885" s="21">
        <f t="shared" ref="AE1885" si="4115">AE1886+AE1892</f>
        <v>0</v>
      </c>
      <c r="AF1885" s="21">
        <f t="shared" si="4114"/>
        <v>0</v>
      </c>
      <c r="AG1885" s="21">
        <f t="shared" si="4114"/>
        <v>0</v>
      </c>
      <c r="AH1885" s="21">
        <f t="shared" si="4114"/>
        <v>0</v>
      </c>
      <c r="AI1885" s="21">
        <f t="shared" ref="AI1885" si="4116">AI1886+AI1892</f>
        <v>0</v>
      </c>
      <c r="AJ1885" s="21">
        <f t="shared" si="4114"/>
        <v>0</v>
      </c>
      <c r="AK1885" s="21">
        <f t="shared" si="4114"/>
        <v>0</v>
      </c>
      <c r="AL1885" s="21">
        <f t="shared" si="4114"/>
        <v>0</v>
      </c>
      <c r="AM1885" s="21">
        <f t="shared" ref="AM1885:AZ1885" si="4117">AM1886+AM1892</f>
        <v>0</v>
      </c>
      <c r="AN1885" s="21">
        <f t="shared" si="4117"/>
        <v>0</v>
      </c>
      <c r="AO1885" s="21">
        <f t="shared" ref="AO1885:AO1948" si="4118">Z1885+AC1885+AD1885+AE1885+AF1885+AG1885+AH1885+AI1885+AJ1885+AK1885+AL1885</f>
        <v>1109.3</v>
      </c>
      <c r="AP1885" s="21">
        <f t="shared" ref="AP1885:AP1948" si="4119">AA1885+AM1885</f>
        <v>1225.5</v>
      </c>
      <c r="AQ1885" s="21">
        <f t="shared" ref="AQ1885:AQ1948" si="4120">AB1885+AN1885</f>
        <v>1262.4000000000001</v>
      </c>
      <c r="AR1885" s="21">
        <f t="shared" ref="AR1885" si="4121">AR1886+AR1892</f>
        <v>0</v>
      </c>
      <c r="AS1885" s="21">
        <f t="shared" ref="AS1885:AS1948" si="4122">AO1885+AR1885</f>
        <v>1109.3</v>
      </c>
      <c r="AT1885" s="21">
        <f t="shared" ref="AT1885:AX1885" si="4123">AT1886+AT1892</f>
        <v>0</v>
      </c>
      <c r="AU1885" s="21">
        <f t="shared" si="4123"/>
        <v>0</v>
      </c>
      <c r="AV1885" s="21">
        <f t="shared" si="4123"/>
        <v>0</v>
      </c>
      <c r="AW1885" s="21">
        <f t="shared" si="4123"/>
        <v>0</v>
      </c>
      <c r="AX1885" s="21">
        <f t="shared" si="4123"/>
        <v>0</v>
      </c>
      <c r="AY1885" s="21">
        <f t="shared" si="4082"/>
        <v>1109.3</v>
      </c>
      <c r="AZ1885" s="21">
        <f t="shared" si="4117"/>
        <v>0</v>
      </c>
    </row>
    <row r="1886" spans="1:53" ht="47.25" x14ac:dyDescent="0.25">
      <c r="A1886" s="17" t="s">
        <v>436</v>
      </c>
      <c r="B1886" s="17" t="s">
        <v>106</v>
      </c>
      <c r="C1886" s="17" t="s">
        <v>135</v>
      </c>
      <c r="D1886" s="17"/>
      <c r="E1886" s="17"/>
      <c r="F1886" s="10" t="s">
        <v>394</v>
      </c>
      <c r="G1886" s="19">
        <f>G1887</f>
        <v>327.8</v>
      </c>
      <c r="H1886" s="19">
        <f t="shared" ref="H1886:AZ1890" si="4124">H1887</f>
        <v>133.9</v>
      </c>
      <c r="I1886" s="19">
        <f t="shared" si="4124"/>
        <v>135.9</v>
      </c>
      <c r="J1886" s="19">
        <f t="shared" si="4124"/>
        <v>0</v>
      </c>
      <c r="K1886" s="19">
        <f t="shared" si="4124"/>
        <v>0</v>
      </c>
      <c r="L1886" s="19">
        <f t="shared" si="4124"/>
        <v>0</v>
      </c>
      <c r="M1886" s="20">
        <f t="shared" si="4084"/>
        <v>327.8</v>
      </c>
      <c r="N1886" s="20">
        <f t="shared" si="4085"/>
        <v>133.9</v>
      </c>
      <c r="O1886" s="20">
        <f t="shared" si="4086"/>
        <v>135.9</v>
      </c>
      <c r="P1886" s="22">
        <f t="shared" si="4124"/>
        <v>0</v>
      </c>
      <c r="Q1886" s="22">
        <f t="shared" si="4124"/>
        <v>0</v>
      </c>
      <c r="R1886" s="22">
        <f t="shared" si="4124"/>
        <v>0</v>
      </c>
      <c r="S1886" s="22">
        <f t="shared" si="4124"/>
        <v>0</v>
      </c>
      <c r="T1886" s="22">
        <f t="shared" si="4124"/>
        <v>0</v>
      </c>
      <c r="U1886" s="22">
        <f t="shared" si="4124"/>
        <v>0</v>
      </c>
      <c r="V1886" s="22">
        <f t="shared" si="4124"/>
        <v>0</v>
      </c>
      <c r="W1886" s="22">
        <f t="shared" si="4124"/>
        <v>0</v>
      </c>
      <c r="X1886" s="22">
        <f t="shared" si="4124"/>
        <v>0</v>
      </c>
      <c r="Y1886" s="22">
        <f t="shared" si="4124"/>
        <v>0</v>
      </c>
      <c r="Z1886" s="22">
        <f t="shared" si="4078"/>
        <v>327.8</v>
      </c>
      <c r="AA1886" s="22">
        <f t="shared" si="4079"/>
        <v>133.9</v>
      </c>
      <c r="AB1886" s="22">
        <f t="shared" si="4080"/>
        <v>135.9</v>
      </c>
      <c r="AC1886" s="22">
        <f t="shared" si="4124"/>
        <v>0</v>
      </c>
      <c r="AD1886" s="22">
        <f t="shared" si="4124"/>
        <v>0</v>
      </c>
      <c r="AE1886" s="22">
        <f t="shared" si="4124"/>
        <v>0</v>
      </c>
      <c r="AF1886" s="22">
        <f t="shared" si="4124"/>
        <v>0</v>
      </c>
      <c r="AG1886" s="22">
        <f t="shared" si="4124"/>
        <v>0</v>
      </c>
      <c r="AH1886" s="22">
        <f t="shared" si="4124"/>
        <v>0</v>
      </c>
      <c r="AI1886" s="22">
        <f t="shared" si="4124"/>
        <v>0</v>
      </c>
      <c r="AJ1886" s="22">
        <f t="shared" si="4124"/>
        <v>0</v>
      </c>
      <c r="AK1886" s="22">
        <f t="shared" si="4124"/>
        <v>0</v>
      </c>
      <c r="AL1886" s="22">
        <f t="shared" si="4124"/>
        <v>0</v>
      </c>
      <c r="AM1886" s="22">
        <f t="shared" si="4124"/>
        <v>0</v>
      </c>
      <c r="AN1886" s="22">
        <f t="shared" si="4124"/>
        <v>0</v>
      </c>
      <c r="AO1886" s="22">
        <f t="shared" si="4118"/>
        <v>327.8</v>
      </c>
      <c r="AP1886" s="22">
        <f t="shared" si="4119"/>
        <v>133.9</v>
      </c>
      <c r="AQ1886" s="22">
        <f t="shared" si="4120"/>
        <v>135.9</v>
      </c>
      <c r="AR1886" s="22">
        <f t="shared" si="4124"/>
        <v>0</v>
      </c>
      <c r="AS1886" s="22">
        <f t="shared" si="4122"/>
        <v>327.8</v>
      </c>
      <c r="AT1886" s="22">
        <f t="shared" si="4124"/>
        <v>0</v>
      </c>
      <c r="AU1886" s="22">
        <f t="shared" si="4124"/>
        <v>0</v>
      </c>
      <c r="AV1886" s="22">
        <f t="shared" si="4124"/>
        <v>0</v>
      </c>
      <c r="AW1886" s="22">
        <f t="shared" si="4124"/>
        <v>0</v>
      </c>
      <c r="AX1886" s="22">
        <f t="shared" si="4124"/>
        <v>0</v>
      </c>
      <c r="AY1886" s="22">
        <f t="shared" si="4082"/>
        <v>327.8</v>
      </c>
      <c r="AZ1886" s="22">
        <f t="shared" si="4124"/>
        <v>0</v>
      </c>
    </row>
    <row r="1887" spans="1:53" ht="31.5" x14ac:dyDescent="0.25">
      <c r="A1887" s="12" t="s">
        <v>436</v>
      </c>
      <c r="B1887" s="12" t="s">
        <v>106</v>
      </c>
      <c r="C1887" s="12" t="s">
        <v>135</v>
      </c>
      <c r="D1887" s="12" t="s">
        <v>32</v>
      </c>
      <c r="E1887" s="12"/>
      <c r="F1887" s="14" t="s">
        <v>45</v>
      </c>
      <c r="G1887" s="20">
        <f>G1888</f>
        <v>327.8</v>
      </c>
      <c r="H1887" s="20">
        <f t="shared" si="4124"/>
        <v>133.9</v>
      </c>
      <c r="I1887" s="20">
        <f t="shared" si="4124"/>
        <v>135.9</v>
      </c>
      <c r="J1887" s="20">
        <f t="shared" si="4124"/>
        <v>0</v>
      </c>
      <c r="K1887" s="20">
        <f t="shared" si="4124"/>
        <v>0</v>
      </c>
      <c r="L1887" s="20">
        <f t="shared" si="4124"/>
        <v>0</v>
      </c>
      <c r="M1887" s="20">
        <f t="shared" si="4084"/>
        <v>327.8</v>
      </c>
      <c r="N1887" s="20">
        <f t="shared" si="4085"/>
        <v>133.9</v>
      </c>
      <c r="O1887" s="20">
        <f t="shared" si="4086"/>
        <v>135.9</v>
      </c>
      <c r="P1887" s="23">
        <f t="shared" si="4124"/>
        <v>0</v>
      </c>
      <c r="Q1887" s="23">
        <f t="shared" si="4124"/>
        <v>0</v>
      </c>
      <c r="R1887" s="23">
        <f t="shared" si="4124"/>
        <v>0</v>
      </c>
      <c r="S1887" s="23">
        <f t="shared" si="4124"/>
        <v>0</v>
      </c>
      <c r="T1887" s="23">
        <f t="shared" si="4124"/>
        <v>0</v>
      </c>
      <c r="U1887" s="23">
        <f t="shared" si="4124"/>
        <v>0</v>
      </c>
      <c r="V1887" s="23">
        <f t="shared" si="4124"/>
        <v>0</v>
      </c>
      <c r="W1887" s="23">
        <f t="shared" si="4124"/>
        <v>0</v>
      </c>
      <c r="X1887" s="23">
        <f t="shared" si="4124"/>
        <v>0</v>
      </c>
      <c r="Y1887" s="23">
        <f t="shared" si="4124"/>
        <v>0</v>
      </c>
      <c r="Z1887" s="23">
        <f t="shared" si="4078"/>
        <v>327.8</v>
      </c>
      <c r="AA1887" s="23">
        <f t="shared" si="4079"/>
        <v>133.9</v>
      </c>
      <c r="AB1887" s="23">
        <f t="shared" si="4080"/>
        <v>135.9</v>
      </c>
      <c r="AC1887" s="23">
        <f t="shared" si="4124"/>
        <v>0</v>
      </c>
      <c r="AD1887" s="23">
        <f t="shared" si="4124"/>
        <v>0</v>
      </c>
      <c r="AE1887" s="23">
        <f t="shared" si="4124"/>
        <v>0</v>
      </c>
      <c r="AF1887" s="23">
        <f t="shared" si="4124"/>
        <v>0</v>
      </c>
      <c r="AG1887" s="23">
        <f t="shared" si="4124"/>
        <v>0</v>
      </c>
      <c r="AH1887" s="23">
        <f t="shared" si="4124"/>
        <v>0</v>
      </c>
      <c r="AI1887" s="23">
        <f t="shared" si="4124"/>
        <v>0</v>
      </c>
      <c r="AJ1887" s="23">
        <f t="shared" si="4124"/>
        <v>0</v>
      </c>
      <c r="AK1887" s="23">
        <f t="shared" si="4124"/>
        <v>0</v>
      </c>
      <c r="AL1887" s="23">
        <f t="shared" si="4124"/>
        <v>0</v>
      </c>
      <c r="AM1887" s="23">
        <f t="shared" si="4124"/>
        <v>0</v>
      </c>
      <c r="AN1887" s="23">
        <f t="shared" si="4124"/>
        <v>0</v>
      </c>
      <c r="AO1887" s="23">
        <f t="shared" si="4118"/>
        <v>327.8</v>
      </c>
      <c r="AP1887" s="23">
        <f t="shared" si="4119"/>
        <v>133.9</v>
      </c>
      <c r="AQ1887" s="23">
        <f t="shared" si="4120"/>
        <v>135.9</v>
      </c>
      <c r="AR1887" s="23">
        <f t="shared" si="4124"/>
        <v>0</v>
      </c>
      <c r="AS1887" s="23">
        <f t="shared" si="4122"/>
        <v>327.8</v>
      </c>
      <c r="AT1887" s="23">
        <f t="shared" si="4124"/>
        <v>0</v>
      </c>
      <c r="AU1887" s="23">
        <f t="shared" si="4124"/>
        <v>0</v>
      </c>
      <c r="AV1887" s="23">
        <f t="shared" si="4124"/>
        <v>0</v>
      </c>
      <c r="AW1887" s="23">
        <f t="shared" si="4124"/>
        <v>0</v>
      </c>
      <c r="AX1887" s="23">
        <f t="shared" si="4124"/>
        <v>0</v>
      </c>
      <c r="AY1887" s="23">
        <f t="shared" si="4082"/>
        <v>327.8</v>
      </c>
      <c r="AZ1887" s="23">
        <f t="shared" si="4124"/>
        <v>0</v>
      </c>
      <c r="BA1887" s="5"/>
    </row>
    <row r="1888" spans="1:53" x14ac:dyDescent="0.25">
      <c r="A1888" s="12" t="s">
        <v>436</v>
      </c>
      <c r="B1888" s="12" t="s">
        <v>106</v>
      </c>
      <c r="C1888" s="12" t="s">
        <v>135</v>
      </c>
      <c r="D1888" s="12" t="s">
        <v>33</v>
      </c>
      <c r="E1888" s="12"/>
      <c r="F1888" s="14" t="s">
        <v>46</v>
      </c>
      <c r="G1888" s="20">
        <f>G1889</f>
        <v>327.8</v>
      </c>
      <c r="H1888" s="20">
        <f t="shared" si="4124"/>
        <v>133.9</v>
      </c>
      <c r="I1888" s="20">
        <f t="shared" si="4124"/>
        <v>135.9</v>
      </c>
      <c r="J1888" s="20">
        <f t="shared" si="4124"/>
        <v>0</v>
      </c>
      <c r="K1888" s="20">
        <f t="shared" si="4124"/>
        <v>0</v>
      </c>
      <c r="L1888" s="20">
        <f t="shared" si="4124"/>
        <v>0</v>
      </c>
      <c r="M1888" s="20">
        <f t="shared" si="4084"/>
        <v>327.8</v>
      </c>
      <c r="N1888" s="20">
        <f t="shared" si="4085"/>
        <v>133.9</v>
      </c>
      <c r="O1888" s="20">
        <f t="shared" si="4086"/>
        <v>135.9</v>
      </c>
      <c r="P1888" s="23">
        <f t="shared" si="4124"/>
        <v>0</v>
      </c>
      <c r="Q1888" s="23">
        <f t="shared" si="4124"/>
        <v>0</v>
      </c>
      <c r="R1888" s="23">
        <f t="shared" si="4124"/>
        <v>0</v>
      </c>
      <c r="S1888" s="23">
        <f t="shared" si="4124"/>
        <v>0</v>
      </c>
      <c r="T1888" s="23">
        <f t="shared" si="4124"/>
        <v>0</v>
      </c>
      <c r="U1888" s="23">
        <f t="shared" si="4124"/>
        <v>0</v>
      </c>
      <c r="V1888" s="23">
        <f t="shared" si="4124"/>
        <v>0</v>
      </c>
      <c r="W1888" s="23">
        <f t="shared" si="4124"/>
        <v>0</v>
      </c>
      <c r="X1888" s="23">
        <f t="shared" si="4124"/>
        <v>0</v>
      </c>
      <c r="Y1888" s="23">
        <f t="shared" si="4124"/>
        <v>0</v>
      </c>
      <c r="Z1888" s="23">
        <f t="shared" si="4078"/>
        <v>327.8</v>
      </c>
      <c r="AA1888" s="23">
        <f t="shared" si="4079"/>
        <v>133.9</v>
      </c>
      <c r="AB1888" s="23">
        <f t="shared" si="4080"/>
        <v>135.9</v>
      </c>
      <c r="AC1888" s="23">
        <f t="shared" si="4124"/>
        <v>0</v>
      </c>
      <c r="AD1888" s="23">
        <f t="shared" si="4124"/>
        <v>0</v>
      </c>
      <c r="AE1888" s="23">
        <f t="shared" si="4124"/>
        <v>0</v>
      </c>
      <c r="AF1888" s="23">
        <f t="shared" si="4124"/>
        <v>0</v>
      </c>
      <c r="AG1888" s="23">
        <f t="shared" si="4124"/>
        <v>0</v>
      </c>
      <c r="AH1888" s="23">
        <f t="shared" si="4124"/>
        <v>0</v>
      </c>
      <c r="AI1888" s="23">
        <f t="shared" si="4124"/>
        <v>0</v>
      </c>
      <c r="AJ1888" s="23">
        <f t="shared" si="4124"/>
        <v>0</v>
      </c>
      <c r="AK1888" s="23">
        <f t="shared" si="4124"/>
        <v>0</v>
      </c>
      <c r="AL1888" s="23">
        <f t="shared" si="4124"/>
        <v>0</v>
      </c>
      <c r="AM1888" s="23">
        <f t="shared" si="4124"/>
        <v>0</v>
      </c>
      <c r="AN1888" s="23">
        <f t="shared" si="4124"/>
        <v>0</v>
      </c>
      <c r="AO1888" s="23">
        <f t="shared" si="4118"/>
        <v>327.8</v>
      </c>
      <c r="AP1888" s="23">
        <f t="shared" si="4119"/>
        <v>133.9</v>
      </c>
      <c r="AQ1888" s="23">
        <f t="shared" si="4120"/>
        <v>135.9</v>
      </c>
      <c r="AR1888" s="23">
        <f t="shared" si="4124"/>
        <v>0</v>
      </c>
      <c r="AS1888" s="23">
        <f t="shared" si="4122"/>
        <v>327.8</v>
      </c>
      <c r="AT1888" s="23">
        <f t="shared" si="4124"/>
        <v>0</v>
      </c>
      <c r="AU1888" s="23">
        <f t="shared" si="4124"/>
        <v>0</v>
      </c>
      <c r="AV1888" s="23">
        <f t="shared" si="4124"/>
        <v>0</v>
      </c>
      <c r="AW1888" s="23">
        <f t="shared" si="4124"/>
        <v>0</v>
      </c>
      <c r="AX1888" s="23">
        <f t="shared" si="4124"/>
        <v>0</v>
      </c>
      <c r="AY1888" s="23">
        <f t="shared" si="4082"/>
        <v>327.8</v>
      </c>
      <c r="AZ1888" s="23">
        <f t="shared" si="4124"/>
        <v>0</v>
      </c>
      <c r="BA1888" s="5"/>
    </row>
    <row r="1889" spans="1:53" ht="47.25" x14ac:dyDescent="0.25">
      <c r="A1889" s="12" t="s">
        <v>436</v>
      </c>
      <c r="B1889" s="12" t="s">
        <v>106</v>
      </c>
      <c r="C1889" s="12" t="s">
        <v>135</v>
      </c>
      <c r="D1889" s="12" t="s">
        <v>324</v>
      </c>
      <c r="E1889" s="12"/>
      <c r="F1889" s="14" t="s">
        <v>428</v>
      </c>
      <c r="G1889" s="20">
        <f>G1890</f>
        <v>327.8</v>
      </c>
      <c r="H1889" s="20">
        <f t="shared" si="4124"/>
        <v>133.9</v>
      </c>
      <c r="I1889" s="20">
        <f t="shared" si="4124"/>
        <v>135.9</v>
      </c>
      <c r="J1889" s="20">
        <f t="shared" si="4124"/>
        <v>0</v>
      </c>
      <c r="K1889" s="20">
        <f t="shared" si="4124"/>
        <v>0</v>
      </c>
      <c r="L1889" s="20">
        <f t="shared" si="4124"/>
        <v>0</v>
      </c>
      <c r="M1889" s="20">
        <f t="shared" si="4084"/>
        <v>327.8</v>
      </c>
      <c r="N1889" s="20">
        <f t="shared" si="4085"/>
        <v>133.9</v>
      </c>
      <c r="O1889" s="20">
        <f t="shared" si="4086"/>
        <v>135.9</v>
      </c>
      <c r="P1889" s="23">
        <f t="shared" si="4124"/>
        <v>0</v>
      </c>
      <c r="Q1889" s="23">
        <f t="shared" si="4124"/>
        <v>0</v>
      </c>
      <c r="R1889" s="23">
        <f t="shared" si="4124"/>
        <v>0</v>
      </c>
      <c r="S1889" s="23">
        <f t="shared" si="4124"/>
        <v>0</v>
      </c>
      <c r="T1889" s="23">
        <f t="shared" si="4124"/>
        <v>0</v>
      </c>
      <c r="U1889" s="23">
        <f t="shared" si="4124"/>
        <v>0</v>
      </c>
      <c r="V1889" s="23">
        <f t="shared" si="4124"/>
        <v>0</v>
      </c>
      <c r="W1889" s="23">
        <f t="shared" si="4124"/>
        <v>0</v>
      </c>
      <c r="X1889" s="23">
        <f t="shared" si="4124"/>
        <v>0</v>
      </c>
      <c r="Y1889" s="23">
        <f t="shared" si="4124"/>
        <v>0</v>
      </c>
      <c r="Z1889" s="23">
        <f t="shared" si="4078"/>
        <v>327.8</v>
      </c>
      <c r="AA1889" s="23">
        <f t="shared" si="4079"/>
        <v>133.9</v>
      </c>
      <c r="AB1889" s="23">
        <f t="shared" si="4080"/>
        <v>135.9</v>
      </c>
      <c r="AC1889" s="23">
        <f t="shared" si="4124"/>
        <v>0</v>
      </c>
      <c r="AD1889" s="23">
        <f t="shared" si="4124"/>
        <v>0</v>
      </c>
      <c r="AE1889" s="23">
        <f t="shared" si="4124"/>
        <v>0</v>
      </c>
      <c r="AF1889" s="23">
        <f t="shared" si="4124"/>
        <v>0</v>
      </c>
      <c r="AG1889" s="23">
        <f t="shared" si="4124"/>
        <v>0</v>
      </c>
      <c r="AH1889" s="23">
        <f t="shared" si="4124"/>
        <v>0</v>
      </c>
      <c r="AI1889" s="23">
        <f t="shared" si="4124"/>
        <v>0</v>
      </c>
      <c r="AJ1889" s="23">
        <f t="shared" si="4124"/>
        <v>0</v>
      </c>
      <c r="AK1889" s="23">
        <f t="shared" si="4124"/>
        <v>0</v>
      </c>
      <c r="AL1889" s="23">
        <f t="shared" si="4124"/>
        <v>0</v>
      </c>
      <c r="AM1889" s="23">
        <f t="shared" si="4124"/>
        <v>0</v>
      </c>
      <c r="AN1889" s="23">
        <f t="shared" si="4124"/>
        <v>0</v>
      </c>
      <c r="AO1889" s="23">
        <f t="shared" si="4118"/>
        <v>327.8</v>
      </c>
      <c r="AP1889" s="23">
        <f t="shared" si="4119"/>
        <v>133.9</v>
      </c>
      <c r="AQ1889" s="23">
        <f t="shared" si="4120"/>
        <v>135.9</v>
      </c>
      <c r="AR1889" s="23">
        <f t="shared" si="4124"/>
        <v>0</v>
      </c>
      <c r="AS1889" s="23">
        <f t="shared" si="4122"/>
        <v>327.8</v>
      </c>
      <c r="AT1889" s="23">
        <f t="shared" si="4124"/>
        <v>0</v>
      </c>
      <c r="AU1889" s="23">
        <f t="shared" si="4124"/>
        <v>0</v>
      </c>
      <c r="AV1889" s="23">
        <f t="shared" si="4124"/>
        <v>0</v>
      </c>
      <c r="AW1889" s="23">
        <f t="shared" si="4124"/>
        <v>0</v>
      </c>
      <c r="AX1889" s="23">
        <f t="shared" si="4124"/>
        <v>0</v>
      </c>
      <c r="AY1889" s="23">
        <f t="shared" si="4082"/>
        <v>327.8</v>
      </c>
      <c r="AZ1889" s="23">
        <f t="shared" si="4124"/>
        <v>0</v>
      </c>
    </row>
    <row r="1890" spans="1:53" ht="31.5" x14ac:dyDescent="0.25">
      <c r="A1890" s="12" t="s">
        <v>436</v>
      </c>
      <c r="B1890" s="12" t="s">
        <v>106</v>
      </c>
      <c r="C1890" s="12" t="s">
        <v>135</v>
      </c>
      <c r="D1890" s="12" t="s">
        <v>324</v>
      </c>
      <c r="E1890" s="12" t="s">
        <v>7</v>
      </c>
      <c r="F1890" s="14" t="s">
        <v>383</v>
      </c>
      <c r="G1890" s="20">
        <f>G1891</f>
        <v>327.8</v>
      </c>
      <c r="H1890" s="20">
        <f t="shared" si="4124"/>
        <v>133.9</v>
      </c>
      <c r="I1890" s="20">
        <f t="shared" si="4124"/>
        <v>135.9</v>
      </c>
      <c r="J1890" s="20">
        <f t="shared" si="4124"/>
        <v>0</v>
      </c>
      <c r="K1890" s="20">
        <f t="shared" si="4124"/>
        <v>0</v>
      </c>
      <c r="L1890" s="20">
        <f t="shared" si="4124"/>
        <v>0</v>
      </c>
      <c r="M1890" s="20">
        <f t="shared" si="4084"/>
        <v>327.8</v>
      </c>
      <c r="N1890" s="20">
        <f t="shared" si="4085"/>
        <v>133.9</v>
      </c>
      <c r="O1890" s="20">
        <f t="shared" si="4086"/>
        <v>135.9</v>
      </c>
      <c r="P1890" s="23">
        <f t="shared" si="4124"/>
        <v>0</v>
      </c>
      <c r="Q1890" s="23">
        <f t="shared" si="4124"/>
        <v>0</v>
      </c>
      <c r="R1890" s="23">
        <f t="shared" si="4124"/>
        <v>0</v>
      </c>
      <c r="S1890" s="23">
        <f t="shared" si="4124"/>
        <v>0</v>
      </c>
      <c r="T1890" s="23">
        <f t="shared" si="4124"/>
        <v>0</v>
      </c>
      <c r="U1890" s="23">
        <f t="shared" si="4124"/>
        <v>0</v>
      </c>
      <c r="V1890" s="23">
        <f t="shared" si="4124"/>
        <v>0</v>
      </c>
      <c r="W1890" s="23">
        <f t="shared" si="4124"/>
        <v>0</v>
      </c>
      <c r="X1890" s="23">
        <f t="shared" si="4124"/>
        <v>0</v>
      </c>
      <c r="Y1890" s="23">
        <f t="shared" si="4124"/>
        <v>0</v>
      </c>
      <c r="Z1890" s="23">
        <f t="shared" si="4078"/>
        <v>327.8</v>
      </c>
      <c r="AA1890" s="23">
        <f t="shared" si="4079"/>
        <v>133.9</v>
      </c>
      <c r="AB1890" s="23">
        <f t="shared" si="4080"/>
        <v>135.9</v>
      </c>
      <c r="AC1890" s="23">
        <f t="shared" si="4124"/>
        <v>0</v>
      </c>
      <c r="AD1890" s="23">
        <f t="shared" si="4124"/>
        <v>0</v>
      </c>
      <c r="AE1890" s="23">
        <f t="shared" si="4124"/>
        <v>0</v>
      </c>
      <c r="AF1890" s="23">
        <f t="shared" si="4124"/>
        <v>0</v>
      </c>
      <c r="AG1890" s="23">
        <f t="shared" si="4124"/>
        <v>0</v>
      </c>
      <c r="AH1890" s="23">
        <f t="shared" si="4124"/>
        <v>0</v>
      </c>
      <c r="AI1890" s="23">
        <f t="shared" si="4124"/>
        <v>0</v>
      </c>
      <c r="AJ1890" s="23">
        <f t="shared" si="4124"/>
        <v>0</v>
      </c>
      <c r="AK1890" s="23">
        <f t="shared" si="4124"/>
        <v>0</v>
      </c>
      <c r="AL1890" s="23">
        <f t="shared" si="4124"/>
        <v>0</v>
      </c>
      <c r="AM1890" s="23">
        <f t="shared" si="4124"/>
        <v>0</v>
      </c>
      <c r="AN1890" s="23">
        <f t="shared" si="4124"/>
        <v>0</v>
      </c>
      <c r="AO1890" s="23">
        <f t="shared" si="4118"/>
        <v>327.8</v>
      </c>
      <c r="AP1890" s="23">
        <f t="shared" si="4119"/>
        <v>133.9</v>
      </c>
      <c r="AQ1890" s="23">
        <f t="shared" si="4120"/>
        <v>135.9</v>
      </c>
      <c r="AR1890" s="23">
        <f t="shared" si="4124"/>
        <v>0</v>
      </c>
      <c r="AS1890" s="23">
        <f t="shared" si="4122"/>
        <v>327.8</v>
      </c>
      <c r="AT1890" s="23">
        <f t="shared" si="4124"/>
        <v>0</v>
      </c>
      <c r="AU1890" s="23">
        <f t="shared" si="4124"/>
        <v>0</v>
      </c>
      <c r="AV1890" s="23">
        <f t="shared" si="4124"/>
        <v>0</v>
      </c>
      <c r="AW1890" s="23">
        <f t="shared" si="4124"/>
        <v>0</v>
      </c>
      <c r="AX1890" s="23">
        <f t="shared" si="4124"/>
        <v>0</v>
      </c>
      <c r="AY1890" s="23">
        <f t="shared" si="4082"/>
        <v>327.8</v>
      </c>
      <c r="AZ1890" s="23">
        <f t="shared" si="4124"/>
        <v>0</v>
      </c>
    </row>
    <row r="1891" spans="1:53" ht="31.5" x14ac:dyDescent="0.25">
      <c r="A1891" s="12" t="s">
        <v>436</v>
      </c>
      <c r="B1891" s="12" t="s">
        <v>106</v>
      </c>
      <c r="C1891" s="12" t="s">
        <v>135</v>
      </c>
      <c r="D1891" s="12" t="s">
        <v>324</v>
      </c>
      <c r="E1891" s="12">
        <v>240</v>
      </c>
      <c r="F1891" s="14" t="s">
        <v>372</v>
      </c>
      <c r="G1891" s="20">
        <v>327.8</v>
      </c>
      <c r="H1891" s="20">
        <v>133.9</v>
      </c>
      <c r="I1891" s="20">
        <v>135.9</v>
      </c>
      <c r="J1891" s="20"/>
      <c r="K1891" s="20"/>
      <c r="L1891" s="20"/>
      <c r="M1891" s="20">
        <f t="shared" si="4084"/>
        <v>327.8</v>
      </c>
      <c r="N1891" s="20">
        <f t="shared" si="4085"/>
        <v>133.9</v>
      </c>
      <c r="O1891" s="20">
        <f t="shared" si="4086"/>
        <v>135.9</v>
      </c>
      <c r="P1891" s="23"/>
      <c r="Q1891" s="23"/>
      <c r="R1891" s="23"/>
      <c r="S1891" s="23"/>
      <c r="T1891" s="23"/>
      <c r="U1891" s="23"/>
      <c r="V1891" s="23"/>
      <c r="W1891" s="23"/>
      <c r="X1891" s="23"/>
      <c r="Y1891" s="23"/>
      <c r="Z1891" s="23">
        <f t="shared" si="4078"/>
        <v>327.8</v>
      </c>
      <c r="AA1891" s="23">
        <f t="shared" si="4079"/>
        <v>133.9</v>
      </c>
      <c r="AB1891" s="23">
        <f t="shared" si="4080"/>
        <v>135.9</v>
      </c>
      <c r="AC1891" s="23"/>
      <c r="AD1891" s="23"/>
      <c r="AE1891" s="23"/>
      <c r="AF1891" s="23"/>
      <c r="AG1891" s="23"/>
      <c r="AH1891" s="23"/>
      <c r="AI1891" s="23"/>
      <c r="AJ1891" s="23"/>
      <c r="AK1891" s="23"/>
      <c r="AL1891" s="23"/>
      <c r="AM1891" s="23"/>
      <c r="AN1891" s="23"/>
      <c r="AO1891" s="23">
        <f t="shared" si="4118"/>
        <v>327.8</v>
      </c>
      <c r="AP1891" s="23">
        <f t="shared" si="4119"/>
        <v>133.9</v>
      </c>
      <c r="AQ1891" s="23">
        <f t="shared" si="4120"/>
        <v>135.9</v>
      </c>
      <c r="AR1891" s="23"/>
      <c r="AS1891" s="23">
        <f t="shared" si="4122"/>
        <v>327.8</v>
      </c>
      <c r="AT1891" s="23"/>
      <c r="AU1891" s="23"/>
      <c r="AV1891" s="23"/>
      <c r="AW1891" s="23"/>
      <c r="AX1891" s="23"/>
      <c r="AY1891" s="23">
        <f t="shared" si="4082"/>
        <v>327.8</v>
      </c>
      <c r="AZ1891" s="23"/>
    </row>
    <row r="1892" spans="1:53" ht="31.5" x14ac:dyDescent="0.25">
      <c r="A1892" s="17" t="s">
        <v>436</v>
      </c>
      <c r="B1892" s="17" t="s">
        <v>106</v>
      </c>
      <c r="C1892" s="17" t="s">
        <v>325</v>
      </c>
      <c r="D1892" s="17"/>
      <c r="E1892" s="17"/>
      <c r="F1892" s="10" t="s">
        <v>395</v>
      </c>
      <c r="G1892" s="19">
        <f>G1893+G1898</f>
        <v>781.5</v>
      </c>
      <c r="H1892" s="19">
        <f t="shared" ref="H1892:L1892" si="4125">H1893+H1898</f>
        <v>1091.5999999999999</v>
      </c>
      <c r="I1892" s="19">
        <f t="shared" si="4125"/>
        <v>1126.5</v>
      </c>
      <c r="J1892" s="19">
        <f t="shared" si="4125"/>
        <v>0</v>
      </c>
      <c r="K1892" s="19">
        <f t="shared" si="4125"/>
        <v>0</v>
      </c>
      <c r="L1892" s="19">
        <f t="shared" si="4125"/>
        <v>0</v>
      </c>
      <c r="M1892" s="20">
        <f t="shared" si="4084"/>
        <v>781.5</v>
      </c>
      <c r="N1892" s="20">
        <f t="shared" si="4085"/>
        <v>1091.5999999999999</v>
      </c>
      <c r="O1892" s="20">
        <f t="shared" si="4086"/>
        <v>1126.5</v>
      </c>
      <c r="P1892" s="22">
        <f t="shared" ref="P1892:Q1892" si="4126">P1893+P1898</f>
        <v>0</v>
      </c>
      <c r="Q1892" s="22">
        <f t="shared" si="4126"/>
        <v>0</v>
      </c>
      <c r="R1892" s="22">
        <f t="shared" ref="R1892:T1892" si="4127">R1893+R1898</f>
        <v>0</v>
      </c>
      <c r="S1892" s="22">
        <f t="shared" si="4127"/>
        <v>0</v>
      </c>
      <c r="T1892" s="22">
        <f t="shared" si="4127"/>
        <v>0</v>
      </c>
      <c r="U1892" s="22">
        <f t="shared" ref="U1892:W1892" si="4128">U1893+U1898</f>
        <v>0</v>
      </c>
      <c r="V1892" s="22">
        <f t="shared" si="4128"/>
        <v>0</v>
      </c>
      <c r="W1892" s="22">
        <f t="shared" si="4128"/>
        <v>0</v>
      </c>
      <c r="X1892" s="22">
        <f t="shared" ref="X1892:Y1892" si="4129">X1893+X1898</f>
        <v>0</v>
      </c>
      <c r="Y1892" s="22">
        <f t="shared" si="4129"/>
        <v>0</v>
      </c>
      <c r="Z1892" s="22">
        <f t="shared" si="4078"/>
        <v>781.5</v>
      </c>
      <c r="AA1892" s="22">
        <f t="shared" si="4079"/>
        <v>1091.5999999999999</v>
      </c>
      <c r="AB1892" s="22">
        <f t="shared" si="4080"/>
        <v>1126.5</v>
      </c>
      <c r="AC1892" s="22">
        <f t="shared" ref="AC1892:AL1892" si="4130">AC1893+AC1898</f>
        <v>0</v>
      </c>
      <c r="AD1892" s="22">
        <f t="shared" si="4130"/>
        <v>0</v>
      </c>
      <c r="AE1892" s="22">
        <f t="shared" ref="AE1892" si="4131">AE1893+AE1898</f>
        <v>0</v>
      </c>
      <c r="AF1892" s="22">
        <f t="shared" si="4130"/>
        <v>0</v>
      </c>
      <c r="AG1892" s="22">
        <f t="shared" si="4130"/>
        <v>0</v>
      </c>
      <c r="AH1892" s="22">
        <f t="shared" si="4130"/>
        <v>0</v>
      </c>
      <c r="AI1892" s="22">
        <f t="shared" ref="AI1892" si="4132">AI1893+AI1898</f>
        <v>0</v>
      </c>
      <c r="AJ1892" s="22">
        <f t="shared" si="4130"/>
        <v>0</v>
      </c>
      <c r="AK1892" s="22">
        <f t="shared" si="4130"/>
        <v>0</v>
      </c>
      <c r="AL1892" s="22">
        <f t="shared" si="4130"/>
        <v>0</v>
      </c>
      <c r="AM1892" s="22">
        <f t="shared" ref="AM1892:AZ1892" si="4133">AM1893+AM1898</f>
        <v>0</v>
      </c>
      <c r="AN1892" s="22">
        <f t="shared" si="4133"/>
        <v>0</v>
      </c>
      <c r="AO1892" s="22">
        <f t="shared" si="4118"/>
        <v>781.5</v>
      </c>
      <c r="AP1892" s="22">
        <f t="shared" si="4119"/>
        <v>1091.5999999999999</v>
      </c>
      <c r="AQ1892" s="22">
        <f t="shared" si="4120"/>
        <v>1126.5</v>
      </c>
      <c r="AR1892" s="22">
        <f t="shared" ref="AR1892" si="4134">AR1893+AR1898</f>
        <v>0</v>
      </c>
      <c r="AS1892" s="22">
        <f t="shared" si="4122"/>
        <v>781.5</v>
      </c>
      <c r="AT1892" s="22">
        <f t="shared" ref="AT1892:AX1892" si="4135">AT1893+AT1898</f>
        <v>0</v>
      </c>
      <c r="AU1892" s="22">
        <f t="shared" si="4135"/>
        <v>0</v>
      </c>
      <c r="AV1892" s="22">
        <f t="shared" si="4135"/>
        <v>0</v>
      </c>
      <c r="AW1892" s="22">
        <f t="shared" si="4135"/>
        <v>0</v>
      </c>
      <c r="AX1892" s="22">
        <f t="shared" si="4135"/>
        <v>0</v>
      </c>
      <c r="AY1892" s="22">
        <f t="shared" si="4082"/>
        <v>781.5</v>
      </c>
      <c r="AZ1892" s="22">
        <f t="shared" si="4133"/>
        <v>0</v>
      </c>
    </row>
    <row r="1893" spans="1:53" ht="31.5" x14ac:dyDescent="0.25">
      <c r="A1893" s="12" t="s">
        <v>436</v>
      </c>
      <c r="B1893" s="12" t="s">
        <v>106</v>
      </c>
      <c r="C1893" s="12" t="s">
        <v>325</v>
      </c>
      <c r="D1893" s="12" t="s">
        <v>197</v>
      </c>
      <c r="E1893" s="12"/>
      <c r="F1893" s="14" t="s">
        <v>833</v>
      </c>
      <c r="G1893" s="20">
        <f>G1894</f>
        <v>200</v>
      </c>
      <c r="H1893" s="20">
        <f t="shared" ref="H1893:AZ1896" si="4136">H1894</f>
        <v>200</v>
      </c>
      <c r="I1893" s="20">
        <f t="shared" si="4136"/>
        <v>200</v>
      </c>
      <c r="J1893" s="20">
        <f t="shared" si="4136"/>
        <v>0</v>
      </c>
      <c r="K1893" s="20">
        <f t="shared" si="4136"/>
        <v>0</v>
      </c>
      <c r="L1893" s="20">
        <f t="shared" si="4136"/>
        <v>0</v>
      </c>
      <c r="M1893" s="20">
        <f t="shared" si="4084"/>
        <v>200</v>
      </c>
      <c r="N1893" s="20">
        <f t="shared" si="4085"/>
        <v>200</v>
      </c>
      <c r="O1893" s="20">
        <f t="shared" si="4086"/>
        <v>200</v>
      </c>
      <c r="P1893" s="23">
        <f t="shared" si="4136"/>
        <v>0</v>
      </c>
      <c r="Q1893" s="23">
        <f t="shared" si="4136"/>
        <v>0</v>
      </c>
      <c r="R1893" s="23">
        <f t="shared" si="4136"/>
        <v>0</v>
      </c>
      <c r="S1893" s="23">
        <f t="shared" si="4136"/>
        <v>0</v>
      </c>
      <c r="T1893" s="23">
        <f t="shared" si="4136"/>
        <v>0</v>
      </c>
      <c r="U1893" s="23">
        <f t="shared" si="4136"/>
        <v>0</v>
      </c>
      <c r="V1893" s="23">
        <f t="shared" si="4136"/>
        <v>0</v>
      </c>
      <c r="W1893" s="23">
        <f t="shared" si="4136"/>
        <v>0</v>
      </c>
      <c r="X1893" s="23">
        <f t="shared" si="4136"/>
        <v>0</v>
      </c>
      <c r="Y1893" s="23">
        <f t="shared" si="4136"/>
        <v>0</v>
      </c>
      <c r="Z1893" s="23">
        <f t="shared" si="4078"/>
        <v>200</v>
      </c>
      <c r="AA1893" s="23">
        <f t="shared" si="4079"/>
        <v>200</v>
      </c>
      <c r="AB1893" s="23">
        <f t="shared" si="4080"/>
        <v>200</v>
      </c>
      <c r="AC1893" s="23">
        <f t="shared" si="4136"/>
        <v>0</v>
      </c>
      <c r="AD1893" s="23">
        <f t="shared" si="4136"/>
        <v>0</v>
      </c>
      <c r="AE1893" s="23">
        <f t="shared" si="4136"/>
        <v>0</v>
      </c>
      <c r="AF1893" s="23">
        <f t="shared" si="4136"/>
        <v>0</v>
      </c>
      <c r="AG1893" s="23">
        <f t="shared" si="4136"/>
        <v>0</v>
      </c>
      <c r="AH1893" s="23">
        <f t="shared" si="4136"/>
        <v>0</v>
      </c>
      <c r="AI1893" s="23">
        <f t="shared" si="4136"/>
        <v>0</v>
      </c>
      <c r="AJ1893" s="23">
        <f t="shared" si="4136"/>
        <v>0</v>
      </c>
      <c r="AK1893" s="23">
        <f t="shared" si="4136"/>
        <v>0</v>
      </c>
      <c r="AL1893" s="23">
        <f t="shared" si="4136"/>
        <v>0</v>
      </c>
      <c r="AM1893" s="23">
        <f t="shared" si="4136"/>
        <v>0</v>
      </c>
      <c r="AN1893" s="23">
        <f t="shared" si="4136"/>
        <v>0</v>
      </c>
      <c r="AO1893" s="23">
        <f t="shared" si="4118"/>
        <v>200</v>
      </c>
      <c r="AP1893" s="23">
        <f t="shared" si="4119"/>
        <v>200</v>
      </c>
      <c r="AQ1893" s="23">
        <f t="shared" si="4120"/>
        <v>200</v>
      </c>
      <c r="AR1893" s="23">
        <f t="shared" si="4136"/>
        <v>0</v>
      </c>
      <c r="AS1893" s="23">
        <f t="shared" si="4122"/>
        <v>200</v>
      </c>
      <c r="AT1893" s="23">
        <f t="shared" si="4136"/>
        <v>0</v>
      </c>
      <c r="AU1893" s="23">
        <f t="shared" si="4136"/>
        <v>0</v>
      </c>
      <c r="AV1893" s="23">
        <f t="shared" si="4136"/>
        <v>0</v>
      </c>
      <c r="AW1893" s="23">
        <f t="shared" si="4136"/>
        <v>0</v>
      </c>
      <c r="AX1893" s="23">
        <f t="shared" si="4136"/>
        <v>0</v>
      </c>
      <c r="AY1893" s="23">
        <f t="shared" si="4082"/>
        <v>200</v>
      </c>
      <c r="AZ1893" s="23">
        <f t="shared" si="4136"/>
        <v>0</v>
      </c>
      <c r="BA1893" s="5"/>
    </row>
    <row r="1894" spans="1:53" ht="47.25" x14ac:dyDescent="0.25">
      <c r="A1894" s="12" t="s">
        <v>436</v>
      </c>
      <c r="B1894" s="12" t="s">
        <v>106</v>
      </c>
      <c r="C1894" s="12" t="s">
        <v>325</v>
      </c>
      <c r="D1894" s="12" t="s">
        <v>198</v>
      </c>
      <c r="E1894" s="12"/>
      <c r="F1894" s="14" t="s">
        <v>834</v>
      </c>
      <c r="G1894" s="20">
        <f>G1895</f>
        <v>200</v>
      </c>
      <c r="H1894" s="20">
        <f t="shared" si="4136"/>
        <v>200</v>
      </c>
      <c r="I1894" s="20">
        <f t="shared" si="4136"/>
        <v>200</v>
      </c>
      <c r="J1894" s="20">
        <f t="shared" si="4136"/>
        <v>0</v>
      </c>
      <c r="K1894" s="20">
        <f t="shared" si="4136"/>
        <v>0</v>
      </c>
      <c r="L1894" s="20">
        <f t="shared" si="4136"/>
        <v>0</v>
      </c>
      <c r="M1894" s="20">
        <f t="shared" si="4084"/>
        <v>200</v>
      </c>
      <c r="N1894" s="20">
        <f t="shared" si="4085"/>
        <v>200</v>
      </c>
      <c r="O1894" s="20">
        <f t="shared" si="4086"/>
        <v>200</v>
      </c>
      <c r="P1894" s="23">
        <f t="shared" si="4136"/>
        <v>0</v>
      </c>
      <c r="Q1894" s="23">
        <f t="shared" si="4136"/>
        <v>0</v>
      </c>
      <c r="R1894" s="23">
        <f t="shared" si="4136"/>
        <v>0</v>
      </c>
      <c r="S1894" s="23">
        <f t="shared" si="4136"/>
        <v>0</v>
      </c>
      <c r="T1894" s="23">
        <f t="shared" si="4136"/>
        <v>0</v>
      </c>
      <c r="U1894" s="23">
        <f t="shared" si="4136"/>
        <v>0</v>
      </c>
      <c r="V1894" s="23">
        <f t="shared" si="4136"/>
        <v>0</v>
      </c>
      <c r="W1894" s="23">
        <f t="shared" si="4136"/>
        <v>0</v>
      </c>
      <c r="X1894" s="23">
        <f t="shared" si="4136"/>
        <v>0</v>
      </c>
      <c r="Y1894" s="23">
        <f t="shared" si="4136"/>
        <v>0</v>
      </c>
      <c r="Z1894" s="23">
        <f t="shared" si="4078"/>
        <v>200</v>
      </c>
      <c r="AA1894" s="23">
        <f t="shared" si="4079"/>
        <v>200</v>
      </c>
      <c r="AB1894" s="23">
        <f t="shared" si="4080"/>
        <v>200</v>
      </c>
      <c r="AC1894" s="23">
        <f t="shared" si="4136"/>
        <v>0</v>
      </c>
      <c r="AD1894" s="23">
        <f t="shared" si="4136"/>
        <v>0</v>
      </c>
      <c r="AE1894" s="23">
        <f t="shared" si="4136"/>
        <v>0</v>
      </c>
      <c r="AF1894" s="23">
        <f t="shared" si="4136"/>
        <v>0</v>
      </c>
      <c r="AG1894" s="23">
        <f t="shared" si="4136"/>
        <v>0</v>
      </c>
      <c r="AH1894" s="23">
        <f t="shared" si="4136"/>
        <v>0</v>
      </c>
      <c r="AI1894" s="23">
        <f t="shared" si="4136"/>
        <v>0</v>
      </c>
      <c r="AJ1894" s="23">
        <f t="shared" si="4136"/>
        <v>0</v>
      </c>
      <c r="AK1894" s="23">
        <f t="shared" si="4136"/>
        <v>0</v>
      </c>
      <c r="AL1894" s="23">
        <f t="shared" si="4136"/>
        <v>0</v>
      </c>
      <c r="AM1894" s="23">
        <f t="shared" si="4136"/>
        <v>0</v>
      </c>
      <c r="AN1894" s="23">
        <f t="shared" si="4136"/>
        <v>0</v>
      </c>
      <c r="AO1894" s="23">
        <f t="shared" si="4118"/>
        <v>200</v>
      </c>
      <c r="AP1894" s="23">
        <f t="shared" si="4119"/>
        <v>200</v>
      </c>
      <c r="AQ1894" s="23">
        <f t="shared" si="4120"/>
        <v>200</v>
      </c>
      <c r="AR1894" s="23">
        <f t="shared" si="4136"/>
        <v>0</v>
      </c>
      <c r="AS1894" s="23">
        <f t="shared" si="4122"/>
        <v>200</v>
      </c>
      <c r="AT1894" s="23">
        <f t="shared" si="4136"/>
        <v>0</v>
      </c>
      <c r="AU1894" s="23">
        <f t="shared" si="4136"/>
        <v>0</v>
      </c>
      <c r="AV1894" s="23">
        <f t="shared" si="4136"/>
        <v>0</v>
      </c>
      <c r="AW1894" s="23">
        <f t="shared" si="4136"/>
        <v>0</v>
      </c>
      <c r="AX1894" s="23">
        <f t="shared" si="4136"/>
        <v>0</v>
      </c>
      <c r="AY1894" s="23">
        <f t="shared" si="4082"/>
        <v>200</v>
      </c>
      <c r="AZ1894" s="23">
        <f t="shared" si="4136"/>
        <v>0</v>
      </c>
      <c r="BA1894" s="5"/>
    </row>
    <row r="1895" spans="1:53" ht="31.5" x14ac:dyDescent="0.25">
      <c r="A1895" s="12" t="s">
        <v>436</v>
      </c>
      <c r="B1895" s="12" t="s">
        <v>106</v>
      </c>
      <c r="C1895" s="12" t="s">
        <v>325</v>
      </c>
      <c r="D1895" s="12" t="s">
        <v>179</v>
      </c>
      <c r="E1895" s="12"/>
      <c r="F1895" s="14" t="s">
        <v>835</v>
      </c>
      <c r="G1895" s="20">
        <f>G1896</f>
        <v>200</v>
      </c>
      <c r="H1895" s="20">
        <f t="shared" si="4136"/>
        <v>200</v>
      </c>
      <c r="I1895" s="20">
        <f t="shared" si="4136"/>
        <v>200</v>
      </c>
      <c r="J1895" s="20">
        <f t="shared" si="4136"/>
        <v>0</v>
      </c>
      <c r="K1895" s="20">
        <f t="shared" si="4136"/>
        <v>0</v>
      </c>
      <c r="L1895" s="20">
        <f t="shared" si="4136"/>
        <v>0</v>
      </c>
      <c r="M1895" s="20">
        <f t="shared" si="4084"/>
        <v>200</v>
      </c>
      <c r="N1895" s="20">
        <f t="shared" si="4085"/>
        <v>200</v>
      </c>
      <c r="O1895" s="20">
        <f t="shared" si="4086"/>
        <v>200</v>
      </c>
      <c r="P1895" s="23">
        <f t="shared" si="4136"/>
        <v>0</v>
      </c>
      <c r="Q1895" s="23">
        <f t="shared" si="4136"/>
        <v>0</v>
      </c>
      <c r="R1895" s="23">
        <f t="shared" si="4136"/>
        <v>0</v>
      </c>
      <c r="S1895" s="23">
        <f t="shared" si="4136"/>
        <v>0</v>
      </c>
      <c r="T1895" s="23">
        <f t="shared" si="4136"/>
        <v>0</v>
      </c>
      <c r="U1895" s="23">
        <f t="shared" si="4136"/>
        <v>0</v>
      </c>
      <c r="V1895" s="23">
        <f t="shared" si="4136"/>
        <v>0</v>
      </c>
      <c r="W1895" s="23">
        <f t="shared" si="4136"/>
        <v>0</v>
      </c>
      <c r="X1895" s="23">
        <f t="shared" si="4136"/>
        <v>0</v>
      </c>
      <c r="Y1895" s="23">
        <f t="shared" si="4136"/>
        <v>0</v>
      </c>
      <c r="Z1895" s="23">
        <f t="shared" si="4078"/>
        <v>200</v>
      </c>
      <c r="AA1895" s="23">
        <f t="shared" si="4079"/>
        <v>200</v>
      </c>
      <c r="AB1895" s="23">
        <f t="shared" si="4080"/>
        <v>200</v>
      </c>
      <c r="AC1895" s="23">
        <f t="shared" si="4136"/>
        <v>0</v>
      </c>
      <c r="AD1895" s="23">
        <f t="shared" si="4136"/>
        <v>0</v>
      </c>
      <c r="AE1895" s="23">
        <f t="shared" si="4136"/>
        <v>0</v>
      </c>
      <c r="AF1895" s="23">
        <f t="shared" si="4136"/>
        <v>0</v>
      </c>
      <c r="AG1895" s="23">
        <f t="shared" si="4136"/>
        <v>0</v>
      </c>
      <c r="AH1895" s="23">
        <f t="shared" si="4136"/>
        <v>0</v>
      </c>
      <c r="AI1895" s="23">
        <f t="shared" si="4136"/>
        <v>0</v>
      </c>
      <c r="AJ1895" s="23">
        <f t="shared" si="4136"/>
        <v>0</v>
      </c>
      <c r="AK1895" s="23">
        <f t="shared" si="4136"/>
        <v>0</v>
      </c>
      <c r="AL1895" s="23">
        <f t="shared" si="4136"/>
        <v>0</v>
      </c>
      <c r="AM1895" s="23">
        <f t="shared" si="4136"/>
        <v>0</v>
      </c>
      <c r="AN1895" s="23">
        <f t="shared" si="4136"/>
        <v>0</v>
      </c>
      <c r="AO1895" s="23">
        <f t="shared" si="4118"/>
        <v>200</v>
      </c>
      <c r="AP1895" s="23">
        <f t="shared" si="4119"/>
        <v>200</v>
      </c>
      <c r="AQ1895" s="23">
        <f t="shared" si="4120"/>
        <v>200</v>
      </c>
      <c r="AR1895" s="23">
        <f t="shared" si="4136"/>
        <v>0</v>
      </c>
      <c r="AS1895" s="23">
        <f t="shared" si="4122"/>
        <v>200</v>
      </c>
      <c r="AT1895" s="23">
        <f t="shared" si="4136"/>
        <v>0</v>
      </c>
      <c r="AU1895" s="23">
        <f t="shared" si="4136"/>
        <v>0</v>
      </c>
      <c r="AV1895" s="23">
        <f t="shared" si="4136"/>
        <v>0</v>
      </c>
      <c r="AW1895" s="23">
        <f t="shared" si="4136"/>
        <v>0</v>
      </c>
      <c r="AX1895" s="23">
        <f t="shared" si="4136"/>
        <v>0</v>
      </c>
      <c r="AY1895" s="23">
        <f t="shared" si="4082"/>
        <v>200</v>
      </c>
      <c r="AZ1895" s="23">
        <f t="shared" si="4136"/>
        <v>0</v>
      </c>
    </row>
    <row r="1896" spans="1:53" ht="31.5" x14ac:dyDescent="0.25">
      <c r="A1896" s="12" t="s">
        <v>436</v>
      </c>
      <c r="B1896" s="12" t="s">
        <v>106</v>
      </c>
      <c r="C1896" s="12" t="s">
        <v>325</v>
      </c>
      <c r="D1896" s="12" t="s">
        <v>179</v>
      </c>
      <c r="E1896" s="12" t="s">
        <v>7</v>
      </c>
      <c r="F1896" s="14" t="s">
        <v>383</v>
      </c>
      <c r="G1896" s="20">
        <f>G1897</f>
        <v>200</v>
      </c>
      <c r="H1896" s="20">
        <f t="shared" si="4136"/>
        <v>200</v>
      </c>
      <c r="I1896" s="20">
        <f t="shared" si="4136"/>
        <v>200</v>
      </c>
      <c r="J1896" s="20">
        <f t="shared" si="4136"/>
        <v>0</v>
      </c>
      <c r="K1896" s="20">
        <f t="shared" si="4136"/>
        <v>0</v>
      </c>
      <c r="L1896" s="20">
        <f t="shared" si="4136"/>
        <v>0</v>
      </c>
      <c r="M1896" s="20">
        <f t="shared" si="4084"/>
        <v>200</v>
      </c>
      <c r="N1896" s="20">
        <f t="shared" si="4085"/>
        <v>200</v>
      </c>
      <c r="O1896" s="20">
        <f t="shared" si="4086"/>
        <v>200</v>
      </c>
      <c r="P1896" s="23">
        <f t="shared" si="4136"/>
        <v>0</v>
      </c>
      <c r="Q1896" s="23">
        <f t="shared" si="4136"/>
        <v>0</v>
      </c>
      <c r="R1896" s="23">
        <f t="shared" si="4136"/>
        <v>0</v>
      </c>
      <c r="S1896" s="23">
        <f t="shared" si="4136"/>
        <v>0</v>
      </c>
      <c r="T1896" s="23">
        <f t="shared" si="4136"/>
        <v>0</v>
      </c>
      <c r="U1896" s="23">
        <f t="shared" si="4136"/>
        <v>0</v>
      </c>
      <c r="V1896" s="23">
        <f t="shared" si="4136"/>
        <v>0</v>
      </c>
      <c r="W1896" s="23">
        <f t="shared" si="4136"/>
        <v>0</v>
      </c>
      <c r="X1896" s="23">
        <f t="shared" si="4136"/>
        <v>0</v>
      </c>
      <c r="Y1896" s="23">
        <f t="shared" si="4136"/>
        <v>0</v>
      </c>
      <c r="Z1896" s="23">
        <f t="shared" si="4078"/>
        <v>200</v>
      </c>
      <c r="AA1896" s="23">
        <f t="shared" si="4079"/>
        <v>200</v>
      </c>
      <c r="AB1896" s="23">
        <f t="shared" si="4080"/>
        <v>200</v>
      </c>
      <c r="AC1896" s="23">
        <f t="shared" si="4136"/>
        <v>0</v>
      </c>
      <c r="AD1896" s="23">
        <f t="shared" si="4136"/>
        <v>0</v>
      </c>
      <c r="AE1896" s="23">
        <f t="shared" si="4136"/>
        <v>0</v>
      </c>
      <c r="AF1896" s="23">
        <f t="shared" si="4136"/>
        <v>0</v>
      </c>
      <c r="AG1896" s="23">
        <f t="shared" si="4136"/>
        <v>0</v>
      </c>
      <c r="AH1896" s="23">
        <f t="shared" si="4136"/>
        <v>0</v>
      </c>
      <c r="AI1896" s="23">
        <f t="shared" si="4136"/>
        <v>0</v>
      </c>
      <c r="AJ1896" s="23">
        <f t="shared" si="4136"/>
        <v>0</v>
      </c>
      <c r="AK1896" s="23">
        <f t="shared" si="4136"/>
        <v>0</v>
      </c>
      <c r="AL1896" s="23">
        <f t="shared" si="4136"/>
        <v>0</v>
      </c>
      <c r="AM1896" s="23">
        <f t="shared" si="4136"/>
        <v>0</v>
      </c>
      <c r="AN1896" s="23">
        <f t="shared" si="4136"/>
        <v>0</v>
      </c>
      <c r="AO1896" s="23">
        <f t="shared" si="4118"/>
        <v>200</v>
      </c>
      <c r="AP1896" s="23">
        <f t="shared" si="4119"/>
        <v>200</v>
      </c>
      <c r="AQ1896" s="23">
        <f t="shared" si="4120"/>
        <v>200</v>
      </c>
      <c r="AR1896" s="23">
        <f t="shared" si="4136"/>
        <v>0</v>
      </c>
      <c r="AS1896" s="23">
        <f t="shared" si="4122"/>
        <v>200</v>
      </c>
      <c r="AT1896" s="23">
        <f t="shared" si="4136"/>
        <v>0</v>
      </c>
      <c r="AU1896" s="23">
        <f t="shared" si="4136"/>
        <v>0</v>
      </c>
      <c r="AV1896" s="23">
        <f t="shared" si="4136"/>
        <v>0</v>
      </c>
      <c r="AW1896" s="23">
        <f t="shared" si="4136"/>
        <v>0</v>
      </c>
      <c r="AX1896" s="23">
        <f t="shared" si="4136"/>
        <v>0</v>
      </c>
      <c r="AY1896" s="23">
        <f t="shared" si="4082"/>
        <v>200</v>
      </c>
      <c r="AZ1896" s="23">
        <f t="shared" si="4136"/>
        <v>0</v>
      </c>
    </row>
    <row r="1897" spans="1:53" ht="31.5" x14ac:dyDescent="0.25">
      <c r="A1897" s="12" t="s">
        <v>436</v>
      </c>
      <c r="B1897" s="12" t="s">
        <v>106</v>
      </c>
      <c r="C1897" s="12" t="s">
        <v>325</v>
      </c>
      <c r="D1897" s="12" t="s">
        <v>179</v>
      </c>
      <c r="E1897" s="12">
        <v>240</v>
      </c>
      <c r="F1897" s="14" t="s">
        <v>372</v>
      </c>
      <c r="G1897" s="20">
        <v>200</v>
      </c>
      <c r="H1897" s="20">
        <v>200</v>
      </c>
      <c r="I1897" s="20">
        <v>200</v>
      </c>
      <c r="J1897" s="20"/>
      <c r="K1897" s="20"/>
      <c r="L1897" s="20"/>
      <c r="M1897" s="20">
        <f t="shared" si="4084"/>
        <v>200</v>
      </c>
      <c r="N1897" s="20">
        <f t="shared" si="4085"/>
        <v>200</v>
      </c>
      <c r="O1897" s="20">
        <f t="shared" si="4086"/>
        <v>200</v>
      </c>
      <c r="P1897" s="23"/>
      <c r="Q1897" s="23"/>
      <c r="R1897" s="23"/>
      <c r="S1897" s="23"/>
      <c r="T1897" s="23"/>
      <c r="U1897" s="23"/>
      <c r="V1897" s="23"/>
      <c r="W1897" s="23"/>
      <c r="X1897" s="23"/>
      <c r="Y1897" s="23"/>
      <c r="Z1897" s="23">
        <f t="shared" si="4078"/>
        <v>200</v>
      </c>
      <c r="AA1897" s="23">
        <f t="shared" si="4079"/>
        <v>200</v>
      </c>
      <c r="AB1897" s="23">
        <f t="shared" si="4080"/>
        <v>200</v>
      </c>
      <c r="AC1897" s="23"/>
      <c r="AD1897" s="23"/>
      <c r="AE1897" s="23"/>
      <c r="AF1897" s="23"/>
      <c r="AG1897" s="23"/>
      <c r="AH1897" s="23"/>
      <c r="AI1897" s="23"/>
      <c r="AJ1897" s="23"/>
      <c r="AK1897" s="23"/>
      <c r="AL1897" s="23"/>
      <c r="AM1897" s="23"/>
      <c r="AN1897" s="23"/>
      <c r="AO1897" s="23">
        <f t="shared" si="4118"/>
        <v>200</v>
      </c>
      <c r="AP1897" s="23">
        <f t="shared" si="4119"/>
        <v>200</v>
      </c>
      <c r="AQ1897" s="23">
        <f t="shared" si="4120"/>
        <v>200</v>
      </c>
      <c r="AR1897" s="23"/>
      <c r="AS1897" s="23">
        <f t="shared" si="4122"/>
        <v>200</v>
      </c>
      <c r="AT1897" s="23"/>
      <c r="AU1897" s="23"/>
      <c r="AV1897" s="23"/>
      <c r="AW1897" s="23"/>
      <c r="AX1897" s="23"/>
      <c r="AY1897" s="23">
        <f t="shared" si="4082"/>
        <v>200</v>
      </c>
      <c r="AZ1897" s="23"/>
    </row>
    <row r="1898" spans="1:53" ht="47.25" x14ac:dyDescent="0.25">
      <c r="A1898" s="12" t="s">
        <v>436</v>
      </c>
      <c r="B1898" s="12" t="s">
        <v>106</v>
      </c>
      <c r="C1898" s="12" t="s">
        <v>325</v>
      </c>
      <c r="D1898" s="12" t="s">
        <v>146</v>
      </c>
      <c r="E1898" s="12"/>
      <c r="F1898" s="14" t="s">
        <v>160</v>
      </c>
      <c r="G1898" s="20">
        <f>G1899</f>
        <v>581.5</v>
      </c>
      <c r="H1898" s="20">
        <f t="shared" ref="H1898:AZ1901" si="4137">H1899</f>
        <v>891.6</v>
      </c>
      <c r="I1898" s="20">
        <f t="shared" si="4137"/>
        <v>926.5</v>
      </c>
      <c r="J1898" s="20">
        <f t="shared" si="4137"/>
        <v>0</v>
      </c>
      <c r="K1898" s="20">
        <f t="shared" si="4137"/>
        <v>0</v>
      </c>
      <c r="L1898" s="20">
        <f t="shared" si="4137"/>
        <v>0</v>
      </c>
      <c r="M1898" s="20">
        <f t="shared" si="4084"/>
        <v>581.5</v>
      </c>
      <c r="N1898" s="20">
        <f t="shared" si="4085"/>
        <v>891.6</v>
      </c>
      <c r="O1898" s="20">
        <f t="shared" si="4086"/>
        <v>926.5</v>
      </c>
      <c r="P1898" s="23">
        <f t="shared" si="4137"/>
        <v>0</v>
      </c>
      <c r="Q1898" s="23">
        <f t="shared" si="4137"/>
        <v>0</v>
      </c>
      <c r="R1898" s="23">
        <f t="shared" si="4137"/>
        <v>0</v>
      </c>
      <c r="S1898" s="23">
        <f t="shared" si="4137"/>
        <v>0</v>
      </c>
      <c r="T1898" s="23">
        <f t="shared" si="4137"/>
        <v>0</v>
      </c>
      <c r="U1898" s="23">
        <f t="shared" si="4137"/>
        <v>0</v>
      </c>
      <c r="V1898" s="23">
        <f t="shared" si="4137"/>
        <v>0</v>
      </c>
      <c r="W1898" s="23">
        <f t="shared" si="4137"/>
        <v>0</v>
      </c>
      <c r="X1898" s="23">
        <f t="shared" si="4137"/>
        <v>0</v>
      </c>
      <c r="Y1898" s="23">
        <f t="shared" si="4137"/>
        <v>0</v>
      </c>
      <c r="Z1898" s="23">
        <f t="shared" si="4078"/>
        <v>581.5</v>
      </c>
      <c r="AA1898" s="23">
        <f t="shared" si="4079"/>
        <v>891.6</v>
      </c>
      <c r="AB1898" s="23">
        <f t="shared" si="4080"/>
        <v>926.5</v>
      </c>
      <c r="AC1898" s="23">
        <f t="shared" si="4137"/>
        <v>0</v>
      </c>
      <c r="AD1898" s="23">
        <f t="shared" si="4137"/>
        <v>0</v>
      </c>
      <c r="AE1898" s="23">
        <f t="shared" si="4137"/>
        <v>0</v>
      </c>
      <c r="AF1898" s="23">
        <f t="shared" si="4137"/>
        <v>0</v>
      </c>
      <c r="AG1898" s="23">
        <f t="shared" si="4137"/>
        <v>0</v>
      </c>
      <c r="AH1898" s="23">
        <f t="shared" si="4137"/>
        <v>0</v>
      </c>
      <c r="AI1898" s="23">
        <f t="shared" si="4137"/>
        <v>0</v>
      </c>
      <c r="AJ1898" s="23">
        <f t="shared" si="4137"/>
        <v>0</v>
      </c>
      <c r="AK1898" s="23">
        <f t="shared" si="4137"/>
        <v>0</v>
      </c>
      <c r="AL1898" s="23">
        <f t="shared" si="4137"/>
        <v>0</v>
      </c>
      <c r="AM1898" s="23">
        <f t="shared" si="4137"/>
        <v>0</v>
      </c>
      <c r="AN1898" s="23">
        <f t="shared" si="4137"/>
        <v>0</v>
      </c>
      <c r="AO1898" s="23">
        <f t="shared" si="4118"/>
        <v>581.5</v>
      </c>
      <c r="AP1898" s="23">
        <f t="shared" si="4119"/>
        <v>891.6</v>
      </c>
      <c r="AQ1898" s="23">
        <f t="shared" si="4120"/>
        <v>926.5</v>
      </c>
      <c r="AR1898" s="23">
        <f t="shared" si="4137"/>
        <v>0</v>
      </c>
      <c r="AS1898" s="23">
        <f t="shared" si="4122"/>
        <v>581.5</v>
      </c>
      <c r="AT1898" s="23">
        <f t="shared" si="4137"/>
        <v>0</v>
      </c>
      <c r="AU1898" s="23">
        <f t="shared" si="4137"/>
        <v>0</v>
      </c>
      <c r="AV1898" s="23">
        <f t="shared" si="4137"/>
        <v>0</v>
      </c>
      <c r="AW1898" s="23">
        <f t="shared" si="4137"/>
        <v>0</v>
      </c>
      <c r="AX1898" s="23">
        <f t="shared" si="4137"/>
        <v>0</v>
      </c>
      <c r="AY1898" s="23">
        <f t="shared" si="4082"/>
        <v>581.5</v>
      </c>
      <c r="AZ1898" s="23">
        <f t="shared" si="4137"/>
        <v>0</v>
      </c>
      <c r="BA1898" s="5"/>
    </row>
    <row r="1899" spans="1:53" ht="31.5" x14ac:dyDescent="0.25">
      <c r="A1899" s="12" t="s">
        <v>436</v>
      </c>
      <c r="B1899" s="12" t="s">
        <v>106</v>
      </c>
      <c r="C1899" s="12" t="s">
        <v>325</v>
      </c>
      <c r="D1899" s="12" t="s">
        <v>350</v>
      </c>
      <c r="E1899" s="12"/>
      <c r="F1899" s="14" t="s">
        <v>423</v>
      </c>
      <c r="G1899" s="20">
        <f>G1900+G1903</f>
        <v>581.5</v>
      </c>
      <c r="H1899" s="20">
        <f t="shared" ref="H1899:L1899" si="4138">H1900+H1903</f>
        <v>891.6</v>
      </c>
      <c r="I1899" s="20">
        <f t="shared" si="4138"/>
        <v>926.5</v>
      </c>
      <c r="J1899" s="20">
        <f t="shared" si="4138"/>
        <v>0</v>
      </c>
      <c r="K1899" s="20">
        <f t="shared" si="4138"/>
        <v>0</v>
      </c>
      <c r="L1899" s="20">
        <f t="shared" si="4138"/>
        <v>0</v>
      </c>
      <c r="M1899" s="20">
        <f t="shared" si="4084"/>
        <v>581.5</v>
      </c>
      <c r="N1899" s="20">
        <f t="shared" si="4085"/>
        <v>891.6</v>
      </c>
      <c r="O1899" s="20">
        <f t="shared" si="4086"/>
        <v>926.5</v>
      </c>
      <c r="P1899" s="23">
        <f t="shared" ref="P1899:Q1899" si="4139">P1900+P1903</f>
        <v>0</v>
      </c>
      <c r="Q1899" s="23">
        <f t="shared" si="4139"/>
        <v>0</v>
      </c>
      <c r="R1899" s="23">
        <f t="shared" ref="R1899:T1899" si="4140">R1900+R1903</f>
        <v>0</v>
      </c>
      <c r="S1899" s="23">
        <f t="shared" si="4140"/>
        <v>0</v>
      </c>
      <c r="T1899" s="23">
        <f t="shared" si="4140"/>
        <v>0</v>
      </c>
      <c r="U1899" s="23">
        <f t="shared" ref="U1899:W1899" si="4141">U1900+U1903</f>
        <v>0</v>
      </c>
      <c r="V1899" s="23">
        <f t="shared" si="4141"/>
        <v>0</v>
      </c>
      <c r="W1899" s="23">
        <f t="shared" si="4141"/>
        <v>0</v>
      </c>
      <c r="X1899" s="23">
        <f t="shared" ref="X1899:Y1899" si="4142">X1900+X1903</f>
        <v>0</v>
      </c>
      <c r="Y1899" s="23">
        <f t="shared" si="4142"/>
        <v>0</v>
      </c>
      <c r="Z1899" s="23">
        <f t="shared" si="4078"/>
        <v>581.5</v>
      </c>
      <c r="AA1899" s="23">
        <f t="shared" si="4079"/>
        <v>891.6</v>
      </c>
      <c r="AB1899" s="23">
        <f t="shared" si="4080"/>
        <v>926.5</v>
      </c>
      <c r="AC1899" s="23">
        <f t="shared" ref="AC1899:AL1899" si="4143">AC1900+AC1903</f>
        <v>0</v>
      </c>
      <c r="AD1899" s="23">
        <f t="shared" si="4143"/>
        <v>0</v>
      </c>
      <c r="AE1899" s="23">
        <f t="shared" ref="AE1899" si="4144">AE1900+AE1903</f>
        <v>0</v>
      </c>
      <c r="AF1899" s="23">
        <f t="shared" si="4143"/>
        <v>0</v>
      </c>
      <c r="AG1899" s="23">
        <f t="shared" si="4143"/>
        <v>0</v>
      </c>
      <c r="AH1899" s="23">
        <f t="shared" si="4143"/>
        <v>0</v>
      </c>
      <c r="AI1899" s="23">
        <f t="shared" ref="AI1899" si="4145">AI1900+AI1903</f>
        <v>0</v>
      </c>
      <c r="AJ1899" s="23">
        <f t="shared" si="4143"/>
        <v>0</v>
      </c>
      <c r="AK1899" s="23">
        <f t="shared" si="4143"/>
        <v>0</v>
      </c>
      <c r="AL1899" s="23">
        <f t="shared" si="4143"/>
        <v>0</v>
      </c>
      <c r="AM1899" s="23">
        <f t="shared" ref="AM1899:AZ1899" si="4146">AM1900+AM1903</f>
        <v>0</v>
      </c>
      <c r="AN1899" s="23">
        <f t="shared" si="4146"/>
        <v>0</v>
      </c>
      <c r="AO1899" s="23">
        <f t="shared" si="4118"/>
        <v>581.5</v>
      </c>
      <c r="AP1899" s="23">
        <f t="shared" si="4119"/>
        <v>891.6</v>
      </c>
      <c r="AQ1899" s="23">
        <f t="shared" si="4120"/>
        <v>926.5</v>
      </c>
      <c r="AR1899" s="23">
        <f t="shared" ref="AR1899" si="4147">AR1900+AR1903</f>
        <v>0</v>
      </c>
      <c r="AS1899" s="23">
        <f t="shared" si="4122"/>
        <v>581.5</v>
      </c>
      <c r="AT1899" s="23">
        <f t="shared" ref="AT1899:AX1899" si="4148">AT1900+AT1903</f>
        <v>0</v>
      </c>
      <c r="AU1899" s="23">
        <f t="shared" si="4148"/>
        <v>0</v>
      </c>
      <c r="AV1899" s="23">
        <f t="shared" si="4148"/>
        <v>0</v>
      </c>
      <c r="AW1899" s="23">
        <f t="shared" si="4148"/>
        <v>0</v>
      </c>
      <c r="AX1899" s="23">
        <f t="shared" si="4148"/>
        <v>0</v>
      </c>
      <c r="AY1899" s="23">
        <f t="shared" si="4082"/>
        <v>581.5</v>
      </c>
      <c r="AZ1899" s="23">
        <f t="shared" si="4146"/>
        <v>0</v>
      </c>
      <c r="BA1899" s="5"/>
    </row>
    <row r="1900" spans="1:53" ht="31.5" x14ac:dyDescent="0.25">
      <c r="A1900" s="12" t="s">
        <v>436</v>
      </c>
      <c r="B1900" s="12" t="s">
        <v>106</v>
      </c>
      <c r="C1900" s="12" t="s">
        <v>325</v>
      </c>
      <c r="D1900" s="12" t="s">
        <v>326</v>
      </c>
      <c r="E1900" s="12"/>
      <c r="F1900" s="14" t="s">
        <v>836</v>
      </c>
      <c r="G1900" s="20">
        <f>G1901</f>
        <v>581.5</v>
      </c>
      <c r="H1900" s="20">
        <f t="shared" si="4137"/>
        <v>891.6</v>
      </c>
      <c r="I1900" s="20">
        <f t="shared" si="4137"/>
        <v>891.6</v>
      </c>
      <c r="J1900" s="20">
        <f t="shared" si="4137"/>
        <v>0</v>
      </c>
      <c r="K1900" s="20">
        <f t="shared" si="4137"/>
        <v>0</v>
      </c>
      <c r="L1900" s="20">
        <f t="shared" si="4137"/>
        <v>0</v>
      </c>
      <c r="M1900" s="20">
        <f t="shared" si="4084"/>
        <v>581.5</v>
      </c>
      <c r="N1900" s="20">
        <f t="shared" si="4085"/>
        <v>891.6</v>
      </c>
      <c r="O1900" s="20">
        <f t="shared" si="4086"/>
        <v>891.6</v>
      </c>
      <c r="P1900" s="23">
        <f t="shared" si="4137"/>
        <v>0</v>
      </c>
      <c r="Q1900" s="23">
        <f t="shared" si="4137"/>
        <v>0</v>
      </c>
      <c r="R1900" s="23">
        <f t="shared" si="4137"/>
        <v>0</v>
      </c>
      <c r="S1900" s="23">
        <f t="shared" si="4137"/>
        <v>0</v>
      </c>
      <c r="T1900" s="23">
        <f t="shared" si="4137"/>
        <v>0</v>
      </c>
      <c r="U1900" s="23">
        <f t="shared" si="4137"/>
        <v>0</v>
      </c>
      <c r="V1900" s="23">
        <f t="shared" si="4137"/>
        <v>0</v>
      </c>
      <c r="W1900" s="23">
        <f t="shared" si="4137"/>
        <v>0</v>
      </c>
      <c r="X1900" s="23">
        <f t="shared" si="4137"/>
        <v>0</v>
      </c>
      <c r="Y1900" s="23">
        <f t="shared" si="4137"/>
        <v>0</v>
      </c>
      <c r="Z1900" s="23">
        <f t="shared" si="4078"/>
        <v>581.5</v>
      </c>
      <c r="AA1900" s="23">
        <f t="shared" si="4079"/>
        <v>891.6</v>
      </c>
      <c r="AB1900" s="23">
        <f t="shared" si="4080"/>
        <v>891.6</v>
      </c>
      <c r="AC1900" s="23">
        <f t="shared" si="4137"/>
        <v>0</v>
      </c>
      <c r="AD1900" s="23">
        <f t="shared" si="4137"/>
        <v>0</v>
      </c>
      <c r="AE1900" s="23">
        <f t="shared" si="4137"/>
        <v>0</v>
      </c>
      <c r="AF1900" s="23">
        <f t="shared" si="4137"/>
        <v>0</v>
      </c>
      <c r="AG1900" s="23">
        <f t="shared" si="4137"/>
        <v>0</v>
      </c>
      <c r="AH1900" s="23">
        <f t="shared" si="4137"/>
        <v>0</v>
      </c>
      <c r="AI1900" s="23">
        <f t="shared" si="4137"/>
        <v>0</v>
      </c>
      <c r="AJ1900" s="23">
        <f t="shared" si="4137"/>
        <v>0</v>
      </c>
      <c r="AK1900" s="23">
        <f t="shared" si="4137"/>
        <v>0</v>
      </c>
      <c r="AL1900" s="23">
        <f t="shared" si="4137"/>
        <v>0</v>
      </c>
      <c r="AM1900" s="23">
        <f t="shared" si="4137"/>
        <v>0</v>
      </c>
      <c r="AN1900" s="23">
        <f t="shared" si="4137"/>
        <v>0</v>
      </c>
      <c r="AO1900" s="23">
        <f t="shared" si="4118"/>
        <v>581.5</v>
      </c>
      <c r="AP1900" s="23">
        <f t="shared" si="4119"/>
        <v>891.6</v>
      </c>
      <c r="AQ1900" s="23">
        <f t="shared" si="4120"/>
        <v>891.6</v>
      </c>
      <c r="AR1900" s="23">
        <f t="shared" si="4137"/>
        <v>0</v>
      </c>
      <c r="AS1900" s="23">
        <f t="shared" si="4122"/>
        <v>581.5</v>
      </c>
      <c r="AT1900" s="23">
        <f t="shared" si="4137"/>
        <v>0</v>
      </c>
      <c r="AU1900" s="23">
        <f t="shared" si="4137"/>
        <v>0</v>
      </c>
      <c r="AV1900" s="23">
        <f t="shared" si="4137"/>
        <v>0</v>
      </c>
      <c r="AW1900" s="23">
        <f t="shared" si="4137"/>
        <v>0</v>
      </c>
      <c r="AX1900" s="23">
        <f t="shared" si="4137"/>
        <v>0</v>
      </c>
      <c r="AY1900" s="23">
        <f t="shared" si="4082"/>
        <v>581.5</v>
      </c>
      <c r="AZ1900" s="23">
        <f t="shared" si="4137"/>
        <v>0</v>
      </c>
    </row>
    <row r="1901" spans="1:53" ht="31.5" x14ac:dyDescent="0.25">
      <c r="A1901" s="12" t="s">
        <v>436</v>
      </c>
      <c r="B1901" s="12" t="s">
        <v>106</v>
      </c>
      <c r="C1901" s="12" t="s">
        <v>325</v>
      </c>
      <c r="D1901" s="12" t="s">
        <v>326</v>
      </c>
      <c r="E1901" s="12" t="s">
        <v>7</v>
      </c>
      <c r="F1901" s="14" t="s">
        <v>383</v>
      </c>
      <c r="G1901" s="20">
        <f>G1902</f>
        <v>581.5</v>
      </c>
      <c r="H1901" s="20">
        <f t="shared" si="4137"/>
        <v>891.6</v>
      </c>
      <c r="I1901" s="20">
        <f t="shared" si="4137"/>
        <v>891.6</v>
      </c>
      <c r="J1901" s="20">
        <f t="shared" si="4137"/>
        <v>0</v>
      </c>
      <c r="K1901" s="20">
        <f t="shared" si="4137"/>
        <v>0</v>
      </c>
      <c r="L1901" s="20">
        <f t="shared" si="4137"/>
        <v>0</v>
      </c>
      <c r="M1901" s="20">
        <f t="shared" si="4084"/>
        <v>581.5</v>
      </c>
      <c r="N1901" s="20">
        <f t="shared" si="4085"/>
        <v>891.6</v>
      </c>
      <c r="O1901" s="20">
        <f t="shared" si="4086"/>
        <v>891.6</v>
      </c>
      <c r="P1901" s="23">
        <f t="shared" si="4137"/>
        <v>0</v>
      </c>
      <c r="Q1901" s="23">
        <f t="shared" si="4137"/>
        <v>0</v>
      </c>
      <c r="R1901" s="23">
        <f t="shared" si="4137"/>
        <v>0</v>
      </c>
      <c r="S1901" s="23">
        <f t="shared" si="4137"/>
        <v>0</v>
      </c>
      <c r="T1901" s="23">
        <f t="shared" si="4137"/>
        <v>0</v>
      </c>
      <c r="U1901" s="23">
        <f t="shared" si="4137"/>
        <v>0</v>
      </c>
      <c r="V1901" s="23">
        <f t="shared" si="4137"/>
        <v>0</v>
      </c>
      <c r="W1901" s="23">
        <f t="shared" si="4137"/>
        <v>0</v>
      </c>
      <c r="X1901" s="23">
        <f t="shared" si="4137"/>
        <v>0</v>
      </c>
      <c r="Y1901" s="23">
        <f t="shared" si="4137"/>
        <v>0</v>
      </c>
      <c r="Z1901" s="23">
        <f t="shared" si="4078"/>
        <v>581.5</v>
      </c>
      <c r="AA1901" s="23">
        <f t="shared" si="4079"/>
        <v>891.6</v>
      </c>
      <c r="AB1901" s="23">
        <f t="shared" si="4080"/>
        <v>891.6</v>
      </c>
      <c r="AC1901" s="23">
        <f t="shared" si="4137"/>
        <v>0</v>
      </c>
      <c r="AD1901" s="23">
        <f t="shared" si="4137"/>
        <v>0</v>
      </c>
      <c r="AE1901" s="23">
        <f t="shared" si="4137"/>
        <v>0</v>
      </c>
      <c r="AF1901" s="23">
        <f t="shared" si="4137"/>
        <v>0</v>
      </c>
      <c r="AG1901" s="23">
        <f t="shared" si="4137"/>
        <v>0</v>
      </c>
      <c r="AH1901" s="23">
        <f t="shared" si="4137"/>
        <v>0</v>
      </c>
      <c r="AI1901" s="23">
        <f t="shared" si="4137"/>
        <v>0</v>
      </c>
      <c r="AJ1901" s="23">
        <f t="shared" si="4137"/>
        <v>0</v>
      </c>
      <c r="AK1901" s="23">
        <f t="shared" si="4137"/>
        <v>0</v>
      </c>
      <c r="AL1901" s="23">
        <f t="shared" si="4137"/>
        <v>0</v>
      </c>
      <c r="AM1901" s="23">
        <f t="shared" si="4137"/>
        <v>0</v>
      </c>
      <c r="AN1901" s="23">
        <f t="shared" si="4137"/>
        <v>0</v>
      </c>
      <c r="AO1901" s="23">
        <f t="shared" si="4118"/>
        <v>581.5</v>
      </c>
      <c r="AP1901" s="23">
        <f t="shared" si="4119"/>
        <v>891.6</v>
      </c>
      <c r="AQ1901" s="23">
        <f t="shared" si="4120"/>
        <v>891.6</v>
      </c>
      <c r="AR1901" s="23">
        <f t="shared" si="4137"/>
        <v>0</v>
      </c>
      <c r="AS1901" s="23">
        <f t="shared" si="4122"/>
        <v>581.5</v>
      </c>
      <c r="AT1901" s="23">
        <f t="shared" si="4137"/>
        <v>0</v>
      </c>
      <c r="AU1901" s="23">
        <f t="shared" si="4137"/>
        <v>0</v>
      </c>
      <c r="AV1901" s="23">
        <f t="shared" si="4137"/>
        <v>0</v>
      </c>
      <c r="AW1901" s="23">
        <f t="shared" si="4137"/>
        <v>0</v>
      </c>
      <c r="AX1901" s="23">
        <f t="shared" si="4137"/>
        <v>0</v>
      </c>
      <c r="AY1901" s="23">
        <f t="shared" si="4082"/>
        <v>581.5</v>
      </c>
      <c r="AZ1901" s="23">
        <f t="shared" si="4137"/>
        <v>0</v>
      </c>
    </row>
    <row r="1902" spans="1:53" ht="31.5" x14ac:dyDescent="0.25">
      <c r="A1902" s="12" t="s">
        <v>436</v>
      </c>
      <c r="B1902" s="12" t="s">
        <v>106</v>
      </c>
      <c r="C1902" s="12" t="s">
        <v>325</v>
      </c>
      <c r="D1902" s="12" t="s">
        <v>326</v>
      </c>
      <c r="E1902" s="12">
        <v>240</v>
      </c>
      <c r="F1902" s="14" t="s">
        <v>372</v>
      </c>
      <c r="G1902" s="20">
        <v>581.5</v>
      </c>
      <c r="H1902" s="20">
        <v>891.6</v>
      </c>
      <c r="I1902" s="20">
        <v>891.6</v>
      </c>
      <c r="J1902" s="20"/>
      <c r="K1902" s="20"/>
      <c r="L1902" s="20"/>
      <c r="M1902" s="20">
        <f t="shared" si="4084"/>
        <v>581.5</v>
      </c>
      <c r="N1902" s="20">
        <f t="shared" si="4085"/>
        <v>891.6</v>
      </c>
      <c r="O1902" s="20">
        <f t="shared" si="4086"/>
        <v>891.6</v>
      </c>
      <c r="P1902" s="23"/>
      <c r="Q1902" s="23"/>
      <c r="R1902" s="23"/>
      <c r="S1902" s="23"/>
      <c r="T1902" s="23"/>
      <c r="U1902" s="23"/>
      <c r="V1902" s="23"/>
      <c r="W1902" s="23"/>
      <c r="X1902" s="23"/>
      <c r="Y1902" s="23"/>
      <c r="Z1902" s="23">
        <f t="shared" si="4078"/>
        <v>581.5</v>
      </c>
      <c r="AA1902" s="23">
        <f t="shared" si="4079"/>
        <v>891.6</v>
      </c>
      <c r="AB1902" s="23">
        <f t="shared" si="4080"/>
        <v>891.6</v>
      </c>
      <c r="AC1902" s="23"/>
      <c r="AD1902" s="23"/>
      <c r="AE1902" s="23"/>
      <c r="AF1902" s="23"/>
      <c r="AG1902" s="23"/>
      <c r="AH1902" s="23"/>
      <c r="AI1902" s="23"/>
      <c r="AJ1902" s="23"/>
      <c r="AK1902" s="23"/>
      <c r="AL1902" s="23"/>
      <c r="AM1902" s="23"/>
      <c r="AN1902" s="23"/>
      <c r="AO1902" s="23">
        <f t="shared" si="4118"/>
        <v>581.5</v>
      </c>
      <c r="AP1902" s="23">
        <f t="shared" si="4119"/>
        <v>891.6</v>
      </c>
      <c r="AQ1902" s="23">
        <f t="shared" si="4120"/>
        <v>891.6</v>
      </c>
      <c r="AR1902" s="23"/>
      <c r="AS1902" s="23">
        <f t="shared" si="4122"/>
        <v>581.5</v>
      </c>
      <c r="AT1902" s="23"/>
      <c r="AU1902" s="23"/>
      <c r="AV1902" s="23"/>
      <c r="AW1902" s="23"/>
      <c r="AX1902" s="23"/>
      <c r="AY1902" s="23">
        <f t="shared" si="4082"/>
        <v>581.5</v>
      </c>
      <c r="AZ1902" s="23"/>
    </row>
    <row r="1903" spans="1:53" ht="31.5" hidden="1" x14ac:dyDescent="0.25">
      <c r="A1903" s="12" t="s">
        <v>436</v>
      </c>
      <c r="B1903" s="12" t="s">
        <v>106</v>
      </c>
      <c r="C1903" s="12" t="s">
        <v>325</v>
      </c>
      <c r="D1903" s="12" t="s">
        <v>362</v>
      </c>
      <c r="E1903" s="12"/>
      <c r="F1903" s="14" t="s">
        <v>424</v>
      </c>
      <c r="G1903" s="20">
        <f>G1904</f>
        <v>0</v>
      </c>
      <c r="H1903" s="20">
        <f t="shared" ref="H1903:AZ1904" si="4149">H1904</f>
        <v>0</v>
      </c>
      <c r="I1903" s="20">
        <f t="shared" si="4149"/>
        <v>34.9</v>
      </c>
      <c r="J1903" s="20">
        <f t="shared" si="4149"/>
        <v>0</v>
      </c>
      <c r="K1903" s="20">
        <f t="shared" si="4149"/>
        <v>0</v>
      </c>
      <c r="L1903" s="20">
        <f t="shared" si="4149"/>
        <v>0</v>
      </c>
      <c r="M1903" s="20">
        <f t="shared" si="4084"/>
        <v>0</v>
      </c>
      <c r="N1903" s="20">
        <f t="shared" si="4085"/>
        <v>0</v>
      </c>
      <c r="O1903" s="20">
        <f t="shared" si="4086"/>
        <v>34.9</v>
      </c>
      <c r="P1903" s="23">
        <f t="shared" si="4149"/>
        <v>0</v>
      </c>
      <c r="Q1903" s="23">
        <f t="shared" si="4149"/>
        <v>0</v>
      </c>
      <c r="R1903" s="23">
        <f t="shared" si="4149"/>
        <v>0</v>
      </c>
      <c r="S1903" s="23">
        <f t="shared" si="4149"/>
        <v>0</v>
      </c>
      <c r="T1903" s="23">
        <f t="shared" si="4149"/>
        <v>0</v>
      </c>
      <c r="U1903" s="23">
        <f t="shared" si="4149"/>
        <v>0</v>
      </c>
      <c r="V1903" s="23">
        <f t="shared" si="4149"/>
        <v>0</v>
      </c>
      <c r="W1903" s="23">
        <f t="shared" si="4149"/>
        <v>0</v>
      </c>
      <c r="X1903" s="23">
        <f t="shared" si="4149"/>
        <v>0</v>
      </c>
      <c r="Y1903" s="23">
        <f t="shared" si="4149"/>
        <v>0</v>
      </c>
      <c r="Z1903" s="23">
        <f t="shared" si="4078"/>
        <v>0</v>
      </c>
      <c r="AA1903" s="23">
        <f t="shared" si="4079"/>
        <v>0</v>
      </c>
      <c r="AB1903" s="23">
        <f t="shared" si="4080"/>
        <v>34.9</v>
      </c>
      <c r="AC1903" s="23">
        <f t="shared" si="4149"/>
        <v>0</v>
      </c>
      <c r="AD1903" s="23">
        <f t="shared" si="4149"/>
        <v>0</v>
      </c>
      <c r="AE1903" s="23">
        <f t="shared" si="4149"/>
        <v>0</v>
      </c>
      <c r="AF1903" s="23">
        <f t="shared" si="4149"/>
        <v>0</v>
      </c>
      <c r="AG1903" s="23">
        <f t="shared" si="4149"/>
        <v>0</v>
      </c>
      <c r="AH1903" s="23">
        <f t="shared" si="4149"/>
        <v>0</v>
      </c>
      <c r="AI1903" s="23">
        <f t="shared" si="4149"/>
        <v>0</v>
      </c>
      <c r="AJ1903" s="23">
        <f t="shared" si="4149"/>
        <v>0</v>
      </c>
      <c r="AK1903" s="23">
        <f t="shared" si="4149"/>
        <v>0</v>
      </c>
      <c r="AL1903" s="23">
        <f t="shared" si="4149"/>
        <v>0</v>
      </c>
      <c r="AM1903" s="23">
        <f t="shared" si="4149"/>
        <v>0</v>
      </c>
      <c r="AN1903" s="23">
        <f t="shared" si="4149"/>
        <v>0</v>
      </c>
      <c r="AO1903" s="23">
        <f t="shared" si="4118"/>
        <v>0</v>
      </c>
      <c r="AP1903" s="23">
        <f t="shared" si="4119"/>
        <v>0</v>
      </c>
      <c r="AQ1903" s="23">
        <f t="shared" si="4120"/>
        <v>34.9</v>
      </c>
      <c r="AR1903" s="23">
        <f t="shared" si="4149"/>
        <v>0</v>
      </c>
      <c r="AS1903" s="23">
        <f t="shared" si="4122"/>
        <v>0</v>
      </c>
      <c r="AT1903" s="23">
        <f t="shared" si="4149"/>
        <v>0</v>
      </c>
      <c r="AU1903" s="23">
        <f t="shared" si="4149"/>
        <v>0</v>
      </c>
      <c r="AV1903" s="23">
        <f t="shared" si="4149"/>
        <v>0</v>
      </c>
      <c r="AW1903" s="23">
        <f t="shared" si="4149"/>
        <v>0</v>
      </c>
      <c r="AX1903" s="23">
        <f t="shared" si="4149"/>
        <v>0</v>
      </c>
      <c r="AY1903" s="23">
        <f t="shared" si="4082"/>
        <v>0</v>
      </c>
      <c r="AZ1903" s="23">
        <f t="shared" si="4149"/>
        <v>0</v>
      </c>
      <c r="BA1903" s="5">
        <v>0</v>
      </c>
    </row>
    <row r="1904" spans="1:53" hidden="1" x14ac:dyDescent="0.25">
      <c r="A1904" s="12" t="s">
        <v>436</v>
      </c>
      <c r="B1904" s="12" t="s">
        <v>106</v>
      </c>
      <c r="C1904" s="12" t="s">
        <v>325</v>
      </c>
      <c r="D1904" s="12" t="s">
        <v>362</v>
      </c>
      <c r="E1904" s="12" t="s">
        <v>8</v>
      </c>
      <c r="F1904" s="14" t="s">
        <v>387</v>
      </c>
      <c r="G1904" s="20">
        <f>G1905</f>
        <v>0</v>
      </c>
      <c r="H1904" s="20">
        <f t="shared" si="4149"/>
        <v>0</v>
      </c>
      <c r="I1904" s="20">
        <f t="shared" si="4149"/>
        <v>34.9</v>
      </c>
      <c r="J1904" s="20">
        <f t="shared" si="4149"/>
        <v>0</v>
      </c>
      <c r="K1904" s="20">
        <f t="shared" si="4149"/>
        <v>0</v>
      </c>
      <c r="L1904" s="20">
        <f t="shared" si="4149"/>
        <v>0</v>
      </c>
      <c r="M1904" s="20">
        <f t="shared" si="4084"/>
        <v>0</v>
      </c>
      <c r="N1904" s="20">
        <f t="shared" si="4085"/>
        <v>0</v>
      </c>
      <c r="O1904" s="20">
        <f t="shared" si="4086"/>
        <v>34.9</v>
      </c>
      <c r="P1904" s="23">
        <f t="shared" si="4149"/>
        <v>0</v>
      </c>
      <c r="Q1904" s="23">
        <f t="shared" si="4149"/>
        <v>0</v>
      </c>
      <c r="R1904" s="23">
        <f t="shared" si="4149"/>
        <v>0</v>
      </c>
      <c r="S1904" s="23">
        <f t="shared" si="4149"/>
        <v>0</v>
      </c>
      <c r="T1904" s="23">
        <f t="shared" si="4149"/>
        <v>0</v>
      </c>
      <c r="U1904" s="23">
        <f t="shared" si="4149"/>
        <v>0</v>
      </c>
      <c r="V1904" s="23">
        <f t="shared" si="4149"/>
        <v>0</v>
      </c>
      <c r="W1904" s="23">
        <f t="shared" si="4149"/>
        <v>0</v>
      </c>
      <c r="X1904" s="23">
        <f t="shared" si="4149"/>
        <v>0</v>
      </c>
      <c r="Y1904" s="23">
        <f t="shared" si="4149"/>
        <v>0</v>
      </c>
      <c r="Z1904" s="23">
        <f t="shared" si="4078"/>
        <v>0</v>
      </c>
      <c r="AA1904" s="23">
        <f t="shared" si="4079"/>
        <v>0</v>
      </c>
      <c r="AB1904" s="23">
        <f t="shared" si="4080"/>
        <v>34.9</v>
      </c>
      <c r="AC1904" s="23">
        <f t="shared" si="4149"/>
        <v>0</v>
      </c>
      <c r="AD1904" s="23">
        <f t="shared" si="4149"/>
        <v>0</v>
      </c>
      <c r="AE1904" s="23">
        <f t="shared" si="4149"/>
        <v>0</v>
      </c>
      <c r="AF1904" s="23">
        <f t="shared" si="4149"/>
        <v>0</v>
      </c>
      <c r="AG1904" s="23">
        <f t="shared" si="4149"/>
        <v>0</v>
      </c>
      <c r="AH1904" s="23">
        <f t="shared" si="4149"/>
        <v>0</v>
      </c>
      <c r="AI1904" s="23">
        <f t="shared" si="4149"/>
        <v>0</v>
      </c>
      <c r="AJ1904" s="23">
        <f t="shared" si="4149"/>
        <v>0</v>
      </c>
      <c r="AK1904" s="23">
        <f t="shared" si="4149"/>
        <v>0</v>
      </c>
      <c r="AL1904" s="23">
        <f t="shared" si="4149"/>
        <v>0</v>
      </c>
      <c r="AM1904" s="23">
        <f t="shared" si="4149"/>
        <v>0</v>
      </c>
      <c r="AN1904" s="23">
        <f t="shared" si="4149"/>
        <v>0</v>
      </c>
      <c r="AO1904" s="23">
        <f t="shared" si="4118"/>
        <v>0</v>
      </c>
      <c r="AP1904" s="23">
        <f t="shared" si="4119"/>
        <v>0</v>
      </c>
      <c r="AQ1904" s="23">
        <f t="shared" si="4120"/>
        <v>34.9</v>
      </c>
      <c r="AR1904" s="23">
        <f t="shared" si="4149"/>
        <v>0</v>
      </c>
      <c r="AS1904" s="23">
        <f t="shared" si="4122"/>
        <v>0</v>
      </c>
      <c r="AT1904" s="23">
        <f t="shared" si="4149"/>
        <v>0</v>
      </c>
      <c r="AU1904" s="23">
        <f t="shared" si="4149"/>
        <v>0</v>
      </c>
      <c r="AV1904" s="23">
        <f t="shared" si="4149"/>
        <v>0</v>
      </c>
      <c r="AW1904" s="23">
        <f t="shared" si="4149"/>
        <v>0</v>
      </c>
      <c r="AX1904" s="23">
        <f t="shared" si="4149"/>
        <v>0</v>
      </c>
      <c r="AY1904" s="23">
        <f t="shared" si="4082"/>
        <v>0</v>
      </c>
      <c r="AZ1904" s="23">
        <f t="shared" si="4149"/>
        <v>0</v>
      </c>
      <c r="BA1904" s="5">
        <v>0</v>
      </c>
    </row>
    <row r="1905" spans="1:53" hidden="1" x14ac:dyDescent="0.25">
      <c r="A1905" s="12" t="s">
        <v>436</v>
      </c>
      <c r="B1905" s="12" t="s">
        <v>106</v>
      </c>
      <c r="C1905" s="12" t="s">
        <v>325</v>
      </c>
      <c r="D1905" s="12" t="s">
        <v>362</v>
      </c>
      <c r="E1905" s="12" t="s">
        <v>366</v>
      </c>
      <c r="F1905" s="14" t="s">
        <v>381</v>
      </c>
      <c r="G1905" s="20">
        <v>0</v>
      </c>
      <c r="H1905" s="20">
        <v>0</v>
      </c>
      <c r="I1905" s="20">
        <v>34.9</v>
      </c>
      <c r="J1905" s="20"/>
      <c r="K1905" s="20"/>
      <c r="L1905" s="20"/>
      <c r="M1905" s="20">
        <f t="shared" si="4084"/>
        <v>0</v>
      </c>
      <c r="N1905" s="20">
        <f t="shared" si="4085"/>
        <v>0</v>
      </c>
      <c r="O1905" s="20">
        <f t="shared" si="4086"/>
        <v>34.9</v>
      </c>
      <c r="P1905" s="23"/>
      <c r="Q1905" s="23"/>
      <c r="R1905" s="23"/>
      <c r="S1905" s="23"/>
      <c r="T1905" s="23"/>
      <c r="U1905" s="23"/>
      <c r="V1905" s="23"/>
      <c r="W1905" s="23"/>
      <c r="X1905" s="23"/>
      <c r="Y1905" s="23"/>
      <c r="Z1905" s="23">
        <f t="shared" si="4078"/>
        <v>0</v>
      </c>
      <c r="AA1905" s="23">
        <f t="shared" si="4079"/>
        <v>0</v>
      </c>
      <c r="AB1905" s="23">
        <f t="shared" si="4080"/>
        <v>34.9</v>
      </c>
      <c r="AC1905" s="23"/>
      <c r="AD1905" s="23"/>
      <c r="AE1905" s="23"/>
      <c r="AF1905" s="23"/>
      <c r="AG1905" s="23"/>
      <c r="AH1905" s="23"/>
      <c r="AI1905" s="23"/>
      <c r="AJ1905" s="23"/>
      <c r="AK1905" s="23"/>
      <c r="AL1905" s="23"/>
      <c r="AM1905" s="23"/>
      <c r="AN1905" s="23"/>
      <c r="AO1905" s="23">
        <f t="shared" si="4118"/>
        <v>0</v>
      </c>
      <c r="AP1905" s="23">
        <f t="shared" si="4119"/>
        <v>0</v>
      </c>
      <c r="AQ1905" s="23">
        <f t="shared" si="4120"/>
        <v>34.9</v>
      </c>
      <c r="AR1905" s="23"/>
      <c r="AS1905" s="23">
        <f t="shared" si="4122"/>
        <v>0</v>
      </c>
      <c r="AT1905" s="23"/>
      <c r="AU1905" s="23"/>
      <c r="AV1905" s="23"/>
      <c r="AW1905" s="23"/>
      <c r="AX1905" s="23"/>
      <c r="AY1905" s="23">
        <f t="shared" si="4082"/>
        <v>0</v>
      </c>
      <c r="AZ1905" s="23"/>
      <c r="BA1905" s="5">
        <v>0</v>
      </c>
    </row>
    <row r="1906" spans="1:53" x14ac:dyDescent="0.25">
      <c r="A1906" s="16" t="s">
        <v>436</v>
      </c>
      <c r="B1906" s="16" t="s">
        <v>81</v>
      </c>
      <c r="C1906" s="16"/>
      <c r="D1906" s="16"/>
      <c r="E1906" s="16"/>
      <c r="F1906" s="7" t="s">
        <v>95</v>
      </c>
      <c r="G1906" s="18">
        <f>G1907+G1929</f>
        <v>158052</v>
      </c>
      <c r="H1906" s="18">
        <f>H1907+H1929</f>
        <v>157846.39999999999</v>
      </c>
      <c r="I1906" s="18">
        <f>I1907+I1929</f>
        <v>161966.20000000001</v>
      </c>
      <c r="J1906" s="18">
        <f t="shared" ref="J1906:L1906" si="4150">J1907+J1929</f>
        <v>0</v>
      </c>
      <c r="K1906" s="18">
        <f t="shared" si="4150"/>
        <v>0</v>
      </c>
      <c r="L1906" s="18">
        <f t="shared" si="4150"/>
        <v>0</v>
      </c>
      <c r="M1906" s="20">
        <f t="shared" si="4084"/>
        <v>158052</v>
      </c>
      <c r="N1906" s="20">
        <f t="shared" si="4085"/>
        <v>157846.39999999999</v>
      </c>
      <c r="O1906" s="20">
        <f t="shared" si="4086"/>
        <v>161966.20000000001</v>
      </c>
      <c r="P1906" s="21">
        <f t="shared" ref="P1906:AZ1906" si="4151">P1907+P1929</f>
        <v>0</v>
      </c>
      <c r="Q1906" s="21">
        <f t="shared" si="4151"/>
        <v>0</v>
      </c>
      <c r="R1906" s="21">
        <f t="shared" si="4151"/>
        <v>0</v>
      </c>
      <c r="S1906" s="21">
        <f t="shared" ref="S1906" si="4152">S1907+S1929</f>
        <v>0</v>
      </c>
      <c r="T1906" s="21">
        <f t="shared" si="4151"/>
        <v>0</v>
      </c>
      <c r="U1906" s="21">
        <f t="shared" si="4151"/>
        <v>0</v>
      </c>
      <c r="V1906" s="21">
        <f t="shared" ref="V1906" si="4153">V1907+V1929</f>
        <v>0</v>
      </c>
      <c r="W1906" s="21">
        <f t="shared" si="4151"/>
        <v>0</v>
      </c>
      <c r="X1906" s="21">
        <f t="shared" si="4151"/>
        <v>0</v>
      </c>
      <c r="Y1906" s="21">
        <f t="shared" si="4151"/>
        <v>0</v>
      </c>
      <c r="Z1906" s="21">
        <f t="shared" si="4078"/>
        <v>158052</v>
      </c>
      <c r="AA1906" s="21">
        <f t="shared" si="4079"/>
        <v>157846.39999999999</v>
      </c>
      <c r="AB1906" s="21">
        <f t="shared" si="4080"/>
        <v>161966.20000000001</v>
      </c>
      <c r="AC1906" s="21">
        <f t="shared" ref="AC1906:AN1906" si="4154">AC1907+AC1929</f>
        <v>0</v>
      </c>
      <c r="AD1906" s="21">
        <f t="shared" si="4154"/>
        <v>0</v>
      </c>
      <c r="AE1906" s="21">
        <f t="shared" ref="AE1906" si="4155">AE1907+AE1929</f>
        <v>0</v>
      </c>
      <c r="AF1906" s="21">
        <f t="shared" si="4154"/>
        <v>0</v>
      </c>
      <c r="AG1906" s="21">
        <f t="shared" si="4154"/>
        <v>0</v>
      </c>
      <c r="AH1906" s="21">
        <f t="shared" si="4154"/>
        <v>0</v>
      </c>
      <c r="AI1906" s="21">
        <f t="shared" ref="AI1906" si="4156">AI1907+AI1929</f>
        <v>0</v>
      </c>
      <c r="AJ1906" s="21">
        <f t="shared" si="4154"/>
        <v>0</v>
      </c>
      <c r="AK1906" s="21">
        <f t="shared" si="4154"/>
        <v>201.411</v>
      </c>
      <c r="AL1906" s="21">
        <f t="shared" si="4154"/>
        <v>0</v>
      </c>
      <c r="AM1906" s="21">
        <f t="shared" si="4154"/>
        <v>0</v>
      </c>
      <c r="AN1906" s="21">
        <f t="shared" si="4154"/>
        <v>0</v>
      </c>
      <c r="AO1906" s="21">
        <f t="shared" si="4118"/>
        <v>158253.41099999999</v>
      </c>
      <c r="AP1906" s="21">
        <f t="shared" si="4119"/>
        <v>157846.39999999999</v>
      </c>
      <c r="AQ1906" s="21">
        <f t="shared" si="4120"/>
        <v>161966.20000000001</v>
      </c>
      <c r="AR1906" s="21">
        <f t="shared" ref="AR1906" si="4157">AR1907+AR1929</f>
        <v>0</v>
      </c>
      <c r="AS1906" s="21">
        <f t="shared" si="4122"/>
        <v>158253.41099999999</v>
      </c>
      <c r="AT1906" s="21">
        <f t="shared" ref="AT1906:AX1906" si="4158">AT1907+AT1929</f>
        <v>0</v>
      </c>
      <c r="AU1906" s="21">
        <f t="shared" si="4158"/>
        <v>0</v>
      </c>
      <c r="AV1906" s="21">
        <f t="shared" si="4158"/>
        <v>0</v>
      </c>
      <c r="AW1906" s="21">
        <f t="shared" si="4158"/>
        <v>0</v>
      </c>
      <c r="AX1906" s="21">
        <f t="shared" si="4158"/>
        <v>0</v>
      </c>
      <c r="AY1906" s="21">
        <f t="shared" si="4082"/>
        <v>158253.41099999999</v>
      </c>
      <c r="AZ1906" s="21">
        <f t="shared" si="4151"/>
        <v>0</v>
      </c>
    </row>
    <row r="1907" spans="1:53" x14ac:dyDescent="0.25">
      <c r="A1907" s="17" t="s">
        <v>436</v>
      </c>
      <c r="B1907" s="17" t="s">
        <v>81</v>
      </c>
      <c r="C1907" s="17" t="s">
        <v>135</v>
      </c>
      <c r="D1907" s="17"/>
      <c r="E1907" s="17"/>
      <c r="F1907" s="10" t="s">
        <v>393</v>
      </c>
      <c r="G1907" s="19">
        <f>G1908+G1919+G1924</f>
        <v>157431.1</v>
      </c>
      <c r="H1907" s="19">
        <f t="shared" ref="H1907:L1907" si="4159">H1908+H1919+H1924</f>
        <v>157833.60000000001</v>
      </c>
      <c r="I1907" s="19">
        <f t="shared" si="4159"/>
        <v>161953.40000000002</v>
      </c>
      <c r="J1907" s="19">
        <f t="shared" si="4159"/>
        <v>0</v>
      </c>
      <c r="K1907" s="19">
        <f t="shared" si="4159"/>
        <v>0</v>
      </c>
      <c r="L1907" s="19">
        <f t="shared" si="4159"/>
        <v>0</v>
      </c>
      <c r="M1907" s="20">
        <f t="shared" si="4084"/>
        <v>157431.1</v>
      </c>
      <c r="N1907" s="20">
        <f t="shared" si="4085"/>
        <v>157833.60000000001</v>
      </c>
      <c r="O1907" s="20">
        <f t="shared" si="4086"/>
        <v>161953.40000000002</v>
      </c>
      <c r="P1907" s="22">
        <f t="shared" ref="P1907:Q1907" si="4160">P1908+P1919+P1924</f>
        <v>0</v>
      </c>
      <c r="Q1907" s="22">
        <f t="shared" si="4160"/>
        <v>0</v>
      </c>
      <c r="R1907" s="22">
        <f t="shared" ref="R1907:T1907" si="4161">R1908+R1919+R1924</f>
        <v>0</v>
      </c>
      <c r="S1907" s="22">
        <f t="shared" si="4161"/>
        <v>0</v>
      </c>
      <c r="T1907" s="22">
        <f t="shared" si="4161"/>
        <v>0</v>
      </c>
      <c r="U1907" s="22">
        <f t="shared" ref="U1907:W1907" si="4162">U1908+U1919+U1924</f>
        <v>0</v>
      </c>
      <c r="V1907" s="22">
        <f t="shared" si="4162"/>
        <v>0</v>
      </c>
      <c r="W1907" s="22">
        <f t="shared" si="4162"/>
        <v>0</v>
      </c>
      <c r="X1907" s="22">
        <f t="shared" ref="X1907:Y1907" si="4163">X1908+X1919+X1924</f>
        <v>0</v>
      </c>
      <c r="Y1907" s="22">
        <f t="shared" si="4163"/>
        <v>0</v>
      </c>
      <c r="Z1907" s="22">
        <f t="shared" si="4078"/>
        <v>157431.1</v>
      </c>
      <c r="AA1907" s="22">
        <f t="shared" si="4079"/>
        <v>157833.60000000001</v>
      </c>
      <c r="AB1907" s="22">
        <f t="shared" si="4080"/>
        <v>161953.40000000002</v>
      </c>
      <c r="AC1907" s="22">
        <f t="shared" ref="AC1907:AL1907" si="4164">AC1908+AC1919+AC1924</f>
        <v>0</v>
      </c>
      <c r="AD1907" s="22">
        <f t="shared" si="4164"/>
        <v>0</v>
      </c>
      <c r="AE1907" s="22">
        <f t="shared" ref="AE1907" si="4165">AE1908+AE1919+AE1924</f>
        <v>0</v>
      </c>
      <c r="AF1907" s="22">
        <f t="shared" si="4164"/>
        <v>0</v>
      </c>
      <c r="AG1907" s="22">
        <f t="shared" si="4164"/>
        <v>0</v>
      </c>
      <c r="AH1907" s="22">
        <f t="shared" si="4164"/>
        <v>0</v>
      </c>
      <c r="AI1907" s="22">
        <f t="shared" ref="AI1907" si="4166">AI1908+AI1919+AI1924</f>
        <v>0</v>
      </c>
      <c r="AJ1907" s="22">
        <f t="shared" si="4164"/>
        <v>0</v>
      </c>
      <c r="AK1907" s="22">
        <f t="shared" si="4164"/>
        <v>201.411</v>
      </c>
      <c r="AL1907" s="22">
        <f t="shared" si="4164"/>
        <v>0</v>
      </c>
      <c r="AM1907" s="22">
        <f t="shared" ref="AM1907:AZ1907" si="4167">AM1908+AM1919+AM1924</f>
        <v>0</v>
      </c>
      <c r="AN1907" s="22">
        <f t="shared" si="4167"/>
        <v>0</v>
      </c>
      <c r="AO1907" s="22">
        <f t="shared" si="4118"/>
        <v>157632.511</v>
      </c>
      <c r="AP1907" s="22">
        <f t="shared" si="4119"/>
        <v>157833.60000000001</v>
      </c>
      <c r="AQ1907" s="22">
        <f t="shared" si="4120"/>
        <v>161953.40000000002</v>
      </c>
      <c r="AR1907" s="22">
        <f t="shared" ref="AR1907" si="4168">AR1908+AR1919+AR1924</f>
        <v>0</v>
      </c>
      <c r="AS1907" s="22">
        <f t="shared" si="4122"/>
        <v>157632.511</v>
      </c>
      <c r="AT1907" s="22">
        <f t="shared" ref="AT1907:AX1907" si="4169">AT1908+AT1919+AT1924</f>
        <v>0</v>
      </c>
      <c r="AU1907" s="22">
        <f t="shared" si="4169"/>
        <v>0</v>
      </c>
      <c r="AV1907" s="22">
        <f t="shared" si="4169"/>
        <v>0</v>
      </c>
      <c r="AW1907" s="22">
        <f t="shared" si="4169"/>
        <v>0</v>
      </c>
      <c r="AX1907" s="22">
        <f t="shared" si="4169"/>
        <v>0</v>
      </c>
      <c r="AY1907" s="22">
        <f t="shared" si="4082"/>
        <v>157632.511</v>
      </c>
      <c r="AZ1907" s="22">
        <f t="shared" si="4167"/>
        <v>0</v>
      </c>
    </row>
    <row r="1908" spans="1:53" ht="31.5" x14ac:dyDescent="0.25">
      <c r="A1908" s="12" t="s">
        <v>436</v>
      </c>
      <c r="B1908" s="12" t="s">
        <v>81</v>
      </c>
      <c r="C1908" s="12" t="s">
        <v>135</v>
      </c>
      <c r="D1908" s="12" t="s">
        <v>351</v>
      </c>
      <c r="E1908" s="12"/>
      <c r="F1908" s="14" t="s">
        <v>410</v>
      </c>
      <c r="G1908" s="20">
        <f>G1909</f>
        <v>152698.79999999999</v>
      </c>
      <c r="H1908" s="20">
        <f t="shared" ref="H1908:AZ1908" si="4170">H1909</f>
        <v>153007.4</v>
      </c>
      <c r="I1908" s="20">
        <f t="shared" si="4170"/>
        <v>157124</v>
      </c>
      <c r="J1908" s="20">
        <f t="shared" si="4170"/>
        <v>0</v>
      </c>
      <c r="K1908" s="20">
        <f t="shared" si="4170"/>
        <v>0</v>
      </c>
      <c r="L1908" s="20">
        <f t="shared" si="4170"/>
        <v>0</v>
      </c>
      <c r="M1908" s="20">
        <f t="shared" si="4084"/>
        <v>152698.79999999999</v>
      </c>
      <c r="N1908" s="20">
        <f t="shared" si="4085"/>
        <v>153007.4</v>
      </c>
      <c r="O1908" s="20">
        <f t="shared" si="4086"/>
        <v>157124</v>
      </c>
      <c r="P1908" s="23">
        <f t="shared" si="4170"/>
        <v>0</v>
      </c>
      <c r="Q1908" s="23">
        <f t="shared" si="4170"/>
        <v>0</v>
      </c>
      <c r="R1908" s="23">
        <f t="shared" si="4170"/>
        <v>0</v>
      </c>
      <c r="S1908" s="23">
        <f t="shared" si="4170"/>
        <v>0</v>
      </c>
      <c r="T1908" s="23">
        <f t="shared" si="4170"/>
        <v>0</v>
      </c>
      <c r="U1908" s="23">
        <f t="shared" si="4170"/>
        <v>0</v>
      </c>
      <c r="V1908" s="23">
        <f t="shared" si="4170"/>
        <v>0</v>
      </c>
      <c r="W1908" s="23">
        <f t="shared" si="4170"/>
        <v>0</v>
      </c>
      <c r="X1908" s="23">
        <f t="shared" si="4170"/>
        <v>0</v>
      </c>
      <c r="Y1908" s="23">
        <f t="shared" si="4170"/>
        <v>0</v>
      </c>
      <c r="Z1908" s="23">
        <f t="shared" si="4078"/>
        <v>152698.79999999999</v>
      </c>
      <c r="AA1908" s="23">
        <f t="shared" si="4079"/>
        <v>153007.4</v>
      </c>
      <c r="AB1908" s="23">
        <f t="shared" si="4080"/>
        <v>157124</v>
      </c>
      <c r="AC1908" s="23">
        <f t="shared" si="4170"/>
        <v>0</v>
      </c>
      <c r="AD1908" s="23">
        <f t="shared" si="4170"/>
        <v>0</v>
      </c>
      <c r="AE1908" s="23">
        <f t="shared" si="4170"/>
        <v>0</v>
      </c>
      <c r="AF1908" s="23">
        <f t="shared" si="4170"/>
        <v>0</v>
      </c>
      <c r="AG1908" s="23">
        <f t="shared" si="4170"/>
        <v>0</v>
      </c>
      <c r="AH1908" s="23">
        <f t="shared" si="4170"/>
        <v>0</v>
      </c>
      <c r="AI1908" s="23">
        <f t="shared" si="4170"/>
        <v>0</v>
      </c>
      <c r="AJ1908" s="23">
        <f t="shared" si="4170"/>
        <v>0</v>
      </c>
      <c r="AK1908" s="23">
        <f t="shared" si="4170"/>
        <v>198.19900000000001</v>
      </c>
      <c r="AL1908" s="23">
        <f t="shared" si="4170"/>
        <v>0</v>
      </c>
      <c r="AM1908" s="23">
        <f t="shared" si="4170"/>
        <v>0</v>
      </c>
      <c r="AN1908" s="23">
        <f t="shared" si="4170"/>
        <v>0</v>
      </c>
      <c r="AO1908" s="23">
        <f t="shared" si="4118"/>
        <v>152896.99899999998</v>
      </c>
      <c r="AP1908" s="23">
        <f t="shared" si="4119"/>
        <v>153007.4</v>
      </c>
      <c r="AQ1908" s="23">
        <f t="shared" si="4120"/>
        <v>157124</v>
      </c>
      <c r="AR1908" s="23">
        <f t="shared" si="4170"/>
        <v>0</v>
      </c>
      <c r="AS1908" s="23">
        <f t="shared" si="4122"/>
        <v>152896.99899999998</v>
      </c>
      <c r="AT1908" s="23">
        <f t="shared" si="4170"/>
        <v>0</v>
      </c>
      <c r="AU1908" s="23">
        <f t="shared" si="4170"/>
        <v>0</v>
      </c>
      <c r="AV1908" s="23">
        <f t="shared" si="4170"/>
        <v>0</v>
      </c>
      <c r="AW1908" s="23">
        <f t="shared" si="4170"/>
        <v>0</v>
      </c>
      <c r="AX1908" s="23">
        <f t="shared" si="4170"/>
        <v>0</v>
      </c>
      <c r="AY1908" s="23">
        <f t="shared" si="4082"/>
        <v>152896.99899999998</v>
      </c>
      <c r="AZ1908" s="23">
        <f t="shared" si="4170"/>
        <v>0</v>
      </c>
      <c r="BA1908" s="5"/>
    </row>
    <row r="1909" spans="1:53" ht="31.5" x14ac:dyDescent="0.25">
      <c r="A1909" s="12" t="s">
        <v>436</v>
      </c>
      <c r="B1909" s="12" t="s">
        <v>81</v>
      </c>
      <c r="C1909" s="12" t="s">
        <v>135</v>
      </c>
      <c r="D1909" s="12" t="s">
        <v>352</v>
      </c>
      <c r="E1909" s="12"/>
      <c r="F1909" s="14" t="s">
        <v>411</v>
      </c>
      <c r="G1909" s="20">
        <f>G1910+G1913+G1916</f>
        <v>152698.79999999999</v>
      </c>
      <c r="H1909" s="20">
        <f t="shared" ref="H1909:L1909" si="4171">H1910+H1913+H1916</f>
        <v>153007.4</v>
      </c>
      <c r="I1909" s="20">
        <f t="shared" si="4171"/>
        <v>157124</v>
      </c>
      <c r="J1909" s="20">
        <f t="shared" si="4171"/>
        <v>0</v>
      </c>
      <c r="K1909" s="20">
        <f t="shared" si="4171"/>
        <v>0</v>
      </c>
      <c r="L1909" s="20">
        <f t="shared" si="4171"/>
        <v>0</v>
      </c>
      <c r="M1909" s="20">
        <f t="shared" si="4084"/>
        <v>152698.79999999999</v>
      </c>
      <c r="N1909" s="20">
        <f t="shared" si="4085"/>
        <v>153007.4</v>
      </c>
      <c r="O1909" s="20">
        <f t="shared" si="4086"/>
        <v>157124</v>
      </c>
      <c r="P1909" s="23">
        <f t="shared" ref="P1909:Q1909" si="4172">P1910+P1913+P1916</f>
        <v>0</v>
      </c>
      <c r="Q1909" s="23">
        <f t="shared" si="4172"/>
        <v>0</v>
      </c>
      <c r="R1909" s="23">
        <f t="shared" ref="R1909:T1909" si="4173">R1910+R1913+R1916</f>
        <v>0</v>
      </c>
      <c r="S1909" s="23">
        <f t="shared" si="4173"/>
        <v>0</v>
      </c>
      <c r="T1909" s="23">
        <f t="shared" si="4173"/>
        <v>0</v>
      </c>
      <c r="U1909" s="23">
        <f t="shared" ref="U1909:W1909" si="4174">U1910+U1913+U1916</f>
        <v>0</v>
      </c>
      <c r="V1909" s="23">
        <f t="shared" si="4174"/>
        <v>0</v>
      </c>
      <c r="W1909" s="23">
        <f t="shared" si="4174"/>
        <v>0</v>
      </c>
      <c r="X1909" s="23">
        <f t="shared" ref="X1909:Y1909" si="4175">X1910+X1913+X1916</f>
        <v>0</v>
      </c>
      <c r="Y1909" s="23">
        <f t="shared" si="4175"/>
        <v>0</v>
      </c>
      <c r="Z1909" s="23">
        <f t="shared" si="4078"/>
        <v>152698.79999999999</v>
      </c>
      <c r="AA1909" s="23">
        <f t="shared" si="4079"/>
        <v>153007.4</v>
      </c>
      <c r="AB1909" s="23">
        <f t="shared" si="4080"/>
        <v>157124</v>
      </c>
      <c r="AC1909" s="23">
        <f t="shared" ref="AC1909:AL1909" si="4176">AC1910+AC1913+AC1916</f>
        <v>0</v>
      </c>
      <c r="AD1909" s="23">
        <f t="shared" si="4176"/>
        <v>0</v>
      </c>
      <c r="AE1909" s="23">
        <f t="shared" ref="AE1909" si="4177">AE1910+AE1913+AE1916</f>
        <v>0</v>
      </c>
      <c r="AF1909" s="23">
        <f t="shared" si="4176"/>
        <v>0</v>
      </c>
      <c r="AG1909" s="23">
        <f t="shared" si="4176"/>
        <v>0</v>
      </c>
      <c r="AH1909" s="23">
        <f t="shared" si="4176"/>
        <v>0</v>
      </c>
      <c r="AI1909" s="23">
        <f t="shared" ref="AI1909" si="4178">AI1910+AI1913+AI1916</f>
        <v>0</v>
      </c>
      <c r="AJ1909" s="23">
        <f t="shared" si="4176"/>
        <v>0</v>
      </c>
      <c r="AK1909" s="23">
        <f t="shared" si="4176"/>
        <v>198.19900000000001</v>
      </c>
      <c r="AL1909" s="23">
        <f t="shared" si="4176"/>
        <v>0</v>
      </c>
      <c r="AM1909" s="23">
        <f t="shared" ref="AM1909:AZ1909" si="4179">AM1910+AM1913+AM1916</f>
        <v>0</v>
      </c>
      <c r="AN1909" s="23">
        <f t="shared" si="4179"/>
        <v>0</v>
      </c>
      <c r="AO1909" s="23">
        <f t="shared" si="4118"/>
        <v>152896.99899999998</v>
      </c>
      <c r="AP1909" s="23">
        <f t="shared" si="4119"/>
        <v>153007.4</v>
      </c>
      <c r="AQ1909" s="23">
        <f t="shared" si="4120"/>
        <v>157124</v>
      </c>
      <c r="AR1909" s="23">
        <f t="shared" ref="AR1909" si="4180">AR1910+AR1913+AR1916</f>
        <v>0</v>
      </c>
      <c r="AS1909" s="23">
        <f t="shared" si="4122"/>
        <v>152896.99899999998</v>
      </c>
      <c r="AT1909" s="23">
        <f t="shared" ref="AT1909:AX1909" si="4181">AT1910+AT1913+AT1916</f>
        <v>0</v>
      </c>
      <c r="AU1909" s="23">
        <f t="shared" si="4181"/>
        <v>0</v>
      </c>
      <c r="AV1909" s="23">
        <f t="shared" si="4181"/>
        <v>0</v>
      </c>
      <c r="AW1909" s="23">
        <f t="shared" si="4181"/>
        <v>0</v>
      </c>
      <c r="AX1909" s="23">
        <f t="shared" si="4181"/>
        <v>0</v>
      </c>
      <c r="AY1909" s="23">
        <f t="shared" si="4082"/>
        <v>152896.99899999998</v>
      </c>
      <c r="AZ1909" s="23">
        <f t="shared" si="4179"/>
        <v>0</v>
      </c>
      <c r="BA1909" s="5"/>
    </row>
    <row r="1910" spans="1:53" x14ac:dyDescent="0.25">
      <c r="A1910" s="12" t="s">
        <v>436</v>
      </c>
      <c r="B1910" s="12" t="s">
        <v>81</v>
      </c>
      <c r="C1910" s="12" t="s">
        <v>135</v>
      </c>
      <c r="D1910" s="12" t="s">
        <v>327</v>
      </c>
      <c r="E1910" s="12"/>
      <c r="F1910" s="14" t="s">
        <v>846</v>
      </c>
      <c r="G1910" s="20">
        <f>G1911</f>
        <v>149279.4</v>
      </c>
      <c r="H1910" s="20">
        <f t="shared" ref="H1910:AZ1911" si="4182">H1911</f>
        <v>149919.9</v>
      </c>
      <c r="I1910" s="20">
        <f t="shared" si="4182"/>
        <v>154036.5</v>
      </c>
      <c r="J1910" s="20">
        <f t="shared" si="4182"/>
        <v>0</v>
      </c>
      <c r="K1910" s="20">
        <f t="shared" si="4182"/>
        <v>0</v>
      </c>
      <c r="L1910" s="20">
        <f t="shared" si="4182"/>
        <v>0</v>
      </c>
      <c r="M1910" s="20">
        <f t="shared" si="4084"/>
        <v>149279.4</v>
      </c>
      <c r="N1910" s="20">
        <f t="shared" si="4085"/>
        <v>149919.9</v>
      </c>
      <c r="O1910" s="20">
        <f t="shared" si="4086"/>
        <v>154036.5</v>
      </c>
      <c r="P1910" s="23">
        <f t="shared" si="4182"/>
        <v>0</v>
      </c>
      <c r="Q1910" s="23">
        <f t="shared" si="4182"/>
        <v>0</v>
      </c>
      <c r="R1910" s="23">
        <f t="shared" si="4182"/>
        <v>0</v>
      </c>
      <c r="S1910" s="23">
        <f t="shared" si="4182"/>
        <v>0</v>
      </c>
      <c r="T1910" s="23">
        <f t="shared" si="4182"/>
        <v>0</v>
      </c>
      <c r="U1910" s="23">
        <f t="shared" si="4182"/>
        <v>0</v>
      </c>
      <c r="V1910" s="23">
        <f t="shared" si="4182"/>
        <v>0</v>
      </c>
      <c r="W1910" s="23">
        <f t="shared" si="4182"/>
        <v>0</v>
      </c>
      <c r="X1910" s="23">
        <f t="shared" si="4182"/>
        <v>0</v>
      </c>
      <c r="Y1910" s="23">
        <f t="shared" si="4182"/>
        <v>0</v>
      </c>
      <c r="Z1910" s="23">
        <f t="shared" si="4078"/>
        <v>149279.4</v>
      </c>
      <c r="AA1910" s="23">
        <f t="shared" si="4079"/>
        <v>149919.9</v>
      </c>
      <c r="AB1910" s="23">
        <f t="shared" si="4080"/>
        <v>154036.5</v>
      </c>
      <c r="AC1910" s="23">
        <f t="shared" si="4182"/>
        <v>0</v>
      </c>
      <c r="AD1910" s="23">
        <f t="shared" si="4182"/>
        <v>0</v>
      </c>
      <c r="AE1910" s="23">
        <f t="shared" si="4182"/>
        <v>0</v>
      </c>
      <c r="AF1910" s="23">
        <f t="shared" si="4182"/>
        <v>0</v>
      </c>
      <c r="AG1910" s="23">
        <f t="shared" si="4182"/>
        <v>0</v>
      </c>
      <c r="AH1910" s="23">
        <f t="shared" si="4182"/>
        <v>0</v>
      </c>
      <c r="AI1910" s="23">
        <f t="shared" si="4182"/>
        <v>0</v>
      </c>
      <c r="AJ1910" s="23">
        <f t="shared" si="4182"/>
        <v>0</v>
      </c>
      <c r="AK1910" s="23">
        <f t="shared" si="4182"/>
        <v>183.34</v>
      </c>
      <c r="AL1910" s="23">
        <f t="shared" si="4182"/>
        <v>0</v>
      </c>
      <c r="AM1910" s="23">
        <f t="shared" si="4182"/>
        <v>0</v>
      </c>
      <c r="AN1910" s="23">
        <f t="shared" si="4182"/>
        <v>0</v>
      </c>
      <c r="AO1910" s="23">
        <f t="shared" si="4118"/>
        <v>149462.74</v>
      </c>
      <c r="AP1910" s="23">
        <f t="shared" si="4119"/>
        <v>149919.9</v>
      </c>
      <c r="AQ1910" s="23">
        <f t="shared" si="4120"/>
        <v>154036.5</v>
      </c>
      <c r="AR1910" s="23">
        <f t="shared" si="4182"/>
        <v>0</v>
      </c>
      <c r="AS1910" s="23">
        <f t="shared" si="4122"/>
        <v>149462.74</v>
      </c>
      <c r="AT1910" s="23">
        <f t="shared" si="4182"/>
        <v>0</v>
      </c>
      <c r="AU1910" s="23">
        <f t="shared" si="4182"/>
        <v>0</v>
      </c>
      <c r="AV1910" s="23">
        <f t="shared" si="4182"/>
        <v>0</v>
      </c>
      <c r="AW1910" s="23">
        <f t="shared" si="4182"/>
        <v>0</v>
      </c>
      <c r="AX1910" s="23">
        <f t="shared" si="4182"/>
        <v>0</v>
      </c>
      <c r="AY1910" s="23">
        <f t="shared" si="4082"/>
        <v>149462.74</v>
      </c>
      <c r="AZ1910" s="23">
        <f t="shared" si="4182"/>
        <v>0</v>
      </c>
    </row>
    <row r="1911" spans="1:53" ht="31.5" x14ac:dyDescent="0.25">
      <c r="A1911" s="12" t="s">
        <v>436</v>
      </c>
      <c r="B1911" s="12" t="s">
        <v>81</v>
      </c>
      <c r="C1911" s="12" t="s">
        <v>135</v>
      </c>
      <c r="D1911" s="12" t="s">
        <v>327</v>
      </c>
      <c r="E1911" s="12" t="s">
        <v>7</v>
      </c>
      <c r="F1911" s="14" t="s">
        <v>383</v>
      </c>
      <c r="G1911" s="20">
        <f>G1912</f>
        <v>149279.4</v>
      </c>
      <c r="H1911" s="20">
        <f t="shared" si="4182"/>
        <v>149919.9</v>
      </c>
      <c r="I1911" s="20">
        <f t="shared" si="4182"/>
        <v>154036.5</v>
      </c>
      <c r="J1911" s="20">
        <f t="shared" si="4182"/>
        <v>0</v>
      </c>
      <c r="K1911" s="20">
        <f t="shared" si="4182"/>
        <v>0</v>
      </c>
      <c r="L1911" s="20">
        <f t="shared" si="4182"/>
        <v>0</v>
      </c>
      <c r="M1911" s="20">
        <f t="shared" si="4084"/>
        <v>149279.4</v>
      </c>
      <c r="N1911" s="20">
        <f t="shared" si="4085"/>
        <v>149919.9</v>
      </c>
      <c r="O1911" s="20">
        <f t="shared" si="4086"/>
        <v>154036.5</v>
      </c>
      <c r="P1911" s="23">
        <f t="shared" si="4182"/>
        <v>0</v>
      </c>
      <c r="Q1911" s="23">
        <f t="shared" si="4182"/>
        <v>0</v>
      </c>
      <c r="R1911" s="23">
        <f t="shared" si="4182"/>
        <v>0</v>
      </c>
      <c r="S1911" s="23">
        <f t="shared" si="4182"/>
        <v>0</v>
      </c>
      <c r="T1911" s="23">
        <f t="shared" si="4182"/>
        <v>0</v>
      </c>
      <c r="U1911" s="23">
        <f t="shared" si="4182"/>
        <v>0</v>
      </c>
      <c r="V1911" s="23">
        <f t="shared" si="4182"/>
        <v>0</v>
      </c>
      <c r="W1911" s="23">
        <f t="shared" si="4182"/>
        <v>0</v>
      </c>
      <c r="X1911" s="23">
        <f t="shared" si="4182"/>
        <v>0</v>
      </c>
      <c r="Y1911" s="23">
        <f t="shared" si="4182"/>
        <v>0</v>
      </c>
      <c r="Z1911" s="23">
        <f t="shared" si="4078"/>
        <v>149279.4</v>
      </c>
      <c r="AA1911" s="23">
        <f t="shared" si="4079"/>
        <v>149919.9</v>
      </c>
      <c r="AB1911" s="23">
        <f t="shared" si="4080"/>
        <v>154036.5</v>
      </c>
      <c r="AC1911" s="23">
        <f t="shared" si="4182"/>
        <v>0</v>
      </c>
      <c r="AD1911" s="23">
        <f t="shared" si="4182"/>
        <v>0</v>
      </c>
      <c r="AE1911" s="23">
        <f t="shared" si="4182"/>
        <v>0</v>
      </c>
      <c r="AF1911" s="23">
        <f t="shared" si="4182"/>
        <v>0</v>
      </c>
      <c r="AG1911" s="23">
        <f t="shared" si="4182"/>
        <v>0</v>
      </c>
      <c r="AH1911" s="23">
        <f t="shared" si="4182"/>
        <v>0</v>
      </c>
      <c r="AI1911" s="23">
        <f t="shared" si="4182"/>
        <v>0</v>
      </c>
      <c r="AJ1911" s="23">
        <f t="shared" si="4182"/>
        <v>0</v>
      </c>
      <c r="AK1911" s="23">
        <f t="shared" si="4182"/>
        <v>183.34</v>
      </c>
      <c r="AL1911" s="23">
        <f t="shared" si="4182"/>
        <v>0</v>
      </c>
      <c r="AM1911" s="23">
        <f t="shared" si="4182"/>
        <v>0</v>
      </c>
      <c r="AN1911" s="23">
        <f t="shared" si="4182"/>
        <v>0</v>
      </c>
      <c r="AO1911" s="23">
        <f t="shared" si="4118"/>
        <v>149462.74</v>
      </c>
      <c r="AP1911" s="23">
        <f t="shared" si="4119"/>
        <v>149919.9</v>
      </c>
      <c r="AQ1911" s="23">
        <f t="shared" si="4120"/>
        <v>154036.5</v>
      </c>
      <c r="AR1911" s="23">
        <f t="shared" si="4182"/>
        <v>0</v>
      </c>
      <c r="AS1911" s="23">
        <f t="shared" si="4122"/>
        <v>149462.74</v>
      </c>
      <c r="AT1911" s="23">
        <f t="shared" si="4182"/>
        <v>0</v>
      </c>
      <c r="AU1911" s="23">
        <f t="shared" si="4182"/>
        <v>0</v>
      </c>
      <c r="AV1911" s="23">
        <f t="shared" si="4182"/>
        <v>0</v>
      </c>
      <c r="AW1911" s="23">
        <f t="shared" si="4182"/>
        <v>0</v>
      </c>
      <c r="AX1911" s="23">
        <f t="shared" si="4182"/>
        <v>0</v>
      </c>
      <c r="AY1911" s="23">
        <f t="shared" si="4082"/>
        <v>149462.74</v>
      </c>
      <c r="AZ1911" s="23">
        <f t="shared" si="4182"/>
        <v>0</v>
      </c>
    </row>
    <row r="1912" spans="1:53" ht="31.5" x14ac:dyDescent="0.25">
      <c r="A1912" s="12" t="s">
        <v>436</v>
      </c>
      <c r="B1912" s="12" t="s">
        <v>81</v>
      </c>
      <c r="C1912" s="12" t="s">
        <v>135</v>
      </c>
      <c r="D1912" s="12" t="s">
        <v>327</v>
      </c>
      <c r="E1912" s="12">
        <v>240</v>
      </c>
      <c r="F1912" s="14" t="s">
        <v>372</v>
      </c>
      <c r="G1912" s="20">
        <v>149279.4</v>
      </c>
      <c r="H1912" s="20">
        <v>149919.9</v>
      </c>
      <c r="I1912" s="20">
        <v>154036.5</v>
      </c>
      <c r="J1912" s="20"/>
      <c r="K1912" s="20"/>
      <c r="L1912" s="20"/>
      <c r="M1912" s="20">
        <f t="shared" si="4084"/>
        <v>149279.4</v>
      </c>
      <c r="N1912" s="20">
        <f t="shared" si="4085"/>
        <v>149919.9</v>
      </c>
      <c r="O1912" s="20">
        <f t="shared" si="4086"/>
        <v>154036.5</v>
      </c>
      <c r="P1912" s="23"/>
      <c r="Q1912" s="23"/>
      <c r="R1912" s="23"/>
      <c r="S1912" s="23"/>
      <c r="T1912" s="23"/>
      <c r="U1912" s="23"/>
      <c r="V1912" s="23"/>
      <c r="W1912" s="23"/>
      <c r="X1912" s="23"/>
      <c r="Y1912" s="23"/>
      <c r="Z1912" s="23">
        <f t="shared" si="4078"/>
        <v>149279.4</v>
      </c>
      <c r="AA1912" s="23">
        <f t="shared" si="4079"/>
        <v>149919.9</v>
      </c>
      <c r="AB1912" s="23">
        <f t="shared" si="4080"/>
        <v>154036.5</v>
      </c>
      <c r="AC1912" s="23"/>
      <c r="AD1912" s="23"/>
      <c r="AE1912" s="23"/>
      <c r="AF1912" s="23"/>
      <c r="AG1912" s="23"/>
      <c r="AH1912" s="23"/>
      <c r="AI1912" s="23"/>
      <c r="AJ1912" s="23"/>
      <c r="AK1912" s="23">
        <v>183.34</v>
      </c>
      <c r="AL1912" s="23"/>
      <c r="AM1912" s="23"/>
      <c r="AN1912" s="23"/>
      <c r="AO1912" s="23">
        <f t="shared" si="4118"/>
        <v>149462.74</v>
      </c>
      <c r="AP1912" s="23">
        <f t="shared" si="4119"/>
        <v>149919.9</v>
      </c>
      <c r="AQ1912" s="23">
        <f t="shared" si="4120"/>
        <v>154036.5</v>
      </c>
      <c r="AR1912" s="23"/>
      <c r="AS1912" s="23">
        <f t="shared" si="4122"/>
        <v>149462.74</v>
      </c>
      <c r="AT1912" s="23"/>
      <c r="AU1912" s="23"/>
      <c r="AV1912" s="23"/>
      <c r="AW1912" s="23"/>
      <c r="AX1912" s="23"/>
      <c r="AY1912" s="23">
        <f t="shared" si="4082"/>
        <v>149462.74</v>
      </c>
      <c r="AZ1912" s="23"/>
    </row>
    <row r="1913" spans="1:53" x14ac:dyDescent="0.25">
      <c r="A1913" s="12" t="s">
        <v>436</v>
      </c>
      <c r="B1913" s="12" t="s">
        <v>81</v>
      </c>
      <c r="C1913" s="12" t="s">
        <v>135</v>
      </c>
      <c r="D1913" s="12" t="s">
        <v>328</v>
      </c>
      <c r="E1913" s="12"/>
      <c r="F1913" s="14" t="s">
        <v>412</v>
      </c>
      <c r="G1913" s="20">
        <f>G1914</f>
        <v>3087.5</v>
      </c>
      <c r="H1913" s="20">
        <f t="shared" ref="H1913:AZ1914" si="4183">H1914</f>
        <v>3087.5</v>
      </c>
      <c r="I1913" s="20">
        <f t="shared" si="4183"/>
        <v>3087.5</v>
      </c>
      <c r="J1913" s="20">
        <f t="shared" si="4183"/>
        <v>0</v>
      </c>
      <c r="K1913" s="20">
        <f t="shared" si="4183"/>
        <v>0</v>
      </c>
      <c r="L1913" s="20">
        <f t="shared" si="4183"/>
        <v>0</v>
      </c>
      <c r="M1913" s="20">
        <f t="shared" si="4084"/>
        <v>3087.5</v>
      </c>
      <c r="N1913" s="20">
        <f t="shared" si="4085"/>
        <v>3087.5</v>
      </c>
      <c r="O1913" s="20">
        <f t="shared" si="4086"/>
        <v>3087.5</v>
      </c>
      <c r="P1913" s="23">
        <f t="shared" si="4183"/>
        <v>0</v>
      </c>
      <c r="Q1913" s="23">
        <f t="shared" si="4183"/>
        <v>0</v>
      </c>
      <c r="R1913" s="23">
        <f t="shared" si="4183"/>
        <v>0</v>
      </c>
      <c r="S1913" s="23">
        <f t="shared" si="4183"/>
        <v>0</v>
      </c>
      <c r="T1913" s="23">
        <f t="shared" si="4183"/>
        <v>0</v>
      </c>
      <c r="U1913" s="23">
        <f t="shared" si="4183"/>
        <v>0</v>
      </c>
      <c r="V1913" s="23">
        <f t="shared" si="4183"/>
        <v>0</v>
      </c>
      <c r="W1913" s="23">
        <f t="shared" si="4183"/>
        <v>0</v>
      </c>
      <c r="X1913" s="23">
        <f t="shared" si="4183"/>
        <v>0</v>
      </c>
      <c r="Y1913" s="23">
        <f t="shared" si="4183"/>
        <v>0</v>
      </c>
      <c r="Z1913" s="23">
        <f t="shared" si="4078"/>
        <v>3087.5</v>
      </c>
      <c r="AA1913" s="23">
        <f t="shared" si="4079"/>
        <v>3087.5</v>
      </c>
      <c r="AB1913" s="23">
        <f t="shared" si="4080"/>
        <v>3087.5</v>
      </c>
      <c r="AC1913" s="23">
        <f t="shared" si="4183"/>
        <v>0</v>
      </c>
      <c r="AD1913" s="23">
        <f t="shared" si="4183"/>
        <v>0</v>
      </c>
      <c r="AE1913" s="23">
        <f t="shared" si="4183"/>
        <v>0</v>
      </c>
      <c r="AF1913" s="23">
        <f t="shared" si="4183"/>
        <v>0</v>
      </c>
      <c r="AG1913" s="23">
        <f t="shared" si="4183"/>
        <v>0</v>
      </c>
      <c r="AH1913" s="23">
        <f t="shared" si="4183"/>
        <v>0</v>
      </c>
      <c r="AI1913" s="23">
        <f t="shared" si="4183"/>
        <v>0</v>
      </c>
      <c r="AJ1913" s="23">
        <f t="shared" si="4183"/>
        <v>0</v>
      </c>
      <c r="AK1913" s="23">
        <f t="shared" si="4183"/>
        <v>14.859</v>
      </c>
      <c r="AL1913" s="23">
        <f t="shared" si="4183"/>
        <v>0</v>
      </c>
      <c r="AM1913" s="23">
        <f t="shared" si="4183"/>
        <v>0</v>
      </c>
      <c r="AN1913" s="23">
        <f t="shared" si="4183"/>
        <v>0</v>
      </c>
      <c r="AO1913" s="23">
        <f t="shared" si="4118"/>
        <v>3102.3589999999999</v>
      </c>
      <c r="AP1913" s="23">
        <f t="shared" si="4119"/>
        <v>3087.5</v>
      </c>
      <c r="AQ1913" s="23">
        <f t="shared" si="4120"/>
        <v>3087.5</v>
      </c>
      <c r="AR1913" s="23">
        <f t="shared" si="4183"/>
        <v>0</v>
      </c>
      <c r="AS1913" s="23">
        <f t="shared" si="4122"/>
        <v>3102.3589999999999</v>
      </c>
      <c r="AT1913" s="23">
        <f t="shared" si="4183"/>
        <v>0</v>
      </c>
      <c r="AU1913" s="23">
        <f t="shared" si="4183"/>
        <v>0</v>
      </c>
      <c r="AV1913" s="23">
        <f t="shared" si="4183"/>
        <v>0</v>
      </c>
      <c r="AW1913" s="23">
        <f t="shared" si="4183"/>
        <v>0</v>
      </c>
      <c r="AX1913" s="23">
        <f t="shared" si="4183"/>
        <v>0</v>
      </c>
      <c r="AY1913" s="23">
        <f t="shared" si="4082"/>
        <v>3102.3589999999999</v>
      </c>
      <c r="AZ1913" s="23">
        <f t="shared" si="4183"/>
        <v>0</v>
      </c>
    </row>
    <row r="1914" spans="1:53" ht="31.5" x14ac:dyDescent="0.25">
      <c r="A1914" s="12" t="s">
        <v>436</v>
      </c>
      <c r="B1914" s="12" t="s">
        <v>81</v>
      </c>
      <c r="C1914" s="12" t="s">
        <v>135</v>
      </c>
      <c r="D1914" s="12" t="s">
        <v>328</v>
      </c>
      <c r="E1914" s="12" t="s">
        <v>7</v>
      </c>
      <c r="F1914" s="14" t="s">
        <v>383</v>
      </c>
      <c r="G1914" s="20">
        <f>G1915</f>
        <v>3087.5</v>
      </c>
      <c r="H1914" s="20">
        <f t="shared" si="4183"/>
        <v>3087.5</v>
      </c>
      <c r="I1914" s="20">
        <f t="shared" si="4183"/>
        <v>3087.5</v>
      </c>
      <c r="J1914" s="20">
        <f t="shared" si="4183"/>
        <v>0</v>
      </c>
      <c r="K1914" s="20">
        <f t="shared" si="4183"/>
        <v>0</v>
      </c>
      <c r="L1914" s="20">
        <f t="shared" si="4183"/>
        <v>0</v>
      </c>
      <c r="M1914" s="20">
        <f t="shared" si="4084"/>
        <v>3087.5</v>
      </c>
      <c r="N1914" s="20">
        <f t="shared" si="4085"/>
        <v>3087.5</v>
      </c>
      <c r="O1914" s="20">
        <f t="shared" si="4086"/>
        <v>3087.5</v>
      </c>
      <c r="P1914" s="23">
        <f t="shared" si="4183"/>
        <v>0</v>
      </c>
      <c r="Q1914" s="23">
        <f t="shared" si="4183"/>
        <v>0</v>
      </c>
      <c r="R1914" s="23">
        <f t="shared" si="4183"/>
        <v>0</v>
      </c>
      <c r="S1914" s="23">
        <f t="shared" si="4183"/>
        <v>0</v>
      </c>
      <c r="T1914" s="23">
        <f t="shared" si="4183"/>
        <v>0</v>
      </c>
      <c r="U1914" s="23">
        <f t="shared" si="4183"/>
        <v>0</v>
      </c>
      <c r="V1914" s="23">
        <f t="shared" si="4183"/>
        <v>0</v>
      </c>
      <c r="W1914" s="23">
        <f t="shared" si="4183"/>
        <v>0</v>
      </c>
      <c r="X1914" s="23">
        <f t="shared" si="4183"/>
        <v>0</v>
      </c>
      <c r="Y1914" s="23">
        <f t="shared" si="4183"/>
        <v>0</v>
      </c>
      <c r="Z1914" s="23">
        <f t="shared" si="4078"/>
        <v>3087.5</v>
      </c>
      <c r="AA1914" s="23">
        <f t="shared" si="4079"/>
        <v>3087.5</v>
      </c>
      <c r="AB1914" s="23">
        <f t="shared" si="4080"/>
        <v>3087.5</v>
      </c>
      <c r="AC1914" s="23">
        <f t="shared" si="4183"/>
        <v>0</v>
      </c>
      <c r="AD1914" s="23">
        <f t="shared" si="4183"/>
        <v>0</v>
      </c>
      <c r="AE1914" s="23">
        <f t="shared" si="4183"/>
        <v>0</v>
      </c>
      <c r="AF1914" s="23">
        <f t="shared" si="4183"/>
        <v>0</v>
      </c>
      <c r="AG1914" s="23">
        <f t="shared" si="4183"/>
        <v>0</v>
      </c>
      <c r="AH1914" s="23">
        <f t="shared" si="4183"/>
        <v>0</v>
      </c>
      <c r="AI1914" s="23">
        <f t="shared" si="4183"/>
        <v>0</v>
      </c>
      <c r="AJ1914" s="23">
        <f t="shared" si="4183"/>
        <v>0</v>
      </c>
      <c r="AK1914" s="23">
        <f t="shared" si="4183"/>
        <v>14.859</v>
      </c>
      <c r="AL1914" s="23">
        <f t="shared" si="4183"/>
        <v>0</v>
      </c>
      <c r="AM1914" s="23">
        <f t="shared" si="4183"/>
        <v>0</v>
      </c>
      <c r="AN1914" s="23">
        <f t="shared" si="4183"/>
        <v>0</v>
      </c>
      <c r="AO1914" s="23">
        <f t="shared" si="4118"/>
        <v>3102.3589999999999</v>
      </c>
      <c r="AP1914" s="23">
        <f t="shared" si="4119"/>
        <v>3087.5</v>
      </c>
      <c r="AQ1914" s="23">
        <f t="shared" si="4120"/>
        <v>3087.5</v>
      </c>
      <c r="AR1914" s="23">
        <f t="shared" si="4183"/>
        <v>0</v>
      </c>
      <c r="AS1914" s="23">
        <f t="shared" si="4122"/>
        <v>3102.3589999999999</v>
      </c>
      <c r="AT1914" s="23">
        <f t="shared" si="4183"/>
        <v>0</v>
      </c>
      <c r="AU1914" s="23">
        <f t="shared" si="4183"/>
        <v>0</v>
      </c>
      <c r="AV1914" s="23">
        <f t="shared" si="4183"/>
        <v>0</v>
      </c>
      <c r="AW1914" s="23">
        <f t="shared" si="4183"/>
        <v>0</v>
      </c>
      <c r="AX1914" s="23">
        <f t="shared" si="4183"/>
        <v>0</v>
      </c>
      <c r="AY1914" s="23">
        <f t="shared" si="4082"/>
        <v>3102.3589999999999</v>
      </c>
      <c r="AZ1914" s="23">
        <f t="shared" si="4183"/>
        <v>0</v>
      </c>
    </row>
    <row r="1915" spans="1:53" ht="31.5" x14ac:dyDescent="0.25">
      <c r="A1915" s="12" t="s">
        <v>436</v>
      </c>
      <c r="B1915" s="12" t="s">
        <v>81</v>
      </c>
      <c r="C1915" s="12" t="s">
        <v>135</v>
      </c>
      <c r="D1915" s="12" t="s">
        <v>328</v>
      </c>
      <c r="E1915" s="12">
        <v>240</v>
      </c>
      <c r="F1915" s="14" t="s">
        <v>372</v>
      </c>
      <c r="G1915" s="20">
        <v>3087.5</v>
      </c>
      <c r="H1915" s="20">
        <v>3087.5</v>
      </c>
      <c r="I1915" s="20">
        <v>3087.5</v>
      </c>
      <c r="J1915" s="20"/>
      <c r="K1915" s="20"/>
      <c r="L1915" s="20"/>
      <c r="M1915" s="20">
        <f t="shared" si="4084"/>
        <v>3087.5</v>
      </c>
      <c r="N1915" s="20">
        <f t="shared" si="4085"/>
        <v>3087.5</v>
      </c>
      <c r="O1915" s="20">
        <f t="shared" si="4086"/>
        <v>3087.5</v>
      </c>
      <c r="P1915" s="23"/>
      <c r="Q1915" s="23"/>
      <c r="R1915" s="23"/>
      <c r="S1915" s="23"/>
      <c r="T1915" s="23"/>
      <c r="U1915" s="23"/>
      <c r="V1915" s="23"/>
      <c r="W1915" s="23"/>
      <c r="X1915" s="23"/>
      <c r="Y1915" s="23"/>
      <c r="Z1915" s="23">
        <f t="shared" si="4078"/>
        <v>3087.5</v>
      </c>
      <c r="AA1915" s="23">
        <f t="shared" si="4079"/>
        <v>3087.5</v>
      </c>
      <c r="AB1915" s="23">
        <f t="shared" si="4080"/>
        <v>3087.5</v>
      </c>
      <c r="AC1915" s="23"/>
      <c r="AD1915" s="23"/>
      <c r="AE1915" s="23"/>
      <c r="AF1915" s="23"/>
      <c r="AG1915" s="23"/>
      <c r="AH1915" s="23"/>
      <c r="AI1915" s="23"/>
      <c r="AJ1915" s="23"/>
      <c r="AK1915" s="23">
        <v>14.859</v>
      </c>
      <c r="AL1915" s="23"/>
      <c r="AM1915" s="23"/>
      <c r="AN1915" s="23"/>
      <c r="AO1915" s="23">
        <f t="shared" si="4118"/>
        <v>3102.3589999999999</v>
      </c>
      <c r="AP1915" s="23">
        <f t="shared" si="4119"/>
        <v>3087.5</v>
      </c>
      <c r="AQ1915" s="23">
        <f t="shared" si="4120"/>
        <v>3087.5</v>
      </c>
      <c r="AR1915" s="23"/>
      <c r="AS1915" s="23">
        <f t="shared" si="4122"/>
        <v>3102.3589999999999</v>
      </c>
      <c r="AT1915" s="23"/>
      <c r="AU1915" s="23"/>
      <c r="AV1915" s="23"/>
      <c r="AW1915" s="23"/>
      <c r="AX1915" s="23"/>
      <c r="AY1915" s="23">
        <f t="shared" si="4082"/>
        <v>3102.3589999999999</v>
      </c>
      <c r="AZ1915" s="23"/>
    </row>
    <row r="1916" spans="1:53" ht="31.5" x14ac:dyDescent="0.25">
      <c r="A1916" s="12" t="s">
        <v>436</v>
      </c>
      <c r="B1916" s="12" t="s">
        <v>81</v>
      </c>
      <c r="C1916" s="12" t="s">
        <v>135</v>
      </c>
      <c r="D1916" s="12" t="s">
        <v>329</v>
      </c>
      <c r="E1916" s="12"/>
      <c r="F1916" s="14" t="s">
        <v>987</v>
      </c>
      <c r="G1916" s="20">
        <f>G1917</f>
        <v>331.9</v>
      </c>
      <c r="H1916" s="20">
        <f t="shared" ref="H1916:AZ1917" si="4184">H1917</f>
        <v>0</v>
      </c>
      <c r="I1916" s="20">
        <f t="shared" si="4184"/>
        <v>0</v>
      </c>
      <c r="J1916" s="20">
        <f t="shared" si="4184"/>
        <v>0</v>
      </c>
      <c r="K1916" s="20">
        <f t="shared" si="4184"/>
        <v>0</v>
      </c>
      <c r="L1916" s="20">
        <f t="shared" si="4184"/>
        <v>0</v>
      </c>
      <c r="M1916" s="20">
        <f t="shared" si="4084"/>
        <v>331.9</v>
      </c>
      <c r="N1916" s="20">
        <f t="shared" si="4085"/>
        <v>0</v>
      </c>
      <c r="O1916" s="20">
        <f t="shared" si="4086"/>
        <v>0</v>
      </c>
      <c r="P1916" s="23">
        <f t="shared" si="4184"/>
        <v>0</v>
      </c>
      <c r="Q1916" s="23">
        <f t="shared" si="4184"/>
        <v>0</v>
      </c>
      <c r="R1916" s="23">
        <f t="shared" si="4184"/>
        <v>0</v>
      </c>
      <c r="S1916" s="23">
        <f t="shared" si="4184"/>
        <v>0</v>
      </c>
      <c r="T1916" s="23">
        <f t="shared" si="4184"/>
        <v>0</v>
      </c>
      <c r="U1916" s="23">
        <f t="shared" si="4184"/>
        <v>0</v>
      </c>
      <c r="V1916" s="23">
        <f t="shared" si="4184"/>
        <v>0</v>
      </c>
      <c r="W1916" s="23">
        <f t="shared" si="4184"/>
        <v>0</v>
      </c>
      <c r="X1916" s="23">
        <f t="shared" si="4184"/>
        <v>0</v>
      </c>
      <c r="Y1916" s="23">
        <f t="shared" si="4184"/>
        <v>0</v>
      </c>
      <c r="Z1916" s="23">
        <f t="shared" si="4078"/>
        <v>331.9</v>
      </c>
      <c r="AA1916" s="23">
        <f t="shared" si="4079"/>
        <v>0</v>
      </c>
      <c r="AB1916" s="23">
        <f t="shared" si="4080"/>
        <v>0</v>
      </c>
      <c r="AC1916" s="23">
        <f t="shared" si="4184"/>
        <v>0</v>
      </c>
      <c r="AD1916" s="23">
        <f t="shared" si="4184"/>
        <v>0</v>
      </c>
      <c r="AE1916" s="23">
        <f t="shared" si="4184"/>
        <v>0</v>
      </c>
      <c r="AF1916" s="23">
        <f t="shared" si="4184"/>
        <v>0</v>
      </c>
      <c r="AG1916" s="23">
        <f t="shared" si="4184"/>
        <v>0</v>
      </c>
      <c r="AH1916" s="23">
        <f t="shared" si="4184"/>
        <v>0</v>
      </c>
      <c r="AI1916" s="23">
        <f t="shared" si="4184"/>
        <v>0</v>
      </c>
      <c r="AJ1916" s="23">
        <f t="shared" si="4184"/>
        <v>0</v>
      </c>
      <c r="AK1916" s="23">
        <f t="shared" si="4184"/>
        <v>0</v>
      </c>
      <c r="AL1916" s="23">
        <f t="shared" si="4184"/>
        <v>0</v>
      </c>
      <c r="AM1916" s="23">
        <f t="shared" si="4184"/>
        <v>0</v>
      </c>
      <c r="AN1916" s="23">
        <f t="shared" si="4184"/>
        <v>0</v>
      </c>
      <c r="AO1916" s="23">
        <f t="shared" si="4118"/>
        <v>331.9</v>
      </c>
      <c r="AP1916" s="23">
        <f t="shared" si="4119"/>
        <v>0</v>
      </c>
      <c r="AQ1916" s="23">
        <f t="shared" si="4120"/>
        <v>0</v>
      </c>
      <c r="AR1916" s="23">
        <f t="shared" si="4184"/>
        <v>0</v>
      </c>
      <c r="AS1916" s="23">
        <f t="shared" si="4122"/>
        <v>331.9</v>
      </c>
      <c r="AT1916" s="23">
        <f t="shared" si="4184"/>
        <v>0</v>
      </c>
      <c r="AU1916" s="23">
        <f t="shared" si="4184"/>
        <v>0</v>
      </c>
      <c r="AV1916" s="23">
        <f t="shared" si="4184"/>
        <v>0</v>
      </c>
      <c r="AW1916" s="23">
        <f t="shared" si="4184"/>
        <v>0</v>
      </c>
      <c r="AX1916" s="23">
        <f t="shared" si="4184"/>
        <v>0</v>
      </c>
      <c r="AY1916" s="23">
        <f t="shared" si="4082"/>
        <v>331.9</v>
      </c>
      <c r="AZ1916" s="23">
        <f t="shared" si="4184"/>
        <v>0</v>
      </c>
    </row>
    <row r="1917" spans="1:53" ht="31.5" x14ac:dyDescent="0.25">
      <c r="A1917" s="12" t="s">
        <v>436</v>
      </c>
      <c r="B1917" s="12" t="s">
        <v>81</v>
      </c>
      <c r="C1917" s="12" t="s">
        <v>135</v>
      </c>
      <c r="D1917" s="12" t="s">
        <v>329</v>
      </c>
      <c r="E1917" s="12" t="s">
        <v>7</v>
      </c>
      <c r="F1917" s="14" t="s">
        <v>383</v>
      </c>
      <c r="G1917" s="20">
        <f>G1918</f>
        <v>331.9</v>
      </c>
      <c r="H1917" s="20">
        <f t="shared" si="4184"/>
        <v>0</v>
      </c>
      <c r="I1917" s="20">
        <f t="shared" si="4184"/>
        <v>0</v>
      </c>
      <c r="J1917" s="20">
        <f t="shared" si="4184"/>
        <v>0</v>
      </c>
      <c r="K1917" s="20">
        <f t="shared" si="4184"/>
        <v>0</v>
      </c>
      <c r="L1917" s="20">
        <f t="shared" si="4184"/>
        <v>0</v>
      </c>
      <c r="M1917" s="20">
        <f t="shared" si="4084"/>
        <v>331.9</v>
      </c>
      <c r="N1917" s="20">
        <f t="shared" si="4085"/>
        <v>0</v>
      </c>
      <c r="O1917" s="20">
        <f t="shared" si="4086"/>
        <v>0</v>
      </c>
      <c r="P1917" s="23">
        <f t="shared" si="4184"/>
        <v>0</v>
      </c>
      <c r="Q1917" s="23">
        <f t="shared" si="4184"/>
        <v>0</v>
      </c>
      <c r="R1917" s="23">
        <f t="shared" si="4184"/>
        <v>0</v>
      </c>
      <c r="S1917" s="23">
        <f t="shared" si="4184"/>
        <v>0</v>
      </c>
      <c r="T1917" s="23">
        <f t="shared" si="4184"/>
        <v>0</v>
      </c>
      <c r="U1917" s="23">
        <f t="shared" si="4184"/>
        <v>0</v>
      </c>
      <c r="V1917" s="23">
        <f t="shared" si="4184"/>
        <v>0</v>
      </c>
      <c r="W1917" s="23">
        <f t="shared" si="4184"/>
        <v>0</v>
      </c>
      <c r="X1917" s="23">
        <f t="shared" si="4184"/>
        <v>0</v>
      </c>
      <c r="Y1917" s="23">
        <f t="shared" si="4184"/>
        <v>0</v>
      </c>
      <c r="Z1917" s="23">
        <f t="shared" si="4078"/>
        <v>331.9</v>
      </c>
      <c r="AA1917" s="23">
        <f t="shared" si="4079"/>
        <v>0</v>
      </c>
      <c r="AB1917" s="23">
        <f t="shared" si="4080"/>
        <v>0</v>
      </c>
      <c r="AC1917" s="23">
        <f t="shared" si="4184"/>
        <v>0</v>
      </c>
      <c r="AD1917" s="23">
        <f t="shared" si="4184"/>
        <v>0</v>
      </c>
      <c r="AE1917" s="23">
        <f t="shared" si="4184"/>
        <v>0</v>
      </c>
      <c r="AF1917" s="23">
        <f t="shared" si="4184"/>
        <v>0</v>
      </c>
      <c r="AG1917" s="23">
        <f t="shared" si="4184"/>
        <v>0</v>
      </c>
      <c r="AH1917" s="23">
        <f t="shared" si="4184"/>
        <v>0</v>
      </c>
      <c r="AI1917" s="23">
        <f t="shared" si="4184"/>
        <v>0</v>
      </c>
      <c r="AJ1917" s="23">
        <f t="shared" si="4184"/>
        <v>0</v>
      </c>
      <c r="AK1917" s="23">
        <f t="shared" si="4184"/>
        <v>0</v>
      </c>
      <c r="AL1917" s="23">
        <f t="shared" si="4184"/>
        <v>0</v>
      </c>
      <c r="AM1917" s="23">
        <f t="shared" si="4184"/>
        <v>0</v>
      </c>
      <c r="AN1917" s="23">
        <f t="shared" si="4184"/>
        <v>0</v>
      </c>
      <c r="AO1917" s="23">
        <f t="shared" si="4118"/>
        <v>331.9</v>
      </c>
      <c r="AP1917" s="23">
        <f t="shared" si="4119"/>
        <v>0</v>
      </c>
      <c r="AQ1917" s="23">
        <f t="shared" si="4120"/>
        <v>0</v>
      </c>
      <c r="AR1917" s="23">
        <f t="shared" si="4184"/>
        <v>0</v>
      </c>
      <c r="AS1917" s="23">
        <f t="shared" si="4122"/>
        <v>331.9</v>
      </c>
      <c r="AT1917" s="23">
        <f t="shared" si="4184"/>
        <v>0</v>
      </c>
      <c r="AU1917" s="23">
        <f t="shared" si="4184"/>
        <v>0</v>
      </c>
      <c r="AV1917" s="23">
        <f t="shared" si="4184"/>
        <v>0</v>
      </c>
      <c r="AW1917" s="23">
        <f t="shared" si="4184"/>
        <v>0</v>
      </c>
      <c r="AX1917" s="23">
        <f t="shared" si="4184"/>
        <v>0</v>
      </c>
      <c r="AY1917" s="23">
        <f t="shared" si="4082"/>
        <v>331.9</v>
      </c>
      <c r="AZ1917" s="23">
        <f t="shared" si="4184"/>
        <v>0</v>
      </c>
    </row>
    <row r="1918" spans="1:53" ht="31.5" x14ac:dyDescent="0.25">
      <c r="A1918" s="12" t="s">
        <v>436</v>
      </c>
      <c r="B1918" s="12" t="s">
        <v>81</v>
      </c>
      <c r="C1918" s="12" t="s">
        <v>135</v>
      </c>
      <c r="D1918" s="12" t="s">
        <v>329</v>
      </c>
      <c r="E1918" s="12">
        <v>240</v>
      </c>
      <c r="F1918" s="14" t="s">
        <v>372</v>
      </c>
      <c r="G1918" s="20">
        <v>331.9</v>
      </c>
      <c r="H1918" s="20">
        <v>0</v>
      </c>
      <c r="I1918" s="20">
        <v>0</v>
      </c>
      <c r="J1918" s="20"/>
      <c r="K1918" s="20"/>
      <c r="L1918" s="20"/>
      <c r="M1918" s="20">
        <f t="shared" si="4084"/>
        <v>331.9</v>
      </c>
      <c r="N1918" s="20">
        <f t="shared" si="4085"/>
        <v>0</v>
      </c>
      <c r="O1918" s="20">
        <f t="shared" si="4086"/>
        <v>0</v>
      </c>
      <c r="P1918" s="23"/>
      <c r="Q1918" s="23"/>
      <c r="R1918" s="23"/>
      <c r="S1918" s="23"/>
      <c r="T1918" s="23"/>
      <c r="U1918" s="23"/>
      <c r="V1918" s="23"/>
      <c r="W1918" s="23"/>
      <c r="X1918" s="23"/>
      <c r="Y1918" s="23"/>
      <c r="Z1918" s="23">
        <f t="shared" si="4078"/>
        <v>331.9</v>
      </c>
      <c r="AA1918" s="23">
        <f t="shared" si="4079"/>
        <v>0</v>
      </c>
      <c r="AB1918" s="23">
        <f t="shared" si="4080"/>
        <v>0</v>
      </c>
      <c r="AC1918" s="23"/>
      <c r="AD1918" s="23"/>
      <c r="AE1918" s="23"/>
      <c r="AF1918" s="23"/>
      <c r="AG1918" s="23"/>
      <c r="AH1918" s="23"/>
      <c r="AI1918" s="23"/>
      <c r="AJ1918" s="23"/>
      <c r="AK1918" s="23"/>
      <c r="AL1918" s="23"/>
      <c r="AM1918" s="23"/>
      <c r="AN1918" s="23"/>
      <c r="AO1918" s="23">
        <f t="shared" si="4118"/>
        <v>331.9</v>
      </c>
      <c r="AP1918" s="23">
        <f t="shared" si="4119"/>
        <v>0</v>
      </c>
      <c r="AQ1918" s="23">
        <f t="shared" si="4120"/>
        <v>0</v>
      </c>
      <c r="AR1918" s="23"/>
      <c r="AS1918" s="23">
        <f t="shared" si="4122"/>
        <v>331.9</v>
      </c>
      <c r="AT1918" s="23"/>
      <c r="AU1918" s="23"/>
      <c r="AV1918" s="23"/>
      <c r="AW1918" s="23"/>
      <c r="AX1918" s="23"/>
      <c r="AY1918" s="23">
        <f t="shared" si="4082"/>
        <v>331.9</v>
      </c>
      <c r="AZ1918" s="23"/>
    </row>
    <row r="1919" spans="1:53" ht="63" x14ac:dyDescent="0.25">
      <c r="A1919" s="12" t="s">
        <v>436</v>
      </c>
      <c r="B1919" s="12" t="s">
        <v>81</v>
      </c>
      <c r="C1919" s="12" t="s">
        <v>135</v>
      </c>
      <c r="D1919" s="12" t="s">
        <v>353</v>
      </c>
      <c r="E1919" s="12"/>
      <c r="F1919" s="14" t="s">
        <v>849</v>
      </c>
      <c r="G1919" s="20">
        <f>G1920</f>
        <v>2279.1</v>
      </c>
      <c r="H1919" s="20">
        <f t="shared" ref="H1919:AZ1922" si="4185">H1920</f>
        <v>2324</v>
      </c>
      <c r="I1919" s="20">
        <f t="shared" si="4185"/>
        <v>2327.1999999999998</v>
      </c>
      <c r="J1919" s="20">
        <f t="shared" si="4185"/>
        <v>0</v>
      </c>
      <c r="K1919" s="20">
        <f t="shared" si="4185"/>
        <v>0</v>
      </c>
      <c r="L1919" s="20">
        <f t="shared" si="4185"/>
        <v>0</v>
      </c>
      <c r="M1919" s="20">
        <f t="shared" si="4084"/>
        <v>2279.1</v>
      </c>
      <c r="N1919" s="20">
        <f t="shared" si="4085"/>
        <v>2324</v>
      </c>
      <c r="O1919" s="20">
        <f t="shared" si="4086"/>
        <v>2327.1999999999998</v>
      </c>
      <c r="P1919" s="23">
        <f t="shared" si="4185"/>
        <v>0</v>
      </c>
      <c r="Q1919" s="23">
        <f t="shared" si="4185"/>
        <v>0</v>
      </c>
      <c r="R1919" s="23">
        <f t="shared" si="4185"/>
        <v>0</v>
      </c>
      <c r="S1919" s="23">
        <f t="shared" si="4185"/>
        <v>0</v>
      </c>
      <c r="T1919" s="23">
        <f t="shared" si="4185"/>
        <v>0</v>
      </c>
      <c r="U1919" s="23">
        <f t="shared" si="4185"/>
        <v>0</v>
      </c>
      <c r="V1919" s="23">
        <f t="shared" si="4185"/>
        <v>0</v>
      </c>
      <c r="W1919" s="23">
        <f t="shared" si="4185"/>
        <v>0</v>
      </c>
      <c r="X1919" s="23">
        <f t="shared" si="4185"/>
        <v>0</v>
      </c>
      <c r="Y1919" s="23">
        <f t="shared" si="4185"/>
        <v>0</v>
      </c>
      <c r="Z1919" s="23">
        <f t="shared" si="4078"/>
        <v>2279.1</v>
      </c>
      <c r="AA1919" s="23">
        <f t="shared" si="4079"/>
        <v>2324</v>
      </c>
      <c r="AB1919" s="23">
        <f t="shared" si="4080"/>
        <v>2327.1999999999998</v>
      </c>
      <c r="AC1919" s="23">
        <f t="shared" si="4185"/>
        <v>0</v>
      </c>
      <c r="AD1919" s="23">
        <f t="shared" si="4185"/>
        <v>0</v>
      </c>
      <c r="AE1919" s="23">
        <f t="shared" si="4185"/>
        <v>0</v>
      </c>
      <c r="AF1919" s="23">
        <f t="shared" si="4185"/>
        <v>0</v>
      </c>
      <c r="AG1919" s="23">
        <f t="shared" si="4185"/>
        <v>0</v>
      </c>
      <c r="AH1919" s="23">
        <f t="shared" si="4185"/>
        <v>0</v>
      </c>
      <c r="AI1919" s="23">
        <f t="shared" si="4185"/>
        <v>0</v>
      </c>
      <c r="AJ1919" s="23">
        <f t="shared" si="4185"/>
        <v>0</v>
      </c>
      <c r="AK1919" s="23">
        <f t="shared" si="4185"/>
        <v>0</v>
      </c>
      <c r="AL1919" s="23">
        <f t="shared" si="4185"/>
        <v>0</v>
      </c>
      <c r="AM1919" s="23">
        <f t="shared" si="4185"/>
        <v>0</v>
      </c>
      <c r="AN1919" s="23">
        <f t="shared" si="4185"/>
        <v>0</v>
      </c>
      <c r="AO1919" s="23">
        <f t="shared" si="4118"/>
        <v>2279.1</v>
      </c>
      <c r="AP1919" s="23">
        <f t="shared" si="4119"/>
        <v>2324</v>
      </c>
      <c r="AQ1919" s="23">
        <f t="shared" si="4120"/>
        <v>2327.1999999999998</v>
      </c>
      <c r="AR1919" s="23">
        <f t="shared" si="4185"/>
        <v>0</v>
      </c>
      <c r="AS1919" s="23">
        <f t="shared" si="4122"/>
        <v>2279.1</v>
      </c>
      <c r="AT1919" s="23">
        <f t="shared" si="4185"/>
        <v>0</v>
      </c>
      <c r="AU1919" s="23">
        <f t="shared" si="4185"/>
        <v>0</v>
      </c>
      <c r="AV1919" s="23">
        <f t="shared" si="4185"/>
        <v>0</v>
      </c>
      <c r="AW1919" s="23">
        <f t="shared" si="4185"/>
        <v>0</v>
      </c>
      <c r="AX1919" s="23">
        <f t="shared" si="4185"/>
        <v>0</v>
      </c>
      <c r="AY1919" s="23">
        <f t="shared" si="4082"/>
        <v>2279.1</v>
      </c>
      <c r="AZ1919" s="23">
        <f t="shared" si="4185"/>
        <v>0</v>
      </c>
      <c r="BA1919" s="5"/>
    </row>
    <row r="1920" spans="1:53" ht="31.5" x14ac:dyDescent="0.25">
      <c r="A1920" s="12" t="s">
        <v>436</v>
      </c>
      <c r="B1920" s="12" t="s">
        <v>81</v>
      </c>
      <c r="C1920" s="12" t="s">
        <v>135</v>
      </c>
      <c r="D1920" s="12" t="s">
        <v>354</v>
      </c>
      <c r="E1920" s="12"/>
      <c r="F1920" s="14" t="s">
        <v>414</v>
      </c>
      <c r="G1920" s="20">
        <f>G1921</f>
        <v>2279.1</v>
      </c>
      <c r="H1920" s="20">
        <f t="shared" si="4185"/>
        <v>2324</v>
      </c>
      <c r="I1920" s="20">
        <f t="shared" si="4185"/>
        <v>2327.1999999999998</v>
      </c>
      <c r="J1920" s="20">
        <f t="shared" si="4185"/>
        <v>0</v>
      </c>
      <c r="K1920" s="20">
        <f t="shared" si="4185"/>
        <v>0</v>
      </c>
      <c r="L1920" s="20">
        <f t="shared" si="4185"/>
        <v>0</v>
      </c>
      <c r="M1920" s="20">
        <f t="shared" si="4084"/>
        <v>2279.1</v>
      </c>
      <c r="N1920" s="20">
        <f t="shared" si="4085"/>
        <v>2324</v>
      </c>
      <c r="O1920" s="20">
        <f t="shared" si="4086"/>
        <v>2327.1999999999998</v>
      </c>
      <c r="P1920" s="23">
        <f t="shared" si="4185"/>
        <v>0</v>
      </c>
      <c r="Q1920" s="23">
        <f t="shared" si="4185"/>
        <v>0</v>
      </c>
      <c r="R1920" s="23">
        <f t="shared" si="4185"/>
        <v>0</v>
      </c>
      <c r="S1920" s="23">
        <f t="shared" si="4185"/>
        <v>0</v>
      </c>
      <c r="T1920" s="23">
        <f t="shared" si="4185"/>
        <v>0</v>
      </c>
      <c r="U1920" s="23">
        <f t="shared" si="4185"/>
        <v>0</v>
      </c>
      <c r="V1920" s="23">
        <f t="shared" si="4185"/>
        <v>0</v>
      </c>
      <c r="W1920" s="23">
        <f t="shared" si="4185"/>
        <v>0</v>
      </c>
      <c r="X1920" s="23">
        <f t="shared" si="4185"/>
        <v>0</v>
      </c>
      <c r="Y1920" s="23">
        <f t="shared" si="4185"/>
        <v>0</v>
      </c>
      <c r="Z1920" s="23">
        <f t="shared" si="4078"/>
        <v>2279.1</v>
      </c>
      <c r="AA1920" s="23">
        <f t="shared" si="4079"/>
        <v>2324</v>
      </c>
      <c r="AB1920" s="23">
        <f t="shared" si="4080"/>
        <v>2327.1999999999998</v>
      </c>
      <c r="AC1920" s="23">
        <f t="shared" si="4185"/>
        <v>0</v>
      </c>
      <c r="AD1920" s="23">
        <f t="shared" si="4185"/>
        <v>0</v>
      </c>
      <c r="AE1920" s="23">
        <f t="shared" si="4185"/>
        <v>0</v>
      </c>
      <c r="AF1920" s="23">
        <f t="shared" si="4185"/>
        <v>0</v>
      </c>
      <c r="AG1920" s="23">
        <f t="shared" si="4185"/>
        <v>0</v>
      </c>
      <c r="AH1920" s="23">
        <f t="shared" si="4185"/>
        <v>0</v>
      </c>
      <c r="AI1920" s="23">
        <f t="shared" si="4185"/>
        <v>0</v>
      </c>
      <c r="AJ1920" s="23">
        <f t="shared" si="4185"/>
        <v>0</v>
      </c>
      <c r="AK1920" s="23">
        <f t="shared" si="4185"/>
        <v>0</v>
      </c>
      <c r="AL1920" s="23">
        <f t="shared" si="4185"/>
        <v>0</v>
      </c>
      <c r="AM1920" s="23">
        <f t="shared" si="4185"/>
        <v>0</v>
      </c>
      <c r="AN1920" s="23">
        <f t="shared" si="4185"/>
        <v>0</v>
      </c>
      <c r="AO1920" s="23">
        <f t="shared" si="4118"/>
        <v>2279.1</v>
      </c>
      <c r="AP1920" s="23">
        <f t="shared" si="4119"/>
        <v>2324</v>
      </c>
      <c r="AQ1920" s="23">
        <f t="shared" si="4120"/>
        <v>2327.1999999999998</v>
      </c>
      <c r="AR1920" s="23">
        <f t="shared" si="4185"/>
        <v>0</v>
      </c>
      <c r="AS1920" s="23">
        <f t="shared" si="4122"/>
        <v>2279.1</v>
      </c>
      <c r="AT1920" s="23">
        <f t="shared" si="4185"/>
        <v>0</v>
      </c>
      <c r="AU1920" s="23">
        <f t="shared" si="4185"/>
        <v>0</v>
      </c>
      <c r="AV1920" s="23">
        <f t="shared" si="4185"/>
        <v>0</v>
      </c>
      <c r="AW1920" s="23">
        <f t="shared" si="4185"/>
        <v>0</v>
      </c>
      <c r="AX1920" s="23">
        <f t="shared" si="4185"/>
        <v>0</v>
      </c>
      <c r="AY1920" s="23">
        <f t="shared" si="4082"/>
        <v>2279.1</v>
      </c>
      <c r="AZ1920" s="23">
        <f t="shared" si="4185"/>
        <v>0</v>
      </c>
      <c r="BA1920" s="5"/>
    </row>
    <row r="1921" spans="1:53" x14ac:dyDescent="0.25">
      <c r="A1921" s="12" t="s">
        <v>436</v>
      </c>
      <c r="B1921" s="12" t="s">
        <v>81</v>
      </c>
      <c r="C1921" s="12" t="s">
        <v>135</v>
      </c>
      <c r="D1921" s="12" t="s">
        <v>330</v>
      </c>
      <c r="E1921" s="12"/>
      <c r="F1921" s="14" t="s">
        <v>418</v>
      </c>
      <c r="G1921" s="20">
        <f>G1922</f>
        <v>2279.1</v>
      </c>
      <c r="H1921" s="20">
        <f t="shared" si="4185"/>
        <v>2324</v>
      </c>
      <c r="I1921" s="20">
        <f t="shared" si="4185"/>
        <v>2327.1999999999998</v>
      </c>
      <c r="J1921" s="20">
        <f t="shared" si="4185"/>
        <v>0</v>
      </c>
      <c r="K1921" s="20">
        <f t="shared" si="4185"/>
        <v>0</v>
      </c>
      <c r="L1921" s="20">
        <f t="shared" si="4185"/>
        <v>0</v>
      </c>
      <c r="M1921" s="20">
        <f t="shared" si="4084"/>
        <v>2279.1</v>
      </c>
      <c r="N1921" s="20">
        <f t="shared" si="4085"/>
        <v>2324</v>
      </c>
      <c r="O1921" s="20">
        <f t="shared" si="4086"/>
        <v>2327.1999999999998</v>
      </c>
      <c r="P1921" s="23">
        <f t="shared" si="4185"/>
        <v>0</v>
      </c>
      <c r="Q1921" s="23">
        <f t="shared" si="4185"/>
        <v>0</v>
      </c>
      <c r="R1921" s="23">
        <f t="shared" si="4185"/>
        <v>0</v>
      </c>
      <c r="S1921" s="23">
        <f t="shared" si="4185"/>
        <v>0</v>
      </c>
      <c r="T1921" s="23">
        <f t="shared" si="4185"/>
        <v>0</v>
      </c>
      <c r="U1921" s="23">
        <f t="shared" si="4185"/>
        <v>0</v>
      </c>
      <c r="V1921" s="23">
        <f t="shared" si="4185"/>
        <v>0</v>
      </c>
      <c r="W1921" s="23">
        <f t="shared" si="4185"/>
        <v>0</v>
      </c>
      <c r="X1921" s="23">
        <f t="shared" si="4185"/>
        <v>0</v>
      </c>
      <c r="Y1921" s="23">
        <f t="shared" si="4185"/>
        <v>0</v>
      </c>
      <c r="Z1921" s="23">
        <f t="shared" si="4078"/>
        <v>2279.1</v>
      </c>
      <c r="AA1921" s="23">
        <f t="shared" si="4079"/>
        <v>2324</v>
      </c>
      <c r="AB1921" s="23">
        <f t="shared" si="4080"/>
        <v>2327.1999999999998</v>
      </c>
      <c r="AC1921" s="23">
        <f t="shared" si="4185"/>
        <v>0</v>
      </c>
      <c r="AD1921" s="23">
        <f t="shared" si="4185"/>
        <v>0</v>
      </c>
      <c r="AE1921" s="23">
        <f t="shared" si="4185"/>
        <v>0</v>
      </c>
      <c r="AF1921" s="23">
        <f t="shared" si="4185"/>
        <v>0</v>
      </c>
      <c r="AG1921" s="23">
        <f t="shared" si="4185"/>
        <v>0</v>
      </c>
      <c r="AH1921" s="23">
        <f t="shared" si="4185"/>
        <v>0</v>
      </c>
      <c r="AI1921" s="23">
        <f t="shared" si="4185"/>
        <v>0</v>
      </c>
      <c r="AJ1921" s="23">
        <f t="shared" si="4185"/>
        <v>0</v>
      </c>
      <c r="AK1921" s="23">
        <f t="shared" si="4185"/>
        <v>0</v>
      </c>
      <c r="AL1921" s="23">
        <f t="shared" si="4185"/>
        <v>0</v>
      </c>
      <c r="AM1921" s="23">
        <f t="shared" si="4185"/>
        <v>0</v>
      </c>
      <c r="AN1921" s="23">
        <f t="shared" si="4185"/>
        <v>0</v>
      </c>
      <c r="AO1921" s="23">
        <f t="shared" si="4118"/>
        <v>2279.1</v>
      </c>
      <c r="AP1921" s="23">
        <f t="shared" si="4119"/>
        <v>2324</v>
      </c>
      <c r="AQ1921" s="23">
        <f t="shared" si="4120"/>
        <v>2327.1999999999998</v>
      </c>
      <c r="AR1921" s="23">
        <f t="shared" si="4185"/>
        <v>0</v>
      </c>
      <c r="AS1921" s="23">
        <f t="shared" si="4122"/>
        <v>2279.1</v>
      </c>
      <c r="AT1921" s="23">
        <f t="shared" si="4185"/>
        <v>0</v>
      </c>
      <c r="AU1921" s="23">
        <f t="shared" si="4185"/>
        <v>0</v>
      </c>
      <c r="AV1921" s="23">
        <f t="shared" si="4185"/>
        <v>0</v>
      </c>
      <c r="AW1921" s="23">
        <f t="shared" si="4185"/>
        <v>0</v>
      </c>
      <c r="AX1921" s="23">
        <f t="shared" si="4185"/>
        <v>0</v>
      </c>
      <c r="AY1921" s="23">
        <f t="shared" si="4082"/>
        <v>2279.1</v>
      </c>
      <c r="AZ1921" s="23">
        <f t="shared" si="4185"/>
        <v>0</v>
      </c>
    </row>
    <row r="1922" spans="1:53" ht="31.5" x14ac:dyDescent="0.25">
      <c r="A1922" s="12" t="s">
        <v>436</v>
      </c>
      <c r="B1922" s="12" t="s">
        <v>81</v>
      </c>
      <c r="C1922" s="12" t="s">
        <v>135</v>
      </c>
      <c r="D1922" s="12" t="s">
        <v>330</v>
      </c>
      <c r="E1922" s="12" t="s">
        <v>7</v>
      </c>
      <c r="F1922" s="14" t="s">
        <v>383</v>
      </c>
      <c r="G1922" s="20">
        <f>G1923</f>
        <v>2279.1</v>
      </c>
      <c r="H1922" s="20">
        <f t="shared" si="4185"/>
        <v>2324</v>
      </c>
      <c r="I1922" s="20">
        <f t="shared" si="4185"/>
        <v>2327.1999999999998</v>
      </c>
      <c r="J1922" s="20">
        <f t="shared" si="4185"/>
        <v>0</v>
      </c>
      <c r="K1922" s="20">
        <f t="shared" si="4185"/>
        <v>0</v>
      </c>
      <c r="L1922" s="20">
        <f t="shared" si="4185"/>
        <v>0</v>
      </c>
      <c r="M1922" s="20">
        <f t="shared" si="4084"/>
        <v>2279.1</v>
      </c>
      <c r="N1922" s="20">
        <f t="shared" si="4085"/>
        <v>2324</v>
      </c>
      <c r="O1922" s="20">
        <f t="shared" si="4086"/>
        <v>2327.1999999999998</v>
      </c>
      <c r="P1922" s="23">
        <f t="shared" si="4185"/>
        <v>0</v>
      </c>
      <c r="Q1922" s="23">
        <f t="shared" si="4185"/>
        <v>0</v>
      </c>
      <c r="R1922" s="23">
        <f t="shared" si="4185"/>
        <v>0</v>
      </c>
      <c r="S1922" s="23">
        <f t="shared" si="4185"/>
        <v>0</v>
      </c>
      <c r="T1922" s="23">
        <f t="shared" si="4185"/>
        <v>0</v>
      </c>
      <c r="U1922" s="23">
        <f t="shared" si="4185"/>
        <v>0</v>
      </c>
      <c r="V1922" s="23">
        <f t="shared" si="4185"/>
        <v>0</v>
      </c>
      <c r="W1922" s="23">
        <f t="shared" si="4185"/>
        <v>0</v>
      </c>
      <c r="X1922" s="23">
        <f t="shared" si="4185"/>
        <v>0</v>
      </c>
      <c r="Y1922" s="23">
        <f t="shared" si="4185"/>
        <v>0</v>
      </c>
      <c r="Z1922" s="23">
        <f t="shared" si="4078"/>
        <v>2279.1</v>
      </c>
      <c r="AA1922" s="23">
        <f t="shared" si="4079"/>
        <v>2324</v>
      </c>
      <c r="AB1922" s="23">
        <f t="shared" si="4080"/>
        <v>2327.1999999999998</v>
      </c>
      <c r="AC1922" s="23">
        <f t="shared" si="4185"/>
        <v>0</v>
      </c>
      <c r="AD1922" s="23">
        <f t="shared" si="4185"/>
        <v>0</v>
      </c>
      <c r="AE1922" s="23">
        <f t="shared" si="4185"/>
        <v>0</v>
      </c>
      <c r="AF1922" s="23">
        <f t="shared" si="4185"/>
        <v>0</v>
      </c>
      <c r="AG1922" s="23">
        <f t="shared" si="4185"/>
        <v>0</v>
      </c>
      <c r="AH1922" s="23">
        <f t="shared" si="4185"/>
        <v>0</v>
      </c>
      <c r="AI1922" s="23">
        <f t="shared" si="4185"/>
        <v>0</v>
      </c>
      <c r="AJ1922" s="23">
        <f t="shared" si="4185"/>
        <v>0</v>
      </c>
      <c r="AK1922" s="23">
        <f t="shared" si="4185"/>
        <v>0</v>
      </c>
      <c r="AL1922" s="23">
        <f t="shared" si="4185"/>
        <v>0</v>
      </c>
      <c r="AM1922" s="23">
        <f t="shared" si="4185"/>
        <v>0</v>
      </c>
      <c r="AN1922" s="23">
        <f t="shared" si="4185"/>
        <v>0</v>
      </c>
      <c r="AO1922" s="23">
        <f t="shared" si="4118"/>
        <v>2279.1</v>
      </c>
      <c r="AP1922" s="23">
        <f t="shared" si="4119"/>
        <v>2324</v>
      </c>
      <c r="AQ1922" s="23">
        <f t="shared" si="4120"/>
        <v>2327.1999999999998</v>
      </c>
      <c r="AR1922" s="23">
        <f t="shared" si="4185"/>
        <v>0</v>
      </c>
      <c r="AS1922" s="23">
        <f t="shared" si="4122"/>
        <v>2279.1</v>
      </c>
      <c r="AT1922" s="23">
        <f t="shared" si="4185"/>
        <v>0</v>
      </c>
      <c r="AU1922" s="23">
        <f t="shared" si="4185"/>
        <v>0</v>
      </c>
      <c r="AV1922" s="23">
        <f t="shared" si="4185"/>
        <v>0</v>
      </c>
      <c r="AW1922" s="23">
        <f t="shared" si="4185"/>
        <v>0</v>
      </c>
      <c r="AX1922" s="23">
        <f t="shared" si="4185"/>
        <v>0</v>
      </c>
      <c r="AY1922" s="23">
        <f t="shared" si="4082"/>
        <v>2279.1</v>
      </c>
      <c r="AZ1922" s="23">
        <f t="shared" si="4185"/>
        <v>0</v>
      </c>
    </row>
    <row r="1923" spans="1:53" ht="31.5" x14ac:dyDescent="0.25">
      <c r="A1923" s="12" t="s">
        <v>436</v>
      </c>
      <c r="B1923" s="12" t="s">
        <v>81</v>
      </c>
      <c r="C1923" s="12" t="s">
        <v>135</v>
      </c>
      <c r="D1923" s="12" t="s">
        <v>330</v>
      </c>
      <c r="E1923" s="12">
        <v>240</v>
      </c>
      <c r="F1923" s="14" t="s">
        <v>372</v>
      </c>
      <c r="G1923" s="20">
        <v>2279.1</v>
      </c>
      <c r="H1923" s="20">
        <v>2324</v>
      </c>
      <c r="I1923" s="20">
        <v>2327.1999999999998</v>
      </c>
      <c r="J1923" s="20"/>
      <c r="K1923" s="20"/>
      <c r="L1923" s="20"/>
      <c r="M1923" s="20">
        <f t="shared" si="4084"/>
        <v>2279.1</v>
      </c>
      <c r="N1923" s="20">
        <f t="shared" si="4085"/>
        <v>2324</v>
      </c>
      <c r="O1923" s="20">
        <f t="shared" si="4086"/>
        <v>2327.1999999999998</v>
      </c>
      <c r="P1923" s="23"/>
      <c r="Q1923" s="23"/>
      <c r="R1923" s="23"/>
      <c r="S1923" s="23"/>
      <c r="T1923" s="23"/>
      <c r="U1923" s="23"/>
      <c r="V1923" s="23"/>
      <c r="W1923" s="23"/>
      <c r="X1923" s="23"/>
      <c r="Y1923" s="23"/>
      <c r="Z1923" s="23">
        <f t="shared" si="4078"/>
        <v>2279.1</v>
      </c>
      <c r="AA1923" s="23">
        <f t="shared" si="4079"/>
        <v>2324</v>
      </c>
      <c r="AB1923" s="23">
        <f t="shared" si="4080"/>
        <v>2327.1999999999998</v>
      </c>
      <c r="AC1923" s="23"/>
      <c r="AD1923" s="23"/>
      <c r="AE1923" s="23"/>
      <c r="AF1923" s="23"/>
      <c r="AG1923" s="23"/>
      <c r="AH1923" s="23"/>
      <c r="AI1923" s="23"/>
      <c r="AJ1923" s="23"/>
      <c r="AK1923" s="23"/>
      <c r="AL1923" s="23"/>
      <c r="AM1923" s="23"/>
      <c r="AN1923" s="23"/>
      <c r="AO1923" s="23">
        <f t="shared" si="4118"/>
        <v>2279.1</v>
      </c>
      <c r="AP1923" s="23">
        <f t="shared" si="4119"/>
        <v>2324</v>
      </c>
      <c r="AQ1923" s="23">
        <f t="shared" si="4120"/>
        <v>2327.1999999999998</v>
      </c>
      <c r="AR1923" s="23"/>
      <c r="AS1923" s="23">
        <f t="shared" si="4122"/>
        <v>2279.1</v>
      </c>
      <c r="AT1923" s="23"/>
      <c r="AU1923" s="23"/>
      <c r="AV1923" s="23"/>
      <c r="AW1923" s="23"/>
      <c r="AX1923" s="23"/>
      <c r="AY1923" s="23">
        <f t="shared" si="4082"/>
        <v>2279.1</v>
      </c>
      <c r="AZ1923" s="23"/>
    </row>
    <row r="1924" spans="1:53" ht="47.25" x14ac:dyDescent="0.25">
      <c r="A1924" s="12" t="s">
        <v>436</v>
      </c>
      <c r="B1924" s="12" t="s">
        <v>81</v>
      </c>
      <c r="C1924" s="12" t="s">
        <v>135</v>
      </c>
      <c r="D1924" s="12" t="s">
        <v>349</v>
      </c>
      <c r="E1924" s="12"/>
      <c r="F1924" s="14" t="s">
        <v>420</v>
      </c>
      <c r="G1924" s="20">
        <f>G1925</f>
        <v>2453.1999999999998</v>
      </c>
      <c r="H1924" s="20">
        <f t="shared" ref="H1924:AZ1927" si="4186">H1925</f>
        <v>2502.1999999999998</v>
      </c>
      <c r="I1924" s="20">
        <f t="shared" si="4186"/>
        <v>2502.1999999999998</v>
      </c>
      <c r="J1924" s="20">
        <f t="shared" si="4186"/>
        <v>0</v>
      </c>
      <c r="K1924" s="20">
        <f t="shared" si="4186"/>
        <v>0</v>
      </c>
      <c r="L1924" s="20">
        <f t="shared" si="4186"/>
        <v>0</v>
      </c>
      <c r="M1924" s="20">
        <f t="shared" si="4084"/>
        <v>2453.1999999999998</v>
      </c>
      <c r="N1924" s="20">
        <f t="shared" si="4085"/>
        <v>2502.1999999999998</v>
      </c>
      <c r="O1924" s="20">
        <f t="shared" si="4086"/>
        <v>2502.1999999999998</v>
      </c>
      <c r="P1924" s="23">
        <f t="shared" si="4186"/>
        <v>0</v>
      </c>
      <c r="Q1924" s="23">
        <f t="shared" si="4186"/>
        <v>0</v>
      </c>
      <c r="R1924" s="23">
        <f t="shared" si="4186"/>
        <v>0</v>
      </c>
      <c r="S1924" s="23">
        <f t="shared" si="4186"/>
        <v>0</v>
      </c>
      <c r="T1924" s="23">
        <f t="shared" si="4186"/>
        <v>0</v>
      </c>
      <c r="U1924" s="23">
        <f t="shared" si="4186"/>
        <v>0</v>
      </c>
      <c r="V1924" s="23">
        <f t="shared" si="4186"/>
        <v>0</v>
      </c>
      <c r="W1924" s="23">
        <f t="shared" si="4186"/>
        <v>0</v>
      </c>
      <c r="X1924" s="23">
        <f t="shared" si="4186"/>
        <v>0</v>
      </c>
      <c r="Y1924" s="23">
        <f t="shared" si="4186"/>
        <v>0</v>
      </c>
      <c r="Z1924" s="23">
        <f t="shared" si="4078"/>
        <v>2453.1999999999998</v>
      </c>
      <c r="AA1924" s="23">
        <f t="shared" si="4079"/>
        <v>2502.1999999999998</v>
      </c>
      <c r="AB1924" s="23">
        <f t="shared" si="4080"/>
        <v>2502.1999999999998</v>
      </c>
      <c r="AC1924" s="23">
        <f t="shared" si="4186"/>
        <v>0</v>
      </c>
      <c r="AD1924" s="23">
        <f t="shared" si="4186"/>
        <v>0</v>
      </c>
      <c r="AE1924" s="23">
        <f t="shared" si="4186"/>
        <v>0</v>
      </c>
      <c r="AF1924" s="23">
        <f t="shared" si="4186"/>
        <v>0</v>
      </c>
      <c r="AG1924" s="23">
        <f t="shared" si="4186"/>
        <v>0</v>
      </c>
      <c r="AH1924" s="23">
        <f t="shared" si="4186"/>
        <v>0</v>
      </c>
      <c r="AI1924" s="23">
        <f t="shared" si="4186"/>
        <v>0</v>
      </c>
      <c r="AJ1924" s="23">
        <f t="shared" si="4186"/>
        <v>0</v>
      </c>
      <c r="AK1924" s="23">
        <f t="shared" si="4186"/>
        <v>3.2120000000000002</v>
      </c>
      <c r="AL1924" s="23">
        <f t="shared" si="4186"/>
        <v>0</v>
      </c>
      <c r="AM1924" s="23">
        <f t="shared" si="4186"/>
        <v>0</v>
      </c>
      <c r="AN1924" s="23">
        <f t="shared" si="4186"/>
        <v>0</v>
      </c>
      <c r="AO1924" s="23">
        <f t="shared" si="4118"/>
        <v>2456.4119999999998</v>
      </c>
      <c r="AP1924" s="23">
        <f t="shared" si="4119"/>
        <v>2502.1999999999998</v>
      </c>
      <c r="AQ1924" s="23">
        <f t="shared" si="4120"/>
        <v>2502.1999999999998</v>
      </c>
      <c r="AR1924" s="23">
        <f t="shared" si="4186"/>
        <v>0</v>
      </c>
      <c r="AS1924" s="23">
        <f t="shared" si="4122"/>
        <v>2456.4119999999998</v>
      </c>
      <c r="AT1924" s="23">
        <f t="shared" si="4186"/>
        <v>0</v>
      </c>
      <c r="AU1924" s="23">
        <f t="shared" si="4186"/>
        <v>0</v>
      </c>
      <c r="AV1924" s="23">
        <f t="shared" si="4186"/>
        <v>0</v>
      </c>
      <c r="AW1924" s="23">
        <f t="shared" si="4186"/>
        <v>0</v>
      </c>
      <c r="AX1924" s="23">
        <f t="shared" si="4186"/>
        <v>0</v>
      </c>
      <c r="AY1924" s="23">
        <f t="shared" si="4082"/>
        <v>2456.4119999999998</v>
      </c>
      <c r="AZ1924" s="23">
        <f t="shared" si="4186"/>
        <v>0</v>
      </c>
      <c r="BA1924" s="5"/>
    </row>
    <row r="1925" spans="1:53" ht="31.5" x14ac:dyDescent="0.25">
      <c r="A1925" s="12" t="s">
        <v>436</v>
      </c>
      <c r="B1925" s="12" t="s">
        <v>81</v>
      </c>
      <c r="C1925" s="12" t="s">
        <v>135</v>
      </c>
      <c r="D1925" s="12" t="s">
        <v>355</v>
      </c>
      <c r="E1925" s="12"/>
      <c r="F1925" s="14" t="s">
        <v>421</v>
      </c>
      <c r="G1925" s="20">
        <f>G1926</f>
        <v>2453.1999999999998</v>
      </c>
      <c r="H1925" s="20">
        <f t="shared" si="4186"/>
        <v>2502.1999999999998</v>
      </c>
      <c r="I1925" s="20">
        <f t="shared" si="4186"/>
        <v>2502.1999999999998</v>
      </c>
      <c r="J1925" s="20">
        <f t="shared" si="4186"/>
        <v>0</v>
      </c>
      <c r="K1925" s="20">
        <f t="shared" si="4186"/>
        <v>0</v>
      </c>
      <c r="L1925" s="20">
        <f t="shared" si="4186"/>
        <v>0</v>
      </c>
      <c r="M1925" s="20">
        <f t="shared" ref="M1925:M1988" si="4187">G1925+J1925</f>
        <v>2453.1999999999998</v>
      </c>
      <c r="N1925" s="20">
        <f t="shared" ref="N1925:N1988" si="4188">H1925+K1925</f>
        <v>2502.1999999999998</v>
      </c>
      <c r="O1925" s="20">
        <f t="shared" ref="O1925:O1988" si="4189">I1925+L1925</f>
        <v>2502.1999999999998</v>
      </c>
      <c r="P1925" s="23">
        <f t="shared" si="4186"/>
        <v>0</v>
      </c>
      <c r="Q1925" s="23">
        <f t="shared" si="4186"/>
        <v>0</v>
      </c>
      <c r="R1925" s="23">
        <f t="shared" si="4186"/>
        <v>0</v>
      </c>
      <c r="S1925" s="23">
        <f t="shared" si="4186"/>
        <v>0</v>
      </c>
      <c r="T1925" s="23">
        <f t="shared" si="4186"/>
        <v>0</v>
      </c>
      <c r="U1925" s="23">
        <f t="shared" si="4186"/>
        <v>0</v>
      </c>
      <c r="V1925" s="23">
        <f t="shared" si="4186"/>
        <v>0</v>
      </c>
      <c r="W1925" s="23">
        <f t="shared" si="4186"/>
        <v>0</v>
      </c>
      <c r="X1925" s="23">
        <f t="shared" si="4186"/>
        <v>0</v>
      </c>
      <c r="Y1925" s="23">
        <f t="shared" si="4186"/>
        <v>0</v>
      </c>
      <c r="Z1925" s="23">
        <f t="shared" si="4078"/>
        <v>2453.1999999999998</v>
      </c>
      <c r="AA1925" s="23">
        <f t="shared" si="4079"/>
        <v>2502.1999999999998</v>
      </c>
      <c r="AB1925" s="23">
        <f t="shared" si="4080"/>
        <v>2502.1999999999998</v>
      </c>
      <c r="AC1925" s="23">
        <f t="shared" si="4186"/>
        <v>0</v>
      </c>
      <c r="AD1925" s="23">
        <f t="shared" si="4186"/>
        <v>0</v>
      </c>
      <c r="AE1925" s="23">
        <f t="shared" si="4186"/>
        <v>0</v>
      </c>
      <c r="AF1925" s="23">
        <f t="shared" si="4186"/>
        <v>0</v>
      </c>
      <c r="AG1925" s="23">
        <f t="shared" si="4186"/>
        <v>0</v>
      </c>
      <c r="AH1925" s="23">
        <f t="shared" si="4186"/>
        <v>0</v>
      </c>
      <c r="AI1925" s="23">
        <f t="shared" si="4186"/>
        <v>0</v>
      </c>
      <c r="AJ1925" s="23">
        <f t="shared" si="4186"/>
        <v>0</v>
      </c>
      <c r="AK1925" s="23">
        <f t="shared" si="4186"/>
        <v>3.2120000000000002</v>
      </c>
      <c r="AL1925" s="23">
        <f t="shared" si="4186"/>
        <v>0</v>
      </c>
      <c r="AM1925" s="23">
        <f t="shared" si="4186"/>
        <v>0</v>
      </c>
      <c r="AN1925" s="23">
        <f t="shared" si="4186"/>
        <v>0</v>
      </c>
      <c r="AO1925" s="23">
        <f t="shared" si="4118"/>
        <v>2456.4119999999998</v>
      </c>
      <c r="AP1925" s="23">
        <f t="shared" si="4119"/>
        <v>2502.1999999999998</v>
      </c>
      <c r="AQ1925" s="23">
        <f t="shared" si="4120"/>
        <v>2502.1999999999998</v>
      </c>
      <c r="AR1925" s="23">
        <f t="shared" si="4186"/>
        <v>0</v>
      </c>
      <c r="AS1925" s="23">
        <f t="shared" si="4122"/>
        <v>2456.4119999999998</v>
      </c>
      <c r="AT1925" s="23">
        <f t="shared" si="4186"/>
        <v>0</v>
      </c>
      <c r="AU1925" s="23">
        <f t="shared" si="4186"/>
        <v>0</v>
      </c>
      <c r="AV1925" s="23">
        <f t="shared" si="4186"/>
        <v>0</v>
      </c>
      <c r="AW1925" s="23">
        <f t="shared" si="4186"/>
        <v>0</v>
      </c>
      <c r="AX1925" s="23">
        <f t="shared" si="4186"/>
        <v>0</v>
      </c>
      <c r="AY1925" s="23">
        <f t="shared" si="4082"/>
        <v>2456.4119999999998</v>
      </c>
      <c r="AZ1925" s="23">
        <f t="shared" si="4186"/>
        <v>0</v>
      </c>
      <c r="BA1925" s="5"/>
    </row>
    <row r="1926" spans="1:53" ht="63" x14ac:dyDescent="0.25">
      <c r="A1926" s="12" t="s">
        <v>436</v>
      </c>
      <c r="B1926" s="12" t="s">
        <v>81</v>
      </c>
      <c r="C1926" s="12" t="s">
        <v>135</v>
      </c>
      <c r="D1926" s="12" t="s">
        <v>331</v>
      </c>
      <c r="E1926" s="12"/>
      <c r="F1926" s="14" t="s">
        <v>422</v>
      </c>
      <c r="G1926" s="20">
        <f>G1927</f>
        <v>2453.1999999999998</v>
      </c>
      <c r="H1926" s="20">
        <f t="shared" si="4186"/>
        <v>2502.1999999999998</v>
      </c>
      <c r="I1926" s="20">
        <f t="shared" si="4186"/>
        <v>2502.1999999999998</v>
      </c>
      <c r="J1926" s="20">
        <f t="shared" si="4186"/>
        <v>0</v>
      </c>
      <c r="K1926" s="20">
        <f t="shared" si="4186"/>
        <v>0</v>
      </c>
      <c r="L1926" s="20">
        <f t="shared" si="4186"/>
        <v>0</v>
      </c>
      <c r="M1926" s="20">
        <f t="shared" si="4187"/>
        <v>2453.1999999999998</v>
      </c>
      <c r="N1926" s="20">
        <f t="shared" si="4188"/>
        <v>2502.1999999999998</v>
      </c>
      <c r="O1926" s="20">
        <f t="shared" si="4189"/>
        <v>2502.1999999999998</v>
      </c>
      <c r="P1926" s="23">
        <f t="shared" si="4186"/>
        <v>0</v>
      </c>
      <c r="Q1926" s="23">
        <f t="shared" si="4186"/>
        <v>0</v>
      </c>
      <c r="R1926" s="23">
        <f t="shared" si="4186"/>
        <v>0</v>
      </c>
      <c r="S1926" s="23">
        <f t="shared" si="4186"/>
        <v>0</v>
      </c>
      <c r="T1926" s="23">
        <f t="shared" si="4186"/>
        <v>0</v>
      </c>
      <c r="U1926" s="23">
        <f t="shared" si="4186"/>
        <v>0</v>
      </c>
      <c r="V1926" s="23">
        <f t="shared" si="4186"/>
        <v>0</v>
      </c>
      <c r="W1926" s="23">
        <f t="shared" si="4186"/>
        <v>0</v>
      </c>
      <c r="X1926" s="23">
        <f t="shared" si="4186"/>
        <v>0</v>
      </c>
      <c r="Y1926" s="23">
        <f t="shared" si="4186"/>
        <v>0</v>
      </c>
      <c r="Z1926" s="23">
        <f t="shared" si="4078"/>
        <v>2453.1999999999998</v>
      </c>
      <c r="AA1926" s="23">
        <f t="shared" si="4079"/>
        <v>2502.1999999999998</v>
      </c>
      <c r="AB1926" s="23">
        <f t="shared" si="4080"/>
        <v>2502.1999999999998</v>
      </c>
      <c r="AC1926" s="23">
        <f t="shared" si="4186"/>
        <v>0</v>
      </c>
      <c r="AD1926" s="23">
        <f t="shared" si="4186"/>
        <v>0</v>
      </c>
      <c r="AE1926" s="23">
        <f t="shared" si="4186"/>
        <v>0</v>
      </c>
      <c r="AF1926" s="23">
        <f t="shared" si="4186"/>
        <v>0</v>
      </c>
      <c r="AG1926" s="23">
        <f t="shared" si="4186"/>
        <v>0</v>
      </c>
      <c r="AH1926" s="23">
        <f t="shared" si="4186"/>
        <v>0</v>
      </c>
      <c r="AI1926" s="23">
        <f t="shared" si="4186"/>
        <v>0</v>
      </c>
      <c r="AJ1926" s="23">
        <f t="shared" si="4186"/>
        <v>0</v>
      </c>
      <c r="AK1926" s="23">
        <f t="shared" si="4186"/>
        <v>3.2120000000000002</v>
      </c>
      <c r="AL1926" s="23">
        <f t="shared" si="4186"/>
        <v>0</v>
      </c>
      <c r="AM1926" s="23">
        <f t="shared" si="4186"/>
        <v>0</v>
      </c>
      <c r="AN1926" s="23">
        <f t="shared" si="4186"/>
        <v>0</v>
      </c>
      <c r="AO1926" s="23">
        <f t="shared" si="4118"/>
        <v>2456.4119999999998</v>
      </c>
      <c r="AP1926" s="23">
        <f t="shared" si="4119"/>
        <v>2502.1999999999998</v>
      </c>
      <c r="AQ1926" s="23">
        <f t="shared" si="4120"/>
        <v>2502.1999999999998</v>
      </c>
      <c r="AR1926" s="23">
        <f t="shared" si="4186"/>
        <v>0</v>
      </c>
      <c r="AS1926" s="23">
        <f t="shared" si="4122"/>
        <v>2456.4119999999998</v>
      </c>
      <c r="AT1926" s="23">
        <f t="shared" si="4186"/>
        <v>0</v>
      </c>
      <c r="AU1926" s="23">
        <f t="shared" si="4186"/>
        <v>0</v>
      </c>
      <c r="AV1926" s="23">
        <f t="shared" si="4186"/>
        <v>0</v>
      </c>
      <c r="AW1926" s="23">
        <f t="shared" si="4186"/>
        <v>0</v>
      </c>
      <c r="AX1926" s="23">
        <f t="shared" si="4186"/>
        <v>0</v>
      </c>
      <c r="AY1926" s="23">
        <f t="shared" si="4082"/>
        <v>2456.4119999999998</v>
      </c>
      <c r="AZ1926" s="23">
        <f t="shared" si="4186"/>
        <v>0</v>
      </c>
    </row>
    <row r="1927" spans="1:53" ht="31.5" x14ac:dyDescent="0.25">
      <c r="A1927" s="12" t="s">
        <v>436</v>
      </c>
      <c r="B1927" s="12" t="s">
        <v>81</v>
      </c>
      <c r="C1927" s="12" t="s">
        <v>135</v>
      </c>
      <c r="D1927" s="12" t="s">
        <v>331</v>
      </c>
      <c r="E1927" s="12" t="s">
        <v>7</v>
      </c>
      <c r="F1927" s="14" t="s">
        <v>383</v>
      </c>
      <c r="G1927" s="20">
        <f>G1928</f>
        <v>2453.1999999999998</v>
      </c>
      <c r="H1927" s="20">
        <f t="shared" si="4186"/>
        <v>2502.1999999999998</v>
      </c>
      <c r="I1927" s="20">
        <f t="shared" si="4186"/>
        <v>2502.1999999999998</v>
      </c>
      <c r="J1927" s="20">
        <f t="shared" si="4186"/>
        <v>0</v>
      </c>
      <c r="K1927" s="20">
        <f t="shared" si="4186"/>
        <v>0</v>
      </c>
      <c r="L1927" s="20">
        <f t="shared" si="4186"/>
        <v>0</v>
      </c>
      <c r="M1927" s="20">
        <f t="shared" si="4187"/>
        <v>2453.1999999999998</v>
      </c>
      <c r="N1927" s="20">
        <f t="shared" si="4188"/>
        <v>2502.1999999999998</v>
      </c>
      <c r="O1927" s="20">
        <f t="shared" si="4189"/>
        <v>2502.1999999999998</v>
      </c>
      <c r="P1927" s="23">
        <f t="shared" si="4186"/>
        <v>0</v>
      </c>
      <c r="Q1927" s="23">
        <f t="shared" si="4186"/>
        <v>0</v>
      </c>
      <c r="R1927" s="23">
        <f t="shared" si="4186"/>
        <v>0</v>
      </c>
      <c r="S1927" s="23">
        <f t="shared" si="4186"/>
        <v>0</v>
      </c>
      <c r="T1927" s="23">
        <f t="shared" si="4186"/>
        <v>0</v>
      </c>
      <c r="U1927" s="23">
        <f t="shared" si="4186"/>
        <v>0</v>
      </c>
      <c r="V1927" s="23">
        <f t="shared" si="4186"/>
        <v>0</v>
      </c>
      <c r="W1927" s="23">
        <f t="shared" si="4186"/>
        <v>0</v>
      </c>
      <c r="X1927" s="23">
        <f t="shared" si="4186"/>
        <v>0</v>
      </c>
      <c r="Y1927" s="23">
        <f t="shared" si="4186"/>
        <v>0</v>
      </c>
      <c r="Z1927" s="23">
        <f t="shared" si="4078"/>
        <v>2453.1999999999998</v>
      </c>
      <c r="AA1927" s="23">
        <f t="shared" si="4079"/>
        <v>2502.1999999999998</v>
      </c>
      <c r="AB1927" s="23">
        <f t="shared" si="4080"/>
        <v>2502.1999999999998</v>
      </c>
      <c r="AC1927" s="23">
        <f t="shared" si="4186"/>
        <v>0</v>
      </c>
      <c r="AD1927" s="23">
        <f t="shared" si="4186"/>
        <v>0</v>
      </c>
      <c r="AE1927" s="23">
        <f t="shared" si="4186"/>
        <v>0</v>
      </c>
      <c r="AF1927" s="23">
        <f t="shared" si="4186"/>
        <v>0</v>
      </c>
      <c r="AG1927" s="23">
        <f t="shared" si="4186"/>
        <v>0</v>
      </c>
      <c r="AH1927" s="23">
        <f t="shared" si="4186"/>
        <v>0</v>
      </c>
      <c r="AI1927" s="23">
        <f t="shared" si="4186"/>
        <v>0</v>
      </c>
      <c r="AJ1927" s="23">
        <f t="shared" si="4186"/>
        <v>0</v>
      </c>
      <c r="AK1927" s="23">
        <f t="shared" si="4186"/>
        <v>3.2120000000000002</v>
      </c>
      <c r="AL1927" s="23">
        <f t="shared" si="4186"/>
        <v>0</v>
      </c>
      <c r="AM1927" s="23">
        <f t="shared" si="4186"/>
        <v>0</v>
      </c>
      <c r="AN1927" s="23">
        <f t="shared" si="4186"/>
        <v>0</v>
      </c>
      <c r="AO1927" s="23">
        <f t="shared" si="4118"/>
        <v>2456.4119999999998</v>
      </c>
      <c r="AP1927" s="23">
        <f t="shared" si="4119"/>
        <v>2502.1999999999998</v>
      </c>
      <c r="AQ1927" s="23">
        <f t="shared" si="4120"/>
        <v>2502.1999999999998</v>
      </c>
      <c r="AR1927" s="23">
        <f t="shared" si="4186"/>
        <v>0</v>
      </c>
      <c r="AS1927" s="23">
        <f t="shared" si="4122"/>
        <v>2456.4119999999998</v>
      </c>
      <c r="AT1927" s="23">
        <f t="shared" si="4186"/>
        <v>0</v>
      </c>
      <c r="AU1927" s="23">
        <f t="shared" si="4186"/>
        <v>0</v>
      </c>
      <c r="AV1927" s="23">
        <f t="shared" si="4186"/>
        <v>0</v>
      </c>
      <c r="AW1927" s="23">
        <f t="shared" si="4186"/>
        <v>0</v>
      </c>
      <c r="AX1927" s="23">
        <f t="shared" si="4186"/>
        <v>0</v>
      </c>
      <c r="AY1927" s="23">
        <f t="shared" si="4082"/>
        <v>2456.4119999999998</v>
      </c>
      <c r="AZ1927" s="23">
        <f t="shared" si="4186"/>
        <v>0</v>
      </c>
    </row>
    <row r="1928" spans="1:53" ht="31.5" x14ac:dyDescent="0.25">
      <c r="A1928" s="12" t="s">
        <v>436</v>
      </c>
      <c r="B1928" s="12" t="s">
        <v>81</v>
      </c>
      <c r="C1928" s="12" t="s">
        <v>135</v>
      </c>
      <c r="D1928" s="12" t="s">
        <v>331</v>
      </c>
      <c r="E1928" s="12">
        <v>240</v>
      </c>
      <c r="F1928" s="14" t="s">
        <v>372</v>
      </c>
      <c r="G1928" s="20">
        <v>2453.1999999999998</v>
      </c>
      <c r="H1928" s="20">
        <v>2502.1999999999998</v>
      </c>
      <c r="I1928" s="20">
        <v>2502.1999999999998</v>
      </c>
      <c r="J1928" s="20"/>
      <c r="K1928" s="20"/>
      <c r="L1928" s="20"/>
      <c r="M1928" s="20">
        <f t="shared" si="4187"/>
        <v>2453.1999999999998</v>
      </c>
      <c r="N1928" s="20">
        <f t="shared" si="4188"/>
        <v>2502.1999999999998</v>
      </c>
      <c r="O1928" s="20">
        <f t="shared" si="4189"/>
        <v>2502.1999999999998</v>
      </c>
      <c r="P1928" s="23"/>
      <c r="Q1928" s="23"/>
      <c r="R1928" s="23"/>
      <c r="S1928" s="23"/>
      <c r="T1928" s="23"/>
      <c r="U1928" s="23"/>
      <c r="V1928" s="23"/>
      <c r="W1928" s="23"/>
      <c r="X1928" s="23"/>
      <c r="Y1928" s="23"/>
      <c r="Z1928" s="23">
        <f t="shared" si="4078"/>
        <v>2453.1999999999998</v>
      </c>
      <c r="AA1928" s="23">
        <f t="shared" si="4079"/>
        <v>2502.1999999999998</v>
      </c>
      <c r="AB1928" s="23">
        <f t="shared" si="4080"/>
        <v>2502.1999999999998</v>
      </c>
      <c r="AC1928" s="23"/>
      <c r="AD1928" s="23"/>
      <c r="AE1928" s="23"/>
      <c r="AF1928" s="23"/>
      <c r="AG1928" s="23"/>
      <c r="AH1928" s="23"/>
      <c r="AI1928" s="23"/>
      <c r="AJ1928" s="23"/>
      <c r="AK1928" s="23">
        <v>3.2120000000000002</v>
      </c>
      <c r="AL1928" s="23"/>
      <c r="AM1928" s="23"/>
      <c r="AN1928" s="23"/>
      <c r="AO1928" s="23">
        <f t="shared" si="4118"/>
        <v>2456.4119999999998</v>
      </c>
      <c r="AP1928" s="23">
        <f t="shared" si="4119"/>
        <v>2502.1999999999998</v>
      </c>
      <c r="AQ1928" s="23">
        <f t="shared" si="4120"/>
        <v>2502.1999999999998</v>
      </c>
      <c r="AR1928" s="23"/>
      <c r="AS1928" s="23">
        <f t="shared" si="4122"/>
        <v>2456.4119999999998</v>
      </c>
      <c r="AT1928" s="23"/>
      <c r="AU1928" s="23"/>
      <c r="AV1928" s="23"/>
      <c r="AW1928" s="23"/>
      <c r="AX1928" s="23"/>
      <c r="AY1928" s="23">
        <f t="shared" si="4082"/>
        <v>2456.4119999999998</v>
      </c>
      <c r="AZ1928" s="23"/>
    </row>
    <row r="1929" spans="1:53" x14ac:dyDescent="0.25">
      <c r="A1929" s="17" t="s">
        <v>436</v>
      </c>
      <c r="B1929" s="17" t="s">
        <v>81</v>
      </c>
      <c r="C1929" s="17" t="s">
        <v>82</v>
      </c>
      <c r="D1929" s="17"/>
      <c r="E1929" s="17"/>
      <c r="F1929" s="10" t="s">
        <v>96</v>
      </c>
      <c r="G1929" s="19">
        <f>G1930+G1935</f>
        <v>620.9</v>
      </c>
      <c r="H1929" s="19">
        <f t="shared" ref="H1929:L1929" si="4190">H1930+H1935</f>
        <v>12.8</v>
      </c>
      <c r="I1929" s="19">
        <f t="shared" si="4190"/>
        <v>12.8</v>
      </c>
      <c r="J1929" s="19">
        <f t="shared" si="4190"/>
        <v>0</v>
      </c>
      <c r="K1929" s="19">
        <f t="shared" si="4190"/>
        <v>0</v>
      </c>
      <c r="L1929" s="19">
        <f t="shared" si="4190"/>
        <v>0</v>
      </c>
      <c r="M1929" s="20">
        <f t="shared" si="4187"/>
        <v>620.9</v>
      </c>
      <c r="N1929" s="20">
        <f t="shared" si="4188"/>
        <v>12.8</v>
      </c>
      <c r="O1929" s="20">
        <f t="shared" si="4189"/>
        <v>12.8</v>
      </c>
      <c r="P1929" s="22">
        <f t="shared" ref="P1929:Q1929" si="4191">P1930+P1935</f>
        <v>0</v>
      </c>
      <c r="Q1929" s="22">
        <f t="shared" si="4191"/>
        <v>0</v>
      </c>
      <c r="R1929" s="22">
        <f t="shared" ref="R1929:T1929" si="4192">R1930+R1935</f>
        <v>0</v>
      </c>
      <c r="S1929" s="22">
        <f t="shared" si="4192"/>
        <v>0</v>
      </c>
      <c r="T1929" s="22">
        <f t="shared" si="4192"/>
        <v>0</v>
      </c>
      <c r="U1929" s="22">
        <f t="shared" ref="U1929:W1929" si="4193">U1930+U1935</f>
        <v>0</v>
      </c>
      <c r="V1929" s="22">
        <f t="shared" si="4193"/>
        <v>0</v>
      </c>
      <c r="W1929" s="22">
        <f t="shared" si="4193"/>
        <v>0</v>
      </c>
      <c r="X1929" s="22">
        <f t="shared" ref="X1929:Y1929" si="4194">X1930+X1935</f>
        <v>0</v>
      </c>
      <c r="Y1929" s="22">
        <f t="shared" si="4194"/>
        <v>0</v>
      </c>
      <c r="Z1929" s="22">
        <f t="shared" si="4078"/>
        <v>620.9</v>
      </c>
      <c r="AA1929" s="22">
        <f t="shared" si="4079"/>
        <v>12.8</v>
      </c>
      <c r="AB1929" s="22">
        <f t="shared" si="4080"/>
        <v>12.8</v>
      </c>
      <c r="AC1929" s="22">
        <f t="shared" ref="AC1929:AL1929" si="4195">AC1930+AC1935</f>
        <v>0</v>
      </c>
      <c r="AD1929" s="22">
        <f t="shared" si="4195"/>
        <v>0</v>
      </c>
      <c r="AE1929" s="22">
        <f t="shared" ref="AE1929" si="4196">AE1930+AE1935</f>
        <v>0</v>
      </c>
      <c r="AF1929" s="22">
        <f t="shared" si="4195"/>
        <v>0</v>
      </c>
      <c r="AG1929" s="22">
        <f t="shared" si="4195"/>
        <v>0</v>
      </c>
      <c r="AH1929" s="22">
        <f t="shared" si="4195"/>
        <v>0</v>
      </c>
      <c r="AI1929" s="22">
        <f t="shared" ref="AI1929" si="4197">AI1930+AI1935</f>
        <v>0</v>
      </c>
      <c r="AJ1929" s="22">
        <f t="shared" si="4195"/>
        <v>0</v>
      </c>
      <c r="AK1929" s="22">
        <f t="shared" si="4195"/>
        <v>0</v>
      </c>
      <c r="AL1929" s="22">
        <f t="shared" si="4195"/>
        <v>0</v>
      </c>
      <c r="AM1929" s="22">
        <f t="shared" ref="AM1929:AZ1929" si="4198">AM1930+AM1935</f>
        <v>0</v>
      </c>
      <c r="AN1929" s="22">
        <f t="shared" si="4198"/>
        <v>0</v>
      </c>
      <c r="AO1929" s="22">
        <f t="shared" si="4118"/>
        <v>620.9</v>
      </c>
      <c r="AP1929" s="22">
        <f t="shared" si="4119"/>
        <v>12.8</v>
      </c>
      <c r="AQ1929" s="22">
        <f t="shared" si="4120"/>
        <v>12.8</v>
      </c>
      <c r="AR1929" s="22">
        <f t="shared" ref="AR1929" si="4199">AR1930+AR1935</f>
        <v>0</v>
      </c>
      <c r="AS1929" s="22">
        <f t="shared" si="4122"/>
        <v>620.9</v>
      </c>
      <c r="AT1929" s="22">
        <f t="shared" ref="AT1929:AX1929" si="4200">AT1930+AT1935</f>
        <v>0</v>
      </c>
      <c r="AU1929" s="22">
        <f t="shared" si="4200"/>
        <v>0</v>
      </c>
      <c r="AV1929" s="22">
        <f t="shared" si="4200"/>
        <v>0</v>
      </c>
      <c r="AW1929" s="22">
        <f t="shared" si="4200"/>
        <v>0</v>
      </c>
      <c r="AX1929" s="22">
        <f t="shared" si="4200"/>
        <v>0</v>
      </c>
      <c r="AY1929" s="22">
        <f t="shared" si="4082"/>
        <v>620.9</v>
      </c>
      <c r="AZ1929" s="22">
        <f t="shared" si="4198"/>
        <v>0</v>
      </c>
    </row>
    <row r="1930" spans="1:53" ht="31.5" x14ac:dyDescent="0.25">
      <c r="A1930" s="12" t="s">
        <v>436</v>
      </c>
      <c r="B1930" s="12" t="s">
        <v>81</v>
      </c>
      <c r="C1930" s="12" t="s">
        <v>82</v>
      </c>
      <c r="D1930" s="12" t="s">
        <v>356</v>
      </c>
      <c r="E1930" s="12"/>
      <c r="F1930" s="14" t="s">
        <v>406</v>
      </c>
      <c r="G1930" s="20">
        <f>G1931</f>
        <v>102.3</v>
      </c>
      <c r="H1930" s="20">
        <f t="shared" ref="H1930:AZ1933" si="4201">H1931</f>
        <v>12.8</v>
      </c>
      <c r="I1930" s="20">
        <f t="shared" si="4201"/>
        <v>12.8</v>
      </c>
      <c r="J1930" s="20">
        <f t="shared" si="4201"/>
        <v>0</v>
      </c>
      <c r="K1930" s="20">
        <f t="shared" si="4201"/>
        <v>0</v>
      </c>
      <c r="L1930" s="20">
        <f t="shared" si="4201"/>
        <v>0</v>
      </c>
      <c r="M1930" s="20">
        <f t="shared" si="4187"/>
        <v>102.3</v>
      </c>
      <c r="N1930" s="20">
        <f t="shared" si="4188"/>
        <v>12.8</v>
      </c>
      <c r="O1930" s="20">
        <f t="shared" si="4189"/>
        <v>12.8</v>
      </c>
      <c r="P1930" s="23">
        <f t="shared" si="4201"/>
        <v>0</v>
      </c>
      <c r="Q1930" s="23">
        <f t="shared" si="4201"/>
        <v>0</v>
      </c>
      <c r="R1930" s="23">
        <f t="shared" si="4201"/>
        <v>0</v>
      </c>
      <c r="S1930" s="23">
        <f t="shared" si="4201"/>
        <v>0</v>
      </c>
      <c r="T1930" s="23">
        <f t="shared" si="4201"/>
        <v>0</v>
      </c>
      <c r="U1930" s="23">
        <f t="shared" si="4201"/>
        <v>0</v>
      </c>
      <c r="V1930" s="23">
        <f t="shared" si="4201"/>
        <v>0</v>
      </c>
      <c r="W1930" s="23">
        <f t="shared" si="4201"/>
        <v>0</v>
      </c>
      <c r="X1930" s="23">
        <f t="shared" si="4201"/>
        <v>0</v>
      </c>
      <c r="Y1930" s="23">
        <f t="shared" si="4201"/>
        <v>0</v>
      </c>
      <c r="Z1930" s="23">
        <f t="shared" si="4078"/>
        <v>102.3</v>
      </c>
      <c r="AA1930" s="23">
        <f t="shared" si="4079"/>
        <v>12.8</v>
      </c>
      <c r="AB1930" s="23">
        <f t="shared" si="4080"/>
        <v>12.8</v>
      </c>
      <c r="AC1930" s="23">
        <f t="shared" si="4201"/>
        <v>0</v>
      </c>
      <c r="AD1930" s="23">
        <f t="shared" si="4201"/>
        <v>0</v>
      </c>
      <c r="AE1930" s="23">
        <f t="shared" si="4201"/>
        <v>0</v>
      </c>
      <c r="AF1930" s="23">
        <f t="shared" si="4201"/>
        <v>0</v>
      </c>
      <c r="AG1930" s="23">
        <f t="shared" si="4201"/>
        <v>0</v>
      </c>
      <c r="AH1930" s="23">
        <f t="shared" si="4201"/>
        <v>0</v>
      </c>
      <c r="AI1930" s="23">
        <f t="shared" si="4201"/>
        <v>0</v>
      </c>
      <c r="AJ1930" s="23">
        <f t="shared" si="4201"/>
        <v>0</v>
      </c>
      <c r="AK1930" s="23">
        <f t="shared" si="4201"/>
        <v>0</v>
      </c>
      <c r="AL1930" s="23">
        <f t="shared" si="4201"/>
        <v>0</v>
      </c>
      <c r="AM1930" s="23">
        <f t="shared" si="4201"/>
        <v>0</v>
      </c>
      <c r="AN1930" s="23">
        <f t="shared" si="4201"/>
        <v>0</v>
      </c>
      <c r="AO1930" s="23">
        <f t="shared" si="4118"/>
        <v>102.3</v>
      </c>
      <c r="AP1930" s="23">
        <f t="shared" si="4119"/>
        <v>12.8</v>
      </c>
      <c r="AQ1930" s="23">
        <f t="shared" si="4120"/>
        <v>12.8</v>
      </c>
      <c r="AR1930" s="23">
        <f t="shared" si="4201"/>
        <v>0</v>
      </c>
      <c r="AS1930" s="23">
        <f t="shared" si="4122"/>
        <v>102.3</v>
      </c>
      <c r="AT1930" s="23">
        <f t="shared" si="4201"/>
        <v>0</v>
      </c>
      <c r="AU1930" s="23">
        <f t="shared" si="4201"/>
        <v>0</v>
      </c>
      <c r="AV1930" s="23">
        <f t="shared" si="4201"/>
        <v>0</v>
      </c>
      <c r="AW1930" s="23">
        <f t="shared" si="4201"/>
        <v>0</v>
      </c>
      <c r="AX1930" s="23">
        <f t="shared" si="4201"/>
        <v>0</v>
      </c>
      <c r="AY1930" s="23">
        <f t="shared" si="4082"/>
        <v>102.3</v>
      </c>
      <c r="AZ1930" s="23">
        <f t="shared" si="4201"/>
        <v>0</v>
      </c>
      <c r="BA1930" s="5"/>
    </row>
    <row r="1931" spans="1:53" ht="31.5" x14ac:dyDescent="0.25">
      <c r="A1931" s="12" t="s">
        <v>436</v>
      </c>
      <c r="B1931" s="12" t="s">
        <v>81</v>
      </c>
      <c r="C1931" s="12" t="s">
        <v>82</v>
      </c>
      <c r="D1931" s="12" t="s">
        <v>357</v>
      </c>
      <c r="E1931" s="12"/>
      <c r="F1931" s="14" t="s">
        <v>408</v>
      </c>
      <c r="G1931" s="20">
        <f>G1932</f>
        <v>102.3</v>
      </c>
      <c r="H1931" s="20">
        <f t="shared" si="4201"/>
        <v>12.8</v>
      </c>
      <c r="I1931" s="20">
        <f t="shared" si="4201"/>
        <v>12.8</v>
      </c>
      <c r="J1931" s="20">
        <f t="shared" si="4201"/>
        <v>0</v>
      </c>
      <c r="K1931" s="20">
        <f t="shared" si="4201"/>
        <v>0</v>
      </c>
      <c r="L1931" s="20">
        <f t="shared" si="4201"/>
        <v>0</v>
      </c>
      <c r="M1931" s="20">
        <f t="shared" si="4187"/>
        <v>102.3</v>
      </c>
      <c r="N1931" s="20">
        <f t="shared" si="4188"/>
        <v>12.8</v>
      </c>
      <c r="O1931" s="20">
        <f t="shared" si="4189"/>
        <v>12.8</v>
      </c>
      <c r="P1931" s="23">
        <f t="shared" si="4201"/>
        <v>0</v>
      </c>
      <c r="Q1931" s="23">
        <f t="shared" si="4201"/>
        <v>0</v>
      </c>
      <c r="R1931" s="23">
        <f t="shared" si="4201"/>
        <v>0</v>
      </c>
      <c r="S1931" s="23">
        <f t="shared" si="4201"/>
        <v>0</v>
      </c>
      <c r="T1931" s="23">
        <f t="shared" si="4201"/>
        <v>0</v>
      </c>
      <c r="U1931" s="23">
        <f t="shared" si="4201"/>
        <v>0</v>
      </c>
      <c r="V1931" s="23">
        <f t="shared" si="4201"/>
        <v>0</v>
      </c>
      <c r="W1931" s="23">
        <f t="shared" si="4201"/>
        <v>0</v>
      </c>
      <c r="X1931" s="23">
        <f t="shared" si="4201"/>
        <v>0</v>
      </c>
      <c r="Y1931" s="23">
        <f t="shared" si="4201"/>
        <v>0</v>
      </c>
      <c r="Z1931" s="23">
        <f t="shared" si="4078"/>
        <v>102.3</v>
      </c>
      <c r="AA1931" s="23">
        <f t="shared" si="4079"/>
        <v>12.8</v>
      </c>
      <c r="AB1931" s="23">
        <f t="shared" si="4080"/>
        <v>12.8</v>
      </c>
      <c r="AC1931" s="23">
        <f t="shared" si="4201"/>
        <v>0</v>
      </c>
      <c r="AD1931" s="23">
        <f t="shared" si="4201"/>
        <v>0</v>
      </c>
      <c r="AE1931" s="23">
        <f t="shared" si="4201"/>
        <v>0</v>
      </c>
      <c r="AF1931" s="23">
        <f t="shared" si="4201"/>
        <v>0</v>
      </c>
      <c r="AG1931" s="23">
        <f t="shared" si="4201"/>
        <v>0</v>
      </c>
      <c r="AH1931" s="23">
        <f t="shared" si="4201"/>
        <v>0</v>
      </c>
      <c r="AI1931" s="23">
        <f t="shared" si="4201"/>
        <v>0</v>
      </c>
      <c r="AJ1931" s="23">
        <f t="shared" si="4201"/>
        <v>0</v>
      </c>
      <c r="AK1931" s="23">
        <f t="shared" si="4201"/>
        <v>0</v>
      </c>
      <c r="AL1931" s="23">
        <f t="shared" si="4201"/>
        <v>0</v>
      </c>
      <c r="AM1931" s="23">
        <f t="shared" si="4201"/>
        <v>0</v>
      </c>
      <c r="AN1931" s="23">
        <f t="shared" si="4201"/>
        <v>0</v>
      </c>
      <c r="AO1931" s="23">
        <f t="shared" si="4118"/>
        <v>102.3</v>
      </c>
      <c r="AP1931" s="23">
        <f t="shared" si="4119"/>
        <v>12.8</v>
      </c>
      <c r="AQ1931" s="23">
        <f t="shared" si="4120"/>
        <v>12.8</v>
      </c>
      <c r="AR1931" s="23">
        <f t="shared" si="4201"/>
        <v>0</v>
      </c>
      <c r="AS1931" s="23">
        <f t="shared" si="4122"/>
        <v>102.3</v>
      </c>
      <c r="AT1931" s="23">
        <f t="shared" si="4201"/>
        <v>0</v>
      </c>
      <c r="AU1931" s="23">
        <f t="shared" si="4201"/>
        <v>0</v>
      </c>
      <c r="AV1931" s="23">
        <f t="shared" si="4201"/>
        <v>0</v>
      </c>
      <c r="AW1931" s="23">
        <f t="shared" si="4201"/>
        <v>0</v>
      </c>
      <c r="AX1931" s="23">
        <f t="shared" si="4201"/>
        <v>0</v>
      </c>
      <c r="AY1931" s="23">
        <f t="shared" si="4082"/>
        <v>102.3</v>
      </c>
      <c r="AZ1931" s="23">
        <f t="shared" si="4201"/>
        <v>0</v>
      </c>
      <c r="BA1931" s="5"/>
    </row>
    <row r="1932" spans="1:53" ht="31.5" x14ac:dyDescent="0.25">
      <c r="A1932" s="12" t="s">
        <v>436</v>
      </c>
      <c r="B1932" s="12" t="s">
        <v>81</v>
      </c>
      <c r="C1932" s="12" t="s">
        <v>82</v>
      </c>
      <c r="D1932" s="12" t="s">
        <v>332</v>
      </c>
      <c r="E1932" s="12"/>
      <c r="F1932" s="14" t="s">
        <v>409</v>
      </c>
      <c r="G1932" s="20">
        <f>G1933</f>
        <v>102.3</v>
      </c>
      <c r="H1932" s="20">
        <f t="shared" si="4201"/>
        <v>12.8</v>
      </c>
      <c r="I1932" s="20">
        <f t="shared" si="4201"/>
        <v>12.8</v>
      </c>
      <c r="J1932" s="20">
        <f t="shared" si="4201"/>
        <v>0</v>
      </c>
      <c r="K1932" s="20">
        <f t="shared" si="4201"/>
        <v>0</v>
      </c>
      <c r="L1932" s="20">
        <f t="shared" si="4201"/>
        <v>0</v>
      </c>
      <c r="M1932" s="20">
        <f t="shared" si="4187"/>
        <v>102.3</v>
      </c>
      <c r="N1932" s="20">
        <f t="shared" si="4188"/>
        <v>12.8</v>
      </c>
      <c r="O1932" s="20">
        <f t="shared" si="4189"/>
        <v>12.8</v>
      </c>
      <c r="P1932" s="23">
        <f t="shared" si="4201"/>
        <v>0</v>
      </c>
      <c r="Q1932" s="23">
        <f t="shared" si="4201"/>
        <v>0</v>
      </c>
      <c r="R1932" s="23">
        <f t="shared" si="4201"/>
        <v>0</v>
      </c>
      <c r="S1932" s="23">
        <f t="shared" si="4201"/>
        <v>0</v>
      </c>
      <c r="T1932" s="23">
        <f t="shared" si="4201"/>
        <v>0</v>
      </c>
      <c r="U1932" s="23">
        <f t="shared" si="4201"/>
        <v>0</v>
      </c>
      <c r="V1932" s="23">
        <f t="shared" si="4201"/>
        <v>0</v>
      </c>
      <c r="W1932" s="23">
        <f t="shared" si="4201"/>
        <v>0</v>
      </c>
      <c r="X1932" s="23">
        <f t="shared" si="4201"/>
        <v>0</v>
      </c>
      <c r="Y1932" s="23">
        <f t="shared" si="4201"/>
        <v>0</v>
      </c>
      <c r="Z1932" s="23">
        <f t="shared" si="4078"/>
        <v>102.3</v>
      </c>
      <c r="AA1932" s="23">
        <f t="shared" si="4079"/>
        <v>12.8</v>
      </c>
      <c r="AB1932" s="23">
        <f t="shared" si="4080"/>
        <v>12.8</v>
      </c>
      <c r="AC1932" s="23">
        <f t="shared" si="4201"/>
        <v>0</v>
      </c>
      <c r="AD1932" s="23">
        <f t="shared" si="4201"/>
        <v>0</v>
      </c>
      <c r="AE1932" s="23">
        <f t="shared" si="4201"/>
        <v>0</v>
      </c>
      <c r="AF1932" s="23">
        <f t="shared" si="4201"/>
        <v>0</v>
      </c>
      <c r="AG1932" s="23">
        <f t="shared" si="4201"/>
        <v>0</v>
      </c>
      <c r="AH1932" s="23">
        <f t="shared" si="4201"/>
        <v>0</v>
      </c>
      <c r="AI1932" s="23">
        <f t="shared" si="4201"/>
        <v>0</v>
      </c>
      <c r="AJ1932" s="23">
        <f t="shared" si="4201"/>
        <v>0</v>
      </c>
      <c r="AK1932" s="23">
        <f t="shared" si="4201"/>
        <v>0</v>
      </c>
      <c r="AL1932" s="23">
        <f t="shared" si="4201"/>
        <v>0</v>
      </c>
      <c r="AM1932" s="23">
        <f t="shared" si="4201"/>
        <v>0</v>
      </c>
      <c r="AN1932" s="23">
        <f t="shared" si="4201"/>
        <v>0</v>
      </c>
      <c r="AO1932" s="23">
        <f t="shared" si="4118"/>
        <v>102.3</v>
      </c>
      <c r="AP1932" s="23">
        <f t="shared" si="4119"/>
        <v>12.8</v>
      </c>
      <c r="AQ1932" s="23">
        <f t="shared" si="4120"/>
        <v>12.8</v>
      </c>
      <c r="AR1932" s="23">
        <f t="shared" si="4201"/>
        <v>0</v>
      </c>
      <c r="AS1932" s="23">
        <f t="shared" si="4122"/>
        <v>102.3</v>
      </c>
      <c r="AT1932" s="23">
        <f t="shared" si="4201"/>
        <v>0</v>
      </c>
      <c r="AU1932" s="23">
        <f t="shared" si="4201"/>
        <v>0</v>
      </c>
      <c r="AV1932" s="23">
        <f t="shared" si="4201"/>
        <v>0</v>
      </c>
      <c r="AW1932" s="23">
        <f t="shared" si="4201"/>
        <v>0</v>
      </c>
      <c r="AX1932" s="23">
        <f t="shared" si="4201"/>
        <v>0</v>
      </c>
      <c r="AY1932" s="23">
        <f t="shared" si="4082"/>
        <v>102.3</v>
      </c>
      <c r="AZ1932" s="23">
        <f t="shared" si="4201"/>
        <v>0</v>
      </c>
    </row>
    <row r="1933" spans="1:53" ht="31.5" x14ac:dyDescent="0.25">
      <c r="A1933" s="12" t="s">
        <v>436</v>
      </c>
      <c r="B1933" s="12" t="s">
        <v>81</v>
      </c>
      <c r="C1933" s="12" t="s">
        <v>82</v>
      </c>
      <c r="D1933" s="12" t="s">
        <v>332</v>
      </c>
      <c r="E1933" s="12" t="s">
        <v>7</v>
      </c>
      <c r="F1933" s="14" t="s">
        <v>383</v>
      </c>
      <c r="G1933" s="20">
        <f>G1934</f>
        <v>102.3</v>
      </c>
      <c r="H1933" s="20">
        <f t="shared" si="4201"/>
        <v>12.8</v>
      </c>
      <c r="I1933" s="20">
        <f t="shared" si="4201"/>
        <v>12.8</v>
      </c>
      <c r="J1933" s="20">
        <f t="shared" si="4201"/>
        <v>0</v>
      </c>
      <c r="K1933" s="20">
        <f t="shared" si="4201"/>
        <v>0</v>
      </c>
      <c r="L1933" s="20">
        <f t="shared" si="4201"/>
        <v>0</v>
      </c>
      <c r="M1933" s="20">
        <f t="shared" si="4187"/>
        <v>102.3</v>
      </c>
      <c r="N1933" s="20">
        <f t="shared" si="4188"/>
        <v>12.8</v>
      </c>
      <c r="O1933" s="20">
        <f t="shared" si="4189"/>
        <v>12.8</v>
      </c>
      <c r="P1933" s="23">
        <f t="shared" si="4201"/>
        <v>0</v>
      </c>
      <c r="Q1933" s="23">
        <f t="shared" si="4201"/>
        <v>0</v>
      </c>
      <c r="R1933" s="23">
        <f t="shared" si="4201"/>
        <v>0</v>
      </c>
      <c r="S1933" s="23">
        <f t="shared" si="4201"/>
        <v>0</v>
      </c>
      <c r="T1933" s="23">
        <f t="shared" si="4201"/>
        <v>0</v>
      </c>
      <c r="U1933" s="23">
        <f t="shared" si="4201"/>
        <v>0</v>
      </c>
      <c r="V1933" s="23">
        <f t="shared" si="4201"/>
        <v>0</v>
      </c>
      <c r="W1933" s="23">
        <f t="shared" si="4201"/>
        <v>0</v>
      </c>
      <c r="X1933" s="23">
        <f t="shared" si="4201"/>
        <v>0</v>
      </c>
      <c r="Y1933" s="23">
        <f t="shared" si="4201"/>
        <v>0</v>
      </c>
      <c r="Z1933" s="23">
        <f t="shared" si="4078"/>
        <v>102.3</v>
      </c>
      <c r="AA1933" s="23">
        <f t="shared" si="4079"/>
        <v>12.8</v>
      </c>
      <c r="AB1933" s="23">
        <f t="shared" si="4080"/>
        <v>12.8</v>
      </c>
      <c r="AC1933" s="23">
        <f t="shared" si="4201"/>
        <v>0</v>
      </c>
      <c r="AD1933" s="23">
        <f t="shared" si="4201"/>
        <v>0</v>
      </c>
      <c r="AE1933" s="23">
        <f t="shared" si="4201"/>
        <v>0</v>
      </c>
      <c r="AF1933" s="23">
        <f t="shared" si="4201"/>
        <v>0</v>
      </c>
      <c r="AG1933" s="23">
        <f t="shared" si="4201"/>
        <v>0</v>
      </c>
      <c r="AH1933" s="23">
        <f t="shared" si="4201"/>
        <v>0</v>
      </c>
      <c r="AI1933" s="23">
        <f t="shared" si="4201"/>
        <v>0</v>
      </c>
      <c r="AJ1933" s="23">
        <f t="shared" si="4201"/>
        <v>0</v>
      </c>
      <c r="AK1933" s="23">
        <f t="shared" si="4201"/>
        <v>0</v>
      </c>
      <c r="AL1933" s="23">
        <f t="shared" si="4201"/>
        <v>0</v>
      </c>
      <c r="AM1933" s="23">
        <f t="shared" si="4201"/>
        <v>0</v>
      </c>
      <c r="AN1933" s="23">
        <f t="shared" si="4201"/>
        <v>0</v>
      </c>
      <c r="AO1933" s="23">
        <f t="shared" si="4118"/>
        <v>102.3</v>
      </c>
      <c r="AP1933" s="23">
        <f t="shared" si="4119"/>
        <v>12.8</v>
      </c>
      <c r="AQ1933" s="23">
        <f t="shared" si="4120"/>
        <v>12.8</v>
      </c>
      <c r="AR1933" s="23">
        <f t="shared" si="4201"/>
        <v>0</v>
      </c>
      <c r="AS1933" s="23">
        <f t="shared" si="4122"/>
        <v>102.3</v>
      </c>
      <c r="AT1933" s="23">
        <f t="shared" si="4201"/>
        <v>0</v>
      </c>
      <c r="AU1933" s="23">
        <f t="shared" si="4201"/>
        <v>0</v>
      </c>
      <c r="AV1933" s="23">
        <f t="shared" si="4201"/>
        <v>0</v>
      </c>
      <c r="AW1933" s="23">
        <f t="shared" si="4201"/>
        <v>0</v>
      </c>
      <c r="AX1933" s="23">
        <f t="shared" si="4201"/>
        <v>0</v>
      </c>
      <c r="AY1933" s="23">
        <f t="shared" si="4082"/>
        <v>102.3</v>
      </c>
      <c r="AZ1933" s="23">
        <f t="shared" si="4201"/>
        <v>0</v>
      </c>
    </row>
    <row r="1934" spans="1:53" ht="31.5" x14ac:dyDescent="0.25">
      <c r="A1934" s="12" t="s">
        <v>436</v>
      </c>
      <c r="B1934" s="12" t="s">
        <v>81</v>
      </c>
      <c r="C1934" s="12" t="s">
        <v>82</v>
      </c>
      <c r="D1934" s="12" t="s">
        <v>332</v>
      </c>
      <c r="E1934" s="12">
        <v>240</v>
      </c>
      <c r="F1934" s="14" t="s">
        <v>372</v>
      </c>
      <c r="G1934" s="20">
        <v>102.3</v>
      </c>
      <c r="H1934" s="20">
        <v>12.8</v>
      </c>
      <c r="I1934" s="20">
        <v>12.8</v>
      </c>
      <c r="J1934" s="20"/>
      <c r="K1934" s="20"/>
      <c r="L1934" s="20"/>
      <c r="M1934" s="20">
        <f t="shared" si="4187"/>
        <v>102.3</v>
      </c>
      <c r="N1934" s="20">
        <f t="shared" si="4188"/>
        <v>12.8</v>
      </c>
      <c r="O1934" s="20">
        <f t="shared" si="4189"/>
        <v>12.8</v>
      </c>
      <c r="P1934" s="23"/>
      <c r="Q1934" s="23"/>
      <c r="R1934" s="23"/>
      <c r="S1934" s="23"/>
      <c r="T1934" s="23"/>
      <c r="U1934" s="23"/>
      <c r="V1934" s="23"/>
      <c r="W1934" s="23"/>
      <c r="X1934" s="23"/>
      <c r="Y1934" s="23"/>
      <c r="Z1934" s="23">
        <f t="shared" ref="Z1934:Z1997" si="4202">M1934+P1934+Q1934+R1934+S1934</f>
        <v>102.3</v>
      </c>
      <c r="AA1934" s="23">
        <f t="shared" ref="AA1934:AA1997" si="4203">N1934+T1934+U1934+V1934</f>
        <v>12.8</v>
      </c>
      <c r="AB1934" s="23">
        <f t="shared" ref="AB1934:AB1997" si="4204">O1934+W1934+X1934+Y1934</f>
        <v>12.8</v>
      </c>
      <c r="AC1934" s="23"/>
      <c r="AD1934" s="23"/>
      <c r="AE1934" s="23"/>
      <c r="AF1934" s="23"/>
      <c r="AG1934" s="23"/>
      <c r="AH1934" s="23"/>
      <c r="AI1934" s="23"/>
      <c r="AJ1934" s="23"/>
      <c r="AK1934" s="23"/>
      <c r="AL1934" s="23"/>
      <c r="AM1934" s="23"/>
      <c r="AN1934" s="23"/>
      <c r="AO1934" s="23">
        <f t="shared" si="4118"/>
        <v>102.3</v>
      </c>
      <c r="AP1934" s="23">
        <f t="shared" si="4119"/>
        <v>12.8</v>
      </c>
      <c r="AQ1934" s="23">
        <f t="shared" si="4120"/>
        <v>12.8</v>
      </c>
      <c r="AR1934" s="23"/>
      <c r="AS1934" s="23">
        <f t="shared" si="4122"/>
        <v>102.3</v>
      </c>
      <c r="AT1934" s="23"/>
      <c r="AU1934" s="23"/>
      <c r="AV1934" s="23"/>
      <c r="AW1934" s="23"/>
      <c r="AX1934" s="23"/>
      <c r="AY1934" s="23">
        <f t="shared" si="4082"/>
        <v>102.3</v>
      </c>
      <c r="AZ1934" s="23"/>
    </row>
    <row r="1935" spans="1:53" ht="63" x14ac:dyDescent="0.25">
      <c r="A1935" s="12" t="s">
        <v>436</v>
      </c>
      <c r="B1935" s="12" t="s">
        <v>81</v>
      </c>
      <c r="C1935" s="12" t="s">
        <v>82</v>
      </c>
      <c r="D1935" s="12" t="s">
        <v>353</v>
      </c>
      <c r="E1935" s="12"/>
      <c r="F1935" s="14" t="s">
        <v>849</v>
      </c>
      <c r="G1935" s="20">
        <f>G1936</f>
        <v>518.6</v>
      </c>
      <c r="H1935" s="20">
        <f t="shared" ref="H1935:AZ1938" si="4205">H1936</f>
        <v>0</v>
      </c>
      <c r="I1935" s="20">
        <f t="shared" si="4205"/>
        <v>0</v>
      </c>
      <c r="J1935" s="20">
        <f t="shared" si="4205"/>
        <v>0</v>
      </c>
      <c r="K1935" s="20">
        <f t="shared" si="4205"/>
        <v>0</v>
      </c>
      <c r="L1935" s="20">
        <f t="shared" si="4205"/>
        <v>0</v>
      </c>
      <c r="M1935" s="20">
        <f t="shared" si="4187"/>
        <v>518.6</v>
      </c>
      <c r="N1935" s="20">
        <f t="shared" si="4188"/>
        <v>0</v>
      </c>
      <c r="O1935" s="20">
        <f t="shared" si="4189"/>
        <v>0</v>
      </c>
      <c r="P1935" s="23">
        <f t="shared" si="4205"/>
        <v>0</v>
      </c>
      <c r="Q1935" s="23">
        <f t="shared" si="4205"/>
        <v>0</v>
      </c>
      <c r="R1935" s="23">
        <f t="shared" si="4205"/>
        <v>0</v>
      </c>
      <c r="S1935" s="23">
        <f t="shared" si="4205"/>
        <v>0</v>
      </c>
      <c r="T1935" s="23">
        <f t="shared" si="4205"/>
        <v>0</v>
      </c>
      <c r="U1935" s="23">
        <f t="shared" si="4205"/>
        <v>0</v>
      </c>
      <c r="V1935" s="23">
        <f t="shared" si="4205"/>
        <v>0</v>
      </c>
      <c r="W1935" s="23">
        <f t="shared" si="4205"/>
        <v>0</v>
      </c>
      <c r="X1935" s="23">
        <f t="shared" si="4205"/>
        <v>0</v>
      </c>
      <c r="Y1935" s="23">
        <f t="shared" si="4205"/>
        <v>0</v>
      </c>
      <c r="Z1935" s="23">
        <f t="shared" si="4202"/>
        <v>518.6</v>
      </c>
      <c r="AA1935" s="23">
        <f t="shared" si="4203"/>
        <v>0</v>
      </c>
      <c r="AB1935" s="23">
        <f t="shared" si="4204"/>
        <v>0</v>
      </c>
      <c r="AC1935" s="23">
        <f t="shared" si="4205"/>
        <v>0</v>
      </c>
      <c r="AD1935" s="23">
        <f t="shared" si="4205"/>
        <v>0</v>
      </c>
      <c r="AE1935" s="23">
        <f t="shared" si="4205"/>
        <v>0</v>
      </c>
      <c r="AF1935" s="23">
        <f t="shared" si="4205"/>
        <v>0</v>
      </c>
      <c r="AG1935" s="23">
        <f t="shared" si="4205"/>
        <v>0</v>
      </c>
      <c r="AH1935" s="23">
        <f t="shared" si="4205"/>
        <v>0</v>
      </c>
      <c r="AI1935" s="23">
        <f t="shared" si="4205"/>
        <v>0</v>
      </c>
      <c r="AJ1935" s="23">
        <f t="shared" si="4205"/>
        <v>0</v>
      </c>
      <c r="AK1935" s="23">
        <f t="shared" si="4205"/>
        <v>0</v>
      </c>
      <c r="AL1935" s="23">
        <f t="shared" si="4205"/>
        <v>0</v>
      </c>
      <c r="AM1935" s="23">
        <f t="shared" si="4205"/>
        <v>0</v>
      </c>
      <c r="AN1935" s="23">
        <f t="shared" si="4205"/>
        <v>0</v>
      </c>
      <c r="AO1935" s="23">
        <f t="shared" si="4118"/>
        <v>518.6</v>
      </c>
      <c r="AP1935" s="23">
        <f t="shared" si="4119"/>
        <v>0</v>
      </c>
      <c r="AQ1935" s="23">
        <f t="shared" si="4120"/>
        <v>0</v>
      </c>
      <c r="AR1935" s="23">
        <f t="shared" si="4205"/>
        <v>0</v>
      </c>
      <c r="AS1935" s="23">
        <f t="shared" si="4122"/>
        <v>518.6</v>
      </c>
      <c r="AT1935" s="23">
        <f t="shared" si="4205"/>
        <v>0</v>
      </c>
      <c r="AU1935" s="23">
        <f t="shared" si="4205"/>
        <v>0</v>
      </c>
      <c r="AV1935" s="23">
        <f t="shared" si="4205"/>
        <v>0</v>
      </c>
      <c r="AW1935" s="23">
        <f t="shared" si="4205"/>
        <v>0</v>
      </c>
      <c r="AX1935" s="23">
        <f t="shared" si="4205"/>
        <v>0</v>
      </c>
      <c r="AY1935" s="23">
        <f t="shared" si="4082"/>
        <v>518.6</v>
      </c>
      <c r="AZ1935" s="23">
        <f t="shared" si="4205"/>
        <v>0</v>
      </c>
      <c r="BA1935" s="5"/>
    </row>
    <row r="1936" spans="1:53" ht="31.5" x14ac:dyDescent="0.25">
      <c r="A1936" s="12" t="s">
        <v>436</v>
      </c>
      <c r="B1936" s="12" t="s">
        <v>81</v>
      </c>
      <c r="C1936" s="12" t="s">
        <v>82</v>
      </c>
      <c r="D1936" s="12" t="s">
        <v>354</v>
      </c>
      <c r="E1936" s="12"/>
      <c r="F1936" s="14" t="s">
        <v>414</v>
      </c>
      <c r="G1936" s="20">
        <f>G1937</f>
        <v>518.6</v>
      </c>
      <c r="H1936" s="20">
        <f t="shared" si="4205"/>
        <v>0</v>
      </c>
      <c r="I1936" s="20">
        <f t="shared" si="4205"/>
        <v>0</v>
      </c>
      <c r="J1936" s="20">
        <f t="shared" si="4205"/>
        <v>0</v>
      </c>
      <c r="K1936" s="20">
        <f t="shared" si="4205"/>
        <v>0</v>
      </c>
      <c r="L1936" s="20">
        <f t="shared" si="4205"/>
        <v>0</v>
      </c>
      <c r="M1936" s="20">
        <f t="shared" si="4187"/>
        <v>518.6</v>
      </c>
      <c r="N1936" s="20">
        <f t="shared" si="4188"/>
        <v>0</v>
      </c>
      <c r="O1936" s="20">
        <f t="shared" si="4189"/>
        <v>0</v>
      </c>
      <c r="P1936" s="23">
        <f t="shared" si="4205"/>
        <v>0</v>
      </c>
      <c r="Q1936" s="23">
        <f t="shared" si="4205"/>
        <v>0</v>
      </c>
      <c r="R1936" s="23">
        <f t="shared" si="4205"/>
        <v>0</v>
      </c>
      <c r="S1936" s="23">
        <f t="shared" si="4205"/>
        <v>0</v>
      </c>
      <c r="T1936" s="23">
        <f t="shared" si="4205"/>
        <v>0</v>
      </c>
      <c r="U1936" s="23">
        <f t="shared" si="4205"/>
        <v>0</v>
      </c>
      <c r="V1936" s="23">
        <f t="shared" si="4205"/>
        <v>0</v>
      </c>
      <c r="W1936" s="23">
        <f t="shared" si="4205"/>
        <v>0</v>
      </c>
      <c r="X1936" s="23">
        <f t="shared" si="4205"/>
        <v>0</v>
      </c>
      <c r="Y1936" s="23">
        <f t="shared" si="4205"/>
        <v>0</v>
      </c>
      <c r="Z1936" s="23">
        <f t="shared" si="4202"/>
        <v>518.6</v>
      </c>
      <c r="AA1936" s="23">
        <f t="shared" si="4203"/>
        <v>0</v>
      </c>
      <c r="AB1936" s="23">
        <f t="shared" si="4204"/>
        <v>0</v>
      </c>
      <c r="AC1936" s="23">
        <f t="shared" si="4205"/>
        <v>0</v>
      </c>
      <c r="AD1936" s="23">
        <f t="shared" si="4205"/>
        <v>0</v>
      </c>
      <c r="AE1936" s="23">
        <f t="shared" si="4205"/>
        <v>0</v>
      </c>
      <c r="AF1936" s="23">
        <f t="shared" si="4205"/>
        <v>0</v>
      </c>
      <c r="AG1936" s="23">
        <f t="shared" si="4205"/>
        <v>0</v>
      </c>
      <c r="AH1936" s="23">
        <f t="shared" si="4205"/>
        <v>0</v>
      </c>
      <c r="AI1936" s="23">
        <f t="shared" si="4205"/>
        <v>0</v>
      </c>
      <c r="AJ1936" s="23">
        <f t="shared" si="4205"/>
        <v>0</v>
      </c>
      <c r="AK1936" s="23">
        <f t="shared" si="4205"/>
        <v>0</v>
      </c>
      <c r="AL1936" s="23">
        <f t="shared" si="4205"/>
        <v>0</v>
      </c>
      <c r="AM1936" s="23">
        <f t="shared" si="4205"/>
        <v>0</v>
      </c>
      <c r="AN1936" s="23">
        <f t="shared" si="4205"/>
        <v>0</v>
      </c>
      <c r="AO1936" s="23">
        <f t="shared" si="4118"/>
        <v>518.6</v>
      </c>
      <c r="AP1936" s="23">
        <f t="shared" si="4119"/>
        <v>0</v>
      </c>
      <c r="AQ1936" s="23">
        <f t="shared" si="4120"/>
        <v>0</v>
      </c>
      <c r="AR1936" s="23">
        <f t="shared" si="4205"/>
        <v>0</v>
      </c>
      <c r="AS1936" s="23">
        <f t="shared" si="4122"/>
        <v>518.6</v>
      </c>
      <c r="AT1936" s="23">
        <f t="shared" si="4205"/>
        <v>0</v>
      </c>
      <c r="AU1936" s="23">
        <f t="shared" si="4205"/>
        <v>0</v>
      </c>
      <c r="AV1936" s="23">
        <f t="shared" si="4205"/>
        <v>0</v>
      </c>
      <c r="AW1936" s="23">
        <f t="shared" si="4205"/>
        <v>0</v>
      </c>
      <c r="AX1936" s="23">
        <f t="shared" si="4205"/>
        <v>0</v>
      </c>
      <c r="AY1936" s="23">
        <f t="shared" si="4082"/>
        <v>518.6</v>
      </c>
      <c r="AZ1936" s="23">
        <f t="shared" si="4205"/>
        <v>0</v>
      </c>
      <c r="BA1936" s="5"/>
    </row>
    <row r="1937" spans="1:53" ht="31.5" x14ac:dyDescent="0.25">
      <c r="A1937" s="12" t="s">
        <v>436</v>
      </c>
      <c r="B1937" s="12" t="s">
        <v>81</v>
      </c>
      <c r="C1937" s="12" t="s">
        <v>82</v>
      </c>
      <c r="D1937" s="12" t="s">
        <v>333</v>
      </c>
      <c r="E1937" s="12"/>
      <c r="F1937" s="14" t="s">
        <v>419</v>
      </c>
      <c r="G1937" s="20">
        <f>G1938</f>
        <v>518.6</v>
      </c>
      <c r="H1937" s="20">
        <f t="shared" si="4205"/>
        <v>0</v>
      </c>
      <c r="I1937" s="20">
        <f t="shared" si="4205"/>
        <v>0</v>
      </c>
      <c r="J1937" s="20">
        <f t="shared" si="4205"/>
        <v>0</v>
      </c>
      <c r="K1937" s="20">
        <f t="shared" si="4205"/>
        <v>0</v>
      </c>
      <c r="L1937" s="20">
        <f t="shared" si="4205"/>
        <v>0</v>
      </c>
      <c r="M1937" s="20">
        <f t="shared" si="4187"/>
        <v>518.6</v>
      </c>
      <c r="N1937" s="20">
        <f t="shared" si="4188"/>
        <v>0</v>
      </c>
      <c r="O1937" s="20">
        <f t="shared" si="4189"/>
        <v>0</v>
      </c>
      <c r="P1937" s="23">
        <f t="shared" si="4205"/>
        <v>0</v>
      </c>
      <c r="Q1937" s="23">
        <f t="shared" si="4205"/>
        <v>0</v>
      </c>
      <c r="R1937" s="23">
        <f t="shared" si="4205"/>
        <v>0</v>
      </c>
      <c r="S1937" s="23">
        <f t="shared" si="4205"/>
        <v>0</v>
      </c>
      <c r="T1937" s="23">
        <f t="shared" si="4205"/>
        <v>0</v>
      </c>
      <c r="U1937" s="23">
        <f t="shared" si="4205"/>
        <v>0</v>
      </c>
      <c r="V1937" s="23">
        <f t="shared" si="4205"/>
        <v>0</v>
      </c>
      <c r="W1937" s="23">
        <f t="shared" si="4205"/>
        <v>0</v>
      </c>
      <c r="X1937" s="23">
        <f t="shared" si="4205"/>
        <v>0</v>
      </c>
      <c r="Y1937" s="23">
        <f t="shared" si="4205"/>
        <v>0</v>
      </c>
      <c r="Z1937" s="23">
        <f t="shared" si="4202"/>
        <v>518.6</v>
      </c>
      <c r="AA1937" s="23">
        <f t="shared" si="4203"/>
        <v>0</v>
      </c>
      <c r="AB1937" s="23">
        <f t="shared" si="4204"/>
        <v>0</v>
      </c>
      <c r="AC1937" s="23">
        <f t="shared" si="4205"/>
        <v>0</v>
      </c>
      <c r="AD1937" s="23">
        <f t="shared" si="4205"/>
        <v>0</v>
      </c>
      <c r="AE1937" s="23">
        <f t="shared" si="4205"/>
        <v>0</v>
      </c>
      <c r="AF1937" s="23">
        <f t="shared" si="4205"/>
        <v>0</v>
      </c>
      <c r="AG1937" s="23">
        <f t="shared" si="4205"/>
        <v>0</v>
      </c>
      <c r="AH1937" s="23">
        <f t="shared" si="4205"/>
        <v>0</v>
      </c>
      <c r="AI1937" s="23">
        <f t="shared" si="4205"/>
        <v>0</v>
      </c>
      <c r="AJ1937" s="23">
        <f t="shared" si="4205"/>
        <v>0</v>
      </c>
      <c r="AK1937" s="23">
        <f t="shared" si="4205"/>
        <v>0</v>
      </c>
      <c r="AL1937" s="23">
        <f t="shared" si="4205"/>
        <v>0</v>
      </c>
      <c r="AM1937" s="23">
        <f t="shared" si="4205"/>
        <v>0</v>
      </c>
      <c r="AN1937" s="23">
        <f t="shared" si="4205"/>
        <v>0</v>
      </c>
      <c r="AO1937" s="23">
        <f t="shared" si="4118"/>
        <v>518.6</v>
      </c>
      <c r="AP1937" s="23">
        <f t="shared" si="4119"/>
        <v>0</v>
      </c>
      <c r="AQ1937" s="23">
        <f t="shared" si="4120"/>
        <v>0</v>
      </c>
      <c r="AR1937" s="23">
        <f t="shared" si="4205"/>
        <v>0</v>
      </c>
      <c r="AS1937" s="23">
        <f t="shared" si="4122"/>
        <v>518.6</v>
      </c>
      <c r="AT1937" s="23">
        <f t="shared" si="4205"/>
        <v>0</v>
      </c>
      <c r="AU1937" s="23">
        <f t="shared" si="4205"/>
        <v>0</v>
      </c>
      <c r="AV1937" s="23">
        <f t="shared" si="4205"/>
        <v>0</v>
      </c>
      <c r="AW1937" s="23">
        <f t="shared" si="4205"/>
        <v>0</v>
      </c>
      <c r="AX1937" s="23">
        <f t="shared" si="4205"/>
        <v>0</v>
      </c>
      <c r="AY1937" s="23">
        <f t="shared" ref="AY1937:AY2000" si="4206">AS1937+AT1937+AU1937+AV1937+AW1937+AX1937</f>
        <v>518.6</v>
      </c>
      <c r="AZ1937" s="23">
        <f t="shared" si="4205"/>
        <v>0</v>
      </c>
    </row>
    <row r="1938" spans="1:53" ht="31.5" x14ac:dyDescent="0.25">
      <c r="A1938" s="12" t="s">
        <v>436</v>
      </c>
      <c r="B1938" s="12" t="s">
        <v>81</v>
      </c>
      <c r="C1938" s="12" t="s">
        <v>82</v>
      </c>
      <c r="D1938" s="12" t="s">
        <v>333</v>
      </c>
      <c r="E1938" s="12" t="s">
        <v>7</v>
      </c>
      <c r="F1938" s="14" t="s">
        <v>383</v>
      </c>
      <c r="G1938" s="20">
        <f>G1939</f>
        <v>518.6</v>
      </c>
      <c r="H1938" s="20">
        <f t="shared" si="4205"/>
        <v>0</v>
      </c>
      <c r="I1938" s="20">
        <f t="shared" si="4205"/>
        <v>0</v>
      </c>
      <c r="J1938" s="20">
        <f t="shared" si="4205"/>
        <v>0</v>
      </c>
      <c r="K1938" s="20">
        <f t="shared" si="4205"/>
        <v>0</v>
      </c>
      <c r="L1938" s="20">
        <f t="shared" si="4205"/>
        <v>0</v>
      </c>
      <c r="M1938" s="20">
        <f t="shared" si="4187"/>
        <v>518.6</v>
      </c>
      <c r="N1938" s="20">
        <f t="shared" si="4188"/>
        <v>0</v>
      </c>
      <c r="O1938" s="20">
        <f t="shared" si="4189"/>
        <v>0</v>
      </c>
      <c r="P1938" s="23">
        <f t="shared" si="4205"/>
        <v>0</v>
      </c>
      <c r="Q1938" s="23">
        <f t="shared" si="4205"/>
        <v>0</v>
      </c>
      <c r="R1938" s="23">
        <f t="shared" si="4205"/>
        <v>0</v>
      </c>
      <c r="S1938" s="23">
        <f t="shared" si="4205"/>
        <v>0</v>
      </c>
      <c r="T1938" s="23">
        <f t="shared" si="4205"/>
        <v>0</v>
      </c>
      <c r="U1938" s="23">
        <f t="shared" si="4205"/>
        <v>0</v>
      </c>
      <c r="V1938" s="23">
        <f t="shared" si="4205"/>
        <v>0</v>
      </c>
      <c r="W1938" s="23">
        <f t="shared" si="4205"/>
        <v>0</v>
      </c>
      <c r="X1938" s="23">
        <f t="shared" si="4205"/>
        <v>0</v>
      </c>
      <c r="Y1938" s="23">
        <f t="shared" si="4205"/>
        <v>0</v>
      </c>
      <c r="Z1938" s="23">
        <f t="shared" si="4202"/>
        <v>518.6</v>
      </c>
      <c r="AA1938" s="23">
        <f t="shared" si="4203"/>
        <v>0</v>
      </c>
      <c r="AB1938" s="23">
        <f t="shared" si="4204"/>
        <v>0</v>
      </c>
      <c r="AC1938" s="23">
        <f t="shared" si="4205"/>
        <v>0</v>
      </c>
      <c r="AD1938" s="23">
        <f t="shared" si="4205"/>
        <v>0</v>
      </c>
      <c r="AE1938" s="23">
        <f t="shared" si="4205"/>
        <v>0</v>
      </c>
      <c r="AF1938" s="23">
        <f t="shared" si="4205"/>
        <v>0</v>
      </c>
      <c r="AG1938" s="23">
        <f t="shared" si="4205"/>
        <v>0</v>
      </c>
      <c r="AH1938" s="23">
        <f t="shared" si="4205"/>
        <v>0</v>
      </c>
      <c r="AI1938" s="23">
        <f t="shared" si="4205"/>
        <v>0</v>
      </c>
      <c r="AJ1938" s="23">
        <f t="shared" si="4205"/>
        <v>0</v>
      </c>
      <c r="AK1938" s="23">
        <f t="shared" si="4205"/>
        <v>0</v>
      </c>
      <c r="AL1938" s="23">
        <f t="shared" si="4205"/>
        <v>0</v>
      </c>
      <c r="AM1938" s="23">
        <f t="shared" si="4205"/>
        <v>0</v>
      </c>
      <c r="AN1938" s="23">
        <f t="shared" si="4205"/>
        <v>0</v>
      </c>
      <c r="AO1938" s="23">
        <f t="shared" si="4118"/>
        <v>518.6</v>
      </c>
      <c r="AP1938" s="23">
        <f t="shared" si="4119"/>
        <v>0</v>
      </c>
      <c r="AQ1938" s="23">
        <f t="shared" si="4120"/>
        <v>0</v>
      </c>
      <c r="AR1938" s="23">
        <f t="shared" si="4205"/>
        <v>0</v>
      </c>
      <c r="AS1938" s="23">
        <f t="shared" si="4122"/>
        <v>518.6</v>
      </c>
      <c r="AT1938" s="23">
        <f t="shared" si="4205"/>
        <v>0</v>
      </c>
      <c r="AU1938" s="23">
        <f t="shared" si="4205"/>
        <v>0</v>
      </c>
      <c r="AV1938" s="23">
        <f t="shared" si="4205"/>
        <v>0</v>
      </c>
      <c r="AW1938" s="23">
        <f t="shared" si="4205"/>
        <v>0</v>
      </c>
      <c r="AX1938" s="23">
        <f t="shared" si="4205"/>
        <v>0</v>
      </c>
      <c r="AY1938" s="23">
        <f t="shared" si="4206"/>
        <v>518.6</v>
      </c>
      <c r="AZ1938" s="23">
        <f t="shared" si="4205"/>
        <v>0</v>
      </c>
    </row>
    <row r="1939" spans="1:53" ht="31.5" x14ac:dyDescent="0.25">
      <c r="A1939" s="12" t="s">
        <v>436</v>
      </c>
      <c r="B1939" s="12" t="s">
        <v>81</v>
      </c>
      <c r="C1939" s="12" t="s">
        <v>82</v>
      </c>
      <c r="D1939" s="12" t="s">
        <v>333</v>
      </c>
      <c r="E1939" s="12">
        <v>240</v>
      </c>
      <c r="F1939" s="14" t="s">
        <v>372</v>
      </c>
      <c r="G1939" s="20">
        <v>518.6</v>
      </c>
      <c r="H1939" s="20">
        <v>0</v>
      </c>
      <c r="I1939" s="20">
        <v>0</v>
      </c>
      <c r="J1939" s="20"/>
      <c r="K1939" s="20"/>
      <c r="L1939" s="20"/>
      <c r="M1939" s="20">
        <f t="shared" si="4187"/>
        <v>518.6</v>
      </c>
      <c r="N1939" s="20">
        <f t="shared" si="4188"/>
        <v>0</v>
      </c>
      <c r="O1939" s="20">
        <f t="shared" si="4189"/>
        <v>0</v>
      </c>
      <c r="P1939" s="23"/>
      <c r="Q1939" s="23"/>
      <c r="R1939" s="23"/>
      <c r="S1939" s="23"/>
      <c r="T1939" s="23"/>
      <c r="U1939" s="23"/>
      <c r="V1939" s="23"/>
      <c r="W1939" s="23"/>
      <c r="X1939" s="23"/>
      <c r="Y1939" s="23"/>
      <c r="Z1939" s="23">
        <f t="shared" si="4202"/>
        <v>518.6</v>
      </c>
      <c r="AA1939" s="23">
        <f t="shared" si="4203"/>
        <v>0</v>
      </c>
      <c r="AB1939" s="23">
        <f t="shared" si="4204"/>
        <v>0</v>
      </c>
      <c r="AC1939" s="23"/>
      <c r="AD1939" s="23"/>
      <c r="AE1939" s="23"/>
      <c r="AF1939" s="23"/>
      <c r="AG1939" s="23"/>
      <c r="AH1939" s="23"/>
      <c r="AI1939" s="23"/>
      <c r="AJ1939" s="23"/>
      <c r="AK1939" s="23"/>
      <c r="AL1939" s="23"/>
      <c r="AM1939" s="23"/>
      <c r="AN1939" s="23"/>
      <c r="AO1939" s="23">
        <f t="shared" si="4118"/>
        <v>518.6</v>
      </c>
      <c r="AP1939" s="23">
        <f t="shared" si="4119"/>
        <v>0</v>
      </c>
      <c r="AQ1939" s="23">
        <f t="shared" si="4120"/>
        <v>0</v>
      </c>
      <c r="AR1939" s="23"/>
      <c r="AS1939" s="23">
        <f t="shared" si="4122"/>
        <v>518.6</v>
      </c>
      <c r="AT1939" s="23"/>
      <c r="AU1939" s="23"/>
      <c r="AV1939" s="23"/>
      <c r="AW1939" s="23"/>
      <c r="AX1939" s="23"/>
      <c r="AY1939" s="23">
        <f t="shared" si="4206"/>
        <v>518.6</v>
      </c>
      <c r="AZ1939" s="23"/>
    </row>
    <row r="1940" spans="1:53" x14ac:dyDescent="0.25">
      <c r="A1940" s="16" t="s">
        <v>436</v>
      </c>
      <c r="B1940" s="16" t="s">
        <v>107</v>
      </c>
      <c r="C1940" s="16"/>
      <c r="D1940" s="16"/>
      <c r="E1940" s="16"/>
      <c r="F1940" s="7" t="s">
        <v>389</v>
      </c>
      <c r="G1940" s="18">
        <f>G1941+G1968</f>
        <v>32751.1</v>
      </c>
      <c r="H1940" s="18">
        <f>H1941+H1968</f>
        <v>32671.5</v>
      </c>
      <c r="I1940" s="18">
        <f>I1941+I1968</f>
        <v>32647.500000000004</v>
      </c>
      <c r="J1940" s="18">
        <f t="shared" ref="J1940:L1940" si="4207">J1941+J1968</f>
        <v>0</v>
      </c>
      <c r="K1940" s="18">
        <f t="shared" si="4207"/>
        <v>0</v>
      </c>
      <c r="L1940" s="18">
        <f t="shared" si="4207"/>
        <v>0</v>
      </c>
      <c r="M1940" s="20">
        <f t="shared" si="4187"/>
        <v>32751.1</v>
      </c>
      <c r="N1940" s="20">
        <f t="shared" si="4188"/>
        <v>32671.5</v>
      </c>
      <c r="O1940" s="20">
        <f t="shared" si="4189"/>
        <v>32647.500000000004</v>
      </c>
      <c r="P1940" s="21">
        <f t="shared" ref="P1940:AZ1940" si="4208">P1941+P1968</f>
        <v>0</v>
      </c>
      <c r="Q1940" s="21">
        <f t="shared" si="4208"/>
        <v>0</v>
      </c>
      <c r="R1940" s="21">
        <f t="shared" si="4208"/>
        <v>0</v>
      </c>
      <c r="S1940" s="21">
        <f t="shared" ref="S1940" si="4209">S1941+S1968</f>
        <v>0</v>
      </c>
      <c r="T1940" s="21">
        <f t="shared" si="4208"/>
        <v>0</v>
      </c>
      <c r="U1940" s="21">
        <f t="shared" si="4208"/>
        <v>0</v>
      </c>
      <c r="V1940" s="21">
        <f t="shared" ref="V1940" si="4210">V1941+V1968</f>
        <v>0</v>
      </c>
      <c r="W1940" s="21">
        <f t="shared" si="4208"/>
        <v>0</v>
      </c>
      <c r="X1940" s="21">
        <f t="shared" si="4208"/>
        <v>0</v>
      </c>
      <c r="Y1940" s="21">
        <f t="shared" si="4208"/>
        <v>0</v>
      </c>
      <c r="Z1940" s="21">
        <f t="shared" si="4202"/>
        <v>32751.1</v>
      </c>
      <c r="AA1940" s="21">
        <f t="shared" si="4203"/>
        <v>32671.5</v>
      </c>
      <c r="AB1940" s="21">
        <f t="shared" si="4204"/>
        <v>32647.500000000004</v>
      </c>
      <c r="AC1940" s="21">
        <f t="shared" ref="AC1940:AN1940" si="4211">AC1941+AC1968</f>
        <v>0</v>
      </c>
      <c r="AD1940" s="21">
        <f t="shared" si="4211"/>
        <v>0</v>
      </c>
      <c r="AE1940" s="21">
        <f t="shared" ref="AE1940" si="4212">AE1941+AE1968</f>
        <v>0</v>
      </c>
      <c r="AF1940" s="21">
        <f t="shared" si="4211"/>
        <v>0</v>
      </c>
      <c r="AG1940" s="21">
        <f t="shared" si="4211"/>
        <v>0</v>
      </c>
      <c r="AH1940" s="21">
        <f t="shared" si="4211"/>
        <v>0</v>
      </c>
      <c r="AI1940" s="21">
        <f t="shared" ref="AI1940" si="4213">AI1941+AI1968</f>
        <v>0</v>
      </c>
      <c r="AJ1940" s="21">
        <f t="shared" si="4211"/>
        <v>0</v>
      </c>
      <c r="AK1940" s="21">
        <f t="shared" si="4211"/>
        <v>0</v>
      </c>
      <c r="AL1940" s="21">
        <f t="shared" si="4211"/>
        <v>0</v>
      </c>
      <c r="AM1940" s="21">
        <f t="shared" si="4211"/>
        <v>0</v>
      </c>
      <c r="AN1940" s="21">
        <f t="shared" si="4211"/>
        <v>0</v>
      </c>
      <c r="AO1940" s="21">
        <f t="shared" si="4118"/>
        <v>32751.1</v>
      </c>
      <c r="AP1940" s="21">
        <f t="shared" si="4119"/>
        <v>32671.5</v>
      </c>
      <c r="AQ1940" s="21">
        <f t="shared" si="4120"/>
        <v>32647.500000000004</v>
      </c>
      <c r="AR1940" s="21">
        <f t="shared" ref="AR1940" si="4214">AR1941+AR1968</f>
        <v>0</v>
      </c>
      <c r="AS1940" s="21">
        <f t="shared" si="4122"/>
        <v>32751.1</v>
      </c>
      <c r="AT1940" s="21">
        <f t="shared" ref="AT1940:AX1940" si="4215">AT1941+AT1968</f>
        <v>0</v>
      </c>
      <c r="AU1940" s="21">
        <f t="shared" si="4215"/>
        <v>0</v>
      </c>
      <c r="AV1940" s="21">
        <f t="shared" si="4215"/>
        <v>0</v>
      </c>
      <c r="AW1940" s="21">
        <f t="shared" si="4215"/>
        <v>0</v>
      </c>
      <c r="AX1940" s="21">
        <f t="shared" si="4215"/>
        <v>0</v>
      </c>
      <c r="AY1940" s="21">
        <f t="shared" si="4206"/>
        <v>32751.1</v>
      </c>
      <c r="AZ1940" s="21">
        <f t="shared" si="4208"/>
        <v>0</v>
      </c>
    </row>
    <row r="1941" spans="1:53" x14ac:dyDescent="0.25">
      <c r="A1941" s="17" t="s">
        <v>436</v>
      </c>
      <c r="B1941" s="17" t="s">
        <v>107</v>
      </c>
      <c r="C1941" s="17" t="s">
        <v>106</v>
      </c>
      <c r="D1941" s="17"/>
      <c r="E1941" s="17"/>
      <c r="F1941" s="10" t="s">
        <v>397</v>
      </c>
      <c r="G1941" s="19">
        <f>G1947+G1952+G1963+G1942</f>
        <v>21122.6</v>
      </c>
      <c r="H1941" s="19">
        <f t="shared" ref="H1941:L1941" si="4216">H1947+H1952+H1963+H1942</f>
        <v>20973.200000000001</v>
      </c>
      <c r="I1941" s="19">
        <f t="shared" si="4216"/>
        <v>20949.600000000002</v>
      </c>
      <c r="J1941" s="19">
        <f t="shared" si="4216"/>
        <v>0</v>
      </c>
      <c r="K1941" s="19">
        <f t="shared" si="4216"/>
        <v>0</v>
      </c>
      <c r="L1941" s="19">
        <f t="shared" si="4216"/>
        <v>0</v>
      </c>
      <c r="M1941" s="20">
        <f t="shared" si="4187"/>
        <v>21122.6</v>
      </c>
      <c r="N1941" s="20">
        <f t="shared" si="4188"/>
        <v>20973.200000000001</v>
      </c>
      <c r="O1941" s="20">
        <f t="shared" si="4189"/>
        <v>20949.600000000002</v>
      </c>
      <c r="P1941" s="22">
        <f t="shared" ref="P1941:Q1941" si="4217">P1947+P1952+P1963+P1942</f>
        <v>0</v>
      </c>
      <c r="Q1941" s="22">
        <f t="shared" si="4217"/>
        <v>0</v>
      </c>
      <c r="R1941" s="22">
        <f t="shared" ref="R1941:T1941" si="4218">R1947+R1952+R1963+R1942</f>
        <v>0</v>
      </c>
      <c r="S1941" s="22">
        <f t="shared" si="4218"/>
        <v>0</v>
      </c>
      <c r="T1941" s="22">
        <f t="shared" si="4218"/>
        <v>0</v>
      </c>
      <c r="U1941" s="22">
        <f t="shared" ref="U1941:W1941" si="4219">U1947+U1952+U1963+U1942</f>
        <v>0</v>
      </c>
      <c r="V1941" s="22">
        <f t="shared" si="4219"/>
        <v>0</v>
      </c>
      <c r="W1941" s="22">
        <f t="shared" si="4219"/>
        <v>0</v>
      </c>
      <c r="X1941" s="22">
        <f t="shared" ref="X1941:Y1941" si="4220">X1947+X1952+X1963+X1942</f>
        <v>0</v>
      </c>
      <c r="Y1941" s="22">
        <f t="shared" si="4220"/>
        <v>0</v>
      </c>
      <c r="Z1941" s="22">
        <f t="shared" si="4202"/>
        <v>21122.6</v>
      </c>
      <c r="AA1941" s="22">
        <f t="shared" si="4203"/>
        <v>20973.200000000001</v>
      </c>
      <c r="AB1941" s="22">
        <f t="shared" si="4204"/>
        <v>20949.600000000002</v>
      </c>
      <c r="AC1941" s="22">
        <f t="shared" ref="AC1941:AL1941" si="4221">AC1947+AC1952+AC1963+AC1942</f>
        <v>0</v>
      </c>
      <c r="AD1941" s="22">
        <f t="shared" si="4221"/>
        <v>0</v>
      </c>
      <c r="AE1941" s="22">
        <f t="shared" ref="AE1941" si="4222">AE1947+AE1952+AE1963+AE1942</f>
        <v>0</v>
      </c>
      <c r="AF1941" s="22">
        <f t="shared" si="4221"/>
        <v>0</v>
      </c>
      <c r="AG1941" s="22">
        <f t="shared" si="4221"/>
        <v>0</v>
      </c>
      <c r="AH1941" s="22">
        <f t="shared" si="4221"/>
        <v>0</v>
      </c>
      <c r="AI1941" s="22">
        <f t="shared" ref="AI1941" si="4223">AI1947+AI1952+AI1963+AI1942</f>
        <v>0</v>
      </c>
      <c r="AJ1941" s="22">
        <f t="shared" si="4221"/>
        <v>0</v>
      </c>
      <c r="AK1941" s="22">
        <f t="shared" si="4221"/>
        <v>0</v>
      </c>
      <c r="AL1941" s="22">
        <f t="shared" si="4221"/>
        <v>0</v>
      </c>
      <c r="AM1941" s="22">
        <f t="shared" ref="AM1941:AZ1941" si="4224">AM1947+AM1952+AM1963+AM1942</f>
        <v>0</v>
      </c>
      <c r="AN1941" s="22">
        <f t="shared" si="4224"/>
        <v>0</v>
      </c>
      <c r="AO1941" s="22">
        <f t="shared" si="4118"/>
        <v>21122.6</v>
      </c>
      <c r="AP1941" s="22">
        <f t="shared" si="4119"/>
        <v>20973.200000000001</v>
      </c>
      <c r="AQ1941" s="22">
        <f t="shared" si="4120"/>
        <v>20949.600000000002</v>
      </c>
      <c r="AR1941" s="22">
        <f t="shared" ref="AR1941" si="4225">AR1947+AR1952+AR1963+AR1942</f>
        <v>0</v>
      </c>
      <c r="AS1941" s="22">
        <f t="shared" si="4122"/>
        <v>21122.6</v>
      </c>
      <c r="AT1941" s="22">
        <f t="shared" ref="AT1941:AX1941" si="4226">AT1947+AT1952+AT1963+AT1942</f>
        <v>0</v>
      </c>
      <c r="AU1941" s="22">
        <f t="shared" si="4226"/>
        <v>0</v>
      </c>
      <c r="AV1941" s="22">
        <f t="shared" si="4226"/>
        <v>0</v>
      </c>
      <c r="AW1941" s="22">
        <f t="shared" si="4226"/>
        <v>0</v>
      </c>
      <c r="AX1941" s="22">
        <f t="shared" si="4226"/>
        <v>0</v>
      </c>
      <c r="AY1941" s="22">
        <f t="shared" si="4206"/>
        <v>21122.6</v>
      </c>
      <c r="AZ1941" s="22">
        <f t="shared" si="4224"/>
        <v>0</v>
      </c>
    </row>
    <row r="1942" spans="1:53" ht="31.5" x14ac:dyDescent="0.25">
      <c r="A1942" s="12" t="s">
        <v>436</v>
      </c>
      <c r="B1942" s="12" t="s">
        <v>107</v>
      </c>
      <c r="C1942" s="12" t="s">
        <v>106</v>
      </c>
      <c r="D1942" s="12" t="s">
        <v>356</v>
      </c>
      <c r="E1942" s="12"/>
      <c r="F1942" s="14" t="s">
        <v>406</v>
      </c>
      <c r="G1942" s="20">
        <f>G1943</f>
        <v>705.1</v>
      </c>
      <c r="H1942" s="20">
        <f t="shared" ref="H1942:AZ1945" si="4227">H1943</f>
        <v>723.3</v>
      </c>
      <c r="I1942" s="20">
        <f t="shared" si="4227"/>
        <v>723.3</v>
      </c>
      <c r="J1942" s="20">
        <f t="shared" si="4227"/>
        <v>0</v>
      </c>
      <c r="K1942" s="20">
        <f t="shared" si="4227"/>
        <v>0</v>
      </c>
      <c r="L1942" s="20">
        <f t="shared" si="4227"/>
        <v>0</v>
      </c>
      <c r="M1942" s="20">
        <f t="shared" si="4187"/>
        <v>705.1</v>
      </c>
      <c r="N1942" s="20">
        <f t="shared" si="4188"/>
        <v>723.3</v>
      </c>
      <c r="O1942" s="20">
        <f t="shared" si="4189"/>
        <v>723.3</v>
      </c>
      <c r="P1942" s="23">
        <f t="shared" si="4227"/>
        <v>0</v>
      </c>
      <c r="Q1942" s="23">
        <f t="shared" si="4227"/>
        <v>0</v>
      </c>
      <c r="R1942" s="23">
        <f t="shared" si="4227"/>
        <v>0</v>
      </c>
      <c r="S1942" s="23">
        <f t="shared" si="4227"/>
        <v>0</v>
      </c>
      <c r="T1942" s="23">
        <f t="shared" si="4227"/>
        <v>0</v>
      </c>
      <c r="U1942" s="23">
        <f t="shared" si="4227"/>
        <v>0</v>
      </c>
      <c r="V1942" s="23">
        <f t="shared" si="4227"/>
        <v>0</v>
      </c>
      <c r="W1942" s="23">
        <f t="shared" si="4227"/>
        <v>0</v>
      </c>
      <c r="X1942" s="23">
        <f t="shared" si="4227"/>
        <v>0</v>
      </c>
      <c r="Y1942" s="23">
        <f t="shared" si="4227"/>
        <v>0</v>
      </c>
      <c r="Z1942" s="23">
        <f t="shared" si="4202"/>
        <v>705.1</v>
      </c>
      <c r="AA1942" s="23">
        <f t="shared" si="4203"/>
        <v>723.3</v>
      </c>
      <c r="AB1942" s="23">
        <f t="shared" si="4204"/>
        <v>723.3</v>
      </c>
      <c r="AC1942" s="23">
        <f t="shared" si="4227"/>
        <v>0</v>
      </c>
      <c r="AD1942" s="23">
        <f t="shared" si="4227"/>
        <v>0</v>
      </c>
      <c r="AE1942" s="23">
        <f t="shared" si="4227"/>
        <v>0</v>
      </c>
      <c r="AF1942" s="23">
        <f t="shared" si="4227"/>
        <v>0</v>
      </c>
      <c r="AG1942" s="23">
        <f t="shared" si="4227"/>
        <v>0</v>
      </c>
      <c r="AH1942" s="23">
        <f t="shared" si="4227"/>
        <v>0</v>
      </c>
      <c r="AI1942" s="23">
        <f t="shared" si="4227"/>
        <v>0</v>
      </c>
      <c r="AJ1942" s="23">
        <f t="shared" si="4227"/>
        <v>0</v>
      </c>
      <c r="AK1942" s="23">
        <f t="shared" si="4227"/>
        <v>0</v>
      </c>
      <c r="AL1942" s="23">
        <f t="shared" si="4227"/>
        <v>0</v>
      </c>
      <c r="AM1942" s="23">
        <f t="shared" si="4227"/>
        <v>0</v>
      </c>
      <c r="AN1942" s="23">
        <f t="shared" si="4227"/>
        <v>0</v>
      </c>
      <c r="AO1942" s="23">
        <f t="shared" si="4118"/>
        <v>705.1</v>
      </c>
      <c r="AP1942" s="23">
        <f t="shared" si="4119"/>
        <v>723.3</v>
      </c>
      <c r="AQ1942" s="23">
        <f t="shared" si="4120"/>
        <v>723.3</v>
      </c>
      <c r="AR1942" s="23">
        <f t="shared" si="4227"/>
        <v>0</v>
      </c>
      <c r="AS1942" s="23">
        <f t="shared" si="4122"/>
        <v>705.1</v>
      </c>
      <c r="AT1942" s="23">
        <f t="shared" si="4227"/>
        <v>0</v>
      </c>
      <c r="AU1942" s="23">
        <f t="shared" si="4227"/>
        <v>0</v>
      </c>
      <c r="AV1942" s="23">
        <f t="shared" si="4227"/>
        <v>0</v>
      </c>
      <c r="AW1942" s="23">
        <f t="shared" si="4227"/>
        <v>0</v>
      </c>
      <c r="AX1942" s="23">
        <f t="shared" si="4227"/>
        <v>0</v>
      </c>
      <c r="AY1942" s="23">
        <f t="shared" si="4206"/>
        <v>705.1</v>
      </c>
      <c r="AZ1942" s="23">
        <f t="shared" si="4227"/>
        <v>0</v>
      </c>
      <c r="BA1942" s="5"/>
    </row>
    <row r="1943" spans="1:53" ht="31.5" x14ac:dyDescent="0.25">
      <c r="A1943" s="12" t="s">
        <v>436</v>
      </c>
      <c r="B1943" s="12" t="s">
        <v>107</v>
      </c>
      <c r="C1943" s="12" t="s">
        <v>106</v>
      </c>
      <c r="D1943" s="12" t="s">
        <v>358</v>
      </c>
      <c r="E1943" s="12"/>
      <c r="F1943" s="14" t="s">
        <v>407</v>
      </c>
      <c r="G1943" s="20">
        <f>G1944</f>
        <v>705.1</v>
      </c>
      <c r="H1943" s="20">
        <f t="shared" si="4227"/>
        <v>723.3</v>
      </c>
      <c r="I1943" s="20">
        <f t="shared" si="4227"/>
        <v>723.3</v>
      </c>
      <c r="J1943" s="20">
        <f t="shared" si="4227"/>
        <v>0</v>
      </c>
      <c r="K1943" s="20">
        <f t="shared" si="4227"/>
        <v>0</v>
      </c>
      <c r="L1943" s="20">
        <f t="shared" si="4227"/>
        <v>0</v>
      </c>
      <c r="M1943" s="20">
        <f t="shared" si="4187"/>
        <v>705.1</v>
      </c>
      <c r="N1943" s="20">
        <f t="shared" si="4188"/>
        <v>723.3</v>
      </c>
      <c r="O1943" s="20">
        <f t="shared" si="4189"/>
        <v>723.3</v>
      </c>
      <c r="P1943" s="23">
        <f t="shared" si="4227"/>
        <v>0</v>
      </c>
      <c r="Q1943" s="23">
        <f t="shared" si="4227"/>
        <v>0</v>
      </c>
      <c r="R1943" s="23">
        <f t="shared" si="4227"/>
        <v>0</v>
      </c>
      <c r="S1943" s="23">
        <f t="shared" si="4227"/>
        <v>0</v>
      </c>
      <c r="T1943" s="23">
        <f t="shared" si="4227"/>
        <v>0</v>
      </c>
      <c r="U1943" s="23">
        <f t="shared" si="4227"/>
        <v>0</v>
      </c>
      <c r="V1943" s="23">
        <f t="shared" si="4227"/>
        <v>0</v>
      </c>
      <c r="W1943" s="23">
        <f t="shared" si="4227"/>
        <v>0</v>
      </c>
      <c r="X1943" s="23">
        <f t="shared" si="4227"/>
        <v>0</v>
      </c>
      <c r="Y1943" s="23">
        <f t="shared" si="4227"/>
        <v>0</v>
      </c>
      <c r="Z1943" s="23">
        <f t="shared" si="4202"/>
        <v>705.1</v>
      </c>
      <c r="AA1943" s="23">
        <f t="shared" si="4203"/>
        <v>723.3</v>
      </c>
      <c r="AB1943" s="23">
        <f t="shared" si="4204"/>
        <v>723.3</v>
      </c>
      <c r="AC1943" s="23">
        <f t="shared" si="4227"/>
        <v>0</v>
      </c>
      <c r="AD1943" s="23">
        <f t="shared" si="4227"/>
        <v>0</v>
      </c>
      <c r="AE1943" s="23">
        <f t="shared" si="4227"/>
        <v>0</v>
      </c>
      <c r="AF1943" s="23">
        <f t="shared" si="4227"/>
        <v>0</v>
      </c>
      <c r="AG1943" s="23">
        <f t="shared" si="4227"/>
        <v>0</v>
      </c>
      <c r="AH1943" s="23">
        <f t="shared" si="4227"/>
        <v>0</v>
      </c>
      <c r="AI1943" s="23">
        <f t="shared" si="4227"/>
        <v>0</v>
      </c>
      <c r="AJ1943" s="23">
        <f t="shared" si="4227"/>
        <v>0</v>
      </c>
      <c r="AK1943" s="23">
        <f t="shared" si="4227"/>
        <v>0</v>
      </c>
      <c r="AL1943" s="23">
        <f t="shared" si="4227"/>
        <v>0</v>
      </c>
      <c r="AM1943" s="23">
        <f t="shared" si="4227"/>
        <v>0</v>
      </c>
      <c r="AN1943" s="23">
        <f t="shared" si="4227"/>
        <v>0</v>
      </c>
      <c r="AO1943" s="23">
        <f t="shared" si="4118"/>
        <v>705.1</v>
      </c>
      <c r="AP1943" s="23">
        <f t="shared" si="4119"/>
        <v>723.3</v>
      </c>
      <c r="AQ1943" s="23">
        <f t="shared" si="4120"/>
        <v>723.3</v>
      </c>
      <c r="AR1943" s="23">
        <f t="shared" si="4227"/>
        <v>0</v>
      </c>
      <c r="AS1943" s="23">
        <f t="shared" si="4122"/>
        <v>705.1</v>
      </c>
      <c r="AT1943" s="23">
        <f t="shared" si="4227"/>
        <v>0</v>
      </c>
      <c r="AU1943" s="23">
        <f t="shared" si="4227"/>
        <v>0</v>
      </c>
      <c r="AV1943" s="23">
        <f t="shared" si="4227"/>
        <v>0</v>
      </c>
      <c r="AW1943" s="23">
        <f t="shared" si="4227"/>
        <v>0</v>
      </c>
      <c r="AX1943" s="23">
        <f t="shared" si="4227"/>
        <v>0</v>
      </c>
      <c r="AY1943" s="23">
        <f t="shared" si="4206"/>
        <v>705.1</v>
      </c>
      <c r="AZ1943" s="23">
        <f t="shared" si="4227"/>
        <v>0</v>
      </c>
      <c r="BA1943" s="5"/>
    </row>
    <row r="1944" spans="1:53" ht="47.25" x14ac:dyDescent="0.25">
      <c r="A1944" s="12" t="s">
        <v>436</v>
      </c>
      <c r="B1944" s="12" t="s">
        <v>107</v>
      </c>
      <c r="C1944" s="12" t="s">
        <v>106</v>
      </c>
      <c r="D1944" s="12" t="s">
        <v>335</v>
      </c>
      <c r="E1944" s="12"/>
      <c r="F1944" s="14" t="s">
        <v>843</v>
      </c>
      <c r="G1944" s="20">
        <f>G1945</f>
        <v>705.1</v>
      </c>
      <c r="H1944" s="20">
        <f t="shared" si="4227"/>
        <v>723.3</v>
      </c>
      <c r="I1944" s="20">
        <f t="shared" si="4227"/>
        <v>723.3</v>
      </c>
      <c r="J1944" s="20">
        <f t="shared" si="4227"/>
        <v>0</v>
      </c>
      <c r="K1944" s="20">
        <f t="shared" si="4227"/>
        <v>0</v>
      </c>
      <c r="L1944" s="20">
        <f t="shared" si="4227"/>
        <v>0</v>
      </c>
      <c r="M1944" s="20">
        <f t="shared" si="4187"/>
        <v>705.1</v>
      </c>
      <c r="N1944" s="20">
        <f t="shared" si="4188"/>
        <v>723.3</v>
      </c>
      <c r="O1944" s="20">
        <f t="shared" si="4189"/>
        <v>723.3</v>
      </c>
      <c r="P1944" s="23">
        <f t="shared" si="4227"/>
        <v>0</v>
      </c>
      <c r="Q1944" s="23">
        <f t="shared" si="4227"/>
        <v>0</v>
      </c>
      <c r="R1944" s="23">
        <f t="shared" si="4227"/>
        <v>0</v>
      </c>
      <c r="S1944" s="23">
        <f t="shared" si="4227"/>
        <v>0</v>
      </c>
      <c r="T1944" s="23">
        <f t="shared" si="4227"/>
        <v>0</v>
      </c>
      <c r="U1944" s="23">
        <f t="shared" si="4227"/>
        <v>0</v>
      </c>
      <c r="V1944" s="23">
        <f t="shared" si="4227"/>
        <v>0</v>
      </c>
      <c r="W1944" s="23">
        <f t="shared" si="4227"/>
        <v>0</v>
      </c>
      <c r="X1944" s="23">
        <f t="shared" si="4227"/>
        <v>0</v>
      </c>
      <c r="Y1944" s="23">
        <f t="shared" si="4227"/>
        <v>0</v>
      </c>
      <c r="Z1944" s="23">
        <f t="shared" si="4202"/>
        <v>705.1</v>
      </c>
      <c r="AA1944" s="23">
        <f t="shared" si="4203"/>
        <v>723.3</v>
      </c>
      <c r="AB1944" s="23">
        <f t="shared" si="4204"/>
        <v>723.3</v>
      </c>
      <c r="AC1944" s="23">
        <f t="shared" si="4227"/>
        <v>0</v>
      </c>
      <c r="AD1944" s="23">
        <f t="shared" si="4227"/>
        <v>0</v>
      </c>
      <c r="AE1944" s="23">
        <f t="shared" si="4227"/>
        <v>0</v>
      </c>
      <c r="AF1944" s="23">
        <f t="shared" si="4227"/>
        <v>0</v>
      </c>
      <c r="AG1944" s="23">
        <f t="shared" si="4227"/>
        <v>0</v>
      </c>
      <c r="AH1944" s="23">
        <f t="shared" si="4227"/>
        <v>0</v>
      </c>
      <c r="AI1944" s="23">
        <f t="shared" si="4227"/>
        <v>0</v>
      </c>
      <c r="AJ1944" s="23">
        <f t="shared" si="4227"/>
        <v>0</v>
      </c>
      <c r="AK1944" s="23">
        <f t="shared" si="4227"/>
        <v>0</v>
      </c>
      <c r="AL1944" s="23">
        <f t="shared" si="4227"/>
        <v>0</v>
      </c>
      <c r="AM1944" s="23">
        <f t="shared" si="4227"/>
        <v>0</v>
      </c>
      <c r="AN1944" s="23">
        <f t="shared" si="4227"/>
        <v>0</v>
      </c>
      <c r="AO1944" s="23">
        <f t="shared" si="4118"/>
        <v>705.1</v>
      </c>
      <c r="AP1944" s="23">
        <f t="shared" si="4119"/>
        <v>723.3</v>
      </c>
      <c r="AQ1944" s="23">
        <f t="shared" si="4120"/>
        <v>723.3</v>
      </c>
      <c r="AR1944" s="23">
        <f t="shared" si="4227"/>
        <v>0</v>
      </c>
      <c r="AS1944" s="23">
        <f t="shared" si="4122"/>
        <v>705.1</v>
      </c>
      <c r="AT1944" s="23">
        <f t="shared" si="4227"/>
        <v>0</v>
      </c>
      <c r="AU1944" s="23">
        <f t="shared" si="4227"/>
        <v>0</v>
      </c>
      <c r="AV1944" s="23">
        <f t="shared" si="4227"/>
        <v>0</v>
      </c>
      <c r="AW1944" s="23">
        <f t="shared" si="4227"/>
        <v>0</v>
      </c>
      <c r="AX1944" s="23">
        <f t="shared" si="4227"/>
        <v>0</v>
      </c>
      <c r="AY1944" s="23">
        <f t="shared" si="4206"/>
        <v>705.1</v>
      </c>
      <c r="AZ1944" s="23">
        <f t="shared" si="4227"/>
        <v>0</v>
      </c>
    </row>
    <row r="1945" spans="1:53" ht="31.5" x14ac:dyDescent="0.25">
      <c r="A1945" s="12" t="s">
        <v>436</v>
      </c>
      <c r="B1945" s="12" t="s">
        <v>107</v>
      </c>
      <c r="C1945" s="12" t="s">
        <v>106</v>
      </c>
      <c r="D1945" s="12" t="s">
        <v>335</v>
      </c>
      <c r="E1945" s="12" t="s">
        <v>7</v>
      </c>
      <c r="F1945" s="14" t="s">
        <v>383</v>
      </c>
      <c r="G1945" s="20">
        <f>G1946</f>
        <v>705.1</v>
      </c>
      <c r="H1945" s="20">
        <f t="shared" si="4227"/>
        <v>723.3</v>
      </c>
      <c r="I1945" s="20">
        <f t="shared" si="4227"/>
        <v>723.3</v>
      </c>
      <c r="J1945" s="20">
        <f t="shared" si="4227"/>
        <v>0</v>
      </c>
      <c r="K1945" s="20">
        <f t="shared" si="4227"/>
        <v>0</v>
      </c>
      <c r="L1945" s="20">
        <f t="shared" si="4227"/>
        <v>0</v>
      </c>
      <c r="M1945" s="20">
        <f t="shared" si="4187"/>
        <v>705.1</v>
      </c>
      <c r="N1945" s="20">
        <f t="shared" si="4188"/>
        <v>723.3</v>
      </c>
      <c r="O1945" s="20">
        <f t="shared" si="4189"/>
        <v>723.3</v>
      </c>
      <c r="P1945" s="23">
        <f t="shared" si="4227"/>
        <v>0</v>
      </c>
      <c r="Q1945" s="23">
        <f t="shared" si="4227"/>
        <v>0</v>
      </c>
      <c r="R1945" s="23">
        <f t="shared" si="4227"/>
        <v>0</v>
      </c>
      <c r="S1945" s="23">
        <f t="shared" si="4227"/>
        <v>0</v>
      </c>
      <c r="T1945" s="23">
        <f t="shared" si="4227"/>
        <v>0</v>
      </c>
      <c r="U1945" s="23">
        <f t="shared" si="4227"/>
        <v>0</v>
      </c>
      <c r="V1945" s="23">
        <f t="shared" si="4227"/>
        <v>0</v>
      </c>
      <c r="W1945" s="23">
        <f t="shared" si="4227"/>
        <v>0</v>
      </c>
      <c r="X1945" s="23">
        <f t="shared" si="4227"/>
        <v>0</v>
      </c>
      <c r="Y1945" s="23">
        <f t="shared" si="4227"/>
        <v>0</v>
      </c>
      <c r="Z1945" s="23">
        <f t="shared" si="4202"/>
        <v>705.1</v>
      </c>
      <c r="AA1945" s="23">
        <f t="shared" si="4203"/>
        <v>723.3</v>
      </c>
      <c r="AB1945" s="23">
        <f t="shared" si="4204"/>
        <v>723.3</v>
      </c>
      <c r="AC1945" s="23">
        <f t="shared" si="4227"/>
        <v>0</v>
      </c>
      <c r="AD1945" s="23">
        <f t="shared" si="4227"/>
        <v>0</v>
      </c>
      <c r="AE1945" s="23">
        <f t="shared" si="4227"/>
        <v>0</v>
      </c>
      <c r="AF1945" s="23">
        <f t="shared" si="4227"/>
        <v>0</v>
      </c>
      <c r="AG1945" s="23">
        <f t="shared" si="4227"/>
        <v>0</v>
      </c>
      <c r="AH1945" s="23">
        <f t="shared" si="4227"/>
        <v>0</v>
      </c>
      <c r="AI1945" s="23">
        <f t="shared" si="4227"/>
        <v>0</v>
      </c>
      <c r="AJ1945" s="23">
        <f t="shared" si="4227"/>
        <v>0</v>
      </c>
      <c r="AK1945" s="23">
        <f t="shared" si="4227"/>
        <v>0</v>
      </c>
      <c r="AL1945" s="23">
        <f t="shared" si="4227"/>
        <v>0</v>
      </c>
      <c r="AM1945" s="23">
        <f t="shared" si="4227"/>
        <v>0</v>
      </c>
      <c r="AN1945" s="23">
        <f t="shared" si="4227"/>
        <v>0</v>
      </c>
      <c r="AO1945" s="23">
        <f t="shared" si="4118"/>
        <v>705.1</v>
      </c>
      <c r="AP1945" s="23">
        <f t="shared" si="4119"/>
        <v>723.3</v>
      </c>
      <c r="AQ1945" s="23">
        <f t="shared" si="4120"/>
        <v>723.3</v>
      </c>
      <c r="AR1945" s="23">
        <f t="shared" si="4227"/>
        <v>0</v>
      </c>
      <c r="AS1945" s="23">
        <f t="shared" si="4122"/>
        <v>705.1</v>
      </c>
      <c r="AT1945" s="23">
        <f t="shared" si="4227"/>
        <v>0</v>
      </c>
      <c r="AU1945" s="23">
        <f t="shared" si="4227"/>
        <v>0</v>
      </c>
      <c r="AV1945" s="23">
        <f t="shared" si="4227"/>
        <v>0</v>
      </c>
      <c r="AW1945" s="23">
        <f t="shared" si="4227"/>
        <v>0</v>
      </c>
      <c r="AX1945" s="23">
        <f t="shared" si="4227"/>
        <v>0</v>
      </c>
      <c r="AY1945" s="23">
        <f t="shared" si="4206"/>
        <v>705.1</v>
      </c>
      <c r="AZ1945" s="23">
        <f t="shared" si="4227"/>
        <v>0</v>
      </c>
    </row>
    <row r="1946" spans="1:53" ht="31.5" x14ac:dyDescent="0.25">
      <c r="A1946" s="12" t="s">
        <v>436</v>
      </c>
      <c r="B1946" s="12" t="s">
        <v>107</v>
      </c>
      <c r="C1946" s="12" t="s">
        <v>106</v>
      </c>
      <c r="D1946" s="12" t="s">
        <v>335</v>
      </c>
      <c r="E1946" s="12" t="s">
        <v>315</v>
      </c>
      <c r="F1946" s="14" t="s">
        <v>372</v>
      </c>
      <c r="G1946" s="20">
        <v>705.1</v>
      </c>
      <c r="H1946" s="20">
        <v>723.3</v>
      </c>
      <c r="I1946" s="20">
        <v>723.3</v>
      </c>
      <c r="J1946" s="20"/>
      <c r="K1946" s="20"/>
      <c r="L1946" s="20"/>
      <c r="M1946" s="20">
        <f t="shared" si="4187"/>
        <v>705.1</v>
      </c>
      <c r="N1946" s="20">
        <f t="shared" si="4188"/>
        <v>723.3</v>
      </c>
      <c r="O1946" s="20">
        <f t="shared" si="4189"/>
        <v>723.3</v>
      </c>
      <c r="P1946" s="23"/>
      <c r="Q1946" s="23"/>
      <c r="R1946" s="23"/>
      <c r="S1946" s="23"/>
      <c r="T1946" s="23"/>
      <c r="U1946" s="23"/>
      <c r="V1946" s="23"/>
      <c r="W1946" s="23"/>
      <c r="X1946" s="23"/>
      <c r="Y1946" s="23"/>
      <c r="Z1946" s="23">
        <f t="shared" si="4202"/>
        <v>705.1</v>
      </c>
      <c r="AA1946" s="23">
        <f t="shared" si="4203"/>
        <v>723.3</v>
      </c>
      <c r="AB1946" s="23">
        <f t="shared" si="4204"/>
        <v>723.3</v>
      </c>
      <c r="AC1946" s="23"/>
      <c r="AD1946" s="23"/>
      <c r="AE1946" s="23"/>
      <c r="AF1946" s="23"/>
      <c r="AG1946" s="23"/>
      <c r="AH1946" s="23"/>
      <c r="AI1946" s="23"/>
      <c r="AJ1946" s="23"/>
      <c r="AK1946" s="23"/>
      <c r="AL1946" s="23"/>
      <c r="AM1946" s="23"/>
      <c r="AN1946" s="23"/>
      <c r="AO1946" s="23">
        <f t="shared" si="4118"/>
        <v>705.1</v>
      </c>
      <c r="AP1946" s="23">
        <f t="shared" si="4119"/>
        <v>723.3</v>
      </c>
      <c r="AQ1946" s="23">
        <f t="shared" si="4120"/>
        <v>723.3</v>
      </c>
      <c r="AR1946" s="23"/>
      <c r="AS1946" s="23">
        <f t="shared" si="4122"/>
        <v>705.1</v>
      </c>
      <c r="AT1946" s="23"/>
      <c r="AU1946" s="23"/>
      <c r="AV1946" s="23"/>
      <c r="AW1946" s="23"/>
      <c r="AX1946" s="23"/>
      <c r="AY1946" s="23">
        <f t="shared" si="4206"/>
        <v>705.1</v>
      </c>
      <c r="AZ1946" s="23"/>
    </row>
    <row r="1947" spans="1:53" ht="31.5" x14ac:dyDescent="0.25">
      <c r="A1947" s="12" t="s">
        <v>436</v>
      </c>
      <c r="B1947" s="12" t="s">
        <v>107</v>
      </c>
      <c r="C1947" s="12" t="s">
        <v>106</v>
      </c>
      <c r="D1947" s="12" t="s">
        <v>351</v>
      </c>
      <c r="E1947" s="12"/>
      <c r="F1947" s="14" t="s">
        <v>410</v>
      </c>
      <c r="G1947" s="20">
        <f>G1948</f>
        <v>20.3</v>
      </c>
      <c r="H1947" s="20">
        <f t="shared" ref="H1947:AZ1950" si="4228">H1948</f>
        <v>27.7</v>
      </c>
      <c r="I1947" s="20">
        <f t="shared" si="4228"/>
        <v>27.7</v>
      </c>
      <c r="J1947" s="20">
        <f t="shared" si="4228"/>
        <v>0</v>
      </c>
      <c r="K1947" s="20">
        <f t="shared" si="4228"/>
        <v>0</v>
      </c>
      <c r="L1947" s="20">
        <f t="shared" si="4228"/>
        <v>0</v>
      </c>
      <c r="M1947" s="20">
        <f t="shared" si="4187"/>
        <v>20.3</v>
      </c>
      <c r="N1947" s="20">
        <f t="shared" si="4188"/>
        <v>27.7</v>
      </c>
      <c r="O1947" s="20">
        <f t="shared" si="4189"/>
        <v>27.7</v>
      </c>
      <c r="P1947" s="23">
        <f t="shared" si="4228"/>
        <v>0</v>
      </c>
      <c r="Q1947" s="23">
        <f t="shared" si="4228"/>
        <v>0</v>
      </c>
      <c r="R1947" s="23">
        <f t="shared" si="4228"/>
        <v>0</v>
      </c>
      <c r="S1947" s="23">
        <f t="shared" si="4228"/>
        <v>0</v>
      </c>
      <c r="T1947" s="23">
        <f t="shared" si="4228"/>
        <v>0</v>
      </c>
      <c r="U1947" s="23">
        <f t="shared" si="4228"/>
        <v>0</v>
      </c>
      <c r="V1947" s="23">
        <f t="shared" si="4228"/>
        <v>0</v>
      </c>
      <c r="W1947" s="23">
        <f t="shared" si="4228"/>
        <v>0</v>
      </c>
      <c r="X1947" s="23">
        <f t="shared" si="4228"/>
        <v>0</v>
      </c>
      <c r="Y1947" s="23">
        <f t="shared" si="4228"/>
        <v>0</v>
      </c>
      <c r="Z1947" s="23">
        <f t="shared" si="4202"/>
        <v>20.3</v>
      </c>
      <c r="AA1947" s="23">
        <f t="shared" si="4203"/>
        <v>27.7</v>
      </c>
      <c r="AB1947" s="23">
        <f t="shared" si="4204"/>
        <v>27.7</v>
      </c>
      <c r="AC1947" s="23">
        <f t="shared" si="4228"/>
        <v>0</v>
      </c>
      <c r="AD1947" s="23">
        <f t="shared" si="4228"/>
        <v>0</v>
      </c>
      <c r="AE1947" s="23">
        <f t="shared" si="4228"/>
        <v>0</v>
      </c>
      <c r="AF1947" s="23">
        <f t="shared" si="4228"/>
        <v>0</v>
      </c>
      <c r="AG1947" s="23">
        <f t="shared" si="4228"/>
        <v>0</v>
      </c>
      <c r="AH1947" s="23">
        <f t="shared" si="4228"/>
        <v>0</v>
      </c>
      <c r="AI1947" s="23">
        <f t="shared" si="4228"/>
        <v>0</v>
      </c>
      <c r="AJ1947" s="23">
        <f t="shared" si="4228"/>
        <v>0</v>
      </c>
      <c r="AK1947" s="23">
        <f t="shared" si="4228"/>
        <v>0</v>
      </c>
      <c r="AL1947" s="23">
        <f t="shared" si="4228"/>
        <v>0</v>
      </c>
      <c r="AM1947" s="23">
        <f t="shared" si="4228"/>
        <v>0</v>
      </c>
      <c r="AN1947" s="23">
        <f t="shared" si="4228"/>
        <v>0</v>
      </c>
      <c r="AO1947" s="23">
        <f t="shared" si="4118"/>
        <v>20.3</v>
      </c>
      <c r="AP1947" s="23">
        <f t="shared" si="4119"/>
        <v>27.7</v>
      </c>
      <c r="AQ1947" s="23">
        <f t="shared" si="4120"/>
        <v>27.7</v>
      </c>
      <c r="AR1947" s="23">
        <f t="shared" si="4228"/>
        <v>0</v>
      </c>
      <c r="AS1947" s="23">
        <f t="shared" si="4122"/>
        <v>20.3</v>
      </c>
      <c r="AT1947" s="23">
        <f t="shared" si="4228"/>
        <v>0</v>
      </c>
      <c r="AU1947" s="23">
        <f t="shared" si="4228"/>
        <v>0</v>
      </c>
      <c r="AV1947" s="23">
        <f t="shared" si="4228"/>
        <v>0</v>
      </c>
      <c r="AW1947" s="23">
        <f t="shared" si="4228"/>
        <v>0</v>
      </c>
      <c r="AX1947" s="23">
        <f t="shared" si="4228"/>
        <v>0</v>
      </c>
      <c r="AY1947" s="23">
        <f t="shared" si="4206"/>
        <v>20.3</v>
      </c>
      <c r="AZ1947" s="23">
        <f t="shared" si="4228"/>
        <v>0</v>
      </c>
      <c r="BA1947" s="5"/>
    </row>
    <row r="1948" spans="1:53" ht="31.5" x14ac:dyDescent="0.25">
      <c r="A1948" s="12" t="s">
        <v>436</v>
      </c>
      <c r="B1948" s="12" t="s">
        <v>107</v>
      </c>
      <c r="C1948" s="12" t="s">
        <v>106</v>
      </c>
      <c r="D1948" s="12" t="s">
        <v>352</v>
      </c>
      <c r="E1948" s="12"/>
      <c r="F1948" s="14" t="s">
        <v>411</v>
      </c>
      <c r="G1948" s="20">
        <f>G1949</f>
        <v>20.3</v>
      </c>
      <c r="H1948" s="20">
        <f t="shared" si="4228"/>
        <v>27.7</v>
      </c>
      <c r="I1948" s="20">
        <f t="shared" si="4228"/>
        <v>27.7</v>
      </c>
      <c r="J1948" s="20">
        <f t="shared" si="4228"/>
        <v>0</v>
      </c>
      <c r="K1948" s="20">
        <f t="shared" si="4228"/>
        <v>0</v>
      </c>
      <c r="L1948" s="20">
        <f t="shared" si="4228"/>
        <v>0</v>
      </c>
      <c r="M1948" s="20">
        <f t="shared" si="4187"/>
        <v>20.3</v>
      </c>
      <c r="N1948" s="20">
        <f t="shared" si="4188"/>
        <v>27.7</v>
      </c>
      <c r="O1948" s="20">
        <f t="shared" si="4189"/>
        <v>27.7</v>
      </c>
      <c r="P1948" s="23">
        <f t="shared" si="4228"/>
        <v>0</v>
      </c>
      <c r="Q1948" s="23">
        <f t="shared" si="4228"/>
        <v>0</v>
      </c>
      <c r="R1948" s="23">
        <f t="shared" si="4228"/>
        <v>0</v>
      </c>
      <c r="S1948" s="23">
        <f t="shared" si="4228"/>
        <v>0</v>
      </c>
      <c r="T1948" s="23">
        <f t="shared" si="4228"/>
        <v>0</v>
      </c>
      <c r="U1948" s="23">
        <f t="shared" si="4228"/>
        <v>0</v>
      </c>
      <c r="V1948" s="23">
        <f t="shared" si="4228"/>
        <v>0</v>
      </c>
      <c r="W1948" s="23">
        <f t="shared" si="4228"/>
        <v>0</v>
      </c>
      <c r="X1948" s="23">
        <f t="shared" si="4228"/>
        <v>0</v>
      </c>
      <c r="Y1948" s="23">
        <f t="shared" si="4228"/>
        <v>0</v>
      </c>
      <c r="Z1948" s="23">
        <f t="shared" si="4202"/>
        <v>20.3</v>
      </c>
      <c r="AA1948" s="23">
        <f t="shared" si="4203"/>
        <v>27.7</v>
      </c>
      <c r="AB1948" s="23">
        <f t="shared" si="4204"/>
        <v>27.7</v>
      </c>
      <c r="AC1948" s="23">
        <f t="shared" si="4228"/>
        <v>0</v>
      </c>
      <c r="AD1948" s="23">
        <f t="shared" si="4228"/>
        <v>0</v>
      </c>
      <c r="AE1948" s="23">
        <f t="shared" si="4228"/>
        <v>0</v>
      </c>
      <c r="AF1948" s="23">
        <f t="shared" si="4228"/>
        <v>0</v>
      </c>
      <c r="AG1948" s="23">
        <f t="shared" si="4228"/>
        <v>0</v>
      </c>
      <c r="AH1948" s="23">
        <f t="shared" si="4228"/>
        <v>0</v>
      </c>
      <c r="AI1948" s="23">
        <f t="shared" si="4228"/>
        <v>0</v>
      </c>
      <c r="AJ1948" s="23">
        <f t="shared" si="4228"/>
        <v>0</v>
      </c>
      <c r="AK1948" s="23">
        <f t="shared" si="4228"/>
        <v>0</v>
      </c>
      <c r="AL1948" s="23">
        <f t="shared" si="4228"/>
        <v>0</v>
      </c>
      <c r="AM1948" s="23">
        <f t="shared" si="4228"/>
        <v>0</v>
      </c>
      <c r="AN1948" s="23">
        <f t="shared" si="4228"/>
        <v>0</v>
      </c>
      <c r="AO1948" s="23">
        <f t="shared" si="4118"/>
        <v>20.3</v>
      </c>
      <c r="AP1948" s="23">
        <f t="shared" si="4119"/>
        <v>27.7</v>
      </c>
      <c r="AQ1948" s="23">
        <f t="shared" si="4120"/>
        <v>27.7</v>
      </c>
      <c r="AR1948" s="23">
        <f t="shared" si="4228"/>
        <v>0</v>
      </c>
      <c r="AS1948" s="23">
        <f t="shared" si="4122"/>
        <v>20.3</v>
      </c>
      <c r="AT1948" s="23">
        <f t="shared" si="4228"/>
        <v>0</v>
      </c>
      <c r="AU1948" s="23">
        <f t="shared" si="4228"/>
        <v>0</v>
      </c>
      <c r="AV1948" s="23">
        <f t="shared" si="4228"/>
        <v>0</v>
      </c>
      <c r="AW1948" s="23">
        <f t="shared" si="4228"/>
        <v>0</v>
      </c>
      <c r="AX1948" s="23">
        <f t="shared" si="4228"/>
        <v>0</v>
      </c>
      <c r="AY1948" s="23">
        <f t="shared" si="4206"/>
        <v>20.3</v>
      </c>
      <c r="AZ1948" s="23">
        <f t="shared" si="4228"/>
        <v>0</v>
      </c>
      <c r="BA1948" s="5"/>
    </row>
    <row r="1949" spans="1:53" ht="31.5" x14ac:dyDescent="0.25">
      <c r="A1949" s="12" t="s">
        <v>436</v>
      </c>
      <c r="B1949" s="12" t="s">
        <v>107</v>
      </c>
      <c r="C1949" s="12" t="s">
        <v>106</v>
      </c>
      <c r="D1949" s="12" t="s">
        <v>336</v>
      </c>
      <c r="E1949" s="12"/>
      <c r="F1949" s="14" t="s">
        <v>944</v>
      </c>
      <c r="G1949" s="20">
        <f>G1950</f>
        <v>20.3</v>
      </c>
      <c r="H1949" s="20">
        <f t="shared" si="4228"/>
        <v>27.7</v>
      </c>
      <c r="I1949" s="20">
        <f t="shared" si="4228"/>
        <v>27.7</v>
      </c>
      <c r="J1949" s="20">
        <f t="shared" si="4228"/>
        <v>0</v>
      </c>
      <c r="K1949" s="20">
        <f t="shared" si="4228"/>
        <v>0</v>
      </c>
      <c r="L1949" s="20">
        <f t="shared" si="4228"/>
        <v>0</v>
      </c>
      <c r="M1949" s="20">
        <f t="shared" si="4187"/>
        <v>20.3</v>
      </c>
      <c r="N1949" s="20">
        <f t="shared" si="4188"/>
        <v>27.7</v>
      </c>
      <c r="O1949" s="20">
        <f t="shared" si="4189"/>
        <v>27.7</v>
      </c>
      <c r="P1949" s="23">
        <f t="shared" si="4228"/>
        <v>0</v>
      </c>
      <c r="Q1949" s="23">
        <f t="shared" si="4228"/>
        <v>0</v>
      </c>
      <c r="R1949" s="23">
        <f t="shared" si="4228"/>
        <v>0</v>
      </c>
      <c r="S1949" s="23">
        <f t="shared" si="4228"/>
        <v>0</v>
      </c>
      <c r="T1949" s="23">
        <f t="shared" si="4228"/>
        <v>0</v>
      </c>
      <c r="U1949" s="23">
        <f t="shared" si="4228"/>
        <v>0</v>
      </c>
      <c r="V1949" s="23">
        <f t="shared" si="4228"/>
        <v>0</v>
      </c>
      <c r="W1949" s="23">
        <f t="shared" si="4228"/>
        <v>0</v>
      </c>
      <c r="X1949" s="23">
        <f t="shared" si="4228"/>
        <v>0</v>
      </c>
      <c r="Y1949" s="23">
        <f t="shared" si="4228"/>
        <v>0</v>
      </c>
      <c r="Z1949" s="23">
        <f t="shared" si="4202"/>
        <v>20.3</v>
      </c>
      <c r="AA1949" s="23">
        <f t="shared" si="4203"/>
        <v>27.7</v>
      </c>
      <c r="AB1949" s="23">
        <f t="shared" si="4204"/>
        <v>27.7</v>
      </c>
      <c r="AC1949" s="23">
        <f t="shared" si="4228"/>
        <v>0</v>
      </c>
      <c r="AD1949" s="23">
        <f t="shared" si="4228"/>
        <v>0</v>
      </c>
      <c r="AE1949" s="23">
        <f t="shared" si="4228"/>
        <v>0</v>
      </c>
      <c r="AF1949" s="23">
        <f t="shared" si="4228"/>
        <v>0</v>
      </c>
      <c r="AG1949" s="23">
        <f t="shared" si="4228"/>
        <v>0</v>
      </c>
      <c r="AH1949" s="23">
        <f t="shared" si="4228"/>
        <v>0</v>
      </c>
      <c r="AI1949" s="23">
        <f t="shared" si="4228"/>
        <v>0</v>
      </c>
      <c r="AJ1949" s="23">
        <f t="shared" si="4228"/>
        <v>0</v>
      </c>
      <c r="AK1949" s="23">
        <f t="shared" si="4228"/>
        <v>0</v>
      </c>
      <c r="AL1949" s="23">
        <f t="shared" si="4228"/>
        <v>0</v>
      </c>
      <c r="AM1949" s="23">
        <f t="shared" si="4228"/>
        <v>0</v>
      </c>
      <c r="AN1949" s="23">
        <f t="shared" si="4228"/>
        <v>0</v>
      </c>
      <c r="AO1949" s="23">
        <f t="shared" ref="AO1949:AO2012" si="4229">Z1949+AC1949+AD1949+AE1949+AF1949+AG1949+AH1949+AI1949+AJ1949+AK1949+AL1949</f>
        <v>20.3</v>
      </c>
      <c r="AP1949" s="23">
        <f t="shared" ref="AP1949:AP2012" si="4230">AA1949+AM1949</f>
        <v>27.7</v>
      </c>
      <c r="AQ1949" s="23">
        <f t="shared" ref="AQ1949:AQ2012" si="4231">AB1949+AN1949</f>
        <v>27.7</v>
      </c>
      <c r="AR1949" s="23">
        <f t="shared" si="4228"/>
        <v>0</v>
      </c>
      <c r="AS1949" s="23">
        <f t="shared" ref="AS1949:AS2012" si="4232">AO1949+AR1949</f>
        <v>20.3</v>
      </c>
      <c r="AT1949" s="23">
        <f t="shared" si="4228"/>
        <v>0</v>
      </c>
      <c r="AU1949" s="23">
        <f t="shared" si="4228"/>
        <v>0</v>
      </c>
      <c r="AV1949" s="23">
        <f t="shared" si="4228"/>
        <v>0</v>
      </c>
      <c r="AW1949" s="23">
        <f t="shared" si="4228"/>
        <v>0</v>
      </c>
      <c r="AX1949" s="23">
        <f t="shared" si="4228"/>
        <v>0</v>
      </c>
      <c r="AY1949" s="23">
        <f t="shared" si="4206"/>
        <v>20.3</v>
      </c>
      <c r="AZ1949" s="23">
        <f t="shared" si="4228"/>
        <v>0</v>
      </c>
    </row>
    <row r="1950" spans="1:53" ht="31.5" x14ac:dyDescent="0.25">
      <c r="A1950" s="12" t="s">
        <v>436</v>
      </c>
      <c r="B1950" s="12" t="s">
        <v>107</v>
      </c>
      <c r="C1950" s="12" t="s">
        <v>106</v>
      </c>
      <c r="D1950" s="12" t="s">
        <v>336</v>
      </c>
      <c r="E1950" s="12" t="s">
        <v>7</v>
      </c>
      <c r="F1950" s="14" t="s">
        <v>383</v>
      </c>
      <c r="G1950" s="20">
        <f>G1951</f>
        <v>20.3</v>
      </c>
      <c r="H1950" s="20">
        <f t="shared" si="4228"/>
        <v>27.7</v>
      </c>
      <c r="I1950" s="20">
        <f t="shared" si="4228"/>
        <v>27.7</v>
      </c>
      <c r="J1950" s="20">
        <f t="shared" si="4228"/>
        <v>0</v>
      </c>
      <c r="K1950" s="20">
        <f t="shared" si="4228"/>
        <v>0</v>
      </c>
      <c r="L1950" s="20">
        <f t="shared" si="4228"/>
        <v>0</v>
      </c>
      <c r="M1950" s="20">
        <f t="shared" si="4187"/>
        <v>20.3</v>
      </c>
      <c r="N1950" s="20">
        <f t="shared" si="4188"/>
        <v>27.7</v>
      </c>
      <c r="O1950" s="20">
        <f t="shared" si="4189"/>
        <v>27.7</v>
      </c>
      <c r="P1950" s="23">
        <f t="shared" si="4228"/>
        <v>0</v>
      </c>
      <c r="Q1950" s="23">
        <f t="shared" si="4228"/>
        <v>0</v>
      </c>
      <c r="R1950" s="23">
        <f t="shared" si="4228"/>
        <v>0</v>
      </c>
      <c r="S1950" s="23">
        <f t="shared" si="4228"/>
        <v>0</v>
      </c>
      <c r="T1950" s="23">
        <f t="shared" si="4228"/>
        <v>0</v>
      </c>
      <c r="U1950" s="23">
        <f t="shared" si="4228"/>
        <v>0</v>
      </c>
      <c r="V1950" s="23">
        <f t="shared" si="4228"/>
        <v>0</v>
      </c>
      <c r="W1950" s="23">
        <f t="shared" si="4228"/>
        <v>0</v>
      </c>
      <c r="X1950" s="23">
        <f t="shared" si="4228"/>
        <v>0</v>
      </c>
      <c r="Y1950" s="23">
        <f t="shared" si="4228"/>
        <v>0</v>
      </c>
      <c r="Z1950" s="23">
        <f t="shared" si="4202"/>
        <v>20.3</v>
      </c>
      <c r="AA1950" s="23">
        <f t="shared" si="4203"/>
        <v>27.7</v>
      </c>
      <c r="AB1950" s="23">
        <f t="shared" si="4204"/>
        <v>27.7</v>
      </c>
      <c r="AC1950" s="23">
        <f t="shared" si="4228"/>
        <v>0</v>
      </c>
      <c r="AD1950" s="23">
        <f t="shared" si="4228"/>
        <v>0</v>
      </c>
      <c r="AE1950" s="23">
        <f t="shared" si="4228"/>
        <v>0</v>
      </c>
      <c r="AF1950" s="23">
        <f t="shared" si="4228"/>
        <v>0</v>
      </c>
      <c r="AG1950" s="23">
        <f t="shared" si="4228"/>
        <v>0</v>
      </c>
      <c r="AH1950" s="23">
        <f t="shared" si="4228"/>
        <v>0</v>
      </c>
      <c r="AI1950" s="23">
        <f t="shared" si="4228"/>
        <v>0</v>
      </c>
      <c r="AJ1950" s="23">
        <f t="shared" si="4228"/>
        <v>0</v>
      </c>
      <c r="AK1950" s="23">
        <f t="shared" si="4228"/>
        <v>0</v>
      </c>
      <c r="AL1950" s="23">
        <f t="shared" si="4228"/>
        <v>0</v>
      </c>
      <c r="AM1950" s="23">
        <f t="shared" si="4228"/>
        <v>0</v>
      </c>
      <c r="AN1950" s="23">
        <f t="shared" si="4228"/>
        <v>0</v>
      </c>
      <c r="AO1950" s="23">
        <f t="shared" si="4229"/>
        <v>20.3</v>
      </c>
      <c r="AP1950" s="23">
        <f t="shared" si="4230"/>
        <v>27.7</v>
      </c>
      <c r="AQ1950" s="23">
        <f t="shared" si="4231"/>
        <v>27.7</v>
      </c>
      <c r="AR1950" s="23">
        <f t="shared" si="4228"/>
        <v>0</v>
      </c>
      <c r="AS1950" s="23">
        <f t="shared" si="4232"/>
        <v>20.3</v>
      </c>
      <c r="AT1950" s="23">
        <f t="shared" si="4228"/>
        <v>0</v>
      </c>
      <c r="AU1950" s="23">
        <f t="shared" si="4228"/>
        <v>0</v>
      </c>
      <c r="AV1950" s="23">
        <f t="shared" si="4228"/>
        <v>0</v>
      </c>
      <c r="AW1950" s="23">
        <f t="shared" si="4228"/>
        <v>0</v>
      </c>
      <c r="AX1950" s="23">
        <f t="shared" si="4228"/>
        <v>0</v>
      </c>
      <c r="AY1950" s="23">
        <f t="shared" si="4206"/>
        <v>20.3</v>
      </c>
      <c r="AZ1950" s="23">
        <f t="shared" si="4228"/>
        <v>0</v>
      </c>
    </row>
    <row r="1951" spans="1:53" ht="31.5" x14ac:dyDescent="0.25">
      <c r="A1951" s="12" t="s">
        <v>436</v>
      </c>
      <c r="B1951" s="12" t="s">
        <v>107</v>
      </c>
      <c r="C1951" s="12" t="s">
        <v>106</v>
      </c>
      <c r="D1951" s="12" t="s">
        <v>336</v>
      </c>
      <c r="E1951" s="12">
        <v>240</v>
      </c>
      <c r="F1951" s="14" t="s">
        <v>372</v>
      </c>
      <c r="G1951" s="20">
        <v>20.3</v>
      </c>
      <c r="H1951" s="20">
        <v>27.7</v>
      </c>
      <c r="I1951" s="20">
        <v>27.7</v>
      </c>
      <c r="J1951" s="20"/>
      <c r="K1951" s="20"/>
      <c r="L1951" s="20"/>
      <c r="M1951" s="20">
        <f t="shared" si="4187"/>
        <v>20.3</v>
      </c>
      <c r="N1951" s="20">
        <f t="shared" si="4188"/>
        <v>27.7</v>
      </c>
      <c r="O1951" s="20">
        <f t="shared" si="4189"/>
        <v>27.7</v>
      </c>
      <c r="P1951" s="23"/>
      <c r="Q1951" s="23"/>
      <c r="R1951" s="23"/>
      <c r="S1951" s="23"/>
      <c r="T1951" s="23"/>
      <c r="U1951" s="23"/>
      <c r="V1951" s="23"/>
      <c r="W1951" s="23"/>
      <c r="X1951" s="23"/>
      <c r="Y1951" s="23"/>
      <c r="Z1951" s="23">
        <f t="shared" si="4202"/>
        <v>20.3</v>
      </c>
      <c r="AA1951" s="23">
        <f t="shared" si="4203"/>
        <v>27.7</v>
      </c>
      <c r="AB1951" s="23">
        <f t="shared" si="4204"/>
        <v>27.7</v>
      </c>
      <c r="AC1951" s="23"/>
      <c r="AD1951" s="23"/>
      <c r="AE1951" s="23"/>
      <c r="AF1951" s="23"/>
      <c r="AG1951" s="23"/>
      <c r="AH1951" s="23"/>
      <c r="AI1951" s="23"/>
      <c r="AJ1951" s="23"/>
      <c r="AK1951" s="23"/>
      <c r="AL1951" s="23"/>
      <c r="AM1951" s="23"/>
      <c r="AN1951" s="23"/>
      <c r="AO1951" s="23">
        <f t="shared" si="4229"/>
        <v>20.3</v>
      </c>
      <c r="AP1951" s="23">
        <f t="shared" si="4230"/>
        <v>27.7</v>
      </c>
      <c r="AQ1951" s="23">
        <f t="shared" si="4231"/>
        <v>27.7</v>
      </c>
      <c r="AR1951" s="23"/>
      <c r="AS1951" s="23">
        <f t="shared" si="4232"/>
        <v>20.3</v>
      </c>
      <c r="AT1951" s="23"/>
      <c r="AU1951" s="23"/>
      <c r="AV1951" s="23"/>
      <c r="AW1951" s="23"/>
      <c r="AX1951" s="23"/>
      <c r="AY1951" s="23">
        <f t="shared" si="4206"/>
        <v>20.3</v>
      </c>
      <c r="AZ1951" s="23"/>
    </row>
    <row r="1952" spans="1:53" ht="63" x14ac:dyDescent="0.25">
      <c r="A1952" s="12" t="s">
        <v>436</v>
      </c>
      <c r="B1952" s="12" t="s">
        <v>107</v>
      </c>
      <c r="C1952" s="12" t="s">
        <v>106</v>
      </c>
      <c r="D1952" s="12" t="s">
        <v>353</v>
      </c>
      <c r="E1952" s="12"/>
      <c r="F1952" s="14" t="s">
        <v>849</v>
      </c>
      <c r="G1952" s="20">
        <f>G1953</f>
        <v>17706.7</v>
      </c>
      <c r="H1952" s="20">
        <f t="shared" ref="H1952:AZ1952" si="4233">H1953</f>
        <v>17872.400000000001</v>
      </c>
      <c r="I1952" s="20">
        <f t="shared" si="4233"/>
        <v>17872.400000000001</v>
      </c>
      <c r="J1952" s="20">
        <f t="shared" si="4233"/>
        <v>0</v>
      </c>
      <c r="K1952" s="20">
        <f t="shared" si="4233"/>
        <v>0</v>
      </c>
      <c r="L1952" s="20">
        <f t="shared" si="4233"/>
        <v>0</v>
      </c>
      <c r="M1952" s="20">
        <f t="shared" si="4187"/>
        <v>17706.7</v>
      </c>
      <c r="N1952" s="20">
        <f t="shared" si="4188"/>
        <v>17872.400000000001</v>
      </c>
      <c r="O1952" s="20">
        <f t="shared" si="4189"/>
        <v>17872.400000000001</v>
      </c>
      <c r="P1952" s="23">
        <f t="shared" si="4233"/>
        <v>0</v>
      </c>
      <c r="Q1952" s="23">
        <f t="shared" si="4233"/>
        <v>0</v>
      </c>
      <c r="R1952" s="23">
        <f t="shared" si="4233"/>
        <v>0</v>
      </c>
      <c r="S1952" s="23">
        <f t="shared" si="4233"/>
        <v>0</v>
      </c>
      <c r="T1952" s="23">
        <f t="shared" si="4233"/>
        <v>0</v>
      </c>
      <c r="U1952" s="23">
        <f t="shared" si="4233"/>
        <v>0</v>
      </c>
      <c r="V1952" s="23">
        <f t="shared" si="4233"/>
        <v>0</v>
      </c>
      <c r="W1952" s="23">
        <f t="shared" si="4233"/>
        <v>0</v>
      </c>
      <c r="X1952" s="23">
        <f t="shared" si="4233"/>
        <v>0</v>
      </c>
      <c r="Y1952" s="23">
        <f t="shared" si="4233"/>
        <v>0</v>
      </c>
      <c r="Z1952" s="23">
        <f t="shared" si="4202"/>
        <v>17706.7</v>
      </c>
      <c r="AA1952" s="23">
        <f t="shared" si="4203"/>
        <v>17872.400000000001</v>
      </c>
      <c r="AB1952" s="23">
        <f t="shared" si="4204"/>
        <v>17872.400000000001</v>
      </c>
      <c r="AC1952" s="23">
        <f t="shared" si="4233"/>
        <v>0</v>
      </c>
      <c r="AD1952" s="23">
        <f t="shared" si="4233"/>
        <v>0</v>
      </c>
      <c r="AE1952" s="23">
        <f t="shared" si="4233"/>
        <v>0</v>
      </c>
      <c r="AF1952" s="23">
        <f t="shared" si="4233"/>
        <v>0</v>
      </c>
      <c r="AG1952" s="23">
        <f t="shared" si="4233"/>
        <v>0</v>
      </c>
      <c r="AH1952" s="23">
        <f t="shared" si="4233"/>
        <v>0</v>
      </c>
      <c r="AI1952" s="23">
        <f t="shared" si="4233"/>
        <v>0</v>
      </c>
      <c r="AJ1952" s="23">
        <f t="shared" si="4233"/>
        <v>0</v>
      </c>
      <c r="AK1952" s="23">
        <f t="shared" si="4233"/>
        <v>0</v>
      </c>
      <c r="AL1952" s="23">
        <f t="shared" si="4233"/>
        <v>0</v>
      </c>
      <c r="AM1952" s="23">
        <f t="shared" si="4233"/>
        <v>0</v>
      </c>
      <c r="AN1952" s="23">
        <f t="shared" si="4233"/>
        <v>0</v>
      </c>
      <c r="AO1952" s="23">
        <f t="shared" si="4229"/>
        <v>17706.7</v>
      </c>
      <c r="AP1952" s="23">
        <f t="shared" si="4230"/>
        <v>17872.400000000001</v>
      </c>
      <c r="AQ1952" s="23">
        <f t="shared" si="4231"/>
        <v>17872.400000000001</v>
      </c>
      <c r="AR1952" s="23">
        <f t="shared" si="4233"/>
        <v>0</v>
      </c>
      <c r="AS1952" s="23">
        <f t="shared" si="4232"/>
        <v>17706.7</v>
      </c>
      <c r="AT1952" s="23">
        <f t="shared" si="4233"/>
        <v>0</v>
      </c>
      <c r="AU1952" s="23">
        <f t="shared" si="4233"/>
        <v>0</v>
      </c>
      <c r="AV1952" s="23">
        <f t="shared" si="4233"/>
        <v>0</v>
      </c>
      <c r="AW1952" s="23">
        <f t="shared" si="4233"/>
        <v>0</v>
      </c>
      <c r="AX1952" s="23">
        <f t="shared" si="4233"/>
        <v>0</v>
      </c>
      <c r="AY1952" s="23">
        <f t="shared" si="4206"/>
        <v>17706.7</v>
      </c>
      <c r="AZ1952" s="23">
        <f t="shared" si="4233"/>
        <v>0</v>
      </c>
      <c r="BA1952" s="5"/>
    </row>
    <row r="1953" spans="1:53" ht="31.5" x14ac:dyDescent="0.25">
      <c r="A1953" s="12" t="s">
        <v>436</v>
      </c>
      <c r="B1953" s="12" t="s">
        <v>107</v>
      </c>
      <c r="C1953" s="12" t="s">
        <v>106</v>
      </c>
      <c r="D1953" s="12" t="s">
        <v>354</v>
      </c>
      <c r="E1953" s="12"/>
      <c r="F1953" s="14" t="s">
        <v>414</v>
      </c>
      <c r="G1953" s="20">
        <f>G1954+G1957+G1960</f>
        <v>17706.7</v>
      </c>
      <c r="H1953" s="20">
        <f t="shared" ref="H1953:L1953" si="4234">H1954+H1957+H1960</f>
        <v>17872.400000000001</v>
      </c>
      <c r="I1953" s="20">
        <f t="shared" si="4234"/>
        <v>17872.400000000001</v>
      </c>
      <c r="J1953" s="20">
        <f t="shared" si="4234"/>
        <v>0</v>
      </c>
      <c r="K1953" s="20">
        <f t="shared" si="4234"/>
        <v>0</v>
      </c>
      <c r="L1953" s="20">
        <f t="shared" si="4234"/>
        <v>0</v>
      </c>
      <c r="M1953" s="20">
        <f t="shared" si="4187"/>
        <v>17706.7</v>
      </c>
      <c r="N1953" s="20">
        <f t="shared" si="4188"/>
        <v>17872.400000000001</v>
      </c>
      <c r="O1953" s="20">
        <f t="shared" si="4189"/>
        <v>17872.400000000001</v>
      </c>
      <c r="P1953" s="23">
        <f t="shared" ref="P1953:Q1953" si="4235">P1954+P1957+P1960</f>
        <v>0</v>
      </c>
      <c r="Q1953" s="23">
        <f t="shared" si="4235"/>
        <v>0</v>
      </c>
      <c r="R1953" s="23">
        <f t="shared" ref="R1953:T1953" si="4236">R1954+R1957+R1960</f>
        <v>0</v>
      </c>
      <c r="S1953" s="23">
        <f t="shared" si="4236"/>
        <v>0</v>
      </c>
      <c r="T1953" s="23">
        <f t="shared" si="4236"/>
        <v>0</v>
      </c>
      <c r="U1953" s="23">
        <f t="shared" ref="U1953:W1953" si="4237">U1954+U1957+U1960</f>
        <v>0</v>
      </c>
      <c r="V1953" s="23">
        <f t="shared" si="4237"/>
        <v>0</v>
      </c>
      <c r="W1953" s="23">
        <f t="shared" si="4237"/>
        <v>0</v>
      </c>
      <c r="X1953" s="23">
        <f t="shared" ref="X1953:Y1953" si="4238">X1954+X1957+X1960</f>
        <v>0</v>
      </c>
      <c r="Y1953" s="23">
        <f t="shared" si="4238"/>
        <v>0</v>
      </c>
      <c r="Z1953" s="23">
        <f t="shared" si="4202"/>
        <v>17706.7</v>
      </c>
      <c r="AA1953" s="23">
        <f t="shared" si="4203"/>
        <v>17872.400000000001</v>
      </c>
      <c r="AB1953" s="23">
        <f t="shared" si="4204"/>
        <v>17872.400000000001</v>
      </c>
      <c r="AC1953" s="23">
        <f t="shared" ref="AC1953:AL1953" si="4239">AC1954+AC1957+AC1960</f>
        <v>0</v>
      </c>
      <c r="AD1953" s="23">
        <f t="shared" si="4239"/>
        <v>0</v>
      </c>
      <c r="AE1953" s="23">
        <f t="shared" ref="AE1953" si="4240">AE1954+AE1957+AE1960</f>
        <v>0</v>
      </c>
      <c r="AF1953" s="23">
        <f t="shared" si="4239"/>
        <v>0</v>
      </c>
      <c r="AG1953" s="23">
        <f t="shared" si="4239"/>
        <v>0</v>
      </c>
      <c r="AH1953" s="23">
        <f t="shared" si="4239"/>
        <v>0</v>
      </c>
      <c r="AI1953" s="23">
        <f t="shared" ref="AI1953" si="4241">AI1954+AI1957+AI1960</f>
        <v>0</v>
      </c>
      <c r="AJ1953" s="23">
        <f t="shared" si="4239"/>
        <v>0</v>
      </c>
      <c r="AK1953" s="23">
        <f t="shared" si="4239"/>
        <v>0</v>
      </c>
      <c r="AL1953" s="23">
        <f t="shared" si="4239"/>
        <v>0</v>
      </c>
      <c r="AM1953" s="23">
        <f t="shared" ref="AM1953:AZ1953" si="4242">AM1954+AM1957+AM1960</f>
        <v>0</v>
      </c>
      <c r="AN1953" s="23">
        <f t="shared" si="4242"/>
        <v>0</v>
      </c>
      <c r="AO1953" s="23">
        <f t="shared" si="4229"/>
        <v>17706.7</v>
      </c>
      <c r="AP1953" s="23">
        <f t="shared" si="4230"/>
        <v>17872.400000000001</v>
      </c>
      <c r="AQ1953" s="23">
        <f t="shared" si="4231"/>
        <v>17872.400000000001</v>
      </c>
      <c r="AR1953" s="23">
        <f t="shared" ref="AR1953" si="4243">AR1954+AR1957+AR1960</f>
        <v>0</v>
      </c>
      <c r="AS1953" s="23">
        <f t="shared" si="4232"/>
        <v>17706.7</v>
      </c>
      <c r="AT1953" s="23">
        <f t="shared" ref="AT1953:AX1953" si="4244">AT1954+AT1957+AT1960</f>
        <v>0</v>
      </c>
      <c r="AU1953" s="23">
        <f t="shared" si="4244"/>
        <v>0</v>
      </c>
      <c r="AV1953" s="23">
        <f t="shared" si="4244"/>
        <v>0</v>
      </c>
      <c r="AW1953" s="23">
        <f t="shared" si="4244"/>
        <v>0</v>
      </c>
      <c r="AX1953" s="23">
        <f t="shared" si="4244"/>
        <v>0</v>
      </c>
      <c r="AY1953" s="23">
        <f t="shared" si="4206"/>
        <v>17706.7</v>
      </c>
      <c r="AZ1953" s="23">
        <f t="shared" si="4242"/>
        <v>0</v>
      </c>
      <c r="BA1953" s="5"/>
    </row>
    <row r="1954" spans="1:53" x14ac:dyDescent="0.25">
      <c r="A1954" s="12" t="s">
        <v>436</v>
      </c>
      <c r="B1954" s="12" t="s">
        <v>107</v>
      </c>
      <c r="C1954" s="12" t="s">
        <v>106</v>
      </c>
      <c r="D1954" s="12" t="s">
        <v>337</v>
      </c>
      <c r="E1954" s="12"/>
      <c r="F1954" s="14" t="s">
        <v>415</v>
      </c>
      <c r="G1954" s="20">
        <f>G1955</f>
        <v>14914.2</v>
      </c>
      <c r="H1954" s="20">
        <f t="shared" ref="H1954:AZ1954" si="4245">H1955</f>
        <v>15024</v>
      </c>
      <c r="I1954" s="20">
        <f t="shared" si="4245"/>
        <v>15024</v>
      </c>
      <c r="J1954" s="20">
        <f t="shared" si="4245"/>
        <v>0</v>
      </c>
      <c r="K1954" s="20">
        <f t="shared" si="4245"/>
        <v>0</v>
      </c>
      <c r="L1954" s="20">
        <f t="shared" si="4245"/>
        <v>0</v>
      </c>
      <c r="M1954" s="20">
        <f t="shared" si="4187"/>
        <v>14914.2</v>
      </c>
      <c r="N1954" s="20">
        <f t="shared" si="4188"/>
        <v>15024</v>
      </c>
      <c r="O1954" s="20">
        <f t="shared" si="4189"/>
        <v>15024</v>
      </c>
      <c r="P1954" s="23">
        <f t="shared" si="4245"/>
        <v>0</v>
      </c>
      <c r="Q1954" s="23">
        <f t="shared" si="4245"/>
        <v>0</v>
      </c>
      <c r="R1954" s="23">
        <f t="shared" si="4245"/>
        <v>0</v>
      </c>
      <c r="S1954" s="23">
        <f t="shared" si="4245"/>
        <v>0</v>
      </c>
      <c r="T1954" s="23">
        <f t="shared" si="4245"/>
        <v>0</v>
      </c>
      <c r="U1954" s="23">
        <f t="shared" si="4245"/>
        <v>0</v>
      </c>
      <c r="V1954" s="23">
        <f t="shared" si="4245"/>
        <v>0</v>
      </c>
      <c r="W1954" s="23">
        <f t="shared" si="4245"/>
        <v>0</v>
      </c>
      <c r="X1954" s="23">
        <f t="shared" si="4245"/>
        <v>0</v>
      </c>
      <c r="Y1954" s="23">
        <f t="shared" si="4245"/>
        <v>0</v>
      </c>
      <c r="Z1954" s="23">
        <f t="shared" si="4202"/>
        <v>14914.2</v>
      </c>
      <c r="AA1954" s="23">
        <f t="shared" si="4203"/>
        <v>15024</v>
      </c>
      <c r="AB1954" s="23">
        <f t="shared" si="4204"/>
        <v>15024</v>
      </c>
      <c r="AC1954" s="23">
        <f t="shared" si="4245"/>
        <v>0</v>
      </c>
      <c r="AD1954" s="23">
        <f t="shared" si="4245"/>
        <v>0</v>
      </c>
      <c r="AE1954" s="23">
        <f t="shared" si="4245"/>
        <v>0</v>
      </c>
      <c r="AF1954" s="23">
        <f t="shared" si="4245"/>
        <v>0</v>
      </c>
      <c r="AG1954" s="23">
        <f t="shared" si="4245"/>
        <v>0</v>
      </c>
      <c r="AH1954" s="23">
        <f t="shared" si="4245"/>
        <v>0</v>
      </c>
      <c r="AI1954" s="23">
        <f t="shared" si="4245"/>
        <v>0</v>
      </c>
      <c r="AJ1954" s="23">
        <f t="shared" si="4245"/>
        <v>0</v>
      </c>
      <c r="AK1954" s="23">
        <f t="shared" si="4245"/>
        <v>0</v>
      </c>
      <c r="AL1954" s="23">
        <f t="shared" si="4245"/>
        <v>0</v>
      </c>
      <c r="AM1954" s="23">
        <f t="shared" si="4245"/>
        <v>0</v>
      </c>
      <c r="AN1954" s="23">
        <f t="shared" si="4245"/>
        <v>0</v>
      </c>
      <c r="AO1954" s="23">
        <f t="shared" si="4229"/>
        <v>14914.2</v>
      </c>
      <c r="AP1954" s="23">
        <f t="shared" si="4230"/>
        <v>15024</v>
      </c>
      <c r="AQ1954" s="23">
        <f t="shared" si="4231"/>
        <v>15024</v>
      </c>
      <c r="AR1954" s="23">
        <f t="shared" si="4245"/>
        <v>0</v>
      </c>
      <c r="AS1954" s="23">
        <f t="shared" si="4232"/>
        <v>14914.2</v>
      </c>
      <c r="AT1954" s="23">
        <f t="shared" si="4245"/>
        <v>0</v>
      </c>
      <c r="AU1954" s="23">
        <f t="shared" si="4245"/>
        <v>0</v>
      </c>
      <c r="AV1954" s="23">
        <f t="shared" si="4245"/>
        <v>0</v>
      </c>
      <c r="AW1954" s="23">
        <f t="shared" si="4245"/>
        <v>0</v>
      </c>
      <c r="AX1954" s="23">
        <f t="shared" si="4245"/>
        <v>0</v>
      </c>
      <c r="AY1954" s="23">
        <f t="shared" si="4206"/>
        <v>14914.2</v>
      </c>
      <c r="AZ1954" s="23">
        <f t="shared" si="4245"/>
        <v>0</v>
      </c>
    </row>
    <row r="1955" spans="1:53" ht="31.5" x14ac:dyDescent="0.25">
      <c r="A1955" s="12" t="s">
        <v>436</v>
      </c>
      <c r="B1955" s="12" t="s">
        <v>107</v>
      </c>
      <c r="C1955" s="12" t="s">
        <v>106</v>
      </c>
      <c r="D1955" s="12" t="s">
        <v>337</v>
      </c>
      <c r="E1955" s="12" t="s">
        <v>7</v>
      </c>
      <c r="F1955" s="14" t="s">
        <v>383</v>
      </c>
      <c r="G1955" s="20">
        <f>G1956</f>
        <v>14914.2</v>
      </c>
      <c r="H1955" s="20">
        <f t="shared" ref="H1955:AZ1955" si="4246">H1956</f>
        <v>15024</v>
      </c>
      <c r="I1955" s="20">
        <f t="shared" si="4246"/>
        <v>15024</v>
      </c>
      <c r="J1955" s="20">
        <f t="shared" si="4246"/>
        <v>0</v>
      </c>
      <c r="K1955" s="20">
        <f t="shared" si="4246"/>
        <v>0</v>
      </c>
      <c r="L1955" s="20">
        <f t="shared" si="4246"/>
        <v>0</v>
      </c>
      <c r="M1955" s="20">
        <f t="shared" si="4187"/>
        <v>14914.2</v>
      </c>
      <c r="N1955" s="20">
        <f t="shared" si="4188"/>
        <v>15024</v>
      </c>
      <c r="O1955" s="20">
        <f t="shared" si="4189"/>
        <v>15024</v>
      </c>
      <c r="P1955" s="23">
        <f t="shared" si="4246"/>
        <v>0</v>
      </c>
      <c r="Q1955" s="23">
        <f t="shared" si="4246"/>
        <v>0</v>
      </c>
      <c r="R1955" s="23">
        <f t="shared" si="4246"/>
        <v>0</v>
      </c>
      <c r="S1955" s="23">
        <f t="shared" si="4246"/>
        <v>0</v>
      </c>
      <c r="T1955" s="23">
        <f t="shared" si="4246"/>
        <v>0</v>
      </c>
      <c r="U1955" s="23">
        <f t="shared" si="4246"/>
        <v>0</v>
      </c>
      <c r="V1955" s="23">
        <f t="shared" si="4246"/>
        <v>0</v>
      </c>
      <c r="W1955" s="23">
        <f t="shared" si="4246"/>
        <v>0</v>
      </c>
      <c r="X1955" s="23">
        <f t="shared" si="4246"/>
        <v>0</v>
      </c>
      <c r="Y1955" s="23">
        <f t="shared" si="4246"/>
        <v>0</v>
      </c>
      <c r="Z1955" s="23">
        <f t="shared" si="4202"/>
        <v>14914.2</v>
      </c>
      <c r="AA1955" s="23">
        <f t="shared" si="4203"/>
        <v>15024</v>
      </c>
      <c r="AB1955" s="23">
        <f t="shared" si="4204"/>
        <v>15024</v>
      </c>
      <c r="AC1955" s="23">
        <f t="shared" si="4246"/>
        <v>0</v>
      </c>
      <c r="AD1955" s="23">
        <f t="shared" si="4246"/>
        <v>0</v>
      </c>
      <c r="AE1955" s="23">
        <f t="shared" si="4246"/>
        <v>0</v>
      </c>
      <c r="AF1955" s="23">
        <f t="shared" si="4246"/>
        <v>0</v>
      </c>
      <c r="AG1955" s="23">
        <f t="shared" si="4246"/>
        <v>0</v>
      </c>
      <c r="AH1955" s="23">
        <f t="shared" si="4246"/>
        <v>0</v>
      </c>
      <c r="AI1955" s="23">
        <f t="shared" si="4246"/>
        <v>0</v>
      </c>
      <c r="AJ1955" s="23">
        <f t="shared" si="4246"/>
        <v>0</v>
      </c>
      <c r="AK1955" s="23">
        <f t="shared" si="4246"/>
        <v>0</v>
      </c>
      <c r="AL1955" s="23">
        <f t="shared" si="4246"/>
        <v>0</v>
      </c>
      <c r="AM1955" s="23">
        <f t="shared" si="4246"/>
        <v>0</v>
      </c>
      <c r="AN1955" s="23">
        <f t="shared" si="4246"/>
        <v>0</v>
      </c>
      <c r="AO1955" s="23">
        <f t="shared" si="4229"/>
        <v>14914.2</v>
      </c>
      <c r="AP1955" s="23">
        <f t="shared" si="4230"/>
        <v>15024</v>
      </c>
      <c r="AQ1955" s="23">
        <f t="shared" si="4231"/>
        <v>15024</v>
      </c>
      <c r="AR1955" s="23">
        <f t="shared" si="4246"/>
        <v>0</v>
      </c>
      <c r="AS1955" s="23">
        <f t="shared" si="4232"/>
        <v>14914.2</v>
      </c>
      <c r="AT1955" s="23">
        <f t="shared" si="4246"/>
        <v>0</v>
      </c>
      <c r="AU1955" s="23">
        <f t="shared" si="4246"/>
        <v>0</v>
      </c>
      <c r="AV1955" s="23">
        <f t="shared" si="4246"/>
        <v>0</v>
      </c>
      <c r="AW1955" s="23">
        <f t="shared" si="4246"/>
        <v>0</v>
      </c>
      <c r="AX1955" s="23">
        <f t="shared" si="4246"/>
        <v>0</v>
      </c>
      <c r="AY1955" s="23">
        <f t="shared" si="4206"/>
        <v>14914.2</v>
      </c>
      <c r="AZ1955" s="23">
        <f t="shared" si="4246"/>
        <v>0</v>
      </c>
    </row>
    <row r="1956" spans="1:53" ht="31.5" x14ac:dyDescent="0.25">
      <c r="A1956" s="12" t="s">
        <v>436</v>
      </c>
      <c r="B1956" s="12" t="s">
        <v>107</v>
      </c>
      <c r="C1956" s="12" t="s">
        <v>106</v>
      </c>
      <c r="D1956" s="12" t="s">
        <v>337</v>
      </c>
      <c r="E1956" s="12">
        <v>240</v>
      </c>
      <c r="F1956" s="14" t="s">
        <v>372</v>
      </c>
      <c r="G1956" s="20">
        <v>14914.2</v>
      </c>
      <c r="H1956" s="20">
        <v>15024</v>
      </c>
      <c r="I1956" s="20">
        <v>15024</v>
      </c>
      <c r="J1956" s="20"/>
      <c r="K1956" s="20"/>
      <c r="L1956" s="20"/>
      <c r="M1956" s="20">
        <f t="shared" si="4187"/>
        <v>14914.2</v>
      </c>
      <c r="N1956" s="20">
        <f t="shared" si="4188"/>
        <v>15024</v>
      </c>
      <c r="O1956" s="20">
        <f t="shared" si="4189"/>
        <v>15024</v>
      </c>
      <c r="P1956" s="23"/>
      <c r="Q1956" s="23"/>
      <c r="R1956" s="23"/>
      <c r="S1956" s="23"/>
      <c r="T1956" s="23"/>
      <c r="U1956" s="23"/>
      <c r="V1956" s="23"/>
      <c r="W1956" s="23"/>
      <c r="X1956" s="23"/>
      <c r="Y1956" s="23"/>
      <c r="Z1956" s="23">
        <f t="shared" si="4202"/>
        <v>14914.2</v>
      </c>
      <c r="AA1956" s="23">
        <f t="shared" si="4203"/>
        <v>15024</v>
      </c>
      <c r="AB1956" s="23">
        <f t="shared" si="4204"/>
        <v>15024</v>
      </c>
      <c r="AC1956" s="23"/>
      <c r="AD1956" s="23"/>
      <c r="AE1956" s="23"/>
      <c r="AF1956" s="23"/>
      <c r="AG1956" s="23"/>
      <c r="AH1956" s="23"/>
      <c r="AI1956" s="23"/>
      <c r="AJ1956" s="23"/>
      <c r="AK1956" s="23"/>
      <c r="AL1956" s="23"/>
      <c r="AM1956" s="23"/>
      <c r="AN1956" s="23"/>
      <c r="AO1956" s="23">
        <f t="shared" si="4229"/>
        <v>14914.2</v>
      </c>
      <c r="AP1956" s="23">
        <f t="shared" si="4230"/>
        <v>15024</v>
      </c>
      <c r="AQ1956" s="23">
        <f t="shared" si="4231"/>
        <v>15024</v>
      </c>
      <c r="AR1956" s="23"/>
      <c r="AS1956" s="23">
        <f t="shared" si="4232"/>
        <v>14914.2</v>
      </c>
      <c r="AT1956" s="23"/>
      <c r="AU1956" s="23"/>
      <c r="AV1956" s="23"/>
      <c r="AW1956" s="23"/>
      <c r="AX1956" s="23"/>
      <c r="AY1956" s="23">
        <f t="shared" si="4206"/>
        <v>14914.2</v>
      </c>
      <c r="AZ1956" s="23"/>
    </row>
    <row r="1957" spans="1:53" x14ac:dyDescent="0.25">
      <c r="A1957" s="12" t="s">
        <v>436</v>
      </c>
      <c r="B1957" s="12" t="s">
        <v>107</v>
      </c>
      <c r="C1957" s="12" t="s">
        <v>106</v>
      </c>
      <c r="D1957" s="12" t="s">
        <v>338</v>
      </c>
      <c r="E1957" s="12"/>
      <c r="F1957" s="14" t="s">
        <v>416</v>
      </c>
      <c r="G1957" s="20">
        <f>G1958</f>
        <v>2562.1</v>
      </c>
      <c r="H1957" s="20">
        <f t="shared" ref="H1957:AZ1958" si="4247">H1958</f>
        <v>2613.4</v>
      </c>
      <c r="I1957" s="20">
        <f t="shared" si="4247"/>
        <v>2613.4</v>
      </c>
      <c r="J1957" s="20">
        <f t="shared" si="4247"/>
        <v>0</v>
      </c>
      <c r="K1957" s="20">
        <f t="shared" si="4247"/>
        <v>0</v>
      </c>
      <c r="L1957" s="20">
        <f t="shared" si="4247"/>
        <v>0</v>
      </c>
      <c r="M1957" s="20">
        <f t="shared" si="4187"/>
        <v>2562.1</v>
      </c>
      <c r="N1957" s="20">
        <f t="shared" si="4188"/>
        <v>2613.4</v>
      </c>
      <c r="O1957" s="20">
        <f t="shared" si="4189"/>
        <v>2613.4</v>
      </c>
      <c r="P1957" s="23">
        <f t="shared" si="4247"/>
        <v>0</v>
      </c>
      <c r="Q1957" s="23">
        <f t="shared" si="4247"/>
        <v>0</v>
      </c>
      <c r="R1957" s="23">
        <f t="shared" si="4247"/>
        <v>0</v>
      </c>
      <c r="S1957" s="23">
        <f t="shared" si="4247"/>
        <v>0</v>
      </c>
      <c r="T1957" s="23">
        <f t="shared" si="4247"/>
        <v>0</v>
      </c>
      <c r="U1957" s="23">
        <f t="shared" si="4247"/>
        <v>0</v>
      </c>
      <c r="V1957" s="23">
        <f t="shared" si="4247"/>
        <v>0</v>
      </c>
      <c r="W1957" s="23">
        <f t="shared" si="4247"/>
        <v>0</v>
      </c>
      <c r="X1957" s="23">
        <f t="shared" si="4247"/>
        <v>0</v>
      </c>
      <c r="Y1957" s="23">
        <f t="shared" si="4247"/>
        <v>0</v>
      </c>
      <c r="Z1957" s="23">
        <f t="shared" si="4202"/>
        <v>2562.1</v>
      </c>
      <c r="AA1957" s="23">
        <f t="shared" si="4203"/>
        <v>2613.4</v>
      </c>
      <c r="AB1957" s="23">
        <f t="shared" si="4204"/>
        <v>2613.4</v>
      </c>
      <c r="AC1957" s="23">
        <f t="shared" si="4247"/>
        <v>0</v>
      </c>
      <c r="AD1957" s="23">
        <f t="shared" si="4247"/>
        <v>0</v>
      </c>
      <c r="AE1957" s="23">
        <f t="shared" si="4247"/>
        <v>0</v>
      </c>
      <c r="AF1957" s="23">
        <f t="shared" si="4247"/>
        <v>0</v>
      </c>
      <c r="AG1957" s="23">
        <f t="shared" si="4247"/>
        <v>0</v>
      </c>
      <c r="AH1957" s="23">
        <f t="shared" si="4247"/>
        <v>0</v>
      </c>
      <c r="AI1957" s="23">
        <f t="shared" si="4247"/>
        <v>0</v>
      </c>
      <c r="AJ1957" s="23">
        <f t="shared" si="4247"/>
        <v>0</v>
      </c>
      <c r="AK1957" s="23">
        <f t="shared" si="4247"/>
        <v>0</v>
      </c>
      <c r="AL1957" s="23">
        <f t="shared" si="4247"/>
        <v>0</v>
      </c>
      <c r="AM1957" s="23">
        <f t="shared" si="4247"/>
        <v>0</v>
      </c>
      <c r="AN1957" s="23">
        <f t="shared" si="4247"/>
        <v>0</v>
      </c>
      <c r="AO1957" s="23">
        <f t="shared" si="4229"/>
        <v>2562.1</v>
      </c>
      <c r="AP1957" s="23">
        <f t="shared" si="4230"/>
        <v>2613.4</v>
      </c>
      <c r="AQ1957" s="23">
        <f t="shared" si="4231"/>
        <v>2613.4</v>
      </c>
      <c r="AR1957" s="23">
        <f t="shared" si="4247"/>
        <v>0</v>
      </c>
      <c r="AS1957" s="23">
        <f t="shared" si="4232"/>
        <v>2562.1</v>
      </c>
      <c r="AT1957" s="23">
        <f t="shared" si="4247"/>
        <v>0</v>
      </c>
      <c r="AU1957" s="23">
        <f t="shared" si="4247"/>
        <v>0</v>
      </c>
      <c r="AV1957" s="23">
        <f t="shared" si="4247"/>
        <v>0</v>
      </c>
      <c r="AW1957" s="23">
        <f t="shared" si="4247"/>
        <v>0</v>
      </c>
      <c r="AX1957" s="23">
        <f t="shared" si="4247"/>
        <v>0</v>
      </c>
      <c r="AY1957" s="23">
        <f t="shared" si="4206"/>
        <v>2562.1</v>
      </c>
      <c r="AZ1957" s="23">
        <f t="shared" si="4247"/>
        <v>0</v>
      </c>
    </row>
    <row r="1958" spans="1:53" ht="31.5" x14ac:dyDescent="0.25">
      <c r="A1958" s="12" t="s">
        <v>436</v>
      </c>
      <c r="B1958" s="12" t="s">
        <v>107</v>
      </c>
      <c r="C1958" s="12" t="s">
        <v>106</v>
      </c>
      <c r="D1958" s="12" t="s">
        <v>338</v>
      </c>
      <c r="E1958" s="12" t="s">
        <v>7</v>
      </c>
      <c r="F1958" s="14" t="s">
        <v>383</v>
      </c>
      <c r="G1958" s="20">
        <f>G1959</f>
        <v>2562.1</v>
      </c>
      <c r="H1958" s="20">
        <f t="shared" si="4247"/>
        <v>2613.4</v>
      </c>
      <c r="I1958" s="20">
        <f t="shared" si="4247"/>
        <v>2613.4</v>
      </c>
      <c r="J1958" s="20">
        <f t="shared" si="4247"/>
        <v>0</v>
      </c>
      <c r="K1958" s="20">
        <f t="shared" si="4247"/>
        <v>0</v>
      </c>
      <c r="L1958" s="20">
        <f t="shared" si="4247"/>
        <v>0</v>
      </c>
      <c r="M1958" s="20">
        <f t="shared" si="4187"/>
        <v>2562.1</v>
      </c>
      <c r="N1958" s="20">
        <f t="shared" si="4188"/>
        <v>2613.4</v>
      </c>
      <c r="O1958" s="20">
        <f t="shared" si="4189"/>
        <v>2613.4</v>
      </c>
      <c r="P1958" s="23">
        <f t="shared" si="4247"/>
        <v>0</v>
      </c>
      <c r="Q1958" s="23">
        <f t="shared" si="4247"/>
        <v>0</v>
      </c>
      <c r="R1958" s="23">
        <f t="shared" si="4247"/>
        <v>0</v>
      </c>
      <c r="S1958" s="23">
        <f t="shared" si="4247"/>
        <v>0</v>
      </c>
      <c r="T1958" s="23">
        <f t="shared" si="4247"/>
        <v>0</v>
      </c>
      <c r="U1958" s="23">
        <f t="shared" si="4247"/>
        <v>0</v>
      </c>
      <c r="V1958" s="23">
        <f t="shared" si="4247"/>
        <v>0</v>
      </c>
      <c r="W1958" s="23">
        <f t="shared" si="4247"/>
        <v>0</v>
      </c>
      <c r="X1958" s="23">
        <f t="shared" si="4247"/>
        <v>0</v>
      </c>
      <c r="Y1958" s="23">
        <f t="shared" si="4247"/>
        <v>0</v>
      </c>
      <c r="Z1958" s="23">
        <f t="shared" si="4202"/>
        <v>2562.1</v>
      </c>
      <c r="AA1958" s="23">
        <f t="shared" si="4203"/>
        <v>2613.4</v>
      </c>
      <c r="AB1958" s="23">
        <f t="shared" si="4204"/>
        <v>2613.4</v>
      </c>
      <c r="AC1958" s="23">
        <f t="shared" si="4247"/>
        <v>0</v>
      </c>
      <c r="AD1958" s="23">
        <f t="shared" si="4247"/>
        <v>0</v>
      </c>
      <c r="AE1958" s="23">
        <f t="shared" si="4247"/>
        <v>0</v>
      </c>
      <c r="AF1958" s="23">
        <f t="shared" si="4247"/>
        <v>0</v>
      </c>
      <c r="AG1958" s="23">
        <f t="shared" si="4247"/>
        <v>0</v>
      </c>
      <c r="AH1958" s="23">
        <f t="shared" si="4247"/>
        <v>0</v>
      </c>
      <c r="AI1958" s="23">
        <f t="shared" si="4247"/>
        <v>0</v>
      </c>
      <c r="AJ1958" s="23">
        <f t="shared" si="4247"/>
        <v>0</v>
      </c>
      <c r="AK1958" s="23">
        <f t="shared" si="4247"/>
        <v>0</v>
      </c>
      <c r="AL1958" s="23">
        <f t="shared" si="4247"/>
        <v>0</v>
      </c>
      <c r="AM1958" s="23">
        <f t="shared" si="4247"/>
        <v>0</v>
      </c>
      <c r="AN1958" s="23">
        <f t="shared" si="4247"/>
        <v>0</v>
      </c>
      <c r="AO1958" s="23">
        <f t="shared" si="4229"/>
        <v>2562.1</v>
      </c>
      <c r="AP1958" s="23">
        <f t="shared" si="4230"/>
        <v>2613.4</v>
      </c>
      <c r="AQ1958" s="23">
        <f t="shared" si="4231"/>
        <v>2613.4</v>
      </c>
      <c r="AR1958" s="23">
        <f t="shared" si="4247"/>
        <v>0</v>
      </c>
      <c r="AS1958" s="23">
        <f t="shared" si="4232"/>
        <v>2562.1</v>
      </c>
      <c r="AT1958" s="23">
        <f t="shared" si="4247"/>
        <v>0</v>
      </c>
      <c r="AU1958" s="23">
        <f t="shared" si="4247"/>
        <v>0</v>
      </c>
      <c r="AV1958" s="23">
        <f t="shared" si="4247"/>
        <v>0</v>
      </c>
      <c r="AW1958" s="23">
        <f t="shared" si="4247"/>
        <v>0</v>
      </c>
      <c r="AX1958" s="23">
        <f t="shared" si="4247"/>
        <v>0</v>
      </c>
      <c r="AY1958" s="23">
        <f t="shared" si="4206"/>
        <v>2562.1</v>
      </c>
      <c r="AZ1958" s="23">
        <f t="shared" si="4247"/>
        <v>0</v>
      </c>
    </row>
    <row r="1959" spans="1:53" ht="31.5" x14ac:dyDescent="0.25">
      <c r="A1959" s="12" t="s">
        <v>436</v>
      </c>
      <c r="B1959" s="12" t="s">
        <v>107</v>
      </c>
      <c r="C1959" s="12" t="s">
        <v>106</v>
      </c>
      <c r="D1959" s="12" t="s">
        <v>338</v>
      </c>
      <c r="E1959" s="12">
        <v>240</v>
      </c>
      <c r="F1959" s="14" t="s">
        <v>372</v>
      </c>
      <c r="G1959" s="20">
        <v>2562.1</v>
      </c>
      <c r="H1959" s="20">
        <v>2613.4</v>
      </c>
      <c r="I1959" s="20">
        <v>2613.4</v>
      </c>
      <c r="J1959" s="20"/>
      <c r="K1959" s="20"/>
      <c r="L1959" s="20"/>
      <c r="M1959" s="20">
        <f t="shared" si="4187"/>
        <v>2562.1</v>
      </c>
      <c r="N1959" s="20">
        <f t="shared" si="4188"/>
        <v>2613.4</v>
      </c>
      <c r="O1959" s="20">
        <f t="shared" si="4189"/>
        <v>2613.4</v>
      </c>
      <c r="P1959" s="23"/>
      <c r="Q1959" s="23"/>
      <c r="R1959" s="23"/>
      <c r="S1959" s="23"/>
      <c r="T1959" s="23"/>
      <c r="U1959" s="23"/>
      <c r="V1959" s="23"/>
      <c r="W1959" s="23"/>
      <c r="X1959" s="23"/>
      <c r="Y1959" s="23"/>
      <c r="Z1959" s="23">
        <f t="shared" si="4202"/>
        <v>2562.1</v>
      </c>
      <c r="AA1959" s="23">
        <f t="shared" si="4203"/>
        <v>2613.4</v>
      </c>
      <c r="AB1959" s="23">
        <f t="shared" si="4204"/>
        <v>2613.4</v>
      </c>
      <c r="AC1959" s="23"/>
      <c r="AD1959" s="23"/>
      <c r="AE1959" s="23"/>
      <c r="AF1959" s="23"/>
      <c r="AG1959" s="23"/>
      <c r="AH1959" s="23"/>
      <c r="AI1959" s="23"/>
      <c r="AJ1959" s="23"/>
      <c r="AK1959" s="23"/>
      <c r="AL1959" s="23"/>
      <c r="AM1959" s="23"/>
      <c r="AN1959" s="23"/>
      <c r="AO1959" s="23">
        <f t="shared" si="4229"/>
        <v>2562.1</v>
      </c>
      <c r="AP1959" s="23">
        <f t="shared" si="4230"/>
        <v>2613.4</v>
      </c>
      <c r="AQ1959" s="23">
        <f t="shared" si="4231"/>
        <v>2613.4</v>
      </c>
      <c r="AR1959" s="23"/>
      <c r="AS1959" s="23">
        <f t="shared" si="4232"/>
        <v>2562.1</v>
      </c>
      <c r="AT1959" s="23"/>
      <c r="AU1959" s="23"/>
      <c r="AV1959" s="23"/>
      <c r="AW1959" s="23"/>
      <c r="AX1959" s="23"/>
      <c r="AY1959" s="23">
        <f t="shared" si="4206"/>
        <v>2562.1</v>
      </c>
      <c r="AZ1959" s="23"/>
    </row>
    <row r="1960" spans="1:53" x14ac:dyDescent="0.25">
      <c r="A1960" s="12" t="s">
        <v>436</v>
      </c>
      <c r="B1960" s="12" t="s">
        <v>107</v>
      </c>
      <c r="C1960" s="12" t="s">
        <v>106</v>
      </c>
      <c r="D1960" s="12" t="s">
        <v>339</v>
      </c>
      <c r="E1960" s="12"/>
      <c r="F1960" s="14" t="s">
        <v>417</v>
      </c>
      <c r="G1960" s="20">
        <f>G1961</f>
        <v>230.4</v>
      </c>
      <c r="H1960" s="20">
        <f t="shared" ref="H1960:AZ1961" si="4248">H1961</f>
        <v>235</v>
      </c>
      <c r="I1960" s="20">
        <f t="shared" si="4248"/>
        <v>235</v>
      </c>
      <c r="J1960" s="20">
        <f t="shared" si="4248"/>
        <v>0</v>
      </c>
      <c r="K1960" s="20">
        <f t="shared" si="4248"/>
        <v>0</v>
      </c>
      <c r="L1960" s="20">
        <f t="shared" si="4248"/>
        <v>0</v>
      </c>
      <c r="M1960" s="20">
        <f t="shared" si="4187"/>
        <v>230.4</v>
      </c>
      <c r="N1960" s="20">
        <f t="shared" si="4188"/>
        <v>235</v>
      </c>
      <c r="O1960" s="20">
        <f t="shared" si="4189"/>
        <v>235</v>
      </c>
      <c r="P1960" s="23">
        <f t="shared" si="4248"/>
        <v>0</v>
      </c>
      <c r="Q1960" s="23">
        <f t="shared" si="4248"/>
        <v>0</v>
      </c>
      <c r="R1960" s="23">
        <f t="shared" si="4248"/>
        <v>0</v>
      </c>
      <c r="S1960" s="23">
        <f t="shared" si="4248"/>
        <v>0</v>
      </c>
      <c r="T1960" s="23">
        <f t="shared" si="4248"/>
        <v>0</v>
      </c>
      <c r="U1960" s="23">
        <f t="shared" si="4248"/>
        <v>0</v>
      </c>
      <c r="V1960" s="23">
        <f t="shared" si="4248"/>
        <v>0</v>
      </c>
      <c r="W1960" s="23">
        <f t="shared" si="4248"/>
        <v>0</v>
      </c>
      <c r="X1960" s="23">
        <f t="shared" si="4248"/>
        <v>0</v>
      </c>
      <c r="Y1960" s="23">
        <f t="shared" si="4248"/>
        <v>0</v>
      </c>
      <c r="Z1960" s="23">
        <f t="shared" si="4202"/>
        <v>230.4</v>
      </c>
      <c r="AA1960" s="23">
        <f t="shared" si="4203"/>
        <v>235</v>
      </c>
      <c r="AB1960" s="23">
        <f t="shared" si="4204"/>
        <v>235</v>
      </c>
      <c r="AC1960" s="23">
        <f t="shared" si="4248"/>
        <v>0</v>
      </c>
      <c r="AD1960" s="23">
        <f t="shared" si="4248"/>
        <v>0</v>
      </c>
      <c r="AE1960" s="23">
        <f t="shared" si="4248"/>
        <v>0</v>
      </c>
      <c r="AF1960" s="23">
        <f t="shared" si="4248"/>
        <v>0</v>
      </c>
      <c r="AG1960" s="23">
        <f t="shared" si="4248"/>
        <v>0</v>
      </c>
      <c r="AH1960" s="23">
        <f t="shared" si="4248"/>
        <v>0</v>
      </c>
      <c r="AI1960" s="23">
        <f t="shared" si="4248"/>
        <v>0</v>
      </c>
      <c r="AJ1960" s="23">
        <f t="shared" si="4248"/>
        <v>0</v>
      </c>
      <c r="AK1960" s="23">
        <f t="shared" si="4248"/>
        <v>0</v>
      </c>
      <c r="AL1960" s="23">
        <f t="shared" si="4248"/>
        <v>0</v>
      </c>
      <c r="AM1960" s="23">
        <f t="shared" si="4248"/>
        <v>0</v>
      </c>
      <c r="AN1960" s="23">
        <f t="shared" si="4248"/>
        <v>0</v>
      </c>
      <c r="AO1960" s="23">
        <f t="shared" si="4229"/>
        <v>230.4</v>
      </c>
      <c r="AP1960" s="23">
        <f t="shared" si="4230"/>
        <v>235</v>
      </c>
      <c r="AQ1960" s="23">
        <f t="shared" si="4231"/>
        <v>235</v>
      </c>
      <c r="AR1960" s="23">
        <f t="shared" si="4248"/>
        <v>0</v>
      </c>
      <c r="AS1960" s="23">
        <f t="shared" si="4232"/>
        <v>230.4</v>
      </c>
      <c r="AT1960" s="23">
        <f t="shared" si="4248"/>
        <v>0</v>
      </c>
      <c r="AU1960" s="23">
        <f t="shared" si="4248"/>
        <v>0</v>
      </c>
      <c r="AV1960" s="23">
        <f t="shared" si="4248"/>
        <v>0</v>
      </c>
      <c r="AW1960" s="23">
        <f t="shared" si="4248"/>
        <v>0</v>
      </c>
      <c r="AX1960" s="23">
        <f t="shared" si="4248"/>
        <v>0</v>
      </c>
      <c r="AY1960" s="23">
        <f t="shared" si="4206"/>
        <v>230.4</v>
      </c>
      <c r="AZ1960" s="23">
        <f t="shared" si="4248"/>
        <v>0</v>
      </c>
    </row>
    <row r="1961" spans="1:53" ht="31.5" x14ac:dyDescent="0.25">
      <c r="A1961" s="12" t="s">
        <v>436</v>
      </c>
      <c r="B1961" s="12" t="s">
        <v>107</v>
      </c>
      <c r="C1961" s="12" t="s">
        <v>106</v>
      </c>
      <c r="D1961" s="12" t="s">
        <v>339</v>
      </c>
      <c r="E1961" s="12" t="s">
        <v>7</v>
      </c>
      <c r="F1961" s="14" t="s">
        <v>383</v>
      </c>
      <c r="G1961" s="20">
        <f>G1962</f>
        <v>230.4</v>
      </c>
      <c r="H1961" s="20">
        <f t="shared" si="4248"/>
        <v>235</v>
      </c>
      <c r="I1961" s="20">
        <f t="shared" si="4248"/>
        <v>235</v>
      </c>
      <c r="J1961" s="20">
        <f t="shared" si="4248"/>
        <v>0</v>
      </c>
      <c r="K1961" s="20">
        <f t="shared" si="4248"/>
        <v>0</v>
      </c>
      <c r="L1961" s="20">
        <f t="shared" si="4248"/>
        <v>0</v>
      </c>
      <c r="M1961" s="20">
        <f t="shared" si="4187"/>
        <v>230.4</v>
      </c>
      <c r="N1961" s="20">
        <f t="shared" si="4188"/>
        <v>235</v>
      </c>
      <c r="O1961" s="20">
        <f t="shared" si="4189"/>
        <v>235</v>
      </c>
      <c r="P1961" s="23">
        <f t="shared" si="4248"/>
        <v>0</v>
      </c>
      <c r="Q1961" s="23">
        <f t="shared" si="4248"/>
        <v>0</v>
      </c>
      <c r="R1961" s="23">
        <f t="shared" si="4248"/>
        <v>0</v>
      </c>
      <c r="S1961" s="23">
        <f t="shared" si="4248"/>
        <v>0</v>
      </c>
      <c r="T1961" s="23">
        <f t="shared" si="4248"/>
        <v>0</v>
      </c>
      <c r="U1961" s="23">
        <f t="shared" si="4248"/>
        <v>0</v>
      </c>
      <c r="V1961" s="23">
        <f t="shared" si="4248"/>
        <v>0</v>
      </c>
      <c r="W1961" s="23">
        <f t="shared" si="4248"/>
        <v>0</v>
      </c>
      <c r="X1961" s="23">
        <f t="shared" si="4248"/>
        <v>0</v>
      </c>
      <c r="Y1961" s="23">
        <f t="shared" si="4248"/>
        <v>0</v>
      </c>
      <c r="Z1961" s="23">
        <f t="shared" si="4202"/>
        <v>230.4</v>
      </c>
      <c r="AA1961" s="23">
        <f t="shared" si="4203"/>
        <v>235</v>
      </c>
      <c r="AB1961" s="23">
        <f t="shared" si="4204"/>
        <v>235</v>
      </c>
      <c r="AC1961" s="23">
        <f t="shared" si="4248"/>
        <v>0</v>
      </c>
      <c r="AD1961" s="23">
        <f t="shared" si="4248"/>
        <v>0</v>
      </c>
      <c r="AE1961" s="23">
        <f t="shared" si="4248"/>
        <v>0</v>
      </c>
      <c r="AF1961" s="23">
        <f t="shared" si="4248"/>
        <v>0</v>
      </c>
      <c r="AG1961" s="23">
        <f t="shared" si="4248"/>
        <v>0</v>
      </c>
      <c r="AH1961" s="23">
        <f t="shared" si="4248"/>
        <v>0</v>
      </c>
      <c r="AI1961" s="23">
        <f t="shared" si="4248"/>
        <v>0</v>
      </c>
      <c r="AJ1961" s="23">
        <f t="shared" si="4248"/>
        <v>0</v>
      </c>
      <c r="AK1961" s="23">
        <f t="shared" si="4248"/>
        <v>0</v>
      </c>
      <c r="AL1961" s="23">
        <f t="shared" si="4248"/>
        <v>0</v>
      </c>
      <c r="AM1961" s="23">
        <f t="shared" si="4248"/>
        <v>0</v>
      </c>
      <c r="AN1961" s="23">
        <f t="shared" si="4248"/>
        <v>0</v>
      </c>
      <c r="AO1961" s="23">
        <f t="shared" si="4229"/>
        <v>230.4</v>
      </c>
      <c r="AP1961" s="23">
        <f t="shared" si="4230"/>
        <v>235</v>
      </c>
      <c r="AQ1961" s="23">
        <f t="shared" si="4231"/>
        <v>235</v>
      </c>
      <c r="AR1961" s="23">
        <f t="shared" si="4248"/>
        <v>0</v>
      </c>
      <c r="AS1961" s="23">
        <f t="shared" si="4232"/>
        <v>230.4</v>
      </c>
      <c r="AT1961" s="23">
        <f t="shared" si="4248"/>
        <v>0</v>
      </c>
      <c r="AU1961" s="23">
        <f t="shared" si="4248"/>
        <v>0</v>
      </c>
      <c r="AV1961" s="23">
        <f t="shared" si="4248"/>
        <v>0</v>
      </c>
      <c r="AW1961" s="23">
        <f t="shared" si="4248"/>
        <v>0</v>
      </c>
      <c r="AX1961" s="23">
        <f t="shared" si="4248"/>
        <v>0</v>
      </c>
      <c r="AY1961" s="23">
        <f t="shared" si="4206"/>
        <v>230.4</v>
      </c>
      <c r="AZ1961" s="23">
        <f t="shared" si="4248"/>
        <v>0</v>
      </c>
    </row>
    <row r="1962" spans="1:53" ht="31.5" x14ac:dyDescent="0.25">
      <c r="A1962" s="12" t="s">
        <v>436</v>
      </c>
      <c r="B1962" s="12" t="s">
        <v>107</v>
      </c>
      <c r="C1962" s="12" t="s">
        <v>106</v>
      </c>
      <c r="D1962" s="12" t="s">
        <v>339</v>
      </c>
      <c r="E1962" s="12" t="s">
        <v>315</v>
      </c>
      <c r="F1962" s="14" t="s">
        <v>372</v>
      </c>
      <c r="G1962" s="20">
        <v>230.4</v>
      </c>
      <c r="H1962" s="20">
        <v>235</v>
      </c>
      <c r="I1962" s="20">
        <v>235</v>
      </c>
      <c r="J1962" s="20"/>
      <c r="K1962" s="20"/>
      <c r="L1962" s="20"/>
      <c r="M1962" s="20">
        <f t="shared" si="4187"/>
        <v>230.4</v>
      </c>
      <c r="N1962" s="20">
        <f t="shared" si="4188"/>
        <v>235</v>
      </c>
      <c r="O1962" s="20">
        <f t="shared" si="4189"/>
        <v>235</v>
      </c>
      <c r="P1962" s="23"/>
      <c r="Q1962" s="23"/>
      <c r="R1962" s="23"/>
      <c r="S1962" s="23"/>
      <c r="T1962" s="23"/>
      <c r="U1962" s="23"/>
      <c r="V1962" s="23"/>
      <c r="W1962" s="23"/>
      <c r="X1962" s="23"/>
      <c r="Y1962" s="23"/>
      <c r="Z1962" s="23">
        <f t="shared" si="4202"/>
        <v>230.4</v>
      </c>
      <c r="AA1962" s="23">
        <f t="shared" si="4203"/>
        <v>235</v>
      </c>
      <c r="AB1962" s="23">
        <f t="shared" si="4204"/>
        <v>235</v>
      </c>
      <c r="AC1962" s="23"/>
      <c r="AD1962" s="23"/>
      <c r="AE1962" s="23"/>
      <c r="AF1962" s="23"/>
      <c r="AG1962" s="23"/>
      <c r="AH1962" s="23"/>
      <c r="AI1962" s="23"/>
      <c r="AJ1962" s="23"/>
      <c r="AK1962" s="23"/>
      <c r="AL1962" s="23"/>
      <c r="AM1962" s="23"/>
      <c r="AN1962" s="23"/>
      <c r="AO1962" s="23">
        <f t="shared" si="4229"/>
        <v>230.4</v>
      </c>
      <c r="AP1962" s="23">
        <f t="shared" si="4230"/>
        <v>235</v>
      </c>
      <c r="AQ1962" s="23">
        <f t="shared" si="4231"/>
        <v>235</v>
      </c>
      <c r="AR1962" s="23"/>
      <c r="AS1962" s="23">
        <f t="shared" si="4232"/>
        <v>230.4</v>
      </c>
      <c r="AT1962" s="23"/>
      <c r="AU1962" s="23"/>
      <c r="AV1962" s="23"/>
      <c r="AW1962" s="23"/>
      <c r="AX1962" s="23"/>
      <c r="AY1962" s="23">
        <f t="shared" si="4206"/>
        <v>230.4</v>
      </c>
      <c r="AZ1962" s="23"/>
    </row>
    <row r="1963" spans="1:53" ht="31.5" x14ac:dyDescent="0.25">
      <c r="A1963" s="12" t="s">
        <v>436</v>
      </c>
      <c r="B1963" s="12" t="s">
        <v>107</v>
      </c>
      <c r="C1963" s="12" t="s">
        <v>106</v>
      </c>
      <c r="D1963" s="12" t="s">
        <v>359</v>
      </c>
      <c r="E1963" s="12"/>
      <c r="F1963" s="14" t="s">
        <v>425</v>
      </c>
      <c r="G1963" s="20">
        <f>G1964</f>
        <v>2690.5</v>
      </c>
      <c r="H1963" s="20">
        <f t="shared" ref="H1963:AZ1966" si="4249">H1964</f>
        <v>2349.8000000000002</v>
      </c>
      <c r="I1963" s="20">
        <f t="shared" si="4249"/>
        <v>2326.1999999999998</v>
      </c>
      <c r="J1963" s="20">
        <f t="shared" si="4249"/>
        <v>0</v>
      </c>
      <c r="K1963" s="20">
        <f t="shared" si="4249"/>
        <v>0</v>
      </c>
      <c r="L1963" s="20">
        <f t="shared" si="4249"/>
        <v>0</v>
      </c>
      <c r="M1963" s="20">
        <f t="shared" si="4187"/>
        <v>2690.5</v>
      </c>
      <c r="N1963" s="20">
        <f t="shared" si="4188"/>
        <v>2349.8000000000002</v>
      </c>
      <c r="O1963" s="20">
        <f t="shared" si="4189"/>
        <v>2326.1999999999998</v>
      </c>
      <c r="P1963" s="23">
        <f t="shared" si="4249"/>
        <v>0</v>
      </c>
      <c r="Q1963" s="23">
        <f t="shared" si="4249"/>
        <v>0</v>
      </c>
      <c r="R1963" s="23">
        <f t="shared" si="4249"/>
        <v>0</v>
      </c>
      <c r="S1963" s="23">
        <f t="shared" si="4249"/>
        <v>0</v>
      </c>
      <c r="T1963" s="23">
        <f t="shared" si="4249"/>
        <v>0</v>
      </c>
      <c r="U1963" s="23">
        <f t="shared" si="4249"/>
        <v>0</v>
      </c>
      <c r="V1963" s="23">
        <f t="shared" si="4249"/>
        <v>0</v>
      </c>
      <c r="W1963" s="23">
        <f t="shared" si="4249"/>
        <v>0</v>
      </c>
      <c r="X1963" s="23">
        <f t="shared" si="4249"/>
        <v>0</v>
      </c>
      <c r="Y1963" s="23">
        <f t="shared" si="4249"/>
        <v>0</v>
      </c>
      <c r="Z1963" s="23">
        <f t="shared" si="4202"/>
        <v>2690.5</v>
      </c>
      <c r="AA1963" s="23">
        <f t="shared" si="4203"/>
        <v>2349.8000000000002</v>
      </c>
      <c r="AB1963" s="23">
        <f t="shared" si="4204"/>
        <v>2326.1999999999998</v>
      </c>
      <c r="AC1963" s="23">
        <f t="shared" si="4249"/>
        <v>0</v>
      </c>
      <c r="AD1963" s="23">
        <f t="shared" si="4249"/>
        <v>0</v>
      </c>
      <c r="AE1963" s="23">
        <f t="shared" si="4249"/>
        <v>0</v>
      </c>
      <c r="AF1963" s="23">
        <f t="shared" si="4249"/>
        <v>0</v>
      </c>
      <c r="AG1963" s="23">
        <f t="shared" si="4249"/>
        <v>0</v>
      </c>
      <c r="AH1963" s="23">
        <f t="shared" si="4249"/>
        <v>0</v>
      </c>
      <c r="AI1963" s="23">
        <f t="shared" si="4249"/>
        <v>0</v>
      </c>
      <c r="AJ1963" s="23">
        <f t="shared" si="4249"/>
        <v>0</v>
      </c>
      <c r="AK1963" s="23">
        <f t="shared" si="4249"/>
        <v>0</v>
      </c>
      <c r="AL1963" s="23">
        <f t="shared" si="4249"/>
        <v>0</v>
      </c>
      <c r="AM1963" s="23">
        <f t="shared" si="4249"/>
        <v>0</v>
      </c>
      <c r="AN1963" s="23">
        <f t="shared" si="4249"/>
        <v>0</v>
      </c>
      <c r="AO1963" s="23">
        <f t="shared" si="4229"/>
        <v>2690.5</v>
      </c>
      <c r="AP1963" s="23">
        <f t="shared" si="4230"/>
        <v>2349.8000000000002</v>
      </c>
      <c r="AQ1963" s="23">
        <f t="shared" si="4231"/>
        <v>2326.1999999999998</v>
      </c>
      <c r="AR1963" s="23">
        <f t="shared" si="4249"/>
        <v>0</v>
      </c>
      <c r="AS1963" s="23">
        <f t="shared" si="4232"/>
        <v>2690.5</v>
      </c>
      <c r="AT1963" s="23">
        <f t="shared" si="4249"/>
        <v>0</v>
      </c>
      <c r="AU1963" s="23">
        <f t="shared" si="4249"/>
        <v>0</v>
      </c>
      <c r="AV1963" s="23">
        <f t="shared" si="4249"/>
        <v>0</v>
      </c>
      <c r="AW1963" s="23">
        <f t="shared" si="4249"/>
        <v>0</v>
      </c>
      <c r="AX1963" s="23">
        <f t="shared" si="4249"/>
        <v>0</v>
      </c>
      <c r="AY1963" s="23">
        <f t="shared" si="4206"/>
        <v>2690.5</v>
      </c>
      <c r="AZ1963" s="23">
        <f t="shared" si="4249"/>
        <v>0</v>
      </c>
      <c r="BA1963" s="5"/>
    </row>
    <row r="1964" spans="1:53" ht="31.5" x14ac:dyDescent="0.25">
      <c r="A1964" s="12" t="s">
        <v>436</v>
      </c>
      <c r="B1964" s="12" t="s">
        <v>107</v>
      </c>
      <c r="C1964" s="12" t="s">
        <v>106</v>
      </c>
      <c r="D1964" s="12" t="s">
        <v>360</v>
      </c>
      <c r="E1964" s="12"/>
      <c r="F1964" s="14" t="s">
        <v>859</v>
      </c>
      <c r="G1964" s="20">
        <f>G1965</f>
        <v>2690.5</v>
      </c>
      <c r="H1964" s="20">
        <f t="shared" si="4249"/>
        <v>2349.8000000000002</v>
      </c>
      <c r="I1964" s="20">
        <f t="shared" si="4249"/>
        <v>2326.1999999999998</v>
      </c>
      <c r="J1964" s="20">
        <f t="shared" si="4249"/>
        <v>0</v>
      </c>
      <c r="K1964" s="20">
        <f t="shared" si="4249"/>
        <v>0</v>
      </c>
      <c r="L1964" s="20">
        <f t="shared" si="4249"/>
        <v>0</v>
      </c>
      <c r="M1964" s="20">
        <f t="shared" si="4187"/>
        <v>2690.5</v>
      </c>
      <c r="N1964" s="20">
        <f t="shared" si="4188"/>
        <v>2349.8000000000002</v>
      </c>
      <c r="O1964" s="20">
        <f t="shared" si="4189"/>
        <v>2326.1999999999998</v>
      </c>
      <c r="P1964" s="23">
        <f t="shared" si="4249"/>
        <v>0</v>
      </c>
      <c r="Q1964" s="23">
        <f t="shared" si="4249"/>
        <v>0</v>
      </c>
      <c r="R1964" s="23">
        <f t="shared" si="4249"/>
        <v>0</v>
      </c>
      <c r="S1964" s="23">
        <f t="shared" si="4249"/>
        <v>0</v>
      </c>
      <c r="T1964" s="23">
        <f t="shared" si="4249"/>
        <v>0</v>
      </c>
      <c r="U1964" s="23">
        <f t="shared" si="4249"/>
        <v>0</v>
      </c>
      <c r="V1964" s="23">
        <f t="shared" si="4249"/>
        <v>0</v>
      </c>
      <c r="W1964" s="23">
        <f t="shared" si="4249"/>
        <v>0</v>
      </c>
      <c r="X1964" s="23">
        <f t="shared" si="4249"/>
        <v>0</v>
      </c>
      <c r="Y1964" s="23">
        <f t="shared" si="4249"/>
        <v>0</v>
      </c>
      <c r="Z1964" s="23">
        <f t="shared" si="4202"/>
        <v>2690.5</v>
      </c>
      <c r="AA1964" s="23">
        <f t="shared" si="4203"/>
        <v>2349.8000000000002</v>
      </c>
      <c r="AB1964" s="23">
        <f t="shared" si="4204"/>
        <v>2326.1999999999998</v>
      </c>
      <c r="AC1964" s="23">
        <f t="shared" si="4249"/>
        <v>0</v>
      </c>
      <c r="AD1964" s="23">
        <f t="shared" si="4249"/>
        <v>0</v>
      </c>
      <c r="AE1964" s="23">
        <f t="shared" si="4249"/>
        <v>0</v>
      </c>
      <c r="AF1964" s="23">
        <f t="shared" si="4249"/>
        <v>0</v>
      </c>
      <c r="AG1964" s="23">
        <f t="shared" si="4249"/>
        <v>0</v>
      </c>
      <c r="AH1964" s="23">
        <f t="shared" si="4249"/>
        <v>0</v>
      </c>
      <c r="AI1964" s="23">
        <f t="shared" si="4249"/>
        <v>0</v>
      </c>
      <c r="AJ1964" s="23">
        <f t="shared" si="4249"/>
        <v>0</v>
      </c>
      <c r="AK1964" s="23">
        <f t="shared" si="4249"/>
        <v>0</v>
      </c>
      <c r="AL1964" s="23">
        <f t="shared" si="4249"/>
        <v>0</v>
      </c>
      <c r="AM1964" s="23">
        <f t="shared" si="4249"/>
        <v>0</v>
      </c>
      <c r="AN1964" s="23">
        <f t="shared" si="4249"/>
        <v>0</v>
      </c>
      <c r="AO1964" s="23">
        <f t="shared" si="4229"/>
        <v>2690.5</v>
      </c>
      <c r="AP1964" s="23">
        <f t="shared" si="4230"/>
        <v>2349.8000000000002</v>
      </c>
      <c r="AQ1964" s="23">
        <f t="shared" si="4231"/>
        <v>2326.1999999999998</v>
      </c>
      <c r="AR1964" s="23">
        <f t="shared" si="4249"/>
        <v>0</v>
      </c>
      <c r="AS1964" s="23">
        <f t="shared" si="4232"/>
        <v>2690.5</v>
      </c>
      <c r="AT1964" s="23">
        <f t="shared" si="4249"/>
        <v>0</v>
      </c>
      <c r="AU1964" s="23">
        <f t="shared" si="4249"/>
        <v>0</v>
      </c>
      <c r="AV1964" s="23">
        <f t="shared" si="4249"/>
        <v>0</v>
      </c>
      <c r="AW1964" s="23">
        <f t="shared" si="4249"/>
        <v>0</v>
      </c>
      <c r="AX1964" s="23">
        <f t="shared" si="4249"/>
        <v>0</v>
      </c>
      <c r="AY1964" s="23">
        <f t="shared" si="4206"/>
        <v>2690.5</v>
      </c>
      <c r="AZ1964" s="23">
        <f t="shared" si="4249"/>
        <v>0</v>
      </c>
      <c r="BA1964" s="5"/>
    </row>
    <row r="1965" spans="1:53" ht="31.5" x14ac:dyDescent="0.25">
      <c r="A1965" s="12" t="s">
        <v>436</v>
      </c>
      <c r="B1965" s="12" t="s">
        <v>107</v>
      </c>
      <c r="C1965" s="12" t="s">
        <v>106</v>
      </c>
      <c r="D1965" s="12" t="s">
        <v>340</v>
      </c>
      <c r="E1965" s="12"/>
      <c r="F1965" s="14" t="s">
        <v>426</v>
      </c>
      <c r="G1965" s="20">
        <f>G1966</f>
        <v>2690.5</v>
      </c>
      <c r="H1965" s="20">
        <f t="shared" si="4249"/>
        <v>2349.8000000000002</v>
      </c>
      <c r="I1965" s="20">
        <f t="shared" si="4249"/>
        <v>2326.1999999999998</v>
      </c>
      <c r="J1965" s="20">
        <f t="shared" si="4249"/>
        <v>0</v>
      </c>
      <c r="K1965" s="20">
        <f t="shared" si="4249"/>
        <v>0</v>
      </c>
      <c r="L1965" s="20">
        <f t="shared" si="4249"/>
        <v>0</v>
      </c>
      <c r="M1965" s="20">
        <f t="shared" si="4187"/>
        <v>2690.5</v>
      </c>
      <c r="N1965" s="20">
        <f t="shared" si="4188"/>
        <v>2349.8000000000002</v>
      </c>
      <c r="O1965" s="20">
        <f t="shared" si="4189"/>
        <v>2326.1999999999998</v>
      </c>
      <c r="P1965" s="23">
        <f t="shared" si="4249"/>
        <v>0</v>
      </c>
      <c r="Q1965" s="23">
        <f t="shared" si="4249"/>
        <v>0</v>
      </c>
      <c r="R1965" s="23">
        <f t="shared" si="4249"/>
        <v>0</v>
      </c>
      <c r="S1965" s="23">
        <f t="shared" si="4249"/>
        <v>0</v>
      </c>
      <c r="T1965" s="23">
        <f t="shared" si="4249"/>
        <v>0</v>
      </c>
      <c r="U1965" s="23">
        <f t="shared" si="4249"/>
        <v>0</v>
      </c>
      <c r="V1965" s="23">
        <f t="shared" si="4249"/>
        <v>0</v>
      </c>
      <c r="W1965" s="23">
        <f t="shared" si="4249"/>
        <v>0</v>
      </c>
      <c r="X1965" s="23">
        <f t="shared" si="4249"/>
        <v>0</v>
      </c>
      <c r="Y1965" s="23">
        <f t="shared" si="4249"/>
        <v>0</v>
      </c>
      <c r="Z1965" s="23">
        <f t="shared" si="4202"/>
        <v>2690.5</v>
      </c>
      <c r="AA1965" s="23">
        <f t="shared" si="4203"/>
        <v>2349.8000000000002</v>
      </c>
      <c r="AB1965" s="23">
        <f t="shared" si="4204"/>
        <v>2326.1999999999998</v>
      </c>
      <c r="AC1965" s="23">
        <f t="shared" si="4249"/>
        <v>0</v>
      </c>
      <c r="AD1965" s="23">
        <f t="shared" si="4249"/>
        <v>0</v>
      </c>
      <c r="AE1965" s="23">
        <f t="shared" si="4249"/>
        <v>0</v>
      </c>
      <c r="AF1965" s="23">
        <f t="shared" si="4249"/>
        <v>0</v>
      </c>
      <c r="AG1965" s="23">
        <f t="shared" si="4249"/>
        <v>0</v>
      </c>
      <c r="AH1965" s="23">
        <f t="shared" si="4249"/>
        <v>0</v>
      </c>
      <c r="AI1965" s="23">
        <f t="shared" si="4249"/>
        <v>0</v>
      </c>
      <c r="AJ1965" s="23">
        <f t="shared" si="4249"/>
        <v>0</v>
      </c>
      <c r="AK1965" s="23">
        <f t="shared" si="4249"/>
        <v>0</v>
      </c>
      <c r="AL1965" s="23">
        <f t="shared" si="4249"/>
        <v>0</v>
      </c>
      <c r="AM1965" s="23">
        <f t="shared" si="4249"/>
        <v>0</v>
      </c>
      <c r="AN1965" s="23">
        <f t="shared" si="4249"/>
        <v>0</v>
      </c>
      <c r="AO1965" s="23">
        <f t="shared" si="4229"/>
        <v>2690.5</v>
      </c>
      <c r="AP1965" s="23">
        <f t="shared" si="4230"/>
        <v>2349.8000000000002</v>
      </c>
      <c r="AQ1965" s="23">
        <f t="shared" si="4231"/>
        <v>2326.1999999999998</v>
      </c>
      <c r="AR1965" s="23">
        <f t="shared" si="4249"/>
        <v>0</v>
      </c>
      <c r="AS1965" s="23">
        <f t="shared" si="4232"/>
        <v>2690.5</v>
      </c>
      <c r="AT1965" s="23">
        <f t="shared" si="4249"/>
        <v>0</v>
      </c>
      <c r="AU1965" s="23">
        <f t="shared" si="4249"/>
        <v>0</v>
      </c>
      <c r="AV1965" s="23">
        <f t="shared" si="4249"/>
        <v>0</v>
      </c>
      <c r="AW1965" s="23">
        <f t="shared" si="4249"/>
        <v>0</v>
      </c>
      <c r="AX1965" s="23">
        <f t="shared" si="4249"/>
        <v>0</v>
      </c>
      <c r="AY1965" s="23">
        <f t="shared" si="4206"/>
        <v>2690.5</v>
      </c>
      <c r="AZ1965" s="23">
        <f t="shared" si="4249"/>
        <v>0</v>
      </c>
    </row>
    <row r="1966" spans="1:53" ht="31.5" x14ac:dyDescent="0.25">
      <c r="A1966" s="12" t="s">
        <v>436</v>
      </c>
      <c r="B1966" s="12" t="s">
        <v>107</v>
      </c>
      <c r="C1966" s="12" t="s">
        <v>106</v>
      </c>
      <c r="D1966" s="12" t="s">
        <v>340</v>
      </c>
      <c r="E1966" s="12" t="s">
        <v>7</v>
      </c>
      <c r="F1966" s="14" t="s">
        <v>383</v>
      </c>
      <c r="G1966" s="20">
        <f>G1967</f>
        <v>2690.5</v>
      </c>
      <c r="H1966" s="20">
        <f t="shared" si="4249"/>
        <v>2349.8000000000002</v>
      </c>
      <c r="I1966" s="20">
        <f t="shared" si="4249"/>
        <v>2326.1999999999998</v>
      </c>
      <c r="J1966" s="20">
        <f t="shared" si="4249"/>
        <v>0</v>
      </c>
      <c r="K1966" s="20">
        <f t="shared" si="4249"/>
        <v>0</v>
      </c>
      <c r="L1966" s="20">
        <f t="shared" si="4249"/>
        <v>0</v>
      </c>
      <c r="M1966" s="20">
        <f t="shared" si="4187"/>
        <v>2690.5</v>
      </c>
      <c r="N1966" s="20">
        <f t="shared" si="4188"/>
        <v>2349.8000000000002</v>
      </c>
      <c r="O1966" s="20">
        <f t="shared" si="4189"/>
        <v>2326.1999999999998</v>
      </c>
      <c r="P1966" s="23">
        <f t="shared" si="4249"/>
        <v>0</v>
      </c>
      <c r="Q1966" s="23">
        <f t="shared" si="4249"/>
        <v>0</v>
      </c>
      <c r="R1966" s="23">
        <f t="shared" si="4249"/>
        <v>0</v>
      </c>
      <c r="S1966" s="23">
        <f t="shared" si="4249"/>
        <v>0</v>
      </c>
      <c r="T1966" s="23">
        <f t="shared" si="4249"/>
        <v>0</v>
      </c>
      <c r="U1966" s="23">
        <f t="shared" si="4249"/>
        <v>0</v>
      </c>
      <c r="V1966" s="23">
        <f t="shared" si="4249"/>
        <v>0</v>
      </c>
      <c r="W1966" s="23">
        <f t="shared" si="4249"/>
        <v>0</v>
      </c>
      <c r="X1966" s="23">
        <f t="shared" si="4249"/>
        <v>0</v>
      </c>
      <c r="Y1966" s="23">
        <f t="shared" si="4249"/>
        <v>0</v>
      </c>
      <c r="Z1966" s="23">
        <f t="shared" si="4202"/>
        <v>2690.5</v>
      </c>
      <c r="AA1966" s="23">
        <f t="shared" si="4203"/>
        <v>2349.8000000000002</v>
      </c>
      <c r="AB1966" s="23">
        <f t="shared" si="4204"/>
        <v>2326.1999999999998</v>
      </c>
      <c r="AC1966" s="23">
        <f t="shared" si="4249"/>
        <v>0</v>
      </c>
      <c r="AD1966" s="23">
        <f t="shared" si="4249"/>
        <v>0</v>
      </c>
      <c r="AE1966" s="23">
        <f t="shared" si="4249"/>
        <v>0</v>
      </c>
      <c r="AF1966" s="23">
        <f t="shared" si="4249"/>
        <v>0</v>
      </c>
      <c r="AG1966" s="23">
        <f t="shared" si="4249"/>
        <v>0</v>
      </c>
      <c r="AH1966" s="23">
        <f t="shared" si="4249"/>
        <v>0</v>
      </c>
      <c r="AI1966" s="23">
        <f t="shared" si="4249"/>
        <v>0</v>
      </c>
      <c r="AJ1966" s="23">
        <f t="shared" si="4249"/>
        <v>0</v>
      </c>
      <c r="AK1966" s="23">
        <f t="shared" si="4249"/>
        <v>0</v>
      </c>
      <c r="AL1966" s="23">
        <f t="shared" si="4249"/>
        <v>0</v>
      </c>
      <c r="AM1966" s="23">
        <f t="shared" si="4249"/>
        <v>0</v>
      </c>
      <c r="AN1966" s="23">
        <f t="shared" si="4249"/>
        <v>0</v>
      </c>
      <c r="AO1966" s="23">
        <f t="shared" si="4229"/>
        <v>2690.5</v>
      </c>
      <c r="AP1966" s="23">
        <f t="shared" si="4230"/>
        <v>2349.8000000000002</v>
      </c>
      <c r="AQ1966" s="23">
        <f t="shared" si="4231"/>
        <v>2326.1999999999998</v>
      </c>
      <c r="AR1966" s="23">
        <f t="shared" si="4249"/>
        <v>0</v>
      </c>
      <c r="AS1966" s="23">
        <f t="shared" si="4232"/>
        <v>2690.5</v>
      </c>
      <c r="AT1966" s="23">
        <f t="shared" si="4249"/>
        <v>0</v>
      </c>
      <c r="AU1966" s="23">
        <f t="shared" si="4249"/>
        <v>0</v>
      </c>
      <c r="AV1966" s="23">
        <f t="shared" si="4249"/>
        <v>0</v>
      </c>
      <c r="AW1966" s="23">
        <f t="shared" si="4249"/>
        <v>0</v>
      </c>
      <c r="AX1966" s="23">
        <f t="shared" si="4249"/>
        <v>0</v>
      </c>
      <c r="AY1966" s="23">
        <f t="shared" si="4206"/>
        <v>2690.5</v>
      </c>
      <c r="AZ1966" s="23">
        <f t="shared" si="4249"/>
        <v>0</v>
      </c>
    </row>
    <row r="1967" spans="1:53" ht="31.5" x14ac:dyDescent="0.25">
      <c r="A1967" s="12" t="s">
        <v>436</v>
      </c>
      <c r="B1967" s="12" t="s">
        <v>107</v>
      </c>
      <c r="C1967" s="12" t="s">
        <v>106</v>
      </c>
      <c r="D1967" s="12" t="s">
        <v>340</v>
      </c>
      <c r="E1967" s="12">
        <v>240</v>
      </c>
      <c r="F1967" s="14" t="s">
        <v>372</v>
      </c>
      <c r="G1967" s="20">
        <v>2690.5</v>
      </c>
      <c r="H1967" s="20">
        <v>2349.8000000000002</v>
      </c>
      <c r="I1967" s="20">
        <v>2326.1999999999998</v>
      </c>
      <c r="J1967" s="20"/>
      <c r="K1967" s="20"/>
      <c r="L1967" s="20"/>
      <c r="M1967" s="20">
        <f t="shared" si="4187"/>
        <v>2690.5</v>
      </c>
      <c r="N1967" s="20">
        <f t="shared" si="4188"/>
        <v>2349.8000000000002</v>
      </c>
      <c r="O1967" s="20">
        <f t="shared" si="4189"/>
        <v>2326.1999999999998</v>
      </c>
      <c r="P1967" s="23"/>
      <c r="Q1967" s="23"/>
      <c r="R1967" s="23"/>
      <c r="S1967" s="23"/>
      <c r="T1967" s="23"/>
      <c r="U1967" s="23"/>
      <c r="V1967" s="23"/>
      <c r="W1967" s="23"/>
      <c r="X1967" s="23"/>
      <c r="Y1967" s="23"/>
      <c r="Z1967" s="23">
        <f t="shared" si="4202"/>
        <v>2690.5</v>
      </c>
      <c r="AA1967" s="23">
        <f t="shared" si="4203"/>
        <v>2349.8000000000002</v>
      </c>
      <c r="AB1967" s="23">
        <f t="shared" si="4204"/>
        <v>2326.1999999999998</v>
      </c>
      <c r="AC1967" s="23"/>
      <c r="AD1967" s="23"/>
      <c r="AE1967" s="23"/>
      <c r="AF1967" s="23"/>
      <c r="AG1967" s="23"/>
      <c r="AH1967" s="23"/>
      <c r="AI1967" s="23"/>
      <c r="AJ1967" s="23"/>
      <c r="AK1967" s="23"/>
      <c r="AL1967" s="23"/>
      <c r="AM1967" s="23"/>
      <c r="AN1967" s="23"/>
      <c r="AO1967" s="23">
        <f t="shared" si="4229"/>
        <v>2690.5</v>
      </c>
      <c r="AP1967" s="23">
        <f t="shared" si="4230"/>
        <v>2349.8000000000002</v>
      </c>
      <c r="AQ1967" s="23">
        <f t="shared" si="4231"/>
        <v>2326.1999999999998</v>
      </c>
      <c r="AR1967" s="23"/>
      <c r="AS1967" s="23">
        <f t="shared" si="4232"/>
        <v>2690.5</v>
      </c>
      <c r="AT1967" s="23"/>
      <c r="AU1967" s="23"/>
      <c r="AV1967" s="23"/>
      <c r="AW1967" s="23"/>
      <c r="AX1967" s="23"/>
      <c r="AY1967" s="23">
        <f t="shared" si="4206"/>
        <v>2690.5</v>
      </c>
      <c r="AZ1967" s="23"/>
    </row>
    <row r="1968" spans="1:53" ht="31.5" x14ac:dyDescent="0.25">
      <c r="A1968" s="17" t="s">
        <v>436</v>
      </c>
      <c r="B1968" s="17" t="s">
        <v>107</v>
      </c>
      <c r="C1968" s="17" t="s">
        <v>107</v>
      </c>
      <c r="D1968" s="17"/>
      <c r="E1968" s="17"/>
      <c r="F1968" s="10" t="s">
        <v>398</v>
      </c>
      <c r="G1968" s="19">
        <f>G1969</f>
        <v>11628.5</v>
      </c>
      <c r="H1968" s="19">
        <f t="shared" ref="H1968:AZ1970" si="4250">H1969</f>
        <v>11698.300000000001</v>
      </c>
      <c r="I1968" s="19">
        <f t="shared" si="4250"/>
        <v>11697.900000000001</v>
      </c>
      <c r="J1968" s="19">
        <f t="shared" si="4250"/>
        <v>0</v>
      </c>
      <c r="K1968" s="19">
        <f t="shared" si="4250"/>
        <v>0</v>
      </c>
      <c r="L1968" s="19">
        <f t="shared" si="4250"/>
        <v>0</v>
      </c>
      <c r="M1968" s="20">
        <f t="shared" si="4187"/>
        <v>11628.5</v>
      </c>
      <c r="N1968" s="20">
        <f t="shared" si="4188"/>
        <v>11698.300000000001</v>
      </c>
      <c r="O1968" s="20">
        <f t="shared" si="4189"/>
        <v>11697.900000000001</v>
      </c>
      <c r="P1968" s="22">
        <f t="shared" si="4250"/>
        <v>0</v>
      </c>
      <c r="Q1968" s="22">
        <f t="shared" si="4250"/>
        <v>0</v>
      </c>
      <c r="R1968" s="22">
        <f t="shared" si="4250"/>
        <v>0</v>
      </c>
      <c r="S1968" s="22">
        <f t="shared" si="4250"/>
        <v>0</v>
      </c>
      <c r="T1968" s="22">
        <f t="shared" si="4250"/>
        <v>0</v>
      </c>
      <c r="U1968" s="22">
        <f t="shared" si="4250"/>
        <v>0</v>
      </c>
      <c r="V1968" s="22">
        <f t="shared" si="4250"/>
        <v>0</v>
      </c>
      <c r="W1968" s="22">
        <f t="shared" si="4250"/>
        <v>0</v>
      </c>
      <c r="X1968" s="22">
        <f t="shared" si="4250"/>
        <v>0</v>
      </c>
      <c r="Y1968" s="22">
        <f t="shared" si="4250"/>
        <v>0</v>
      </c>
      <c r="Z1968" s="22">
        <f t="shared" si="4202"/>
        <v>11628.5</v>
      </c>
      <c r="AA1968" s="22">
        <f t="shared" si="4203"/>
        <v>11698.300000000001</v>
      </c>
      <c r="AB1968" s="22">
        <f t="shared" si="4204"/>
        <v>11697.900000000001</v>
      </c>
      <c r="AC1968" s="22">
        <f t="shared" si="4250"/>
        <v>0</v>
      </c>
      <c r="AD1968" s="22">
        <f t="shared" si="4250"/>
        <v>0</v>
      </c>
      <c r="AE1968" s="22">
        <f t="shared" si="4250"/>
        <v>0</v>
      </c>
      <c r="AF1968" s="22">
        <f t="shared" si="4250"/>
        <v>0</v>
      </c>
      <c r="AG1968" s="22">
        <f t="shared" si="4250"/>
        <v>0</v>
      </c>
      <c r="AH1968" s="22">
        <f t="shared" si="4250"/>
        <v>0</v>
      </c>
      <c r="AI1968" s="22">
        <f t="shared" si="4250"/>
        <v>0</v>
      </c>
      <c r="AJ1968" s="22">
        <f t="shared" si="4250"/>
        <v>0</v>
      </c>
      <c r="AK1968" s="22">
        <f t="shared" si="4250"/>
        <v>0</v>
      </c>
      <c r="AL1968" s="22">
        <f t="shared" si="4250"/>
        <v>0</v>
      </c>
      <c r="AM1968" s="22">
        <f t="shared" si="4250"/>
        <v>0</v>
      </c>
      <c r="AN1968" s="22">
        <f t="shared" si="4250"/>
        <v>0</v>
      </c>
      <c r="AO1968" s="22">
        <f t="shared" si="4229"/>
        <v>11628.5</v>
      </c>
      <c r="AP1968" s="22">
        <f t="shared" si="4230"/>
        <v>11698.300000000001</v>
      </c>
      <c r="AQ1968" s="22">
        <f t="shared" si="4231"/>
        <v>11697.900000000001</v>
      </c>
      <c r="AR1968" s="22">
        <f t="shared" si="4250"/>
        <v>0</v>
      </c>
      <c r="AS1968" s="22">
        <f t="shared" si="4232"/>
        <v>11628.5</v>
      </c>
      <c r="AT1968" s="22">
        <f t="shared" si="4250"/>
        <v>0</v>
      </c>
      <c r="AU1968" s="22">
        <f t="shared" si="4250"/>
        <v>0</v>
      </c>
      <c r="AV1968" s="22">
        <f t="shared" si="4250"/>
        <v>0</v>
      </c>
      <c r="AW1968" s="22">
        <f t="shared" si="4250"/>
        <v>0</v>
      </c>
      <c r="AX1968" s="22">
        <f t="shared" si="4250"/>
        <v>0</v>
      </c>
      <c r="AY1968" s="22">
        <f t="shared" si="4206"/>
        <v>11628.5</v>
      </c>
      <c r="AZ1968" s="22">
        <f t="shared" si="4250"/>
        <v>0</v>
      </c>
    </row>
    <row r="1969" spans="1:53" ht="31.5" x14ac:dyDescent="0.25">
      <c r="A1969" s="12" t="s">
        <v>436</v>
      </c>
      <c r="B1969" s="12" t="s">
        <v>107</v>
      </c>
      <c r="C1969" s="12" t="s">
        <v>107</v>
      </c>
      <c r="D1969" s="12" t="s">
        <v>351</v>
      </c>
      <c r="E1969" s="12"/>
      <c r="F1969" s="14" t="s">
        <v>410</v>
      </c>
      <c r="G1969" s="20">
        <f>G1970</f>
        <v>11628.5</v>
      </c>
      <c r="H1969" s="20">
        <f t="shared" si="4250"/>
        <v>11698.300000000001</v>
      </c>
      <c r="I1969" s="20">
        <f t="shared" si="4250"/>
        <v>11697.900000000001</v>
      </c>
      <c r="J1969" s="20">
        <f t="shared" si="4250"/>
        <v>0</v>
      </c>
      <c r="K1969" s="20">
        <f t="shared" si="4250"/>
        <v>0</v>
      </c>
      <c r="L1969" s="20">
        <f t="shared" si="4250"/>
        <v>0</v>
      </c>
      <c r="M1969" s="20">
        <f t="shared" si="4187"/>
        <v>11628.5</v>
      </c>
      <c r="N1969" s="20">
        <f t="shared" si="4188"/>
        <v>11698.300000000001</v>
      </c>
      <c r="O1969" s="20">
        <f t="shared" si="4189"/>
        <v>11697.900000000001</v>
      </c>
      <c r="P1969" s="23">
        <f t="shared" si="4250"/>
        <v>0</v>
      </c>
      <c r="Q1969" s="23">
        <f t="shared" si="4250"/>
        <v>0</v>
      </c>
      <c r="R1969" s="23">
        <f t="shared" si="4250"/>
        <v>0</v>
      </c>
      <c r="S1969" s="23">
        <f t="shared" si="4250"/>
        <v>0</v>
      </c>
      <c r="T1969" s="23">
        <f t="shared" si="4250"/>
        <v>0</v>
      </c>
      <c r="U1969" s="23">
        <f t="shared" si="4250"/>
        <v>0</v>
      </c>
      <c r="V1969" s="23">
        <f t="shared" si="4250"/>
        <v>0</v>
      </c>
      <c r="W1969" s="23">
        <f t="shared" si="4250"/>
        <v>0</v>
      </c>
      <c r="X1969" s="23">
        <f t="shared" si="4250"/>
        <v>0</v>
      </c>
      <c r="Y1969" s="23">
        <f t="shared" si="4250"/>
        <v>0</v>
      </c>
      <c r="Z1969" s="23">
        <f t="shared" si="4202"/>
        <v>11628.5</v>
      </c>
      <c r="AA1969" s="23">
        <f t="shared" si="4203"/>
        <v>11698.300000000001</v>
      </c>
      <c r="AB1969" s="23">
        <f t="shared" si="4204"/>
        <v>11697.900000000001</v>
      </c>
      <c r="AC1969" s="23">
        <f t="shared" si="4250"/>
        <v>0</v>
      </c>
      <c r="AD1969" s="23">
        <f t="shared" si="4250"/>
        <v>0</v>
      </c>
      <c r="AE1969" s="23">
        <f t="shared" si="4250"/>
        <v>0</v>
      </c>
      <c r="AF1969" s="23">
        <f t="shared" si="4250"/>
        <v>0</v>
      </c>
      <c r="AG1969" s="23">
        <f t="shared" si="4250"/>
        <v>0</v>
      </c>
      <c r="AH1969" s="23">
        <f t="shared" si="4250"/>
        <v>0</v>
      </c>
      <c r="AI1969" s="23">
        <f t="shared" si="4250"/>
        <v>0</v>
      </c>
      <c r="AJ1969" s="23">
        <f t="shared" si="4250"/>
        <v>0</v>
      </c>
      <c r="AK1969" s="23">
        <f t="shared" si="4250"/>
        <v>0</v>
      </c>
      <c r="AL1969" s="23">
        <f t="shared" si="4250"/>
        <v>0</v>
      </c>
      <c r="AM1969" s="23">
        <f t="shared" si="4250"/>
        <v>0</v>
      </c>
      <c r="AN1969" s="23">
        <f t="shared" si="4250"/>
        <v>0</v>
      </c>
      <c r="AO1969" s="23">
        <f t="shared" si="4229"/>
        <v>11628.5</v>
      </c>
      <c r="AP1969" s="23">
        <f t="shared" si="4230"/>
        <v>11698.300000000001</v>
      </c>
      <c r="AQ1969" s="23">
        <f t="shared" si="4231"/>
        <v>11697.900000000001</v>
      </c>
      <c r="AR1969" s="23">
        <f t="shared" si="4250"/>
        <v>0</v>
      </c>
      <c r="AS1969" s="23">
        <f t="shared" si="4232"/>
        <v>11628.5</v>
      </c>
      <c r="AT1969" s="23">
        <f t="shared" si="4250"/>
        <v>0</v>
      </c>
      <c r="AU1969" s="23">
        <f t="shared" si="4250"/>
        <v>0</v>
      </c>
      <c r="AV1969" s="23">
        <f t="shared" si="4250"/>
        <v>0</v>
      </c>
      <c r="AW1969" s="23">
        <f t="shared" si="4250"/>
        <v>0</v>
      </c>
      <c r="AX1969" s="23">
        <f t="shared" si="4250"/>
        <v>0</v>
      </c>
      <c r="AY1969" s="23">
        <f t="shared" si="4206"/>
        <v>11628.5</v>
      </c>
      <c r="AZ1969" s="23">
        <f t="shared" si="4250"/>
        <v>0</v>
      </c>
      <c r="BA1969" s="5"/>
    </row>
    <row r="1970" spans="1:53" ht="31.5" x14ac:dyDescent="0.25">
      <c r="A1970" s="12" t="s">
        <v>436</v>
      </c>
      <c r="B1970" s="12" t="s">
        <v>107</v>
      </c>
      <c r="C1970" s="12" t="s">
        <v>107</v>
      </c>
      <c r="D1970" s="12" t="s">
        <v>361</v>
      </c>
      <c r="E1970" s="12"/>
      <c r="F1970" s="14" t="s">
        <v>413</v>
      </c>
      <c r="G1970" s="20">
        <f>G1971</f>
        <v>11628.5</v>
      </c>
      <c r="H1970" s="20">
        <f t="shared" si="4250"/>
        <v>11698.300000000001</v>
      </c>
      <c r="I1970" s="20">
        <f t="shared" si="4250"/>
        <v>11697.900000000001</v>
      </c>
      <c r="J1970" s="20">
        <f t="shared" si="4250"/>
        <v>0</v>
      </c>
      <c r="K1970" s="20">
        <f t="shared" si="4250"/>
        <v>0</v>
      </c>
      <c r="L1970" s="20">
        <f t="shared" si="4250"/>
        <v>0</v>
      </c>
      <c r="M1970" s="20">
        <f t="shared" si="4187"/>
        <v>11628.5</v>
      </c>
      <c r="N1970" s="20">
        <f t="shared" si="4188"/>
        <v>11698.300000000001</v>
      </c>
      <c r="O1970" s="20">
        <f t="shared" si="4189"/>
        <v>11697.900000000001</v>
      </c>
      <c r="P1970" s="23">
        <f t="shared" si="4250"/>
        <v>0</v>
      </c>
      <c r="Q1970" s="23">
        <f t="shared" si="4250"/>
        <v>0</v>
      </c>
      <c r="R1970" s="23">
        <f t="shared" si="4250"/>
        <v>0</v>
      </c>
      <c r="S1970" s="23">
        <f t="shared" si="4250"/>
        <v>0</v>
      </c>
      <c r="T1970" s="23">
        <f t="shared" si="4250"/>
        <v>0</v>
      </c>
      <c r="U1970" s="23">
        <f t="shared" si="4250"/>
        <v>0</v>
      </c>
      <c r="V1970" s="23">
        <f t="shared" si="4250"/>
        <v>0</v>
      </c>
      <c r="W1970" s="23">
        <f t="shared" si="4250"/>
        <v>0</v>
      </c>
      <c r="X1970" s="23">
        <f t="shared" si="4250"/>
        <v>0</v>
      </c>
      <c r="Y1970" s="23">
        <f t="shared" si="4250"/>
        <v>0</v>
      </c>
      <c r="Z1970" s="23">
        <f t="shared" si="4202"/>
        <v>11628.5</v>
      </c>
      <c r="AA1970" s="23">
        <f t="shared" si="4203"/>
        <v>11698.300000000001</v>
      </c>
      <c r="AB1970" s="23">
        <f t="shared" si="4204"/>
        <v>11697.900000000001</v>
      </c>
      <c r="AC1970" s="23">
        <f t="shared" si="4250"/>
        <v>0</v>
      </c>
      <c r="AD1970" s="23">
        <f t="shared" si="4250"/>
        <v>0</v>
      </c>
      <c r="AE1970" s="23">
        <f t="shared" si="4250"/>
        <v>0</v>
      </c>
      <c r="AF1970" s="23">
        <f t="shared" si="4250"/>
        <v>0</v>
      </c>
      <c r="AG1970" s="23">
        <f t="shared" si="4250"/>
        <v>0</v>
      </c>
      <c r="AH1970" s="23">
        <f t="shared" si="4250"/>
        <v>0</v>
      </c>
      <c r="AI1970" s="23">
        <f t="shared" si="4250"/>
        <v>0</v>
      </c>
      <c r="AJ1970" s="23">
        <f t="shared" si="4250"/>
        <v>0</v>
      </c>
      <c r="AK1970" s="23">
        <f t="shared" si="4250"/>
        <v>0</v>
      </c>
      <c r="AL1970" s="23">
        <f t="shared" si="4250"/>
        <v>0</v>
      </c>
      <c r="AM1970" s="23">
        <f t="shared" si="4250"/>
        <v>0</v>
      </c>
      <c r="AN1970" s="23">
        <f t="shared" si="4250"/>
        <v>0</v>
      </c>
      <c r="AO1970" s="23">
        <f t="shared" si="4229"/>
        <v>11628.5</v>
      </c>
      <c r="AP1970" s="23">
        <f t="shared" si="4230"/>
        <v>11698.300000000001</v>
      </c>
      <c r="AQ1970" s="23">
        <f t="shared" si="4231"/>
        <v>11697.900000000001</v>
      </c>
      <c r="AR1970" s="23">
        <f t="shared" si="4250"/>
        <v>0</v>
      </c>
      <c r="AS1970" s="23">
        <f t="shared" si="4232"/>
        <v>11628.5</v>
      </c>
      <c r="AT1970" s="23">
        <f t="shared" si="4250"/>
        <v>0</v>
      </c>
      <c r="AU1970" s="23">
        <f t="shared" si="4250"/>
        <v>0</v>
      </c>
      <c r="AV1970" s="23">
        <f t="shared" si="4250"/>
        <v>0</v>
      </c>
      <c r="AW1970" s="23">
        <f t="shared" si="4250"/>
        <v>0</v>
      </c>
      <c r="AX1970" s="23">
        <f t="shared" si="4250"/>
        <v>0</v>
      </c>
      <c r="AY1970" s="23">
        <f t="shared" si="4206"/>
        <v>11628.5</v>
      </c>
      <c r="AZ1970" s="23">
        <f t="shared" si="4250"/>
        <v>0</v>
      </c>
      <c r="BA1970" s="5"/>
    </row>
    <row r="1971" spans="1:53" ht="63" x14ac:dyDescent="0.25">
      <c r="A1971" s="12" t="s">
        <v>436</v>
      </c>
      <c r="B1971" s="12" t="s">
        <v>107</v>
      </c>
      <c r="C1971" s="12" t="s">
        <v>107</v>
      </c>
      <c r="D1971" s="12" t="s">
        <v>341</v>
      </c>
      <c r="E1971" s="12"/>
      <c r="F1971" s="14" t="s">
        <v>43</v>
      </c>
      <c r="G1971" s="20">
        <f>G1972+G1974+G1976</f>
        <v>11628.5</v>
      </c>
      <c r="H1971" s="20">
        <f t="shared" ref="H1971:L1971" si="4251">H1972+H1974+H1976</f>
        <v>11698.300000000001</v>
      </c>
      <c r="I1971" s="20">
        <f t="shared" si="4251"/>
        <v>11697.900000000001</v>
      </c>
      <c r="J1971" s="20">
        <f t="shared" si="4251"/>
        <v>0</v>
      </c>
      <c r="K1971" s="20">
        <f t="shared" si="4251"/>
        <v>0</v>
      </c>
      <c r="L1971" s="20">
        <f t="shared" si="4251"/>
        <v>0</v>
      </c>
      <c r="M1971" s="20">
        <f t="shared" si="4187"/>
        <v>11628.5</v>
      </c>
      <c r="N1971" s="20">
        <f t="shared" si="4188"/>
        <v>11698.300000000001</v>
      </c>
      <c r="O1971" s="20">
        <f t="shared" si="4189"/>
        <v>11697.900000000001</v>
      </c>
      <c r="P1971" s="23">
        <f t="shared" ref="P1971:Q1971" si="4252">P1972+P1974+P1976</f>
        <v>0</v>
      </c>
      <c r="Q1971" s="23">
        <f t="shared" si="4252"/>
        <v>0</v>
      </c>
      <c r="R1971" s="23">
        <f t="shared" ref="R1971:T1971" si="4253">R1972+R1974+R1976</f>
        <v>0</v>
      </c>
      <c r="S1971" s="23">
        <f t="shared" si="4253"/>
        <v>0</v>
      </c>
      <c r="T1971" s="23">
        <f t="shared" si="4253"/>
        <v>0</v>
      </c>
      <c r="U1971" s="23">
        <f t="shared" ref="U1971:W1971" si="4254">U1972+U1974+U1976</f>
        <v>0</v>
      </c>
      <c r="V1971" s="23">
        <f t="shared" si="4254"/>
        <v>0</v>
      </c>
      <c r="W1971" s="23">
        <f t="shared" si="4254"/>
        <v>0</v>
      </c>
      <c r="X1971" s="23">
        <f t="shared" ref="X1971:Y1971" si="4255">X1972+X1974+X1976</f>
        <v>0</v>
      </c>
      <c r="Y1971" s="23">
        <f t="shared" si="4255"/>
        <v>0</v>
      </c>
      <c r="Z1971" s="23">
        <f t="shared" si="4202"/>
        <v>11628.5</v>
      </c>
      <c r="AA1971" s="23">
        <f t="shared" si="4203"/>
        <v>11698.300000000001</v>
      </c>
      <c r="AB1971" s="23">
        <f t="shared" si="4204"/>
        <v>11697.900000000001</v>
      </c>
      <c r="AC1971" s="23">
        <f t="shared" ref="AC1971:AL1971" si="4256">AC1972+AC1974+AC1976</f>
        <v>0</v>
      </c>
      <c r="AD1971" s="23">
        <f t="shared" si="4256"/>
        <v>0</v>
      </c>
      <c r="AE1971" s="23">
        <f t="shared" ref="AE1971" si="4257">AE1972+AE1974+AE1976</f>
        <v>0</v>
      </c>
      <c r="AF1971" s="23">
        <f t="shared" si="4256"/>
        <v>0</v>
      </c>
      <c r="AG1971" s="23">
        <f t="shared" si="4256"/>
        <v>0</v>
      </c>
      <c r="AH1971" s="23">
        <f t="shared" si="4256"/>
        <v>0</v>
      </c>
      <c r="AI1971" s="23">
        <f t="shared" ref="AI1971" si="4258">AI1972+AI1974+AI1976</f>
        <v>0</v>
      </c>
      <c r="AJ1971" s="23">
        <f t="shared" si="4256"/>
        <v>0</v>
      </c>
      <c r="AK1971" s="23">
        <f t="shared" si="4256"/>
        <v>0</v>
      </c>
      <c r="AL1971" s="23">
        <f t="shared" si="4256"/>
        <v>0</v>
      </c>
      <c r="AM1971" s="23">
        <f t="shared" ref="AM1971:AZ1971" si="4259">AM1972+AM1974+AM1976</f>
        <v>0</v>
      </c>
      <c r="AN1971" s="23">
        <f t="shared" si="4259"/>
        <v>0</v>
      </c>
      <c r="AO1971" s="23">
        <f t="shared" si="4229"/>
        <v>11628.5</v>
      </c>
      <c r="AP1971" s="23">
        <f t="shared" si="4230"/>
        <v>11698.300000000001</v>
      </c>
      <c r="AQ1971" s="23">
        <f t="shared" si="4231"/>
        <v>11697.900000000001</v>
      </c>
      <c r="AR1971" s="23">
        <f t="shared" ref="AR1971" si="4260">AR1972+AR1974+AR1976</f>
        <v>0</v>
      </c>
      <c r="AS1971" s="23">
        <f t="shared" si="4232"/>
        <v>11628.5</v>
      </c>
      <c r="AT1971" s="23">
        <f t="shared" ref="AT1971:AX1971" si="4261">AT1972+AT1974+AT1976</f>
        <v>0</v>
      </c>
      <c r="AU1971" s="23">
        <f t="shared" si="4261"/>
        <v>0</v>
      </c>
      <c r="AV1971" s="23">
        <f t="shared" si="4261"/>
        <v>0</v>
      </c>
      <c r="AW1971" s="23">
        <f t="shared" si="4261"/>
        <v>0</v>
      </c>
      <c r="AX1971" s="23">
        <f t="shared" si="4261"/>
        <v>0</v>
      </c>
      <c r="AY1971" s="23">
        <f t="shared" si="4206"/>
        <v>11628.5</v>
      </c>
      <c r="AZ1971" s="23">
        <f t="shared" si="4259"/>
        <v>0</v>
      </c>
    </row>
    <row r="1972" spans="1:53" ht="78.75" x14ac:dyDescent="0.25">
      <c r="A1972" s="12" t="s">
        <v>436</v>
      </c>
      <c r="B1972" s="12" t="s">
        <v>107</v>
      </c>
      <c r="C1972" s="12" t="s">
        <v>107</v>
      </c>
      <c r="D1972" s="12" t="s">
        <v>341</v>
      </c>
      <c r="E1972" s="12" t="s">
        <v>23</v>
      </c>
      <c r="F1972" s="14" t="s">
        <v>382</v>
      </c>
      <c r="G1972" s="20">
        <f>G1973</f>
        <v>8114.1</v>
      </c>
      <c r="H1972" s="20">
        <f t="shared" ref="H1972:AZ1972" si="4262">H1973</f>
        <v>8114.1</v>
      </c>
      <c r="I1972" s="20">
        <f t="shared" si="4262"/>
        <v>8114.1</v>
      </c>
      <c r="J1972" s="20">
        <f t="shared" si="4262"/>
        <v>0</v>
      </c>
      <c r="K1972" s="20">
        <f t="shared" si="4262"/>
        <v>0</v>
      </c>
      <c r="L1972" s="20">
        <f t="shared" si="4262"/>
        <v>0</v>
      </c>
      <c r="M1972" s="20">
        <f t="shared" si="4187"/>
        <v>8114.1</v>
      </c>
      <c r="N1972" s="20">
        <f t="shared" si="4188"/>
        <v>8114.1</v>
      </c>
      <c r="O1972" s="20">
        <f t="shared" si="4189"/>
        <v>8114.1</v>
      </c>
      <c r="P1972" s="23">
        <f t="shared" si="4262"/>
        <v>0</v>
      </c>
      <c r="Q1972" s="23">
        <f t="shared" si="4262"/>
        <v>0</v>
      </c>
      <c r="R1972" s="23">
        <f t="shared" si="4262"/>
        <v>0</v>
      </c>
      <c r="S1972" s="23">
        <f t="shared" si="4262"/>
        <v>0</v>
      </c>
      <c r="T1972" s="23">
        <f t="shared" si="4262"/>
        <v>0</v>
      </c>
      <c r="U1972" s="23">
        <f t="shared" si="4262"/>
        <v>0</v>
      </c>
      <c r="V1972" s="23">
        <f t="shared" si="4262"/>
        <v>0</v>
      </c>
      <c r="W1972" s="23">
        <f t="shared" si="4262"/>
        <v>0</v>
      </c>
      <c r="X1972" s="23">
        <f t="shared" si="4262"/>
        <v>0</v>
      </c>
      <c r="Y1972" s="23">
        <f t="shared" si="4262"/>
        <v>0</v>
      </c>
      <c r="Z1972" s="23">
        <f t="shared" si="4202"/>
        <v>8114.1</v>
      </c>
      <c r="AA1972" s="23">
        <f t="shared" si="4203"/>
        <v>8114.1</v>
      </c>
      <c r="AB1972" s="23">
        <f t="shared" si="4204"/>
        <v>8114.1</v>
      </c>
      <c r="AC1972" s="23">
        <f t="shared" si="4262"/>
        <v>0</v>
      </c>
      <c r="AD1972" s="23">
        <f t="shared" si="4262"/>
        <v>0</v>
      </c>
      <c r="AE1972" s="23">
        <f t="shared" si="4262"/>
        <v>0</v>
      </c>
      <c r="AF1972" s="23">
        <f t="shared" si="4262"/>
        <v>0</v>
      </c>
      <c r="AG1972" s="23">
        <f t="shared" si="4262"/>
        <v>0</v>
      </c>
      <c r="AH1972" s="23">
        <f t="shared" si="4262"/>
        <v>0</v>
      </c>
      <c r="AI1972" s="23">
        <f t="shared" si="4262"/>
        <v>0</v>
      </c>
      <c r="AJ1972" s="23">
        <f t="shared" si="4262"/>
        <v>0</v>
      </c>
      <c r="AK1972" s="23">
        <f t="shared" si="4262"/>
        <v>0</v>
      </c>
      <c r="AL1972" s="23">
        <f t="shared" si="4262"/>
        <v>0</v>
      </c>
      <c r="AM1972" s="23">
        <f t="shared" si="4262"/>
        <v>0</v>
      </c>
      <c r="AN1972" s="23">
        <f t="shared" si="4262"/>
        <v>0</v>
      </c>
      <c r="AO1972" s="23">
        <f t="shared" si="4229"/>
        <v>8114.1</v>
      </c>
      <c r="AP1972" s="23">
        <f t="shared" si="4230"/>
        <v>8114.1</v>
      </c>
      <c r="AQ1972" s="23">
        <f t="shared" si="4231"/>
        <v>8114.1</v>
      </c>
      <c r="AR1972" s="23">
        <f t="shared" si="4262"/>
        <v>0</v>
      </c>
      <c r="AS1972" s="23">
        <f t="shared" si="4232"/>
        <v>8114.1</v>
      </c>
      <c r="AT1972" s="23">
        <f t="shared" si="4262"/>
        <v>0</v>
      </c>
      <c r="AU1972" s="23">
        <f t="shared" si="4262"/>
        <v>0</v>
      </c>
      <c r="AV1972" s="23">
        <f t="shared" si="4262"/>
        <v>0</v>
      </c>
      <c r="AW1972" s="23">
        <f t="shared" si="4262"/>
        <v>0</v>
      </c>
      <c r="AX1972" s="23">
        <f t="shared" si="4262"/>
        <v>0</v>
      </c>
      <c r="AY1972" s="23">
        <f t="shared" si="4206"/>
        <v>8114.1</v>
      </c>
      <c r="AZ1972" s="23">
        <f t="shared" si="4262"/>
        <v>0</v>
      </c>
    </row>
    <row r="1973" spans="1:53" x14ac:dyDescent="0.25">
      <c r="A1973" s="12" t="s">
        <v>436</v>
      </c>
      <c r="B1973" s="12" t="s">
        <v>107</v>
      </c>
      <c r="C1973" s="12" t="s">
        <v>107</v>
      </c>
      <c r="D1973" s="12" t="s">
        <v>341</v>
      </c>
      <c r="E1973" s="12">
        <v>110</v>
      </c>
      <c r="F1973" s="14" t="s">
        <v>370</v>
      </c>
      <c r="G1973" s="20">
        <v>8114.1</v>
      </c>
      <c r="H1973" s="20">
        <v>8114.1</v>
      </c>
      <c r="I1973" s="20">
        <v>8114.1</v>
      </c>
      <c r="J1973" s="20"/>
      <c r="K1973" s="20"/>
      <c r="L1973" s="20"/>
      <c r="M1973" s="20">
        <f t="shared" si="4187"/>
        <v>8114.1</v>
      </c>
      <c r="N1973" s="20">
        <f t="shared" si="4188"/>
        <v>8114.1</v>
      </c>
      <c r="O1973" s="20">
        <f t="shared" si="4189"/>
        <v>8114.1</v>
      </c>
      <c r="P1973" s="23"/>
      <c r="Q1973" s="23"/>
      <c r="R1973" s="23"/>
      <c r="S1973" s="23"/>
      <c r="T1973" s="23"/>
      <c r="U1973" s="23"/>
      <c r="V1973" s="23"/>
      <c r="W1973" s="23"/>
      <c r="X1973" s="23"/>
      <c r="Y1973" s="23"/>
      <c r="Z1973" s="23">
        <f t="shared" si="4202"/>
        <v>8114.1</v>
      </c>
      <c r="AA1973" s="23">
        <f t="shared" si="4203"/>
        <v>8114.1</v>
      </c>
      <c r="AB1973" s="23">
        <f t="shared" si="4204"/>
        <v>8114.1</v>
      </c>
      <c r="AC1973" s="23"/>
      <c r="AD1973" s="23"/>
      <c r="AE1973" s="23"/>
      <c r="AF1973" s="23"/>
      <c r="AG1973" s="23"/>
      <c r="AH1973" s="23"/>
      <c r="AI1973" s="23"/>
      <c r="AJ1973" s="23"/>
      <c r="AK1973" s="23"/>
      <c r="AL1973" s="23"/>
      <c r="AM1973" s="23"/>
      <c r="AN1973" s="23"/>
      <c r="AO1973" s="23">
        <f t="shared" si="4229"/>
        <v>8114.1</v>
      </c>
      <c r="AP1973" s="23">
        <f t="shared" si="4230"/>
        <v>8114.1</v>
      </c>
      <c r="AQ1973" s="23">
        <f t="shared" si="4231"/>
        <v>8114.1</v>
      </c>
      <c r="AR1973" s="23"/>
      <c r="AS1973" s="23">
        <f t="shared" si="4232"/>
        <v>8114.1</v>
      </c>
      <c r="AT1973" s="23"/>
      <c r="AU1973" s="23"/>
      <c r="AV1973" s="23"/>
      <c r="AW1973" s="23"/>
      <c r="AX1973" s="23"/>
      <c r="AY1973" s="23">
        <f t="shared" si="4206"/>
        <v>8114.1</v>
      </c>
      <c r="AZ1973" s="23"/>
    </row>
    <row r="1974" spans="1:53" ht="31.5" x14ac:dyDescent="0.25">
      <c r="A1974" s="12" t="s">
        <v>436</v>
      </c>
      <c r="B1974" s="12" t="s">
        <v>107</v>
      </c>
      <c r="C1974" s="12" t="s">
        <v>107</v>
      </c>
      <c r="D1974" s="12" t="s">
        <v>341</v>
      </c>
      <c r="E1974" s="12" t="s">
        <v>7</v>
      </c>
      <c r="F1974" s="14" t="s">
        <v>383</v>
      </c>
      <c r="G1974" s="20">
        <f>G1975</f>
        <v>3503.5</v>
      </c>
      <c r="H1974" s="20">
        <f t="shared" ref="H1974:AZ1974" si="4263">H1975</f>
        <v>3573.6</v>
      </c>
      <c r="I1974" s="20">
        <f t="shared" si="4263"/>
        <v>3573.6</v>
      </c>
      <c r="J1974" s="20">
        <f t="shared" si="4263"/>
        <v>0</v>
      </c>
      <c r="K1974" s="20">
        <f t="shared" si="4263"/>
        <v>0</v>
      </c>
      <c r="L1974" s="20">
        <f t="shared" si="4263"/>
        <v>0</v>
      </c>
      <c r="M1974" s="20">
        <f t="shared" si="4187"/>
        <v>3503.5</v>
      </c>
      <c r="N1974" s="20">
        <f t="shared" si="4188"/>
        <v>3573.6</v>
      </c>
      <c r="O1974" s="20">
        <f t="shared" si="4189"/>
        <v>3573.6</v>
      </c>
      <c r="P1974" s="23">
        <f t="shared" si="4263"/>
        <v>0</v>
      </c>
      <c r="Q1974" s="23">
        <f t="shared" si="4263"/>
        <v>0</v>
      </c>
      <c r="R1974" s="23">
        <f t="shared" si="4263"/>
        <v>0</v>
      </c>
      <c r="S1974" s="23">
        <f t="shared" si="4263"/>
        <v>0</v>
      </c>
      <c r="T1974" s="23">
        <f t="shared" si="4263"/>
        <v>0</v>
      </c>
      <c r="U1974" s="23">
        <f t="shared" si="4263"/>
        <v>0</v>
      </c>
      <c r="V1974" s="23">
        <f t="shared" si="4263"/>
        <v>0</v>
      </c>
      <c r="W1974" s="23">
        <f t="shared" si="4263"/>
        <v>0</v>
      </c>
      <c r="X1974" s="23">
        <f t="shared" si="4263"/>
        <v>0</v>
      </c>
      <c r="Y1974" s="23">
        <f t="shared" si="4263"/>
        <v>0</v>
      </c>
      <c r="Z1974" s="23">
        <f t="shared" si="4202"/>
        <v>3503.5</v>
      </c>
      <c r="AA1974" s="23">
        <f t="shared" si="4203"/>
        <v>3573.6</v>
      </c>
      <c r="AB1974" s="23">
        <f t="shared" si="4204"/>
        <v>3573.6</v>
      </c>
      <c r="AC1974" s="23">
        <f t="shared" si="4263"/>
        <v>0</v>
      </c>
      <c r="AD1974" s="23">
        <f t="shared" si="4263"/>
        <v>0</v>
      </c>
      <c r="AE1974" s="23">
        <f t="shared" si="4263"/>
        <v>0</v>
      </c>
      <c r="AF1974" s="23">
        <f t="shared" si="4263"/>
        <v>0</v>
      </c>
      <c r="AG1974" s="23">
        <f t="shared" si="4263"/>
        <v>0</v>
      </c>
      <c r="AH1974" s="23">
        <f t="shared" si="4263"/>
        <v>0</v>
      </c>
      <c r="AI1974" s="23">
        <f t="shared" si="4263"/>
        <v>0</v>
      </c>
      <c r="AJ1974" s="23">
        <f t="shared" si="4263"/>
        <v>0</v>
      </c>
      <c r="AK1974" s="23">
        <f t="shared" si="4263"/>
        <v>0</v>
      </c>
      <c r="AL1974" s="23">
        <f t="shared" si="4263"/>
        <v>0</v>
      </c>
      <c r="AM1974" s="23">
        <f t="shared" si="4263"/>
        <v>0</v>
      </c>
      <c r="AN1974" s="23">
        <f t="shared" si="4263"/>
        <v>0</v>
      </c>
      <c r="AO1974" s="23">
        <f t="shared" si="4229"/>
        <v>3503.5</v>
      </c>
      <c r="AP1974" s="23">
        <f t="shared" si="4230"/>
        <v>3573.6</v>
      </c>
      <c r="AQ1974" s="23">
        <f t="shared" si="4231"/>
        <v>3573.6</v>
      </c>
      <c r="AR1974" s="23">
        <f t="shared" si="4263"/>
        <v>0</v>
      </c>
      <c r="AS1974" s="23">
        <f t="shared" si="4232"/>
        <v>3503.5</v>
      </c>
      <c r="AT1974" s="23">
        <f t="shared" si="4263"/>
        <v>0</v>
      </c>
      <c r="AU1974" s="23">
        <f t="shared" si="4263"/>
        <v>0</v>
      </c>
      <c r="AV1974" s="23">
        <f t="shared" si="4263"/>
        <v>0</v>
      </c>
      <c r="AW1974" s="23">
        <f t="shared" si="4263"/>
        <v>0</v>
      </c>
      <c r="AX1974" s="23">
        <f t="shared" si="4263"/>
        <v>0</v>
      </c>
      <c r="AY1974" s="23">
        <f t="shared" si="4206"/>
        <v>3503.5</v>
      </c>
      <c r="AZ1974" s="23">
        <f t="shared" si="4263"/>
        <v>0</v>
      </c>
    </row>
    <row r="1975" spans="1:53" ht="31.5" x14ac:dyDescent="0.25">
      <c r="A1975" s="12" t="s">
        <v>436</v>
      </c>
      <c r="B1975" s="12" t="s">
        <v>107</v>
      </c>
      <c r="C1975" s="12" t="s">
        <v>107</v>
      </c>
      <c r="D1975" s="12" t="s">
        <v>341</v>
      </c>
      <c r="E1975" s="12">
        <v>240</v>
      </c>
      <c r="F1975" s="14" t="s">
        <v>372</v>
      </c>
      <c r="G1975" s="20">
        <v>3503.5</v>
      </c>
      <c r="H1975" s="20">
        <v>3573.6</v>
      </c>
      <c r="I1975" s="20">
        <v>3573.6</v>
      </c>
      <c r="J1975" s="20"/>
      <c r="K1975" s="20"/>
      <c r="L1975" s="20"/>
      <c r="M1975" s="20">
        <f t="shared" si="4187"/>
        <v>3503.5</v>
      </c>
      <c r="N1975" s="20">
        <f t="shared" si="4188"/>
        <v>3573.6</v>
      </c>
      <c r="O1975" s="20">
        <f t="shared" si="4189"/>
        <v>3573.6</v>
      </c>
      <c r="P1975" s="23"/>
      <c r="Q1975" s="23"/>
      <c r="R1975" s="23"/>
      <c r="S1975" s="23"/>
      <c r="T1975" s="23"/>
      <c r="U1975" s="23"/>
      <c r="V1975" s="23"/>
      <c r="W1975" s="23"/>
      <c r="X1975" s="23"/>
      <c r="Y1975" s="23"/>
      <c r="Z1975" s="23">
        <f t="shared" si="4202"/>
        <v>3503.5</v>
      </c>
      <c r="AA1975" s="23">
        <f t="shared" si="4203"/>
        <v>3573.6</v>
      </c>
      <c r="AB1975" s="23">
        <f t="shared" si="4204"/>
        <v>3573.6</v>
      </c>
      <c r="AC1975" s="23"/>
      <c r="AD1975" s="23"/>
      <c r="AE1975" s="23"/>
      <c r="AF1975" s="23"/>
      <c r="AG1975" s="23"/>
      <c r="AH1975" s="23"/>
      <c r="AI1975" s="23"/>
      <c r="AJ1975" s="23"/>
      <c r="AK1975" s="23"/>
      <c r="AL1975" s="23"/>
      <c r="AM1975" s="23"/>
      <c r="AN1975" s="23"/>
      <c r="AO1975" s="23">
        <f t="shared" si="4229"/>
        <v>3503.5</v>
      </c>
      <c r="AP1975" s="23">
        <f t="shared" si="4230"/>
        <v>3573.6</v>
      </c>
      <c r="AQ1975" s="23">
        <f t="shared" si="4231"/>
        <v>3573.6</v>
      </c>
      <c r="AR1975" s="23"/>
      <c r="AS1975" s="23">
        <f t="shared" si="4232"/>
        <v>3503.5</v>
      </c>
      <c r="AT1975" s="23"/>
      <c r="AU1975" s="23"/>
      <c r="AV1975" s="23"/>
      <c r="AW1975" s="23"/>
      <c r="AX1975" s="23"/>
      <c r="AY1975" s="23">
        <f t="shared" si="4206"/>
        <v>3503.5</v>
      </c>
      <c r="AZ1975" s="23"/>
    </row>
    <row r="1976" spans="1:53" x14ac:dyDescent="0.25">
      <c r="A1976" s="12" t="s">
        <v>436</v>
      </c>
      <c r="B1976" s="12" t="s">
        <v>107</v>
      </c>
      <c r="C1976" s="12" t="s">
        <v>107</v>
      </c>
      <c r="D1976" s="12" t="s">
        <v>341</v>
      </c>
      <c r="E1976" s="12" t="s">
        <v>8</v>
      </c>
      <c r="F1976" s="14" t="s">
        <v>387</v>
      </c>
      <c r="G1976" s="20">
        <f>G1977</f>
        <v>10.9</v>
      </c>
      <c r="H1976" s="20">
        <f t="shared" ref="H1976:AZ1976" si="4264">H1977</f>
        <v>10.6</v>
      </c>
      <c r="I1976" s="20">
        <f t="shared" si="4264"/>
        <v>10.199999999999999</v>
      </c>
      <c r="J1976" s="20">
        <f t="shared" si="4264"/>
        <v>0</v>
      </c>
      <c r="K1976" s="20">
        <f t="shared" si="4264"/>
        <v>0</v>
      </c>
      <c r="L1976" s="20">
        <f t="shared" si="4264"/>
        <v>0</v>
      </c>
      <c r="M1976" s="20">
        <f t="shared" si="4187"/>
        <v>10.9</v>
      </c>
      <c r="N1976" s="20">
        <f t="shared" si="4188"/>
        <v>10.6</v>
      </c>
      <c r="O1976" s="20">
        <f t="shared" si="4189"/>
        <v>10.199999999999999</v>
      </c>
      <c r="P1976" s="23">
        <f t="shared" si="4264"/>
        <v>0</v>
      </c>
      <c r="Q1976" s="23">
        <f t="shared" si="4264"/>
        <v>0</v>
      </c>
      <c r="R1976" s="23">
        <f t="shared" si="4264"/>
        <v>0</v>
      </c>
      <c r="S1976" s="23">
        <f t="shared" si="4264"/>
        <v>0</v>
      </c>
      <c r="T1976" s="23">
        <f t="shared" si="4264"/>
        <v>0</v>
      </c>
      <c r="U1976" s="23">
        <f t="shared" si="4264"/>
        <v>0</v>
      </c>
      <c r="V1976" s="23">
        <f t="shared" si="4264"/>
        <v>0</v>
      </c>
      <c r="W1976" s="23">
        <f t="shared" si="4264"/>
        <v>0</v>
      </c>
      <c r="X1976" s="23">
        <f t="shared" si="4264"/>
        <v>0</v>
      </c>
      <c r="Y1976" s="23">
        <f t="shared" si="4264"/>
        <v>0</v>
      </c>
      <c r="Z1976" s="23">
        <f t="shared" si="4202"/>
        <v>10.9</v>
      </c>
      <c r="AA1976" s="23">
        <f t="shared" si="4203"/>
        <v>10.6</v>
      </c>
      <c r="AB1976" s="23">
        <f t="shared" si="4204"/>
        <v>10.199999999999999</v>
      </c>
      <c r="AC1976" s="23">
        <f t="shared" si="4264"/>
        <v>0</v>
      </c>
      <c r="AD1976" s="23">
        <f t="shared" si="4264"/>
        <v>0</v>
      </c>
      <c r="AE1976" s="23">
        <f t="shared" si="4264"/>
        <v>0</v>
      </c>
      <c r="AF1976" s="23">
        <f t="shared" si="4264"/>
        <v>0</v>
      </c>
      <c r="AG1976" s="23">
        <f t="shared" si="4264"/>
        <v>0</v>
      </c>
      <c r="AH1976" s="23">
        <f t="shared" si="4264"/>
        <v>0</v>
      </c>
      <c r="AI1976" s="23">
        <f t="shared" si="4264"/>
        <v>0</v>
      </c>
      <c r="AJ1976" s="23">
        <f t="shared" si="4264"/>
        <v>0</v>
      </c>
      <c r="AK1976" s="23">
        <f t="shared" si="4264"/>
        <v>0</v>
      </c>
      <c r="AL1976" s="23">
        <f t="shared" si="4264"/>
        <v>0</v>
      </c>
      <c r="AM1976" s="23">
        <f t="shared" si="4264"/>
        <v>0</v>
      </c>
      <c r="AN1976" s="23">
        <f t="shared" si="4264"/>
        <v>0</v>
      </c>
      <c r="AO1976" s="23">
        <f t="shared" si="4229"/>
        <v>10.9</v>
      </c>
      <c r="AP1976" s="23">
        <f t="shared" si="4230"/>
        <v>10.6</v>
      </c>
      <c r="AQ1976" s="23">
        <f t="shared" si="4231"/>
        <v>10.199999999999999</v>
      </c>
      <c r="AR1976" s="23">
        <f t="shared" si="4264"/>
        <v>0</v>
      </c>
      <c r="AS1976" s="23">
        <f t="shared" si="4232"/>
        <v>10.9</v>
      </c>
      <c r="AT1976" s="23">
        <f t="shared" si="4264"/>
        <v>0</v>
      </c>
      <c r="AU1976" s="23">
        <f t="shared" si="4264"/>
        <v>0</v>
      </c>
      <c r="AV1976" s="23">
        <f t="shared" si="4264"/>
        <v>0</v>
      </c>
      <c r="AW1976" s="23">
        <f t="shared" si="4264"/>
        <v>0</v>
      </c>
      <c r="AX1976" s="23">
        <f t="shared" si="4264"/>
        <v>0</v>
      </c>
      <c r="AY1976" s="23">
        <f t="shared" si="4206"/>
        <v>10.9</v>
      </c>
      <c r="AZ1976" s="23">
        <f t="shared" si="4264"/>
        <v>0</v>
      </c>
    </row>
    <row r="1977" spans="1:53" x14ac:dyDescent="0.25">
      <c r="A1977" s="12" t="s">
        <v>436</v>
      </c>
      <c r="B1977" s="12" t="s">
        <v>107</v>
      </c>
      <c r="C1977" s="12" t="s">
        <v>107</v>
      </c>
      <c r="D1977" s="12" t="s">
        <v>341</v>
      </c>
      <c r="E1977" s="12">
        <v>850</v>
      </c>
      <c r="F1977" s="14" t="s">
        <v>381</v>
      </c>
      <c r="G1977" s="20">
        <v>10.9</v>
      </c>
      <c r="H1977" s="20">
        <v>10.6</v>
      </c>
      <c r="I1977" s="20">
        <v>10.199999999999999</v>
      </c>
      <c r="J1977" s="20"/>
      <c r="K1977" s="20"/>
      <c r="L1977" s="20"/>
      <c r="M1977" s="20">
        <f t="shared" si="4187"/>
        <v>10.9</v>
      </c>
      <c r="N1977" s="20">
        <f t="shared" si="4188"/>
        <v>10.6</v>
      </c>
      <c r="O1977" s="20">
        <f t="shared" si="4189"/>
        <v>10.199999999999999</v>
      </c>
      <c r="P1977" s="23"/>
      <c r="Q1977" s="23"/>
      <c r="R1977" s="23"/>
      <c r="S1977" s="23"/>
      <c r="T1977" s="23"/>
      <c r="U1977" s="23"/>
      <c r="V1977" s="23"/>
      <c r="W1977" s="23"/>
      <c r="X1977" s="23"/>
      <c r="Y1977" s="23"/>
      <c r="Z1977" s="23">
        <f t="shared" si="4202"/>
        <v>10.9</v>
      </c>
      <c r="AA1977" s="23">
        <f t="shared" si="4203"/>
        <v>10.6</v>
      </c>
      <c r="AB1977" s="23">
        <f t="shared" si="4204"/>
        <v>10.199999999999999</v>
      </c>
      <c r="AC1977" s="23"/>
      <c r="AD1977" s="23"/>
      <c r="AE1977" s="23"/>
      <c r="AF1977" s="23"/>
      <c r="AG1977" s="23"/>
      <c r="AH1977" s="23"/>
      <c r="AI1977" s="23"/>
      <c r="AJ1977" s="23"/>
      <c r="AK1977" s="23"/>
      <c r="AL1977" s="23"/>
      <c r="AM1977" s="23"/>
      <c r="AN1977" s="23"/>
      <c r="AO1977" s="23">
        <f t="shared" si="4229"/>
        <v>10.9</v>
      </c>
      <c r="AP1977" s="23">
        <f t="shared" si="4230"/>
        <v>10.6</v>
      </c>
      <c r="AQ1977" s="23">
        <f t="shared" si="4231"/>
        <v>10.199999999999999</v>
      </c>
      <c r="AR1977" s="23"/>
      <c r="AS1977" s="23">
        <f t="shared" si="4232"/>
        <v>10.9</v>
      </c>
      <c r="AT1977" s="23"/>
      <c r="AU1977" s="23"/>
      <c r="AV1977" s="23"/>
      <c r="AW1977" s="23"/>
      <c r="AX1977" s="23"/>
      <c r="AY1977" s="23">
        <f t="shared" si="4206"/>
        <v>10.9</v>
      </c>
      <c r="AZ1977" s="23"/>
    </row>
    <row r="1978" spans="1:53" x14ac:dyDescent="0.25">
      <c r="A1978" s="16" t="s">
        <v>436</v>
      </c>
      <c r="B1978" s="16" t="s">
        <v>57</v>
      </c>
      <c r="C1978" s="16"/>
      <c r="D1978" s="16"/>
      <c r="E1978" s="16"/>
      <c r="F1978" s="7" t="s">
        <v>390</v>
      </c>
      <c r="G1978" s="18">
        <f t="shared" ref="G1978:AZ1983" si="4265">G1979</f>
        <v>92.4</v>
      </c>
      <c r="H1978" s="18">
        <f t="shared" si="4265"/>
        <v>796.7</v>
      </c>
      <c r="I1978" s="18">
        <f t="shared" si="4265"/>
        <v>858.4</v>
      </c>
      <c r="J1978" s="18">
        <f t="shared" si="4265"/>
        <v>0</v>
      </c>
      <c r="K1978" s="18">
        <f t="shared" si="4265"/>
        <v>0</v>
      </c>
      <c r="L1978" s="18">
        <f t="shared" si="4265"/>
        <v>0</v>
      </c>
      <c r="M1978" s="20">
        <f t="shared" si="4187"/>
        <v>92.4</v>
      </c>
      <c r="N1978" s="20">
        <f t="shared" si="4188"/>
        <v>796.7</v>
      </c>
      <c r="O1978" s="20">
        <f t="shared" si="4189"/>
        <v>858.4</v>
      </c>
      <c r="P1978" s="21">
        <f t="shared" si="4265"/>
        <v>0</v>
      </c>
      <c r="Q1978" s="21">
        <f t="shared" si="4265"/>
        <v>0</v>
      </c>
      <c r="R1978" s="21">
        <f t="shared" si="4265"/>
        <v>0</v>
      </c>
      <c r="S1978" s="21">
        <f t="shared" si="4265"/>
        <v>0</v>
      </c>
      <c r="T1978" s="21">
        <f t="shared" si="4265"/>
        <v>0</v>
      </c>
      <c r="U1978" s="21">
        <f t="shared" si="4265"/>
        <v>0</v>
      </c>
      <c r="V1978" s="21">
        <f t="shared" si="4265"/>
        <v>0</v>
      </c>
      <c r="W1978" s="21">
        <f t="shared" si="4265"/>
        <v>0</v>
      </c>
      <c r="X1978" s="21">
        <f t="shared" si="4265"/>
        <v>0</v>
      </c>
      <c r="Y1978" s="21">
        <f t="shared" si="4265"/>
        <v>0</v>
      </c>
      <c r="Z1978" s="21">
        <f t="shared" si="4202"/>
        <v>92.4</v>
      </c>
      <c r="AA1978" s="21">
        <f t="shared" si="4203"/>
        <v>796.7</v>
      </c>
      <c r="AB1978" s="21">
        <f t="shared" si="4204"/>
        <v>858.4</v>
      </c>
      <c r="AC1978" s="21">
        <f t="shared" si="4265"/>
        <v>0</v>
      </c>
      <c r="AD1978" s="21">
        <f t="shared" si="4265"/>
        <v>0</v>
      </c>
      <c r="AE1978" s="21">
        <f t="shared" si="4265"/>
        <v>0</v>
      </c>
      <c r="AF1978" s="21">
        <f t="shared" si="4265"/>
        <v>0</v>
      </c>
      <c r="AG1978" s="21">
        <f t="shared" si="4265"/>
        <v>0</v>
      </c>
      <c r="AH1978" s="21">
        <f t="shared" si="4265"/>
        <v>0</v>
      </c>
      <c r="AI1978" s="21">
        <f t="shared" si="4265"/>
        <v>0</v>
      </c>
      <c r="AJ1978" s="21">
        <f t="shared" si="4265"/>
        <v>0</v>
      </c>
      <c r="AK1978" s="21">
        <f t="shared" si="4265"/>
        <v>0</v>
      </c>
      <c r="AL1978" s="21">
        <f t="shared" si="4265"/>
        <v>0</v>
      </c>
      <c r="AM1978" s="21">
        <f t="shared" si="4265"/>
        <v>0</v>
      </c>
      <c r="AN1978" s="21">
        <f t="shared" si="4265"/>
        <v>0</v>
      </c>
      <c r="AO1978" s="21">
        <f t="shared" si="4229"/>
        <v>92.4</v>
      </c>
      <c r="AP1978" s="21">
        <f t="shared" si="4230"/>
        <v>796.7</v>
      </c>
      <c r="AQ1978" s="21">
        <f t="shared" si="4231"/>
        <v>858.4</v>
      </c>
      <c r="AR1978" s="21">
        <f t="shared" si="4265"/>
        <v>0</v>
      </c>
      <c r="AS1978" s="21">
        <f t="shared" si="4232"/>
        <v>92.4</v>
      </c>
      <c r="AT1978" s="21">
        <f t="shared" si="4265"/>
        <v>0</v>
      </c>
      <c r="AU1978" s="21">
        <f t="shared" si="4265"/>
        <v>0</v>
      </c>
      <c r="AV1978" s="21">
        <f t="shared" si="4265"/>
        <v>0</v>
      </c>
      <c r="AW1978" s="21">
        <f t="shared" si="4265"/>
        <v>0</v>
      </c>
      <c r="AX1978" s="21">
        <f t="shared" si="4265"/>
        <v>0</v>
      </c>
      <c r="AY1978" s="21">
        <f t="shared" si="4206"/>
        <v>92.4</v>
      </c>
      <c r="AZ1978" s="21">
        <f t="shared" si="4265"/>
        <v>0</v>
      </c>
    </row>
    <row r="1979" spans="1:53" ht="31.5" x14ac:dyDescent="0.25">
      <c r="A1979" s="17" t="s">
        <v>436</v>
      </c>
      <c r="B1979" s="17" t="s">
        <v>57</v>
      </c>
      <c r="C1979" s="17" t="s">
        <v>106</v>
      </c>
      <c r="D1979" s="17"/>
      <c r="E1979" s="17"/>
      <c r="F1979" s="10" t="s">
        <v>123</v>
      </c>
      <c r="G1979" s="19">
        <f t="shared" si="4265"/>
        <v>92.4</v>
      </c>
      <c r="H1979" s="19">
        <f t="shared" si="4265"/>
        <v>796.7</v>
      </c>
      <c r="I1979" s="19">
        <f t="shared" si="4265"/>
        <v>858.4</v>
      </c>
      <c r="J1979" s="19">
        <f t="shared" si="4265"/>
        <v>0</v>
      </c>
      <c r="K1979" s="19">
        <f t="shared" si="4265"/>
        <v>0</v>
      </c>
      <c r="L1979" s="19">
        <f t="shared" si="4265"/>
        <v>0</v>
      </c>
      <c r="M1979" s="20">
        <f t="shared" si="4187"/>
        <v>92.4</v>
      </c>
      <c r="N1979" s="20">
        <f t="shared" si="4188"/>
        <v>796.7</v>
      </c>
      <c r="O1979" s="20">
        <f t="shared" si="4189"/>
        <v>858.4</v>
      </c>
      <c r="P1979" s="22">
        <f t="shared" si="4265"/>
        <v>0</v>
      </c>
      <c r="Q1979" s="22">
        <f t="shared" si="4265"/>
        <v>0</v>
      </c>
      <c r="R1979" s="22">
        <f t="shared" si="4265"/>
        <v>0</v>
      </c>
      <c r="S1979" s="22">
        <f t="shared" si="4265"/>
        <v>0</v>
      </c>
      <c r="T1979" s="22">
        <f t="shared" si="4265"/>
        <v>0</v>
      </c>
      <c r="U1979" s="22">
        <f t="shared" si="4265"/>
        <v>0</v>
      </c>
      <c r="V1979" s="22">
        <f t="shared" si="4265"/>
        <v>0</v>
      </c>
      <c r="W1979" s="22">
        <f t="shared" si="4265"/>
        <v>0</v>
      </c>
      <c r="X1979" s="22">
        <f t="shared" si="4265"/>
        <v>0</v>
      </c>
      <c r="Y1979" s="22">
        <f t="shared" si="4265"/>
        <v>0</v>
      </c>
      <c r="Z1979" s="22">
        <f t="shared" si="4202"/>
        <v>92.4</v>
      </c>
      <c r="AA1979" s="22">
        <f t="shared" si="4203"/>
        <v>796.7</v>
      </c>
      <c r="AB1979" s="22">
        <f t="shared" si="4204"/>
        <v>858.4</v>
      </c>
      <c r="AC1979" s="22">
        <f t="shared" si="4265"/>
        <v>0</v>
      </c>
      <c r="AD1979" s="22">
        <f t="shared" si="4265"/>
        <v>0</v>
      </c>
      <c r="AE1979" s="22">
        <f t="shared" si="4265"/>
        <v>0</v>
      </c>
      <c r="AF1979" s="22">
        <f t="shared" si="4265"/>
        <v>0</v>
      </c>
      <c r="AG1979" s="22">
        <f t="shared" si="4265"/>
        <v>0</v>
      </c>
      <c r="AH1979" s="22">
        <f t="shared" si="4265"/>
        <v>0</v>
      </c>
      <c r="AI1979" s="22">
        <f t="shared" si="4265"/>
        <v>0</v>
      </c>
      <c r="AJ1979" s="22">
        <f t="shared" si="4265"/>
        <v>0</v>
      </c>
      <c r="AK1979" s="22">
        <f t="shared" si="4265"/>
        <v>0</v>
      </c>
      <c r="AL1979" s="22">
        <f t="shared" si="4265"/>
        <v>0</v>
      </c>
      <c r="AM1979" s="22">
        <f t="shared" si="4265"/>
        <v>0</v>
      </c>
      <c r="AN1979" s="22">
        <f t="shared" si="4265"/>
        <v>0</v>
      </c>
      <c r="AO1979" s="22">
        <f t="shared" si="4229"/>
        <v>92.4</v>
      </c>
      <c r="AP1979" s="22">
        <f t="shared" si="4230"/>
        <v>796.7</v>
      </c>
      <c r="AQ1979" s="22">
        <f t="shared" si="4231"/>
        <v>858.4</v>
      </c>
      <c r="AR1979" s="22">
        <f t="shared" si="4265"/>
        <v>0</v>
      </c>
      <c r="AS1979" s="22">
        <f t="shared" si="4232"/>
        <v>92.4</v>
      </c>
      <c r="AT1979" s="22">
        <f t="shared" si="4265"/>
        <v>0</v>
      </c>
      <c r="AU1979" s="22">
        <f t="shared" si="4265"/>
        <v>0</v>
      </c>
      <c r="AV1979" s="22">
        <f t="shared" si="4265"/>
        <v>0</v>
      </c>
      <c r="AW1979" s="22">
        <f t="shared" si="4265"/>
        <v>0</v>
      </c>
      <c r="AX1979" s="22">
        <f t="shared" si="4265"/>
        <v>0</v>
      </c>
      <c r="AY1979" s="22">
        <f t="shared" si="4206"/>
        <v>92.4</v>
      </c>
      <c r="AZ1979" s="22">
        <f t="shared" si="4265"/>
        <v>0</v>
      </c>
    </row>
    <row r="1980" spans="1:53" ht="31.5" x14ac:dyDescent="0.25">
      <c r="A1980" s="12" t="s">
        <v>436</v>
      </c>
      <c r="B1980" s="12" t="s">
        <v>57</v>
      </c>
      <c r="C1980" s="12" t="s">
        <v>106</v>
      </c>
      <c r="D1980" s="12" t="s">
        <v>116</v>
      </c>
      <c r="E1980" s="12"/>
      <c r="F1980" s="14" t="s">
        <v>125</v>
      </c>
      <c r="G1980" s="20">
        <f t="shared" si="4265"/>
        <v>92.4</v>
      </c>
      <c r="H1980" s="20">
        <f t="shared" si="4265"/>
        <v>796.7</v>
      </c>
      <c r="I1980" s="20">
        <f t="shared" si="4265"/>
        <v>858.4</v>
      </c>
      <c r="J1980" s="20">
        <f t="shared" si="4265"/>
        <v>0</v>
      </c>
      <c r="K1980" s="20">
        <f t="shared" si="4265"/>
        <v>0</v>
      </c>
      <c r="L1980" s="20">
        <f t="shared" si="4265"/>
        <v>0</v>
      </c>
      <c r="M1980" s="20">
        <f t="shared" si="4187"/>
        <v>92.4</v>
      </c>
      <c r="N1980" s="20">
        <f t="shared" si="4188"/>
        <v>796.7</v>
      </c>
      <c r="O1980" s="20">
        <f t="shared" si="4189"/>
        <v>858.4</v>
      </c>
      <c r="P1980" s="23">
        <f t="shared" si="4265"/>
        <v>0</v>
      </c>
      <c r="Q1980" s="23">
        <f t="shared" si="4265"/>
        <v>0</v>
      </c>
      <c r="R1980" s="23">
        <f t="shared" si="4265"/>
        <v>0</v>
      </c>
      <c r="S1980" s="23">
        <f t="shared" si="4265"/>
        <v>0</v>
      </c>
      <c r="T1980" s="23">
        <f t="shared" si="4265"/>
        <v>0</v>
      </c>
      <c r="U1980" s="23">
        <f t="shared" si="4265"/>
        <v>0</v>
      </c>
      <c r="V1980" s="23">
        <f t="shared" si="4265"/>
        <v>0</v>
      </c>
      <c r="W1980" s="23">
        <f t="shared" si="4265"/>
        <v>0</v>
      </c>
      <c r="X1980" s="23">
        <f t="shared" si="4265"/>
        <v>0</v>
      </c>
      <c r="Y1980" s="23">
        <f t="shared" si="4265"/>
        <v>0</v>
      </c>
      <c r="Z1980" s="23">
        <f t="shared" si="4202"/>
        <v>92.4</v>
      </c>
      <c r="AA1980" s="23">
        <f t="shared" si="4203"/>
        <v>796.7</v>
      </c>
      <c r="AB1980" s="23">
        <f t="shared" si="4204"/>
        <v>858.4</v>
      </c>
      <c r="AC1980" s="23">
        <f t="shared" si="4265"/>
        <v>0</v>
      </c>
      <c r="AD1980" s="23">
        <f t="shared" si="4265"/>
        <v>0</v>
      </c>
      <c r="AE1980" s="23">
        <f t="shared" si="4265"/>
        <v>0</v>
      </c>
      <c r="AF1980" s="23">
        <f t="shared" si="4265"/>
        <v>0</v>
      </c>
      <c r="AG1980" s="23">
        <f t="shared" si="4265"/>
        <v>0</v>
      </c>
      <c r="AH1980" s="23">
        <f t="shared" si="4265"/>
        <v>0</v>
      </c>
      <c r="AI1980" s="23">
        <f t="shared" si="4265"/>
        <v>0</v>
      </c>
      <c r="AJ1980" s="23">
        <f t="shared" si="4265"/>
        <v>0</v>
      </c>
      <c r="AK1980" s="23">
        <f t="shared" si="4265"/>
        <v>0</v>
      </c>
      <c r="AL1980" s="23">
        <f t="shared" si="4265"/>
        <v>0</v>
      </c>
      <c r="AM1980" s="23">
        <f t="shared" si="4265"/>
        <v>0</v>
      </c>
      <c r="AN1980" s="23">
        <f t="shared" si="4265"/>
        <v>0</v>
      </c>
      <c r="AO1980" s="23">
        <f t="shared" si="4229"/>
        <v>92.4</v>
      </c>
      <c r="AP1980" s="23">
        <f t="shared" si="4230"/>
        <v>796.7</v>
      </c>
      <c r="AQ1980" s="23">
        <f t="shared" si="4231"/>
        <v>858.4</v>
      </c>
      <c r="AR1980" s="23">
        <f t="shared" si="4265"/>
        <v>0</v>
      </c>
      <c r="AS1980" s="23">
        <f t="shared" si="4232"/>
        <v>92.4</v>
      </c>
      <c r="AT1980" s="23">
        <f t="shared" si="4265"/>
        <v>0</v>
      </c>
      <c r="AU1980" s="23">
        <f t="shared" si="4265"/>
        <v>0</v>
      </c>
      <c r="AV1980" s="23">
        <f t="shared" si="4265"/>
        <v>0</v>
      </c>
      <c r="AW1980" s="23">
        <f t="shared" si="4265"/>
        <v>0</v>
      </c>
      <c r="AX1980" s="23">
        <f t="shared" si="4265"/>
        <v>0</v>
      </c>
      <c r="AY1980" s="23">
        <f t="shared" si="4206"/>
        <v>92.4</v>
      </c>
      <c r="AZ1980" s="23">
        <f t="shared" si="4265"/>
        <v>0</v>
      </c>
      <c r="BA1980" s="5"/>
    </row>
    <row r="1981" spans="1:53" ht="31.5" x14ac:dyDescent="0.25">
      <c r="A1981" s="12" t="s">
        <v>436</v>
      </c>
      <c r="B1981" s="12" t="s">
        <v>57</v>
      </c>
      <c r="C1981" s="12" t="s">
        <v>106</v>
      </c>
      <c r="D1981" s="12" t="s">
        <v>118</v>
      </c>
      <c r="E1981" s="12"/>
      <c r="F1981" s="14" t="s">
        <v>129</v>
      </c>
      <c r="G1981" s="20">
        <f t="shared" si="4265"/>
        <v>92.4</v>
      </c>
      <c r="H1981" s="20">
        <f t="shared" si="4265"/>
        <v>796.7</v>
      </c>
      <c r="I1981" s="20">
        <f t="shared" si="4265"/>
        <v>858.4</v>
      </c>
      <c r="J1981" s="20">
        <f t="shared" si="4265"/>
        <v>0</v>
      </c>
      <c r="K1981" s="20">
        <f t="shared" si="4265"/>
        <v>0</v>
      </c>
      <c r="L1981" s="20">
        <f t="shared" si="4265"/>
        <v>0</v>
      </c>
      <c r="M1981" s="20">
        <f t="shared" si="4187"/>
        <v>92.4</v>
      </c>
      <c r="N1981" s="20">
        <f t="shared" si="4188"/>
        <v>796.7</v>
      </c>
      <c r="O1981" s="20">
        <f t="shared" si="4189"/>
        <v>858.4</v>
      </c>
      <c r="P1981" s="23">
        <f t="shared" si="4265"/>
        <v>0</v>
      </c>
      <c r="Q1981" s="23">
        <f t="shared" si="4265"/>
        <v>0</v>
      </c>
      <c r="R1981" s="23">
        <f t="shared" si="4265"/>
        <v>0</v>
      </c>
      <c r="S1981" s="23">
        <f t="shared" si="4265"/>
        <v>0</v>
      </c>
      <c r="T1981" s="23">
        <f t="shared" si="4265"/>
        <v>0</v>
      </c>
      <c r="U1981" s="23">
        <f t="shared" si="4265"/>
        <v>0</v>
      </c>
      <c r="V1981" s="23">
        <f t="shared" si="4265"/>
        <v>0</v>
      </c>
      <c r="W1981" s="23">
        <f t="shared" si="4265"/>
        <v>0</v>
      </c>
      <c r="X1981" s="23">
        <f t="shared" si="4265"/>
        <v>0</v>
      </c>
      <c r="Y1981" s="23">
        <f t="shared" si="4265"/>
        <v>0</v>
      </c>
      <c r="Z1981" s="23">
        <f t="shared" si="4202"/>
        <v>92.4</v>
      </c>
      <c r="AA1981" s="23">
        <f t="shared" si="4203"/>
        <v>796.7</v>
      </c>
      <c r="AB1981" s="23">
        <f t="shared" si="4204"/>
        <v>858.4</v>
      </c>
      <c r="AC1981" s="23">
        <f t="shared" si="4265"/>
        <v>0</v>
      </c>
      <c r="AD1981" s="23">
        <f t="shared" si="4265"/>
        <v>0</v>
      </c>
      <c r="AE1981" s="23">
        <f t="shared" si="4265"/>
        <v>0</v>
      </c>
      <c r="AF1981" s="23">
        <f t="shared" si="4265"/>
        <v>0</v>
      </c>
      <c r="AG1981" s="23">
        <f t="shared" si="4265"/>
        <v>0</v>
      </c>
      <c r="AH1981" s="23">
        <f t="shared" si="4265"/>
        <v>0</v>
      </c>
      <c r="AI1981" s="23">
        <f t="shared" si="4265"/>
        <v>0</v>
      </c>
      <c r="AJ1981" s="23">
        <f t="shared" si="4265"/>
        <v>0</v>
      </c>
      <c r="AK1981" s="23">
        <f t="shared" si="4265"/>
        <v>0</v>
      </c>
      <c r="AL1981" s="23">
        <f t="shared" si="4265"/>
        <v>0</v>
      </c>
      <c r="AM1981" s="23">
        <f t="shared" si="4265"/>
        <v>0</v>
      </c>
      <c r="AN1981" s="23">
        <f t="shared" si="4265"/>
        <v>0</v>
      </c>
      <c r="AO1981" s="23">
        <f t="shared" si="4229"/>
        <v>92.4</v>
      </c>
      <c r="AP1981" s="23">
        <f t="shared" si="4230"/>
        <v>796.7</v>
      </c>
      <c r="AQ1981" s="23">
        <f t="shared" si="4231"/>
        <v>858.4</v>
      </c>
      <c r="AR1981" s="23">
        <f t="shared" si="4265"/>
        <v>0</v>
      </c>
      <c r="AS1981" s="23">
        <f t="shared" si="4232"/>
        <v>92.4</v>
      </c>
      <c r="AT1981" s="23">
        <f t="shared" si="4265"/>
        <v>0</v>
      </c>
      <c r="AU1981" s="23">
        <f t="shared" si="4265"/>
        <v>0</v>
      </c>
      <c r="AV1981" s="23">
        <f t="shared" si="4265"/>
        <v>0</v>
      </c>
      <c r="AW1981" s="23">
        <f t="shared" si="4265"/>
        <v>0</v>
      </c>
      <c r="AX1981" s="23">
        <f t="shared" si="4265"/>
        <v>0</v>
      </c>
      <c r="AY1981" s="23">
        <f t="shared" si="4206"/>
        <v>92.4</v>
      </c>
      <c r="AZ1981" s="23">
        <f t="shared" si="4265"/>
        <v>0</v>
      </c>
      <c r="BA1981" s="5"/>
    </row>
    <row r="1982" spans="1:53" ht="31.5" x14ac:dyDescent="0.25">
      <c r="A1982" s="12" t="s">
        <v>436</v>
      </c>
      <c r="B1982" s="12" t="s">
        <v>57</v>
      </c>
      <c r="C1982" s="12" t="s">
        <v>106</v>
      </c>
      <c r="D1982" s="12" t="s">
        <v>113</v>
      </c>
      <c r="E1982" s="12"/>
      <c r="F1982" s="14" t="s">
        <v>132</v>
      </c>
      <c r="G1982" s="20">
        <f t="shared" si="4265"/>
        <v>92.4</v>
      </c>
      <c r="H1982" s="20">
        <f t="shared" si="4265"/>
        <v>796.7</v>
      </c>
      <c r="I1982" s="20">
        <f t="shared" si="4265"/>
        <v>858.4</v>
      </c>
      <c r="J1982" s="20">
        <f t="shared" si="4265"/>
        <v>0</v>
      </c>
      <c r="K1982" s="20">
        <f t="shared" si="4265"/>
        <v>0</v>
      </c>
      <c r="L1982" s="20">
        <f t="shared" si="4265"/>
        <v>0</v>
      </c>
      <c r="M1982" s="20">
        <f t="shared" si="4187"/>
        <v>92.4</v>
      </c>
      <c r="N1982" s="20">
        <f t="shared" si="4188"/>
        <v>796.7</v>
      </c>
      <c r="O1982" s="20">
        <f t="shared" si="4189"/>
        <v>858.4</v>
      </c>
      <c r="P1982" s="23">
        <f t="shared" si="4265"/>
        <v>0</v>
      </c>
      <c r="Q1982" s="23">
        <f t="shared" si="4265"/>
        <v>0</v>
      </c>
      <c r="R1982" s="23">
        <f t="shared" si="4265"/>
        <v>0</v>
      </c>
      <c r="S1982" s="23">
        <f t="shared" si="4265"/>
        <v>0</v>
      </c>
      <c r="T1982" s="23">
        <f t="shared" si="4265"/>
        <v>0</v>
      </c>
      <c r="U1982" s="23">
        <f t="shared" si="4265"/>
        <v>0</v>
      </c>
      <c r="V1982" s="23">
        <f t="shared" si="4265"/>
        <v>0</v>
      </c>
      <c r="W1982" s="23">
        <f t="shared" si="4265"/>
        <v>0</v>
      </c>
      <c r="X1982" s="23">
        <f t="shared" si="4265"/>
        <v>0</v>
      </c>
      <c r="Y1982" s="23">
        <f t="shared" si="4265"/>
        <v>0</v>
      </c>
      <c r="Z1982" s="23">
        <f t="shared" si="4202"/>
        <v>92.4</v>
      </c>
      <c r="AA1982" s="23">
        <f t="shared" si="4203"/>
        <v>796.7</v>
      </c>
      <c r="AB1982" s="23">
        <f t="shared" si="4204"/>
        <v>858.4</v>
      </c>
      <c r="AC1982" s="23">
        <f t="shared" si="4265"/>
        <v>0</v>
      </c>
      <c r="AD1982" s="23">
        <f t="shared" si="4265"/>
        <v>0</v>
      </c>
      <c r="AE1982" s="23">
        <f t="shared" si="4265"/>
        <v>0</v>
      </c>
      <c r="AF1982" s="23">
        <f t="shared" si="4265"/>
        <v>0</v>
      </c>
      <c r="AG1982" s="23">
        <f t="shared" si="4265"/>
        <v>0</v>
      </c>
      <c r="AH1982" s="23">
        <f t="shared" si="4265"/>
        <v>0</v>
      </c>
      <c r="AI1982" s="23">
        <f t="shared" si="4265"/>
        <v>0</v>
      </c>
      <c r="AJ1982" s="23">
        <f t="shared" si="4265"/>
        <v>0</v>
      </c>
      <c r="AK1982" s="23">
        <f t="shared" si="4265"/>
        <v>0</v>
      </c>
      <c r="AL1982" s="23">
        <f t="shared" si="4265"/>
        <v>0</v>
      </c>
      <c r="AM1982" s="23">
        <f t="shared" si="4265"/>
        <v>0</v>
      </c>
      <c r="AN1982" s="23">
        <f t="shared" si="4265"/>
        <v>0</v>
      </c>
      <c r="AO1982" s="23">
        <f t="shared" si="4229"/>
        <v>92.4</v>
      </c>
      <c r="AP1982" s="23">
        <f t="shared" si="4230"/>
        <v>796.7</v>
      </c>
      <c r="AQ1982" s="23">
        <f t="shared" si="4231"/>
        <v>858.4</v>
      </c>
      <c r="AR1982" s="23">
        <f t="shared" si="4265"/>
        <v>0</v>
      </c>
      <c r="AS1982" s="23">
        <f t="shared" si="4232"/>
        <v>92.4</v>
      </c>
      <c r="AT1982" s="23">
        <f t="shared" si="4265"/>
        <v>0</v>
      </c>
      <c r="AU1982" s="23">
        <f t="shared" si="4265"/>
        <v>0</v>
      </c>
      <c r="AV1982" s="23">
        <f t="shared" si="4265"/>
        <v>0</v>
      </c>
      <c r="AW1982" s="23">
        <f t="shared" si="4265"/>
        <v>0</v>
      </c>
      <c r="AX1982" s="23">
        <f t="shared" si="4265"/>
        <v>0</v>
      </c>
      <c r="AY1982" s="23">
        <f t="shared" si="4206"/>
        <v>92.4</v>
      </c>
      <c r="AZ1982" s="23">
        <f t="shared" si="4265"/>
        <v>0</v>
      </c>
    </row>
    <row r="1983" spans="1:53" ht="31.5" x14ac:dyDescent="0.25">
      <c r="A1983" s="12" t="s">
        <v>436</v>
      </c>
      <c r="B1983" s="12" t="s">
        <v>57</v>
      </c>
      <c r="C1983" s="12" t="s">
        <v>106</v>
      </c>
      <c r="D1983" s="12" t="s">
        <v>113</v>
      </c>
      <c r="E1983" s="12" t="s">
        <v>7</v>
      </c>
      <c r="F1983" s="14" t="s">
        <v>383</v>
      </c>
      <c r="G1983" s="20">
        <f t="shared" si="4265"/>
        <v>92.4</v>
      </c>
      <c r="H1983" s="20">
        <f t="shared" si="4265"/>
        <v>796.7</v>
      </c>
      <c r="I1983" s="20">
        <f t="shared" si="4265"/>
        <v>858.4</v>
      </c>
      <c r="J1983" s="20">
        <f t="shared" si="4265"/>
        <v>0</v>
      </c>
      <c r="K1983" s="20">
        <f t="shared" si="4265"/>
        <v>0</v>
      </c>
      <c r="L1983" s="20">
        <f t="shared" si="4265"/>
        <v>0</v>
      </c>
      <c r="M1983" s="20">
        <f t="shared" si="4187"/>
        <v>92.4</v>
      </c>
      <c r="N1983" s="20">
        <f t="shared" si="4188"/>
        <v>796.7</v>
      </c>
      <c r="O1983" s="20">
        <f t="shared" si="4189"/>
        <v>858.4</v>
      </c>
      <c r="P1983" s="23">
        <f t="shared" si="4265"/>
        <v>0</v>
      </c>
      <c r="Q1983" s="23">
        <f t="shared" si="4265"/>
        <v>0</v>
      </c>
      <c r="R1983" s="23">
        <f t="shared" si="4265"/>
        <v>0</v>
      </c>
      <c r="S1983" s="23">
        <f t="shared" si="4265"/>
        <v>0</v>
      </c>
      <c r="T1983" s="23">
        <f t="shared" si="4265"/>
        <v>0</v>
      </c>
      <c r="U1983" s="23">
        <f t="shared" si="4265"/>
        <v>0</v>
      </c>
      <c r="V1983" s="23">
        <f t="shared" si="4265"/>
        <v>0</v>
      </c>
      <c r="W1983" s="23">
        <f t="shared" si="4265"/>
        <v>0</v>
      </c>
      <c r="X1983" s="23">
        <f t="shared" si="4265"/>
        <v>0</v>
      </c>
      <c r="Y1983" s="23">
        <f t="shared" si="4265"/>
        <v>0</v>
      </c>
      <c r="Z1983" s="23">
        <f t="shared" si="4202"/>
        <v>92.4</v>
      </c>
      <c r="AA1983" s="23">
        <f t="shared" si="4203"/>
        <v>796.7</v>
      </c>
      <c r="AB1983" s="23">
        <f t="shared" si="4204"/>
        <v>858.4</v>
      </c>
      <c r="AC1983" s="23">
        <f t="shared" si="4265"/>
        <v>0</v>
      </c>
      <c r="AD1983" s="23">
        <f t="shared" si="4265"/>
        <v>0</v>
      </c>
      <c r="AE1983" s="23">
        <f t="shared" si="4265"/>
        <v>0</v>
      </c>
      <c r="AF1983" s="23">
        <f t="shared" si="4265"/>
        <v>0</v>
      </c>
      <c r="AG1983" s="23">
        <f t="shared" si="4265"/>
        <v>0</v>
      </c>
      <c r="AH1983" s="23">
        <f t="shared" si="4265"/>
        <v>0</v>
      </c>
      <c r="AI1983" s="23">
        <f t="shared" si="4265"/>
        <v>0</v>
      </c>
      <c r="AJ1983" s="23">
        <f t="shared" si="4265"/>
        <v>0</v>
      </c>
      <c r="AK1983" s="23">
        <f t="shared" si="4265"/>
        <v>0</v>
      </c>
      <c r="AL1983" s="23">
        <f t="shared" si="4265"/>
        <v>0</v>
      </c>
      <c r="AM1983" s="23">
        <f t="shared" si="4265"/>
        <v>0</v>
      </c>
      <c r="AN1983" s="23">
        <f t="shared" si="4265"/>
        <v>0</v>
      </c>
      <c r="AO1983" s="23">
        <f t="shared" si="4229"/>
        <v>92.4</v>
      </c>
      <c r="AP1983" s="23">
        <f t="shared" si="4230"/>
        <v>796.7</v>
      </c>
      <c r="AQ1983" s="23">
        <f t="shared" si="4231"/>
        <v>858.4</v>
      </c>
      <c r="AR1983" s="23">
        <f t="shared" si="4265"/>
        <v>0</v>
      </c>
      <c r="AS1983" s="23">
        <f t="shared" si="4232"/>
        <v>92.4</v>
      </c>
      <c r="AT1983" s="23">
        <f t="shared" si="4265"/>
        <v>0</v>
      </c>
      <c r="AU1983" s="23">
        <f t="shared" si="4265"/>
        <v>0</v>
      </c>
      <c r="AV1983" s="23">
        <f t="shared" si="4265"/>
        <v>0</v>
      </c>
      <c r="AW1983" s="23">
        <f t="shared" si="4265"/>
        <v>0</v>
      </c>
      <c r="AX1983" s="23">
        <f t="shared" si="4265"/>
        <v>0</v>
      </c>
      <c r="AY1983" s="23">
        <f t="shared" si="4206"/>
        <v>92.4</v>
      </c>
      <c r="AZ1983" s="23">
        <f t="shared" si="4265"/>
        <v>0</v>
      </c>
    </row>
    <row r="1984" spans="1:53" ht="31.5" x14ac:dyDescent="0.25">
      <c r="A1984" s="12" t="s">
        <v>436</v>
      </c>
      <c r="B1984" s="12" t="s">
        <v>57</v>
      </c>
      <c r="C1984" s="12" t="s">
        <v>106</v>
      </c>
      <c r="D1984" s="12" t="s">
        <v>113</v>
      </c>
      <c r="E1984" s="12">
        <v>240</v>
      </c>
      <c r="F1984" s="14" t="s">
        <v>372</v>
      </c>
      <c r="G1984" s="20">
        <v>92.4</v>
      </c>
      <c r="H1984" s="20">
        <v>796.7</v>
      </c>
      <c r="I1984" s="20">
        <v>858.4</v>
      </c>
      <c r="J1984" s="20"/>
      <c r="K1984" s="20"/>
      <c r="L1984" s="20"/>
      <c r="M1984" s="20">
        <f t="shared" si="4187"/>
        <v>92.4</v>
      </c>
      <c r="N1984" s="20">
        <f t="shared" si="4188"/>
        <v>796.7</v>
      </c>
      <c r="O1984" s="20">
        <f t="shared" si="4189"/>
        <v>858.4</v>
      </c>
      <c r="P1984" s="23"/>
      <c r="Q1984" s="23"/>
      <c r="R1984" s="23"/>
      <c r="S1984" s="23"/>
      <c r="T1984" s="23"/>
      <c r="U1984" s="23"/>
      <c r="V1984" s="23"/>
      <c r="W1984" s="23"/>
      <c r="X1984" s="23"/>
      <c r="Y1984" s="23"/>
      <c r="Z1984" s="23">
        <f t="shared" si="4202"/>
        <v>92.4</v>
      </c>
      <c r="AA1984" s="23">
        <f t="shared" si="4203"/>
        <v>796.7</v>
      </c>
      <c r="AB1984" s="23">
        <f t="shared" si="4204"/>
        <v>858.4</v>
      </c>
      <c r="AC1984" s="23"/>
      <c r="AD1984" s="23"/>
      <c r="AE1984" s="23"/>
      <c r="AF1984" s="23"/>
      <c r="AG1984" s="23"/>
      <c r="AH1984" s="23"/>
      <c r="AI1984" s="23"/>
      <c r="AJ1984" s="23"/>
      <c r="AK1984" s="23"/>
      <c r="AL1984" s="23"/>
      <c r="AM1984" s="23"/>
      <c r="AN1984" s="23"/>
      <c r="AO1984" s="23">
        <f t="shared" si="4229"/>
        <v>92.4</v>
      </c>
      <c r="AP1984" s="23">
        <f t="shared" si="4230"/>
        <v>796.7</v>
      </c>
      <c r="AQ1984" s="23">
        <f t="shared" si="4231"/>
        <v>858.4</v>
      </c>
      <c r="AR1984" s="23"/>
      <c r="AS1984" s="23">
        <f t="shared" si="4232"/>
        <v>92.4</v>
      </c>
      <c r="AT1984" s="23"/>
      <c r="AU1984" s="23"/>
      <c r="AV1984" s="23"/>
      <c r="AW1984" s="23"/>
      <c r="AX1984" s="23"/>
      <c r="AY1984" s="23">
        <f t="shared" si="4206"/>
        <v>92.4</v>
      </c>
      <c r="AZ1984" s="23"/>
    </row>
    <row r="1985" spans="1:53" x14ac:dyDescent="0.25">
      <c r="A1985" s="16" t="s">
        <v>436</v>
      </c>
      <c r="B1985" s="16" t="s">
        <v>15</v>
      </c>
      <c r="C1985" s="16"/>
      <c r="D1985" s="16"/>
      <c r="E1985" s="16"/>
      <c r="F1985" s="7" t="s">
        <v>52</v>
      </c>
      <c r="G1985" s="18">
        <f>G1986</f>
        <v>1789.8</v>
      </c>
      <c r="H1985" s="18">
        <f t="shared" ref="H1985:AZ1987" si="4266">H1986</f>
        <v>1805.7</v>
      </c>
      <c r="I1985" s="18">
        <f t="shared" si="4266"/>
        <v>1805.7</v>
      </c>
      <c r="J1985" s="18">
        <f t="shared" si="4266"/>
        <v>0</v>
      </c>
      <c r="K1985" s="18">
        <f t="shared" si="4266"/>
        <v>0</v>
      </c>
      <c r="L1985" s="18">
        <f t="shared" si="4266"/>
        <v>0</v>
      </c>
      <c r="M1985" s="20">
        <f t="shared" si="4187"/>
        <v>1789.8</v>
      </c>
      <c r="N1985" s="20">
        <f t="shared" si="4188"/>
        <v>1805.7</v>
      </c>
      <c r="O1985" s="20">
        <f t="shared" si="4189"/>
        <v>1805.7</v>
      </c>
      <c r="P1985" s="21">
        <f t="shared" si="4266"/>
        <v>0</v>
      </c>
      <c r="Q1985" s="21">
        <f t="shared" si="4266"/>
        <v>0</v>
      </c>
      <c r="R1985" s="21">
        <f t="shared" si="4266"/>
        <v>0</v>
      </c>
      <c r="S1985" s="21">
        <f t="shared" si="4266"/>
        <v>0</v>
      </c>
      <c r="T1985" s="21">
        <f t="shared" si="4266"/>
        <v>0</v>
      </c>
      <c r="U1985" s="21">
        <f t="shared" si="4266"/>
        <v>0</v>
      </c>
      <c r="V1985" s="21">
        <f t="shared" si="4266"/>
        <v>0</v>
      </c>
      <c r="W1985" s="21">
        <f t="shared" si="4266"/>
        <v>0</v>
      </c>
      <c r="X1985" s="21">
        <f t="shared" si="4266"/>
        <v>0</v>
      </c>
      <c r="Y1985" s="21">
        <f t="shared" si="4266"/>
        <v>0</v>
      </c>
      <c r="Z1985" s="21">
        <f t="shared" si="4202"/>
        <v>1789.8</v>
      </c>
      <c r="AA1985" s="21">
        <f t="shared" si="4203"/>
        <v>1805.7</v>
      </c>
      <c r="AB1985" s="21">
        <f t="shared" si="4204"/>
        <v>1805.7</v>
      </c>
      <c r="AC1985" s="21">
        <f t="shared" si="4266"/>
        <v>0</v>
      </c>
      <c r="AD1985" s="21">
        <f t="shared" si="4266"/>
        <v>0</v>
      </c>
      <c r="AE1985" s="21">
        <f t="shared" si="4266"/>
        <v>0</v>
      </c>
      <c r="AF1985" s="21">
        <f t="shared" si="4266"/>
        <v>0</v>
      </c>
      <c r="AG1985" s="21">
        <f t="shared" si="4266"/>
        <v>0</v>
      </c>
      <c r="AH1985" s="21">
        <f t="shared" si="4266"/>
        <v>0</v>
      </c>
      <c r="AI1985" s="21">
        <f t="shared" si="4266"/>
        <v>0</v>
      </c>
      <c r="AJ1985" s="21">
        <f t="shared" si="4266"/>
        <v>0</v>
      </c>
      <c r="AK1985" s="21">
        <f t="shared" si="4266"/>
        <v>0</v>
      </c>
      <c r="AL1985" s="21">
        <f t="shared" si="4266"/>
        <v>0</v>
      </c>
      <c r="AM1985" s="21">
        <f t="shared" si="4266"/>
        <v>0</v>
      </c>
      <c r="AN1985" s="21">
        <f t="shared" si="4266"/>
        <v>0</v>
      </c>
      <c r="AO1985" s="21">
        <f t="shared" si="4229"/>
        <v>1789.8</v>
      </c>
      <c r="AP1985" s="21">
        <f t="shared" si="4230"/>
        <v>1805.7</v>
      </c>
      <c r="AQ1985" s="21">
        <f t="shared" si="4231"/>
        <v>1805.7</v>
      </c>
      <c r="AR1985" s="21">
        <f t="shared" si="4266"/>
        <v>0</v>
      </c>
      <c r="AS1985" s="21">
        <f t="shared" si="4232"/>
        <v>1789.8</v>
      </c>
      <c r="AT1985" s="21">
        <f t="shared" si="4266"/>
        <v>0</v>
      </c>
      <c r="AU1985" s="21">
        <f t="shared" si="4266"/>
        <v>0</v>
      </c>
      <c r="AV1985" s="21">
        <f t="shared" si="4266"/>
        <v>0</v>
      </c>
      <c r="AW1985" s="21">
        <f t="shared" si="4266"/>
        <v>0</v>
      </c>
      <c r="AX1985" s="21">
        <f t="shared" si="4266"/>
        <v>0</v>
      </c>
      <c r="AY1985" s="21">
        <f t="shared" si="4206"/>
        <v>1789.8</v>
      </c>
      <c r="AZ1985" s="21">
        <f t="shared" si="4266"/>
        <v>0</v>
      </c>
    </row>
    <row r="1986" spans="1:53" x14ac:dyDescent="0.25">
      <c r="A1986" s="17" t="s">
        <v>436</v>
      </c>
      <c r="B1986" s="17" t="s">
        <v>15</v>
      </c>
      <c r="C1986" s="17" t="s">
        <v>15</v>
      </c>
      <c r="D1986" s="17"/>
      <c r="E1986" s="17"/>
      <c r="F1986" s="10" t="s">
        <v>206</v>
      </c>
      <c r="G1986" s="19">
        <f>G1987</f>
        <v>1789.8</v>
      </c>
      <c r="H1986" s="19">
        <f t="shared" si="4266"/>
        <v>1805.7</v>
      </c>
      <c r="I1986" s="19">
        <f t="shared" si="4266"/>
        <v>1805.7</v>
      </c>
      <c r="J1986" s="19">
        <f t="shared" si="4266"/>
        <v>0</v>
      </c>
      <c r="K1986" s="19">
        <f t="shared" si="4266"/>
        <v>0</v>
      </c>
      <c r="L1986" s="19">
        <f t="shared" si="4266"/>
        <v>0</v>
      </c>
      <c r="M1986" s="20">
        <f t="shared" si="4187"/>
        <v>1789.8</v>
      </c>
      <c r="N1986" s="20">
        <f t="shared" si="4188"/>
        <v>1805.7</v>
      </c>
      <c r="O1986" s="20">
        <f t="shared" si="4189"/>
        <v>1805.7</v>
      </c>
      <c r="P1986" s="22">
        <f t="shared" si="4266"/>
        <v>0</v>
      </c>
      <c r="Q1986" s="22">
        <f t="shared" si="4266"/>
        <v>0</v>
      </c>
      <c r="R1986" s="22">
        <f t="shared" si="4266"/>
        <v>0</v>
      </c>
      <c r="S1986" s="22">
        <f t="shared" si="4266"/>
        <v>0</v>
      </c>
      <c r="T1986" s="22">
        <f t="shared" si="4266"/>
        <v>0</v>
      </c>
      <c r="U1986" s="22">
        <f t="shared" si="4266"/>
        <v>0</v>
      </c>
      <c r="V1986" s="22">
        <f t="shared" si="4266"/>
        <v>0</v>
      </c>
      <c r="W1986" s="22">
        <f t="shared" si="4266"/>
        <v>0</v>
      </c>
      <c r="X1986" s="22">
        <f t="shared" si="4266"/>
        <v>0</v>
      </c>
      <c r="Y1986" s="22">
        <f t="shared" si="4266"/>
        <v>0</v>
      </c>
      <c r="Z1986" s="22">
        <f t="shared" si="4202"/>
        <v>1789.8</v>
      </c>
      <c r="AA1986" s="22">
        <f t="shared" si="4203"/>
        <v>1805.7</v>
      </c>
      <c r="AB1986" s="22">
        <f t="shared" si="4204"/>
        <v>1805.7</v>
      </c>
      <c r="AC1986" s="22">
        <f t="shared" si="4266"/>
        <v>0</v>
      </c>
      <c r="AD1986" s="22">
        <f t="shared" si="4266"/>
        <v>0</v>
      </c>
      <c r="AE1986" s="22">
        <f t="shared" si="4266"/>
        <v>0</v>
      </c>
      <c r="AF1986" s="22">
        <f t="shared" si="4266"/>
        <v>0</v>
      </c>
      <c r="AG1986" s="22">
        <f t="shared" si="4266"/>
        <v>0</v>
      </c>
      <c r="AH1986" s="22">
        <f t="shared" si="4266"/>
        <v>0</v>
      </c>
      <c r="AI1986" s="22">
        <f t="shared" si="4266"/>
        <v>0</v>
      </c>
      <c r="AJ1986" s="22">
        <f t="shared" si="4266"/>
        <v>0</v>
      </c>
      <c r="AK1986" s="22">
        <f t="shared" si="4266"/>
        <v>0</v>
      </c>
      <c r="AL1986" s="22">
        <f t="shared" si="4266"/>
        <v>0</v>
      </c>
      <c r="AM1986" s="22">
        <f t="shared" si="4266"/>
        <v>0</v>
      </c>
      <c r="AN1986" s="22">
        <f t="shared" si="4266"/>
        <v>0</v>
      </c>
      <c r="AO1986" s="22">
        <f t="shared" si="4229"/>
        <v>1789.8</v>
      </c>
      <c r="AP1986" s="22">
        <f t="shared" si="4230"/>
        <v>1805.7</v>
      </c>
      <c r="AQ1986" s="22">
        <f t="shared" si="4231"/>
        <v>1805.7</v>
      </c>
      <c r="AR1986" s="22">
        <f t="shared" si="4266"/>
        <v>0</v>
      </c>
      <c r="AS1986" s="22">
        <f t="shared" si="4232"/>
        <v>1789.8</v>
      </c>
      <c r="AT1986" s="22">
        <f t="shared" si="4266"/>
        <v>0</v>
      </c>
      <c r="AU1986" s="22">
        <f t="shared" si="4266"/>
        <v>0</v>
      </c>
      <c r="AV1986" s="22">
        <f t="shared" si="4266"/>
        <v>0</v>
      </c>
      <c r="AW1986" s="22">
        <f t="shared" si="4266"/>
        <v>0</v>
      </c>
      <c r="AX1986" s="22">
        <f t="shared" si="4266"/>
        <v>0</v>
      </c>
      <c r="AY1986" s="22">
        <f t="shared" si="4206"/>
        <v>1789.8</v>
      </c>
      <c r="AZ1986" s="22">
        <f t="shared" si="4266"/>
        <v>0</v>
      </c>
    </row>
    <row r="1987" spans="1:53" x14ac:dyDescent="0.25">
      <c r="A1987" s="12" t="s">
        <v>436</v>
      </c>
      <c r="B1987" s="12" t="s">
        <v>15</v>
      </c>
      <c r="C1987" s="12" t="s">
        <v>15</v>
      </c>
      <c r="D1987" s="12" t="s">
        <v>193</v>
      </c>
      <c r="E1987" s="12"/>
      <c r="F1987" s="14" t="s">
        <v>218</v>
      </c>
      <c r="G1987" s="20">
        <f>G1988</f>
        <v>1789.8</v>
      </c>
      <c r="H1987" s="20">
        <f t="shared" si="4266"/>
        <v>1805.7</v>
      </c>
      <c r="I1987" s="20">
        <f t="shared" si="4266"/>
        <v>1805.7</v>
      </c>
      <c r="J1987" s="20">
        <f t="shared" si="4266"/>
        <v>0</v>
      </c>
      <c r="K1987" s="20">
        <f t="shared" si="4266"/>
        <v>0</v>
      </c>
      <c r="L1987" s="20">
        <f t="shared" si="4266"/>
        <v>0</v>
      </c>
      <c r="M1987" s="20">
        <f t="shared" si="4187"/>
        <v>1789.8</v>
      </c>
      <c r="N1987" s="20">
        <f t="shared" si="4188"/>
        <v>1805.7</v>
      </c>
      <c r="O1987" s="20">
        <f t="shared" si="4189"/>
        <v>1805.7</v>
      </c>
      <c r="P1987" s="23">
        <f t="shared" si="4266"/>
        <v>0</v>
      </c>
      <c r="Q1987" s="23">
        <f t="shared" si="4266"/>
        <v>0</v>
      </c>
      <c r="R1987" s="23">
        <f t="shared" si="4266"/>
        <v>0</v>
      </c>
      <c r="S1987" s="23">
        <f t="shared" si="4266"/>
        <v>0</v>
      </c>
      <c r="T1987" s="23">
        <f t="shared" si="4266"/>
        <v>0</v>
      </c>
      <c r="U1987" s="23">
        <f t="shared" si="4266"/>
        <v>0</v>
      </c>
      <c r="V1987" s="23">
        <f t="shared" si="4266"/>
        <v>0</v>
      </c>
      <c r="W1987" s="23">
        <f t="shared" si="4266"/>
        <v>0</v>
      </c>
      <c r="X1987" s="23">
        <f t="shared" si="4266"/>
        <v>0</v>
      </c>
      <c r="Y1987" s="23">
        <f t="shared" si="4266"/>
        <v>0</v>
      </c>
      <c r="Z1987" s="23">
        <f t="shared" si="4202"/>
        <v>1789.8</v>
      </c>
      <c r="AA1987" s="23">
        <f t="shared" si="4203"/>
        <v>1805.7</v>
      </c>
      <c r="AB1987" s="23">
        <f t="shared" si="4204"/>
        <v>1805.7</v>
      </c>
      <c r="AC1987" s="23">
        <f t="shared" si="4266"/>
        <v>0</v>
      </c>
      <c r="AD1987" s="23">
        <f t="shared" si="4266"/>
        <v>0</v>
      </c>
      <c r="AE1987" s="23">
        <f t="shared" si="4266"/>
        <v>0</v>
      </c>
      <c r="AF1987" s="23">
        <f t="shared" si="4266"/>
        <v>0</v>
      </c>
      <c r="AG1987" s="23">
        <f t="shared" si="4266"/>
        <v>0</v>
      </c>
      <c r="AH1987" s="23">
        <f t="shared" si="4266"/>
        <v>0</v>
      </c>
      <c r="AI1987" s="23">
        <f t="shared" si="4266"/>
        <v>0</v>
      </c>
      <c r="AJ1987" s="23">
        <f t="shared" si="4266"/>
        <v>0</v>
      </c>
      <c r="AK1987" s="23">
        <f t="shared" si="4266"/>
        <v>0</v>
      </c>
      <c r="AL1987" s="23">
        <f t="shared" si="4266"/>
        <v>0</v>
      </c>
      <c r="AM1987" s="23">
        <f t="shared" si="4266"/>
        <v>0</v>
      </c>
      <c r="AN1987" s="23">
        <f t="shared" si="4266"/>
        <v>0</v>
      </c>
      <c r="AO1987" s="23">
        <f t="shared" si="4229"/>
        <v>1789.8</v>
      </c>
      <c r="AP1987" s="23">
        <f t="shared" si="4230"/>
        <v>1805.7</v>
      </c>
      <c r="AQ1987" s="23">
        <f t="shared" si="4231"/>
        <v>1805.7</v>
      </c>
      <c r="AR1987" s="23">
        <f t="shared" si="4266"/>
        <v>0</v>
      </c>
      <c r="AS1987" s="23">
        <f t="shared" si="4232"/>
        <v>1789.8</v>
      </c>
      <c r="AT1987" s="23">
        <f t="shared" si="4266"/>
        <v>0</v>
      </c>
      <c r="AU1987" s="23">
        <f t="shared" si="4266"/>
        <v>0</v>
      </c>
      <c r="AV1987" s="23">
        <f t="shared" si="4266"/>
        <v>0</v>
      </c>
      <c r="AW1987" s="23">
        <f t="shared" si="4266"/>
        <v>0</v>
      </c>
      <c r="AX1987" s="23">
        <f t="shared" si="4266"/>
        <v>0</v>
      </c>
      <c r="AY1987" s="23">
        <f t="shared" si="4206"/>
        <v>1789.8</v>
      </c>
      <c r="AZ1987" s="23">
        <f t="shared" si="4266"/>
        <v>0</v>
      </c>
      <c r="BA1987" s="5"/>
    </row>
    <row r="1988" spans="1:53" ht="31.5" x14ac:dyDescent="0.25">
      <c r="A1988" s="12" t="s">
        <v>436</v>
      </c>
      <c r="B1988" s="12" t="s">
        <v>15</v>
      </c>
      <c r="C1988" s="12" t="s">
        <v>15</v>
      </c>
      <c r="D1988" s="12" t="s">
        <v>194</v>
      </c>
      <c r="E1988" s="12"/>
      <c r="F1988" s="14" t="s">
        <v>219</v>
      </c>
      <c r="G1988" s="20">
        <f>G1989+G1992</f>
        <v>1789.8</v>
      </c>
      <c r="H1988" s="20">
        <f t="shared" ref="H1988:L1988" si="4267">H1989+H1992</f>
        <v>1805.7</v>
      </c>
      <c r="I1988" s="20">
        <f t="shared" si="4267"/>
        <v>1805.7</v>
      </c>
      <c r="J1988" s="20">
        <f t="shared" si="4267"/>
        <v>0</v>
      </c>
      <c r="K1988" s="20">
        <f t="shared" si="4267"/>
        <v>0</v>
      </c>
      <c r="L1988" s="20">
        <f t="shared" si="4267"/>
        <v>0</v>
      </c>
      <c r="M1988" s="20">
        <f t="shared" si="4187"/>
        <v>1789.8</v>
      </c>
      <c r="N1988" s="20">
        <f t="shared" si="4188"/>
        <v>1805.7</v>
      </c>
      <c r="O1988" s="20">
        <f t="shared" si="4189"/>
        <v>1805.7</v>
      </c>
      <c r="P1988" s="23">
        <f t="shared" ref="P1988:Q1988" si="4268">P1989+P1992</f>
        <v>0</v>
      </c>
      <c r="Q1988" s="23">
        <f t="shared" si="4268"/>
        <v>0</v>
      </c>
      <c r="R1988" s="23">
        <f t="shared" ref="R1988:T1988" si="4269">R1989+R1992</f>
        <v>0</v>
      </c>
      <c r="S1988" s="23">
        <f t="shared" si="4269"/>
        <v>0</v>
      </c>
      <c r="T1988" s="23">
        <f t="shared" si="4269"/>
        <v>0</v>
      </c>
      <c r="U1988" s="23">
        <f t="shared" ref="U1988:W1988" si="4270">U1989+U1992</f>
        <v>0</v>
      </c>
      <c r="V1988" s="23">
        <f t="shared" si="4270"/>
        <v>0</v>
      </c>
      <c r="W1988" s="23">
        <f t="shared" si="4270"/>
        <v>0</v>
      </c>
      <c r="X1988" s="23">
        <f t="shared" ref="X1988:Y1988" si="4271">X1989+X1992</f>
        <v>0</v>
      </c>
      <c r="Y1988" s="23">
        <f t="shared" si="4271"/>
        <v>0</v>
      </c>
      <c r="Z1988" s="23">
        <f t="shared" si="4202"/>
        <v>1789.8</v>
      </c>
      <c r="AA1988" s="23">
        <f t="shared" si="4203"/>
        <v>1805.7</v>
      </c>
      <c r="AB1988" s="23">
        <f t="shared" si="4204"/>
        <v>1805.7</v>
      </c>
      <c r="AC1988" s="23">
        <f t="shared" ref="AC1988:AL1988" si="4272">AC1989+AC1992</f>
        <v>0</v>
      </c>
      <c r="AD1988" s="23">
        <f t="shared" si="4272"/>
        <v>0</v>
      </c>
      <c r="AE1988" s="23">
        <f t="shared" ref="AE1988" si="4273">AE1989+AE1992</f>
        <v>0</v>
      </c>
      <c r="AF1988" s="23">
        <f t="shared" si="4272"/>
        <v>0</v>
      </c>
      <c r="AG1988" s="23">
        <f t="shared" si="4272"/>
        <v>0</v>
      </c>
      <c r="AH1988" s="23">
        <f t="shared" si="4272"/>
        <v>0</v>
      </c>
      <c r="AI1988" s="23">
        <f t="shared" ref="AI1988" si="4274">AI1989+AI1992</f>
        <v>0</v>
      </c>
      <c r="AJ1988" s="23">
        <f t="shared" si="4272"/>
        <v>0</v>
      </c>
      <c r="AK1988" s="23">
        <f t="shared" si="4272"/>
        <v>0</v>
      </c>
      <c r="AL1988" s="23">
        <f t="shared" si="4272"/>
        <v>0</v>
      </c>
      <c r="AM1988" s="23">
        <f t="shared" ref="AM1988:AZ1988" si="4275">AM1989+AM1992</f>
        <v>0</v>
      </c>
      <c r="AN1988" s="23">
        <f t="shared" si="4275"/>
        <v>0</v>
      </c>
      <c r="AO1988" s="23">
        <f t="shared" si="4229"/>
        <v>1789.8</v>
      </c>
      <c r="AP1988" s="23">
        <f t="shared" si="4230"/>
        <v>1805.7</v>
      </c>
      <c r="AQ1988" s="23">
        <f t="shared" si="4231"/>
        <v>1805.7</v>
      </c>
      <c r="AR1988" s="23">
        <f t="shared" ref="AR1988" si="4276">AR1989+AR1992</f>
        <v>0</v>
      </c>
      <c r="AS1988" s="23">
        <f t="shared" si="4232"/>
        <v>1789.8</v>
      </c>
      <c r="AT1988" s="23">
        <f t="shared" ref="AT1988:AX1988" si="4277">AT1989+AT1992</f>
        <v>0</v>
      </c>
      <c r="AU1988" s="23">
        <f t="shared" si="4277"/>
        <v>0</v>
      </c>
      <c r="AV1988" s="23">
        <f t="shared" si="4277"/>
        <v>0</v>
      </c>
      <c r="AW1988" s="23">
        <f t="shared" si="4277"/>
        <v>0</v>
      </c>
      <c r="AX1988" s="23">
        <f t="shared" si="4277"/>
        <v>0</v>
      </c>
      <c r="AY1988" s="23">
        <f t="shared" si="4206"/>
        <v>1789.8</v>
      </c>
      <c r="AZ1988" s="23">
        <f t="shared" si="4275"/>
        <v>0</v>
      </c>
      <c r="BA1988" s="5"/>
    </row>
    <row r="1989" spans="1:53" x14ac:dyDescent="0.25">
      <c r="A1989" s="12" t="s">
        <v>436</v>
      </c>
      <c r="B1989" s="12" t="s">
        <v>15</v>
      </c>
      <c r="C1989" s="12" t="s">
        <v>15</v>
      </c>
      <c r="D1989" s="12" t="s">
        <v>174</v>
      </c>
      <c r="E1989" s="12"/>
      <c r="F1989" s="14" t="s">
        <v>220</v>
      </c>
      <c r="G1989" s="20">
        <f>G1990</f>
        <v>149.5</v>
      </c>
      <c r="H1989" s="20">
        <f t="shared" ref="H1989:AZ1990" si="4278">H1990</f>
        <v>151.9</v>
      </c>
      <c r="I1989" s="20">
        <f t="shared" si="4278"/>
        <v>151.9</v>
      </c>
      <c r="J1989" s="20">
        <f t="shared" si="4278"/>
        <v>0</v>
      </c>
      <c r="K1989" s="20">
        <f t="shared" si="4278"/>
        <v>0</v>
      </c>
      <c r="L1989" s="20">
        <f t="shared" si="4278"/>
        <v>0</v>
      </c>
      <c r="M1989" s="20">
        <f t="shared" ref="M1989:M2060" si="4279">G1989+J1989</f>
        <v>149.5</v>
      </c>
      <c r="N1989" s="20">
        <f t="shared" ref="N1989:N2060" si="4280">H1989+K1989</f>
        <v>151.9</v>
      </c>
      <c r="O1989" s="20">
        <f t="shared" ref="O1989:O2060" si="4281">I1989+L1989</f>
        <v>151.9</v>
      </c>
      <c r="P1989" s="23">
        <f t="shared" si="4278"/>
        <v>0</v>
      </c>
      <c r="Q1989" s="23">
        <f t="shared" si="4278"/>
        <v>0</v>
      </c>
      <c r="R1989" s="23">
        <f t="shared" si="4278"/>
        <v>0</v>
      </c>
      <c r="S1989" s="23">
        <f t="shared" si="4278"/>
        <v>0</v>
      </c>
      <c r="T1989" s="23">
        <f t="shared" si="4278"/>
        <v>0</v>
      </c>
      <c r="U1989" s="23">
        <f t="shared" si="4278"/>
        <v>0</v>
      </c>
      <c r="V1989" s="23">
        <f t="shared" si="4278"/>
        <v>0</v>
      </c>
      <c r="W1989" s="23">
        <f t="shared" si="4278"/>
        <v>0</v>
      </c>
      <c r="X1989" s="23">
        <f t="shared" si="4278"/>
        <v>0</v>
      </c>
      <c r="Y1989" s="23">
        <f t="shared" si="4278"/>
        <v>0</v>
      </c>
      <c r="Z1989" s="23">
        <f t="shared" si="4202"/>
        <v>149.5</v>
      </c>
      <c r="AA1989" s="23">
        <f t="shared" si="4203"/>
        <v>151.9</v>
      </c>
      <c r="AB1989" s="23">
        <f t="shared" si="4204"/>
        <v>151.9</v>
      </c>
      <c r="AC1989" s="23">
        <f t="shared" si="4278"/>
        <v>0</v>
      </c>
      <c r="AD1989" s="23">
        <f t="shared" si="4278"/>
        <v>0</v>
      </c>
      <c r="AE1989" s="23">
        <f t="shared" si="4278"/>
        <v>0</v>
      </c>
      <c r="AF1989" s="23">
        <f t="shared" si="4278"/>
        <v>0</v>
      </c>
      <c r="AG1989" s="23">
        <f t="shared" si="4278"/>
        <v>0</v>
      </c>
      <c r="AH1989" s="23">
        <f t="shared" si="4278"/>
        <v>0</v>
      </c>
      <c r="AI1989" s="23">
        <f t="shared" si="4278"/>
        <v>0</v>
      </c>
      <c r="AJ1989" s="23">
        <f t="shared" si="4278"/>
        <v>0</v>
      </c>
      <c r="AK1989" s="23">
        <f t="shared" si="4278"/>
        <v>0</v>
      </c>
      <c r="AL1989" s="23">
        <f t="shared" si="4278"/>
        <v>0</v>
      </c>
      <c r="AM1989" s="23">
        <f t="shared" si="4278"/>
        <v>0</v>
      </c>
      <c r="AN1989" s="23">
        <f t="shared" si="4278"/>
        <v>0</v>
      </c>
      <c r="AO1989" s="23">
        <f t="shared" si="4229"/>
        <v>149.5</v>
      </c>
      <c r="AP1989" s="23">
        <f t="shared" si="4230"/>
        <v>151.9</v>
      </c>
      <c r="AQ1989" s="23">
        <f t="shared" si="4231"/>
        <v>151.9</v>
      </c>
      <c r="AR1989" s="23">
        <f t="shared" si="4278"/>
        <v>0</v>
      </c>
      <c r="AS1989" s="23">
        <f t="shared" si="4232"/>
        <v>149.5</v>
      </c>
      <c r="AT1989" s="23">
        <f t="shared" si="4278"/>
        <v>0</v>
      </c>
      <c r="AU1989" s="23">
        <f t="shared" si="4278"/>
        <v>0</v>
      </c>
      <c r="AV1989" s="23">
        <f t="shared" si="4278"/>
        <v>0</v>
      </c>
      <c r="AW1989" s="23">
        <f t="shared" si="4278"/>
        <v>0</v>
      </c>
      <c r="AX1989" s="23">
        <f t="shared" si="4278"/>
        <v>0</v>
      </c>
      <c r="AY1989" s="23">
        <f t="shared" si="4206"/>
        <v>149.5</v>
      </c>
      <c r="AZ1989" s="23">
        <f t="shared" si="4278"/>
        <v>0</v>
      </c>
    </row>
    <row r="1990" spans="1:53" ht="31.5" x14ac:dyDescent="0.25">
      <c r="A1990" s="12" t="s">
        <v>436</v>
      </c>
      <c r="B1990" s="12" t="s">
        <v>15</v>
      </c>
      <c r="C1990" s="12" t="s">
        <v>15</v>
      </c>
      <c r="D1990" s="12" t="s">
        <v>174</v>
      </c>
      <c r="E1990" s="12" t="s">
        <v>7</v>
      </c>
      <c r="F1990" s="14" t="s">
        <v>383</v>
      </c>
      <c r="G1990" s="20">
        <f>G1991</f>
        <v>149.5</v>
      </c>
      <c r="H1990" s="20">
        <f t="shared" si="4278"/>
        <v>151.9</v>
      </c>
      <c r="I1990" s="20">
        <f t="shared" si="4278"/>
        <v>151.9</v>
      </c>
      <c r="J1990" s="20">
        <f t="shared" si="4278"/>
        <v>0</v>
      </c>
      <c r="K1990" s="20">
        <f t="shared" si="4278"/>
        <v>0</v>
      </c>
      <c r="L1990" s="20">
        <f t="shared" si="4278"/>
        <v>0</v>
      </c>
      <c r="M1990" s="20">
        <f t="shared" si="4279"/>
        <v>149.5</v>
      </c>
      <c r="N1990" s="20">
        <f t="shared" si="4280"/>
        <v>151.9</v>
      </c>
      <c r="O1990" s="20">
        <f t="shared" si="4281"/>
        <v>151.9</v>
      </c>
      <c r="P1990" s="23">
        <f t="shared" si="4278"/>
        <v>0</v>
      </c>
      <c r="Q1990" s="23">
        <f t="shared" si="4278"/>
        <v>0</v>
      </c>
      <c r="R1990" s="23">
        <f t="shared" si="4278"/>
        <v>0</v>
      </c>
      <c r="S1990" s="23">
        <f t="shared" si="4278"/>
        <v>0</v>
      </c>
      <c r="T1990" s="23">
        <f t="shared" si="4278"/>
        <v>0</v>
      </c>
      <c r="U1990" s="23">
        <f t="shared" si="4278"/>
        <v>0</v>
      </c>
      <c r="V1990" s="23">
        <f t="shared" si="4278"/>
        <v>0</v>
      </c>
      <c r="W1990" s="23">
        <f t="shared" si="4278"/>
        <v>0</v>
      </c>
      <c r="X1990" s="23">
        <f t="shared" si="4278"/>
        <v>0</v>
      </c>
      <c r="Y1990" s="23">
        <f t="shared" si="4278"/>
        <v>0</v>
      </c>
      <c r="Z1990" s="23">
        <f t="shared" si="4202"/>
        <v>149.5</v>
      </c>
      <c r="AA1990" s="23">
        <f t="shared" si="4203"/>
        <v>151.9</v>
      </c>
      <c r="AB1990" s="23">
        <f t="shared" si="4204"/>
        <v>151.9</v>
      </c>
      <c r="AC1990" s="23">
        <f t="shared" si="4278"/>
        <v>0</v>
      </c>
      <c r="AD1990" s="23">
        <f t="shared" si="4278"/>
        <v>0</v>
      </c>
      <c r="AE1990" s="23">
        <f t="shared" si="4278"/>
        <v>0</v>
      </c>
      <c r="AF1990" s="23">
        <f t="shared" si="4278"/>
        <v>0</v>
      </c>
      <c r="AG1990" s="23">
        <f t="shared" si="4278"/>
        <v>0</v>
      </c>
      <c r="AH1990" s="23">
        <f t="shared" si="4278"/>
        <v>0</v>
      </c>
      <c r="AI1990" s="23">
        <f t="shared" si="4278"/>
        <v>0</v>
      </c>
      <c r="AJ1990" s="23">
        <f t="shared" si="4278"/>
        <v>0</v>
      </c>
      <c r="AK1990" s="23">
        <f t="shared" si="4278"/>
        <v>0</v>
      </c>
      <c r="AL1990" s="23">
        <f t="shared" si="4278"/>
        <v>0</v>
      </c>
      <c r="AM1990" s="23">
        <f t="shared" si="4278"/>
        <v>0</v>
      </c>
      <c r="AN1990" s="23">
        <f t="shared" si="4278"/>
        <v>0</v>
      </c>
      <c r="AO1990" s="23">
        <f t="shared" si="4229"/>
        <v>149.5</v>
      </c>
      <c r="AP1990" s="23">
        <f t="shared" si="4230"/>
        <v>151.9</v>
      </c>
      <c r="AQ1990" s="23">
        <f t="shared" si="4231"/>
        <v>151.9</v>
      </c>
      <c r="AR1990" s="23">
        <f t="shared" si="4278"/>
        <v>0</v>
      </c>
      <c r="AS1990" s="23">
        <f t="shared" si="4232"/>
        <v>149.5</v>
      </c>
      <c r="AT1990" s="23">
        <f t="shared" si="4278"/>
        <v>0</v>
      </c>
      <c r="AU1990" s="23">
        <f t="shared" si="4278"/>
        <v>0</v>
      </c>
      <c r="AV1990" s="23">
        <f t="shared" si="4278"/>
        <v>0</v>
      </c>
      <c r="AW1990" s="23">
        <f t="shared" si="4278"/>
        <v>0</v>
      </c>
      <c r="AX1990" s="23">
        <f t="shared" si="4278"/>
        <v>0</v>
      </c>
      <c r="AY1990" s="23">
        <f t="shared" si="4206"/>
        <v>149.5</v>
      </c>
      <c r="AZ1990" s="23">
        <f t="shared" si="4278"/>
        <v>0</v>
      </c>
    </row>
    <row r="1991" spans="1:53" ht="31.5" x14ac:dyDescent="0.25">
      <c r="A1991" s="12" t="s">
        <v>436</v>
      </c>
      <c r="B1991" s="12" t="s">
        <v>15</v>
      </c>
      <c r="C1991" s="12" t="s">
        <v>15</v>
      </c>
      <c r="D1991" s="12" t="s">
        <v>174</v>
      </c>
      <c r="E1991" s="12">
        <v>240</v>
      </c>
      <c r="F1991" s="14" t="s">
        <v>372</v>
      </c>
      <c r="G1991" s="20">
        <v>149.5</v>
      </c>
      <c r="H1991" s="20">
        <v>151.9</v>
      </c>
      <c r="I1991" s="20">
        <v>151.9</v>
      </c>
      <c r="J1991" s="20"/>
      <c r="K1991" s="20"/>
      <c r="L1991" s="20"/>
      <c r="M1991" s="20">
        <f t="shared" si="4279"/>
        <v>149.5</v>
      </c>
      <c r="N1991" s="20">
        <f t="shared" si="4280"/>
        <v>151.9</v>
      </c>
      <c r="O1991" s="20">
        <f t="shared" si="4281"/>
        <v>151.9</v>
      </c>
      <c r="P1991" s="23"/>
      <c r="Q1991" s="23"/>
      <c r="R1991" s="23"/>
      <c r="S1991" s="23"/>
      <c r="T1991" s="23"/>
      <c r="U1991" s="23"/>
      <c r="V1991" s="23"/>
      <c r="W1991" s="23"/>
      <c r="X1991" s="23"/>
      <c r="Y1991" s="23"/>
      <c r="Z1991" s="23">
        <f t="shared" si="4202"/>
        <v>149.5</v>
      </c>
      <c r="AA1991" s="23">
        <f t="shared" si="4203"/>
        <v>151.9</v>
      </c>
      <c r="AB1991" s="23">
        <f t="shared" si="4204"/>
        <v>151.9</v>
      </c>
      <c r="AC1991" s="23"/>
      <c r="AD1991" s="23"/>
      <c r="AE1991" s="23"/>
      <c r="AF1991" s="23"/>
      <c r="AG1991" s="23"/>
      <c r="AH1991" s="23"/>
      <c r="AI1991" s="23"/>
      <c r="AJ1991" s="23"/>
      <c r="AK1991" s="23"/>
      <c r="AL1991" s="23"/>
      <c r="AM1991" s="23"/>
      <c r="AN1991" s="23"/>
      <c r="AO1991" s="23">
        <f t="shared" si="4229"/>
        <v>149.5</v>
      </c>
      <c r="AP1991" s="23">
        <f t="shared" si="4230"/>
        <v>151.9</v>
      </c>
      <c r="AQ1991" s="23">
        <f t="shared" si="4231"/>
        <v>151.9</v>
      </c>
      <c r="AR1991" s="23"/>
      <c r="AS1991" s="23">
        <f t="shared" si="4232"/>
        <v>149.5</v>
      </c>
      <c r="AT1991" s="23"/>
      <c r="AU1991" s="23"/>
      <c r="AV1991" s="23"/>
      <c r="AW1991" s="23"/>
      <c r="AX1991" s="23"/>
      <c r="AY1991" s="23">
        <f t="shared" si="4206"/>
        <v>149.5</v>
      </c>
      <c r="AZ1991" s="23"/>
    </row>
    <row r="1992" spans="1:53" ht="78.75" x14ac:dyDescent="0.25">
      <c r="A1992" s="12" t="s">
        <v>436</v>
      </c>
      <c r="B1992" s="12" t="s">
        <v>15</v>
      </c>
      <c r="C1992" s="12" t="s">
        <v>15</v>
      </c>
      <c r="D1992" s="12" t="s">
        <v>342</v>
      </c>
      <c r="E1992" s="12"/>
      <c r="F1992" s="14" t="s">
        <v>400</v>
      </c>
      <c r="G1992" s="20">
        <f>G1993</f>
        <v>1640.3</v>
      </c>
      <c r="H1992" s="20">
        <f t="shared" ref="H1992:AZ1993" si="4282">H1993</f>
        <v>1653.8</v>
      </c>
      <c r="I1992" s="20">
        <f t="shared" si="4282"/>
        <v>1653.8</v>
      </c>
      <c r="J1992" s="20">
        <f t="shared" si="4282"/>
        <v>0</v>
      </c>
      <c r="K1992" s="20">
        <f t="shared" si="4282"/>
        <v>0</v>
      </c>
      <c r="L1992" s="20">
        <f t="shared" si="4282"/>
        <v>0</v>
      </c>
      <c r="M1992" s="20">
        <f t="shared" si="4279"/>
        <v>1640.3</v>
      </c>
      <c r="N1992" s="20">
        <f t="shared" si="4280"/>
        <v>1653.8</v>
      </c>
      <c r="O1992" s="20">
        <f t="shared" si="4281"/>
        <v>1653.8</v>
      </c>
      <c r="P1992" s="23">
        <f t="shared" si="4282"/>
        <v>0</v>
      </c>
      <c r="Q1992" s="23">
        <f t="shared" si="4282"/>
        <v>0</v>
      </c>
      <c r="R1992" s="23">
        <f t="shared" si="4282"/>
        <v>0</v>
      </c>
      <c r="S1992" s="23">
        <f t="shared" si="4282"/>
        <v>0</v>
      </c>
      <c r="T1992" s="23">
        <f t="shared" si="4282"/>
        <v>0</v>
      </c>
      <c r="U1992" s="23">
        <f t="shared" si="4282"/>
        <v>0</v>
      </c>
      <c r="V1992" s="23">
        <f t="shared" si="4282"/>
        <v>0</v>
      </c>
      <c r="W1992" s="23">
        <f t="shared" si="4282"/>
        <v>0</v>
      </c>
      <c r="X1992" s="23">
        <f t="shared" si="4282"/>
        <v>0</v>
      </c>
      <c r="Y1992" s="23">
        <f t="shared" si="4282"/>
        <v>0</v>
      </c>
      <c r="Z1992" s="23">
        <f t="shared" si="4202"/>
        <v>1640.3</v>
      </c>
      <c r="AA1992" s="23">
        <f t="shared" si="4203"/>
        <v>1653.8</v>
      </c>
      <c r="AB1992" s="23">
        <f t="shared" si="4204"/>
        <v>1653.8</v>
      </c>
      <c r="AC1992" s="23">
        <f t="shared" si="4282"/>
        <v>0</v>
      </c>
      <c r="AD1992" s="23">
        <f t="shared" si="4282"/>
        <v>0</v>
      </c>
      <c r="AE1992" s="23">
        <f t="shared" si="4282"/>
        <v>0</v>
      </c>
      <c r="AF1992" s="23">
        <f t="shared" si="4282"/>
        <v>0</v>
      </c>
      <c r="AG1992" s="23">
        <f t="shared" si="4282"/>
        <v>0</v>
      </c>
      <c r="AH1992" s="23">
        <f t="shared" si="4282"/>
        <v>0</v>
      </c>
      <c r="AI1992" s="23">
        <f t="shared" si="4282"/>
        <v>0</v>
      </c>
      <c r="AJ1992" s="23">
        <f t="shared" si="4282"/>
        <v>0</v>
      </c>
      <c r="AK1992" s="23">
        <f t="shared" si="4282"/>
        <v>0</v>
      </c>
      <c r="AL1992" s="23">
        <f t="shared" si="4282"/>
        <v>0</v>
      </c>
      <c r="AM1992" s="23">
        <f t="shared" si="4282"/>
        <v>0</v>
      </c>
      <c r="AN1992" s="23">
        <f t="shared" si="4282"/>
        <v>0</v>
      </c>
      <c r="AO1992" s="23">
        <f t="shared" si="4229"/>
        <v>1640.3</v>
      </c>
      <c r="AP1992" s="23">
        <f t="shared" si="4230"/>
        <v>1653.8</v>
      </c>
      <c r="AQ1992" s="23">
        <f t="shared" si="4231"/>
        <v>1653.8</v>
      </c>
      <c r="AR1992" s="23">
        <f t="shared" si="4282"/>
        <v>0</v>
      </c>
      <c r="AS1992" s="23">
        <f t="shared" si="4232"/>
        <v>1640.3</v>
      </c>
      <c r="AT1992" s="23">
        <f t="shared" si="4282"/>
        <v>0</v>
      </c>
      <c r="AU1992" s="23">
        <f t="shared" si="4282"/>
        <v>0</v>
      </c>
      <c r="AV1992" s="23">
        <f t="shared" si="4282"/>
        <v>0</v>
      </c>
      <c r="AW1992" s="23">
        <f t="shared" si="4282"/>
        <v>0</v>
      </c>
      <c r="AX1992" s="23">
        <f t="shared" si="4282"/>
        <v>0</v>
      </c>
      <c r="AY1992" s="23">
        <f t="shared" si="4206"/>
        <v>1640.3</v>
      </c>
      <c r="AZ1992" s="23">
        <f t="shared" si="4282"/>
        <v>0</v>
      </c>
    </row>
    <row r="1993" spans="1:53" ht="31.5" x14ac:dyDescent="0.25">
      <c r="A1993" s="12" t="s">
        <v>436</v>
      </c>
      <c r="B1993" s="12" t="s">
        <v>15</v>
      </c>
      <c r="C1993" s="12" t="s">
        <v>15</v>
      </c>
      <c r="D1993" s="12" t="s">
        <v>342</v>
      </c>
      <c r="E1993" s="12" t="s">
        <v>92</v>
      </c>
      <c r="F1993" s="14" t="s">
        <v>386</v>
      </c>
      <c r="G1993" s="20">
        <f>G1994</f>
        <v>1640.3</v>
      </c>
      <c r="H1993" s="20">
        <f t="shared" si="4282"/>
        <v>1653.8</v>
      </c>
      <c r="I1993" s="20">
        <f t="shared" si="4282"/>
        <v>1653.8</v>
      </c>
      <c r="J1993" s="20">
        <f t="shared" si="4282"/>
        <v>0</v>
      </c>
      <c r="K1993" s="20">
        <f t="shared" si="4282"/>
        <v>0</v>
      </c>
      <c r="L1993" s="20">
        <f t="shared" si="4282"/>
        <v>0</v>
      </c>
      <c r="M1993" s="20">
        <f t="shared" si="4279"/>
        <v>1640.3</v>
      </c>
      <c r="N1993" s="20">
        <f t="shared" si="4280"/>
        <v>1653.8</v>
      </c>
      <c r="O1993" s="20">
        <f t="shared" si="4281"/>
        <v>1653.8</v>
      </c>
      <c r="P1993" s="23">
        <f t="shared" si="4282"/>
        <v>0</v>
      </c>
      <c r="Q1993" s="23">
        <f t="shared" si="4282"/>
        <v>0</v>
      </c>
      <c r="R1993" s="23">
        <f t="shared" si="4282"/>
        <v>0</v>
      </c>
      <c r="S1993" s="23">
        <f t="shared" si="4282"/>
        <v>0</v>
      </c>
      <c r="T1993" s="23">
        <f t="shared" si="4282"/>
        <v>0</v>
      </c>
      <c r="U1993" s="23">
        <f t="shared" si="4282"/>
        <v>0</v>
      </c>
      <c r="V1993" s="23">
        <f t="shared" si="4282"/>
        <v>0</v>
      </c>
      <c r="W1993" s="23">
        <f t="shared" si="4282"/>
        <v>0</v>
      </c>
      <c r="X1993" s="23">
        <f t="shared" si="4282"/>
        <v>0</v>
      </c>
      <c r="Y1993" s="23">
        <f t="shared" si="4282"/>
        <v>0</v>
      </c>
      <c r="Z1993" s="23">
        <f t="shared" si="4202"/>
        <v>1640.3</v>
      </c>
      <c r="AA1993" s="23">
        <f t="shared" si="4203"/>
        <v>1653.8</v>
      </c>
      <c r="AB1993" s="23">
        <f t="shared" si="4204"/>
        <v>1653.8</v>
      </c>
      <c r="AC1993" s="23">
        <f t="shared" si="4282"/>
        <v>0</v>
      </c>
      <c r="AD1993" s="23">
        <f t="shared" si="4282"/>
        <v>0</v>
      </c>
      <c r="AE1993" s="23">
        <f t="shared" si="4282"/>
        <v>0</v>
      </c>
      <c r="AF1993" s="23">
        <f t="shared" si="4282"/>
        <v>0</v>
      </c>
      <c r="AG1993" s="23">
        <f t="shared" si="4282"/>
        <v>0</v>
      </c>
      <c r="AH1993" s="23">
        <f t="shared" si="4282"/>
        <v>0</v>
      </c>
      <c r="AI1993" s="23">
        <f t="shared" si="4282"/>
        <v>0</v>
      </c>
      <c r="AJ1993" s="23">
        <f t="shared" si="4282"/>
        <v>0</v>
      </c>
      <c r="AK1993" s="23">
        <f t="shared" si="4282"/>
        <v>0</v>
      </c>
      <c r="AL1993" s="23">
        <f t="shared" si="4282"/>
        <v>0</v>
      </c>
      <c r="AM1993" s="23">
        <f t="shared" si="4282"/>
        <v>0</v>
      </c>
      <c r="AN1993" s="23">
        <f t="shared" si="4282"/>
        <v>0</v>
      </c>
      <c r="AO1993" s="23">
        <f t="shared" si="4229"/>
        <v>1640.3</v>
      </c>
      <c r="AP1993" s="23">
        <f t="shared" si="4230"/>
        <v>1653.8</v>
      </c>
      <c r="AQ1993" s="23">
        <f t="shared" si="4231"/>
        <v>1653.8</v>
      </c>
      <c r="AR1993" s="23">
        <f t="shared" si="4282"/>
        <v>0</v>
      </c>
      <c r="AS1993" s="23">
        <f t="shared" si="4232"/>
        <v>1640.3</v>
      </c>
      <c r="AT1993" s="23">
        <f t="shared" si="4282"/>
        <v>0</v>
      </c>
      <c r="AU1993" s="23">
        <f t="shared" si="4282"/>
        <v>0</v>
      </c>
      <c r="AV1993" s="23">
        <f t="shared" si="4282"/>
        <v>0</v>
      </c>
      <c r="AW1993" s="23">
        <f t="shared" si="4282"/>
        <v>0</v>
      </c>
      <c r="AX1993" s="23">
        <f t="shared" si="4282"/>
        <v>0</v>
      </c>
      <c r="AY1993" s="23">
        <f t="shared" si="4206"/>
        <v>1640.3</v>
      </c>
      <c r="AZ1993" s="23">
        <f t="shared" si="4282"/>
        <v>0</v>
      </c>
    </row>
    <row r="1994" spans="1:53" ht="47.25" x14ac:dyDescent="0.25">
      <c r="A1994" s="12" t="s">
        <v>436</v>
      </c>
      <c r="B1994" s="12" t="s">
        <v>15</v>
      </c>
      <c r="C1994" s="12" t="s">
        <v>15</v>
      </c>
      <c r="D1994" s="12" t="s">
        <v>342</v>
      </c>
      <c r="E1994" s="12">
        <v>630</v>
      </c>
      <c r="F1994" s="14" t="s">
        <v>379</v>
      </c>
      <c r="G1994" s="20">
        <v>1640.3</v>
      </c>
      <c r="H1994" s="20">
        <v>1653.8</v>
      </c>
      <c r="I1994" s="20">
        <v>1653.8</v>
      </c>
      <c r="J1994" s="20"/>
      <c r="K1994" s="20"/>
      <c r="L1994" s="20"/>
      <c r="M1994" s="20">
        <f t="shared" si="4279"/>
        <v>1640.3</v>
      </c>
      <c r="N1994" s="20">
        <f t="shared" si="4280"/>
        <v>1653.8</v>
      </c>
      <c r="O1994" s="20">
        <f t="shared" si="4281"/>
        <v>1653.8</v>
      </c>
      <c r="P1994" s="23"/>
      <c r="Q1994" s="23"/>
      <c r="R1994" s="23"/>
      <c r="S1994" s="23"/>
      <c r="T1994" s="23"/>
      <c r="U1994" s="23"/>
      <c r="V1994" s="23"/>
      <c r="W1994" s="23"/>
      <c r="X1994" s="23"/>
      <c r="Y1994" s="23"/>
      <c r="Z1994" s="23">
        <f t="shared" si="4202"/>
        <v>1640.3</v>
      </c>
      <c r="AA1994" s="23">
        <f t="shared" si="4203"/>
        <v>1653.8</v>
      </c>
      <c r="AB1994" s="23">
        <f t="shared" si="4204"/>
        <v>1653.8</v>
      </c>
      <c r="AC1994" s="23"/>
      <c r="AD1994" s="23"/>
      <c r="AE1994" s="23"/>
      <c r="AF1994" s="23"/>
      <c r="AG1994" s="23"/>
      <c r="AH1994" s="23"/>
      <c r="AI1994" s="23"/>
      <c r="AJ1994" s="23"/>
      <c r="AK1994" s="23"/>
      <c r="AL1994" s="23"/>
      <c r="AM1994" s="23"/>
      <c r="AN1994" s="23"/>
      <c r="AO1994" s="23">
        <f t="shared" si="4229"/>
        <v>1640.3</v>
      </c>
      <c r="AP1994" s="23">
        <f t="shared" si="4230"/>
        <v>1653.8</v>
      </c>
      <c r="AQ1994" s="23">
        <f t="shared" si="4231"/>
        <v>1653.8</v>
      </c>
      <c r="AR1994" s="23"/>
      <c r="AS1994" s="23">
        <f t="shared" si="4232"/>
        <v>1640.3</v>
      </c>
      <c r="AT1994" s="23"/>
      <c r="AU1994" s="23"/>
      <c r="AV1994" s="23"/>
      <c r="AW1994" s="23"/>
      <c r="AX1994" s="23"/>
      <c r="AY1994" s="23">
        <f t="shared" si="4206"/>
        <v>1640.3</v>
      </c>
      <c r="AZ1994" s="23"/>
    </row>
    <row r="1995" spans="1:53" x14ac:dyDescent="0.25">
      <c r="A1995" s="16" t="s">
        <v>436</v>
      </c>
      <c r="B1995" s="16" t="s">
        <v>181</v>
      </c>
      <c r="C1995" s="16"/>
      <c r="D1995" s="16"/>
      <c r="E1995" s="16"/>
      <c r="F1995" s="7" t="s">
        <v>208</v>
      </c>
      <c r="G1995" s="18">
        <f t="shared" ref="G1995:AZ2000" si="4283">G1996</f>
        <v>1504.8</v>
      </c>
      <c r="H1995" s="18">
        <f t="shared" si="4283"/>
        <v>907.4</v>
      </c>
      <c r="I1995" s="18">
        <f t="shared" si="4283"/>
        <v>1814.8</v>
      </c>
      <c r="J1995" s="18">
        <f t="shared" si="4283"/>
        <v>0</v>
      </c>
      <c r="K1995" s="18">
        <f t="shared" si="4283"/>
        <v>0</v>
      </c>
      <c r="L1995" s="18">
        <f t="shared" si="4283"/>
        <v>0</v>
      </c>
      <c r="M1995" s="20">
        <f t="shared" si="4279"/>
        <v>1504.8</v>
      </c>
      <c r="N1995" s="20">
        <f t="shared" si="4280"/>
        <v>907.4</v>
      </c>
      <c r="O1995" s="20">
        <f t="shared" si="4281"/>
        <v>1814.8</v>
      </c>
      <c r="P1995" s="21">
        <f t="shared" si="4283"/>
        <v>0</v>
      </c>
      <c r="Q1995" s="21">
        <f t="shared" si="4283"/>
        <v>0</v>
      </c>
      <c r="R1995" s="21">
        <f t="shared" si="4283"/>
        <v>0</v>
      </c>
      <c r="S1995" s="21">
        <f t="shared" si="4283"/>
        <v>0</v>
      </c>
      <c r="T1995" s="21">
        <f t="shared" si="4283"/>
        <v>0</v>
      </c>
      <c r="U1995" s="21">
        <f t="shared" si="4283"/>
        <v>0</v>
      </c>
      <c r="V1995" s="21">
        <f t="shared" si="4283"/>
        <v>0</v>
      </c>
      <c r="W1995" s="21">
        <f t="shared" si="4283"/>
        <v>0</v>
      </c>
      <c r="X1995" s="21">
        <f t="shared" si="4283"/>
        <v>0</v>
      </c>
      <c r="Y1995" s="21">
        <f t="shared" si="4283"/>
        <v>0</v>
      </c>
      <c r="Z1995" s="21">
        <f t="shared" si="4202"/>
        <v>1504.8</v>
      </c>
      <c r="AA1995" s="21">
        <f t="shared" si="4203"/>
        <v>907.4</v>
      </c>
      <c r="AB1995" s="21">
        <f t="shared" si="4204"/>
        <v>1814.8</v>
      </c>
      <c r="AC1995" s="21">
        <f t="shared" si="4283"/>
        <v>0</v>
      </c>
      <c r="AD1995" s="21">
        <f t="shared" si="4283"/>
        <v>0</v>
      </c>
      <c r="AE1995" s="21">
        <f t="shared" si="4283"/>
        <v>0</v>
      </c>
      <c r="AF1995" s="21">
        <f t="shared" si="4283"/>
        <v>0</v>
      </c>
      <c r="AG1995" s="21">
        <f t="shared" si="4283"/>
        <v>0</v>
      </c>
      <c r="AH1995" s="21">
        <f t="shared" si="4283"/>
        <v>2.222</v>
      </c>
      <c r="AI1995" s="21">
        <f t="shared" si="4283"/>
        <v>0</v>
      </c>
      <c r="AJ1995" s="21">
        <f t="shared" si="4283"/>
        <v>0</v>
      </c>
      <c r="AK1995" s="21">
        <f t="shared" si="4283"/>
        <v>0</v>
      </c>
      <c r="AL1995" s="21">
        <f t="shared" si="4283"/>
        <v>0</v>
      </c>
      <c r="AM1995" s="21">
        <f t="shared" si="4283"/>
        <v>0</v>
      </c>
      <c r="AN1995" s="21">
        <f t="shared" si="4283"/>
        <v>0</v>
      </c>
      <c r="AO1995" s="21">
        <f t="shared" si="4229"/>
        <v>1507.0219999999999</v>
      </c>
      <c r="AP1995" s="21">
        <f t="shared" si="4230"/>
        <v>907.4</v>
      </c>
      <c r="AQ1995" s="21">
        <f t="shared" si="4231"/>
        <v>1814.8</v>
      </c>
      <c r="AR1995" s="21">
        <f t="shared" si="4283"/>
        <v>0</v>
      </c>
      <c r="AS1995" s="21">
        <f t="shared" si="4232"/>
        <v>1507.0219999999999</v>
      </c>
      <c r="AT1995" s="21">
        <f t="shared" si="4283"/>
        <v>0</v>
      </c>
      <c r="AU1995" s="21">
        <f t="shared" si="4283"/>
        <v>0</v>
      </c>
      <c r="AV1995" s="21">
        <f t="shared" si="4283"/>
        <v>0</v>
      </c>
      <c r="AW1995" s="21">
        <f t="shared" si="4283"/>
        <v>0</v>
      </c>
      <c r="AX1995" s="21">
        <f t="shared" si="4283"/>
        <v>0</v>
      </c>
      <c r="AY1995" s="21">
        <f t="shared" si="4206"/>
        <v>1507.0219999999999</v>
      </c>
      <c r="AZ1995" s="21">
        <f t="shared" si="4283"/>
        <v>0</v>
      </c>
    </row>
    <row r="1996" spans="1:53" x14ac:dyDescent="0.25">
      <c r="A1996" s="17" t="s">
        <v>436</v>
      </c>
      <c r="B1996" s="17" t="s">
        <v>181</v>
      </c>
      <c r="C1996" s="17" t="s">
        <v>12</v>
      </c>
      <c r="D1996" s="17"/>
      <c r="E1996" s="17"/>
      <c r="F1996" s="10" t="s">
        <v>209</v>
      </c>
      <c r="G1996" s="19">
        <f>G1997</f>
        <v>1504.8</v>
      </c>
      <c r="H1996" s="19">
        <f t="shared" si="4283"/>
        <v>907.4</v>
      </c>
      <c r="I1996" s="19">
        <f t="shared" si="4283"/>
        <v>1814.8</v>
      </c>
      <c r="J1996" s="19">
        <f t="shared" si="4283"/>
        <v>0</v>
      </c>
      <c r="K1996" s="19">
        <f t="shared" si="4283"/>
        <v>0</v>
      </c>
      <c r="L1996" s="19">
        <f t="shared" si="4283"/>
        <v>0</v>
      </c>
      <c r="M1996" s="20">
        <f t="shared" si="4279"/>
        <v>1504.8</v>
      </c>
      <c r="N1996" s="20">
        <f t="shared" si="4280"/>
        <v>907.4</v>
      </c>
      <c r="O1996" s="20">
        <f t="shared" si="4281"/>
        <v>1814.8</v>
      </c>
      <c r="P1996" s="22">
        <f t="shared" si="4283"/>
        <v>0</v>
      </c>
      <c r="Q1996" s="22">
        <f t="shared" si="4283"/>
        <v>0</v>
      </c>
      <c r="R1996" s="22">
        <f t="shared" si="4283"/>
        <v>0</v>
      </c>
      <c r="S1996" s="22">
        <f t="shared" si="4283"/>
        <v>0</v>
      </c>
      <c r="T1996" s="22">
        <f t="shared" si="4283"/>
        <v>0</v>
      </c>
      <c r="U1996" s="22">
        <f t="shared" si="4283"/>
        <v>0</v>
      </c>
      <c r="V1996" s="22">
        <f t="shared" si="4283"/>
        <v>0</v>
      </c>
      <c r="W1996" s="22">
        <f t="shared" si="4283"/>
        <v>0</v>
      </c>
      <c r="X1996" s="22">
        <f t="shared" si="4283"/>
        <v>0</v>
      </c>
      <c r="Y1996" s="22">
        <f t="shared" si="4283"/>
        <v>0</v>
      </c>
      <c r="Z1996" s="22">
        <f t="shared" si="4202"/>
        <v>1504.8</v>
      </c>
      <c r="AA1996" s="22">
        <f t="shared" si="4203"/>
        <v>907.4</v>
      </c>
      <c r="AB1996" s="22">
        <f t="shared" si="4204"/>
        <v>1814.8</v>
      </c>
      <c r="AC1996" s="22">
        <f>AC1997+AC2002</f>
        <v>0</v>
      </c>
      <c r="AD1996" s="22">
        <f t="shared" ref="AD1996:AZ1996" si="4284">AD1997+AD2002</f>
        <v>0</v>
      </c>
      <c r="AE1996" s="22">
        <f t="shared" ref="AE1996" si="4285">AE1997+AE2002</f>
        <v>0</v>
      </c>
      <c r="AF1996" s="22">
        <f t="shared" si="4284"/>
        <v>0</v>
      </c>
      <c r="AG1996" s="22">
        <f t="shared" ref="AG1996" si="4286">AG1997+AG2002</f>
        <v>0</v>
      </c>
      <c r="AH1996" s="22">
        <f t="shared" si="4284"/>
        <v>2.222</v>
      </c>
      <c r="AI1996" s="22">
        <f t="shared" ref="AI1996" si="4287">AI1997+AI2002</f>
        <v>0</v>
      </c>
      <c r="AJ1996" s="22">
        <f t="shared" si="4284"/>
        <v>0</v>
      </c>
      <c r="AK1996" s="22">
        <f t="shared" si="4284"/>
        <v>0</v>
      </c>
      <c r="AL1996" s="22">
        <f t="shared" ref="AL1996" si="4288">AL1997+AL2002</f>
        <v>0</v>
      </c>
      <c r="AM1996" s="22">
        <f t="shared" ref="AM1996:AN1996" si="4289">AM1997+AM2002</f>
        <v>0</v>
      </c>
      <c r="AN1996" s="22">
        <f t="shared" si="4289"/>
        <v>0</v>
      </c>
      <c r="AO1996" s="22">
        <f t="shared" si="4229"/>
        <v>1507.0219999999999</v>
      </c>
      <c r="AP1996" s="22">
        <f t="shared" si="4230"/>
        <v>907.4</v>
      </c>
      <c r="AQ1996" s="22">
        <f t="shared" si="4231"/>
        <v>1814.8</v>
      </c>
      <c r="AR1996" s="22">
        <f t="shared" ref="AR1996" si="4290">AR1997+AR2002</f>
        <v>0</v>
      </c>
      <c r="AS1996" s="22">
        <f t="shared" si="4232"/>
        <v>1507.0219999999999</v>
      </c>
      <c r="AT1996" s="22">
        <f t="shared" ref="AT1996:AX1996" si="4291">AT1997+AT2002</f>
        <v>0</v>
      </c>
      <c r="AU1996" s="22">
        <f t="shared" si="4291"/>
        <v>0</v>
      </c>
      <c r="AV1996" s="22">
        <f t="shared" si="4291"/>
        <v>0</v>
      </c>
      <c r="AW1996" s="22">
        <f t="shared" si="4291"/>
        <v>0</v>
      </c>
      <c r="AX1996" s="22">
        <f t="shared" si="4291"/>
        <v>0</v>
      </c>
      <c r="AY1996" s="22">
        <f t="shared" si="4206"/>
        <v>1507.0219999999999</v>
      </c>
      <c r="AZ1996" s="22">
        <f t="shared" si="4284"/>
        <v>0</v>
      </c>
    </row>
    <row r="1997" spans="1:53" x14ac:dyDescent="0.25">
      <c r="A1997" s="12" t="s">
        <v>436</v>
      </c>
      <c r="B1997" s="12" t="s">
        <v>181</v>
      </c>
      <c r="C1997" s="12" t="s">
        <v>12</v>
      </c>
      <c r="D1997" s="12" t="s">
        <v>189</v>
      </c>
      <c r="E1997" s="12"/>
      <c r="F1997" s="14" t="s">
        <v>212</v>
      </c>
      <c r="G1997" s="20">
        <f t="shared" si="4283"/>
        <v>1504.8</v>
      </c>
      <c r="H1997" s="20">
        <f t="shared" si="4283"/>
        <v>907.4</v>
      </c>
      <c r="I1997" s="20">
        <f t="shared" si="4283"/>
        <v>1814.8</v>
      </c>
      <c r="J1997" s="20">
        <f t="shared" si="4283"/>
        <v>0</v>
      </c>
      <c r="K1997" s="20">
        <f t="shared" si="4283"/>
        <v>0</v>
      </c>
      <c r="L1997" s="20">
        <f t="shared" si="4283"/>
        <v>0</v>
      </c>
      <c r="M1997" s="20">
        <f t="shared" si="4279"/>
        <v>1504.8</v>
      </c>
      <c r="N1997" s="20">
        <f t="shared" si="4280"/>
        <v>907.4</v>
      </c>
      <c r="O1997" s="20">
        <f t="shared" si="4281"/>
        <v>1814.8</v>
      </c>
      <c r="P1997" s="23">
        <f t="shared" si="4283"/>
        <v>0</v>
      </c>
      <c r="Q1997" s="23">
        <f t="shared" si="4283"/>
        <v>0</v>
      </c>
      <c r="R1997" s="23">
        <f t="shared" si="4283"/>
        <v>0</v>
      </c>
      <c r="S1997" s="23">
        <f t="shared" si="4283"/>
        <v>0</v>
      </c>
      <c r="T1997" s="23">
        <f t="shared" si="4283"/>
        <v>0</v>
      </c>
      <c r="U1997" s="23">
        <f t="shared" si="4283"/>
        <v>0</v>
      </c>
      <c r="V1997" s="23">
        <f t="shared" si="4283"/>
        <v>0</v>
      </c>
      <c r="W1997" s="23">
        <f t="shared" si="4283"/>
        <v>0</v>
      </c>
      <c r="X1997" s="23">
        <f t="shared" si="4283"/>
        <v>0</v>
      </c>
      <c r="Y1997" s="23">
        <f t="shared" si="4283"/>
        <v>0</v>
      </c>
      <c r="Z1997" s="23">
        <f t="shared" si="4202"/>
        <v>1504.8</v>
      </c>
      <c r="AA1997" s="23">
        <f t="shared" si="4203"/>
        <v>907.4</v>
      </c>
      <c r="AB1997" s="23">
        <f t="shared" si="4204"/>
        <v>1814.8</v>
      </c>
      <c r="AC1997" s="23">
        <f t="shared" si="4283"/>
        <v>0</v>
      </c>
      <c r="AD1997" s="23">
        <f t="shared" si="4283"/>
        <v>0</v>
      </c>
      <c r="AE1997" s="23">
        <f t="shared" si="4283"/>
        <v>0</v>
      </c>
      <c r="AF1997" s="23">
        <f t="shared" si="4283"/>
        <v>0</v>
      </c>
      <c r="AG1997" s="23">
        <f t="shared" si="4283"/>
        <v>0</v>
      </c>
      <c r="AH1997" s="23">
        <f t="shared" si="4283"/>
        <v>0</v>
      </c>
      <c r="AI1997" s="23">
        <f t="shared" si="4283"/>
        <v>0</v>
      </c>
      <c r="AJ1997" s="23">
        <f t="shared" si="4283"/>
        <v>0</v>
      </c>
      <c r="AK1997" s="23">
        <f t="shared" si="4283"/>
        <v>0</v>
      </c>
      <c r="AL1997" s="23">
        <f t="shared" si="4283"/>
        <v>0</v>
      </c>
      <c r="AM1997" s="23">
        <f t="shared" si="4283"/>
        <v>0</v>
      </c>
      <c r="AN1997" s="23">
        <f t="shared" si="4283"/>
        <v>0</v>
      </c>
      <c r="AO1997" s="23">
        <f t="shared" si="4229"/>
        <v>1504.8</v>
      </c>
      <c r="AP1997" s="23">
        <f t="shared" si="4230"/>
        <v>907.4</v>
      </c>
      <c r="AQ1997" s="23">
        <f t="shared" si="4231"/>
        <v>1814.8</v>
      </c>
      <c r="AR1997" s="23">
        <f t="shared" si="4283"/>
        <v>0</v>
      </c>
      <c r="AS1997" s="23">
        <f t="shared" si="4232"/>
        <v>1504.8</v>
      </c>
      <c r="AT1997" s="23">
        <f t="shared" si="4283"/>
        <v>0</v>
      </c>
      <c r="AU1997" s="23">
        <f t="shared" si="4283"/>
        <v>0</v>
      </c>
      <c r="AV1997" s="23">
        <f t="shared" si="4283"/>
        <v>0</v>
      </c>
      <c r="AW1997" s="23">
        <f t="shared" si="4283"/>
        <v>0</v>
      </c>
      <c r="AX1997" s="23">
        <f t="shared" si="4283"/>
        <v>0</v>
      </c>
      <c r="AY1997" s="23">
        <f t="shared" si="4206"/>
        <v>1504.8</v>
      </c>
      <c r="AZ1997" s="23">
        <f t="shared" si="4283"/>
        <v>0</v>
      </c>
      <c r="BA1997" s="5"/>
    </row>
    <row r="1998" spans="1:53" ht="31.5" x14ac:dyDescent="0.25">
      <c r="A1998" s="12" t="s">
        <v>436</v>
      </c>
      <c r="B1998" s="12" t="s">
        <v>181</v>
      </c>
      <c r="C1998" s="12" t="s">
        <v>12</v>
      </c>
      <c r="D1998" s="12" t="s">
        <v>200</v>
      </c>
      <c r="E1998" s="12"/>
      <c r="F1998" s="14" t="s">
        <v>229</v>
      </c>
      <c r="G1998" s="20">
        <f t="shared" si="4283"/>
        <v>1504.8</v>
      </c>
      <c r="H1998" s="20">
        <f t="shared" si="4283"/>
        <v>907.4</v>
      </c>
      <c r="I1998" s="20">
        <f t="shared" si="4283"/>
        <v>1814.8</v>
      </c>
      <c r="J1998" s="20">
        <f t="shared" si="4283"/>
        <v>0</v>
      </c>
      <c r="K1998" s="20">
        <f t="shared" si="4283"/>
        <v>0</v>
      </c>
      <c r="L1998" s="20">
        <f t="shared" si="4283"/>
        <v>0</v>
      </c>
      <c r="M1998" s="20">
        <f t="shared" si="4279"/>
        <v>1504.8</v>
      </c>
      <c r="N1998" s="20">
        <f t="shared" si="4280"/>
        <v>907.4</v>
      </c>
      <c r="O1998" s="20">
        <f t="shared" si="4281"/>
        <v>1814.8</v>
      </c>
      <c r="P1998" s="23">
        <f t="shared" si="4283"/>
        <v>0</v>
      </c>
      <c r="Q1998" s="23">
        <f t="shared" si="4283"/>
        <v>0</v>
      </c>
      <c r="R1998" s="23">
        <f t="shared" si="4283"/>
        <v>0</v>
      </c>
      <c r="S1998" s="23">
        <f t="shared" si="4283"/>
        <v>0</v>
      </c>
      <c r="T1998" s="23">
        <f t="shared" si="4283"/>
        <v>0</v>
      </c>
      <c r="U1998" s="23">
        <f t="shared" si="4283"/>
        <v>0</v>
      </c>
      <c r="V1998" s="23">
        <f t="shared" si="4283"/>
        <v>0</v>
      </c>
      <c r="W1998" s="23">
        <f t="shared" si="4283"/>
        <v>0</v>
      </c>
      <c r="X1998" s="23">
        <f t="shared" si="4283"/>
        <v>0</v>
      </c>
      <c r="Y1998" s="23">
        <f t="shared" si="4283"/>
        <v>0</v>
      </c>
      <c r="Z1998" s="23">
        <f t="shared" ref="Z1998:Z2066" si="4292">M1998+P1998+Q1998+R1998+S1998</f>
        <v>1504.8</v>
      </c>
      <c r="AA1998" s="23">
        <f t="shared" ref="AA1998:AA2066" si="4293">N1998+T1998+U1998+V1998</f>
        <v>907.4</v>
      </c>
      <c r="AB1998" s="23">
        <f t="shared" ref="AB1998:AB2066" si="4294">O1998+W1998+X1998+Y1998</f>
        <v>1814.8</v>
      </c>
      <c r="AC1998" s="23">
        <f t="shared" si="4283"/>
        <v>0</v>
      </c>
      <c r="AD1998" s="23">
        <f t="shared" si="4283"/>
        <v>0</v>
      </c>
      <c r="AE1998" s="23">
        <f t="shared" si="4283"/>
        <v>0</v>
      </c>
      <c r="AF1998" s="23">
        <f t="shared" si="4283"/>
        <v>0</v>
      </c>
      <c r="AG1998" s="23">
        <f t="shared" si="4283"/>
        <v>0</v>
      </c>
      <c r="AH1998" s="23">
        <f t="shared" si="4283"/>
        <v>0</v>
      </c>
      <c r="AI1998" s="23">
        <f t="shared" si="4283"/>
        <v>0</v>
      </c>
      <c r="AJ1998" s="23">
        <f t="shared" si="4283"/>
        <v>0</v>
      </c>
      <c r="AK1998" s="23">
        <f t="shared" si="4283"/>
        <v>0</v>
      </c>
      <c r="AL1998" s="23">
        <f t="shared" si="4283"/>
        <v>0</v>
      </c>
      <c r="AM1998" s="23">
        <f t="shared" si="4283"/>
        <v>0</v>
      </c>
      <c r="AN1998" s="23">
        <f t="shared" si="4283"/>
        <v>0</v>
      </c>
      <c r="AO1998" s="23">
        <f t="shared" si="4229"/>
        <v>1504.8</v>
      </c>
      <c r="AP1998" s="23">
        <f t="shared" si="4230"/>
        <v>907.4</v>
      </c>
      <c r="AQ1998" s="23">
        <f t="shared" si="4231"/>
        <v>1814.8</v>
      </c>
      <c r="AR1998" s="23">
        <f t="shared" si="4283"/>
        <v>0</v>
      </c>
      <c r="AS1998" s="23">
        <f t="shared" si="4232"/>
        <v>1504.8</v>
      </c>
      <c r="AT1998" s="23">
        <f t="shared" si="4283"/>
        <v>0</v>
      </c>
      <c r="AU1998" s="23">
        <f t="shared" si="4283"/>
        <v>0</v>
      </c>
      <c r="AV1998" s="23">
        <f t="shared" si="4283"/>
        <v>0</v>
      </c>
      <c r="AW1998" s="23">
        <f t="shared" si="4283"/>
        <v>0</v>
      </c>
      <c r="AX1998" s="23">
        <f t="shared" si="4283"/>
        <v>0</v>
      </c>
      <c r="AY1998" s="23">
        <f t="shared" si="4206"/>
        <v>1504.8</v>
      </c>
      <c r="AZ1998" s="23">
        <f t="shared" si="4283"/>
        <v>0</v>
      </c>
      <c r="BA1998" s="5"/>
    </row>
    <row r="1999" spans="1:53" x14ac:dyDescent="0.25">
      <c r="A1999" s="12" t="s">
        <v>436</v>
      </c>
      <c r="B1999" s="12" t="s">
        <v>181</v>
      </c>
      <c r="C1999" s="12" t="s">
        <v>12</v>
      </c>
      <c r="D1999" s="12" t="s">
        <v>183</v>
      </c>
      <c r="E1999" s="12"/>
      <c r="F1999" s="14" t="s">
        <v>230</v>
      </c>
      <c r="G1999" s="20">
        <f t="shared" si="4283"/>
        <v>1504.8</v>
      </c>
      <c r="H1999" s="20">
        <f t="shared" si="4283"/>
        <v>907.4</v>
      </c>
      <c r="I1999" s="20">
        <f t="shared" si="4283"/>
        <v>1814.8</v>
      </c>
      <c r="J1999" s="20">
        <f t="shared" si="4283"/>
        <v>0</v>
      </c>
      <c r="K1999" s="20">
        <f t="shared" si="4283"/>
        <v>0</v>
      </c>
      <c r="L1999" s="20">
        <f t="shared" si="4283"/>
        <v>0</v>
      </c>
      <c r="M1999" s="20">
        <f t="shared" si="4279"/>
        <v>1504.8</v>
      </c>
      <c r="N1999" s="20">
        <f t="shared" si="4280"/>
        <v>907.4</v>
      </c>
      <c r="O1999" s="20">
        <f t="shared" si="4281"/>
        <v>1814.8</v>
      </c>
      <c r="P1999" s="23">
        <f t="shared" si="4283"/>
        <v>0</v>
      </c>
      <c r="Q1999" s="23">
        <f t="shared" si="4283"/>
        <v>0</v>
      </c>
      <c r="R1999" s="23">
        <f t="shared" si="4283"/>
        <v>0</v>
      </c>
      <c r="S1999" s="23">
        <f t="shared" si="4283"/>
        <v>0</v>
      </c>
      <c r="T1999" s="23">
        <f t="shared" si="4283"/>
        <v>0</v>
      </c>
      <c r="U1999" s="23">
        <f t="shared" si="4283"/>
        <v>0</v>
      </c>
      <c r="V1999" s="23">
        <f t="shared" si="4283"/>
        <v>0</v>
      </c>
      <c r="W1999" s="23">
        <f t="shared" si="4283"/>
        <v>0</v>
      </c>
      <c r="X1999" s="23">
        <f t="shared" si="4283"/>
        <v>0</v>
      </c>
      <c r="Y1999" s="23">
        <f t="shared" si="4283"/>
        <v>0</v>
      </c>
      <c r="Z1999" s="23">
        <f t="shared" si="4292"/>
        <v>1504.8</v>
      </c>
      <c r="AA1999" s="23">
        <f t="shared" si="4293"/>
        <v>907.4</v>
      </c>
      <c r="AB1999" s="23">
        <f t="shared" si="4294"/>
        <v>1814.8</v>
      </c>
      <c r="AC1999" s="23">
        <f t="shared" si="4283"/>
        <v>0</v>
      </c>
      <c r="AD1999" s="23">
        <f t="shared" si="4283"/>
        <v>0</v>
      </c>
      <c r="AE1999" s="23">
        <f t="shared" si="4283"/>
        <v>0</v>
      </c>
      <c r="AF1999" s="23">
        <f t="shared" si="4283"/>
        <v>0</v>
      </c>
      <c r="AG1999" s="23">
        <f t="shared" si="4283"/>
        <v>0</v>
      </c>
      <c r="AH1999" s="23">
        <f t="shared" si="4283"/>
        <v>0</v>
      </c>
      <c r="AI1999" s="23">
        <f t="shared" si="4283"/>
        <v>0</v>
      </c>
      <c r="AJ1999" s="23">
        <f t="shared" si="4283"/>
        <v>0</v>
      </c>
      <c r="AK1999" s="23">
        <f t="shared" si="4283"/>
        <v>0</v>
      </c>
      <c r="AL1999" s="23">
        <f t="shared" si="4283"/>
        <v>0</v>
      </c>
      <c r="AM1999" s="23">
        <f t="shared" si="4283"/>
        <v>0</v>
      </c>
      <c r="AN1999" s="23">
        <f t="shared" si="4283"/>
        <v>0</v>
      </c>
      <c r="AO1999" s="23">
        <f t="shared" si="4229"/>
        <v>1504.8</v>
      </c>
      <c r="AP1999" s="23">
        <f t="shared" si="4230"/>
        <v>907.4</v>
      </c>
      <c r="AQ1999" s="23">
        <f t="shared" si="4231"/>
        <v>1814.8</v>
      </c>
      <c r="AR1999" s="23">
        <f t="shared" si="4283"/>
        <v>0</v>
      </c>
      <c r="AS1999" s="23">
        <f t="shared" si="4232"/>
        <v>1504.8</v>
      </c>
      <c r="AT1999" s="23">
        <f t="shared" si="4283"/>
        <v>0</v>
      </c>
      <c r="AU1999" s="23">
        <f t="shared" si="4283"/>
        <v>0</v>
      </c>
      <c r="AV1999" s="23">
        <f t="shared" si="4283"/>
        <v>0</v>
      </c>
      <c r="AW1999" s="23">
        <f t="shared" si="4283"/>
        <v>0</v>
      </c>
      <c r="AX1999" s="23">
        <f t="shared" si="4283"/>
        <v>0</v>
      </c>
      <c r="AY1999" s="23">
        <f t="shared" si="4206"/>
        <v>1504.8</v>
      </c>
      <c r="AZ1999" s="23">
        <f t="shared" si="4283"/>
        <v>0</v>
      </c>
    </row>
    <row r="2000" spans="1:53" ht="31.5" x14ac:dyDescent="0.25">
      <c r="A2000" s="12" t="s">
        <v>436</v>
      </c>
      <c r="B2000" s="12" t="s">
        <v>181</v>
      </c>
      <c r="C2000" s="12" t="s">
        <v>12</v>
      </c>
      <c r="D2000" s="12" t="s">
        <v>183</v>
      </c>
      <c r="E2000" s="12" t="s">
        <v>7</v>
      </c>
      <c r="F2000" s="14" t="s">
        <v>383</v>
      </c>
      <c r="G2000" s="20">
        <f t="shared" si="4283"/>
        <v>1504.8</v>
      </c>
      <c r="H2000" s="20">
        <f t="shared" si="4283"/>
        <v>907.4</v>
      </c>
      <c r="I2000" s="20">
        <f t="shared" si="4283"/>
        <v>1814.8</v>
      </c>
      <c r="J2000" s="20">
        <f t="shared" si="4283"/>
        <v>0</v>
      </c>
      <c r="K2000" s="20">
        <f t="shared" si="4283"/>
        <v>0</v>
      </c>
      <c r="L2000" s="20">
        <f t="shared" si="4283"/>
        <v>0</v>
      </c>
      <c r="M2000" s="20">
        <f t="shared" si="4279"/>
        <v>1504.8</v>
      </c>
      <c r="N2000" s="20">
        <f t="shared" si="4280"/>
        <v>907.4</v>
      </c>
      <c r="O2000" s="20">
        <f t="shared" si="4281"/>
        <v>1814.8</v>
      </c>
      <c r="P2000" s="23">
        <f t="shared" si="4283"/>
        <v>0</v>
      </c>
      <c r="Q2000" s="23">
        <f t="shared" si="4283"/>
        <v>0</v>
      </c>
      <c r="R2000" s="23">
        <f t="shared" si="4283"/>
        <v>0</v>
      </c>
      <c r="S2000" s="23">
        <f t="shared" si="4283"/>
        <v>0</v>
      </c>
      <c r="T2000" s="23">
        <f t="shared" si="4283"/>
        <v>0</v>
      </c>
      <c r="U2000" s="23">
        <f t="shared" si="4283"/>
        <v>0</v>
      </c>
      <c r="V2000" s="23">
        <f t="shared" si="4283"/>
        <v>0</v>
      </c>
      <c r="W2000" s="23">
        <f t="shared" si="4283"/>
        <v>0</v>
      </c>
      <c r="X2000" s="23">
        <f t="shared" si="4283"/>
        <v>0</v>
      </c>
      <c r="Y2000" s="23">
        <f t="shared" si="4283"/>
        <v>0</v>
      </c>
      <c r="Z2000" s="23">
        <f t="shared" si="4292"/>
        <v>1504.8</v>
      </c>
      <c r="AA2000" s="23">
        <f t="shared" si="4293"/>
        <v>907.4</v>
      </c>
      <c r="AB2000" s="23">
        <f t="shared" si="4294"/>
        <v>1814.8</v>
      </c>
      <c r="AC2000" s="23">
        <f t="shared" si="4283"/>
        <v>0</v>
      </c>
      <c r="AD2000" s="23">
        <f t="shared" si="4283"/>
        <v>0</v>
      </c>
      <c r="AE2000" s="23">
        <f t="shared" si="4283"/>
        <v>0</v>
      </c>
      <c r="AF2000" s="23">
        <f t="shared" si="4283"/>
        <v>0</v>
      </c>
      <c r="AG2000" s="23">
        <f t="shared" si="4283"/>
        <v>0</v>
      </c>
      <c r="AH2000" s="23">
        <f t="shared" si="4283"/>
        <v>0</v>
      </c>
      <c r="AI2000" s="23">
        <f t="shared" si="4283"/>
        <v>0</v>
      </c>
      <c r="AJ2000" s="23">
        <f t="shared" si="4283"/>
        <v>0</v>
      </c>
      <c r="AK2000" s="23">
        <f t="shared" si="4283"/>
        <v>0</v>
      </c>
      <c r="AL2000" s="23">
        <f t="shared" si="4283"/>
        <v>0</v>
      </c>
      <c r="AM2000" s="23">
        <f t="shared" si="4283"/>
        <v>0</v>
      </c>
      <c r="AN2000" s="23">
        <f t="shared" si="4283"/>
        <v>0</v>
      </c>
      <c r="AO2000" s="23">
        <f t="shared" si="4229"/>
        <v>1504.8</v>
      </c>
      <c r="AP2000" s="23">
        <f t="shared" si="4230"/>
        <v>907.4</v>
      </c>
      <c r="AQ2000" s="23">
        <f t="shared" si="4231"/>
        <v>1814.8</v>
      </c>
      <c r="AR2000" s="23">
        <f t="shared" si="4283"/>
        <v>0</v>
      </c>
      <c r="AS2000" s="23">
        <f t="shared" si="4232"/>
        <v>1504.8</v>
      </c>
      <c r="AT2000" s="23">
        <f t="shared" si="4283"/>
        <v>0</v>
      </c>
      <c r="AU2000" s="23">
        <f t="shared" si="4283"/>
        <v>0</v>
      </c>
      <c r="AV2000" s="23">
        <f t="shared" si="4283"/>
        <v>0</v>
      </c>
      <c r="AW2000" s="23">
        <f t="shared" si="4283"/>
        <v>0</v>
      </c>
      <c r="AX2000" s="23">
        <f t="shared" si="4283"/>
        <v>0</v>
      </c>
      <c r="AY2000" s="23">
        <f t="shared" si="4206"/>
        <v>1504.8</v>
      </c>
      <c r="AZ2000" s="23">
        <f t="shared" si="4283"/>
        <v>0</v>
      </c>
    </row>
    <row r="2001" spans="1:53" ht="31.5" x14ac:dyDescent="0.25">
      <c r="A2001" s="12" t="s">
        <v>436</v>
      </c>
      <c r="B2001" s="12" t="s">
        <v>181</v>
      </c>
      <c r="C2001" s="12" t="s">
        <v>12</v>
      </c>
      <c r="D2001" s="12" t="s">
        <v>183</v>
      </c>
      <c r="E2001" s="12">
        <v>240</v>
      </c>
      <c r="F2001" s="14" t="s">
        <v>372</v>
      </c>
      <c r="G2001" s="20">
        <v>1504.8</v>
      </c>
      <c r="H2001" s="20">
        <v>907.4</v>
      </c>
      <c r="I2001" s="20">
        <v>1814.8</v>
      </c>
      <c r="J2001" s="20"/>
      <c r="K2001" s="20"/>
      <c r="L2001" s="20"/>
      <c r="M2001" s="20">
        <f t="shared" si="4279"/>
        <v>1504.8</v>
      </c>
      <c r="N2001" s="20">
        <f t="shared" si="4280"/>
        <v>907.4</v>
      </c>
      <c r="O2001" s="20">
        <f t="shared" si="4281"/>
        <v>1814.8</v>
      </c>
      <c r="P2001" s="23"/>
      <c r="Q2001" s="23"/>
      <c r="R2001" s="23"/>
      <c r="S2001" s="23"/>
      <c r="T2001" s="23"/>
      <c r="U2001" s="23"/>
      <c r="V2001" s="23"/>
      <c r="W2001" s="23"/>
      <c r="X2001" s="23"/>
      <c r="Y2001" s="23"/>
      <c r="Z2001" s="23">
        <f t="shared" si="4292"/>
        <v>1504.8</v>
      </c>
      <c r="AA2001" s="23">
        <f t="shared" si="4293"/>
        <v>907.4</v>
      </c>
      <c r="AB2001" s="23">
        <f t="shared" si="4294"/>
        <v>1814.8</v>
      </c>
      <c r="AC2001" s="23"/>
      <c r="AD2001" s="23"/>
      <c r="AE2001" s="23"/>
      <c r="AF2001" s="23"/>
      <c r="AG2001" s="23"/>
      <c r="AH2001" s="23"/>
      <c r="AI2001" s="23"/>
      <c r="AJ2001" s="23"/>
      <c r="AK2001" s="23"/>
      <c r="AL2001" s="23"/>
      <c r="AM2001" s="23"/>
      <c r="AN2001" s="23"/>
      <c r="AO2001" s="23">
        <f t="shared" si="4229"/>
        <v>1504.8</v>
      </c>
      <c r="AP2001" s="23">
        <f t="shared" si="4230"/>
        <v>907.4</v>
      </c>
      <c r="AQ2001" s="23">
        <f t="shared" si="4231"/>
        <v>1814.8</v>
      </c>
      <c r="AR2001" s="23"/>
      <c r="AS2001" s="23">
        <f t="shared" si="4232"/>
        <v>1504.8</v>
      </c>
      <c r="AT2001" s="23"/>
      <c r="AU2001" s="23"/>
      <c r="AV2001" s="23"/>
      <c r="AW2001" s="23"/>
      <c r="AX2001" s="23"/>
      <c r="AY2001" s="23">
        <f t="shared" ref="AY2001:AY2064" si="4295">AS2001+AT2001+AU2001+AV2001+AW2001+AX2001</f>
        <v>1504.8</v>
      </c>
      <c r="AZ2001" s="23"/>
    </row>
    <row r="2002" spans="1:53" ht="31.5" x14ac:dyDescent="0.25">
      <c r="A2002" s="12" t="s">
        <v>436</v>
      </c>
      <c r="B2002" s="12" t="s">
        <v>181</v>
      </c>
      <c r="C2002" s="12" t="s">
        <v>12</v>
      </c>
      <c r="D2002" s="12" t="s">
        <v>32</v>
      </c>
      <c r="E2002" s="12"/>
      <c r="F2002" s="14" t="s">
        <v>45</v>
      </c>
      <c r="G2002" s="20"/>
      <c r="H2002" s="20"/>
      <c r="I2002" s="20"/>
      <c r="J2002" s="20"/>
      <c r="K2002" s="20"/>
      <c r="L2002" s="20"/>
      <c r="M2002" s="20"/>
      <c r="N2002" s="20"/>
      <c r="O2002" s="20"/>
      <c r="P2002" s="23"/>
      <c r="Q2002" s="23"/>
      <c r="R2002" s="23"/>
      <c r="S2002" s="23"/>
      <c r="T2002" s="23"/>
      <c r="U2002" s="23"/>
      <c r="V2002" s="23"/>
      <c r="W2002" s="23"/>
      <c r="X2002" s="23"/>
      <c r="Y2002" s="23"/>
      <c r="Z2002" s="23">
        <f t="shared" ref="Z2002:AA2005" si="4296">Z2003</f>
        <v>0</v>
      </c>
      <c r="AA2002" s="23">
        <f t="shared" si="4296"/>
        <v>0</v>
      </c>
      <c r="AB2002" s="23">
        <f t="shared" ref="AB2002:AZ2005" si="4297">AB2003</f>
        <v>0</v>
      </c>
      <c r="AC2002" s="23">
        <f t="shared" si="4297"/>
        <v>0</v>
      </c>
      <c r="AD2002" s="23">
        <f t="shared" si="4297"/>
        <v>0</v>
      </c>
      <c r="AE2002" s="23">
        <f t="shared" si="4297"/>
        <v>0</v>
      </c>
      <c r="AF2002" s="23">
        <f t="shared" si="4297"/>
        <v>0</v>
      </c>
      <c r="AG2002" s="23">
        <f t="shared" si="4297"/>
        <v>0</v>
      </c>
      <c r="AH2002" s="23">
        <f t="shared" si="4297"/>
        <v>2.222</v>
      </c>
      <c r="AI2002" s="23">
        <f t="shared" si="4297"/>
        <v>0</v>
      </c>
      <c r="AJ2002" s="23">
        <f t="shared" si="4297"/>
        <v>0</v>
      </c>
      <c r="AK2002" s="23">
        <f t="shared" si="4297"/>
        <v>0</v>
      </c>
      <c r="AL2002" s="23">
        <f t="shared" si="4297"/>
        <v>0</v>
      </c>
      <c r="AM2002" s="23">
        <f t="shared" si="4297"/>
        <v>0</v>
      </c>
      <c r="AN2002" s="23">
        <f t="shared" si="4297"/>
        <v>0</v>
      </c>
      <c r="AO2002" s="23">
        <f t="shared" si="4229"/>
        <v>2.222</v>
      </c>
      <c r="AP2002" s="23">
        <f t="shared" si="4230"/>
        <v>0</v>
      </c>
      <c r="AQ2002" s="23">
        <f t="shared" si="4231"/>
        <v>0</v>
      </c>
      <c r="AR2002" s="23">
        <f t="shared" si="4297"/>
        <v>0</v>
      </c>
      <c r="AS2002" s="23">
        <f t="shared" si="4232"/>
        <v>2.222</v>
      </c>
      <c r="AT2002" s="23">
        <f t="shared" si="4297"/>
        <v>0</v>
      </c>
      <c r="AU2002" s="23">
        <f t="shared" si="4297"/>
        <v>0</v>
      </c>
      <c r="AV2002" s="23">
        <f t="shared" si="4297"/>
        <v>0</v>
      </c>
      <c r="AW2002" s="23">
        <f t="shared" si="4297"/>
        <v>0</v>
      </c>
      <c r="AX2002" s="23">
        <f t="shared" si="4297"/>
        <v>0</v>
      </c>
      <c r="AY2002" s="23">
        <f t="shared" si="4295"/>
        <v>2.222</v>
      </c>
      <c r="AZ2002" s="23">
        <f t="shared" si="4297"/>
        <v>0</v>
      </c>
      <c r="BA2002" s="5"/>
    </row>
    <row r="2003" spans="1:53" ht="31.5" x14ac:dyDescent="0.25">
      <c r="A2003" s="12" t="s">
        <v>436</v>
      </c>
      <c r="B2003" s="12" t="s">
        <v>181</v>
      </c>
      <c r="C2003" s="12" t="s">
        <v>12</v>
      </c>
      <c r="D2003" s="12" t="s">
        <v>66</v>
      </c>
      <c r="E2003" s="12"/>
      <c r="F2003" s="14" t="s">
        <v>79</v>
      </c>
      <c r="G2003" s="20"/>
      <c r="H2003" s="20"/>
      <c r="I2003" s="20"/>
      <c r="J2003" s="20"/>
      <c r="K2003" s="20"/>
      <c r="L2003" s="20"/>
      <c r="M2003" s="20"/>
      <c r="N2003" s="20"/>
      <c r="O2003" s="20"/>
      <c r="P2003" s="23"/>
      <c r="Q2003" s="23"/>
      <c r="R2003" s="23"/>
      <c r="S2003" s="23"/>
      <c r="T2003" s="23"/>
      <c r="U2003" s="23"/>
      <c r="V2003" s="23"/>
      <c r="W2003" s="23"/>
      <c r="X2003" s="23"/>
      <c r="Y2003" s="23"/>
      <c r="Z2003" s="23">
        <f t="shared" si="4296"/>
        <v>0</v>
      </c>
      <c r="AA2003" s="23">
        <f t="shared" si="4296"/>
        <v>0</v>
      </c>
      <c r="AB2003" s="23">
        <f t="shared" si="4297"/>
        <v>0</v>
      </c>
      <c r="AC2003" s="23">
        <f t="shared" si="4297"/>
        <v>0</v>
      </c>
      <c r="AD2003" s="23">
        <f t="shared" si="4297"/>
        <v>0</v>
      </c>
      <c r="AE2003" s="23">
        <f t="shared" si="4297"/>
        <v>0</v>
      </c>
      <c r="AF2003" s="23">
        <f t="shared" si="4297"/>
        <v>0</v>
      </c>
      <c r="AG2003" s="23">
        <f t="shared" si="4297"/>
        <v>0</v>
      </c>
      <c r="AH2003" s="23">
        <f t="shared" si="4297"/>
        <v>2.222</v>
      </c>
      <c r="AI2003" s="23">
        <f t="shared" si="4297"/>
        <v>0</v>
      </c>
      <c r="AJ2003" s="23">
        <f t="shared" si="4297"/>
        <v>0</v>
      </c>
      <c r="AK2003" s="23">
        <f t="shared" si="4297"/>
        <v>0</v>
      </c>
      <c r="AL2003" s="23">
        <f t="shared" si="4297"/>
        <v>0</v>
      </c>
      <c r="AM2003" s="23">
        <f t="shared" si="4297"/>
        <v>0</v>
      </c>
      <c r="AN2003" s="23">
        <f t="shared" si="4297"/>
        <v>0</v>
      </c>
      <c r="AO2003" s="23">
        <f t="shared" si="4229"/>
        <v>2.222</v>
      </c>
      <c r="AP2003" s="23">
        <f t="shared" si="4230"/>
        <v>0</v>
      </c>
      <c r="AQ2003" s="23">
        <f t="shared" si="4231"/>
        <v>0</v>
      </c>
      <c r="AR2003" s="23">
        <f t="shared" si="4297"/>
        <v>0</v>
      </c>
      <c r="AS2003" s="23">
        <f t="shared" si="4232"/>
        <v>2.222</v>
      </c>
      <c r="AT2003" s="23">
        <f t="shared" si="4297"/>
        <v>0</v>
      </c>
      <c r="AU2003" s="23">
        <f t="shared" si="4297"/>
        <v>0</v>
      </c>
      <c r="AV2003" s="23">
        <f t="shared" si="4297"/>
        <v>0</v>
      </c>
      <c r="AW2003" s="23">
        <f t="shared" si="4297"/>
        <v>0</v>
      </c>
      <c r="AX2003" s="23">
        <f t="shared" si="4297"/>
        <v>0</v>
      </c>
      <c r="AY2003" s="23">
        <f t="shared" si="4295"/>
        <v>2.222</v>
      </c>
      <c r="AZ2003" s="23">
        <f t="shared" si="4297"/>
        <v>0</v>
      </c>
      <c r="BA2003" s="5"/>
    </row>
    <row r="2004" spans="1:53" ht="47.25" x14ac:dyDescent="0.25">
      <c r="A2004" s="12" t="s">
        <v>436</v>
      </c>
      <c r="B2004" s="12" t="s">
        <v>181</v>
      </c>
      <c r="C2004" s="12" t="s">
        <v>12</v>
      </c>
      <c r="D2004" s="12" t="s">
        <v>60</v>
      </c>
      <c r="E2004" s="12"/>
      <c r="F2004" s="14" t="s">
        <v>80</v>
      </c>
      <c r="G2004" s="20"/>
      <c r="H2004" s="20"/>
      <c r="I2004" s="20"/>
      <c r="J2004" s="20"/>
      <c r="K2004" s="20"/>
      <c r="L2004" s="20"/>
      <c r="M2004" s="20"/>
      <c r="N2004" s="20"/>
      <c r="O2004" s="20"/>
      <c r="P2004" s="23"/>
      <c r="Q2004" s="23"/>
      <c r="R2004" s="23"/>
      <c r="S2004" s="23"/>
      <c r="T2004" s="23"/>
      <c r="U2004" s="23"/>
      <c r="V2004" s="23"/>
      <c r="W2004" s="23"/>
      <c r="X2004" s="23"/>
      <c r="Y2004" s="23"/>
      <c r="Z2004" s="23">
        <f t="shared" si="4296"/>
        <v>0</v>
      </c>
      <c r="AA2004" s="23">
        <f t="shared" si="4296"/>
        <v>0</v>
      </c>
      <c r="AB2004" s="23">
        <f t="shared" si="4297"/>
        <v>0</v>
      </c>
      <c r="AC2004" s="23">
        <f t="shared" si="4297"/>
        <v>0</v>
      </c>
      <c r="AD2004" s="23">
        <f t="shared" si="4297"/>
        <v>0</v>
      </c>
      <c r="AE2004" s="23">
        <f t="shared" si="4297"/>
        <v>0</v>
      </c>
      <c r="AF2004" s="23">
        <f t="shared" si="4297"/>
        <v>0</v>
      </c>
      <c r="AG2004" s="23">
        <f t="shared" si="4297"/>
        <v>0</v>
      </c>
      <c r="AH2004" s="23">
        <f t="shared" si="4297"/>
        <v>2.222</v>
      </c>
      <c r="AI2004" s="23">
        <f t="shared" si="4297"/>
        <v>0</v>
      </c>
      <c r="AJ2004" s="23">
        <f t="shared" si="4297"/>
        <v>0</v>
      </c>
      <c r="AK2004" s="23">
        <f t="shared" si="4297"/>
        <v>0</v>
      </c>
      <c r="AL2004" s="23">
        <f t="shared" si="4297"/>
        <v>0</v>
      </c>
      <c r="AM2004" s="23">
        <f t="shared" si="4297"/>
        <v>0</v>
      </c>
      <c r="AN2004" s="23">
        <f t="shared" si="4297"/>
        <v>0</v>
      </c>
      <c r="AO2004" s="23">
        <f t="shared" si="4229"/>
        <v>2.222</v>
      </c>
      <c r="AP2004" s="23">
        <f t="shared" si="4230"/>
        <v>0</v>
      </c>
      <c r="AQ2004" s="23">
        <f t="shared" si="4231"/>
        <v>0</v>
      </c>
      <c r="AR2004" s="23">
        <f t="shared" si="4297"/>
        <v>0</v>
      </c>
      <c r="AS2004" s="23">
        <f t="shared" si="4232"/>
        <v>2.222</v>
      </c>
      <c r="AT2004" s="23">
        <f t="shared" si="4297"/>
        <v>0</v>
      </c>
      <c r="AU2004" s="23">
        <f t="shared" si="4297"/>
        <v>0</v>
      </c>
      <c r="AV2004" s="23">
        <f t="shared" si="4297"/>
        <v>0</v>
      </c>
      <c r="AW2004" s="23">
        <f t="shared" si="4297"/>
        <v>0</v>
      </c>
      <c r="AX2004" s="23">
        <f t="shared" si="4297"/>
        <v>0</v>
      </c>
      <c r="AY2004" s="23">
        <f t="shared" si="4295"/>
        <v>2.222</v>
      </c>
      <c r="AZ2004" s="23">
        <f t="shared" si="4297"/>
        <v>0</v>
      </c>
    </row>
    <row r="2005" spans="1:53" ht="31.5" x14ac:dyDescent="0.25">
      <c r="A2005" s="12" t="s">
        <v>436</v>
      </c>
      <c r="B2005" s="12" t="s">
        <v>181</v>
      </c>
      <c r="C2005" s="12" t="s">
        <v>12</v>
      </c>
      <c r="D2005" s="12" t="s">
        <v>60</v>
      </c>
      <c r="E2005" s="12" t="s">
        <v>7</v>
      </c>
      <c r="F2005" s="14" t="s">
        <v>383</v>
      </c>
      <c r="G2005" s="20"/>
      <c r="H2005" s="20"/>
      <c r="I2005" s="20"/>
      <c r="J2005" s="20"/>
      <c r="K2005" s="20"/>
      <c r="L2005" s="20"/>
      <c r="M2005" s="20"/>
      <c r="N2005" s="20"/>
      <c r="O2005" s="20"/>
      <c r="P2005" s="23"/>
      <c r="Q2005" s="23"/>
      <c r="R2005" s="23"/>
      <c r="S2005" s="23"/>
      <c r="T2005" s="23"/>
      <c r="U2005" s="23"/>
      <c r="V2005" s="23"/>
      <c r="W2005" s="23"/>
      <c r="X2005" s="23"/>
      <c r="Y2005" s="23"/>
      <c r="Z2005" s="23">
        <f t="shared" si="4296"/>
        <v>0</v>
      </c>
      <c r="AA2005" s="23">
        <f t="shared" si="4296"/>
        <v>0</v>
      </c>
      <c r="AB2005" s="23">
        <f t="shared" si="4297"/>
        <v>0</v>
      </c>
      <c r="AC2005" s="23">
        <f t="shared" si="4297"/>
        <v>0</v>
      </c>
      <c r="AD2005" s="23">
        <f t="shared" si="4297"/>
        <v>0</v>
      </c>
      <c r="AE2005" s="23">
        <f t="shared" si="4297"/>
        <v>0</v>
      </c>
      <c r="AF2005" s="23">
        <f t="shared" si="4297"/>
        <v>0</v>
      </c>
      <c r="AG2005" s="23">
        <f t="shared" si="4297"/>
        <v>0</v>
      </c>
      <c r="AH2005" s="23">
        <f t="shared" si="4297"/>
        <v>2.222</v>
      </c>
      <c r="AI2005" s="23">
        <f t="shared" si="4297"/>
        <v>0</v>
      </c>
      <c r="AJ2005" s="23">
        <f t="shared" si="4297"/>
        <v>0</v>
      </c>
      <c r="AK2005" s="23">
        <f t="shared" si="4297"/>
        <v>0</v>
      </c>
      <c r="AL2005" s="23">
        <f t="shared" si="4297"/>
        <v>0</v>
      </c>
      <c r="AM2005" s="23">
        <f t="shared" si="4297"/>
        <v>0</v>
      </c>
      <c r="AN2005" s="23">
        <f t="shared" si="4297"/>
        <v>0</v>
      </c>
      <c r="AO2005" s="23">
        <f t="shared" si="4229"/>
        <v>2.222</v>
      </c>
      <c r="AP2005" s="23">
        <f t="shared" si="4230"/>
        <v>0</v>
      </c>
      <c r="AQ2005" s="23">
        <f t="shared" si="4231"/>
        <v>0</v>
      </c>
      <c r="AR2005" s="23">
        <f t="shared" si="4297"/>
        <v>0</v>
      </c>
      <c r="AS2005" s="23">
        <f t="shared" si="4232"/>
        <v>2.222</v>
      </c>
      <c r="AT2005" s="23">
        <f t="shared" si="4297"/>
        <v>0</v>
      </c>
      <c r="AU2005" s="23">
        <f t="shared" si="4297"/>
        <v>0</v>
      </c>
      <c r="AV2005" s="23">
        <f t="shared" si="4297"/>
        <v>0</v>
      </c>
      <c r="AW2005" s="23">
        <f t="shared" si="4297"/>
        <v>0</v>
      </c>
      <c r="AX2005" s="23">
        <f t="shared" si="4297"/>
        <v>0</v>
      </c>
      <c r="AY2005" s="23">
        <f t="shared" si="4295"/>
        <v>2.222</v>
      </c>
      <c r="AZ2005" s="23">
        <f t="shared" si="4297"/>
        <v>0</v>
      </c>
    </row>
    <row r="2006" spans="1:53" ht="31.5" x14ac:dyDescent="0.25">
      <c r="A2006" s="12" t="s">
        <v>436</v>
      </c>
      <c r="B2006" s="12" t="s">
        <v>181</v>
      </c>
      <c r="C2006" s="12" t="s">
        <v>12</v>
      </c>
      <c r="D2006" s="12" t="s">
        <v>60</v>
      </c>
      <c r="E2006" s="12" t="s">
        <v>315</v>
      </c>
      <c r="F2006" s="14" t="s">
        <v>372</v>
      </c>
      <c r="G2006" s="20"/>
      <c r="H2006" s="20"/>
      <c r="I2006" s="20"/>
      <c r="J2006" s="20"/>
      <c r="K2006" s="20"/>
      <c r="L2006" s="20"/>
      <c r="M2006" s="20"/>
      <c r="N2006" s="20"/>
      <c r="O2006" s="20"/>
      <c r="P2006" s="23"/>
      <c r="Q2006" s="23"/>
      <c r="R2006" s="23"/>
      <c r="S2006" s="23"/>
      <c r="T2006" s="23"/>
      <c r="U2006" s="23"/>
      <c r="V2006" s="23"/>
      <c r="W2006" s="23"/>
      <c r="X2006" s="23"/>
      <c r="Y2006" s="23"/>
      <c r="Z2006" s="23">
        <v>0</v>
      </c>
      <c r="AA2006" s="23">
        <v>0</v>
      </c>
      <c r="AB2006" s="23">
        <v>0</v>
      </c>
      <c r="AC2006" s="23"/>
      <c r="AD2006" s="23"/>
      <c r="AE2006" s="23"/>
      <c r="AF2006" s="23"/>
      <c r="AG2006" s="23"/>
      <c r="AH2006" s="23">
        <v>2.222</v>
      </c>
      <c r="AI2006" s="23"/>
      <c r="AJ2006" s="23"/>
      <c r="AK2006" s="23"/>
      <c r="AL2006" s="23"/>
      <c r="AM2006" s="23"/>
      <c r="AN2006" s="23"/>
      <c r="AO2006" s="23">
        <f t="shared" si="4229"/>
        <v>2.222</v>
      </c>
      <c r="AP2006" s="23">
        <f t="shared" si="4230"/>
        <v>0</v>
      </c>
      <c r="AQ2006" s="23">
        <f t="shared" si="4231"/>
        <v>0</v>
      </c>
      <c r="AR2006" s="23"/>
      <c r="AS2006" s="23">
        <f t="shared" si="4232"/>
        <v>2.222</v>
      </c>
      <c r="AT2006" s="23"/>
      <c r="AU2006" s="23"/>
      <c r="AV2006" s="23"/>
      <c r="AW2006" s="23"/>
      <c r="AX2006" s="23"/>
      <c r="AY2006" s="23">
        <f t="shared" si="4295"/>
        <v>2.222</v>
      </c>
      <c r="AZ2006" s="23"/>
    </row>
    <row r="2007" spans="1:53" x14ac:dyDescent="0.25">
      <c r="A2007" s="16" t="s">
        <v>436</v>
      </c>
      <c r="B2007" s="16" t="s">
        <v>58</v>
      </c>
      <c r="C2007" s="16"/>
      <c r="D2007" s="16"/>
      <c r="E2007" s="16"/>
      <c r="F2007" s="7" t="s">
        <v>391</v>
      </c>
      <c r="G2007" s="18">
        <f t="shared" ref="G2007:AZ2012" si="4298">G2008</f>
        <v>2481.1999999999998</v>
      </c>
      <c r="H2007" s="18">
        <f t="shared" si="4298"/>
        <v>2531</v>
      </c>
      <c r="I2007" s="18">
        <f t="shared" si="4298"/>
        <v>2531</v>
      </c>
      <c r="J2007" s="18">
        <f t="shared" si="4298"/>
        <v>0</v>
      </c>
      <c r="K2007" s="18">
        <f t="shared" si="4298"/>
        <v>0</v>
      </c>
      <c r="L2007" s="18">
        <f t="shared" si="4298"/>
        <v>0</v>
      </c>
      <c r="M2007" s="20">
        <f t="shared" si="4279"/>
        <v>2481.1999999999998</v>
      </c>
      <c r="N2007" s="20">
        <f t="shared" si="4280"/>
        <v>2531</v>
      </c>
      <c r="O2007" s="20">
        <f t="shared" si="4281"/>
        <v>2531</v>
      </c>
      <c r="P2007" s="21">
        <f t="shared" si="4298"/>
        <v>0</v>
      </c>
      <c r="Q2007" s="21">
        <f t="shared" si="4298"/>
        <v>0</v>
      </c>
      <c r="R2007" s="21">
        <f t="shared" si="4298"/>
        <v>0</v>
      </c>
      <c r="S2007" s="21">
        <f t="shared" si="4298"/>
        <v>0</v>
      </c>
      <c r="T2007" s="21">
        <f t="shared" si="4298"/>
        <v>0</v>
      </c>
      <c r="U2007" s="21">
        <f t="shared" si="4298"/>
        <v>0</v>
      </c>
      <c r="V2007" s="21">
        <f t="shared" si="4298"/>
        <v>0</v>
      </c>
      <c r="W2007" s="21">
        <f t="shared" si="4298"/>
        <v>0</v>
      </c>
      <c r="X2007" s="21">
        <f t="shared" si="4298"/>
        <v>0</v>
      </c>
      <c r="Y2007" s="21">
        <f t="shared" si="4298"/>
        <v>0</v>
      </c>
      <c r="Z2007" s="21">
        <f t="shared" si="4292"/>
        <v>2481.1999999999998</v>
      </c>
      <c r="AA2007" s="21">
        <f t="shared" si="4293"/>
        <v>2531</v>
      </c>
      <c r="AB2007" s="21">
        <f t="shared" si="4294"/>
        <v>2531</v>
      </c>
      <c r="AC2007" s="21">
        <f t="shared" si="4298"/>
        <v>0</v>
      </c>
      <c r="AD2007" s="21">
        <f t="shared" si="4298"/>
        <v>0</v>
      </c>
      <c r="AE2007" s="21">
        <f t="shared" si="4298"/>
        <v>0</v>
      </c>
      <c r="AF2007" s="21">
        <f t="shared" si="4298"/>
        <v>0</v>
      </c>
      <c r="AG2007" s="21">
        <f t="shared" si="4298"/>
        <v>0</v>
      </c>
      <c r="AH2007" s="21">
        <f t="shared" si="4298"/>
        <v>0</v>
      </c>
      <c r="AI2007" s="21">
        <f t="shared" si="4298"/>
        <v>0</v>
      </c>
      <c r="AJ2007" s="21">
        <f t="shared" si="4298"/>
        <v>0</v>
      </c>
      <c r="AK2007" s="21">
        <f t="shared" si="4298"/>
        <v>0</v>
      </c>
      <c r="AL2007" s="21">
        <f t="shared" si="4298"/>
        <v>0</v>
      </c>
      <c r="AM2007" s="21">
        <f t="shared" si="4298"/>
        <v>0</v>
      </c>
      <c r="AN2007" s="21">
        <f t="shared" si="4298"/>
        <v>0</v>
      </c>
      <c r="AO2007" s="21">
        <f t="shared" si="4229"/>
        <v>2481.1999999999998</v>
      </c>
      <c r="AP2007" s="21">
        <f t="shared" si="4230"/>
        <v>2531</v>
      </c>
      <c r="AQ2007" s="21">
        <f t="shared" si="4231"/>
        <v>2531</v>
      </c>
      <c r="AR2007" s="21">
        <f t="shared" si="4298"/>
        <v>0</v>
      </c>
      <c r="AS2007" s="21">
        <f t="shared" si="4232"/>
        <v>2481.1999999999998</v>
      </c>
      <c r="AT2007" s="21">
        <f t="shared" si="4298"/>
        <v>0</v>
      </c>
      <c r="AU2007" s="21">
        <f t="shared" si="4298"/>
        <v>0</v>
      </c>
      <c r="AV2007" s="21">
        <f t="shared" si="4298"/>
        <v>0</v>
      </c>
      <c r="AW2007" s="21">
        <f t="shared" si="4298"/>
        <v>0</v>
      </c>
      <c r="AX2007" s="21">
        <f t="shared" si="4298"/>
        <v>0</v>
      </c>
      <c r="AY2007" s="21">
        <f t="shared" si="4295"/>
        <v>2481.1999999999998</v>
      </c>
      <c r="AZ2007" s="21">
        <f t="shared" si="4298"/>
        <v>0</v>
      </c>
    </row>
    <row r="2008" spans="1:53" x14ac:dyDescent="0.25">
      <c r="A2008" s="17" t="s">
        <v>436</v>
      </c>
      <c r="B2008" s="17" t="s">
        <v>58</v>
      </c>
      <c r="C2008" s="17" t="s">
        <v>137</v>
      </c>
      <c r="D2008" s="17"/>
      <c r="E2008" s="17"/>
      <c r="F2008" s="10" t="s">
        <v>399</v>
      </c>
      <c r="G2008" s="19">
        <f>G2009</f>
        <v>2481.1999999999998</v>
      </c>
      <c r="H2008" s="19">
        <f t="shared" si="4298"/>
        <v>2531</v>
      </c>
      <c r="I2008" s="19">
        <f t="shared" si="4298"/>
        <v>2531</v>
      </c>
      <c r="J2008" s="19">
        <f t="shared" si="4298"/>
        <v>0</v>
      </c>
      <c r="K2008" s="19">
        <f t="shared" si="4298"/>
        <v>0</v>
      </c>
      <c r="L2008" s="19">
        <f t="shared" si="4298"/>
        <v>0</v>
      </c>
      <c r="M2008" s="20">
        <f t="shared" si="4279"/>
        <v>2481.1999999999998</v>
      </c>
      <c r="N2008" s="20">
        <f t="shared" si="4280"/>
        <v>2531</v>
      </c>
      <c r="O2008" s="20">
        <f t="shared" si="4281"/>
        <v>2531</v>
      </c>
      <c r="P2008" s="22">
        <f t="shared" si="4298"/>
        <v>0</v>
      </c>
      <c r="Q2008" s="22">
        <f t="shared" si="4298"/>
        <v>0</v>
      </c>
      <c r="R2008" s="22">
        <f t="shared" si="4298"/>
        <v>0</v>
      </c>
      <c r="S2008" s="22">
        <f t="shared" si="4298"/>
        <v>0</v>
      </c>
      <c r="T2008" s="22">
        <f t="shared" si="4298"/>
        <v>0</v>
      </c>
      <c r="U2008" s="22">
        <f t="shared" si="4298"/>
        <v>0</v>
      </c>
      <c r="V2008" s="22">
        <f t="shared" si="4298"/>
        <v>0</v>
      </c>
      <c r="W2008" s="22">
        <f t="shared" si="4298"/>
        <v>0</v>
      </c>
      <c r="X2008" s="22">
        <f t="shared" si="4298"/>
        <v>0</v>
      </c>
      <c r="Y2008" s="22">
        <f t="shared" si="4298"/>
        <v>0</v>
      </c>
      <c r="Z2008" s="22">
        <f t="shared" si="4292"/>
        <v>2481.1999999999998</v>
      </c>
      <c r="AA2008" s="22">
        <f t="shared" si="4293"/>
        <v>2531</v>
      </c>
      <c r="AB2008" s="22">
        <f t="shared" si="4294"/>
        <v>2531</v>
      </c>
      <c r="AC2008" s="22">
        <f t="shared" si="4298"/>
        <v>0</v>
      </c>
      <c r="AD2008" s="22">
        <f t="shared" si="4298"/>
        <v>0</v>
      </c>
      <c r="AE2008" s="22">
        <f t="shared" si="4298"/>
        <v>0</v>
      </c>
      <c r="AF2008" s="22">
        <f t="shared" si="4298"/>
        <v>0</v>
      </c>
      <c r="AG2008" s="22">
        <f t="shared" si="4298"/>
        <v>0</v>
      </c>
      <c r="AH2008" s="22">
        <f t="shared" si="4298"/>
        <v>0</v>
      </c>
      <c r="AI2008" s="22">
        <f t="shared" si="4298"/>
        <v>0</v>
      </c>
      <c r="AJ2008" s="22">
        <f t="shared" si="4298"/>
        <v>0</v>
      </c>
      <c r="AK2008" s="22">
        <f t="shared" si="4298"/>
        <v>0</v>
      </c>
      <c r="AL2008" s="22">
        <f t="shared" si="4298"/>
        <v>0</v>
      </c>
      <c r="AM2008" s="22">
        <f t="shared" si="4298"/>
        <v>0</v>
      </c>
      <c r="AN2008" s="22">
        <f t="shared" si="4298"/>
        <v>0</v>
      </c>
      <c r="AO2008" s="22">
        <f t="shared" si="4229"/>
        <v>2481.1999999999998</v>
      </c>
      <c r="AP2008" s="22">
        <f t="shared" si="4230"/>
        <v>2531</v>
      </c>
      <c r="AQ2008" s="22">
        <f t="shared" si="4231"/>
        <v>2531</v>
      </c>
      <c r="AR2008" s="22">
        <f t="shared" si="4298"/>
        <v>0</v>
      </c>
      <c r="AS2008" s="22">
        <f t="shared" si="4232"/>
        <v>2481.1999999999998</v>
      </c>
      <c r="AT2008" s="22">
        <f t="shared" si="4298"/>
        <v>0</v>
      </c>
      <c r="AU2008" s="22">
        <f t="shared" si="4298"/>
        <v>0</v>
      </c>
      <c r="AV2008" s="22">
        <f t="shared" si="4298"/>
        <v>0</v>
      </c>
      <c r="AW2008" s="22">
        <f t="shared" si="4298"/>
        <v>0</v>
      </c>
      <c r="AX2008" s="22">
        <f t="shared" si="4298"/>
        <v>0</v>
      </c>
      <c r="AY2008" s="22">
        <f t="shared" si="4295"/>
        <v>2481.1999999999998</v>
      </c>
      <c r="AZ2008" s="22">
        <f t="shared" si="4298"/>
        <v>0</v>
      </c>
    </row>
    <row r="2009" spans="1:53" ht="31.5" x14ac:dyDescent="0.25">
      <c r="A2009" s="12" t="s">
        <v>436</v>
      </c>
      <c r="B2009" s="12" t="s">
        <v>58</v>
      </c>
      <c r="C2009" s="12" t="s">
        <v>137</v>
      </c>
      <c r="D2009" s="12" t="s">
        <v>278</v>
      </c>
      <c r="E2009" s="12"/>
      <c r="F2009" s="14" t="s">
        <v>311</v>
      </c>
      <c r="G2009" s="20">
        <f t="shared" si="4298"/>
        <v>2481.1999999999998</v>
      </c>
      <c r="H2009" s="20">
        <f t="shared" si="4298"/>
        <v>2531</v>
      </c>
      <c r="I2009" s="20">
        <f t="shared" si="4298"/>
        <v>2531</v>
      </c>
      <c r="J2009" s="20">
        <f t="shared" si="4298"/>
        <v>0</v>
      </c>
      <c r="K2009" s="20">
        <f t="shared" si="4298"/>
        <v>0</v>
      </c>
      <c r="L2009" s="20">
        <f t="shared" si="4298"/>
        <v>0</v>
      </c>
      <c r="M2009" s="20">
        <f t="shared" si="4279"/>
        <v>2481.1999999999998</v>
      </c>
      <c r="N2009" s="20">
        <f t="shared" si="4280"/>
        <v>2531</v>
      </c>
      <c r="O2009" s="20">
        <f t="shared" si="4281"/>
        <v>2531</v>
      </c>
      <c r="P2009" s="23">
        <f t="shared" si="4298"/>
        <v>0</v>
      </c>
      <c r="Q2009" s="23">
        <f t="shared" si="4298"/>
        <v>0</v>
      </c>
      <c r="R2009" s="23">
        <f t="shared" si="4298"/>
        <v>0</v>
      </c>
      <c r="S2009" s="23">
        <f t="shared" si="4298"/>
        <v>0</v>
      </c>
      <c r="T2009" s="23">
        <f t="shared" si="4298"/>
        <v>0</v>
      </c>
      <c r="U2009" s="23">
        <f t="shared" si="4298"/>
        <v>0</v>
      </c>
      <c r="V2009" s="23">
        <f t="shared" si="4298"/>
        <v>0</v>
      </c>
      <c r="W2009" s="23">
        <f t="shared" si="4298"/>
        <v>0</v>
      </c>
      <c r="X2009" s="23">
        <f t="shared" si="4298"/>
        <v>0</v>
      </c>
      <c r="Y2009" s="23">
        <f t="shared" si="4298"/>
        <v>0</v>
      </c>
      <c r="Z2009" s="23">
        <f t="shared" si="4292"/>
        <v>2481.1999999999998</v>
      </c>
      <c r="AA2009" s="23">
        <f t="shared" si="4293"/>
        <v>2531</v>
      </c>
      <c r="AB2009" s="23">
        <f t="shared" si="4294"/>
        <v>2531</v>
      </c>
      <c r="AC2009" s="23">
        <f t="shared" si="4298"/>
        <v>0</v>
      </c>
      <c r="AD2009" s="23">
        <f t="shared" si="4298"/>
        <v>0</v>
      </c>
      <c r="AE2009" s="23">
        <f t="shared" si="4298"/>
        <v>0</v>
      </c>
      <c r="AF2009" s="23">
        <f t="shared" si="4298"/>
        <v>0</v>
      </c>
      <c r="AG2009" s="23">
        <f t="shared" si="4298"/>
        <v>0</v>
      </c>
      <c r="AH2009" s="23">
        <f t="shared" si="4298"/>
        <v>0</v>
      </c>
      <c r="AI2009" s="23">
        <f t="shared" si="4298"/>
        <v>0</v>
      </c>
      <c r="AJ2009" s="23">
        <f t="shared" si="4298"/>
        <v>0</v>
      </c>
      <c r="AK2009" s="23">
        <f t="shared" si="4298"/>
        <v>0</v>
      </c>
      <c r="AL2009" s="23">
        <f t="shared" si="4298"/>
        <v>0</v>
      </c>
      <c r="AM2009" s="23">
        <f t="shared" si="4298"/>
        <v>0</v>
      </c>
      <c r="AN2009" s="23">
        <f t="shared" si="4298"/>
        <v>0</v>
      </c>
      <c r="AO2009" s="23">
        <f t="shared" si="4229"/>
        <v>2481.1999999999998</v>
      </c>
      <c r="AP2009" s="23">
        <f t="shared" si="4230"/>
        <v>2531</v>
      </c>
      <c r="AQ2009" s="23">
        <f t="shared" si="4231"/>
        <v>2531</v>
      </c>
      <c r="AR2009" s="23">
        <f t="shared" si="4298"/>
        <v>0</v>
      </c>
      <c r="AS2009" s="23">
        <f t="shared" si="4232"/>
        <v>2481.1999999999998</v>
      </c>
      <c r="AT2009" s="23">
        <f t="shared" si="4298"/>
        <v>0</v>
      </c>
      <c r="AU2009" s="23">
        <f t="shared" si="4298"/>
        <v>0</v>
      </c>
      <c r="AV2009" s="23">
        <f t="shared" si="4298"/>
        <v>0</v>
      </c>
      <c r="AW2009" s="23">
        <f t="shared" si="4298"/>
        <v>0</v>
      </c>
      <c r="AX2009" s="23">
        <f t="shared" si="4298"/>
        <v>0</v>
      </c>
      <c r="AY2009" s="23">
        <f t="shared" si="4295"/>
        <v>2481.1999999999998</v>
      </c>
      <c r="AZ2009" s="23">
        <f t="shared" si="4298"/>
        <v>0</v>
      </c>
      <c r="BA2009" s="5"/>
    </row>
    <row r="2010" spans="1:53" ht="47.25" x14ac:dyDescent="0.25">
      <c r="A2010" s="12" t="s">
        <v>436</v>
      </c>
      <c r="B2010" s="12" t="s">
        <v>58</v>
      </c>
      <c r="C2010" s="12" t="s">
        <v>137</v>
      </c>
      <c r="D2010" s="12" t="s">
        <v>279</v>
      </c>
      <c r="E2010" s="12"/>
      <c r="F2010" s="14" t="s">
        <v>312</v>
      </c>
      <c r="G2010" s="20">
        <f t="shared" si="4298"/>
        <v>2481.1999999999998</v>
      </c>
      <c r="H2010" s="20">
        <f t="shared" si="4298"/>
        <v>2531</v>
      </c>
      <c r="I2010" s="20">
        <f t="shared" si="4298"/>
        <v>2531</v>
      </c>
      <c r="J2010" s="20">
        <f t="shared" si="4298"/>
        <v>0</v>
      </c>
      <c r="K2010" s="20">
        <f t="shared" si="4298"/>
        <v>0</v>
      </c>
      <c r="L2010" s="20">
        <f t="shared" si="4298"/>
        <v>0</v>
      </c>
      <c r="M2010" s="20">
        <f t="shared" si="4279"/>
        <v>2481.1999999999998</v>
      </c>
      <c r="N2010" s="20">
        <f t="shared" si="4280"/>
        <v>2531</v>
      </c>
      <c r="O2010" s="20">
        <f t="shared" si="4281"/>
        <v>2531</v>
      </c>
      <c r="P2010" s="23">
        <f t="shared" si="4298"/>
        <v>0</v>
      </c>
      <c r="Q2010" s="23">
        <f t="shared" si="4298"/>
        <v>0</v>
      </c>
      <c r="R2010" s="23">
        <f t="shared" si="4298"/>
        <v>0</v>
      </c>
      <c r="S2010" s="23">
        <f t="shared" si="4298"/>
        <v>0</v>
      </c>
      <c r="T2010" s="23">
        <f t="shared" si="4298"/>
        <v>0</v>
      </c>
      <c r="U2010" s="23">
        <f t="shared" si="4298"/>
        <v>0</v>
      </c>
      <c r="V2010" s="23">
        <f t="shared" si="4298"/>
        <v>0</v>
      </c>
      <c r="W2010" s="23">
        <f t="shared" si="4298"/>
        <v>0</v>
      </c>
      <c r="X2010" s="23">
        <f t="shared" si="4298"/>
        <v>0</v>
      </c>
      <c r="Y2010" s="23">
        <f t="shared" si="4298"/>
        <v>0</v>
      </c>
      <c r="Z2010" s="23">
        <f t="shared" si="4292"/>
        <v>2481.1999999999998</v>
      </c>
      <c r="AA2010" s="23">
        <f t="shared" si="4293"/>
        <v>2531</v>
      </c>
      <c r="AB2010" s="23">
        <f t="shared" si="4294"/>
        <v>2531</v>
      </c>
      <c r="AC2010" s="23">
        <f t="shared" si="4298"/>
        <v>0</v>
      </c>
      <c r="AD2010" s="23">
        <f t="shared" si="4298"/>
        <v>0</v>
      </c>
      <c r="AE2010" s="23">
        <f t="shared" si="4298"/>
        <v>0</v>
      </c>
      <c r="AF2010" s="23">
        <f t="shared" si="4298"/>
        <v>0</v>
      </c>
      <c r="AG2010" s="23">
        <f t="shared" si="4298"/>
        <v>0</v>
      </c>
      <c r="AH2010" s="23">
        <f t="shared" si="4298"/>
        <v>0</v>
      </c>
      <c r="AI2010" s="23">
        <f t="shared" si="4298"/>
        <v>0</v>
      </c>
      <c r="AJ2010" s="23">
        <f t="shared" si="4298"/>
        <v>0</v>
      </c>
      <c r="AK2010" s="23">
        <f t="shared" si="4298"/>
        <v>0</v>
      </c>
      <c r="AL2010" s="23">
        <f t="shared" si="4298"/>
        <v>0</v>
      </c>
      <c r="AM2010" s="23">
        <f t="shared" si="4298"/>
        <v>0</v>
      </c>
      <c r="AN2010" s="23">
        <f t="shared" si="4298"/>
        <v>0</v>
      </c>
      <c r="AO2010" s="23">
        <f t="shared" si="4229"/>
        <v>2481.1999999999998</v>
      </c>
      <c r="AP2010" s="23">
        <f t="shared" si="4230"/>
        <v>2531</v>
      </c>
      <c r="AQ2010" s="23">
        <f t="shared" si="4231"/>
        <v>2531</v>
      </c>
      <c r="AR2010" s="23">
        <f t="shared" si="4298"/>
        <v>0</v>
      </c>
      <c r="AS2010" s="23">
        <f t="shared" si="4232"/>
        <v>2481.1999999999998</v>
      </c>
      <c r="AT2010" s="23">
        <f t="shared" si="4298"/>
        <v>0</v>
      </c>
      <c r="AU2010" s="23">
        <f t="shared" si="4298"/>
        <v>0</v>
      </c>
      <c r="AV2010" s="23">
        <f t="shared" si="4298"/>
        <v>0</v>
      </c>
      <c r="AW2010" s="23">
        <f t="shared" si="4298"/>
        <v>0</v>
      </c>
      <c r="AX2010" s="23">
        <f t="shared" si="4298"/>
        <v>0</v>
      </c>
      <c r="AY2010" s="23">
        <f t="shared" si="4295"/>
        <v>2481.1999999999998</v>
      </c>
      <c r="AZ2010" s="23">
        <f t="shared" si="4298"/>
        <v>0</v>
      </c>
      <c r="BA2010" s="5"/>
    </row>
    <row r="2011" spans="1:53" x14ac:dyDescent="0.25">
      <c r="A2011" s="12" t="s">
        <v>436</v>
      </c>
      <c r="B2011" s="12" t="s">
        <v>58</v>
      </c>
      <c r="C2011" s="12" t="s">
        <v>137</v>
      </c>
      <c r="D2011" s="12" t="s">
        <v>343</v>
      </c>
      <c r="E2011" s="12"/>
      <c r="F2011" s="14" t="s">
        <v>401</v>
      </c>
      <c r="G2011" s="20">
        <f t="shared" si="4298"/>
        <v>2481.1999999999998</v>
      </c>
      <c r="H2011" s="20">
        <f t="shared" si="4298"/>
        <v>2531</v>
      </c>
      <c r="I2011" s="20">
        <f t="shared" si="4298"/>
        <v>2531</v>
      </c>
      <c r="J2011" s="20">
        <f t="shared" si="4298"/>
        <v>0</v>
      </c>
      <c r="K2011" s="20">
        <f t="shared" si="4298"/>
        <v>0</v>
      </c>
      <c r="L2011" s="20">
        <f t="shared" si="4298"/>
        <v>0</v>
      </c>
      <c r="M2011" s="20">
        <f t="shared" si="4279"/>
        <v>2481.1999999999998</v>
      </c>
      <c r="N2011" s="20">
        <f t="shared" si="4280"/>
        <v>2531</v>
      </c>
      <c r="O2011" s="20">
        <f t="shared" si="4281"/>
        <v>2531</v>
      </c>
      <c r="P2011" s="23">
        <f t="shared" si="4298"/>
        <v>0</v>
      </c>
      <c r="Q2011" s="23">
        <f t="shared" si="4298"/>
        <v>0</v>
      </c>
      <c r="R2011" s="23">
        <f t="shared" si="4298"/>
        <v>0</v>
      </c>
      <c r="S2011" s="23">
        <f t="shared" si="4298"/>
        <v>0</v>
      </c>
      <c r="T2011" s="23">
        <f t="shared" si="4298"/>
        <v>0</v>
      </c>
      <c r="U2011" s="23">
        <f t="shared" si="4298"/>
        <v>0</v>
      </c>
      <c r="V2011" s="23">
        <f t="shared" si="4298"/>
        <v>0</v>
      </c>
      <c r="W2011" s="23">
        <f t="shared" si="4298"/>
        <v>0</v>
      </c>
      <c r="X2011" s="23">
        <f t="shared" si="4298"/>
        <v>0</v>
      </c>
      <c r="Y2011" s="23">
        <f t="shared" si="4298"/>
        <v>0</v>
      </c>
      <c r="Z2011" s="23">
        <f t="shared" si="4292"/>
        <v>2481.1999999999998</v>
      </c>
      <c r="AA2011" s="23">
        <f t="shared" si="4293"/>
        <v>2531</v>
      </c>
      <c r="AB2011" s="23">
        <f t="shared" si="4294"/>
        <v>2531</v>
      </c>
      <c r="AC2011" s="23">
        <f t="shared" si="4298"/>
        <v>0</v>
      </c>
      <c r="AD2011" s="23">
        <f t="shared" si="4298"/>
        <v>0</v>
      </c>
      <c r="AE2011" s="23">
        <f t="shared" si="4298"/>
        <v>0</v>
      </c>
      <c r="AF2011" s="23">
        <f t="shared" si="4298"/>
        <v>0</v>
      </c>
      <c r="AG2011" s="23">
        <f t="shared" si="4298"/>
        <v>0</v>
      </c>
      <c r="AH2011" s="23">
        <f t="shared" si="4298"/>
        <v>0</v>
      </c>
      <c r="AI2011" s="23">
        <f t="shared" si="4298"/>
        <v>0</v>
      </c>
      <c r="AJ2011" s="23">
        <f t="shared" si="4298"/>
        <v>0</v>
      </c>
      <c r="AK2011" s="23">
        <f t="shared" si="4298"/>
        <v>0</v>
      </c>
      <c r="AL2011" s="23">
        <f t="shared" si="4298"/>
        <v>0</v>
      </c>
      <c r="AM2011" s="23">
        <f t="shared" si="4298"/>
        <v>0</v>
      </c>
      <c r="AN2011" s="23">
        <f t="shared" si="4298"/>
        <v>0</v>
      </c>
      <c r="AO2011" s="23">
        <f t="shared" si="4229"/>
        <v>2481.1999999999998</v>
      </c>
      <c r="AP2011" s="23">
        <f t="shared" si="4230"/>
        <v>2531</v>
      </c>
      <c r="AQ2011" s="23">
        <f t="shared" si="4231"/>
        <v>2531</v>
      </c>
      <c r="AR2011" s="23">
        <f t="shared" si="4298"/>
        <v>0</v>
      </c>
      <c r="AS2011" s="23">
        <f t="shared" si="4232"/>
        <v>2481.1999999999998</v>
      </c>
      <c r="AT2011" s="23">
        <f t="shared" si="4298"/>
        <v>0</v>
      </c>
      <c r="AU2011" s="23">
        <f t="shared" si="4298"/>
        <v>0</v>
      </c>
      <c r="AV2011" s="23">
        <f t="shared" si="4298"/>
        <v>0</v>
      </c>
      <c r="AW2011" s="23">
        <f t="shared" si="4298"/>
        <v>0</v>
      </c>
      <c r="AX2011" s="23">
        <f t="shared" si="4298"/>
        <v>0</v>
      </c>
      <c r="AY2011" s="23">
        <f t="shared" si="4295"/>
        <v>2481.1999999999998</v>
      </c>
      <c r="AZ2011" s="23">
        <f t="shared" si="4298"/>
        <v>0</v>
      </c>
    </row>
    <row r="2012" spans="1:53" ht="31.5" x14ac:dyDescent="0.25">
      <c r="A2012" s="12" t="s">
        <v>436</v>
      </c>
      <c r="B2012" s="12" t="s">
        <v>58</v>
      </c>
      <c r="C2012" s="12" t="s">
        <v>137</v>
      </c>
      <c r="D2012" s="12" t="s">
        <v>343</v>
      </c>
      <c r="E2012" s="12" t="s">
        <v>7</v>
      </c>
      <c r="F2012" s="14" t="s">
        <v>383</v>
      </c>
      <c r="G2012" s="20">
        <f t="shared" si="4298"/>
        <v>2481.1999999999998</v>
      </c>
      <c r="H2012" s="20">
        <f t="shared" si="4298"/>
        <v>2531</v>
      </c>
      <c r="I2012" s="20">
        <f t="shared" si="4298"/>
        <v>2531</v>
      </c>
      <c r="J2012" s="20">
        <f t="shared" si="4298"/>
        <v>0</v>
      </c>
      <c r="K2012" s="20">
        <f t="shared" si="4298"/>
        <v>0</v>
      </c>
      <c r="L2012" s="20">
        <f t="shared" si="4298"/>
        <v>0</v>
      </c>
      <c r="M2012" s="20">
        <f t="shared" si="4279"/>
        <v>2481.1999999999998</v>
      </c>
      <c r="N2012" s="20">
        <f t="shared" si="4280"/>
        <v>2531</v>
      </c>
      <c r="O2012" s="20">
        <f t="shared" si="4281"/>
        <v>2531</v>
      </c>
      <c r="P2012" s="23">
        <f t="shared" si="4298"/>
        <v>0</v>
      </c>
      <c r="Q2012" s="23">
        <f t="shared" si="4298"/>
        <v>0</v>
      </c>
      <c r="R2012" s="23">
        <f t="shared" si="4298"/>
        <v>0</v>
      </c>
      <c r="S2012" s="23">
        <f t="shared" si="4298"/>
        <v>0</v>
      </c>
      <c r="T2012" s="23">
        <f t="shared" si="4298"/>
        <v>0</v>
      </c>
      <c r="U2012" s="23">
        <f t="shared" si="4298"/>
        <v>0</v>
      </c>
      <c r="V2012" s="23">
        <f t="shared" si="4298"/>
        <v>0</v>
      </c>
      <c r="W2012" s="23">
        <f t="shared" si="4298"/>
        <v>0</v>
      </c>
      <c r="X2012" s="23">
        <f t="shared" si="4298"/>
        <v>0</v>
      </c>
      <c r="Y2012" s="23">
        <f t="shared" si="4298"/>
        <v>0</v>
      </c>
      <c r="Z2012" s="23">
        <f t="shared" si="4292"/>
        <v>2481.1999999999998</v>
      </c>
      <c r="AA2012" s="23">
        <f t="shared" si="4293"/>
        <v>2531</v>
      </c>
      <c r="AB2012" s="23">
        <f t="shared" si="4294"/>
        <v>2531</v>
      </c>
      <c r="AC2012" s="23">
        <f t="shared" si="4298"/>
        <v>0</v>
      </c>
      <c r="AD2012" s="23">
        <f t="shared" si="4298"/>
        <v>0</v>
      </c>
      <c r="AE2012" s="23">
        <f t="shared" si="4298"/>
        <v>0</v>
      </c>
      <c r="AF2012" s="23">
        <f t="shared" si="4298"/>
        <v>0</v>
      </c>
      <c r="AG2012" s="23">
        <f t="shared" si="4298"/>
        <v>0</v>
      </c>
      <c r="AH2012" s="23">
        <f t="shared" si="4298"/>
        <v>0</v>
      </c>
      <c r="AI2012" s="23">
        <f t="shared" si="4298"/>
        <v>0</v>
      </c>
      <c r="AJ2012" s="23">
        <f t="shared" si="4298"/>
        <v>0</v>
      </c>
      <c r="AK2012" s="23">
        <f t="shared" si="4298"/>
        <v>0</v>
      </c>
      <c r="AL2012" s="23">
        <f t="shared" si="4298"/>
        <v>0</v>
      </c>
      <c r="AM2012" s="23">
        <f t="shared" si="4298"/>
        <v>0</v>
      </c>
      <c r="AN2012" s="23">
        <f t="shared" si="4298"/>
        <v>0</v>
      </c>
      <c r="AO2012" s="23">
        <f t="shared" si="4229"/>
        <v>2481.1999999999998</v>
      </c>
      <c r="AP2012" s="23">
        <f t="shared" si="4230"/>
        <v>2531</v>
      </c>
      <c r="AQ2012" s="23">
        <f t="shared" si="4231"/>
        <v>2531</v>
      </c>
      <c r="AR2012" s="23">
        <f t="shared" si="4298"/>
        <v>0</v>
      </c>
      <c r="AS2012" s="23">
        <f t="shared" si="4232"/>
        <v>2481.1999999999998</v>
      </c>
      <c r="AT2012" s="23">
        <f t="shared" si="4298"/>
        <v>0</v>
      </c>
      <c r="AU2012" s="23">
        <f t="shared" si="4298"/>
        <v>0</v>
      </c>
      <c r="AV2012" s="23">
        <f t="shared" si="4298"/>
        <v>0</v>
      </c>
      <c r="AW2012" s="23">
        <f t="shared" si="4298"/>
        <v>0</v>
      </c>
      <c r="AX2012" s="23">
        <f t="shared" si="4298"/>
        <v>0</v>
      </c>
      <c r="AY2012" s="23">
        <f t="shared" si="4295"/>
        <v>2481.1999999999998</v>
      </c>
      <c r="AZ2012" s="23">
        <f t="shared" si="4298"/>
        <v>0</v>
      </c>
    </row>
    <row r="2013" spans="1:53" ht="31.5" x14ac:dyDescent="0.25">
      <c r="A2013" s="12" t="s">
        <v>436</v>
      </c>
      <c r="B2013" s="12" t="s">
        <v>58</v>
      </c>
      <c r="C2013" s="12" t="s">
        <v>137</v>
      </c>
      <c r="D2013" s="12" t="s">
        <v>343</v>
      </c>
      <c r="E2013" s="12">
        <v>240</v>
      </c>
      <c r="F2013" s="14" t="s">
        <v>372</v>
      </c>
      <c r="G2013" s="20">
        <v>2481.1999999999998</v>
      </c>
      <c r="H2013" s="20">
        <v>2531</v>
      </c>
      <c r="I2013" s="20">
        <v>2531</v>
      </c>
      <c r="J2013" s="20"/>
      <c r="K2013" s="20"/>
      <c r="L2013" s="20"/>
      <c r="M2013" s="20">
        <f t="shared" si="4279"/>
        <v>2481.1999999999998</v>
      </c>
      <c r="N2013" s="20">
        <f t="shared" si="4280"/>
        <v>2531</v>
      </c>
      <c r="O2013" s="20">
        <f t="shared" si="4281"/>
        <v>2531</v>
      </c>
      <c r="P2013" s="23"/>
      <c r="Q2013" s="23"/>
      <c r="R2013" s="23"/>
      <c r="S2013" s="23"/>
      <c r="T2013" s="23"/>
      <c r="U2013" s="23"/>
      <c r="V2013" s="23"/>
      <c r="W2013" s="23"/>
      <c r="X2013" s="23"/>
      <c r="Y2013" s="23"/>
      <c r="Z2013" s="23">
        <f t="shared" si="4292"/>
        <v>2481.1999999999998</v>
      </c>
      <c r="AA2013" s="23">
        <f t="shared" si="4293"/>
        <v>2531</v>
      </c>
      <c r="AB2013" s="23">
        <f t="shared" si="4294"/>
        <v>2531</v>
      </c>
      <c r="AC2013" s="23"/>
      <c r="AD2013" s="23"/>
      <c r="AE2013" s="23"/>
      <c r="AF2013" s="23"/>
      <c r="AG2013" s="23"/>
      <c r="AH2013" s="23"/>
      <c r="AI2013" s="23"/>
      <c r="AJ2013" s="23"/>
      <c r="AK2013" s="23"/>
      <c r="AL2013" s="23"/>
      <c r="AM2013" s="23"/>
      <c r="AN2013" s="23"/>
      <c r="AO2013" s="23">
        <f t="shared" ref="AO2013:AO2076" si="4299">Z2013+AC2013+AD2013+AE2013+AF2013+AG2013+AH2013+AI2013+AJ2013+AK2013+AL2013</f>
        <v>2481.1999999999998</v>
      </c>
      <c r="AP2013" s="23">
        <f t="shared" ref="AP2013:AP2076" si="4300">AA2013+AM2013</f>
        <v>2531</v>
      </c>
      <c r="AQ2013" s="23">
        <f t="shared" ref="AQ2013:AQ2076" si="4301">AB2013+AN2013</f>
        <v>2531</v>
      </c>
      <c r="AR2013" s="23"/>
      <c r="AS2013" s="23">
        <f t="shared" ref="AS2013:AS2076" si="4302">AO2013+AR2013</f>
        <v>2481.1999999999998</v>
      </c>
      <c r="AT2013" s="23"/>
      <c r="AU2013" s="23"/>
      <c r="AV2013" s="23"/>
      <c r="AW2013" s="23"/>
      <c r="AX2013" s="23"/>
      <c r="AY2013" s="23">
        <f t="shared" si="4295"/>
        <v>2481.1999999999998</v>
      </c>
      <c r="AZ2013" s="23"/>
    </row>
    <row r="2014" spans="1:53" ht="31.5" x14ac:dyDescent="0.25">
      <c r="A2014" s="16" t="s">
        <v>438</v>
      </c>
      <c r="B2014" s="16"/>
      <c r="C2014" s="16"/>
      <c r="D2014" s="16"/>
      <c r="E2014" s="16"/>
      <c r="F2014" s="7" t="s">
        <v>439</v>
      </c>
      <c r="G2014" s="18">
        <f>G2015+G2072+G2093+G2132+G2178+G2185+G2195+G2202</f>
        <v>270313.40000000002</v>
      </c>
      <c r="H2014" s="18">
        <f>H2015+H2072+H2093+H2132+H2178+H2185+H2195+H2202</f>
        <v>251440.90000000008</v>
      </c>
      <c r="I2014" s="18">
        <f>I2015+I2072+I2093+I2132+I2178+I2185+I2195+I2202</f>
        <v>260163.00000000006</v>
      </c>
      <c r="J2014" s="18">
        <f t="shared" ref="J2014:L2014" si="4303">J2015+J2072+J2093+J2132+J2178+J2185+J2195+J2202</f>
        <v>368.20000000000005</v>
      </c>
      <c r="K2014" s="18">
        <f t="shared" si="4303"/>
        <v>-171.2</v>
      </c>
      <c r="L2014" s="18">
        <f t="shared" si="4303"/>
        <v>0</v>
      </c>
      <c r="M2014" s="20">
        <f t="shared" si="4279"/>
        <v>270681.60000000003</v>
      </c>
      <c r="N2014" s="20">
        <f t="shared" si="4280"/>
        <v>251269.70000000007</v>
      </c>
      <c r="O2014" s="20">
        <f t="shared" si="4281"/>
        <v>260163.00000000006</v>
      </c>
      <c r="P2014" s="21">
        <f t="shared" ref="P2014:AZ2014" si="4304">P2015+P2072+P2093+P2132+P2178+P2185+P2195+P2202</f>
        <v>0</v>
      </c>
      <c r="Q2014" s="21">
        <f t="shared" si="4304"/>
        <v>0</v>
      </c>
      <c r="R2014" s="21">
        <f t="shared" si="4304"/>
        <v>7.1000000000000005</v>
      </c>
      <c r="S2014" s="21">
        <f t="shared" ref="S2014" si="4305">S2015+S2072+S2093+S2132+S2178+S2185+S2195+S2202</f>
        <v>0</v>
      </c>
      <c r="T2014" s="21">
        <f t="shared" si="4304"/>
        <v>0</v>
      </c>
      <c r="U2014" s="21">
        <f t="shared" si="4304"/>
        <v>-0.10000000000000053</v>
      </c>
      <c r="V2014" s="21">
        <f t="shared" ref="V2014" si="4306">V2015+V2072+V2093+V2132+V2178+V2185+V2195+V2202</f>
        <v>0</v>
      </c>
      <c r="W2014" s="21">
        <f t="shared" si="4304"/>
        <v>0</v>
      </c>
      <c r="X2014" s="21">
        <f t="shared" si="4304"/>
        <v>-0.10000000000000053</v>
      </c>
      <c r="Y2014" s="21">
        <f t="shared" si="4304"/>
        <v>0</v>
      </c>
      <c r="Z2014" s="21">
        <f t="shared" si="4292"/>
        <v>270688.7</v>
      </c>
      <c r="AA2014" s="21">
        <f t="shared" si="4293"/>
        <v>251269.60000000006</v>
      </c>
      <c r="AB2014" s="21">
        <f t="shared" si="4294"/>
        <v>260162.90000000005</v>
      </c>
      <c r="AC2014" s="21">
        <f t="shared" ref="AC2014:AN2014" si="4307">AC2015+AC2072+AC2093+AC2132+AC2178+AC2185+AC2195+AC2202</f>
        <v>0</v>
      </c>
      <c r="AD2014" s="21">
        <f t="shared" si="4307"/>
        <v>0</v>
      </c>
      <c r="AE2014" s="21">
        <f t="shared" ref="AE2014" si="4308">AE2015+AE2072+AE2093+AE2132+AE2178+AE2185+AE2195+AE2202</f>
        <v>0</v>
      </c>
      <c r="AF2014" s="21">
        <f t="shared" si="4307"/>
        <v>0</v>
      </c>
      <c r="AG2014" s="21">
        <f t="shared" si="4307"/>
        <v>0</v>
      </c>
      <c r="AH2014" s="21">
        <f t="shared" si="4307"/>
        <v>0.1</v>
      </c>
      <c r="AI2014" s="21">
        <f t="shared" ref="AI2014" si="4309">AI2015+AI2072+AI2093+AI2132+AI2178+AI2185+AI2195+AI2202</f>
        <v>0</v>
      </c>
      <c r="AJ2014" s="21">
        <f t="shared" si="4307"/>
        <v>30000</v>
      </c>
      <c r="AK2014" s="21">
        <f t="shared" si="4307"/>
        <v>23.902999999999999</v>
      </c>
      <c r="AL2014" s="21">
        <f t="shared" si="4307"/>
        <v>0</v>
      </c>
      <c r="AM2014" s="21">
        <f t="shared" si="4307"/>
        <v>0</v>
      </c>
      <c r="AN2014" s="21">
        <f t="shared" si="4307"/>
        <v>0</v>
      </c>
      <c r="AO2014" s="21">
        <f t="shared" si="4299"/>
        <v>300712.70299999998</v>
      </c>
      <c r="AP2014" s="21">
        <f t="shared" si="4300"/>
        <v>251269.60000000006</v>
      </c>
      <c r="AQ2014" s="21">
        <f t="shared" si="4301"/>
        <v>260162.90000000005</v>
      </c>
      <c r="AR2014" s="21">
        <f t="shared" ref="AR2014" si="4310">AR2015+AR2072+AR2093+AR2132+AR2178+AR2185+AR2195+AR2202</f>
        <v>0</v>
      </c>
      <c r="AS2014" s="21">
        <f t="shared" si="4302"/>
        <v>300712.70299999998</v>
      </c>
      <c r="AT2014" s="21">
        <f t="shared" ref="AT2014:AX2014" si="4311">AT2015+AT2072+AT2093+AT2132+AT2178+AT2185+AT2195+AT2202</f>
        <v>0</v>
      </c>
      <c r="AU2014" s="21">
        <f t="shared" si="4311"/>
        <v>0</v>
      </c>
      <c r="AV2014" s="21">
        <f t="shared" si="4311"/>
        <v>0</v>
      </c>
      <c r="AW2014" s="21">
        <f t="shared" si="4311"/>
        <v>0</v>
      </c>
      <c r="AX2014" s="21">
        <f t="shared" si="4311"/>
        <v>0</v>
      </c>
      <c r="AY2014" s="21">
        <f t="shared" si="4295"/>
        <v>300712.70299999998</v>
      </c>
      <c r="AZ2014" s="21">
        <f t="shared" si="4304"/>
        <v>0</v>
      </c>
    </row>
    <row r="2015" spans="1:53" x14ac:dyDescent="0.25">
      <c r="A2015" s="16" t="s">
        <v>438</v>
      </c>
      <c r="B2015" s="16" t="s">
        <v>12</v>
      </c>
      <c r="C2015" s="16"/>
      <c r="D2015" s="16"/>
      <c r="E2015" s="16"/>
      <c r="F2015" s="7" t="s">
        <v>17</v>
      </c>
      <c r="G2015" s="18">
        <f>G2016+G2036</f>
        <v>41583.800000000003</v>
      </c>
      <c r="H2015" s="18">
        <f>H2016+H2036</f>
        <v>41859.5</v>
      </c>
      <c r="I2015" s="18">
        <f>I2016+I2036</f>
        <v>41858.399999999994</v>
      </c>
      <c r="J2015" s="18">
        <f t="shared" ref="J2015:L2015" si="4312">J2016+J2036</f>
        <v>183.3</v>
      </c>
      <c r="K2015" s="18">
        <f t="shared" si="4312"/>
        <v>0</v>
      </c>
      <c r="L2015" s="18">
        <f t="shared" si="4312"/>
        <v>0</v>
      </c>
      <c r="M2015" s="20">
        <f t="shared" si="4279"/>
        <v>41767.100000000006</v>
      </c>
      <c r="N2015" s="20">
        <f t="shared" si="4280"/>
        <v>41859.5</v>
      </c>
      <c r="O2015" s="20">
        <f t="shared" si="4281"/>
        <v>41858.399999999994</v>
      </c>
      <c r="P2015" s="21">
        <f t="shared" ref="P2015:AZ2015" si="4313">P2016+P2036</f>
        <v>0</v>
      </c>
      <c r="Q2015" s="21">
        <f t="shared" si="4313"/>
        <v>0</v>
      </c>
      <c r="R2015" s="21">
        <f t="shared" si="4313"/>
        <v>7.1000000000000005</v>
      </c>
      <c r="S2015" s="21">
        <f t="shared" ref="S2015" si="4314">S2016+S2036</f>
        <v>0</v>
      </c>
      <c r="T2015" s="21">
        <f t="shared" si="4313"/>
        <v>0</v>
      </c>
      <c r="U2015" s="21">
        <f t="shared" si="4313"/>
        <v>-0.10000000000000053</v>
      </c>
      <c r="V2015" s="21">
        <f t="shared" ref="V2015" si="4315">V2016+V2036</f>
        <v>0</v>
      </c>
      <c r="W2015" s="21">
        <f t="shared" si="4313"/>
        <v>0</v>
      </c>
      <c r="X2015" s="21">
        <f t="shared" si="4313"/>
        <v>-0.10000000000000053</v>
      </c>
      <c r="Y2015" s="21">
        <f t="shared" si="4313"/>
        <v>0</v>
      </c>
      <c r="Z2015" s="21">
        <f t="shared" si="4292"/>
        <v>41774.200000000004</v>
      </c>
      <c r="AA2015" s="21">
        <f t="shared" si="4293"/>
        <v>41859.4</v>
      </c>
      <c r="AB2015" s="21">
        <f t="shared" si="4294"/>
        <v>41858.299999999996</v>
      </c>
      <c r="AC2015" s="21">
        <f t="shared" ref="AC2015:AN2015" si="4316">AC2016+AC2036</f>
        <v>0</v>
      </c>
      <c r="AD2015" s="21">
        <f t="shared" si="4316"/>
        <v>0</v>
      </c>
      <c r="AE2015" s="21">
        <f t="shared" ref="AE2015" si="4317">AE2016+AE2036</f>
        <v>0</v>
      </c>
      <c r="AF2015" s="21">
        <f t="shared" si="4316"/>
        <v>0</v>
      </c>
      <c r="AG2015" s="21">
        <f t="shared" si="4316"/>
        <v>0</v>
      </c>
      <c r="AH2015" s="21">
        <f t="shared" si="4316"/>
        <v>0</v>
      </c>
      <c r="AI2015" s="21">
        <f t="shared" ref="AI2015" si="4318">AI2016+AI2036</f>
        <v>0</v>
      </c>
      <c r="AJ2015" s="21">
        <f t="shared" si="4316"/>
        <v>0</v>
      </c>
      <c r="AK2015" s="21">
        <f t="shared" si="4316"/>
        <v>0</v>
      </c>
      <c r="AL2015" s="21">
        <f t="shared" si="4316"/>
        <v>0</v>
      </c>
      <c r="AM2015" s="21">
        <f t="shared" si="4316"/>
        <v>0</v>
      </c>
      <c r="AN2015" s="21">
        <f t="shared" si="4316"/>
        <v>0</v>
      </c>
      <c r="AO2015" s="21">
        <f t="shared" si="4299"/>
        <v>41774.200000000004</v>
      </c>
      <c r="AP2015" s="21">
        <f t="shared" si="4300"/>
        <v>41859.4</v>
      </c>
      <c r="AQ2015" s="21">
        <f t="shared" si="4301"/>
        <v>41858.299999999996</v>
      </c>
      <c r="AR2015" s="21">
        <f t="shared" ref="AR2015" si="4319">AR2016+AR2036</f>
        <v>0</v>
      </c>
      <c r="AS2015" s="21">
        <f t="shared" si="4302"/>
        <v>41774.200000000004</v>
      </c>
      <c r="AT2015" s="21">
        <f t="shared" ref="AT2015:AX2015" si="4320">AT2016+AT2036</f>
        <v>0</v>
      </c>
      <c r="AU2015" s="21">
        <f t="shared" si="4320"/>
        <v>0</v>
      </c>
      <c r="AV2015" s="21">
        <f t="shared" si="4320"/>
        <v>0</v>
      </c>
      <c r="AW2015" s="21">
        <f t="shared" si="4320"/>
        <v>0</v>
      </c>
      <c r="AX2015" s="21">
        <f t="shared" si="4320"/>
        <v>0</v>
      </c>
      <c r="AY2015" s="21">
        <f t="shared" si="4295"/>
        <v>41774.200000000004</v>
      </c>
      <c r="AZ2015" s="21">
        <f t="shared" si="4313"/>
        <v>0</v>
      </c>
    </row>
    <row r="2016" spans="1:53" ht="63" x14ac:dyDescent="0.25">
      <c r="A2016" s="17" t="s">
        <v>438</v>
      </c>
      <c r="B2016" s="17" t="s">
        <v>12</v>
      </c>
      <c r="C2016" s="17" t="s">
        <v>81</v>
      </c>
      <c r="D2016" s="17"/>
      <c r="E2016" s="17"/>
      <c r="F2016" s="10" t="s">
        <v>392</v>
      </c>
      <c r="G2016" s="19">
        <f>G2017+G2024</f>
        <v>31699</v>
      </c>
      <c r="H2016" s="19">
        <f t="shared" ref="H2016:L2016" si="4321">H2017+H2024</f>
        <v>31800.1</v>
      </c>
      <c r="I2016" s="19">
        <f t="shared" si="4321"/>
        <v>31798.999999999996</v>
      </c>
      <c r="J2016" s="19">
        <f t="shared" si="4321"/>
        <v>0</v>
      </c>
      <c r="K2016" s="19">
        <f t="shared" si="4321"/>
        <v>0</v>
      </c>
      <c r="L2016" s="19">
        <f t="shared" si="4321"/>
        <v>0</v>
      </c>
      <c r="M2016" s="20">
        <f t="shared" si="4279"/>
        <v>31699</v>
      </c>
      <c r="N2016" s="20">
        <f t="shared" si="4280"/>
        <v>31800.1</v>
      </c>
      <c r="O2016" s="20">
        <f t="shared" si="4281"/>
        <v>31798.999999999996</v>
      </c>
      <c r="P2016" s="22">
        <f t="shared" ref="P2016:Q2016" si="4322">P2017+P2024</f>
        <v>0</v>
      </c>
      <c r="Q2016" s="22">
        <f t="shared" si="4322"/>
        <v>0</v>
      </c>
      <c r="R2016" s="22">
        <f t="shared" ref="R2016:T2016" si="4323">R2017+R2024</f>
        <v>7.1000000000000005</v>
      </c>
      <c r="S2016" s="22">
        <f t="shared" si="4323"/>
        <v>0</v>
      </c>
      <c r="T2016" s="22">
        <f t="shared" si="4323"/>
        <v>0</v>
      </c>
      <c r="U2016" s="22">
        <f t="shared" ref="U2016:W2016" si="4324">U2017+U2024</f>
        <v>-0.10000000000000053</v>
      </c>
      <c r="V2016" s="22">
        <f t="shared" si="4324"/>
        <v>0</v>
      </c>
      <c r="W2016" s="22">
        <f t="shared" si="4324"/>
        <v>0</v>
      </c>
      <c r="X2016" s="22">
        <f t="shared" ref="X2016:Y2016" si="4325">X2017+X2024</f>
        <v>-0.10000000000000053</v>
      </c>
      <c r="Y2016" s="22">
        <f t="shared" si="4325"/>
        <v>0</v>
      </c>
      <c r="Z2016" s="22">
        <f t="shared" si="4292"/>
        <v>31706.1</v>
      </c>
      <c r="AA2016" s="22">
        <f t="shared" si="4293"/>
        <v>31800</v>
      </c>
      <c r="AB2016" s="22">
        <f t="shared" si="4294"/>
        <v>31798.899999999998</v>
      </c>
      <c r="AC2016" s="22">
        <f t="shared" ref="AC2016:AL2016" si="4326">AC2017+AC2024</f>
        <v>0</v>
      </c>
      <c r="AD2016" s="22">
        <f t="shared" si="4326"/>
        <v>0</v>
      </c>
      <c r="AE2016" s="22">
        <f t="shared" ref="AE2016" si="4327">AE2017+AE2024</f>
        <v>0</v>
      </c>
      <c r="AF2016" s="22">
        <f t="shared" si="4326"/>
        <v>0</v>
      </c>
      <c r="AG2016" s="22">
        <f t="shared" si="4326"/>
        <v>0</v>
      </c>
      <c r="AH2016" s="22">
        <f t="shared" si="4326"/>
        <v>0</v>
      </c>
      <c r="AI2016" s="22">
        <f t="shared" ref="AI2016" si="4328">AI2017+AI2024</f>
        <v>0</v>
      </c>
      <c r="AJ2016" s="22">
        <f t="shared" si="4326"/>
        <v>0</v>
      </c>
      <c r="AK2016" s="22">
        <f t="shared" si="4326"/>
        <v>0</v>
      </c>
      <c r="AL2016" s="22">
        <f t="shared" si="4326"/>
        <v>0</v>
      </c>
      <c r="AM2016" s="22">
        <f t="shared" ref="AM2016:AZ2016" si="4329">AM2017+AM2024</f>
        <v>0</v>
      </c>
      <c r="AN2016" s="22">
        <f t="shared" si="4329"/>
        <v>0</v>
      </c>
      <c r="AO2016" s="22">
        <f t="shared" si="4299"/>
        <v>31706.1</v>
      </c>
      <c r="AP2016" s="22">
        <f t="shared" si="4300"/>
        <v>31800</v>
      </c>
      <c r="AQ2016" s="22">
        <f t="shared" si="4301"/>
        <v>31798.899999999998</v>
      </c>
      <c r="AR2016" s="22">
        <f t="shared" ref="AR2016" si="4330">AR2017+AR2024</f>
        <v>0</v>
      </c>
      <c r="AS2016" s="22">
        <f t="shared" si="4302"/>
        <v>31706.1</v>
      </c>
      <c r="AT2016" s="22">
        <f t="shared" ref="AT2016:AX2016" si="4331">AT2017+AT2024</f>
        <v>0</v>
      </c>
      <c r="AU2016" s="22">
        <f t="shared" si="4331"/>
        <v>0</v>
      </c>
      <c r="AV2016" s="22">
        <f t="shared" si="4331"/>
        <v>0</v>
      </c>
      <c r="AW2016" s="22">
        <f t="shared" si="4331"/>
        <v>0</v>
      </c>
      <c r="AX2016" s="22">
        <f t="shared" si="4331"/>
        <v>0</v>
      </c>
      <c r="AY2016" s="22">
        <f t="shared" si="4295"/>
        <v>31706.1</v>
      </c>
      <c r="AZ2016" s="22">
        <f t="shared" si="4329"/>
        <v>0</v>
      </c>
    </row>
    <row r="2017" spans="1:53" ht="31.5" x14ac:dyDescent="0.25">
      <c r="A2017" s="12" t="s">
        <v>438</v>
      </c>
      <c r="B2017" s="12" t="s">
        <v>12</v>
      </c>
      <c r="C2017" s="12" t="s">
        <v>81</v>
      </c>
      <c r="D2017" s="12" t="s">
        <v>32</v>
      </c>
      <c r="E2017" s="12"/>
      <c r="F2017" s="14" t="s">
        <v>45</v>
      </c>
      <c r="G2017" s="20">
        <f>G2018</f>
        <v>1827.9</v>
      </c>
      <c r="H2017" s="20">
        <f t="shared" ref="H2017:AZ2018" si="4332">H2018</f>
        <v>1858.1</v>
      </c>
      <c r="I2017" s="20">
        <f t="shared" si="4332"/>
        <v>1858.1</v>
      </c>
      <c r="J2017" s="20">
        <f t="shared" si="4332"/>
        <v>0</v>
      </c>
      <c r="K2017" s="20">
        <f t="shared" si="4332"/>
        <v>0</v>
      </c>
      <c r="L2017" s="20">
        <f t="shared" si="4332"/>
        <v>0</v>
      </c>
      <c r="M2017" s="20">
        <f t="shared" si="4279"/>
        <v>1827.9</v>
      </c>
      <c r="N2017" s="20">
        <f t="shared" si="4280"/>
        <v>1858.1</v>
      </c>
      <c r="O2017" s="20">
        <f t="shared" si="4281"/>
        <v>1858.1</v>
      </c>
      <c r="P2017" s="23">
        <f t="shared" si="4332"/>
        <v>0</v>
      </c>
      <c r="Q2017" s="23">
        <f t="shared" si="4332"/>
        <v>0</v>
      </c>
      <c r="R2017" s="23">
        <f t="shared" si="4332"/>
        <v>7.1000000000000005</v>
      </c>
      <c r="S2017" s="23">
        <f t="shared" si="4332"/>
        <v>0</v>
      </c>
      <c r="T2017" s="23">
        <f t="shared" si="4332"/>
        <v>0</v>
      </c>
      <c r="U2017" s="23">
        <f t="shared" si="4332"/>
        <v>-0.10000000000000053</v>
      </c>
      <c r="V2017" s="23">
        <f t="shared" si="4332"/>
        <v>0</v>
      </c>
      <c r="W2017" s="23">
        <f t="shared" si="4332"/>
        <v>0</v>
      </c>
      <c r="X2017" s="23">
        <f t="shared" si="4332"/>
        <v>-0.10000000000000053</v>
      </c>
      <c r="Y2017" s="23">
        <f t="shared" si="4332"/>
        <v>0</v>
      </c>
      <c r="Z2017" s="23">
        <f t="shared" si="4292"/>
        <v>1835</v>
      </c>
      <c r="AA2017" s="23">
        <f t="shared" si="4293"/>
        <v>1858</v>
      </c>
      <c r="AB2017" s="23">
        <f t="shared" si="4294"/>
        <v>1858</v>
      </c>
      <c r="AC2017" s="23">
        <f t="shared" si="4332"/>
        <v>0</v>
      </c>
      <c r="AD2017" s="23">
        <f t="shared" si="4332"/>
        <v>0</v>
      </c>
      <c r="AE2017" s="23">
        <f t="shared" si="4332"/>
        <v>0</v>
      </c>
      <c r="AF2017" s="23">
        <f t="shared" si="4332"/>
        <v>0</v>
      </c>
      <c r="AG2017" s="23">
        <f t="shared" si="4332"/>
        <v>0</v>
      </c>
      <c r="AH2017" s="23">
        <f t="shared" si="4332"/>
        <v>0</v>
      </c>
      <c r="AI2017" s="23">
        <f t="shared" si="4332"/>
        <v>0</v>
      </c>
      <c r="AJ2017" s="23">
        <f t="shared" si="4332"/>
        <v>0</v>
      </c>
      <c r="AK2017" s="23">
        <f t="shared" si="4332"/>
        <v>0</v>
      </c>
      <c r="AL2017" s="23">
        <f t="shared" si="4332"/>
        <v>0</v>
      </c>
      <c r="AM2017" s="23">
        <f t="shared" si="4332"/>
        <v>0</v>
      </c>
      <c r="AN2017" s="23">
        <f t="shared" si="4332"/>
        <v>0</v>
      </c>
      <c r="AO2017" s="23">
        <f t="shared" si="4299"/>
        <v>1835</v>
      </c>
      <c r="AP2017" s="23">
        <f t="shared" si="4300"/>
        <v>1858</v>
      </c>
      <c r="AQ2017" s="23">
        <f t="shared" si="4301"/>
        <v>1858</v>
      </c>
      <c r="AR2017" s="23">
        <f t="shared" si="4332"/>
        <v>0</v>
      </c>
      <c r="AS2017" s="23">
        <f t="shared" si="4302"/>
        <v>1835</v>
      </c>
      <c r="AT2017" s="23">
        <f t="shared" si="4332"/>
        <v>0</v>
      </c>
      <c r="AU2017" s="23">
        <f t="shared" si="4332"/>
        <v>0</v>
      </c>
      <c r="AV2017" s="23">
        <f t="shared" si="4332"/>
        <v>0</v>
      </c>
      <c r="AW2017" s="23">
        <f t="shared" si="4332"/>
        <v>0</v>
      </c>
      <c r="AX2017" s="23">
        <f t="shared" si="4332"/>
        <v>0</v>
      </c>
      <c r="AY2017" s="23">
        <f t="shared" si="4295"/>
        <v>1835</v>
      </c>
      <c r="AZ2017" s="23">
        <f t="shared" si="4332"/>
        <v>0</v>
      </c>
      <c r="BA2017" s="5"/>
    </row>
    <row r="2018" spans="1:53" x14ac:dyDescent="0.25">
      <c r="A2018" s="12" t="s">
        <v>438</v>
      </c>
      <c r="B2018" s="12" t="s">
        <v>12</v>
      </c>
      <c r="C2018" s="12" t="s">
        <v>81</v>
      </c>
      <c r="D2018" s="12" t="s">
        <v>33</v>
      </c>
      <c r="E2018" s="12"/>
      <c r="F2018" s="14" t="s">
        <v>46</v>
      </c>
      <c r="G2018" s="20">
        <f>G2019</f>
        <v>1827.9</v>
      </c>
      <c r="H2018" s="20">
        <f t="shared" si="4332"/>
        <v>1858.1</v>
      </c>
      <c r="I2018" s="20">
        <f t="shared" si="4332"/>
        <v>1858.1</v>
      </c>
      <c r="J2018" s="20">
        <f t="shared" si="4332"/>
        <v>0</v>
      </c>
      <c r="K2018" s="20">
        <f t="shared" si="4332"/>
        <v>0</v>
      </c>
      <c r="L2018" s="20">
        <f t="shared" si="4332"/>
        <v>0</v>
      </c>
      <c r="M2018" s="20">
        <f t="shared" si="4279"/>
        <v>1827.9</v>
      </c>
      <c r="N2018" s="20">
        <f t="shared" si="4280"/>
        <v>1858.1</v>
      </c>
      <c r="O2018" s="20">
        <f t="shared" si="4281"/>
        <v>1858.1</v>
      </c>
      <c r="P2018" s="23">
        <f t="shared" si="4332"/>
        <v>0</v>
      </c>
      <c r="Q2018" s="23">
        <f t="shared" si="4332"/>
        <v>0</v>
      </c>
      <c r="R2018" s="23">
        <f t="shared" si="4332"/>
        <v>7.1000000000000005</v>
      </c>
      <c r="S2018" s="23">
        <f t="shared" si="4332"/>
        <v>0</v>
      </c>
      <c r="T2018" s="23">
        <f t="shared" si="4332"/>
        <v>0</v>
      </c>
      <c r="U2018" s="23">
        <f t="shared" si="4332"/>
        <v>-0.10000000000000053</v>
      </c>
      <c r="V2018" s="23">
        <f t="shared" si="4332"/>
        <v>0</v>
      </c>
      <c r="W2018" s="23">
        <f t="shared" si="4332"/>
        <v>0</v>
      </c>
      <c r="X2018" s="23">
        <f t="shared" si="4332"/>
        <v>-0.10000000000000053</v>
      </c>
      <c r="Y2018" s="23">
        <f t="shared" si="4332"/>
        <v>0</v>
      </c>
      <c r="Z2018" s="23">
        <f t="shared" si="4292"/>
        <v>1835</v>
      </c>
      <c r="AA2018" s="23">
        <f t="shared" si="4293"/>
        <v>1858</v>
      </c>
      <c r="AB2018" s="23">
        <f t="shared" si="4294"/>
        <v>1858</v>
      </c>
      <c r="AC2018" s="23">
        <f t="shared" si="4332"/>
        <v>0</v>
      </c>
      <c r="AD2018" s="23">
        <f t="shared" si="4332"/>
        <v>0</v>
      </c>
      <c r="AE2018" s="23">
        <f t="shared" si="4332"/>
        <v>0</v>
      </c>
      <c r="AF2018" s="23">
        <f t="shared" si="4332"/>
        <v>0</v>
      </c>
      <c r="AG2018" s="23">
        <f t="shared" si="4332"/>
        <v>0</v>
      </c>
      <c r="AH2018" s="23">
        <f t="shared" si="4332"/>
        <v>0</v>
      </c>
      <c r="AI2018" s="23">
        <f t="shared" si="4332"/>
        <v>0</v>
      </c>
      <c r="AJ2018" s="23">
        <f t="shared" si="4332"/>
        <v>0</v>
      </c>
      <c r="AK2018" s="23">
        <f t="shared" si="4332"/>
        <v>0</v>
      </c>
      <c r="AL2018" s="23">
        <f t="shared" si="4332"/>
        <v>0</v>
      </c>
      <c r="AM2018" s="23">
        <f t="shared" si="4332"/>
        <v>0</v>
      </c>
      <c r="AN2018" s="23">
        <f t="shared" si="4332"/>
        <v>0</v>
      </c>
      <c r="AO2018" s="23">
        <f t="shared" si="4299"/>
        <v>1835</v>
      </c>
      <c r="AP2018" s="23">
        <f t="shared" si="4300"/>
        <v>1858</v>
      </c>
      <c r="AQ2018" s="23">
        <f t="shared" si="4301"/>
        <v>1858</v>
      </c>
      <c r="AR2018" s="23">
        <f t="shared" si="4332"/>
        <v>0</v>
      </c>
      <c r="AS2018" s="23">
        <f t="shared" si="4302"/>
        <v>1835</v>
      </c>
      <c r="AT2018" s="23">
        <f t="shared" si="4332"/>
        <v>0</v>
      </c>
      <c r="AU2018" s="23">
        <f t="shared" si="4332"/>
        <v>0</v>
      </c>
      <c r="AV2018" s="23">
        <f t="shared" si="4332"/>
        <v>0</v>
      </c>
      <c r="AW2018" s="23">
        <f t="shared" si="4332"/>
        <v>0</v>
      </c>
      <c r="AX2018" s="23">
        <f t="shared" si="4332"/>
        <v>0</v>
      </c>
      <c r="AY2018" s="23">
        <f t="shared" si="4295"/>
        <v>1835</v>
      </c>
      <c r="AZ2018" s="23">
        <f t="shared" si="4332"/>
        <v>0</v>
      </c>
      <c r="BA2018" s="5"/>
    </row>
    <row r="2019" spans="1:53" ht="31.5" x14ac:dyDescent="0.25">
      <c r="A2019" s="12" t="s">
        <v>438</v>
      </c>
      <c r="B2019" s="12" t="s">
        <v>12</v>
      </c>
      <c r="C2019" s="12" t="s">
        <v>81</v>
      </c>
      <c r="D2019" s="12" t="s">
        <v>314</v>
      </c>
      <c r="E2019" s="12"/>
      <c r="F2019" s="14" t="s">
        <v>429</v>
      </c>
      <c r="G2019" s="20">
        <f>G2020+G2022</f>
        <v>1827.9</v>
      </c>
      <c r="H2019" s="20">
        <f t="shared" ref="H2019:L2019" si="4333">H2020+H2022</f>
        <v>1858.1</v>
      </c>
      <c r="I2019" s="20">
        <f t="shared" si="4333"/>
        <v>1858.1</v>
      </c>
      <c r="J2019" s="20">
        <f t="shared" si="4333"/>
        <v>0</v>
      </c>
      <c r="K2019" s="20">
        <f t="shared" si="4333"/>
        <v>0</v>
      </c>
      <c r="L2019" s="20">
        <f t="shared" si="4333"/>
        <v>0</v>
      </c>
      <c r="M2019" s="20">
        <f t="shared" si="4279"/>
        <v>1827.9</v>
      </c>
      <c r="N2019" s="20">
        <f t="shared" si="4280"/>
        <v>1858.1</v>
      </c>
      <c r="O2019" s="20">
        <f t="shared" si="4281"/>
        <v>1858.1</v>
      </c>
      <c r="P2019" s="23">
        <f t="shared" ref="P2019:Q2019" si="4334">P2020+P2022</f>
        <v>0</v>
      </c>
      <c r="Q2019" s="23">
        <f t="shared" si="4334"/>
        <v>0</v>
      </c>
      <c r="R2019" s="23">
        <f t="shared" ref="R2019:T2019" si="4335">R2020+R2022</f>
        <v>7.1000000000000005</v>
      </c>
      <c r="S2019" s="23">
        <f t="shared" si="4335"/>
        <v>0</v>
      </c>
      <c r="T2019" s="23">
        <f t="shared" si="4335"/>
        <v>0</v>
      </c>
      <c r="U2019" s="23">
        <f t="shared" ref="U2019:W2019" si="4336">U2020+U2022</f>
        <v>-0.10000000000000053</v>
      </c>
      <c r="V2019" s="23">
        <f t="shared" si="4336"/>
        <v>0</v>
      </c>
      <c r="W2019" s="23">
        <f t="shared" si="4336"/>
        <v>0</v>
      </c>
      <c r="X2019" s="23">
        <f t="shared" ref="X2019:Y2019" si="4337">X2020+X2022</f>
        <v>-0.10000000000000053</v>
      </c>
      <c r="Y2019" s="23">
        <f t="shared" si="4337"/>
        <v>0</v>
      </c>
      <c r="Z2019" s="23">
        <f t="shared" si="4292"/>
        <v>1835</v>
      </c>
      <c r="AA2019" s="23">
        <f t="shared" si="4293"/>
        <v>1858</v>
      </c>
      <c r="AB2019" s="23">
        <f t="shared" si="4294"/>
        <v>1858</v>
      </c>
      <c r="AC2019" s="23">
        <f t="shared" ref="AC2019:AL2019" si="4338">AC2020+AC2022</f>
        <v>0</v>
      </c>
      <c r="AD2019" s="23">
        <f t="shared" si="4338"/>
        <v>0</v>
      </c>
      <c r="AE2019" s="23">
        <f t="shared" ref="AE2019" si="4339">AE2020+AE2022</f>
        <v>0</v>
      </c>
      <c r="AF2019" s="23">
        <f t="shared" si="4338"/>
        <v>0</v>
      </c>
      <c r="AG2019" s="23">
        <f t="shared" si="4338"/>
        <v>0</v>
      </c>
      <c r="AH2019" s="23">
        <f t="shared" si="4338"/>
        <v>0</v>
      </c>
      <c r="AI2019" s="23">
        <f t="shared" ref="AI2019" si="4340">AI2020+AI2022</f>
        <v>0</v>
      </c>
      <c r="AJ2019" s="23">
        <f t="shared" si="4338"/>
        <v>0</v>
      </c>
      <c r="AK2019" s="23">
        <f t="shared" si="4338"/>
        <v>0</v>
      </c>
      <c r="AL2019" s="23">
        <f t="shared" si="4338"/>
        <v>0</v>
      </c>
      <c r="AM2019" s="23">
        <f t="shared" ref="AM2019:AZ2019" si="4341">AM2020+AM2022</f>
        <v>0</v>
      </c>
      <c r="AN2019" s="23">
        <f t="shared" si="4341"/>
        <v>0</v>
      </c>
      <c r="AO2019" s="23">
        <f t="shared" si="4299"/>
        <v>1835</v>
      </c>
      <c r="AP2019" s="23">
        <f t="shared" si="4300"/>
        <v>1858</v>
      </c>
      <c r="AQ2019" s="23">
        <f t="shared" si="4301"/>
        <v>1858</v>
      </c>
      <c r="AR2019" s="23">
        <f t="shared" ref="AR2019" si="4342">AR2020+AR2022</f>
        <v>0</v>
      </c>
      <c r="AS2019" s="23">
        <f t="shared" si="4302"/>
        <v>1835</v>
      </c>
      <c r="AT2019" s="23">
        <f t="shared" ref="AT2019:AX2019" si="4343">AT2020+AT2022</f>
        <v>0</v>
      </c>
      <c r="AU2019" s="23">
        <f t="shared" si="4343"/>
        <v>0</v>
      </c>
      <c r="AV2019" s="23">
        <f t="shared" si="4343"/>
        <v>0</v>
      </c>
      <c r="AW2019" s="23">
        <f t="shared" si="4343"/>
        <v>0</v>
      </c>
      <c r="AX2019" s="23">
        <f t="shared" si="4343"/>
        <v>0</v>
      </c>
      <c r="AY2019" s="23">
        <f t="shared" si="4295"/>
        <v>1835</v>
      </c>
      <c r="AZ2019" s="23">
        <f t="shared" si="4341"/>
        <v>0</v>
      </c>
    </row>
    <row r="2020" spans="1:53" ht="78.75" x14ac:dyDescent="0.25">
      <c r="A2020" s="12" t="s">
        <v>438</v>
      </c>
      <c r="B2020" s="12" t="s">
        <v>12</v>
      </c>
      <c r="C2020" s="12" t="s">
        <v>81</v>
      </c>
      <c r="D2020" s="12" t="s">
        <v>314</v>
      </c>
      <c r="E2020" s="12" t="s">
        <v>23</v>
      </c>
      <c r="F2020" s="14" t="s">
        <v>382</v>
      </c>
      <c r="G2020" s="20">
        <f>G2021</f>
        <v>1610.9</v>
      </c>
      <c r="H2020" s="20">
        <f t="shared" ref="H2020:AZ2020" si="4344">H2021</f>
        <v>1637.1</v>
      </c>
      <c r="I2020" s="20">
        <f t="shared" si="4344"/>
        <v>1637.1</v>
      </c>
      <c r="J2020" s="20">
        <f t="shared" si="4344"/>
        <v>0</v>
      </c>
      <c r="K2020" s="20">
        <f t="shared" si="4344"/>
        <v>0</v>
      </c>
      <c r="L2020" s="20">
        <f t="shared" si="4344"/>
        <v>0</v>
      </c>
      <c r="M2020" s="20">
        <f t="shared" si="4279"/>
        <v>1610.9</v>
      </c>
      <c r="N2020" s="20">
        <f t="shared" si="4280"/>
        <v>1637.1</v>
      </c>
      <c r="O2020" s="20">
        <f t="shared" si="4281"/>
        <v>1637.1</v>
      </c>
      <c r="P2020" s="23">
        <f t="shared" si="4344"/>
        <v>0</v>
      </c>
      <c r="Q2020" s="23">
        <f t="shared" si="4344"/>
        <v>0</v>
      </c>
      <c r="R2020" s="23">
        <f t="shared" si="4344"/>
        <v>4.9000000000000004</v>
      </c>
      <c r="S2020" s="23">
        <f t="shared" si="4344"/>
        <v>0</v>
      </c>
      <c r="T2020" s="23">
        <f t="shared" si="4344"/>
        <v>0</v>
      </c>
      <c r="U2020" s="23">
        <f t="shared" si="4344"/>
        <v>4.8</v>
      </c>
      <c r="V2020" s="23">
        <f t="shared" si="4344"/>
        <v>0</v>
      </c>
      <c r="W2020" s="23">
        <f t="shared" si="4344"/>
        <v>0</v>
      </c>
      <c r="X2020" s="23">
        <f t="shared" si="4344"/>
        <v>4.8</v>
      </c>
      <c r="Y2020" s="23">
        <f t="shared" si="4344"/>
        <v>0</v>
      </c>
      <c r="Z2020" s="23">
        <f t="shared" si="4292"/>
        <v>1615.8000000000002</v>
      </c>
      <c r="AA2020" s="23">
        <f t="shared" si="4293"/>
        <v>1641.8999999999999</v>
      </c>
      <c r="AB2020" s="23">
        <f t="shared" si="4294"/>
        <v>1641.8999999999999</v>
      </c>
      <c r="AC2020" s="23">
        <f t="shared" si="4344"/>
        <v>0</v>
      </c>
      <c r="AD2020" s="23">
        <f t="shared" si="4344"/>
        <v>0</v>
      </c>
      <c r="AE2020" s="23">
        <f t="shared" si="4344"/>
        <v>0</v>
      </c>
      <c r="AF2020" s="23">
        <f t="shared" si="4344"/>
        <v>0</v>
      </c>
      <c r="AG2020" s="23">
        <f t="shared" si="4344"/>
        <v>0</v>
      </c>
      <c r="AH2020" s="23">
        <f t="shared" si="4344"/>
        <v>0</v>
      </c>
      <c r="AI2020" s="23">
        <f t="shared" si="4344"/>
        <v>0</v>
      </c>
      <c r="AJ2020" s="23">
        <f t="shared" si="4344"/>
        <v>0</v>
      </c>
      <c r="AK2020" s="23">
        <f t="shared" si="4344"/>
        <v>0</v>
      </c>
      <c r="AL2020" s="23">
        <f t="shared" si="4344"/>
        <v>0</v>
      </c>
      <c r="AM2020" s="23">
        <f t="shared" si="4344"/>
        <v>0</v>
      </c>
      <c r="AN2020" s="23">
        <f t="shared" si="4344"/>
        <v>0</v>
      </c>
      <c r="AO2020" s="23">
        <f t="shared" si="4299"/>
        <v>1615.8000000000002</v>
      </c>
      <c r="AP2020" s="23">
        <f t="shared" si="4300"/>
        <v>1641.8999999999999</v>
      </c>
      <c r="AQ2020" s="23">
        <f t="shared" si="4301"/>
        <v>1641.8999999999999</v>
      </c>
      <c r="AR2020" s="23">
        <f t="shared" si="4344"/>
        <v>0</v>
      </c>
      <c r="AS2020" s="23">
        <f t="shared" si="4302"/>
        <v>1615.8000000000002</v>
      </c>
      <c r="AT2020" s="23">
        <f t="shared" si="4344"/>
        <v>0</v>
      </c>
      <c r="AU2020" s="23">
        <f t="shared" si="4344"/>
        <v>0</v>
      </c>
      <c r="AV2020" s="23">
        <f t="shared" si="4344"/>
        <v>0</v>
      </c>
      <c r="AW2020" s="23">
        <f t="shared" si="4344"/>
        <v>0</v>
      </c>
      <c r="AX2020" s="23">
        <f t="shared" si="4344"/>
        <v>0</v>
      </c>
      <c r="AY2020" s="23">
        <f t="shared" si="4295"/>
        <v>1615.8000000000002</v>
      </c>
      <c r="AZ2020" s="23">
        <f t="shared" si="4344"/>
        <v>0</v>
      </c>
    </row>
    <row r="2021" spans="1:53" ht="31.5" x14ac:dyDescent="0.25">
      <c r="A2021" s="12" t="s">
        <v>438</v>
      </c>
      <c r="B2021" s="12" t="s">
        <v>12</v>
      </c>
      <c r="C2021" s="12" t="s">
        <v>81</v>
      </c>
      <c r="D2021" s="12" t="s">
        <v>314</v>
      </c>
      <c r="E2021" s="12">
        <v>120</v>
      </c>
      <c r="F2021" s="14" t="s">
        <v>371</v>
      </c>
      <c r="G2021" s="20">
        <v>1610.9</v>
      </c>
      <c r="H2021" s="20">
        <v>1637.1</v>
      </c>
      <c r="I2021" s="20">
        <v>1637.1</v>
      </c>
      <c r="J2021" s="20"/>
      <c r="K2021" s="20"/>
      <c r="L2021" s="20"/>
      <c r="M2021" s="20">
        <f t="shared" si="4279"/>
        <v>1610.9</v>
      </c>
      <c r="N2021" s="20">
        <f t="shared" si="4280"/>
        <v>1637.1</v>
      </c>
      <c r="O2021" s="20">
        <f t="shared" si="4281"/>
        <v>1637.1</v>
      </c>
      <c r="P2021" s="23"/>
      <c r="Q2021" s="23"/>
      <c r="R2021" s="23">
        <v>4.9000000000000004</v>
      </c>
      <c r="S2021" s="23"/>
      <c r="T2021" s="23"/>
      <c r="U2021" s="23">
        <v>4.8</v>
      </c>
      <c r="V2021" s="23"/>
      <c r="W2021" s="23"/>
      <c r="X2021" s="23">
        <v>4.8</v>
      </c>
      <c r="Y2021" s="23"/>
      <c r="Z2021" s="23">
        <f t="shared" si="4292"/>
        <v>1615.8000000000002</v>
      </c>
      <c r="AA2021" s="23">
        <f t="shared" si="4293"/>
        <v>1641.8999999999999</v>
      </c>
      <c r="AB2021" s="23">
        <f t="shared" si="4294"/>
        <v>1641.8999999999999</v>
      </c>
      <c r="AC2021" s="23"/>
      <c r="AD2021" s="23"/>
      <c r="AE2021" s="23"/>
      <c r="AF2021" s="23"/>
      <c r="AG2021" s="23"/>
      <c r="AH2021" s="23"/>
      <c r="AI2021" s="23"/>
      <c r="AJ2021" s="23"/>
      <c r="AK2021" s="23"/>
      <c r="AL2021" s="23"/>
      <c r="AM2021" s="23"/>
      <c r="AN2021" s="23"/>
      <c r="AO2021" s="23">
        <f t="shared" si="4299"/>
        <v>1615.8000000000002</v>
      </c>
      <c r="AP2021" s="23">
        <f t="shared" si="4300"/>
        <v>1641.8999999999999</v>
      </c>
      <c r="AQ2021" s="23">
        <f t="shared" si="4301"/>
        <v>1641.8999999999999</v>
      </c>
      <c r="AR2021" s="23"/>
      <c r="AS2021" s="23">
        <f t="shared" si="4302"/>
        <v>1615.8000000000002</v>
      </c>
      <c r="AT2021" s="23"/>
      <c r="AU2021" s="23"/>
      <c r="AV2021" s="23"/>
      <c r="AW2021" s="23"/>
      <c r="AX2021" s="23"/>
      <c r="AY2021" s="23">
        <f t="shared" si="4295"/>
        <v>1615.8000000000002</v>
      </c>
      <c r="AZ2021" s="23"/>
    </row>
    <row r="2022" spans="1:53" ht="31.5" x14ac:dyDescent="0.25">
      <c r="A2022" s="12" t="s">
        <v>438</v>
      </c>
      <c r="B2022" s="12" t="s">
        <v>12</v>
      </c>
      <c r="C2022" s="12" t="s">
        <v>81</v>
      </c>
      <c r="D2022" s="12" t="s">
        <v>314</v>
      </c>
      <c r="E2022" s="12" t="s">
        <v>7</v>
      </c>
      <c r="F2022" s="14" t="s">
        <v>383</v>
      </c>
      <c r="G2022" s="20">
        <f>G2023</f>
        <v>217</v>
      </c>
      <c r="H2022" s="20">
        <f t="shared" ref="H2022:AZ2022" si="4345">H2023</f>
        <v>221</v>
      </c>
      <c r="I2022" s="20">
        <f t="shared" si="4345"/>
        <v>221</v>
      </c>
      <c r="J2022" s="20">
        <f t="shared" si="4345"/>
        <v>0</v>
      </c>
      <c r="K2022" s="20">
        <f t="shared" si="4345"/>
        <v>0</v>
      </c>
      <c r="L2022" s="20">
        <f t="shared" si="4345"/>
        <v>0</v>
      </c>
      <c r="M2022" s="20">
        <f t="shared" si="4279"/>
        <v>217</v>
      </c>
      <c r="N2022" s="20">
        <f t="shared" si="4280"/>
        <v>221</v>
      </c>
      <c r="O2022" s="20">
        <f t="shared" si="4281"/>
        <v>221</v>
      </c>
      <c r="P2022" s="23">
        <f t="shared" si="4345"/>
        <v>0</v>
      </c>
      <c r="Q2022" s="23">
        <f t="shared" si="4345"/>
        <v>0</v>
      </c>
      <c r="R2022" s="23">
        <f t="shared" si="4345"/>
        <v>2.2000000000000002</v>
      </c>
      <c r="S2022" s="23">
        <f t="shared" si="4345"/>
        <v>0</v>
      </c>
      <c r="T2022" s="23">
        <f t="shared" si="4345"/>
        <v>0</v>
      </c>
      <c r="U2022" s="23">
        <f t="shared" si="4345"/>
        <v>-4.9000000000000004</v>
      </c>
      <c r="V2022" s="23">
        <f t="shared" si="4345"/>
        <v>0</v>
      </c>
      <c r="W2022" s="23">
        <f t="shared" si="4345"/>
        <v>0</v>
      </c>
      <c r="X2022" s="23">
        <f t="shared" si="4345"/>
        <v>-4.9000000000000004</v>
      </c>
      <c r="Y2022" s="23">
        <f t="shared" si="4345"/>
        <v>0</v>
      </c>
      <c r="Z2022" s="23">
        <f t="shared" si="4292"/>
        <v>219.2</v>
      </c>
      <c r="AA2022" s="23">
        <f t="shared" si="4293"/>
        <v>216.1</v>
      </c>
      <c r="AB2022" s="23">
        <f t="shared" si="4294"/>
        <v>216.1</v>
      </c>
      <c r="AC2022" s="23">
        <f t="shared" si="4345"/>
        <v>0</v>
      </c>
      <c r="AD2022" s="23">
        <f t="shared" si="4345"/>
        <v>0</v>
      </c>
      <c r="AE2022" s="23">
        <f t="shared" si="4345"/>
        <v>0</v>
      </c>
      <c r="AF2022" s="23">
        <f t="shared" si="4345"/>
        <v>0</v>
      </c>
      <c r="AG2022" s="23">
        <f t="shared" si="4345"/>
        <v>0</v>
      </c>
      <c r="AH2022" s="23">
        <f t="shared" si="4345"/>
        <v>0</v>
      </c>
      <c r="AI2022" s="23">
        <f t="shared" si="4345"/>
        <v>0</v>
      </c>
      <c r="AJ2022" s="23">
        <f t="shared" si="4345"/>
        <v>0</v>
      </c>
      <c r="AK2022" s="23">
        <f t="shared" si="4345"/>
        <v>0</v>
      </c>
      <c r="AL2022" s="23">
        <f t="shared" si="4345"/>
        <v>0</v>
      </c>
      <c r="AM2022" s="23">
        <f t="shared" si="4345"/>
        <v>0</v>
      </c>
      <c r="AN2022" s="23">
        <f t="shared" si="4345"/>
        <v>0</v>
      </c>
      <c r="AO2022" s="23">
        <f t="shared" si="4299"/>
        <v>219.2</v>
      </c>
      <c r="AP2022" s="23">
        <f t="shared" si="4300"/>
        <v>216.1</v>
      </c>
      <c r="AQ2022" s="23">
        <f t="shared" si="4301"/>
        <v>216.1</v>
      </c>
      <c r="AR2022" s="23">
        <f t="shared" si="4345"/>
        <v>0</v>
      </c>
      <c r="AS2022" s="23">
        <f t="shared" si="4302"/>
        <v>219.2</v>
      </c>
      <c r="AT2022" s="23">
        <f t="shared" si="4345"/>
        <v>0</v>
      </c>
      <c r="AU2022" s="23">
        <f t="shared" si="4345"/>
        <v>0</v>
      </c>
      <c r="AV2022" s="23">
        <f t="shared" si="4345"/>
        <v>0</v>
      </c>
      <c r="AW2022" s="23">
        <f t="shared" si="4345"/>
        <v>0</v>
      </c>
      <c r="AX2022" s="23">
        <f t="shared" si="4345"/>
        <v>0</v>
      </c>
      <c r="AY2022" s="23">
        <f t="shared" si="4295"/>
        <v>219.2</v>
      </c>
      <c r="AZ2022" s="23">
        <f t="shared" si="4345"/>
        <v>0</v>
      </c>
    </row>
    <row r="2023" spans="1:53" ht="31.5" x14ac:dyDescent="0.25">
      <c r="A2023" s="12" t="s">
        <v>438</v>
      </c>
      <c r="B2023" s="12" t="s">
        <v>12</v>
      </c>
      <c r="C2023" s="12" t="s">
        <v>81</v>
      </c>
      <c r="D2023" s="12" t="s">
        <v>314</v>
      </c>
      <c r="E2023" s="12">
        <v>240</v>
      </c>
      <c r="F2023" s="14" t="s">
        <v>372</v>
      </c>
      <c r="G2023" s="20">
        <v>217</v>
      </c>
      <c r="H2023" s="20">
        <v>221</v>
      </c>
      <c r="I2023" s="20">
        <v>221</v>
      </c>
      <c r="J2023" s="20"/>
      <c r="K2023" s="20"/>
      <c r="L2023" s="20"/>
      <c r="M2023" s="20">
        <f t="shared" si="4279"/>
        <v>217</v>
      </c>
      <c r="N2023" s="20">
        <f t="shared" si="4280"/>
        <v>221</v>
      </c>
      <c r="O2023" s="20">
        <f t="shared" si="4281"/>
        <v>221</v>
      </c>
      <c r="P2023" s="23"/>
      <c r="Q2023" s="23"/>
      <c r="R2023" s="23">
        <v>2.2000000000000002</v>
      </c>
      <c r="S2023" s="23"/>
      <c r="T2023" s="23"/>
      <c r="U2023" s="23">
        <v>-4.9000000000000004</v>
      </c>
      <c r="V2023" s="23"/>
      <c r="W2023" s="23"/>
      <c r="X2023" s="23">
        <v>-4.9000000000000004</v>
      </c>
      <c r="Y2023" s="23"/>
      <c r="Z2023" s="23">
        <f t="shared" si="4292"/>
        <v>219.2</v>
      </c>
      <c r="AA2023" s="23">
        <f t="shared" si="4293"/>
        <v>216.1</v>
      </c>
      <c r="AB2023" s="23">
        <f t="shared" si="4294"/>
        <v>216.1</v>
      </c>
      <c r="AC2023" s="23"/>
      <c r="AD2023" s="23"/>
      <c r="AE2023" s="23"/>
      <c r="AF2023" s="23"/>
      <c r="AG2023" s="23"/>
      <c r="AH2023" s="23"/>
      <c r="AI2023" s="23"/>
      <c r="AJ2023" s="23"/>
      <c r="AK2023" s="23"/>
      <c r="AL2023" s="23"/>
      <c r="AM2023" s="23"/>
      <c r="AN2023" s="23"/>
      <c r="AO2023" s="23">
        <f t="shared" si="4299"/>
        <v>219.2</v>
      </c>
      <c r="AP2023" s="23">
        <f t="shared" si="4300"/>
        <v>216.1</v>
      </c>
      <c r="AQ2023" s="23">
        <f t="shared" si="4301"/>
        <v>216.1</v>
      </c>
      <c r="AR2023" s="23"/>
      <c r="AS2023" s="23">
        <f t="shared" si="4302"/>
        <v>219.2</v>
      </c>
      <c r="AT2023" s="23"/>
      <c r="AU2023" s="23"/>
      <c r="AV2023" s="23"/>
      <c r="AW2023" s="23"/>
      <c r="AX2023" s="23"/>
      <c r="AY2023" s="23">
        <f t="shared" si="4295"/>
        <v>219.2</v>
      </c>
      <c r="AZ2023" s="23"/>
    </row>
    <row r="2024" spans="1:53" ht="31.5" x14ac:dyDescent="0.25">
      <c r="A2024" s="12" t="s">
        <v>438</v>
      </c>
      <c r="B2024" s="12" t="s">
        <v>12</v>
      </c>
      <c r="C2024" s="12" t="s">
        <v>81</v>
      </c>
      <c r="D2024" s="12" t="s">
        <v>35</v>
      </c>
      <c r="E2024" s="12"/>
      <c r="F2024" s="14" t="s">
        <v>48</v>
      </c>
      <c r="G2024" s="20">
        <f>G2025</f>
        <v>29871.1</v>
      </c>
      <c r="H2024" s="20">
        <f t="shared" ref="H2024:AZ2024" si="4346">H2025</f>
        <v>29942</v>
      </c>
      <c r="I2024" s="20">
        <f t="shared" si="4346"/>
        <v>29940.899999999998</v>
      </c>
      <c r="J2024" s="20">
        <f t="shared" si="4346"/>
        <v>0</v>
      </c>
      <c r="K2024" s="20">
        <f t="shared" si="4346"/>
        <v>0</v>
      </c>
      <c r="L2024" s="20">
        <f t="shared" si="4346"/>
        <v>0</v>
      </c>
      <c r="M2024" s="20">
        <f t="shared" si="4279"/>
        <v>29871.1</v>
      </c>
      <c r="N2024" s="20">
        <f t="shared" si="4280"/>
        <v>29942</v>
      </c>
      <c r="O2024" s="20">
        <f t="shared" si="4281"/>
        <v>29940.899999999998</v>
      </c>
      <c r="P2024" s="23">
        <f t="shared" si="4346"/>
        <v>0</v>
      </c>
      <c r="Q2024" s="23">
        <f t="shared" si="4346"/>
        <v>0</v>
      </c>
      <c r="R2024" s="23">
        <f t="shared" si="4346"/>
        <v>0</v>
      </c>
      <c r="S2024" s="23">
        <f t="shared" si="4346"/>
        <v>0</v>
      </c>
      <c r="T2024" s="23">
        <f t="shared" si="4346"/>
        <v>0</v>
      </c>
      <c r="U2024" s="23">
        <f t="shared" si="4346"/>
        <v>0</v>
      </c>
      <c r="V2024" s="23">
        <f t="shared" si="4346"/>
        <v>0</v>
      </c>
      <c r="W2024" s="23">
        <f t="shared" si="4346"/>
        <v>0</v>
      </c>
      <c r="X2024" s="23">
        <f t="shared" si="4346"/>
        <v>0</v>
      </c>
      <c r="Y2024" s="23">
        <f t="shared" si="4346"/>
        <v>0</v>
      </c>
      <c r="Z2024" s="23">
        <f t="shared" si="4292"/>
        <v>29871.1</v>
      </c>
      <c r="AA2024" s="23">
        <f t="shared" si="4293"/>
        <v>29942</v>
      </c>
      <c r="AB2024" s="23">
        <f t="shared" si="4294"/>
        <v>29940.899999999998</v>
      </c>
      <c r="AC2024" s="23">
        <f t="shared" si="4346"/>
        <v>0</v>
      </c>
      <c r="AD2024" s="23">
        <f t="shared" si="4346"/>
        <v>0</v>
      </c>
      <c r="AE2024" s="23">
        <f t="shared" si="4346"/>
        <v>0</v>
      </c>
      <c r="AF2024" s="23">
        <f t="shared" si="4346"/>
        <v>0</v>
      </c>
      <c r="AG2024" s="23">
        <f t="shared" si="4346"/>
        <v>0</v>
      </c>
      <c r="AH2024" s="23">
        <f t="shared" si="4346"/>
        <v>0</v>
      </c>
      <c r="AI2024" s="23">
        <f t="shared" si="4346"/>
        <v>0</v>
      </c>
      <c r="AJ2024" s="23">
        <f t="shared" si="4346"/>
        <v>0</v>
      </c>
      <c r="AK2024" s="23">
        <f t="shared" si="4346"/>
        <v>0</v>
      </c>
      <c r="AL2024" s="23">
        <f t="shared" si="4346"/>
        <v>0</v>
      </c>
      <c r="AM2024" s="23">
        <f t="shared" si="4346"/>
        <v>0</v>
      </c>
      <c r="AN2024" s="23">
        <f t="shared" si="4346"/>
        <v>0</v>
      </c>
      <c r="AO2024" s="23">
        <f t="shared" si="4299"/>
        <v>29871.1</v>
      </c>
      <c r="AP2024" s="23">
        <f t="shared" si="4300"/>
        <v>29942</v>
      </c>
      <c r="AQ2024" s="23">
        <f t="shared" si="4301"/>
        <v>29940.899999999998</v>
      </c>
      <c r="AR2024" s="23">
        <f t="shared" si="4346"/>
        <v>0</v>
      </c>
      <c r="AS2024" s="23">
        <f t="shared" si="4302"/>
        <v>29871.1</v>
      </c>
      <c r="AT2024" s="23">
        <f t="shared" si="4346"/>
        <v>0</v>
      </c>
      <c r="AU2024" s="23">
        <f t="shared" si="4346"/>
        <v>0</v>
      </c>
      <c r="AV2024" s="23">
        <f t="shared" si="4346"/>
        <v>0</v>
      </c>
      <c r="AW2024" s="23">
        <f t="shared" si="4346"/>
        <v>0</v>
      </c>
      <c r="AX2024" s="23">
        <f t="shared" si="4346"/>
        <v>0</v>
      </c>
      <c r="AY2024" s="23">
        <f t="shared" si="4295"/>
        <v>29871.1</v>
      </c>
      <c r="AZ2024" s="23">
        <f t="shared" si="4346"/>
        <v>0</v>
      </c>
      <c r="BA2024" s="5"/>
    </row>
    <row r="2025" spans="1:53" ht="31.5" x14ac:dyDescent="0.25">
      <c r="A2025" s="12" t="s">
        <v>438</v>
      </c>
      <c r="B2025" s="12" t="s">
        <v>12</v>
      </c>
      <c r="C2025" s="12" t="s">
        <v>81</v>
      </c>
      <c r="D2025" s="12" t="s">
        <v>344</v>
      </c>
      <c r="E2025" s="12"/>
      <c r="F2025" s="14" t="s">
        <v>430</v>
      </c>
      <c r="G2025" s="20">
        <f>G2026+G2029</f>
        <v>29871.1</v>
      </c>
      <c r="H2025" s="20">
        <f t="shared" ref="H2025:L2025" si="4347">H2026+H2029</f>
        <v>29942</v>
      </c>
      <c r="I2025" s="20">
        <f t="shared" si="4347"/>
        <v>29940.899999999998</v>
      </c>
      <c r="J2025" s="20">
        <f t="shared" si="4347"/>
        <v>0</v>
      </c>
      <c r="K2025" s="20">
        <f t="shared" si="4347"/>
        <v>0</v>
      </c>
      <c r="L2025" s="20">
        <f t="shared" si="4347"/>
        <v>0</v>
      </c>
      <c r="M2025" s="20">
        <f t="shared" si="4279"/>
        <v>29871.1</v>
      </c>
      <c r="N2025" s="20">
        <f t="shared" si="4280"/>
        <v>29942</v>
      </c>
      <c r="O2025" s="20">
        <f t="shared" si="4281"/>
        <v>29940.899999999998</v>
      </c>
      <c r="P2025" s="23">
        <f t="shared" ref="P2025:Q2025" si="4348">P2026+P2029</f>
        <v>0</v>
      </c>
      <c r="Q2025" s="23">
        <f t="shared" si="4348"/>
        <v>0</v>
      </c>
      <c r="R2025" s="23">
        <f t="shared" ref="R2025:T2025" si="4349">R2026+R2029</f>
        <v>0</v>
      </c>
      <c r="S2025" s="23">
        <f t="shared" si="4349"/>
        <v>0</v>
      </c>
      <c r="T2025" s="23">
        <f t="shared" si="4349"/>
        <v>0</v>
      </c>
      <c r="U2025" s="23">
        <f t="shared" ref="U2025:W2025" si="4350">U2026+U2029</f>
        <v>0</v>
      </c>
      <c r="V2025" s="23">
        <f t="shared" si="4350"/>
        <v>0</v>
      </c>
      <c r="W2025" s="23">
        <f t="shared" si="4350"/>
        <v>0</v>
      </c>
      <c r="X2025" s="23">
        <f t="shared" ref="X2025:Y2025" si="4351">X2026+X2029</f>
        <v>0</v>
      </c>
      <c r="Y2025" s="23">
        <f t="shared" si="4351"/>
        <v>0</v>
      </c>
      <c r="Z2025" s="23">
        <f t="shared" si="4292"/>
        <v>29871.1</v>
      </c>
      <c r="AA2025" s="23">
        <f t="shared" si="4293"/>
        <v>29942</v>
      </c>
      <c r="AB2025" s="23">
        <f t="shared" si="4294"/>
        <v>29940.899999999998</v>
      </c>
      <c r="AC2025" s="23">
        <f t="shared" ref="AC2025:AL2025" si="4352">AC2026+AC2029</f>
        <v>0</v>
      </c>
      <c r="AD2025" s="23">
        <f t="shared" si="4352"/>
        <v>0</v>
      </c>
      <c r="AE2025" s="23">
        <f t="shared" ref="AE2025" si="4353">AE2026+AE2029</f>
        <v>0</v>
      </c>
      <c r="AF2025" s="23">
        <f t="shared" si="4352"/>
        <v>0</v>
      </c>
      <c r="AG2025" s="23">
        <f t="shared" si="4352"/>
        <v>0</v>
      </c>
      <c r="AH2025" s="23">
        <f t="shared" si="4352"/>
        <v>0</v>
      </c>
      <c r="AI2025" s="23">
        <f t="shared" ref="AI2025" si="4354">AI2026+AI2029</f>
        <v>0</v>
      </c>
      <c r="AJ2025" s="23">
        <f t="shared" si="4352"/>
        <v>0</v>
      </c>
      <c r="AK2025" s="23">
        <f t="shared" si="4352"/>
        <v>0</v>
      </c>
      <c r="AL2025" s="23">
        <f t="shared" si="4352"/>
        <v>0</v>
      </c>
      <c r="AM2025" s="23">
        <f t="shared" ref="AM2025:AZ2025" si="4355">AM2026+AM2029</f>
        <v>0</v>
      </c>
      <c r="AN2025" s="23">
        <f t="shared" si="4355"/>
        <v>0</v>
      </c>
      <c r="AO2025" s="23">
        <f t="shared" si="4299"/>
        <v>29871.1</v>
      </c>
      <c r="AP2025" s="23">
        <f t="shared" si="4300"/>
        <v>29942</v>
      </c>
      <c r="AQ2025" s="23">
        <f t="shared" si="4301"/>
        <v>29940.899999999998</v>
      </c>
      <c r="AR2025" s="23">
        <f t="shared" ref="AR2025" si="4356">AR2026+AR2029</f>
        <v>0</v>
      </c>
      <c r="AS2025" s="23">
        <f t="shared" si="4302"/>
        <v>29871.1</v>
      </c>
      <c r="AT2025" s="23">
        <f t="shared" ref="AT2025:AX2025" si="4357">AT2026+AT2029</f>
        <v>0</v>
      </c>
      <c r="AU2025" s="23">
        <f t="shared" si="4357"/>
        <v>0</v>
      </c>
      <c r="AV2025" s="23">
        <f t="shared" si="4357"/>
        <v>0</v>
      </c>
      <c r="AW2025" s="23">
        <f t="shared" si="4357"/>
        <v>0</v>
      </c>
      <c r="AX2025" s="23">
        <f t="shared" si="4357"/>
        <v>0</v>
      </c>
      <c r="AY2025" s="23">
        <f t="shared" si="4295"/>
        <v>29871.1</v>
      </c>
      <c r="AZ2025" s="23">
        <f t="shared" si="4355"/>
        <v>0</v>
      </c>
      <c r="BA2025" s="5"/>
    </row>
    <row r="2026" spans="1:53" ht="47.25" x14ac:dyDescent="0.25">
      <c r="A2026" s="12" t="s">
        <v>438</v>
      </c>
      <c r="B2026" s="12" t="s">
        <v>12</v>
      </c>
      <c r="C2026" s="12" t="s">
        <v>81</v>
      </c>
      <c r="D2026" s="12" t="s">
        <v>316</v>
      </c>
      <c r="E2026" s="12"/>
      <c r="F2026" s="14" t="s">
        <v>813</v>
      </c>
      <c r="G2026" s="20">
        <f>G2027</f>
        <v>26404.799999999999</v>
      </c>
      <c r="H2026" s="20">
        <f>H2027</f>
        <v>26404.799999999999</v>
      </c>
      <c r="I2026" s="20">
        <f>I2027</f>
        <v>26404.799999999999</v>
      </c>
      <c r="J2026" s="20">
        <f t="shared" ref="J2026:L2026" si="4358">J2027</f>
        <v>0</v>
      </c>
      <c r="K2026" s="20">
        <f t="shared" si="4358"/>
        <v>0</v>
      </c>
      <c r="L2026" s="20">
        <f t="shared" si="4358"/>
        <v>0</v>
      </c>
      <c r="M2026" s="20">
        <f t="shared" si="4279"/>
        <v>26404.799999999999</v>
      </c>
      <c r="N2026" s="20">
        <f t="shared" si="4280"/>
        <v>26404.799999999999</v>
      </c>
      <c r="O2026" s="20">
        <f t="shared" si="4281"/>
        <v>26404.799999999999</v>
      </c>
      <c r="P2026" s="23">
        <f t="shared" ref="P2026:AZ2026" si="4359">P2027</f>
        <v>0</v>
      </c>
      <c r="Q2026" s="23">
        <f t="shared" si="4359"/>
        <v>0</v>
      </c>
      <c r="R2026" s="23">
        <f t="shared" si="4359"/>
        <v>0</v>
      </c>
      <c r="S2026" s="23">
        <f t="shared" si="4359"/>
        <v>0</v>
      </c>
      <c r="T2026" s="23">
        <f t="shared" si="4359"/>
        <v>0</v>
      </c>
      <c r="U2026" s="23">
        <f t="shared" si="4359"/>
        <v>0</v>
      </c>
      <c r="V2026" s="23">
        <f t="shared" si="4359"/>
        <v>0</v>
      </c>
      <c r="W2026" s="23">
        <f t="shared" si="4359"/>
        <v>0</v>
      </c>
      <c r="X2026" s="23">
        <f t="shared" si="4359"/>
        <v>0</v>
      </c>
      <c r="Y2026" s="23">
        <f t="shared" si="4359"/>
        <v>0</v>
      </c>
      <c r="Z2026" s="23">
        <f t="shared" si="4292"/>
        <v>26404.799999999999</v>
      </c>
      <c r="AA2026" s="23">
        <f t="shared" si="4293"/>
        <v>26404.799999999999</v>
      </c>
      <c r="AB2026" s="23">
        <f t="shared" si="4294"/>
        <v>26404.799999999999</v>
      </c>
      <c r="AC2026" s="23">
        <f t="shared" si="4359"/>
        <v>0</v>
      </c>
      <c r="AD2026" s="23">
        <f t="shared" si="4359"/>
        <v>0</v>
      </c>
      <c r="AE2026" s="23">
        <f t="shared" si="4359"/>
        <v>0</v>
      </c>
      <c r="AF2026" s="23">
        <f t="shared" si="4359"/>
        <v>0</v>
      </c>
      <c r="AG2026" s="23">
        <f t="shared" si="4359"/>
        <v>0</v>
      </c>
      <c r="AH2026" s="23">
        <f t="shared" si="4359"/>
        <v>0</v>
      </c>
      <c r="AI2026" s="23">
        <f t="shared" si="4359"/>
        <v>0</v>
      </c>
      <c r="AJ2026" s="23">
        <f t="shared" si="4359"/>
        <v>0</v>
      </c>
      <c r="AK2026" s="23">
        <f t="shared" si="4359"/>
        <v>0</v>
      </c>
      <c r="AL2026" s="23">
        <f t="shared" si="4359"/>
        <v>0</v>
      </c>
      <c r="AM2026" s="23">
        <f t="shared" si="4359"/>
        <v>0</v>
      </c>
      <c r="AN2026" s="23">
        <f t="shared" si="4359"/>
        <v>0</v>
      </c>
      <c r="AO2026" s="23">
        <f t="shared" si="4299"/>
        <v>26404.799999999999</v>
      </c>
      <c r="AP2026" s="23">
        <f t="shared" si="4300"/>
        <v>26404.799999999999</v>
      </c>
      <c r="AQ2026" s="23">
        <f t="shared" si="4301"/>
        <v>26404.799999999999</v>
      </c>
      <c r="AR2026" s="23">
        <f t="shared" si="4359"/>
        <v>0</v>
      </c>
      <c r="AS2026" s="23">
        <f t="shared" si="4302"/>
        <v>26404.799999999999</v>
      </c>
      <c r="AT2026" s="23">
        <f t="shared" si="4359"/>
        <v>0</v>
      </c>
      <c r="AU2026" s="23">
        <f t="shared" si="4359"/>
        <v>0</v>
      </c>
      <c r="AV2026" s="23">
        <f t="shared" si="4359"/>
        <v>0</v>
      </c>
      <c r="AW2026" s="23">
        <f t="shared" si="4359"/>
        <v>0</v>
      </c>
      <c r="AX2026" s="23">
        <f t="shared" si="4359"/>
        <v>0</v>
      </c>
      <c r="AY2026" s="23">
        <f t="shared" si="4295"/>
        <v>26404.799999999999</v>
      </c>
      <c r="AZ2026" s="23">
        <f t="shared" si="4359"/>
        <v>0</v>
      </c>
    </row>
    <row r="2027" spans="1:53" ht="78.75" x14ac:dyDescent="0.25">
      <c r="A2027" s="12" t="s">
        <v>438</v>
      </c>
      <c r="B2027" s="12" t="s">
        <v>12</v>
      </c>
      <c r="C2027" s="12" t="s">
        <v>81</v>
      </c>
      <c r="D2027" s="12" t="s">
        <v>316</v>
      </c>
      <c r="E2027" s="12" t="s">
        <v>23</v>
      </c>
      <c r="F2027" s="14" t="s">
        <v>382</v>
      </c>
      <c r="G2027" s="20">
        <f>G2028</f>
        <v>26404.799999999999</v>
      </c>
      <c r="H2027" s="20">
        <f t="shared" ref="H2027:AZ2027" si="4360">H2028</f>
        <v>26404.799999999999</v>
      </c>
      <c r="I2027" s="20">
        <f t="shared" si="4360"/>
        <v>26404.799999999999</v>
      </c>
      <c r="J2027" s="20">
        <f t="shared" si="4360"/>
        <v>0</v>
      </c>
      <c r="K2027" s="20">
        <f t="shared" si="4360"/>
        <v>0</v>
      </c>
      <c r="L2027" s="20">
        <f t="shared" si="4360"/>
        <v>0</v>
      </c>
      <c r="M2027" s="20">
        <f t="shared" si="4279"/>
        <v>26404.799999999999</v>
      </c>
      <c r="N2027" s="20">
        <f t="shared" si="4280"/>
        <v>26404.799999999999</v>
      </c>
      <c r="O2027" s="20">
        <f t="shared" si="4281"/>
        <v>26404.799999999999</v>
      </c>
      <c r="P2027" s="23">
        <f t="shared" si="4360"/>
        <v>0</v>
      </c>
      <c r="Q2027" s="23">
        <f t="shared" si="4360"/>
        <v>0</v>
      </c>
      <c r="R2027" s="23">
        <f t="shared" si="4360"/>
        <v>0</v>
      </c>
      <c r="S2027" s="23">
        <f t="shared" si="4360"/>
        <v>0</v>
      </c>
      <c r="T2027" s="23">
        <f t="shared" si="4360"/>
        <v>0</v>
      </c>
      <c r="U2027" s="23">
        <f t="shared" si="4360"/>
        <v>0</v>
      </c>
      <c r="V2027" s="23">
        <f t="shared" si="4360"/>
        <v>0</v>
      </c>
      <c r="W2027" s="23">
        <f t="shared" si="4360"/>
        <v>0</v>
      </c>
      <c r="X2027" s="23">
        <f t="shared" si="4360"/>
        <v>0</v>
      </c>
      <c r="Y2027" s="23">
        <f t="shared" si="4360"/>
        <v>0</v>
      </c>
      <c r="Z2027" s="23">
        <f t="shared" si="4292"/>
        <v>26404.799999999999</v>
      </c>
      <c r="AA2027" s="23">
        <f t="shared" si="4293"/>
        <v>26404.799999999999</v>
      </c>
      <c r="AB2027" s="23">
        <f t="shared" si="4294"/>
        <v>26404.799999999999</v>
      </c>
      <c r="AC2027" s="23">
        <f t="shared" si="4360"/>
        <v>0</v>
      </c>
      <c r="AD2027" s="23">
        <f t="shared" si="4360"/>
        <v>0</v>
      </c>
      <c r="AE2027" s="23">
        <f t="shared" si="4360"/>
        <v>0</v>
      </c>
      <c r="AF2027" s="23">
        <f t="shared" si="4360"/>
        <v>0</v>
      </c>
      <c r="AG2027" s="23">
        <f t="shared" si="4360"/>
        <v>0</v>
      </c>
      <c r="AH2027" s="23">
        <f t="shared" si="4360"/>
        <v>0</v>
      </c>
      <c r="AI2027" s="23">
        <f t="shared" si="4360"/>
        <v>0</v>
      </c>
      <c r="AJ2027" s="23">
        <f t="shared" si="4360"/>
        <v>0</v>
      </c>
      <c r="AK2027" s="23">
        <f t="shared" si="4360"/>
        <v>0</v>
      </c>
      <c r="AL2027" s="23">
        <f t="shared" si="4360"/>
        <v>0</v>
      </c>
      <c r="AM2027" s="23">
        <f t="shared" si="4360"/>
        <v>0</v>
      </c>
      <c r="AN2027" s="23">
        <f t="shared" si="4360"/>
        <v>0</v>
      </c>
      <c r="AO2027" s="23">
        <f t="shared" si="4299"/>
        <v>26404.799999999999</v>
      </c>
      <c r="AP2027" s="23">
        <f t="shared" si="4300"/>
        <v>26404.799999999999</v>
      </c>
      <c r="AQ2027" s="23">
        <f t="shared" si="4301"/>
        <v>26404.799999999999</v>
      </c>
      <c r="AR2027" s="23">
        <f t="shared" si="4360"/>
        <v>0</v>
      </c>
      <c r="AS2027" s="23">
        <f t="shared" si="4302"/>
        <v>26404.799999999999</v>
      </c>
      <c r="AT2027" s="23">
        <f t="shared" si="4360"/>
        <v>0</v>
      </c>
      <c r="AU2027" s="23">
        <f t="shared" si="4360"/>
        <v>0</v>
      </c>
      <c r="AV2027" s="23">
        <f t="shared" si="4360"/>
        <v>0</v>
      </c>
      <c r="AW2027" s="23">
        <f t="shared" si="4360"/>
        <v>0</v>
      </c>
      <c r="AX2027" s="23">
        <f t="shared" si="4360"/>
        <v>0</v>
      </c>
      <c r="AY2027" s="23">
        <f t="shared" si="4295"/>
        <v>26404.799999999999</v>
      </c>
      <c r="AZ2027" s="23">
        <f t="shared" si="4360"/>
        <v>0</v>
      </c>
    </row>
    <row r="2028" spans="1:53" ht="31.5" x14ac:dyDescent="0.25">
      <c r="A2028" s="12" t="s">
        <v>438</v>
      </c>
      <c r="B2028" s="12" t="s">
        <v>12</v>
      </c>
      <c r="C2028" s="12" t="s">
        <v>81</v>
      </c>
      <c r="D2028" s="12" t="s">
        <v>316</v>
      </c>
      <c r="E2028" s="12">
        <v>120</v>
      </c>
      <c r="F2028" s="14" t="s">
        <v>371</v>
      </c>
      <c r="G2028" s="20">
        <v>26404.799999999999</v>
      </c>
      <c r="H2028" s="20">
        <v>26404.799999999999</v>
      </c>
      <c r="I2028" s="20">
        <v>26404.799999999999</v>
      </c>
      <c r="J2028" s="20"/>
      <c r="K2028" s="20"/>
      <c r="L2028" s="20"/>
      <c r="M2028" s="20">
        <f t="shared" si="4279"/>
        <v>26404.799999999999</v>
      </c>
      <c r="N2028" s="20">
        <f t="shared" si="4280"/>
        <v>26404.799999999999</v>
      </c>
      <c r="O2028" s="20">
        <f t="shared" si="4281"/>
        <v>26404.799999999999</v>
      </c>
      <c r="P2028" s="23"/>
      <c r="Q2028" s="23"/>
      <c r="R2028" s="23"/>
      <c r="S2028" s="23"/>
      <c r="T2028" s="23"/>
      <c r="U2028" s="23"/>
      <c r="V2028" s="23"/>
      <c r="W2028" s="23"/>
      <c r="X2028" s="23"/>
      <c r="Y2028" s="23"/>
      <c r="Z2028" s="23">
        <f t="shared" si="4292"/>
        <v>26404.799999999999</v>
      </c>
      <c r="AA2028" s="23">
        <f t="shared" si="4293"/>
        <v>26404.799999999999</v>
      </c>
      <c r="AB2028" s="23">
        <f t="shared" si="4294"/>
        <v>26404.799999999999</v>
      </c>
      <c r="AC2028" s="23"/>
      <c r="AD2028" s="23"/>
      <c r="AE2028" s="23"/>
      <c r="AF2028" s="23"/>
      <c r="AG2028" s="23"/>
      <c r="AH2028" s="23"/>
      <c r="AI2028" s="23"/>
      <c r="AJ2028" s="23"/>
      <c r="AK2028" s="23"/>
      <c r="AL2028" s="23"/>
      <c r="AM2028" s="23"/>
      <c r="AN2028" s="23"/>
      <c r="AO2028" s="23">
        <f t="shared" si="4299"/>
        <v>26404.799999999999</v>
      </c>
      <c r="AP2028" s="23">
        <f t="shared" si="4300"/>
        <v>26404.799999999999</v>
      </c>
      <c r="AQ2028" s="23">
        <f t="shared" si="4301"/>
        <v>26404.799999999999</v>
      </c>
      <c r="AR2028" s="23"/>
      <c r="AS2028" s="23">
        <f t="shared" si="4302"/>
        <v>26404.799999999999</v>
      </c>
      <c r="AT2028" s="23"/>
      <c r="AU2028" s="23"/>
      <c r="AV2028" s="23"/>
      <c r="AW2028" s="23"/>
      <c r="AX2028" s="23"/>
      <c r="AY2028" s="23">
        <f t="shared" si="4295"/>
        <v>26404.799999999999</v>
      </c>
      <c r="AZ2028" s="23"/>
    </row>
    <row r="2029" spans="1:53" ht="47.25" x14ac:dyDescent="0.25">
      <c r="A2029" s="12" t="s">
        <v>438</v>
      </c>
      <c r="B2029" s="12" t="s">
        <v>12</v>
      </c>
      <c r="C2029" s="12" t="s">
        <v>81</v>
      </c>
      <c r="D2029" s="12" t="s">
        <v>317</v>
      </c>
      <c r="E2029" s="12"/>
      <c r="F2029" s="14" t="s">
        <v>814</v>
      </c>
      <c r="G2029" s="20">
        <f>G2032+G2034+G2030</f>
        <v>3466.3</v>
      </c>
      <c r="H2029" s="20">
        <f t="shared" ref="H2029:L2029" si="4361">H2032+H2034+H2030</f>
        <v>3537.2</v>
      </c>
      <c r="I2029" s="20">
        <f t="shared" si="4361"/>
        <v>3536.1</v>
      </c>
      <c r="J2029" s="20">
        <f t="shared" si="4361"/>
        <v>0</v>
      </c>
      <c r="K2029" s="20">
        <f t="shared" si="4361"/>
        <v>0</v>
      </c>
      <c r="L2029" s="20">
        <f t="shared" si="4361"/>
        <v>0</v>
      </c>
      <c r="M2029" s="20">
        <f t="shared" si="4279"/>
        <v>3466.3</v>
      </c>
      <c r="N2029" s="20">
        <f t="shared" si="4280"/>
        <v>3537.2</v>
      </c>
      <c r="O2029" s="20">
        <f t="shared" si="4281"/>
        <v>3536.1</v>
      </c>
      <c r="P2029" s="23">
        <f t="shared" ref="P2029:Q2029" si="4362">P2032+P2034+P2030</f>
        <v>0</v>
      </c>
      <c r="Q2029" s="23">
        <f t="shared" si="4362"/>
        <v>0</v>
      </c>
      <c r="R2029" s="23">
        <f t="shared" ref="R2029:T2029" si="4363">R2032+R2034+R2030</f>
        <v>0</v>
      </c>
      <c r="S2029" s="23">
        <f t="shared" si="4363"/>
        <v>0</v>
      </c>
      <c r="T2029" s="23">
        <f t="shared" si="4363"/>
        <v>0</v>
      </c>
      <c r="U2029" s="23">
        <f t="shared" ref="U2029:W2029" si="4364">U2032+U2034+U2030</f>
        <v>0</v>
      </c>
      <c r="V2029" s="23">
        <f t="shared" si="4364"/>
        <v>0</v>
      </c>
      <c r="W2029" s="23">
        <f t="shared" si="4364"/>
        <v>0</v>
      </c>
      <c r="X2029" s="23">
        <f t="shared" ref="X2029:Y2029" si="4365">X2032+X2034+X2030</f>
        <v>0</v>
      </c>
      <c r="Y2029" s="23">
        <f t="shared" si="4365"/>
        <v>0</v>
      </c>
      <c r="Z2029" s="23">
        <f t="shared" si="4292"/>
        <v>3466.3</v>
      </c>
      <c r="AA2029" s="23">
        <f t="shared" si="4293"/>
        <v>3537.2</v>
      </c>
      <c r="AB2029" s="23">
        <f t="shared" si="4294"/>
        <v>3536.1</v>
      </c>
      <c r="AC2029" s="23">
        <f t="shared" ref="AC2029:AL2029" si="4366">AC2032+AC2034+AC2030</f>
        <v>0</v>
      </c>
      <c r="AD2029" s="23">
        <f t="shared" si="4366"/>
        <v>0</v>
      </c>
      <c r="AE2029" s="23">
        <f t="shared" ref="AE2029" si="4367">AE2032+AE2034+AE2030</f>
        <v>0</v>
      </c>
      <c r="AF2029" s="23">
        <f t="shared" si="4366"/>
        <v>0</v>
      </c>
      <c r="AG2029" s="23">
        <f t="shared" si="4366"/>
        <v>0</v>
      </c>
      <c r="AH2029" s="23">
        <f t="shared" si="4366"/>
        <v>0</v>
      </c>
      <c r="AI2029" s="23">
        <f t="shared" ref="AI2029" si="4368">AI2032+AI2034+AI2030</f>
        <v>0</v>
      </c>
      <c r="AJ2029" s="23">
        <f t="shared" si="4366"/>
        <v>0</v>
      </c>
      <c r="AK2029" s="23">
        <f t="shared" si="4366"/>
        <v>0</v>
      </c>
      <c r="AL2029" s="23">
        <f t="shared" si="4366"/>
        <v>0</v>
      </c>
      <c r="AM2029" s="23">
        <f t="shared" ref="AM2029:AZ2029" si="4369">AM2032+AM2034+AM2030</f>
        <v>0</v>
      </c>
      <c r="AN2029" s="23">
        <f t="shared" si="4369"/>
        <v>0</v>
      </c>
      <c r="AO2029" s="23">
        <f t="shared" si="4299"/>
        <v>3466.3</v>
      </c>
      <c r="AP2029" s="23">
        <f t="shared" si="4300"/>
        <v>3537.2</v>
      </c>
      <c r="AQ2029" s="23">
        <f t="shared" si="4301"/>
        <v>3536.1</v>
      </c>
      <c r="AR2029" s="23">
        <f t="shared" ref="AR2029" si="4370">AR2032+AR2034+AR2030</f>
        <v>0</v>
      </c>
      <c r="AS2029" s="23">
        <f t="shared" si="4302"/>
        <v>3466.3</v>
      </c>
      <c r="AT2029" s="23">
        <f t="shared" ref="AT2029:AX2029" si="4371">AT2032+AT2034+AT2030</f>
        <v>0</v>
      </c>
      <c r="AU2029" s="23">
        <f t="shared" si="4371"/>
        <v>0</v>
      </c>
      <c r="AV2029" s="23">
        <f t="shared" si="4371"/>
        <v>0</v>
      </c>
      <c r="AW2029" s="23">
        <f t="shared" si="4371"/>
        <v>0</v>
      </c>
      <c r="AX2029" s="23">
        <f t="shared" si="4371"/>
        <v>0</v>
      </c>
      <c r="AY2029" s="23">
        <f t="shared" si="4295"/>
        <v>3466.3</v>
      </c>
      <c r="AZ2029" s="23">
        <f t="shared" si="4369"/>
        <v>0</v>
      </c>
    </row>
    <row r="2030" spans="1:53" ht="78.75" x14ac:dyDescent="0.25">
      <c r="A2030" s="12" t="s">
        <v>438</v>
      </c>
      <c r="B2030" s="12" t="s">
        <v>12</v>
      </c>
      <c r="C2030" s="12" t="s">
        <v>81</v>
      </c>
      <c r="D2030" s="12" t="s">
        <v>317</v>
      </c>
      <c r="E2030" s="12" t="s">
        <v>23</v>
      </c>
      <c r="F2030" s="14" t="s">
        <v>382</v>
      </c>
      <c r="G2030" s="20">
        <f>G2031</f>
        <v>2.1</v>
      </c>
      <c r="H2030" s="20">
        <f t="shared" ref="H2030:AZ2030" si="4372">H2031</f>
        <v>2.1</v>
      </c>
      <c r="I2030" s="20">
        <f t="shared" si="4372"/>
        <v>2.1</v>
      </c>
      <c r="J2030" s="20">
        <f t="shared" si="4372"/>
        <v>0</v>
      </c>
      <c r="K2030" s="20">
        <f t="shared" si="4372"/>
        <v>0</v>
      </c>
      <c r="L2030" s="20">
        <f t="shared" si="4372"/>
        <v>0</v>
      </c>
      <c r="M2030" s="20">
        <f t="shared" si="4279"/>
        <v>2.1</v>
      </c>
      <c r="N2030" s="20">
        <f t="shared" si="4280"/>
        <v>2.1</v>
      </c>
      <c r="O2030" s="20">
        <f t="shared" si="4281"/>
        <v>2.1</v>
      </c>
      <c r="P2030" s="23">
        <f t="shared" si="4372"/>
        <v>0</v>
      </c>
      <c r="Q2030" s="23">
        <f t="shared" si="4372"/>
        <v>0</v>
      </c>
      <c r="R2030" s="23">
        <f t="shared" si="4372"/>
        <v>0</v>
      </c>
      <c r="S2030" s="23">
        <f t="shared" si="4372"/>
        <v>0</v>
      </c>
      <c r="T2030" s="23">
        <f t="shared" si="4372"/>
        <v>0</v>
      </c>
      <c r="U2030" s="23">
        <f t="shared" si="4372"/>
        <v>0</v>
      </c>
      <c r="V2030" s="23">
        <f t="shared" si="4372"/>
        <v>0</v>
      </c>
      <c r="W2030" s="23">
        <f t="shared" si="4372"/>
        <v>0</v>
      </c>
      <c r="X2030" s="23">
        <f t="shared" si="4372"/>
        <v>0</v>
      </c>
      <c r="Y2030" s="23">
        <f t="shared" si="4372"/>
        <v>0</v>
      </c>
      <c r="Z2030" s="23">
        <f t="shared" si="4292"/>
        <v>2.1</v>
      </c>
      <c r="AA2030" s="23">
        <f t="shared" si="4293"/>
        <v>2.1</v>
      </c>
      <c r="AB2030" s="23">
        <f t="shared" si="4294"/>
        <v>2.1</v>
      </c>
      <c r="AC2030" s="23">
        <f t="shared" si="4372"/>
        <v>0</v>
      </c>
      <c r="AD2030" s="23">
        <f t="shared" si="4372"/>
        <v>0</v>
      </c>
      <c r="AE2030" s="23">
        <f t="shared" si="4372"/>
        <v>0</v>
      </c>
      <c r="AF2030" s="23">
        <f t="shared" si="4372"/>
        <v>0</v>
      </c>
      <c r="AG2030" s="23">
        <f t="shared" si="4372"/>
        <v>0</v>
      </c>
      <c r="AH2030" s="23">
        <f t="shared" si="4372"/>
        <v>0</v>
      </c>
      <c r="AI2030" s="23">
        <f t="shared" si="4372"/>
        <v>0</v>
      </c>
      <c r="AJ2030" s="23">
        <f t="shared" si="4372"/>
        <v>0</v>
      </c>
      <c r="AK2030" s="23">
        <f t="shared" si="4372"/>
        <v>0</v>
      </c>
      <c r="AL2030" s="23">
        <f t="shared" si="4372"/>
        <v>0</v>
      </c>
      <c r="AM2030" s="23">
        <f t="shared" si="4372"/>
        <v>0</v>
      </c>
      <c r="AN2030" s="23">
        <f t="shared" si="4372"/>
        <v>0</v>
      </c>
      <c r="AO2030" s="23">
        <f t="shared" si="4299"/>
        <v>2.1</v>
      </c>
      <c r="AP2030" s="23">
        <f t="shared" si="4300"/>
        <v>2.1</v>
      </c>
      <c r="AQ2030" s="23">
        <f t="shared" si="4301"/>
        <v>2.1</v>
      </c>
      <c r="AR2030" s="23">
        <f t="shared" si="4372"/>
        <v>0</v>
      </c>
      <c r="AS2030" s="23">
        <f t="shared" si="4302"/>
        <v>2.1</v>
      </c>
      <c r="AT2030" s="23">
        <f t="shared" si="4372"/>
        <v>0</v>
      </c>
      <c r="AU2030" s="23">
        <f t="shared" si="4372"/>
        <v>0</v>
      </c>
      <c r="AV2030" s="23">
        <f t="shared" si="4372"/>
        <v>0</v>
      </c>
      <c r="AW2030" s="23">
        <f t="shared" si="4372"/>
        <v>0</v>
      </c>
      <c r="AX2030" s="23">
        <f t="shared" si="4372"/>
        <v>0</v>
      </c>
      <c r="AY2030" s="23">
        <f t="shared" si="4295"/>
        <v>2.1</v>
      </c>
      <c r="AZ2030" s="23">
        <f t="shared" si="4372"/>
        <v>0</v>
      </c>
    </row>
    <row r="2031" spans="1:53" ht="31.5" x14ac:dyDescent="0.25">
      <c r="A2031" s="12" t="s">
        <v>438</v>
      </c>
      <c r="B2031" s="12" t="s">
        <v>12</v>
      </c>
      <c r="C2031" s="12" t="s">
        <v>81</v>
      </c>
      <c r="D2031" s="12" t="s">
        <v>317</v>
      </c>
      <c r="E2031" s="12" t="s">
        <v>434</v>
      </c>
      <c r="F2031" s="14" t="s">
        <v>371</v>
      </c>
      <c r="G2031" s="20">
        <v>2.1</v>
      </c>
      <c r="H2031" s="20">
        <v>2.1</v>
      </c>
      <c r="I2031" s="20">
        <v>2.1</v>
      </c>
      <c r="J2031" s="20"/>
      <c r="K2031" s="20"/>
      <c r="L2031" s="20"/>
      <c r="M2031" s="20">
        <f t="shared" si="4279"/>
        <v>2.1</v>
      </c>
      <c r="N2031" s="20">
        <f t="shared" si="4280"/>
        <v>2.1</v>
      </c>
      <c r="O2031" s="20">
        <f t="shared" si="4281"/>
        <v>2.1</v>
      </c>
      <c r="P2031" s="23"/>
      <c r="Q2031" s="23"/>
      <c r="R2031" s="23"/>
      <c r="S2031" s="23"/>
      <c r="T2031" s="23"/>
      <c r="U2031" s="23"/>
      <c r="V2031" s="23"/>
      <c r="W2031" s="23"/>
      <c r="X2031" s="23"/>
      <c r="Y2031" s="23"/>
      <c r="Z2031" s="23">
        <f t="shared" si="4292"/>
        <v>2.1</v>
      </c>
      <c r="AA2031" s="23">
        <f t="shared" si="4293"/>
        <v>2.1</v>
      </c>
      <c r="AB2031" s="23">
        <f t="shared" si="4294"/>
        <v>2.1</v>
      </c>
      <c r="AC2031" s="23"/>
      <c r="AD2031" s="23"/>
      <c r="AE2031" s="23"/>
      <c r="AF2031" s="23"/>
      <c r="AG2031" s="23"/>
      <c r="AH2031" s="23"/>
      <c r="AI2031" s="23"/>
      <c r="AJ2031" s="23"/>
      <c r="AK2031" s="23"/>
      <c r="AL2031" s="23"/>
      <c r="AM2031" s="23"/>
      <c r="AN2031" s="23"/>
      <c r="AO2031" s="23">
        <f t="shared" si="4299"/>
        <v>2.1</v>
      </c>
      <c r="AP2031" s="23">
        <f t="shared" si="4300"/>
        <v>2.1</v>
      </c>
      <c r="AQ2031" s="23">
        <f t="shared" si="4301"/>
        <v>2.1</v>
      </c>
      <c r="AR2031" s="23"/>
      <c r="AS2031" s="23">
        <f t="shared" si="4302"/>
        <v>2.1</v>
      </c>
      <c r="AT2031" s="23"/>
      <c r="AU2031" s="23"/>
      <c r="AV2031" s="23"/>
      <c r="AW2031" s="23"/>
      <c r="AX2031" s="23"/>
      <c r="AY2031" s="23">
        <f t="shared" si="4295"/>
        <v>2.1</v>
      </c>
      <c r="AZ2031" s="23"/>
    </row>
    <row r="2032" spans="1:53" ht="31.5" x14ac:dyDescent="0.25">
      <c r="A2032" s="12" t="s">
        <v>438</v>
      </c>
      <c r="B2032" s="12" t="s">
        <v>12</v>
      </c>
      <c r="C2032" s="12" t="s">
        <v>81</v>
      </c>
      <c r="D2032" s="12" t="s">
        <v>317</v>
      </c>
      <c r="E2032" s="12" t="s">
        <v>7</v>
      </c>
      <c r="F2032" s="14" t="s">
        <v>383</v>
      </c>
      <c r="G2032" s="20">
        <f>G2033</f>
        <v>3433.9</v>
      </c>
      <c r="H2032" s="20">
        <f t="shared" ref="H2032:AZ2032" si="4373">H2033</f>
        <v>3505.9</v>
      </c>
      <c r="I2032" s="20">
        <f t="shared" si="4373"/>
        <v>3505.9</v>
      </c>
      <c r="J2032" s="20">
        <f t="shared" si="4373"/>
        <v>0</v>
      </c>
      <c r="K2032" s="20">
        <f t="shared" si="4373"/>
        <v>0</v>
      </c>
      <c r="L2032" s="20">
        <f t="shared" si="4373"/>
        <v>0</v>
      </c>
      <c r="M2032" s="20">
        <f t="shared" si="4279"/>
        <v>3433.9</v>
      </c>
      <c r="N2032" s="20">
        <f t="shared" si="4280"/>
        <v>3505.9</v>
      </c>
      <c r="O2032" s="20">
        <f t="shared" si="4281"/>
        <v>3505.9</v>
      </c>
      <c r="P2032" s="23">
        <f t="shared" si="4373"/>
        <v>0</v>
      </c>
      <c r="Q2032" s="23">
        <f t="shared" si="4373"/>
        <v>0</v>
      </c>
      <c r="R2032" s="23">
        <f t="shared" si="4373"/>
        <v>0</v>
      </c>
      <c r="S2032" s="23">
        <f t="shared" si="4373"/>
        <v>0</v>
      </c>
      <c r="T2032" s="23">
        <f t="shared" si="4373"/>
        <v>0</v>
      </c>
      <c r="U2032" s="23">
        <f t="shared" si="4373"/>
        <v>0</v>
      </c>
      <c r="V2032" s="23">
        <f t="shared" si="4373"/>
        <v>0</v>
      </c>
      <c r="W2032" s="23">
        <f t="shared" si="4373"/>
        <v>0</v>
      </c>
      <c r="X2032" s="23">
        <f t="shared" si="4373"/>
        <v>0</v>
      </c>
      <c r="Y2032" s="23">
        <f t="shared" si="4373"/>
        <v>0</v>
      </c>
      <c r="Z2032" s="23">
        <f t="shared" si="4292"/>
        <v>3433.9</v>
      </c>
      <c r="AA2032" s="23">
        <f t="shared" si="4293"/>
        <v>3505.9</v>
      </c>
      <c r="AB2032" s="23">
        <f t="shared" si="4294"/>
        <v>3505.9</v>
      </c>
      <c r="AC2032" s="23">
        <f t="shared" si="4373"/>
        <v>0</v>
      </c>
      <c r="AD2032" s="23">
        <f t="shared" si="4373"/>
        <v>0</v>
      </c>
      <c r="AE2032" s="23">
        <f t="shared" si="4373"/>
        <v>0</v>
      </c>
      <c r="AF2032" s="23">
        <f t="shared" si="4373"/>
        <v>0</v>
      </c>
      <c r="AG2032" s="23">
        <f t="shared" si="4373"/>
        <v>0</v>
      </c>
      <c r="AH2032" s="23">
        <f t="shared" si="4373"/>
        <v>0</v>
      </c>
      <c r="AI2032" s="23">
        <f t="shared" si="4373"/>
        <v>0</v>
      </c>
      <c r="AJ2032" s="23">
        <f t="shared" si="4373"/>
        <v>0</v>
      </c>
      <c r="AK2032" s="23">
        <f t="shared" si="4373"/>
        <v>0</v>
      </c>
      <c r="AL2032" s="23">
        <f t="shared" si="4373"/>
        <v>0</v>
      </c>
      <c r="AM2032" s="23">
        <f t="shared" si="4373"/>
        <v>0</v>
      </c>
      <c r="AN2032" s="23">
        <f t="shared" si="4373"/>
        <v>0</v>
      </c>
      <c r="AO2032" s="23">
        <f t="shared" si="4299"/>
        <v>3433.9</v>
      </c>
      <c r="AP2032" s="23">
        <f t="shared" si="4300"/>
        <v>3505.9</v>
      </c>
      <c r="AQ2032" s="23">
        <f t="shared" si="4301"/>
        <v>3505.9</v>
      </c>
      <c r="AR2032" s="23">
        <f t="shared" si="4373"/>
        <v>0</v>
      </c>
      <c r="AS2032" s="23">
        <f t="shared" si="4302"/>
        <v>3433.9</v>
      </c>
      <c r="AT2032" s="23">
        <f t="shared" si="4373"/>
        <v>0</v>
      </c>
      <c r="AU2032" s="23">
        <f t="shared" si="4373"/>
        <v>0</v>
      </c>
      <c r="AV2032" s="23">
        <f t="shared" si="4373"/>
        <v>0</v>
      </c>
      <c r="AW2032" s="23">
        <f t="shared" si="4373"/>
        <v>0</v>
      </c>
      <c r="AX2032" s="23">
        <f t="shared" si="4373"/>
        <v>0</v>
      </c>
      <c r="AY2032" s="23">
        <f t="shared" si="4295"/>
        <v>3433.9</v>
      </c>
      <c r="AZ2032" s="23">
        <f t="shared" si="4373"/>
        <v>0</v>
      </c>
    </row>
    <row r="2033" spans="1:53" ht="31.5" x14ac:dyDescent="0.25">
      <c r="A2033" s="12" t="s">
        <v>438</v>
      </c>
      <c r="B2033" s="12" t="s">
        <v>12</v>
      </c>
      <c r="C2033" s="12" t="s">
        <v>81</v>
      </c>
      <c r="D2033" s="12" t="s">
        <v>317</v>
      </c>
      <c r="E2033" s="12">
        <v>240</v>
      </c>
      <c r="F2033" s="14" t="s">
        <v>372</v>
      </c>
      <c r="G2033" s="20">
        <v>3433.9</v>
      </c>
      <c r="H2033" s="20">
        <v>3505.9</v>
      </c>
      <c r="I2033" s="20">
        <v>3505.9</v>
      </c>
      <c r="J2033" s="20"/>
      <c r="K2033" s="20"/>
      <c r="L2033" s="20"/>
      <c r="M2033" s="20">
        <f t="shared" si="4279"/>
        <v>3433.9</v>
      </c>
      <c r="N2033" s="20">
        <f t="shared" si="4280"/>
        <v>3505.9</v>
      </c>
      <c r="O2033" s="20">
        <f t="shared" si="4281"/>
        <v>3505.9</v>
      </c>
      <c r="P2033" s="23"/>
      <c r="Q2033" s="23"/>
      <c r="R2033" s="23"/>
      <c r="S2033" s="23"/>
      <c r="T2033" s="23"/>
      <c r="U2033" s="23"/>
      <c r="V2033" s="23"/>
      <c r="W2033" s="23"/>
      <c r="X2033" s="23"/>
      <c r="Y2033" s="23"/>
      <c r="Z2033" s="23">
        <f t="shared" si="4292"/>
        <v>3433.9</v>
      </c>
      <c r="AA2033" s="23">
        <f t="shared" si="4293"/>
        <v>3505.9</v>
      </c>
      <c r="AB2033" s="23">
        <f t="shared" si="4294"/>
        <v>3505.9</v>
      </c>
      <c r="AC2033" s="23"/>
      <c r="AD2033" s="23"/>
      <c r="AE2033" s="23"/>
      <c r="AF2033" s="23"/>
      <c r="AG2033" s="23"/>
      <c r="AH2033" s="23"/>
      <c r="AI2033" s="23"/>
      <c r="AJ2033" s="23"/>
      <c r="AK2033" s="23"/>
      <c r="AL2033" s="23"/>
      <c r="AM2033" s="23"/>
      <c r="AN2033" s="23"/>
      <c r="AO2033" s="23">
        <f t="shared" si="4299"/>
        <v>3433.9</v>
      </c>
      <c r="AP2033" s="23">
        <f t="shared" si="4300"/>
        <v>3505.9</v>
      </c>
      <c r="AQ2033" s="23">
        <f t="shared" si="4301"/>
        <v>3505.9</v>
      </c>
      <c r="AR2033" s="23"/>
      <c r="AS2033" s="23">
        <f t="shared" si="4302"/>
        <v>3433.9</v>
      </c>
      <c r="AT2033" s="23"/>
      <c r="AU2033" s="23"/>
      <c r="AV2033" s="23"/>
      <c r="AW2033" s="23"/>
      <c r="AX2033" s="23"/>
      <c r="AY2033" s="23">
        <f t="shared" si="4295"/>
        <v>3433.9</v>
      </c>
      <c r="AZ2033" s="23"/>
    </row>
    <row r="2034" spans="1:53" x14ac:dyDescent="0.25">
      <c r="A2034" s="12" t="s">
        <v>438</v>
      </c>
      <c r="B2034" s="12" t="s">
        <v>12</v>
      </c>
      <c r="C2034" s="12" t="s">
        <v>81</v>
      </c>
      <c r="D2034" s="12" t="s">
        <v>317</v>
      </c>
      <c r="E2034" s="12" t="s">
        <v>8</v>
      </c>
      <c r="F2034" s="14" t="s">
        <v>387</v>
      </c>
      <c r="G2034" s="20">
        <f>G2035</f>
        <v>30.3</v>
      </c>
      <c r="H2034" s="20">
        <f t="shared" ref="H2034:AZ2034" si="4374">H2035</f>
        <v>29.2</v>
      </c>
      <c r="I2034" s="20">
        <f t="shared" si="4374"/>
        <v>28.1</v>
      </c>
      <c r="J2034" s="20">
        <f t="shared" si="4374"/>
        <v>0</v>
      </c>
      <c r="K2034" s="20">
        <f t="shared" si="4374"/>
        <v>0</v>
      </c>
      <c r="L2034" s="20">
        <f t="shared" si="4374"/>
        <v>0</v>
      </c>
      <c r="M2034" s="20">
        <f t="shared" si="4279"/>
        <v>30.3</v>
      </c>
      <c r="N2034" s="20">
        <f t="shared" si="4280"/>
        <v>29.2</v>
      </c>
      <c r="O2034" s="20">
        <f t="shared" si="4281"/>
        <v>28.1</v>
      </c>
      <c r="P2034" s="23">
        <f t="shared" si="4374"/>
        <v>0</v>
      </c>
      <c r="Q2034" s="23">
        <f t="shared" si="4374"/>
        <v>0</v>
      </c>
      <c r="R2034" s="23">
        <f t="shared" si="4374"/>
        <v>0</v>
      </c>
      <c r="S2034" s="23">
        <f t="shared" si="4374"/>
        <v>0</v>
      </c>
      <c r="T2034" s="23">
        <f t="shared" si="4374"/>
        <v>0</v>
      </c>
      <c r="U2034" s="23">
        <f t="shared" si="4374"/>
        <v>0</v>
      </c>
      <c r="V2034" s="23">
        <f t="shared" si="4374"/>
        <v>0</v>
      </c>
      <c r="W2034" s="23">
        <f t="shared" si="4374"/>
        <v>0</v>
      </c>
      <c r="X2034" s="23">
        <f t="shared" si="4374"/>
        <v>0</v>
      </c>
      <c r="Y2034" s="23">
        <f t="shared" si="4374"/>
        <v>0</v>
      </c>
      <c r="Z2034" s="23">
        <f t="shared" si="4292"/>
        <v>30.3</v>
      </c>
      <c r="AA2034" s="23">
        <f t="shared" si="4293"/>
        <v>29.2</v>
      </c>
      <c r="AB2034" s="23">
        <f t="shared" si="4294"/>
        <v>28.1</v>
      </c>
      <c r="AC2034" s="23">
        <f t="shared" si="4374"/>
        <v>0</v>
      </c>
      <c r="AD2034" s="23">
        <f t="shared" si="4374"/>
        <v>0</v>
      </c>
      <c r="AE2034" s="23">
        <f t="shared" si="4374"/>
        <v>0</v>
      </c>
      <c r="AF2034" s="23">
        <f t="shared" si="4374"/>
        <v>0</v>
      </c>
      <c r="AG2034" s="23">
        <f t="shared" si="4374"/>
        <v>0</v>
      </c>
      <c r="AH2034" s="23">
        <f t="shared" si="4374"/>
        <v>0</v>
      </c>
      <c r="AI2034" s="23">
        <f t="shared" si="4374"/>
        <v>0</v>
      </c>
      <c r="AJ2034" s="23">
        <f t="shared" si="4374"/>
        <v>0</v>
      </c>
      <c r="AK2034" s="23">
        <f t="shared" si="4374"/>
        <v>0</v>
      </c>
      <c r="AL2034" s="23">
        <f t="shared" si="4374"/>
        <v>0</v>
      </c>
      <c r="AM2034" s="23">
        <f t="shared" si="4374"/>
        <v>0</v>
      </c>
      <c r="AN2034" s="23">
        <f t="shared" si="4374"/>
        <v>0</v>
      </c>
      <c r="AO2034" s="23">
        <f t="shared" si="4299"/>
        <v>30.3</v>
      </c>
      <c r="AP2034" s="23">
        <f t="shared" si="4300"/>
        <v>29.2</v>
      </c>
      <c r="AQ2034" s="23">
        <f t="shared" si="4301"/>
        <v>28.1</v>
      </c>
      <c r="AR2034" s="23">
        <f t="shared" si="4374"/>
        <v>0</v>
      </c>
      <c r="AS2034" s="23">
        <f t="shared" si="4302"/>
        <v>30.3</v>
      </c>
      <c r="AT2034" s="23">
        <f t="shared" si="4374"/>
        <v>0</v>
      </c>
      <c r="AU2034" s="23">
        <f t="shared" si="4374"/>
        <v>0</v>
      </c>
      <c r="AV2034" s="23">
        <f t="shared" si="4374"/>
        <v>0</v>
      </c>
      <c r="AW2034" s="23">
        <f t="shared" si="4374"/>
        <v>0</v>
      </c>
      <c r="AX2034" s="23">
        <f t="shared" si="4374"/>
        <v>0</v>
      </c>
      <c r="AY2034" s="23">
        <f t="shared" si="4295"/>
        <v>30.3</v>
      </c>
      <c r="AZ2034" s="23">
        <f t="shared" si="4374"/>
        <v>0</v>
      </c>
    </row>
    <row r="2035" spans="1:53" x14ac:dyDescent="0.25">
      <c r="A2035" s="12" t="s">
        <v>438</v>
      </c>
      <c r="B2035" s="12" t="s">
        <v>12</v>
      </c>
      <c r="C2035" s="12" t="s">
        <v>81</v>
      </c>
      <c r="D2035" s="12" t="s">
        <v>317</v>
      </c>
      <c r="E2035" s="12">
        <v>850</v>
      </c>
      <c r="F2035" s="14" t="s">
        <v>381</v>
      </c>
      <c r="G2035" s="20">
        <v>30.3</v>
      </c>
      <c r="H2035" s="20">
        <v>29.2</v>
      </c>
      <c r="I2035" s="20">
        <v>28.1</v>
      </c>
      <c r="J2035" s="20"/>
      <c r="K2035" s="20"/>
      <c r="L2035" s="20"/>
      <c r="M2035" s="20">
        <f t="shared" si="4279"/>
        <v>30.3</v>
      </c>
      <c r="N2035" s="20">
        <f t="shared" si="4280"/>
        <v>29.2</v>
      </c>
      <c r="O2035" s="20">
        <f t="shared" si="4281"/>
        <v>28.1</v>
      </c>
      <c r="P2035" s="23"/>
      <c r="Q2035" s="23"/>
      <c r="R2035" s="23"/>
      <c r="S2035" s="23"/>
      <c r="T2035" s="23"/>
      <c r="U2035" s="23"/>
      <c r="V2035" s="23"/>
      <c r="W2035" s="23"/>
      <c r="X2035" s="23"/>
      <c r="Y2035" s="23"/>
      <c r="Z2035" s="23">
        <f t="shared" si="4292"/>
        <v>30.3</v>
      </c>
      <c r="AA2035" s="23">
        <f t="shared" si="4293"/>
        <v>29.2</v>
      </c>
      <c r="AB2035" s="23">
        <f t="shared" si="4294"/>
        <v>28.1</v>
      </c>
      <c r="AC2035" s="23"/>
      <c r="AD2035" s="23"/>
      <c r="AE2035" s="23"/>
      <c r="AF2035" s="23"/>
      <c r="AG2035" s="23"/>
      <c r="AH2035" s="23"/>
      <c r="AI2035" s="23"/>
      <c r="AJ2035" s="23"/>
      <c r="AK2035" s="23"/>
      <c r="AL2035" s="23"/>
      <c r="AM2035" s="23"/>
      <c r="AN2035" s="23"/>
      <c r="AO2035" s="23">
        <f t="shared" si="4299"/>
        <v>30.3</v>
      </c>
      <c r="AP2035" s="23">
        <f t="shared" si="4300"/>
        <v>29.2</v>
      </c>
      <c r="AQ2035" s="23">
        <f t="shared" si="4301"/>
        <v>28.1</v>
      </c>
      <c r="AR2035" s="23"/>
      <c r="AS2035" s="23">
        <f t="shared" si="4302"/>
        <v>30.3</v>
      </c>
      <c r="AT2035" s="23"/>
      <c r="AU2035" s="23"/>
      <c r="AV2035" s="23"/>
      <c r="AW2035" s="23"/>
      <c r="AX2035" s="23"/>
      <c r="AY2035" s="23">
        <f t="shared" si="4295"/>
        <v>30.3</v>
      </c>
      <c r="AZ2035" s="23"/>
    </row>
    <row r="2036" spans="1:53" x14ac:dyDescent="0.25">
      <c r="A2036" s="17" t="s">
        <v>438</v>
      </c>
      <c r="B2036" s="17" t="s">
        <v>12</v>
      </c>
      <c r="C2036" s="17" t="s">
        <v>14</v>
      </c>
      <c r="D2036" s="17"/>
      <c r="E2036" s="17"/>
      <c r="F2036" s="10" t="s">
        <v>18</v>
      </c>
      <c r="G2036" s="19">
        <f>G2037</f>
        <v>9884.7999999999993</v>
      </c>
      <c r="H2036" s="19">
        <f t="shared" ref="H2036:AZ2036" si="4375">H2037</f>
        <v>10059.4</v>
      </c>
      <c r="I2036" s="19">
        <f t="shared" si="4375"/>
        <v>10059.4</v>
      </c>
      <c r="J2036" s="19">
        <f t="shared" si="4375"/>
        <v>183.3</v>
      </c>
      <c r="K2036" s="19">
        <f t="shared" si="4375"/>
        <v>0</v>
      </c>
      <c r="L2036" s="19">
        <f t="shared" si="4375"/>
        <v>0</v>
      </c>
      <c r="M2036" s="20">
        <f t="shared" si="4279"/>
        <v>10068.099999999999</v>
      </c>
      <c r="N2036" s="20">
        <f t="shared" si="4280"/>
        <v>10059.4</v>
      </c>
      <c r="O2036" s="20">
        <f t="shared" si="4281"/>
        <v>10059.4</v>
      </c>
      <c r="P2036" s="22">
        <f t="shared" si="4375"/>
        <v>0</v>
      </c>
      <c r="Q2036" s="22">
        <f t="shared" si="4375"/>
        <v>0</v>
      </c>
      <c r="R2036" s="22">
        <f t="shared" si="4375"/>
        <v>0</v>
      </c>
      <c r="S2036" s="22">
        <f t="shared" si="4375"/>
        <v>0</v>
      </c>
      <c r="T2036" s="22">
        <f t="shared" si="4375"/>
        <v>0</v>
      </c>
      <c r="U2036" s="22">
        <f t="shared" si="4375"/>
        <v>0</v>
      </c>
      <c r="V2036" s="22">
        <f t="shared" si="4375"/>
        <v>0</v>
      </c>
      <c r="W2036" s="22">
        <f t="shared" si="4375"/>
        <v>0</v>
      </c>
      <c r="X2036" s="22">
        <f t="shared" si="4375"/>
        <v>0</v>
      </c>
      <c r="Y2036" s="22">
        <f t="shared" si="4375"/>
        <v>0</v>
      </c>
      <c r="Z2036" s="22">
        <f t="shared" si="4292"/>
        <v>10068.099999999999</v>
      </c>
      <c r="AA2036" s="22">
        <f t="shared" si="4293"/>
        <v>10059.4</v>
      </c>
      <c r="AB2036" s="22">
        <f t="shared" si="4294"/>
        <v>10059.4</v>
      </c>
      <c r="AC2036" s="22">
        <f t="shared" si="4375"/>
        <v>0</v>
      </c>
      <c r="AD2036" s="22">
        <f t="shared" si="4375"/>
        <v>0</v>
      </c>
      <c r="AE2036" s="22">
        <f t="shared" si="4375"/>
        <v>0</v>
      </c>
      <c r="AF2036" s="22">
        <f t="shared" si="4375"/>
        <v>0</v>
      </c>
      <c r="AG2036" s="22">
        <f t="shared" si="4375"/>
        <v>0</v>
      </c>
      <c r="AH2036" s="22">
        <f t="shared" si="4375"/>
        <v>0</v>
      </c>
      <c r="AI2036" s="22">
        <f t="shared" si="4375"/>
        <v>0</v>
      </c>
      <c r="AJ2036" s="22">
        <f t="shared" si="4375"/>
        <v>0</v>
      </c>
      <c r="AK2036" s="22">
        <f t="shared" si="4375"/>
        <v>0</v>
      </c>
      <c r="AL2036" s="22">
        <f t="shared" si="4375"/>
        <v>0</v>
      </c>
      <c r="AM2036" s="22">
        <f t="shared" si="4375"/>
        <v>0</v>
      </c>
      <c r="AN2036" s="22">
        <f t="shared" si="4375"/>
        <v>0</v>
      </c>
      <c r="AO2036" s="22">
        <f t="shared" si="4299"/>
        <v>10068.099999999999</v>
      </c>
      <c r="AP2036" s="22">
        <f t="shared" si="4300"/>
        <v>10059.4</v>
      </c>
      <c r="AQ2036" s="22">
        <f t="shared" si="4301"/>
        <v>10059.4</v>
      </c>
      <c r="AR2036" s="22">
        <f t="shared" si="4375"/>
        <v>0</v>
      </c>
      <c r="AS2036" s="22">
        <f t="shared" si="4302"/>
        <v>10068.099999999999</v>
      </c>
      <c r="AT2036" s="22">
        <f t="shared" si="4375"/>
        <v>0</v>
      </c>
      <c r="AU2036" s="22">
        <f t="shared" si="4375"/>
        <v>0</v>
      </c>
      <c r="AV2036" s="22">
        <f t="shared" si="4375"/>
        <v>0</v>
      </c>
      <c r="AW2036" s="22">
        <f t="shared" si="4375"/>
        <v>0</v>
      </c>
      <c r="AX2036" s="22">
        <f t="shared" si="4375"/>
        <v>0</v>
      </c>
      <c r="AY2036" s="22">
        <f t="shared" si="4295"/>
        <v>10068.099999999999</v>
      </c>
      <c r="AZ2036" s="22">
        <f t="shared" si="4375"/>
        <v>0</v>
      </c>
    </row>
    <row r="2037" spans="1:53" x14ac:dyDescent="0.25">
      <c r="A2037" s="12" t="s">
        <v>438</v>
      </c>
      <c r="B2037" s="12" t="s">
        <v>12</v>
      </c>
      <c r="C2037" s="12" t="s">
        <v>14</v>
      </c>
      <c r="D2037" s="12" t="s">
        <v>345</v>
      </c>
      <c r="E2037" s="12"/>
      <c r="F2037" s="14" t="s">
        <v>402</v>
      </c>
      <c r="G2037" s="20">
        <f>G2038+G2042+G2060</f>
        <v>9884.7999999999993</v>
      </c>
      <c r="H2037" s="20">
        <f>H2038+H2042+H2060</f>
        <v>10059.4</v>
      </c>
      <c r="I2037" s="20">
        <f>I2038+I2042+I2060</f>
        <v>10059.4</v>
      </c>
      <c r="J2037" s="20">
        <f t="shared" ref="J2037:L2037" si="4376">J2038+J2042+J2060</f>
        <v>183.3</v>
      </c>
      <c r="K2037" s="20">
        <f t="shared" si="4376"/>
        <v>0</v>
      </c>
      <c r="L2037" s="20">
        <f t="shared" si="4376"/>
        <v>0</v>
      </c>
      <c r="M2037" s="20">
        <f t="shared" si="4279"/>
        <v>10068.099999999999</v>
      </c>
      <c r="N2037" s="20">
        <f t="shared" si="4280"/>
        <v>10059.4</v>
      </c>
      <c r="O2037" s="20">
        <f t="shared" si="4281"/>
        <v>10059.4</v>
      </c>
      <c r="P2037" s="23">
        <f t="shared" ref="P2037:AZ2037" si="4377">P2038+P2042+P2060</f>
        <v>0</v>
      </c>
      <c r="Q2037" s="23">
        <f t="shared" si="4377"/>
        <v>0</v>
      </c>
      <c r="R2037" s="23">
        <f t="shared" si="4377"/>
        <v>0</v>
      </c>
      <c r="S2037" s="23">
        <f t="shared" ref="S2037" si="4378">S2038+S2042+S2060</f>
        <v>0</v>
      </c>
      <c r="T2037" s="23">
        <f t="shared" si="4377"/>
        <v>0</v>
      </c>
      <c r="U2037" s="23">
        <f t="shared" si="4377"/>
        <v>0</v>
      </c>
      <c r="V2037" s="23">
        <f t="shared" ref="V2037" si="4379">V2038+V2042+V2060</f>
        <v>0</v>
      </c>
      <c r="W2037" s="23">
        <f t="shared" si="4377"/>
        <v>0</v>
      </c>
      <c r="X2037" s="23">
        <f t="shared" si="4377"/>
        <v>0</v>
      </c>
      <c r="Y2037" s="23">
        <f t="shared" si="4377"/>
        <v>0</v>
      </c>
      <c r="Z2037" s="23">
        <f t="shared" si="4292"/>
        <v>10068.099999999999</v>
      </c>
      <c r="AA2037" s="23">
        <f t="shared" si="4293"/>
        <v>10059.4</v>
      </c>
      <c r="AB2037" s="23">
        <f t="shared" si="4294"/>
        <v>10059.4</v>
      </c>
      <c r="AC2037" s="23">
        <f t="shared" ref="AC2037:AN2037" si="4380">AC2038+AC2042+AC2060</f>
        <v>0</v>
      </c>
      <c r="AD2037" s="23">
        <f t="shared" si="4380"/>
        <v>0</v>
      </c>
      <c r="AE2037" s="23">
        <f t="shared" ref="AE2037" si="4381">AE2038+AE2042+AE2060</f>
        <v>0</v>
      </c>
      <c r="AF2037" s="23">
        <f t="shared" si="4380"/>
        <v>0</v>
      </c>
      <c r="AG2037" s="23">
        <f t="shared" si="4380"/>
        <v>0</v>
      </c>
      <c r="AH2037" s="23">
        <f t="shared" si="4380"/>
        <v>0</v>
      </c>
      <c r="AI2037" s="23">
        <f t="shared" ref="AI2037" si="4382">AI2038+AI2042+AI2060</f>
        <v>0</v>
      </c>
      <c r="AJ2037" s="23">
        <f t="shared" si="4380"/>
        <v>0</v>
      </c>
      <c r="AK2037" s="23">
        <f t="shared" si="4380"/>
        <v>0</v>
      </c>
      <c r="AL2037" s="23">
        <f t="shared" si="4380"/>
        <v>0</v>
      </c>
      <c r="AM2037" s="23">
        <f t="shared" si="4380"/>
        <v>0</v>
      </c>
      <c r="AN2037" s="23">
        <f t="shared" si="4380"/>
        <v>0</v>
      </c>
      <c r="AO2037" s="23">
        <f t="shared" si="4299"/>
        <v>10068.099999999999</v>
      </c>
      <c r="AP2037" s="23">
        <f t="shared" si="4300"/>
        <v>10059.4</v>
      </c>
      <c r="AQ2037" s="23">
        <f t="shared" si="4301"/>
        <v>10059.4</v>
      </c>
      <c r="AR2037" s="23">
        <f t="shared" ref="AR2037" si="4383">AR2038+AR2042+AR2060</f>
        <v>0</v>
      </c>
      <c r="AS2037" s="23">
        <f t="shared" si="4302"/>
        <v>10068.099999999999</v>
      </c>
      <c r="AT2037" s="23">
        <f t="shared" ref="AT2037:AX2037" si="4384">AT2038+AT2042+AT2060</f>
        <v>0</v>
      </c>
      <c r="AU2037" s="23">
        <f t="shared" si="4384"/>
        <v>0</v>
      </c>
      <c r="AV2037" s="23">
        <f t="shared" si="4384"/>
        <v>0</v>
      </c>
      <c r="AW2037" s="23">
        <f t="shared" si="4384"/>
        <v>0</v>
      </c>
      <c r="AX2037" s="23">
        <f t="shared" si="4384"/>
        <v>0</v>
      </c>
      <c r="AY2037" s="23">
        <f t="shared" si="4295"/>
        <v>10068.099999999999</v>
      </c>
      <c r="AZ2037" s="23">
        <f t="shared" si="4377"/>
        <v>0</v>
      </c>
      <c r="BA2037" s="5"/>
    </row>
    <row r="2038" spans="1:53" ht="63" x14ac:dyDescent="0.25">
      <c r="A2038" s="12" t="s">
        <v>438</v>
      </c>
      <c r="B2038" s="12" t="s">
        <v>12</v>
      </c>
      <c r="C2038" s="12" t="s">
        <v>14</v>
      </c>
      <c r="D2038" s="12" t="s">
        <v>346</v>
      </c>
      <c r="E2038" s="12"/>
      <c r="F2038" s="14" t="s">
        <v>897</v>
      </c>
      <c r="G2038" s="20">
        <f>G2039</f>
        <v>15</v>
      </c>
      <c r="H2038" s="20">
        <f t="shared" ref="H2038:AZ2040" si="4385">H2039</f>
        <v>15</v>
      </c>
      <c r="I2038" s="20">
        <f t="shared" si="4385"/>
        <v>15</v>
      </c>
      <c r="J2038" s="20">
        <f t="shared" si="4385"/>
        <v>0</v>
      </c>
      <c r="K2038" s="20">
        <f t="shared" si="4385"/>
        <v>0</v>
      </c>
      <c r="L2038" s="20">
        <f t="shared" si="4385"/>
        <v>0</v>
      </c>
      <c r="M2038" s="20">
        <f t="shared" si="4279"/>
        <v>15</v>
      </c>
      <c r="N2038" s="20">
        <f t="shared" si="4280"/>
        <v>15</v>
      </c>
      <c r="O2038" s="20">
        <f t="shared" si="4281"/>
        <v>15</v>
      </c>
      <c r="P2038" s="23">
        <f t="shared" si="4385"/>
        <v>0</v>
      </c>
      <c r="Q2038" s="23">
        <f t="shared" si="4385"/>
        <v>0</v>
      </c>
      <c r="R2038" s="23">
        <f t="shared" si="4385"/>
        <v>0</v>
      </c>
      <c r="S2038" s="23">
        <f t="shared" si="4385"/>
        <v>0</v>
      </c>
      <c r="T2038" s="23">
        <f t="shared" si="4385"/>
        <v>0</v>
      </c>
      <c r="U2038" s="23">
        <f t="shared" si="4385"/>
        <v>0</v>
      </c>
      <c r="V2038" s="23">
        <f t="shared" si="4385"/>
        <v>0</v>
      </c>
      <c r="W2038" s="23">
        <f t="shared" si="4385"/>
        <v>0</v>
      </c>
      <c r="X2038" s="23">
        <f t="shared" si="4385"/>
        <v>0</v>
      </c>
      <c r="Y2038" s="23">
        <f t="shared" si="4385"/>
        <v>0</v>
      </c>
      <c r="Z2038" s="23">
        <f t="shared" si="4292"/>
        <v>15</v>
      </c>
      <c r="AA2038" s="23">
        <f t="shared" si="4293"/>
        <v>15</v>
      </c>
      <c r="AB2038" s="23">
        <f t="shared" si="4294"/>
        <v>15</v>
      </c>
      <c r="AC2038" s="23">
        <f t="shared" si="4385"/>
        <v>0</v>
      </c>
      <c r="AD2038" s="23">
        <f t="shared" si="4385"/>
        <v>0</v>
      </c>
      <c r="AE2038" s="23">
        <f t="shared" si="4385"/>
        <v>0</v>
      </c>
      <c r="AF2038" s="23">
        <f t="shared" si="4385"/>
        <v>0</v>
      </c>
      <c r="AG2038" s="23">
        <f t="shared" si="4385"/>
        <v>0</v>
      </c>
      <c r="AH2038" s="23">
        <f t="shared" si="4385"/>
        <v>0</v>
      </c>
      <c r="AI2038" s="23">
        <f t="shared" si="4385"/>
        <v>0</v>
      </c>
      <c r="AJ2038" s="23">
        <f t="shared" si="4385"/>
        <v>0</v>
      </c>
      <c r="AK2038" s="23">
        <f t="shared" si="4385"/>
        <v>0</v>
      </c>
      <c r="AL2038" s="23">
        <f t="shared" si="4385"/>
        <v>0</v>
      </c>
      <c r="AM2038" s="23">
        <f t="shared" si="4385"/>
        <v>0</v>
      </c>
      <c r="AN2038" s="23">
        <f t="shared" si="4385"/>
        <v>0</v>
      </c>
      <c r="AO2038" s="23">
        <f t="shared" si="4299"/>
        <v>15</v>
      </c>
      <c r="AP2038" s="23">
        <f t="shared" si="4300"/>
        <v>15</v>
      </c>
      <c r="AQ2038" s="23">
        <f t="shared" si="4301"/>
        <v>15</v>
      </c>
      <c r="AR2038" s="23">
        <f t="shared" si="4385"/>
        <v>0</v>
      </c>
      <c r="AS2038" s="23">
        <f t="shared" si="4302"/>
        <v>15</v>
      </c>
      <c r="AT2038" s="23">
        <f t="shared" si="4385"/>
        <v>0</v>
      </c>
      <c r="AU2038" s="23">
        <f t="shared" si="4385"/>
        <v>0</v>
      </c>
      <c r="AV2038" s="23">
        <f t="shared" si="4385"/>
        <v>0</v>
      </c>
      <c r="AW2038" s="23">
        <f t="shared" si="4385"/>
        <v>0</v>
      </c>
      <c r="AX2038" s="23">
        <f t="shared" si="4385"/>
        <v>0</v>
      </c>
      <c r="AY2038" s="23">
        <f t="shared" si="4295"/>
        <v>15</v>
      </c>
      <c r="AZ2038" s="23">
        <f t="shared" si="4385"/>
        <v>0</v>
      </c>
      <c r="BA2038" s="5"/>
    </row>
    <row r="2039" spans="1:53" ht="63" x14ac:dyDescent="0.25">
      <c r="A2039" s="12" t="s">
        <v>438</v>
      </c>
      <c r="B2039" s="12" t="s">
        <v>12</v>
      </c>
      <c r="C2039" s="12" t="s">
        <v>14</v>
      </c>
      <c r="D2039" s="12" t="s">
        <v>322</v>
      </c>
      <c r="E2039" s="12"/>
      <c r="F2039" s="14" t="s">
        <v>898</v>
      </c>
      <c r="G2039" s="20">
        <f>G2040</f>
        <v>15</v>
      </c>
      <c r="H2039" s="20">
        <f t="shared" si="4385"/>
        <v>15</v>
      </c>
      <c r="I2039" s="20">
        <f t="shared" si="4385"/>
        <v>15</v>
      </c>
      <c r="J2039" s="20">
        <f t="shared" si="4385"/>
        <v>0</v>
      </c>
      <c r="K2039" s="20">
        <f t="shared" si="4385"/>
        <v>0</v>
      </c>
      <c r="L2039" s="20">
        <f t="shared" si="4385"/>
        <v>0</v>
      </c>
      <c r="M2039" s="20">
        <f t="shared" si="4279"/>
        <v>15</v>
      </c>
      <c r="N2039" s="20">
        <f t="shared" si="4280"/>
        <v>15</v>
      </c>
      <c r="O2039" s="20">
        <f t="shared" si="4281"/>
        <v>15</v>
      </c>
      <c r="P2039" s="23">
        <f t="shared" si="4385"/>
        <v>0</v>
      </c>
      <c r="Q2039" s="23">
        <f t="shared" si="4385"/>
        <v>0</v>
      </c>
      <c r="R2039" s="23">
        <f t="shared" si="4385"/>
        <v>0</v>
      </c>
      <c r="S2039" s="23">
        <f t="shared" si="4385"/>
        <v>0</v>
      </c>
      <c r="T2039" s="23">
        <f t="shared" si="4385"/>
        <v>0</v>
      </c>
      <c r="U2039" s="23">
        <f t="shared" si="4385"/>
        <v>0</v>
      </c>
      <c r="V2039" s="23">
        <f t="shared" si="4385"/>
        <v>0</v>
      </c>
      <c r="W2039" s="23">
        <f t="shared" si="4385"/>
        <v>0</v>
      </c>
      <c r="X2039" s="23">
        <f t="shared" si="4385"/>
        <v>0</v>
      </c>
      <c r="Y2039" s="23">
        <f t="shared" si="4385"/>
        <v>0</v>
      </c>
      <c r="Z2039" s="23">
        <f t="shared" si="4292"/>
        <v>15</v>
      </c>
      <c r="AA2039" s="23">
        <f t="shared" si="4293"/>
        <v>15</v>
      </c>
      <c r="AB2039" s="23">
        <f t="shared" si="4294"/>
        <v>15</v>
      </c>
      <c r="AC2039" s="23">
        <f t="shared" si="4385"/>
        <v>0</v>
      </c>
      <c r="AD2039" s="23">
        <f t="shared" si="4385"/>
        <v>0</v>
      </c>
      <c r="AE2039" s="23">
        <f t="shared" si="4385"/>
        <v>0</v>
      </c>
      <c r="AF2039" s="23">
        <f t="shared" si="4385"/>
        <v>0</v>
      </c>
      <c r="AG2039" s="23">
        <f t="shared" si="4385"/>
        <v>0</v>
      </c>
      <c r="AH2039" s="23">
        <f t="shared" si="4385"/>
        <v>0</v>
      </c>
      <c r="AI2039" s="23">
        <f t="shared" si="4385"/>
        <v>0</v>
      </c>
      <c r="AJ2039" s="23">
        <f t="shared" si="4385"/>
        <v>0</v>
      </c>
      <c r="AK2039" s="23">
        <f t="shared" si="4385"/>
        <v>0</v>
      </c>
      <c r="AL2039" s="23">
        <f t="shared" si="4385"/>
        <v>0</v>
      </c>
      <c r="AM2039" s="23">
        <f t="shared" si="4385"/>
        <v>0</v>
      </c>
      <c r="AN2039" s="23">
        <f t="shared" si="4385"/>
        <v>0</v>
      </c>
      <c r="AO2039" s="23">
        <f t="shared" si="4299"/>
        <v>15</v>
      </c>
      <c r="AP2039" s="23">
        <f t="shared" si="4300"/>
        <v>15</v>
      </c>
      <c r="AQ2039" s="23">
        <f t="shared" si="4301"/>
        <v>15</v>
      </c>
      <c r="AR2039" s="23">
        <f t="shared" si="4385"/>
        <v>0</v>
      </c>
      <c r="AS2039" s="23">
        <f t="shared" si="4302"/>
        <v>15</v>
      </c>
      <c r="AT2039" s="23">
        <f t="shared" si="4385"/>
        <v>0</v>
      </c>
      <c r="AU2039" s="23">
        <f t="shared" si="4385"/>
        <v>0</v>
      </c>
      <c r="AV2039" s="23">
        <f t="shared" si="4385"/>
        <v>0</v>
      </c>
      <c r="AW2039" s="23">
        <f t="shared" si="4385"/>
        <v>0</v>
      </c>
      <c r="AX2039" s="23">
        <f t="shared" si="4385"/>
        <v>0</v>
      </c>
      <c r="AY2039" s="23">
        <f t="shared" si="4295"/>
        <v>15</v>
      </c>
      <c r="AZ2039" s="23">
        <f t="shared" si="4385"/>
        <v>0</v>
      </c>
    </row>
    <row r="2040" spans="1:53" ht="31.5" x14ac:dyDescent="0.25">
      <c r="A2040" s="12" t="s">
        <v>438</v>
      </c>
      <c r="B2040" s="12" t="s">
        <v>12</v>
      </c>
      <c r="C2040" s="12" t="s">
        <v>14</v>
      </c>
      <c r="D2040" s="12" t="s">
        <v>322</v>
      </c>
      <c r="E2040" s="12" t="s">
        <v>92</v>
      </c>
      <c r="F2040" s="14" t="s">
        <v>386</v>
      </c>
      <c r="G2040" s="20">
        <f>G2041</f>
        <v>15</v>
      </c>
      <c r="H2040" s="20">
        <f t="shared" si="4385"/>
        <v>15</v>
      </c>
      <c r="I2040" s="20">
        <f t="shared" si="4385"/>
        <v>15</v>
      </c>
      <c r="J2040" s="20">
        <f t="shared" si="4385"/>
        <v>0</v>
      </c>
      <c r="K2040" s="20">
        <f t="shared" si="4385"/>
        <v>0</v>
      </c>
      <c r="L2040" s="20">
        <f t="shared" si="4385"/>
        <v>0</v>
      </c>
      <c r="M2040" s="20">
        <f t="shared" si="4279"/>
        <v>15</v>
      </c>
      <c r="N2040" s="20">
        <f t="shared" si="4280"/>
        <v>15</v>
      </c>
      <c r="O2040" s="20">
        <f t="shared" si="4281"/>
        <v>15</v>
      </c>
      <c r="P2040" s="23">
        <f t="shared" si="4385"/>
        <v>0</v>
      </c>
      <c r="Q2040" s="23">
        <f t="shared" si="4385"/>
        <v>0</v>
      </c>
      <c r="R2040" s="23">
        <f t="shared" si="4385"/>
        <v>0</v>
      </c>
      <c r="S2040" s="23">
        <f t="shared" si="4385"/>
        <v>0</v>
      </c>
      <c r="T2040" s="23">
        <f t="shared" si="4385"/>
        <v>0</v>
      </c>
      <c r="U2040" s="23">
        <f t="shared" si="4385"/>
        <v>0</v>
      </c>
      <c r="V2040" s="23">
        <f t="shared" si="4385"/>
        <v>0</v>
      </c>
      <c r="W2040" s="23">
        <f t="shared" si="4385"/>
        <v>0</v>
      </c>
      <c r="X2040" s="23">
        <f t="shared" si="4385"/>
        <v>0</v>
      </c>
      <c r="Y2040" s="23">
        <f t="shared" si="4385"/>
        <v>0</v>
      </c>
      <c r="Z2040" s="23">
        <f t="shared" si="4292"/>
        <v>15</v>
      </c>
      <c r="AA2040" s="23">
        <f t="shared" si="4293"/>
        <v>15</v>
      </c>
      <c r="AB2040" s="23">
        <f t="shared" si="4294"/>
        <v>15</v>
      </c>
      <c r="AC2040" s="23">
        <f t="shared" si="4385"/>
        <v>0</v>
      </c>
      <c r="AD2040" s="23">
        <f t="shared" si="4385"/>
        <v>0</v>
      </c>
      <c r="AE2040" s="23">
        <f t="shared" si="4385"/>
        <v>0</v>
      </c>
      <c r="AF2040" s="23">
        <f t="shared" si="4385"/>
        <v>0</v>
      </c>
      <c r="AG2040" s="23">
        <f t="shared" si="4385"/>
        <v>0</v>
      </c>
      <c r="AH2040" s="23">
        <f t="shared" si="4385"/>
        <v>0</v>
      </c>
      <c r="AI2040" s="23">
        <f t="shared" si="4385"/>
        <v>0</v>
      </c>
      <c r="AJ2040" s="23">
        <f t="shared" si="4385"/>
        <v>0</v>
      </c>
      <c r="AK2040" s="23">
        <f t="shared" si="4385"/>
        <v>0</v>
      </c>
      <c r="AL2040" s="23">
        <f t="shared" si="4385"/>
        <v>0</v>
      </c>
      <c r="AM2040" s="23">
        <f t="shared" si="4385"/>
        <v>0</v>
      </c>
      <c r="AN2040" s="23">
        <f t="shared" si="4385"/>
        <v>0</v>
      </c>
      <c r="AO2040" s="23">
        <f t="shared" si="4299"/>
        <v>15</v>
      </c>
      <c r="AP2040" s="23">
        <f t="shared" si="4300"/>
        <v>15</v>
      </c>
      <c r="AQ2040" s="23">
        <f t="shared" si="4301"/>
        <v>15</v>
      </c>
      <c r="AR2040" s="23">
        <f t="shared" si="4385"/>
        <v>0</v>
      </c>
      <c r="AS2040" s="23">
        <f t="shared" si="4302"/>
        <v>15</v>
      </c>
      <c r="AT2040" s="23">
        <f t="shared" si="4385"/>
        <v>0</v>
      </c>
      <c r="AU2040" s="23">
        <f t="shared" si="4385"/>
        <v>0</v>
      </c>
      <c r="AV2040" s="23">
        <f t="shared" si="4385"/>
        <v>0</v>
      </c>
      <c r="AW2040" s="23">
        <f t="shared" si="4385"/>
        <v>0</v>
      </c>
      <c r="AX2040" s="23">
        <f t="shared" si="4385"/>
        <v>0</v>
      </c>
      <c r="AY2040" s="23">
        <f t="shared" si="4295"/>
        <v>15</v>
      </c>
      <c r="AZ2040" s="23">
        <f t="shared" si="4385"/>
        <v>0</v>
      </c>
    </row>
    <row r="2041" spans="1:53" ht="47.25" x14ac:dyDescent="0.25">
      <c r="A2041" s="12" t="s">
        <v>438</v>
      </c>
      <c r="B2041" s="12" t="s">
        <v>12</v>
      </c>
      <c r="C2041" s="12" t="s">
        <v>14</v>
      </c>
      <c r="D2041" s="12" t="s">
        <v>322</v>
      </c>
      <c r="E2041" s="12">
        <v>630</v>
      </c>
      <c r="F2041" s="14" t="s">
        <v>379</v>
      </c>
      <c r="G2041" s="20">
        <v>15</v>
      </c>
      <c r="H2041" s="20">
        <v>15</v>
      </c>
      <c r="I2041" s="20">
        <v>15</v>
      </c>
      <c r="J2041" s="20"/>
      <c r="K2041" s="20"/>
      <c r="L2041" s="20"/>
      <c r="M2041" s="20">
        <f t="shared" si="4279"/>
        <v>15</v>
      </c>
      <c r="N2041" s="20">
        <f t="shared" si="4280"/>
        <v>15</v>
      </c>
      <c r="O2041" s="20">
        <f t="shared" si="4281"/>
        <v>15</v>
      </c>
      <c r="P2041" s="23"/>
      <c r="Q2041" s="23"/>
      <c r="R2041" s="23"/>
      <c r="S2041" s="23"/>
      <c r="T2041" s="23"/>
      <c r="U2041" s="23"/>
      <c r="V2041" s="23"/>
      <c r="W2041" s="23"/>
      <c r="X2041" s="23"/>
      <c r="Y2041" s="23"/>
      <c r="Z2041" s="23">
        <f t="shared" si="4292"/>
        <v>15</v>
      </c>
      <c r="AA2041" s="23">
        <f t="shared" si="4293"/>
        <v>15</v>
      </c>
      <c r="AB2041" s="23">
        <f t="shared" si="4294"/>
        <v>15</v>
      </c>
      <c r="AC2041" s="23"/>
      <c r="AD2041" s="23"/>
      <c r="AE2041" s="23"/>
      <c r="AF2041" s="23"/>
      <c r="AG2041" s="23"/>
      <c r="AH2041" s="23"/>
      <c r="AI2041" s="23"/>
      <c r="AJ2041" s="23"/>
      <c r="AK2041" s="23"/>
      <c r="AL2041" s="23"/>
      <c r="AM2041" s="23"/>
      <c r="AN2041" s="23"/>
      <c r="AO2041" s="23">
        <f t="shared" si="4299"/>
        <v>15</v>
      </c>
      <c r="AP2041" s="23">
        <f t="shared" si="4300"/>
        <v>15</v>
      </c>
      <c r="AQ2041" s="23">
        <f t="shared" si="4301"/>
        <v>15</v>
      </c>
      <c r="AR2041" s="23"/>
      <c r="AS2041" s="23">
        <f t="shared" si="4302"/>
        <v>15</v>
      </c>
      <c r="AT2041" s="23"/>
      <c r="AU2041" s="23"/>
      <c r="AV2041" s="23"/>
      <c r="AW2041" s="23"/>
      <c r="AX2041" s="23"/>
      <c r="AY2041" s="23">
        <f t="shared" si="4295"/>
        <v>15</v>
      </c>
      <c r="AZ2041" s="23"/>
    </row>
    <row r="2042" spans="1:53" ht="47.25" x14ac:dyDescent="0.25">
      <c r="A2042" s="12" t="s">
        <v>438</v>
      </c>
      <c r="B2042" s="12" t="s">
        <v>12</v>
      </c>
      <c r="C2042" s="12" t="s">
        <v>14</v>
      </c>
      <c r="D2042" s="12" t="s">
        <v>347</v>
      </c>
      <c r="E2042" s="12"/>
      <c r="F2042" s="14" t="s">
        <v>403</v>
      </c>
      <c r="G2042" s="20">
        <f>G2046+G2051+G2054+G2057+G2043</f>
        <v>4196.3999999999996</v>
      </c>
      <c r="H2042" s="20">
        <f t="shared" ref="H2042:L2042" si="4386">H2046+H2051+H2054+H2057+H2043</f>
        <v>4270.3999999999996</v>
      </c>
      <c r="I2042" s="20">
        <f t="shared" si="4386"/>
        <v>4270.3999999999996</v>
      </c>
      <c r="J2042" s="20">
        <f t="shared" si="4386"/>
        <v>0</v>
      </c>
      <c r="K2042" s="20">
        <f t="shared" si="4386"/>
        <v>0</v>
      </c>
      <c r="L2042" s="20">
        <f t="shared" si="4386"/>
        <v>0</v>
      </c>
      <c r="M2042" s="20">
        <f t="shared" si="4279"/>
        <v>4196.3999999999996</v>
      </c>
      <c r="N2042" s="20">
        <f t="shared" si="4280"/>
        <v>4270.3999999999996</v>
      </c>
      <c r="O2042" s="20">
        <f t="shared" si="4281"/>
        <v>4270.3999999999996</v>
      </c>
      <c r="P2042" s="23">
        <f t="shared" ref="P2042:Q2042" si="4387">P2046+P2051+P2054+P2057+P2043</f>
        <v>0</v>
      </c>
      <c r="Q2042" s="23">
        <f t="shared" si="4387"/>
        <v>0</v>
      </c>
      <c r="R2042" s="23">
        <f t="shared" ref="R2042:T2042" si="4388">R2046+R2051+R2054+R2057+R2043</f>
        <v>0</v>
      </c>
      <c r="S2042" s="23">
        <f t="shared" si="4388"/>
        <v>0</v>
      </c>
      <c r="T2042" s="23">
        <f t="shared" si="4388"/>
        <v>0</v>
      </c>
      <c r="U2042" s="23">
        <f t="shared" ref="U2042:W2042" si="4389">U2046+U2051+U2054+U2057+U2043</f>
        <v>0</v>
      </c>
      <c r="V2042" s="23">
        <f t="shared" si="4389"/>
        <v>0</v>
      </c>
      <c r="W2042" s="23">
        <f t="shared" si="4389"/>
        <v>0</v>
      </c>
      <c r="X2042" s="23">
        <f t="shared" ref="X2042:Y2042" si="4390">X2046+X2051+X2054+X2057+X2043</f>
        <v>0</v>
      </c>
      <c r="Y2042" s="23">
        <f t="shared" si="4390"/>
        <v>0</v>
      </c>
      <c r="Z2042" s="23">
        <f t="shared" si="4292"/>
        <v>4196.3999999999996</v>
      </c>
      <c r="AA2042" s="23">
        <f t="shared" si="4293"/>
        <v>4270.3999999999996</v>
      </c>
      <c r="AB2042" s="23">
        <f t="shared" si="4294"/>
        <v>4270.3999999999996</v>
      </c>
      <c r="AC2042" s="23">
        <f t="shared" ref="AC2042:AL2042" si="4391">AC2046+AC2051+AC2054+AC2057+AC2043</f>
        <v>0</v>
      </c>
      <c r="AD2042" s="23">
        <f t="shared" si="4391"/>
        <v>0</v>
      </c>
      <c r="AE2042" s="23">
        <f t="shared" ref="AE2042" si="4392">AE2046+AE2051+AE2054+AE2057+AE2043</f>
        <v>0</v>
      </c>
      <c r="AF2042" s="23">
        <f t="shared" si="4391"/>
        <v>0</v>
      </c>
      <c r="AG2042" s="23">
        <f t="shared" si="4391"/>
        <v>0</v>
      </c>
      <c r="AH2042" s="23">
        <f t="shared" si="4391"/>
        <v>0</v>
      </c>
      <c r="AI2042" s="23">
        <f t="shared" ref="AI2042" si="4393">AI2046+AI2051+AI2054+AI2057+AI2043</f>
        <v>0</v>
      </c>
      <c r="AJ2042" s="23">
        <f t="shared" si="4391"/>
        <v>0</v>
      </c>
      <c r="AK2042" s="23">
        <f t="shared" si="4391"/>
        <v>0</v>
      </c>
      <c r="AL2042" s="23">
        <f t="shared" si="4391"/>
        <v>0</v>
      </c>
      <c r="AM2042" s="23">
        <f t="shared" ref="AM2042:AZ2042" si="4394">AM2046+AM2051+AM2054+AM2057+AM2043</f>
        <v>0</v>
      </c>
      <c r="AN2042" s="23">
        <f t="shared" si="4394"/>
        <v>0</v>
      </c>
      <c r="AO2042" s="23">
        <f t="shared" si="4299"/>
        <v>4196.3999999999996</v>
      </c>
      <c r="AP2042" s="23">
        <f t="shared" si="4300"/>
        <v>4270.3999999999996</v>
      </c>
      <c r="AQ2042" s="23">
        <f t="shared" si="4301"/>
        <v>4270.3999999999996</v>
      </c>
      <c r="AR2042" s="23">
        <f t="shared" ref="AR2042" si="4395">AR2046+AR2051+AR2054+AR2057+AR2043</f>
        <v>0</v>
      </c>
      <c r="AS2042" s="23">
        <f t="shared" si="4302"/>
        <v>4196.3999999999996</v>
      </c>
      <c r="AT2042" s="23">
        <f t="shared" ref="AT2042:AX2042" si="4396">AT2046+AT2051+AT2054+AT2057+AT2043</f>
        <v>0</v>
      </c>
      <c r="AU2042" s="23">
        <f t="shared" si="4396"/>
        <v>0</v>
      </c>
      <c r="AV2042" s="23">
        <f t="shared" si="4396"/>
        <v>0</v>
      </c>
      <c r="AW2042" s="23">
        <f t="shared" si="4396"/>
        <v>0</v>
      </c>
      <c r="AX2042" s="23">
        <f t="shared" si="4396"/>
        <v>0</v>
      </c>
      <c r="AY2042" s="23">
        <f t="shared" si="4295"/>
        <v>4196.3999999999996</v>
      </c>
      <c r="AZ2042" s="23">
        <f t="shared" si="4394"/>
        <v>0</v>
      </c>
      <c r="BA2042" s="5"/>
    </row>
    <row r="2043" spans="1:53" ht="47.25" x14ac:dyDescent="0.25">
      <c r="A2043" s="12" t="s">
        <v>438</v>
      </c>
      <c r="B2043" s="12" t="s">
        <v>12</v>
      </c>
      <c r="C2043" s="12" t="s">
        <v>14</v>
      </c>
      <c r="D2043" s="12" t="s">
        <v>573</v>
      </c>
      <c r="E2043" s="12"/>
      <c r="F2043" s="14" t="s">
        <v>899</v>
      </c>
      <c r="G2043" s="20">
        <f>G2044</f>
        <v>0</v>
      </c>
      <c r="H2043" s="20">
        <f t="shared" ref="H2043:L2044" si="4397">H2044</f>
        <v>0</v>
      </c>
      <c r="I2043" s="20">
        <f t="shared" si="4397"/>
        <v>0</v>
      </c>
      <c r="J2043" s="20">
        <f t="shared" si="4397"/>
        <v>115</v>
      </c>
      <c r="K2043" s="20">
        <f t="shared" si="4397"/>
        <v>115</v>
      </c>
      <c r="L2043" s="20">
        <f t="shared" si="4397"/>
        <v>115</v>
      </c>
      <c r="M2043" s="20">
        <f t="shared" ref="M2043:M2045" si="4398">G2043+J2043</f>
        <v>115</v>
      </c>
      <c r="N2043" s="20">
        <f t="shared" ref="N2043:N2045" si="4399">H2043+K2043</f>
        <v>115</v>
      </c>
      <c r="O2043" s="20">
        <f t="shared" ref="O2043:O2045" si="4400">I2043+L2043</f>
        <v>115</v>
      </c>
      <c r="P2043" s="23">
        <f t="shared" ref="P2043:Y2044" si="4401">P2044</f>
        <v>0</v>
      </c>
      <c r="Q2043" s="23">
        <f t="shared" si="4401"/>
        <v>0</v>
      </c>
      <c r="R2043" s="23">
        <f t="shared" si="4401"/>
        <v>0</v>
      </c>
      <c r="S2043" s="23">
        <f t="shared" si="4401"/>
        <v>0</v>
      </c>
      <c r="T2043" s="23">
        <f t="shared" si="4401"/>
        <v>0</v>
      </c>
      <c r="U2043" s="23">
        <f t="shared" si="4401"/>
        <v>0</v>
      </c>
      <c r="V2043" s="23">
        <f t="shared" si="4401"/>
        <v>0</v>
      </c>
      <c r="W2043" s="23">
        <f t="shared" si="4401"/>
        <v>0</v>
      </c>
      <c r="X2043" s="23">
        <f t="shared" si="4401"/>
        <v>0</v>
      </c>
      <c r="Y2043" s="23">
        <f t="shared" si="4401"/>
        <v>0</v>
      </c>
      <c r="Z2043" s="23">
        <f t="shared" si="4292"/>
        <v>115</v>
      </c>
      <c r="AA2043" s="23">
        <f t="shared" si="4293"/>
        <v>115</v>
      </c>
      <c r="AB2043" s="23">
        <f t="shared" si="4294"/>
        <v>115</v>
      </c>
      <c r="AC2043" s="23">
        <f t="shared" ref="AC2043:AK2044" si="4402">AC2044</f>
        <v>0</v>
      </c>
      <c r="AD2043" s="23">
        <f t="shared" si="4402"/>
        <v>0</v>
      </c>
      <c r="AE2043" s="23">
        <f t="shared" si="4402"/>
        <v>0</v>
      </c>
      <c r="AF2043" s="23">
        <f t="shared" si="4402"/>
        <v>0</v>
      </c>
      <c r="AG2043" s="23">
        <f t="shared" si="4402"/>
        <v>0</v>
      </c>
      <c r="AH2043" s="23">
        <f t="shared" si="4402"/>
        <v>0</v>
      </c>
      <c r="AI2043" s="23">
        <f t="shared" si="4402"/>
        <v>0</v>
      </c>
      <c r="AJ2043" s="23">
        <f t="shared" si="4402"/>
        <v>0</v>
      </c>
      <c r="AK2043" s="23">
        <f t="shared" si="4402"/>
        <v>0</v>
      </c>
      <c r="AL2043" s="23">
        <f t="shared" ref="AL2043:AZ2044" si="4403">AL2044</f>
        <v>0</v>
      </c>
      <c r="AM2043" s="23">
        <f t="shared" si="4403"/>
        <v>0</v>
      </c>
      <c r="AN2043" s="23">
        <f t="shared" si="4403"/>
        <v>0</v>
      </c>
      <c r="AO2043" s="23">
        <f t="shared" si="4299"/>
        <v>115</v>
      </c>
      <c r="AP2043" s="23">
        <f t="shared" si="4300"/>
        <v>115</v>
      </c>
      <c r="AQ2043" s="23">
        <f t="shared" si="4301"/>
        <v>115</v>
      </c>
      <c r="AR2043" s="23">
        <f t="shared" si="4403"/>
        <v>0</v>
      </c>
      <c r="AS2043" s="23">
        <f t="shared" si="4302"/>
        <v>115</v>
      </c>
      <c r="AT2043" s="23">
        <f t="shared" si="4403"/>
        <v>0</v>
      </c>
      <c r="AU2043" s="23">
        <f t="shared" si="4403"/>
        <v>0</v>
      </c>
      <c r="AV2043" s="23">
        <f t="shared" si="4403"/>
        <v>0</v>
      </c>
      <c r="AW2043" s="23">
        <f t="shared" si="4403"/>
        <v>0</v>
      </c>
      <c r="AX2043" s="23">
        <f t="shared" si="4403"/>
        <v>0</v>
      </c>
      <c r="AY2043" s="23">
        <f t="shared" si="4295"/>
        <v>115</v>
      </c>
      <c r="AZ2043" s="23">
        <f t="shared" si="4403"/>
        <v>0</v>
      </c>
      <c r="BA2043" s="5"/>
    </row>
    <row r="2044" spans="1:53" ht="31.5" x14ac:dyDescent="0.25">
      <c r="A2044" s="12" t="s">
        <v>438</v>
      </c>
      <c r="B2044" s="12" t="s">
        <v>12</v>
      </c>
      <c r="C2044" s="12" t="s">
        <v>14</v>
      </c>
      <c r="D2044" s="12" t="s">
        <v>573</v>
      </c>
      <c r="E2044" s="12" t="s">
        <v>92</v>
      </c>
      <c r="F2044" s="14" t="s">
        <v>386</v>
      </c>
      <c r="G2044" s="20">
        <f>G2045</f>
        <v>0</v>
      </c>
      <c r="H2044" s="20">
        <f t="shared" si="4397"/>
        <v>0</v>
      </c>
      <c r="I2044" s="20">
        <f t="shared" si="4397"/>
        <v>0</v>
      </c>
      <c r="J2044" s="20">
        <f t="shared" si="4397"/>
        <v>115</v>
      </c>
      <c r="K2044" s="20">
        <f t="shared" si="4397"/>
        <v>115</v>
      </c>
      <c r="L2044" s="20">
        <f t="shared" si="4397"/>
        <v>115</v>
      </c>
      <c r="M2044" s="20">
        <f t="shared" si="4398"/>
        <v>115</v>
      </c>
      <c r="N2044" s="20">
        <f t="shared" si="4399"/>
        <v>115</v>
      </c>
      <c r="O2044" s="20">
        <f t="shared" si="4400"/>
        <v>115</v>
      </c>
      <c r="P2044" s="23">
        <f t="shared" si="4401"/>
        <v>0</v>
      </c>
      <c r="Q2044" s="23">
        <f t="shared" si="4401"/>
        <v>0</v>
      </c>
      <c r="R2044" s="23">
        <f t="shared" si="4401"/>
        <v>0</v>
      </c>
      <c r="S2044" s="23">
        <f t="shared" si="4401"/>
        <v>0</v>
      </c>
      <c r="T2044" s="23">
        <f t="shared" si="4401"/>
        <v>0</v>
      </c>
      <c r="U2044" s="23">
        <f t="shared" si="4401"/>
        <v>0</v>
      </c>
      <c r="V2044" s="23">
        <f t="shared" si="4401"/>
        <v>0</v>
      </c>
      <c r="W2044" s="23">
        <f t="shared" si="4401"/>
        <v>0</v>
      </c>
      <c r="X2044" s="23">
        <f t="shared" si="4401"/>
        <v>0</v>
      </c>
      <c r="Y2044" s="23">
        <f t="shared" si="4401"/>
        <v>0</v>
      </c>
      <c r="Z2044" s="23">
        <f t="shared" si="4292"/>
        <v>115</v>
      </c>
      <c r="AA2044" s="23">
        <f t="shared" si="4293"/>
        <v>115</v>
      </c>
      <c r="AB2044" s="23">
        <f t="shared" si="4294"/>
        <v>115</v>
      </c>
      <c r="AC2044" s="23">
        <f t="shared" si="4402"/>
        <v>0</v>
      </c>
      <c r="AD2044" s="23">
        <f t="shared" si="4402"/>
        <v>0</v>
      </c>
      <c r="AE2044" s="23">
        <f t="shared" si="4402"/>
        <v>0</v>
      </c>
      <c r="AF2044" s="23">
        <f t="shared" si="4402"/>
        <v>0</v>
      </c>
      <c r="AG2044" s="23">
        <f t="shared" si="4402"/>
        <v>0</v>
      </c>
      <c r="AH2044" s="23">
        <f t="shared" si="4402"/>
        <v>0</v>
      </c>
      <c r="AI2044" s="23">
        <f t="shared" si="4402"/>
        <v>0</v>
      </c>
      <c r="AJ2044" s="23">
        <f t="shared" si="4402"/>
        <v>0</v>
      </c>
      <c r="AK2044" s="23">
        <f t="shared" si="4402"/>
        <v>0</v>
      </c>
      <c r="AL2044" s="23">
        <f t="shared" si="4403"/>
        <v>0</v>
      </c>
      <c r="AM2044" s="23">
        <f t="shared" si="4403"/>
        <v>0</v>
      </c>
      <c r="AN2044" s="23">
        <f t="shared" si="4403"/>
        <v>0</v>
      </c>
      <c r="AO2044" s="23">
        <f t="shared" si="4299"/>
        <v>115</v>
      </c>
      <c r="AP2044" s="23">
        <f t="shared" si="4300"/>
        <v>115</v>
      </c>
      <c r="AQ2044" s="23">
        <f t="shared" si="4301"/>
        <v>115</v>
      </c>
      <c r="AR2044" s="23">
        <f t="shared" si="4403"/>
        <v>0</v>
      </c>
      <c r="AS2044" s="23">
        <f t="shared" si="4302"/>
        <v>115</v>
      </c>
      <c r="AT2044" s="23">
        <f t="shared" si="4403"/>
        <v>0</v>
      </c>
      <c r="AU2044" s="23">
        <f t="shared" si="4403"/>
        <v>0</v>
      </c>
      <c r="AV2044" s="23">
        <f t="shared" si="4403"/>
        <v>0</v>
      </c>
      <c r="AW2044" s="23">
        <f t="shared" si="4403"/>
        <v>0</v>
      </c>
      <c r="AX2044" s="23">
        <f t="shared" si="4403"/>
        <v>0</v>
      </c>
      <c r="AY2044" s="23">
        <f t="shared" si="4295"/>
        <v>115</v>
      </c>
      <c r="AZ2044" s="23">
        <f t="shared" si="4403"/>
        <v>0</v>
      </c>
      <c r="BA2044" s="5"/>
    </row>
    <row r="2045" spans="1:53" ht="47.25" x14ac:dyDescent="0.25">
      <c r="A2045" s="12" t="s">
        <v>438</v>
      </c>
      <c r="B2045" s="12" t="s">
        <v>12</v>
      </c>
      <c r="C2045" s="12" t="s">
        <v>14</v>
      </c>
      <c r="D2045" s="12" t="s">
        <v>573</v>
      </c>
      <c r="E2045" s="12" t="s">
        <v>369</v>
      </c>
      <c r="F2045" s="14" t="s">
        <v>379</v>
      </c>
      <c r="G2045" s="20">
        <v>0</v>
      </c>
      <c r="H2045" s="20">
        <v>0</v>
      </c>
      <c r="I2045" s="20">
        <v>0</v>
      </c>
      <c r="J2045" s="20">
        <v>115</v>
      </c>
      <c r="K2045" s="20">
        <v>115</v>
      </c>
      <c r="L2045" s="20">
        <v>115</v>
      </c>
      <c r="M2045" s="20">
        <f t="shared" si="4398"/>
        <v>115</v>
      </c>
      <c r="N2045" s="20">
        <f t="shared" si="4399"/>
        <v>115</v>
      </c>
      <c r="O2045" s="20">
        <f t="shared" si="4400"/>
        <v>115</v>
      </c>
      <c r="P2045" s="23"/>
      <c r="Q2045" s="23"/>
      <c r="R2045" s="23"/>
      <c r="S2045" s="23"/>
      <c r="T2045" s="23"/>
      <c r="U2045" s="23"/>
      <c r="V2045" s="23"/>
      <c r="W2045" s="23"/>
      <c r="X2045" s="23"/>
      <c r="Y2045" s="23"/>
      <c r="Z2045" s="23">
        <f t="shared" si="4292"/>
        <v>115</v>
      </c>
      <c r="AA2045" s="23">
        <f t="shared" si="4293"/>
        <v>115</v>
      </c>
      <c r="AB2045" s="23">
        <f t="shared" si="4294"/>
        <v>115</v>
      </c>
      <c r="AC2045" s="23"/>
      <c r="AD2045" s="23"/>
      <c r="AE2045" s="23"/>
      <c r="AF2045" s="23"/>
      <c r="AG2045" s="23"/>
      <c r="AH2045" s="23"/>
      <c r="AI2045" s="23"/>
      <c r="AJ2045" s="23"/>
      <c r="AK2045" s="23"/>
      <c r="AL2045" s="23"/>
      <c r="AM2045" s="23"/>
      <c r="AN2045" s="23"/>
      <c r="AO2045" s="23">
        <f t="shared" si="4299"/>
        <v>115</v>
      </c>
      <c r="AP2045" s="23">
        <f t="shared" si="4300"/>
        <v>115</v>
      </c>
      <c r="AQ2045" s="23">
        <f t="shared" si="4301"/>
        <v>115</v>
      </c>
      <c r="AR2045" s="23"/>
      <c r="AS2045" s="23">
        <f t="shared" si="4302"/>
        <v>115</v>
      </c>
      <c r="AT2045" s="23"/>
      <c r="AU2045" s="23"/>
      <c r="AV2045" s="23"/>
      <c r="AW2045" s="23"/>
      <c r="AX2045" s="23"/>
      <c r="AY2045" s="23">
        <f t="shared" si="4295"/>
        <v>115</v>
      </c>
      <c r="AZ2045" s="23"/>
      <c r="BA2045" s="5"/>
    </row>
    <row r="2046" spans="1:53" ht="31.5" hidden="1" x14ac:dyDescent="0.25">
      <c r="A2046" s="12" t="s">
        <v>438</v>
      </c>
      <c r="B2046" s="12" t="s">
        <v>12</v>
      </c>
      <c r="C2046" s="12" t="s">
        <v>14</v>
      </c>
      <c r="D2046" s="12" t="s">
        <v>321</v>
      </c>
      <c r="E2046" s="12"/>
      <c r="F2046" s="14" t="s">
        <v>404</v>
      </c>
      <c r="G2046" s="20">
        <f>G2047+G2049</f>
        <v>0</v>
      </c>
      <c r="H2046" s="20">
        <f t="shared" ref="H2046:L2046" si="4404">H2047+H2049</f>
        <v>0</v>
      </c>
      <c r="I2046" s="20">
        <f t="shared" si="4404"/>
        <v>0</v>
      </c>
      <c r="J2046" s="20">
        <f t="shared" si="4404"/>
        <v>0</v>
      </c>
      <c r="K2046" s="20">
        <f t="shared" si="4404"/>
        <v>0</v>
      </c>
      <c r="L2046" s="20">
        <f t="shared" si="4404"/>
        <v>0</v>
      </c>
      <c r="M2046" s="20">
        <f t="shared" si="4279"/>
        <v>0</v>
      </c>
      <c r="N2046" s="20">
        <f t="shared" si="4280"/>
        <v>0</v>
      </c>
      <c r="O2046" s="20">
        <f t="shared" si="4281"/>
        <v>0</v>
      </c>
      <c r="P2046" s="23">
        <f t="shared" ref="P2046:Q2046" si="4405">P2047+P2049</f>
        <v>0</v>
      </c>
      <c r="Q2046" s="23">
        <f t="shared" si="4405"/>
        <v>0</v>
      </c>
      <c r="R2046" s="23">
        <f t="shared" ref="R2046:T2046" si="4406">R2047+R2049</f>
        <v>0</v>
      </c>
      <c r="S2046" s="23">
        <f t="shared" si="4406"/>
        <v>0</v>
      </c>
      <c r="T2046" s="23">
        <f t="shared" si="4406"/>
        <v>0</v>
      </c>
      <c r="U2046" s="23">
        <f t="shared" ref="U2046:W2046" si="4407">U2047+U2049</f>
        <v>0</v>
      </c>
      <c r="V2046" s="23">
        <f t="shared" si="4407"/>
        <v>0</v>
      </c>
      <c r="W2046" s="23">
        <f t="shared" si="4407"/>
        <v>0</v>
      </c>
      <c r="X2046" s="23">
        <f t="shared" ref="X2046:Y2046" si="4408">X2047+X2049</f>
        <v>0</v>
      </c>
      <c r="Y2046" s="23">
        <f t="shared" si="4408"/>
        <v>0</v>
      </c>
      <c r="Z2046" s="23">
        <f t="shared" si="4292"/>
        <v>0</v>
      </c>
      <c r="AA2046" s="23">
        <f t="shared" si="4293"/>
        <v>0</v>
      </c>
      <c r="AB2046" s="23">
        <f t="shared" si="4294"/>
        <v>0</v>
      </c>
      <c r="AC2046" s="23">
        <f t="shared" ref="AC2046:AL2046" si="4409">AC2047+AC2049</f>
        <v>0</v>
      </c>
      <c r="AD2046" s="23">
        <f t="shared" si="4409"/>
        <v>0</v>
      </c>
      <c r="AE2046" s="23">
        <f t="shared" ref="AE2046" si="4410">AE2047+AE2049</f>
        <v>0</v>
      </c>
      <c r="AF2046" s="23">
        <f t="shared" si="4409"/>
        <v>0</v>
      </c>
      <c r="AG2046" s="23">
        <f t="shared" si="4409"/>
        <v>0</v>
      </c>
      <c r="AH2046" s="23">
        <f t="shared" si="4409"/>
        <v>0</v>
      </c>
      <c r="AI2046" s="23">
        <f t="shared" ref="AI2046" si="4411">AI2047+AI2049</f>
        <v>0</v>
      </c>
      <c r="AJ2046" s="23">
        <f t="shared" si="4409"/>
        <v>0</v>
      </c>
      <c r="AK2046" s="23">
        <f t="shared" si="4409"/>
        <v>0</v>
      </c>
      <c r="AL2046" s="23">
        <f t="shared" si="4409"/>
        <v>0</v>
      </c>
      <c r="AM2046" s="23">
        <f t="shared" ref="AM2046:AZ2046" si="4412">AM2047+AM2049</f>
        <v>0</v>
      </c>
      <c r="AN2046" s="23">
        <f t="shared" si="4412"/>
        <v>0</v>
      </c>
      <c r="AO2046" s="23">
        <f t="shared" si="4299"/>
        <v>0</v>
      </c>
      <c r="AP2046" s="23">
        <f t="shared" si="4300"/>
        <v>0</v>
      </c>
      <c r="AQ2046" s="23">
        <f t="shared" si="4301"/>
        <v>0</v>
      </c>
      <c r="AR2046" s="23">
        <f t="shared" ref="AR2046" si="4413">AR2047+AR2049</f>
        <v>0</v>
      </c>
      <c r="AS2046" s="23">
        <f t="shared" si="4302"/>
        <v>0</v>
      </c>
      <c r="AT2046" s="23">
        <f t="shared" ref="AT2046:AX2046" si="4414">AT2047+AT2049</f>
        <v>0</v>
      </c>
      <c r="AU2046" s="23">
        <f t="shared" si="4414"/>
        <v>0</v>
      </c>
      <c r="AV2046" s="23">
        <f t="shared" si="4414"/>
        <v>0</v>
      </c>
      <c r="AW2046" s="23">
        <f t="shared" si="4414"/>
        <v>0</v>
      </c>
      <c r="AX2046" s="23">
        <f t="shared" si="4414"/>
        <v>0</v>
      </c>
      <c r="AY2046" s="23">
        <f t="shared" si="4295"/>
        <v>0</v>
      </c>
      <c r="AZ2046" s="23">
        <f t="shared" si="4412"/>
        <v>0</v>
      </c>
      <c r="BA2046" s="5">
        <v>0</v>
      </c>
    </row>
    <row r="2047" spans="1:53" ht="31.5" hidden="1" x14ac:dyDescent="0.25">
      <c r="A2047" s="12" t="s">
        <v>438</v>
      </c>
      <c r="B2047" s="12" t="s">
        <v>12</v>
      </c>
      <c r="C2047" s="12" t="s">
        <v>14</v>
      </c>
      <c r="D2047" s="12" t="s">
        <v>321</v>
      </c>
      <c r="E2047" s="12" t="s">
        <v>7</v>
      </c>
      <c r="F2047" s="14" t="s">
        <v>383</v>
      </c>
      <c r="G2047" s="20">
        <f>G2048</f>
        <v>0</v>
      </c>
      <c r="H2047" s="20">
        <f t="shared" ref="H2047:AZ2047" si="4415">H2048</f>
        <v>0</v>
      </c>
      <c r="I2047" s="20">
        <f t="shared" si="4415"/>
        <v>0</v>
      </c>
      <c r="J2047" s="20">
        <f t="shared" si="4415"/>
        <v>0</v>
      </c>
      <c r="K2047" s="20">
        <f t="shared" si="4415"/>
        <v>0</v>
      </c>
      <c r="L2047" s="20">
        <f t="shared" si="4415"/>
        <v>0</v>
      </c>
      <c r="M2047" s="20">
        <f t="shared" si="4279"/>
        <v>0</v>
      </c>
      <c r="N2047" s="20">
        <f t="shared" si="4280"/>
        <v>0</v>
      </c>
      <c r="O2047" s="20">
        <f t="shared" si="4281"/>
        <v>0</v>
      </c>
      <c r="P2047" s="23">
        <f t="shared" si="4415"/>
        <v>0</v>
      </c>
      <c r="Q2047" s="23">
        <f t="shared" si="4415"/>
        <v>0</v>
      </c>
      <c r="R2047" s="23">
        <f t="shared" si="4415"/>
        <v>0</v>
      </c>
      <c r="S2047" s="23">
        <f t="shared" si="4415"/>
        <v>0</v>
      </c>
      <c r="T2047" s="23">
        <f t="shared" si="4415"/>
        <v>0</v>
      </c>
      <c r="U2047" s="23">
        <f t="shared" si="4415"/>
        <v>0</v>
      </c>
      <c r="V2047" s="23">
        <f t="shared" si="4415"/>
        <v>0</v>
      </c>
      <c r="W2047" s="23">
        <f t="shared" si="4415"/>
        <v>0</v>
      </c>
      <c r="X2047" s="23">
        <f t="shared" si="4415"/>
        <v>0</v>
      </c>
      <c r="Y2047" s="23">
        <f t="shared" si="4415"/>
        <v>0</v>
      </c>
      <c r="Z2047" s="23">
        <f t="shared" si="4292"/>
        <v>0</v>
      </c>
      <c r="AA2047" s="23">
        <f t="shared" si="4293"/>
        <v>0</v>
      </c>
      <c r="AB2047" s="23">
        <f t="shared" si="4294"/>
        <v>0</v>
      </c>
      <c r="AC2047" s="23">
        <f t="shared" si="4415"/>
        <v>0</v>
      </c>
      <c r="AD2047" s="23">
        <f t="shared" si="4415"/>
        <v>0</v>
      </c>
      <c r="AE2047" s="23">
        <f t="shared" si="4415"/>
        <v>0</v>
      </c>
      <c r="AF2047" s="23">
        <f t="shared" si="4415"/>
        <v>0</v>
      </c>
      <c r="AG2047" s="23">
        <f t="shared" si="4415"/>
        <v>0</v>
      </c>
      <c r="AH2047" s="23">
        <f t="shared" si="4415"/>
        <v>0</v>
      </c>
      <c r="AI2047" s="23">
        <f t="shared" si="4415"/>
        <v>0</v>
      </c>
      <c r="AJ2047" s="23">
        <f t="shared" si="4415"/>
        <v>0</v>
      </c>
      <c r="AK2047" s="23">
        <f t="shared" si="4415"/>
        <v>0</v>
      </c>
      <c r="AL2047" s="23">
        <f t="shared" si="4415"/>
        <v>0</v>
      </c>
      <c r="AM2047" s="23">
        <f t="shared" si="4415"/>
        <v>0</v>
      </c>
      <c r="AN2047" s="23">
        <f t="shared" si="4415"/>
        <v>0</v>
      </c>
      <c r="AO2047" s="23">
        <f t="shared" si="4299"/>
        <v>0</v>
      </c>
      <c r="AP2047" s="23">
        <f t="shared" si="4300"/>
        <v>0</v>
      </c>
      <c r="AQ2047" s="23">
        <f t="shared" si="4301"/>
        <v>0</v>
      </c>
      <c r="AR2047" s="23">
        <f t="shared" si="4415"/>
        <v>0</v>
      </c>
      <c r="AS2047" s="23">
        <f t="shared" si="4302"/>
        <v>0</v>
      </c>
      <c r="AT2047" s="23">
        <f t="shared" si="4415"/>
        <v>0</v>
      </c>
      <c r="AU2047" s="23">
        <f t="shared" si="4415"/>
        <v>0</v>
      </c>
      <c r="AV2047" s="23">
        <f t="shared" si="4415"/>
        <v>0</v>
      </c>
      <c r="AW2047" s="23">
        <f t="shared" si="4415"/>
        <v>0</v>
      </c>
      <c r="AX2047" s="23">
        <f t="shared" si="4415"/>
        <v>0</v>
      </c>
      <c r="AY2047" s="23">
        <f t="shared" si="4295"/>
        <v>0</v>
      </c>
      <c r="AZ2047" s="23">
        <f t="shared" si="4415"/>
        <v>0</v>
      </c>
      <c r="BA2047" s="5">
        <v>0</v>
      </c>
    </row>
    <row r="2048" spans="1:53" ht="31.5" hidden="1" x14ac:dyDescent="0.25">
      <c r="A2048" s="12" t="s">
        <v>438</v>
      </c>
      <c r="B2048" s="12" t="s">
        <v>12</v>
      </c>
      <c r="C2048" s="12" t="s">
        <v>14</v>
      </c>
      <c r="D2048" s="12" t="s">
        <v>321</v>
      </c>
      <c r="E2048" s="12">
        <v>240</v>
      </c>
      <c r="F2048" s="14" t="s">
        <v>372</v>
      </c>
      <c r="G2048" s="20">
        <f>5513.4-5513.4</f>
        <v>0</v>
      </c>
      <c r="H2048" s="20">
        <f>5614-5614</f>
        <v>0</v>
      </c>
      <c r="I2048" s="20">
        <f>5614-5614</f>
        <v>0</v>
      </c>
      <c r="J2048" s="20"/>
      <c r="K2048" s="20"/>
      <c r="L2048" s="20"/>
      <c r="M2048" s="20">
        <f t="shared" si="4279"/>
        <v>0</v>
      </c>
      <c r="N2048" s="20">
        <f t="shared" si="4280"/>
        <v>0</v>
      </c>
      <c r="O2048" s="20">
        <f t="shared" si="4281"/>
        <v>0</v>
      </c>
      <c r="P2048" s="23"/>
      <c r="Q2048" s="23"/>
      <c r="R2048" s="23"/>
      <c r="S2048" s="23"/>
      <c r="T2048" s="23"/>
      <c r="U2048" s="23"/>
      <c r="V2048" s="23"/>
      <c r="W2048" s="23"/>
      <c r="X2048" s="23"/>
      <c r="Y2048" s="23"/>
      <c r="Z2048" s="23">
        <f t="shared" si="4292"/>
        <v>0</v>
      </c>
      <c r="AA2048" s="23">
        <f t="shared" si="4293"/>
        <v>0</v>
      </c>
      <c r="AB2048" s="23">
        <f t="shared" si="4294"/>
        <v>0</v>
      </c>
      <c r="AC2048" s="23"/>
      <c r="AD2048" s="23"/>
      <c r="AE2048" s="23"/>
      <c r="AF2048" s="23"/>
      <c r="AG2048" s="23"/>
      <c r="AH2048" s="23"/>
      <c r="AI2048" s="23"/>
      <c r="AJ2048" s="23"/>
      <c r="AK2048" s="23"/>
      <c r="AL2048" s="23"/>
      <c r="AM2048" s="23"/>
      <c r="AN2048" s="23"/>
      <c r="AO2048" s="23">
        <f t="shared" si="4299"/>
        <v>0</v>
      </c>
      <c r="AP2048" s="23">
        <f t="shared" si="4300"/>
        <v>0</v>
      </c>
      <c r="AQ2048" s="23">
        <f t="shared" si="4301"/>
        <v>0</v>
      </c>
      <c r="AR2048" s="23"/>
      <c r="AS2048" s="23">
        <f t="shared" si="4302"/>
        <v>0</v>
      </c>
      <c r="AT2048" s="23"/>
      <c r="AU2048" s="23"/>
      <c r="AV2048" s="23"/>
      <c r="AW2048" s="23"/>
      <c r="AX2048" s="23"/>
      <c r="AY2048" s="23">
        <f t="shared" si="4295"/>
        <v>0</v>
      </c>
      <c r="AZ2048" s="23"/>
      <c r="BA2048" s="5">
        <v>0</v>
      </c>
    </row>
    <row r="2049" spans="1:53" hidden="1" x14ac:dyDescent="0.25">
      <c r="A2049" s="12" t="s">
        <v>438</v>
      </c>
      <c r="B2049" s="12" t="s">
        <v>12</v>
      </c>
      <c r="C2049" s="12" t="s">
        <v>14</v>
      </c>
      <c r="D2049" s="12" t="s">
        <v>321</v>
      </c>
      <c r="E2049" s="12" t="s">
        <v>8</v>
      </c>
      <c r="F2049" s="14" t="s">
        <v>387</v>
      </c>
      <c r="G2049" s="20">
        <f>G2050</f>
        <v>0</v>
      </c>
      <c r="H2049" s="20">
        <f t="shared" ref="H2049:AZ2049" si="4416">H2050</f>
        <v>0</v>
      </c>
      <c r="I2049" s="20">
        <f t="shared" si="4416"/>
        <v>0</v>
      </c>
      <c r="J2049" s="20">
        <f t="shared" si="4416"/>
        <v>0</v>
      </c>
      <c r="K2049" s="20">
        <f t="shared" si="4416"/>
        <v>0</v>
      </c>
      <c r="L2049" s="20">
        <f t="shared" si="4416"/>
        <v>0</v>
      </c>
      <c r="M2049" s="20">
        <f t="shared" si="4279"/>
        <v>0</v>
      </c>
      <c r="N2049" s="20">
        <f t="shared" si="4280"/>
        <v>0</v>
      </c>
      <c r="O2049" s="20">
        <f t="shared" si="4281"/>
        <v>0</v>
      </c>
      <c r="P2049" s="23">
        <f t="shared" si="4416"/>
        <v>0</v>
      </c>
      <c r="Q2049" s="23">
        <f t="shared" si="4416"/>
        <v>0</v>
      </c>
      <c r="R2049" s="23">
        <f t="shared" si="4416"/>
        <v>0</v>
      </c>
      <c r="S2049" s="23">
        <f t="shared" si="4416"/>
        <v>0</v>
      </c>
      <c r="T2049" s="23">
        <f t="shared" si="4416"/>
        <v>0</v>
      </c>
      <c r="U2049" s="23">
        <f t="shared" si="4416"/>
        <v>0</v>
      </c>
      <c r="V2049" s="23">
        <f t="shared" si="4416"/>
        <v>0</v>
      </c>
      <c r="W2049" s="23">
        <f t="shared" si="4416"/>
        <v>0</v>
      </c>
      <c r="X2049" s="23">
        <f t="shared" si="4416"/>
        <v>0</v>
      </c>
      <c r="Y2049" s="23">
        <f t="shared" si="4416"/>
        <v>0</v>
      </c>
      <c r="Z2049" s="23">
        <f t="shared" si="4292"/>
        <v>0</v>
      </c>
      <c r="AA2049" s="23">
        <f t="shared" si="4293"/>
        <v>0</v>
      </c>
      <c r="AB2049" s="23">
        <f t="shared" si="4294"/>
        <v>0</v>
      </c>
      <c r="AC2049" s="23">
        <f t="shared" si="4416"/>
        <v>0</v>
      </c>
      <c r="AD2049" s="23">
        <f t="shared" si="4416"/>
        <v>0</v>
      </c>
      <c r="AE2049" s="23">
        <f t="shared" si="4416"/>
        <v>0</v>
      </c>
      <c r="AF2049" s="23">
        <f t="shared" si="4416"/>
        <v>0</v>
      </c>
      <c r="AG2049" s="23">
        <f t="shared" si="4416"/>
        <v>0</v>
      </c>
      <c r="AH2049" s="23">
        <f t="shared" si="4416"/>
        <v>0</v>
      </c>
      <c r="AI2049" s="23">
        <f t="shared" si="4416"/>
        <v>0</v>
      </c>
      <c r="AJ2049" s="23">
        <f t="shared" si="4416"/>
        <v>0</v>
      </c>
      <c r="AK2049" s="23">
        <f t="shared" si="4416"/>
        <v>0</v>
      </c>
      <c r="AL2049" s="23">
        <f t="shared" si="4416"/>
        <v>0</v>
      </c>
      <c r="AM2049" s="23">
        <f t="shared" si="4416"/>
        <v>0</v>
      </c>
      <c r="AN2049" s="23">
        <f t="shared" si="4416"/>
        <v>0</v>
      </c>
      <c r="AO2049" s="23">
        <f t="shared" si="4299"/>
        <v>0</v>
      </c>
      <c r="AP2049" s="23">
        <f t="shared" si="4300"/>
        <v>0</v>
      </c>
      <c r="AQ2049" s="23">
        <f t="shared" si="4301"/>
        <v>0</v>
      </c>
      <c r="AR2049" s="23">
        <f t="shared" si="4416"/>
        <v>0</v>
      </c>
      <c r="AS2049" s="23">
        <f t="shared" si="4302"/>
        <v>0</v>
      </c>
      <c r="AT2049" s="23">
        <f t="shared" si="4416"/>
        <v>0</v>
      </c>
      <c r="AU2049" s="23">
        <f t="shared" si="4416"/>
        <v>0</v>
      </c>
      <c r="AV2049" s="23">
        <f t="shared" si="4416"/>
        <v>0</v>
      </c>
      <c r="AW2049" s="23">
        <f t="shared" si="4416"/>
        <v>0</v>
      </c>
      <c r="AX2049" s="23">
        <f t="shared" si="4416"/>
        <v>0</v>
      </c>
      <c r="AY2049" s="23">
        <f t="shared" si="4295"/>
        <v>0</v>
      </c>
      <c r="AZ2049" s="23">
        <f t="shared" si="4416"/>
        <v>0</v>
      </c>
      <c r="BA2049" s="5">
        <v>0</v>
      </c>
    </row>
    <row r="2050" spans="1:53" hidden="1" x14ac:dyDescent="0.25">
      <c r="A2050" s="12" t="s">
        <v>438</v>
      </c>
      <c r="B2050" s="12" t="s">
        <v>12</v>
      </c>
      <c r="C2050" s="12" t="s">
        <v>14</v>
      </c>
      <c r="D2050" s="12" t="s">
        <v>321</v>
      </c>
      <c r="E2050" s="12" t="s">
        <v>366</v>
      </c>
      <c r="F2050" s="14" t="s">
        <v>381</v>
      </c>
      <c r="G2050" s="20">
        <f>110-110</f>
        <v>0</v>
      </c>
      <c r="H2050" s="20">
        <f>110-110</f>
        <v>0</v>
      </c>
      <c r="I2050" s="20">
        <f>110-110</f>
        <v>0</v>
      </c>
      <c r="J2050" s="20"/>
      <c r="K2050" s="20"/>
      <c r="L2050" s="20"/>
      <c r="M2050" s="20">
        <f t="shared" si="4279"/>
        <v>0</v>
      </c>
      <c r="N2050" s="20">
        <f t="shared" si="4280"/>
        <v>0</v>
      </c>
      <c r="O2050" s="20">
        <f t="shared" si="4281"/>
        <v>0</v>
      </c>
      <c r="P2050" s="23"/>
      <c r="Q2050" s="23"/>
      <c r="R2050" s="23"/>
      <c r="S2050" s="23"/>
      <c r="T2050" s="23"/>
      <c r="U2050" s="23"/>
      <c r="V2050" s="23"/>
      <c r="W2050" s="23"/>
      <c r="X2050" s="23"/>
      <c r="Y2050" s="23"/>
      <c r="Z2050" s="23">
        <f t="shared" si="4292"/>
        <v>0</v>
      </c>
      <c r="AA2050" s="23">
        <f t="shared" si="4293"/>
        <v>0</v>
      </c>
      <c r="AB2050" s="23">
        <f t="shared" si="4294"/>
        <v>0</v>
      </c>
      <c r="AC2050" s="23"/>
      <c r="AD2050" s="23"/>
      <c r="AE2050" s="23"/>
      <c r="AF2050" s="23"/>
      <c r="AG2050" s="23"/>
      <c r="AH2050" s="23"/>
      <c r="AI2050" s="23"/>
      <c r="AJ2050" s="23"/>
      <c r="AK2050" s="23"/>
      <c r="AL2050" s="23"/>
      <c r="AM2050" s="23"/>
      <c r="AN2050" s="23"/>
      <c r="AO2050" s="23">
        <f t="shared" si="4299"/>
        <v>0</v>
      </c>
      <c r="AP2050" s="23">
        <f t="shared" si="4300"/>
        <v>0</v>
      </c>
      <c r="AQ2050" s="23">
        <f t="shared" si="4301"/>
        <v>0</v>
      </c>
      <c r="AR2050" s="23"/>
      <c r="AS2050" s="23">
        <f t="shared" si="4302"/>
        <v>0</v>
      </c>
      <c r="AT2050" s="23"/>
      <c r="AU2050" s="23"/>
      <c r="AV2050" s="23"/>
      <c r="AW2050" s="23"/>
      <c r="AX2050" s="23"/>
      <c r="AY2050" s="23">
        <f t="shared" si="4295"/>
        <v>0</v>
      </c>
      <c r="AZ2050" s="23"/>
      <c r="BA2050" s="5">
        <v>0</v>
      </c>
    </row>
    <row r="2051" spans="1:53" ht="31.5" x14ac:dyDescent="0.25">
      <c r="A2051" s="12" t="s">
        <v>438</v>
      </c>
      <c r="B2051" s="12" t="s">
        <v>12</v>
      </c>
      <c r="C2051" s="12" t="s">
        <v>14</v>
      </c>
      <c r="D2051" s="12" t="s">
        <v>319</v>
      </c>
      <c r="E2051" s="12"/>
      <c r="F2051" s="14" t="s">
        <v>839</v>
      </c>
      <c r="G2051" s="20">
        <f>G2052</f>
        <v>3701</v>
      </c>
      <c r="H2051" s="20">
        <f t="shared" ref="H2051:AZ2052" si="4417">H2052</f>
        <v>3775</v>
      </c>
      <c r="I2051" s="20">
        <f t="shared" si="4417"/>
        <v>3775</v>
      </c>
      <c r="J2051" s="20">
        <f t="shared" si="4417"/>
        <v>0</v>
      </c>
      <c r="K2051" s="20">
        <f t="shared" si="4417"/>
        <v>0</v>
      </c>
      <c r="L2051" s="20">
        <f t="shared" si="4417"/>
        <v>0</v>
      </c>
      <c r="M2051" s="20">
        <f t="shared" si="4279"/>
        <v>3701</v>
      </c>
      <c r="N2051" s="20">
        <f t="shared" si="4280"/>
        <v>3775</v>
      </c>
      <c r="O2051" s="20">
        <f t="shared" si="4281"/>
        <v>3775</v>
      </c>
      <c r="P2051" s="23">
        <f t="shared" si="4417"/>
        <v>0</v>
      </c>
      <c r="Q2051" s="23">
        <f t="shared" si="4417"/>
        <v>0</v>
      </c>
      <c r="R2051" s="23">
        <f t="shared" si="4417"/>
        <v>0</v>
      </c>
      <c r="S2051" s="23">
        <f t="shared" si="4417"/>
        <v>0</v>
      </c>
      <c r="T2051" s="23">
        <f t="shared" si="4417"/>
        <v>0</v>
      </c>
      <c r="U2051" s="23">
        <f t="shared" si="4417"/>
        <v>0</v>
      </c>
      <c r="V2051" s="23">
        <f t="shared" si="4417"/>
        <v>0</v>
      </c>
      <c r="W2051" s="23">
        <f t="shared" si="4417"/>
        <v>0</v>
      </c>
      <c r="X2051" s="23">
        <f t="shared" si="4417"/>
        <v>0</v>
      </c>
      <c r="Y2051" s="23">
        <f t="shared" si="4417"/>
        <v>0</v>
      </c>
      <c r="Z2051" s="23">
        <f t="shared" si="4292"/>
        <v>3701</v>
      </c>
      <c r="AA2051" s="23">
        <f t="shared" si="4293"/>
        <v>3775</v>
      </c>
      <c r="AB2051" s="23">
        <f t="shared" si="4294"/>
        <v>3775</v>
      </c>
      <c r="AC2051" s="23">
        <f t="shared" si="4417"/>
        <v>0</v>
      </c>
      <c r="AD2051" s="23">
        <f t="shared" si="4417"/>
        <v>0</v>
      </c>
      <c r="AE2051" s="23">
        <f t="shared" si="4417"/>
        <v>0</v>
      </c>
      <c r="AF2051" s="23">
        <f t="shared" si="4417"/>
        <v>0</v>
      </c>
      <c r="AG2051" s="23">
        <f t="shared" si="4417"/>
        <v>0</v>
      </c>
      <c r="AH2051" s="23">
        <f t="shared" si="4417"/>
        <v>0</v>
      </c>
      <c r="AI2051" s="23">
        <f t="shared" si="4417"/>
        <v>0</v>
      </c>
      <c r="AJ2051" s="23">
        <f t="shared" si="4417"/>
        <v>0</v>
      </c>
      <c r="AK2051" s="23">
        <f t="shared" si="4417"/>
        <v>0</v>
      </c>
      <c r="AL2051" s="23">
        <f t="shared" si="4417"/>
        <v>0</v>
      </c>
      <c r="AM2051" s="23">
        <f t="shared" si="4417"/>
        <v>0</v>
      </c>
      <c r="AN2051" s="23">
        <f t="shared" si="4417"/>
        <v>0</v>
      </c>
      <c r="AO2051" s="23">
        <f t="shared" si="4299"/>
        <v>3701</v>
      </c>
      <c r="AP2051" s="23">
        <f t="shared" si="4300"/>
        <v>3775</v>
      </c>
      <c r="AQ2051" s="23">
        <f t="shared" si="4301"/>
        <v>3775</v>
      </c>
      <c r="AR2051" s="23">
        <f t="shared" si="4417"/>
        <v>0</v>
      </c>
      <c r="AS2051" s="23">
        <f t="shared" si="4302"/>
        <v>3701</v>
      </c>
      <c r="AT2051" s="23">
        <f t="shared" si="4417"/>
        <v>0</v>
      </c>
      <c r="AU2051" s="23">
        <f t="shared" si="4417"/>
        <v>0</v>
      </c>
      <c r="AV2051" s="23">
        <f t="shared" si="4417"/>
        <v>0</v>
      </c>
      <c r="AW2051" s="23">
        <f t="shared" si="4417"/>
        <v>0</v>
      </c>
      <c r="AX2051" s="23">
        <f t="shared" si="4417"/>
        <v>0</v>
      </c>
      <c r="AY2051" s="23">
        <f t="shared" si="4295"/>
        <v>3701</v>
      </c>
      <c r="AZ2051" s="23">
        <f t="shared" si="4417"/>
        <v>0</v>
      </c>
    </row>
    <row r="2052" spans="1:53" ht="31.5" x14ac:dyDescent="0.25">
      <c r="A2052" s="12" t="s">
        <v>438</v>
      </c>
      <c r="B2052" s="12" t="s">
        <v>12</v>
      </c>
      <c r="C2052" s="12" t="s">
        <v>14</v>
      </c>
      <c r="D2052" s="12" t="s">
        <v>319</v>
      </c>
      <c r="E2052" s="12" t="s">
        <v>92</v>
      </c>
      <c r="F2052" s="14" t="s">
        <v>386</v>
      </c>
      <c r="G2052" s="20">
        <f>G2053</f>
        <v>3701</v>
      </c>
      <c r="H2052" s="20">
        <f t="shared" si="4417"/>
        <v>3775</v>
      </c>
      <c r="I2052" s="20">
        <f t="shared" si="4417"/>
        <v>3775</v>
      </c>
      <c r="J2052" s="20">
        <f t="shared" si="4417"/>
        <v>0</v>
      </c>
      <c r="K2052" s="20">
        <f t="shared" si="4417"/>
        <v>0</v>
      </c>
      <c r="L2052" s="20">
        <f t="shared" si="4417"/>
        <v>0</v>
      </c>
      <c r="M2052" s="20">
        <f t="shared" si="4279"/>
        <v>3701</v>
      </c>
      <c r="N2052" s="20">
        <f t="shared" si="4280"/>
        <v>3775</v>
      </c>
      <c r="O2052" s="20">
        <f t="shared" si="4281"/>
        <v>3775</v>
      </c>
      <c r="P2052" s="23">
        <f t="shared" si="4417"/>
        <v>0</v>
      </c>
      <c r="Q2052" s="23">
        <f t="shared" si="4417"/>
        <v>0</v>
      </c>
      <c r="R2052" s="23">
        <f t="shared" si="4417"/>
        <v>0</v>
      </c>
      <c r="S2052" s="23">
        <f t="shared" si="4417"/>
        <v>0</v>
      </c>
      <c r="T2052" s="23">
        <f t="shared" si="4417"/>
        <v>0</v>
      </c>
      <c r="U2052" s="23">
        <f t="shared" si="4417"/>
        <v>0</v>
      </c>
      <c r="V2052" s="23">
        <f t="shared" si="4417"/>
        <v>0</v>
      </c>
      <c r="W2052" s="23">
        <f t="shared" si="4417"/>
        <v>0</v>
      </c>
      <c r="X2052" s="23">
        <f t="shared" si="4417"/>
        <v>0</v>
      </c>
      <c r="Y2052" s="23">
        <f t="shared" si="4417"/>
        <v>0</v>
      </c>
      <c r="Z2052" s="23">
        <f t="shared" si="4292"/>
        <v>3701</v>
      </c>
      <c r="AA2052" s="23">
        <f t="shared" si="4293"/>
        <v>3775</v>
      </c>
      <c r="AB2052" s="23">
        <f t="shared" si="4294"/>
        <v>3775</v>
      </c>
      <c r="AC2052" s="23">
        <f t="shared" si="4417"/>
        <v>0</v>
      </c>
      <c r="AD2052" s="23">
        <f t="shared" si="4417"/>
        <v>0</v>
      </c>
      <c r="AE2052" s="23">
        <f t="shared" si="4417"/>
        <v>0</v>
      </c>
      <c r="AF2052" s="23">
        <f t="shared" si="4417"/>
        <v>0</v>
      </c>
      <c r="AG2052" s="23">
        <f t="shared" si="4417"/>
        <v>0</v>
      </c>
      <c r="AH2052" s="23">
        <f t="shared" si="4417"/>
        <v>0</v>
      </c>
      <c r="AI2052" s="23">
        <f t="shared" si="4417"/>
        <v>0</v>
      </c>
      <c r="AJ2052" s="23">
        <f t="shared" si="4417"/>
        <v>0</v>
      </c>
      <c r="AK2052" s="23">
        <f t="shared" si="4417"/>
        <v>0</v>
      </c>
      <c r="AL2052" s="23">
        <f t="shared" si="4417"/>
        <v>0</v>
      </c>
      <c r="AM2052" s="23">
        <f t="shared" si="4417"/>
        <v>0</v>
      </c>
      <c r="AN2052" s="23">
        <f t="shared" si="4417"/>
        <v>0</v>
      </c>
      <c r="AO2052" s="23">
        <f t="shared" si="4299"/>
        <v>3701</v>
      </c>
      <c r="AP2052" s="23">
        <f t="shared" si="4300"/>
        <v>3775</v>
      </c>
      <c r="AQ2052" s="23">
        <f t="shared" si="4301"/>
        <v>3775</v>
      </c>
      <c r="AR2052" s="23">
        <f t="shared" si="4417"/>
        <v>0</v>
      </c>
      <c r="AS2052" s="23">
        <f t="shared" si="4302"/>
        <v>3701</v>
      </c>
      <c r="AT2052" s="23">
        <f t="shared" si="4417"/>
        <v>0</v>
      </c>
      <c r="AU2052" s="23">
        <f t="shared" si="4417"/>
        <v>0</v>
      </c>
      <c r="AV2052" s="23">
        <f t="shared" si="4417"/>
        <v>0</v>
      </c>
      <c r="AW2052" s="23">
        <f t="shared" si="4417"/>
        <v>0</v>
      </c>
      <c r="AX2052" s="23">
        <f t="shared" si="4417"/>
        <v>0</v>
      </c>
      <c r="AY2052" s="23">
        <f t="shared" si="4295"/>
        <v>3701</v>
      </c>
      <c r="AZ2052" s="23">
        <f t="shared" si="4417"/>
        <v>0</v>
      </c>
    </row>
    <row r="2053" spans="1:53" ht="47.25" x14ac:dyDescent="0.25">
      <c r="A2053" s="12" t="s">
        <v>438</v>
      </c>
      <c r="B2053" s="12" t="s">
        <v>12</v>
      </c>
      <c r="C2053" s="12" t="s">
        <v>14</v>
      </c>
      <c r="D2053" s="12" t="s">
        <v>319</v>
      </c>
      <c r="E2053" s="12">
        <v>630</v>
      </c>
      <c r="F2053" s="14" t="s">
        <v>379</v>
      </c>
      <c r="G2053" s="20">
        <v>3701</v>
      </c>
      <c r="H2053" s="20">
        <v>3775</v>
      </c>
      <c r="I2053" s="20">
        <v>3775</v>
      </c>
      <c r="J2053" s="20"/>
      <c r="K2053" s="20"/>
      <c r="L2053" s="20"/>
      <c r="M2053" s="20">
        <f t="shared" si="4279"/>
        <v>3701</v>
      </c>
      <c r="N2053" s="20">
        <f t="shared" si="4280"/>
        <v>3775</v>
      </c>
      <c r="O2053" s="20">
        <f t="shared" si="4281"/>
        <v>3775</v>
      </c>
      <c r="P2053" s="23"/>
      <c r="Q2053" s="23"/>
      <c r="R2053" s="23"/>
      <c r="S2053" s="23"/>
      <c r="T2053" s="23"/>
      <c r="U2053" s="23"/>
      <c r="V2053" s="23"/>
      <c r="W2053" s="23"/>
      <c r="X2053" s="23"/>
      <c r="Y2053" s="23"/>
      <c r="Z2053" s="23">
        <f t="shared" si="4292"/>
        <v>3701</v>
      </c>
      <c r="AA2053" s="23">
        <f t="shared" si="4293"/>
        <v>3775</v>
      </c>
      <c r="AB2053" s="23">
        <f t="shared" si="4294"/>
        <v>3775</v>
      </c>
      <c r="AC2053" s="23"/>
      <c r="AD2053" s="23"/>
      <c r="AE2053" s="23"/>
      <c r="AF2053" s="23"/>
      <c r="AG2053" s="23"/>
      <c r="AH2053" s="23"/>
      <c r="AI2053" s="23"/>
      <c r="AJ2053" s="23"/>
      <c r="AK2053" s="23"/>
      <c r="AL2053" s="23"/>
      <c r="AM2053" s="23"/>
      <c r="AN2053" s="23"/>
      <c r="AO2053" s="23">
        <f t="shared" si="4299"/>
        <v>3701</v>
      </c>
      <c r="AP2053" s="23">
        <f t="shared" si="4300"/>
        <v>3775</v>
      </c>
      <c r="AQ2053" s="23">
        <f t="shared" si="4301"/>
        <v>3775</v>
      </c>
      <c r="AR2053" s="23"/>
      <c r="AS2053" s="23">
        <f t="shared" si="4302"/>
        <v>3701</v>
      </c>
      <c r="AT2053" s="23"/>
      <c r="AU2053" s="23"/>
      <c r="AV2053" s="23"/>
      <c r="AW2053" s="23"/>
      <c r="AX2053" s="23"/>
      <c r="AY2053" s="23">
        <f t="shared" si="4295"/>
        <v>3701</v>
      </c>
      <c r="AZ2053" s="23"/>
    </row>
    <row r="2054" spans="1:53" ht="47.25" x14ac:dyDescent="0.25">
      <c r="A2054" s="12" t="s">
        <v>438</v>
      </c>
      <c r="B2054" s="12" t="s">
        <v>12</v>
      </c>
      <c r="C2054" s="12" t="s">
        <v>14</v>
      </c>
      <c r="D2054" s="12" t="s">
        <v>320</v>
      </c>
      <c r="E2054" s="12"/>
      <c r="F2054" s="14" t="s">
        <v>900</v>
      </c>
      <c r="G2054" s="20">
        <f>G2055</f>
        <v>380.4</v>
      </c>
      <c r="H2054" s="20">
        <f t="shared" ref="H2054:AZ2055" si="4418">H2055</f>
        <v>380.4</v>
      </c>
      <c r="I2054" s="20">
        <f t="shared" si="4418"/>
        <v>380.4</v>
      </c>
      <c r="J2054" s="20">
        <f t="shared" si="4418"/>
        <v>0</v>
      </c>
      <c r="K2054" s="20">
        <f t="shared" si="4418"/>
        <v>0</v>
      </c>
      <c r="L2054" s="20">
        <f t="shared" si="4418"/>
        <v>0</v>
      </c>
      <c r="M2054" s="20">
        <f t="shared" si="4279"/>
        <v>380.4</v>
      </c>
      <c r="N2054" s="20">
        <f t="shared" si="4280"/>
        <v>380.4</v>
      </c>
      <c r="O2054" s="20">
        <f t="shared" si="4281"/>
        <v>380.4</v>
      </c>
      <c r="P2054" s="23">
        <f t="shared" si="4418"/>
        <v>0</v>
      </c>
      <c r="Q2054" s="23">
        <f t="shared" si="4418"/>
        <v>0</v>
      </c>
      <c r="R2054" s="23">
        <f t="shared" si="4418"/>
        <v>0</v>
      </c>
      <c r="S2054" s="23">
        <f t="shared" si="4418"/>
        <v>0</v>
      </c>
      <c r="T2054" s="23">
        <f t="shared" si="4418"/>
        <v>0</v>
      </c>
      <c r="U2054" s="23">
        <f t="shared" si="4418"/>
        <v>0</v>
      </c>
      <c r="V2054" s="23">
        <f t="shared" si="4418"/>
        <v>0</v>
      </c>
      <c r="W2054" s="23">
        <f t="shared" si="4418"/>
        <v>0</v>
      </c>
      <c r="X2054" s="23">
        <f t="shared" si="4418"/>
        <v>0</v>
      </c>
      <c r="Y2054" s="23">
        <f t="shared" si="4418"/>
        <v>0</v>
      </c>
      <c r="Z2054" s="23">
        <f t="shared" si="4292"/>
        <v>380.4</v>
      </c>
      <c r="AA2054" s="23">
        <f t="shared" si="4293"/>
        <v>380.4</v>
      </c>
      <c r="AB2054" s="23">
        <f t="shared" si="4294"/>
        <v>380.4</v>
      </c>
      <c r="AC2054" s="23">
        <f t="shared" si="4418"/>
        <v>0</v>
      </c>
      <c r="AD2054" s="23">
        <f t="shared" si="4418"/>
        <v>0</v>
      </c>
      <c r="AE2054" s="23">
        <f t="shared" si="4418"/>
        <v>0</v>
      </c>
      <c r="AF2054" s="23">
        <f t="shared" si="4418"/>
        <v>0</v>
      </c>
      <c r="AG2054" s="23">
        <f t="shared" si="4418"/>
        <v>0</v>
      </c>
      <c r="AH2054" s="23">
        <f t="shared" si="4418"/>
        <v>0</v>
      </c>
      <c r="AI2054" s="23">
        <f t="shared" si="4418"/>
        <v>0</v>
      </c>
      <c r="AJ2054" s="23">
        <f t="shared" si="4418"/>
        <v>0</v>
      </c>
      <c r="AK2054" s="23">
        <f t="shared" si="4418"/>
        <v>0</v>
      </c>
      <c r="AL2054" s="23">
        <f t="shared" si="4418"/>
        <v>0</v>
      </c>
      <c r="AM2054" s="23">
        <f t="shared" si="4418"/>
        <v>0</v>
      </c>
      <c r="AN2054" s="23">
        <f t="shared" si="4418"/>
        <v>0</v>
      </c>
      <c r="AO2054" s="23">
        <f t="shared" si="4299"/>
        <v>380.4</v>
      </c>
      <c r="AP2054" s="23">
        <f t="shared" si="4300"/>
        <v>380.4</v>
      </c>
      <c r="AQ2054" s="23">
        <f t="shared" si="4301"/>
        <v>380.4</v>
      </c>
      <c r="AR2054" s="23">
        <f t="shared" si="4418"/>
        <v>0</v>
      </c>
      <c r="AS2054" s="23">
        <f t="shared" si="4302"/>
        <v>380.4</v>
      </c>
      <c r="AT2054" s="23">
        <f t="shared" si="4418"/>
        <v>0</v>
      </c>
      <c r="AU2054" s="23">
        <f t="shared" si="4418"/>
        <v>0</v>
      </c>
      <c r="AV2054" s="23">
        <f t="shared" si="4418"/>
        <v>0</v>
      </c>
      <c r="AW2054" s="23">
        <f t="shared" si="4418"/>
        <v>0</v>
      </c>
      <c r="AX2054" s="23">
        <f t="shared" si="4418"/>
        <v>0</v>
      </c>
      <c r="AY2054" s="23">
        <f t="shared" si="4295"/>
        <v>380.4</v>
      </c>
      <c r="AZ2054" s="23">
        <f t="shared" si="4418"/>
        <v>0</v>
      </c>
    </row>
    <row r="2055" spans="1:53" ht="31.5" x14ac:dyDescent="0.25">
      <c r="A2055" s="12" t="s">
        <v>438</v>
      </c>
      <c r="B2055" s="12" t="s">
        <v>12</v>
      </c>
      <c r="C2055" s="12" t="s">
        <v>14</v>
      </c>
      <c r="D2055" s="12" t="s">
        <v>320</v>
      </c>
      <c r="E2055" s="12" t="s">
        <v>92</v>
      </c>
      <c r="F2055" s="14" t="s">
        <v>386</v>
      </c>
      <c r="G2055" s="20">
        <f>G2056</f>
        <v>380.4</v>
      </c>
      <c r="H2055" s="20">
        <f t="shared" si="4418"/>
        <v>380.4</v>
      </c>
      <c r="I2055" s="20">
        <f t="shared" si="4418"/>
        <v>380.4</v>
      </c>
      <c r="J2055" s="20">
        <f t="shared" si="4418"/>
        <v>0</v>
      </c>
      <c r="K2055" s="20">
        <f t="shared" si="4418"/>
        <v>0</v>
      </c>
      <c r="L2055" s="20">
        <f t="shared" si="4418"/>
        <v>0</v>
      </c>
      <c r="M2055" s="20">
        <f t="shared" si="4279"/>
        <v>380.4</v>
      </c>
      <c r="N2055" s="20">
        <f t="shared" si="4280"/>
        <v>380.4</v>
      </c>
      <c r="O2055" s="20">
        <f t="shared" si="4281"/>
        <v>380.4</v>
      </c>
      <c r="P2055" s="23">
        <f t="shared" si="4418"/>
        <v>0</v>
      </c>
      <c r="Q2055" s="23">
        <f t="shared" si="4418"/>
        <v>0</v>
      </c>
      <c r="R2055" s="23">
        <f t="shared" si="4418"/>
        <v>0</v>
      </c>
      <c r="S2055" s="23">
        <f t="shared" si="4418"/>
        <v>0</v>
      </c>
      <c r="T2055" s="23">
        <f t="shared" si="4418"/>
        <v>0</v>
      </c>
      <c r="U2055" s="23">
        <f t="shared" si="4418"/>
        <v>0</v>
      </c>
      <c r="V2055" s="23">
        <f t="shared" si="4418"/>
        <v>0</v>
      </c>
      <c r="W2055" s="23">
        <f t="shared" si="4418"/>
        <v>0</v>
      </c>
      <c r="X2055" s="23">
        <f t="shared" si="4418"/>
        <v>0</v>
      </c>
      <c r="Y2055" s="23">
        <f t="shared" si="4418"/>
        <v>0</v>
      </c>
      <c r="Z2055" s="23">
        <f t="shared" si="4292"/>
        <v>380.4</v>
      </c>
      <c r="AA2055" s="23">
        <f t="shared" si="4293"/>
        <v>380.4</v>
      </c>
      <c r="AB2055" s="23">
        <f t="shared" si="4294"/>
        <v>380.4</v>
      </c>
      <c r="AC2055" s="23">
        <f t="shared" si="4418"/>
        <v>0</v>
      </c>
      <c r="AD2055" s="23">
        <f t="shared" si="4418"/>
        <v>0</v>
      </c>
      <c r="AE2055" s="23">
        <f t="shared" si="4418"/>
        <v>0</v>
      </c>
      <c r="AF2055" s="23">
        <f t="shared" si="4418"/>
        <v>0</v>
      </c>
      <c r="AG2055" s="23">
        <f t="shared" si="4418"/>
        <v>0</v>
      </c>
      <c r="AH2055" s="23">
        <f t="shared" si="4418"/>
        <v>0</v>
      </c>
      <c r="AI2055" s="23">
        <f t="shared" si="4418"/>
        <v>0</v>
      </c>
      <c r="AJ2055" s="23">
        <f t="shared" si="4418"/>
        <v>0</v>
      </c>
      <c r="AK2055" s="23">
        <f t="shared" si="4418"/>
        <v>0</v>
      </c>
      <c r="AL2055" s="23">
        <f t="shared" si="4418"/>
        <v>0</v>
      </c>
      <c r="AM2055" s="23">
        <f t="shared" si="4418"/>
        <v>0</v>
      </c>
      <c r="AN2055" s="23">
        <f t="shared" si="4418"/>
        <v>0</v>
      </c>
      <c r="AO2055" s="23">
        <f t="shared" si="4299"/>
        <v>380.4</v>
      </c>
      <c r="AP2055" s="23">
        <f t="shared" si="4300"/>
        <v>380.4</v>
      </c>
      <c r="AQ2055" s="23">
        <f t="shared" si="4301"/>
        <v>380.4</v>
      </c>
      <c r="AR2055" s="23">
        <f t="shared" si="4418"/>
        <v>0</v>
      </c>
      <c r="AS2055" s="23">
        <f t="shared" si="4302"/>
        <v>380.4</v>
      </c>
      <c r="AT2055" s="23">
        <f t="shared" si="4418"/>
        <v>0</v>
      </c>
      <c r="AU2055" s="23">
        <f t="shared" si="4418"/>
        <v>0</v>
      </c>
      <c r="AV2055" s="23">
        <f t="shared" si="4418"/>
        <v>0</v>
      </c>
      <c r="AW2055" s="23">
        <f t="shared" si="4418"/>
        <v>0</v>
      </c>
      <c r="AX2055" s="23">
        <f t="shared" si="4418"/>
        <v>0</v>
      </c>
      <c r="AY2055" s="23">
        <f t="shared" si="4295"/>
        <v>380.4</v>
      </c>
      <c r="AZ2055" s="23">
        <f t="shared" si="4418"/>
        <v>0</v>
      </c>
    </row>
    <row r="2056" spans="1:53" ht="47.25" x14ac:dyDescent="0.25">
      <c r="A2056" s="12" t="s">
        <v>438</v>
      </c>
      <c r="B2056" s="12" t="s">
        <v>12</v>
      </c>
      <c r="C2056" s="12" t="s">
        <v>14</v>
      </c>
      <c r="D2056" s="12" t="s">
        <v>320</v>
      </c>
      <c r="E2056" s="12">
        <v>630</v>
      </c>
      <c r="F2056" s="14" t="s">
        <v>379</v>
      </c>
      <c r="G2056" s="20">
        <v>380.4</v>
      </c>
      <c r="H2056" s="20">
        <v>380.4</v>
      </c>
      <c r="I2056" s="20">
        <v>380.4</v>
      </c>
      <c r="J2056" s="20"/>
      <c r="K2056" s="20"/>
      <c r="L2056" s="20"/>
      <c r="M2056" s="20">
        <f t="shared" si="4279"/>
        <v>380.4</v>
      </c>
      <c r="N2056" s="20">
        <f t="shared" si="4280"/>
        <v>380.4</v>
      </c>
      <c r="O2056" s="20">
        <f t="shared" si="4281"/>
        <v>380.4</v>
      </c>
      <c r="P2056" s="23"/>
      <c r="Q2056" s="23"/>
      <c r="R2056" s="23"/>
      <c r="S2056" s="23"/>
      <c r="T2056" s="23"/>
      <c r="U2056" s="23"/>
      <c r="V2056" s="23"/>
      <c r="W2056" s="23"/>
      <c r="X2056" s="23"/>
      <c r="Y2056" s="23"/>
      <c r="Z2056" s="23">
        <f t="shared" si="4292"/>
        <v>380.4</v>
      </c>
      <c r="AA2056" s="23">
        <f t="shared" si="4293"/>
        <v>380.4</v>
      </c>
      <c r="AB2056" s="23">
        <f t="shared" si="4294"/>
        <v>380.4</v>
      </c>
      <c r="AC2056" s="23"/>
      <c r="AD2056" s="23"/>
      <c r="AE2056" s="23"/>
      <c r="AF2056" s="23"/>
      <c r="AG2056" s="23"/>
      <c r="AH2056" s="23"/>
      <c r="AI2056" s="23"/>
      <c r="AJ2056" s="23"/>
      <c r="AK2056" s="23"/>
      <c r="AL2056" s="23"/>
      <c r="AM2056" s="23"/>
      <c r="AN2056" s="23"/>
      <c r="AO2056" s="23">
        <f t="shared" si="4299"/>
        <v>380.4</v>
      </c>
      <c r="AP2056" s="23">
        <f t="shared" si="4300"/>
        <v>380.4</v>
      </c>
      <c r="AQ2056" s="23">
        <f t="shared" si="4301"/>
        <v>380.4</v>
      </c>
      <c r="AR2056" s="23"/>
      <c r="AS2056" s="23">
        <f t="shared" si="4302"/>
        <v>380.4</v>
      </c>
      <c r="AT2056" s="23"/>
      <c r="AU2056" s="23"/>
      <c r="AV2056" s="23"/>
      <c r="AW2056" s="23"/>
      <c r="AX2056" s="23"/>
      <c r="AY2056" s="23">
        <f t="shared" si="4295"/>
        <v>380.4</v>
      </c>
      <c r="AZ2056" s="23"/>
    </row>
    <row r="2057" spans="1:53" ht="47.25" hidden="1" x14ac:dyDescent="0.25">
      <c r="A2057" s="12" t="s">
        <v>438</v>
      </c>
      <c r="B2057" s="12" t="s">
        <v>12</v>
      </c>
      <c r="C2057" s="12" t="s">
        <v>14</v>
      </c>
      <c r="D2057" s="12" t="s">
        <v>323</v>
      </c>
      <c r="E2057" s="12"/>
      <c r="F2057" s="14" t="s">
        <v>840</v>
      </c>
      <c r="G2057" s="20">
        <f>G2058</f>
        <v>115</v>
      </c>
      <c r="H2057" s="20">
        <f t="shared" ref="H2057:AZ2058" si="4419">H2058</f>
        <v>115</v>
      </c>
      <c r="I2057" s="20">
        <f t="shared" si="4419"/>
        <v>115</v>
      </c>
      <c r="J2057" s="20">
        <f t="shared" si="4419"/>
        <v>-115</v>
      </c>
      <c r="K2057" s="20">
        <f t="shared" si="4419"/>
        <v>-115</v>
      </c>
      <c r="L2057" s="20">
        <f t="shared" si="4419"/>
        <v>-115</v>
      </c>
      <c r="M2057" s="20">
        <f t="shared" si="4279"/>
        <v>0</v>
      </c>
      <c r="N2057" s="20">
        <f t="shared" si="4280"/>
        <v>0</v>
      </c>
      <c r="O2057" s="20">
        <f t="shared" si="4281"/>
        <v>0</v>
      </c>
      <c r="P2057" s="23">
        <f t="shared" si="4419"/>
        <v>0</v>
      </c>
      <c r="Q2057" s="23">
        <f t="shared" si="4419"/>
        <v>0</v>
      </c>
      <c r="R2057" s="23">
        <f t="shared" si="4419"/>
        <v>0</v>
      </c>
      <c r="S2057" s="23">
        <f t="shared" si="4419"/>
        <v>0</v>
      </c>
      <c r="T2057" s="23">
        <f t="shared" si="4419"/>
        <v>0</v>
      </c>
      <c r="U2057" s="23">
        <f t="shared" si="4419"/>
        <v>0</v>
      </c>
      <c r="V2057" s="23">
        <f t="shared" si="4419"/>
        <v>0</v>
      </c>
      <c r="W2057" s="23">
        <f t="shared" si="4419"/>
        <v>0</v>
      </c>
      <c r="X2057" s="23">
        <f t="shared" si="4419"/>
        <v>0</v>
      </c>
      <c r="Y2057" s="23">
        <f t="shared" si="4419"/>
        <v>0</v>
      </c>
      <c r="Z2057" s="23">
        <f t="shared" si="4292"/>
        <v>0</v>
      </c>
      <c r="AA2057" s="23">
        <f t="shared" si="4293"/>
        <v>0</v>
      </c>
      <c r="AB2057" s="23">
        <f t="shared" si="4294"/>
        <v>0</v>
      </c>
      <c r="AC2057" s="23">
        <f t="shared" si="4419"/>
        <v>0</v>
      </c>
      <c r="AD2057" s="23">
        <f t="shared" si="4419"/>
        <v>0</v>
      </c>
      <c r="AE2057" s="23">
        <f t="shared" si="4419"/>
        <v>0</v>
      </c>
      <c r="AF2057" s="23">
        <f t="shared" si="4419"/>
        <v>0</v>
      </c>
      <c r="AG2057" s="23">
        <f t="shared" si="4419"/>
        <v>0</v>
      </c>
      <c r="AH2057" s="23">
        <f t="shared" si="4419"/>
        <v>0</v>
      </c>
      <c r="AI2057" s="23">
        <f t="shared" si="4419"/>
        <v>0</v>
      </c>
      <c r="AJ2057" s="23">
        <f t="shared" si="4419"/>
        <v>0</v>
      </c>
      <c r="AK2057" s="23">
        <f t="shared" si="4419"/>
        <v>0</v>
      </c>
      <c r="AL2057" s="23">
        <f t="shared" si="4419"/>
        <v>0</v>
      </c>
      <c r="AM2057" s="23">
        <f t="shared" si="4419"/>
        <v>0</v>
      </c>
      <c r="AN2057" s="23">
        <f t="shared" si="4419"/>
        <v>0</v>
      </c>
      <c r="AO2057" s="23">
        <f t="shared" si="4299"/>
        <v>0</v>
      </c>
      <c r="AP2057" s="23">
        <f t="shared" si="4300"/>
        <v>0</v>
      </c>
      <c r="AQ2057" s="23">
        <f t="shared" si="4301"/>
        <v>0</v>
      </c>
      <c r="AR2057" s="23">
        <f t="shared" si="4419"/>
        <v>0</v>
      </c>
      <c r="AS2057" s="23">
        <f t="shared" si="4302"/>
        <v>0</v>
      </c>
      <c r="AT2057" s="23">
        <f t="shared" si="4419"/>
        <v>0</v>
      </c>
      <c r="AU2057" s="23">
        <f t="shared" si="4419"/>
        <v>0</v>
      </c>
      <c r="AV2057" s="23">
        <f t="shared" si="4419"/>
        <v>0</v>
      </c>
      <c r="AW2057" s="23">
        <f t="shared" si="4419"/>
        <v>0</v>
      </c>
      <c r="AX2057" s="23">
        <f t="shared" si="4419"/>
        <v>0</v>
      </c>
      <c r="AY2057" s="23">
        <f t="shared" si="4295"/>
        <v>0</v>
      </c>
      <c r="AZ2057" s="23">
        <f t="shared" si="4419"/>
        <v>0</v>
      </c>
      <c r="BA2057" s="5">
        <v>0</v>
      </c>
    </row>
    <row r="2058" spans="1:53" ht="31.5" hidden="1" x14ac:dyDescent="0.25">
      <c r="A2058" s="12" t="s">
        <v>438</v>
      </c>
      <c r="B2058" s="12" t="s">
        <v>12</v>
      </c>
      <c r="C2058" s="12" t="s">
        <v>14</v>
      </c>
      <c r="D2058" s="12" t="s">
        <v>323</v>
      </c>
      <c r="E2058" s="12" t="s">
        <v>92</v>
      </c>
      <c r="F2058" s="14" t="s">
        <v>386</v>
      </c>
      <c r="G2058" s="20">
        <f>G2059</f>
        <v>115</v>
      </c>
      <c r="H2058" s="20">
        <f t="shared" si="4419"/>
        <v>115</v>
      </c>
      <c r="I2058" s="20">
        <f t="shared" si="4419"/>
        <v>115</v>
      </c>
      <c r="J2058" s="20">
        <f t="shared" si="4419"/>
        <v>-115</v>
      </c>
      <c r="K2058" s="20">
        <f t="shared" si="4419"/>
        <v>-115</v>
      </c>
      <c r="L2058" s="20">
        <f t="shared" si="4419"/>
        <v>-115</v>
      </c>
      <c r="M2058" s="20">
        <f t="shared" si="4279"/>
        <v>0</v>
      </c>
      <c r="N2058" s="20">
        <f t="shared" si="4280"/>
        <v>0</v>
      </c>
      <c r="O2058" s="20">
        <f t="shared" si="4281"/>
        <v>0</v>
      </c>
      <c r="P2058" s="23">
        <f t="shared" si="4419"/>
        <v>0</v>
      </c>
      <c r="Q2058" s="23">
        <f t="shared" si="4419"/>
        <v>0</v>
      </c>
      <c r="R2058" s="23">
        <f t="shared" si="4419"/>
        <v>0</v>
      </c>
      <c r="S2058" s="23">
        <f t="shared" si="4419"/>
        <v>0</v>
      </c>
      <c r="T2058" s="23">
        <f t="shared" si="4419"/>
        <v>0</v>
      </c>
      <c r="U2058" s="23">
        <f t="shared" si="4419"/>
        <v>0</v>
      </c>
      <c r="V2058" s="23">
        <f t="shared" si="4419"/>
        <v>0</v>
      </c>
      <c r="W2058" s="23">
        <f t="shared" si="4419"/>
        <v>0</v>
      </c>
      <c r="X2058" s="23">
        <f t="shared" si="4419"/>
        <v>0</v>
      </c>
      <c r="Y2058" s="23">
        <f t="shared" si="4419"/>
        <v>0</v>
      </c>
      <c r="Z2058" s="23">
        <f t="shared" si="4292"/>
        <v>0</v>
      </c>
      <c r="AA2058" s="23">
        <f t="shared" si="4293"/>
        <v>0</v>
      </c>
      <c r="AB2058" s="23">
        <f t="shared" si="4294"/>
        <v>0</v>
      </c>
      <c r="AC2058" s="23">
        <f t="shared" si="4419"/>
        <v>0</v>
      </c>
      <c r="AD2058" s="23">
        <f t="shared" si="4419"/>
        <v>0</v>
      </c>
      <c r="AE2058" s="23">
        <f t="shared" si="4419"/>
        <v>0</v>
      </c>
      <c r="AF2058" s="23">
        <f t="shared" si="4419"/>
        <v>0</v>
      </c>
      <c r="AG2058" s="23">
        <f t="shared" si="4419"/>
        <v>0</v>
      </c>
      <c r="AH2058" s="23">
        <f t="shared" si="4419"/>
        <v>0</v>
      </c>
      <c r="AI2058" s="23">
        <f t="shared" si="4419"/>
        <v>0</v>
      </c>
      <c r="AJ2058" s="23">
        <f t="shared" si="4419"/>
        <v>0</v>
      </c>
      <c r="AK2058" s="23">
        <f t="shared" si="4419"/>
        <v>0</v>
      </c>
      <c r="AL2058" s="23">
        <f t="shared" si="4419"/>
        <v>0</v>
      </c>
      <c r="AM2058" s="23">
        <f t="shared" si="4419"/>
        <v>0</v>
      </c>
      <c r="AN2058" s="23">
        <f t="shared" si="4419"/>
        <v>0</v>
      </c>
      <c r="AO2058" s="23">
        <f t="shared" si="4299"/>
        <v>0</v>
      </c>
      <c r="AP2058" s="23">
        <f t="shared" si="4300"/>
        <v>0</v>
      </c>
      <c r="AQ2058" s="23">
        <f t="shared" si="4301"/>
        <v>0</v>
      </c>
      <c r="AR2058" s="23">
        <f t="shared" si="4419"/>
        <v>0</v>
      </c>
      <c r="AS2058" s="23">
        <f t="shared" si="4302"/>
        <v>0</v>
      </c>
      <c r="AT2058" s="23">
        <f t="shared" si="4419"/>
        <v>0</v>
      </c>
      <c r="AU2058" s="23">
        <f t="shared" si="4419"/>
        <v>0</v>
      </c>
      <c r="AV2058" s="23">
        <f t="shared" si="4419"/>
        <v>0</v>
      </c>
      <c r="AW2058" s="23">
        <f t="shared" si="4419"/>
        <v>0</v>
      </c>
      <c r="AX2058" s="23">
        <f t="shared" si="4419"/>
        <v>0</v>
      </c>
      <c r="AY2058" s="23">
        <f t="shared" si="4295"/>
        <v>0</v>
      </c>
      <c r="AZ2058" s="23">
        <f t="shared" si="4419"/>
        <v>0</v>
      </c>
      <c r="BA2058" s="5">
        <v>0</v>
      </c>
    </row>
    <row r="2059" spans="1:53" ht="47.25" hidden="1" x14ac:dyDescent="0.25">
      <c r="A2059" s="12" t="s">
        <v>438</v>
      </c>
      <c r="B2059" s="12" t="s">
        <v>12</v>
      </c>
      <c r="C2059" s="12" t="s">
        <v>14</v>
      </c>
      <c r="D2059" s="12" t="s">
        <v>323</v>
      </c>
      <c r="E2059" s="12">
        <v>630</v>
      </c>
      <c r="F2059" s="14" t="s">
        <v>379</v>
      </c>
      <c r="G2059" s="20">
        <v>115</v>
      </c>
      <c r="H2059" s="20">
        <v>115</v>
      </c>
      <c r="I2059" s="20">
        <v>115</v>
      </c>
      <c r="J2059" s="20">
        <v>-115</v>
      </c>
      <c r="K2059" s="20">
        <v>-115</v>
      </c>
      <c r="L2059" s="20">
        <v>-115</v>
      </c>
      <c r="M2059" s="20">
        <f t="shared" si="4279"/>
        <v>0</v>
      </c>
      <c r="N2059" s="20">
        <f t="shared" si="4280"/>
        <v>0</v>
      </c>
      <c r="O2059" s="20">
        <f t="shared" si="4281"/>
        <v>0</v>
      </c>
      <c r="P2059" s="23"/>
      <c r="Q2059" s="23"/>
      <c r="R2059" s="23"/>
      <c r="S2059" s="23"/>
      <c r="T2059" s="23"/>
      <c r="U2059" s="23"/>
      <c r="V2059" s="23"/>
      <c r="W2059" s="23"/>
      <c r="X2059" s="23"/>
      <c r="Y2059" s="23"/>
      <c r="Z2059" s="23">
        <f t="shared" si="4292"/>
        <v>0</v>
      </c>
      <c r="AA2059" s="23">
        <f t="shared" si="4293"/>
        <v>0</v>
      </c>
      <c r="AB2059" s="23">
        <f t="shared" si="4294"/>
        <v>0</v>
      </c>
      <c r="AC2059" s="23"/>
      <c r="AD2059" s="23"/>
      <c r="AE2059" s="23"/>
      <c r="AF2059" s="23"/>
      <c r="AG2059" s="23"/>
      <c r="AH2059" s="23"/>
      <c r="AI2059" s="23"/>
      <c r="AJ2059" s="23"/>
      <c r="AK2059" s="23"/>
      <c r="AL2059" s="23"/>
      <c r="AM2059" s="23"/>
      <c r="AN2059" s="23"/>
      <c r="AO2059" s="23">
        <f t="shared" si="4299"/>
        <v>0</v>
      </c>
      <c r="AP2059" s="23">
        <f t="shared" si="4300"/>
        <v>0</v>
      </c>
      <c r="AQ2059" s="23">
        <f t="shared" si="4301"/>
        <v>0</v>
      </c>
      <c r="AR2059" s="23"/>
      <c r="AS2059" s="23">
        <f t="shared" si="4302"/>
        <v>0</v>
      </c>
      <c r="AT2059" s="23"/>
      <c r="AU2059" s="23"/>
      <c r="AV2059" s="23"/>
      <c r="AW2059" s="23"/>
      <c r="AX2059" s="23"/>
      <c r="AY2059" s="23">
        <f t="shared" si="4295"/>
        <v>0</v>
      </c>
      <c r="AZ2059" s="23"/>
      <c r="BA2059" s="5">
        <v>0</v>
      </c>
    </row>
    <row r="2060" spans="1:53" ht="47.25" x14ac:dyDescent="0.25">
      <c r="A2060" s="12" t="s">
        <v>438</v>
      </c>
      <c r="B2060" s="12" t="s">
        <v>12</v>
      </c>
      <c r="C2060" s="12" t="s">
        <v>14</v>
      </c>
      <c r="D2060" s="12" t="s">
        <v>348</v>
      </c>
      <c r="E2060" s="12"/>
      <c r="F2060" s="14" t="s">
        <v>405</v>
      </c>
      <c r="G2060" s="20">
        <f>G2069+G2061+G2066</f>
        <v>5673.4</v>
      </c>
      <c r="H2060" s="20">
        <f t="shared" ref="H2060:L2060" si="4420">H2069+H2061+H2066</f>
        <v>5774</v>
      </c>
      <c r="I2060" s="20">
        <f t="shared" si="4420"/>
        <v>5774</v>
      </c>
      <c r="J2060" s="20">
        <f t="shared" si="4420"/>
        <v>183.3</v>
      </c>
      <c r="K2060" s="20">
        <f t="shared" si="4420"/>
        <v>0</v>
      </c>
      <c r="L2060" s="20">
        <f t="shared" si="4420"/>
        <v>0</v>
      </c>
      <c r="M2060" s="20">
        <f t="shared" si="4279"/>
        <v>5856.7</v>
      </c>
      <c r="N2060" s="20">
        <f t="shared" si="4280"/>
        <v>5774</v>
      </c>
      <c r="O2060" s="20">
        <f t="shared" si="4281"/>
        <v>5774</v>
      </c>
      <c r="P2060" s="23">
        <f t="shared" ref="P2060:Q2060" si="4421">P2069+P2061+P2066</f>
        <v>0</v>
      </c>
      <c r="Q2060" s="23">
        <f t="shared" si="4421"/>
        <v>0</v>
      </c>
      <c r="R2060" s="23">
        <f t="shared" ref="R2060:T2060" si="4422">R2069+R2061+R2066</f>
        <v>0</v>
      </c>
      <c r="S2060" s="23">
        <f t="shared" si="4422"/>
        <v>0</v>
      </c>
      <c r="T2060" s="23">
        <f t="shared" si="4422"/>
        <v>0</v>
      </c>
      <c r="U2060" s="23">
        <f t="shared" ref="U2060:W2060" si="4423">U2069+U2061+U2066</f>
        <v>0</v>
      </c>
      <c r="V2060" s="23">
        <f t="shared" si="4423"/>
        <v>0</v>
      </c>
      <c r="W2060" s="23">
        <f t="shared" si="4423"/>
        <v>0</v>
      </c>
      <c r="X2060" s="23">
        <f t="shared" ref="X2060:Y2060" si="4424">X2069+X2061+X2066</f>
        <v>0</v>
      </c>
      <c r="Y2060" s="23">
        <f t="shared" si="4424"/>
        <v>0</v>
      </c>
      <c r="Z2060" s="23">
        <f t="shared" si="4292"/>
        <v>5856.7</v>
      </c>
      <c r="AA2060" s="23">
        <f t="shared" si="4293"/>
        <v>5774</v>
      </c>
      <c r="AB2060" s="23">
        <f t="shared" si="4294"/>
        <v>5774</v>
      </c>
      <c r="AC2060" s="23">
        <f t="shared" ref="AC2060:AL2060" si="4425">AC2069+AC2061+AC2066</f>
        <v>0</v>
      </c>
      <c r="AD2060" s="23">
        <f t="shared" si="4425"/>
        <v>0</v>
      </c>
      <c r="AE2060" s="23">
        <f t="shared" ref="AE2060" si="4426">AE2069+AE2061+AE2066</f>
        <v>0</v>
      </c>
      <c r="AF2060" s="23">
        <f t="shared" si="4425"/>
        <v>0</v>
      </c>
      <c r="AG2060" s="23">
        <f t="shared" si="4425"/>
        <v>0</v>
      </c>
      <c r="AH2060" s="23">
        <f t="shared" si="4425"/>
        <v>0</v>
      </c>
      <c r="AI2060" s="23">
        <f t="shared" ref="AI2060" si="4427">AI2069+AI2061+AI2066</f>
        <v>0</v>
      </c>
      <c r="AJ2060" s="23">
        <f t="shared" si="4425"/>
        <v>0</v>
      </c>
      <c r="AK2060" s="23">
        <f t="shared" si="4425"/>
        <v>0</v>
      </c>
      <c r="AL2060" s="23">
        <f t="shared" si="4425"/>
        <v>0</v>
      </c>
      <c r="AM2060" s="23">
        <f t="shared" ref="AM2060:AZ2060" si="4428">AM2069+AM2061+AM2066</f>
        <v>0</v>
      </c>
      <c r="AN2060" s="23">
        <f t="shared" si="4428"/>
        <v>0</v>
      </c>
      <c r="AO2060" s="23">
        <f t="shared" si="4299"/>
        <v>5856.7</v>
      </c>
      <c r="AP2060" s="23">
        <f t="shared" si="4300"/>
        <v>5774</v>
      </c>
      <c r="AQ2060" s="23">
        <f t="shared" si="4301"/>
        <v>5774</v>
      </c>
      <c r="AR2060" s="23">
        <f t="shared" ref="AR2060" si="4429">AR2069+AR2061+AR2066</f>
        <v>0</v>
      </c>
      <c r="AS2060" s="23">
        <f t="shared" si="4302"/>
        <v>5856.7</v>
      </c>
      <c r="AT2060" s="23">
        <f t="shared" ref="AT2060:AX2060" si="4430">AT2069+AT2061+AT2066</f>
        <v>0</v>
      </c>
      <c r="AU2060" s="23">
        <f t="shared" si="4430"/>
        <v>0</v>
      </c>
      <c r="AV2060" s="23">
        <f t="shared" si="4430"/>
        <v>0</v>
      </c>
      <c r="AW2060" s="23">
        <f t="shared" si="4430"/>
        <v>0</v>
      </c>
      <c r="AX2060" s="23">
        <f t="shared" si="4430"/>
        <v>0</v>
      </c>
      <c r="AY2060" s="23">
        <f t="shared" si="4295"/>
        <v>5856.7</v>
      </c>
      <c r="AZ2060" s="23">
        <f t="shared" si="4428"/>
        <v>0</v>
      </c>
      <c r="BA2060" s="5"/>
    </row>
    <row r="2061" spans="1:53" ht="31.5" x14ac:dyDescent="0.25">
      <c r="A2061" s="12" t="s">
        <v>438</v>
      </c>
      <c r="B2061" s="12" t="s">
        <v>12</v>
      </c>
      <c r="C2061" s="12" t="s">
        <v>14</v>
      </c>
      <c r="D2061" s="12" t="s">
        <v>837</v>
      </c>
      <c r="E2061" s="12"/>
      <c r="F2061" s="14" t="s">
        <v>404</v>
      </c>
      <c r="G2061" s="20">
        <f>G2062+G2064</f>
        <v>5623.4</v>
      </c>
      <c r="H2061" s="20">
        <f t="shared" ref="H2061" si="4431">H2062+H2064</f>
        <v>5724</v>
      </c>
      <c r="I2061" s="20">
        <f t="shared" ref="I2061:L2061" si="4432">I2062+I2064</f>
        <v>5724</v>
      </c>
      <c r="J2061" s="20">
        <f t="shared" si="4432"/>
        <v>0</v>
      </c>
      <c r="K2061" s="20">
        <f t="shared" si="4432"/>
        <v>0</v>
      </c>
      <c r="L2061" s="20">
        <f t="shared" si="4432"/>
        <v>0</v>
      </c>
      <c r="M2061" s="20">
        <f t="shared" ref="M2061:M2127" si="4433">G2061+J2061</f>
        <v>5623.4</v>
      </c>
      <c r="N2061" s="20">
        <f t="shared" ref="N2061:N2127" si="4434">H2061+K2061</f>
        <v>5724</v>
      </c>
      <c r="O2061" s="20">
        <f t="shared" ref="O2061:O2127" si="4435">I2061+L2061</f>
        <v>5724</v>
      </c>
      <c r="P2061" s="23">
        <f t="shared" ref="P2061:Q2061" si="4436">P2062+P2064</f>
        <v>0</v>
      </c>
      <c r="Q2061" s="23">
        <f t="shared" si="4436"/>
        <v>0</v>
      </c>
      <c r="R2061" s="23">
        <f t="shared" ref="R2061:T2061" si="4437">R2062+R2064</f>
        <v>0</v>
      </c>
      <c r="S2061" s="23">
        <f t="shared" si="4437"/>
        <v>0</v>
      </c>
      <c r="T2061" s="23">
        <f t="shared" si="4437"/>
        <v>0</v>
      </c>
      <c r="U2061" s="23">
        <f t="shared" ref="U2061:W2061" si="4438">U2062+U2064</f>
        <v>0</v>
      </c>
      <c r="V2061" s="23">
        <f t="shared" si="4438"/>
        <v>0</v>
      </c>
      <c r="W2061" s="23">
        <f t="shared" si="4438"/>
        <v>0</v>
      </c>
      <c r="X2061" s="23">
        <f t="shared" ref="X2061:Y2061" si="4439">X2062+X2064</f>
        <v>0</v>
      </c>
      <c r="Y2061" s="23">
        <f t="shared" si="4439"/>
        <v>0</v>
      </c>
      <c r="Z2061" s="23">
        <f t="shared" si="4292"/>
        <v>5623.4</v>
      </c>
      <c r="AA2061" s="23">
        <f t="shared" si="4293"/>
        <v>5724</v>
      </c>
      <c r="AB2061" s="23">
        <f t="shared" si="4294"/>
        <v>5724</v>
      </c>
      <c r="AC2061" s="23">
        <f t="shared" ref="AC2061:AL2061" si="4440">AC2062+AC2064</f>
        <v>0</v>
      </c>
      <c r="AD2061" s="23">
        <f t="shared" si="4440"/>
        <v>0</v>
      </c>
      <c r="AE2061" s="23">
        <f t="shared" ref="AE2061" si="4441">AE2062+AE2064</f>
        <v>0</v>
      </c>
      <c r="AF2061" s="23">
        <f t="shared" si="4440"/>
        <v>0</v>
      </c>
      <c r="AG2061" s="23">
        <f t="shared" si="4440"/>
        <v>0</v>
      </c>
      <c r="AH2061" s="23">
        <f t="shared" si="4440"/>
        <v>0</v>
      </c>
      <c r="AI2061" s="23">
        <f t="shared" ref="AI2061" si="4442">AI2062+AI2064</f>
        <v>0</v>
      </c>
      <c r="AJ2061" s="23">
        <f t="shared" si="4440"/>
        <v>0</v>
      </c>
      <c r="AK2061" s="23">
        <f t="shared" si="4440"/>
        <v>0</v>
      </c>
      <c r="AL2061" s="23">
        <f t="shared" si="4440"/>
        <v>0</v>
      </c>
      <c r="AM2061" s="23">
        <f t="shared" ref="AM2061:AZ2061" si="4443">AM2062+AM2064</f>
        <v>0</v>
      </c>
      <c r="AN2061" s="23">
        <f t="shared" si="4443"/>
        <v>0</v>
      </c>
      <c r="AO2061" s="23">
        <f t="shared" si="4299"/>
        <v>5623.4</v>
      </c>
      <c r="AP2061" s="23">
        <f t="shared" si="4300"/>
        <v>5724</v>
      </c>
      <c r="AQ2061" s="23">
        <f t="shared" si="4301"/>
        <v>5724</v>
      </c>
      <c r="AR2061" s="23">
        <f t="shared" ref="AR2061" si="4444">AR2062+AR2064</f>
        <v>0</v>
      </c>
      <c r="AS2061" s="23">
        <f t="shared" si="4302"/>
        <v>5623.4</v>
      </c>
      <c r="AT2061" s="23">
        <f t="shared" ref="AT2061:AX2061" si="4445">AT2062+AT2064</f>
        <v>0</v>
      </c>
      <c r="AU2061" s="23">
        <f t="shared" si="4445"/>
        <v>0</v>
      </c>
      <c r="AV2061" s="23">
        <f t="shared" si="4445"/>
        <v>0</v>
      </c>
      <c r="AW2061" s="23">
        <f t="shared" si="4445"/>
        <v>0</v>
      </c>
      <c r="AX2061" s="23">
        <f t="shared" si="4445"/>
        <v>0</v>
      </c>
      <c r="AY2061" s="23">
        <f t="shared" si="4295"/>
        <v>5623.4</v>
      </c>
      <c r="AZ2061" s="23">
        <f t="shared" si="4443"/>
        <v>0</v>
      </c>
      <c r="BA2061" s="5"/>
    </row>
    <row r="2062" spans="1:53" ht="31.5" x14ac:dyDescent="0.25">
      <c r="A2062" s="12" t="s">
        <v>438</v>
      </c>
      <c r="B2062" s="12" t="s">
        <v>12</v>
      </c>
      <c r="C2062" s="12" t="s">
        <v>14</v>
      </c>
      <c r="D2062" s="12" t="s">
        <v>837</v>
      </c>
      <c r="E2062" s="12" t="s">
        <v>7</v>
      </c>
      <c r="F2062" s="14" t="s">
        <v>383</v>
      </c>
      <c r="G2062" s="20">
        <f>G2063</f>
        <v>5513.4</v>
      </c>
      <c r="H2062" s="20">
        <f t="shared" ref="H2062" si="4446">H2063</f>
        <v>5614</v>
      </c>
      <c r="I2062" s="20">
        <f t="shared" ref="I2062:L2062" si="4447">I2063</f>
        <v>5614</v>
      </c>
      <c r="J2062" s="20">
        <f t="shared" si="4447"/>
        <v>0</v>
      </c>
      <c r="K2062" s="20">
        <f t="shared" si="4447"/>
        <v>0</v>
      </c>
      <c r="L2062" s="20">
        <f t="shared" si="4447"/>
        <v>0</v>
      </c>
      <c r="M2062" s="20">
        <f t="shared" si="4433"/>
        <v>5513.4</v>
      </c>
      <c r="N2062" s="20">
        <f t="shared" si="4434"/>
        <v>5614</v>
      </c>
      <c r="O2062" s="20">
        <f t="shared" si="4435"/>
        <v>5614</v>
      </c>
      <c r="P2062" s="23">
        <f t="shared" ref="P2062:Y2062" si="4448">P2063</f>
        <v>0</v>
      </c>
      <c r="Q2062" s="23">
        <f t="shared" si="4448"/>
        <v>0</v>
      </c>
      <c r="R2062" s="23">
        <f t="shared" si="4448"/>
        <v>0</v>
      </c>
      <c r="S2062" s="23">
        <f t="shared" si="4448"/>
        <v>0</v>
      </c>
      <c r="T2062" s="23">
        <f t="shared" si="4448"/>
        <v>0</v>
      </c>
      <c r="U2062" s="23">
        <f t="shared" si="4448"/>
        <v>0</v>
      </c>
      <c r="V2062" s="23">
        <f t="shared" si="4448"/>
        <v>0</v>
      </c>
      <c r="W2062" s="23">
        <f t="shared" si="4448"/>
        <v>0</v>
      </c>
      <c r="X2062" s="23">
        <f t="shared" si="4448"/>
        <v>0</v>
      </c>
      <c r="Y2062" s="23">
        <f t="shared" si="4448"/>
        <v>0</v>
      </c>
      <c r="Z2062" s="23">
        <f t="shared" si="4292"/>
        <v>5513.4</v>
      </c>
      <c r="AA2062" s="23">
        <f t="shared" si="4293"/>
        <v>5614</v>
      </c>
      <c r="AB2062" s="23">
        <f t="shared" si="4294"/>
        <v>5614</v>
      </c>
      <c r="AC2062" s="23">
        <f t="shared" ref="AC2062:AK2062" si="4449">AC2063</f>
        <v>0</v>
      </c>
      <c r="AD2062" s="23">
        <f t="shared" si="4449"/>
        <v>0</v>
      </c>
      <c r="AE2062" s="23">
        <f t="shared" si="4449"/>
        <v>0</v>
      </c>
      <c r="AF2062" s="23">
        <f t="shared" si="4449"/>
        <v>0</v>
      </c>
      <c r="AG2062" s="23">
        <f t="shared" si="4449"/>
        <v>0</v>
      </c>
      <c r="AH2062" s="23">
        <f t="shared" si="4449"/>
        <v>0</v>
      </c>
      <c r="AI2062" s="23">
        <f t="shared" si="4449"/>
        <v>0</v>
      </c>
      <c r="AJ2062" s="23">
        <f t="shared" si="4449"/>
        <v>0</v>
      </c>
      <c r="AK2062" s="23">
        <f t="shared" si="4449"/>
        <v>0</v>
      </c>
      <c r="AL2062" s="23">
        <f t="shared" ref="AL2062:AZ2062" si="4450">AL2063</f>
        <v>0</v>
      </c>
      <c r="AM2062" s="23">
        <f t="shared" si="4450"/>
        <v>0</v>
      </c>
      <c r="AN2062" s="23">
        <f t="shared" si="4450"/>
        <v>0</v>
      </c>
      <c r="AO2062" s="23">
        <f t="shared" si="4299"/>
        <v>5513.4</v>
      </c>
      <c r="AP2062" s="23">
        <f t="shared" si="4300"/>
        <v>5614</v>
      </c>
      <c r="AQ2062" s="23">
        <f t="shared" si="4301"/>
        <v>5614</v>
      </c>
      <c r="AR2062" s="23">
        <f t="shared" si="4450"/>
        <v>0</v>
      </c>
      <c r="AS2062" s="23">
        <f t="shared" si="4302"/>
        <v>5513.4</v>
      </c>
      <c r="AT2062" s="23">
        <f t="shared" si="4450"/>
        <v>0</v>
      </c>
      <c r="AU2062" s="23">
        <f t="shared" si="4450"/>
        <v>0</v>
      </c>
      <c r="AV2062" s="23">
        <f t="shared" si="4450"/>
        <v>0</v>
      </c>
      <c r="AW2062" s="23">
        <f t="shared" si="4450"/>
        <v>0</v>
      </c>
      <c r="AX2062" s="23">
        <f t="shared" si="4450"/>
        <v>0</v>
      </c>
      <c r="AY2062" s="23">
        <f t="shared" si="4295"/>
        <v>5513.4</v>
      </c>
      <c r="AZ2062" s="23">
        <f t="shared" si="4450"/>
        <v>0</v>
      </c>
      <c r="BA2062" s="5"/>
    </row>
    <row r="2063" spans="1:53" ht="31.5" x14ac:dyDescent="0.25">
      <c r="A2063" s="12" t="s">
        <v>438</v>
      </c>
      <c r="B2063" s="12" t="s">
        <v>12</v>
      </c>
      <c r="C2063" s="12" t="s">
        <v>14</v>
      </c>
      <c r="D2063" s="12" t="s">
        <v>837</v>
      </c>
      <c r="E2063" s="12" t="s">
        <v>315</v>
      </c>
      <c r="F2063" s="14" t="s">
        <v>372</v>
      </c>
      <c r="G2063" s="20">
        <v>5513.4</v>
      </c>
      <c r="H2063" s="20">
        <v>5614</v>
      </c>
      <c r="I2063" s="20">
        <v>5614</v>
      </c>
      <c r="J2063" s="20"/>
      <c r="K2063" s="20"/>
      <c r="L2063" s="20"/>
      <c r="M2063" s="20">
        <f t="shared" si="4433"/>
        <v>5513.4</v>
      </c>
      <c r="N2063" s="20">
        <f t="shared" si="4434"/>
        <v>5614</v>
      </c>
      <c r="O2063" s="20">
        <f t="shared" si="4435"/>
        <v>5614</v>
      </c>
      <c r="P2063" s="23"/>
      <c r="Q2063" s="23"/>
      <c r="R2063" s="23"/>
      <c r="S2063" s="23"/>
      <c r="T2063" s="23"/>
      <c r="U2063" s="23"/>
      <c r="V2063" s="23"/>
      <c r="W2063" s="23"/>
      <c r="X2063" s="23"/>
      <c r="Y2063" s="23"/>
      <c r="Z2063" s="23">
        <f t="shared" si="4292"/>
        <v>5513.4</v>
      </c>
      <c r="AA2063" s="23">
        <f t="shared" si="4293"/>
        <v>5614</v>
      </c>
      <c r="AB2063" s="23">
        <f t="shared" si="4294"/>
        <v>5614</v>
      </c>
      <c r="AC2063" s="23"/>
      <c r="AD2063" s="23"/>
      <c r="AE2063" s="23"/>
      <c r="AF2063" s="23"/>
      <c r="AG2063" s="23"/>
      <c r="AH2063" s="23"/>
      <c r="AI2063" s="23"/>
      <c r="AJ2063" s="23"/>
      <c r="AK2063" s="23"/>
      <c r="AL2063" s="23"/>
      <c r="AM2063" s="23"/>
      <c r="AN2063" s="23"/>
      <c r="AO2063" s="23">
        <f t="shared" si="4299"/>
        <v>5513.4</v>
      </c>
      <c r="AP2063" s="23">
        <f t="shared" si="4300"/>
        <v>5614</v>
      </c>
      <c r="AQ2063" s="23">
        <f t="shared" si="4301"/>
        <v>5614</v>
      </c>
      <c r="AR2063" s="23"/>
      <c r="AS2063" s="23">
        <f t="shared" si="4302"/>
        <v>5513.4</v>
      </c>
      <c r="AT2063" s="23"/>
      <c r="AU2063" s="23"/>
      <c r="AV2063" s="23"/>
      <c r="AW2063" s="23"/>
      <c r="AX2063" s="23"/>
      <c r="AY2063" s="23">
        <f t="shared" si="4295"/>
        <v>5513.4</v>
      </c>
      <c r="AZ2063" s="23"/>
      <c r="BA2063" s="5"/>
    </row>
    <row r="2064" spans="1:53" x14ac:dyDescent="0.25">
      <c r="A2064" s="12" t="s">
        <v>438</v>
      </c>
      <c r="B2064" s="12" t="s">
        <v>12</v>
      </c>
      <c r="C2064" s="12" t="s">
        <v>14</v>
      </c>
      <c r="D2064" s="12" t="s">
        <v>837</v>
      </c>
      <c r="E2064" s="12" t="s">
        <v>8</v>
      </c>
      <c r="F2064" s="14" t="s">
        <v>387</v>
      </c>
      <c r="G2064" s="20">
        <f>G2065</f>
        <v>110</v>
      </c>
      <c r="H2064" s="20">
        <f t="shared" ref="H2064" si="4451">H2065</f>
        <v>110</v>
      </c>
      <c r="I2064" s="20">
        <f t="shared" ref="I2064:L2064" si="4452">I2065</f>
        <v>110</v>
      </c>
      <c r="J2064" s="20">
        <f t="shared" si="4452"/>
        <v>0</v>
      </c>
      <c r="K2064" s="20">
        <f t="shared" si="4452"/>
        <v>0</v>
      </c>
      <c r="L2064" s="20">
        <f t="shared" si="4452"/>
        <v>0</v>
      </c>
      <c r="M2064" s="20">
        <f t="shared" si="4433"/>
        <v>110</v>
      </c>
      <c r="N2064" s="20">
        <f t="shared" si="4434"/>
        <v>110</v>
      </c>
      <c r="O2064" s="20">
        <f t="shared" si="4435"/>
        <v>110</v>
      </c>
      <c r="P2064" s="23">
        <f t="shared" ref="P2064:Y2064" si="4453">P2065</f>
        <v>0</v>
      </c>
      <c r="Q2064" s="23">
        <f t="shared" si="4453"/>
        <v>0</v>
      </c>
      <c r="R2064" s="23">
        <f t="shared" si="4453"/>
        <v>0</v>
      </c>
      <c r="S2064" s="23">
        <f t="shared" si="4453"/>
        <v>0</v>
      </c>
      <c r="T2064" s="23">
        <f t="shared" si="4453"/>
        <v>0</v>
      </c>
      <c r="U2064" s="23">
        <f t="shared" si="4453"/>
        <v>0</v>
      </c>
      <c r="V2064" s="23">
        <f t="shared" si="4453"/>
        <v>0</v>
      </c>
      <c r="W2064" s="23">
        <f t="shared" si="4453"/>
        <v>0</v>
      </c>
      <c r="X2064" s="23">
        <f t="shared" si="4453"/>
        <v>0</v>
      </c>
      <c r="Y2064" s="23">
        <f t="shared" si="4453"/>
        <v>0</v>
      </c>
      <c r="Z2064" s="23">
        <f t="shared" si="4292"/>
        <v>110</v>
      </c>
      <c r="AA2064" s="23">
        <f t="shared" si="4293"/>
        <v>110</v>
      </c>
      <c r="AB2064" s="23">
        <f t="shared" si="4294"/>
        <v>110</v>
      </c>
      <c r="AC2064" s="23">
        <f t="shared" ref="AC2064:AK2064" si="4454">AC2065</f>
        <v>0</v>
      </c>
      <c r="AD2064" s="23">
        <f t="shared" si="4454"/>
        <v>0</v>
      </c>
      <c r="AE2064" s="23">
        <f t="shared" si="4454"/>
        <v>0</v>
      </c>
      <c r="AF2064" s="23">
        <f t="shared" si="4454"/>
        <v>0</v>
      </c>
      <c r="AG2064" s="23">
        <f t="shared" si="4454"/>
        <v>0</v>
      </c>
      <c r="AH2064" s="23">
        <f t="shared" si="4454"/>
        <v>0</v>
      </c>
      <c r="AI2064" s="23">
        <f t="shared" si="4454"/>
        <v>0</v>
      </c>
      <c r="AJ2064" s="23">
        <f t="shared" si="4454"/>
        <v>0</v>
      </c>
      <c r="AK2064" s="23">
        <f t="shared" si="4454"/>
        <v>0</v>
      </c>
      <c r="AL2064" s="23">
        <f t="shared" ref="AL2064:AZ2064" si="4455">AL2065</f>
        <v>0</v>
      </c>
      <c r="AM2064" s="23">
        <f t="shared" si="4455"/>
        <v>0</v>
      </c>
      <c r="AN2064" s="23">
        <f t="shared" si="4455"/>
        <v>0</v>
      </c>
      <c r="AO2064" s="23">
        <f t="shared" si="4299"/>
        <v>110</v>
      </c>
      <c r="AP2064" s="23">
        <f t="shared" si="4300"/>
        <v>110</v>
      </c>
      <c r="AQ2064" s="23">
        <f t="shared" si="4301"/>
        <v>110</v>
      </c>
      <c r="AR2064" s="23">
        <f t="shared" si="4455"/>
        <v>0</v>
      </c>
      <c r="AS2064" s="23">
        <f t="shared" si="4302"/>
        <v>110</v>
      </c>
      <c r="AT2064" s="23">
        <f t="shared" si="4455"/>
        <v>0</v>
      </c>
      <c r="AU2064" s="23">
        <f t="shared" si="4455"/>
        <v>0</v>
      </c>
      <c r="AV2064" s="23">
        <f t="shared" si="4455"/>
        <v>0</v>
      </c>
      <c r="AW2064" s="23">
        <f t="shared" si="4455"/>
        <v>0</v>
      </c>
      <c r="AX2064" s="23">
        <f t="shared" si="4455"/>
        <v>0</v>
      </c>
      <c r="AY2064" s="23">
        <f t="shared" si="4295"/>
        <v>110</v>
      </c>
      <c r="AZ2064" s="23">
        <f t="shared" si="4455"/>
        <v>0</v>
      </c>
      <c r="BA2064" s="5"/>
    </row>
    <row r="2065" spans="1:53" x14ac:dyDescent="0.25">
      <c r="A2065" s="12" t="s">
        <v>438</v>
      </c>
      <c r="B2065" s="12" t="s">
        <v>12</v>
      </c>
      <c r="C2065" s="12" t="s">
        <v>14</v>
      </c>
      <c r="D2065" s="12" t="s">
        <v>837</v>
      </c>
      <c r="E2065" s="12" t="s">
        <v>366</v>
      </c>
      <c r="F2065" s="14" t="s">
        <v>381</v>
      </c>
      <c r="G2065" s="20">
        <v>110</v>
      </c>
      <c r="H2065" s="20">
        <v>110</v>
      </c>
      <c r="I2065" s="20">
        <v>110</v>
      </c>
      <c r="J2065" s="20"/>
      <c r="K2065" s="20"/>
      <c r="L2065" s="20"/>
      <c r="M2065" s="20">
        <f t="shared" si="4433"/>
        <v>110</v>
      </c>
      <c r="N2065" s="20">
        <f t="shared" si="4434"/>
        <v>110</v>
      </c>
      <c r="O2065" s="20">
        <f t="shared" si="4435"/>
        <v>110</v>
      </c>
      <c r="P2065" s="23"/>
      <c r="Q2065" s="23"/>
      <c r="R2065" s="23"/>
      <c r="S2065" s="23"/>
      <c r="T2065" s="23"/>
      <c r="U2065" s="23"/>
      <c r="V2065" s="23"/>
      <c r="W2065" s="23"/>
      <c r="X2065" s="23"/>
      <c r="Y2065" s="23"/>
      <c r="Z2065" s="23">
        <f t="shared" si="4292"/>
        <v>110</v>
      </c>
      <c r="AA2065" s="23">
        <f t="shared" si="4293"/>
        <v>110</v>
      </c>
      <c r="AB2065" s="23">
        <f t="shared" si="4294"/>
        <v>110</v>
      </c>
      <c r="AC2065" s="23"/>
      <c r="AD2065" s="23"/>
      <c r="AE2065" s="23"/>
      <c r="AF2065" s="23"/>
      <c r="AG2065" s="23"/>
      <c r="AH2065" s="23"/>
      <c r="AI2065" s="23"/>
      <c r="AJ2065" s="23"/>
      <c r="AK2065" s="23"/>
      <c r="AL2065" s="23"/>
      <c r="AM2065" s="23"/>
      <c r="AN2065" s="23"/>
      <c r="AO2065" s="23">
        <f t="shared" si="4299"/>
        <v>110</v>
      </c>
      <c r="AP2065" s="23">
        <f t="shared" si="4300"/>
        <v>110</v>
      </c>
      <c r="AQ2065" s="23">
        <f t="shared" si="4301"/>
        <v>110</v>
      </c>
      <c r="AR2065" s="23"/>
      <c r="AS2065" s="23">
        <f t="shared" si="4302"/>
        <v>110</v>
      </c>
      <c r="AT2065" s="23"/>
      <c r="AU2065" s="23"/>
      <c r="AV2065" s="23"/>
      <c r="AW2065" s="23"/>
      <c r="AX2065" s="23"/>
      <c r="AY2065" s="23">
        <f t="shared" ref="AY2065:AY2128" si="4456">AS2065+AT2065+AU2065+AV2065+AW2065+AX2065</f>
        <v>110</v>
      </c>
      <c r="AZ2065" s="23"/>
      <c r="BA2065" s="5"/>
    </row>
    <row r="2066" spans="1:53" ht="31.5" x14ac:dyDescent="0.25">
      <c r="A2066" s="12" t="s">
        <v>438</v>
      </c>
      <c r="B2066" s="12" t="s">
        <v>12</v>
      </c>
      <c r="C2066" s="12" t="s">
        <v>14</v>
      </c>
      <c r="D2066" s="12" t="s">
        <v>574</v>
      </c>
      <c r="E2066" s="12"/>
      <c r="F2066" s="14" t="s">
        <v>901</v>
      </c>
      <c r="G2066" s="20">
        <f>G2067</f>
        <v>0</v>
      </c>
      <c r="H2066" s="20">
        <f t="shared" ref="H2066:L2067" si="4457">H2067</f>
        <v>0</v>
      </c>
      <c r="I2066" s="20">
        <f t="shared" si="4457"/>
        <v>0</v>
      </c>
      <c r="J2066" s="20">
        <f t="shared" si="4457"/>
        <v>233.3</v>
      </c>
      <c r="K2066" s="20">
        <f t="shared" si="4457"/>
        <v>50</v>
      </c>
      <c r="L2066" s="20">
        <f t="shared" si="4457"/>
        <v>50</v>
      </c>
      <c r="M2066" s="20">
        <f t="shared" ref="M2066:M2068" si="4458">G2066+J2066</f>
        <v>233.3</v>
      </c>
      <c r="N2066" s="20">
        <f t="shared" ref="N2066:N2068" si="4459">H2066+K2066</f>
        <v>50</v>
      </c>
      <c r="O2066" s="20">
        <f t="shared" ref="O2066:O2068" si="4460">I2066+L2066</f>
        <v>50</v>
      </c>
      <c r="P2066" s="23">
        <f t="shared" ref="P2066:Y2067" si="4461">P2067</f>
        <v>0</v>
      </c>
      <c r="Q2066" s="23">
        <f t="shared" si="4461"/>
        <v>0</v>
      </c>
      <c r="R2066" s="23">
        <f t="shared" si="4461"/>
        <v>0</v>
      </c>
      <c r="S2066" s="23">
        <f t="shared" si="4461"/>
        <v>0</v>
      </c>
      <c r="T2066" s="23">
        <f t="shared" si="4461"/>
        <v>0</v>
      </c>
      <c r="U2066" s="23">
        <f t="shared" si="4461"/>
        <v>0</v>
      </c>
      <c r="V2066" s="23">
        <f t="shared" si="4461"/>
        <v>0</v>
      </c>
      <c r="W2066" s="23">
        <f t="shared" si="4461"/>
        <v>0</v>
      </c>
      <c r="X2066" s="23">
        <f t="shared" si="4461"/>
        <v>0</v>
      </c>
      <c r="Y2066" s="23">
        <f t="shared" si="4461"/>
        <v>0</v>
      </c>
      <c r="Z2066" s="23">
        <f t="shared" si="4292"/>
        <v>233.3</v>
      </c>
      <c r="AA2066" s="23">
        <f t="shared" si="4293"/>
        <v>50</v>
      </c>
      <c r="AB2066" s="23">
        <f t="shared" si="4294"/>
        <v>50</v>
      </c>
      <c r="AC2066" s="23">
        <f t="shared" ref="AC2066:AK2067" si="4462">AC2067</f>
        <v>0</v>
      </c>
      <c r="AD2066" s="23">
        <f t="shared" si="4462"/>
        <v>0</v>
      </c>
      <c r="AE2066" s="23">
        <f t="shared" si="4462"/>
        <v>0</v>
      </c>
      <c r="AF2066" s="23">
        <f t="shared" si="4462"/>
        <v>0</v>
      </c>
      <c r="AG2066" s="23">
        <f t="shared" si="4462"/>
        <v>0</v>
      </c>
      <c r="AH2066" s="23">
        <f t="shared" si="4462"/>
        <v>0</v>
      </c>
      <c r="AI2066" s="23">
        <f t="shared" si="4462"/>
        <v>0</v>
      </c>
      <c r="AJ2066" s="23">
        <f t="shared" si="4462"/>
        <v>0</v>
      </c>
      <c r="AK2066" s="23">
        <f t="shared" si="4462"/>
        <v>0</v>
      </c>
      <c r="AL2066" s="23">
        <f t="shared" ref="AL2066:AZ2067" si="4463">AL2067</f>
        <v>0</v>
      </c>
      <c r="AM2066" s="23">
        <f t="shared" si="4463"/>
        <v>0</v>
      </c>
      <c r="AN2066" s="23">
        <f t="shared" si="4463"/>
        <v>0</v>
      </c>
      <c r="AO2066" s="23">
        <f t="shared" si="4299"/>
        <v>233.3</v>
      </c>
      <c r="AP2066" s="23">
        <f t="shared" si="4300"/>
        <v>50</v>
      </c>
      <c r="AQ2066" s="23">
        <f t="shared" si="4301"/>
        <v>50</v>
      </c>
      <c r="AR2066" s="23">
        <f t="shared" si="4463"/>
        <v>0</v>
      </c>
      <c r="AS2066" s="23">
        <f t="shared" si="4302"/>
        <v>233.3</v>
      </c>
      <c r="AT2066" s="23">
        <f t="shared" si="4463"/>
        <v>0</v>
      </c>
      <c r="AU2066" s="23">
        <f t="shared" si="4463"/>
        <v>0</v>
      </c>
      <c r="AV2066" s="23">
        <f t="shared" si="4463"/>
        <v>0</v>
      </c>
      <c r="AW2066" s="23">
        <f t="shared" si="4463"/>
        <v>0</v>
      </c>
      <c r="AX2066" s="23">
        <f t="shared" si="4463"/>
        <v>0</v>
      </c>
      <c r="AY2066" s="23">
        <f t="shared" si="4456"/>
        <v>233.3</v>
      </c>
      <c r="AZ2066" s="23">
        <f t="shared" si="4463"/>
        <v>0</v>
      </c>
      <c r="BA2066" s="5"/>
    </row>
    <row r="2067" spans="1:53" ht="31.5" x14ac:dyDescent="0.25">
      <c r="A2067" s="12" t="s">
        <v>438</v>
      </c>
      <c r="B2067" s="12" t="s">
        <v>12</v>
      </c>
      <c r="C2067" s="12" t="s">
        <v>14</v>
      </c>
      <c r="D2067" s="12" t="s">
        <v>574</v>
      </c>
      <c r="E2067" s="12" t="s">
        <v>7</v>
      </c>
      <c r="F2067" s="14" t="s">
        <v>383</v>
      </c>
      <c r="G2067" s="20">
        <f>G2068</f>
        <v>0</v>
      </c>
      <c r="H2067" s="20">
        <f t="shared" si="4457"/>
        <v>0</v>
      </c>
      <c r="I2067" s="20">
        <f t="shared" si="4457"/>
        <v>0</v>
      </c>
      <c r="J2067" s="20">
        <f t="shared" si="4457"/>
        <v>233.3</v>
      </c>
      <c r="K2067" s="20">
        <f t="shared" si="4457"/>
        <v>50</v>
      </c>
      <c r="L2067" s="20">
        <f t="shared" si="4457"/>
        <v>50</v>
      </c>
      <c r="M2067" s="20">
        <f t="shared" si="4458"/>
        <v>233.3</v>
      </c>
      <c r="N2067" s="20">
        <f t="shared" si="4459"/>
        <v>50</v>
      </c>
      <c r="O2067" s="20">
        <f t="shared" si="4460"/>
        <v>50</v>
      </c>
      <c r="P2067" s="23">
        <f t="shared" si="4461"/>
        <v>0</v>
      </c>
      <c r="Q2067" s="23">
        <f t="shared" si="4461"/>
        <v>0</v>
      </c>
      <c r="R2067" s="23">
        <f t="shared" si="4461"/>
        <v>0</v>
      </c>
      <c r="S2067" s="23">
        <f t="shared" si="4461"/>
        <v>0</v>
      </c>
      <c r="T2067" s="23">
        <f t="shared" si="4461"/>
        <v>0</v>
      </c>
      <c r="U2067" s="23">
        <f t="shared" si="4461"/>
        <v>0</v>
      </c>
      <c r="V2067" s="23">
        <f t="shared" si="4461"/>
        <v>0</v>
      </c>
      <c r="W2067" s="23">
        <f t="shared" si="4461"/>
        <v>0</v>
      </c>
      <c r="X2067" s="23">
        <f t="shared" si="4461"/>
        <v>0</v>
      </c>
      <c r="Y2067" s="23">
        <f t="shared" si="4461"/>
        <v>0</v>
      </c>
      <c r="Z2067" s="23">
        <f t="shared" ref="Z2067:Z2130" si="4464">M2067+P2067+Q2067+R2067+S2067</f>
        <v>233.3</v>
      </c>
      <c r="AA2067" s="23">
        <f t="shared" ref="AA2067:AA2130" si="4465">N2067+T2067+U2067+V2067</f>
        <v>50</v>
      </c>
      <c r="AB2067" s="23">
        <f t="shared" ref="AB2067:AB2130" si="4466">O2067+W2067+X2067+Y2067</f>
        <v>50</v>
      </c>
      <c r="AC2067" s="23">
        <f t="shared" si="4462"/>
        <v>0</v>
      </c>
      <c r="AD2067" s="23">
        <f t="shared" si="4462"/>
        <v>0</v>
      </c>
      <c r="AE2067" s="23">
        <f t="shared" si="4462"/>
        <v>0</v>
      </c>
      <c r="AF2067" s="23">
        <f t="shared" si="4462"/>
        <v>0</v>
      </c>
      <c r="AG2067" s="23">
        <f t="shared" si="4462"/>
        <v>0</v>
      </c>
      <c r="AH2067" s="23">
        <f t="shared" si="4462"/>
        <v>0</v>
      </c>
      <c r="AI2067" s="23">
        <f t="shared" si="4462"/>
        <v>0</v>
      </c>
      <c r="AJ2067" s="23">
        <f t="shared" si="4462"/>
        <v>0</v>
      </c>
      <c r="AK2067" s="23">
        <f t="shared" si="4462"/>
        <v>0</v>
      </c>
      <c r="AL2067" s="23">
        <f t="shared" si="4463"/>
        <v>0</v>
      </c>
      <c r="AM2067" s="23">
        <f t="shared" si="4463"/>
        <v>0</v>
      </c>
      <c r="AN2067" s="23">
        <f t="shared" si="4463"/>
        <v>0</v>
      </c>
      <c r="AO2067" s="23">
        <f t="shared" si="4299"/>
        <v>233.3</v>
      </c>
      <c r="AP2067" s="23">
        <f t="shared" si="4300"/>
        <v>50</v>
      </c>
      <c r="AQ2067" s="23">
        <f t="shared" si="4301"/>
        <v>50</v>
      </c>
      <c r="AR2067" s="23">
        <f t="shared" si="4463"/>
        <v>0</v>
      </c>
      <c r="AS2067" s="23">
        <f t="shared" si="4302"/>
        <v>233.3</v>
      </c>
      <c r="AT2067" s="23">
        <f t="shared" si="4463"/>
        <v>0</v>
      </c>
      <c r="AU2067" s="23">
        <f t="shared" si="4463"/>
        <v>0</v>
      </c>
      <c r="AV2067" s="23">
        <f t="shared" si="4463"/>
        <v>0</v>
      </c>
      <c r="AW2067" s="23">
        <f t="shared" si="4463"/>
        <v>0</v>
      </c>
      <c r="AX2067" s="23">
        <f t="shared" si="4463"/>
        <v>0</v>
      </c>
      <c r="AY2067" s="23">
        <f t="shared" si="4456"/>
        <v>233.3</v>
      </c>
      <c r="AZ2067" s="23">
        <f t="shared" si="4463"/>
        <v>0</v>
      </c>
      <c r="BA2067" s="5"/>
    </row>
    <row r="2068" spans="1:53" ht="31.5" x14ac:dyDescent="0.25">
      <c r="A2068" s="12" t="s">
        <v>438</v>
      </c>
      <c r="B2068" s="12" t="s">
        <v>12</v>
      </c>
      <c r="C2068" s="12" t="s">
        <v>14</v>
      </c>
      <c r="D2068" s="12" t="s">
        <v>574</v>
      </c>
      <c r="E2068" s="12" t="s">
        <v>315</v>
      </c>
      <c r="F2068" s="14" t="s">
        <v>372</v>
      </c>
      <c r="G2068" s="20">
        <v>0</v>
      </c>
      <c r="H2068" s="20">
        <v>0</v>
      </c>
      <c r="I2068" s="20">
        <v>0</v>
      </c>
      <c r="J2068" s="20">
        <v>233.3</v>
      </c>
      <c r="K2068" s="20">
        <v>50</v>
      </c>
      <c r="L2068" s="20">
        <v>50</v>
      </c>
      <c r="M2068" s="20">
        <f t="shared" si="4458"/>
        <v>233.3</v>
      </c>
      <c r="N2068" s="20">
        <f t="shared" si="4459"/>
        <v>50</v>
      </c>
      <c r="O2068" s="20">
        <f t="shared" si="4460"/>
        <v>50</v>
      </c>
      <c r="P2068" s="23"/>
      <c r="Q2068" s="23"/>
      <c r="R2068" s="23"/>
      <c r="S2068" s="23"/>
      <c r="T2068" s="23"/>
      <c r="U2068" s="23"/>
      <c r="V2068" s="23"/>
      <c r="W2068" s="23"/>
      <c r="X2068" s="23"/>
      <c r="Y2068" s="23"/>
      <c r="Z2068" s="23">
        <f t="shared" si="4464"/>
        <v>233.3</v>
      </c>
      <c r="AA2068" s="23">
        <f t="shared" si="4465"/>
        <v>50</v>
      </c>
      <c r="AB2068" s="23">
        <f t="shared" si="4466"/>
        <v>50</v>
      </c>
      <c r="AC2068" s="23"/>
      <c r="AD2068" s="23"/>
      <c r="AE2068" s="23"/>
      <c r="AF2068" s="23"/>
      <c r="AG2068" s="23"/>
      <c r="AH2068" s="23"/>
      <c r="AI2068" s="23"/>
      <c r="AJ2068" s="23"/>
      <c r="AK2068" s="23"/>
      <c r="AL2068" s="23"/>
      <c r="AM2068" s="23"/>
      <c r="AN2068" s="23"/>
      <c r="AO2068" s="23">
        <f t="shared" si="4299"/>
        <v>233.3</v>
      </c>
      <c r="AP2068" s="23">
        <f t="shared" si="4300"/>
        <v>50</v>
      </c>
      <c r="AQ2068" s="23">
        <f t="shared" si="4301"/>
        <v>50</v>
      </c>
      <c r="AR2068" s="23"/>
      <c r="AS2068" s="23">
        <f t="shared" si="4302"/>
        <v>233.3</v>
      </c>
      <c r="AT2068" s="23"/>
      <c r="AU2068" s="23"/>
      <c r="AV2068" s="23"/>
      <c r="AW2068" s="23"/>
      <c r="AX2068" s="23"/>
      <c r="AY2068" s="23">
        <f t="shared" si="4456"/>
        <v>233.3</v>
      </c>
      <c r="AZ2068" s="23"/>
      <c r="BA2068" s="5"/>
    </row>
    <row r="2069" spans="1:53" ht="78.75" hidden="1" x14ac:dyDescent="0.25">
      <c r="A2069" s="12" t="s">
        <v>438</v>
      </c>
      <c r="B2069" s="12" t="s">
        <v>12</v>
      </c>
      <c r="C2069" s="12" t="s">
        <v>14</v>
      </c>
      <c r="D2069" s="12" t="s">
        <v>318</v>
      </c>
      <c r="E2069" s="12"/>
      <c r="F2069" s="14" t="s">
        <v>841</v>
      </c>
      <c r="G2069" s="20">
        <f>G2070</f>
        <v>50</v>
      </c>
      <c r="H2069" s="20">
        <f t="shared" ref="H2069:AZ2070" si="4467">H2070</f>
        <v>50</v>
      </c>
      <c r="I2069" s="20">
        <f t="shared" si="4467"/>
        <v>50</v>
      </c>
      <c r="J2069" s="20">
        <f t="shared" si="4467"/>
        <v>-50</v>
      </c>
      <c r="K2069" s="20">
        <f t="shared" si="4467"/>
        <v>-50</v>
      </c>
      <c r="L2069" s="20">
        <f t="shared" si="4467"/>
        <v>-50</v>
      </c>
      <c r="M2069" s="20">
        <f t="shared" si="4433"/>
        <v>0</v>
      </c>
      <c r="N2069" s="20">
        <f t="shared" si="4434"/>
        <v>0</v>
      </c>
      <c r="O2069" s="20">
        <f t="shared" si="4435"/>
        <v>0</v>
      </c>
      <c r="P2069" s="23">
        <f t="shared" si="4467"/>
        <v>0</v>
      </c>
      <c r="Q2069" s="23">
        <f t="shared" si="4467"/>
        <v>0</v>
      </c>
      <c r="R2069" s="23">
        <f t="shared" si="4467"/>
        <v>0</v>
      </c>
      <c r="S2069" s="23">
        <f t="shared" si="4467"/>
        <v>0</v>
      </c>
      <c r="T2069" s="23">
        <f t="shared" si="4467"/>
        <v>0</v>
      </c>
      <c r="U2069" s="23">
        <f t="shared" si="4467"/>
        <v>0</v>
      </c>
      <c r="V2069" s="23">
        <f t="shared" si="4467"/>
        <v>0</v>
      </c>
      <c r="W2069" s="23">
        <f t="shared" si="4467"/>
        <v>0</v>
      </c>
      <c r="X2069" s="23">
        <f t="shared" si="4467"/>
        <v>0</v>
      </c>
      <c r="Y2069" s="23">
        <f t="shared" si="4467"/>
        <v>0</v>
      </c>
      <c r="Z2069" s="23">
        <f t="shared" si="4464"/>
        <v>0</v>
      </c>
      <c r="AA2069" s="23">
        <f t="shared" si="4465"/>
        <v>0</v>
      </c>
      <c r="AB2069" s="23">
        <f t="shared" si="4466"/>
        <v>0</v>
      </c>
      <c r="AC2069" s="23">
        <f t="shared" si="4467"/>
        <v>0</v>
      </c>
      <c r="AD2069" s="23">
        <f t="shared" si="4467"/>
        <v>0</v>
      </c>
      <c r="AE2069" s="23">
        <f t="shared" si="4467"/>
        <v>0</v>
      </c>
      <c r="AF2069" s="23">
        <f t="shared" si="4467"/>
        <v>0</v>
      </c>
      <c r="AG2069" s="23">
        <f t="shared" si="4467"/>
        <v>0</v>
      </c>
      <c r="AH2069" s="23">
        <f t="shared" si="4467"/>
        <v>0</v>
      </c>
      <c r="AI2069" s="23">
        <f t="shared" si="4467"/>
        <v>0</v>
      </c>
      <c r="AJ2069" s="23">
        <f t="shared" si="4467"/>
        <v>0</v>
      </c>
      <c r="AK2069" s="23">
        <f t="shared" si="4467"/>
        <v>0</v>
      </c>
      <c r="AL2069" s="23">
        <f t="shared" si="4467"/>
        <v>0</v>
      </c>
      <c r="AM2069" s="23">
        <f t="shared" si="4467"/>
        <v>0</v>
      </c>
      <c r="AN2069" s="23">
        <f t="shared" si="4467"/>
        <v>0</v>
      </c>
      <c r="AO2069" s="23">
        <f t="shared" si="4299"/>
        <v>0</v>
      </c>
      <c r="AP2069" s="23">
        <f t="shared" si="4300"/>
        <v>0</v>
      </c>
      <c r="AQ2069" s="23">
        <f t="shared" si="4301"/>
        <v>0</v>
      </c>
      <c r="AR2069" s="23">
        <f t="shared" si="4467"/>
        <v>0</v>
      </c>
      <c r="AS2069" s="23">
        <f t="shared" si="4302"/>
        <v>0</v>
      </c>
      <c r="AT2069" s="23">
        <f t="shared" si="4467"/>
        <v>0</v>
      </c>
      <c r="AU2069" s="23">
        <f t="shared" si="4467"/>
        <v>0</v>
      </c>
      <c r="AV2069" s="23">
        <f t="shared" si="4467"/>
        <v>0</v>
      </c>
      <c r="AW2069" s="23">
        <f t="shared" si="4467"/>
        <v>0</v>
      </c>
      <c r="AX2069" s="23">
        <f t="shared" si="4467"/>
        <v>0</v>
      </c>
      <c r="AY2069" s="23">
        <f t="shared" si="4456"/>
        <v>0</v>
      </c>
      <c r="AZ2069" s="23">
        <f t="shared" si="4467"/>
        <v>0</v>
      </c>
      <c r="BA2069" s="5">
        <v>0</v>
      </c>
    </row>
    <row r="2070" spans="1:53" ht="31.5" hidden="1" x14ac:dyDescent="0.25">
      <c r="A2070" s="12" t="s">
        <v>438</v>
      </c>
      <c r="B2070" s="12" t="s">
        <v>12</v>
      </c>
      <c r="C2070" s="12" t="s">
        <v>14</v>
      </c>
      <c r="D2070" s="12" t="s">
        <v>318</v>
      </c>
      <c r="E2070" s="12" t="s">
        <v>7</v>
      </c>
      <c r="F2070" s="14" t="s">
        <v>383</v>
      </c>
      <c r="G2070" s="20">
        <f>G2071</f>
        <v>50</v>
      </c>
      <c r="H2070" s="20">
        <f t="shared" si="4467"/>
        <v>50</v>
      </c>
      <c r="I2070" s="20">
        <f t="shared" si="4467"/>
        <v>50</v>
      </c>
      <c r="J2070" s="20">
        <f t="shared" si="4467"/>
        <v>-50</v>
      </c>
      <c r="K2070" s="20">
        <f t="shared" si="4467"/>
        <v>-50</v>
      </c>
      <c r="L2070" s="20">
        <f t="shared" si="4467"/>
        <v>-50</v>
      </c>
      <c r="M2070" s="20">
        <f t="shared" si="4433"/>
        <v>0</v>
      </c>
      <c r="N2070" s="20">
        <f t="shared" si="4434"/>
        <v>0</v>
      </c>
      <c r="O2070" s="20">
        <f t="shared" si="4435"/>
        <v>0</v>
      </c>
      <c r="P2070" s="23">
        <f t="shared" si="4467"/>
        <v>0</v>
      </c>
      <c r="Q2070" s="23">
        <f t="shared" si="4467"/>
        <v>0</v>
      </c>
      <c r="R2070" s="23">
        <f t="shared" si="4467"/>
        <v>0</v>
      </c>
      <c r="S2070" s="23">
        <f t="shared" si="4467"/>
        <v>0</v>
      </c>
      <c r="T2070" s="23">
        <f t="shared" si="4467"/>
        <v>0</v>
      </c>
      <c r="U2070" s="23">
        <f t="shared" si="4467"/>
        <v>0</v>
      </c>
      <c r="V2070" s="23">
        <f t="shared" si="4467"/>
        <v>0</v>
      </c>
      <c r="W2070" s="23">
        <f t="shared" si="4467"/>
        <v>0</v>
      </c>
      <c r="X2070" s="23">
        <f t="shared" si="4467"/>
        <v>0</v>
      </c>
      <c r="Y2070" s="23">
        <f t="shared" si="4467"/>
        <v>0</v>
      </c>
      <c r="Z2070" s="23">
        <f t="shared" si="4464"/>
        <v>0</v>
      </c>
      <c r="AA2070" s="23">
        <f t="shared" si="4465"/>
        <v>0</v>
      </c>
      <c r="AB2070" s="23">
        <f t="shared" si="4466"/>
        <v>0</v>
      </c>
      <c r="AC2070" s="23">
        <f t="shared" si="4467"/>
        <v>0</v>
      </c>
      <c r="AD2070" s="23">
        <f t="shared" si="4467"/>
        <v>0</v>
      </c>
      <c r="AE2070" s="23">
        <f t="shared" si="4467"/>
        <v>0</v>
      </c>
      <c r="AF2070" s="23">
        <f t="shared" si="4467"/>
        <v>0</v>
      </c>
      <c r="AG2070" s="23">
        <f t="shared" si="4467"/>
        <v>0</v>
      </c>
      <c r="AH2070" s="23">
        <f t="shared" si="4467"/>
        <v>0</v>
      </c>
      <c r="AI2070" s="23">
        <f t="shared" si="4467"/>
        <v>0</v>
      </c>
      <c r="AJ2070" s="23">
        <f t="shared" si="4467"/>
        <v>0</v>
      </c>
      <c r="AK2070" s="23">
        <f t="shared" si="4467"/>
        <v>0</v>
      </c>
      <c r="AL2070" s="23">
        <f t="shared" si="4467"/>
        <v>0</v>
      </c>
      <c r="AM2070" s="23">
        <f t="shared" si="4467"/>
        <v>0</v>
      </c>
      <c r="AN2070" s="23">
        <f t="shared" si="4467"/>
        <v>0</v>
      </c>
      <c r="AO2070" s="23">
        <f t="shared" si="4299"/>
        <v>0</v>
      </c>
      <c r="AP2070" s="23">
        <f t="shared" si="4300"/>
        <v>0</v>
      </c>
      <c r="AQ2070" s="23">
        <f t="shared" si="4301"/>
        <v>0</v>
      </c>
      <c r="AR2070" s="23">
        <f t="shared" si="4467"/>
        <v>0</v>
      </c>
      <c r="AS2070" s="23">
        <f t="shared" si="4302"/>
        <v>0</v>
      </c>
      <c r="AT2070" s="23">
        <f t="shared" si="4467"/>
        <v>0</v>
      </c>
      <c r="AU2070" s="23">
        <f t="shared" si="4467"/>
        <v>0</v>
      </c>
      <c r="AV2070" s="23">
        <f t="shared" si="4467"/>
        <v>0</v>
      </c>
      <c r="AW2070" s="23">
        <f t="shared" si="4467"/>
        <v>0</v>
      </c>
      <c r="AX2070" s="23">
        <f t="shared" si="4467"/>
        <v>0</v>
      </c>
      <c r="AY2070" s="23">
        <f t="shared" si="4456"/>
        <v>0</v>
      </c>
      <c r="AZ2070" s="23">
        <f t="shared" si="4467"/>
        <v>0</v>
      </c>
      <c r="BA2070" s="5">
        <v>0</v>
      </c>
    </row>
    <row r="2071" spans="1:53" ht="31.5" hidden="1" x14ac:dyDescent="0.25">
      <c r="A2071" s="12" t="s">
        <v>438</v>
      </c>
      <c r="B2071" s="12" t="s">
        <v>12</v>
      </c>
      <c r="C2071" s="12" t="s">
        <v>14</v>
      </c>
      <c r="D2071" s="12" t="s">
        <v>318</v>
      </c>
      <c r="E2071" s="12">
        <v>240</v>
      </c>
      <c r="F2071" s="14" t="s">
        <v>372</v>
      </c>
      <c r="G2071" s="20">
        <v>50</v>
      </c>
      <c r="H2071" s="20">
        <v>50</v>
      </c>
      <c r="I2071" s="20">
        <v>50</v>
      </c>
      <c r="J2071" s="20">
        <v>-50</v>
      </c>
      <c r="K2071" s="20">
        <v>-50</v>
      </c>
      <c r="L2071" s="20">
        <v>-50</v>
      </c>
      <c r="M2071" s="20">
        <f t="shared" si="4433"/>
        <v>0</v>
      </c>
      <c r="N2071" s="20">
        <f t="shared" si="4434"/>
        <v>0</v>
      </c>
      <c r="O2071" s="20">
        <f t="shared" si="4435"/>
        <v>0</v>
      </c>
      <c r="P2071" s="23"/>
      <c r="Q2071" s="23"/>
      <c r="R2071" s="23"/>
      <c r="S2071" s="23"/>
      <c r="T2071" s="23"/>
      <c r="U2071" s="23"/>
      <c r="V2071" s="23"/>
      <c r="W2071" s="23"/>
      <c r="X2071" s="23"/>
      <c r="Y2071" s="23"/>
      <c r="Z2071" s="23">
        <f t="shared" si="4464"/>
        <v>0</v>
      </c>
      <c r="AA2071" s="23">
        <f t="shared" si="4465"/>
        <v>0</v>
      </c>
      <c r="AB2071" s="23">
        <f t="shared" si="4466"/>
        <v>0</v>
      </c>
      <c r="AC2071" s="23"/>
      <c r="AD2071" s="23"/>
      <c r="AE2071" s="23"/>
      <c r="AF2071" s="23"/>
      <c r="AG2071" s="23"/>
      <c r="AH2071" s="23"/>
      <c r="AI2071" s="23"/>
      <c r="AJ2071" s="23"/>
      <c r="AK2071" s="23"/>
      <c r="AL2071" s="23"/>
      <c r="AM2071" s="23"/>
      <c r="AN2071" s="23"/>
      <c r="AO2071" s="23">
        <f t="shared" si="4299"/>
        <v>0</v>
      </c>
      <c r="AP2071" s="23">
        <f t="shared" si="4300"/>
        <v>0</v>
      </c>
      <c r="AQ2071" s="23">
        <f t="shared" si="4301"/>
        <v>0</v>
      </c>
      <c r="AR2071" s="23"/>
      <c r="AS2071" s="23">
        <f t="shared" si="4302"/>
        <v>0</v>
      </c>
      <c r="AT2071" s="23"/>
      <c r="AU2071" s="23"/>
      <c r="AV2071" s="23"/>
      <c r="AW2071" s="23"/>
      <c r="AX2071" s="23"/>
      <c r="AY2071" s="23">
        <f t="shared" si="4456"/>
        <v>0</v>
      </c>
      <c r="AZ2071" s="23"/>
      <c r="BA2071" s="5">
        <v>0</v>
      </c>
    </row>
    <row r="2072" spans="1:53" ht="31.5" x14ac:dyDescent="0.25">
      <c r="A2072" s="16" t="s">
        <v>438</v>
      </c>
      <c r="B2072" s="16" t="s">
        <v>106</v>
      </c>
      <c r="C2072" s="16"/>
      <c r="D2072" s="16"/>
      <c r="E2072" s="16"/>
      <c r="F2072" s="7" t="s">
        <v>388</v>
      </c>
      <c r="G2072" s="18">
        <f>G2073+G2079</f>
        <v>619.9</v>
      </c>
      <c r="H2072" s="18">
        <f t="shared" ref="H2072:L2072" si="4468">H2073+H2079</f>
        <v>866.3</v>
      </c>
      <c r="I2072" s="18">
        <f t="shared" si="4468"/>
        <v>682.59999999999991</v>
      </c>
      <c r="J2072" s="18">
        <f t="shared" si="4468"/>
        <v>0</v>
      </c>
      <c r="K2072" s="18">
        <f t="shared" si="4468"/>
        <v>0</v>
      </c>
      <c r="L2072" s="18">
        <f t="shared" si="4468"/>
        <v>0</v>
      </c>
      <c r="M2072" s="20">
        <f t="shared" si="4433"/>
        <v>619.9</v>
      </c>
      <c r="N2072" s="20">
        <f t="shared" si="4434"/>
        <v>866.3</v>
      </c>
      <c r="O2072" s="20">
        <f t="shared" si="4435"/>
        <v>682.59999999999991</v>
      </c>
      <c r="P2072" s="21">
        <f t="shared" ref="P2072:Q2072" si="4469">P2073+P2079</f>
        <v>0</v>
      </c>
      <c r="Q2072" s="21">
        <f t="shared" si="4469"/>
        <v>0</v>
      </c>
      <c r="R2072" s="21">
        <f t="shared" ref="R2072:T2072" si="4470">R2073+R2079</f>
        <v>0</v>
      </c>
      <c r="S2072" s="21">
        <f t="shared" si="4470"/>
        <v>0</v>
      </c>
      <c r="T2072" s="21">
        <f t="shared" si="4470"/>
        <v>0</v>
      </c>
      <c r="U2072" s="21">
        <f t="shared" ref="U2072:W2072" si="4471">U2073+U2079</f>
        <v>0</v>
      </c>
      <c r="V2072" s="21">
        <f t="shared" si="4471"/>
        <v>0</v>
      </c>
      <c r="W2072" s="21">
        <f t="shared" si="4471"/>
        <v>0</v>
      </c>
      <c r="X2072" s="21">
        <f t="shared" ref="X2072:Y2072" si="4472">X2073+X2079</f>
        <v>0</v>
      </c>
      <c r="Y2072" s="21">
        <f t="shared" si="4472"/>
        <v>0</v>
      </c>
      <c r="Z2072" s="21">
        <f t="shared" si="4464"/>
        <v>619.9</v>
      </c>
      <c r="AA2072" s="21">
        <f t="shared" si="4465"/>
        <v>866.3</v>
      </c>
      <c r="AB2072" s="21">
        <f t="shared" si="4466"/>
        <v>682.59999999999991</v>
      </c>
      <c r="AC2072" s="21">
        <f t="shared" ref="AC2072:AL2072" si="4473">AC2073+AC2079</f>
        <v>0</v>
      </c>
      <c r="AD2072" s="21">
        <f t="shared" si="4473"/>
        <v>0</v>
      </c>
      <c r="AE2072" s="21">
        <f t="shared" ref="AE2072" si="4474">AE2073+AE2079</f>
        <v>0</v>
      </c>
      <c r="AF2072" s="21">
        <f t="shared" si="4473"/>
        <v>0</v>
      </c>
      <c r="AG2072" s="21">
        <f t="shared" si="4473"/>
        <v>0</v>
      </c>
      <c r="AH2072" s="21">
        <f t="shared" si="4473"/>
        <v>0</v>
      </c>
      <c r="AI2072" s="21">
        <f t="shared" ref="AI2072" si="4475">AI2073+AI2079</f>
        <v>0</v>
      </c>
      <c r="AJ2072" s="21">
        <f t="shared" si="4473"/>
        <v>0</v>
      </c>
      <c r="AK2072" s="21">
        <f t="shared" si="4473"/>
        <v>0</v>
      </c>
      <c r="AL2072" s="21">
        <f t="shared" si="4473"/>
        <v>0</v>
      </c>
      <c r="AM2072" s="21">
        <f t="shared" ref="AM2072:AZ2072" si="4476">AM2073+AM2079</f>
        <v>0</v>
      </c>
      <c r="AN2072" s="21">
        <f t="shared" si="4476"/>
        <v>0</v>
      </c>
      <c r="AO2072" s="21">
        <f t="shared" si="4299"/>
        <v>619.9</v>
      </c>
      <c r="AP2072" s="21">
        <f t="shared" si="4300"/>
        <v>866.3</v>
      </c>
      <c r="AQ2072" s="21">
        <f t="shared" si="4301"/>
        <v>682.59999999999991</v>
      </c>
      <c r="AR2072" s="21">
        <f t="shared" ref="AR2072" si="4477">AR2073+AR2079</f>
        <v>0</v>
      </c>
      <c r="AS2072" s="21">
        <f t="shared" si="4302"/>
        <v>619.9</v>
      </c>
      <c r="AT2072" s="21">
        <f t="shared" ref="AT2072:AX2072" si="4478">AT2073+AT2079</f>
        <v>0</v>
      </c>
      <c r="AU2072" s="21">
        <f t="shared" si="4478"/>
        <v>0</v>
      </c>
      <c r="AV2072" s="21">
        <f t="shared" si="4478"/>
        <v>0</v>
      </c>
      <c r="AW2072" s="21">
        <f t="shared" si="4478"/>
        <v>0</v>
      </c>
      <c r="AX2072" s="21">
        <f t="shared" si="4478"/>
        <v>0</v>
      </c>
      <c r="AY2072" s="21">
        <f t="shared" si="4456"/>
        <v>619.9</v>
      </c>
      <c r="AZ2072" s="21">
        <f t="shared" si="4476"/>
        <v>0</v>
      </c>
    </row>
    <row r="2073" spans="1:53" ht="47.25" x14ac:dyDescent="0.25">
      <c r="A2073" s="17" t="s">
        <v>438</v>
      </c>
      <c r="B2073" s="17" t="s">
        <v>106</v>
      </c>
      <c r="C2073" s="17" t="s">
        <v>135</v>
      </c>
      <c r="D2073" s="17"/>
      <c r="E2073" s="17"/>
      <c r="F2073" s="10" t="s">
        <v>394</v>
      </c>
      <c r="G2073" s="19">
        <f>G2074</f>
        <v>122.6</v>
      </c>
      <c r="H2073" s="19">
        <f t="shared" ref="H2073:AZ2077" si="4479">H2074</f>
        <v>436.6</v>
      </c>
      <c r="I2073" s="19">
        <f t="shared" si="4479"/>
        <v>105</v>
      </c>
      <c r="J2073" s="19">
        <f t="shared" si="4479"/>
        <v>0</v>
      </c>
      <c r="K2073" s="19">
        <f t="shared" si="4479"/>
        <v>0</v>
      </c>
      <c r="L2073" s="19">
        <f t="shared" si="4479"/>
        <v>0</v>
      </c>
      <c r="M2073" s="20">
        <f t="shared" si="4433"/>
        <v>122.6</v>
      </c>
      <c r="N2073" s="20">
        <f t="shared" si="4434"/>
        <v>436.6</v>
      </c>
      <c r="O2073" s="20">
        <f t="shared" si="4435"/>
        <v>105</v>
      </c>
      <c r="P2073" s="22">
        <f t="shared" si="4479"/>
        <v>0</v>
      </c>
      <c r="Q2073" s="22">
        <f t="shared" si="4479"/>
        <v>0</v>
      </c>
      <c r="R2073" s="22">
        <f t="shared" si="4479"/>
        <v>0</v>
      </c>
      <c r="S2073" s="22">
        <f t="shared" si="4479"/>
        <v>0</v>
      </c>
      <c r="T2073" s="22">
        <f t="shared" si="4479"/>
        <v>0</v>
      </c>
      <c r="U2073" s="22">
        <f t="shared" si="4479"/>
        <v>0</v>
      </c>
      <c r="V2073" s="22">
        <f t="shared" si="4479"/>
        <v>0</v>
      </c>
      <c r="W2073" s="22">
        <f t="shared" si="4479"/>
        <v>0</v>
      </c>
      <c r="X2073" s="22">
        <f t="shared" si="4479"/>
        <v>0</v>
      </c>
      <c r="Y2073" s="22">
        <f t="shared" si="4479"/>
        <v>0</v>
      </c>
      <c r="Z2073" s="22">
        <f t="shared" si="4464"/>
        <v>122.6</v>
      </c>
      <c r="AA2073" s="22">
        <f t="shared" si="4465"/>
        <v>436.6</v>
      </c>
      <c r="AB2073" s="22">
        <f t="shared" si="4466"/>
        <v>105</v>
      </c>
      <c r="AC2073" s="22">
        <f t="shared" si="4479"/>
        <v>0</v>
      </c>
      <c r="AD2073" s="22">
        <f t="shared" si="4479"/>
        <v>0</v>
      </c>
      <c r="AE2073" s="22">
        <f t="shared" si="4479"/>
        <v>0</v>
      </c>
      <c r="AF2073" s="22">
        <f t="shared" si="4479"/>
        <v>0</v>
      </c>
      <c r="AG2073" s="22">
        <f t="shared" si="4479"/>
        <v>0</v>
      </c>
      <c r="AH2073" s="22">
        <f t="shared" si="4479"/>
        <v>0</v>
      </c>
      <c r="AI2073" s="22">
        <f t="shared" si="4479"/>
        <v>0</v>
      </c>
      <c r="AJ2073" s="22">
        <f t="shared" si="4479"/>
        <v>0</v>
      </c>
      <c r="AK2073" s="22">
        <f t="shared" si="4479"/>
        <v>0</v>
      </c>
      <c r="AL2073" s="22">
        <f t="shared" si="4479"/>
        <v>0</v>
      </c>
      <c r="AM2073" s="22">
        <f t="shared" si="4479"/>
        <v>0</v>
      </c>
      <c r="AN2073" s="22">
        <f t="shared" si="4479"/>
        <v>0</v>
      </c>
      <c r="AO2073" s="22">
        <f t="shared" si="4299"/>
        <v>122.6</v>
      </c>
      <c r="AP2073" s="22">
        <f t="shared" si="4300"/>
        <v>436.6</v>
      </c>
      <c r="AQ2073" s="22">
        <f t="shared" si="4301"/>
        <v>105</v>
      </c>
      <c r="AR2073" s="22">
        <f t="shared" si="4479"/>
        <v>0</v>
      </c>
      <c r="AS2073" s="22">
        <f t="shared" si="4302"/>
        <v>122.6</v>
      </c>
      <c r="AT2073" s="22">
        <f t="shared" si="4479"/>
        <v>0</v>
      </c>
      <c r="AU2073" s="22">
        <f t="shared" si="4479"/>
        <v>0</v>
      </c>
      <c r="AV2073" s="22">
        <f t="shared" si="4479"/>
        <v>0</v>
      </c>
      <c r="AW2073" s="22">
        <f t="shared" si="4479"/>
        <v>0</v>
      </c>
      <c r="AX2073" s="22">
        <f t="shared" si="4479"/>
        <v>0</v>
      </c>
      <c r="AY2073" s="22">
        <f t="shared" si="4456"/>
        <v>122.6</v>
      </c>
      <c r="AZ2073" s="22">
        <f t="shared" si="4479"/>
        <v>0</v>
      </c>
    </row>
    <row r="2074" spans="1:53" ht="31.5" x14ac:dyDescent="0.25">
      <c r="A2074" s="12" t="s">
        <v>438</v>
      </c>
      <c r="B2074" s="12" t="s">
        <v>106</v>
      </c>
      <c r="C2074" s="12" t="s">
        <v>135</v>
      </c>
      <c r="D2074" s="12" t="s">
        <v>32</v>
      </c>
      <c r="E2074" s="12"/>
      <c r="F2074" s="14" t="s">
        <v>45</v>
      </c>
      <c r="G2074" s="20">
        <f>G2075</f>
        <v>122.6</v>
      </c>
      <c r="H2074" s="20">
        <f t="shared" si="4479"/>
        <v>436.6</v>
      </c>
      <c r="I2074" s="20">
        <f t="shared" si="4479"/>
        <v>105</v>
      </c>
      <c r="J2074" s="20">
        <f t="shared" si="4479"/>
        <v>0</v>
      </c>
      <c r="K2074" s="20">
        <f t="shared" si="4479"/>
        <v>0</v>
      </c>
      <c r="L2074" s="20">
        <f t="shared" si="4479"/>
        <v>0</v>
      </c>
      <c r="M2074" s="20">
        <f t="shared" si="4433"/>
        <v>122.6</v>
      </c>
      <c r="N2074" s="20">
        <f t="shared" si="4434"/>
        <v>436.6</v>
      </c>
      <c r="O2074" s="20">
        <f t="shared" si="4435"/>
        <v>105</v>
      </c>
      <c r="P2074" s="23">
        <f t="shared" si="4479"/>
        <v>0</v>
      </c>
      <c r="Q2074" s="23">
        <f t="shared" si="4479"/>
        <v>0</v>
      </c>
      <c r="R2074" s="23">
        <f t="shared" si="4479"/>
        <v>0</v>
      </c>
      <c r="S2074" s="23">
        <f t="shared" si="4479"/>
        <v>0</v>
      </c>
      <c r="T2074" s="23">
        <f t="shared" si="4479"/>
        <v>0</v>
      </c>
      <c r="U2074" s="23">
        <f t="shared" si="4479"/>
        <v>0</v>
      </c>
      <c r="V2074" s="23">
        <f t="shared" si="4479"/>
        <v>0</v>
      </c>
      <c r="W2074" s="23">
        <f t="shared" si="4479"/>
        <v>0</v>
      </c>
      <c r="X2074" s="23">
        <f t="shared" si="4479"/>
        <v>0</v>
      </c>
      <c r="Y2074" s="23">
        <f t="shared" si="4479"/>
        <v>0</v>
      </c>
      <c r="Z2074" s="23">
        <f t="shared" si="4464"/>
        <v>122.6</v>
      </c>
      <c r="AA2074" s="23">
        <f t="shared" si="4465"/>
        <v>436.6</v>
      </c>
      <c r="AB2074" s="23">
        <f t="shared" si="4466"/>
        <v>105</v>
      </c>
      <c r="AC2074" s="23">
        <f t="shared" si="4479"/>
        <v>0</v>
      </c>
      <c r="AD2074" s="23">
        <f t="shared" si="4479"/>
        <v>0</v>
      </c>
      <c r="AE2074" s="23">
        <f t="shared" si="4479"/>
        <v>0</v>
      </c>
      <c r="AF2074" s="23">
        <f t="shared" si="4479"/>
        <v>0</v>
      </c>
      <c r="AG2074" s="23">
        <f t="shared" si="4479"/>
        <v>0</v>
      </c>
      <c r="AH2074" s="23">
        <f t="shared" si="4479"/>
        <v>0</v>
      </c>
      <c r="AI2074" s="23">
        <f t="shared" si="4479"/>
        <v>0</v>
      </c>
      <c r="AJ2074" s="23">
        <f t="shared" si="4479"/>
        <v>0</v>
      </c>
      <c r="AK2074" s="23">
        <f t="shared" si="4479"/>
        <v>0</v>
      </c>
      <c r="AL2074" s="23">
        <f t="shared" si="4479"/>
        <v>0</v>
      </c>
      <c r="AM2074" s="23">
        <f t="shared" si="4479"/>
        <v>0</v>
      </c>
      <c r="AN2074" s="23">
        <f t="shared" si="4479"/>
        <v>0</v>
      </c>
      <c r="AO2074" s="23">
        <f t="shared" si="4299"/>
        <v>122.6</v>
      </c>
      <c r="AP2074" s="23">
        <f t="shared" si="4300"/>
        <v>436.6</v>
      </c>
      <c r="AQ2074" s="23">
        <f t="shared" si="4301"/>
        <v>105</v>
      </c>
      <c r="AR2074" s="23">
        <f t="shared" si="4479"/>
        <v>0</v>
      </c>
      <c r="AS2074" s="23">
        <f t="shared" si="4302"/>
        <v>122.6</v>
      </c>
      <c r="AT2074" s="23">
        <f t="shared" si="4479"/>
        <v>0</v>
      </c>
      <c r="AU2074" s="23">
        <f t="shared" si="4479"/>
        <v>0</v>
      </c>
      <c r="AV2074" s="23">
        <f t="shared" si="4479"/>
        <v>0</v>
      </c>
      <c r="AW2074" s="23">
        <f t="shared" si="4479"/>
        <v>0</v>
      </c>
      <c r="AX2074" s="23">
        <f t="shared" si="4479"/>
        <v>0</v>
      </c>
      <c r="AY2074" s="23">
        <f t="shared" si="4456"/>
        <v>122.6</v>
      </c>
      <c r="AZ2074" s="23">
        <f t="shared" si="4479"/>
        <v>0</v>
      </c>
      <c r="BA2074" s="5"/>
    </row>
    <row r="2075" spans="1:53" x14ac:dyDescent="0.25">
      <c r="A2075" s="12" t="s">
        <v>438</v>
      </c>
      <c r="B2075" s="12" t="s">
        <v>106</v>
      </c>
      <c r="C2075" s="12" t="s">
        <v>135</v>
      </c>
      <c r="D2075" s="12" t="s">
        <v>33</v>
      </c>
      <c r="E2075" s="12"/>
      <c r="F2075" s="14" t="s">
        <v>46</v>
      </c>
      <c r="G2075" s="20">
        <f>G2076</f>
        <v>122.6</v>
      </c>
      <c r="H2075" s="20">
        <f t="shared" si="4479"/>
        <v>436.6</v>
      </c>
      <c r="I2075" s="20">
        <f t="shared" si="4479"/>
        <v>105</v>
      </c>
      <c r="J2075" s="20">
        <f t="shared" si="4479"/>
        <v>0</v>
      </c>
      <c r="K2075" s="20">
        <f t="shared" si="4479"/>
        <v>0</v>
      </c>
      <c r="L2075" s="20">
        <f t="shared" si="4479"/>
        <v>0</v>
      </c>
      <c r="M2075" s="20">
        <f t="shared" si="4433"/>
        <v>122.6</v>
      </c>
      <c r="N2075" s="20">
        <f t="shared" si="4434"/>
        <v>436.6</v>
      </c>
      <c r="O2075" s="20">
        <f t="shared" si="4435"/>
        <v>105</v>
      </c>
      <c r="P2075" s="23">
        <f t="shared" si="4479"/>
        <v>0</v>
      </c>
      <c r="Q2075" s="23">
        <f t="shared" si="4479"/>
        <v>0</v>
      </c>
      <c r="R2075" s="23">
        <f t="shared" si="4479"/>
        <v>0</v>
      </c>
      <c r="S2075" s="23">
        <f t="shared" si="4479"/>
        <v>0</v>
      </c>
      <c r="T2075" s="23">
        <f t="shared" si="4479"/>
        <v>0</v>
      </c>
      <c r="U2075" s="23">
        <f t="shared" si="4479"/>
        <v>0</v>
      </c>
      <c r="V2075" s="23">
        <f t="shared" si="4479"/>
        <v>0</v>
      </c>
      <c r="W2075" s="23">
        <f t="shared" si="4479"/>
        <v>0</v>
      </c>
      <c r="X2075" s="23">
        <f t="shared" si="4479"/>
        <v>0</v>
      </c>
      <c r="Y2075" s="23">
        <f t="shared" si="4479"/>
        <v>0</v>
      </c>
      <c r="Z2075" s="23">
        <f t="shared" si="4464"/>
        <v>122.6</v>
      </c>
      <c r="AA2075" s="23">
        <f t="shared" si="4465"/>
        <v>436.6</v>
      </c>
      <c r="AB2075" s="23">
        <f t="shared" si="4466"/>
        <v>105</v>
      </c>
      <c r="AC2075" s="23">
        <f t="shared" si="4479"/>
        <v>0</v>
      </c>
      <c r="AD2075" s="23">
        <f t="shared" si="4479"/>
        <v>0</v>
      </c>
      <c r="AE2075" s="23">
        <f t="shared" si="4479"/>
        <v>0</v>
      </c>
      <c r="AF2075" s="23">
        <f t="shared" si="4479"/>
        <v>0</v>
      </c>
      <c r="AG2075" s="23">
        <f t="shared" si="4479"/>
        <v>0</v>
      </c>
      <c r="AH2075" s="23">
        <f t="shared" si="4479"/>
        <v>0</v>
      </c>
      <c r="AI2075" s="23">
        <f t="shared" si="4479"/>
        <v>0</v>
      </c>
      <c r="AJ2075" s="23">
        <f t="shared" si="4479"/>
        <v>0</v>
      </c>
      <c r="AK2075" s="23">
        <f t="shared" si="4479"/>
        <v>0</v>
      </c>
      <c r="AL2075" s="23">
        <f t="shared" si="4479"/>
        <v>0</v>
      </c>
      <c r="AM2075" s="23">
        <f t="shared" si="4479"/>
        <v>0</v>
      </c>
      <c r="AN2075" s="23">
        <f t="shared" si="4479"/>
        <v>0</v>
      </c>
      <c r="AO2075" s="23">
        <f t="shared" si="4299"/>
        <v>122.6</v>
      </c>
      <c r="AP2075" s="23">
        <f t="shared" si="4300"/>
        <v>436.6</v>
      </c>
      <c r="AQ2075" s="23">
        <f t="shared" si="4301"/>
        <v>105</v>
      </c>
      <c r="AR2075" s="23">
        <f t="shared" si="4479"/>
        <v>0</v>
      </c>
      <c r="AS2075" s="23">
        <f t="shared" si="4302"/>
        <v>122.6</v>
      </c>
      <c r="AT2075" s="23">
        <f t="shared" si="4479"/>
        <v>0</v>
      </c>
      <c r="AU2075" s="23">
        <f t="shared" si="4479"/>
        <v>0</v>
      </c>
      <c r="AV2075" s="23">
        <f t="shared" si="4479"/>
        <v>0</v>
      </c>
      <c r="AW2075" s="23">
        <f t="shared" si="4479"/>
        <v>0</v>
      </c>
      <c r="AX2075" s="23">
        <f t="shared" si="4479"/>
        <v>0</v>
      </c>
      <c r="AY2075" s="23">
        <f t="shared" si="4456"/>
        <v>122.6</v>
      </c>
      <c r="AZ2075" s="23">
        <f t="shared" si="4479"/>
        <v>0</v>
      </c>
      <c r="BA2075" s="5"/>
    </row>
    <row r="2076" spans="1:53" ht="47.25" x14ac:dyDescent="0.25">
      <c r="A2076" s="12" t="s">
        <v>438</v>
      </c>
      <c r="B2076" s="12" t="s">
        <v>106</v>
      </c>
      <c r="C2076" s="12" t="s">
        <v>135</v>
      </c>
      <c r="D2076" s="12" t="s">
        <v>324</v>
      </c>
      <c r="E2076" s="12"/>
      <c r="F2076" s="14" t="s">
        <v>428</v>
      </c>
      <c r="G2076" s="20">
        <f>G2077</f>
        <v>122.6</v>
      </c>
      <c r="H2076" s="20">
        <f t="shared" si="4479"/>
        <v>436.6</v>
      </c>
      <c r="I2076" s="20">
        <f t="shared" si="4479"/>
        <v>105</v>
      </c>
      <c r="J2076" s="20">
        <f t="shared" si="4479"/>
        <v>0</v>
      </c>
      <c r="K2076" s="20">
        <f t="shared" si="4479"/>
        <v>0</v>
      </c>
      <c r="L2076" s="20">
        <f t="shared" si="4479"/>
        <v>0</v>
      </c>
      <c r="M2076" s="20">
        <f t="shared" si="4433"/>
        <v>122.6</v>
      </c>
      <c r="N2076" s="20">
        <f t="shared" si="4434"/>
        <v>436.6</v>
      </c>
      <c r="O2076" s="20">
        <f t="shared" si="4435"/>
        <v>105</v>
      </c>
      <c r="P2076" s="23">
        <f t="shared" si="4479"/>
        <v>0</v>
      </c>
      <c r="Q2076" s="23">
        <f t="shared" si="4479"/>
        <v>0</v>
      </c>
      <c r="R2076" s="23">
        <f t="shared" si="4479"/>
        <v>0</v>
      </c>
      <c r="S2076" s="23">
        <f t="shared" si="4479"/>
        <v>0</v>
      </c>
      <c r="T2076" s="23">
        <f t="shared" si="4479"/>
        <v>0</v>
      </c>
      <c r="U2076" s="23">
        <f t="shared" si="4479"/>
        <v>0</v>
      </c>
      <c r="V2076" s="23">
        <f t="shared" si="4479"/>
        <v>0</v>
      </c>
      <c r="W2076" s="23">
        <f t="shared" si="4479"/>
        <v>0</v>
      </c>
      <c r="X2076" s="23">
        <f t="shared" si="4479"/>
        <v>0</v>
      </c>
      <c r="Y2076" s="23">
        <f t="shared" si="4479"/>
        <v>0</v>
      </c>
      <c r="Z2076" s="23">
        <f t="shared" si="4464"/>
        <v>122.6</v>
      </c>
      <c r="AA2076" s="23">
        <f t="shared" si="4465"/>
        <v>436.6</v>
      </c>
      <c r="AB2076" s="23">
        <f t="shared" si="4466"/>
        <v>105</v>
      </c>
      <c r="AC2076" s="23">
        <f t="shared" si="4479"/>
        <v>0</v>
      </c>
      <c r="AD2076" s="23">
        <f t="shared" si="4479"/>
        <v>0</v>
      </c>
      <c r="AE2076" s="23">
        <f t="shared" si="4479"/>
        <v>0</v>
      </c>
      <c r="AF2076" s="23">
        <f t="shared" si="4479"/>
        <v>0</v>
      </c>
      <c r="AG2076" s="23">
        <f t="shared" si="4479"/>
        <v>0</v>
      </c>
      <c r="AH2076" s="23">
        <f t="shared" si="4479"/>
        <v>0</v>
      </c>
      <c r="AI2076" s="23">
        <f t="shared" si="4479"/>
        <v>0</v>
      </c>
      <c r="AJ2076" s="23">
        <f t="shared" si="4479"/>
        <v>0</v>
      </c>
      <c r="AK2076" s="23">
        <f t="shared" si="4479"/>
        <v>0</v>
      </c>
      <c r="AL2076" s="23">
        <f t="shared" si="4479"/>
        <v>0</v>
      </c>
      <c r="AM2076" s="23">
        <f t="shared" si="4479"/>
        <v>0</v>
      </c>
      <c r="AN2076" s="23">
        <f t="shared" si="4479"/>
        <v>0</v>
      </c>
      <c r="AO2076" s="23">
        <f t="shared" si="4299"/>
        <v>122.6</v>
      </c>
      <c r="AP2076" s="23">
        <f t="shared" si="4300"/>
        <v>436.6</v>
      </c>
      <c r="AQ2076" s="23">
        <f t="shared" si="4301"/>
        <v>105</v>
      </c>
      <c r="AR2076" s="23">
        <f t="shared" si="4479"/>
        <v>0</v>
      </c>
      <c r="AS2076" s="23">
        <f t="shared" si="4302"/>
        <v>122.6</v>
      </c>
      <c r="AT2076" s="23">
        <f t="shared" si="4479"/>
        <v>0</v>
      </c>
      <c r="AU2076" s="23">
        <f t="shared" si="4479"/>
        <v>0</v>
      </c>
      <c r="AV2076" s="23">
        <f t="shared" si="4479"/>
        <v>0</v>
      </c>
      <c r="AW2076" s="23">
        <f t="shared" si="4479"/>
        <v>0</v>
      </c>
      <c r="AX2076" s="23">
        <f t="shared" si="4479"/>
        <v>0</v>
      </c>
      <c r="AY2076" s="23">
        <f t="shared" si="4456"/>
        <v>122.6</v>
      </c>
      <c r="AZ2076" s="23">
        <f t="shared" si="4479"/>
        <v>0</v>
      </c>
    </row>
    <row r="2077" spans="1:53" ht="31.5" x14ac:dyDescent="0.25">
      <c r="A2077" s="12" t="s">
        <v>438</v>
      </c>
      <c r="B2077" s="12" t="s">
        <v>106</v>
      </c>
      <c r="C2077" s="12" t="s">
        <v>135</v>
      </c>
      <c r="D2077" s="12" t="s">
        <v>324</v>
      </c>
      <c r="E2077" s="12" t="s">
        <v>7</v>
      </c>
      <c r="F2077" s="14" t="s">
        <v>383</v>
      </c>
      <c r="G2077" s="20">
        <f>G2078</f>
        <v>122.6</v>
      </c>
      <c r="H2077" s="20">
        <f t="shared" si="4479"/>
        <v>436.6</v>
      </c>
      <c r="I2077" s="20">
        <f t="shared" si="4479"/>
        <v>105</v>
      </c>
      <c r="J2077" s="20">
        <f t="shared" si="4479"/>
        <v>0</v>
      </c>
      <c r="K2077" s="20">
        <f t="shared" si="4479"/>
        <v>0</v>
      </c>
      <c r="L2077" s="20">
        <f t="shared" si="4479"/>
        <v>0</v>
      </c>
      <c r="M2077" s="20">
        <f t="shared" si="4433"/>
        <v>122.6</v>
      </c>
      <c r="N2077" s="20">
        <f t="shared" si="4434"/>
        <v>436.6</v>
      </c>
      <c r="O2077" s="20">
        <f t="shared" si="4435"/>
        <v>105</v>
      </c>
      <c r="P2077" s="23">
        <f t="shared" si="4479"/>
        <v>0</v>
      </c>
      <c r="Q2077" s="23">
        <f t="shared" si="4479"/>
        <v>0</v>
      </c>
      <c r="R2077" s="23">
        <f t="shared" si="4479"/>
        <v>0</v>
      </c>
      <c r="S2077" s="23">
        <f t="shared" si="4479"/>
        <v>0</v>
      </c>
      <c r="T2077" s="23">
        <f t="shared" si="4479"/>
        <v>0</v>
      </c>
      <c r="U2077" s="23">
        <f t="shared" si="4479"/>
        <v>0</v>
      </c>
      <c r="V2077" s="23">
        <f t="shared" si="4479"/>
        <v>0</v>
      </c>
      <c r="W2077" s="23">
        <f t="shared" si="4479"/>
        <v>0</v>
      </c>
      <c r="X2077" s="23">
        <f t="shared" si="4479"/>
        <v>0</v>
      </c>
      <c r="Y2077" s="23">
        <f t="shared" si="4479"/>
        <v>0</v>
      </c>
      <c r="Z2077" s="23">
        <f t="shared" si="4464"/>
        <v>122.6</v>
      </c>
      <c r="AA2077" s="23">
        <f t="shared" si="4465"/>
        <v>436.6</v>
      </c>
      <c r="AB2077" s="23">
        <f t="shared" si="4466"/>
        <v>105</v>
      </c>
      <c r="AC2077" s="23">
        <f t="shared" si="4479"/>
        <v>0</v>
      </c>
      <c r="AD2077" s="23">
        <f t="shared" si="4479"/>
        <v>0</v>
      </c>
      <c r="AE2077" s="23">
        <f t="shared" si="4479"/>
        <v>0</v>
      </c>
      <c r="AF2077" s="23">
        <f t="shared" si="4479"/>
        <v>0</v>
      </c>
      <c r="AG2077" s="23">
        <f t="shared" si="4479"/>
        <v>0</v>
      </c>
      <c r="AH2077" s="23">
        <f t="shared" si="4479"/>
        <v>0</v>
      </c>
      <c r="AI2077" s="23">
        <f t="shared" si="4479"/>
        <v>0</v>
      </c>
      <c r="AJ2077" s="23">
        <f t="shared" si="4479"/>
        <v>0</v>
      </c>
      <c r="AK2077" s="23">
        <f t="shared" si="4479"/>
        <v>0</v>
      </c>
      <c r="AL2077" s="23">
        <f t="shared" si="4479"/>
        <v>0</v>
      </c>
      <c r="AM2077" s="23">
        <f t="shared" si="4479"/>
        <v>0</v>
      </c>
      <c r="AN2077" s="23">
        <f t="shared" si="4479"/>
        <v>0</v>
      </c>
      <c r="AO2077" s="23">
        <f t="shared" ref="AO2077:AO2140" si="4480">Z2077+AC2077+AD2077+AE2077+AF2077+AG2077+AH2077+AI2077+AJ2077+AK2077+AL2077</f>
        <v>122.6</v>
      </c>
      <c r="AP2077" s="23">
        <f t="shared" ref="AP2077:AP2140" si="4481">AA2077+AM2077</f>
        <v>436.6</v>
      </c>
      <c r="AQ2077" s="23">
        <f t="shared" ref="AQ2077:AQ2140" si="4482">AB2077+AN2077</f>
        <v>105</v>
      </c>
      <c r="AR2077" s="23">
        <f t="shared" si="4479"/>
        <v>0</v>
      </c>
      <c r="AS2077" s="23">
        <f t="shared" ref="AS2077:AS2140" si="4483">AO2077+AR2077</f>
        <v>122.6</v>
      </c>
      <c r="AT2077" s="23">
        <f t="shared" si="4479"/>
        <v>0</v>
      </c>
      <c r="AU2077" s="23">
        <f t="shared" si="4479"/>
        <v>0</v>
      </c>
      <c r="AV2077" s="23">
        <f t="shared" si="4479"/>
        <v>0</v>
      </c>
      <c r="AW2077" s="23">
        <f t="shared" si="4479"/>
        <v>0</v>
      </c>
      <c r="AX2077" s="23">
        <f t="shared" si="4479"/>
        <v>0</v>
      </c>
      <c r="AY2077" s="23">
        <f t="shared" si="4456"/>
        <v>122.6</v>
      </c>
      <c r="AZ2077" s="23">
        <f t="shared" si="4479"/>
        <v>0</v>
      </c>
    </row>
    <row r="2078" spans="1:53" ht="31.5" x14ac:dyDescent="0.25">
      <c r="A2078" s="12" t="s">
        <v>438</v>
      </c>
      <c r="B2078" s="12" t="s">
        <v>106</v>
      </c>
      <c r="C2078" s="12" t="s">
        <v>135</v>
      </c>
      <c r="D2078" s="12" t="s">
        <v>324</v>
      </c>
      <c r="E2078" s="12">
        <v>240</v>
      </c>
      <c r="F2078" s="14" t="s">
        <v>372</v>
      </c>
      <c r="G2078" s="20">
        <v>122.6</v>
      </c>
      <c r="H2078" s="20">
        <v>436.6</v>
      </c>
      <c r="I2078" s="20">
        <v>105</v>
      </c>
      <c r="J2078" s="20"/>
      <c r="K2078" s="20"/>
      <c r="L2078" s="20"/>
      <c r="M2078" s="20">
        <f t="shared" si="4433"/>
        <v>122.6</v>
      </c>
      <c r="N2078" s="20">
        <f t="shared" si="4434"/>
        <v>436.6</v>
      </c>
      <c r="O2078" s="20">
        <f t="shared" si="4435"/>
        <v>105</v>
      </c>
      <c r="P2078" s="23"/>
      <c r="Q2078" s="23"/>
      <c r="R2078" s="23"/>
      <c r="S2078" s="23"/>
      <c r="T2078" s="23"/>
      <c r="U2078" s="23"/>
      <c r="V2078" s="23"/>
      <c r="W2078" s="23"/>
      <c r="X2078" s="23"/>
      <c r="Y2078" s="23"/>
      <c r="Z2078" s="23">
        <f t="shared" si="4464"/>
        <v>122.6</v>
      </c>
      <c r="AA2078" s="23">
        <f t="shared" si="4465"/>
        <v>436.6</v>
      </c>
      <c r="AB2078" s="23">
        <f t="shared" si="4466"/>
        <v>105</v>
      </c>
      <c r="AC2078" s="23"/>
      <c r="AD2078" s="23"/>
      <c r="AE2078" s="23"/>
      <c r="AF2078" s="23"/>
      <c r="AG2078" s="23"/>
      <c r="AH2078" s="23"/>
      <c r="AI2078" s="23"/>
      <c r="AJ2078" s="23"/>
      <c r="AK2078" s="23"/>
      <c r="AL2078" s="23"/>
      <c r="AM2078" s="23"/>
      <c r="AN2078" s="23"/>
      <c r="AO2078" s="23">
        <f t="shared" si="4480"/>
        <v>122.6</v>
      </c>
      <c r="AP2078" s="23">
        <f t="shared" si="4481"/>
        <v>436.6</v>
      </c>
      <c r="AQ2078" s="23">
        <f t="shared" si="4482"/>
        <v>105</v>
      </c>
      <c r="AR2078" s="23"/>
      <c r="AS2078" s="23">
        <f t="shared" si="4483"/>
        <v>122.6</v>
      </c>
      <c r="AT2078" s="23"/>
      <c r="AU2078" s="23"/>
      <c r="AV2078" s="23"/>
      <c r="AW2078" s="23"/>
      <c r="AX2078" s="23"/>
      <c r="AY2078" s="23">
        <f t="shared" si="4456"/>
        <v>122.6</v>
      </c>
      <c r="AZ2078" s="23"/>
    </row>
    <row r="2079" spans="1:53" ht="31.5" x14ac:dyDescent="0.25">
      <c r="A2079" s="17" t="s">
        <v>438</v>
      </c>
      <c r="B2079" s="17" t="s">
        <v>106</v>
      </c>
      <c r="C2079" s="17" t="s">
        <v>325</v>
      </c>
      <c r="D2079" s="17"/>
      <c r="E2079" s="17"/>
      <c r="F2079" s="10" t="s">
        <v>395</v>
      </c>
      <c r="G2079" s="19">
        <f>G2080+G2085</f>
        <v>497.3</v>
      </c>
      <c r="H2079" s="19">
        <f t="shared" ref="H2079:L2079" si="4484">H2080+H2085</f>
        <v>429.7</v>
      </c>
      <c r="I2079" s="19">
        <f t="shared" si="4484"/>
        <v>577.59999999999991</v>
      </c>
      <c r="J2079" s="19">
        <f t="shared" si="4484"/>
        <v>0</v>
      </c>
      <c r="K2079" s="19">
        <f t="shared" si="4484"/>
        <v>0</v>
      </c>
      <c r="L2079" s="19">
        <f t="shared" si="4484"/>
        <v>0</v>
      </c>
      <c r="M2079" s="20">
        <f t="shared" si="4433"/>
        <v>497.3</v>
      </c>
      <c r="N2079" s="20">
        <f t="shared" si="4434"/>
        <v>429.7</v>
      </c>
      <c r="O2079" s="20">
        <f t="shared" si="4435"/>
        <v>577.59999999999991</v>
      </c>
      <c r="P2079" s="22">
        <f t="shared" ref="P2079:Q2079" si="4485">P2080+P2085</f>
        <v>0</v>
      </c>
      <c r="Q2079" s="22">
        <f t="shared" si="4485"/>
        <v>0</v>
      </c>
      <c r="R2079" s="22">
        <f t="shared" ref="R2079:T2079" si="4486">R2080+R2085</f>
        <v>0</v>
      </c>
      <c r="S2079" s="22">
        <f t="shared" si="4486"/>
        <v>0</v>
      </c>
      <c r="T2079" s="22">
        <f t="shared" si="4486"/>
        <v>0</v>
      </c>
      <c r="U2079" s="22">
        <f t="shared" ref="U2079:W2079" si="4487">U2080+U2085</f>
        <v>0</v>
      </c>
      <c r="V2079" s="22">
        <f t="shared" si="4487"/>
        <v>0</v>
      </c>
      <c r="W2079" s="22">
        <f t="shared" si="4487"/>
        <v>0</v>
      </c>
      <c r="X2079" s="22">
        <f t="shared" ref="X2079:Y2079" si="4488">X2080+X2085</f>
        <v>0</v>
      </c>
      <c r="Y2079" s="22">
        <f t="shared" si="4488"/>
        <v>0</v>
      </c>
      <c r="Z2079" s="22">
        <f t="shared" si="4464"/>
        <v>497.3</v>
      </c>
      <c r="AA2079" s="22">
        <f t="shared" si="4465"/>
        <v>429.7</v>
      </c>
      <c r="AB2079" s="22">
        <f t="shared" si="4466"/>
        <v>577.59999999999991</v>
      </c>
      <c r="AC2079" s="22">
        <f t="shared" ref="AC2079:AL2079" si="4489">AC2080+AC2085</f>
        <v>0</v>
      </c>
      <c r="AD2079" s="22">
        <f t="shared" si="4489"/>
        <v>0</v>
      </c>
      <c r="AE2079" s="22">
        <f t="shared" ref="AE2079" si="4490">AE2080+AE2085</f>
        <v>0</v>
      </c>
      <c r="AF2079" s="22">
        <f t="shared" si="4489"/>
        <v>0</v>
      </c>
      <c r="AG2079" s="22">
        <f t="shared" si="4489"/>
        <v>0</v>
      </c>
      <c r="AH2079" s="22">
        <f t="shared" si="4489"/>
        <v>0</v>
      </c>
      <c r="AI2079" s="22">
        <f t="shared" ref="AI2079" si="4491">AI2080+AI2085</f>
        <v>0</v>
      </c>
      <c r="AJ2079" s="22">
        <f t="shared" si="4489"/>
        <v>0</v>
      </c>
      <c r="AK2079" s="22">
        <f t="shared" si="4489"/>
        <v>0</v>
      </c>
      <c r="AL2079" s="22">
        <f t="shared" si="4489"/>
        <v>0</v>
      </c>
      <c r="AM2079" s="22">
        <f t="shared" ref="AM2079:AZ2079" si="4492">AM2080+AM2085</f>
        <v>0</v>
      </c>
      <c r="AN2079" s="22">
        <f t="shared" si="4492"/>
        <v>0</v>
      </c>
      <c r="AO2079" s="22">
        <f t="shared" si="4480"/>
        <v>497.3</v>
      </c>
      <c r="AP2079" s="22">
        <f t="shared" si="4481"/>
        <v>429.7</v>
      </c>
      <c r="AQ2079" s="22">
        <f t="shared" si="4482"/>
        <v>577.59999999999991</v>
      </c>
      <c r="AR2079" s="22">
        <f t="shared" ref="AR2079" si="4493">AR2080+AR2085</f>
        <v>0</v>
      </c>
      <c r="AS2079" s="22">
        <f t="shared" si="4483"/>
        <v>497.3</v>
      </c>
      <c r="AT2079" s="22">
        <f t="shared" ref="AT2079:AX2079" si="4494">AT2080+AT2085</f>
        <v>0</v>
      </c>
      <c r="AU2079" s="22">
        <f t="shared" si="4494"/>
        <v>0</v>
      </c>
      <c r="AV2079" s="22">
        <f t="shared" si="4494"/>
        <v>0</v>
      </c>
      <c r="AW2079" s="22">
        <f t="shared" si="4494"/>
        <v>0</v>
      </c>
      <c r="AX2079" s="22">
        <f t="shared" si="4494"/>
        <v>0</v>
      </c>
      <c r="AY2079" s="22">
        <f t="shared" si="4456"/>
        <v>497.3</v>
      </c>
      <c r="AZ2079" s="22">
        <f t="shared" si="4492"/>
        <v>0</v>
      </c>
    </row>
    <row r="2080" spans="1:53" ht="31.5" x14ac:dyDescent="0.25">
      <c r="A2080" s="12" t="s">
        <v>438</v>
      </c>
      <c r="B2080" s="12" t="s">
        <v>106</v>
      </c>
      <c r="C2080" s="12" t="s">
        <v>325</v>
      </c>
      <c r="D2080" s="12" t="s">
        <v>197</v>
      </c>
      <c r="E2080" s="12"/>
      <c r="F2080" s="14" t="s">
        <v>833</v>
      </c>
      <c r="G2080" s="20">
        <f>G2081</f>
        <v>200</v>
      </c>
      <c r="H2080" s="20">
        <f t="shared" ref="H2080:AZ2083" si="4495">H2081</f>
        <v>200</v>
      </c>
      <c r="I2080" s="20">
        <f t="shared" si="4495"/>
        <v>200</v>
      </c>
      <c r="J2080" s="20">
        <f t="shared" si="4495"/>
        <v>0</v>
      </c>
      <c r="K2080" s="20">
        <f t="shared" si="4495"/>
        <v>0</v>
      </c>
      <c r="L2080" s="20">
        <f t="shared" si="4495"/>
        <v>0</v>
      </c>
      <c r="M2080" s="20">
        <f t="shared" si="4433"/>
        <v>200</v>
      </c>
      <c r="N2080" s="20">
        <f t="shared" si="4434"/>
        <v>200</v>
      </c>
      <c r="O2080" s="20">
        <f t="shared" si="4435"/>
        <v>200</v>
      </c>
      <c r="P2080" s="23">
        <f t="shared" si="4495"/>
        <v>0</v>
      </c>
      <c r="Q2080" s="23">
        <f t="shared" si="4495"/>
        <v>0</v>
      </c>
      <c r="R2080" s="23">
        <f t="shared" si="4495"/>
        <v>0</v>
      </c>
      <c r="S2080" s="23">
        <f t="shared" si="4495"/>
        <v>0</v>
      </c>
      <c r="T2080" s="23">
        <f t="shared" si="4495"/>
        <v>0</v>
      </c>
      <c r="U2080" s="23">
        <f t="shared" si="4495"/>
        <v>0</v>
      </c>
      <c r="V2080" s="23">
        <f t="shared" si="4495"/>
        <v>0</v>
      </c>
      <c r="W2080" s="23">
        <f t="shared" si="4495"/>
        <v>0</v>
      </c>
      <c r="X2080" s="23">
        <f t="shared" si="4495"/>
        <v>0</v>
      </c>
      <c r="Y2080" s="23">
        <f t="shared" si="4495"/>
        <v>0</v>
      </c>
      <c r="Z2080" s="23">
        <f t="shared" si="4464"/>
        <v>200</v>
      </c>
      <c r="AA2080" s="23">
        <f t="shared" si="4465"/>
        <v>200</v>
      </c>
      <c r="AB2080" s="23">
        <f t="shared" si="4466"/>
        <v>200</v>
      </c>
      <c r="AC2080" s="23">
        <f t="shared" si="4495"/>
        <v>0</v>
      </c>
      <c r="AD2080" s="23">
        <f t="shared" si="4495"/>
        <v>0</v>
      </c>
      <c r="AE2080" s="23">
        <f t="shared" si="4495"/>
        <v>0</v>
      </c>
      <c r="AF2080" s="23">
        <f t="shared" si="4495"/>
        <v>0</v>
      </c>
      <c r="AG2080" s="23">
        <f t="shared" si="4495"/>
        <v>0</v>
      </c>
      <c r="AH2080" s="23">
        <f t="shared" si="4495"/>
        <v>0</v>
      </c>
      <c r="AI2080" s="23">
        <f t="shared" si="4495"/>
        <v>0</v>
      </c>
      <c r="AJ2080" s="23">
        <f t="shared" si="4495"/>
        <v>0</v>
      </c>
      <c r="AK2080" s="23">
        <f t="shared" si="4495"/>
        <v>0</v>
      </c>
      <c r="AL2080" s="23">
        <f t="shared" si="4495"/>
        <v>0</v>
      </c>
      <c r="AM2080" s="23">
        <f t="shared" si="4495"/>
        <v>0</v>
      </c>
      <c r="AN2080" s="23">
        <f t="shared" si="4495"/>
        <v>0</v>
      </c>
      <c r="AO2080" s="23">
        <f t="shared" si="4480"/>
        <v>200</v>
      </c>
      <c r="AP2080" s="23">
        <f t="shared" si="4481"/>
        <v>200</v>
      </c>
      <c r="AQ2080" s="23">
        <f t="shared" si="4482"/>
        <v>200</v>
      </c>
      <c r="AR2080" s="23">
        <f t="shared" si="4495"/>
        <v>0</v>
      </c>
      <c r="AS2080" s="23">
        <f t="shared" si="4483"/>
        <v>200</v>
      </c>
      <c r="AT2080" s="23">
        <f t="shared" si="4495"/>
        <v>0</v>
      </c>
      <c r="AU2080" s="23">
        <f t="shared" si="4495"/>
        <v>0</v>
      </c>
      <c r="AV2080" s="23">
        <f t="shared" si="4495"/>
        <v>0</v>
      </c>
      <c r="AW2080" s="23">
        <f t="shared" si="4495"/>
        <v>0</v>
      </c>
      <c r="AX2080" s="23">
        <f t="shared" si="4495"/>
        <v>0</v>
      </c>
      <c r="AY2080" s="23">
        <f t="shared" si="4456"/>
        <v>200</v>
      </c>
      <c r="AZ2080" s="23">
        <f t="shared" si="4495"/>
        <v>0</v>
      </c>
      <c r="BA2080" s="5"/>
    </row>
    <row r="2081" spans="1:53" ht="47.25" x14ac:dyDescent="0.25">
      <c r="A2081" s="12" t="s">
        <v>438</v>
      </c>
      <c r="B2081" s="12" t="s">
        <v>106</v>
      </c>
      <c r="C2081" s="12" t="s">
        <v>325</v>
      </c>
      <c r="D2081" s="12" t="s">
        <v>198</v>
      </c>
      <c r="E2081" s="12"/>
      <c r="F2081" s="14" t="s">
        <v>834</v>
      </c>
      <c r="G2081" s="20">
        <f>G2082</f>
        <v>200</v>
      </c>
      <c r="H2081" s="20">
        <f t="shared" si="4495"/>
        <v>200</v>
      </c>
      <c r="I2081" s="20">
        <f t="shared" si="4495"/>
        <v>200</v>
      </c>
      <c r="J2081" s="20">
        <f t="shared" si="4495"/>
        <v>0</v>
      </c>
      <c r="K2081" s="20">
        <f t="shared" si="4495"/>
        <v>0</v>
      </c>
      <c r="L2081" s="20">
        <f t="shared" si="4495"/>
        <v>0</v>
      </c>
      <c r="M2081" s="20">
        <f t="shared" si="4433"/>
        <v>200</v>
      </c>
      <c r="N2081" s="20">
        <f t="shared" si="4434"/>
        <v>200</v>
      </c>
      <c r="O2081" s="20">
        <f t="shared" si="4435"/>
        <v>200</v>
      </c>
      <c r="P2081" s="23">
        <f t="shared" si="4495"/>
        <v>0</v>
      </c>
      <c r="Q2081" s="23">
        <f t="shared" si="4495"/>
        <v>0</v>
      </c>
      <c r="R2081" s="23">
        <f t="shared" si="4495"/>
        <v>0</v>
      </c>
      <c r="S2081" s="23">
        <f t="shared" si="4495"/>
        <v>0</v>
      </c>
      <c r="T2081" s="23">
        <f t="shared" si="4495"/>
        <v>0</v>
      </c>
      <c r="U2081" s="23">
        <f t="shared" si="4495"/>
        <v>0</v>
      </c>
      <c r="V2081" s="23">
        <f t="shared" si="4495"/>
        <v>0</v>
      </c>
      <c r="W2081" s="23">
        <f t="shared" si="4495"/>
        <v>0</v>
      </c>
      <c r="X2081" s="23">
        <f t="shared" si="4495"/>
        <v>0</v>
      </c>
      <c r="Y2081" s="23">
        <f t="shared" si="4495"/>
        <v>0</v>
      </c>
      <c r="Z2081" s="23">
        <f t="shared" si="4464"/>
        <v>200</v>
      </c>
      <c r="AA2081" s="23">
        <f t="shared" si="4465"/>
        <v>200</v>
      </c>
      <c r="AB2081" s="23">
        <f t="shared" si="4466"/>
        <v>200</v>
      </c>
      <c r="AC2081" s="23">
        <f t="shared" si="4495"/>
        <v>0</v>
      </c>
      <c r="AD2081" s="23">
        <f t="shared" si="4495"/>
        <v>0</v>
      </c>
      <c r="AE2081" s="23">
        <f t="shared" si="4495"/>
        <v>0</v>
      </c>
      <c r="AF2081" s="23">
        <f t="shared" si="4495"/>
        <v>0</v>
      </c>
      <c r="AG2081" s="23">
        <f t="shared" si="4495"/>
        <v>0</v>
      </c>
      <c r="AH2081" s="23">
        <f t="shared" si="4495"/>
        <v>0</v>
      </c>
      <c r="AI2081" s="23">
        <f t="shared" si="4495"/>
        <v>0</v>
      </c>
      <c r="AJ2081" s="23">
        <f t="shared" si="4495"/>
        <v>0</v>
      </c>
      <c r="AK2081" s="23">
        <f t="shared" si="4495"/>
        <v>0</v>
      </c>
      <c r="AL2081" s="23">
        <f t="shared" si="4495"/>
        <v>0</v>
      </c>
      <c r="AM2081" s="23">
        <f t="shared" si="4495"/>
        <v>0</v>
      </c>
      <c r="AN2081" s="23">
        <f t="shared" si="4495"/>
        <v>0</v>
      </c>
      <c r="AO2081" s="23">
        <f t="shared" si="4480"/>
        <v>200</v>
      </c>
      <c r="AP2081" s="23">
        <f t="shared" si="4481"/>
        <v>200</v>
      </c>
      <c r="AQ2081" s="23">
        <f t="shared" si="4482"/>
        <v>200</v>
      </c>
      <c r="AR2081" s="23">
        <f t="shared" si="4495"/>
        <v>0</v>
      </c>
      <c r="AS2081" s="23">
        <f t="shared" si="4483"/>
        <v>200</v>
      </c>
      <c r="AT2081" s="23">
        <f t="shared" si="4495"/>
        <v>0</v>
      </c>
      <c r="AU2081" s="23">
        <f t="shared" si="4495"/>
        <v>0</v>
      </c>
      <c r="AV2081" s="23">
        <f t="shared" si="4495"/>
        <v>0</v>
      </c>
      <c r="AW2081" s="23">
        <f t="shared" si="4495"/>
        <v>0</v>
      </c>
      <c r="AX2081" s="23">
        <f t="shared" si="4495"/>
        <v>0</v>
      </c>
      <c r="AY2081" s="23">
        <f t="shared" si="4456"/>
        <v>200</v>
      </c>
      <c r="AZ2081" s="23">
        <f t="shared" si="4495"/>
        <v>0</v>
      </c>
      <c r="BA2081" s="5"/>
    </row>
    <row r="2082" spans="1:53" ht="31.5" x14ac:dyDescent="0.25">
      <c r="A2082" s="12" t="s">
        <v>438</v>
      </c>
      <c r="B2082" s="12" t="s">
        <v>106</v>
      </c>
      <c r="C2082" s="12" t="s">
        <v>325</v>
      </c>
      <c r="D2082" s="12" t="s">
        <v>179</v>
      </c>
      <c r="E2082" s="12"/>
      <c r="F2082" s="14" t="s">
        <v>835</v>
      </c>
      <c r="G2082" s="20">
        <f>G2083</f>
        <v>200</v>
      </c>
      <c r="H2082" s="20">
        <f t="shared" si="4495"/>
        <v>200</v>
      </c>
      <c r="I2082" s="20">
        <f t="shared" si="4495"/>
        <v>200</v>
      </c>
      <c r="J2082" s="20">
        <f t="shared" si="4495"/>
        <v>0</v>
      </c>
      <c r="K2082" s="20">
        <f t="shared" si="4495"/>
        <v>0</v>
      </c>
      <c r="L2082" s="20">
        <f t="shared" si="4495"/>
        <v>0</v>
      </c>
      <c r="M2082" s="20">
        <f t="shared" si="4433"/>
        <v>200</v>
      </c>
      <c r="N2082" s="20">
        <f t="shared" si="4434"/>
        <v>200</v>
      </c>
      <c r="O2082" s="20">
        <f t="shared" si="4435"/>
        <v>200</v>
      </c>
      <c r="P2082" s="23">
        <f t="shared" si="4495"/>
        <v>0</v>
      </c>
      <c r="Q2082" s="23">
        <f t="shared" si="4495"/>
        <v>0</v>
      </c>
      <c r="R2082" s="23">
        <f t="shared" si="4495"/>
        <v>0</v>
      </c>
      <c r="S2082" s="23">
        <f t="shared" si="4495"/>
        <v>0</v>
      </c>
      <c r="T2082" s="23">
        <f t="shared" si="4495"/>
        <v>0</v>
      </c>
      <c r="U2082" s="23">
        <f t="shared" si="4495"/>
        <v>0</v>
      </c>
      <c r="V2082" s="23">
        <f t="shared" si="4495"/>
        <v>0</v>
      </c>
      <c r="W2082" s="23">
        <f t="shared" si="4495"/>
        <v>0</v>
      </c>
      <c r="X2082" s="23">
        <f t="shared" si="4495"/>
        <v>0</v>
      </c>
      <c r="Y2082" s="23">
        <f t="shared" si="4495"/>
        <v>0</v>
      </c>
      <c r="Z2082" s="23">
        <f t="shared" si="4464"/>
        <v>200</v>
      </c>
      <c r="AA2082" s="23">
        <f t="shared" si="4465"/>
        <v>200</v>
      </c>
      <c r="AB2082" s="23">
        <f t="shared" si="4466"/>
        <v>200</v>
      </c>
      <c r="AC2082" s="23">
        <f t="shared" si="4495"/>
        <v>0</v>
      </c>
      <c r="AD2082" s="23">
        <f t="shared" si="4495"/>
        <v>0</v>
      </c>
      <c r="AE2082" s="23">
        <f t="shared" si="4495"/>
        <v>0</v>
      </c>
      <c r="AF2082" s="23">
        <f t="shared" si="4495"/>
        <v>0</v>
      </c>
      <c r="AG2082" s="23">
        <f t="shared" si="4495"/>
        <v>0</v>
      </c>
      <c r="AH2082" s="23">
        <f t="shared" si="4495"/>
        <v>0</v>
      </c>
      <c r="AI2082" s="23">
        <f t="shared" si="4495"/>
        <v>0</v>
      </c>
      <c r="AJ2082" s="23">
        <f t="shared" si="4495"/>
        <v>0</v>
      </c>
      <c r="AK2082" s="23">
        <f t="shared" si="4495"/>
        <v>0</v>
      </c>
      <c r="AL2082" s="23">
        <f t="shared" si="4495"/>
        <v>0</v>
      </c>
      <c r="AM2082" s="23">
        <f t="shared" si="4495"/>
        <v>0</v>
      </c>
      <c r="AN2082" s="23">
        <f t="shared" si="4495"/>
        <v>0</v>
      </c>
      <c r="AO2082" s="23">
        <f t="shared" si="4480"/>
        <v>200</v>
      </c>
      <c r="AP2082" s="23">
        <f t="shared" si="4481"/>
        <v>200</v>
      </c>
      <c r="AQ2082" s="23">
        <f t="shared" si="4482"/>
        <v>200</v>
      </c>
      <c r="AR2082" s="23">
        <f t="shared" si="4495"/>
        <v>0</v>
      </c>
      <c r="AS2082" s="23">
        <f t="shared" si="4483"/>
        <v>200</v>
      </c>
      <c r="AT2082" s="23">
        <f t="shared" si="4495"/>
        <v>0</v>
      </c>
      <c r="AU2082" s="23">
        <f t="shared" si="4495"/>
        <v>0</v>
      </c>
      <c r="AV2082" s="23">
        <f t="shared" si="4495"/>
        <v>0</v>
      </c>
      <c r="AW2082" s="23">
        <f t="shared" si="4495"/>
        <v>0</v>
      </c>
      <c r="AX2082" s="23">
        <f t="shared" si="4495"/>
        <v>0</v>
      </c>
      <c r="AY2082" s="23">
        <f t="shared" si="4456"/>
        <v>200</v>
      </c>
      <c r="AZ2082" s="23">
        <f t="shared" si="4495"/>
        <v>0</v>
      </c>
    </row>
    <row r="2083" spans="1:53" ht="31.5" x14ac:dyDescent="0.25">
      <c r="A2083" s="12" t="s">
        <v>438</v>
      </c>
      <c r="B2083" s="12" t="s">
        <v>106</v>
      </c>
      <c r="C2083" s="12" t="s">
        <v>325</v>
      </c>
      <c r="D2083" s="12" t="s">
        <v>179</v>
      </c>
      <c r="E2083" s="12" t="s">
        <v>7</v>
      </c>
      <c r="F2083" s="14" t="s">
        <v>383</v>
      </c>
      <c r="G2083" s="20">
        <f>G2084</f>
        <v>200</v>
      </c>
      <c r="H2083" s="20">
        <f t="shared" si="4495"/>
        <v>200</v>
      </c>
      <c r="I2083" s="20">
        <f t="shared" si="4495"/>
        <v>200</v>
      </c>
      <c r="J2083" s="20">
        <f t="shared" si="4495"/>
        <v>0</v>
      </c>
      <c r="K2083" s="20">
        <f t="shared" si="4495"/>
        <v>0</v>
      </c>
      <c r="L2083" s="20">
        <f t="shared" si="4495"/>
        <v>0</v>
      </c>
      <c r="M2083" s="20">
        <f t="shared" si="4433"/>
        <v>200</v>
      </c>
      <c r="N2083" s="20">
        <f t="shared" si="4434"/>
        <v>200</v>
      </c>
      <c r="O2083" s="20">
        <f t="shared" si="4435"/>
        <v>200</v>
      </c>
      <c r="P2083" s="23">
        <f t="shared" si="4495"/>
        <v>0</v>
      </c>
      <c r="Q2083" s="23">
        <f t="shared" si="4495"/>
        <v>0</v>
      </c>
      <c r="R2083" s="23">
        <f t="shared" si="4495"/>
        <v>0</v>
      </c>
      <c r="S2083" s="23">
        <f t="shared" si="4495"/>
        <v>0</v>
      </c>
      <c r="T2083" s="23">
        <f t="shared" si="4495"/>
        <v>0</v>
      </c>
      <c r="U2083" s="23">
        <f t="shared" si="4495"/>
        <v>0</v>
      </c>
      <c r="V2083" s="23">
        <f t="shared" si="4495"/>
        <v>0</v>
      </c>
      <c r="W2083" s="23">
        <f t="shared" si="4495"/>
        <v>0</v>
      </c>
      <c r="X2083" s="23">
        <f t="shared" si="4495"/>
        <v>0</v>
      </c>
      <c r="Y2083" s="23">
        <f t="shared" si="4495"/>
        <v>0</v>
      </c>
      <c r="Z2083" s="23">
        <f t="shared" si="4464"/>
        <v>200</v>
      </c>
      <c r="AA2083" s="23">
        <f t="shared" si="4465"/>
        <v>200</v>
      </c>
      <c r="AB2083" s="23">
        <f t="shared" si="4466"/>
        <v>200</v>
      </c>
      <c r="AC2083" s="23">
        <f t="shared" si="4495"/>
        <v>0</v>
      </c>
      <c r="AD2083" s="23">
        <f t="shared" si="4495"/>
        <v>0</v>
      </c>
      <c r="AE2083" s="23">
        <f t="shared" si="4495"/>
        <v>0</v>
      </c>
      <c r="AF2083" s="23">
        <f t="shared" si="4495"/>
        <v>0</v>
      </c>
      <c r="AG2083" s="23">
        <f t="shared" si="4495"/>
        <v>0</v>
      </c>
      <c r="AH2083" s="23">
        <f t="shared" si="4495"/>
        <v>0</v>
      </c>
      <c r="AI2083" s="23">
        <f t="shared" si="4495"/>
        <v>0</v>
      </c>
      <c r="AJ2083" s="23">
        <f t="shared" si="4495"/>
        <v>0</v>
      </c>
      <c r="AK2083" s="23">
        <f t="shared" si="4495"/>
        <v>0</v>
      </c>
      <c r="AL2083" s="23">
        <f t="shared" si="4495"/>
        <v>0</v>
      </c>
      <c r="AM2083" s="23">
        <f t="shared" si="4495"/>
        <v>0</v>
      </c>
      <c r="AN2083" s="23">
        <f t="shared" si="4495"/>
        <v>0</v>
      </c>
      <c r="AO2083" s="23">
        <f t="shared" si="4480"/>
        <v>200</v>
      </c>
      <c r="AP2083" s="23">
        <f t="shared" si="4481"/>
        <v>200</v>
      </c>
      <c r="AQ2083" s="23">
        <f t="shared" si="4482"/>
        <v>200</v>
      </c>
      <c r="AR2083" s="23">
        <f t="shared" si="4495"/>
        <v>0</v>
      </c>
      <c r="AS2083" s="23">
        <f t="shared" si="4483"/>
        <v>200</v>
      </c>
      <c r="AT2083" s="23">
        <f t="shared" si="4495"/>
        <v>0</v>
      </c>
      <c r="AU2083" s="23">
        <f t="shared" si="4495"/>
        <v>0</v>
      </c>
      <c r="AV2083" s="23">
        <f t="shared" si="4495"/>
        <v>0</v>
      </c>
      <c r="AW2083" s="23">
        <f t="shared" si="4495"/>
        <v>0</v>
      </c>
      <c r="AX2083" s="23">
        <f t="shared" si="4495"/>
        <v>0</v>
      </c>
      <c r="AY2083" s="23">
        <f t="shared" si="4456"/>
        <v>200</v>
      </c>
      <c r="AZ2083" s="23">
        <f t="shared" si="4495"/>
        <v>0</v>
      </c>
    </row>
    <row r="2084" spans="1:53" ht="31.5" x14ac:dyDescent="0.25">
      <c r="A2084" s="12" t="s">
        <v>438</v>
      </c>
      <c r="B2084" s="12" t="s">
        <v>106</v>
      </c>
      <c r="C2084" s="12" t="s">
        <v>325</v>
      </c>
      <c r="D2084" s="12" t="s">
        <v>179</v>
      </c>
      <c r="E2084" s="12">
        <v>240</v>
      </c>
      <c r="F2084" s="14" t="s">
        <v>372</v>
      </c>
      <c r="G2084" s="20">
        <v>200</v>
      </c>
      <c r="H2084" s="20">
        <v>200</v>
      </c>
      <c r="I2084" s="20">
        <v>200</v>
      </c>
      <c r="J2084" s="20"/>
      <c r="K2084" s="20"/>
      <c r="L2084" s="20"/>
      <c r="M2084" s="20">
        <f t="shared" si="4433"/>
        <v>200</v>
      </c>
      <c r="N2084" s="20">
        <f t="shared" si="4434"/>
        <v>200</v>
      </c>
      <c r="O2084" s="20">
        <f t="shared" si="4435"/>
        <v>200</v>
      </c>
      <c r="P2084" s="23"/>
      <c r="Q2084" s="23"/>
      <c r="R2084" s="23"/>
      <c r="S2084" s="23"/>
      <c r="T2084" s="23"/>
      <c r="U2084" s="23"/>
      <c r="V2084" s="23"/>
      <c r="W2084" s="23"/>
      <c r="X2084" s="23"/>
      <c r="Y2084" s="23"/>
      <c r="Z2084" s="23">
        <f t="shared" si="4464"/>
        <v>200</v>
      </c>
      <c r="AA2084" s="23">
        <f t="shared" si="4465"/>
        <v>200</v>
      </c>
      <c r="AB2084" s="23">
        <f t="shared" si="4466"/>
        <v>200</v>
      </c>
      <c r="AC2084" s="23"/>
      <c r="AD2084" s="23"/>
      <c r="AE2084" s="23"/>
      <c r="AF2084" s="23"/>
      <c r="AG2084" s="23"/>
      <c r="AH2084" s="23"/>
      <c r="AI2084" s="23"/>
      <c r="AJ2084" s="23"/>
      <c r="AK2084" s="23"/>
      <c r="AL2084" s="23"/>
      <c r="AM2084" s="23"/>
      <c r="AN2084" s="23"/>
      <c r="AO2084" s="23">
        <f t="shared" si="4480"/>
        <v>200</v>
      </c>
      <c r="AP2084" s="23">
        <f t="shared" si="4481"/>
        <v>200</v>
      </c>
      <c r="AQ2084" s="23">
        <f t="shared" si="4482"/>
        <v>200</v>
      </c>
      <c r="AR2084" s="23"/>
      <c r="AS2084" s="23">
        <f t="shared" si="4483"/>
        <v>200</v>
      </c>
      <c r="AT2084" s="23"/>
      <c r="AU2084" s="23"/>
      <c r="AV2084" s="23"/>
      <c r="AW2084" s="23"/>
      <c r="AX2084" s="23"/>
      <c r="AY2084" s="23">
        <f t="shared" si="4456"/>
        <v>200</v>
      </c>
      <c r="AZ2084" s="23"/>
    </row>
    <row r="2085" spans="1:53" ht="47.25" x14ac:dyDescent="0.25">
      <c r="A2085" s="12" t="s">
        <v>438</v>
      </c>
      <c r="B2085" s="12" t="s">
        <v>106</v>
      </c>
      <c r="C2085" s="12" t="s">
        <v>325</v>
      </c>
      <c r="D2085" s="12" t="s">
        <v>146</v>
      </c>
      <c r="E2085" s="12"/>
      <c r="F2085" s="14" t="s">
        <v>160</v>
      </c>
      <c r="G2085" s="20">
        <f>G2086</f>
        <v>297.3</v>
      </c>
      <c r="H2085" s="20">
        <f t="shared" ref="H2085:AZ2088" si="4496">H2086</f>
        <v>229.7</v>
      </c>
      <c r="I2085" s="20">
        <f t="shared" si="4496"/>
        <v>377.59999999999997</v>
      </c>
      <c r="J2085" s="20">
        <f t="shared" si="4496"/>
        <v>0</v>
      </c>
      <c r="K2085" s="20">
        <f t="shared" si="4496"/>
        <v>0</v>
      </c>
      <c r="L2085" s="20">
        <f t="shared" si="4496"/>
        <v>0</v>
      </c>
      <c r="M2085" s="20">
        <f t="shared" si="4433"/>
        <v>297.3</v>
      </c>
      <c r="N2085" s="20">
        <f t="shared" si="4434"/>
        <v>229.7</v>
      </c>
      <c r="O2085" s="20">
        <f t="shared" si="4435"/>
        <v>377.59999999999997</v>
      </c>
      <c r="P2085" s="23">
        <f t="shared" si="4496"/>
        <v>0</v>
      </c>
      <c r="Q2085" s="23">
        <f t="shared" si="4496"/>
        <v>0</v>
      </c>
      <c r="R2085" s="23">
        <f t="shared" si="4496"/>
        <v>0</v>
      </c>
      <c r="S2085" s="23">
        <f t="shared" si="4496"/>
        <v>0</v>
      </c>
      <c r="T2085" s="23">
        <f t="shared" si="4496"/>
        <v>0</v>
      </c>
      <c r="U2085" s="23">
        <f t="shared" si="4496"/>
        <v>0</v>
      </c>
      <c r="V2085" s="23">
        <f t="shared" si="4496"/>
        <v>0</v>
      </c>
      <c r="W2085" s="23">
        <f t="shared" si="4496"/>
        <v>0</v>
      </c>
      <c r="X2085" s="23">
        <f t="shared" si="4496"/>
        <v>0</v>
      </c>
      <c r="Y2085" s="23">
        <f t="shared" si="4496"/>
        <v>0</v>
      </c>
      <c r="Z2085" s="23">
        <f t="shared" si="4464"/>
        <v>297.3</v>
      </c>
      <c r="AA2085" s="23">
        <f t="shared" si="4465"/>
        <v>229.7</v>
      </c>
      <c r="AB2085" s="23">
        <f t="shared" si="4466"/>
        <v>377.59999999999997</v>
      </c>
      <c r="AC2085" s="23">
        <f t="shared" si="4496"/>
        <v>0</v>
      </c>
      <c r="AD2085" s="23">
        <f t="shared" si="4496"/>
        <v>0</v>
      </c>
      <c r="AE2085" s="23">
        <f t="shared" si="4496"/>
        <v>0</v>
      </c>
      <c r="AF2085" s="23">
        <f t="shared" si="4496"/>
        <v>0</v>
      </c>
      <c r="AG2085" s="23">
        <f t="shared" si="4496"/>
        <v>0</v>
      </c>
      <c r="AH2085" s="23">
        <f t="shared" si="4496"/>
        <v>0</v>
      </c>
      <c r="AI2085" s="23">
        <f t="shared" si="4496"/>
        <v>0</v>
      </c>
      <c r="AJ2085" s="23">
        <f t="shared" si="4496"/>
        <v>0</v>
      </c>
      <c r="AK2085" s="23">
        <f t="shared" si="4496"/>
        <v>0</v>
      </c>
      <c r="AL2085" s="23">
        <f t="shared" si="4496"/>
        <v>0</v>
      </c>
      <c r="AM2085" s="23">
        <f t="shared" si="4496"/>
        <v>0</v>
      </c>
      <c r="AN2085" s="23">
        <f t="shared" si="4496"/>
        <v>0</v>
      </c>
      <c r="AO2085" s="23">
        <f t="shared" si="4480"/>
        <v>297.3</v>
      </c>
      <c r="AP2085" s="23">
        <f t="shared" si="4481"/>
        <v>229.7</v>
      </c>
      <c r="AQ2085" s="23">
        <f t="shared" si="4482"/>
        <v>377.59999999999997</v>
      </c>
      <c r="AR2085" s="23">
        <f t="shared" si="4496"/>
        <v>0</v>
      </c>
      <c r="AS2085" s="23">
        <f t="shared" si="4483"/>
        <v>297.3</v>
      </c>
      <c r="AT2085" s="23">
        <f t="shared" si="4496"/>
        <v>0</v>
      </c>
      <c r="AU2085" s="23">
        <f t="shared" si="4496"/>
        <v>0</v>
      </c>
      <c r="AV2085" s="23">
        <f t="shared" si="4496"/>
        <v>0</v>
      </c>
      <c r="AW2085" s="23">
        <f t="shared" si="4496"/>
        <v>0</v>
      </c>
      <c r="AX2085" s="23">
        <f t="shared" si="4496"/>
        <v>0</v>
      </c>
      <c r="AY2085" s="23">
        <f t="shared" si="4456"/>
        <v>297.3</v>
      </c>
      <c r="AZ2085" s="23">
        <f t="shared" si="4496"/>
        <v>0</v>
      </c>
      <c r="BA2085" s="5"/>
    </row>
    <row r="2086" spans="1:53" ht="31.5" x14ac:dyDescent="0.25">
      <c r="A2086" s="12" t="s">
        <v>438</v>
      </c>
      <c r="B2086" s="12" t="s">
        <v>106</v>
      </c>
      <c r="C2086" s="12" t="s">
        <v>325</v>
      </c>
      <c r="D2086" s="12" t="s">
        <v>350</v>
      </c>
      <c r="E2086" s="12"/>
      <c r="F2086" s="14" t="s">
        <v>423</v>
      </c>
      <c r="G2086" s="20">
        <f>G2087+G2090</f>
        <v>297.3</v>
      </c>
      <c r="H2086" s="20">
        <f t="shared" ref="H2086:L2086" si="4497">H2087+H2090</f>
        <v>229.7</v>
      </c>
      <c r="I2086" s="20">
        <f t="shared" si="4497"/>
        <v>377.59999999999997</v>
      </c>
      <c r="J2086" s="20">
        <f t="shared" si="4497"/>
        <v>0</v>
      </c>
      <c r="K2086" s="20">
        <f t="shared" si="4497"/>
        <v>0</v>
      </c>
      <c r="L2086" s="20">
        <f t="shared" si="4497"/>
        <v>0</v>
      </c>
      <c r="M2086" s="20">
        <f t="shared" si="4433"/>
        <v>297.3</v>
      </c>
      <c r="N2086" s="20">
        <f t="shared" si="4434"/>
        <v>229.7</v>
      </c>
      <c r="O2086" s="20">
        <f t="shared" si="4435"/>
        <v>377.59999999999997</v>
      </c>
      <c r="P2086" s="23">
        <f t="shared" ref="P2086:Q2086" si="4498">P2087+P2090</f>
        <v>0</v>
      </c>
      <c r="Q2086" s="23">
        <f t="shared" si="4498"/>
        <v>0</v>
      </c>
      <c r="R2086" s="23">
        <f t="shared" ref="R2086:T2086" si="4499">R2087+R2090</f>
        <v>0</v>
      </c>
      <c r="S2086" s="23">
        <f t="shared" si="4499"/>
        <v>0</v>
      </c>
      <c r="T2086" s="23">
        <f t="shared" si="4499"/>
        <v>0</v>
      </c>
      <c r="U2086" s="23">
        <f t="shared" ref="U2086:W2086" si="4500">U2087+U2090</f>
        <v>0</v>
      </c>
      <c r="V2086" s="23">
        <f t="shared" si="4500"/>
        <v>0</v>
      </c>
      <c r="W2086" s="23">
        <f t="shared" si="4500"/>
        <v>0</v>
      </c>
      <c r="X2086" s="23">
        <f t="shared" ref="X2086:Y2086" si="4501">X2087+X2090</f>
        <v>0</v>
      </c>
      <c r="Y2086" s="23">
        <f t="shared" si="4501"/>
        <v>0</v>
      </c>
      <c r="Z2086" s="23">
        <f t="shared" si="4464"/>
        <v>297.3</v>
      </c>
      <c r="AA2086" s="23">
        <f t="shared" si="4465"/>
        <v>229.7</v>
      </c>
      <c r="AB2086" s="23">
        <f t="shared" si="4466"/>
        <v>377.59999999999997</v>
      </c>
      <c r="AC2086" s="23">
        <f t="shared" ref="AC2086:AL2086" si="4502">AC2087+AC2090</f>
        <v>0</v>
      </c>
      <c r="AD2086" s="23">
        <f t="shared" si="4502"/>
        <v>0</v>
      </c>
      <c r="AE2086" s="23">
        <f t="shared" ref="AE2086" si="4503">AE2087+AE2090</f>
        <v>0</v>
      </c>
      <c r="AF2086" s="23">
        <f t="shared" si="4502"/>
        <v>0</v>
      </c>
      <c r="AG2086" s="23">
        <f t="shared" si="4502"/>
        <v>0</v>
      </c>
      <c r="AH2086" s="23">
        <f t="shared" si="4502"/>
        <v>0</v>
      </c>
      <c r="AI2086" s="23">
        <f t="shared" ref="AI2086" si="4504">AI2087+AI2090</f>
        <v>0</v>
      </c>
      <c r="AJ2086" s="23">
        <f t="shared" si="4502"/>
        <v>0</v>
      </c>
      <c r="AK2086" s="23">
        <f t="shared" si="4502"/>
        <v>0</v>
      </c>
      <c r="AL2086" s="23">
        <f t="shared" si="4502"/>
        <v>0</v>
      </c>
      <c r="AM2086" s="23">
        <f t="shared" ref="AM2086:AZ2086" si="4505">AM2087+AM2090</f>
        <v>0</v>
      </c>
      <c r="AN2086" s="23">
        <f t="shared" si="4505"/>
        <v>0</v>
      </c>
      <c r="AO2086" s="23">
        <f t="shared" si="4480"/>
        <v>297.3</v>
      </c>
      <c r="AP2086" s="23">
        <f t="shared" si="4481"/>
        <v>229.7</v>
      </c>
      <c r="AQ2086" s="23">
        <f t="shared" si="4482"/>
        <v>377.59999999999997</v>
      </c>
      <c r="AR2086" s="23">
        <f t="shared" ref="AR2086" si="4506">AR2087+AR2090</f>
        <v>0</v>
      </c>
      <c r="AS2086" s="23">
        <f t="shared" si="4483"/>
        <v>297.3</v>
      </c>
      <c r="AT2086" s="23">
        <f t="shared" ref="AT2086:AX2086" si="4507">AT2087+AT2090</f>
        <v>0</v>
      </c>
      <c r="AU2086" s="23">
        <f t="shared" si="4507"/>
        <v>0</v>
      </c>
      <c r="AV2086" s="23">
        <f t="shared" si="4507"/>
        <v>0</v>
      </c>
      <c r="AW2086" s="23">
        <f t="shared" si="4507"/>
        <v>0</v>
      </c>
      <c r="AX2086" s="23">
        <f t="shared" si="4507"/>
        <v>0</v>
      </c>
      <c r="AY2086" s="23">
        <f t="shared" si="4456"/>
        <v>297.3</v>
      </c>
      <c r="AZ2086" s="23">
        <f t="shared" si="4505"/>
        <v>0</v>
      </c>
      <c r="BA2086" s="5"/>
    </row>
    <row r="2087" spans="1:53" ht="31.5" x14ac:dyDescent="0.25">
      <c r="A2087" s="12" t="s">
        <v>438</v>
      </c>
      <c r="B2087" s="12" t="s">
        <v>106</v>
      </c>
      <c r="C2087" s="12" t="s">
        <v>325</v>
      </c>
      <c r="D2087" s="12" t="s">
        <v>326</v>
      </c>
      <c r="E2087" s="12"/>
      <c r="F2087" s="14" t="s">
        <v>836</v>
      </c>
      <c r="G2087" s="20">
        <f>G2088</f>
        <v>297.3</v>
      </c>
      <c r="H2087" s="20">
        <f t="shared" si="4496"/>
        <v>229.7</v>
      </c>
      <c r="I2087" s="20">
        <f t="shared" si="4496"/>
        <v>336.9</v>
      </c>
      <c r="J2087" s="20">
        <f t="shared" si="4496"/>
        <v>0</v>
      </c>
      <c r="K2087" s="20">
        <f t="shared" si="4496"/>
        <v>0</v>
      </c>
      <c r="L2087" s="20">
        <f t="shared" si="4496"/>
        <v>0</v>
      </c>
      <c r="M2087" s="20">
        <f t="shared" si="4433"/>
        <v>297.3</v>
      </c>
      <c r="N2087" s="20">
        <f t="shared" si="4434"/>
        <v>229.7</v>
      </c>
      <c r="O2087" s="20">
        <f t="shared" si="4435"/>
        <v>336.9</v>
      </c>
      <c r="P2087" s="23">
        <f t="shared" si="4496"/>
        <v>0</v>
      </c>
      <c r="Q2087" s="23">
        <f t="shared" si="4496"/>
        <v>0</v>
      </c>
      <c r="R2087" s="23">
        <f t="shared" si="4496"/>
        <v>0</v>
      </c>
      <c r="S2087" s="23">
        <f t="shared" si="4496"/>
        <v>0</v>
      </c>
      <c r="T2087" s="23">
        <f t="shared" si="4496"/>
        <v>0</v>
      </c>
      <c r="U2087" s="23">
        <f t="shared" si="4496"/>
        <v>0</v>
      </c>
      <c r="V2087" s="23">
        <f t="shared" si="4496"/>
        <v>0</v>
      </c>
      <c r="W2087" s="23">
        <f t="shared" si="4496"/>
        <v>0</v>
      </c>
      <c r="X2087" s="23">
        <f t="shared" si="4496"/>
        <v>0</v>
      </c>
      <c r="Y2087" s="23">
        <f t="shared" si="4496"/>
        <v>0</v>
      </c>
      <c r="Z2087" s="23">
        <f t="shared" si="4464"/>
        <v>297.3</v>
      </c>
      <c r="AA2087" s="23">
        <f t="shared" si="4465"/>
        <v>229.7</v>
      </c>
      <c r="AB2087" s="23">
        <f t="shared" si="4466"/>
        <v>336.9</v>
      </c>
      <c r="AC2087" s="23">
        <f t="shared" si="4496"/>
        <v>0</v>
      </c>
      <c r="AD2087" s="23">
        <f t="shared" si="4496"/>
        <v>0</v>
      </c>
      <c r="AE2087" s="23">
        <f t="shared" si="4496"/>
        <v>0</v>
      </c>
      <c r="AF2087" s="23">
        <f t="shared" si="4496"/>
        <v>0</v>
      </c>
      <c r="AG2087" s="23">
        <f t="shared" si="4496"/>
        <v>0</v>
      </c>
      <c r="AH2087" s="23">
        <f t="shared" si="4496"/>
        <v>0</v>
      </c>
      <c r="AI2087" s="23">
        <f t="shared" si="4496"/>
        <v>0</v>
      </c>
      <c r="AJ2087" s="23">
        <f t="shared" si="4496"/>
        <v>0</v>
      </c>
      <c r="AK2087" s="23">
        <f t="shared" si="4496"/>
        <v>0</v>
      </c>
      <c r="AL2087" s="23">
        <f t="shared" si="4496"/>
        <v>0</v>
      </c>
      <c r="AM2087" s="23">
        <f t="shared" si="4496"/>
        <v>0</v>
      </c>
      <c r="AN2087" s="23">
        <f t="shared" si="4496"/>
        <v>0</v>
      </c>
      <c r="AO2087" s="23">
        <f t="shared" si="4480"/>
        <v>297.3</v>
      </c>
      <c r="AP2087" s="23">
        <f t="shared" si="4481"/>
        <v>229.7</v>
      </c>
      <c r="AQ2087" s="23">
        <f t="shared" si="4482"/>
        <v>336.9</v>
      </c>
      <c r="AR2087" s="23">
        <f t="shared" si="4496"/>
        <v>0</v>
      </c>
      <c r="AS2087" s="23">
        <f t="shared" si="4483"/>
        <v>297.3</v>
      </c>
      <c r="AT2087" s="23">
        <f t="shared" si="4496"/>
        <v>0</v>
      </c>
      <c r="AU2087" s="23">
        <f t="shared" si="4496"/>
        <v>0</v>
      </c>
      <c r="AV2087" s="23">
        <f t="shared" si="4496"/>
        <v>0</v>
      </c>
      <c r="AW2087" s="23">
        <f t="shared" si="4496"/>
        <v>0</v>
      </c>
      <c r="AX2087" s="23">
        <f t="shared" si="4496"/>
        <v>0</v>
      </c>
      <c r="AY2087" s="23">
        <f t="shared" si="4456"/>
        <v>297.3</v>
      </c>
      <c r="AZ2087" s="23">
        <f t="shared" si="4496"/>
        <v>0</v>
      </c>
    </row>
    <row r="2088" spans="1:53" ht="31.5" x14ac:dyDescent="0.25">
      <c r="A2088" s="12" t="s">
        <v>438</v>
      </c>
      <c r="B2088" s="12" t="s">
        <v>106</v>
      </c>
      <c r="C2088" s="12" t="s">
        <v>325</v>
      </c>
      <c r="D2088" s="12" t="s">
        <v>326</v>
      </c>
      <c r="E2088" s="12" t="s">
        <v>7</v>
      </c>
      <c r="F2088" s="14" t="s">
        <v>383</v>
      </c>
      <c r="G2088" s="20">
        <f>G2089</f>
        <v>297.3</v>
      </c>
      <c r="H2088" s="20">
        <f t="shared" si="4496"/>
        <v>229.7</v>
      </c>
      <c r="I2088" s="20">
        <f t="shared" si="4496"/>
        <v>336.9</v>
      </c>
      <c r="J2088" s="20">
        <f t="shared" si="4496"/>
        <v>0</v>
      </c>
      <c r="K2088" s="20">
        <f t="shared" si="4496"/>
        <v>0</v>
      </c>
      <c r="L2088" s="20">
        <f t="shared" si="4496"/>
        <v>0</v>
      </c>
      <c r="M2088" s="20">
        <f t="shared" si="4433"/>
        <v>297.3</v>
      </c>
      <c r="N2088" s="20">
        <f t="shared" si="4434"/>
        <v>229.7</v>
      </c>
      <c r="O2088" s="20">
        <f t="shared" si="4435"/>
        <v>336.9</v>
      </c>
      <c r="P2088" s="23">
        <f t="shared" si="4496"/>
        <v>0</v>
      </c>
      <c r="Q2088" s="23">
        <f t="shared" si="4496"/>
        <v>0</v>
      </c>
      <c r="R2088" s="23">
        <f t="shared" si="4496"/>
        <v>0</v>
      </c>
      <c r="S2088" s="23">
        <f t="shared" si="4496"/>
        <v>0</v>
      </c>
      <c r="T2088" s="23">
        <f t="shared" si="4496"/>
        <v>0</v>
      </c>
      <c r="U2088" s="23">
        <f t="shared" si="4496"/>
        <v>0</v>
      </c>
      <c r="V2088" s="23">
        <f t="shared" si="4496"/>
        <v>0</v>
      </c>
      <c r="W2088" s="23">
        <f t="shared" si="4496"/>
        <v>0</v>
      </c>
      <c r="X2088" s="23">
        <f t="shared" si="4496"/>
        <v>0</v>
      </c>
      <c r="Y2088" s="23">
        <f t="shared" si="4496"/>
        <v>0</v>
      </c>
      <c r="Z2088" s="23">
        <f t="shared" si="4464"/>
        <v>297.3</v>
      </c>
      <c r="AA2088" s="23">
        <f t="shared" si="4465"/>
        <v>229.7</v>
      </c>
      <c r="AB2088" s="23">
        <f t="shared" si="4466"/>
        <v>336.9</v>
      </c>
      <c r="AC2088" s="23">
        <f t="shared" si="4496"/>
        <v>0</v>
      </c>
      <c r="AD2088" s="23">
        <f t="shared" si="4496"/>
        <v>0</v>
      </c>
      <c r="AE2088" s="23">
        <f t="shared" si="4496"/>
        <v>0</v>
      </c>
      <c r="AF2088" s="23">
        <f t="shared" si="4496"/>
        <v>0</v>
      </c>
      <c r="AG2088" s="23">
        <f t="shared" si="4496"/>
        <v>0</v>
      </c>
      <c r="AH2088" s="23">
        <f t="shared" si="4496"/>
        <v>0</v>
      </c>
      <c r="AI2088" s="23">
        <f t="shared" si="4496"/>
        <v>0</v>
      </c>
      <c r="AJ2088" s="23">
        <f t="shared" si="4496"/>
        <v>0</v>
      </c>
      <c r="AK2088" s="23">
        <f t="shared" si="4496"/>
        <v>0</v>
      </c>
      <c r="AL2088" s="23">
        <f t="shared" si="4496"/>
        <v>0</v>
      </c>
      <c r="AM2088" s="23">
        <f t="shared" si="4496"/>
        <v>0</v>
      </c>
      <c r="AN2088" s="23">
        <f t="shared" si="4496"/>
        <v>0</v>
      </c>
      <c r="AO2088" s="23">
        <f t="shared" si="4480"/>
        <v>297.3</v>
      </c>
      <c r="AP2088" s="23">
        <f t="shared" si="4481"/>
        <v>229.7</v>
      </c>
      <c r="AQ2088" s="23">
        <f t="shared" si="4482"/>
        <v>336.9</v>
      </c>
      <c r="AR2088" s="23">
        <f t="shared" si="4496"/>
        <v>0</v>
      </c>
      <c r="AS2088" s="23">
        <f t="shared" si="4483"/>
        <v>297.3</v>
      </c>
      <c r="AT2088" s="23">
        <f t="shared" si="4496"/>
        <v>0</v>
      </c>
      <c r="AU2088" s="23">
        <f t="shared" si="4496"/>
        <v>0</v>
      </c>
      <c r="AV2088" s="23">
        <f t="shared" si="4496"/>
        <v>0</v>
      </c>
      <c r="AW2088" s="23">
        <f t="shared" si="4496"/>
        <v>0</v>
      </c>
      <c r="AX2088" s="23">
        <f t="shared" si="4496"/>
        <v>0</v>
      </c>
      <c r="AY2088" s="23">
        <f t="shared" si="4456"/>
        <v>297.3</v>
      </c>
      <c r="AZ2088" s="23">
        <f t="shared" si="4496"/>
        <v>0</v>
      </c>
    </row>
    <row r="2089" spans="1:53" ht="31.5" x14ac:dyDescent="0.25">
      <c r="A2089" s="12" t="s">
        <v>438</v>
      </c>
      <c r="B2089" s="12" t="s">
        <v>106</v>
      </c>
      <c r="C2089" s="12" t="s">
        <v>325</v>
      </c>
      <c r="D2089" s="12" t="s">
        <v>326</v>
      </c>
      <c r="E2089" s="12">
        <v>240</v>
      </c>
      <c r="F2089" s="14" t="s">
        <v>372</v>
      </c>
      <c r="G2089" s="20">
        <v>297.3</v>
      </c>
      <c r="H2089" s="20">
        <v>229.7</v>
      </c>
      <c r="I2089" s="20">
        <v>336.9</v>
      </c>
      <c r="J2089" s="20"/>
      <c r="K2089" s="20"/>
      <c r="L2089" s="20"/>
      <c r="M2089" s="20">
        <f t="shared" si="4433"/>
        <v>297.3</v>
      </c>
      <c r="N2089" s="20">
        <f t="shared" si="4434"/>
        <v>229.7</v>
      </c>
      <c r="O2089" s="20">
        <f t="shared" si="4435"/>
        <v>336.9</v>
      </c>
      <c r="P2089" s="23"/>
      <c r="Q2089" s="23"/>
      <c r="R2089" s="23"/>
      <c r="S2089" s="23"/>
      <c r="T2089" s="23"/>
      <c r="U2089" s="23"/>
      <c r="V2089" s="23"/>
      <c r="W2089" s="23"/>
      <c r="X2089" s="23"/>
      <c r="Y2089" s="23"/>
      <c r="Z2089" s="23">
        <f t="shared" si="4464"/>
        <v>297.3</v>
      </c>
      <c r="AA2089" s="23">
        <f t="shared" si="4465"/>
        <v>229.7</v>
      </c>
      <c r="AB2089" s="23">
        <f t="shared" si="4466"/>
        <v>336.9</v>
      </c>
      <c r="AC2089" s="23"/>
      <c r="AD2089" s="23"/>
      <c r="AE2089" s="23"/>
      <c r="AF2089" s="23"/>
      <c r="AG2089" s="23"/>
      <c r="AH2089" s="23"/>
      <c r="AI2089" s="23"/>
      <c r="AJ2089" s="23"/>
      <c r="AK2089" s="23"/>
      <c r="AL2089" s="23"/>
      <c r="AM2089" s="23"/>
      <c r="AN2089" s="23"/>
      <c r="AO2089" s="23">
        <f t="shared" si="4480"/>
        <v>297.3</v>
      </c>
      <c r="AP2089" s="23">
        <f t="shared" si="4481"/>
        <v>229.7</v>
      </c>
      <c r="AQ2089" s="23">
        <f t="shared" si="4482"/>
        <v>336.9</v>
      </c>
      <c r="AR2089" s="23"/>
      <c r="AS2089" s="23">
        <f t="shared" si="4483"/>
        <v>297.3</v>
      </c>
      <c r="AT2089" s="23"/>
      <c r="AU2089" s="23"/>
      <c r="AV2089" s="23"/>
      <c r="AW2089" s="23"/>
      <c r="AX2089" s="23"/>
      <c r="AY2089" s="23">
        <f t="shared" si="4456"/>
        <v>297.3</v>
      </c>
      <c r="AZ2089" s="23"/>
    </row>
    <row r="2090" spans="1:53" ht="31.5" hidden="1" x14ac:dyDescent="0.25">
      <c r="A2090" s="12" t="s">
        <v>438</v>
      </c>
      <c r="B2090" s="12" t="s">
        <v>106</v>
      </c>
      <c r="C2090" s="12" t="s">
        <v>325</v>
      </c>
      <c r="D2090" s="12" t="s">
        <v>362</v>
      </c>
      <c r="E2090" s="12"/>
      <c r="F2090" s="14" t="s">
        <v>424</v>
      </c>
      <c r="G2090" s="20">
        <f>G2091</f>
        <v>0</v>
      </c>
      <c r="H2090" s="20">
        <f t="shared" ref="H2090:AZ2091" si="4508">H2091</f>
        <v>0</v>
      </c>
      <c r="I2090" s="20">
        <f t="shared" si="4508"/>
        <v>40.700000000000003</v>
      </c>
      <c r="J2090" s="20">
        <f t="shared" si="4508"/>
        <v>0</v>
      </c>
      <c r="K2090" s="20">
        <f t="shared" si="4508"/>
        <v>0</v>
      </c>
      <c r="L2090" s="20">
        <f t="shared" si="4508"/>
        <v>0</v>
      </c>
      <c r="M2090" s="20">
        <f t="shared" si="4433"/>
        <v>0</v>
      </c>
      <c r="N2090" s="20">
        <f t="shared" si="4434"/>
        <v>0</v>
      </c>
      <c r="O2090" s="20">
        <f t="shared" si="4435"/>
        <v>40.700000000000003</v>
      </c>
      <c r="P2090" s="23">
        <f t="shared" si="4508"/>
        <v>0</v>
      </c>
      <c r="Q2090" s="23">
        <f t="shared" si="4508"/>
        <v>0</v>
      </c>
      <c r="R2090" s="23">
        <f t="shared" si="4508"/>
        <v>0</v>
      </c>
      <c r="S2090" s="23">
        <f t="shared" si="4508"/>
        <v>0</v>
      </c>
      <c r="T2090" s="23">
        <f t="shared" si="4508"/>
        <v>0</v>
      </c>
      <c r="U2090" s="23">
        <f t="shared" si="4508"/>
        <v>0</v>
      </c>
      <c r="V2090" s="23">
        <f t="shared" si="4508"/>
        <v>0</v>
      </c>
      <c r="W2090" s="23">
        <f t="shared" si="4508"/>
        <v>0</v>
      </c>
      <c r="X2090" s="23">
        <f t="shared" si="4508"/>
        <v>0</v>
      </c>
      <c r="Y2090" s="23">
        <f t="shared" si="4508"/>
        <v>0</v>
      </c>
      <c r="Z2090" s="23">
        <f t="shared" si="4464"/>
        <v>0</v>
      </c>
      <c r="AA2090" s="23">
        <f t="shared" si="4465"/>
        <v>0</v>
      </c>
      <c r="AB2090" s="23">
        <f t="shared" si="4466"/>
        <v>40.700000000000003</v>
      </c>
      <c r="AC2090" s="23">
        <f t="shared" si="4508"/>
        <v>0</v>
      </c>
      <c r="AD2090" s="23">
        <f t="shared" si="4508"/>
        <v>0</v>
      </c>
      <c r="AE2090" s="23">
        <f t="shared" si="4508"/>
        <v>0</v>
      </c>
      <c r="AF2090" s="23">
        <f t="shared" si="4508"/>
        <v>0</v>
      </c>
      <c r="AG2090" s="23">
        <f t="shared" si="4508"/>
        <v>0</v>
      </c>
      <c r="AH2090" s="23">
        <f t="shared" si="4508"/>
        <v>0</v>
      </c>
      <c r="AI2090" s="23">
        <f t="shared" si="4508"/>
        <v>0</v>
      </c>
      <c r="AJ2090" s="23">
        <f t="shared" si="4508"/>
        <v>0</v>
      </c>
      <c r="AK2090" s="23">
        <f t="shared" si="4508"/>
        <v>0</v>
      </c>
      <c r="AL2090" s="23">
        <f t="shared" si="4508"/>
        <v>0</v>
      </c>
      <c r="AM2090" s="23">
        <f t="shared" si="4508"/>
        <v>0</v>
      </c>
      <c r="AN2090" s="23">
        <f t="shared" si="4508"/>
        <v>0</v>
      </c>
      <c r="AO2090" s="23">
        <f t="shared" si="4480"/>
        <v>0</v>
      </c>
      <c r="AP2090" s="23">
        <f t="shared" si="4481"/>
        <v>0</v>
      </c>
      <c r="AQ2090" s="23">
        <f t="shared" si="4482"/>
        <v>40.700000000000003</v>
      </c>
      <c r="AR2090" s="23">
        <f t="shared" si="4508"/>
        <v>0</v>
      </c>
      <c r="AS2090" s="23">
        <f t="shared" si="4483"/>
        <v>0</v>
      </c>
      <c r="AT2090" s="23">
        <f t="shared" si="4508"/>
        <v>0</v>
      </c>
      <c r="AU2090" s="23">
        <f t="shared" si="4508"/>
        <v>0</v>
      </c>
      <c r="AV2090" s="23">
        <f t="shared" si="4508"/>
        <v>0</v>
      </c>
      <c r="AW2090" s="23">
        <f t="shared" si="4508"/>
        <v>0</v>
      </c>
      <c r="AX2090" s="23">
        <f t="shared" si="4508"/>
        <v>0</v>
      </c>
      <c r="AY2090" s="23">
        <f t="shared" si="4456"/>
        <v>0</v>
      </c>
      <c r="AZ2090" s="23">
        <f t="shared" si="4508"/>
        <v>0</v>
      </c>
      <c r="BA2090" s="5">
        <v>0</v>
      </c>
    </row>
    <row r="2091" spans="1:53" hidden="1" x14ac:dyDescent="0.25">
      <c r="A2091" s="12" t="s">
        <v>438</v>
      </c>
      <c r="B2091" s="12" t="s">
        <v>106</v>
      </c>
      <c r="C2091" s="12" t="s">
        <v>325</v>
      </c>
      <c r="D2091" s="12" t="s">
        <v>362</v>
      </c>
      <c r="E2091" s="12" t="s">
        <v>8</v>
      </c>
      <c r="F2091" s="14" t="s">
        <v>387</v>
      </c>
      <c r="G2091" s="20">
        <f>G2092</f>
        <v>0</v>
      </c>
      <c r="H2091" s="20">
        <f t="shared" si="4508"/>
        <v>0</v>
      </c>
      <c r="I2091" s="20">
        <f t="shared" si="4508"/>
        <v>40.700000000000003</v>
      </c>
      <c r="J2091" s="20">
        <f t="shared" si="4508"/>
        <v>0</v>
      </c>
      <c r="K2091" s="20">
        <f t="shared" si="4508"/>
        <v>0</v>
      </c>
      <c r="L2091" s="20">
        <f t="shared" si="4508"/>
        <v>0</v>
      </c>
      <c r="M2091" s="20">
        <f t="shared" si="4433"/>
        <v>0</v>
      </c>
      <c r="N2091" s="20">
        <f t="shared" si="4434"/>
        <v>0</v>
      </c>
      <c r="O2091" s="20">
        <f t="shared" si="4435"/>
        <v>40.700000000000003</v>
      </c>
      <c r="P2091" s="23">
        <f t="shared" si="4508"/>
        <v>0</v>
      </c>
      <c r="Q2091" s="23">
        <f t="shared" si="4508"/>
        <v>0</v>
      </c>
      <c r="R2091" s="23">
        <f t="shared" si="4508"/>
        <v>0</v>
      </c>
      <c r="S2091" s="23">
        <f t="shared" si="4508"/>
        <v>0</v>
      </c>
      <c r="T2091" s="23">
        <f t="shared" si="4508"/>
        <v>0</v>
      </c>
      <c r="U2091" s="23">
        <f t="shared" si="4508"/>
        <v>0</v>
      </c>
      <c r="V2091" s="23">
        <f t="shared" si="4508"/>
        <v>0</v>
      </c>
      <c r="W2091" s="23">
        <f t="shared" si="4508"/>
        <v>0</v>
      </c>
      <c r="X2091" s="23">
        <f t="shared" si="4508"/>
        <v>0</v>
      </c>
      <c r="Y2091" s="23">
        <f t="shared" si="4508"/>
        <v>0</v>
      </c>
      <c r="Z2091" s="23">
        <f t="shared" si="4464"/>
        <v>0</v>
      </c>
      <c r="AA2091" s="23">
        <f t="shared" si="4465"/>
        <v>0</v>
      </c>
      <c r="AB2091" s="23">
        <f t="shared" si="4466"/>
        <v>40.700000000000003</v>
      </c>
      <c r="AC2091" s="23">
        <f t="shared" si="4508"/>
        <v>0</v>
      </c>
      <c r="AD2091" s="23">
        <f t="shared" si="4508"/>
        <v>0</v>
      </c>
      <c r="AE2091" s="23">
        <f t="shared" si="4508"/>
        <v>0</v>
      </c>
      <c r="AF2091" s="23">
        <f t="shared" si="4508"/>
        <v>0</v>
      </c>
      <c r="AG2091" s="23">
        <f t="shared" si="4508"/>
        <v>0</v>
      </c>
      <c r="AH2091" s="23">
        <f t="shared" si="4508"/>
        <v>0</v>
      </c>
      <c r="AI2091" s="23">
        <f t="shared" si="4508"/>
        <v>0</v>
      </c>
      <c r="AJ2091" s="23">
        <f t="shared" si="4508"/>
        <v>0</v>
      </c>
      <c r="AK2091" s="23">
        <f t="shared" si="4508"/>
        <v>0</v>
      </c>
      <c r="AL2091" s="23">
        <f t="shared" si="4508"/>
        <v>0</v>
      </c>
      <c r="AM2091" s="23">
        <f t="shared" si="4508"/>
        <v>0</v>
      </c>
      <c r="AN2091" s="23">
        <f t="shared" si="4508"/>
        <v>0</v>
      </c>
      <c r="AO2091" s="23">
        <f t="shared" si="4480"/>
        <v>0</v>
      </c>
      <c r="AP2091" s="23">
        <f t="shared" si="4481"/>
        <v>0</v>
      </c>
      <c r="AQ2091" s="23">
        <f t="shared" si="4482"/>
        <v>40.700000000000003</v>
      </c>
      <c r="AR2091" s="23">
        <f t="shared" si="4508"/>
        <v>0</v>
      </c>
      <c r="AS2091" s="23">
        <f t="shared" si="4483"/>
        <v>0</v>
      </c>
      <c r="AT2091" s="23">
        <f t="shared" si="4508"/>
        <v>0</v>
      </c>
      <c r="AU2091" s="23">
        <f t="shared" si="4508"/>
        <v>0</v>
      </c>
      <c r="AV2091" s="23">
        <f t="shared" si="4508"/>
        <v>0</v>
      </c>
      <c r="AW2091" s="23">
        <f t="shared" si="4508"/>
        <v>0</v>
      </c>
      <c r="AX2091" s="23">
        <f t="shared" si="4508"/>
        <v>0</v>
      </c>
      <c r="AY2091" s="23">
        <f t="shared" si="4456"/>
        <v>0</v>
      </c>
      <c r="AZ2091" s="23">
        <f t="shared" si="4508"/>
        <v>0</v>
      </c>
      <c r="BA2091" s="5">
        <v>0</v>
      </c>
    </row>
    <row r="2092" spans="1:53" hidden="1" x14ac:dyDescent="0.25">
      <c r="A2092" s="12" t="s">
        <v>438</v>
      </c>
      <c r="B2092" s="12" t="s">
        <v>106</v>
      </c>
      <c r="C2092" s="12" t="s">
        <v>325</v>
      </c>
      <c r="D2092" s="12" t="s">
        <v>362</v>
      </c>
      <c r="E2092" s="12" t="s">
        <v>366</v>
      </c>
      <c r="F2092" s="14" t="s">
        <v>381</v>
      </c>
      <c r="G2092" s="20">
        <v>0</v>
      </c>
      <c r="H2092" s="20">
        <v>0</v>
      </c>
      <c r="I2092" s="20">
        <v>40.700000000000003</v>
      </c>
      <c r="J2092" s="20"/>
      <c r="K2092" s="20"/>
      <c r="L2092" s="20"/>
      <c r="M2092" s="20">
        <f t="shared" si="4433"/>
        <v>0</v>
      </c>
      <c r="N2092" s="20">
        <f t="shared" si="4434"/>
        <v>0</v>
      </c>
      <c r="O2092" s="20">
        <f t="shared" si="4435"/>
        <v>40.700000000000003</v>
      </c>
      <c r="P2092" s="23"/>
      <c r="Q2092" s="23"/>
      <c r="R2092" s="23"/>
      <c r="S2092" s="23"/>
      <c r="T2092" s="23"/>
      <c r="U2092" s="23"/>
      <c r="V2092" s="23"/>
      <c r="W2092" s="23"/>
      <c r="X2092" s="23"/>
      <c r="Y2092" s="23"/>
      <c r="Z2092" s="23">
        <f t="shared" si="4464"/>
        <v>0</v>
      </c>
      <c r="AA2092" s="23">
        <f t="shared" si="4465"/>
        <v>0</v>
      </c>
      <c r="AB2092" s="23">
        <f t="shared" si="4466"/>
        <v>40.700000000000003</v>
      </c>
      <c r="AC2092" s="23"/>
      <c r="AD2092" s="23"/>
      <c r="AE2092" s="23"/>
      <c r="AF2092" s="23"/>
      <c r="AG2092" s="23"/>
      <c r="AH2092" s="23"/>
      <c r="AI2092" s="23"/>
      <c r="AJ2092" s="23"/>
      <c r="AK2092" s="23"/>
      <c r="AL2092" s="23"/>
      <c r="AM2092" s="23"/>
      <c r="AN2092" s="23"/>
      <c r="AO2092" s="23">
        <f t="shared" si="4480"/>
        <v>0</v>
      </c>
      <c r="AP2092" s="23">
        <f t="shared" si="4481"/>
        <v>0</v>
      </c>
      <c r="AQ2092" s="23">
        <f t="shared" si="4482"/>
        <v>40.700000000000003</v>
      </c>
      <c r="AR2092" s="23"/>
      <c r="AS2092" s="23">
        <f t="shared" si="4483"/>
        <v>0</v>
      </c>
      <c r="AT2092" s="23"/>
      <c r="AU2092" s="23"/>
      <c r="AV2092" s="23"/>
      <c r="AW2092" s="23"/>
      <c r="AX2092" s="23"/>
      <c r="AY2092" s="23">
        <f t="shared" si="4456"/>
        <v>0</v>
      </c>
      <c r="AZ2092" s="23"/>
      <c r="BA2092" s="5">
        <v>0</v>
      </c>
    </row>
    <row r="2093" spans="1:53" x14ac:dyDescent="0.25">
      <c r="A2093" s="16" t="s">
        <v>438</v>
      </c>
      <c r="B2093" s="16" t="s">
        <v>81</v>
      </c>
      <c r="C2093" s="16"/>
      <c r="D2093" s="16"/>
      <c r="E2093" s="16"/>
      <c r="F2093" s="7" t="s">
        <v>95</v>
      </c>
      <c r="G2093" s="18">
        <f>G2094+G2116</f>
        <v>174827.5</v>
      </c>
      <c r="H2093" s="18">
        <f>H2094+H2116</f>
        <v>173937.50000000003</v>
      </c>
      <c r="I2093" s="18">
        <f>I2094+I2116</f>
        <v>178285.30000000002</v>
      </c>
      <c r="J2093" s="18">
        <f t="shared" ref="J2093:L2093" si="4509">J2094+J2116</f>
        <v>0</v>
      </c>
      <c r="K2093" s="18">
        <f t="shared" si="4509"/>
        <v>0</v>
      </c>
      <c r="L2093" s="18">
        <f t="shared" si="4509"/>
        <v>0</v>
      </c>
      <c r="M2093" s="20">
        <f t="shared" si="4433"/>
        <v>174827.5</v>
      </c>
      <c r="N2093" s="20">
        <f t="shared" si="4434"/>
        <v>173937.50000000003</v>
      </c>
      <c r="O2093" s="20">
        <f t="shared" si="4435"/>
        <v>178285.30000000002</v>
      </c>
      <c r="P2093" s="21">
        <f t="shared" ref="P2093:AZ2093" si="4510">P2094+P2116</f>
        <v>0</v>
      </c>
      <c r="Q2093" s="21">
        <f t="shared" si="4510"/>
        <v>0</v>
      </c>
      <c r="R2093" s="21">
        <f t="shared" si="4510"/>
        <v>0</v>
      </c>
      <c r="S2093" s="21">
        <f t="shared" ref="S2093" si="4511">S2094+S2116</f>
        <v>0</v>
      </c>
      <c r="T2093" s="21">
        <f t="shared" si="4510"/>
        <v>0</v>
      </c>
      <c r="U2093" s="21">
        <f t="shared" si="4510"/>
        <v>0</v>
      </c>
      <c r="V2093" s="21">
        <f t="shared" ref="V2093" si="4512">V2094+V2116</f>
        <v>0</v>
      </c>
      <c r="W2093" s="21">
        <f t="shared" si="4510"/>
        <v>0</v>
      </c>
      <c r="X2093" s="21">
        <f t="shared" si="4510"/>
        <v>0</v>
      </c>
      <c r="Y2093" s="21">
        <f t="shared" si="4510"/>
        <v>0</v>
      </c>
      <c r="Z2093" s="21">
        <f t="shared" si="4464"/>
        <v>174827.5</v>
      </c>
      <c r="AA2093" s="21">
        <f t="shared" si="4465"/>
        <v>173937.50000000003</v>
      </c>
      <c r="AB2093" s="21">
        <f t="shared" si="4466"/>
        <v>178285.30000000002</v>
      </c>
      <c r="AC2093" s="21">
        <f t="shared" ref="AC2093:AN2093" si="4513">AC2094+AC2116</f>
        <v>0</v>
      </c>
      <c r="AD2093" s="21">
        <f t="shared" si="4513"/>
        <v>0</v>
      </c>
      <c r="AE2093" s="21">
        <f t="shared" ref="AE2093" si="4514">AE2094+AE2116</f>
        <v>0</v>
      </c>
      <c r="AF2093" s="21">
        <f t="shared" si="4513"/>
        <v>0</v>
      </c>
      <c r="AG2093" s="21">
        <f t="shared" si="4513"/>
        <v>0</v>
      </c>
      <c r="AH2093" s="21">
        <f t="shared" si="4513"/>
        <v>0</v>
      </c>
      <c r="AI2093" s="21">
        <f t="shared" ref="AI2093" si="4515">AI2094+AI2116</f>
        <v>0</v>
      </c>
      <c r="AJ2093" s="21">
        <f t="shared" si="4513"/>
        <v>0</v>
      </c>
      <c r="AK2093" s="21">
        <f t="shared" si="4513"/>
        <v>23.902999999999999</v>
      </c>
      <c r="AL2093" s="21">
        <f t="shared" si="4513"/>
        <v>0</v>
      </c>
      <c r="AM2093" s="21">
        <f t="shared" si="4513"/>
        <v>0</v>
      </c>
      <c r="AN2093" s="21">
        <f t="shared" si="4513"/>
        <v>0</v>
      </c>
      <c r="AO2093" s="21">
        <f t="shared" si="4480"/>
        <v>174851.40299999999</v>
      </c>
      <c r="AP2093" s="21">
        <f t="shared" si="4481"/>
        <v>173937.50000000003</v>
      </c>
      <c r="AQ2093" s="21">
        <f t="shared" si="4482"/>
        <v>178285.30000000002</v>
      </c>
      <c r="AR2093" s="21">
        <f t="shared" ref="AR2093" si="4516">AR2094+AR2116</f>
        <v>0</v>
      </c>
      <c r="AS2093" s="21">
        <f t="shared" si="4483"/>
        <v>174851.40299999999</v>
      </c>
      <c r="AT2093" s="21">
        <f t="shared" ref="AT2093:AX2093" si="4517">AT2094+AT2116</f>
        <v>0</v>
      </c>
      <c r="AU2093" s="21">
        <f t="shared" si="4517"/>
        <v>0</v>
      </c>
      <c r="AV2093" s="21">
        <f t="shared" si="4517"/>
        <v>0</v>
      </c>
      <c r="AW2093" s="21">
        <f t="shared" si="4517"/>
        <v>0</v>
      </c>
      <c r="AX2093" s="21">
        <f t="shared" si="4517"/>
        <v>0</v>
      </c>
      <c r="AY2093" s="21">
        <f t="shared" si="4456"/>
        <v>174851.40299999999</v>
      </c>
      <c r="AZ2093" s="21">
        <f t="shared" si="4510"/>
        <v>0</v>
      </c>
    </row>
    <row r="2094" spans="1:53" x14ac:dyDescent="0.25">
      <c r="A2094" s="17" t="s">
        <v>438</v>
      </c>
      <c r="B2094" s="17" t="s">
        <v>81</v>
      </c>
      <c r="C2094" s="17" t="s">
        <v>135</v>
      </c>
      <c r="D2094" s="17"/>
      <c r="E2094" s="17"/>
      <c r="F2094" s="10" t="s">
        <v>393</v>
      </c>
      <c r="G2094" s="19">
        <f>G2095+G2106+G2111</f>
        <v>172857.7</v>
      </c>
      <c r="H2094" s="19">
        <f t="shared" ref="H2094:L2094" si="4518">H2095+H2106+H2111</f>
        <v>172742.90000000002</v>
      </c>
      <c r="I2094" s="19">
        <f t="shared" si="4518"/>
        <v>177090.7</v>
      </c>
      <c r="J2094" s="19">
        <f t="shared" si="4518"/>
        <v>0</v>
      </c>
      <c r="K2094" s="19">
        <f t="shared" si="4518"/>
        <v>0</v>
      </c>
      <c r="L2094" s="19">
        <f t="shared" si="4518"/>
        <v>0</v>
      </c>
      <c r="M2094" s="20">
        <f t="shared" si="4433"/>
        <v>172857.7</v>
      </c>
      <c r="N2094" s="20">
        <f t="shared" si="4434"/>
        <v>172742.90000000002</v>
      </c>
      <c r="O2094" s="20">
        <f t="shared" si="4435"/>
        <v>177090.7</v>
      </c>
      <c r="P2094" s="22">
        <f t="shared" ref="P2094:Q2094" si="4519">P2095+P2106+P2111</f>
        <v>0</v>
      </c>
      <c r="Q2094" s="22">
        <f t="shared" si="4519"/>
        <v>0</v>
      </c>
      <c r="R2094" s="22">
        <f t="shared" ref="R2094:T2094" si="4520">R2095+R2106+R2111</f>
        <v>0</v>
      </c>
      <c r="S2094" s="22">
        <f t="shared" si="4520"/>
        <v>0</v>
      </c>
      <c r="T2094" s="22">
        <f t="shared" si="4520"/>
        <v>0</v>
      </c>
      <c r="U2094" s="22">
        <f t="shared" ref="U2094:W2094" si="4521">U2095+U2106+U2111</f>
        <v>0</v>
      </c>
      <c r="V2094" s="22">
        <f t="shared" si="4521"/>
        <v>0</v>
      </c>
      <c r="W2094" s="22">
        <f t="shared" si="4521"/>
        <v>0</v>
      </c>
      <c r="X2094" s="22">
        <f t="shared" ref="X2094:Y2094" si="4522">X2095+X2106+X2111</f>
        <v>0</v>
      </c>
      <c r="Y2094" s="22">
        <f t="shared" si="4522"/>
        <v>0</v>
      </c>
      <c r="Z2094" s="22">
        <f t="shared" si="4464"/>
        <v>172857.7</v>
      </c>
      <c r="AA2094" s="22">
        <f t="shared" si="4465"/>
        <v>172742.90000000002</v>
      </c>
      <c r="AB2094" s="22">
        <f t="shared" si="4466"/>
        <v>177090.7</v>
      </c>
      <c r="AC2094" s="22">
        <f t="shared" ref="AC2094:AL2094" si="4523">AC2095+AC2106+AC2111</f>
        <v>0</v>
      </c>
      <c r="AD2094" s="22">
        <f t="shared" si="4523"/>
        <v>0</v>
      </c>
      <c r="AE2094" s="22">
        <f t="shared" ref="AE2094" si="4524">AE2095+AE2106+AE2111</f>
        <v>0</v>
      </c>
      <c r="AF2094" s="22">
        <f t="shared" si="4523"/>
        <v>0</v>
      </c>
      <c r="AG2094" s="22">
        <f t="shared" si="4523"/>
        <v>0</v>
      </c>
      <c r="AH2094" s="22">
        <f t="shared" si="4523"/>
        <v>0</v>
      </c>
      <c r="AI2094" s="22">
        <f t="shared" ref="AI2094" si="4525">AI2095+AI2106+AI2111</f>
        <v>0</v>
      </c>
      <c r="AJ2094" s="22">
        <f t="shared" si="4523"/>
        <v>0</v>
      </c>
      <c r="AK2094" s="22">
        <f t="shared" si="4523"/>
        <v>23.902999999999999</v>
      </c>
      <c r="AL2094" s="22">
        <f t="shared" si="4523"/>
        <v>0</v>
      </c>
      <c r="AM2094" s="22">
        <f t="shared" ref="AM2094:AZ2094" si="4526">AM2095+AM2106+AM2111</f>
        <v>0</v>
      </c>
      <c r="AN2094" s="22">
        <f t="shared" si="4526"/>
        <v>0</v>
      </c>
      <c r="AO2094" s="22">
        <f t="shared" si="4480"/>
        <v>172881.603</v>
      </c>
      <c r="AP2094" s="22">
        <f t="shared" si="4481"/>
        <v>172742.90000000002</v>
      </c>
      <c r="AQ2094" s="22">
        <f t="shared" si="4482"/>
        <v>177090.7</v>
      </c>
      <c r="AR2094" s="22">
        <f t="shared" ref="AR2094" si="4527">AR2095+AR2106+AR2111</f>
        <v>0</v>
      </c>
      <c r="AS2094" s="22">
        <f t="shared" si="4483"/>
        <v>172881.603</v>
      </c>
      <c r="AT2094" s="22">
        <f t="shared" ref="AT2094:AX2094" si="4528">AT2095+AT2106+AT2111</f>
        <v>0</v>
      </c>
      <c r="AU2094" s="22">
        <f t="shared" si="4528"/>
        <v>0</v>
      </c>
      <c r="AV2094" s="22">
        <f t="shared" si="4528"/>
        <v>0</v>
      </c>
      <c r="AW2094" s="22">
        <f t="shared" si="4528"/>
        <v>0</v>
      </c>
      <c r="AX2094" s="22">
        <f t="shared" si="4528"/>
        <v>0</v>
      </c>
      <c r="AY2094" s="22">
        <f t="shared" si="4456"/>
        <v>172881.603</v>
      </c>
      <c r="AZ2094" s="22">
        <f t="shared" si="4526"/>
        <v>0</v>
      </c>
    </row>
    <row r="2095" spans="1:53" ht="31.5" x14ac:dyDescent="0.25">
      <c r="A2095" s="12" t="s">
        <v>438</v>
      </c>
      <c r="B2095" s="12" t="s">
        <v>81</v>
      </c>
      <c r="C2095" s="12" t="s">
        <v>135</v>
      </c>
      <c r="D2095" s="12" t="s">
        <v>351</v>
      </c>
      <c r="E2095" s="12"/>
      <c r="F2095" s="14" t="s">
        <v>410</v>
      </c>
      <c r="G2095" s="20">
        <f>G2096</f>
        <v>167888.3</v>
      </c>
      <c r="H2095" s="20">
        <f t="shared" ref="H2095:AZ2095" si="4529">H2096</f>
        <v>167674.70000000001</v>
      </c>
      <c r="I2095" s="20">
        <f t="shared" si="4529"/>
        <v>172019.4</v>
      </c>
      <c r="J2095" s="20">
        <f t="shared" si="4529"/>
        <v>0</v>
      </c>
      <c r="K2095" s="20">
        <f t="shared" si="4529"/>
        <v>0</v>
      </c>
      <c r="L2095" s="20">
        <f t="shared" si="4529"/>
        <v>0</v>
      </c>
      <c r="M2095" s="20">
        <f t="shared" si="4433"/>
        <v>167888.3</v>
      </c>
      <c r="N2095" s="20">
        <f t="shared" si="4434"/>
        <v>167674.70000000001</v>
      </c>
      <c r="O2095" s="20">
        <f t="shared" si="4435"/>
        <v>172019.4</v>
      </c>
      <c r="P2095" s="23">
        <f t="shared" si="4529"/>
        <v>0</v>
      </c>
      <c r="Q2095" s="23">
        <f t="shared" si="4529"/>
        <v>0</v>
      </c>
      <c r="R2095" s="23">
        <f t="shared" si="4529"/>
        <v>0</v>
      </c>
      <c r="S2095" s="23">
        <f t="shared" si="4529"/>
        <v>0</v>
      </c>
      <c r="T2095" s="23">
        <f t="shared" si="4529"/>
        <v>0</v>
      </c>
      <c r="U2095" s="23">
        <f t="shared" si="4529"/>
        <v>0</v>
      </c>
      <c r="V2095" s="23">
        <f t="shared" si="4529"/>
        <v>0</v>
      </c>
      <c r="W2095" s="23">
        <f t="shared" si="4529"/>
        <v>0</v>
      </c>
      <c r="X2095" s="23">
        <f t="shared" si="4529"/>
        <v>0</v>
      </c>
      <c r="Y2095" s="23">
        <f t="shared" si="4529"/>
        <v>0</v>
      </c>
      <c r="Z2095" s="23">
        <f t="shared" si="4464"/>
        <v>167888.3</v>
      </c>
      <c r="AA2095" s="23">
        <f t="shared" si="4465"/>
        <v>167674.70000000001</v>
      </c>
      <c r="AB2095" s="23">
        <f t="shared" si="4466"/>
        <v>172019.4</v>
      </c>
      <c r="AC2095" s="23">
        <f t="shared" si="4529"/>
        <v>0</v>
      </c>
      <c r="AD2095" s="23">
        <f t="shared" si="4529"/>
        <v>0</v>
      </c>
      <c r="AE2095" s="23">
        <f t="shared" si="4529"/>
        <v>0</v>
      </c>
      <c r="AF2095" s="23">
        <f t="shared" si="4529"/>
        <v>0</v>
      </c>
      <c r="AG2095" s="23">
        <f t="shared" si="4529"/>
        <v>0</v>
      </c>
      <c r="AH2095" s="23">
        <f t="shared" si="4529"/>
        <v>0</v>
      </c>
      <c r="AI2095" s="23">
        <f t="shared" si="4529"/>
        <v>0</v>
      </c>
      <c r="AJ2095" s="23">
        <f t="shared" si="4529"/>
        <v>0</v>
      </c>
      <c r="AK2095" s="23">
        <f t="shared" si="4529"/>
        <v>10.69</v>
      </c>
      <c r="AL2095" s="23">
        <f t="shared" si="4529"/>
        <v>0</v>
      </c>
      <c r="AM2095" s="23">
        <f t="shared" si="4529"/>
        <v>0</v>
      </c>
      <c r="AN2095" s="23">
        <f t="shared" si="4529"/>
        <v>0</v>
      </c>
      <c r="AO2095" s="23">
        <f t="shared" si="4480"/>
        <v>167898.99</v>
      </c>
      <c r="AP2095" s="23">
        <f t="shared" si="4481"/>
        <v>167674.70000000001</v>
      </c>
      <c r="AQ2095" s="23">
        <f t="shared" si="4482"/>
        <v>172019.4</v>
      </c>
      <c r="AR2095" s="23">
        <f t="shared" si="4529"/>
        <v>0</v>
      </c>
      <c r="AS2095" s="23">
        <f t="shared" si="4483"/>
        <v>167898.99</v>
      </c>
      <c r="AT2095" s="23">
        <f t="shared" si="4529"/>
        <v>0</v>
      </c>
      <c r="AU2095" s="23">
        <f t="shared" si="4529"/>
        <v>0</v>
      </c>
      <c r="AV2095" s="23">
        <f t="shared" si="4529"/>
        <v>0</v>
      </c>
      <c r="AW2095" s="23">
        <f t="shared" si="4529"/>
        <v>0</v>
      </c>
      <c r="AX2095" s="23">
        <f t="shared" si="4529"/>
        <v>0</v>
      </c>
      <c r="AY2095" s="23">
        <f t="shared" si="4456"/>
        <v>167898.99</v>
      </c>
      <c r="AZ2095" s="23">
        <f t="shared" si="4529"/>
        <v>0</v>
      </c>
      <c r="BA2095" s="5"/>
    </row>
    <row r="2096" spans="1:53" ht="31.5" x14ac:dyDescent="0.25">
      <c r="A2096" s="12" t="s">
        <v>438</v>
      </c>
      <c r="B2096" s="12" t="s">
        <v>81</v>
      </c>
      <c r="C2096" s="12" t="s">
        <v>135</v>
      </c>
      <c r="D2096" s="12" t="s">
        <v>352</v>
      </c>
      <c r="E2096" s="12"/>
      <c r="F2096" s="14" t="s">
        <v>411</v>
      </c>
      <c r="G2096" s="20">
        <f>G2097+G2100+G2103</f>
        <v>167888.3</v>
      </c>
      <c r="H2096" s="20">
        <f t="shared" ref="H2096:L2096" si="4530">H2097+H2100+H2103</f>
        <v>167674.70000000001</v>
      </c>
      <c r="I2096" s="20">
        <f t="shared" si="4530"/>
        <v>172019.4</v>
      </c>
      <c r="J2096" s="20">
        <f t="shared" si="4530"/>
        <v>0</v>
      </c>
      <c r="K2096" s="20">
        <f t="shared" si="4530"/>
        <v>0</v>
      </c>
      <c r="L2096" s="20">
        <f t="shared" si="4530"/>
        <v>0</v>
      </c>
      <c r="M2096" s="20">
        <f t="shared" si="4433"/>
        <v>167888.3</v>
      </c>
      <c r="N2096" s="20">
        <f t="shared" si="4434"/>
        <v>167674.70000000001</v>
      </c>
      <c r="O2096" s="20">
        <f t="shared" si="4435"/>
        <v>172019.4</v>
      </c>
      <c r="P2096" s="23">
        <f t="shared" ref="P2096:Q2096" si="4531">P2097+P2100+P2103</f>
        <v>0</v>
      </c>
      <c r="Q2096" s="23">
        <f t="shared" si="4531"/>
        <v>0</v>
      </c>
      <c r="R2096" s="23">
        <f t="shared" ref="R2096:T2096" si="4532">R2097+R2100+R2103</f>
        <v>0</v>
      </c>
      <c r="S2096" s="23">
        <f t="shared" si="4532"/>
        <v>0</v>
      </c>
      <c r="T2096" s="23">
        <f t="shared" si="4532"/>
        <v>0</v>
      </c>
      <c r="U2096" s="23">
        <f t="shared" ref="U2096:W2096" si="4533">U2097+U2100+U2103</f>
        <v>0</v>
      </c>
      <c r="V2096" s="23">
        <f t="shared" si="4533"/>
        <v>0</v>
      </c>
      <c r="W2096" s="23">
        <f t="shared" si="4533"/>
        <v>0</v>
      </c>
      <c r="X2096" s="23">
        <f t="shared" ref="X2096:Y2096" si="4534">X2097+X2100+X2103</f>
        <v>0</v>
      </c>
      <c r="Y2096" s="23">
        <f t="shared" si="4534"/>
        <v>0</v>
      </c>
      <c r="Z2096" s="23">
        <f t="shared" si="4464"/>
        <v>167888.3</v>
      </c>
      <c r="AA2096" s="23">
        <f t="shared" si="4465"/>
        <v>167674.70000000001</v>
      </c>
      <c r="AB2096" s="23">
        <f t="shared" si="4466"/>
        <v>172019.4</v>
      </c>
      <c r="AC2096" s="23">
        <f t="shared" ref="AC2096:AL2096" si="4535">AC2097+AC2100+AC2103</f>
        <v>0</v>
      </c>
      <c r="AD2096" s="23">
        <f t="shared" si="4535"/>
        <v>0</v>
      </c>
      <c r="AE2096" s="23">
        <f t="shared" ref="AE2096" si="4536">AE2097+AE2100+AE2103</f>
        <v>0</v>
      </c>
      <c r="AF2096" s="23">
        <f t="shared" si="4535"/>
        <v>0</v>
      </c>
      <c r="AG2096" s="23">
        <f t="shared" si="4535"/>
        <v>0</v>
      </c>
      <c r="AH2096" s="23">
        <f t="shared" si="4535"/>
        <v>0</v>
      </c>
      <c r="AI2096" s="23">
        <f t="shared" ref="AI2096" si="4537">AI2097+AI2100+AI2103</f>
        <v>0</v>
      </c>
      <c r="AJ2096" s="23">
        <f t="shared" si="4535"/>
        <v>0</v>
      </c>
      <c r="AK2096" s="23">
        <f t="shared" si="4535"/>
        <v>10.69</v>
      </c>
      <c r="AL2096" s="23">
        <f t="shared" si="4535"/>
        <v>0</v>
      </c>
      <c r="AM2096" s="23">
        <f t="shared" ref="AM2096:AZ2096" si="4538">AM2097+AM2100+AM2103</f>
        <v>0</v>
      </c>
      <c r="AN2096" s="23">
        <f t="shared" si="4538"/>
        <v>0</v>
      </c>
      <c r="AO2096" s="23">
        <f t="shared" si="4480"/>
        <v>167898.99</v>
      </c>
      <c r="AP2096" s="23">
        <f t="shared" si="4481"/>
        <v>167674.70000000001</v>
      </c>
      <c r="AQ2096" s="23">
        <f t="shared" si="4482"/>
        <v>172019.4</v>
      </c>
      <c r="AR2096" s="23">
        <f t="shared" ref="AR2096" si="4539">AR2097+AR2100+AR2103</f>
        <v>0</v>
      </c>
      <c r="AS2096" s="23">
        <f t="shared" si="4483"/>
        <v>167898.99</v>
      </c>
      <c r="AT2096" s="23">
        <f t="shared" ref="AT2096:AX2096" si="4540">AT2097+AT2100+AT2103</f>
        <v>0</v>
      </c>
      <c r="AU2096" s="23">
        <f t="shared" si="4540"/>
        <v>0</v>
      </c>
      <c r="AV2096" s="23">
        <f t="shared" si="4540"/>
        <v>0</v>
      </c>
      <c r="AW2096" s="23">
        <f t="shared" si="4540"/>
        <v>0</v>
      </c>
      <c r="AX2096" s="23">
        <f t="shared" si="4540"/>
        <v>0</v>
      </c>
      <c r="AY2096" s="23">
        <f t="shared" si="4456"/>
        <v>167898.99</v>
      </c>
      <c r="AZ2096" s="23">
        <f t="shared" si="4538"/>
        <v>0</v>
      </c>
      <c r="BA2096" s="5"/>
    </row>
    <row r="2097" spans="1:53" x14ac:dyDescent="0.25">
      <c r="A2097" s="12" t="s">
        <v>438</v>
      </c>
      <c r="B2097" s="12" t="s">
        <v>81</v>
      </c>
      <c r="C2097" s="12" t="s">
        <v>135</v>
      </c>
      <c r="D2097" s="12" t="s">
        <v>327</v>
      </c>
      <c r="E2097" s="12"/>
      <c r="F2097" s="14" t="s">
        <v>846</v>
      </c>
      <c r="G2097" s="20">
        <f>G2098</f>
        <v>164618.4</v>
      </c>
      <c r="H2097" s="20">
        <f t="shared" ref="H2097:AZ2098" si="4541">H2098</f>
        <v>165062.20000000001</v>
      </c>
      <c r="I2097" s="20">
        <f t="shared" si="4541"/>
        <v>169406.9</v>
      </c>
      <c r="J2097" s="20">
        <f t="shared" si="4541"/>
        <v>0</v>
      </c>
      <c r="K2097" s="20">
        <f t="shared" si="4541"/>
        <v>0</v>
      </c>
      <c r="L2097" s="20">
        <f t="shared" si="4541"/>
        <v>0</v>
      </c>
      <c r="M2097" s="20">
        <f t="shared" si="4433"/>
        <v>164618.4</v>
      </c>
      <c r="N2097" s="20">
        <f t="shared" si="4434"/>
        <v>165062.20000000001</v>
      </c>
      <c r="O2097" s="20">
        <f t="shared" si="4435"/>
        <v>169406.9</v>
      </c>
      <c r="P2097" s="23">
        <f t="shared" si="4541"/>
        <v>0</v>
      </c>
      <c r="Q2097" s="23">
        <f t="shared" si="4541"/>
        <v>0</v>
      </c>
      <c r="R2097" s="23">
        <f t="shared" si="4541"/>
        <v>0</v>
      </c>
      <c r="S2097" s="23">
        <f t="shared" si="4541"/>
        <v>0</v>
      </c>
      <c r="T2097" s="23">
        <f t="shared" si="4541"/>
        <v>0</v>
      </c>
      <c r="U2097" s="23">
        <f t="shared" si="4541"/>
        <v>0</v>
      </c>
      <c r="V2097" s="23">
        <f t="shared" si="4541"/>
        <v>0</v>
      </c>
      <c r="W2097" s="23">
        <f t="shared" si="4541"/>
        <v>0</v>
      </c>
      <c r="X2097" s="23">
        <f t="shared" si="4541"/>
        <v>0</v>
      </c>
      <c r="Y2097" s="23">
        <f t="shared" si="4541"/>
        <v>0</v>
      </c>
      <c r="Z2097" s="23">
        <f t="shared" si="4464"/>
        <v>164618.4</v>
      </c>
      <c r="AA2097" s="23">
        <f t="shared" si="4465"/>
        <v>165062.20000000001</v>
      </c>
      <c r="AB2097" s="23">
        <f t="shared" si="4466"/>
        <v>169406.9</v>
      </c>
      <c r="AC2097" s="23">
        <f t="shared" si="4541"/>
        <v>0</v>
      </c>
      <c r="AD2097" s="23">
        <f t="shared" si="4541"/>
        <v>0</v>
      </c>
      <c r="AE2097" s="23">
        <f t="shared" si="4541"/>
        <v>0</v>
      </c>
      <c r="AF2097" s="23">
        <f t="shared" si="4541"/>
        <v>0</v>
      </c>
      <c r="AG2097" s="23">
        <f t="shared" si="4541"/>
        <v>0</v>
      </c>
      <c r="AH2097" s="23">
        <f t="shared" si="4541"/>
        <v>0</v>
      </c>
      <c r="AI2097" s="23">
        <f t="shared" si="4541"/>
        <v>0</v>
      </c>
      <c r="AJ2097" s="23">
        <f t="shared" si="4541"/>
        <v>0</v>
      </c>
      <c r="AK2097" s="23">
        <f t="shared" si="4541"/>
        <v>10.689</v>
      </c>
      <c r="AL2097" s="23">
        <f t="shared" si="4541"/>
        <v>0</v>
      </c>
      <c r="AM2097" s="23">
        <f t="shared" si="4541"/>
        <v>0</v>
      </c>
      <c r="AN2097" s="23">
        <f t="shared" si="4541"/>
        <v>0</v>
      </c>
      <c r="AO2097" s="23">
        <f t="shared" si="4480"/>
        <v>164629.08900000001</v>
      </c>
      <c r="AP2097" s="23">
        <f t="shared" si="4481"/>
        <v>165062.20000000001</v>
      </c>
      <c r="AQ2097" s="23">
        <f t="shared" si="4482"/>
        <v>169406.9</v>
      </c>
      <c r="AR2097" s="23">
        <f t="shared" si="4541"/>
        <v>0</v>
      </c>
      <c r="AS2097" s="23">
        <f t="shared" si="4483"/>
        <v>164629.08900000001</v>
      </c>
      <c r="AT2097" s="23">
        <f t="shared" si="4541"/>
        <v>0</v>
      </c>
      <c r="AU2097" s="23">
        <f t="shared" si="4541"/>
        <v>0</v>
      </c>
      <c r="AV2097" s="23">
        <f t="shared" si="4541"/>
        <v>0</v>
      </c>
      <c r="AW2097" s="23">
        <f t="shared" si="4541"/>
        <v>0</v>
      </c>
      <c r="AX2097" s="23">
        <f t="shared" si="4541"/>
        <v>0</v>
      </c>
      <c r="AY2097" s="23">
        <f t="shared" si="4456"/>
        <v>164629.08900000001</v>
      </c>
      <c r="AZ2097" s="23">
        <f t="shared" si="4541"/>
        <v>0</v>
      </c>
    </row>
    <row r="2098" spans="1:53" ht="31.5" x14ac:dyDescent="0.25">
      <c r="A2098" s="12" t="s">
        <v>438</v>
      </c>
      <c r="B2098" s="12" t="s">
        <v>81</v>
      </c>
      <c r="C2098" s="12" t="s">
        <v>135</v>
      </c>
      <c r="D2098" s="12" t="s">
        <v>327</v>
      </c>
      <c r="E2098" s="12" t="s">
        <v>7</v>
      </c>
      <c r="F2098" s="14" t="s">
        <v>383</v>
      </c>
      <c r="G2098" s="20">
        <f>G2099</f>
        <v>164618.4</v>
      </c>
      <c r="H2098" s="20">
        <f t="shared" si="4541"/>
        <v>165062.20000000001</v>
      </c>
      <c r="I2098" s="20">
        <f t="shared" si="4541"/>
        <v>169406.9</v>
      </c>
      <c r="J2098" s="20">
        <f t="shared" si="4541"/>
        <v>0</v>
      </c>
      <c r="K2098" s="20">
        <f t="shared" si="4541"/>
        <v>0</v>
      </c>
      <c r="L2098" s="20">
        <f t="shared" si="4541"/>
        <v>0</v>
      </c>
      <c r="M2098" s="20">
        <f t="shared" si="4433"/>
        <v>164618.4</v>
      </c>
      <c r="N2098" s="20">
        <f t="shared" si="4434"/>
        <v>165062.20000000001</v>
      </c>
      <c r="O2098" s="20">
        <f t="shared" si="4435"/>
        <v>169406.9</v>
      </c>
      <c r="P2098" s="23">
        <f t="shared" si="4541"/>
        <v>0</v>
      </c>
      <c r="Q2098" s="23">
        <f t="shared" si="4541"/>
        <v>0</v>
      </c>
      <c r="R2098" s="23">
        <f t="shared" si="4541"/>
        <v>0</v>
      </c>
      <c r="S2098" s="23">
        <f t="shared" si="4541"/>
        <v>0</v>
      </c>
      <c r="T2098" s="23">
        <f t="shared" si="4541"/>
        <v>0</v>
      </c>
      <c r="U2098" s="23">
        <f t="shared" si="4541"/>
        <v>0</v>
      </c>
      <c r="V2098" s="23">
        <f t="shared" si="4541"/>
        <v>0</v>
      </c>
      <c r="W2098" s="23">
        <f t="shared" si="4541"/>
        <v>0</v>
      </c>
      <c r="X2098" s="23">
        <f t="shared" si="4541"/>
        <v>0</v>
      </c>
      <c r="Y2098" s="23">
        <f t="shared" si="4541"/>
        <v>0</v>
      </c>
      <c r="Z2098" s="23">
        <f t="shared" si="4464"/>
        <v>164618.4</v>
      </c>
      <c r="AA2098" s="23">
        <f t="shared" si="4465"/>
        <v>165062.20000000001</v>
      </c>
      <c r="AB2098" s="23">
        <f t="shared" si="4466"/>
        <v>169406.9</v>
      </c>
      <c r="AC2098" s="23">
        <f t="shared" si="4541"/>
        <v>0</v>
      </c>
      <c r="AD2098" s="23">
        <f t="shared" si="4541"/>
        <v>0</v>
      </c>
      <c r="AE2098" s="23">
        <f t="shared" si="4541"/>
        <v>0</v>
      </c>
      <c r="AF2098" s="23">
        <f t="shared" si="4541"/>
        <v>0</v>
      </c>
      <c r="AG2098" s="23">
        <f t="shared" si="4541"/>
        <v>0</v>
      </c>
      <c r="AH2098" s="23">
        <f t="shared" si="4541"/>
        <v>0</v>
      </c>
      <c r="AI2098" s="23">
        <f t="shared" si="4541"/>
        <v>0</v>
      </c>
      <c r="AJ2098" s="23">
        <f t="shared" si="4541"/>
        <v>0</v>
      </c>
      <c r="AK2098" s="23">
        <f t="shared" si="4541"/>
        <v>10.689</v>
      </c>
      <c r="AL2098" s="23">
        <f t="shared" si="4541"/>
        <v>0</v>
      </c>
      <c r="AM2098" s="23">
        <f t="shared" si="4541"/>
        <v>0</v>
      </c>
      <c r="AN2098" s="23">
        <f t="shared" si="4541"/>
        <v>0</v>
      </c>
      <c r="AO2098" s="23">
        <f t="shared" si="4480"/>
        <v>164629.08900000001</v>
      </c>
      <c r="AP2098" s="23">
        <f t="shared" si="4481"/>
        <v>165062.20000000001</v>
      </c>
      <c r="AQ2098" s="23">
        <f t="shared" si="4482"/>
        <v>169406.9</v>
      </c>
      <c r="AR2098" s="23">
        <f t="shared" si="4541"/>
        <v>0</v>
      </c>
      <c r="AS2098" s="23">
        <f t="shared" si="4483"/>
        <v>164629.08900000001</v>
      </c>
      <c r="AT2098" s="23">
        <f t="shared" si="4541"/>
        <v>0</v>
      </c>
      <c r="AU2098" s="23">
        <f t="shared" si="4541"/>
        <v>0</v>
      </c>
      <c r="AV2098" s="23">
        <f t="shared" si="4541"/>
        <v>0</v>
      </c>
      <c r="AW2098" s="23">
        <f t="shared" si="4541"/>
        <v>0</v>
      </c>
      <c r="AX2098" s="23">
        <f t="shared" si="4541"/>
        <v>0</v>
      </c>
      <c r="AY2098" s="23">
        <f t="shared" si="4456"/>
        <v>164629.08900000001</v>
      </c>
      <c r="AZ2098" s="23">
        <f t="shared" si="4541"/>
        <v>0</v>
      </c>
    </row>
    <row r="2099" spans="1:53" ht="31.5" x14ac:dyDescent="0.25">
      <c r="A2099" s="12" t="s">
        <v>438</v>
      </c>
      <c r="B2099" s="12" t="s">
        <v>81</v>
      </c>
      <c r="C2099" s="12" t="s">
        <v>135</v>
      </c>
      <c r="D2099" s="12" t="s">
        <v>327</v>
      </c>
      <c r="E2099" s="12">
        <v>240</v>
      </c>
      <c r="F2099" s="14" t="s">
        <v>372</v>
      </c>
      <c r="G2099" s="20">
        <v>164618.4</v>
      </c>
      <c r="H2099" s="20">
        <v>165062.20000000001</v>
      </c>
      <c r="I2099" s="20">
        <v>169406.9</v>
      </c>
      <c r="J2099" s="20"/>
      <c r="K2099" s="20"/>
      <c r="L2099" s="20"/>
      <c r="M2099" s="20">
        <f t="shared" si="4433"/>
        <v>164618.4</v>
      </c>
      <c r="N2099" s="20">
        <f t="shared" si="4434"/>
        <v>165062.20000000001</v>
      </c>
      <c r="O2099" s="20">
        <f t="shared" si="4435"/>
        <v>169406.9</v>
      </c>
      <c r="P2099" s="23"/>
      <c r="Q2099" s="23"/>
      <c r="R2099" s="23"/>
      <c r="S2099" s="23"/>
      <c r="T2099" s="23"/>
      <c r="U2099" s="23"/>
      <c r="V2099" s="23"/>
      <c r="W2099" s="23"/>
      <c r="X2099" s="23"/>
      <c r="Y2099" s="23"/>
      <c r="Z2099" s="23">
        <f t="shared" si="4464"/>
        <v>164618.4</v>
      </c>
      <c r="AA2099" s="23">
        <f t="shared" si="4465"/>
        <v>165062.20000000001</v>
      </c>
      <c r="AB2099" s="23">
        <f t="shared" si="4466"/>
        <v>169406.9</v>
      </c>
      <c r="AC2099" s="23"/>
      <c r="AD2099" s="23"/>
      <c r="AE2099" s="23"/>
      <c r="AF2099" s="23"/>
      <c r="AG2099" s="23"/>
      <c r="AH2099" s="23"/>
      <c r="AI2099" s="23"/>
      <c r="AJ2099" s="23"/>
      <c r="AK2099" s="23">
        <v>10.689</v>
      </c>
      <c r="AL2099" s="23"/>
      <c r="AM2099" s="23"/>
      <c r="AN2099" s="23"/>
      <c r="AO2099" s="23">
        <f t="shared" si="4480"/>
        <v>164629.08900000001</v>
      </c>
      <c r="AP2099" s="23">
        <f t="shared" si="4481"/>
        <v>165062.20000000001</v>
      </c>
      <c r="AQ2099" s="23">
        <f t="shared" si="4482"/>
        <v>169406.9</v>
      </c>
      <c r="AR2099" s="23"/>
      <c r="AS2099" s="23">
        <f t="shared" si="4483"/>
        <v>164629.08900000001</v>
      </c>
      <c r="AT2099" s="23"/>
      <c r="AU2099" s="23"/>
      <c r="AV2099" s="23"/>
      <c r="AW2099" s="23"/>
      <c r="AX2099" s="23"/>
      <c r="AY2099" s="23">
        <f t="shared" si="4456"/>
        <v>164629.08900000001</v>
      </c>
      <c r="AZ2099" s="23"/>
    </row>
    <row r="2100" spans="1:53" x14ac:dyDescent="0.25">
      <c r="A2100" s="12" t="s">
        <v>438</v>
      </c>
      <c r="B2100" s="12" t="s">
        <v>81</v>
      </c>
      <c r="C2100" s="12" t="s">
        <v>135</v>
      </c>
      <c r="D2100" s="12" t="s">
        <v>328</v>
      </c>
      <c r="E2100" s="12"/>
      <c r="F2100" s="14" t="s">
        <v>412</v>
      </c>
      <c r="G2100" s="20">
        <f>G2101</f>
        <v>2612.5</v>
      </c>
      <c r="H2100" s="20">
        <f t="shared" ref="H2100:AZ2101" si="4542">H2101</f>
        <v>2612.5</v>
      </c>
      <c r="I2100" s="20">
        <f t="shared" si="4542"/>
        <v>2612.5</v>
      </c>
      <c r="J2100" s="20">
        <f t="shared" si="4542"/>
        <v>0</v>
      </c>
      <c r="K2100" s="20">
        <f t="shared" si="4542"/>
        <v>0</v>
      </c>
      <c r="L2100" s="20">
        <f t="shared" si="4542"/>
        <v>0</v>
      </c>
      <c r="M2100" s="20">
        <f t="shared" si="4433"/>
        <v>2612.5</v>
      </c>
      <c r="N2100" s="20">
        <f t="shared" si="4434"/>
        <v>2612.5</v>
      </c>
      <c r="O2100" s="20">
        <f t="shared" si="4435"/>
        <v>2612.5</v>
      </c>
      <c r="P2100" s="23">
        <f t="shared" si="4542"/>
        <v>0</v>
      </c>
      <c r="Q2100" s="23">
        <f t="shared" si="4542"/>
        <v>0</v>
      </c>
      <c r="R2100" s="23">
        <f t="shared" si="4542"/>
        <v>0</v>
      </c>
      <c r="S2100" s="23">
        <f t="shared" si="4542"/>
        <v>0</v>
      </c>
      <c r="T2100" s="23">
        <f t="shared" si="4542"/>
        <v>0</v>
      </c>
      <c r="U2100" s="23">
        <f t="shared" si="4542"/>
        <v>0</v>
      </c>
      <c r="V2100" s="23">
        <f t="shared" si="4542"/>
        <v>0</v>
      </c>
      <c r="W2100" s="23">
        <f t="shared" si="4542"/>
        <v>0</v>
      </c>
      <c r="X2100" s="23">
        <f t="shared" si="4542"/>
        <v>0</v>
      </c>
      <c r="Y2100" s="23">
        <f t="shared" si="4542"/>
        <v>0</v>
      </c>
      <c r="Z2100" s="23">
        <f t="shared" si="4464"/>
        <v>2612.5</v>
      </c>
      <c r="AA2100" s="23">
        <f t="shared" si="4465"/>
        <v>2612.5</v>
      </c>
      <c r="AB2100" s="23">
        <f t="shared" si="4466"/>
        <v>2612.5</v>
      </c>
      <c r="AC2100" s="23">
        <f t="shared" si="4542"/>
        <v>0</v>
      </c>
      <c r="AD2100" s="23">
        <f t="shared" si="4542"/>
        <v>0</v>
      </c>
      <c r="AE2100" s="23">
        <f t="shared" si="4542"/>
        <v>0</v>
      </c>
      <c r="AF2100" s="23">
        <f t="shared" si="4542"/>
        <v>0</v>
      </c>
      <c r="AG2100" s="23">
        <f t="shared" si="4542"/>
        <v>0</v>
      </c>
      <c r="AH2100" s="23">
        <f t="shared" si="4542"/>
        <v>0</v>
      </c>
      <c r="AI2100" s="23">
        <f t="shared" si="4542"/>
        <v>0</v>
      </c>
      <c r="AJ2100" s="23">
        <f t="shared" si="4542"/>
        <v>0</v>
      </c>
      <c r="AK2100" s="23">
        <f t="shared" si="4542"/>
        <v>1E-3</v>
      </c>
      <c r="AL2100" s="23">
        <f t="shared" si="4542"/>
        <v>0</v>
      </c>
      <c r="AM2100" s="23">
        <f t="shared" si="4542"/>
        <v>0</v>
      </c>
      <c r="AN2100" s="23">
        <f t="shared" si="4542"/>
        <v>0</v>
      </c>
      <c r="AO2100" s="23">
        <f t="shared" si="4480"/>
        <v>2612.5010000000002</v>
      </c>
      <c r="AP2100" s="23">
        <f t="shared" si="4481"/>
        <v>2612.5</v>
      </c>
      <c r="AQ2100" s="23">
        <f t="shared" si="4482"/>
        <v>2612.5</v>
      </c>
      <c r="AR2100" s="23">
        <f t="shared" si="4542"/>
        <v>0</v>
      </c>
      <c r="AS2100" s="23">
        <f t="shared" si="4483"/>
        <v>2612.5010000000002</v>
      </c>
      <c r="AT2100" s="23">
        <f t="shared" si="4542"/>
        <v>0</v>
      </c>
      <c r="AU2100" s="23">
        <f t="shared" si="4542"/>
        <v>0</v>
      </c>
      <c r="AV2100" s="23">
        <f t="shared" si="4542"/>
        <v>0</v>
      </c>
      <c r="AW2100" s="23">
        <f t="shared" si="4542"/>
        <v>0</v>
      </c>
      <c r="AX2100" s="23">
        <f t="shared" si="4542"/>
        <v>0</v>
      </c>
      <c r="AY2100" s="23">
        <f t="shared" si="4456"/>
        <v>2612.5010000000002</v>
      </c>
      <c r="AZ2100" s="23">
        <f t="shared" si="4542"/>
        <v>0</v>
      </c>
    </row>
    <row r="2101" spans="1:53" ht="31.5" x14ac:dyDescent="0.25">
      <c r="A2101" s="12" t="s">
        <v>438</v>
      </c>
      <c r="B2101" s="12" t="s">
        <v>81</v>
      </c>
      <c r="C2101" s="12" t="s">
        <v>135</v>
      </c>
      <c r="D2101" s="12" t="s">
        <v>328</v>
      </c>
      <c r="E2101" s="12" t="s">
        <v>7</v>
      </c>
      <c r="F2101" s="14" t="s">
        <v>383</v>
      </c>
      <c r="G2101" s="20">
        <f>G2102</f>
        <v>2612.5</v>
      </c>
      <c r="H2101" s="20">
        <f t="shared" si="4542"/>
        <v>2612.5</v>
      </c>
      <c r="I2101" s="20">
        <f t="shared" si="4542"/>
        <v>2612.5</v>
      </c>
      <c r="J2101" s="20">
        <f t="shared" si="4542"/>
        <v>0</v>
      </c>
      <c r="K2101" s="20">
        <f t="shared" si="4542"/>
        <v>0</v>
      </c>
      <c r="L2101" s="20">
        <f t="shared" si="4542"/>
        <v>0</v>
      </c>
      <c r="M2101" s="20">
        <f t="shared" si="4433"/>
        <v>2612.5</v>
      </c>
      <c r="N2101" s="20">
        <f t="shared" si="4434"/>
        <v>2612.5</v>
      </c>
      <c r="O2101" s="20">
        <f t="shared" si="4435"/>
        <v>2612.5</v>
      </c>
      <c r="P2101" s="23">
        <f t="shared" si="4542"/>
        <v>0</v>
      </c>
      <c r="Q2101" s="23">
        <f t="shared" si="4542"/>
        <v>0</v>
      </c>
      <c r="R2101" s="23">
        <f t="shared" si="4542"/>
        <v>0</v>
      </c>
      <c r="S2101" s="23">
        <f t="shared" si="4542"/>
        <v>0</v>
      </c>
      <c r="T2101" s="23">
        <f t="shared" si="4542"/>
        <v>0</v>
      </c>
      <c r="U2101" s="23">
        <f t="shared" si="4542"/>
        <v>0</v>
      </c>
      <c r="V2101" s="23">
        <f t="shared" si="4542"/>
        <v>0</v>
      </c>
      <c r="W2101" s="23">
        <f t="shared" si="4542"/>
        <v>0</v>
      </c>
      <c r="X2101" s="23">
        <f t="shared" si="4542"/>
        <v>0</v>
      </c>
      <c r="Y2101" s="23">
        <f t="shared" si="4542"/>
        <v>0</v>
      </c>
      <c r="Z2101" s="23">
        <f t="shared" si="4464"/>
        <v>2612.5</v>
      </c>
      <c r="AA2101" s="23">
        <f t="shared" si="4465"/>
        <v>2612.5</v>
      </c>
      <c r="AB2101" s="23">
        <f t="shared" si="4466"/>
        <v>2612.5</v>
      </c>
      <c r="AC2101" s="23">
        <f t="shared" si="4542"/>
        <v>0</v>
      </c>
      <c r="AD2101" s="23">
        <f t="shared" si="4542"/>
        <v>0</v>
      </c>
      <c r="AE2101" s="23">
        <f t="shared" si="4542"/>
        <v>0</v>
      </c>
      <c r="AF2101" s="23">
        <f t="shared" si="4542"/>
        <v>0</v>
      </c>
      <c r="AG2101" s="23">
        <f t="shared" si="4542"/>
        <v>0</v>
      </c>
      <c r="AH2101" s="23">
        <f t="shared" si="4542"/>
        <v>0</v>
      </c>
      <c r="AI2101" s="23">
        <f t="shared" si="4542"/>
        <v>0</v>
      </c>
      <c r="AJ2101" s="23">
        <f t="shared" si="4542"/>
        <v>0</v>
      </c>
      <c r="AK2101" s="23">
        <f t="shared" si="4542"/>
        <v>1E-3</v>
      </c>
      <c r="AL2101" s="23">
        <f t="shared" si="4542"/>
        <v>0</v>
      </c>
      <c r="AM2101" s="23">
        <f t="shared" si="4542"/>
        <v>0</v>
      </c>
      <c r="AN2101" s="23">
        <f t="shared" si="4542"/>
        <v>0</v>
      </c>
      <c r="AO2101" s="23">
        <f t="shared" si="4480"/>
        <v>2612.5010000000002</v>
      </c>
      <c r="AP2101" s="23">
        <f t="shared" si="4481"/>
        <v>2612.5</v>
      </c>
      <c r="AQ2101" s="23">
        <f t="shared" si="4482"/>
        <v>2612.5</v>
      </c>
      <c r="AR2101" s="23">
        <f t="shared" si="4542"/>
        <v>0</v>
      </c>
      <c r="AS2101" s="23">
        <f t="shared" si="4483"/>
        <v>2612.5010000000002</v>
      </c>
      <c r="AT2101" s="23">
        <f t="shared" si="4542"/>
        <v>0</v>
      </c>
      <c r="AU2101" s="23">
        <f t="shared" si="4542"/>
        <v>0</v>
      </c>
      <c r="AV2101" s="23">
        <f t="shared" si="4542"/>
        <v>0</v>
      </c>
      <c r="AW2101" s="23">
        <f t="shared" si="4542"/>
        <v>0</v>
      </c>
      <c r="AX2101" s="23">
        <f t="shared" si="4542"/>
        <v>0</v>
      </c>
      <c r="AY2101" s="23">
        <f t="shared" si="4456"/>
        <v>2612.5010000000002</v>
      </c>
      <c r="AZ2101" s="23">
        <f t="shared" si="4542"/>
        <v>0</v>
      </c>
    </row>
    <row r="2102" spans="1:53" ht="31.5" x14ac:dyDescent="0.25">
      <c r="A2102" s="12" t="s">
        <v>438</v>
      </c>
      <c r="B2102" s="12" t="s">
        <v>81</v>
      </c>
      <c r="C2102" s="12" t="s">
        <v>135</v>
      </c>
      <c r="D2102" s="12" t="s">
        <v>328</v>
      </c>
      <c r="E2102" s="12">
        <v>240</v>
      </c>
      <c r="F2102" s="14" t="s">
        <v>372</v>
      </c>
      <c r="G2102" s="20">
        <v>2612.5</v>
      </c>
      <c r="H2102" s="20">
        <v>2612.5</v>
      </c>
      <c r="I2102" s="20">
        <v>2612.5</v>
      </c>
      <c r="J2102" s="20"/>
      <c r="K2102" s="20"/>
      <c r="L2102" s="20"/>
      <c r="M2102" s="20">
        <f t="shared" si="4433"/>
        <v>2612.5</v>
      </c>
      <c r="N2102" s="20">
        <f t="shared" si="4434"/>
        <v>2612.5</v>
      </c>
      <c r="O2102" s="20">
        <f t="shared" si="4435"/>
        <v>2612.5</v>
      </c>
      <c r="P2102" s="23"/>
      <c r="Q2102" s="23"/>
      <c r="R2102" s="23"/>
      <c r="S2102" s="23"/>
      <c r="T2102" s="23"/>
      <c r="U2102" s="23"/>
      <c r="V2102" s="23"/>
      <c r="W2102" s="23"/>
      <c r="X2102" s="23"/>
      <c r="Y2102" s="23"/>
      <c r="Z2102" s="23">
        <f t="shared" si="4464"/>
        <v>2612.5</v>
      </c>
      <c r="AA2102" s="23">
        <f t="shared" si="4465"/>
        <v>2612.5</v>
      </c>
      <c r="AB2102" s="23">
        <f t="shared" si="4466"/>
        <v>2612.5</v>
      </c>
      <c r="AC2102" s="23"/>
      <c r="AD2102" s="23"/>
      <c r="AE2102" s="23"/>
      <c r="AF2102" s="23"/>
      <c r="AG2102" s="23"/>
      <c r="AH2102" s="23"/>
      <c r="AI2102" s="23"/>
      <c r="AJ2102" s="23"/>
      <c r="AK2102" s="23">
        <v>1E-3</v>
      </c>
      <c r="AL2102" s="23"/>
      <c r="AM2102" s="23"/>
      <c r="AN2102" s="23"/>
      <c r="AO2102" s="23">
        <f t="shared" si="4480"/>
        <v>2612.5010000000002</v>
      </c>
      <c r="AP2102" s="23">
        <f t="shared" si="4481"/>
        <v>2612.5</v>
      </c>
      <c r="AQ2102" s="23">
        <f t="shared" si="4482"/>
        <v>2612.5</v>
      </c>
      <c r="AR2102" s="23"/>
      <c r="AS2102" s="23">
        <f t="shared" si="4483"/>
        <v>2612.5010000000002</v>
      </c>
      <c r="AT2102" s="23"/>
      <c r="AU2102" s="23"/>
      <c r="AV2102" s="23"/>
      <c r="AW2102" s="23"/>
      <c r="AX2102" s="23"/>
      <c r="AY2102" s="23">
        <f t="shared" si="4456"/>
        <v>2612.5010000000002</v>
      </c>
      <c r="AZ2102" s="23"/>
    </row>
    <row r="2103" spans="1:53" ht="31.5" x14ac:dyDescent="0.25">
      <c r="A2103" s="12" t="s">
        <v>438</v>
      </c>
      <c r="B2103" s="12" t="s">
        <v>81</v>
      </c>
      <c r="C2103" s="12" t="s">
        <v>135</v>
      </c>
      <c r="D2103" s="12" t="s">
        <v>329</v>
      </c>
      <c r="E2103" s="12"/>
      <c r="F2103" s="14" t="s">
        <v>987</v>
      </c>
      <c r="G2103" s="20">
        <f>G2104</f>
        <v>657.4</v>
      </c>
      <c r="H2103" s="20">
        <f t="shared" ref="H2103:AZ2104" si="4543">H2104</f>
        <v>0</v>
      </c>
      <c r="I2103" s="20">
        <f t="shared" si="4543"/>
        <v>0</v>
      </c>
      <c r="J2103" s="20">
        <f t="shared" si="4543"/>
        <v>0</v>
      </c>
      <c r="K2103" s="20">
        <f t="shared" si="4543"/>
        <v>0</v>
      </c>
      <c r="L2103" s="20">
        <f t="shared" si="4543"/>
        <v>0</v>
      </c>
      <c r="M2103" s="20">
        <f t="shared" si="4433"/>
        <v>657.4</v>
      </c>
      <c r="N2103" s="20">
        <f t="shared" si="4434"/>
        <v>0</v>
      </c>
      <c r="O2103" s="20">
        <f t="shared" si="4435"/>
        <v>0</v>
      </c>
      <c r="P2103" s="23">
        <f t="shared" si="4543"/>
        <v>0</v>
      </c>
      <c r="Q2103" s="23">
        <f t="shared" si="4543"/>
        <v>0</v>
      </c>
      <c r="R2103" s="23">
        <f t="shared" si="4543"/>
        <v>0</v>
      </c>
      <c r="S2103" s="23">
        <f t="shared" si="4543"/>
        <v>0</v>
      </c>
      <c r="T2103" s="23">
        <f t="shared" si="4543"/>
        <v>0</v>
      </c>
      <c r="U2103" s="23">
        <f t="shared" si="4543"/>
        <v>0</v>
      </c>
      <c r="V2103" s="23">
        <f t="shared" si="4543"/>
        <v>0</v>
      </c>
      <c r="W2103" s="23">
        <f t="shared" si="4543"/>
        <v>0</v>
      </c>
      <c r="X2103" s="23">
        <f t="shared" si="4543"/>
        <v>0</v>
      </c>
      <c r="Y2103" s="23">
        <f t="shared" si="4543"/>
        <v>0</v>
      </c>
      <c r="Z2103" s="23">
        <f t="shared" si="4464"/>
        <v>657.4</v>
      </c>
      <c r="AA2103" s="23">
        <f t="shared" si="4465"/>
        <v>0</v>
      </c>
      <c r="AB2103" s="23">
        <f t="shared" si="4466"/>
        <v>0</v>
      </c>
      <c r="AC2103" s="23">
        <f t="shared" si="4543"/>
        <v>0</v>
      </c>
      <c r="AD2103" s="23">
        <f t="shared" si="4543"/>
        <v>0</v>
      </c>
      <c r="AE2103" s="23">
        <f t="shared" si="4543"/>
        <v>0</v>
      </c>
      <c r="AF2103" s="23">
        <f t="shared" si="4543"/>
        <v>0</v>
      </c>
      <c r="AG2103" s="23">
        <f t="shared" si="4543"/>
        <v>0</v>
      </c>
      <c r="AH2103" s="23">
        <f t="shared" si="4543"/>
        <v>0</v>
      </c>
      <c r="AI2103" s="23">
        <f t="shared" si="4543"/>
        <v>0</v>
      </c>
      <c r="AJ2103" s="23">
        <f t="shared" si="4543"/>
        <v>0</v>
      </c>
      <c r="AK2103" s="23">
        <f t="shared" si="4543"/>
        <v>0</v>
      </c>
      <c r="AL2103" s="23">
        <f t="shared" si="4543"/>
        <v>0</v>
      </c>
      <c r="AM2103" s="23">
        <f t="shared" si="4543"/>
        <v>0</v>
      </c>
      <c r="AN2103" s="23">
        <f t="shared" si="4543"/>
        <v>0</v>
      </c>
      <c r="AO2103" s="23">
        <f t="shared" si="4480"/>
        <v>657.4</v>
      </c>
      <c r="AP2103" s="23">
        <f t="shared" si="4481"/>
        <v>0</v>
      </c>
      <c r="AQ2103" s="23">
        <f t="shared" si="4482"/>
        <v>0</v>
      </c>
      <c r="AR2103" s="23">
        <f t="shared" si="4543"/>
        <v>0</v>
      </c>
      <c r="AS2103" s="23">
        <f t="shared" si="4483"/>
        <v>657.4</v>
      </c>
      <c r="AT2103" s="23">
        <f t="shared" si="4543"/>
        <v>0</v>
      </c>
      <c r="AU2103" s="23">
        <f t="shared" si="4543"/>
        <v>0</v>
      </c>
      <c r="AV2103" s="23">
        <f t="shared" si="4543"/>
        <v>0</v>
      </c>
      <c r="AW2103" s="23">
        <f t="shared" si="4543"/>
        <v>0</v>
      </c>
      <c r="AX2103" s="23">
        <f t="shared" si="4543"/>
        <v>0</v>
      </c>
      <c r="AY2103" s="23">
        <f t="shared" si="4456"/>
        <v>657.4</v>
      </c>
      <c r="AZ2103" s="23">
        <f t="shared" si="4543"/>
        <v>0</v>
      </c>
    </row>
    <row r="2104" spans="1:53" ht="31.5" x14ac:dyDescent="0.25">
      <c r="A2104" s="12" t="s">
        <v>438</v>
      </c>
      <c r="B2104" s="12" t="s">
        <v>81</v>
      </c>
      <c r="C2104" s="12" t="s">
        <v>135</v>
      </c>
      <c r="D2104" s="12" t="s">
        <v>329</v>
      </c>
      <c r="E2104" s="12" t="s">
        <v>7</v>
      </c>
      <c r="F2104" s="14" t="s">
        <v>383</v>
      </c>
      <c r="G2104" s="20">
        <f>G2105</f>
        <v>657.4</v>
      </c>
      <c r="H2104" s="20">
        <f t="shared" si="4543"/>
        <v>0</v>
      </c>
      <c r="I2104" s="20">
        <f t="shared" si="4543"/>
        <v>0</v>
      </c>
      <c r="J2104" s="20">
        <f t="shared" si="4543"/>
        <v>0</v>
      </c>
      <c r="K2104" s="20">
        <f t="shared" si="4543"/>
        <v>0</v>
      </c>
      <c r="L2104" s="20">
        <f t="shared" si="4543"/>
        <v>0</v>
      </c>
      <c r="M2104" s="20">
        <f t="shared" si="4433"/>
        <v>657.4</v>
      </c>
      <c r="N2104" s="20">
        <f t="shared" si="4434"/>
        <v>0</v>
      </c>
      <c r="O2104" s="20">
        <f t="shared" si="4435"/>
        <v>0</v>
      </c>
      <c r="P2104" s="23">
        <f t="shared" si="4543"/>
        <v>0</v>
      </c>
      <c r="Q2104" s="23">
        <f t="shared" si="4543"/>
        <v>0</v>
      </c>
      <c r="R2104" s="23">
        <f t="shared" si="4543"/>
        <v>0</v>
      </c>
      <c r="S2104" s="23">
        <f t="shared" si="4543"/>
        <v>0</v>
      </c>
      <c r="T2104" s="23">
        <f t="shared" si="4543"/>
        <v>0</v>
      </c>
      <c r="U2104" s="23">
        <f t="shared" si="4543"/>
        <v>0</v>
      </c>
      <c r="V2104" s="23">
        <f t="shared" si="4543"/>
        <v>0</v>
      </c>
      <c r="W2104" s="23">
        <f t="shared" si="4543"/>
        <v>0</v>
      </c>
      <c r="X2104" s="23">
        <f t="shared" si="4543"/>
        <v>0</v>
      </c>
      <c r="Y2104" s="23">
        <f t="shared" si="4543"/>
        <v>0</v>
      </c>
      <c r="Z2104" s="23">
        <f t="shared" si="4464"/>
        <v>657.4</v>
      </c>
      <c r="AA2104" s="23">
        <f t="shared" si="4465"/>
        <v>0</v>
      </c>
      <c r="AB2104" s="23">
        <f t="shared" si="4466"/>
        <v>0</v>
      </c>
      <c r="AC2104" s="23">
        <f t="shared" si="4543"/>
        <v>0</v>
      </c>
      <c r="AD2104" s="23">
        <f t="shared" si="4543"/>
        <v>0</v>
      </c>
      <c r="AE2104" s="23">
        <f t="shared" si="4543"/>
        <v>0</v>
      </c>
      <c r="AF2104" s="23">
        <f t="shared" si="4543"/>
        <v>0</v>
      </c>
      <c r="AG2104" s="23">
        <f t="shared" si="4543"/>
        <v>0</v>
      </c>
      <c r="AH2104" s="23">
        <f t="shared" si="4543"/>
        <v>0</v>
      </c>
      <c r="AI2104" s="23">
        <f t="shared" si="4543"/>
        <v>0</v>
      </c>
      <c r="AJ2104" s="23">
        <f t="shared" si="4543"/>
        <v>0</v>
      </c>
      <c r="AK2104" s="23">
        <f t="shared" si="4543"/>
        <v>0</v>
      </c>
      <c r="AL2104" s="23">
        <f t="shared" si="4543"/>
        <v>0</v>
      </c>
      <c r="AM2104" s="23">
        <f t="shared" si="4543"/>
        <v>0</v>
      </c>
      <c r="AN2104" s="23">
        <f t="shared" si="4543"/>
        <v>0</v>
      </c>
      <c r="AO2104" s="23">
        <f t="shared" si="4480"/>
        <v>657.4</v>
      </c>
      <c r="AP2104" s="23">
        <f t="shared" si="4481"/>
        <v>0</v>
      </c>
      <c r="AQ2104" s="23">
        <f t="shared" si="4482"/>
        <v>0</v>
      </c>
      <c r="AR2104" s="23">
        <f t="shared" si="4543"/>
        <v>0</v>
      </c>
      <c r="AS2104" s="23">
        <f t="shared" si="4483"/>
        <v>657.4</v>
      </c>
      <c r="AT2104" s="23">
        <f t="shared" si="4543"/>
        <v>0</v>
      </c>
      <c r="AU2104" s="23">
        <f t="shared" si="4543"/>
        <v>0</v>
      </c>
      <c r="AV2104" s="23">
        <f t="shared" si="4543"/>
        <v>0</v>
      </c>
      <c r="AW2104" s="23">
        <f t="shared" si="4543"/>
        <v>0</v>
      </c>
      <c r="AX2104" s="23">
        <f t="shared" si="4543"/>
        <v>0</v>
      </c>
      <c r="AY2104" s="23">
        <f t="shared" si="4456"/>
        <v>657.4</v>
      </c>
      <c r="AZ2104" s="23">
        <f t="shared" si="4543"/>
        <v>0</v>
      </c>
    </row>
    <row r="2105" spans="1:53" ht="31.5" x14ac:dyDescent="0.25">
      <c r="A2105" s="12" t="s">
        <v>438</v>
      </c>
      <c r="B2105" s="12" t="s">
        <v>81</v>
      </c>
      <c r="C2105" s="12" t="s">
        <v>135</v>
      </c>
      <c r="D2105" s="12" t="s">
        <v>329</v>
      </c>
      <c r="E2105" s="12">
        <v>240</v>
      </c>
      <c r="F2105" s="14" t="s">
        <v>372</v>
      </c>
      <c r="G2105" s="20">
        <v>657.4</v>
      </c>
      <c r="H2105" s="20">
        <v>0</v>
      </c>
      <c r="I2105" s="20">
        <v>0</v>
      </c>
      <c r="J2105" s="20"/>
      <c r="K2105" s="20"/>
      <c r="L2105" s="20"/>
      <c r="M2105" s="20">
        <f t="shared" si="4433"/>
        <v>657.4</v>
      </c>
      <c r="N2105" s="20">
        <f t="shared" si="4434"/>
        <v>0</v>
      </c>
      <c r="O2105" s="20">
        <f t="shared" si="4435"/>
        <v>0</v>
      </c>
      <c r="P2105" s="23"/>
      <c r="Q2105" s="23"/>
      <c r="R2105" s="23"/>
      <c r="S2105" s="23"/>
      <c r="T2105" s="23"/>
      <c r="U2105" s="23"/>
      <c r="V2105" s="23"/>
      <c r="W2105" s="23"/>
      <c r="X2105" s="23"/>
      <c r="Y2105" s="23"/>
      <c r="Z2105" s="23">
        <f t="shared" si="4464"/>
        <v>657.4</v>
      </c>
      <c r="AA2105" s="23">
        <f t="shared" si="4465"/>
        <v>0</v>
      </c>
      <c r="AB2105" s="23">
        <f t="shared" si="4466"/>
        <v>0</v>
      </c>
      <c r="AC2105" s="23"/>
      <c r="AD2105" s="23"/>
      <c r="AE2105" s="23"/>
      <c r="AF2105" s="23"/>
      <c r="AG2105" s="23"/>
      <c r="AH2105" s="23"/>
      <c r="AI2105" s="23"/>
      <c r="AJ2105" s="23"/>
      <c r="AK2105" s="23"/>
      <c r="AL2105" s="23"/>
      <c r="AM2105" s="23"/>
      <c r="AN2105" s="23"/>
      <c r="AO2105" s="23">
        <f t="shared" si="4480"/>
        <v>657.4</v>
      </c>
      <c r="AP2105" s="23">
        <f t="shared" si="4481"/>
        <v>0</v>
      </c>
      <c r="AQ2105" s="23">
        <f t="shared" si="4482"/>
        <v>0</v>
      </c>
      <c r="AR2105" s="23"/>
      <c r="AS2105" s="23">
        <f t="shared" si="4483"/>
        <v>657.4</v>
      </c>
      <c r="AT2105" s="23"/>
      <c r="AU2105" s="23"/>
      <c r="AV2105" s="23"/>
      <c r="AW2105" s="23"/>
      <c r="AX2105" s="23"/>
      <c r="AY2105" s="23">
        <f t="shared" si="4456"/>
        <v>657.4</v>
      </c>
      <c r="AZ2105" s="23"/>
    </row>
    <row r="2106" spans="1:53" ht="63" x14ac:dyDescent="0.25">
      <c r="A2106" s="12" t="s">
        <v>438</v>
      </c>
      <c r="B2106" s="12" t="s">
        <v>81</v>
      </c>
      <c r="C2106" s="12" t="s">
        <v>135</v>
      </c>
      <c r="D2106" s="12" t="s">
        <v>353</v>
      </c>
      <c r="E2106" s="12"/>
      <c r="F2106" s="14" t="s">
        <v>849</v>
      </c>
      <c r="G2106" s="20">
        <f>G2107</f>
        <v>2168.6999999999998</v>
      </c>
      <c r="H2106" s="20">
        <f t="shared" ref="H2106:AZ2109" si="4544">H2107</f>
        <v>2211.5</v>
      </c>
      <c r="I2106" s="20">
        <f t="shared" si="4544"/>
        <v>2214.6</v>
      </c>
      <c r="J2106" s="20">
        <f t="shared" si="4544"/>
        <v>0</v>
      </c>
      <c r="K2106" s="20">
        <f t="shared" si="4544"/>
        <v>0</v>
      </c>
      <c r="L2106" s="20">
        <f t="shared" si="4544"/>
        <v>0</v>
      </c>
      <c r="M2106" s="20">
        <f t="shared" si="4433"/>
        <v>2168.6999999999998</v>
      </c>
      <c r="N2106" s="20">
        <f t="shared" si="4434"/>
        <v>2211.5</v>
      </c>
      <c r="O2106" s="20">
        <f t="shared" si="4435"/>
        <v>2214.6</v>
      </c>
      <c r="P2106" s="23">
        <f t="shared" si="4544"/>
        <v>0</v>
      </c>
      <c r="Q2106" s="23">
        <f t="shared" si="4544"/>
        <v>0</v>
      </c>
      <c r="R2106" s="23">
        <f t="shared" si="4544"/>
        <v>0</v>
      </c>
      <c r="S2106" s="23">
        <f t="shared" si="4544"/>
        <v>0</v>
      </c>
      <c r="T2106" s="23">
        <f t="shared" si="4544"/>
        <v>0</v>
      </c>
      <c r="U2106" s="23">
        <f t="shared" si="4544"/>
        <v>0</v>
      </c>
      <c r="V2106" s="23">
        <f t="shared" si="4544"/>
        <v>0</v>
      </c>
      <c r="W2106" s="23">
        <f t="shared" si="4544"/>
        <v>0</v>
      </c>
      <c r="X2106" s="23">
        <f t="shared" si="4544"/>
        <v>0</v>
      </c>
      <c r="Y2106" s="23">
        <f t="shared" si="4544"/>
        <v>0</v>
      </c>
      <c r="Z2106" s="23">
        <f t="shared" si="4464"/>
        <v>2168.6999999999998</v>
      </c>
      <c r="AA2106" s="23">
        <f t="shared" si="4465"/>
        <v>2211.5</v>
      </c>
      <c r="AB2106" s="23">
        <f t="shared" si="4466"/>
        <v>2214.6</v>
      </c>
      <c r="AC2106" s="23">
        <f t="shared" si="4544"/>
        <v>0</v>
      </c>
      <c r="AD2106" s="23">
        <f t="shared" si="4544"/>
        <v>0</v>
      </c>
      <c r="AE2106" s="23">
        <f t="shared" si="4544"/>
        <v>0</v>
      </c>
      <c r="AF2106" s="23">
        <f t="shared" si="4544"/>
        <v>0</v>
      </c>
      <c r="AG2106" s="23">
        <f t="shared" si="4544"/>
        <v>0</v>
      </c>
      <c r="AH2106" s="23">
        <f t="shared" si="4544"/>
        <v>0</v>
      </c>
      <c r="AI2106" s="23">
        <f t="shared" si="4544"/>
        <v>0</v>
      </c>
      <c r="AJ2106" s="23">
        <f t="shared" si="4544"/>
        <v>0</v>
      </c>
      <c r="AK2106" s="23">
        <f t="shared" si="4544"/>
        <v>0</v>
      </c>
      <c r="AL2106" s="23">
        <f t="shared" si="4544"/>
        <v>0</v>
      </c>
      <c r="AM2106" s="23">
        <f t="shared" si="4544"/>
        <v>0</v>
      </c>
      <c r="AN2106" s="23">
        <f t="shared" si="4544"/>
        <v>0</v>
      </c>
      <c r="AO2106" s="23">
        <f t="shared" si="4480"/>
        <v>2168.6999999999998</v>
      </c>
      <c r="AP2106" s="23">
        <f t="shared" si="4481"/>
        <v>2211.5</v>
      </c>
      <c r="AQ2106" s="23">
        <f t="shared" si="4482"/>
        <v>2214.6</v>
      </c>
      <c r="AR2106" s="23">
        <f t="shared" si="4544"/>
        <v>0</v>
      </c>
      <c r="AS2106" s="23">
        <f t="shared" si="4483"/>
        <v>2168.6999999999998</v>
      </c>
      <c r="AT2106" s="23">
        <f t="shared" si="4544"/>
        <v>0</v>
      </c>
      <c r="AU2106" s="23">
        <f t="shared" si="4544"/>
        <v>0</v>
      </c>
      <c r="AV2106" s="23">
        <f t="shared" si="4544"/>
        <v>0</v>
      </c>
      <c r="AW2106" s="23">
        <f t="shared" si="4544"/>
        <v>0</v>
      </c>
      <c r="AX2106" s="23">
        <f t="shared" si="4544"/>
        <v>0</v>
      </c>
      <c r="AY2106" s="23">
        <f t="shared" si="4456"/>
        <v>2168.6999999999998</v>
      </c>
      <c r="AZ2106" s="23">
        <f t="shared" si="4544"/>
        <v>0</v>
      </c>
      <c r="BA2106" s="5"/>
    </row>
    <row r="2107" spans="1:53" ht="31.5" x14ac:dyDescent="0.25">
      <c r="A2107" s="12" t="s">
        <v>438</v>
      </c>
      <c r="B2107" s="12" t="s">
        <v>81</v>
      </c>
      <c r="C2107" s="12" t="s">
        <v>135</v>
      </c>
      <c r="D2107" s="12" t="s">
        <v>354</v>
      </c>
      <c r="E2107" s="12"/>
      <c r="F2107" s="14" t="s">
        <v>414</v>
      </c>
      <c r="G2107" s="20">
        <f>G2108</f>
        <v>2168.6999999999998</v>
      </c>
      <c r="H2107" s="20">
        <f t="shared" si="4544"/>
        <v>2211.5</v>
      </c>
      <c r="I2107" s="20">
        <f t="shared" si="4544"/>
        <v>2214.6</v>
      </c>
      <c r="J2107" s="20">
        <f t="shared" si="4544"/>
        <v>0</v>
      </c>
      <c r="K2107" s="20">
        <f t="shared" si="4544"/>
        <v>0</v>
      </c>
      <c r="L2107" s="20">
        <f t="shared" si="4544"/>
        <v>0</v>
      </c>
      <c r="M2107" s="20">
        <f t="shared" si="4433"/>
        <v>2168.6999999999998</v>
      </c>
      <c r="N2107" s="20">
        <f t="shared" si="4434"/>
        <v>2211.5</v>
      </c>
      <c r="O2107" s="20">
        <f t="shared" si="4435"/>
        <v>2214.6</v>
      </c>
      <c r="P2107" s="23">
        <f t="shared" si="4544"/>
        <v>0</v>
      </c>
      <c r="Q2107" s="23">
        <f t="shared" si="4544"/>
        <v>0</v>
      </c>
      <c r="R2107" s="23">
        <f t="shared" si="4544"/>
        <v>0</v>
      </c>
      <c r="S2107" s="23">
        <f t="shared" si="4544"/>
        <v>0</v>
      </c>
      <c r="T2107" s="23">
        <f t="shared" si="4544"/>
        <v>0</v>
      </c>
      <c r="U2107" s="23">
        <f t="shared" si="4544"/>
        <v>0</v>
      </c>
      <c r="V2107" s="23">
        <f t="shared" si="4544"/>
        <v>0</v>
      </c>
      <c r="W2107" s="23">
        <f t="shared" si="4544"/>
        <v>0</v>
      </c>
      <c r="X2107" s="23">
        <f t="shared" si="4544"/>
        <v>0</v>
      </c>
      <c r="Y2107" s="23">
        <f t="shared" si="4544"/>
        <v>0</v>
      </c>
      <c r="Z2107" s="23">
        <f t="shared" si="4464"/>
        <v>2168.6999999999998</v>
      </c>
      <c r="AA2107" s="23">
        <f t="shared" si="4465"/>
        <v>2211.5</v>
      </c>
      <c r="AB2107" s="23">
        <f t="shared" si="4466"/>
        <v>2214.6</v>
      </c>
      <c r="AC2107" s="23">
        <f t="shared" si="4544"/>
        <v>0</v>
      </c>
      <c r="AD2107" s="23">
        <f t="shared" si="4544"/>
        <v>0</v>
      </c>
      <c r="AE2107" s="23">
        <f t="shared" si="4544"/>
        <v>0</v>
      </c>
      <c r="AF2107" s="23">
        <f t="shared" si="4544"/>
        <v>0</v>
      </c>
      <c r="AG2107" s="23">
        <f t="shared" si="4544"/>
        <v>0</v>
      </c>
      <c r="AH2107" s="23">
        <f t="shared" si="4544"/>
        <v>0</v>
      </c>
      <c r="AI2107" s="23">
        <f t="shared" si="4544"/>
        <v>0</v>
      </c>
      <c r="AJ2107" s="23">
        <f t="shared" si="4544"/>
        <v>0</v>
      </c>
      <c r="AK2107" s="23">
        <f t="shared" si="4544"/>
        <v>0</v>
      </c>
      <c r="AL2107" s="23">
        <f t="shared" si="4544"/>
        <v>0</v>
      </c>
      <c r="AM2107" s="23">
        <f t="shared" si="4544"/>
        <v>0</v>
      </c>
      <c r="AN2107" s="23">
        <f t="shared" si="4544"/>
        <v>0</v>
      </c>
      <c r="AO2107" s="23">
        <f t="shared" si="4480"/>
        <v>2168.6999999999998</v>
      </c>
      <c r="AP2107" s="23">
        <f t="shared" si="4481"/>
        <v>2211.5</v>
      </c>
      <c r="AQ2107" s="23">
        <f t="shared" si="4482"/>
        <v>2214.6</v>
      </c>
      <c r="AR2107" s="23">
        <f t="shared" si="4544"/>
        <v>0</v>
      </c>
      <c r="AS2107" s="23">
        <f t="shared" si="4483"/>
        <v>2168.6999999999998</v>
      </c>
      <c r="AT2107" s="23">
        <f t="shared" si="4544"/>
        <v>0</v>
      </c>
      <c r="AU2107" s="23">
        <f t="shared" si="4544"/>
        <v>0</v>
      </c>
      <c r="AV2107" s="23">
        <f t="shared" si="4544"/>
        <v>0</v>
      </c>
      <c r="AW2107" s="23">
        <f t="shared" si="4544"/>
        <v>0</v>
      </c>
      <c r="AX2107" s="23">
        <f t="shared" si="4544"/>
        <v>0</v>
      </c>
      <c r="AY2107" s="23">
        <f t="shared" si="4456"/>
        <v>2168.6999999999998</v>
      </c>
      <c r="AZ2107" s="23">
        <f t="shared" si="4544"/>
        <v>0</v>
      </c>
      <c r="BA2107" s="5"/>
    </row>
    <row r="2108" spans="1:53" x14ac:dyDescent="0.25">
      <c r="A2108" s="12" t="s">
        <v>438</v>
      </c>
      <c r="B2108" s="12" t="s">
        <v>81</v>
      </c>
      <c r="C2108" s="12" t="s">
        <v>135</v>
      </c>
      <c r="D2108" s="12" t="s">
        <v>330</v>
      </c>
      <c r="E2108" s="12"/>
      <c r="F2108" s="14" t="s">
        <v>418</v>
      </c>
      <c r="G2108" s="20">
        <f>G2109</f>
        <v>2168.6999999999998</v>
      </c>
      <c r="H2108" s="20">
        <f t="shared" si="4544"/>
        <v>2211.5</v>
      </c>
      <c r="I2108" s="20">
        <f t="shared" si="4544"/>
        <v>2214.6</v>
      </c>
      <c r="J2108" s="20">
        <f t="shared" si="4544"/>
        <v>0</v>
      </c>
      <c r="K2108" s="20">
        <f t="shared" si="4544"/>
        <v>0</v>
      </c>
      <c r="L2108" s="20">
        <f t="shared" si="4544"/>
        <v>0</v>
      </c>
      <c r="M2108" s="20">
        <f t="shared" si="4433"/>
        <v>2168.6999999999998</v>
      </c>
      <c r="N2108" s="20">
        <f t="shared" si="4434"/>
        <v>2211.5</v>
      </c>
      <c r="O2108" s="20">
        <f t="shared" si="4435"/>
        <v>2214.6</v>
      </c>
      <c r="P2108" s="23">
        <f t="shared" si="4544"/>
        <v>0</v>
      </c>
      <c r="Q2108" s="23">
        <f t="shared" si="4544"/>
        <v>0</v>
      </c>
      <c r="R2108" s="23">
        <f t="shared" si="4544"/>
        <v>0</v>
      </c>
      <c r="S2108" s="23">
        <f t="shared" si="4544"/>
        <v>0</v>
      </c>
      <c r="T2108" s="23">
        <f t="shared" si="4544"/>
        <v>0</v>
      </c>
      <c r="U2108" s="23">
        <f t="shared" si="4544"/>
        <v>0</v>
      </c>
      <c r="V2108" s="23">
        <f t="shared" si="4544"/>
        <v>0</v>
      </c>
      <c r="W2108" s="23">
        <f t="shared" si="4544"/>
        <v>0</v>
      </c>
      <c r="X2108" s="23">
        <f t="shared" si="4544"/>
        <v>0</v>
      </c>
      <c r="Y2108" s="23">
        <f t="shared" si="4544"/>
        <v>0</v>
      </c>
      <c r="Z2108" s="23">
        <f t="shared" si="4464"/>
        <v>2168.6999999999998</v>
      </c>
      <c r="AA2108" s="23">
        <f t="shared" si="4465"/>
        <v>2211.5</v>
      </c>
      <c r="AB2108" s="23">
        <f t="shared" si="4466"/>
        <v>2214.6</v>
      </c>
      <c r="AC2108" s="23">
        <f t="shared" si="4544"/>
        <v>0</v>
      </c>
      <c r="AD2108" s="23">
        <f t="shared" si="4544"/>
        <v>0</v>
      </c>
      <c r="AE2108" s="23">
        <f t="shared" si="4544"/>
        <v>0</v>
      </c>
      <c r="AF2108" s="23">
        <f t="shared" si="4544"/>
        <v>0</v>
      </c>
      <c r="AG2108" s="23">
        <f t="shared" si="4544"/>
        <v>0</v>
      </c>
      <c r="AH2108" s="23">
        <f t="shared" si="4544"/>
        <v>0</v>
      </c>
      <c r="AI2108" s="23">
        <f t="shared" si="4544"/>
        <v>0</v>
      </c>
      <c r="AJ2108" s="23">
        <f t="shared" si="4544"/>
        <v>0</v>
      </c>
      <c r="AK2108" s="23">
        <f t="shared" si="4544"/>
        <v>0</v>
      </c>
      <c r="AL2108" s="23">
        <f t="shared" si="4544"/>
        <v>0</v>
      </c>
      <c r="AM2108" s="23">
        <f t="shared" si="4544"/>
        <v>0</v>
      </c>
      <c r="AN2108" s="23">
        <f t="shared" si="4544"/>
        <v>0</v>
      </c>
      <c r="AO2108" s="23">
        <f t="shared" si="4480"/>
        <v>2168.6999999999998</v>
      </c>
      <c r="AP2108" s="23">
        <f t="shared" si="4481"/>
        <v>2211.5</v>
      </c>
      <c r="AQ2108" s="23">
        <f t="shared" si="4482"/>
        <v>2214.6</v>
      </c>
      <c r="AR2108" s="23">
        <f t="shared" si="4544"/>
        <v>0</v>
      </c>
      <c r="AS2108" s="23">
        <f t="shared" si="4483"/>
        <v>2168.6999999999998</v>
      </c>
      <c r="AT2108" s="23">
        <f t="shared" si="4544"/>
        <v>0</v>
      </c>
      <c r="AU2108" s="23">
        <f t="shared" si="4544"/>
        <v>0</v>
      </c>
      <c r="AV2108" s="23">
        <f t="shared" si="4544"/>
        <v>0</v>
      </c>
      <c r="AW2108" s="23">
        <f t="shared" si="4544"/>
        <v>0</v>
      </c>
      <c r="AX2108" s="23">
        <f t="shared" si="4544"/>
        <v>0</v>
      </c>
      <c r="AY2108" s="23">
        <f t="shared" si="4456"/>
        <v>2168.6999999999998</v>
      </c>
      <c r="AZ2108" s="23">
        <f t="shared" si="4544"/>
        <v>0</v>
      </c>
    </row>
    <row r="2109" spans="1:53" ht="31.5" x14ac:dyDescent="0.25">
      <c r="A2109" s="12" t="s">
        <v>438</v>
      </c>
      <c r="B2109" s="12" t="s">
        <v>81</v>
      </c>
      <c r="C2109" s="12" t="s">
        <v>135</v>
      </c>
      <c r="D2109" s="12" t="s">
        <v>330</v>
      </c>
      <c r="E2109" s="12" t="s">
        <v>7</v>
      </c>
      <c r="F2109" s="14" t="s">
        <v>383</v>
      </c>
      <c r="G2109" s="20">
        <f>G2110</f>
        <v>2168.6999999999998</v>
      </c>
      <c r="H2109" s="20">
        <f t="shared" si="4544"/>
        <v>2211.5</v>
      </c>
      <c r="I2109" s="20">
        <f t="shared" si="4544"/>
        <v>2214.6</v>
      </c>
      <c r="J2109" s="20">
        <f t="shared" si="4544"/>
        <v>0</v>
      </c>
      <c r="K2109" s="20">
        <f t="shared" si="4544"/>
        <v>0</v>
      </c>
      <c r="L2109" s="20">
        <f t="shared" si="4544"/>
        <v>0</v>
      </c>
      <c r="M2109" s="20">
        <f t="shared" si="4433"/>
        <v>2168.6999999999998</v>
      </c>
      <c r="N2109" s="20">
        <f t="shared" si="4434"/>
        <v>2211.5</v>
      </c>
      <c r="O2109" s="20">
        <f t="shared" si="4435"/>
        <v>2214.6</v>
      </c>
      <c r="P2109" s="23">
        <f t="shared" si="4544"/>
        <v>0</v>
      </c>
      <c r="Q2109" s="23">
        <f t="shared" si="4544"/>
        <v>0</v>
      </c>
      <c r="R2109" s="23">
        <f t="shared" si="4544"/>
        <v>0</v>
      </c>
      <c r="S2109" s="23">
        <f t="shared" si="4544"/>
        <v>0</v>
      </c>
      <c r="T2109" s="23">
        <f t="shared" si="4544"/>
        <v>0</v>
      </c>
      <c r="U2109" s="23">
        <f t="shared" si="4544"/>
        <v>0</v>
      </c>
      <c r="V2109" s="23">
        <f t="shared" si="4544"/>
        <v>0</v>
      </c>
      <c r="W2109" s="23">
        <f t="shared" si="4544"/>
        <v>0</v>
      </c>
      <c r="X2109" s="23">
        <f t="shared" si="4544"/>
        <v>0</v>
      </c>
      <c r="Y2109" s="23">
        <f t="shared" si="4544"/>
        <v>0</v>
      </c>
      <c r="Z2109" s="23">
        <f t="shared" si="4464"/>
        <v>2168.6999999999998</v>
      </c>
      <c r="AA2109" s="23">
        <f t="shared" si="4465"/>
        <v>2211.5</v>
      </c>
      <c r="AB2109" s="23">
        <f t="shared" si="4466"/>
        <v>2214.6</v>
      </c>
      <c r="AC2109" s="23">
        <f t="shared" si="4544"/>
        <v>0</v>
      </c>
      <c r="AD2109" s="23">
        <f t="shared" si="4544"/>
        <v>0</v>
      </c>
      <c r="AE2109" s="23">
        <f t="shared" si="4544"/>
        <v>0</v>
      </c>
      <c r="AF2109" s="23">
        <f t="shared" si="4544"/>
        <v>0</v>
      </c>
      <c r="AG2109" s="23">
        <f t="shared" si="4544"/>
        <v>0</v>
      </c>
      <c r="AH2109" s="23">
        <f t="shared" si="4544"/>
        <v>0</v>
      </c>
      <c r="AI2109" s="23">
        <f t="shared" si="4544"/>
        <v>0</v>
      </c>
      <c r="AJ2109" s="23">
        <f t="shared" si="4544"/>
        <v>0</v>
      </c>
      <c r="AK2109" s="23">
        <f t="shared" si="4544"/>
        <v>0</v>
      </c>
      <c r="AL2109" s="23">
        <f t="shared" si="4544"/>
        <v>0</v>
      </c>
      <c r="AM2109" s="23">
        <f t="shared" si="4544"/>
        <v>0</v>
      </c>
      <c r="AN2109" s="23">
        <f t="shared" si="4544"/>
        <v>0</v>
      </c>
      <c r="AO2109" s="23">
        <f t="shared" si="4480"/>
        <v>2168.6999999999998</v>
      </c>
      <c r="AP2109" s="23">
        <f t="shared" si="4481"/>
        <v>2211.5</v>
      </c>
      <c r="AQ2109" s="23">
        <f t="shared" si="4482"/>
        <v>2214.6</v>
      </c>
      <c r="AR2109" s="23">
        <f t="shared" si="4544"/>
        <v>0</v>
      </c>
      <c r="AS2109" s="23">
        <f t="shared" si="4483"/>
        <v>2168.6999999999998</v>
      </c>
      <c r="AT2109" s="23">
        <f t="shared" si="4544"/>
        <v>0</v>
      </c>
      <c r="AU2109" s="23">
        <f t="shared" si="4544"/>
        <v>0</v>
      </c>
      <c r="AV2109" s="23">
        <f t="shared" si="4544"/>
        <v>0</v>
      </c>
      <c r="AW2109" s="23">
        <f t="shared" si="4544"/>
        <v>0</v>
      </c>
      <c r="AX2109" s="23">
        <f t="shared" si="4544"/>
        <v>0</v>
      </c>
      <c r="AY2109" s="23">
        <f t="shared" si="4456"/>
        <v>2168.6999999999998</v>
      </c>
      <c r="AZ2109" s="23">
        <f t="shared" si="4544"/>
        <v>0</v>
      </c>
    </row>
    <row r="2110" spans="1:53" ht="31.5" x14ac:dyDescent="0.25">
      <c r="A2110" s="12" t="s">
        <v>438</v>
      </c>
      <c r="B2110" s="12" t="s">
        <v>81</v>
      </c>
      <c r="C2110" s="12" t="s">
        <v>135</v>
      </c>
      <c r="D2110" s="12" t="s">
        <v>330</v>
      </c>
      <c r="E2110" s="12">
        <v>240</v>
      </c>
      <c r="F2110" s="14" t="s">
        <v>372</v>
      </c>
      <c r="G2110" s="20">
        <v>2168.6999999999998</v>
      </c>
      <c r="H2110" s="20">
        <v>2211.5</v>
      </c>
      <c r="I2110" s="20">
        <v>2214.6</v>
      </c>
      <c r="J2110" s="20"/>
      <c r="K2110" s="20"/>
      <c r="L2110" s="20"/>
      <c r="M2110" s="20">
        <f t="shared" si="4433"/>
        <v>2168.6999999999998</v>
      </c>
      <c r="N2110" s="20">
        <f t="shared" si="4434"/>
        <v>2211.5</v>
      </c>
      <c r="O2110" s="20">
        <f t="shared" si="4435"/>
        <v>2214.6</v>
      </c>
      <c r="P2110" s="23"/>
      <c r="Q2110" s="23"/>
      <c r="R2110" s="23"/>
      <c r="S2110" s="23"/>
      <c r="T2110" s="23"/>
      <c r="U2110" s="23"/>
      <c r="V2110" s="23"/>
      <c r="W2110" s="23"/>
      <c r="X2110" s="23"/>
      <c r="Y2110" s="23"/>
      <c r="Z2110" s="23">
        <f t="shared" si="4464"/>
        <v>2168.6999999999998</v>
      </c>
      <c r="AA2110" s="23">
        <f t="shared" si="4465"/>
        <v>2211.5</v>
      </c>
      <c r="AB2110" s="23">
        <f t="shared" si="4466"/>
        <v>2214.6</v>
      </c>
      <c r="AC2110" s="23"/>
      <c r="AD2110" s="23"/>
      <c r="AE2110" s="23"/>
      <c r="AF2110" s="23"/>
      <c r="AG2110" s="23"/>
      <c r="AH2110" s="23"/>
      <c r="AI2110" s="23"/>
      <c r="AJ2110" s="23"/>
      <c r="AK2110" s="23"/>
      <c r="AL2110" s="23"/>
      <c r="AM2110" s="23"/>
      <c r="AN2110" s="23"/>
      <c r="AO2110" s="23">
        <f t="shared" si="4480"/>
        <v>2168.6999999999998</v>
      </c>
      <c r="AP2110" s="23">
        <f t="shared" si="4481"/>
        <v>2211.5</v>
      </c>
      <c r="AQ2110" s="23">
        <f t="shared" si="4482"/>
        <v>2214.6</v>
      </c>
      <c r="AR2110" s="23"/>
      <c r="AS2110" s="23">
        <f t="shared" si="4483"/>
        <v>2168.6999999999998</v>
      </c>
      <c r="AT2110" s="23"/>
      <c r="AU2110" s="23"/>
      <c r="AV2110" s="23"/>
      <c r="AW2110" s="23"/>
      <c r="AX2110" s="23"/>
      <c r="AY2110" s="23">
        <f t="shared" si="4456"/>
        <v>2168.6999999999998</v>
      </c>
      <c r="AZ2110" s="23"/>
    </row>
    <row r="2111" spans="1:53" ht="47.25" x14ac:dyDescent="0.25">
      <c r="A2111" s="12" t="s">
        <v>438</v>
      </c>
      <c r="B2111" s="12" t="s">
        <v>81</v>
      </c>
      <c r="C2111" s="12" t="s">
        <v>135</v>
      </c>
      <c r="D2111" s="12" t="s">
        <v>349</v>
      </c>
      <c r="E2111" s="12"/>
      <c r="F2111" s="14" t="s">
        <v>420</v>
      </c>
      <c r="G2111" s="20">
        <f>G2112</f>
        <v>2800.7</v>
      </c>
      <c r="H2111" s="20">
        <f t="shared" ref="H2111:AZ2114" si="4545">H2112</f>
        <v>2856.7</v>
      </c>
      <c r="I2111" s="20">
        <f t="shared" si="4545"/>
        <v>2856.7</v>
      </c>
      <c r="J2111" s="20">
        <f t="shared" si="4545"/>
        <v>0</v>
      </c>
      <c r="K2111" s="20">
        <f t="shared" si="4545"/>
        <v>0</v>
      </c>
      <c r="L2111" s="20">
        <f t="shared" si="4545"/>
        <v>0</v>
      </c>
      <c r="M2111" s="20">
        <f t="shared" si="4433"/>
        <v>2800.7</v>
      </c>
      <c r="N2111" s="20">
        <f t="shared" si="4434"/>
        <v>2856.7</v>
      </c>
      <c r="O2111" s="20">
        <f t="shared" si="4435"/>
        <v>2856.7</v>
      </c>
      <c r="P2111" s="23">
        <f t="shared" si="4545"/>
        <v>0</v>
      </c>
      <c r="Q2111" s="23">
        <f t="shared" si="4545"/>
        <v>0</v>
      </c>
      <c r="R2111" s="23">
        <f t="shared" si="4545"/>
        <v>0</v>
      </c>
      <c r="S2111" s="23">
        <f t="shared" si="4545"/>
        <v>0</v>
      </c>
      <c r="T2111" s="23">
        <f t="shared" si="4545"/>
        <v>0</v>
      </c>
      <c r="U2111" s="23">
        <f t="shared" si="4545"/>
        <v>0</v>
      </c>
      <c r="V2111" s="23">
        <f t="shared" si="4545"/>
        <v>0</v>
      </c>
      <c r="W2111" s="23">
        <f t="shared" si="4545"/>
        <v>0</v>
      </c>
      <c r="X2111" s="23">
        <f t="shared" si="4545"/>
        <v>0</v>
      </c>
      <c r="Y2111" s="23">
        <f t="shared" si="4545"/>
        <v>0</v>
      </c>
      <c r="Z2111" s="23">
        <f t="shared" si="4464"/>
        <v>2800.7</v>
      </c>
      <c r="AA2111" s="23">
        <f t="shared" si="4465"/>
        <v>2856.7</v>
      </c>
      <c r="AB2111" s="23">
        <f t="shared" si="4466"/>
        <v>2856.7</v>
      </c>
      <c r="AC2111" s="23">
        <f t="shared" si="4545"/>
        <v>0</v>
      </c>
      <c r="AD2111" s="23">
        <f t="shared" si="4545"/>
        <v>0</v>
      </c>
      <c r="AE2111" s="23">
        <f t="shared" si="4545"/>
        <v>0</v>
      </c>
      <c r="AF2111" s="23">
        <f t="shared" si="4545"/>
        <v>0</v>
      </c>
      <c r="AG2111" s="23">
        <f t="shared" si="4545"/>
        <v>0</v>
      </c>
      <c r="AH2111" s="23">
        <f t="shared" si="4545"/>
        <v>0</v>
      </c>
      <c r="AI2111" s="23">
        <f t="shared" si="4545"/>
        <v>0</v>
      </c>
      <c r="AJ2111" s="23">
        <f t="shared" si="4545"/>
        <v>0</v>
      </c>
      <c r="AK2111" s="23">
        <f t="shared" si="4545"/>
        <v>13.212999999999999</v>
      </c>
      <c r="AL2111" s="23">
        <f t="shared" si="4545"/>
        <v>0</v>
      </c>
      <c r="AM2111" s="23">
        <f t="shared" si="4545"/>
        <v>0</v>
      </c>
      <c r="AN2111" s="23">
        <f t="shared" si="4545"/>
        <v>0</v>
      </c>
      <c r="AO2111" s="23">
        <f t="shared" si="4480"/>
        <v>2813.913</v>
      </c>
      <c r="AP2111" s="23">
        <f t="shared" si="4481"/>
        <v>2856.7</v>
      </c>
      <c r="AQ2111" s="23">
        <f t="shared" si="4482"/>
        <v>2856.7</v>
      </c>
      <c r="AR2111" s="23">
        <f t="shared" si="4545"/>
        <v>0</v>
      </c>
      <c r="AS2111" s="23">
        <f t="shared" si="4483"/>
        <v>2813.913</v>
      </c>
      <c r="AT2111" s="23">
        <f t="shared" si="4545"/>
        <v>0</v>
      </c>
      <c r="AU2111" s="23">
        <f t="shared" si="4545"/>
        <v>0</v>
      </c>
      <c r="AV2111" s="23">
        <f t="shared" si="4545"/>
        <v>0</v>
      </c>
      <c r="AW2111" s="23">
        <f t="shared" si="4545"/>
        <v>0</v>
      </c>
      <c r="AX2111" s="23">
        <f t="shared" si="4545"/>
        <v>0</v>
      </c>
      <c r="AY2111" s="23">
        <f t="shared" si="4456"/>
        <v>2813.913</v>
      </c>
      <c r="AZ2111" s="23">
        <f t="shared" si="4545"/>
        <v>0</v>
      </c>
      <c r="BA2111" s="5"/>
    </row>
    <row r="2112" spans="1:53" ht="31.5" x14ac:dyDescent="0.25">
      <c r="A2112" s="12" t="s">
        <v>438</v>
      </c>
      <c r="B2112" s="12" t="s">
        <v>81</v>
      </c>
      <c r="C2112" s="12" t="s">
        <v>135</v>
      </c>
      <c r="D2112" s="12" t="s">
        <v>355</v>
      </c>
      <c r="E2112" s="12"/>
      <c r="F2112" s="14" t="s">
        <v>421</v>
      </c>
      <c r="G2112" s="20">
        <f>G2113</f>
        <v>2800.7</v>
      </c>
      <c r="H2112" s="20">
        <f t="shared" si="4545"/>
        <v>2856.7</v>
      </c>
      <c r="I2112" s="20">
        <f t="shared" si="4545"/>
        <v>2856.7</v>
      </c>
      <c r="J2112" s="20">
        <f t="shared" si="4545"/>
        <v>0</v>
      </c>
      <c r="K2112" s="20">
        <f t="shared" si="4545"/>
        <v>0</v>
      </c>
      <c r="L2112" s="20">
        <f t="shared" si="4545"/>
        <v>0</v>
      </c>
      <c r="M2112" s="20">
        <f t="shared" si="4433"/>
        <v>2800.7</v>
      </c>
      <c r="N2112" s="20">
        <f t="shared" si="4434"/>
        <v>2856.7</v>
      </c>
      <c r="O2112" s="20">
        <f t="shared" si="4435"/>
        <v>2856.7</v>
      </c>
      <c r="P2112" s="23">
        <f t="shared" si="4545"/>
        <v>0</v>
      </c>
      <c r="Q2112" s="23">
        <f t="shared" si="4545"/>
        <v>0</v>
      </c>
      <c r="R2112" s="23">
        <f t="shared" si="4545"/>
        <v>0</v>
      </c>
      <c r="S2112" s="23">
        <f t="shared" si="4545"/>
        <v>0</v>
      </c>
      <c r="T2112" s="23">
        <f t="shared" si="4545"/>
        <v>0</v>
      </c>
      <c r="U2112" s="23">
        <f t="shared" si="4545"/>
        <v>0</v>
      </c>
      <c r="V2112" s="23">
        <f t="shared" si="4545"/>
        <v>0</v>
      </c>
      <c r="W2112" s="23">
        <f t="shared" si="4545"/>
        <v>0</v>
      </c>
      <c r="X2112" s="23">
        <f t="shared" si="4545"/>
        <v>0</v>
      </c>
      <c r="Y2112" s="23">
        <f t="shared" si="4545"/>
        <v>0</v>
      </c>
      <c r="Z2112" s="23">
        <f t="shared" si="4464"/>
        <v>2800.7</v>
      </c>
      <c r="AA2112" s="23">
        <f t="shared" si="4465"/>
        <v>2856.7</v>
      </c>
      <c r="AB2112" s="23">
        <f t="shared" si="4466"/>
        <v>2856.7</v>
      </c>
      <c r="AC2112" s="23">
        <f t="shared" si="4545"/>
        <v>0</v>
      </c>
      <c r="AD2112" s="23">
        <f t="shared" si="4545"/>
        <v>0</v>
      </c>
      <c r="AE2112" s="23">
        <f t="shared" si="4545"/>
        <v>0</v>
      </c>
      <c r="AF2112" s="23">
        <f t="shared" si="4545"/>
        <v>0</v>
      </c>
      <c r="AG2112" s="23">
        <f t="shared" si="4545"/>
        <v>0</v>
      </c>
      <c r="AH2112" s="23">
        <f t="shared" si="4545"/>
        <v>0</v>
      </c>
      <c r="AI2112" s="23">
        <f t="shared" si="4545"/>
        <v>0</v>
      </c>
      <c r="AJ2112" s="23">
        <f t="shared" si="4545"/>
        <v>0</v>
      </c>
      <c r="AK2112" s="23">
        <f t="shared" si="4545"/>
        <v>13.212999999999999</v>
      </c>
      <c r="AL2112" s="23">
        <f t="shared" si="4545"/>
        <v>0</v>
      </c>
      <c r="AM2112" s="23">
        <f t="shared" si="4545"/>
        <v>0</v>
      </c>
      <c r="AN2112" s="23">
        <f t="shared" si="4545"/>
        <v>0</v>
      </c>
      <c r="AO2112" s="23">
        <f t="shared" si="4480"/>
        <v>2813.913</v>
      </c>
      <c r="AP2112" s="23">
        <f t="shared" si="4481"/>
        <v>2856.7</v>
      </c>
      <c r="AQ2112" s="23">
        <f t="shared" si="4482"/>
        <v>2856.7</v>
      </c>
      <c r="AR2112" s="23">
        <f t="shared" si="4545"/>
        <v>0</v>
      </c>
      <c r="AS2112" s="23">
        <f t="shared" si="4483"/>
        <v>2813.913</v>
      </c>
      <c r="AT2112" s="23">
        <f t="shared" si="4545"/>
        <v>0</v>
      </c>
      <c r="AU2112" s="23">
        <f t="shared" si="4545"/>
        <v>0</v>
      </c>
      <c r="AV2112" s="23">
        <f t="shared" si="4545"/>
        <v>0</v>
      </c>
      <c r="AW2112" s="23">
        <f t="shared" si="4545"/>
        <v>0</v>
      </c>
      <c r="AX2112" s="23">
        <f t="shared" si="4545"/>
        <v>0</v>
      </c>
      <c r="AY2112" s="23">
        <f t="shared" si="4456"/>
        <v>2813.913</v>
      </c>
      <c r="AZ2112" s="23">
        <f t="shared" si="4545"/>
        <v>0</v>
      </c>
      <c r="BA2112" s="5"/>
    </row>
    <row r="2113" spans="1:53" ht="63" x14ac:dyDescent="0.25">
      <c r="A2113" s="12" t="s">
        <v>438</v>
      </c>
      <c r="B2113" s="12" t="s">
        <v>81</v>
      </c>
      <c r="C2113" s="12" t="s">
        <v>135</v>
      </c>
      <c r="D2113" s="12" t="s">
        <v>331</v>
      </c>
      <c r="E2113" s="12"/>
      <c r="F2113" s="14" t="s">
        <v>422</v>
      </c>
      <c r="G2113" s="20">
        <f>G2114</f>
        <v>2800.7</v>
      </c>
      <c r="H2113" s="20">
        <f t="shared" si="4545"/>
        <v>2856.7</v>
      </c>
      <c r="I2113" s="20">
        <f t="shared" si="4545"/>
        <v>2856.7</v>
      </c>
      <c r="J2113" s="20">
        <f t="shared" si="4545"/>
        <v>0</v>
      </c>
      <c r="K2113" s="20">
        <f t="shared" si="4545"/>
        <v>0</v>
      </c>
      <c r="L2113" s="20">
        <f t="shared" si="4545"/>
        <v>0</v>
      </c>
      <c r="M2113" s="20">
        <f t="shared" si="4433"/>
        <v>2800.7</v>
      </c>
      <c r="N2113" s="20">
        <f t="shared" si="4434"/>
        <v>2856.7</v>
      </c>
      <c r="O2113" s="20">
        <f t="shared" si="4435"/>
        <v>2856.7</v>
      </c>
      <c r="P2113" s="23">
        <f t="shared" si="4545"/>
        <v>0</v>
      </c>
      <c r="Q2113" s="23">
        <f t="shared" si="4545"/>
        <v>0</v>
      </c>
      <c r="R2113" s="23">
        <f t="shared" si="4545"/>
        <v>0</v>
      </c>
      <c r="S2113" s="23">
        <f t="shared" si="4545"/>
        <v>0</v>
      </c>
      <c r="T2113" s="23">
        <f t="shared" si="4545"/>
        <v>0</v>
      </c>
      <c r="U2113" s="23">
        <f t="shared" si="4545"/>
        <v>0</v>
      </c>
      <c r="V2113" s="23">
        <f t="shared" si="4545"/>
        <v>0</v>
      </c>
      <c r="W2113" s="23">
        <f t="shared" si="4545"/>
        <v>0</v>
      </c>
      <c r="X2113" s="23">
        <f t="shared" si="4545"/>
        <v>0</v>
      </c>
      <c r="Y2113" s="23">
        <f t="shared" si="4545"/>
        <v>0</v>
      </c>
      <c r="Z2113" s="23">
        <f t="shared" si="4464"/>
        <v>2800.7</v>
      </c>
      <c r="AA2113" s="23">
        <f t="shared" si="4465"/>
        <v>2856.7</v>
      </c>
      <c r="AB2113" s="23">
        <f t="shared" si="4466"/>
        <v>2856.7</v>
      </c>
      <c r="AC2113" s="23">
        <f t="shared" si="4545"/>
        <v>0</v>
      </c>
      <c r="AD2113" s="23">
        <f t="shared" si="4545"/>
        <v>0</v>
      </c>
      <c r="AE2113" s="23">
        <f t="shared" si="4545"/>
        <v>0</v>
      </c>
      <c r="AF2113" s="23">
        <f t="shared" si="4545"/>
        <v>0</v>
      </c>
      <c r="AG2113" s="23">
        <f t="shared" si="4545"/>
        <v>0</v>
      </c>
      <c r="AH2113" s="23">
        <f t="shared" si="4545"/>
        <v>0</v>
      </c>
      <c r="AI2113" s="23">
        <f t="shared" si="4545"/>
        <v>0</v>
      </c>
      <c r="AJ2113" s="23">
        <f t="shared" si="4545"/>
        <v>0</v>
      </c>
      <c r="AK2113" s="23">
        <f t="shared" si="4545"/>
        <v>13.212999999999999</v>
      </c>
      <c r="AL2113" s="23">
        <f t="shared" si="4545"/>
        <v>0</v>
      </c>
      <c r="AM2113" s="23">
        <f t="shared" si="4545"/>
        <v>0</v>
      </c>
      <c r="AN2113" s="23">
        <f t="shared" si="4545"/>
        <v>0</v>
      </c>
      <c r="AO2113" s="23">
        <f t="shared" si="4480"/>
        <v>2813.913</v>
      </c>
      <c r="AP2113" s="23">
        <f t="shared" si="4481"/>
        <v>2856.7</v>
      </c>
      <c r="AQ2113" s="23">
        <f t="shared" si="4482"/>
        <v>2856.7</v>
      </c>
      <c r="AR2113" s="23">
        <f t="shared" si="4545"/>
        <v>0</v>
      </c>
      <c r="AS2113" s="23">
        <f t="shared" si="4483"/>
        <v>2813.913</v>
      </c>
      <c r="AT2113" s="23">
        <f t="shared" si="4545"/>
        <v>0</v>
      </c>
      <c r="AU2113" s="23">
        <f t="shared" si="4545"/>
        <v>0</v>
      </c>
      <c r="AV2113" s="23">
        <f t="shared" si="4545"/>
        <v>0</v>
      </c>
      <c r="AW2113" s="23">
        <f t="shared" si="4545"/>
        <v>0</v>
      </c>
      <c r="AX2113" s="23">
        <f t="shared" si="4545"/>
        <v>0</v>
      </c>
      <c r="AY2113" s="23">
        <f t="shared" si="4456"/>
        <v>2813.913</v>
      </c>
      <c r="AZ2113" s="23">
        <f t="shared" si="4545"/>
        <v>0</v>
      </c>
    </row>
    <row r="2114" spans="1:53" ht="31.5" x14ac:dyDescent="0.25">
      <c r="A2114" s="12" t="s">
        <v>438</v>
      </c>
      <c r="B2114" s="12" t="s">
        <v>81</v>
      </c>
      <c r="C2114" s="12" t="s">
        <v>135</v>
      </c>
      <c r="D2114" s="12" t="s">
        <v>331</v>
      </c>
      <c r="E2114" s="12" t="s">
        <v>7</v>
      </c>
      <c r="F2114" s="14" t="s">
        <v>383</v>
      </c>
      <c r="G2114" s="20">
        <f>G2115</f>
        <v>2800.7</v>
      </c>
      <c r="H2114" s="20">
        <f t="shared" si="4545"/>
        <v>2856.7</v>
      </c>
      <c r="I2114" s="20">
        <f t="shared" si="4545"/>
        <v>2856.7</v>
      </c>
      <c r="J2114" s="20">
        <f t="shared" si="4545"/>
        <v>0</v>
      </c>
      <c r="K2114" s="20">
        <f t="shared" si="4545"/>
        <v>0</v>
      </c>
      <c r="L2114" s="20">
        <f t="shared" si="4545"/>
        <v>0</v>
      </c>
      <c r="M2114" s="20">
        <f t="shared" si="4433"/>
        <v>2800.7</v>
      </c>
      <c r="N2114" s="20">
        <f t="shared" si="4434"/>
        <v>2856.7</v>
      </c>
      <c r="O2114" s="20">
        <f t="shared" si="4435"/>
        <v>2856.7</v>
      </c>
      <c r="P2114" s="23">
        <f t="shared" si="4545"/>
        <v>0</v>
      </c>
      <c r="Q2114" s="23">
        <f t="shared" si="4545"/>
        <v>0</v>
      </c>
      <c r="R2114" s="23">
        <f t="shared" si="4545"/>
        <v>0</v>
      </c>
      <c r="S2114" s="23">
        <f t="shared" si="4545"/>
        <v>0</v>
      </c>
      <c r="T2114" s="23">
        <f t="shared" si="4545"/>
        <v>0</v>
      </c>
      <c r="U2114" s="23">
        <f t="shared" si="4545"/>
        <v>0</v>
      </c>
      <c r="V2114" s="23">
        <f t="shared" si="4545"/>
        <v>0</v>
      </c>
      <c r="W2114" s="23">
        <f t="shared" si="4545"/>
        <v>0</v>
      </c>
      <c r="X2114" s="23">
        <f t="shared" si="4545"/>
        <v>0</v>
      </c>
      <c r="Y2114" s="23">
        <f t="shared" si="4545"/>
        <v>0</v>
      </c>
      <c r="Z2114" s="23">
        <f t="shared" si="4464"/>
        <v>2800.7</v>
      </c>
      <c r="AA2114" s="23">
        <f t="shared" si="4465"/>
        <v>2856.7</v>
      </c>
      <c r="AB2114" s="23">
        <f t="shared" si="4466"/>
        <v>2856.7</v>
      </c>
      <c r="AC2114" s="23">
        <f t="shared" si="4545"/>
        <v>0</v>
      </c>
      <c r="AD2114" s="23">
        <f t="shared" si="4545"/>
        <v>0</v>
      </c>
      <c r="AE2114" s="23">
        <f t="shared" si="4545"/>
        <v>0</v>
      </c>
      <c r="AF2114" s="23">
        <f t="shared" si="4545"/>
        <v>0</v>
      </c>
      <c r="AG2114" s="23">
        <f t="shared" si="4545"/>
        <v>0</v>
      </c>
      <c r="AH2114" s="23">
        <f t="shared" si="4545"/>
        <v>0</v>
      </c>
      <c r="AI2114" s="23">
        <f t="shared" si="4545"/>
        <v>0</v>
      </c>
      <c r="AJ2114" s="23">
        <f t="shared" si="4545"/>
        <v>0</v>
      </c>
      <c r="AK2114" s="23">
        <f t="shared" si="4545"/>
        <v>13.212999999999999</v>
      </c>
      <c r="AL2114" s="23">
        <f t="shared" si="4545"/>
        <v>0</v>
      </c>
      <c r="AM2114" s="23">
        <f t="shared" si="4545"/>
        <v>0</v>
      </c>
      <c r="AN2114" s="23">
        <f t="shared" si="4545"/>
        <v>0</v>
      </c>
      <c r="AO2114" s="23">
        <f t="shared" si="4480"/>
        <v>2813.913</v>
      </c>
      <c r="AP2114" s="23">
        <f t="shared" si="4481"/>
        <v>2856.7</v>
      </c>
      <c r="AQ2114" s="23">
        <f t="shared" si="4482"/>
        <v>2856.7</v>
      </c>
      <c r="AR2114" s="23">
        <f t="shared" si="4545"/>
        <v>0</v>
      </c>
      <c r="AS2114" s="23">
        <f t="shared" si="4483"/>
        <v>2813.913</v>
      </c>
      <c r="AT2114" s="23">
        <f t="shared" si="4545"/>
        <v>0</v>
      </c>
      <c r="AU2114" s="23">
        <f t="shared" si="4545"/>
        <v>0</v>
      </c>
      <c r="AV2114" s="23">
        <f t="shared" si="4545"/>
        <v>0</v>
      </c>
      <c r="AW2114" s="23">
        <f t="shared" si="4545"/>
        <v>0</v>
      </c>
      <c r="AX2114" s="23">
        <f t="shared" si="4545"/>
        <v>0</v>
      </c>
      <c r="AY2114" s="23">
        <f t="shared" si="4456"/>
        <v>2813.913</v>
      </c>
      <c r="AZ2114" s="23">
        <f t="shared" si="4545"/>
        <v>0</v>
      </c>
    </row>
    <row r="2115" spans="1:53" ht="31.5" x14ac:dyDescent="0.25">
      <c r="A2115" s="12" t="s">
        <v>438</v>
      </c>
      <c r="B2115" s="12" t="s">
        <v>81</v>
      </c>
      <c r="C2115" s="12" t="s">
        <v>135</v>
      </c>
      <c r="D2115" s="12" t="s">
        <v>331</v>
      </c>
      <c r="E2115" s="12">
        <v>240</v>
      </c>
      <c r="F2115" s="14" t="s">
        <v>372</v>
      </c>
      <c r="G2115" s="20">
        <v>2800.7</v>
      </c>
      <c r="H2115" s="20">
        <v>2856.7</v>
      </c>
      <c r="I2115" s="20">
        <v>2856.7</v>
      </c>
      <c r="J2115" s="20"/>
      <c r="K2115" s="20"/>
      <c r="L2115" s="20"/>
      <c r="M2115" s="20">
        <f t="shared" si="4433"/>
        <v>2800.7</v>
      </c>
      <c r="N2115" s="20">
        <f t="shared" si="4434"/>
        <v>2856.7</v>
      </c>
      <c r="O2115" s="20">
        <f t="shared" si="4435"/>
        <v>2856.7</v>
      </c>
      <c r="P2115" s="23"/>
      <c r="Q2115" s="23"/>
      <c r="R2115" s="23"/>
      <c r="S2115" s="23"/>
      <c r="T2115" s="23"/>
      <c r="U2115" s="23"/>
      <c r="V2115" s="23"/>
      <c r="W2115" s="23"/>
      <c r="X2115" s="23"/>
      <c r="Y2115" s="23"/>
      <c r="Z2115" s="23">
        <f t="shared" si="4464"/>
        <v>2800.7</v>
      </c>
      <c r="AA2115" s="23">
        <f t="shared" si="4465"/>
        <v>2856.7</v>
      </c>
      <c r="AB2115" s="23">
        <f t="shared" si="4466"/>
        <v>2856.7</v>
      </c>
      <c r="AC2115" s="23"/>
      <c r="AD2115" s="23"/>
      <c r="AE2115" s="23"/>
      <c r="AF2115" s="23"/>
      <c r="AG2115" s="23"/>
      <c r="AH2115" s="23"/>
      <c r="AI2115" s="23"/>
      <c r="AJ2115" s="23"/>
      <c r="AK2115" s="23">
        <v>13.212999999999999</v>
      </c>
      <c r="AL2115" s="23"/>
      <c r="AM2115" s="23"/>
      <c r="AN2115" s="23"/>
      <c r="AO2115" s="23">
        <f t="shared" si="4480"/>
        <v>2813.913</v>
      </c>
      <c r="AP2115" s="23">
        <f t="shared" si="4481"/>
        <v>2856.7</v>
      </c>
      <c r="AQ2115" s="23">
        <f t="shared" si="4482"/>
        <v>2856.7</v>
      </c>
      <c r="AR2115" s="23"/>
      <c r="AS2115" s="23">
        <f t="shared" si="4483"/>
        <v>2813.913</v>
      </c>
      <c r="AT2115" s="23"/>
      <c r="AU2115" s="23"/>
      <c r="AV2115" s="23"/>
      <c r="AW2115" s="23"/>
      <c r="AX2115" s="23"/>
      <c r="AY2115" s="23">
        <f t="shared" si="4456"/>
        <v>2813.913</v>
      </c>
      <c r="AZ2115" s="23"/>
    </row>
    <row r="2116" spans="1:53" x14ac:dyDescent="0.25">
      <c r="A2116" s="17" t="s">
        <v>438</v>
      </c>
      <c r="B2116" s="17" t="s">
        <v>81</v>
      </c>
      <c r="C2116" s="17" t="s">
        <v>82</v>
      </c>
      <c r="D2116" s="17"/>
      <c r="E2116" s="17"/>
      <c r="F2116" s="10" t="s">
        <v>96</v>
      </c>
      <c r="G2116" s="19">
        <f>G2117+G2122+G2127</f>
        <v>1969.8</v>
      </c>
      <c r="H2116" s="19">
        <f t="shared" ref="H2116:L2116" si="4546">H2117+H2122+H2127</f>
        <v>1194.5999999999999</v>
      </c>
      <c r="I2116" s="19">
        <f t="shared" si="4546"/>
        <v>1194.5999999999999</v>
      </c>
      <c r="J2116" s="19">
        <f t="shared" si="4546"/>
        <v>0</v>
      </c>
      <c r="K2116" s="19">
        <f t="shared" si="4546"/>
        <v>0</v>
      </c>
      <c r="L2116" s="19">
        <f t="shared" si="4546"/>
        <v>0</v>
      </c>
      <c r="M2116" s="20">
        <f t="shared" si="4433"/>
        <v>1969.8</v>
      </c>
      <c r="N2116" s="20">
        <f t="shared" si="4434"/>
        <v>1194.5999999999999</v>
      </c>
      <c r="O2116" s="20">
        <f t="shared" si="4435"/>
        <v>1194.5999999999999</v>
      </c>
      <c r="P2116" s="22">
        <f t="shared" ref="P2116:Q2116" si="4547">P2117+P2122+P2127</f>
        <v>0</v>
      </c>
      <c r="Q2116" s="22">
        <f t="shared" si="4547"/>
        <v>0</v>
      </c>
      <c r="R2116" s="22">
        <f t="shared" ref="R2116:T2116" si="4548">R2117+R2122+R2127</f>
        <v>0</v>
      </c>
      <c r="S2116" s="22">
        <f t="shared" si="4548"/>
        <v>0</v>
      </c>
      <c r="T2116" s="22">
        <f t="shared" si="4548"/>
        <v>0</v>
      </c>
      <c r="U2116" s="22">
        <f t="shared" ref="U2116:W2116" si="4549">U2117+U2122+U2127</f>
        <v>0</v>
      </c>
      <c r="V2116" s="22">
        <f t="shared" si="4549"/>
        <v>0</v>
      </c>
      <c r="W2116" s="22">
        <f t="shared" si="4549"/>
        <v>0</v>
      </c>
      <c r="X2116" s="22">
        <f t="shared" ref="X2116:Y2116" si="4550">X2117+X2122+X2127</f>
        <v>0</v>
      </c>
      <c r="Y2116" s="22">
        <f t="shared" si="4550"/>
        <v>0</v>
      </c>
      <c r="Z2116" s="22">
        <f t="shared" si="4464"/>
        <v>1969.8</v>
      </c>
      <c r="AA2116" s="22">
        <f t="shared" si="4465"/>
        <v>1194.5999999999999</v>
      </c>
      <c r="AB2116" s="22">
        <f t="shared" si="4466"/>
        <v>1194.5999999999999</v>
      </c>
      <c r="AC2116" s="22">
        <f t="shared" ref="AC2116:AL2116" si="4551">AC2117+AC2122+AC2127</f>
        <v>0</v>
      </c>
      <c r="AD2116" s="22">
        <f t="shared" si="4551"/>
        <v>0</v>
      </c>
      <c r="AE2116" s="22">
        <f t="shared" ref="AE2116" si="4552">AE2117+AE2122+AE2127</f>
        <v>0</v>
      </c>
      <c r="AF2116" s="22">
        <f t="shared" si="4551"/>
        <v>0</v>
      </c>
      <c r="AG2116" s="22">
        <f t="shared" si="4551"/>
        <v>0</v>
      </c>
      <c r="AH2116" s="22">
        <f t="shared" si="4551"/>
        <v>0</v>
      </c>
      <c r="AI2116" s="22">
        <f t="shared" ref="AI2116" si="4553">AI2117+AI2122+AI2127</f>
        <v>0</v>
      </c>
      <c r="AJ2116" s="22">
        <f t="shared" si="4551"/>
        <v>0</v>
      </c>
      <c r="AK2116" s="22">
        <f t="shared" si="4551"/>
        <v>0</v>
      </c>
      <c r="AL2116" s="22">
        <f t="shared" si="4551"/>
        <v>0</v>
      </c>
      <c r="AM2116" s="22">
        <f t="shared" ref="AM2116:AZ2116" si="4554">AM2117+AM2122+AM2127</f>
        <v>0</v>
      </c>
      <c r="AN2116" s="22">
        <f t="shared" si="4554"/>
        <v>0</v>
      </c>
      <c r="AO2116" s="22">
        <f t="shared" si="4480"/>
        <v>1969.8</v>
      </c>
      <c r="AP2116" s="22">
        <f t="shared" si="4481"/>
        <v>1194.5999999999999</v>
      </c>
      <c r="AQ2116" s="22">
        <f t="shared" si="4482"/>
        <v>1194.5999999999999</v>
      </c>
      <c r="AR2116" s="22">
        <f t="shared" ref="AR2116" si="4555">AR2117+AR2122+AR2127</f>
        <v>0</v>
      </c>
      <c r="AS2116" s="22">
        <f t="shared" si="4483"/>
        <v>1969.8</v>
      </c>
      <c r="AT2116" s="22">
        <f t="shared" ref="AT2116:AX2116" si="4556">AT2117+AT2122+AT2127</f>
        <v>0</v>
      </c>
      <c r="AU2116" s="22">
        <f t="shared" si="4556"/>
        <v>0</v>
      </c>
      <c r="AV2116" s="22">
        <f t="shared" si="4556"/>
        <v>0</v>
      </c>
      <c r="AW2116" s="22">
        <f t="shared" si="4556"/>
        <v>0</v>
      </c>
      <c r="AX2116" s="22">
        <f t="shared" si="4556"/>
        <v>0</v>
      </c>
      <c r="AY2116" s="22">
        <f t="shared" si="4456"/>
        <v>1969.8</v>
      </c>
      <c r="AZ2116" s="22">
        <f t="shared" si="4554"/>
        <v>0</v>
      </c>
    </row>
    <row r="2117" spans="1:53" ht="31.5" x14ac:dyDescent="0.25">
      <c r="A2117" s="12" t="s">
        <v>438</v>
      </c>
      <c r="B2117" s="12" t="s">
        <v>81</v>
      </c>
      <c r="C2117" s="12" t="s">
        <v>82</v>
      </c>
      <c r="D2117" s="12" t="s">
        <v>356</v>
      </c>
      <c r="E2117" s="12"/>
      <c r="F2117" s="14" t="s">
        <v>406</v>
      </c>
      <c r="G2117" s="20">
        <f>G2118</f>
        <v>52.8</v>
      </c>
      <c r="H2117" s="20">
        <f t="shared" ref="H2117:AZ2120" si="4557">H2118</f>
        <v>55.5</v>
      </c>
      <c r="I2117" s="20">
        <f t="shared" si="4557"/>
        <v>55.5</v>
      </c>
      <c r="J2117" s="20">
        <f t="shared" si="4557"/>
        <v>0</v>
      </c>
      <c r="K2117" s="20">
        <f t="shared" si="4557"/>
        <v>0</v>
      </c>
      <c r="L2117" s="20">
        <f t="shared" si="4557"/>
        <v>0</v>
      </c>
      <c r="M2117" s="20">
        <f t="shared" si="4433"/>
        <v>52.8</v>
      </c>
      <c r="N2117" s="20">
        <f t="shared" si="4434"/>
        <v>55.5</v>
      </c>
      <c r="O2117" s="20">
        <f t="shared" si="4435"/>
        <v>55.5</v>
      </c>
      <c r="P2117" s="23">
        <f t="shared" si="4557"/>
        <v>0</v>
      </c>
      <c r="Q2117" s="23">
        <f t="shared" si="4557"/>
        <v>0</v>
      </c>
      <c r="R2117" s="23">
        <f t="shared" si="4557"/>
        <v>0</v>
      </c>
      <c r="S2117" s="23">
        <f t="shared" si="4557"/>
        <v>0</v>
      </c>
      <c r="T2117" s="23">
        <f t="shared" si="4557"/>
        <v>0</v>
      </c>
      <c r="U2117" s="23">
        <f t="shared" si="4557"/>
        <v>0</v>
      </c>
      <c r="V2117" s="23">
        <f t="shared" si="4557"/>
        <v>0</v>
      </c>
      <c r="W2117" s="23">
        <f t="shared" si="4557"/>
        <v>0</v>
      </c>
      <c r="X2117" s="23">
        <f t="shared" si="4557"/>
        <v>0</v>
      </c>
      <c r="Y2117" s="23">
        <f t="shared" si="4557"/>
        <v>0</v>
      </c>
      <c r="Z2117" s="23">
        <f t="shared" si="4464"/>
        <v>52.8</v>
      </c>
      <c r="AA2117" s="23">
        <f t="shared" si="4465"/>
        <v>55.5</v>
      </c>
      <c r="AB2117" s="23">
        <f t="shared" si="4466"/>
        <v>55.5</v>
      </c>
      <c r="AC2117" s="23">
        <f t="shared" si="4557"/>
        <v>0</v>
      </c>
      <c r="AD2117" s="23">
        <f t="shared" si="4557"/>
        <v>0</v>
      </c>
      <c r="AE2117" s="23">
        <f t="shared" si="4557"/>
        <v>0</v>
      </c>
      <c r="AF2117" s="23">
        <f t="shared" si="4557"/>
        <v>0</v>
      </c>
      <c r="AG2117" s="23">
        <f t="shared" si="4557"/>
        <v>0</v>
      </c>
      <c r="AH2117" s="23">
        <f t="shared" si="4557"/>
        <v>0</v>
      </c>
      <c r="AI2117" s="23">
        <f t="shared" si="4557"/>
        <v>0</v>
      </c>
      <c r="AJ2117" s="23">
        <f t="shared" si="4557"/>
        <v>0</v>
      </c>
      <c r="AK2117" s="23">
        <f t="shared" si="4557"/>
        <v>0</v>
      </c>
      <c r="AL2117" s="23">
        <f t="shared" si="4557"/>
        <v>0</v>
      </c>
      <c r="AM2117" s="23">
        <f t="shared" si="4557"/>
        <v>0</v>
      </c>
      <c r="AN2117" s="23">
        <f t="shared" si="4557"/>
        <v>0</v>
      </c>
      <c r="AO2117" s="23">
        <f t="shared" si="4480"/>
        <v>52.8</v>
      </c>
      <c r="AP2117" s="23">
        <f t="shared" si="4481"/>
        <v>55.5</v>
      </c>
      <c r="AQ2117" s="23">
        <f t="shared" si="4482"/>
        <v>55.5</v>
      </c>
      <c r="AR2117" s="23">
        <f t="shared" si="4557"/>
        <v>0</v>
      </c>
      <c r="AS2117" s="23">
        <f t="shared" si="4483"/>
        <v>52.8</v>
      </c>
      <c r="AT2117" s="23">
        <f t="shared" si="4557"/>
        <v>0</v>
      </c>
      <c r="AU2117" s="23">
        <f t="shared" si="4557"/>
        <v>0</v>
      </c>
      <c r="AV2117" s="23">
        <f t="shared" si="4557"/>
        <v>0</v>
      </c>
      <c r="AW2117" s="23">
        <f t="shared" si="4557"/>
        <v>0</v>
      </c>
      <c r="AX2117" s="23">
        <f t="shared" si="4557"/>
        <v>0</v>
      </c>
      <c r="AY2117" s="23">
        <f t="shared" si="4456"/>
        <v>52.8</v>
      </c>
      <c r="AZ2117" s="23">
        <f t="shared" si="4557"/>
        <v>0</v>
      </c>
      <c r="BA2117" s="5"/>
    </row>
    <row r="2118" spans="1:53" ht="31.5" x14ac:dyDescent="0.25">
      <c r="A2118" s="12" t="s">
        <v>438</v>
      </c>
      <c r="B2118" s="12" t="s">
        <v>81</v>
      </c>
      <c r="C2118" s="12" t="s">
        <v>82</v>
      </c>
      <c r="D2118" s="12" t="s">
        <v>357</v>
      </c>
      <c r="E2118" s="12"/>
      <c r="F2118" s="14" t="s">
        <v>408</v>
      </c>
      <c r="G2118" s="20">
        <f>G2119</f>
        <v>52.8</v>
      </c>
      <c r="H2118" s="20">
        <f t="shared" si="4557"/>
        <v>55.5</v>
      </c>
      <c r="I2118" s="20">
        <f t="shared" si="4557"/>
        <v>55.5</v>
      </c>
      <c r="J2118" s="20">
        <f t="shared" si="4557"/>
        <v>0</v>
      </c>
      <c r="K2118" s="20">
        <f t="shared" si="4557"/>
        <v>0</v>
      </c>
      <c r="L2118" s="20">
        <f t="shared" si="4557"/>
        <v>0</v>
      </c>
      <c r="M2118" s="20">
        <f t="shared" si="4433"/>
        <v>52.8</v>
      </c>
      <c r="N2118" s="20">
        <f t="shared" si="4434"/>
        <v>55.5</v>
      </c>
      <c r="O2118" s="20">
        <f t="shared" si="4435"/>
        <v>55.5</v>
      </c>
      <c r="P2118" s="23">
        <f t="shared" si="4557"/>
        <v>0</v>
      </c>
      <c r="Q2118" s="23">
        <f t="shared" si="4557"/>
        <v>0</v>
      </c>
      <c r="R2118" s="23">
        <f t="shared" si="4557"/>
        <v>0</v>
      </c>
      <c r="S2118" s="23">
        <f t="shared" si="4557"/>
        <v>0</v>
      </c>
      <c r="T2118" s="23">
        <f t="shared" si="4557"/>
        <v>0</v>
      </c>
      <c r="U2118" s="23">
        <f t="shared" si="4557"/>
        <v>0</v>
      </c>
      <c r="V2118" s="23">
        <f t="shared" si="4557"/>
        <v>0</v>
      </c>
      <c r="W2118" s="23">
        <f t="shared" si="4557"/>
        <v>0</v>
      </c>
      <c r="X2118" s="23">
        <f t="shared" si="4557"/>
        <v>0</v>
      </c>
      <c r="Y2118" s="23">
        <f t="shared" si="4557"/>
        <v>0</v>
      </c>
      <c r="Z2118" s="23">
        <f t="shared" si="4464"/>
        <v>52.8</v>
      </c>
      <c r="AA2118" s="23">
        <f t="shared" si="4465"/>
        <v>55.5</v>
      </c>
      <c r="AB2118" s="23">
        <f t="shared" si="4466"/>
        <v>55.5</v>
      </c>
      <c r="AC2118" s="23">
        <f t="shared" si="4557"/>
        <v>0</v>
      </c>
      <c r="AD2118" s="23">
        <f t="shared" si="4557"/>
        <v>0</v>
      </c>
      <c r="AE2118" s="23">
        <f t="shared" si="4557"/>
        <v>0</v>
      </c>
      <c r="AF2118" s="23">
        <f t="shared" si="4557"/>
        <v>0</v>
      </c>
      <c r="AG2118" s="23">
        <f t="shared" si="4557"/>
        <v>0</v>
      </c>
      <c r="AH2118" s="23">
        <f t="shared" si="4557"/>
        <v>0</v>
      </c>
      <c r="AI2118" s="23">
        <f t="shared" si="4557"/>
        <v>0</v>
      </c>
      <c r="AJ2118" s="23">
        <f t="shared" si="4557"/>
        <v>0</v>
      </c>
      <c r="AK2118" s="23">
        <f t="shared" si="4557"/>
        <v>0</v>
      </c>
      <c r="AL2118" s="23">
        <f t="shared" si="4557"/>
        <v>0</v>
      </c>
      <c r="AM2118" s="23">
        <f t="shared" si="4557"/>
        <v>0</v>
      </c>
      <c r="AN2118" s="23">
        <f t="shared" si="4557"/>
        <v>0</v>
      </c>
      <c r="AO2118" s="23">
        <f t="shared" si="4480"/>
        <v>52.8</v>
      </c>
      <c r="AP2118" s="23">
        <f t="shared" si="4481"/>
        <v>55.5</v>
      </c>
      <c r="AQ2118" s="23">
        <f t="shared" si="4482"/>
        <v>55.5</v>
      </c>
      <c r="AR2118" s="23">
        <f t="shared" si="4557"/>
        <v>0</v>
      </c>
      <c r="AS2118" s="23">
        <f t="shared" si="4483"/>
        <v>52.8</v>
      </c>
      <c r="AT2118" s="23">
        <f t="shared" si="4557"/>
        <v>0</v>
      </c>
      <c r="AU2118" s="23">
        <f t="shared" si="4557"/>
        <v>0</v>
      </c>
      <c r="AV2118" s="23">
        <f t="shared" si="4557"/>
        <v>0</v>
      </c>
      <c r="AW2118" s="23">
        <f t="shared" si="4557"/>
        <v>0</v>
      </c>
      <c r="AX2118" s="23">
        <f t="shared" si="4557"/>
        <v>0</v>
      </c>
      <c r="AY2118" s="23">
        <f t="shared" si="4456"/>
        <v>52.8</v>
      </c>
      <c r="AZ2118" s="23">
        <f t="shared" si="4557"/>
        <v>0</v>
      </c>
      <c r="BA2118" s="5"/>
    </row>
    <row r="2119" spans="1:53" ht="31.5" x14ac:dyDescent="0.25">
      <c r="A2119" s="12" t="s">
        <v>438</v>
      </c>
      <c r="B2119" s="12" t="s">
        <v>81</v>
      </c>
      <c r="C2119" s="12" t="s">
        <v>82</v>
      </c>
      <c r="D2119" s="12" t="s">
        <v>332</v>
      </c>
      <c r="E2119" s="12"/>
      <c r="F2119" s="14" t="s">
        <v>409</v>
      </c>
      <c r="G2119" s="20">
        <f>G2120</f>
        <v>52.8</v>
      </c>
      <c r="H2119" s="20">
        <f t="shared" si="4557"/>
        <v>55.5</v>
      </c>
      <c r="I2119" s="20">
        <f t="shared" si="4557"/>
        <v>55.5</v>
      </c>
      <c r="J2119" s="20">
        <f t="shared" si="4557"/>
        <v>0</v>
      </c>
      <c r="K2119" s="20">
        <f t="shared" si="4557"/>
        <v>0</v>
      </c>
      <c r="L2119" s="20">
        <f t="shared" si="4557"/>
        <v>0</v>
      </c>
      <c r="M2119" s="20">
        <f t="shared" si="4433"/>
        <v>52.8</v>
      </c>
      <c r="N2119" s="20">
        <f t="shared" si="4434"/>
        <v>55.5</v>
      </c>
      <c r="O2119" s="20">
        <f t="shared" si="4435"/>
        <v>55.5</v>
      </c>
      <c r="P2119" s="23">
        <f t="shared" si="4557"/>
        <v>0</v>
      </c>
      <c r="Q2119" s="23">
        <f t="shared" si="4557"/>
        <v>0</v>
      </c>
      <c r="R2119" s="23">
        <f t="shared" si="4557"/>
        <v>0</v>
      </c>
      <c r="S2119" s="23">
        <f t="shared" si="4557"/>
        <v>0</v>
      </c>
      <c r="T2119" s="23">
        <f t="shared" si="4557"/>
        <v>0</v>
      </c>
      <c r="U2119" s="23">
        <f t="shared" si="4557"/>
        <v>0</v>
      </c>
      <c r="V2119" s="23">
        <f t="shared" si="4557"/>
        <v>0</v>
      </c>
      <c r="W2119" s="23">
        <f t="shared" si="4557"/>
        <v>0</v>
      </c>
      <c r="X2119" s="23">
        <f t="shared" si="4557"/>
        <v>0</v>
      </c>
      <c r="Y2119" s="23">
        <f t="shared" si="4557"/>
        <v>0</v>
      </c>
      <c r="Z2119" s="23">
        <f t="shared" si="4464"/>
        <v>52.8</v>
      </c>
      <c r="AA2119" s="23">
        <f t="shared" si="4465"/>
        <v>55.5</v>
      </c>
      <c r="AB2119" s="23">
        <f t="shared" si="4466"/>
        <v>55.5</v>
      </c>
      <c r="AC2119" s="23">
        <f t="shared" si="4557"/>
        <v>0</v>
      </c>
      <c r="AD2119" s="23">
        <f t="shared" si="4557"/>
        <v>0</v>
      </c>
      <c r="AE2119" s="23">
        <f t="shared" si="4557"/>
        <v>0</v>
      </c>
      <c r="AF2119" s="23">
        <f t="shared" si="4557"/>
        <v>0</v>
      </c>
      <c r="AG2119" s="23">
        <f t="shared" si="4557"/>
        <v>0</v>
      </c>
      <c r="AH2119" s="23">
        <f t="shared" si="4557"/>
        <v>0</v>
      </c>
      <c r="AI2119" s="23">
        <f t="shared" si="4557"/>
        <v>0</v>
      </c>
      <c r="AJ2119" s="23">
        <f t="shared" si="4557"/>
        <v>0</v>
      </c>
      <c r="AK2119" s="23">
        <f t="shared" si="4557"/>
        <v>0</v>
      </c>
      <c r="AL2119" s="23">
        <f t="shared" si="4557"/>
        <v>0</v>
      </c>
      <c r="AM2119" s="23">
        <f t="shared" si="4557"/>
        <v>0</v>
      </c>
      <c r="AN2119" s="23">
        <f t="shared" si="4557"/>
        <v>0</v>
      </c>
      <c r="AO2119" s="23">
        <f t="shared" si="4480"/>
        <v>52.8</v>
      </c>
      <c r="AP2119" s="23">
        <f t="shared" si="4481"/>
        <v>55.5</v>
      </c>
      <c r="AQ2119" s="23">
        <f t="shared" si="4482"/>
        <v>55.5</v>
      </c>
      <c r="AR2119" s="23">
        <f t="shared" si="4557"/>
        <v>0</v>
      </c>
      <c r="AS2119" s="23">
        <f t="shared" si="4483"/>
        <v>52.8</v>
      </c>
      <c r="AT2119" s="23">
        <f t="shared" si="4557"/>
        <v>0</v>
      </c>
      <c r="AU2119" s="23">
        <f t="shared" si="4557"/>
        <v>0</v>
      </c>
      <c r="AV2119" s="23">
        <f t="shared" si="4557"/>
        <v>0</v>
      </c>
      <c r="AW2119" s="23">
        <f t="shared" si="4557"/>
        <v>0</v>
      </c>
      <c r="AX2119" s="23">
        <f t="shared" si="4557"/>
        <v>0</v>
      </c>
      <c r="AY2119" s="23">
        <f t="shared" si="4456"/>
        <v>52.8</v>
      </c>
      <c r="AZ2119" s="23">
        <f t="shared" si="4557"/>
        <v>0</v>
      </c>
    </row>
    <row r="2120" spans="1:53" ht="31.5" x14ac:dyDescent="0.25">
      <c r="A2120" s="12" t="s">
        <v>438</v>
      </c>
      <c r="B2120" s="12" t="s">
        <v>81</v>
      </c>
      <c r="C2120" s="12" t="s">
        <v>82</v>
      </c>
      <c r="D2120" s="12" t="s">
        <v>332</v>
      </c>
      <c r="E2120" s="12" t="s">
        <v>7</v>
      </c>
      <c r="F2120" s="14" t="s">
        <v>383</v>
      </c>
      <c r="G2120" s="20">
        <f>G2121</f>
        <v>52.8</v>
      </c>
      <c r="H2120" s="20">
        <f t="shared" si="4557"/>
        <v>55.5</v>
      </c>
      <c r="I2120" s="20">
        <f t="shared" si="4557"/>
        <v>55.5</v>
      </c>
      <c r="J2120" s="20">
        <f t="shared" si="4557"/>
        <v>0</v>
      </c>
      <c r="K2120" s="20">
        <f t="shared" si="4557"/>
        <v>0</v>
      </c>
      <c r="L2120" s="20">
        <f t="shared" si="4557"/>
        <v>0</v>
      </c>
      <c r="M2120" s="20">
        <f t="shared" si="4433"/>
        <v>52.8</v>
      </c>
      <c r="N2120" s="20">
        <f t="shared" si="4434"/>
        <v>55.5</v>
      </c>
      <c r="O2120" s="20">
        <f t="shared" si="4435"/>
        <v>55.5</v>
      </c>
      <c r="P2120" s="23">
        <f t="shared" si="4557"/>
        <v>0</v>
      </c>
      <c r="Q2120" s="23">
        <f t="shared" si="4557"/>
        <v>0</v>
      </c>
      <c r="R2120" s="23">
        <f t="shared" si="4557"/>
        <v>0</v>
      </c>
      <c r="S2120" s="23">
        <f t="shared" si="4557"/>
        <v>0</v>
      </c>
      <c r="T2120" s="23">
        <f t="shared" si="4557"/>
        <v>0</v>
      </c>
      <c r="U2120" s="23">
        <f t="shared" si="4557"/>
        <v>0</v>
      </c>
      <c r="V2120" s="23">
        <f t="shared" si="4557"/>
        <v>0</v>
      </c>
      <c r="W2120" s="23">
        <f t="shared" si="4557"/>
        <v>0</v>
      </c>
      <c r="X2120" s="23">
        <f t="shared" si="4557"/>
        <v>0</v>
      </c>
      <c r="Y2120" s="23">
        <f t="shared" si="4557"/>
        <v>0</v>
      </c>
      <c r="Z2120" s="23">
        <f t="shared" si="4464"/>
        <v>52.8</v>
      </c>
      <c r="AA2120" s="23">
        <f t="shared" si="4465"/>
        <v>55.5</v>
      </c>
      <c r="AB2120" s="23">
        <f t="shared" si="4466"/>
        <v>55.5</v>
      </c>
      <c r="AC2120" s="23">
        <f t="shared" si="4557"/>
        <v>0</v>
      </c>
      <c r="AD2120" s="23">
        <f t="shared" si="4557"/>
        <v>0</v>
      </c>
      <c r="AE2120" s="23">
        <f t="shared" si="4557"/>
        <v>0</v>
      </c>
      <c r="AF2120" s="23">
        <f t="shared" si="4557"/>
        <v>0</v>
      </c>
      <c r="AG2120" s="23">
        <f t="shared" si="4557"/>
        <v>0</v>
      </c>
      <c r="AH2120" s="23">
        <f t="shared" si="4557"/>
        <v>0</v>
      </c>
      <c r="AI2120" s="23">
        <f t="shared" si="4557"/>
        <v>0</v>
      </c>
      <c r="AJ2120" s="23">
        <f t="shared" si="4557"/>
        <v>0</v>
      </c>
      <c r="AK2120" s="23">
        <f t="shared" si="4557"/>
        <v>0</v>
      </c>
      <c r="AL2120" s="23">
        <f t="shared" si="4557"/>
        <v>0</v>
      </c>
      <c r="AM2120" s="23">
        <f t="shared" si="4557"/>
        <v>0</v>
      </c>
      <c r="AN2120" s="23">
        <f t="shared" si="4557"/>
        <v>0</v>
      </c>
      <c r="AO2120" s="23">
        <f t="shared" si="4480"/>
        <v>52.8</v>
      </c>
      <c r="AP2120" s="23">
        <f t="shared" si="4481"/>
        <v>55.5</v>
      </c>
      <c r="AQ2120" s="23">
        <f t="shared" si="4482"/>
        <v>55.5</v>
      </c>
      <c r="AR2120" s="23">
        <f t="shared" si="4557"/>
        <v>0</v>
      </c>
      <c r="AS2120" s="23">
        <f t="shared" si="4483"/>
        <v>52.8</v>
      </c>
      <c r="AT2120" s="23">
        <f t="shared" si="4557"/>
        <v>0</v>
      </c>
      <c r="AU2120" s="23">
        <f t="shared" si="4557"/>
        <v>0</v>
      </c>
      <c r="AV2120" s="23">
        <f t="shared" si="4557"/>
        <v>0</v>
      </c>
      <c r="AW2120" s="23">
        <f t="shared" si="4557"/>
        <v>0</v>
      </c>
      <c r="AX2120" s="23">
        <f t="shared" si="4557"/>
        <v>0</v>
      </c>
      <c r="AY2120" s="23">
        <f t="shared" si="4456"/>
        <v>52.8</v>
      </c>
      <c r="AZ2120" s="23">
        <f t="shared" si="4557"/>
        <v>0</v>
      </c>
    </row>
    <row r="2121" spans="1:53" ht="31.5" x14ac:dyDescent="0.25">
      <c r="A2121" s="12" t="s">
        <v>438</v>
      </c>
      <c r="B2121" s="12" t="s">
        <v>81</v>
      </c>
      <c r="C2121" s="12" t="s">
        <v>82</v>
      </c>
      <c r="D2121" s="12" t="s">
        <v>332</v>
      </c>
      <c r="E2121" s="12">
        <v>240</v>
      </c>
      <c r="F2121" s="14" t="s">
        <v>372</v>
      </c>
      <c r="G2121" s="20">
        <v>52.8</v>
      </c>
      <c r="H2121" s="20">
        <v>55.5</v>
      </c>
      <c r="I2121" s="20">
        <v>55.5</v>
      </c>
      <c r="J2121" s="20"/>
      <c r="K2121" s="20"/>
      <c r="L2121" s="20"/>
      <c r="M2121" s="20">
        <f t="shared" si="4433"/>
        <v>52.8</v>
      </c>
      <c r="N2121" s="20">
        <f t="shared" si="4434"/>
        <v>55.5</v>
      </c>
      <c r="O2121" s="20">
        <f t="shared" si="4435"/>
        <v>55.5</v>
      </c>
      <c r="P2121" s="23"/>
      <c r="Q2121" s="23"/>
      <c r="R2121" s="23"/>
      <c r="S2121" s="23"/>
      <c r="T2121" s="23"/>
      <c r="U2121" s="23"/>
      <c r="V2121" s="23"/>
      <c r="W2121" s="23"/>
      <c r="X2121" s="23"/>
      <c r="Y2121" s="23"/>
      <c r="Z2121" s="23">
        <f t="shared" si="4464"/>
        <v>52.8</v>
      </c>
      <c r="AA2121" s="23">
        <f t="shared" si="4465"/>
        <v>55.5</v>
      </c>
      <c r="AB2121" s="23">
        <f t="shared" si="4466"/>
        <v>55.5</v>
      </c>
      <c r="AC2121" s="23"/>
      <c r="AD2121" s="23"/>
      <c r="AE2121" s="23"/>
      <c r="AF2121" s="23"/>
      <c r="AG2121" s="23"/>
      <c r="AH2121" s="23"/>
      <c r="AI2121" s="23"/>
      <c r="AJ2121" s="23"/>
      <c r="AK2121" s="23"/>
      <c r="AL2121" s="23"/>
      <c r="AM2121" s="23"/>
      <c r="AN2121" s="23"/>
      <c r="AO2121" s="23">
        <f t="shared" si="4480"/>
        <v>52.8</v>
      </c>
      <c r="AP2121" s="23">
        <f t="shared" si="4481"/>
        <v>55.5</v>
      </c>
      <c r="AQ2121" s="23">
        <f t="shared" si="4482"/>
        <v>55.5</v>
      </c>
      <c r="AR2121" s="23"/>
      <c r="AS2121" s="23">
        <f t="shared" si="4483"/>
        <v>52.8</v>
      </c>
      <c r="AT2121" s="23"/>
      <c r="AU2121" s="23"/>
      <c r="AV2121" s="23"/>
      <c r="AW2121" s="23"/>
      <c r="AX2121" s="23"/>
      <c r="AY2121" s="23">
        <f t="shared" si="4456"/>
        <v>52.8</v>
      </c>
      <c r="AZ2121" s="23"/>
    </row>
    <row r="2122" spans="1:53" ht="63" x14ac:dyDescent="0.25">
      <c r="A2122" s="12" t="s">
        <v>438</v>
      </c>
      <c r="B2122" s="12" t="s">
        <v>81</v>
      </c>
      <c r="C2122" s="12" t="s">
        <v>82</v>
      </c>
      <c r="D2122" s="12" t="s">
        <v>353</v>
      </c>
      <c r="E2122" s="12"/>
      <c r="F2122" s="14" t="s">
        <v>849</v>
      </c>
      <c r="G2122" s="20">
        <f>G2123</f>
        <v>946.3</v>
      </c>
      <c r="H2122" s="20">
        <f t="shared" ref="H2122:AZ2125" si="4558">H2123</f>
        <v>1139.0999999999999</v>
      </c>
      <c r="I2122" s="20">
        <f t="shared" si="4558"/>
        <v>1139.0999999999999</v>
      </c>
      <c r="J2122" s="20">
        <f t="shared" si="4558"/>
        <v>0</v>
      </c>
      <c r="K2122" s="20">
        <f t="shared" si="4558"/>
        <v>0</v>
      </c>
      <c r="L2122" s="20">
        <f t="shared" si="4558"/>
        <v>0</v>
      </c>
      <c r="M2122" s="20">
        <f t="shared" si="4433"/>
        <v>946.3</v>
      </c>
      <c r="N2122" s="20">
        <f t="shared" si="4434"/>
        <v>1139.0999999999999</v>
      </c>
      <c r="O2122" s="20">
        <f t="shared" si="4435"/>
        <v>1139.0999999999999</v>
      </c>
      <c r="P2122" s="23">
        <f t="shared" si="4558"/>
        <v>0</v>
      </c>
      <c r="Q2122" s="23">
        <f t="shared" si="4558"/>
        <v>0</v>
      </c>
      <c r="R2122" s="23">
        <f t="shared" si="4558"/>
        <v>0</v>
      </c>
      <c r="S2122" s="23">
        <f t="shared" si="4558"/>
        <v>0</v>
      </c>
      <c r="T2122" s="23">
        <f t="shared" si="4558"/>
        <v>0</v>
      </c>
      <c r="U2122" s="23">
        <f t="shared" si="4558"/>
        <v>0</v>
      </c>
      <c r="V2122" s="23">
        <f t="shared" si="4558"/>
        <v>0</v>
      </c>
      <c r="W2122" s="23">
        <f t="shared" si="4558"/>
        <v>0</v>
      </c>
      <c r="X2122" s="23">
        <f t="shared" si="4558"/>
        <v>0</v>
      </c>
      <c r="Y2122" s="23">
        <f t="shared" si="4558"/>
        <v>0</v>
      </c>
      <c r="Z2122" s="23">
        <f t="shared" si="4464"/>
        <v>946.3</v>
      </c>
      <c r="AA2122" s="23">
        <f t="shared" si="4465"/>
        <v>1139.0999999999999</v>
      </c>
      <c r="AB2122" s="23">
        <f t="shared" si="4466"/>
        <v>1139.0999999999999</v>
      </c>
      <c r="AC2122" s="23">
        <f t="shared" si="4558"/>
        <v>0</v>
      </c>
      <c r="AD2122" s="23">
        <f t="shared" si="4558"/>
        <v>0</v>
      </c>
      <c r="AE2122" s="23">
        <f t="shared" si="4558"/>
        <v>0</v>
      </c>
      <c r="AF2122" s="23">
        <f t="shared" si="4558"/>
        <v>0</v>
      </c>
      <c r="AG2122" s="23">
        <f t="shared" si="4558"/>
        <v>0</v>
      </c>
      <c r="AH2122" s="23">
        <f t="shared" si="4558"/>
        <v>0</v>
      </c>
      <c r="AI2122" s="23">
        <f t="shared" si="4558"/>
        <v>0</v>
      </c>
      <c r="AJ2122" s="23">
        <f t="shared" si="4558"/>
        <v>0</v>
      </c>
      <c r="AK2122" s="23">
        <f t="shared" si="4558"/>
        <v>0</v>
      </c>
      <c r="AL2122" s="23">
        <f t="shared" si="4558"/>
        <v>0</v>
      </c>
      <c r="AM2122" s="23">
        <f t="shared" si="4558"/>
        <v>0</v>
      </c>
      <c r="AN2122" s="23">
        <f t="shared" si="4558"/>
        <v>0</v>
      </c>
      <c r="AO2122" s="23">
        <f t="shared" si="4480"/>
        <v>946.3</v>
      </c>
      <c r="AP2122" s="23">
        <f t="shared" si="4481"/>
        <v>1139.0999999999999</v>
      </c>
      <c r="AQ2122" s="23">
        <f t="shared" si="4482"/>
        <v>1139.0999999999999</v>
      </c>
      <c r="AR2122" s="23">
        <f t="shared" si="4558"/>
        <v>0</v>
      </c>
      <c r="AS2122" s="23">
        <f t="shared" si="4483"/>
        <v>946.3</v>
      </c>
      <c r="AT2122" s="23">
        <f t="shared" si="4558"/>
        <v>0</v>
      </c>
      <c r="AU2122" s="23">
        <f t="shared" si="4558"/>
        <v>0</v>
      </c>
      <c r="AV2122" s="23">
        <f t="shared" si="4558"/>
        <v>0</v>
      </c>
      <c r="AW2122" s="23">
        <f t="shared" si="4558"/>
        <v>0</v>
      </c>
      <c r="AX2122" s="23">
        <f t="shared" si="4558"/>
        <v>0</v>
      </c>
      <c r="AY2122" s="23">
        <f t="shared" si="4456"/>
        <v>946.3</v>
      </c>
      <c r="AZ2122" s="23">
        <f t="shared" si="4558"/>
        <v>0</v>
      </c>
      <c r="BA2122" s="5"/>
    </row>
    <row r="2123" spans="1:53" ht="31.5" x14ac:dyDescent="0.25">
      <c r="A2123" s="12" t="s">
        <v>438</v>
      </c>
      <c r="B2123" s="12" t="s">
        <v>81</v>
      </c>
      <c r="C2123" s="12" t="s">
        <v>82</v>
      </c>
      <c r="D2123" s="12" t="s">
        <v>354</v>
      </c>
      <c r="E2123" s="12"/>
      <c r="F2123" s="14" t="s">
        <v>414</v>
      </c>
      <c r="G2123" s="20">
        <f>G2124</f>
        <v>946.3</v>
      </c>
      <c r="H2123" s="20">
        <f t="shared" si="4558"/>
        <v>1139.0999999999999</v>
      </c>
      <c r="I2123" s="20">
        <f t="shared" si="4558"/>
        <v>1139.0999999999999</v>
      </c>
      <c r="J2123" s="20">
        <f t="shared" si="4558"/>
        <v>0</v>
      </c>
      <c r="K2123" s="20">
        <f t="shared" si="4558"/>
        <v>0</v>
      </c>
      <c r="L2123" s="20">
        <f t="shared" si="4558"/>
        <v>0</v>
      </c>
      <c r="M2123" s="20">
        <f t="shared" si="4433"/>
        <v>946.3</v>
      </c>
      <c r="N2123" s="20">
        <f t="shared" si="4434"/>
        <v>1139.0999999999999</v>
      </c>
      <c r="O2123" s="20">
        <f t="shared" si="4435"/>
        <v>1139.0999999999999</v>
      </c>
      <c r="P2123" s="23">
        <f t="shared" si="4558"/>
        <v>0</v>
      </c>
      <c r="Q2123" s="23">
        <f t="shared" si="4558"/>
        <v>0</v>
      </c>
      <c r="R2123" s="23">
        <f t="shared" si="4558"/>
        <v>0</v>
      </c>
      <c r="S2123" s="23">
        <f t="shared" si="4558"/>
        <v>0</v>
      </c>
      <c r="T2123" s="23">
        <f t="shared" si="4558"/>
        <v>0</v>
      </c>
      <c r="U2123" s="23">
        <f t="shared" si="4558"/>
        <v>0</v>
      </c>
      <c r="V2123" s="23">
        <f t="shared" si="4558"/>
        <v>0</v>
      </c>
      <c r="W2123" s="23">
        <f t="shared" si="4558"/>
        <v>0</v>
      </c>
      <c r="X2123" s="23">
        <f t="shared" si="4558"/>
        <v>0</v>
      </c>
      <c r="Y2123" s="23">
        <f t="shared" si="4558"/>
        <v>0</v>
      </c>
      <c r="Z2123" s="23">
        <f t="shared" si="4464"/>
        <v>946.3</v>
      </c>
      <c r="AA2123" s="23">
        <f t="shared" si="4465"/>
        <v>1139.0999999999999</v>
      </c>
      <c r="AB2123" s="23">
        <f t="shared" si="4466"/>
        <v>1139.0999999999999</v>
      </c>
      <c r="AC2123" s="23">
        <f t="shared" si="4558"/>
        <v>0</v>
      </c>
      <c r="AD2123" s="23">
        <f t="shared" si="4558"/>
        <v>0</v>
      </c>
      <c r="AE2123" s="23">
        <f t="shared" si="4558"/>
        <v>0</v>
      </c>
      <c r="AF2123" s="23">
        <f t="shared" si="4558"/>
        <v>0</v>
      </c>
      <c r="AG2123" s="23">
        <f t="shared" si="4558"/>
        <v>0</v>
      </c>
      <c r="AH2123" s="23">
        <f t="shared" si="4558"/>
        <v>0</v>
      </c>
      <c r="AI2123" s="23">
        <f t="shared" si="4558"/>
        <v>0</v>
      </c>
      <c r="AJ2123" s="23">
        <f t="shared" si="4558"/>
        <v>0</v>
      </c>
      <c r="AK2123" s="23">
        <f t="shared" si="4558"/>
        <v>0</v>
      </c>
      <c r="AL2123" s="23">
        <f t="shared" si="4558"/>
        <v>0</v>
      </c>
      <c r="AM2123" s="23">
        <f t="shared" si="4558"/>
        <v>0</v>
      </c>
      <c r="AN2123" s="23">
        <f t="shared" si="4558"/>
        <v>0</v>
      </c>
      <c r="AO2123" s="23">
        <f t="shared" si="4480"/>
        <v>946.3</v>
      </c>
      <c r="AP2123" s="23">
        <f t="shared" si="4481"/>
        <v>1139.0999999999999</v>
      </c>
      <c r="AQ2123" s="23">
        <f t="shared" si="4482"/>
        <v>1139.0999999999999</v>
      </c>
      <c r="AR2123" s="23">
        <f t="shared" si="4558"/>
        <v>0</v>
      </c>
      <c r="AS2123" s="23">
        <f t="shared" si="4483"/>
        <v>946.3</v>
      </c>
      <c r="AT2123" s="23">
        <f t="shared" si="4558"/>
        <v>0</v>
      </c>
      <c r="AU2123" s="23">
        <f t="shared" si="4558"/>
        <v>0</v>
      </c>
      <c r="AV2123" s="23">
        <f t="shared" si="4558"/>
        <v>0</v>
      </c>
      <c r="AW2123" s="23">
        <f t="shared" si="4558"/>
        <v>0</v>
      </c>
      <c r="AX2123" s="23">
        <f t="shared" si="4558"/>
        <v>0</v>
      </c>
      <c r="AY2123" s="23">
        <f t="shared" si="4456"/>
        <v>946.3</v>
      </c>
      <c r="AZ2123" s="23">
        <f t="shared" si="4558"/>
        <v>0</v>
      </c>
      <c r="BA2123" s="5"/>
    </row>
    <row r="2124" spans="1:53" ht="31.5" x14ac:dyDescent="0.25">
      <c r="A2124" s="12" t="s">
        <v>438</v>
      </c>
      <c r="B2124" s="12" t="s">
        <v>81</v>
      </c>
      <c r="C2124" s="12" t="s">
        <v>82</v>
      </c>
      <c r="D2124" s="12" t="s">
        <v>333</v>
      </c>
      <c r="E2124" s="12"/>
      <c r="F2124" s="14" t="s">
        <v>419</v>
      </c>
      <c r="G2124" s="20">
        <f>G2125</f>
        <v>946.3</v>
      </c>
      <c r="H2124" s="20">
        <f t="shared" si="4558"/>
        <v>1139.0999999999999</v>
      </c>
      <c r="I2124" s="20">
        <f t="shared" si="4558"/>
        <v>1139.0999999999999</v>
      </c>
      <c r="J2124" s="20">
        <f t="shared" si="4558"/>
        <v>0</v>
      </c>
      <c r="K2124" s="20">
        <f t="shared" si="4558"/>
        <v>0</v>
      </c>
      <c r="L2124" s="20">
        <f t="shared" si="4558"/>
        <v>0</v>
      </c>
      <c r="M2124" s="20">
        <f t="shared" si="4433"/>
        <v>946.3</v>
      </c>
      <c r="N2124" s="20">
        <f t="shared" si="4434"/>
        <v>1139.0999999999999</v>
      </c>
      <c r="O2124" s="20">
        <f t="shared" si="4435"/>
        <v>1139.0999999999999</v>
      </c>
      <c r="P2124" s="23">
        <f t="shared" si="4558"/>
        <v>0</v>
      </c>
      <c r="Q2124" s="23">
        <f t="shared" si="4558"/>
        <v>0</v>
      </c>
      <c r="R2124" s="23">
        <f t="shared" si="4558"/>
        <v>0</v>
      </c>
      <c r="S2124" s="23">
        <f t="shared" si="4558"/>
        <v>0</v>
      </c>
      <c r="T2124" s="23">
        <f t="shared" si="4558"/>
        <v>0</v>
      </c>
      <c r="U2124" s="23">
        <f t="shared" si="4558"/>
        <v>0</v>
      </c>
      <c r="V2124" s="23">
        <f t="shared" si="4558"/>
        <v>0</v>
      </c>
      <c r="W2124" s="23">
        <f t="shared" si="4558"/>
        <v>0</v>
      </c>
      <c r="X2124" s="23">
        <f t="shared" si="4558"/>
        <v>0</v>
      </c>
      <c r="Y2124" s="23">
        <f t="shared" si="4558"/>
        <v>0</v>
      </c>
      <c r="Z2124" s="23">
        <f t="shared" si="4464"/>
        <v>946.3</v>
      </c>
      <c r="AA2124" s="23">
        <f t="shared" si="4465"/>
        <v>1139.0999999999999</v>
      </c>
      <c r="AB2124" s="23">
        <f t="shared" si="4466"/>
        <v>1139.0999999999999</v>
      </c>
      <c r="AC2124" s="23">
        <f t="shared" si="4558"/>
        <v>0</v>
      </c>
      <c r="AD2124" s="23">
        <f t="shared" si="4558"/>
        <v>0</v>
      </c>
      <c r="AE2124" s="23">
        <f t="shared" si="4558"/>
        <v>0</v>
      </c>
      <c r="AF2124" s="23">
        <f t="shared" si="4558"/>
        <v>0</v>
      </c>
      <c r="AG2124" s="23">
        <f t="shared" si="4558"/>
        <v>0</v>
      </c>
      <c r="AH2124" s="23">
        <f t="shared" si="4558"/>
        <v>0</v>
      </c>
      <c r="AI2124" s="23">
        <f t="shared" si="4558"/>
        <v>0</v>
      </c>
      <c r="AJ2124" s="23">
        <f t="shared" si="4558"/>
        <v>0</v>
      </c>
      <c r="AK2124" s="23">
        <f t="shared" si="4558"/>
        <v>0</v>
      </c>
      <c r="AL2124" s="23">
        <f t="shared" si="4558"/>
        <v>0</v>
      </c>
      <c r="AM2124" s="23">
        <f t="shared" si="4558"/>
        <v>0</v>
      </c>
      <c r="AN2124" s="23">
        <f t="shared" si="4558"/>
        <v>0</v>
      </c>
      <c r="AO2124" s="23">
        <f t="shared" si="4480"/>
        <v>946.3</v>
      </c>
      <c r="AP2124" s="23">
        <f t="shared" si="4481"/>
        <v>1139.0999999999999</v>
      </c>
      <c r="AQ2124" s="23">
        <f t="shared" si="4482"/>
        <v>1139.0999999999999</v>
      </c>
      <c r="AR2124" s="23">
        <f t="shared" si="4558"/>
        <v>0</v>
      </c>
      <c r="AS2124" s="23">
        <f t="shared" si="4483"/>
        <v>946.3</v>
      </c>
      <c r="AT2124" s="23">
        <f t="shared" si="4558"/>
        <v>0</v>
      </c>
      <c r="AU2124" s="23">
        <f t="shared" si="4558"/>
        <v>0</v>
      </c>
      <c r="AV2124" s="23">
        <f t="shared" si="4558"/>
        <v>0</v>
      </c>
      <c r="AW2124" s="23">
        <f t="shared" si="4558"/>
        <v>0</v>
      </c>
      <c r="AX2124" s="23">
        <f t="shared" si="4558"/>
        <v>0</v>
      </c>
      <c r="AY2124" s="23">
        <f t="shared" si="4456"/>
        <v>946.3</v>
      </c>
      <c r="AZ2124" s="23">
        <f t="shared" si="4558"/>
        <v>0</v>
      </c>
    </row>
    <row r="2125" spans="1:53" ht="31.5" x14ac:dyDescent="0.25">
      <c r="A2125" s="12" t="s">
        <v>438</v>
      </c>
      <c r="B2125" s="12" t="s">
        <v>81</v>
      </c>
      <c r="C2125" s="12" t="s">
        <v>82</v>
      </c>
      <c r="D2125" s="12" t="s">
        <v>333</v>
      </c>
      <c r="E2125" s="12" t="s">
        <v>7</v>
      </c>
      <c r="F2125" s="14" t="s">
        <v>383</v>
      </c>
      <c r="G2125" s="20">
        <f>G2126</f>
        <v>946.3</v>
      </c>
      <c r="H2125" s="20">
        <f t="shared" si="4558"/>
        <v>1139.0999999999999</v>
      </c>
      <c r="I2125" s="20">
        <f t="shared" si="4558"/>
        <v>1139.0999999999999</v>
      </c>
      <c r="J2125" s="20">
        <f t="shared" si="4558"/>
        <v>0</v>
      </c>
      <c r="K2125" s="20">
        <f t="shared" si="4558"/>
        <v>0</v>
      </c>
      <c r="L2125" s="20">
        <f t="shared" si="4558"/>
        <v>0</v>
      </c>
      <c r="M2125" s="20">
        <f t="shared" si="4433"/>
        <v>946.3</v>
      </c>
      <c r="N2125" s="20">
        <f t="shared" si="4434"/>
        <v>1139.0999999999999</v>
      </c>
      <c r="O2125" s="20">
        <f t="shared" si="4435"/>
        <v>1139.0999999999999</v>
      </c>
      <c r="P2125" s="23">
        <f t="shared" si="4558"/>
        <v>0</v>
      </c>
      <c r="Q2125" s="23">
        <f t="shared" si="4558"/>
        <v>0</v>
      </c>
      <c r="R2125" s="23">
        <f t="shared" si="4558"/>
        <v>0</v>
      </c>
      <c r="S2125" s="23">
        <f t="shared" si="4558"/>
        <v>0</v>
      </c>
      <c r="T2125" s="23">
        <f t="shared" si="4558"/>
        <v>0</v>
      </c>
      <c r="U2125" s="23">
        <f t="shared" si="4558"/>
        <v>0</v>
      </c>
      <c r="V2125" s="23">
        <f t="shared" si="4558"/>
        <v>0</v>
      </c>
      <c r="W2125" s="23">
        <f t="shared" si="4558"/>
        <v>0</v>
      </c>
      <c r="X2125" s="23">
        <f t="shared" si="4558"/>
        <v>0</v>
      </c>
      <c r="Y2125" s="23">
        <f t="shared" si="4558"/>
        <v>0</v>
      </c>
      <c r="Z2125" s="23">
        <f t="shared" si="4464"/>
        <v>946.3</v>
      </c>
      <c r="AA2125" s="23">
        <f t="shared" si="4465"/>
        <v>1139.0999999999999</v>
      </c>
      <c r="AB2125" s="23">
        <f t="shared" si="4466"/>
        <v>1139.0999999999999</v>
      </c>
      <c r="AC2125" s="23">
        <f t="shared" si="4558"/>
        <v>0</v>
      </c>
      <c r="AD2125" s="23">
        <f t="shared" si="4558"/>
        <v>0</v>
      </c>
      <c r="AE2125" s="23">
        <f t="shared" si="4558"/>
        <v>0</v>
      </c>
      <c r="AF2125" s="23">
        <f t="shared" si="4558"/>
        <v>0</v>
      </c>
      <c r="AG2125" s="23">
        <f t="shared" si="4558"/>
        <v>0</v>
      </c>
      <c r="AH2125" s="23">
        <f t="shared" si="4558"/>
        <v>0</v>
      </c>
      <c r="AI2125" s="23">
        <f t="shared" si="4558"/>
        <v>0</v>
      </c>
      <c r="AJ2125" s="23">
        <f t="shared" si="4558"/>
        <v>0</v>
      </c>
      <c r="AK2125" s="23">
        <f t="shared" si="4558"/>
        <v>0</v>
      </c>
      <c r="AL2125" s="23">
        <f t="shared" si="4558"/>
        <v>0</v>
      </c>
      <c r="AM2125" s="23">
        <f t="shared" si="4558"/>
        <v>0</v>
      </c>
      <c r="AN2125" s="23">
        <f t="shared" si="4558"/>
        <v>0</v>
      </c>
      <c r="AO2125" s="23">
        <f t="shared" si="4480"/>
        <v>946.3</v>
      </c>
      <c r="AP2125" s="23">
        <f t="shared" si="4481"/>
        <v>1139.0999999999999</v>
      </c>
      <c r="AQ2125" s="23">
        <f t="shared" si="4482"/>
        <v>1139.0999999999999</v>
      </c>
      <c r="AR2125" s="23">
        <f t="shared" si="4558"/>
        <v>0</v>
      </c>
      <c r="AS2125" s="23">
        <f t="shared" si="4483"/>
        <v>946.3</v>
      </c>
      <c r="AT2125" s="23">
        <f t="shared" si="4558"/>
        <v>0</v>
      </c>
      <c r="AU2125" s="23">
        <f t="shared" si="4558"/>
        <v>0</v>
      </c>
      <c r="AV2125" s="23">
        <f t="shared" si="4558"/>
        <v>0</v>
      </c>
      <c r="AW2125" s="23">
        <f t="shared" si="4558"/>
        <v>0</v>
      </c>
      <c r="AX2125" s="23">
        <f t="shared" si="4558"/>
        <v>0</v>
      </c>
      <c r="AY2125" s="23">
        <f t="shared" si="4456"/>
        <v>946.3</v>
      </c>
      <c r="AZ2125" s="23">
        <f t="shared" si="4558"/>
        <v>0</v>
      </c>
    </row>
    <row r="2126" spans="1:53" ht="31.5" x14ac:dyDescent="0.25">
      <c r="A2126" s="12" t="s">
        <v>438</v>
      </c>
      <c r="B2126" s="12" t="s">
        <v>81</v>
      </c>
      <c r="C2126" s="12" t="s">
        <v>82</v>
      </c>
      <c r="D2126" s="12" t="s">
        <v>333</v>
      </c>
      <c r="E2126" s="12">
        <v>240</v>
      </c>
      <c r="F2126" s="14" t="s">
        <v>372</v>
      </c>
      <c r="G2126" s="20">
        <v>946.3</v>
      </c>
      <c r="H2126" s="20">
        <v>1139.0999999999999</v>
      </c>
      <c r="I2126" s="20">
        <v>1139.0999999999999</v>
      </c>
      <c r="J2126" s="20"/>
      <c r="K2126" s="20"/>
      <c r="L2126" s="20"/>
      <c r="M2126" s="20">
        <f t="shared" si="4433"/>
        <v>946.3</v>
      </c>
      <c r="N2126" s="20">
        <f t="shared" si="4434"/>
        <v>1139.0999999999999</v>
      </c>
      <c r="O2126" s="20">
        <f t="shared" si="4435"/>
        <v>1139.0999999999999</v>
      </c>
      <c r="P2126" s="23"/>
      <c r="Q2126" s="23"/>
      <c r="R2126" s="23"/>
      <c r="S2126" s="23"/>
      <c r="T2126" s="23"/>
      <c r="U2126" s="23"/>
      <c r="V2126" s="23"/>
      <c r="W2126" s="23"/>
      <c r="X2126" s="23"/>
      <c r="Y2126" s="23"/>
      <c r="Z2126" s="23">
        <f t="shared" si="4464"/>
        <v>946.3</v>
      </c>
      <c r="AA2126" s="23">
        <f t="shared" si="4465"/>
        <v>1139.0999999999999</v>
      </c>
      <c r="AB2126" s="23">
        <f t="shared" si="4466"/>
        <v>1139.0999999999999</v>
      </c>
      <c r="AC2126" s="23"/>
      <c r="AD2126" s="23"/>
      <c r="AE2126" s="23"/>
      <c r="AF2126" s="23"/>
      <c r="AG2126" s="23"/>
      <c r="AH2126" s="23"/>
      <c r="AI2126" s="23"/>
      <c r="AJ2126" s="23"/>
      <c r="AK2126" s="23"/>
      <c r="AL2126" s="23"/>
      <c r="AM2126" s="23"/>
      <c r="AN2126" s="23"/>
      <c r="AO2126" s="23">
        <f t="shared" si="4480"/>
        <v>946.3</v>
      </c>
      <c r="AP2126" s="23">
        <f t="shared" si="4481"/>
        <v>1139.0999999999999</v>
      </c>
      <c r="AQ2126" s="23">
        <f t="shared" si="4482"/>
        <v>1139.0999999999999</v>
      </c>
      <c r="AR2126" s="23"/>
      <c r="AS2126" s="23">
        <f t="shared" si="4483"/>
        <v>946.3</v>
      </c>
      <c r="AT2126" s="23"/>
      <c r="AU2126" s="23"/>
      <c r="AV2126" s="23"/>
      <c r="AW2126" s="23"/>
      <c r="AX2126" s="23"/>
      <c r="AY2126" s="23">
        <f t="shared" si="4456"/>
        <v>946.3</v>
      </c>
      <c r="AZ2126" s="23"/>
    </row>
    <row r="2127" spans="1:53" ht="31.5" x14ac:dyDescent="0.25">
      <c r="A2127" s="12" t="s">
        <v>438</v>
      </c>
      <c r="B2127" s="12" t="s">
        <v>81</v>
      </c>
      <c r="C2127" s="12" t="s">
        <v>82</v>
      </c>
      <c r="D2127" s="12" t="s">
        <v>90</v>
      </c>
      <c r="E2127" s="12"/>
      <c r="F2127" s="14" t="s">
        <v>97</v>
      </c>
      <c r="G2127" s="20">
        <f>G2128</f>
        <v>970.7</v>
      </c>
      <c r="H2127" s="20">
        <f t="shared" ref="H2127:AZ2130" si="4559">H2128</f>
        <v>0</v>
      </c>
      <c r="I2127" s="20">
        <f t="shared" si="4559"/>
        <v>0</v>
      </c>
      <c r="J2127" s="20">
        <f t="shared" si="4559"/>
        <v>0</v>
      </c>
      <c r="K2127" s="20">
        <f t="shared" si="4559"/>
        <v>0</v>
      </c>
      <c r="L2127" s="20">
        <f t="shared" si="4559"/>
        <v>0</v>
      </c>
      <c r="M2127" s="20">
        <f t="shared" si="4433"/>
        <v>970.7</v>
      </c>
      <c r="N2127" s="20">
        <f t="shared" si="4434"/>
        <v>0</v>
      </c>
      <c r="O2127" s="20">
        <f t="shared" si="4435"/>
        <v>0</v>
      </c>
      <c r="P2127" s="23">
        <f t="shared" si="4559"/>
        <v>0</v>
      </c>
      <c r="Q2127" s="23">
        <f t="shared" si="4559"/>
        <v>0</v>
      </c>
      <c r="R2127" s="23">
        <f t="shared" si="4559"/>
        <v>0</v>
      </c>
      <c r="S2127" s="23">
        <f t="shared" si="4559"/>
        <v>0</v>
      </c>
      <c r="T2127" s="23">
        <f t="shared" si="4559"/>
        <v>0</v>
      </c>
      <c r="U2127" s="23">
        <f t="shared" si="4559"/>
        <v>0</v>
      </c>
      <c r="V2127" s="23">
        <f t="shared" si="4559"/>
        <v>0</v>
      </c>
      <c r="W2127" s="23">
        <f t="shared" si="4559"/>
        <v>0</v>
      </c>
      <c r="X2127" s="23">
        <f t="shared" si="4559"/>
        <v>0</v>
      </c>
      <c r="Y2127" s="23">
        <f t="shared" si="4559"/>
        <v>0</v>
      </c>
      <c r="Z2127" s="23">
        <f t="shared" si="4464"/>
        <v>970.7</v>
      </c>
      <c r="AA2127" s="23">
        <f t="shared" si="4465"/>
        <v>0</v>
      </c>
      <c r="AB2127" s="23">
        <f t="shared" si="4466"/>
        <v>0</v>
      </c>
      <c r="AC2127" s="23">
        <f t="shared" si="4559"/>
        <v>0</v>
      </c>
      <c r="AD2127" s="23">
        <f t="shared" si="4559"/>
        <v>0</v>
      </c>
      <c r="AE2127" s="23">
        <f t="shared" si="4559"/>
        <v>0</v>
      </c>
      <c r="AF2127" s="23">
        <f t="shared" si="4559"/>
        <v>0</v>
      </c>
      <c r="AG2127" s="23">
        <f t="shared" si="4559"/>
        <v>0</v>
      </c>
      <c r="AH2127" s="23">
        <f t="shared" si="4559"/>
        <v>0</v>
      </c>
      <c r="AI2127" s="23">
        <f t="shared" si="4559"/>
        <v>0</v>
      </c>
      <c r="AJ2127" s="23">
        <f t="shared" si="4559"/>
        <v>0</v>
      </c>
      <c r="AK2127" s="23">
        <f t="shared" si="4559"/>
        <v>0</v>
      </c>
      <c r="AL2127" s="23">
        <f t="shared" si="4559"/>
        <v>0</v>
      </c>
      <c r="AM2127" s="23">
        <f t="shared" si="4559"/>
        <v>0</v>
      </c>
      <c r="AN2127" s="23">
        <f t="shared" si="4559"/>
        <v>0</v>
      </c>
      <c r="AO2127" s="23">
        <f t="shared" si="4480"/>
        <v>970.7</v>
      </c>
      <c r="AP2127" s="23">
        <f t="shared" si="4481"/>
        <v>0</v>
      </c>
      <c r="AQ2127" s="23">
        <f t="shared" si="4482"/>
        <v>0</v>
      </c>
      <c r="AR2127" s="23">
        <f t="shared" si="4559"/>
        <v>0</v>
      </c>
      <c r="AS2127" s="23">
        <f t="shared" si="4483"/>
        <v>970.7</v>
      </c>
      <c r="AT2127" s="23">
        <f t="shared" si="4559"/>
        <v>0</v>
      </c>
      <c r="AU2127" s="23">
        <f t="shared" si="4559"/>
        <v>0</v>
      </c>
      <c r="AV2127" s="23">
        <f t="shared" si="4559"/>
        <v>0</v>
      </c>
      <c r="AW2127" s="23">
        <f t="shared" si="4559"/>
        <v>0</v>
      </c>
      <c r="AX2127" s="23">
        <f t="shared" si="4559"/>
        <v>0</v>
      </c>
      <c r="AY2127" s="23">
        <f t="shared" si="4456"/>
        <v>970.7</v>
      </c>
      <c r="AZ2127" s="23">
        <f t="shared" si="4559"/>
        <v>0</v>
      </c>
      <c r="BA2127" s="5"/>
    </row>
    <row r="2128" spans="1:53" ht="47.25" x14ac:dyDescent="0.25">
      <c r="A2128" s="12" t="s">
        <v>438</v>
      </c>
      <c r="B2128" s="12" t="s">
        <v>81</v>
      </c>
      <c r="C2128" s="12" t="s">
        <v>82</v>
      </c>
      <c r="D2128" s="12" t="s">
        <v>91</v>
      </c>
      <c r="E2128" s="12"/>
      <c r="F2128" s="14" t="s">
        <v>98</v>
      </c>
      <c r="G2128" s="20">
        <f>G2129</f>
        <v>970.7</v>
      </c>
      <c r="H2128" s="20">
        <f t="shared" si="4559"/>
        <v>0</v>
      </c>
      <c r="I2128" s="20">
        <f t="shared" si="4559"/>
        <v>0</v>
      </c>
      <c r="J2128" s="20">
        <f t="shared" si="4559"/>
        <v>0</v>
      </c>
      <c r="K2128" s="20">
        <f t="shared" si="4559"/>
        <v>0</v>
      </c>
      <c r="L2128" s="20">
        <f t="shared" si="4559"/>
        <v>0</v>
      </c>
      <c r="M2128" s="20">
        <f t="shared" ref="M2128:M2196" si="4560">G2128+J2128</f>
        <v>970.7</v>
      </c>
      <c r="N2128" s="20">
        <f t="shared" ref="N2128:N2196" si="4561">H2128+K2128</f>
        <v>0</v>
      </c>
      <c r="O2128" s="20">
        <f t="shared" ref="O2128:O2196" si="4562">I2128+L2128</f>
        <v>0</v>
      </c>
      <c r="P2128" s="23">
        <f t="shared" si="4559"/>
        <v>0</v>
      </c>
      <c r="Q2128" s="23">
        <f t="shared" si="4559"/>
        <v>0</v>
      </c>
      <c r="R2128" s="23">
        <f t="shared" si="4559"/>
        <v>0</v>
      </c>
      <c r="S2128" s="23">
        <f t="shared" si="4559"/>
        <v>0</v>
      </c>
      <c r="T2128" s="23">
        <f t="shared" si="4559"/>
        <v>0</v>
      </c>
      <c r="U2128" s="23">
        <f t="shared" si="4559"/>
        <v>0</v>
      </c>
      <c r="V2128" s="23">
        <f t="shared" si="4559"/>
        <v>0</v>
      </c>
      <c r="W2128" s="23">
        <f t="shared" si="4559"/>
        <v>0</v>
      </c>
      <c r="X2128" s="23">
        <f t="shared" si="4559"/>
        <v>0</v>
      </c>
      <c r="Y2128" s="23">
        <f t="shared" si="4559"/>
        <v>0</v>
      </c>
      <c r="Z2128" s="23">
        <f t="shared" si="4464"/>
        <v>970.7</v>
      </c>
      <c r="AA2128" s="23">
        <f t="shared" si="4465"/>
        <v>0</v>
      </c>
      <c r="AB2128" s="23">
        <f t="shared" si="4466"/>
        <v>0</v>
      </c>
      <c r="AC2128" s="23">
        <f t="shared" si="4559"/>
        <v>0</v>
      </c>
      <c r="AD2128" s="23">
        <f t="shared" si="4559"/>
        <v>0</v>
      </c>
      <c r="AE2128" s="23">
        <f t="shared" si="4559"/>
        <v>0</v>
      </c>
      <c r="AF2128" s="23">
        <f t="shared" si="4559"/>
        <v>0</v>
      </c>
      <c r="AG2128" s="23">
        <f t="shared" si="4559"/>
        <v>0</v>
      </c>
      <c r="AH2128" s="23">
        <f t="shared" si="4559"/>
        <v>0</v>
      </c>
      <c r="AI2128" s="23">
        <f t="shared" si="4559"/>
        <v>0</v>
      </c>
      <c r="AJ2128" s="23">
        <f t="shared" si="4559"/>
        <v>0</v>
      </c>
      <c r="AK2128" s="23">
        <f t="shared" si="4559"/>
        <v>0</v>
      </c>
      <c r="AL2128" s="23">
        <f t="shared" si="4559"/>
        <v>0</v>
      </c>
      <c r="AM2128" s="23">
        <f t="shared" si="4559"/>
        <v>0</v>
      </c>
      <c r="AN2128" s="23">
        <f t="shared" si="4559"/>
        <v>0</v>
      </c>
      <c r="AO2128" s="23">
        <f t="shared" si="4480"/>
        <v>970.7</v>
      </c>
      <c r="AP2128" s="23">
        <f t="shared" si="4481"/>
        <v>0</v>
      </c>
      <c r="AQ2128" s="23">
        <f t="shared" si="4482"/>
        <v>0</v>
      </c>
      <c r="AR2128" s="23">
        <f t="shared" si="4559"/>
        <v>0</v>
      </c>
      <c r="AS2128" s="23">
        <f t="shared" si="4483"/>
        <v>970.7</v>
      </c>
      <c r="AT2128" s="23">
        <f t="shared" si="4559"/>
        <v>0</v>
      </c>
      <c r="AU2128" s="23">
        <f t="shared" si="4559"/>
        <v>0</v>
      </c>
      <c r="AV2128" s="23">
        <f t="shared" si="4559"/>
        <v>0</v>
      </c>
      <c r="AW2128" s="23">
        <f t="shared" si="4559"/>
        <v>0</v>
      </c>
      <c r="AX2128" s="23">
        <f t="shared" si="4559"/>
        <v>0</v>
      </c>
      <c r="AY2128" s="23">
        <f t="shared" si="4456"/>
        <v>970.7</v>
      </c>
      <c r="AZ2128" s="23">
        <f t="shared" si="4559"/>
        <v>0</v>
      </c>
      <c r="BA2128" s="5"/>
    </row>
    <row r="2129" spans="1:53" ht="63" x14ac:dyDescent="0.25">
      <c r="A2129" s="12" t="s">
        <v>438</v>
      </c>
      <c r="B2129" s="12" t="s">
        <v>81</v>
      </c>
      <c r="C2129" s="12" t="s">
        <v>82</v>
      </c>
      <c r="D2129" s="12" t="s">
        <v>334</v>
      </c>
      <c r="E2129" s="12"/>
      <c r="F2129" s="14" t="s">
        <v>427</v>
      </c>
      <c r="G2129" s="20">
        <f>G2130</f>
        <v>970.7</v>
      </c>
      <c r="H2129" s="20">
        <f t="shared" si="4559"/>
        <v>0</v>
      </c>
      <c r="I2129" s="20">
        <f t="shared" si="4559"/>
        <v>0</v>
      </c>
      <c r="J2129" s="20">
        <f t="shared" si="4559"/>
        <v>0</v>
      </c>
      <c r="K2129" s="20">
        <f t="shared" si="4559"/>
        <v>0</v>
      </c>
      <c r="L2129" s="20">
        <f t="shared" si="4559"/>
        <v>0</v>
      </c>
      <c r="M2129" s="20">
        <f t="shared" si="4560"/>
        <v>970.7</v>
      </c>
      <c r="N2129" s="20">
        <f t="shared" si="4561"/>
        <v>0</v>
      </c>
      <c r="O2129" s="20">
        <f t="shared" si="4562"/>
        <v>0</v>
      </c>
      <c r="P2129" s="23">
        <f t="shared" si="4559"/>
        <v>0</v>
      </c>
      <c r="Q2129" s="23">
        <f t="shared" si="4559"/>
        <v>0</v>
      </c>
      <c r="R2129" s="23">
        <f t="shared" si="4559"/>
        <v>0</v>
      </c>
      <c r="S2129" s="23">
        <f t="shared" si="4559"/>
        <v>0</v>
      </c>
      <c r="T2129" s="23">
        <f t="shared" si="4559"/>
        <v>0</v>
      </c>
      <c r="U2129" s="23">
        <f t="shared" si="4559"/>
        <v>0</v>
      </c>
      <c r="V2129" s="23">
        <f t="shared" si="4559"/>
        <v>0</v>
      </c>
      <c r="W2129" s="23">
        <f t="shared" si="4559"/>
        <v>0</v>
      </c>
      <c r="X2129" s="23">
        <f t="shared" si="4559"/>
        <v>0</v>
      </c>
      <c r="Y2129" s="23">
        <f t="shared" si="4559"/>
        <v>0</v>
      </c>
      <c r="Z2129" s="23">
        <f t="shared" si="4464"/>
        <v>970.7</v>
      </c>
      <c r="AA2129" s="23">
        <f t="shared" si="4465"/>
        <v>0</v>
      </c>
      <c r="AB2129" s="23">
        <f t="shared" si="4466"/>
        <v>0</v>
      </c>
      <c r="AC2129" s="23">
        <f t="shared" si="4559"/>
        <v>0</v>
      </c>
      <c r="AD2129" s="23">
        <f t="shared" si="4559"/>
        <v>0</v>
      </c>
      <c r="AE2129" s="23">
        <f t="shared" si="4559"/>
        <v>0</v>
      </c>
      <c r="AF2129" s="23">
        <f t="shared" si="4559"/>
        <v>0</v>
      </c>
      <c r="AG2129" s="23">
        <f t="shared" si="4559"/>
        <v>0</v>
      </c>
      <c r="AH2129" s="23">
        <f t="shared" si="4559"/>
        <v>0</v>
      </c>
      <c r="AI2129" s="23">
        <f t="shared" si="4559"/>
        <v>0</v>
      </c>
      <c r="AJ2129" s="23">
        <f t="shared" si="4559"/>
        <v>0</v>
      </c>
      <c r="AK2129" s="23">
        <f t="shared" si="4559"/>
        <v>0</v>
      </c>
      <c r="AL2129" s="23">
        <f t="shared" si="4559"/>
        <v>0</v>
      </c>
      <c r="AM2129" s="23">
        <f t="shared" si="4559"/>
        <v>0</v>
      </c>
      <c r="AN2129" s="23">
        <f t="shared" si="4559"/>
        <v>0</v>
      </c>
      <c r="AO2129" s="23">
        <f t="shared" si="4480"/>
        <v>970.7</v>
      </c>
      <c r="AP2129" s="23">
        <f t="shared" si="4481"/>
        <v>0</v>
      </c>
      <c r="AQ2129" s="23">
        <f t="shared" si="4482"/>
        <v>0</v>
      </c>
      <c r="AR2129" s="23">
        <f t="shared" si="4559"/>
        <v>0</v>
      </c>
      <c r="AS2129" s="23">
        <f t="shared" si="4483"/>
        <v>970.7</v>
      </c>
      <c r="AT2129" s="23">
        <f t="shared" si="4559"/>
        <v>0</v>
      </c>
      <c r="AU2129" s="23">
        <f t="shared" si="4559"/>
        <v>0</v>
      </c>
      <c r="AV2129" s="23">
        <f t="shared" si="4559"/>
        <v>0</v>
      </c>
      <c r="AW2129" s="23">
        <f t="shared" si="4559"/>
        <v>0</v>
      </c>
      <c r="AX2129" s="23">
        <f t="shared" si="4559"/>
        <v>0</v>
      </c>
      <c r="AY2129" s="23">
        <f t="shared" ref="AY2129:AY2192" si="4563">AS2129+AT2129+AU2129+AV2129+AW2129+AX2129</f>
        <v>970.7</v>
      </c>
      <c r="AZ2129" s="23">
        <f t="shared" si="4559"/>
        <v>0</v>
      </c>
    </row>
    <row r="2130" spans="1:53" ht="31.5" x14ac:dyDescent="0.25">
      <c r="A2130" s="12" t="s">
        <v>438</v>
      </c>
      <c r="B2130" s="12" t="s">
        <v>81</v>
      </c>
      <c r="C2130" s="12" t="s">
        <v>82</v>
      </c>
      <c r="D2130" s="12" t="s">
        <v>334</v>
      </c>
      <c r="E2130" s="12" t="s">
        <v>7</v>
      </c>
      <c r="F2130" s="14" t="s">
        <v>383</v>
      </c>
      <c r="G2130" s="20">
        <f>G2131</f>
        <v>970.7</v>
      </c>
      <c r="H2130" s="20">
        <f t="shared" si="4559"/>
        <v>0</v>
      </c>
      <c r="I2130" s="20">
        <f t="shared" si="4559"/>
        <v>0</v>
      </c>
      <c r="J2130" s="20">
        <f t="shared" si="4559"/>
        <v>0</v>
      </c>
      <c r="K2130" s="20">
        <f t="shared" si="4559"/>
        <v>0</v>
      </c>
      <c r="L2130" s="20">
        <f t="shared" si="4559"/>
        <v>0</v>
      </c>
      <c r="M2130" s="20">
        <f t="shared" si="4560"/>
        <v>970.7</v>
      </c>
      <c r="N2130" s="20">
        <f t="shared" si="4561"/>
        <v>0</v>
      </c>
      <c r="O2130" s="20">
        <f t="shared" si="4562"/>
        <v>0</v>
      </c>
      <c r="P2130" s="23">
        <f t="shared" si="4559"/>
        <v>0</v>
      </c>
      <c r="Q2130" s="23">
        <f t="shared" si="4559"/>
        <v>0</v>
      </c>
      <c r="R2130" s="23">
        <f t="shared" si="4559"/>
        <v>0</v>
      </c>
      <c r="S2130" s="23">
        <f t="shared" si="4559"/>
        <v>0</v>
      </c>
      <c r="T2130" s="23">
        <f t="shared" si="4559"/>
        <v>0</v>
      </c>
      <c r="U2130" s="23">
        <f t="shared" si="4559"/>
        <v>0</v>
      </c>
      <c r="V2130" s="23">
        <f t="shared" si="4559"/>
        <v>0</v>
      </c>
      <c r="W2130" s="23">
        <f t="shared" si="4559"/>
        <v>0</v>
      </c>
      <c r="X2130" s="23">
        <f t="shared" si="4559"/>
        <v>0</v>
      </c>
      <c r="Y2130" s="23">
        <f t="shared" si="4559"/>
        <v>0</v>
      </c>
      <c r="Z2130" s="23">
        <f t="shared" si="4464"/>
        <v>970.7</v>
      </c>
      <c r="AA2130" s="23">
        <f t="shared" si="4465"/>
        <v>0</v>
      </c>
      <c r="AB2130" s="23">
        <f t="shared" si="4466"/>
        <v>0</v>
      </c>
      <c r="AC2130" s="23">
        <f t="shared" si="4559"/>
        <v>0</v>
      </c>
      <c r="AD2130" s="23">
        <f t="shared" si="4559"/>
        <v>0</v>
      </c>
      <c r="AE2130" s="23">
        <f t="shared" si="4559"/>
        <v>0</v>
      </c>
      <c r="AF2130" s="23">
        <f t="shared" si="4559"/>
        <v>0</v>
      </c>
      <c r="AG2130" s="23">
        <f t="shared" si="4559"/>
        <v>0</v>
      </c>
      <c r="AH2130" s="23">
        <f t="shared" si="4559"/>
        <v>0</v>
      </c>
      <c r="AI2130" s="23">
        <f t="shared" si="4559"/>
        <v>0</v>
      </c>
      <c r="AJ2130" s="23">
        <f t="shared" si="4559"/>
        <v>0</v>
      </c>
      <c r="AK2130" s="23">
        <f t="shared" si="4559"/>
        <v>0</v>
      </c>
      <c r="AL2130" s="23">
        <f t="shared" si="4559"/>
        <v>0</v>
      </c>
      <c r="AM2130" s="23">
        <f t="shared" si="4559"/>
        <v>0</v>
      </c>
      <c r="AN2130" s="23">
        <f t="shared" si="4559"/>
        <v>0</v>
      </c>
      <c r="AO2130" s="23">
        <f t="shared" si="4480"/>
        <v>970.7</v>
      </c>
      <c r="AP2130" s="23">
        <f t="shared" si="4481"/>
        <v>0</v>
      </c>
      <c r="AQ2130" s="23">
        <f t="shared" si="4482"/>
        <v>0</v>
      </c>
      <c r="AR2130" s="23">
        <f t="shared" si="4559"/>
        <v>0</v>
      </c>
      <c r="AS2130" s="23">
        <f t="shared" si="4483"/>
        <v>970.7</v>
      </c>
      <c r="AT2130" s="23">
        <f t="shared" si="4559"/>
        <v>0</v>
      </c>
      <c r="AU2130" s="23">
        <f t="shared" si="4559"/>
        <v>0</v>
      </c>
      <c r="AV2130" s="23">
        <f t="shared" si="4559"/>
        <v>0</v>
      </c>
      <c r="AW2130" s="23">
        <f t="shared" si="4559"/>
        <v>0</v>
      </c>
      <c r="AX2130" s="23">
        <f t="shared" si="4559"/>
        <v>0</v>
      </c>
      <c r="AY2130" s="23">
        <f t="shared" si="4563"/>
        <v>970.7</v>
      </c>
      <c r="AZ2130" s="23">
        <f t="shared" si="4559"/>
        <v>0</v>
      </c>
    </row>
    <row r="2131" spans="1:53" ht="31.5" x14ac:dyDescent="0.25">
      <c r="A2131" s="12" t="s">
        <v>438</v>
      </c>
      <c r="B2131" s="12" t="s">
        <v>81</v>
      </c>
      <c r="C2131" s="12" t="s">
        <v>82</v>
      </c>
      <c r="D2131" s="12" t="s">
        <v>334</v>
      </c>
      <c r="E2131" s="12" t="s">
        <v>315</v>
      </c>
      <c r="F2131" s="14" t="s">
        <v>372</v>
      </c>
      <c r="G2131" s="20">
        <v>970.7</v>
      </c>
      <c r="H2131" s="20">
        <v>0</v>
      </c>
      <c r="I2131" s="20">
        <v>0</v>
      </c>
      <c r="J2131" s="20"/>
      <c r="K2131" s="20"/>
      <c r="L2131" s="20"/>
      <c r="M2131" s="20">
        <f t="shared" si="4560"/>
        <v>970.7</v>
      </c>
      <c r="N2131" s="20">
        <f t="shared" si="4561"/>
        <v>0</v>
      </c>
      <c r="O2131" s="20">
        <f t="shared" si="4562"/>
        <v>0</v>
      </c>
      <c r="P2131" s="23"/>
      <c r="Q2131" s="23"/>
      <c r="R2131" s="23"/>
      <c r="S2131" s="23"/>
      <c r="T2131" s="23"/>
      <c r="U2131" s="23"/>
      <c r="V2131" s="23"/>
      <c r="W2131" s="23"/>
      <c r="X2131" s="23"/>
      <c r="Y2131" s="23"/>
      <c r="Z2131" s="23">
        <f t="shared" ref="Z2131:Z2199" si="4564">M2131+P2131+Q2131+R2131+S2131</f>
        <v>970.7</v>
      </c>
      <c r="AA2131" s="23">
        <f t="shared" ref="AA2131:AA2199" si="4565">N2131+T2131+U2131+V2131</f>
        <v>0</v>
      </c>
      <c r="AB2131" s="23">
        <f t="shared" ref="AB2131:AB2199" si="4566">O2131+W2131+X2131+Y2131</f>
        <v>0</v>
      </c>
      <c r="AC2131" s="23"/>
      <c r="AD2131" s="23"/>
      <c r="AE2131" s="23"/>
      <c r="AF2131" s="23"/>
      <c r="AG2131" s="23"/>
      <c r="AH2131" s="23"/>
      <c r="AI2131" s="23"/>
      <c r="AJ2131" s="23"/>
      <c r="AK2131" s="23"/>
      <c r="AL2131" s="23"/>
      <c r="AM2131" s="23"/>
      <c r="AN2131" s="23"/>
      <c r="AO2131" s="23">
        <f t="shared" si="4480"/>
        <v>970.7</v>
      </c>
      <c r="AP2131" s="23">
        <f t="shared" si="4481"/>
        <v>0</v>
      </c>
      <c r="AQ2131" s="23">
        <f t="shared" si="4482"/>
        <v>0</v>
      </c>
      <c r="AR2131" s="23"/>
      <c r="AS2131" s="23">
        <f t="shared" si="4483"/>
        <v>970.7</v>
      </c>
      <c r="AT2131" s="23"/>
      <c r="AU2131" s="23"/>
      <c r="AV2131" s="23"/>
      <c r="AW2131" s="23"/>
      <c r="AX2131" s="23"/>
      <c r="AY2131" s="23">
        <f t="shared" si="4563"/>
        <v>970.7</v>
      </c>
      <c r="AZ2131" s="23"/>
    </row>
    <row r="2132" spans="1:53" x14ac:dyDescent="0.25">
      <c r="A2132" s="16" t="s">
        <v>438</v>
      </c>
      <c r="B2132" s="16" t="s">
        <v>107</v>
      </c>
      <c r="C2132" s="16"/>
      <c r="D2132" s="16"/>
      <c r="E2132" s="16"/>
      <c r="F2132" s="7" t="s">
        <v>389</v>
      </c>
      <c r="G2132" s="18">
        <f>G2133+G2168</f>
        <v>48279.400000000009</v>
      </c>
      <c r="H2132" s="18">
        <f>H2133+H2168</f>
        <v>29794.499999999996</v>
      </c>
      <c r="I2132" s="18">
        <f>I2133+I2168</f>
        <v>29762.999999999996</v>
      </c>
      <c r="J2132" s="18">
        <f t="shared" ref="J2132:L2132" si="4567">J2133+J2168</f>
        <v>0</v>
      </c>
      <c r="K2132" s="18">
        <f t="shared" si="4567"/>
        <v>0</v>
      </c>
      <c r="L2132" s="18">
        <f t="shared" si="4567"/>
        <v>0</v>
      </c>
      <c r="M2132" s="20">
        <f t="shared" si="4560"/>
        <v>48279.400000000009</v>
      </c>
      <c r="N2132" s="20">
        <f t="shared" si="4561"/>
        <v>29794.499999999996</v>
      </c>
      <c r="O2132" s="20">
        <f t="shared" si="4562"/>
        <v>29762.999999999996</v>
      </c>
      <c r="P2132" s="21">
        <f t="shared" ref="P2132:AZ2132" si="4568">P2133+P2168</f>
        <v>0</v>
      </c>
      <c r="Q2132" s="21">
        <f t="shared" si="4568"/>
        <v>0</v>
      </c>
      <c r="R2132" s="21">
        <f t="shared" si="4568"/>
        <v>0</v>
      </c>
      <c r="S2132" s="21">
        <f t="shared" ref="S2132" si="4569">S2133+S2168</f>
        <v>0</v>
      </c>
      <c r="T2132" s="21">
        <f t="shared" si="4568"/>
        <v>0</v>
      </c>
      <c r="U2132" s="21">
        <f t="shared" si="4568"/>
        <v>0</v>
      </c>
      <c r="V2132" s="21">
        <f t="shared" ref="V2132" si="4570">V2133+V2168</f>
        <v>0</v>
      </c>
      <c r="W2132" s="21">
        <f t="shared" si="4568"/>
        <v>0</v>
      </c>
      <c r="X2132" s="21">
        <f t="shared" si="4568"/>
        <v>0</v>
      </c>
      <c r="Y2132" s="21">
        <f t="shared" si="4568"/>
        <v>0</v>
      </c>
      <c r="Z2132" s="21">
        <f t="shared" si="4564"/>
        <v>48279.400000000009</v>
      </c>
      <c r="AA2132" s="21">
        <f t="shared" si="4565"/>
        <v>29794.499999999996</v>
      </c>
      <c r="AB2132" s="21">
        <f t="shared" si="4566"/>
        <v>29762.999999999996</v>
      </c>
      <c r="AC2132" s="21">
        <f t="shared" ref="AC2132:AN2132" si="4571">AC2133+AC2168</f>
        <v>0</v>
      </c>
      <c r="AD2132" s="21">
        <f t="shared" si="4571"/>
        <v>0</v>
      </c>
      <c r="AE2132" s="21">
        <f t="shared" ref="AE2132" si="4572">AE2133+AE2168</f>
        <v>0</v>
      </c>
      <c r="AF2132" s="21">
        <f t="shared" si="4571"/>
        <v>0</v>
      </c>
      <c r="AG2132" s="21">
        <f t="shared" si="4571"/>
        <v>0</v>
      </c>
      <c r="AH2132" s="21">
        <f t="shared" si="4571"/>
        <v>0.1</v>
      </c>
      <c r="AI2132" s="21">
        <f t="shared" ref="AI2132" si="4573">AI2133+AI2168</f>
        <v>0</v>
      </c>
      <c r="AJ2132" s="21">
        <f t="shared" si="4571"/>
        <v>30000</v>
      </c>
      <c r="AK2132" s="21">
        <f t="shared" si="4571"/>
        <v>0</v>
      </c>
      <c r="AL2132" s="21">
        <f t="shared" si="4571"/>
        <v>0</v>
      </c>
      <c r="AM2132" s="21">
        <f t="shared" si="4571"/>
        <v>0</v>
      </c>
      <c r="AN2132" s="21">
        <f t="shared" si="4571"/>
        <v>0</v>
      </c>
      <c r="AO2132" s="21">
        <f t="shared" si="4480"/>
        <v>78279.5</v>
      </c>
      <c r="AP2132" s="21">
        <f t="shared" si="4481"/>
        <v>29794.499999999996</v>
      </c>
      <c r="AQ2132" s="21">
        <f t="shared" si="4482"/>
        <v>29762.999999999996</v>
      </c>
      <c r="AR2132" s="21">
        <f t="shared" ref="AR2132" si="4574">AR2133+AR2168</f>
        <v>0</v>
      </c>
      <c r="AS2132" s="21">
        <f t="shared" si="4483"/>
        <v>78279.5</v>
      </c>
      <c r="AT2132" s="21">
        <f t="shared" ref="AT2132:AX2132" si="4575">AT2133+AT2168</f>
        <v>0</v>
      </c>
      <c r="AU2132" s="21">
        <f t="shared" si="4575"/>
        <v>0</v>
      </c>
      <c r="AV2132" s="21">
        <f t="shared" si="4575"/>
        <v>0</v>
      </c>
      <c r="AW2132" s="21">
        <f t="shared" si="4575"/>
        <v>0</v>
      </c>
      <c r="AX2132" s="21">
        <f t="shared" si="4575"/>
        <v>0</v>
      </c>
      <c r="AY2132" s="21">
        <f t="shared" si="4563"/>
        <v>78279.5</v>
      </c>
      <c r="AZ2132" s="21">
        <f t="shared" si="4568"/>
        <v>0</v>
      </c>
    </row>
    <row r="2133" spans="1:53" x14ac:dyDescent="0.25">
      <c r="A2133" s="17" t="s">
        <v>438</v>
      </c>
      <c r="B2133" s="17" t="s">
        <v>107</v>
      </c>
      <c r="C2133" s="17" t="s">
        <v>106</v>
      </c>
      <c r="D2133" s="17"/>
      <c r="E2133" s="17"/>
      <c r="F2133" s="10" t="s">
        <v>397</v>
      </c>
      <c r="G2133" s="19">
        <f>G2139+G2144+G2155+G2134</f>
        <v>37348.200000000004</v>
      </c>
      <c r="H2133" s="19">
        <f t="shared" ref="H2133:L2133" si="4576">H2139+H2144+H2155+H2134</f>
        <v>18800.999999999996</v>
      </c>
      <c r="I2133" s="19">
        <f t="shared" si="4576"/>
        <v>18769.499999999996</v>
      </c>
      <c r="J2133" s="19">
        <f t="shared" si="4576"/>
        <v>0</v>
      </c>
      <c r="K2133" s="19">
        <f t="shared" si="4576"/>
        <v>0</v>
      </c>
      <c r="L2133" s="19">
        <f t="shared" si="4576"/>
        <v>0</v>
      </c>
      <c r="M2133" s="20">
        <f t="shared" si="4560"/>
        <v>37348.200000000004</v>
      </c>
      <c r="N2133" s="20">
        <f t="shared" si="4561"/>
        <v>18800.999999999996</v>
      </c>
      <c r="O2133" s="20">
        <f t="shared" si="4562"/>
        <v>18769.499999999996</v>
      </c>
      <c r="P2133" s="22">
        <f t="shared" ref="P2133:Q2133" si="4577">P2139+P2144+P2155+P2134</f>
        <v>0</v>
      </c>
      <c r="Q2133" s="22">
        <f t="shared" si="4577"/>
        <v>0</v>
      </c>
      <c r="R2133" s="22">
        <f t="shared" ref="R2133:T2133" si="4578">R2139+R2144+R2155+R2134</f>
        <v>0</v>
      </c>
      <c r="S2133" s="22">
        <f t="shared" si="4578"/>
        <v>0</v>
      </c>
      <c r="T2133" s="22">
        <f t="shared" si="4578"/>
        <v>0</v>
      </c>
      <c r="U2133" s="22">
        <f t="shared" ref="U2133:W2133" si="4579">U2139+U2144+U2155+U2134</f>
        <v>0</v>
      </c>
      <c r="V2133" s="22">
        <f t="shared" si="4579"/>
        <v>0</v>
      </c>
      <c r="W2133" s="22">
        <f t="shared" si="4579"/>
        <v>0</v>
      </c>
      <c r="X2133" s="22">
        <f t="shared" ref="X2133:Y2133" si="4580">X2139+X2144+X2155+X2134</f>
        <v>0</v>
      </c>
      <c r="Y2133" s="22">
        <f t="shared" si="4580"/>
        <v>0</v>
      </c>
      <c r="Z2133" s="22">
        <f t="shared" si="4564"/>
        <v>37348.200000000004</v>
      </c>
      <c r="AA2133" s="22">
        <f t="shared" si="4565"/>
        <v>18800.999999999996</v>
      </c>
      <c r="AB2133" s="22">
        <f t="shared" si="4566"/>
        <v>18769.499999999996</v>
      </c>
      <c r="AC2133" s="22">
        <f>AC2139+AC2144+AC2155+AC2134+AC2163</f>
        <v>0</v>
      </c>
      <c r="AD2133" s="22">
        <f t="shared" ref="AD2133:AZ2133" si="4581">AD2139+AD2144+AD2155+AD2134+AD2163</f>
        <v>0</v>
      </c>
      <c r="AE2133" s="22">
        <f t="shared" ref="AE2133" si="4582">AE2139+AE2144+AE2155+AE2134+AE2163</f>
        <v>0</v>
      </c>
      <c r="AF2133" s="22">
        <f t="shared" si="4581"/>
        <v>0</v>
      </c>
      <c r="AG2133" s="22">
        <f t="shared" ref="AG2133" si="4583">AG2139+AG2144+AG2155+AG2134+AG2163</f>
        <v>0</v>
      </c>
      <c r="AH2133" s="22">
        <f t="shared" si="4581"/>
        <v>0.1</v>
      </c>
      <c r="AI2133" s="22">
        <f t="shared" ref="AI2133" si="4584">AI2139+AI2144+AI2155+AI2134+AI2163</f>
        <v>0</v>
      </c>
      <c r="AJ2133" s="22">
        <f t="shared" si="4581"/>
        <v>30000</v>
      </c>
      <c r="AK2133" s="22">
        <f t="shared" si="4581"/>
        <v>0</v>
      </c>
      <c r="AL2133" s="22">
        <f t="shared" ref="AL2133" si="4585">AL2139+AL2144+AL2155+AL2134+AL2163</f>
        <v>0</v>
      </c>
      <c r="AM2133" s="22">
        <f t="shared" ref="AM2133:AN2133" si="4586">AM2139+AM2144+AM2155+AM2134+AM2163</f>
        <v>0</v>
      </c>
      <c r="AN2133" s="22">
        <f t="shared" si="4586"/>
        <v>0</v>
      </c>
      <c r="AO2133" s="22">
        <f t="shared" si="4480"/>
        <v>67348.3</v>
      </c>
      <c r="AP2133" s="22">
        <f t="shared" si="4481"/>
        <v>18800.999999999996</v>
      </c>
      <c r="AQ2133" s="22">
        <f t="shared" si="4482"/>
        <v>18769.499999999996</v>
      </c>
      <c r="AR2133" s="22">
        <f t="shared" ref="AR2133" si="4587">AR2139+AR2144+AR2155+AR2134+AR2163</f>
        <v>0</v>
      </c>
      <c r="AS2133" s="22">
        <f t="shared" si="4483"/>
        <v>67348.3</v>
      </c>
      <c r="AT2133" s="22">
        <f t="shared" ref="AT2133:AX2133" si="4588">AT2139+AT2144+AT2155+AT2134+AT2163</f>
        <v>0</v>
      </c>
      <c r="AU2133" s="22">
        <f t="shared" si="4588"/>
        <v>0</v>
      </c>
      <c r="AV2133" s="22">
        <f t="shared" si="4588"/>
        <v>0</v>
      </c>
      <c r="AW2133" s="22">
        <f t="shared" si="4588"/>
        <v>0</v>
      </c>
      <c r="AX2133" s="22">
        <f t="shared" si="4588"/>
        <v>0</v>
      </c>
      <c r="AY2133" s="22">
        <f t="shared" si="4563"/>
        <v>67348.3</v>
      </c>
      <c r="AZ2133" s="22">
        <f t="shared" si="4581"/>
        <v>0</v>
      </c>
    </row>
    <row r="2134" spans="1:53" ht="31.5" x14ac:dyDescent="0.25">
      <c r="A2134" s="12" t="s">
        <v>438</v>
      </c>
      <c r="B2134" s="12" t="s">
        <v>107</v>
      </c>
      <c r="C2134" s="12" t="s">
        <v>106</v>
      </c>
      <c r="D2134" s="12" t="s">
        <v>356</v>
      </c>
      <c r="E2134" s="12"/>
      <c r="F2134" s="14" t="s">
        <v>406</v>
      </c>
      <c r="G2134" s="20">
        <f>G2135</f>
        <v>1383.3</v>
      </c>
      <c r="H2134" s="20">
        <f t="shared" ref="H2134:AZ2137" si="4589">H2135</f>
        <v>1419.1</v>
      </c>
      <c r="I2134" s="20">
        <f t="shared" si="4589"/>
        <v>1419.1</v>
      </c>
      <c r="J2134" s="20">
        <f t="shared" si="4589"/>
        <v>0</v>
      </c>
      <c r="K2134" s="20">
        <f t="shared" si="4589"/>
        <v>0</v>
      </c>
      <c r="L2134" s="20">
        <f t="shared" si="4589"/>
        <v>0</v>
      </c>
      <c r="M2134" s="20">
        <f t="shared" si="4560"/>
        <v>1383.3</v>
      </c>
      <c r="N2134" s="20">
        <f t="shared" si="4561"/>
        <v>1419.1</v>
      </c>
      <c r="O2134" s="20">
        <f t="shared" si="4562"/>
        <v>1419.1</v>
      </c>
      <c r="P2134" s="23">
        <f t="shared" si="4589"/>
        <v>0</v>
      </c>
      <c r="Q2134" s="23">
        <f t="shared" si="4589"/>
        <v>0</v>
      </c>
      <c r="R2134" s="23">
        <f t="shared" si="4589"/>
        <v>0</v>
      </c>
      <c r="S2134" s="23">
        <f t="shared" si="4589"/>
        <v>0</v>
      </c>
      <c r="T2134" s="23">
        <f t="shared" si="4589"/>
        <v>0</v>
      </c>
      <c r="U2134" s="23">
        <f t="shared" si="4589"/>
        <v>0</v>
      </c>
      <c r="V2134" s="23">
        <f t="shared" si="4589"/>
        <v>0</v>
      </c>
      <c r="W2134" s="23">
        <f t="shared" si="4589"/>
        <v>0</v>
      </c>
      <c r="X2134" s="23">
        <f t="shared" si="4589"/>
        <v>0</v>
      </c>
      <c r="Y2134" s="23">
        <f t="shared" si="4589"/>
        <v>0</v>
      </c>
      <c r="Z2134" s="23">
        <f t="shared" si="4564"/>
        <v>1383.3</v>
      </c>
      <c r="AA2134" s="23">
        <f t="shared" si="4565"/>
        <v>1419.1</v>
      </c>
      <c r="AB2134" s="23">
        <f t="shared" si="4566"/>
        <v>1419.1</v>
      </c>
      <c r="AC2134" s="23">
        <f t="shared" si="4589"/>
        <v>0</v>
      </c>
      <c r="AD2134" s="23">
        <f t="shared" si="4589"/>
        <v>0</v>
      </c>
      <c r="AE2134" s="23">
        <f t="shared" si="4589"/>
        <v>0</v>
      </c>
      <c r="AF2134" s="23">
        <f t="shared" si="4589"/>
        <v>0</v>
      </c>
      <c r="AG2134" s="23">
        <f t="shared" si="4589"/>
        <v>0</v>
      </c>
      <c r="AH2134" s="23">
        <f t="shared" si="4589"/>
        <v>0</v>
      </c>
      <c r="AI2134" s="23">
        <f t="shared" si="4589"/>
        <v>0</v>
      </c>
      <c r="AJ2134" s="23">
        <f t="shared" si="4589"/>
        <v>0</v>
      </c>
      <c r="AK2134" s="23">
        <f t="shared" si="4589"/>
        <v>0</v>
      </c>
      <c r="AL2134" s="23">
        <f t="shared" si="4589"/>
        <v>0</v>
      </c>
      <c r="AM2134" s="23">
        <f t="shared" si="4589"/>
        <v>0</v>
      </c>
      <c r="AN2134" s="23">
        <f t="shared" si="4589"/>
        <v>0</v>
      </c>
      <c r="AO2134" s="23">
        <f t="shared" si="4480"/>
        <v>1383.3</v>
      </c>
      <c r="AP2134" s="23">
        <f t="shared" si="4481"/>
        <v>1419.1</v>
      </c>
      <c r="AQ2134" s="23">
        <f t="shared" si="4482"/>
        <v>1419.1</v>
      </c>
      <c r="AR2134" s="23">
        <f t="shared" si="4589"/>
        <v>0</v>
      </c>
      <c r="AS2134" s="23">
        <f t="shared" si="4483"/>
        <v>1383.3</v>
      </c>
      <c r="AT2134" s="23">
        <f t="shared" si="4589"/>
        <v>0</v>
      </c>
      <c r="AU2134" s="23">
        <f t="shared" si="4589"/>
        <v>0</v>
      </c>
      <c r="AV2134" s="23">
        <f t="shared" si="4589"/>
        <v>0</v>
      </c>
      <c r="AW2134" s="23">
        <f t="shared" si="4589"/>
        <v>0</v>
      </c>
      <c r="AX2134" s="23">
        <f t="shared" si="4589"/>
        <v>0</v>
      </c>
      <c r="AY2134" s="23">
        <f t="shared" si="4563"/>
        <v>1383.3</v>
      </c>
      <c r="AZ2134" s="23">
        <f t="shared" si="4589"/>
        <v>0</v>
      </c>
      <c r="BA2134" s="5"/>
    </row>
    <row r="2135" spans="1:53" ht="31.5" x14ac:dyDescent="0.25">
      <c r="A2135" s="12" t="s">
        <v>438</v>
      </c>
      <c r="B2135" s="12" t="s">
        <v>107</v>
      </c>
      <c r="C2135" s="12" t="s">
        <v>106</v>
      </c>
      <c r="D2135" s="12" t="s">
        <v>358</v>
      </c>
      <c r="E2135" s="12"/>
      <c r="F2135" s="14" t="s">
        <v>407</v>
      </c>
      <c r="G2135" s="20">
        <f>G2136</f>
        <v>1383.3</v>
      </c>
      <c r="H2135" s="20">
        <f t="shared" si="4589"/>
        <v>1419.1</v>
      </c>
      <c r="I2135" s="20">
        <f t="shared" si="4589"/>
        <v>1419.1</v>
      </c>
      <c r="J2135" s="20">
        <f t="shared" si="4589"/>
        <v>0</v>
      </c>
      <c r="K2135" s="20">
        <f t="shared" si="4589"/>
        <v>0</v>
      </c>
      <c r="L2135" s="20">
        <f t="shared" si="4589"/>
        <v>0</v>
      </c>
      <c r="M2135" s="20">
        <f t="shared" si="4560"/>
        <v>1383.3</v>
      </c>
      <c r="N2135" s="20">
        <f t="shared" si="4561"/>
        <v>1419.1</v>
      </c>
      <c r="O2135" s="20">
        <f t="shared" si="4562"/>
        <v>1419.1</v>
      </c>
      <c r="P2135" s="23">
        <f t="shared" si="4589"/>
        <v>0</v>
      </c>
      <c r="Q2135" s="23">
        <f t="shared" si="4589"/>
        <v>0</v>
      </c>
      <c r="R2135" s="23">
        <f t="shared" si="4589"/>
        <v>0</v>
      </c>
      <c r="S2135" s="23">
        <f t="shared" si="4589"/>
        <v>0</v>
      </c>
      <c r="T2135" s="23">
        <f t="shared" si="4589"/>
        <v>0</v>
      </c>
      <c r="U2135" s="23">
        <f t="shared" si="4589"/>
        <v>0</v>
      </c>
      <c r="V2135" s="23">
        <f t="shared" si="4589"/>
        <v>0</v>
      </c>
      <c r="W2135" s="23">
        <f t="shared" si="4589"/>
        <v>0</v>
      </c>
      <c r="X2135" s="23">
        <f t="shared" si="4589"/>
        <v>0</v>
      </c>
      <c r="Y2135" s="23">
        <f t="shared" si="4589"/>
        <v>0</v>
      </c>
      <c r="Z2135" s="23">
        <f t="shared" si="4564"/>
        <v>1383.3</v>
      </c>
      <c r="AA2135" s="23">
        <f t="shared" si="4565"/>
        <v>1419.1</v>
      </c>
      <c r="AB2135" s="23">
        <f t="shared" si="4566"/>
        <v>1419.1</v>
      </c>
      <c r="AC2135" s="23">
        <f t="shared" si="4589"/>
        <v>0</v>
      </c>
      <c r="AD2135" s="23">
        <f t="shared" si="4589"/>
        <v>0</v>
      </c>
      <c r="AE2135" s="23">
        <f t="shared" si="4589"/>
        <v>0</v>
      </c>
      <c r="AF2135" s="23">
        <f t="shared" si="4589"/>
        <v>0</v>
      </c>
      <c r="AG2135" s="23">
        <f t="shared" si="4589"/>
        <v>0</v>
      </c>
      <c r="AH2135" s="23">
        <f t="shared" si="4589"/>
        <v>0</v>
      </c>
      <c r="AI2135" s="23">
        <f t="shared" si="4589"/>
        <v>0</v>
      </c>
      <c r="AJ2135" s="23">
        <f t="shared" si="4589"/>
        <v>0</v>
      </c>
      <c r="AK2135" s="23">
        <f t="shared" si="4589"/>
        <v>0</v>
      </c>
      <c r="AL2135" s="23">
        <f t="shared" si="4589"/>
        <v>0</v>
      </c>
      <c r="AM2135" s="23">
        <f t="shared" si="4589"/>
        <v>0</v>
      </c>
      <c r="AN2135" s="23">
        <f t="shared" si="4589"/>
        <v>0</v>
      </c>
      <c r="AO2135" s="23">
        <f t="shared" si="4480"/>
        <v>1383.3</v>
      </c>
      <c r="AP2135" s="23">
        <f t="shared" si="4481"/>
        <v>1419.1</v>
      </c>
      <c r="AQ2135" s="23">
        <f t="shared" si="4482"/>
        <v>1419.1</v>
      </c>
      <c r="AR2135" s="23">
        <f t="shared" si="4589"/>
        <v>0</v>
      </c>
      <c r="AS2135" s="23">
        <f t="shared" si="4483"/>
        <v>1383.3</v>
      </c>
      <c r="AT2135" s="23">
        <f t="shared" si="4589"/>
        <v>0</v>
      </c>
      <c r="AU2135" s="23">
        <f t="shared" si="4589"/>
        <v>0</v>
      </c>
      <c r="AV2135" s="23">
        <f t="shared" si="4589"/>
        <v>0</v>
      </c>
      <c r="AW2135" s="23">
        <f t="shared" si="4589"/>
        <v>0</v>
      </c>
      <c r="AX2135" s="23">
        <f t="shared" si="4589"/>
        <v>0</v>
      </c>
      <c r="AY2135" s="23">
        <f t="shared" si="4563"/>
        <v>1383.3</v>
      </c>
      <c r="AZ2135" s="23">
        <f t="shared" si="4589"/>
        <v>0</v>
      </c>
      <c r="BA2135" s="5"/>
    </row>
    <row r="2136" spans="1:53" ht="47.25" x14ac:dyDescent="0.25">
      <c r="A2136" s="12" t="s">
        <v>438</v>
      </c>
      <c r="B2136" s="12" t="s">
        <v>107</v>
      </c>
      <c r="C2136" s="12" t="s">
        <v>106</v>
      </c>
      <c r="D2136" s="12" t="s">
        <v>335</v>
      </c>
      <c r="E2136" s="12"/>
      <c r="F2136" s="14" t="s">
        <v>843</v>
      </c>
      <c r="G2136" s="20">
        <f>G2137</f>
        <v>1383.3</v>
      </c>
      <c r="H2136" s="20">
        <f t="shared" si="4589"/>
        <v>1419.1</v>
      </c>
      <c r="I2136" s="20">
        <f t="shared" si="4589"/>
        <v>1419.1</v>
      </c>
      <c r="J2136" s="20">
        <f t="shared" si="4589"/>
        <v>0</v>
      </c>
      <c r="K2136" s="20">
        <f t="shared" si="4589"/>
        <v>0</v>
      </c>
      <c r="L2136" s="20">
        <f t="shared" si="4589"/>
        <v>0</v>
      </c>
      <c r="M2136" s="20">
        <f t="shared" si="4560"/>
        <v>1383.3</v>
      </c>
      <c r="N2136" s="20">
        <f t="shared" si="4561"/>
        <v>1419.1</v>
      </c>
      <c r="O2136" s="20">
        <f t="shared" si="4562"/>
        <v>1419.1</v>
      </c>
      <c r="P2136" s="23">
        <f t="shared" si="4589"/>
        <v>0</v>
      </c>
      <c r="Q2136" s="23">
        <f t="shared" si="4589"/>
        <v>0</v>
      </c>
      <c r="R2136" s="23">
        <f t="shared" si="4589"/>
        <v>0</v>
      </c>
      <c r="S2136" s="23">
        <f t="shared" si="4589"/>
        <v>0</v>
      </c>
      <c r="T2136" s="23">
        <f t="shared" si="4589"/>
        <v>0</v>
      </c>
      <c r="U2136" s="23">
        <f t="shared" si="4589"/>
        <v>0</v>
      </c>
      <c r="V2136" s="23">
        <f t="shared" si="4589"/>
        <v>0</v>
      </c>
      <c r="W2136" s="23">
        <f t="shared" si="4589"/>
        <v>0</v>
      </c>
      <c r="X2136" s="23">
        <f t="shared" si="4589"/>
        <v>0</v>
      </c>
      <c r="Y2136" s="23">
        <f t="shared" si="4589"/>
        <v>0</v>
      </c>
      <c r="Z2136" s="23">
        <f t="shared" si="4564"/>
        <v>1383.3</v>
      </c>
      <c r="AA2136" s="23">
        <f t="shared" si="4565"/>
        <v>1419.1</v>
      </c>
      <c r="AB2136" s="23">
        <f t="shared" si="4566"/>
        <v>1419.1</v>
      </c>
      <c r="AC2136" s="23">
        <f t="shared" si="4589"/>
        <v>0</v>
      </c>
      <c r="AD2136" s="23">
        <f t="shared" si="4589"/>
        <v>0</v>
      </c>
      <c r="AE2136" s="23">
        <f t="shared" si="4589"/>
        <v>0</v>
      </c>
      <c r="AF2136" s="23">
        <f t="shared" si="4589"/>
        <v>0</v>
      </c>
      <c r="AG2136" s="23">
        <f t="shared" si="4589"/>
        <v>0</v>
      </c>
      <c r="AH2136" s="23">
        <f t="shared" si="4589"/>
        <v>0</v>
      </c>
      <c r="AI2136" s="23">
        <f t="shared" si="4589"/>
        <v>0</v>
      </c>
      <c r="AJ2136" s="23">
        <f t="shared" si="4589"/>
        <v>0</v>
      </c>
      <c r="AK2136" s="23">
        <f t="shared" si="4589"/>
        <v>0</v>
      </c>
      <c r="AL2136" s="23">
        <f t="shared" si="4589"/>
        <v>0</v>
      </c>
      <c r="AM2136" s="23">
        <f t="shared" si="4589"/>
        <v>0</v>
      </c>
      <c r="AN2136" s="23">
        <f t="shared" si="4589"/>
        <v>0</v>
      </c>
      <c r="AO2136" s="23">
        <f t="shared" si="4480"/>
        <v>1383.3</v>
      </c>
      <c r="AP2136" s="23">
        <f t="shared" si="4481"/>
        <v>1419.1</v>
      </c>
      <c r="AQ2136" s="23">
        <f t="shared" si="4482"/>
        <v>1419.1</v>
      </c>
      <c r="AR2136" s="23">
        <f t="shared" si="4589"/>
        <v>0</v>
      </c>
      <c r="AS2136" s="23">
        <f t="shared" si="4483"/>
        <v>1383.3</v>
      </c>
      <c r="AT2136" s="23">
        <f t="shared" si="4589"/>
        <v>0</v>
      </c>
      <c r="AU2136" s="23">
        <f t="shared" si="4589"/>
        <v>0</v>
      </c>
      <c r="AV2136" s="23">
        <f t="shared" si="4589"/>
        <v>0</v>
      </c>
      <c r="AW2136" s="23">
        <f t="shared" si="4589"/>
        <v>0</v>
      </c>
      <c r="AX2136" s="23">
        <f t="shared" si="4589"/>
        <v>0</v>
      </c>
      <c r="AY2136" s="23">
        <f t="shared" si="4563"/>
        <v>1383.3</v>
      </c>
      <c r="AZ2136" s="23">
        <f t="shared" si="4589"/>
        <v>0</v>
      </c>
    </row>
    <row r="2137" spans="1:53" ht="31.5" x14ac:dyDescent="0.25">
      <c r="A2137" s="12" t="s">
        <v>438</v>
      </c>
      <c r="B2137" s="12" t="s">
        <v>107</v>
      </c>
      <c r="C2137" s="12" t="s">
        <v>106</v>
      </c>
      <c r="D2137" s="12" t="s">
        <v>335</v>
      </c>
      <c r="E2137" s="12" t="s">
        <v>7</v>
      </c>
      <c r="F2137" s="14" t="s">
        <v>383</v>
      </c>
      <c r="G2137" s="20">
        <f>G2138</f>
        <v>1383.3</v>
      </c>
      <c r="H2137" s="20">
        <f t="shared" si="4589"/>
        <v>1419.1</v>
      </c>
      <c r="I2137" s="20">
        <f t="shared" si="4589"/>
        <v>1419.1</v>
      </c>
      <c r="J2137" s="20">
        <f t="shared" si="4589"/>
        <v>0</v>
      </c>
      <c r="K2137" s="20">
        <f t="shared" si="4589"/>
        <v>0</v>
      </c>
      <c r="L2137" s="20">
        <f t="shared" si="4589"/>
        <v>0</v>
      </c>
      <c r="M2137" s="20">
        <f t="shared" si="4560"/>
        <v>1383.3</v>
      </c>
      <c r="N2137" s="20">
        <f t="shared" si="4561"/>
        <v>1419.1</v>
      </c>
      <c r="O2137" s="20">
        <f t="shared" si="4562"/>
        <v>1419.1</v>
      </c>
      <c r="P2137" s="23">
        <f t="shared" si="4589"/>
        <v>0</v>
      </c>
      <c r="Q2137" s="23">
        <f t="shared" si="4589"/>
        <v>0</v>
      </c>
      <c r="R2137" s="23">
        <f t="shared" si="4589"/>
        <v>0</v>
      </c>
      <c r="S2137" s="23">
        <f t="shared" si="4589"/>
        <v>0</v>
      </c>
      <c r="T2137" s="23">
        <f t="shared" si="4589"/>
        <v>0</v>
      </c>
      <c r="U2137" s="23">
        <f t="shared" si="4589"/>
        <v>0</v>
      </c>
      <c r="V2137" s="23">
        <f t="shared" si="4589"/>
        <v>0</v>
      </c>
      <c r="W2137" s="23">
        <f t="shared" si="4589"/>
        <v>0</v>
      </c>
      <c r="X2137" s="23">
        <f t="shared" si="4589"/>
        <v>0</v>
      </c>
      <c r="Y2137" s="23">
        <f t="shared" si="4589"/>
        <v>0</v>
      </c>
      <c r="Z2137" s="23">
        <f t="shared" si="4564"/>
        <v>1383.3</v>
      </c>
      <c r="AA2137" s="23">
        <f t="shared" si="4565"/>
        <v>1419.1</v>
      </c>
      <c r="AB2137" s="23">
        <f t="shared" si="4566"/>
        <v>1419.1</v>
      </c>
      <c r="AC2137" s="23">
        <f t="shared" si="4589"/>
        <v>0</v>
      </c>
      <c r="AD2137" s="23">
        <f t="shared" si="4589"/>
        <v>0</v>
      </c>
      <c r="AE2137" s="23">
        <f t="shared" si="4589"/>
        <v>0</v>
      </c>
      <c r="AF2137" s="23">
        <f t="shared" si="4589"/>
        <v>0</v>
      </c>
      <c r="AG2137" s="23">
        <f t="shared" si="4589"/>
        <v>0</v>
      </c>
      <c r="AH2137" s="23">
        <f t="shared" si="4589"/>
        <v>0</v>
      </c>
      <c r="AI2137" s="23">
        <f t="shared" si="4589"/>
        <v>0</v>
      </c>
      <c r="AJ2137" s="23">
        <f t="shared" si="4589"/>
        <v>0</v>
      </c>
      <c r="AK2137" s="23">
        <f t="shared" si="4589"/>
        <v>0</v>
      </c>
      <c r="AL2137" s="23">
        <f t="shared" si="4589"/>
        <v>0</v>
      </c>
      <c r="AM2137" s="23">
        <f t="shared" si="4589"/>
        <v>0</v>
      </c>
      <c r="AN2137" s="23">
        <f t="shared" si="4589"/>
        <v>0</v>
      </c>
      <c r="AO2137" s="23">
        <f t="shared" si="4480"/>
        <v>1383.3</v>
      </c>
      <c r="AP2137" s="23">
        <f t="shared" si="4481"/>
        <v>1419.1</v>
      </c>
      <c r="AQ2137" s="23">
        <f t="shared" si="4482"/>
        <v>1419.1</v>
      </c>
      <c r="AR2137" s="23">
        <f t="shared" si="4589"/>
        <v>0</v>
      </c>
      <c r="AS2137" s="23">
        <f t="shared" si="4483"/>
        <v>1383.3</v>
      </c>
      <c r="AT2137" s="23">
        <f t="shared" si="4589"/>
        <v>0</v>
      </c>
      <c r="AU2137" s="23">
        <f t="shared" si="4589"/>
        <v>0</v>
      </c>
      <c r="AV2137" s="23">
        <f t="shared" si="4589"/>
        <v>0</v>
      </c>
      <c r="AW2137" s="23">
        <f t="shared" si="4589"/>
        <v>0</v>
      </c>
      <c r="AX2137" s="23">
        <f t="shared" si="4589"/>
        <v>0</v>
      </c>
      <c r="AY2137" s="23">
        <f t="shared" si="4563"/>
        <v>1383.3</v>
      </c>
      <c r="AZ2137" s="23">
        <f t="shared" si="4589"/>
        <v>0</v>
      </c>
    </row>
    <row r="2138" spans="1:53" ht="31.5" x14ac:dyDescent="0.25">
      <c r="A2138" s="12" t="s">
        <v>438</v>
      </c>
      <c r="B2138" s="12" t="s">
        <v>107</v>
      </c>
      <c r="C2138" s="12" t="s">
        <v>106</v>
      </c>
      <c r="D2138" s="12" t="s">
        <v>335</v>
      </c>
      <c r="E2138" s="12" t="s">
        <v>315</v>
      </c>
      <c r="F2138" s="14" t="s">
        <v>372</v>
      </c>
      <c r="G2138" s="20">
        <v>1383.3</v>
      </c>
      <c r="H2138" s="20">
        <v>1419.1</v>
      </c>
      <c r="I2138" s="20">
        <v>1419.1</v>
      </c>
      <c r="J2138" s="20"/>
      <c r="K2138" s="20"/>
      <c r="L2138" s="20"/>
      <c r="M2138" s="20">
        <f t="shared" si="4560"/>
        <v>1383.3</v>
      </c>
      <c r="N2138" s="20">
        <f t="shared" si="4561"/>
        <v>1419.1</v>
      </c>
      <c r="O2138" s="20">
        <f t="shared" si="4562"/>
        <v>1419.1</v>
      </c>
      <c r="P2138" s="23"/>
      <c r="Q2138" s="23"/>
      <c r="R2138" s="23"/>
      <c r="S2138" s="23"/>
      <c r="T2138" s="23"/>
      <c r="U2138" s="23"/>
      <c r="V2138" s="23"/>
      <c r="W2138" s="23"/>
      <c r="X2138" s="23"/>
      <c r="Y2138" s="23"/>
      <c r="Z2138" s="23">
        <f t="shared" si="4564"/>
        <v>1383.3</v>
      </c>
      <c r="AA2138" s="23">
        <f t="shared" si="4565"/>
        <v>1419.1</v>
      </c>
      <c r="AB2138" s="23">
        <f t="shared" si="4566"/>
        <v>1419.1</v>
      </c>
      <c r="AC2138" s="23"/>
      <c r="AD2138" s="23"/>
      <c r="AE2138" s="23"/>
      <c r="AF2138" s="23"/>
      <c r="AG2138" s="23"/>
      <c r="AH2138" s="23"/>
      <c r="AI2138" s="23"/>
      <c r="AJ2138" s="23"/>
      <c r="AK2138" s="23"/>
      <c r="AL2138" s="23"/>
      <c r="AM2138" s="23"/>
      <c r="AN2138" s="23"/>
      <c r="AO2138" s="23">
        <f t="shared" si="4480"/>
        <v>1383.3</v>
      </c>
      <c r="AP2138" s="23">
        <f t="shared" si="4481"/>
        <v>1419.1</v>
      </c>
      <c r="AQ2138" s="23">
        <f t="shared" si="4482"/>
        <v>1419.1</v>
      </c>
      <c r="AR2138" s="23"/>
      <c r="AS2138" s="23">
        <f t="shared" si="4483"/>
        <v>1383.3</v>
      </c>
      <c r="AT2138" s="23"/>
      <c r="AU2138" s="23"/>
      <c r="AV2138" s="23"/>
      <c r="AW2138" s="23"/>
      <c r="AX2138" s="23"/>
      <c r="AY2138" s="23">
        <f t="shared" si="4563"/>
        <v>1383.3</v>
      </c>
      <c r="AZ2138" s="23"/>
    </row>
    <row r="2139" spans="1:53" ht="31.5" x14ac:dyDescent="0.25">
      <c r="A2139" s="12" t="s">
        <v>438</v>
      </c>
      <c r="B2139" s="12" t="s">
        <v>107</v>
      </c>
      <c r="C2139" s="12" t="s">
        <v>106</v>
      </c>
      <c r="D2139" s="12" t="s">
        <v>351</v>
      </c>
      <c r="E2139" s="12"/>
      <c r="F2139" s="14" t="s">
        <v>410</v>
      </c>
      <c r="G2139" s="20">
        <f>G2140</f>
        <v>27.1</v>
      </c>
      <c r="H2139" s="20">
        <f t="shared" ref="H2139:AZ2142" si="4590">H2140</f>
        <v>19.8</v>
      </c>
      <c r="I2139" s="20">
        <f t="shared" si="4590"/>
        <v>19.8</v>
      </c>
      <c r="J2139" s="20">
        <f t="shared" si="4590"/>
        <v>0</v>
      </c>
      <c r="K2139" s="20">
        <f t="shared" si="4590"/>
        <v>0</v>
      </c>
      <c r="L2139" s="20">
        <f t="shared" si="4590"/>
        <v>0</v>
      </c>
      <c r="M2139" s="20">
        <f t="shared" si="4560"/>
        <v>27.1</v>
      </c>
      <c r="N2139" s="20">
        <f t="shared" si="4561"/>
        <v>19.8</v>
      </c>
      <c r="O2139" s="20">
        <f t="shared" si="4562"/>
        <v>19.8</v>
      </c>
      <c r="P2139" s="23">
        <f t="shared" si="4590"/>
        <v>0</v>
      </c>
      <c r="Q2139" s="23">
        <f t="shared" si="4590"/>
        <v>0</v>
      </c>
      <c r="R2139" s="23">
        <f t="shared" si="4590"/>
        <v>0</v>
      </c>
      <c r="S2139" s="23">
        <f t="shared" si="4590"/>
        <v>0</v>
      </c>
      <c r="T2139" s="23">
        <f t="shared" si="4590"/>
        <v>0</v>
      </c>
      <c r="U2139" s="23">
        <f t="shared" si="4590"/>
        <v>0</v>
      </c>
      <c r="V2139" s="23">
        <f t="shared" si="4590"/>
        <v>0</v>
      </c>
      <c r="W2139" s="23">
        <f t="shared" si="4590"/>
        <v>0</v>
      </c>
      <c r="X2139" s="23">
        <f t="shared" si="4590"/>
        <v>0</v>
      </c>
      <c r="Y2139" s="23">
        <f t="shared" si="4590"/>
        <v>0</v>
      </c>
      <c r="Z2139" s="23">
        <f t="shared" si="4564"/>
        <v>27.1</v>
      </c>
      <c r="AA2139" s="23">
        <f t="shared" si="4565"/>
        <v>19.8</v>
      </c>
      <c r="AB2139" s="23">
        <f t="shared" si="4566"/>
        <v>19.8</v>
      </c>
      <c r="AC2139" s="23">
        <f t="shared" si="4590"/>
        <v>0</v>
      </c>
      <c r="AD2139" s="23">
        <f t="shared" si="4590"/>
        <v>0</v>
      </c>
      <c r="AE2139" s="23">
        <f t="shared" si="4590"/>
        <v>0</v>
      </c>
      <c r="AF2139" s="23">
        <f t="shared" si="4590"/>
        <v>0</v>
      </c>
      <c r="AG2139" s="23">
        <f t="shared" si="4590"/>
        <v>0</v>
      </c>
      <c r="AH2139" s="23">
        <f t="shared" si="4590"/>
        <v>0</v>
      </c>
      <c r="AI2139" s="23">
        <f t="shared" si="4590"/>
        <v>0</v>
      </c>
      <c r="AJ2139" s="23">
        <f t="shared" si="4590"/>
        <v>0</v>
      </c>
      <c r="AK2139" s="23">
        <f t="shared" si="4590"/>
        <v>0</v>
      </c>
      <c r="AL2139" s="23">
        <f t="shared" si="4590"/>
        <v>0</v>
      </c>
      <c r="AM2139" s="23">
        <f t="shared" si="4590"/>
        <v>0</v>
      </c>
      <c r="AN2139" s="23">
        <f t="shared" si="4590"/>
        <v>0</v>
      </c>
      <c r="AO2139" s="23">
        <f t="shared" si="4480"/>
        <v>27.1</v>
      </c>
      <c r="AP2139" s="23">
        <f t="shared" si="4481"/>
        <v>19.8</v>
      </c>
      <c r="AQ2139" s="23">
        <f t="shared" si="4482"/>
        <v>19.8</v>
      </c>
      <c r="AR2139" s="23">
        <f t="shared" si="4590"/>
        <v>0</v>
      </c>
      <c r="AS2139" s="23">
        <f t="shared" si="4483"/>
        <v>27.1</v>
      </c>
      <c r="AT2139" s="23">
        <f t="shared" si="4590"/>
        <v>0</v>
      </c>
      <c r="AU2139" s="23">
        <f t="shared" si="4590"/>
        <v>0</v>
      </c>
      <c r="AV2139" s="23">
        <f t="shared" si="4590"/>
        <v>0</v>
      </c>
      <c r="AW2139" s="23">
        <f t="shared" si="4590"/>
        <v>0</v>
      </c>
      <c r="AX2139" s="23">
        <f t="shared" si="4590"/>
        <v>0</v>
      </c>
      <c r="AY2139" s="23">
        <f t="shared" si="4563"/>
        <v>27.1</v>
      </c>
      <c r="AZ2139" s="23">
        <f t="shared" si="4590"/>
        <v>0</v>
      </c>
      <c r="BA2139" s="5"/>
    </row>
    <row r="2140" spans="1:53" ht="31.5" x14ac:dyDescent="0.25">
      <c r="A2140" s="12" t="s">
        <v>438</v>
      </c>
      <c r="B2140" s="12" t="s">
        <v>107</v>
      </c>
      <c r="C2140" s="12" t="s">
        <v>106</v>
      </c>
      <c r="D2140" s="12" t="s">
        <v>352</v>
      </c>
      <c r="E2140" s="12"/>
      <c r="F2140" s="14" t="s">
        <v>411</v>
      </c>
      <c r="G2140" s="20">
        <f>G2141</f>
        <v>27.1</v>
      </c>
      <c r="H2140" s="20">
        <f t="shared" si="4590"/>
        <v>19.8</v>
      </c>
      <c r="I2140" s="20">
        <f t="shared" si="4590"/>
        <v>19.8</v>
      </c>
      <c r="J2140" s="20">
        <f t="shared" si="4590"/>
        <v>0</v>
      </c>
      <c r="K2140" s="20">
        <f t="shared" si="4590"/>
        <v>0</v>
      </c>
      <c r="L2140" s="20">
        <f t="shared" si="4590"/>
        <v>0</v>
      </c>
      <c r="M2140" s="20">
        <f t="shared" si="4560"/>
        <v>27.1</v>
      </c>
      <c r="N2140" s="20">
        <f t="shared" si="4561"/>
        <v>19.8</v>
      </c>
      <c r="O2140" s="20">
        <f t="shared" si="4562"/>
        <v>19.8</v>
      </c>
      <c r="P2140" s="23">
        <f t="shared" si="4590"/>
        <v>0</v>
      </c>
      <c r="Q2140" s="23">
        <f t="shared" si="4590"/>
        <v>0</v>
      </c>
      <c r="R2140" s="23">
        <f t="shared" si="4590"/>
        <v>0</v>
      </c>
      <c r="S2140" s="23">
        <f t="shared" si="4590"/>
        <v>0</v>
      </c>
      <c r="T2140" s="23">
        <f t="shared" si="4590"/>
        <v>0</v>
      </c>
      <c r="U2140" s="23">
        <f t="shared" si="4590"/>
        <v>0</v>
      </c>
      <c r="V2140" s="23">
        <f t="shared" si="4590"/>
        <v>0</v>
      </c>
      <c r="W2140" s="23">
        <f t="shared" si="4590"/>
        <v>0</v>
      </c>
      <c r="X2140" s="23">
        <f t="shared" si="4590"/>
        <v>0</v>
      </c>
      <c r="Y2140" s="23">
        <f t="shared" si="4590"/>
        <v>0</v>
      </c>
      <c r="Z2140" s="23">
        <f t="shared" si="4564"/>
        <v>27.1</v>
      </c>
      <c r="AA2140" s="23">
        <f t="shared" si="4565"/>
        <v>19.8</v>
      </c>
      <c r="AB2140" s="23">
        <f t="shared" si="4566"/>
        <v>19.8</v>
      </c>
      <c r="AC2140" s="23">
        <f t="shared" si="4590"/>
        <v>0</v>
      </c>
      <c r="AD2140" s="23">
        <f t="shared" si="4590"/>
        <v>0</v>
      </c>
      <c r="AE2140" s="23">
        <f t="shared" si="4590"/>
        <v>0</v>
      </c>
      <c r="AF2140" s="23">
        <f t="shared" si="4590"/>
        <v>0</v>
      </c>
      <c r="AG2140" s="23">
        <f t="shared" si="4590"/>
        <v>0</v>
      </c>
      <c r="AH2140" s="23">
        <f t="shared" si="4590"/>
        <v>0</v>
      </c>
      <c r="AI2140" s="23">
        <f t="shared" si="4590"/>
        <v>0</v>
      </c>
      <c r="AJ2140" s="23">
        <f t="shared" si="4590"/>
        <v>0</v>
      </c>
      <c r="AK2140" s="23">
        <f t="shared" si="4590"/>
        <v>0</v>
      </c>
      <c r="AL2140" s="23">
        <f t="shared" si="4590"/>
        <v>0</v>
      </c>
      <c r="AM2140" s="23">
        <f t="shared" si="4590"/>
        <v>0</v>
      </c>
      <c r="AN2140" s="23">
        <f t="shared" si="4590"/>
        <v>0</v>
      </c>
      <c r="AO2140" s="23">
        <f t="shared" si="4480"/>
        <v>27.1</v>
      </c>
      <c r="AP2140" s="23">
        <f t="shared" si="4481"/>
        <v>19.8</v>
      </c>
      <c r="AQ2140" s="23">
        <f t="shared" si="4482"/>
        <v>19.8</v>
      </c>
      <c r="AR2140" s="23">
        <f t="shared" si="4590"/>
        <v>0</v>
      </c>
      <c r="AS2140" s="23">
        <f t="shared" si="4483"/>
        <v>27.1</v>
      </c>
      <c r="AT2140" s="23">
        <f t="shared" si="4590"/>
        <v>0</v>
      </c>
      <c r="AU2140" s="23">
        <f t="shared" si="4590"/>
        <v>0</v>
      </c>
      <c r="AV2140" s="23">
        <f t="shared" si="4590"/>
        <v>0</v>
      </c>
      <c r="AW2140" s="23">
        <f t="shared" si="4590"/>
        <v>0</v>
      </c>
      <c r="AX2140" s="23">
        <f t="shared" si="4590"/>
        <v>0</v>
      </c>
      <c r="AY2140" s="23">
        <f t="shared" si="4563"/>
        <v>27.1</v>
      </c>
      <c r="AZ2140" s="23">
        <f t="shared" si="4590"/>
        <v>0</v>
      </c>
      <c r="BA2140" s="5"/>
    </row>
    <row r="2141" spans="1:53" ht="31.5" x14ac:dyDescent="0.25">
      <c r="A2141" s="12" t="s">
        <v>438</v>
      </c>
      <c r="B2141" s="12" t="s">
        <v>107</v>
      </c>
      <c r="C2141" s="12" t="s">
        <v>106</v>
      </c>
      <c r="D2141" s="12" t="s">
        <v>336</v>
      </c>
      <c r="E2141" s="12"/>
      <c r="F2141" s="14" t="s">
        <v>944</v>
      </c>
      <c r="G2141" s="20">
        <f>G2142</f>
        <v>27.1</v>
      </c>
      <c r="H2141" s="20">
        <f t="shared" si="4590"/>
        <v>19.8</v>
      </c>
      <c r="I2141" s="20">
        <f t="shared" si="4590"/>
        <v>19.8</v>
      </c>
      <c r="J2141" s="20">
        <f t="shared" si="4590"/>
        <v>0</v>
      </c>
      <c r="K2141" s="20">
        <f t="shared" si="4590"/>
        <v>0</v>
      </c>
      <c r="L2141" s="20">
        <f t="shared" si="4590"/>
        <v>0</v>
      </c>
      <c r="M2141" s="20">
        <f t="shared" si="4560"/>
        <v>27.1</v>
      </c>
      <c r="N2141" s="20">
        <f t="shared" si="4561"/>
        <v>19.8</v>
      </c>
      <c r="O2141" s="20">
        <f t="shared" si="4562"/>
        <v>19.8</v>
      </c>
      <c r="P2141" s="23">
        <f t="shared" si="4590"/>
        <v>0</v>
      </c>
      <c r="Q2141" s="23">
        <f t="shared" si="4590"/>
        <v>0</v>
      </c>
      <c r="R2141" s="23">
        <f t="shared" si="4590"/>
        <v>0</v>
      </c>
      <c r="S2141" s="23">
        <f t="shared" si="4590"/>
        <v>0</v>
      </c>
      <c r="T2141" s="23">
        <f t="shared" si="4590"/>
        <v>0</v>
      </c>
      <c r="U2141" s="23">
        <f t="shared" si="4590"/>
        <v>0</v>
      </c>
      <c r="V2141" s="23">
        <f t="shared" si="4590"/>
        <v>0</v>
      </c>
      <c r="W2141" s="23">
        <f t="shared" si="4590"/>
        <v>0</v>
      </c>
      <c r="X2141" s="23">
        <f t="shared" si="4590"/>
        <v>0</v>
      </c>
      <c r="Y2141" s="23">
        <f t="shared" si="4590"/>
        <v>0</v>
      </c>
      <c r="Z2141" s="23">
        <f t="shared" si="4564"/>
        <v>27.1</v>
      </c>
      <c r="AA2141" s="23">
        <f t="shared" si="4565"/>
        <v>19.8</v>
      </c>
      <c r="AB2141" s="23">
        <f t="shared" si="4566"/>
        <v>19.8</v>
      </c>
      <c r="AC2141" s="23">
        <f t="shared" si="4590"/>
        <v>0</v>
      </c>
      <c r="AD2141" s="23">
        <f t="shared" si="4590"/>
        <v>0</v>
      </c>
      <c r="AE2141" s="23">
        <f t="shared" si="4590"/>
        <v>0</v>
      </c>
      <c r="AF2141" s="23">
        <f t="shared" si="4590"/>
        <v>0</v>
      </c>
      <c r="AG2141" s="23">
        <f t="shared" si="4590"/>
        <v>0</v>
      </c>
      <c r="AH2141" s="23">
        <f t="shared" si="4590"/>
        <v>0</v>
      </c>
      <c r="AI2141" s="23">
        <f t="shared" si="4590"/>
        <v>0</v>
      </c>
      <c r="AJ2141" s="23">
        <f t="shared" si="4590"/>
        <v>0</v>
      </c>
      <c r="AK2141" s="23">
        <f t="shared" si="4590"/>
        <v>0</v>
      </c>
      <c r="AL2141" s="23">
        <f t="shared" si="4590"/>
        <v>0</v>
      </c>
      <c r="AM2141" s="23">
        <f t="shared" si="4590"/>
        <v>0</v>
      </c>
      <c r="AN2141" s="23">
        <f t="shared" si="4590"/>
        <v>0</v>
      </c>
      <c r="AO2141" s="23">
        <f t="shared" ref="AO2141:AO2204" si="4591">Z2141+AC2141+AD2141+AE2141+AF2141+AG2141+AH2141+AI2141+AJ2141+AK2141+AL2141</f>
        <v>27.1</v>
      </c>
      <c r="AP2141" s="23">
        <f t="shared" ref="AP2141:AP2204" si="4592">AA2141+AM2141</f>
        <v>19.8</v>
      </c>
      <c r="AQ2141" s="23">
        <f t="shared" ref="AQ2141:AQ2204" si="4593">AB2141+AN2141</f>
        <v>19.8</v>
      </c>
      <c r="AR2141" s="23">
        <f t="shared" si="4590"/>
        <v>0</v>
      </c>
      <c r="AS2141" s="23">
        <f t="shared" ref="AS2141:AS2204" si="4594">AO2141+AR2141</f>
        <v>27.1</v>
      </c>
      <c r="AT2141" s="23">
        <f t="shared" si="4590"/>
        <v>0</v>
      </c>
      <c r="AU2141" s="23">
        <f t="shared" si="4590"/>
        <v>0</v>
      </c>
      <c r="AV2141" s="23">
        <f t="shared" si="4590"/>
        <v>0</v>
      </c>
      <c r="AW2141" s="23">
        <f t="shared" si="4590"/>
        <v>0</v>
      </c>
      <c r="AX2141" s="23">
        <f t="shared" si="4590"/>
        <v>0</v>
      </c>
      <c r="AY2141" s="23">
        <f t="shared" si="4563"/>
        <v>27.1</v>
      </c>
      <c r="AZ2141" s="23">
        <f t="shared" si="4590"/>
        <v>0</v>
      </c>
    </row>
    <row r="2142" spans="1:53" ht="31.5" x14ac:dyDescent="0.25">
      <c r="A2142" s="12" t="s">
        <v>438</v>
      </c>
      <c r="B2142" s="12" t="s">
        <v>107</v>
      </c>
      <c r="C2142" s="12" t="s">
        <v>106</v>
      </c>
      <c r="D2142" s="12" t="s">
        <v>336</v>
      </c>
      <c r="E2142" s="12" t="s">
        <v>7</v>
      </c>
      <c r="F2142" s="14" t="s">
        <v>383</v>
      </c>
      <c r="G2142" s="20">
        <f>G2143</f>
        <v>27.1</v>
      </c>
      <c r="H2142" s="20">
        <f t="shared" si="4590"/>
        <v>19.8</v>
      </c>
      <c r="I2142" s="20">
        <f t="shared" si="4590"/>
        <v>19.8</v>
      </c>
      <c r="J2142" s="20">
        <f t="shared" si="4590"/>
        <v>0</v>
      </c>
      <c r="K2142" s="20">
        <f t="shared" si="4590"/>
        <v>0</v>
      </c>
      <c r="L2142" s="20">
        <f t="shared" si="4590"/>
        <v>0</v>
      </c>
      <c r="M2142" s="20">
        <f t="shared" si="4560"/>
        <v>27.1</v>
      </c>
      <c r="N2142" s="20">
        <f t="shared" si="4561"/>
        <v>19.8</v>
      </c>
      <c r="O2142" s="20">
        <f t="shared" si="4562"/>
        <v>19.8</v>
      </c>
      <c r="P2142" s="23">
        <f t="shared" si="4590"/>
        <v>0</v>
      </c>
      <c r="Q2142" s="23">
        <f t="shared" si="4590"/>
        <v>0</v>
      </c>
      <c r="R2142" s="23">
        <f t="shared" si="4590"/>
        <v>0</v>
      </c>
      <c r="S2142" s="23">
        <f t="shared" si="4590"/>
        <v>0</v>
      </c>
      <c r="T2142" s="23">
        <f t="shared" si="4590"/>
        <v>0</v>
      </c>
      <c r="U2142" s="23">
        <f t="shared" si="4590"/>
        <v>0</v>
      </c>
      <c r="V2142" s="23">
        <f t="shared" si="4590"/>
        <v>0</v>
      </c>
      <c r="W2142" s="23">
        <f t="shared" si="4590"/>
        <v>0</v>
      </c>
      <c r="X2142" s="23">
        <f t="shared" si="4590"/>
        <v>0</v>
      </c>
      <c r="Y2142" s="23">
        <f t="shared" si="4590"/>
        <v>0</v>
      </c>
      <c r="Z2142" s="23">
        <f t="shared" si="4564"/>
        <v>27.1</v>
      </c>
      <c r="AA2142" s="23">
        <f t="shared" si="4565"/>
        <v>19.8</v>
      </c>
      <c r="AB2142" s="23">
        <f t="shared" si="4566"/>
        <v>19.8</v>
      </c>
      <c r="AC2142" s="23">
        <f t="shared" si="4590"/>
        <v>0</v>
      </c>
      <c r="AD2142" s="23">
        <f t="shared" si="4590"/>
        <v>0</v>
      </c>
      <c r="AE2142" s="23">
        <f t="shared" si="4590"/>
        <v>0</v>
      </c>
      <c r="AF2142" s="23">
        <f t="shared" si="4590"/>
        <v>0</v>
      </c>
      <c r="AG2142" s="23">
        <f t="shared" si="4590"/>
        <v>0</v>
      </c>
      <c r="AH2142" s="23">
        <f t="shared" si="4590"/>
        <v>0</v>
      </c>
      <c r="AI2142" s="23">
        <f t="shared" si="4590"/>
        <v>0</v>
      </c>
      <c r="AJ2142" s="23">
        <f t="shared" si="4590"/>
        <v>0</v>
      </c>
      <c r="AK2142" s="23">
        <f t="shared" si="4590"/>
        <v>0</v>
      </c>
      <c r="AL2142" s="23">
        <f t="shared" si="4590"/>
        <v>0</v>
      </c>
      <c r="AM2142" s="23">
        <f t="shared" si="4590"/>
        <v>0</v>
      </c>
      <c r="AN2142" s="23">
        <f t="shared" si="4590"/>
        <v>0</v>
      </c>
      <c r="AO2142" s="23">
        <f t="shared" si="4591"/>
        <v>27.1</v>
      </c>
      <c r="AP2142" s="23">
        <f t="shared" si="4592"/>
        <v>19.8</v>
      </c>
      <c r="AQ2142" s="23">
        <f t="shared" si="4593"/>
        <v>19.8</v>
      </c>
      <c r="AR2142" s="23">
        <f t="shared" si="4590"/>
        <v>0</v>
      </c>
      <c r="AS2142" s="23">
        <f t="shared" si="4594"/>
        <v>27.1</v>
      </c>
      <c r="AT2142" s="23">
        <f t="shared" si="4590"/>
        <v>0</v>
      </c>
      <c r="AU2142" s="23">
        <f t="shared" si="4590"/>
        <v>0</v>
      </c>
      <c r="AV2142" s="23">
        <f t="shared" si="4590"/>
        <v>0</v>
      </c>
      <c r="AW2142" s="23">
        <f t="shared" si="4590"/>
        <v>0</v>
      </c>
      <c r="AX2142" s="23">
        <f t="shared" si="4590"/>
        <v>0</v>
      </c>
      <c r="AY2142" s="23">
        <f t="shared" si="4563"/>
        <v>27.1</v>
      </c>
      <c r="AZ2142" s="23">
        <f t="shared" si="4590"/>
        <v>0</v>
      </c>
    </row>
    <row r="2143" spans="1:53" ht="31.5" x14ac:dyDescent="0.25">
      <c r="A2143" s="12" t="s">
        <v>438</v>
      </c>
      <c r="B2143" s="12" t="s">
        <v>107</v>
      </c>
      <c r="C2143" s="12" t="s">
        <v>106</v>
      </c>
      <c r="D2143" s="12" t="s">
        <v>336</v>
      </c>
      <c r="E2143" s="12">
        <v>240</v>
      </c>
      <c r="F2143" s="14" t="s">
        <v>372</v>
      </c>
      <c r="G2143" s="20">
        <v>27.1</v>
      </c>
      <c r="H2143" s="20">
        <v>19.8</v>
      </c>
      <c r="I2143" s="20">
        <v>19.8</v>
      </c>
      <c r="J2143" s="20"/>
      <c r="K2143" s="20"/>
      <c r="L2143" s="20"/>
      <c r="M2143" s="20">
        <f t="shared" si="4560"/>
        <v>27.1</v>
      </c>
      <c r="N2143" s="20">
        <f t="shared" si="4561"/>
        <v>19.8</v>
      </c>
      <c r="O2143" s="20">
        <f t="shared" si="4562"/>
        <v>19.8</v>
      </c>
      <c r="P2143" s="23"/>
      <c r="Q2143" s="23"/>
      <c r="R2143" s="23"/>
      <c r="S2143" s="23"/>
      <c r="T2143" s="23"/>
      <c r="U2143" s="23"/>
      <c r="V2143" s="23"/>
      <c r="W2143" s="23"/>
      <c r="X2143" s="23"/>
      <c r="Y2143" s="23"/>
      <c r="Z2143" s="23">
        <f t="shared" si="4564"/>
        <v>27.1</v>
      </c>
      <c r="AA2143" s="23">
        <f t="shared" si="4565"/>
        <v>19.8</v>
      </c>
      <c r="AB2143" s="23">
        <f t="shared" si="4566"/>
        <v>19.8</v>
      </c>
      <c r="AC2143" s="23"/>
      <c r="AD2143" s="23"/>
      <c r="AE2143" s="23"/>
      <c r="AF2143" s="23"/>
      <c r="AG2143" s="23"/>
      <c r="AH2143" s="23"/>
      <c r="AI2143" s="23"/>
      <c r="AJ2143" s="23"/>
      <c r="AK2143" s="23"/>
      <c r="AL2143" s="23"/>
      <c r="AM2143" s="23"/>
      <c r="AN2143" s="23"/>
      <c r="AO2143" s="23">
        <f t="shared" si="4591"/>
        <v>27.1</v>
      </c>
      <c r="AP2143" s="23">
        <f t="shared" si="4592"/>
        <v>19.8</v>
      </c>
      <c r="AQ2143" s="23">
        <f t="shared" si="4593"/>
        <v>19.8</v>
      </c>
      <c r="AR2143" s="23"/>
      <c r="AS2143" s="23">
        <f t="shared" si="4594"/>
        <v>27.1</v>
      </c>
      <c r="AT2143" s="23"/>
      <c r="AU2143" s="23"/>
      <c r="AV2143" s="23"/>
      <c r="AW2143" s="23"/>
      <c r="AX2143" s="23"/>
      <c r="AY2143" s="23">
        <f t="shared" si="4563"/>
        <v>27.1</v>
      </c>
      <c r="AZ2143" s="23"/>
    </row>
    <row r="2144" spans="1:53" ht="63" x14ac:dyDescent="0.25">
      <c r="A2144" s="12" t="s">
        <v>438</v>
      </c>
      <c r="B2144" s="12" t="s">
        <v>107</v>
      </c>
      <c r="C2144" s="12" t="s">
        <v>106</v>
      </c>
      <c r="D2144" s="12" t="s">
        <v>353</v>
      </c>
      <c r="E2144" s="12"/>
      <c r="F2144" s="14" t="s">
        <v>849</v>
      </c>
      <c r="G2144" s="20">
        <f>G2145</f>
        <v>14058.900000000001</v>
      </c>
      <c r="H2144" s="20">
        <f t="shared" ref="H2144:AZ2144" si="4595">H2145</f>
        <v>14236.5</v>
      </c>
      <c r="I2144" s="20">
        <f t="shared" si="4595"/>
        <v>14236.5</v>
      </c>
      <c r="J2144" s="20">
        <f t="shared" si="4595"/>
        <v>0</v>
      </c>
      <c r="K2144" s="20">
        <f t="shared" si="4595"/>
        <v>0</v>
      </c>
      <c r="L2144" s="20">
        <f t="shared" si="4595"/>
        <v>0</v>
      </c>
      <c r="M2144" s="20">
        <f t="shared" si="4560"/>
        <v>14058.900000000001</v>
      </c>
      <c r="N2144" s="20">
        <f t="shared" si="4561"/>
        <v>14236.5</v>
      </c>
      <c r="O2144" s="20">
        <f t="shared" si="4562"/>
        <v>14236.5</v>
      </c>
      <c r="P2144" s="23">
        <f t="shared" si="4595"/>
        <v>0</v>
      </c>
      <c r="Q2144" s="23">
        <f t="shared" si="4595"/>
        <v>0</v>
      </c>
      <c r="R2144" s="23">
        <f t="shared" si="4595"/>
        <v>0</v>
      </c>
      <c r="S2144" s="23">
        <f t="shared" si="4595"/>
        <v>0</v>
      </c>
      <c r="T2144" s="23">
        <f t="shared" si="4595"/>
        <v>0</v>
      </c>
      <c r="U2144" s="23">
        <f t="shared" si="4595"/>
        <v>0</v>
      </c>
      <c r="V2144" s="23">
        <f t="shared" si="4595"/>
        <v>0</v>
      </c>
      <c r="W2144" s="23">
        <f t="shared" si="4595"/>
        <v>0</v>
      </c>
      <c r="X2144" s="23">
        <f t="shared" si="4595"/>
        <v>0</v>
      </c>
      <c r="Y2144" s="23">
        <f t="shared" si="4595"/>
        <v>0</v>
      </c>
      <c r="Z2144" s="23">
        <f t="shared" si="4564"/>
        <v>14058.900000000001</v>
      </c>
      <c r="AA2144" s="23">
        <f t="shared" si="4565"/>
        <v>14236.5</v>
      </c>
      <c r="AB2144" s="23">
        <f t="shared" si="4566"/>
        <v>14236.5</v>
      </c>
      <c r="AC2144" s="23">
        <f t="shared" si="4595"/>
        <v>0</v>
      </c>
      <c r="AD2144" s="23">
        <f t="shared" si="4595"/>
        <v>0</v>
      </c>
      <c r="AE2144" s="23">
        <f t="shared" si="4595"/>
        <v>0</v>
      </c>
      <c r="AF2144" s="23">
        <f t="shared" si="4595"/>
        <v>0</v>
      </c>
      <c r="AG2144" s="23">
        <f t="shared" si="4595"/>
        <v>0</v>
      </c>
      <c r="AH2144" s="23">
        <f t="shared" si="4595"/>
        <v>0</v>
      </c>
      <c r="AI2144" s="23">
        <f t="shared" si="4595"/>
        <v>0</v>
      </c>
      <c r="AJ2144" s="23">
        <f t="shared" si="4595"/>
        <v>0</v>
      </c>
      <c r="AK2144" s="23">
        <f t="shared" si="4595"/>
        <v>0</v>
      </c>
      <c r="AL2144" s="23">
        <f t="shared" si="4595"/>
        <v>0</v>
      </c>
      <c r="AM2144" s="23">
        <f t="shared" si="4595"/>
        <v>0</v>
      </c>
      <c r="AN2144" s="23">
        <f t="shared" si="4595"/>
        <v>0</v>
      </c>
      <c r="AO2144" s="23">
        <f t="shared" si="4591"/>
        <v>14058.900000000001</v>
      </c>
      <c r="AP2144" s="23">
        <f t="shared" si="4592"/>
        <v>14236.5</v>
      </c>
      <c r="AQ2144" s="23">
        <f t="shared" si="4593"/>
        <v>14236.5</v>
      </c>
      <c r="AR2144" s="23">
        <f t="shared" si="4595"/>
        <v>0</v>
      </c>
      <c r="AS2144" s="23">
        <f t="shared" si="4594"/>
        <v>14058.900000000001</v>
      </c>
      <c r="AT2144" s="23">
        <f t="shared" si="4595"/>
        <v>0</v>
      </c>
      <c r="AU2144" s="23">
        <f t="shared" si="4595"/>
        <v>0</v>
      </c>
      <c r="AV2144" s="23">
        <f t="shared" si="4595"/>
        <v>0</v>
      </c>
      <c r="AW2144" s="23">
        <f t="shared" si="4595"/>
        <v>0</v>
      </c>
      <c r="AX2144" s="23">
        <f t="shared" si="4595"/>
        <v>0</v>
      </c>
      <c r="AY2144" s="23">
        <f t="shared" si="4563"/>
        <v>14058.900000000001</v>
      </c>
      <c r="AZ2144" s="23">
        <f t="shared" si="4595"/>
        <v>0</v>
      </c>
      <c r="BA2144" s="5"/>
    </row>
    <row r="2145" spans="1:53" ht="31.5" x14ac:dyDescent="0.25">
      <c r="A2145" s="12" t="s">
        <v>438</v>
      </c>
      <c r="B2145" s="12" t="s">
        <v>107</v>
      </c>
      <c r="C2145" s="12" t="s">
        <v>106</v>
      </c>
      <c r="D2145" s="12" t="s">
        <v>354</v>
      </c>
      <c r="E2145" s="12"/>
      <c r="F2145" s="14" t="s">
        <v>414</v>
      </c>
      <c r="G2145" s="20">
        <f>G2146+G2149+G2152</f>
        <v>14058.900000000001</v>
      </c>
      <c r="H2145" s="20">
        <f t="shared" ref="H2145:L2145" si="4596">H2146+H2149+H2152</f>
        <v>14236.5</v>
      </c>
      <c r="I2145" s="20">
        <f t="shared" si="4596"/>
        <v>14236.5</v>
      </c>
      <c r="J2145" s="20">
        <f t="shared" si="4596"/>
        <v>0</v>
      </c>
      <c r="K2145" s="20">
        <f t="shared" si="4596"/>
        <v>0</v>
      </c>
      <c r="L2145" s="20">
        <f t="shared" si="4596"/>
        <v>0</v>
      </c>
      <c r="M2145" s="20">
        <f t="shared" si="4560"/>
        <v>14058.900000000001</v>
      </c>
      <c r="N2145" s="20">
        <f t="shared" si="4561"/>
        <v>14236.5</v>
      </c>
      <c r="O2145" s="20">
        <f t="shared" si="4562"/>
        <v>14236.5</v>
      </c>
      <c r="P2145" s="23">
        <f t="shared" ref="P2145:Q2145" si="4597">P2146+P2149+P2152</f>
        <v>0</v>
      </c>
      <c r="Q2145" s="23">
        <f t="shared" si="4597"/>
        <v>0</v>
      </c>
      <c r="R2145" s="23">
        <f t="shared" ref="R2145:T2145" si="4598">R2146+R2149+R2152</f>
        <v>0</v>
      </c>
      <c r="S2145" s="23">
        <f t="shared" si="4598"/>
        <v>0</v>
      </c>
      <c r="T2145" s="23">
        <f t="shared" si="4598"/>
        <v>0</v>
      </c>
      <c r="U2145" s="23">
        <f t="shared" ref="U2145:W2145" si="4599">U2146+U2149+U2152</f>
        <v>0</v>
      </c>
      <c r="V2145" s="23">
        <f t="shared" si="4599"/>
        <v>0</v>
      </c>
      <c r="W2145" s="23">
        <f t="shared" si="4599"/>
        <v>0</v>
      </c>
      <c r="X2145" s="23">
        <f t="shared" ref="X2145:Y2145" si="4600">X2146+X2149+X2152</f>
        <v>0</v>
      </c>
      <c r="Y2145" s="23">
        <f t="shared" si="4600"/>
        <v>0</v>
      </c>
      <c r="Z2145" s="23">
        <f t="shared" si="4564"/>
        <v>14058.900000000001</v>
      </c>
      <c r="AA2145" s="23">
        <f t="shared" si="4565"/>
        <v>14236.5</v>
      </c>
      <c r="AB2145" s="23">
        <f t="shared" si="4566"/>
        <v>14236.5</v>
      </c>
      <c r="AC2145" s="23">
        <f t="shared" ref="AC2145:AL2145" si="4601">AC2146+AC2149+AC2152</f>
        <v>0</v>
      </c>
      <c r="AD2145" s="23">
        <f t="shared" si="4601"/>
        <v>0</v>
      </c>
      <c r="AE2145" s="23">
        <f t="shared" ref="AE2145" si="4602">AE2146+AE2149+AE2152</f>
        <v>0</v>
      </c>
      <c r="AF2145" s="23">
        <f t="shared" si="4601"/>
        <v>0</v>
      </c>
      <c r="AG2145" s="23">
        <f t="shared" si="4601"/>
        <v>0</v>
      </c>
      <c r="AH2145" s="23">
        <f t="shared" si="4601"/>
        <v>0</v>
      </c>
      <c r="AI2145" s="23">
        <f t="shared" ref="AI2145" si="4603">AI2146+AI2149+AI2152</f>
        <v>0</v>
      </c>
      <c r="AJ2145" s="23">
        <f t="shared" si="4601"/>
        <v>0</v>
      </c>
      <c r="AK2145" s="23">
        <f t="shared" si="4601"/>
        <v>0</v>
      </c>
      <c r="AL2145" s="23">
        <f t="shared" si="4601"/>
        <v>0</v>
      </c>
      <c r="AM2145" s="23">
        <f t="shared" ref="AM2145:AZ2145" si="4604">AM2146+AM2149+AM2152</f>
        <v>0</v>
      </c>
      <c r="AN2145" s="23">
        <f t="shared" si="4604"/>
        <v>0</v>
      </c>
      <c r="AO2145" s="23">
        <f t="shared" si="4591"/>
        <v>14058.900000000001</v>
      </c>
      <c r="AP2145" s="23">
        <f t="shared" si="4592"/>
        <v>14236.5</v>
      </c>
      <c r="AQ2145" s="23">
        <f t="shared" si="4593"/>
        <v>14236.5</v>
      </c>
      <c r="AR2145" s="23">
        <f t="shared" ref="AR2145" si="4605">AR2146+AR2149+AR2152</f>
        <v>0</v>
      </c>
      <c r="AS2145" s="23">
        <f t="shared" si="4594"/>
        <v>14058.900000000001</v>
      </c>
      <c r="AT2145" s="23">
        <f t="shared" ref="AT2145:AX2145" si="4606">AT2146+AT2149+AT2152</f>
        <v>0</v>
      </c>
      <c r="AU2145" s="23">
        <f t="shared" si="4606"/>
        <v>0</v>
      </c>
      <c r="AV2145" s="23">
        <f t="shared" si="4606"/>
        <v>0</v>
      </c>
      <c r="AW2145" s="23">
        <f t="shared" si="4606"/>
        <v>0</v>
      </c>
      <c r="AX2145" s="23">
        <f t="shared" si="4606"/>
        <v>0</v>
      </c>
      <c r="AY2145" s="23">
        <f t="shared" si="4563"/>
        <v>14058.900000000001</v>
      </c>
      <c r="AZ2145" s="23">
        <f t="shared" si="4604"/>
        <v>0</v>
      </c>
      <c r="BA2145" s="5"/>
    </row>
    <row r="2146" spans="1:53" x14ac:dyDescent="0.25">
      <c r="A2146" s="12" t="s">
        <v>438</v>
      </c>
      <c r="B2146" s="12" t="s">
        <v>107</v>
      </c>
      <c r="C2146" s="12" t="s">
        <v>106</v>
      </c>
      <c r="D2146" s="12" t="s">
        <v>337</v>
      </c>
      <c r="E2146" s="12"/>
      <c r="F2146" s="14" t="s">
        <v>415</v>
      </c>
      <c r="G2146" s="20">
        <f>G2147</f>
        <v>8311.9</v>
      </c>
      <c r="H2146" s="20">
        <f t="shared" ref="H2146:AZ2147" si="4607">H2147</f>
        <v>8374.6</v>
      </c>
      <c r="I2146" s="20">
        <f t="shared" si="4607"/>
        <v>8374.6</v>
      </c>
      <c r="J2146" s="20">
        <f t="shared" si="4607"/>
        <v>0</v>
      </c>
      <c r="K2146" s="20">
        <f t="shared" si="4607"/>
        <v>0</v>
      </c>
      <c r="L2146" s="20">
        <f t="shared" si="4607"/>
        <v>0</v>
      </c>
      <c r="M2146" s="20">
        <f t="shared" si="4560"/>
        <v>8311.9</v>
      </c>
      <c r="N2146" s="20">
        <f t="shared" si="4561"/>
        <v>8374.6</v>
      </c>
      <c r="O2146" s="20">
        <f t="shared" si="4562"/>
        <v>8374.6</v>
      </c>
      <c r="P2146" s="23">
        <f t="shared" si="4607"/>
        <v>0</v>
      </c>
      <c r="Q2146" s="23">
        <f t="shared" si="4607"/>
        <v>0</v>
      </c>
      <c r="R2146" s="23">
        <f t="shared" si="4607"/>
        <v>0</v>
      </c>
      <c r="S2146" s="23">
        <f t="shared" si="4607"/>
        <v>0</v>
      </c>
      <c r="T2146" s="23">
        <f t="shared" si="4607"/>
        <v>0</v>
      </c>
      <c r="U2146" s="23">
        <f t="shared" si="4607"/>
        <v>0</v>
      </c>
      <c r="V2146" s="23">
        <f t="shared" si="4607"/>
        <v>0</v>
      </c>
      <c r="W2146" s="23">
        <f t="shared" si="4607"/>
        <v>0</v>
      </c>
      <c r="X2146" s="23">
        <f t="shared" si="4607"/>
        <v>0</v>
      </c>
      <c r="Y2146" s="23">
        <f t="shared" si="4607"/>
        <v>0</v>
      </c>
      <c r="Z2146" s="23">
        <f t="shared" si="4564"/>
        <v>8311.9</v>
      </c>
      <c r="AA2146" s="23">
        <f t="shared" si="4565"/>
        <v>8374.6</v>
      </c>
      <c r="AB2146" s="23">
        <f t="shared" si="4566"/>
        <v>8374.6</v>
      </c>
      <c r="AC2146" s="23">
        <f t="shared" si="4607"/>
        <v>0</v>
      </c>
      <c r="AD2146" s="23">
        <f t="shared" si="4607"/>
        <v>0</v>
      </c>
      <c r="AE2146" s="23">
        <f t="shared" si="4607"/>
        <v>0</v>
      </c>
      <c r="AF2146" s="23">
        <f t="shared" si="4607"/>
        <v>0</v>
      </c>
      <c r="AG2146" s="23">
        <f t="shared" si="4607"/>
        <v>0</v>
      </c>
      <c r="AH2146" s="23">
        <f t="shared" si="4607"/>
        <v>0</v>
      </c>
      <c r="AI2146" s="23">
        <f t="shared" si="4607"/>
        <v>0</v>
      </c>
      <c r="AJ2146" s="23">
        <f t="shared" si="4607"/>
        <v>0</v>
      </c>
      <c r="AK2146" s="23">
        <f t="shared" si="4607"/>
        <v>0</v>
      </c>
      <c r="AL2146" s="23">
        <f t="shared" si="4607"/>
        <v>0</v>
      </c>
      <c r="AM2146" s="23">
        <f t="shared" si="4607"/>
        <v>0</v>
      </c>
      <c r="AN2146" s="23">
        <f t="shared" si="4607"/>
        <v>0</v>
      </c>
      <c r="AO2146" s="23">
        <f t="shared" si="4591"/>
        <v>8311.9</v>
      </c>
      <c r="AP2146" s="23">
        <f t="shared" si="4592"/>
        <v>8374.6</v>
      </c>
      <c r="AQ2146" s="23">
        <f t="shared" si="4593"/>
        <v>8374.6</v>
      </c>
      <c r="AR2146" s="23">
        <f t="shared" si="4607"/>
        <v>0</v>
      </c>
      <c r="AS2146" s="23">
        <f t="shared" si="4594"/>
        <v>8311.9</v>
      </c>
      <c r="AT2146" s="23">
        <f t="shared" si="4607"/>
        <v>0</v>
      </c>
      <c r="AU2146" s="23">
        <f t="shared" si="4607"/>
        <v>0</v>
      </c>
      <c r="AV2146" s="23">
        <f t="shared" si="4607"/>
        <v>0</v>
      </c>
      <c r="AW2146" s="23">
        <f t="shared" si="4607"/>
        <v>0</v>
      </c>
      <c r="AX2146" s="23">
        <f t="shared" si="4607"/>
        <v>0</v>
      </c>
      <c r="AY2146" s="23">
        <f t="shared" si="4563"/>
        <v>8311.9</v>
      </c>
      <c r="AZ2146" s="23">
        <f t="shared" si="4607"/>
        <v>0</v>
      </c>
    </row>
    <row r="2147" spans="1:53" ht="31.5" x14ac:dyDescent="0.25">
      <c r="A2147" s="12" t="s">
        <v>438</v>
      </c>
      <c r="B2147" s="12" t="s">
        <v>107</v>
      </c>
      <c r="C2147" s="12" t="s">
        <v>106</v>
      </c>
      <c r="D2147" s="12" t="s">
        <v>337</v>
      </c>
      <c r="E2147" s="12" t="s">
        <v>7</v>
      </c>
      <c r="F2147" s="14" t="s">
        <v>383</v>
      </c>
      <c r="G2147" s="20">
        <f>G2148</f>
        <v>8311.9</v>
      </c>
      <c r="H2147" s="20">
        <f t="shared" si="4607"/>
        <v>8374.6</v>
      </c>
      <c r="I2147" s="20">
        <f t="shared" si="4607"/>
        <v>8374.6</v>
      </c>
      <c r="J2147" s="20">
        <f t="shared" si="4607"/>
        <v>0</v>
      </c>
      <c r="K2147" s="20">
        <f t="shared" si="4607"/>
        <v>0</v>
      </c>
      <c r="L2147" s="20">
        <f t="shared" si="4607"/>
        <v>0</v>
      </c>
      <c r="M2147" s="20">
        <f t="shared" si="4560"/>
        <v>8311.9</v>
      </c>
      <c r="N2147" s="20">
        <f t="shared" si="4561"/>
        <v>8374.6</v>
      </c>
      <c r="O2147" s="20">
        <f t="shared" si="4562"/>
        <v>8374.6</v>
      </c>
      <c r="P2147" s="23">
        <f t="shared" si="4607"/>
        <v>0</v>
      </c>
      <c r="Q2147" s="23">
        <f t="shared" si="4607"/>
        <v>0</v>
      </c>
      <c r="R2147" s="23">
        <f t="shared" si="4607"/>
        <v>0</v>
      </c>
      <c r="S2147" s="23">
        <f t="shared" si="4607"/>
        <v>0</v>
      </c>
      <c r="T2147" s="23">
        <f t="shared" si="4607"/>
        <v>0</v>
      </c>
      <c r="U2147" s="23">
        <f t="shared" si="4607"/>
        <v>0</v>
      </c>
      <c r="V2147" s="23">
        <f t="shared" si="4607"/>
        <v>0</v>
      </c>
      <c r="W2147" s="23">
        <f t="shared" si="4607"/>
        <v>0</v>
      </c>
      <c r="X2147" s="23">
        <f t="shared" si="4607"/>
        <v>0</v>
      </c>
      <c r="Y2147" s="23">
        <f t="shared" si="4607"/>
        <v>0</v>
      </c>
      <c r="Z2147" s="23">
        <f t="shared" si="4564"/>
        <v>8311.9</v>
      </c>
      <c r="AA2147" s="23">
        <f t="shared" si="4565"/>
        <v>8374.6</v>
      </c>
      <c r="AB2147" s="23">
        <f t="shared" si="4566"/>
        <v>8374.6</v>
      </c>
      <c r="AC2147" s="23">
        <f t="shared" si="4607"/>
        <v>0</v>
      </c>
      <c r="AD2147" s="23">
        <f t="shared" si="4607"/>
        <v>0</v>
      </c>
      <c r="AE2147" s="23">
        <f t="shared" si="4607"/>
        <v>0</v>
      </c>
      <c r="AF2147" s="23">
        <f t="shared" si="4607"/>
        <v>0</v>
      </c>
      <c r="AG2147" s="23">
        <f t="shared" si="4607"/>
        <v>0</v>
      </c>
      <c r="AH2147" s="23">
        <f t="shared" si="4607"/>
        <v>0</v>
      </c>
      <c r="AI2147" s="23">
        <f t="shared" si="4607"/>
        <v>0</v>
      </c>
      <c r="AJ2147" s="23">
        <f t="shared" si="4607"/>
        <v>0</v>
      </c>
      <c r="AK2147" s="23">
        <f t="shared" si="4607"/>
        <v>0</v>
      </c>
      <c r="AL2147" s="23">
        <f t="shared" si="4607"/>
        <v>0</v>
      </c>
      <c r="AM2147" s="23">
        <f t="shared" si="4607"/>
        <v>0</v>
      </c>
      <c r="AN2147" s="23">
        <f t="shared" si="4607"/>
        <v>0</v>
      </c>
      <c r="AO2147" s="23">
        <f t="shared" si="4591"/>
        <v>8311.9</v>
      </c>
      <c r="AP2147" s="23">
        <f t="shared" si="4592"/>
        <v>8374.6</v>
      </c>
      <c r="AQ2147" s="23">
        <f t="shared" si="4593"/>
        <v>8374.6</v>
      </c>
      <c r="AR2147" s="23">
        <f t="shared" si="4607"/>
        <v>0</v>
      </c>
      <c r="AS2147" s="23">
        <f t="shared" si="4594"/>
        <v>8311.9</v>
      </c>
      <c r="AT2147" s="23">
        <f t="shared" si="4607"/>
        <v>0</v>
      </c>
      <c r="AU2147" s="23">
        <f t="shared" si="4607"/>
        <v>0</v>
      </c>
      <c r="AV2147" s="23">
        <f t="shared" si="4607"/>
        <v>0</v>
      </c>
      <c r="AW2147" s="23">
        <f t="shared" si="4607"/>
        <v>0</v>
      </c>
      <c r="AX2147" s="23">
        <f t="shared" si="4607"/>
        <v>0</v>
      </c>
      <c r="AY2147" s="23">
        <f t="shared" si="4563"/>
        <v>8311.9</v>
      </c>
      <c r="AZ2147" s="23">
        <f t="shared" si="4607"/>
        <v>0</v>
      </c>
    </row>
    <row r="2148" spans="1:53" ht="31.5" x14ac:dyDescent="0.25">
      <c r="A2148" s="12" t="s">
        <v>438</v>
      </c>
      <c r="B2148" s="12" t="s">
        <v>107</v>
      </c>
      <c r="C2148" s="12" t="s">
        <v>106</v>
      </c>
      <c r="D2148" s="12" t="s">
        <v>337</v>
      </c>
      <c r="E2148" s="12">
        <v>240</v>
      </c>
      <c r="F2148" s="14" t="s">
        <v>372</v>
      </c>
      <c r="G2148" s="20">
        <v>8311.9</v>
      </c>
      <c r="H2148" s="20">
        <v>8374.6</v>
      </c>
      <c r="I2148" s="20">
        <v>8374.6</v>
      </c>
      <c r="J2148" s="20"/>
      <c r="K2148" s="20"/>
      <c r="L2148" s="20"/>
      <c r="M2148" s="20">
        <f t="shared" si="4560"/>
        <v>8311.9</v>
      </c>
      <c r="N2148" s="20">
        <f t="shared" si="4561"/>
        <v>8374.6</v>
      </c>
      <c r="O2148" s="20">
        <f t="shared" si="4562"/>
        <v>8374.6</v>
      </c>
      <c r="P2148" s="23"/>
      <c r="Q2148" s="23"/>
      <c r="R2148" s="23"/>
      <c r="S2148" s="23"/>
      <c r="T2148" s="23"/>
      <c r="U2148" s="23"/>
      <c r="V2148" s="23"/>
      <c r="W2148" s="23"/>
      <c r="X2148" s="23"/>
      <c r="Y2148" s="23"/>
      <c r="Z2148" s="23">
        <f t="shared" si="4564"/>
        <v>8311.9</v>
      </c>
      <c r="AA2148" s="23">
        <f t="shared" si="4565"/>
        <v>8374.6</v>
      </c>
      <c r="AB2148" s="23">
        <f t="shared" si="4566"/>
        <v>8374.6</v>
      </c>
      <c r="AC2148" s="23"/>
      <c r="AD2148" s="23"/>
      <c r="AE2148" s="23"/>
      <c r="AF2148" s="23"/>
      <c r="AG2148" s="23"/>
      <c r="AH2148" s="23"/>
      <c r="AI2148" s="23"/>
      <c r="AJ2148" s="23"/>
      <c r="AK2148" s="23"/>
      <c r="AL2148" s="23"/>
      <c r="AM2148" s="23"/>
      <c r="AN2148" s="23"/>
      <c r="AO2148" s="23">
        <f t="shared" si="4591"/>
        <v>8311.9</v>
      </c>
      <c r="AP2148" s="23">
        <f t="shared" si="4592"/>
        <v>8374.6</v>
      </c>
      <c r="AQ2148" s="23">
        <f t="shared" si="4593"/>
        <v>8374.6</v>
      </c>
      <c r="AR2148" s="23"/>
      <c r="AS2148" s="23">
        <f t="shared" si="4594"/>
        <v>8311.9</v>
      </c>
      <c r="AT2148" s="23"/>
      <c r="AU2148" s="23"/>
      <c r="AV2148" s="23"/>
      <c r="AW2148" s="23"/>
      <c r="AX2148" s="23"/>
      <c r="AY2148" s="23">
        <f t="shared" si="4563"/>
        <v>8311.9</v>
      </c>
      <c r="AZ2148" s="23"/>
    </row>
    <row r="2149" spans="1:53" x14ac:dyDescent="0.25">
      <c r="A2149" s="12" t="s">
        <v>438</v>
      </c>
      <c r="B2149" s="12" t="s">
        <v>107</v>
      </c>
      <c r="C2149" s="12" t="s">
        <v>106</v>
      </c>
      <c r="D2149" s="12" t="s">
        <v>338</v>
      </c>
      <c r="E2149" s="12"/>
      <c r="F2149" s="14" t="s">
        <v>416</v>
      </c>
      <c r="G2149" s="20">
        <f>G2150</f>
        <v>5267.8</v>
      </c>
      <c r="H2149" s="20">
        <f t="shared" ref="H2149:AZ2150" si="4608">H2150</f>
        <v>5373.1</v>
      </c>
      <c r="I2149" s="20">
        <f t="shared" si="4608"/>
        <v>5373.1</v>
      </c>
      <c r="J2149" s="20">
        <f t="shared" si="4608"/>
        <v>0</v>
      </c>
      <c r="K2149" s="20">
        <f t="shared" si="4608"/>
        <v>0</v>
      </c>
      <c r="L2149" s="20">
        <f t="shared" si="4608"/>
        <v>0</v>
      </c>
      <c r="M2149" s="20">
        <f t="shared" si="4560"/>
        <v>5267.8</v>
      </c>
      <c r="N2149" s="20">
        <f t="shared" si="4561"/>
        <v>5373.1</v>
      </c>
      <c r="O2149" s="20">
        <f t="shared" si="4562"/>
        <v>5373.1</v>
      </c>
      <c r="P2149" s="23">
        <f t="shared" si="4608"/>
        <v>0</v>
      </c>
      <c r="Q2149" s="23">
        <f t="shared" si="4608"/>
        <v>0</v>
      </c>
      <c r="R2149" s="23">
        <f t="shared" si="4608"/>
        <v>0</v>
      </c>
      <c r="S2149" s="23">
        <f t="shared" si="4608"/>
        <v>0</v>
      </c>
      <c r="T2149" s="23">
        <f t="shared" si="4608"/>
        <v>0</v>
      </c>
      <c r="U2149" s="23">
        <f t="shared" si="4608"/>
        <v>0</v>
      </c>
      <c r="V2149" s="23">
        <f t="shared" si="4608"/>
        <v>0</v>
      </c>
      <c r="W2149" s="23">
        <f t="shared" si="4608"/>
        <v>0</v>
      </c>
      <c r="X2149" s="23">
        <f t="shared" si="4608"/>
        <v>0</v>
      </c>
      <c r="Y2149" s="23">
        <f t="shared" si="4608"/>
        <v>0</v>
      </c>
      <c r="Z2149" s="23">
        <f t="shared" si="4564"/>
        <v>5267.8</v>
      </c>
      <c r="AA2149" s="23">
        <f t="shared" si="4565"/>
        <v>5373.1</v>
      </c>
      <c r="AB2149" s="23">
        <f t="shared" si="4566"/>
        <v>5373.1</v>
      </c>
      <c r="AC2149" s="23">
        <f t="shared" si="4608"/>
        <v>0</v>
      </c>
      <c r="AD2149" s="23">
        <f t="shared" si="4608"/>
        <v>0</v>
      </c>
      <c r="AE2149" s="23">
        <f t="shared" si="4608"/>
        <v>0</v>
      </c>
      <c r="AF2149" s="23">
        <f t="shared" si="4608"/>
        <v>0</v>
      </c>
      <c r="AG2149" s="23">
        <f t="shared" si="4608"/>
        <v>0</v>
      </c>
      <c r="AH2149" s="23">
        <f t="shared" si="4608"/>
        <v>0</v>
      </c>
      <c r="AI2149" s="23">
        <f t="shared" si="4608"/>
        <v>0</v>
      </c>
      <c r="AJ2149" s="23">
        <f t="shared" si="4608"/>
        <v>0</v>
      </c>
      <c r="AK2149" s="23">
        <f t="shared" si="4608"/>
        <v>0</v>
      </c>
      <c r="AL2149" s="23">
        <f t="shared" si="4608"/>
        <v>0</v>
      </c>
      <c r="AM2149" s="23">
        <f t="shared" si="4608"/>
        <v>0</v>
      </c>
      <c r="AN2149" s="23">
        <f t="shared" si="4608"/>
        <v>0</v>
      </c>
      <c r="AO2149" s="23">
        <f t="shared" si="4591"/>
        <v>5267.8</v>
      </c>
      <c r="AP2149" s="23">
        <f t="shared" si="4592"/>
        <v>5373.1</v>
      </c>
      <c r="AQ2149" s="23">
        <f t="shared" si="4593"/>
        <v>5373.1</v>
      </c>
      <c r="AR2149" s="23">
        <f t="shared" si="4608"/>
        <v>0</v>
      </c>
      <c r="AS2149" s="23">
        <f t="shared" si="4594"/>
        <v>5267.8</v>
      </c>
      <c r="AT2149" s="23">
        <f t="shared" si="4608"/>
        <v>0</v>
      </c>
      <c r="AU2149" s="23">
        <f t="shared" si="4608"/>
        <v>0</v>
      </c>
      <c r="AV2149" s="23">
        <f t="shared" si="4608"/>
        <v>0</v>
      </c>
      <c r="AW2149" s="23">
        <f t="shared" si="4608"/>
        <v>0</v>
      </c>
      <c r="AX2149" s="23">
        <f t="shared" si="4608"/>
        <v>0</v>
      </c>
      <c r="AY2149" s="23">
        <f t="shared" si="4563"/>
        <v>5267.8</v>
      </c>
      <c r="AZ2149" s="23">
        <f t="shared" si="4608"/>
        <v>0</v>
      </c>
    </row>
    <row r="2150" spans="1:53" ht="31.5" x14ac:dyDescent="0.25">
      <c r="A2150" s="12" t="s">
        <v>438</v>
      </c>
      <c r="B2150" s="12" t="s">
        <v>107</v>
      </c>
      <c r="C2150" s="12" t="s">
        <v>106</v>
      </c>
      <c r="D2150" s="12" t="s">
        <v>338</v>
      </c>
      <c r="E2150" s="12" t="s">
        <v>7</v>
      </c>
      <c r="F2150" s="14" t="s">
        <v>383</v>
      </c>
      <c r="G2150" s="20">
        <f>G2151</f>
        <v>5267.8</v>
      </c>
      <c r="H2150" s="20">
        <f t="shared" si="4608"/>
        <v>5373.1</v>
      </c>
      <c r="I2150" s="20">
        <f t="shared" si="4608"/>
        <v>5373.1</v>
      </c>
      <c r="J2150" s="20">
        <f t="shared" si="4608"/>
        <v>0</v>
      </c>
      <c r="K2150" s="20">
        <f t="shared" si="4608"/>
        <v>0</v>
      </c>
      <c r="L2150" s="20">
        <f t="shared" si="4608"/>
        <v>0</v>
      </c>
      <c r="M2150" s="20">
        <f t="shared" si="4560"/>
        <v>5267.8</v>
      </c>
      <c r="N2150" s="20">
        <f t="shared" si="4561"/>
        <v>5373.1</v>
      </c>
      <c r="O2150" s="20">
        <f t="shared" si="4562"/>
        <v>5373.1</v>
      </c>
      <c r="P2150" s="23">
        <f t="shared" si="4608"/>
        <v>0</v>
      </c>
      <c r="Q2150" s="23">
        <f t="shared" si="4608"/>
        <v>0</v>
      </c>
      <c r="R2150" s="23">
        <f t="shared" si="4608"/>
        <v>0</v>
      </c>
      <c r="S2150" s="23">
        <f t="shared" si="4608"/>
        <v>0</v>
      </c>
      <c r="T2150" s="23">
        <f t="shared" si="4608"/>
        <v>0</v>
      </c>
      <c r="U2150" s="23">
        <f t="shared" si="4608"/>
        <v>0</v>
      </c>
      <c r="V2150" s="23">
        <f t="shared" si="4608"/>
        <v>0</v>
      </c>
      <c r="W2150" s="23">
        <f t="shared" si="4608"/>
        <v>0</v>
      </c>
      <c r="X2150" s="23">
        <f t="shared" si="4608"/>
        <v>0</v>
      </c>
      <c r="Y2150" s="23">
        <f t="shared" si="4608"/>
        <v>0</v>
      </c>
      <c r="Z2150" s="23">
        <f t="shared" si="4564"/>
        <v>5267.8</v>
      </c>
      <c r="AA2150" s="23">
        <f t="shared" si="4565"/>
        <v>5373.1</v>
      </c>
      <c r="AB2150" s="23">
        <f t="shared" si="4566"/>
        <v>5373.1</v>
      </c>
      <c r="AC2150" s="23">
        <f t="shared" si="4608"/>
        <v>0</v>
      </c>
      <c r="AD2150" s="23">
        <f t="shared" si="4608"/>
        <v>0</v>
      </c>
      <c r="AE2150" s="23">
        <f t="shared" si="4608"/>
        <v>0</v>
      </c>
      <c r="AF2150" s="23">
        <f t="shared" si="4608"/>
        <v>0</v>
      </c>
      <c r="AG2150" s="23">
        <f t="shared" si="4608"/>
        <v>0</v>
      </c>
      <c r="AH2150" s="23">
        <f t="shared" si="4608"/>
        <v>0</v>
      </c>
      <c r="AI2150" s="23">
        <f t="shared" si="4608"/>
        <v>0</v>
      </c>
      <c r="AJ2150" s="23">
        <f t="shared" si="4608"/>
        <v>0</v>
      </c>
      <c r="AK2150" s="23">
        <f t="shared" si="4608"/>
        <v>0</v>
      </c>
      <c r="AL2150" s="23">
        <f t="shared" si="4608"/>
        <v>0</v>
      </c>
      <c r="AM2150" s="23">
        <f t="shared" si="4608"/>
        <v>0</v>
      </c>
      <c r="AN2150" s="23">
        <f t="shared" si="4608"/>
        <v>0</v>
      </c>
      <c r="AO2150" s="23">
        <f t="shared" si="4591"/>
        <v>5267.8</v>
      </c>
      <c r="AP2150" s="23">
        <f t="shared" si="4592"/>
        <v>5373.1</v>
      </c>
      <c r="AQ2150" s="23">
        <f t="shared" si="4593"/>
        <v>5373.1</v>
      </c>
      <c r="AR2150" s="23">
        <f t="shared" si="4608"/>
        <v>0</v>
      </c>
      <c r="AS2150" s="23">
        <f t="shared" si="4594"/>
        <v>5267.8</v>
      </c>
      <c r="AT2150" s="23">
        <f t="shared" si="4608"/>
        <v>0</v>
      </c>
      <c r="AU2150" s="23">
        <f t="shared" si="4608"/>
        <v>0</v>
      </c>
      <c r="AV2150" s="23">
        <f t="shared" si="4608"/>
        <v>0</v>
      </c>
      <c r="AW2150" s="23">
        <f t="shared" si="4608"/>
        <v>0</v>
      </c>
      <c r="AX2150" s="23">
        <f t="shared" si="4608"/>
        <v>0</v>
      </c>
      <c r="AY2150" s="23">
        <f t="shared" si="4563"/>
        <v>5267.8</v>
      </c>
      <c r="AZ2150" s="23">
        <f t="shared" si="4608"/>
        <v>0</v>
      </c>
    </row>
    <row r="2151" spans="1:53" ht="31.5" x14ac:dyDescent="0.25">
      <c r="A2151" s="12" t="s">
        <v>438</v>
      </c>
      <c r="B2151" s="12" t="s">
        <v>107</v>
      </c>
      <c r="C2151" s="12" t="s">
        <v>106</v>
      </c>
      <c r="D2151" s="12" t="s">
        <v>338</v>
      </c>
      <c r="E2151" s="12">
        <v>240</v>
      </c>
      <c r="F2151" s="14" t="s">
        <v>372</v>
      </c>
      <c r="G2151" s="20">
        <v>5267.8</v>
      </c>
      <c r="H2151" s="20">
        <v>5373.1</v>
      </c>
      <c r="I2151" s="20">
        <v>5373.1</v>
      </c>
      <c r="J2151" s="20"/>
      <c r="K2151" s="20"/>
      <c r="L2151" s="20"/>
      <c r="M2151" s="20">
        <f t="shared" si="4560"/>
        <v>5267.8</v>
      </c>
      <c r="N2151" s="20">
        <f t="shared" si="4561"/>
        <v>5373.1</v>
      </c>
      <c r="O2151" s="20">
        <f t="shared" si="4562"/>
        <v>5373.1</v>
      </c>
      <c r="P2151" s="23"/>
      <c r="Q2151" s="23"/>
      <c r="R2151" s="23"/>
      <c r="S2151" s="23"/>
      <c r="T2151" s="23"/>
      <c r="U2151" s="23"/>
      <c r="V2151" s="23"/>
      <c r="W2151" s="23"/>
      <c r="X2151" s="23"/>
      <c r="Y2151" s="23"/>
      <c r="Z2151" s="23">
        <f t="shared" si="4564"/>
        <v>5267.8</v>
      </c>
      <c r="AA2151" s="23">
        <f t="shared" si="4565"/>
        <v>5373.1</v>
      </c>
      <c r="AB2151" s="23">
        <f t="shared" si="4566"/>
        <v>5373.1</v>
      </c>
      <c r="AC2151" s="23"/>
      <c r="AD2151" s="23"/>
      <c r="AE2151" s="23"/>
      <c r="AF2151" s="23"/>
      <c r="AG2151" s="23"/>
      <c r="AH2151" s="23"/>
      <c r="AI2151" s="23"/>
      <c r="AJ2151" s="23"/>
      <c r="AK2151" s="23"/>
      <c r="AL2151" s="23"/>
      <c r="AM2151" s="23"/>
      <c r="AN2151" s="23"/>
      <c r="AO2151" s="23">
        <f t="shared" si="4591"/>
        <v>5267.8</v>
      </c>
      <c r="AP2151" s="23">
        <f t="shared" si="4592"/>
        <v>5373.1</v>
      </c>
      <c r="AQ2151" s="23">
        <f t="shared" si="4593"/>
        <v>5373.1</v>
      </c>
      <c r="AR2151" s="23"/>
      <c r="AS2151" s="23">
        <f t="shared" si="4594"/>
        <v>5267.8</v>
      </c>
      <c r="AT2151" s="23"/>
      <c r="AU2151" s="23"/>
      <c r="AV2151" s="23"/>
      <c r="AW2151" s="23"/>
      <c r="AX2151" s="23"/>
      <c r="AY2151" s="23">
        <f t="shared" si="4563"/>
        <v>5267.8</v>
      </c>
      <c r="AZ2151" s="23"/>
    </row>
    <row r="2152" spans="1:53" x14ac:dyDescent="0.25">
      <c r="A2152" s="12" t="s">
        <v>438</v>
      </c>
      <c r="B2152" s="12" t="s">
        <v>107</v>
      </c>
      <c r="C2152" s="12" t="s">
        <v>106</v>
      </c>
      <c r="D2152" s="12" t="s">
        <v>339</v>
      </c>
      <c r="E2152" s="12"/>
      <c r="F2152" s="14" t="s">
        <v>417</v>
      </c>
      <c r="G2152" s="20">
        <f>G2153</f>
        <v>479.2</v>
      </c>
      <c r="H2152" s="20">
        <f t="shared" ref="H2152:AZ2153" si="4609">H2153</f>
        <v>488.8</v>
      </c>
      <c r="I2152" s="20">
        <f t="shared" si="4609"/>
        <v>488.8</v>
      </c>
      <c r="J2152" s="20">
        <f t="shared" si="4609"/>
        <v>0</v>
      </c>
      <c r="K2152" s="20">
        <f t="shared" si="4609"/>
        <v>0</v>
      </c>
      <c r="L2152" s="20">
        <f t="shared" si="4609"/>
        <v>0</v>
      </c>
      <c r="M2152" s="20">
        <f t="shared" si="4560"/>
        <v>479.2</v>
      </c>
      <c r="N2152" s="20">
        <f t="shared" si="4561"/>
        <v>488.8</v>
      </c>
      <c r="O2152" s="20">
        <f t="shared" si="4562"/>
        <v>488.8</v>
      </c>
      <c r="P2152" s="23">
        <f t="shared" si="4609"/>
        <v>0</v>
      </c>
      <c r="Q2152" s="23">
        <f t="shared" si="4609"/>
        <v>0</v>
      </c>
      <c r="R2152" s="23">
        <f t="shared" si="4609"/>
        <v>0</v>
      </c>
      <c r="S2152" s="23">
        <f t="shared" si="4609"/>
        <v>0</v>
      </c>
      <c r="T2152" s="23">
        <f t="shared" si="4609"/>
        <v>0</v>
      </c>
      <c r="U2152" s="23">
        <f t="shared" si="4609"/>
        <v>0</v>
      </c>
      <c r="V2152" s="23">
        <f t="shared" si="4609"/>
        <v>0</v>
      </c>
      <c r="W2152" s="23">
        <f t="shared" si="4609"/>
        <v>0</v>
      </c>
      <c r="X2152" s="23">
        <f t="shared" si="4609"/>
        <v>0</v>
      </c>
      <c r="Y2152" s="23">
        <f t="shared" si="4609"/>
        <v>0</v>
      </c>
      <c r="Z2152" s="23">
        <f t="shared" si="4564"/>
        <v>479.2</v>
      </c>
      <c r="AA2152" s="23">
        <f t="shared" si="4565"/>
        <v>488.8</v>
      </c>
      <c r="AB2152" s="23">
        <f t="shared" si="4566"/>
        <v>488.8</v>
      </c>
      <c r="AC2152" s="23">
        <f t="shared" si="4609"/>
        <v>0</v>
      </c>
      <c r="AD2152" s="23">
        <f t="shared" si="4609"/>
        <v>0</v>
      </c>
      <c r="AE2152" s="23">
        <f t="shared" si="4609"/>
        <v>0</v>
      </c>
      <c r="AF2152" s="23">
        <f t="shared" si="4609"/>
        <v>0</v>
      </c>
      <c r="AG2152" s="23">
        <f t="shared" si="4609"/>
        <v>0</v>
      </c>
      <c r="AH2152" s="23">
        <f t="shared" si="4609"/>
        <v>0</v>
      </c>
      <c r="AI2152" s="23">
        <f t="shared" si="4609"/>
        <v>0</v>
      </c>
      <c r="AJ2152" s="23">
        <f t="shared" si="4609"/>
        <v>0</v>
      </c>
      <c r="AK2152" s="23">
        <f t="shared" si="4609"/>
        <v>0</v>
      </c>
      <c r="AL2152" s="23">
        <f t="shared" si="4609"/>
        <v>0</v>
      </c>
      <c r="AM2152" s="23">
        <f t="shared" si="4609"/>
        <v>0</v>
      </c>
      <c r="AN2152" s="23">
        <f t="shared" si="4609"/>
        <v>0</v>
      </c>
      <c r="AO2152" s="23">
        <f t="shared" si="4591"/>
        <v>479.2</v>
      </c>
      <c r="AP2152" s="23">
        <f t="shared" si="4592"/>
        <v>488.8</v>
      </c>
      <c r="AQ2152" s="23">
        <f t="shared" si="4593"/>
        <v>488.8</v>
      </c>
      <c r="AR2152" s="23">
        <f t="shared" si="4609"/>
        <v>0</v>
      </c>
      <c r="AS2152" s="23">
        <f t="shared" si="4594"/>
        <v>479.2</v>
      </c>
      <c r="AT2152" s="23">
        <f t="shared" si="4609"/>
        <v>0</v>
      </c>
      <c r="AU2152" s="23">
        <f t="shared" si="4609"/>
        <v>0</v>
      </c>
      <c r="AV2152" s="23">
        <f t="shared" si="4609"/>
        <v>0</v>
      </c>
      <c r="AW2152" s="23">
        <f t="shared" si="4609"/>
        <v>0</v>
      </c>
      <c r="AX2152" s="23">
        <f t="shared" si="4609"/>
        <v>0</v>
      </c>
      <c r="AY2152" s="23">
        <f t="shared" si="4563"/>
        <v>479.2</v>
      </c>
      <c r="AZ2152" s="23">
        <f t="shared" si="4609"/>
        <v>0</v>
      </c>
    </row>
    <row r="2153" spans="1:53" ht="31.5" x14ac:dyDescent="0.25">
      <c r="A2153" s="12" t="s">
        <v>438</v>
      </c>
      <c r="B2153" s="12" t="s">
        <v>107</v>
      </c>
      <c r="C2153" s="12" t="s">
        <v>106</v>
      </c>
      <c r="D2153" s="12" t="s">
        <v>339</v>
      </c>
      <c r="E2153" s="12" t="s">
        <v>7</v>
      </c>
      <c r="F2153" s="14" t="s">
        <v>383</v>
      </c>
      <c r="G2153" s="20">
        <f>G2154</f>
        <v>479.2</v>
      </c>
      <c r="H2153" s="20">
        <f t="shared" si="4609"/>
        <v>488.8</v>
      </c>
      <c r="I2153" s="20">
        <f t="shared" si="4609"/>
        <v>488.8</v>
      </c>
      <c r="J2153" s="20">
        <f t="shared" si="4609"/>
        <v>0</v>
      </c>
      <c r="K2153" s="20">
        <f t="shared" si="4609"/>
        <v>0</v>
      </c>
      <c r="L2153" s="20">
        <f t="shared" si="4609"/>
        <v>0</v>
      </c>
      <c r="M2153" s="20">
        <f t="shared" si="4560"/>
        <v>479.2</v>
      </c>
      <c r="N2153" s="20">
        <f t="shared" si="4561"/>
        <v>488.8</v>
      </c>
      <c r="O2153" s="20">
        <f t="shared" si="4562"/>
        <v>488.8</v>
      </c>
      <c r="P2153" s="23">
        <f t="shared" si="4609"/>
        <v>0</v>
      </c>
      <c r="Q2153" s="23">
        <f t="shared" si="4609"/>
        <v>0</v>
      </c>
      <c r="R2153" s="23">
        <f t="shared" si="4609"/>
        <v>0</v>
      </c>
      <c r="S2153" s="23">
        <f t="shared" si="4609"/>
        <v>0</v>
      </c>
      <c r="T2153" s="23">
        <f t="shared" si="4609"/>
        <v>0</v>
      </c>
      <c r="U2153" s="23">
        <f t="shared" si="4609"/>
        <v>0</v>
      </c>
      <c r="V2153" s="23">
        <f t="shared" si="4609"/>
        <v>0</v>
      </c>
      <c r="W2153" s="23">
        <f t="shared" si="4609"/>
        <v>0</v>
      </c>
      <c r="X2153" s="23">
        <f t="shared" si="4609"/>
        <v>0</v>
      </c>
      <c r="Y2153" s="23">
        <f t="shared" si="4609"/>
        <v>0</v>
      </c>
      <c r="Z2153" s="23">
        <f t="shared" si="4564"/>
        <v>479.2</v>
      </c>
      <c r="AA2153" s="23">
        <f t="shared" si="4565"/>
        <v>488.8</v>
      </c>
      <c r="AB2153" s="23">
        <f t="shared" si="4566"/>
        <v>488.8</v>
      </c>
      <c r="AC2153" s="23">
        <f t="shared" si="4609"/>
        <v>0</v>
      </c>
      <c r="AD2153" s="23">
        <f t="shared" si="4609"/>
        <v>0</v>
      </c>
      <c r="AE2153" s="23">
        <f t="shared" si="4609"/>
        <v>0</v>
      </c>
      <c r="AF2153" s="23">
        <f t="shared" si="4609"/>
        <v>0</v>
      </c>
      <c r="AG2153" s="23">
        <f t="shared" si="4609"/>
        <v>0</v>
      </c>
      <c r="AH2153" s="23">
        <f t="shared" si="4609"/>
        <v>0</v>
      </c>
      <c r="AI2153" s="23">
        <f t="shared" si="4609"/>
        <v>0</v>
      </c>
      <c r="AJ2153" s="23">
        <f t="shared" si="4609"/>
        <v>0</v>
      </c>
      <c r="AK2153" s="23">
        <f t="shared" si="4609"/>
        <v>0</v>
      </c>
      <c r="AL2153" s="23">
        <f t="shared" si="4609"/>
        <v>0</v>
      </c>
      <c r="AM2153" s="23">
        <f t="shared" si="4609"/>
        <v>0</v>
      </c>
      <c r="AN2153" s="23">
        <f t="shared" si="4609"/>
        <v>0</v>
      </c>
      <c r="AO2153" s="23">
        <f t="shared" si="4591"/>
        <v>479.2</v>
      </c>
      <c r="AP2153" s="23">
        <f t="shared" si="4592"/>
        <v>488.8</v>
      </c>
      <c r="AQ2153" s="23">
        <f t="shared" si="4593"/>
        <v>488.8</v>
      </c>
      <c r="AR2153" s="23">
        <f t="shared" si="4609"/>
        <v>0</v>
      </c>
      <c r="AS2153" s="23">
        <f t="shared" si="4594"/>
        <v>479.2</v>
      </c>
      <c r="AT2153" s="23">
        <f t="shared" si="4609"/>
        <v>0</v>
      </c>
      <c r="AU2153" s="23">
        <f t="shared" si="4609"/>
        <v>0</v>
      </c>
      <c r="AV2153" s="23">
        <f t="shared" si="4609"/>
        <v>0</v>
      </c>
      <c r="AW2153" s="23">
        <f t="shared" si="4609"/>
        <v>0</v>
      </c>
      <c r="AX2153" s="23">
        <f t="shared" si="4609"/>
        <v>0</v>
      </c>
      <c r="AY2153" s="23">
        <f t="shared" si="4563"/>
        <v>479.2</v>
      </c>
      <c r="AZ2153" s="23">
        <f t="shared" si="4609"/>
        <v>0</v>
      </c>
    </row>
    <row r="2154" spans="1:53" ht="31.5" x14ac:dyDescent="0.25">
      <c r="A2154" s="12" t="s">
        <v>438</v>
      </c>
      <c r="B2154" s="12" t="s">
        <v>107</v>
      </c>
      <c r="C2154" s="12" t="s">
        <v>106</v>
      </c>
      <c r="D2154" s="12" t="s">
        <v>339</v>
      </c>
      <c r="E2154" s="12" t="s">
        <v>315</v>
      </c>
      <c r="F2154" s="14" t="s">
        <v>372</v>
      </c>
      <c r="G2154" s="20">
        <v>479.2</v>
      </c>
      <c r="H2154" s="20">
        <v>488.8</v>
      </c>
      <c r="I2154" s="20">
        <v>488.8</v>
      </c>
      <c r="J2154" s="20"/>
      <c r="K2154" s="20"/>
      <c r="L2154" s="20"/>
      <c r="M2154" s="20">
        <f t="shared" si="4560"/>
        <v>479.2</v>
      </c>
      <c r="N2154" s="20">
        <f t="shared" si="4561"/>
        <v>488.8</v>
      </c>
      <c r="O2154" s="20">
        <f t="shared" si="4562"/>
        <v>488.8</v>
      </c>
      <c r="P2154" s="23"/>
      <c r="Q2154" s="23"/>
      <c r="R2154" s="23"/>
      <c r="S2154" s="23"/>
      <c r="T2154" s="23"/>
      <c r="U2154" s="23"/>
      <c r="V2154" s="23"/>
      <c r="W2154" s="23"/>
      <c r="X2154" s="23"/>
      <c r="Y2154" s="23"/>
      <c r="Z2154" s="23">
        <f t="shared" si="4564"/>
        <v>479.2</v>
      </c>
      <c r="AA2154" s="23">
        <f t="shared" si="4565"/>
        <v>488.8</v>
      </c>
      <c r="AB2154" s="23">
        <f t="shared" si="4566"/>
        <v>488.8</v>
      </c>
      <c r="AC2154" s="23"/>
      <c r="AD2154" s="23"/>
      <c r="AE2154" s="23"/>
      <c r="AF2154" s="23"/>
      <c r="AG2154" s="23"/>
      <c r="AH2154" s="23"/>
      <c r="AI2154" s="23"/>
      <c r="AJ2154" s="23"/>
      <c r="AK2154" s="23"/>
      <c r="AL2154" s="23"/>
      <c r="AM2154" s="23"/>
      <c r="AN2154" s="23"/>
      <c r="AO2154" s="23">
        <f t="shared" si="4591"/>
        <v>479.2</v>
      </c>
      <c r="AP2154" s="23">
        <f t="shared" si="4592"/>
        <v>488.8</v>
      </c>
      <c r="AQ2154" s="23">
        <f t="shared" si="4593"/>
        <v>488.8</v>
      </c>
      <c r="AR2154" s="23"/>
      <c r="AS2154" s="23">
        <f t="shared" si="4594"/>
        <v>479.2</v>
      </c>
      <c r="AT2154" s="23"/>
      <c r="AU2154" s="23"/>
      <c r="AV2154" s="23"/>
      <c r="AW2154" s="23"/>
      <c r="AX2154" s="23"/>
      <c r="AY2154" s="23">
        <f t="shared" si="4563"/>
        <v>479.2</v>
      </c>
      <c r="AZ2154" s="23"/>
    </row>
    <row r="2155" spans="1:53" ht="31.5" x14ac:dyDescent="0.25">
      <c r="A2155" s="12" t="s">
        <v>438</v>
      </c>
      <c r="B2155" s="12" t="s">
        <v>107</v>
      </c>
      <c r="C2155" s="12" t="s">
        <v>106</v>
      </c>
      <c r="D2155" s="12" t="s">
        <v>359</v>
      </c>
      <c r="E2155" s="12"/>
      <c r="F2155" s="14" t="s">
        <v>425</v>
      </c>
      <c r="G2155" s="20">
        <f>G2156</f>
        <v>21878.9</v>
      </c>
      <c r="H2155" s="20">
        <f t="shared" ref="H2155:AZ2158" si="4610">H2156</f>
        <v>3125.6</v>
      </c>
      <c r="I2155" s="20">
        <f t="shared" si="4610"/>
        <v>3094.1</v>
      </c>
      <c r="J2155" s="20">
        <f t="shared" si="4610"/>
        <v>0</v>
      </c>
      <c r="K2155" s="20">
        <f t="shared" si="4610"/>
        <v>0</v>
      </c>
      <c r="L2155" s="20">
        <f t="shared" si="4610"/>
        <v>0</v>
      </c>
      <c r="M2155" s="20">
        <f t="shared" si="4560"/>
        <v>21878.9</v>
      </c>
      <c r="N2155" s="20">
        <f t="shared" si="4561"/>
        <v>3125.6</v>
      </c>
      <c r="O2155" s="20">
        <f t="shared" si="4562"/>
        <v>3094.1</v>
      </c>
      <c r="P2155" s="23">
        <f t="shared" si="4610"/>
        <v>0</v>
      </c>
      <c r="Q2155" s="23">
        <f t="shared" si="4610"/>
        <v>0</v>
      </c>
      <c r="R2155" s="23">
        <f t="shared" si="4610"/>
        <v>0</v>
      </c>
      <c r="S2155" s="23">
        <f t="shared" si="4610"/>
        <v>0</v>
      </c>
      <c r="T2155" s="23">
        <f t="shared" si="4610"/>
        <v>0</v>
      </c>
      <c r="U2155" s="23">
        <f t="shared" si="4610"/>
        <v>0</v>
      </c>
      <c r="V2155" s="23">
        <f t="shared" si="4610"/>
        <v>0</v>
      </c>
      <c r="W2155" s="23">
        <f t="shared" si="4610"/>
        <v>0</v>
      </c>
      <c r="X2155" s="23">
        <f t="shared" si="4610"/>
        <v>0</v>
      </c>
      <c r="Y2155" s="23">
        <f t="shared" si="4610"/>
        <v>0</v>
      </c>
      <c r="Z2155" s="23">
        <f t="shared" si="4564"/>
        <v>21878.9</v>
      </c>
      <c r="AA2155" s="23">
        <f t="shared" si="4565"/>
        <v>3125.6</v>
      </c>
      <c r="AB2155" s="23">
        <f t="shared" si="4566"/>
        <v>3094.1</v>
      </c>
      <c r="AC2155" s="23">
        <f t="shared" si="4610"/>
        <v>0</v>
      </c>
      <c r="AD2155" s="23">
        <f t="shared" si="4610"/>
        <v>0</v>
      </c>
      <c r="AE2155" s="23">
        <f t="shared" si="4610"/>
        <v>0</v>
      </c>
      <c r="AF2155" s="23">
        <f t="shared" si="4610"/>
        <v>0</v>
      </c>
      <c r="AG2155" s="23">
        <f t="shared" si="4610"/>
        <v>0</v>
      </c>
      <c r="AH2155" s="23">
        <f t="shared" si="4610"/>
        <v>0</v>
      </c>
      <c r="AI2155" s="23">
        <f t="shared" si="4610"/>
        <v>0</v>
      </c>
      <c r="AJ2155" s="23">
        <f t="shared" si="4610"/>
        <v>30000</v>
      </c>
      <c r="AK2155" s="23">
        <f t="shared" si="4610"/>
        <v>0</v>
      </c>
      <c r="AL2155" s="23">
        <f t="shared" si="4610"/>
        <v>0</v>
      </c>
      <c r="AM2155" s="23">
        <f t="shared" si="4610"/>
        <v>0</v>
      </c>
      <c r="AN2155" s="23">
        <f t="shared" si="4610"/>
        <v>0</v>
      </c>
      <c r="AO2155" s="23">
        <f t="shared" si="4591"/>
        <v>51878.9</v>
      </c>
      <c r="AP2155" s="23">
        <f t="shared" si="4592"/>
        <v>3125.6</v>
      </c>
      <c r="AQ2155" s="23">
        <f t="shared" si="4593"/>
        <v>3094.1</v>
      </c>
      <c r="AR2155" s="23">
        <f t="shared" si="4610"/>
        <v>0</v>
      </c>
      <c r="AS2155" s="23">
        <f t="shared" si="4594"/>
        <v>51878.9</v>
      </c>
      <c r="AT2155" s="23">
        <f t="shared" si="4610"/>
        <v>0</v>
      </c>
      <c r="AU2155" s="23">
        <f t="shared" si="4610"/>
        <v>0</v>
      </c>
      <c r="AV2155" s="23">
        <f t="shared" si="4610"/>
        <v>0</v>
      </c>
      <c r="AW2155" s="23">
        <f t="shared" si="4610"/>
        <v>0</v>
      </c>
      <c r="AX2155" s="23">
        <f t="shared" si="4610"/>
        <v>0</v>
      </c>
      <c r="AY2155" s="23">
        <f t="shared" si="4563"/>
        <v>51878.9</v>
      </c>
      <c r="AZ2155" s="23">
        <f t="shared" si="4610"/>
        <v>0</v>
      </c>
      <c r="BA2155" s="5"/>
    </row>
    <row r="2156" spans="1:53" ht="31.5" x14ac:dyDescent="0.25">
      <c r="A2156" s="12" t="s">
        <v>438</v>
      </c>
      <c r="B2156" s="12" t="s">
        <v>107</v>
      </c>
      <c r="C2156" s="12" t="s">
        <v>106</v>
      </c>
      <c r="D2156" s="12" t="s">
        <v>360</v>
      </c>
      <c r="E2156" s="12"/>
      <c r="F2156" s="14" t="s">
        <v>859</v>
      </c>
      <c r="G2156" s="20">
        <f>G2157+G2160</f>
        <v>21878.9</v>
      </c>
      <c r="H2156" s="20">
        <f t="shared" ref="H2156:L2156" si="4611">H2157+H2160</f>
        <v>3125.6</v>
      </c>
      <c r="I2156" s="20">
        <f t="shared" si="4611"/>
        <v>3094.1</v>
      </c>
      <c r="J2156" s="20">
        <f t="shared" si="4611"/>
        <v>0</v>
      </c>
      <c r="K2156" s="20">
        <f t="shared" si="4611"/>
        <v>0</v>
      </c>
      <c r="L2156" s="20">
        <f t="shared" si="4611"/>
        <v>0</v>
      </c>
      <c r="M2156" s="20">
        <f t="shared" si="4560"/>
        <v>21878.9</v>
      </c>
      <c r="N2156" s="20">
        <f t="shared" si="4561"/>
        <v>3125.6</v>
      </c>
      <c r="O2156" s="20">
        <f t="shared" si="4562"/>
        <v>3094.1</v>
      </c>
      <c r="P2156" s="23">
        <f t="shared" ref="P2156:Q2156" si="4612">P2157+P2160</f>
        <v>0</v>
      </c>
      <c r="Q2156" s="23">
        <f t="shared" si="4612"/>
        <v>0</v>
      </c>
      <c r="R2156" s="23">
        <f t="shared" ref="R2156:T2156" si="4613">R2157+R2160</f>
        <v>0</v>
      </c>
      <c r="S2156" s="23">
        <f t="shared" si="4613"/>
        <v>0</v>
      </c>
      <c r="T2156" s="23">
        <f t="shared" si="4613"/>
        <v>0</v>
      </c>
      <c r="U2156" s="23">
        <f t="shared" ref="U2156:W2156" si="4614">U2157+U2160</f>
        <v>0</v>
      </c>
      <c r="V2156" s="23">
        <f t="shared" si="4614"/>
        <v>0</v>
      </c>
      <c r="W2156" s="23">
        <f t="shared" si="4614"/>
        <v>0</v>
      </c>
      <c r="X2156" s="23">
        <f t="shared" ref="X2156:Y2156" si="4615">X2157+X2160</f>
        <v>0</v>
      </c>
      <c r="Y2156" s="23">
        <f t="shared" si="4615"/>
        <v>0</v>
      </c>
      <c r="Z2156" s="23">
        <f t="shared" si="4564"/>
        <v>21878.9</v>
      </c>
      <c r="AA2156" s="23">
        <f t="shared" si="4565"/>
        <v>3125.6</v>
      </c>
      <c r="AB2156" s="23">
        <f t="shared" si="4566"/>
        <v>3094.1</v>
      </c>
      <c r="AC2156" s="23">
        <f t="shared" ref="AC2156:AL2156" si="4616">AC2157+AC2160</f>
        <v>0</v>
      </c>
      <c r="AD2156" s="23">
        <f t="shared" si="4616"/>
        <v>0</v>
      </c>
      <c r="AE2156" s="23">
        <f t="shared" ref="AE2156" si="4617">AE2157+AE2160</f>
        <v>0</v>
      </c>
      <c r="AF2156" s="23">
        <f t="shared" si="4616"/>
        <v>0</v>
      </c>
      <c r="AG2156" s="23">
        <f t="shared" si="4616"/>
        <v>0</v>
      </c>
      <c r="AH2156" s="23">
        <f t="shared" si="4616"/>
        <v>0</v>
      </c>
      <c r="AI2156" s="23">
        <f t="shared" ref="AI2156" si="4618">AI2157+AI2160</f>
        <v>0</v>
      </c>
      <c r="AJ2156" s="23">
        <f t="shared" si="4616"/>
        <v>30000</v>
      </c>
      <c r="AK2156" s="23">
        <f t="shared" si="4616"/>
        <v>0</v>
      </c>
      <c r="AL2156" s="23">
        <f t="shared" si="4616"/>
        <v>0</v>
      </c>
      <c r="AM2156" s="23">
        <f t="shared" ref="AM2156:AZ2156" si="4619">AM2157+AM2160</f>
        <v>0</v>
      </c>
      <c r="AN2156" s="23">
        <f t="shared" si="4619"/>
        <v>0</v>
      </c>
      <c r="AO2156" s="23">
        <f t="shared" si="4591"/>
        <v>51878.9</v>
      </c>
      <c r="AP2156" s="23">
        <f t="shared" si="4592"/>
        <v>3125.6</v>
      </c>
      <c r="AQ2156" s="23">
        <f t="shared" si="4593"/>
        <v>3094.1</v>
      </c>
      <c r="AR2156" s="23">
        <f t="shared" ref="AR2156" si="4620">AR2157+AR2160</f>
        <v>0</v>
      </c>
      <c r="AS2156" s="23">
        <f t="shared" si="4594"/>
        <v>51878.9</v>
      </c>
      <c r="AT2156" s="23">
        <f t="shared" ref="AT2156:AX2156" si="4621">AT2157+AT2160</f>
        <v>0</v>
      </c>
      <c r="AU2156" s="23">
        <f t="shared" si="4621"/>
        <v>0</v>
      </c>
      <c r="AV2156" s="23">
        <f t="shared" si="4621"/>
        <v>0</v>
      </c>
      <c r="AW2156" s="23">
        <f t="shared" si="4621"/>
        <v>0</v>
      </c>
      <c r="AX2156" s="23">
        <f t="shared" si="4621"/>
        <v>0</v>
      </c>
      <c r="AY2156" s="23">
        <f t="shared" si="4563"/>
        <v>51878.9</v>
      </c>
      <c r="AZ2156" s="23">
        <f t="shared" si="4619"/>
        <v>0</v>
      </c>
      <c r="BA2156" s="5"/>
    </row>
    <row r="2157" spans="1:53" ht="31.5" x14ac:dyDescent="0.25">
      <c r="A2157" s="12" t="s">
        <v>438</v>
      </c>
      <c r="B2157" s="12" t="s">
        <v>107</v>
      </c>
      <c r="C2157" s="12" t="s">
        <v>106</v>
      </c>
      <c r="D2157" s="12" t="s">
        <v>340</v>
      </c>
      <c r="E2157" s="12"/>
      <c r="F2157" s="14" t="s">
        <v>426</v>
      </c>
      <c r="G2157" s="20">
        <f>G2158</f>
        <v>3578.7</v>
      </c>
      <c r="H2157" s="20">
        <f t="shared" si="4610"/>
        <v>3125.6</v>
      </c>
      <c r="I2157" s="20">
        <f t="shared" si="4610"/>
        <v>3094.1</v>
      </c>
      <c r="J2157" s="20">
        <f t="shared" si="4610"/>
        <v>0</v>
      </c>
      <c r="K2157" s="20">
        <f t="shared" si="4610"/>
        <v>0</v>
      </c>
      <c r="L2157" s="20">
        <f t="shared" si="4610"/>
        <v>0</v>
      </c>
      <c r="M2157" s="20">
        <f t="shared" si="4560"/>
        <v>3578.7</v>
      </c>
      <c r="N2157" s="20">
        <f t="shared" si="4561"/>
        <v>3125.6</v>
      </c>
      <c r="O2157" s="20">
        <f t="shared" si="4562"/>
        <v>3094.1</v>
      </c>
      <c r="P2157" s="23">
        <f t="shared" si="4610"/>
        <v>0</v>
      </c>
      <c r="Q2157" s="23">
        <f t="shared" si="4610"/>
        <v>0</v>
      </c>
      <c r="R2157" s="23">
        <f t="shared" si="4610"/>
        <v>0</v>
      </c>
      <c r="S2157" s="23">
        <f t="shared" si="4610"/>
        <v>0</v>
      </c>
      <c r="T2157" s="23">
        <f t="shared" si="4610"/>
        <v>0</v>
      </c>
      <c r="U2157" s="23">
        <f t="shared" si="4610"/>
        <v>0</v>
      </c>
      <c r="V2157" s="23">
        <f t="shared" si="4610"/>
        <v>0</v>
      </c>
      <c r="W2157" s="23">
        <f t="shared" si="4610"/>
        <v>0</v>
      </c>
      <c r="X2157" s="23">
        <f t="shared" si="4610"/>
        <v>0</v>
      </c>
      <c r="Y2157" s="23">
        <f t="shared" si="4610"/>
        <v>0</v>
      </c>
      <c r="Z2157" s="23">
        <f t="shared" si="4564"/>
        <v>3578.7</v>
      </c>
      <c r="AA2157" s="23">
        <f t="shared" si="4565"/>
        <v>3125.6</v>
      </c>
      <c r="AB2157" s="23">
        <f t="shared" si="4566"/>
        <v>3094.1</v>
      </c>
      <c r="AC2157" s="23">
        <f t="shared" si="4610"/>
        <v>0</v>
      </c>
      <c r="AD2157" s="23">
        <f t="shared" si="4610"/>
        <v>0</v>
      </c>
      <c r="AE2157" s="23">
        <f t="shared" si="4610"/>
        <v>0</v>
      </c>
      <c r="AF2157" s="23">
        <f t="shared" si="4610"/>
        <v>0</v>
      </c>
      <c r="AG2157" s="23">
        <f t="shared" si="4610"/>
        <v>0</v>
      </c>
      <c r="AH2157" s="23">
        <f t="shared" si="4610"/>
        <v>0</v>
      </c>
      <c r="AI2157" s="23">
        <f t="shared" si="4610"/>
        <v>0</v>
      </c>
      <c r="AJ2157" s="23">
        <f t="shared" si="4610"/>
        <v>0</v>
      </c>
      <c r="AK2157" s="23">
        <f t="shared" si="4610"/>
        <v>0</v>
      </c>
      <c r="AL2157" s="23">
        <f t="shared" si="4610"/>
        <v>0</v>
      </c>
      <c r="AM2157" s="23">
        <f t="shared" si="4610"/>
        <v>0</v>
      </c>
      <c r="AN2157" s="23">
        <f t="shared" si="4610"/>
        <v>0</v>
      </c>
      <c r="AO2157" s="23">
        <f t="shared" si="4591"/>
        <v>3578.7</v>
      </c>
      <c r="AP2157" s="23">
        <f t="shared" si="4592"/>
        <v>3125.6</v>
      </c>
      <c r="AQ2157" s="23">
        <f t="shared" si="4593"/>
        <v>3094.1</v>
      </c>
      <c r="AR2157" s="23">
        <f t="shared" si="4610"/>
        <v>0</v>
      </c>
      <c r="AS2157" s="23">
        <f t="shared" si="4594"/>
        <v>3578.7</v>
      </c>
      <c r="AT2157" s="23">
        <f t="shared" si="4610"/>
        <v>0</v>
      </c>
      <c r="AU2157" s="23">
        <f t="shared" si="4610"/>
        <v>0</v>
      </c>
      <c r="AV2157" s="23">
        <f t="shared" si="4610"/>
        <v>0</v>
      </c>
      <c r="AW2157" s="23">
        <f t="shared" si="4610"/>
        <v>0</v>
      </c>
      <c r="AX2157" s="23">
        <f t="shared" si="4610"/>
        <v>0</v>
      </c>
      <c r="AY2157" s="23">
        <f t="shared" si="4563"/>
        <v>3578.7</v>
      </c>
      <c r="AZ2157" s="23">
        <f t="shared" si="4610"/>
        <v>0</v>
      </c>
    </row>
    <row r="2158" spans="1:53" ht="31.5" x14ac:dyDescent="0.25">
      <c r="A2158" s="12" t="s">
        <v>438</v>
      </c>
      <c r="B2158" s="12" t="s">
        <v>107</v>
      </c>
      <c r="C2158" s="12" t="s">
        <v>106</v>
      </c>
      <c r="D2158" s="12" t="s">
        <v>340</v>
      </c>
      <c r="E2158" s="12" t="s">
        <v>7</v>
      </c>
      <c r="F2158" s="14" t="s">
        <v>383</v>
      </c>
      <c r="G2158" s="20">
        <f>G2159</f>
        <v>3578.7</v>
      </c>
      <c r="H2158" s="20">
        <f t="shared" si="4610"/>
        <v>3125.6</v>
      </c>
      <c r="I2158" s="20">
        <f t="shared" si="4610"/>
        <v>3094.1</v>
      </c>
      <c r="J2158" s="20">
        <f t="shared" si="4610"/>
        <v>0</v>
      </c>
      <c r="K2158" s="20">
        <f t="shared" si="4610"/>
        <v>0</v>
      </c>
      <c r="L2158" s="20">
        <f t="shared" si="4610"/>
        <v>0</v>
      </c>
      <c r="M2158" s="20">
        <f t="shared" si="4560"/>
        <v>3578.7</v>
      </c>
      <c r="N2158" s="20">
        <f t="shared" si="4561"/>
        <v>3125.6</v>
      </c>
      <c r="O2158" s="20">
        <f t="shared" si="4562"/>
        <v>3094.1</v>
      </c>
      <c r="P2158" s="23">
        <f t="shared" si="4610"/>
        <v>0</v>
      </c>
      <c r="Q2158" s="23">
        <f t="shared" si="4610"/>
        <v>0</v>
      </c>
      <c r="R2158" s="23">
        <f t="shared" si="4610"/>
        <v>0</v>
      </c>
      <c r="S2158" s="23">
        <f t="shared" si="4610"/>
        <v>0</v>
      </c>
      <c r="T2158" s="23">
        <f t="shared" si="4610"/>
        <v>0</v>
      </c>
      <c r="U2158" s="23">
        <f t="shared" si="4610"/>
        <v>0</v>
      </c>
      <c r="V2158" s="23">
        <f t="shared" si="4610"/>
        <v>0</v>
      </c>
      <c r="W2158" s="23">
        <f t="shared" si="4610"/>
        <v>0</v>
      </c>
      <c r="X2158" s="23">
        <f t="shared" si="4610"/>
        <v>0</v>
      </c>
      <c r="Y2158" s="23">
        <f t="shared" si="4610"/>
        <v>0</v>
      </c>
      <c r="Z2158" s="23">
        <f t="shared" si="4564"/>
        <v>3578.7</v>
      </c>
      <c r="AA2158" s="23">
        <f t="shared" si="4565"/>
        <v>3125.6</v>
      </c>
      <c r="AB2158" s="23">
        <f t="shared" si="4566"/>
        <v>3094.1</v>
      </c>
      <c r="AC2158" s="23">
        <f t="shared" si="4610"/>
        <v>0</v>
      </c>
      <c r="AD2158" s="23">
        <f t="shared" si="4610"/>
        <v>0</v>
      </c>
      <c r="AE2158" s="23">
        <f t="shared" si="4610"/>
        <v>0</v>
      </c>
      <c r="AF2158" s="23">
        <f t="shared" si="4610"/>
        <v>0</v>
      </c>
      <c r="AG2158" s="23">
        <f t="shared" si="4610"/>
        <v>0</v>
      </c>
      <c r="AH2158" s="23">
        <f t="shared" si="4610"/>
        <v>0</v>
      </c>
      <c r="AI2158" s="23">
        <f t="shared" si="4610"/>
        <v>0</v>
      </c>
      <c r="AJ2158" s="23">
        <f t="shared" si="4610"/>
        <v>0</v>
      </c>
      <c r="AK2158" s="23">
        <f t="shared" si="4610"/>
        <v>0</v>
      </c>
      <c r="AL2158" s="23">
        <f t="shared" si="4610"/>
        <v>0</v>
      </c>
      <c r="AM2158" s="23">
        <f t="shared" si="4610"/>
        <v>0</v>
      </c>
      <c r="AN2158" s="23">
        <f t="shared" si="4610"/>
        <v>0</v>
      </c>
      <c r="AO2158" s="23">
        <f t="shared" si="4591"/>
        <v>3578.7</v>
      </c>
      <c r="AP2158" s="23">
        <f t="shared" si="4592"/>
        <v>3125.6</v>
      </c>
      <c r="AQ2158" s="23">
        <f t="shared" si="4593"/>
        <v>3094.1</v>
      </c>
      <c r="AR2158" s="23">
        <f t="shared" si="4610"/>
        <v>0</v>
      </c>
      <c r="AS2158" s="23">
        <f t="shared" si="4594"/>
        <v>3578.7</v>
      </c>
      <c r="AT2158" s="23">
        <f t="shared" si="4610"/>
        <v>0</v>
      </c>
      <c r="AU2158" s="23">
        <f t="shared" si="4610"/>
        <v>0</v>
      </c>
      <c r="AV2158" s="23">
        <f t="shared" si="4610"/>
        <v>0</v>
      </c>
      <c r="AW2158" s="23">
        <f t="shared" si="4610"/>
        <v>0</v>
      </c>
      <c r="AX2158" s="23">
        <f t="shared" si="4610"/>
        <v>0</v>
      </c>
      <c r="AY2158" s="23">
        <f t="shared" si="4563"/>
        <v>3578.7</v>
      </c>
      <c r="AZ2158" s="23">
        <f t="shared" si="4610"/>
        <v>0</v>
      </c>
    </row>
    <row r="2159" spans="1:53" ht="31.5" x14ac:dyDescent="0.25">
      <c r="A2159" s="12" t="s">
        <v>438</v>
      </c>
      <c r="B2159" s="12" t="s">
        <v>107</v>
      </c>
      <c r="C2159" s="12" t="s">
        <v>106</v>
      </c>
      <c r="D2159" s="12" t="s">
        <v>340</v>
      </c>
      <c r="E2159" s="12">
        <v>240</v>
      </c>
      <c r="F2159" s="14" t="s">
        <v>372</v>
      </c>
      <c r="G2159" s="20">
        <v>3578.7</v>
      </c>
      <c r="H2159" s="20">
        <v>3125.6</v>
      </c>
      <c r="I2159" s="20">
        <v>3094.1</v>
      </c>
      <c r="J2159" s="20"/>
      <c r="K2159" s="20"/>
      <c r="L2159" s="20"/>
      <c r="M2159" s="20">
        <f t="shared" si="4560"/>
        <v>3578.7</v>
      </c>
      <c r="N2159" s="20">
        <f t="shared" si="4561"/>
        <v>3125.6</v>
      </c>
      <c r="O2159" s="20">
        <f t="shared" si="4562"/>
        <v>3094.1</v>
      </c>
      <c r="P2159" s="23"/>
      <c r="Q2159" s="23"/>
      <c r="R2159" s="23"/>
      <c r="S2159" s="23"/>
      <c r="T2159" s="23"/>
      <c r="U2159" s="23"/>
      <c r="V2159" s="23"/>
      <c r="W2159" s="23"/>
      <c r="X2159" s="23"/>
      <c r="Y2159" s="23"/>
      <c r="Z2159" s="23">
        <f t="shared" si="4564"/>
        <v>3578.7</v>
      </c>
      <c r="AA2159" s="23">
        <f t="shared" si="4565"/>
        <v>3125.6</v>
      </c>
      <c r="AB2159" s="23">
        <f t="shared" si="4566"/>
        <v>3094.1</v>
      </c>
      <c r="AC2159" s="23"/>
      <c r="AD2159" s="23"/>
      <c r="AE2159" s="23"/>
      <c r="AF2159" s="23"/>
      <c r="AG2159" s="23"/>
      <c r="AH2159" s="23"/>
      <c r="AI2159" s="23"/>
      <c r="AJ2159" s="23"/>
      <c r="AK2159" s="23"/>
      <c r="AL2159" s="23"/>
      <c r="AM2159" s="23"/>
      <c r="AN2159" s="23"/>
      <c r="AO2159" s="23">
        <f t="shared" si="4591"/>
        <v>3578.7</v>
      </c>
      <c r="AP2159" s="23">
        <f t="shared" si="4592"/>
        <v>3125.6</v>
      </c>
      <c r="AQ2159" s="23">
        <f t="shared" si="4593"/>
        <v>3094.1</v>
      </c>
      <c r="AR2159" s="23"/>
      <c r="AS2159" s="23">
        <f t="shared" si="4594"/>
        <v>3578.7</v>
      </c>
      <c r="AT2159" s="23"/>
      <c r="AU2159" s="23"/>
      <c r="AV2159" s="23"/>
      <c r="AW2159" s="23"/>
      <c r="AX2159" s="23"/>
      <c r="AY2159" s="23">
        <f t="shared" si="4563"/>
        <v>3578.7</v>
      </c>
      <c r="AZ2159" s="23"/>
    </row>
    <row r="2160" spans="1:53" ht="31.5" x14ac:dyDescent="0.25">
      <c r="A2160" s="12" t="s">
        <v>438</v>
      </c>
      <c r="B2160" s="12" t="s">
        <v>107</v>
      </c>
      <c r="C2160" s="12" t="s">
        <v>106</v>
      </c>
      <c r="D2160" s="12" t="s">
        <v>440</v>
      </c>
      <c r="E2160" s="12"/>
      <c r="F2160" s="14" t="s">
        <v>743</v>
      </c>
      <c r="G2160" s="20">
        <f>G2161</f>
        <v>18300.2</v>
      </c>
      <c r="H2160" s="20">
        <f t="shared" ref="H2160:AZ2161" si="4622">H2161</f>
        <v>0</v>
      </c>
      <c r="I2160" s="20">
        <f t="shared" si="4622"/>
        <v>0</v>
      </c>
      <c r="J2160" s="20">
        <f t="shared" si="4622"/>
        <v>0</v>
      </c>
      <c r="K2160" s="20">
        <f t="shared" si="4622"/>
        <v>0</v>
      </c>
      <c r="L2160" s="20">
        <f t="shared" si="4622"/>
        <v>0</v>
      </c>
      <c r="M2160" s="20">
        <f t="shared" si="4560"/>
        <v>18300.2</v>
      </c>
      <c r="N2160" s="20">
        <f t="shared" si="4561"/>
        <v>0</v>
      </c>
      <c r="O2160" s="20">
        <f t="shared" si="4562"/>
        <v>0</v>
      </c>
      <c r="P2160" s="23">
        <f t="shared" si="4622"/>
        <v>0</v>
      </c>
      <c r="Q2160" s="23">
        <f t="shared" si="4622"/>
        <v>0</v>
      </c>
      <c r="R2160" s="23">
        <f t="shared" si="4622"/>
        <v>0</v>
      </c>
      <c r="S2160" s="23">
        <f t="shared" si="4622"/>
        <v>0</v>
      </c>
      <c r="T2160" s="23">
        <f t="shared" si="4622"/>
        <v>0</v>
      </c>
      <c r="U2160" s="23">
        <f t="shared" si="4622"/>
        <v>0</v>
      </c>
      <c r="V2160" s="23">
        <f t="shared" si="4622"/>
        <v>0</v>
      </c>
      <c r="W2160" s="23">
        <f t="shared" si="4622"/>
        <v>0</v>
      </c>
      <c r="X2160" s="23">
        <f t="shared" si="4622"/>
        <v>0</v>
      </c>
      <c r="Y2160" s="23">
        <f t="shared" si="4622"/>
        <v>0</v>
      </c>
      <c r="Z2160" s="23">
        <f t="shared" si="4564"/>
        <v>18300.2</v>
      </c>
      <c r="AA2160" s="23">
        <f t="shared" si="4565"/>
        <v>0</v>
      </c>
      <c r="AB2160" s="23">
        <f t="shared" si="4566"/>
        <v>0</v>
      </c>
      <c r="AC2160" s="23">
        <f t="shared" si="4622"/>
        <v>0</v>
      </c>
      <c r="AD2160" s="23">
        <f t="shared" si="4622"/>
        <v>0</v>
      </c>
      <c r="AE2160" s="23">
        <f t="shared" si="4622"/>
        <v>0</v>
      </c>
      <c r="AF2160" s="23">
        <f t="shared" si="4622"/>
        <v>0</v>
      </c>
      <c r="AG2160" s="23">
        <f t="shared" si="4622"/>
        <v>0</v>
      </c>
      <c r="AH2160" s="23">
        <f t="shared" si="4622"/>
        <v>0</v>
      </c>
      <c r="AI2160" s="23">
        <f t="shared" si="4622"/>
        <v>0</v>
      </c>
      <c r="AJ2160" s="23">
        <f t="shared" si="4622"/>
        <v>30000</v>
      </c>
      <c r="AK2160" s="23">
        <f t="shared" si="4622"/>
        <v>0</v>
      </c>
      <c r="AL2160" s="23">
        <f t="shared" si="4622"/>
        <v>0</v>
      </c>
      <c r="AM2160" s="23">
        <f t="shared" si="4622"/>
        <v>0</v>
      </c>
      <c r="AN2160" s="23">
        <f t="shared" si="4622"/>
        <v>0</v>
      </c>
      <c r="AO2160" s="23">
        <f t="shared" si="4591"/>
        <v>48300.2</v>
      </c>
      <c r="AP2160" s="23">
        <f t="shared" si="4592"/>
        <v>0</v>
      </c>
      <c r="AQ2160" s="23">
        <f t="shared" si="4593"/>
        <v>0</v>
      </c>
      <c r="AR2160" s="23">
        <f t="shared" si="4622"/>
        <v>0</v>
      </c>
      <c r="AS2160" s="23">
        <f t="shared" si="4594"/>
        <v>48300.2</v>
      </c>
      <c r="AT2160" s="23">
        <f t="shared" si="4622"/>
        <v>0</v>
      </c>
      <c r="AU2160" s="23">
        <f t="shared" si="4622"/>
        <v>0</v>
      </c>
      <c r="AV2160" s="23">
        <f t="shared" si="4622"/>
        <v>0</v>
      </c>
      <c r="AW2160" s="23">
        <f t="shared" si="4622"/>
        <v>0</v>
      </c>
      <c r="AX2160" s="23">
        <f t="shared" si="4622"/>
        <v>0</v>
      </c>
      <c r="AY2160" s="23">
        <f t="shared" si="4563"/>
        <v>48300.2</v>
      </c>
      <c r="AZ2160" s="23">
        <f t="shared" si="4622"/>
        <v>0</v>
      </c>
    </row>
    <row r="2161" spans="1:53" ht="31.5" x14ac:dyDescent="0.25">
      <c r="A2161" s="12" t="s">
        <v>438</v>
      </c>
      <c r="B2161" s="12" t="s">
        <v>107</v>
      </c>
      <c r="C2161" s="12" t="s">
        <v>106</v>
      </c>
      <c r="D2161" s="12" t="s">
        <v>440</v>
      </c>
      <c r="E2161" s="12" t="s">
        <v>7</v>
      </c>
      <c r="F2161" s="14" t="s">
        <v>383</v>
      </c>
      <c r="G2161" s="20">
        <f>G2162</f>
        <v>18300.2</v>
      </c>
      <c r="H2161" s="20">
        <f t="shared" si="4622"/>
        <v>0</v>
      </c>
      <c r="I2161" s="20">
        <f t="shared" si="4622"/>
        <v>0</v>
      </c>
      <c r="J2161" s="20">
        <f t="shared" si="4622"/>
        <v>0</v>
      </c>
      <c r="K2161" s="20">
        <f t="shared" si="4622"/>
        <v>0</v>
      </c>
      <c r="L2161" s="20">
        <f t="shared" si="4622"/>
        <v>0</v>
      </c>
      <c r="M2161" s="20">
        <f t="shared" si="4560"/>
        <v>18300.2</v>
      </c>
      <c r="N2161" s="20">
        <f t="shared" si="4561"/>
        <v>0</v>
      </c>
      <c r="O2161" s="20">
        <f t="shared" si="4562"/>
        <v>0</v>
      </c>
      <c r="P2161" s="23">
        <f t="shared" si="4622"/>
        <v>0</v>
      </c>
      <c r="Q2161" s="23">
        <f t="shared" si="4622"/>
        <v>0</v>
      </c>
      <c r="R2161" s="23">
        <f t="shared" si="4622"/>
        <v>0</v>
      </c>
      <c r="S2161" s="23">
        <f t="shared" si="4622"/>
        <v>0</v>
      </c>
      <c r="T2161" s="23">
        <f t="shared" si="4622"/>
        <v>0</v>
      </c>
      <c r="U2161" s="23">
        <f t="shared" si="4622"/>
        <v>0</v>
      </c>
      <c r="V2161" s="23">
        <f t="shared" si="4622"/>
        <v>0</v>
      </c>
      <c r="W2161" s="23">
        <f t="shared" si="4622"/>
        <v>0</v>
      </c>
      <c r="X2161" s="23">
        <f t="shared" si="4622"/>
        <v>0</v>
      </c>
      <c r="Y2161" s="23">
        <f t="shared" si="4622"/>
        <v>0</v>
      </c>
      <c r="Z2161" s="23">
        <f t="shared" si="4564"/>
        <v>18300.2</v>
      </c>
      <c r="AA2161" s="23">
        <f t="shared" si="4565"/>
        <v>0</v>
      </c>
      <c r="AB2161" s="23">
        <f t="shared" si="4566"/>
        <v>0</v>
      </c>
      <c r="AC2161" s="23">
        <f t="shared" si="4622"/>
        <v>0</v>
      </c>
      <c r="AD2161" s="23">
        <f t="shared" si="4622"/>
        <v>0</v>
      </c>
      <c r="AE2161" s="23">
        <f t="shared" si="4622"/>
        <v>0</v>
      </c>
      <c r="AF2161" s="23">
        <f t="shared" si="4622"/>
        <v>0</v>
      </c>
      <c r="AG2161" s="23">
        <f t="shared" si="4622"/>
        <v>0</v>
      </c>
      <c r="AH2161" s="23">
        <f t="shared" si="4622"/>
        <v>0</v>
      </c>
      <c r="AI2161" s="23">
        <f t="shared" si="4622"/>
        <v>0</v>
      </c>
      <c r="AJ2161" s="23">
        <f t="shared" si="4622"/>
        <v>30000</v>
      </c>
      <c r="AK2161" s="23">
        <f t="shared" si="4622"/>
        <v>0</v>
      </c>
      <c r="AL2161" s="23">
        <f t="shared" si="4622"/>
        <v>0</v>
      </c>
      <c r="AM2161" s="23">
        <f t="shared" si="4622"/>
        <v>0</v>
      </c>
      <c r="AN2161" s="23">
        <f t="shared" si="4622"/>
        <v>0</v>
      </c>
      <c r="AO2161" s="23">
        <f t="shared" si="4591"/>
        <v>48300.2</v>
      </c>
      <c r="AP2161" s="23">
        <f t="shared" si="4592"/>
        <v>0</v>
      </c>
      <c r="AQ2161" s="23">
        <f t="shared" si="4593"/>
        <v>0</v>
      </c>
      <c r="AR2161" s="23">
        <f t="shared" si="4622"/>
        <v>0</v>
      </c>
      <c r="AS2161" s="23">
        <f t="shared" si="4594"/>
        <v>48300.2</v>
      </c>
      <c r="AT2161" s="23">
        <f t="shared" si="4622"/>
        <v>0</v>
      </c>
      <c r="AU2161" s="23">
        <f t="shared" si="4622"/>
        <v>0</v>
      </c>
      <c r="AV2161" s="23">
        <f t="shared" si="4622"/>
        <v>0</v>
      </c>
      <c r="AW2161" s="23">
        <f t="shared" si="4622"/>
        <v>0</v>
      </c>
      <c r="AX2161" s="23">
        <f t="shared" si="4622"/>
        <v>0</v>
      </c>
      <c r="AY2161" s="23">
        <f t="shared" si="4563"/>
        <v>48300.2</v>
      </c>
      <c r="AZ2161" s="23">
        <f t="shared" si="4622"/>
        <v>0</v>
      </c>
    </row>
    <row r="2162" spans="1:53" ht="31.5" x14ac:dyDescent="0.25">
      <c r="A2162" s="12" t="s">
        <v>438</v>
      </c>
      <c r="B2162" s="12" t="s">
        <v>107</v>
      </c>
      <c r="C2162" s="12" t="s">
        <v>106</v>
      </c>
      <c r="D2162" s="12" t="s">
        <v>440</v>
      </c>
      <c r="E2162" s="12" t="s">
        <v>315</v>
      </c>
      <c r="F2162" s="14" t="s">
        <v>372</v>
      </c>
      <c r="G2162" s="20">
        <v>18300.2</v>
      </c>
      <c r="H2162" s="20">
        <v>0</v>
      </c>
      <c r="I2162" s="20">
        <v>0</v>
      </c>
      <c r="J2162" s="20"/>
      <c r="K2162" s="20"/>
      <c r="L2162" s="20"/>
      <c r="M2162" s="20">
        <f t="shared" si="4560"/>
        <v>18300.2</v>
      </c>
      <c r="N2162" s="20">
        <f t="shared" si="4561"/>
        <v>0</v>
      </c>
      <c r="O2162" s="20">
        <f t="shared" si="4562"/>
        <v>0</v>
      </c>
      <c r="P2162" s="23"/>
      <c r="Q2162" s="23"/>
      <c r="R2162" s="23"/>
      <c r="S2162" s="23"/>
      <c r="T2162" s="23"/>
      <c r="U2162" s="23"/>
      <c r="V2162" s="23"/>
      <c r="W2162" s="23"/>
      <c r="X2162" s="23"/>
      <c r="Y2162" s="23"/>
      <c r="Z2162" s="23">
        <f t="shared" si="4564"/>
        <v>18300.2</v>
      </c>
      <c r="AA2162" s="23">
        <f t="shared" si="4565"/>
        <v>0</v>
      </c>
      <c r="AB2162" s="23">
        <f t="shared" si="4566"/>
        <v>0</v>
      </c>
      <c r="AC2162" s="23"/>
      <c r="AD2162" s="23"/>
      <c r="AE2162" s="23"/>
      <c r="AF2162" s="23"/>
      <c r="AG2162" s="23"/>
      <c r="AH2162" s="23"/>
      <c r="AI2162" s="23"/>
      <c r="AJ2162" s="23">
        <v>30000</v>
      </c>
      <c r="AK2162" s="23"/>
      <c r="AL2162" s="23"/>
      <c r="AM2162" s="23"/>
      <c r="AN2162" s="23"/>
      <c r="AO2162" s="23">
        <f t="shared" si="4591"/>
        <v>48300.2</v>
      </c>
      <c r="AP2162" s="23">
        <f t="shared" si="4592"/>
        <v>0</v>
      </c>
      <c r="AQ2162" s="23">
        <f t="shared" si="4593"/>
        <v>0</v>
      </c>
      <c r="AR2162" s="23"/>
      <c r="AS2162" s="23">
        <f t="shared" si="4594"/>
        <v>48300.2</v>
      </c>
      <c r="AT2162" s="23"/>
      <c r="AU2162" s="23"/>
      <c r="AV2162" s="23"/>
      <c r="AW2162" s="23"/>
      <c r="AX2162" s="23"/>
      <c r="AY2162" s="23">
        <f t="shared" si="4563"/>
        <v>48300.2</v>
      </c>
      <c r="AZ2162" s="23"/>
    </row>
    <row r="2163" spans="1:53" ht="31.5" x14ac:dyDescent="0.25">
      <c r="A2163" s="12" t="s">
        <v>438</v>
      </c>
      <c r="B2163" s="12" t="s">
        <v>107</v>
      </c>
      <c r="C2163" s="12" t="s">
        <v>106</v>
      </c>
      <c r="D2163" s="12" t="s">
        <v>32</v>
      </c>
      <c r="E2163" s="12"/>
      <c r="F2163" s="14" t="s">
        <v>45</v>
      </c>
      <c r="G2163" s="20"/>
      <c r="H2163" s="20"/>
      <c r="I2163" s="20"/>
      <c r="J2163" s="20"/>
      <c r="K2163" s="20"/>
      <c r="L2163" s="20"/>
      <c r="M2163" s="20"/>
      <c r="N2163" s="20"/>
      <c r="O2163" s="20"/>
      <c r="P2163" s="23"/>
      <c r="Q2163" s="23"/>
      <c r="R2163" s="23"/>
      <c r="S2163" s="23"/>
      <c r="T2163" s="23"/>
      <c r="U2163" s="23"/>
      <c r="V2163" s="23"/>
      <c r="W2163" s="23"/>
      <c r="X2163" s="23"/>
      <c r="Y2163" s="23"/>
      <c r="Z2163" s="23">
        <f>Z2164</f>
        <v>0</v>
      </c>
      <c r="AA2163" s="23">
        <f t="shared" ref="AA2163:AZ2166" si="4623">AA2164</f>
        <v>0</v>
      </c>
      <c r="AB2163" s="23">
        <f t="shared" si="4623"/>
        <v>0</v>
      </c>
      <c r="AC2163" s="23">
        <f t="shared" si="4623"/>
        <v>0</v>
      </c>
      <c r="AD2163" s="23">
        <f t="shared" si="4623"/>
        <v>0</v>
      </c>
      <c r="AE2163" s="23">
        <f t="shared" si="4623"/>
        <v>0</v>
      </c>
      <c r="AF2163" s="23">
        <f t="shared" si="4623"/>
        <v>0</v>
      </c>
      <c r="AG2163" s="23">
        <f t="shared" si="4623"/>
        <v>0</v>
      </c>
      <c r="AH2163" s="23">
        <f t="shared" si="4623"/>
        <v>0.1</v>
      </c>
      <c r="AI2163" s="23">
        <f t="shared" si="4623"/>
        <v>0</v>
      </c>
      <c r="AJ2163" s="23">
        <f t="shared" si="4623"/>
        <v>0</v>
      </c>
      <c r="AK2163" s="23">
        <f t="shared" si="4623"/>
        <v>0</v>
      </c>
      <c r="AL2163" s="23">
        <f t="shared" si="4623"/>
        <v>0</v>
      </c>
      <c r="AM2163" s="23">
        <f t="shared" si="4623"/>
        <v>0</v>
      </c>
      <c r="AN2163" s="23">
        <f t="shared" si="4623"/>
        <v>0</v>
      </c>
      <c r="AO2163" s="23">
        <f t="shared" si="4591"/>
        <v>0.1</v>
      </c>
      <c r="AP2163" s="23">
        <f t="shared" si="4592"/>
        <v>0</v>
      </c>
      <c r="AQ2163" s="23">
        <f t="shared" si="4593"/>
        <v>0</v>
      </c>
      <c r="AR2163" s="23">
        <f t="shared" si="4623"/>
        <v>0</v>
      </c>
      <c r="AS2163" s="23">
        <f t="shared" si="4594"/>
        <v>0.1</v>
      </c>
      <c r="AT2163" s="23">
        <f t="shared" si="4623"/>
        <v>0</v>
      </c>
      <c r="AU2163" s="23">
        <f t="shared" si="4623"/>
        <v>0</v>
      </c>
      <c r="AV2163" s="23">
        <f t="shared" si="4623"/>
        <v>0</v>
      </c>
      <c r="AW2163" s="23">
        <f t="shared" si="4623"/>
        <v>0</v>
      </c>
      <c r="AX2163" s="23">
        <f t="shared" si="4623"/>
        <v>0</v>
      </c>
      <c r="AY2163" s="23">
        <f t="shared" si="4563"/>
        <v>0.1</v>
      </c>
      <c r="AZ2163" s="23">
        <f t="shared" si="4623"/>
        <v>0</v>
      </c>
      <c r="BA2163" s="5"/>
    </row>
    <row r="2164" spans="1:53" ht="31.5" x14ac:dyDescent="0.25">
      <c r="A2164" s="12" t="s">
        <v>438</v>
      </c>
      <c r="B2164" s="12" t="s">
        <v>107</v>
      </c>
      <c r="C2164" s="12" t="s">
        <v>106</v>
      </c>
      <c r="D2164" s="12" t="s">
        <v>66</v>
      </c>
      <c r="E2164" s="12"/>
      <c r="F2164" s="14" t="s">
        <v>79</v>
      </c>
      <c r="G2164" s="20"/>
      <c r="H2164" s="20"/>
      <c r="I2164" s="20"/>
      <c r="J2164" s="20"/>
      <c r="K2164" s="20"/>
      <c r="L2164" s="20"/>
      <c r="M2164" s="20"/>
      <c r="N2164" s="20"/>
      <c r="O2164" s="20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/>
      <c r="Z2164" s="23">
        <f>Z2165</f>
        <v>0</v>
      </c>
      <c r="AA2164" s="23">
        <f t="shared" si="4623"/>
        <v>0</v>
      </c>
      <c r="AB2164" s="23">
        <f t="shared" si="4623"/>
        <v>0</v>
      </c>
      <c r="AC2164" s="23">
        <f t="shared" si="4623"/>
        <v>0</v>
      </c>
      <c r="AD2164" s="23">
        <f t="shared" si="4623"/>
        <v>0</v>
      </c>
      <c r="AE2164" s="23">
        <f t="shared" si="4623"/>
        <v>0</v>
      </c>
      <c r="AF2164" s="23">
        <f t="shared" si="4623"/>
        <v>0</v>
      </c>
      <c r="AG2164" s="23">
        <f t="shared" si="4623"/>
        <v>0</v>
      </c>
      <c r="AH2164" s="23">
        <f t="shared" si="4623"/>
        <v>0.1</v>
      </c>
      <c r="AI2164" s="23">
        <f t="shared" si="4623"/>
        <v>0</v>
      </c>
      <c r="AJ2164" s="23">
        <f t="shared" si="4623"/>
        <v>0</v>
      </c>
      <c r="AK2164" s="23">
        <f t="shared" si="4623"/>
        <v>0</v>
      </c>
      <c r="AL2164" s="23">
        <f t="shared" si="4623"/>
        <v>0</v>
      </c>
      <c r="AM2164" s="23">
        <f t="shared" si="4623"/>
        <v>0</v>
      </c>
      <c r="AN2164" s="23">
        <f t="shared" si="4623"/>
        <v>0</v>
      </c>
      <c r="AO2164" s="23">
        <f t="shared" si="4591"/>
        <v>0.1</v>
      </c>
      <c r="AP2164" s="23">
        <f t="shared" si="4592"/>
        <v>0</v>
      </c>
      <c r="AQ2164" s="23">
        <f t="shared" si="4593"/>
        <v>0</v>
      </c>
      <c r="AR2164" s="23">
        <f t="shared" si="4623"/>
        <v>0</v>
      </c>
      <c r="AS2164" s="23">
        <f t="shared" si="4594"/>
        <v>0.1</v>
      </c>
      <c r="AT2164" s="23">
        <f t="shared" si="4623"/>
        <v>0</v>
      </c>
      <c r="AU2164" s="23">
        <f t="shared" si="4623"/>
        <v>0</v>
      </c>
      <c r="AV2164" s="23">
        <f t="shared" si="4623"/>
        <v>0</v>
      </c>
      <c r="AW2164" s="23">
        <f t="shared" si="4623"/>
        <v>0</v>
      </c>
      <c r="AX2164" s="23">
        <f t="shared" si="4623"/>
        <v>0</v>
      </c>
      <c r="AY2164" s="23">
        <f t="shared" si="4563"/>
        <v>0.1</v>
      </c>
      <c r="AZ2164" s="23">
        <f t="shared" si="4623"/>
        <v>0</v>
      </c>
      <c r="BA2164" s="5"/>
    </row>
    <row r="2165" spans="1:53" ht="47.25" x14ac:dyDescent="0.25">
      <c r="A2165" s="12" t="s">
        <v>438</v>
      </c>
      <c r="B2165" s="12" t="s">
        <v>107</v>
      </c>
      <c r="C2165" s="12" t="s">
        <v>106</v>
      </c>
      <c r="D2165" s="12" t="s">
        <v>60</v>
      </c>
      <c r="E2165" s="12"/>
      <c r="F2165" s="14" t="s">
        <v>80</v>
      </c>
      <c r="G2165" s="20"/>
      <c r="H2165" s="20"/>
      <c r="I2165" s="20"/>
      <c r="J2165" s="20"/>
      <c r="K2165" s="20"/>
      <c r="L2165" s="20"/>
      <c r="M2165" s="20"/>
      <c r="N2165" s="20"/>
      <c r="O2165" s="20"/>
      <c r="P2165" s="23"/>
      <c r="Q2165" s="23"/>
      <c r="R2165" s="23"/>
      <c r="S2165" s="23"/>
      <c r="T2165" s="23"/>
      <c r="U2165" s="23"/>
      <c r="V2165" s="23"/>
      <c r="W2165" s="23"/>
      <c r="X2165" s="23"/>
      <c r="Y2165" s="23"/>
      <c r="Z2165" s="23">
        <f>Z2166</f>
        <v>0</v>
      </c>
      <c r="AA2165" s="23">
        <f t="shared" si="4623"/>
        <v>0</v>
      </c>
      <c r="AB2165" s="23">
        <f t="shared" si="4623"/>
        <v>0</v>
      </c>
      <c r="AC2165" s="23">
        <f t="shared" si="4623"/>
        <v>0</v>
      </c>
      <c r="AD2165" s="23">
        <f t="shared" si="4623"/>
        <v>0</v>
      </c>
      <c r="AE2165" s="23">
        <f t="shared" si="4623"/>
        <v>0</v>
      </c>
      <c r="AF2165" s="23">
        <f t="shared" si="4623"/>
        <v>0</v>
      </c>
      <c r="AG2165" s="23">
        <f t="shared" si="4623"/>
        <v>0</v>
      </c>
      <c r="AH2165" s="23">
        <f t="shared" si="4623"/>
        <v>0.1</v>
      </c>
      <c r="AI2165" s="23">
        <f t="shared" si="4623"/>
        <v>0</v>
      </c>
      <c r="AJ2165" s="23">
        <f t="shared" si="4623"/>
        <v>0</v>
      </c>
      <c r="AK2165" s="23">
        <f t="shared" si="4623"/>
        <v>0</v>
      </c>
      <c r="AL2165" s="23">
        <f t="shared" si="4623"/>
        <v>0</v>
      </c>
      <c r="AM2165" s="23">
        <f t="shared" si="4623"/>
        <v>0</v>
      </c>
      <c r="AN2165" s="23">
        <f t="shared" si="4623"/>
        <v>0</v>
      </c>
      <c r="AO2165" s="23">
        <f t="shared" si="4591"/>
        <v>0.1</v>
      </c>
      <c r="AP2165" s="23">
        <f t="shared" si="4592"/>
        <v>0</v>
      </c>
      <c r="AQ2165" s="23">
        <f t="shared" si="4593"/>
        <v>0</v>
      </c>
      <c r="AR2165" s="23">
        <f t="shared" si="4623"/>
        <v>0</v>
      </c>
      <c r="AS2165" s="23">
        <f t="shared" si="4594"/>
        <v>0.1</v>
      </c>
      <c r="AT2165" s="23">
        <f t="shared" si="4623"/>
        <v>0</v>
      </c>
      <c r="AU2165" s="23">
        <f t="shared" si="4623"/>
        <v>0</v>
      </c>
      <c r="AV2165" s="23">
        <f t="shared" si="4623"/>
        <v>0</v>
      </c>
      <c r="AW2165" s="23">
        <f t="shared" si="4623"/>
        <v>0</v>
      </c>
      <c r="AX2165" s="23">
        <f t="shared" si="4623"/>
        <v>0</v>
      </c>
      <c r="AY2165" s="23">
        <f t="shared" si="4563"/>
        <v>0.1</v>
      </c>
      <c r="AZ2165" s="23">
        <f t="shared" si="4623"/>
        <v>0</v>
      </c>
    </row>
    <row r="2166" spans="1:53" ht="31.5" x14ac:dyDescent="0.25">
      <c r="A2166" s="12" t="s">
        <v>438</v>
      </c>
      <c r="B2166" s="12" t="s">
        <v>107</v>
      </c>
      <c r="C2166" s="12" t="s">
        <v>106</v>
      </c>
      <c r="D2166" s="12" t="s">
        <v>60</v>
      </c>
      <c r="E2166" s="12" t="s">
        <v>7</v>
      </c>
      <c r="F2166" s="14" t="s">
        <v>383</v>
      </c>
      <c r="G2166" s="20"/>
      <c r="H2166" s="20"/>
      <c r="I2166" s="20"/>
      <c r="J2166" s="20"/>
      <c r="K2166" s="20"/>
      <c r="L2166" s="20"/>
      <c r="M2166" s="20"/>
      <c r="N2166" s="20"/>
      <c r="O2166" s="20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/>
      <c r="Z2166" s="23">
        <f>Z2167</f>
        <v>0</v>
      </c>
      <c r="AA2166" s="23">
        <f t="shared" si="4623"/>
        <v>0</v>
      </c>
      <c r="AB2166" s="23">
        <f t="shared" si="4623"/>
        <v>0</v>
      </c>
      <c r="AC2166" s="23">
        <f t="shared" si="4623"/>
        <v>0</v>
      </c>
      <c r="AD2166" s="23">
        <f t="shared" si="4623"/>
        <v>0</v>
      </c>
      <c r="AE2166" s="23">
        <f t="shared" si="4623"/>
        <v>0</v>
      </c>
      <c r="AF2166" s="23">
        <f t="shared" si="4623"/>
        <v>0</v>
      </c>
      <c r="AG2166" s="23">
        <f t="shared" si="4623"/>
        <v>0</v>
      </c>
      <c r="AH2166" s="23">
        <f t="shared" si="4623"/>
        <v>0.1</v>
      </c>
      <c r="AI2166" s="23">
        <f t="shared" si="4623"/>
        <v>0</v>
      </c>
      <c r="AJ2166" s="23">
        <f t="shared" si="4623"/>
        <v>0</v>
      </c>
      <c r="AK2166" s="23">
        <f t="shared" si="4623"/>
        <v>0</v>
      </c>
      <c r="AL2166" s="23">
        <f t="shared" si="4623"/>
        <v>0</v>
      </c>
      <c r="AM2166" s="23">
        <f t="shared" si="4623"/>
        <v>0</v>
      </c>
      <c r="AN2166" s="23">
        <f t="shared" si="4623"/>
        <v>0</v>
      </c>
      <c r="AO2166" s="23">
        <f t="shared" si="4591"/>
        <v>0.1</v>
      </c>
      <c r="AP2166" s="23">
        <f t="shared" si="4592"/>
        <v>0</v>
      </c>
      <c r="AQ2166" s="23">
        <f t="shared" si="4593"/>
        <v>0</v>
      </c>
      <c r="AR2166" s="23">
        <f t="shared" si="4623"/>
        <v>0</v>
      </c>
      <c r="AS2166" s="23">
        <f t="shared" si="4594"/>
        <v>0.1</v>
      </c>
      <c r="AT2166" s="23">
        <f t="shared" si="4623"/>
        <v>0</v>
      </c>
      <c r="AU2166" s="23">
        <f t="shared" si="4623"/>
        <v>0</v>
      </c>
      <c r="AV2166" s="23">
        <f t="shared" si="4623"/>
        <v>0</v>
      </c>
      <c r="AW2166" s="23">
        <f t="shared" si="4623"/>
        <v>0</v>
      </c>
      <c r="AX2166" s="23">
        <f t="shared" si="4623"/>
        <v>0</v>
      </c>
      <c r="AY2166" s="23">
        <f t="shared" si="4563"/>
        <v>0.1</v>
      </c>
      <c r="AZ2166" s="23">
        <f t="shared" si="4623"/>
        <v>0</v>
      </c>
    </row>
    <row r="2167" spans="1:53" ht="31.5" x14ac:dyDescent="0.25">
      <c r="A2167" s="12" t="s">
        <v>438</v>
      </c>
      <c r="B2167" s="12" t="s">
        <v>107</v>
      </c>
      <c r="C2167" s="12" t="s">
        <v>106</v>
      </c>
      <c r="D2167" s="12" t="s">
        <v>60</v>
      </c>
      <c r="E2167" s="12" t="s">
        <v>315</v>
      </c>
      <c r="F2167" s="14" t="s">
        <v>372</v>
      </c>
      <c r="G2167" s="20"/>
      <c r="H2167" s="20"/>
      <c r="I2167" s="20"/>
      <c r="J2167" s="20"/>
      <c r="K2167" s="20"/>
      <c r="L2167" s="20"/>
      <c r="M2167" s="20"/>
      <c r="N2167" s="20"/>
      <c r="O2167" s="20"/>
      <c r="P2167" s="23"/>
      <c r="Q2167" s="23"/>
      <c r="R2167" s="23"/>
      <c r="S2167" s="23"/>
      <c r="T2167" s="23"/>
      <c r="U2167" s="23"/>
      <c r="V2167" s="23"/>
      <c r="W2167" s="23"/>
      <c r="X2167" s="23"/>
      <c r="Y2167" s="23"/>
      <c r="Z2167" s="23">
        <v>0</v>
      </c>
      <c r="AA2167" s="23">
        <v>0</v>
      </c>
      <c r="AB2167" s="23">
        <v>0</v>
      </c>
      <c r="AC2167" s="23"/>
      <c r="AD2167" s="23"/>
      <c r="AE2167" s="23"/>
      <c r="AF2167" s="23"/>
      <c r="AG2167" s="23"/>
      <c r="AH2167" s="23">
        <v>0.1</v>
      </c>
      <c r="AI2167" s="23"/>
      <c r="AJ2167" s="23"/>
      <c r="AK2167" s="23"/>
      <c r="AL2167" s="23"/>
      <c r="AM2167" s="23"/>
      <c r="AN2167" s="23"/>
      <c r="AO2167" s="23">
        <f t="shared" si="4591"/>
        <v>0.1</v>
      </c>
      <c r="AP2167" s="23">
        <f t="shared" si="4592"/>
        <v>0</v>
      </c>
      <c r="AQ2167" s="23">
        <f t="shared" si="4593"/>
        <v>0</v>
      </c>
      <c r="AR2167" s="23"/>
      <c r="AS2167" s="23">
        <f t="shared" si="4594"/>
        <v>0.1</v>
      </c>
      <c r="AT2167" s="23"/>
      <c r="AU2167" s="23"/>
      <c r="AV2167" s="23"/>
      <c r="AW2167" s="23"/>
      <c r="AX2167" s="23"/>
      <c r="AY2167" s="23">
        <f t="shared" si="4563"/>
        <v>0.1</v>
      </c>
      <c r="AZ2167" s="23"/>
    </row>
    <row r="2168" spans="1:53" ht="31.5" x14ac:dyDescent="0.25">
      <c r="A2168" s="17" t="s">
        <v>438</v>
      </c>
      <c r="B2168" s="17" t="s">
        <v>107</v>
      </c>
      <c r="C2168" s="17" t="s">
        <v>107</v>
      </c>
      <c r="D2168" s="17"/>
      <c r="E2168" s="17"/>
      <c r="F2168" s="10" t="s">
        <v>398</v>
      </c>
      <c r="G2168" s="19">
        <f>G2169</f>
        <v>10931.2</v>
      </c>
      <c r="H2168" s="19">
        <f t="shared" ref="H2168:AZ2170" si="4624">H2169</f>
        <v>10993.5</v>
      </c>
      <c r="I2168" s="19">
        <f t="shared" si="4624"/>
        <v>10993.5</v>
      </c>
      <c r="J2168" s="19">
        <f t="shared" si="4624"/>
        <v>0</v>
      </c>
      <c r="K2168" s="19">
        <f t="shared" si="4624"/>
        <v>0</v>
      </c>
      <c r="L2168" s="19">
        <f t="shared" si="4624"/>
        <v>0</v>
      </c>
      <c r="M2168" s="20">
        <f t="shared" si="4560"/>
        <v>10931.2</v>
      </c>
      <c r="N2168" s="20">
        <f t="shared" si="4561"/>
        <v>10993.5</v>
      </c>
      <c r="O2168" s="20">
        <f t="shared" si="4562"/>
        <v>10993.5</v>
      </c>
      <c r="P2168" s="22">
        <f t="shared" si="4624"/>
        <v>0</v>
      </c>
      <c r="Q2168" s="22">
        <f t="shared" si="4624"/>
        <v>0</v>
      </c>
      <c r="R2168" s="22">
        <f t="shared" si="4624"/>
        <v>0</v>
      </c>
      <c r="S2168" s="22">
        <f t="shared" si="4624"/>
        <v>0</v>
      </c>
      <c r="T2168" s="22">
        <f t="shared" si="4624"/>
        <v>0</v>
      </c>
      <c r="U2168" s="22">
        <f t="shared" si="4624"/>
        <v>0</v>
      </c>
      <c r="V2168" s="22">
        <f t="shared" si="4624"/>
        <v>0</v>
      </c>
      <c r="W2168" s="22">
        <f t="shared" si="4624"/>
        <v>0</v>
      </c>
      <c r="X2168" s="22">
        <f t="shared" si="4624"/>
        <v>0</v>
      </c>
      <c r="Y2168" s="22">
        <f t="shared" si="4624"/>
        <v>0</v>
      </c>
      <c r="Z2168" s="22">
        <f t="shared" si="4564"/>
        <v>10931.2</v>
      </c>
      <c r="AA2168" s="22">
        <f t="shared" si="4565"/>
        <v>10993.5</v>
      </c>
      <c r="AB2168" s="22">
        <f t="shared" si="4566"/>
        <v>10993.5</v>
      </c>
      <c r="AC2168" s="22">
        <f t="shared" si="4624"/>
        <v>0</v>
      </c>
      <c r="AD2168" s="22">
        <f t="shared" si="4624"/>
        <v>0</v>
      </c>
      <c r="AE2168" s="22">
        <f t="shared" si="4624"/>
        <v>0</v>
      </c>
      <c r="AF2168" s="22">
        <f t="shared" si="4624"/>
        <v>0</v>
      </c>
      <c r="AG2168" s="22">
        <f t="shared" si="4624"/>
        <v>0</v>
      </c>
      <c r="AH2168" s="22">
        <f t="shared" si="4624"/>
        <v>0</v>
      </c>
      <c r="AI2168" s="22">
        <f t="shared" si="4624"/>
        <v>0</v>
      </c>
      <c r="AJ2168" s="22">
        <f t="shared" si="4624"/>
        <v>0</v>
      </c>
      <c r="AK2168" s="22">
        <f t="shared" si="4624"/>
        <v>0</v>
      </c>
      <c r="AL2168" s="22">
        <f t="shared" si="4624"/>
        <v>0</v>
      </c>
      <c r="AM2168" s="22">
        <f t="shared" si="4624"/>
        <v>0</v>
      </c>
      <c r="AN2168" s="22">
        <f t="shared" si="4624"/>
        <v>0</v>
      </c>
      <c r="AO2168" s="22">
        <f t="shared" si="4591"/>
        <v>10931.2</v>
      </c>
      <c r="AP2168" s="22">
        <f t="shared" si="4592"/>
        <v>10993.5</v>
      </c>
      <c r="AQ2168" s="22">
        <f t="shared" si="4593"/>
        <v>10993.5</v>
      </c>
      <c r="AR2168" s="22">
        <f t="shared" si="4624"/>
        <v>0</v>
      </c>
      <c r="AS2168" s="22">
        <f t="shared" si="4594"/>
        <v>10931.2</v>
      </c>
      <c r="AT2168" s="22">
        <f t="shared" si="4624"/>
        <v>0</v>
      </c>
      <c r="AU2168" s="22">
        <f t="shared" si="4624"/>
        <v>0</v>
      </c>
      <c r="AV2168" s="22">
        <f t="shared" si="4624"/>
        <v>0</v>
      </c>
      <c r="AW2168" s="22">
        <f t="shared" si="4624"/>
        <v>0</v>
      </c>
      <c r="AX2168" s="22">
        <f t="shared" si="4624"/>
        <v>0</v>
      </c>
      <c r="AY2168" s="22">
        <f t="shared" si="4563"/>
        <v>10931.2</v>
      </c>
      <c r="AZ2168" s="22">
        <f t="shared" si="4624"/>
        <v>0</v>
      </c>
    </row>
    <row r="2169" spans="1:53" ht="31.5" x14ac:dyDescent="0.25">
      <c r="A2169" s="12" t="s">
        <v>438</v>
      </c>
      <c r="B2169" s="12" t="s">
        <v>107</v>
      </c>
      <c r="C2169" s="12" t="s">
        <v>107</v>
      </c>
      <c r="D2169" s="12" t="s">
        <v>351</v>
      </c>
      <c r="E2169" s="12"/>
      <c r="F2169" s="14" t="s">
        <v>410</v>
      </c>
      <c r="G2169" s="20">
        <f>G2170</f>
        <v>10931.2</v>
      </c>
      <c r="H2169" s="20">
        <f t="shared" si="4624"/>
        <v>10993.5</v>
      </c>
      <c r="I2169" s="20">
        <f t="shared" si="4624"/>
        <v>10993.5</v>
      </c>
      <c r="J2169" s="20">
        <f t="shared" si="4624"/>
        <v>0</v>
      </c>
      <c r="K2169" s="20">
        <f t="shared" si="4624"/>
        <v>0</v>
      </c>
      <c r="L2169" s="20">
        <f t="shared" si="4624"/>
        <v>0</v>
      </c>
      <c r="M2169" s="20">
        <f t="shared" si="4560"/>
        <v>10931.2</v>
      </c>
      <c r="N2169" s="20">
        <f t="shared" si="4561"/>
        <v>10993.5</v>
      </c>
      <c r="O2169" s="20">
        <f t="shared" si="4562"/>
        <v>10993.5</v>
      </c>
      <c r="P2169" s="23">
        <f t="shared" si="4624"/>
        <v>0</v>
      </c>
      <c r="Q2169" s="23">
        <f t="shared" si="4624"/>
        <v>0</v>
      </c>
      <c r="R2169" s="23">
        <f t="shared" si="4624"/>
        <v>0</v>
      </c>
      <c r="S2169" s="23">
        <f t="shared" si="4624"/>
        <v>0</v>
      </c>
      <c r="T2169" s="23">
        <f t="shared" si="4624"/>
        <v>0</v>
      </c>
      <c r="U2169" s="23">
        <f t="shared" si="4624"/>
        <v>0</v>
      </c>
      <c r="V2169" s="23">
        <f t="shared" si="4624"/>
        <v>0</v>
      </c>
      <c r="W2169" s="23">
        <f t="shared" si="4624"/>
        <v>0</v>
      </c>
      <c r="X2169" s="23">
        <f t="shared" si="4624"/>
        <v>0</v>
      </c>
      <c r="Y2169" s="23">
        <f t="shared" si="4624"/>
        <v>0</v>
      </c>
      <c r="Z2169" s="23">
        <f t="shared" si="4564"/>
        <v>10931.2</v>
      </c>
      <c r="AA2169" s="23">
        <f t="shared" si="4565"/>
        <v>10993.5</v>
      </c>
      <c r="AB2169" s="23">
        <f t="shared" si="4566"/>
        <v>10993.5</v>
      </c>
      <c r="AC2169" s="23">
        <f t="shared" si="4624"/>
        <v>0</v>
      </c>
      <c r="AD2169" s="23">
        <f t="shared" si="4624"/>
        <v>0</v>
      </c>
      <c r="AE2169" s="23">
        <f t="shared" si="4624"/>
        <v>0</v>
      </c>
      <c r="AF2169" s="23">
        <f t="shared" si="4624"/>
        <v>0</v>
      </c>
      <c r="AG2169" s="23">
        <f t="shared" si="4624"/>
        <v>0</v>
      </c>
      <c r="AH2169" s="23">
        <f t="shared" si="4624"/>
        <v>0</v>
      </c>
      <c r="AI2169" s="23">
        <f t="shared" si="4624"/>
        <v>0</v>
      </c>
      <c r="AJ2169" s="23">
        <f t="shared" si="4624"/>
        <v>0</v>
      </c>
      <c r="AK2169" s="23">
        <f t="shared" si="4624"/>
        <v>0</v>
      </c>
      <c r="AL2169" s="23">
        <f t="shared" si="4624"/>
        <v>0</v>
      </c>
      <c r="AM2169" s="23">
        <f t="shared" si="4624"/>
        <v>0</v>
      </c>
      <c r="AN2169" s="23">
        <f t="shared" si="4624"/>
        <v>0</v>
      </c>
      <c r="AO2169" s="23">
        <f t="shared" si="4591"/>
        <v>10931.2</v>
      </c>
      <c r="AP2169" s="23">
        <f t="shared" si="4592"/>
        <v>10993.5</v>
      </c>
      <c r="AQ2169" s="23">
        <f t="shared" si="4593"/>
        <v>10993.5</v>
      </c>
      <c r="AR2169" s="23">
        <f t="shared" si="4624"/>
        <v>0</v>
      </c>
      <c r="AS2169" s="23">
        <f t="shared" si="4594"/>
        <v>10931.2</v>
      </c>
      <c r="AT2169" s="23">
        <f t="shared" si="4624"/>
        <v>0</v>
      </c>
      <c r="AU2169" s="23">
        <f t="shared" si="4624"/>
        <v>0</v>
      </c>
      <c r="AV2169" s="23">
        <f t="shared" si="4624"/>
        <v>0</v>
      </c>
      <c r="AW2169" s="23">
        <f t="shared" si="4624"/>
        <v>0</v>
      </c>
      <c r="AX2169" s="23">
        <f t="shared" si="4624"/>
        <v>0</v>
      </c>
      <c r="AY2169" s="23">
        <f t="shared" si="4563"/>
        <v>10931.2</v>
      </c>
      <c r="AZ2169" s="23">
        <f t="shared" si="4624"/>
        <v>0</v>
      </c>
      <c r="BA2169" s="5"/>
    </row>
    <row r="2170" spans="1:53" ht="31.5" x14ac:dyDescent="0.25">
      <c r="A2170" s="12" t="s">
        <v>438</v>
      </c>
      <c r="B2170" s="12" t="s">
        <v>107</v>
      </c>
      <c r="C2170" s="12" t="s">
        <v>107</v>
      </c>
      <c r="D2170" s="12" t="s">
        <v>361</v>
      </c>
      <c r="E2170" s="12"/>
      <c r="F2170" s="14" t="s">
        <v>413</v>
      </c>
      <c r="G2170" s="20">
        <f>G2171</f>
        <v>10931.2</v>
      </c>
      <c r="H2170" s="20">
        <f t="shared" si="4624"/>
        <v>10993.5</v>
      </c>
      <c r="I2170" s="20">
        <f t="shared" si="4624"/>
        <v>10993.5</v>
      </c>
      <c r="J2170" s="20">
        <f t="shared" si="4624"/>
        <v>0</v>
      </c>
      <c r="K2170" s="20">
        <f t="shared" si="4624"/>
        <v>0</v>
      </c>
      <c r="L2170" s="20">
        <f t="shared" si="4624"/>
        <v>0</v>
      </c>
      <c r="M2170" s="20">
        <f t="shared" si="4560"/>
        <v>10931.2</v>
      </c>
      <c r="N2170" s="20">
        <f t="shared" si="4561"/>
        <v>10993.5</v>
      </c>
      <c r="O2170" s="20">
        <f t="shared" si="4562"/>
        <v>10993.5</v>
      </c>
      <c r="P2170" s="23">
        <f t="shared" si="4624"/>
        <v>0</v>
      </c>
      <c r="Q2170" s="23">
        <f t="shared" si="4624"/>
        <v>0</v>
      </c>
      <c r="R2170" s="23">
        <f t="shared" si="4624"/>
        <v>0</v>
      </c>
      <c r="S2170" s="23">
        <f t="shared" si="4624"/>
        <v>0</v>
      </c>
      <c r="T2170" s="23">
        <f t="shared" si="4624"/>
        <v>0</v>
      </c>
      <c r="U2170" s="23">
        <f t="shared" si="4624"/>
        <v>0</v>
      </c>
      <c r="V2170" s="23">
        <f t="shared" si="4624"/>
        <v>0</v>
      </c>
      <c r="W2170" s="23">
        <f t="shared" si="4624"/>
        <v>0</v>
      </c>
      <c r="X2170" s="23">
        <f t="shared" si="4624"/>
        <v>0</v>
      </c>
      <c r="Y2170" s="23">
        <f t="shared" si="4624"/>
        <v>0</v>
      </c>
      <c r="Z2170" s="23">
        <f t="shared" si="4564"/>
        <v>10931.2</v>
      </c>
      <c r="AA2170" s="23">
        <f t="shared" si="4565"/>
        <v>10993.5</v>
      </c>
      <c r="AB2170" s="23">
        <f t="shared" si="4566"/>
        <v>10993.5</v>
      </c>
      <c r="AC2170" s="23">
        <f t="shared" si="4624"/>
        <v>0</v>
      </c>
      <c r="AD2170" s="23">
        <f t="shared" si="4624"/>
        <v>0</v>
      </c>
      <c r="AE2170" s="23">
        <f t="shared" si="4624"/>
        <v>0</v>
      </c>
      <c r="AF2170" s="23">
        <f t="shared" si="4624"/>
        <v>0</v>
      </c>
      <c r="AG2170" s="23">
        <f t="shared" si="4624"/>
        <v>0</v>
      </c>
      <c r="AH2170" s="23">
        <f t="shared" si="4624"/>
        <v>0</v>
      </c>
      <c r="AI2170" s="23">
        <f t="shared" si="4624"/>
        <v>0</v>
      </c>
      <c r="AJ2170" s="23">
        <f t="shared" si="4624"/>
        <v>0</v>
      </c>
      <c r="AK2170" s="23">
        <f t="shared" si="4624"/>
        <v>0</v>
      </c>
      <c r="AL2170" s="23">
        <f t="shared" si="4624"/>
        <v>0</v>
      </c>
      <c r="AM2170" s="23">
        <f t="shared" si="4624"/>
        <v>0</v>
      </c>
      <c r="AN2170" s="23">
        <f t="shared" si="4624"/>
        <v>0</v>
      </c>
      <c r="AO2170" s="23">
        <f t="shared" si="4591"/>
        <v>10931.2</v>
      </c>
      <c r="AP2170" s="23">
        <f t="shared" si="4592"/>
        <v>10993.5</v>
      </c>
      <c r="AQ2170" s="23">
        <f t="shared" si="4593"/>
        <v>10993.5</v>
      </c>
      <c r="AR2170" s="23">
        <f t="shared" si="4624"/>
        <v>0</v>
      </c>
      <c r="AS2170" s="23">
        <f t="shared" si="4594"/>
        <v>10931.2</v>
      </c>
      <c r="AT2170" s="23">
        <f t="shared" si="4624"/>
        <v>0</v>
      </c>
      <c r="AU2170" s="23">
        <f t="shared" si="4624"/>
        <v>0</v>
      </c>
      <c r="AV2170" s="23">
        <f t="shared" si="4624"/>
        <v>0</v>
      </c>
      <c r="AW2170" s="23">
        <f t="shared" si="4624"/>
        <v>0</v>
      </c>
      <c r="AX2170" s="23">
        <f t="shared" si="4624"/>
        <v>0</v>
      </c>
      <c r="AY2170" s="23">
        <f t="shared" si="4563"/>
        <v>10931.2</v>
      </c>
      <c r="AZ2170" s="23">
        <f t="shared" si="4624"/>
        <v>0</v>
      </c>
      <c r="BA2170" s="5"/>
    </row>
    <row r="2171" spans="1:53" ht="63" x14ac:dyDescent="0.25">
      <c r="A2171" s="12" t="s">
        <v>438</v>
      </c>
      <c r="B2171" s="12" t="s">
        <v>107</v>
      </c>
      <c r="C2171" s="12" t="s">
        <v>107</v>
      </c>
      <c r="D2171" s="12" t="s">
        <v>341</v>
      </c>
      <c r="E2171" s="12"/>
      <c r="F2171" s="14" t="s">
        <v>43</v>
      </c>
      <c r="G2171" s="20">
        <f>G2172+G2174+G2176</f>
        <v>10931.2</v>
      </c>
      <c r="H2171" s="20">
        <f t="shared" ref="H2171:L2171" si="4625">H2172+H2174+H2176</f>
        <v>10993.5</v>
      </c>
      <c r="I2171" s="20">
        <f t="shared" si="4625"/>
        <v>10993.5</v>
      </c>
      <c r="J2171" s="20">
        <f t="shared" si="4625"/>
        <v>0</v>
      </c>
      <c r="K2171" s="20">
        <f t="shared" si="4625"/>
        <v>0</v>
      </c>
      <c r="L2171" s="20">
        <f t="shared" si="4625"/>
        <v>0</v>
      </c>
      <c r="M2171" s="20">
        <f t="shared" si="4560"/>
        <v>10931.2</v>
      </c>
      <c r="N2171" s="20">
        <f t="shared" si="4561"/>
        <v>10993.5</v>
      </c>
      <c r="O2171" s="20">
        <f t="shared" si="4562"/>
        <v>10993.5</v>
      </c>
      <c r="P2171" s="23">
        <f t="shared" ref="P2171:Q2171" si="4626">P2172+P2174+P2176</f>
        <v>0</v>
      </c>
      <c r="Q2171" s="23">
        <f t="shared" si="4626"/>
        <v>0</v>
      </c>
      <c r="R2171" s="23">
        <f t="shared" ref="R2171:T2171" si="4627">R2172+R2174+R2176</f>
        <v>0</v>
      </c>
      <c r="S2171" s="23">
        <f t="shared" si="4627"/>
        <v>0</v>
      </c>
      <c r="T2171" s="23">
        <f t="shared" si="4627"/>
        <v>0</v>
      </c>
      <c r="U2171" s="23">
        <f t="shared" ref="U2171:W2171" si="4628">U2172+U2174+U2176</f>
        <v>0</v>
      </c>
      <c r="V2171" s="23">
        <f t="shared" si="4628"/>
        <v>0</v>
      </c>
      <c r="W2171" s="23">
        <f t="shared" si="4628"/>
        <v>0</v>
      </c>
      <c r="X2171" s="23">
        <f t="shared" ref="X2171:Y2171" si="4629">X2172+X2174+X2176</f>
        <v>0</v>
      </c>
      <c r="Y2171" s="23">
        <f t="shared" si="4629"/>
        <v>0</v>
      </c>
      <c r="Z2171" s="23">
        <f t="shared" si="4564"/>
        <v>10931.2</v>
      </c>
      <c r="AA2171" s="23">
        <f t="shared" si="4565"/>
        <v>10993.5</v>
      </c>
      <c r="AB2171" s="23">
        <f t="shared" si="4566"/>
        <v>10993.5</v>
      </c>
      <c r="AC2171" s="23">
        <f t="shared" ref="AC2171:AL2171" si="4630">AC2172+AC2174+AC2176</f>
        <v>0</v>
      </c>
      <c r="AD2171" s="23">
        <f t="shared" si="4630"/>
        <v>0</v>
      </c>
      <c r="AE2171" s="23">
        <f t="shared" ref="AE2171" si="4631">AE2172+AE2174+AE2176</f>
        <v>0</v>
      </c>
      <c r="AF2171" s="23">
        <f t="shared" si="4630"/>
        <v>0</v>
      </c>
      <c r="AG2171" s="23">
        <f t="shared" si="4630"/>
        <v>0</v>
      </c>
      <c r="AH2171" s="23">
        <f t="shared" si="4630"/>
        <v>0</v>
      </c>
      <c r="AI2171" s="23">
        <f t="shared" ref="AI2171" si="4632">AI2172+AI2174+AI2176</f>
        <v>0</v>
      </c>
      <c r="AJ2171" s="23">
        <f t="shared" si="4630"/>
        <v>0</v>
      </c>
      <c r="AK2171" s="23">
        <f t="shared" si="4630"/>
        <v>0</v>
      </c>
      <c r="AL2171" s="23">
        <f t="shared" si="4630"/>
        <v>0</v>
      </c>
      <c r="AM2171" s="23">
        <f t="shared" ref="AM2171:AZ2171" si="4633">AM2172+AM2174+AM2176</f>
        <v>0</v>
      </c>
      <c r="AN2171" s="23">
        <f t="shared" si="4633"/>
        <v>0</v>
      </c>
      <c r="AO2171" s="23">
        <f t="shared" si="4591"/>
        <v>10931.2</v>
      </c>
      <c r="AP2171" s="23">
        <f t="shared" si="4592"/>
        <v>10993.5</v>
      </c>
      <c r="AQ2171" s="23">
        <f t="shared" si="4593"/>
        <v>10993.5</v>
      </c>
      <c r="AR2171" s="23">
        <f t="shared" ref="AR2171" si="4634">AR2172+AR2174+AR2176</f>
        <v>0</v>
      </c>
      <c r="AS2171" s="23">
        <f t="shared" si="4594"/>
        <v>10931.2</v>
      </c>
      <c r="AT2171" s="23">
        <f t="shared" ref="AT2171:AX2171" si="4635">AT2172+AT2174+AT2176</f>
        <v>0</v>
      </c>
      <c r="AU2171" s="23">
        <f t="shared" si="4635"/>
        <v>0</v>
      </c>
      <c r="AV2171" s="23">
        <f t="shared" si="4635"/>
        <v>0</v>
      </c>
      <c r="AW2171" s="23">
        <f t="shared" si="4635"/>
        <v>0</v>
      </c>
      <c r="AX2171" s="23">
        <f t="shared" si="4635"/>
        <v>0</v>
      </c>
      <c r="AY2171" s="23">
        <f t="shared" si="4563"/>
        <v>10931.2</v>
      </c>
      <c r="AZ2171" s="23">
        <f t="shared" si="4633"/>
        <v>0</v>
      </c>
    </row>
    <row r="2172" spans="1:53" ht="78.75" x14ac:dyDescent="0.25">
      <c r="A2172" s="12" t="s">
        <v>438</v>
      </c>
      <c r="B2172" s="12" t="s">
        <v>107</v>
      </c>
      <c r="C2172" s="12" t="s">
        <v>107</v>
      </c>
      <c r="D2172" s="12" t="s">
        <v>341</v>
      </c>
      <c r="E2172" s="12" t="s">
        <v>23</v>
      </c>
      <c r="F2172" s="14" t="s">
        <v>382</v>
      </c>
      <c r="G2172" s="20">
        <f>G2173</f>
        <v>7625.6</v>
      </c>
      <c r="H2172" s="20">
        <f t="shared" ref="H2172:AZ2172" si="4636">H2173</f>
        <v>7625.6</v>
      </c>
      <c r="I2172" s="20">
        <f t="shared" si="4636"/>
        <v>7625.6</v>
      </c>
      <c r="J2172" s="20">
        <f t="shared" si="4636"/>
        <v>0</v>
      </c>
      <c r="K2172" s="20">
        <f t="shared" si="4636"/>
        <v>0</v>
      </c>
      <c r="L2172" s="20">
        <f t="shared" si="4636"/>
        <v>0</v>
      </c>
      <c r="M2172" s="20">
        <f t="shared" si="4560"/>
        <v>7625.6</v>
      </c>
      <c r="N2172" s="20">
        <f t="shared" si="4561"/>
        <v>7625.6</v>
      </c>
      <c r="O2172" s="20">
        <f t="shared" si="4562"/>
        <v>7625.6</v>
      </c>
      <c r="P2172" s="23">
        <f t="shared" si="4636"/>
        <v>0</v>
      </c>
      <c r="Q2172" s="23">
        <f t="shared" si="4636"/>
        <v>0</v>
      </c>
      <c r="R2172" s="23">
        <f t="shared" si="4636"/>
        <v>0</v>
      </c>
      <c r="S2172" s="23">
        <f t="shared" si="4636"/>
        <v>0</v>
      </c>
      <c r="T2172" s="23">
        <f t="shared" si="4636"/>
        <v>0</v>
      </c>
      <c r="U2172" s="23">
        <f t="shared" si="4636"/>
        <v>0</v>
      </c>
      <c r="V2172" s="23">
        <f t="shared" si="4636"/>
        <v>0</v>
      </c>
      <c r="W2172" s="23">
        <f t="shared" si="4636"/>
        <v>0</v>
      </c>
      <c r="X2172" s="23">
        <f t="shared" si="4636"/>
        <v>0</v>
      </c>
      <c r="Y2172" s="23">
        <f t="shared" si="4636"/>
        <v>0</v>
      </c>
      <c r="Z2172" s="23">
        <f t="shared" si="4564"/>
        <v>7625.6</v>
      </c>
      <c r="AA2172" s="23">
        <f t="shared" si="4565"/>
        <v>7625.6</v>
      </c>
      <c r="AB2172" s="23">
        <f t="shared" si="4566"/>
        <v>7625.6</v>
      </c>
      <c r="AC2172" s="23">
        <f t="shared" si="4636"/>
        <v>0</v>
      </c>
      <c r="AD2172" s="23">
        <f t="shared" si="4636"/>
        <v>0</v>
      </c>
      <c r="AE2172" s="23">
        <f t="shared" si="4636"/>
        <v>0</v>
      </c>
      <c r="AF2172" s="23">
        <f t="shared" si="4636"/>
        <v>0</v>
      </c>
      <c r="AG2172" s="23">
        <f t="shared" si="4636"/>
        <v>0</v>
      </c>
      <c r="AH2172" s="23">
        <f t="shared" si="4636"/>
        <v>0</v>
      </c>
      <c r="AI2172" s="23">
        <f t="shared" si="4636"/>
        <v>0</v>
      </c>
      <c r="AJ2172" s="23">
        <f t="shared" si="4636"/>
        <v>0</v>
      </c>
      <c r="AK2172" s="23">
        <f t="shared" si="4636"/>
        <v>0</v>
      </c>
      <c r="AL2172" s="23">
        <f t="shared" si="4636"/>
        <v>0</v>
      </c>
      <c r="AM2172" s="23">
        <f t="shared" si="4636"/>
        <v>0</v>
      </c>
      <c r="AN2172" s="23">
        <f t="shared" si="4636"/>
        <v>0</v>
      </c>
      <c r="AO2172" s="23">
        <f t="shared" si="4591"/>
        <v>7625.6</v>
      </c>
      <c r="AP2172" s="23">
        <f t="shared" si="4592"/>
        <v>7625.6</v>
      </c>
      <c r="AQ2172" s="23">
        <f t="shared" si="4593"/>
        <v>7625.6</v>
      </c>
      <c r="AR2172" s="23">
        <f t="shared" si="4636"/>
        <v>0</v>
      </c>
      <c r="AS2172" s="23">
        <f t="shared" si="4594"/>
        <v>7625.6</v>
      </c>
      <c r="AT2172" s="23">
        <f t="shared" si="4636"/>
        <v>0</v>
      </c>
      <c r="AU2172" s="23">
        <f t="shared" si="4636"/>
        <v>0</v>
      </c>
      <c r="AV2172" s="23">
        <f t="shared" si="4636"/>
        <v>0</v>
      </c>
      <c r="AW2172" s="23">
        <f t="shared" si="4636"/>
        <v>0</v>
      </c>
      <c r="AX2172" s="23">
        <f t="shared" si="4636"/>
        <v>0</v>
      </c>
      <c r="AY2172" s="23">
        <f t="shared" si="4563"/>
        <v>7625.6</v>
      </c>
      <c r="AZ2172" s="23">
        <f t="shared" si="4636"/>
        <v>0</v>
      </c>
    </row>
    <row r="2173" spans="1:53" x14ac:dyDescent="0.25">
      <c r="A2173" s="12" t="s">
        <v>438</v>
      </c>
      <c r="B2173" s="12" t="s">
        <v>107</v>
      </c>
      <c r="C2173" s="12" t="s">
        <v>107</v>
      </c>
      <c r="D2173" s="12" t="s">
        <v>341</v>
      </c>
      <c r="E2173" s="12">
        <v>110</v>
      </c>
      <c r="F2173" s="14" t="s">
        <v>370</v>
      </c>
      <c r="G2173" s="20">
        <v>7625.6</v>
      </c>
      <c r="H2173" s="20">
        <v>7625.6</v>
      </c>
      <c r="I2173" s="20">
        <v>7625.6</v>
      </c>
      <c r="J2173" s="20"/>
      <c r="K2173" s="20"/>
      <c r="L2173" s="20"/>
      <c r="M2173" s="20">
        <f t="shared" si="4560"/>
        <v>7625.6</v>
      </c>
      <c r="N2173" s="20">
        <f t="shared" si="4561"/>
        <v>7625.6</v>
      </c>
      <c r="O2173" s="20">
        <f t="shared" si="4562"/>
        <v>7625.6</v>
      </c>
      <c r="P2173" s="23"/>
      <c r="Q2173" s="23"/>
      <c r="R2173" s="23"/>
      <c r="S2173" s="23"/>
      <c r="T2173" s="23"/>
      <c r="U2173" s="23"/>
      <c r="V2173" s="23"/>
      <c r="W2173" s="23"/>
      <c r="X2173" s="23"/>
      <c r="Y2173" s="23"/>
      <c r="Z2173" s="23">
        <f t="shared" si="4564"/>
        <v>7625.6</v>
      </c>
      <c r="AA2173" s="23">
        <f t="shared" si="4565"/>
        <v>7625.6</v>
      </c>
      <c r="AB2173" s="23">
        <f t="shared" si="4566"/>
        <v>7625.6</v>
      </c>
      <c r="AC2173" s="23"/>
      <c r="AD2173" s="23"/>
      <c r="AE2173" s="23"/>
      <c r="AF2173" s="23"/>
      <c r="AG2173" s="23"/>
      <c r="AH2173" s="23"/>
      <c r="AI2173" s="23"/>
      <c r="AJ2173" s="23"/>
      <c r="AK2173" s="23"/>
      <c r="AL2173" s="23"/>
      <c r="AM2173" s="23"/>
      <c r="AN2173" s="23"/>
      <c r="AO2173" s="23">
        <f t="shared" si="4591"/>
        <v>7625.6</v>
      </c>
      <c r="AP2173" s="23">
        <f t="shared" si="4592"/>
        <v>7625.6</v>
      </c>
      <c r="AQ2173" s="23">
        <f t="shared" si="4593"/>
        <v>7625.6</v>
      </c>
      <c r="AR2173" s="23"/>
      <c r="AS2173" s="23">
        <f t="shared" si="4594"/>
        <v>7625.6</v>
      </c>
      <c r="AT2173" s="23"/>
      <c r="AU2173" s="23"/>
      <c r="AV2173" s="23"/>
      <c r="AW2173" s="23"/>
      <c r="AX2173" s="23"/>
      <c r="AY2173" s="23">
        <f t="shared" si="4563"/>
        <v>7625.6</v>
      </c>
      <c r="AZ2173" s="23"/>
    </row>
    <row r="2174" spans="1:53" ht="31.5" x14ac:dyDescent="0.25">
      <c r="A2174" s="12" t="s">
        <v>438</v>
      </c>
      <c r="B2174" s="12" t="s">
        <v>107</v>
      </c>
      <c r="C2174" s="12" t="s">
        <v>107</v>
      </c>
      <c r="D2174" s="12" t="s">
        <v>341</v>
      </c>
      <c r="E2174" s="12" t="s">
        <v>7</v>
      </c>
      <c r="F2174" s="14" t="s">
        <v>383</v>
      </c>
      <c r="G2174" s="20">
        <f>G2175</f>
        <v>3297.9</v>
      </c>
      <c r="H2174" s="20">
        <f t="shared" ref="H2174:AZ2174" si="4637">H2175</f>
        <v>3360.2</v>
      </c>
      <c r="I2174" s="20">
        <f t="shared" si="4637"/>
        <v>3360.2</v>
      </c>
      <c r="J2174" s="20">
        <f t="shared" si="4637"/>
        <v>0</v>
      </c>
      <c r="K2174" s="20">
        <f t="shared" si="4637"/>
        <v>0</v>
      </c>
      <c r="L2174" s="20">
        <f t="shared" si="4637"/>
        <v>0</v>
      </c>
      <c r="M2174" s="20">
        <f t="shared" si="4560"/>
        <v>3297.9</v>
      </c>
      <c r="N2174" s="20">
        <f t="shared" si="4561"/>
        <v>3360.2</v>
      </c>
      <c r="O2174" s="20">
        <f t="shared" si="4562"/>
        <v>3360.2</v>
      </c>
      <c r="P2174" s="23">
        <f t="shared" si="4637"/>
        <v>0</v>
      </c>
      <c r="Q2174" s="23">
        <f t="shared" si="4637"/>
        <v>0</v>
      </c>
      <c r="R2174" s="23">
        <f t="shared" si="4637"/>
        <v>0</v>
      </c>
      <c r="S2174" s="23">
        <f t="shared" si="4637"/>
        <v>0</v>
      </c>
      <c r="T2174" s="23">
        <f t="shared" si="4637"/>
        <v>0</v>
      </c>
      <c r="U2174" s="23">
        <f t="shared" si="4637"/>
        <v>0</v>
      </c>
      <c r="V2174" s="23">
        <f t="shared" si="4637"/>
        <v>0</v>
      </c>
      <c r="W2174" s="23">
        <f t="shared" si="4637"/>
        <v>0</v>
      </c>
      <c r="X2174" s="23">
        <f t="shared" si="4637"/>
        <v>0</v>
      </c>
      <c r="Y2174" s="23">
        <f t="shared" si="4637"/>
        <v>0</v>
      </c>
      <c r="Z2174" s="23">
        <f t="shared" si="4564"/>
        <v>3297.9</v>
      </c>
      <c r="AA2174" s="23">
        <f t="shared" si="4565"/>
        <v>3360.2</v>
      </c>
      <c r="AB2174" s="23">
        <f t="shared" si="4566"/>
        <v>3360.2</v>
      </c>
      <c r="AC2174" s="23">
        <f t="shared" si="4637"/>
        <v>0</v>
      </c>
      <c r="AD2174" s="23">
        <f t="shared" si="4637"/>
        <v>0</v>
      </c>
      <c r="AE2174" s="23">
        <f t="shared" si="4637"/>
        <v>0</v>
      </c>
      <c r="AF2174" s="23">
        <f t="shared" si="4637"/>
        <v>0</v>
      </c>
      <c r="AG2174" s="23">
        <f t="shared" si="4637"/>
        <v>0</v>
      </c>
      <c r="AH2174" s="23">
        <f t="shared" si="4637"/>
        <v>0</v>
      </c>
      <c r="AI2174" s="23">
        <f t="shared" si="4637"/>
        <v>0</v>
      </c>
      <c r="AJ2174" s="23">
        <f t="shared" si="4637"/>
        <v>0</v>
      </c>
      <c r="AK2174" s="23">
        <f t="shared" si="4637"/>
        <v>0</v>
      </c>
      <c r="AL2174" s="23">
        <f t="shared" si="4637"/>
        <v>0</v>
      </c>
      <c r="AM2174" s="23">
        <f t="shared" si="4637"/>
        <v>0</v>
      </c>
      <c r="AN2174" s="23">
        <f t="shared" si="4637"/>
        <v>0</v>
      </c>
      <c r="AO2174" s="23">
        <f t="shared" si="4591"/>
        <v>3297.9</v>
      </c>
      <c r="AP2174" s="23">
        <f t="shared" si="4592"/>
        <v>3360.2</v>
      </c>
      <c r="AQ2174" s="23">
        <f t="shared" si="4593"/>
        <v>3360.2</v>
      </c>
      <c r="AR2174" s="23">
        <f t="shared" si="4637"/>
        <v>0</v>
      </c>
      <c r="AS2174" s="23">
        <f t="shared" si="4594"/>
        <v>3297.9</v>
      </c>
      <c r="AT2174" s="23">
        <f t="shared" si="4637"/>
        <v>0</v>
      </c>
      <c r="AU2174" s="23">
        <f t="shared" si="4637"/>
        <v>0</v>
      </c>
      <c r="AV2174" s="23">
        <f t="shared" si="4637"/>
        <v>0</v>
      </c>
      <c r="AW2174" s="23">
        <f t="shared" si="4637"/>
        <v>0</v>
      </c>
      <c r="AX2174" s="23">
        <f t="shared" si="4637"/>
        <v>0</v>
      </c>
      <c r="AY2174" s="23">
        <f t="shared" si="4563"/>
        <v>3297.9</v>
      </c>
      <c r="AZ2174" s="23">
        <f t="shared" si="4637"/>
        <v>0</v>
      </c>
    </row>
    <row r="2175" spans="1:53" ht="31.5" x14ac:dyDescent="0.25">
      <c r="A2175" s="12" t="s">
        <v>438</v>
      </c>
      <c r="B2175" s="12" t="s">
        <v>107</v>
      </c>
      <c r="C2175" s="12" t="s">
        <v>107</v>
      </c>
      <c r="D2175" s="12" t="s">
        <v>341</v>
      </c>
      <c r="E2175" s="12">
        <v>240</v>
      </c>
      <c r="F2175" s="14" t="s">
        <v>372</v>
      </c>
      <c r="G2175" s="20">
        <v>3297.9</v>
      </c>
      <c r="H2175" s="20">
        <v>3360.2</v>
      </c>
      <c r="I2175" s="20">
        <v>3360.2</v>
      </c>
      <c r="J2175" s="20"/>
      <c r="K2175" s="20"/>
      <c r="L2175" s="20"/>
      <c r="M2175" s="20">
        <f t="shared" si="4560"/>
        <v>3297.9</v>
      </c>
      <c r="N2175" s="20">
        <f t="shared" si="4561"/>
        <v>3360.2</v>
      </c>
      <c r="O2175" s="20">
        <f t="shared" si="4562"/>
        <v>3360.2</v>
      </c>
      <c r="P2175" s="23"/>
      <c r="Q2175" s="23"/>
      <c r="R2175" s="23"/>
      <c r="S2175" s="23"/>
      <c r="T2175" s="23"/>
      <c r="U2175" s="23"/>
      <c r="V2175" s="23"/>
      <c r="W2175" s="23"/>
      <c r="X2175" s="23"/>
      <c r="Y2175" s="23"/>
      <c r="Z2175" s="23">
        <f t="shared" si="4564"/>
        <v>3297.9</v>
      </c>
      <c r="AA2175" s="23">
        <f t="shared" si="4565"/>
        <v>3360.2</v>
      </c>
      <c r="AB2175" s="23">
        <f t="shared" si="4566"/>
        <v>3360.2</v>
      </c>
      <c r="AC2175" s="23"/>
      <c r="AD2175" s="23"/>
      <c r="AE2175" s="23"/>
      <c r="AF2175" s="23"/>
      <c r="AG2175" s="23"/>
      <c r="AH2175" s="23"/>
      <c r="AI2175" s="23"/>
      <c r="AJ2175" s="23"/>
      <c r="AK2175" s="23"/>
      <c r="AL2175" s="23"/>
      <c r="AM2175" s="23"/>
      <c r="AN2175" s="23"/>
      <c r="AO2175" s="23">
        <f t="shared" si="4591"/>
        <v>3297.9</v>
      </c>
      <c r="AP2175" s="23">
        <f t="shared" si="4592"/>
        <v>3360.2</v>
      </c>
      <c r="AQ2175" s="23">
        <f t="shared" si="4593"/>
        <v>3360.2</v>
      </c>
      <c r="AR2175" s="23"/>
      <c r="AS2175" s="23">
        <f t="shared" si="4594"/>
        <v>3297.9</v>
      </c>
      <c r="AT2175" s="23"/>
      <c r="AU2175" s="23"/>
      <c r="AV2175" s="23"/>
      <c r="AW2175" s="23"/>
      <c r="AX2175" s="23"/>
      <c r="AY2175" s="23">
        <f t="shared" si="4563"/>
        <v>3297.9</v>
      </c>
      <c r="AZ2175" s="23"/>
    </row>
    <row r="2176" spans="1:53" x14ac:dyDescent="0.25">
      <c r="A2176" s="12" t="s">
        <v>438</v>
      </c>
      <c r="B2176" s="12" t="s">
        <v>107</v>
      </c>
      <c r="C2176" s="12" t="s">
        <v>107</v>
      </c>
      <c r="D2176" s="12" t="s">
        <v>341</v>
      </c>
      <c r="E2176" s="12" t="s">
        <v>8</v>
      </c>
      <c r="F2176" s="14" t="s">
        <v>387</v>
      </c>
      <c r="G2176" s="20">
        <f>G2177</f>
        <v>7.7</v>
      </c>
      <c r="H2176" s="20">
        <f t="shared" ref="H2176:AZ2176" si="4638">H2177</f>
        <v>7.7</v>
      </c>
      <c r="I2176" s="20">
        <f t="shared" si="4638"/>
        <v>7.7</v>
      </c>
      <c r="J2176" s="20">
        <f t="shared" si="4638"/>
        <v>0</v>
      </c>
      <c r="K2176" s="20">
        <f t="shared" si="4638"/>
        <v>0</v>
      </c>
      <c r="L2176" s="20">
        <f t="shared" si="4638"/>
        <v>0</v>
      </c>
      <c r="M2176" s="20">
        <f t="shared" si="4560"/>
        <v>7.7</v>
      </c>
      <c r="N2176" s="20">
        <f t="shared" si="4561"/>
        <v>7.7</v>
      </c>
      <c r="O2176" s="20">
        <f t="shared" si="4562"/>
        <v>7.7</v>
      </c>
      <c r="P2176" s="23">
        <f t="shared" si="4638"/>
        <v>0</v>
      </c>
      <c r="Q2176" s="23">
        <f t="shared" si="4638"/>
        <v>0</v>
      </c>
      <c r="R2176" s="23">
        <f t="shared" si="4638"/>
        <v>0</v>
      </c>
      <c r="S2176" s="23">
        <f t="shared" si="4638"/>
        <v>0</v>
      </c>
      <c r="T2176" s="23">
        <f t="shared" si="4638"/>
        <v>0</v>
      </c>
      <c r="U2176" s="23">
        <f t="shared" si="4638"/>
        <v>0</v>
      </c>
      <c r="V2176" s="23">
        <f t="shared" si="4638"/>
        <v>0</v>
      </c>
      <c r="W2176" s="23">
        <f t="shared" si="4638"/>
        <v>0</v>
      </c>
      <c r="X2176" s="23">
        <f t="shared" si="4638"/>
        <v>0</v>
      </c>
      <c r="Y2176" s="23">
        <f t="shared" si="4638"/>
        <v>0</v>
      </c>
      <c r="Z2176" s="23">
        <f t="shared" si="4564"/>
        <v>7.7</v>
      </c>
      <c r="AA2176" s="23">
        <f t="shared" si="4565"/>
        <v>7.7</v>
      </c>
      <c r="AB2176" s="23">
        <f t="shared" si="4566"/>
        <v>7.7</v>
      </c>
      <c r="AC2176" s="23">
        <f t="shared" si="4638"/>
        <v>0</v>
      </c>
      <c r="AD2176" s="23">
        <f t="shared" si="4638"/>
        <v>0</v>
      </c>
      <c r="AE2176" s="23">
        <f t="shared" si="4638"/>
        <v>0</v>
      </c>
      <c r="AF2176" s="23">
        <f t="shared" si="4638"/>
        <v>0</v>
      </c>
      <c r="AG2176" s="23">
        <f t="shared" si="4638"/>
        <v>0</v>
      </c>
      <c r="AH2176" s="23">
        <f t="shared" si="4638"/>
        <v>0</v>
      </c>
      <c r="AI2176" s="23">
        <f t="shared" si="4638"/>
        <v>0</v>
      </c>
      <c r="AJ2176" s="23">
        <f t="shared" si="4638"/>
        <v>0</v>
      </c>
      <c r="AK2176" s="23">
        <f t="shared" si="4638"/>
        <v>0</v>
      </c>
      <c r="AL2176" s="23">
        <f t="shared" si="4638"/>
        <v>0</v>
      </c>
      <c r="AM2176" s="23">
        <f t="shared" si="4638"/>
        <v>0</v>
      </c>
      <c r="AN2176" s="23">
        <f t="shared" si="4638"/>
        <v>0</v>
      </c>
      <c r="AO2176" s="23">
        <f t="shared" si="4591"/>
        <v>7.7</v>
      </c>
      <c r="AP2176" s="23">
        <f t="shared" si="4592"/>
        <v>7.7</v>
      </c>
      <c r="AQ2176" s="23">
        <f t="shared" si="4593"/>
        <v>7.7</v>
      </c>
      <c r="AR2176" s="23">
        <f t="shared" si="4638"/>
        <v>0</v>
      </c>
      <c r="AS2176" s="23">
        <f t="shared" si="4594"/>
        <v>7.7</v>
      </c>
      <c r="AT2176" s="23">
        <f t="shared" si="4638"/>
        <v>0</v>
      </c>
      <c r="AU2176" s="23">
        <f t="shared" si="4638"/>
        <v>0</v>
      </c>
      <c r="AV2176" s="23">
        <f t="shared" si="4638"/>
        <v>0</v>
      </c>
      <c r="AW2176" s="23">
        <f t="shared" si="4638"/>
        <v>0</v>
      </c>
      <c r="AX2176" s="23">
        <f t="shared" si="4638"/>
        <v>0</v>
      </c>
      <c r="AY2176" s="23">
        <f t="shared" si="4563"/>
        <v>7.7</v>
      </c>
      <c r="AZ2176" s="23">
        <f t="shared" si="4638"/>
        <v>0</v>
      </c>
    </row>
    <row r="2177" spans="1:53" x14ac:dyDescent="0.25">
      <c r="A2177" s="12" t="s">
        <v>438</v>
      </c>
      <c r="B2177" s="12" t="s">
        <v>107</v>
      </c>
      <c r="C2177" s="12" t="s">
        <v>107</v>
      </c>
      <c r="D2177" s="12" t="s">
        <v>341</v>
      </c>
      <c r="E2177" s="12">
        <v>850</v>
      </c>
      <c r="F2177" s="14" t="s">
        <v>381</v>
      </c>
      <c r="G2177" s="20">
        <v>7.7</v>
      </c>
      <c r="H2177" s="20">
        <v>7.7</v>
      </c>
      <c r="I2177" s="20">
        <v>7.7</v>
      </c>
      <c r="J2177" s="20"/>
      <c r="K2177" s="20"/>
      <c r="L2177" s="20"/>
      <c r="M2177" s="20">
        <f t="shared" si="4560"/>
        <v>7.7</v>
      </c>
      <c r="N2177" s="20">
        <f t="shared" si="4561"/>
        <v>7.7</v>
      </c>
      <c r="O2177" s="20">
        <f t="shared" si="4562"/>
        <v>7.7</v>
      </c>
      <c r="P2177" s="23"/>
      <c r="Q2177" s="23"/>
      <c r="R2177" s="23"/>
      <c r="S2177" s="23"/>
      <c r="T2177" s="23"/>
      <c r="U2177" s="23"/>
      <c r="V2177" s="23"/>
      <c r="W2177" s="23"/>
      <c r="X2177" s="23"/>
      <c r="Y2177" s="23"/>
      <c r="Z2177" s="23">
        <f t="shared" si="4564"/>
        <v>7.7</v>
      </c>
      <c r="AA2177" s="23">
        <f t="shared" si="4565"/>
        <v>7.7</v>
      </c>
      <c r="AB2177" s="23">
        <f t="shared" si="4566"/>
        <v>7.7</v>
      </c>
      <c r="AC2177" s="23"/>
      <c r="AD2177" s="23"/>
      <c r="AE2177" s="23"/>
      <c r="AF2177" s="23"/>
      <c r="AG2177" s="23"/>
      <c r="AH2177" s="23"/>
      <c r="AI2177" s="23"/>
      <c r="AJ2177" s="23"/>
      <c r="AK2177" s="23"/>
      <c r="AL2177" s="23"/>
      <c r="AM2177" s="23"/>
      <c r="AN2177" s="23"/>
      <c r="AO2177" s="23">
        <f t="shared" si="4591"/>
        <v>7.7</v>
      </c>
      <c r="AP2177" s="23">
        <f t="shared" si="4592"/>
        <v>7.7</v>
      </c>
      <c r="AQ2177" s="23">
        <f t="shared" si="4593"/>
        <v>7.7</v>
      </c>
      <c r="AR2177" s="23"/>
      <c r="AS2177" s="23">
        <f t="shared" si="4594"/>
        <v>7.7</v>
      </c>
      <c r="AT2177" s="23"/>
      <c r="AU2177" s="23"/>
      <c r="AV2177" s="23"/>
      <c r="AW2177" s="23"/>
      <c r="AX2177" s="23"/>
      <c r="AY2177" s="23">
        <f t="shared" si="4563"/>
        <v>7.7</v>
      </c>
      <c r="AZ2177" s="23"/>
    </row>
    <row r="2178" spans="1:53" x14ac:dyDescent="0.25">
      <c r="A2178" s="16" t="s">
        <v>438</v>
      </c>
      <c r="B2178" s="16" t="s">
        <v>57</v>
      </c>
      <c r="C2178" s="16"/>
      <c r="D2178" s="16"/>
      <c r="E2178" s="16"/>
      <c r="F2178" s="7" t="s">
        <v>390</v>
      </c>
      <c r="G2178" s="18">
        <f t="shared" ref="G2178:AZ2183" si="4639">G2179</f>
        <v>0</v>
      </c>
      <c r="H2178" s="18">
        <f t="shared" si="4639"/>
        <v>171.2</v>
      </c>
      <c r="I2178" s="18">
        <f t="shared" si="4639"/>
        <v>3829.6</v>
      </c>
      <c r="J2178" s="18">
        <f t="shared" si="4639"/>
        <v>184.9</v>
      </c>
      <c r="K2178" s="18">
        <f t="shared" si="4639"/>
        <v>-171.2</v>
      </c>
      <c r="L2178" s="18">
        <f t="shared" si="4639"/>
        <v>0</v>
      </c>
      <c r="M2178" s="20">
        <f t="shared" si="4560"/>
        <v>184.9</v>
      </c>
      <c r="N2178" s="20">
        <f t="shared" si="4561"/>
        <v>0</v>
      </c>
      <c r="O2178" s="20">
        <f t="shared" si="4562"/>
        <v>3829.6</v>
      </c>
      <c r="P2178" s="21">
        <f t="shared" si="4639"/>
        <v>0</v>
      </c>
      <c r="Q2178" s="21">
        <f t="shared" si="4639"/>
        <v>0</v>
      </c>
      <c r="R2178" s="21">
        <f t="shared" si="4639"/>
        <v>0</v>
      </c>
      <c r="S2178" s="21">
        <f t="shared" si="4639"/>
        <v>0</v>
      </c>
      <c r="T2178" s="21">
        <f t="shared" si="4639"/>
        <v>0</v>
      </c>
      <c r="U2178" s="21">
        <f t="shared" si="4639"/>
        <v>0</v>
      </c>
      <c r="V2178" s="21">
        <f t="shared" si="4639"/>
        <v>0</v>
      </c>
      <c r="W2178" s="21">
        <f t="shared" si="4639"/>
        <v>0</v>
      </c>
      <c r="X2178" s="21">
        <f t="shared" si="4639"/>
        <v>0</v>
      </c>
      <c r="Y2178" s="21">
        <f t="shared" si="4639"/>
        <v>0</v>
      </c>
      <c r="Z2178" s="21">
        <f t="shared" si="4564"/>
        <v>184.9</v>
      </c>
      <c r="AA2178" s="21">
        <f t="shared" si="4565"/>
        <v>0</v>
      </c>
      <c r="AB2178" s="21">
        <f t="shared" si="4566"/>
        <v>3829.6</v>
      </c>
      <c r="AC2178" s="21">
        <f t="shared" si="4639"/>
        <v>0</v>
      </c>
      <c r="AD2178" s="21">
        <f t="shared" si="4639"/>
        <v>0</v>
      </c>
      <c r="AE2178" s="21">
        <f t="shared" si="4639"/>
        <v>0</v>
      </c>
      <c r="AF2178" s="21">
        <f t="shared" si="4639"/>
        <v>0</v>
      </c>
      <c r="AG2178" s="21">
        <f t="shared" si="4639"/>
        <v>0</v>
      </c>
      <c r="AH2178" s="21">
        <f t="shared" si="4639"/>
        <v>0</v>
      </c>
      <c r="AI2178" s="21">
        <f t="shared" si="4639"/>
        <v>0</v>
      </c>
      <c r="AJ2178" s="21">
        <f t="shared" si="4639"/>
        <v>0</v>
      </c>
      <c r="AK2178" s="21">
        <f t="shared" si="4639"/>
        <v>0</v>
      </c>
      <c r="AL2178" s="21">
        <f t="shared" si="4639"/>
        <v>0</v>
      </c>
      <c r="AM2178" s="21">
        <f t="shared" si="4639"/>
        <v>0</v>
      </c>
      <c r="AN2178" s="21">
        <f t="shared" si="4639"/>
        <v>0</v>
      </c>
      <c r="AO2178" s="21">
        <f t="shared" si="4591"/>
        <v>184.9</v>
      </c>
      <c r="AP2178" s="21">
        <f t="shared" si="4592"/>
        <v>0</v>
      </c>
      <c r="AQ2178" s="21">
        <f t="shared" si="4593"/>
        <v>3829.6</v>
      </c>
      <c r="AR2178" s="21">
        <f t="shared" si="4639"/>
        <v>0</v>
      </c>
      <c r="AS2178" s="21">
        <f t="shared" si="4594"/>
        <v>184.9</v>
      </c>
      <c r="AT2178" s="21">
        <f t="shared" si="4639"/>
        <v>0</v>
      </c>
      <c r="AU2178" s="21">
        <f t="shared" si="4639"/>
        <v>0</v>
      </c>
      <c r="AV2178" s="21">
        <f t="shared" si="4639"/>
        <v>0</v>
      </c>
      <c r="AW2178" s="21">
        <f t="shared" si="4639"/>
        <v>0</v>
      </c>
      <c r="AX2178" s="21">
        <f t="shared" si="4639"/>
        <v>0</v>
      </c>
      <c r="AY2178" s="21">
        <f t="shared" si="4563"/>
        <v>184.9</v>
      </c>
      <c r="AZ2178" s="21">
        <f t="shared" si="4639"/>
        <v>0</v>
      </c>
    </row>
    <row r="2179" spans="1:53" ht="31.5" x14ac:dyDescent="0.25">
      <c r="A2179" s="17" t="s">
        <v>438</v>
      </c>
      <c r="B2179" s="17" t="s">
        <v>57</v>
      </c>
      <c r="C2179" s="17" t="s">
        <v>106</v>
      </c>
      <c r="D2179" s="17"/>
      <c r="E2179" s="17"/>
      <c r="F2179" s="10" t="s">
        <v>123</v>
      </c>
      <c r="G2179" s="19">
        <f t="shared" si="4639"/>
        <v>0</v>
      </c>
      <c r="H2179" s="19">
        <f t="shared" si="4639"/>
        <v>171.2</v>
      </c>
      <c r="I2179" s="19">
        <f t="shared" si="4639"/>
        <v>3829.6</v>
      </c>
      <c r="J2179" s="19">
        <f t="shared" si="4639"/>
        <v>184.9</v>
      </c>
      <c r="K2179" s="19">
        <f t="shared" si="4639"/>
        <v>-171.2</v>
      </c>
      <c r="L2179" s="19">
        <f t="shared" si="4639"/>
        <v>0</v>
      </c>
      <c r="M2179" s="20">
        <f t="shared" si="4560"/>
        <v>184.9</v>
      </c>
      <c r="N2179" s="20">
        <f t="shared" si="4561"/>
        <v>0</v>
      </c>
      <c r="O2179" s="20">
        <f t="shared" si="4562"/>
        <v>3829.6</v>
      </c>
      <c r="P2179" s="22">
        <f t="shared" si="4639"/>
        <v>0</v>
      </c>
      <c r="Q2179" s="22">
        <f t="shared" si="4639"/>
        <v>0</v>
      </c>
      <c r="R2179" s="22">
        <f t="shared" si="4639"/>
        <v>0</v>
      </c>
      <c r="S2179" s="22">
        <f t="shared" si="4639"/>
        <v>0</v>
      </c>
      <c r="T2179" s="22">
        <f t="shared" si="4639"/>
        <v>0</v>
      </c>
      <c r="U2179" s="22">
        <f t="shared" si="4639"/>
        <v>0</v>
      </c>
      <c r="V2179" s="22">
        <f t="shared" si="4639"/>
        <v>0</v>
      </c>
      <c r="W2179" s="22">
        <f t="shared" si="4639"/>
        <v>0</v>
      </c>
      <c r="X2179" s="22">
        <f t="shared" si="4639"/>
        <v>0</v>
      </c>
      <c r="Y2179" s="22">
        <f t="shared" si="4639"/>
        <v>0</v>
      </c>
      <c r="Z2179" s="22">
        <f t="shared" si="4564"/>
        <v>184.9</v>
      </c>
      <c r="AA2179" s="22">
        <f t="shared" si="4565"/>
        <v>0</v>
      </c>
      <c r="AB2179" s="22">
        <f t="shared" si="4566"/>
        <v>3829.6</v>
      </c>
      <c r="AC2179" s="22">
        <f t="shared" si="4639"/>
        <v>0</v>
      </c>
      <c r="AD2179" s="22">
        <f t="shared" si="4639"/>
        <v>0</v>
      </c>
      <c r="AE2179" s="22">
        <f t="shared" si="4639"/>
        <v>0</v>
      </c>
      <c r="AF2179" s="22">
        <f t="shared" si="4639"/>
        <v>0</v>
      </c>
      <c r="AG2179" s="22">
        <f t="shared" si="4639"/>
        <v>0</v>
      </c>
      <c r="AH2179" s="22">
        <f t="shared" si="4639"/>
        <v>0</v>
      </c>
      <c r="AI2179" s="22">
        <f t="shared" si="4639"/>
        <v>0</v>
      </c>
      <c r="AJ2179" s="22">
        <f t="shared" si="4639"/>
        <v>0</v>
      </c>
      <c r="AK2179" s="22">
        <f t="shared" si="4639"/>
        <v>0</v>
      </c>
      <c r="AL2179" s="22">
        <f t="shared" si="4639"/>
        <v>0</v>
      </c>
      <c r="AM2179" s="22">
        <f t="shared" si="4639"/>
        <v>0</v>
      </c>
      <c r="AN2179" s="22">
        <f t="shared" si="4639"/>
        <v>0</v>
      </c>
      <c r="AO2179" s="22">
        <f t="shared" si="4591"/>
        <v>184.9</v>
      </c>
      <c r="AP2179" s="22">
        <f t="shared" si="4592"/>
        <v>0</v>
      </c>
      <c r="AQ2179" s="22">
        <f t="shared" si="4593"/>
        <v>3829.6</v>
      </c>
      <c r="AR2179" s="22">
        <f t="shared" si="4639"/>
        <v>0</v>
      </c>
      <c r="AS2179" s="22">
        <f t="shared" si="4594"/>
        <v>184.9</v>
      </c>
      <c r="AT2179" s="22">
        <f t="shared" si="4639"/>
        <v>0</v>
      </c>
      <c r="AU2179" s="22">
        <f t="shared" si="4639"/>
        <v>0</v>
      </c>
      <c r="AV2179" s="22">
        <f t="shared" si="4639"/>
        <v>0</v>
      </c>
      <c r="AW2179" s="22">
        <f t="shared" si="4639"/>
        <v>0</v>
      </c>
      <c r="AX2179" s="22">
        <f t="shared" si="4639"/>
        <v>0</v>
      </c>
      <c r="AY2179" s="22">
        <f t="shared" si="4563"/>
        <v>184.9</v>
      </c>
      <c r="AZ2179" s="22">
        <f t="shared" si="4639"/>
        <v>0</v>
      </c>
    </row>
    <row r="2180" spans="1:53" ht="31.5" x14ac:dyDescent="0.25">
      <c r="A2180" s="12" t="s">
        <v>438</v>
      </c>
      <c r="B2180" s="12" t="s">
        <v>57</v>
      </c>
      <c r="C2180" s="12" t="s">
        <v>106</v>
      </c>
      <c r="D2180" s="12" t="s">
        <v>116</v>
      </c>
      <c r="E2180" s="12"/>
      <c r="F2180" s="14" t="s">
        <v>125</v>
      </c>
      <c r="G2180" s="20">
        <f t="shared" si="4639"/>
        <v>0</v>
      </c>
      <c r="H2180" s="20">
        <f t="shared" si="4639"/>
        <v>171.2</v>
      </c>
      <c r="I2180" s="20">
        <f t="shared" si="4639"/>
        <v>3829.6</v>
      </c>
      <c r="J2180" s="20">
        <f t="shared" si="4639"/>
        <v>184.9</v>
      </c>
      <c r="K2180" s="20">
        <f t="shared" si="4639"/>
        <v>-171.2</v>
      </c>
      <c r="L2180" s="20">
        <f t="shared" si="4639"/>
        <v>0</v>
      </c>
      <c r="M2180" s="20">
        <f t="shared" si="4560"/>
        <v>184.9</v>
      </c>
      <c r="N2180" s="20">
        <f t="shared" si="4561"/>
        <v>0</v>
      </c>
      <c r="O2180" s="20">
        <f t="shared" si="4562"/>
        <v>3829.6</v>
      </c>
      <c r="P2180" s="23">
        <f t="shared" si="4639"/>
        <v>0</v>
      </c>
      <c r="Q2180" s="23">
        <f t="shared" si="4639"/>
        <v>0</v>
      </c>
      <c r="R2180" s="23">
        <f t="shared" si="4639"/>
        <v>0</v>
      </c>
      <c r="S2180" s="23">
        <f t="shared" si="4639"/>
        <v>0</v>
      </c>
      <c r="T2180" s="23">
        <f t="shared" si="4639"/>
        <v>0</v>
      </c>
      <c r="U2180" s="23">
        <f t="shared" si="4639"/>
        <v>0</v>
      </c>
      <c r="V2180" s="23">
        <f t="shared" si="4639"/>
        <v>0</v>
      </c>
      <c r="W2180" s="23">
        <f t="shared" si="4639"/>
        <v>0</v>
      </c>
      <c r="X2180" s="23">
        <f t="shared" si="4639"/>
        <v>0</v>
      </c>
      <c r="Y2180" s="23">
        <f t="shared" si="4639"/>
        <v>0</v>
      </c>
      <c r="Z2180" s="23">
        <f t="shared" si="4564"/>
        <v>184.9</v>
      </c>
      <c r="AA2180" s="23">
        <f t="shared" si="4565"/>
        <v>0</v>
      </c>
      <c r="AB2180" s="23">
        <f t="shared" si="4566"/>
        <v>3829.6</v>
      </c>
      <c r="AC2180" s="23">
        <f t="shared" si="4639"/>
        <v>0</v>
      </c>
      <c r="AD2180" s="23">
        <f t="shared" si="4639"/>
        <v>0</v>
      </c>
      <c r="AE2180" s="23">
        <f t="shared" si="4639"/>
        <v>0</v>
      </c>
      <c r="AF2180" s="23">
        <f t="shared" si="4639"/>
        <v>0</v>
      </c>
      <c r="AG2180" s="23">
        <f t="shared" si="4639"/>
        <v>0</v>
      </c>
      <c r="AH2180" s="23">
        <f t="shared" si="4639"/>
        <v>0</v>
      </c>
      <c r="AI2180" s="23">
        <f t="shared" si="4639"/>
        <v>0</v>
      </c>
      <c r="AJ2180" s="23">
        <f t="shared" si="4639"/>
        <v>0</v>
      </c>
      <c r="AK2180" s="23">
        <f t="shared" si="4639"/>
        <v>0</v>
      </c>
      <c r="AL2180" s="23">
        <f t="shared" si="4639"/>
        <v>0</v>
      </c>
      <c r="AM2180" s="23">
        <f t="shared" si="4639"/>
        <v>0</v>
      </c>
      <c r="AN2180" s="23">
        <f t="shared" si="4639"/>
        <v>0</v>
      </c>
      <c r="AO2180" s="23">
        <f t="shared" si="4591"/>
        <v>184.9</v>
      </c>
      <c r="AP2180" s="23">
        <f t="shared" si="4592"/>
        <v>0</v>
      </c>
      <c r="AQ2180" s="23">
        <f t="shared" si="4593"/>
        <v>3829.6</v>
      </c>
      <c r="AR2180" s="23">
        <f t="shared" si="4639"/>
        <v>0</v>
      </c>
      <c r="AS2180" s="23">
        <f t="shared" si="4594"/>
        <v>184.9</v>
      </c>
      <c r="AT2180" s="23">
        <f t="shared" si="4639"/>
        <v>0</v>
      </c>
      <c r="AU2180" s="23">
        <f t="shared" si="4639"/>
        <v>0</v>
      </c>
      <c r="AV2180" s="23">
        <f t="shared" si="4639"/>
        <v>0</v>
      </c>
      <c r="AW2180" s="23">
        <f t="shared" si="4639"/>
        <v>0</v>
      </c>
      <c r="AX2180" s="23">
        <f t="shared" si="4639"/>
        <v>0</v>
      </c>
      <c r="AY2180" s="23">
        <f t="shared" si="4563"/>
        <v>184.9</v>
      </c>
      <c r="AZ2180" s="23">
        <f t="shared" si="4639"/>
        <v>0</v>
      </c>
      <c r="BA2180" s="5"/>
    </row>
    <row r="2181" spans="1:53" ht="31.5" x14ac:dyDescent="0.25">
      <c r="A2181" s="12" t="s">
        <v>438</v>
      </c>
      <c r="B2181" s="12" t="s">
        <v>57</v>
      </c>
      <c r="C2181" s="12" t="s">
        <v>106</v>
      </c>
      <c r="D2181" s="12" t="s">
        <v>118</v>
      </c>
      <c r="E2181" s="12"/>
      <c r="F2181" s="14" t="s">
        <v>129</v>
      </c>
      <c r="G2181" s="20">
        <f t="shared" si="4639"/>
        <v>0</v>
      </c>
      <c r="H2181" s="20">
        <f t="shared" si="4639"/>
        <v>171.2</v>
      </c>
      <c r="I2181" s="20">
        <f t="shared" si="4639"/>
        <v>3829.6</v>
      </c>
      <c r="J2181" s="20">
        <f t="shared" si="4639"/>
        <v>184.9</v>
      </c>
      <c r="K2181" s="20">
        <f t="shared" si="4639"/>
        <v>-171.2</v>
      </c>
      <c r="L2181" s="20">
        <f t="shared" si="4639"/>
        <v>0</v>
      </c>
      <c r="M2181" s="20">
        <f t="shared" si="4560"/>
        <v>184.9</v>
      </c>
      <c r="N2181" s="20">
        <f t="shared" si="4561"/>
        <v>0</v>
      </c>
      <c r="O2181" s="20">
        <f t="shared" si="4562"/>
        <v>3829.6</v>
      </c>
      <c r="P2181" s="23">
        <f t="shared" si="4639"/>
        <v>0</v>
      </c>
      <c r="Q2181" s="23">
        <f t="shared" si="4639"/>
        <v>0</v>
      </c>
      <c r="R2181" s="23">
        <f t="shared" si="4639"/>
        <v>0</v>
      </c>
      <c r="S2181" s="23">
        <f t="shared" si="4639"/>
        <v>0</v>
      </c>
      <c r="T2181" s="23">
        <f t="shared" si="4639"/>
        <v>0</v>
      </c>
      <c r="U2181" s="23">
        <f t="shared" si="4639"/>
        <v>0</v>
      </c>
      <c r="V2181" s="23">
        <f t="shared" si="4639"/>
        <v>0</v>
      </c>
      <c r="W2181" s="23">
        <f t="shared" si="4639"/>
        <v>0</v>
      </c>
      <c r="X2181" s="23">
        <f t="shared" si="4639"/>
        <v>0</v>
      </c>
      <c r="Y2181" s="23">
        <f t="shared" si="4639"/>
        <v>0</v>
      </c>
      <c r="Z2181" s="23">
        <f t="shared" si="4564"/>
        <v>184.9</v>
      </c>
      <c r="AA2181" s="23">
        <f t="shared" si="4565"/>
        <v>0</v>
      </c>
      <c r="AB2181" s="23">
        <f t="shared" si="4566"/>
        <v>3829.6</v>
      </c>
      <c r="AC2181" s="23">
        <f t="shared" si="4639"/>
        <v>0</v>
      </c>
      <c r="AD2181" s="23">
        <f t="shared" si="4639"/>
        <v>0</v>
      </c>
      <c r="AE2181" s="23">
        <f t="shared" si="4639"/>
        <v>0</v>
      </c>
      <c r="AF2181" s="23">
        <f t="shared" si="4639"/>
        <v>0</v>
      </c>
      <c r="AG2181" s="23">
        <f t="shared" si="4639"/>
        <v>0</v>
      </c>
      <c r="AH2181" s="23">
        <f t="shared" si="4639"/>
        <v>0</v>
      </c>
      <c r="AI2181" s="23">
        <f t="shared" si="4639"/>
        <v>0</v>
      </c>
      <c r="AJ2181" s="23">
        <f t="shared" si="4639"/>
        <v>0</v>
      </c>
      <c r="AK2181" s="23">
        <f t="shared" si="4639"/>
        <v>0</v>
      </c>
      <c r="AL2181" s="23">
        <f t="shared" si="4639"/>
        <v>0</v>
      </c>
      <c r="AM2181" s="23">
        <f t="shared" si="4639"/>
        <v>0</v>
      </c>
      <c r="AN2181" s="23">
        <f t="shared" si="4639"/>
        <v>0</v>
      </c>
      <c r="AO2181" s="23">
        <f t="shared" si="4591"/>
        <v>184.9</v>
      </c>
      <c r="AP2181" s="23">
        <f t="shared" si="4592"/>
        <v>0</v>
      </c>
      <c r="AQ2181" s="23">
        <f t="shared" si="4593"/>
        <v>3829.6</v>
      </c>
      <c r="AR2181" s="23">
        <f t="shared" si="4639"/>
        <v>0</v>
      </c>
      <c r="AS2181" s="23">
        <f t="shared" si="4594"/>
        <v>184.9</v>
      </c>
      <c r="AT2181" s="23">
        <f t="shared" si="4639"/>
        <v>0</v>
      </c>
      <c r="AU2181" s="23">
        <f t="shared" si="4639"/>
        <v>0</v>
      </c>
      <c r="AV2181" s="23">
        <f t="shared" si="4639"/>
        <v>0</v>
      </c>
      <c r="AW2181" s="23">
        <f t="shared" si="4639"/>
        <v>0</v>
      </c>
      <c r="AX2181" s="23">
        <f t="shared" si="4639"/>
        <v>0</v>
      </c>
      <c r="AY2181" s="23">
        <f t="shared" si="4563"/>
        <v>184.9</v>
      </c>
      <c r="AZ2181" s="23">
        <f t="shared" si="4639"/>
        <v>0</v>
      </c>
      <c r="BA2181" s="5"/>
    </row>
    <row r="2182" spans="1:53" ht="31.5" x14ac:dyDescent="0.25">
      <c r="A2182" s="12" t="s">
        <v>438</v>
      </c>
      <c r="B2182" s="12" t="s">
        <v>57</v>
      </c>
      <c r="C2182" s="12" t="s">
        <v>106</v>
      </c>
      <c r="D2182" s="12" t="s">
        <v>113</v>
      </c>
      <c r="E2182" s="12"/>
      <c r="F2182" s="14" t="s">
        <v>132</v>
      </c>
      <c r="G2182" s="20">
        <f t="shared" si="4639"/>
        <v>0</v>
      </c>
      <c r="H2182" s="20">
        <f t="shared" si="4639"/>
        <v>171.2</v>
      </c>
      <c r="I2182" s="20">
        <f t="shared" si="4639"/>
        <v>3829.6</v>
      </c>
      <c r="J2182" s="20">
        <f t="shared" si="4639"/>
        <v>184.9</v>
      </c>
      <c r="K2182" s="20">
        <f t="shared" si="4639"/>
        <v>-171.2</v>
      </c>
      <c r="L2182" s="20">
        <f t="shared" si="4639"/>
        <v>0</v>
      </c>
      <c r="M2182" s="20">
        <f t="shared" si="4560"/>
        <v>184.9</v>
      </c>
      <c r="N2182" s="20">
        <f t="shared" si="4561"/>
        <v>0</v>
      </c>
      <c r="O2182" s="20">
        <f t="shared" si="4562"/>
        <v>3829.6</v>
      </c>
      <c r="P2182" s="23">
        <f t="shared" si="4639"/>
        <v>0</v>
      </c>
      <c r="Q2182" s="23">
        <f t="shared" si="4639"/>
        <v>0</v>
      </c>
      <c r="R2182" s="23">
        <f t="shared" si="4639"/>
        <v>0</v>
      </c>
      <c r="S2182" s="23">
        <f t="shared" si="4639"/>
        <v>0</v>
      </c>
      <c r="T2182" s="23">
        <f t="shared" si="4639"/>
        <v>0</v>
      </c>
      <c r="U2182" s="23">
        <f t="shared" si="4639"/>
        <v>0</v>
      </c>
      <c r="V2182" s="23">
        <f t="shared" si="4639"/>
        <v>0</v>
      </c>
      <c r="W2182" s="23">
        <f t="shared" si="4639"/>
        <v>0</v>
      </c>
      <c r="X2182" s="23">
        <f t="shared" si="4639"/>
        <v>0</v>
      </c>
      <c r="Y2182" s="23">
        <f t="shared" si="4639"/>
        <v>0</v>
      </c>
      <c r="Z2182" s="23">
        <f t="shared" si="4564"/>
        <v>184.9</v>
      </c>
      <c r="AA2182" s="23">
        <f t="shared" si="4565"/>
        <v>0</v>
      </c>
      <c r="AB2182" s="23">
        <f t="shared" si="4566"/>
        <v>3829.6</v>
      </c>
      <c r="AC2182" s="23">
        <f t="shared" si="4639"/>
        <v>0</v>
      </c>
      <c r="AD2182" s="23">
        <f t="shared" si="4639"/>
        <v>0</v>
      </c>
      <c r="AE2182" s="23">
        <f t="shared" si="4639"/>
        <v>0</v>
      </c>
      <c r="AF2182" s="23">
        <f t="shared" si="4639"/>
        <v>0</v>
      </c>
      <c r="AG2182" s="23">
        <f t="shared" si="4639"/>
        <v>0</v>
      </c>
      <c r="AH2182" s="23">
        <f t="shared" si="4639"/>
        <v>0</v>
      </c>
      <c r="AI2182" s="23">
        <f t="shared" si="4639"/>
        <v>0</v>
      </c>
      <c r="AJ2182" s="23">
        <f t="shared" si="4639"/>
        <v>0</v>
      </c>
      <c r="AK2182" s="23">
        <f t="shared" si="4639"/>
        <v>0</v>
      </c>
      <c r="AL2182" s="23">
        <f t="shared" si="4639"/>
        <v>0</v>
      </c>
      <c r="AM2182" s="23">
        <f t="shared" si="4639"/>
        <v>0</v>
      </c>
      <c r="AN2182" s="23">
        <f t="shared" si="4639"/>
        <v>0</v>
      </c>
      <c r="AO2182" s="23">
        <f t="shared" si="4591"/>
        <v>184.9</v>
      </c>
      <c r="AP2182" s="23">
        <f t="shared" si="4592"/>
        <v>0</v>
      </c>
      <c r="AQ2182" s="23">
        <f t="shared" si="4593"/>
        <v>3829.6</v>
      </c>
      <c r="AR2182" s="23">
        <f t="shared" si="4639"/>
        <v>0</v>
      </c>
      <c r="AS2182" s="23">
        <f t="shared" si="4594"/>
        <v>184.9</v>
      </c>
      <c r="AT2182" s="23">
        <f t="shared" si="4639"/>
        <v>0</v>
      </c>
      <c r="AU2182" s="23">
        <f t="shared" si="4639"/>
        <v>0</v>
      </c>
      <c r="AV2182" s="23">
        <f t="shared" si="4639"/>
        <v>0</v>
      </c>
      <c r="AW2182" s="23">
        <f t="shared" si="4639"/>
        <v>0</v>
      </c>
      <c r="AX2182" s="23">
        <f t="shared" si="4639"/>
        <v>0</v>
      </c>
      <c r="AY2182" s="23">
        <f t="shared" si="4563"/>
        <v>184.9</v>
      </c>
      <c r="AZ2182" s="23">
        <f t="shared" si="4639"/>
        <v>0</v>
      </c>
    </row>
    <row r="2183" spans="1:53" ht="31.5" x14ac:dyDescent="0.25">
      <c r="A2183" s="12" t="s">
        <v>438</v>
      </c>
      <c r="B2183" s="12" t="s">
        <v>57</v>
      </c>
      <c r="C2183" s="12" t="s">
        <v>106</v>
      </c>
      <c r="D2183" s="12" t="s">
        <v>113</v>
      </c>
      <c r="E2183" s="12" t="s">
        <v>7</v>
      </c>
      <c r="F2183" s="14" t="s">
        <v>383</v>
      </c>
      <c r="G2183" s="20">
        <f t="shared" si="4639"/>
        <v>0</v>
      </c>
      <c r="H2183" s="20">
        <f t="shared" si="4639"/>
        <v>171.2</v>
      </c>
      <c r="I2183" s="20">
        <f t="shared" si="4639"/>
        <v>3829.6</v>
      </c>
      <c r="J2183" s="20">
        <f t="shared" si="4639"/>
        <v>184.9</v>
      </c>
      <c r="K2183" s="20">
        <f t="shared" si="4639"/>
        <v>-171.2</v>
      </c>
      <c r="L2183" s="20">
        <f t="shared" si="4639"/>
        <v>0</v>
      </c>
      <c r="M2183" s="20">
        <f t="shared" si="4560"/>
        <v>184.9</v>
      </c>
      <c r="N2183" s="20">
        <f t="shared" si="4561"/>
        <v>0</v>
      </c>
      <c r="O2183" s="20">
        <f t="shared" si="4562"/>
        <v>3829.6</v>
      </c>
      <c r="P2183" s="23">
        <f t="shared" si="4639"/>
        <v>0</v>
      </c>
      <c r="Q2183" s="23">
        <f t="shared" si="4639"/>
        <v>0</v>
      </c>
      <c r="R2183" s="23">
        <f t="shared" si="4639"/>
        <v>0</v>
      </c>
      <c r="S2183" s="23">
        <f t="shared" si="4639"/>
        <v>0</v>
      </c>
      <c r="T2183" s="23">
        <f t="shared" si="4639"/>
        <v>0</v>
      </c>
      <c r="U2183" s="23">
        <f t="shared" si="4639"/>
        <v>0</v>
      </c>
      <c r="V2183" s="23">
        <f t="shared" si="4639"/>
        <v>0</v>
      </c>
      <c r="W2183" s="23">
        <f t="shared" si="4639"/>
        <v>0</v>
      </c>
      <c r="X2183" s="23">
        <f t="shared" si="4639"/>
        <v>0</v>
      </c>
      <c r="Y2183" s="23">
        <f t="shared" si="4639"/>
        <v>0</v>
      </c>
      <c r="Z2183" s="23">
        <f t="shared" si="4564"/>
        <v>184.9</v>
      </c>
      <c r="AA2183" s="23">
        <f t="shared" si="4565"/>
        <v>0</v>
      </c>
      <c r="AB2183" s="23">
        <f t="shared" si="4566"/>
        <v>3829.6</v>
      </c>
      <c r="AC2183" s="23">
        <f t="shared" si="4639"/>
        <v>0</v>
      </c>
      <c r="AD2183" s="23">
        <f t="shared" si="4639"/>
        <v>0</v>
      </c>
      <c r="AE2183" s="23">
        <f t="shared" si="4639"/>
        <v>0</v>
      </c>
      <c r="AF2183" s="23">
        <f t="shared" si="4639"/>
        <v>0</v>
      </c>
      <c r="AG2183" s="23">
        <f t="shared" si="4639"/>
        <v>0</v>
      </c>
      <c r="AH2183" s="23">
        <f t="shared" si="4639"/>
        <v>0</v>
      </c>
      <c r="AI2183" s="23">
        <f t="shared" si="4639"/>
        <v>0</v>
      </c>
      <c r="AJ2183" s="23">
        <f t="shared" si="4639"/>
        <v>0</v>
      </c>
      <c r="AK2183" s="23">
        <f t="shared" si="4639"/>
        <v>0</v>
      </c>
      <c r="AL2183" s="23">
        <f t="shared" si="4639"/>
        <v>0</v>
      </c>
      <c r="AM2183" s="23">
        <f t="shared" si="4639"/>
        <v>0</v>
      </c>
      <c r="AN2183" s="23">
        <f t="shared" si="4639"/>
        <v>0</v>
      </c>
      <c r="AO2183" s="23">
        <f t="shared" si="4591"/>
        <v>184.9</v>
      </c>
      <c r="AP2183" s="23">
        <f t="shared" si="4592"/>
        <v>0</v>
      </c>
      <c r="AQ2183" s="23">
        <f t="shared" si="4593"/>
        <v>3829.6</v>
      </c>
      <c r="AR2183" s="23">
        <f t="shared" si="4639"/>
        <v>0</v>
      </c>
      <c r="AS2183" s="23">
        <f t="shared" si="4594"/>
        <v>184.9</v>
      </c>
      <c r="AT2183" s="23">
        <f t="shared" si="4639"/>
        <v>0</v>
      </c>
      <c r="AU2183" s="23">
        <f t="shared" si="4639"/>
        <v>0</v>
      </c>
      <c r="AV2183" s="23">
        <f t="shared" si="4639"/>
        <v>0</v>
      </c>
      <c r="AW2183" s="23">
        <f t="shared" si="4639"/>
        <v>0</v>
      </c>
      <c r="AX2183" s="23">
        <f t="shared" si="4639"/>
        <v>0</v>
      </c>
      <c r="AY2183" s="23">
        <f t="shared" si="4563"/>
        <v>184.9</v>
      </c>
      <c r="AZ2183" s="23">
        <f t="shared" si="4639"/>
        <v>0</v>
      </c>
    </row>
    <row r="2184" spans="1:53" ht="31.5" x14ac:dyDescent="0.25">
      <c r="A2184" s="12" t="s">
        <v>438</v>
      </c>
      <c r="B2184" s="12" t="s">
        <v>57</v>
      </c>
      <c r="C2184" s="12" t="s">
        <v>106</v>
      </c>
      <c r="D2184" s="12" t="s">
        <v>113</v>
      </c>
      <c r="E2184" s="12">
        <v>240</v>
      </c>
      <c r="F2184" s="14" t="s">
        <v>372</v>
      </c>
      <c r="G2184" s="20">
        <v>0</v>
      </c>
      <c r="H2184" s="20">
        <v>171.2</v>
      </c>
      <c r="I2184" s="20">
        <v>3829.6</v>
      </c>
      <c r="J2184" s="20">
        <v>184.9</v>
      </c>
      <c r="K2184" s="20">
        <v>-171.2</v>
      </c>
      <c r="L2184" s="20"/>
      <c r="M2184" s="20">
        <f t="shared" si="4560"/>
        <v>184.9</v>
      </c>
      <c r="N2184" s="20">
        <f t="shared" si="4561"/>
        <v>0</v>
      </c>
      <c r="O2184" s="20">
        <f t="shared" si="4562"/>
        <v>3829.6</v>
      </c>
      <c r="P2184" s="23"/>
      <c r="Q2184" s="23"/>
      <c r="R2184" s="23"/>
      <c r="S2184" s="23"/>
      <c r="T2184" s="23"/>
      <c r="U2184" s="23"/>
      <c r="V2184" s="23"/>
      <c r="W2184" s="23"/>
      <c r="X2184" s="23"/>
      <c r="Y2184" s="23"/>
      <c r="Z2184" s="23">
        <f t="shared" si="4564"/>
        <v>184.9</v>
      </c>
      <c r="AA2184" s="23">
        <f t="shared" si="4565"/>
        <v>0</v>
      </c>
      <c r="AB2184" s="23">
        <f t="shared" si="4566"/>
        <v>3829.6</v>
      </c>
      <c r="AC2184" s="23"/>
      <c r="AD2184" s="23"/>
      <c r="AE2184" s="23"/>
      <c r="AF2184" s="23"/>
      <c r="AG2184" s="23"/>
      <c r="AH2184" s="23"/>
      <c r="AI2184" s="23"/>
      <c r="AJ2184" s="23"/>
      <c r="AK2184" s="23"/>
      <c r="AL2184" s="23"/>
      <c r="AM2184" s="23"/>
      <c r="AN2184" s="23"/>
      <c r="AO2184" s="23">
        <f t="shared" si="4591"/>
        <v>184.9</v>
      </c>
      <c r="AP2184" s="23">
        <f t="shared" si="4592"/>
        <v>0</v>
      </c>
      <c r="AQ2184" s="23">
        <f t="shared" si="4593"/>
        <v>3829.6</v>
      </c>
      <c r="AR2184" s="23"/>
      <c r="AS2184" s="23">
        <f t="shared" si="4594"/>
        <v>184.9</v>
      </c>
      <c r="AT2184" s="23"/>
      <c r="AU2184" s="23"/>
      <c r="AV2184" s="23"/>
      <c r="AW2184" s="23"/>
      <c r="AX2184" s="23"/>
      <c r="AY2184" s="23">
        <f t="shared" si="4563"/>
        <v>184.9</v>
      </c>
      <c r="AZ2184" s="23"/>
    </row>
    <row r="2185" spans="1:53" x14ac:dyDescent="0.25">
      <c r="A2185" s="16" t="s">
        <v>438</v>
      </c>
      <c r="B2185" s="16" t="s">
        <v>15</v>
      </c>
      <c r="C2185" s="16"/>
      <c r="D2185" s="16"/>
      <c r="E2185" s="16"/>
      <c r="F2185" s="7" t="s">
        <v>52</v>
      </c>
      <c r="G2185" s="18">
        <f>G2186</f>
        <v>1789.8</v>
      </c>
      <c r="H2185" s="18">
        <f t="shared" ref="H2185:AZ2187" si="4640">H2186</f>
        <v>1805.7</v>
      </c>
      <c r="I2185" s="18">
        <f t="shared" si="4640"/>
        <v>1805.7</v>
      </c>
      <c r="J2185" s="18">
        <f t="shared" si="4640"/>
        <v>0</v>
      </c>
      <c r="K2185" s="18">
        <f t="shared" si="4640"/>
        <v>0</v>
      </c>
      <c r="L2185" s="18">
        <f t="shared" si="4640"/>
        <v>0</v>
      </c>
      <c r="M2185" s="20">
        <f t="shared" si="4560"/>
        <v>1789.8</v>
      </c>
      <c r="N2185" s="20">
        <f t="shared" si="4561"/>
        <v>1805.7</v>
      </c>
      <c r="O2185" s="20">
        <f t="shared" si="4562"/>
        <v>1805.7</v>
      </c>
      <c r="P2185" s="21">
        <f t="shared" si="4640"/>
        <v>0</v>
      </c>
      <c r="Q2185" s="21">
        <f t="shared" si="4640"/>
        <v>0</v>
      </c>
      <c r="R2185" s="21">
        <f t="shared" si="4640"/>
        <v>0</v>
      </c>
      <c r="S2185" s="21">
        <f t="shared" si="4640"/>
        <v>0</v>
      </c>
      <c r="T2185" s="21">
        <f t="shared" si="4640"/>
        <v>0</v>
      </c>
      <c r="U2185" s="21">
        <f t="shared" si="4640"/>
        <v>0</v>
      </c>
      <c r="V2185" s="21">
        <f t="shared" si="4640"/>
        <v>0</v>
      </c>
      <c r="W2185" s="21">
        <f t="shared" si="4640"/>
        <v>0</v>
      </c>
      <c r="X2185" s="21">
        <f t="shared" si="4640"/>
        <v>0</v>
      </c>
      <c r="Y2185" s="21">
        <f t="shared" si="4640"/>
        <v>0</v>
      </c>
      <c r="Z2185" s="21">
        <f t="shared" si="4564"/>
        <v>1789.8</v>
      </c>
      <c r="AA2185" s="21">
        <f t="shared" si="4565"/>
        <v>1805.7</v>
      </c>
      <c r="AB2185" s="21">
        <f t="shared" si="4566"/>
        <v>1805.7</v>
      </c>
      <c r="AC2185" s="21">
        <f t="shared" si="4640"/>
        <v>0</v>
      </c>
      <c r="AD2185" s="21">
        <f t="shared" si="4640"/>
        <v>0</v>
      </c>
      <c r="AE2185" s="21">
        <f t="shared" si="4640"/>
        <v>0</v>
      </c>
      <c r="AF2185" s="21">
        <f t="shared" si="4640"/>
        <v>0</v>
      </c>
      <c r="AG2185" s="21">
        <f t="shared" si="4640"/>
        <v>0</v>
      </c>
      <c r="AH2185" s="21">
        <f t="shared" si="4640"/>
        <v>0</v>
      </c>
      <c r="AI2185" s="21">
        <f t="shared" si="4640"/>
        <v>0</v>
      </c>
      <c r="AJ2185" s="21">
        <f t="shared" si="4640"/>
        <v>0</v>
      </c>
      <c r="AK2185" s="21">
        <f t="shared" si="4640"/>
        <v>0</v>
      </c>
      <c r="AL2185" s="21">
        <f t="shared" si="4640"/>
        <v>0</v>
      </c>
      <c r="AM2185" s="21">
        <f t="shared" si="4640"/>
        <v>0</v>
      </c>
      <c r="AN2185" s="21">
        <f t="shared" si="4640"/>
        <v>0</v>
      </c>
      <c r="AO2185" s="21">
        <f t="shared" si="4591"/>
        <v>1789.8</v>
      </c>
      <c r="AP2185" s="21">
        <f t="shared" si="4592"/>
        <v>1805.7</v>
      </c>
      <c r="AQ2185" s="21">
        <f t="shared" si="4593"/>
        <v>1805.7</v>
      </c>
      <c r="AR2185" s="21">
        <f t="shared" si="4640"/>
        <v>0</v>
      </c>
      <c r="AS2185" s="21">
        <f t="shared" si="4594"/>
        <v>1789.8</v>
      </c>
      <c r="AT2185" s="21">
        <f t="shared" si="4640"/>
        <v>0</v>
      </c>
      <c r="AU2185" s="21">
        <f t="shared" si="4640"/>
        <v>0</v>
      </c>
      <c r="AV2185" s="21">
        <f t="shared" si="4640"/>
        <v>0</v>
      </c>
      <c r="AW2185" s="21">
        <f t="shared" si="4640"/>
        <v>0</v>
      </c>
      <c r="AX2185" s="21">
        <f t="shared" si="4640"/>
        <v>0</v>
      </c>
      <c r="AY2185" s="21">
        <f t="shared" si="4563"/>
        <v>1789.8</v>
      </c>
      <c r="AZ2185" s="21">
        <f t="shared" si="4640"/>
        <v>0</v>
      </c>
    </row>
    <row r="2186" spans="1:53" x14ac:dyDescent="0.25">
      <c r="A2186" s="17" t="s">
        <v>438</v>
      </c>
      <c r="B2186" s="17" t="s">
        <v>15</v>
      </c>
      <c r="C2186" s="17" t="s">
        <v>15</v>
      </c>
      <c r="D2186" s="17"/>
      <c r="E2186" s="17"/>
      <c r="F2186" s="10" t="s">
        <v>206</v>
      </c>
      <c r="G2186" s="19">
        <f>G2187</f>
        <v>1789.8</v>
      </c>
      <c r="H2186" s="19">
        <f t="shared" si="4640"/>
        <v>1805.7</v>
      </c>
      <c r="I2186" s="19">
        <f t="shared" si="4640"/>
        <v>1805.7</v>
      </c>
      <c r="J2186" s="19">
        <f t="shared" si="4640"/>
        <v>0</v>
      </c>
      <c r="K2186" s="19">
        <f t="shared" si="4640"/>
        <v>0</v>
      </c>
      <c r="L2186" s="19">
        <f t="shared" si="4640"/>
        <v>0</v>
      </c>
      <c r="M2186" s="20">
        <f t="shared" si="4560"/>
        <v>1789.8</v>
      </c>
      <c r="N2186" s="20">
        <f t="shared" si="4561"/>
        <v>1805.7</v>
      </c>
      <c r="O2186" s="20">
        <f t="shared" si="4562"/>
        <v>1805.7</v>
      </c>
      <c r="P2186" s="22">
        <f t="shared" si="4640"/>
        <v>0</v>
      </c>
      <c r="Q2186" s="22">
        <f t="shared" si="4640"/>
        <v>0</v>
      </c>
      <c r="R2186" s="22">
        <f t="shared" si="4640"/>
        <v>0</v>
      </c>
      <c r="S2186" s="22">
        <f t="shared" si="4640"/>
        <v>0</v>
      </c>
      <c r="T2186" s="22">
        <f t="shared" si="4640"/>
        <v>0</v>
      </c>
      <c r="U2186" s="22">
        <f t="shared" si="4640"/>
        <v>0</v>
      </c>
      <c r="V2186" s="22">
        <f t="shared" si="4640"/>
        <v>0</v>
      </c>
      <c r="W2186" s="22">
        <f t="shared" si="4640"/>
        <v>0</v>
      </c>
      <c r="X2186" s="22">
        <f t="shared" si="4640"/>
        <v>0</v>
      </c>
      <c r="Y2186" s="22">
        <f t="shared" si="4640"/>
        <v>0</v>
      </c>
      <c r="Z2186" s="22">
        <f t="shared" si="4564"/>
        <v>1789.8</v>
      </c>
      <c r="AA2186" s="22">
        <f t="shared" si="4565"/>
        <v>1805.7</v>
      </c>
      <c r="AB2186" s="22">
        <f t="shared" si="4566"/>
        <v>1805.7</v>
      </c>
      <c r="AC2186" s="22">
        <f t="shared" si="4640"/>
        <v>0</v>
      </c>
      <c r="AD2186" s="22">
        <f t="shared" si="4640"/>
        <v>0</v>
      </c>
      <c r="AE2186" s="22">
        <f t="shared" si="4640"/>
        <v>0</v>
      </c>
      <c r="AF2186" s="22">
        <f t="shared" si="4640"/>
        <v>0</v>
      </c>
      <c r="AG2186" s="22">
        <f t="shared" si="4640"/>
        <v>0</v>
      </c>
      <c r="AH2186" s="22">
        <f t="shared" si="4640"/>
        <v>0</v>
      </c>
      <c r="AI2186" s="22">
        <f t="shared" si="4640"/>
        <v>0</v>
      </c>
      <c r="AJ2186" s="22">
        <f t="shared" si="4640"/>
        <v>0</v>
      </c>
      <c r="AK2186" s="22">
        <f t="shared" si="4640"/>
        <v>0</v>
      </c>
      <c r="AL2186" s="22">
        <f t="shared" si="4640"/>
        <v>0</v>
      </c>
      <c r="AM2186" s="22">
        <f t="shared" si="4640"/>
        <v>0</v>
      </c>
      <c r="AN2186" s="22">
        <f t="shared" si="4640"/>
        <v>0</v>
      </c>
      <c r="AO2186" s="22">
        <f t="shared" si="4591"/>
        <v>1789.8</v>
      </c>
      <c r="AP2186" s="22">
        <f t="shared" si="4592"/>
        <v>1805.7</v>
      </c>
      <c r="AQ2186" s="22">
        <f t="shared" si="4593"/>
        <v>1805.7</v>
      </c>
      <c r="AR2186" s="22">
        <f t="shared" si="4640"/>
        <v>0</v>
      </c>
      <c r="AS2186" s="22">
        <f t="shared" si="4594"/>
        <v>1789.8</v>
      </c>
      <c r="AT2186" s="22">
        <f t="shared" si="4640"/>
        <v>0</v>
      </c>
      <c r="AU2186" s="22">
        <f t="shared" si="4640"/>
        <v>0</v>
      </c>
      <c r="AV2186" s="22">
        <f t="shared" si="4640"/>
        <v>0</v>
      </c>
      <c r="AW2186" s="22">
        <f t="shared" si="4640"/>
        <v>0</v>
      </c>
      <c r="AX2186" s="22">
        <f t="shared" si="4640"/>
        <v>0</v>
      </c>
      <c r="AY2186" s="22">
        <f t="shared" si="4563"/>
        <v>1789.8</v>
      </c>
      <c r="AZ2186" s="22">
        <f t="shared" si="4640"/>
        <v>0</v>
      </c>
    </row>
    <row r="2187" spans="1:53" x14ac:dyDescent="0.25">
      <c r="A2187" s="12" t="s">
        <v>438</v>
      </c>
      <c r="B2187" s="12" t="s">
        <v>15</v>
      </c>
      <c r="C2187" s="12" t="s">
        <v>15</v>
      </c>
      <c r="D2187" s="12" t="s">
        <v>193</v>
      </c>
      <c r="E2187" s="12"/>
      <c r="F2187" s="14" t="s">
        <v>218</v>
      </c>
      <c r="G2187" s="20">
        <f>G2188</f>
        <v>1789.8</v>
      </c>
      <c r="H2187" s="20">
        <f t="shared" si="4640"/>
        <v>1805.7</v>
      </c>
      <c r="I2187" s="20">
        <f t="shared" si="4640"/>
        <v>1805.7</v>
      </c>
      <c r="J2187" s="20">
        <f t="shared" si="4640"/>
        <v>0</v>
      </c>
      <c r="K2187" s="20">
        <f t="shared" si="4640"/>
        <v>0</v>
      </c>
      <c r="L2187" s="20">
        <f t="shared" si="4640"/>
        <v>0</v>
      </c>
      <c r="M2187" s="20">
        <f t="shared" si="4560"/>
        <v>1789.8</v>
      </c>
      <c r="N2187" s="20">
        <f t="shared" si="4561"/>
        <v>1805.7</v>
      </c>
      <c r="O2187" s="20">
        <f t="shared" si="4562"/>
        <v>1805.7</v>
      </c>
      <c r="P2187" s="23">
        <f t="shared" si="4640"/>
        <v>0</v>
      </c>
      <c r="Q2187" s="23">
        <f t="shared" si="4640"/>
        <v>0</v>
      </c>
      <c r="R2187" s="23">
        <f t="shared" si="4640"/>
        <v>0</v>
      </c>
      <c r="S2187" s="23">
        <f t="shared" si="4640"/>
        <v>0</v>
      </c>
      <c r="T2187" s="23">
        <f t="shared" si="4640"/>
        <v>0</v>
      </c>
      <c r="U2187" s="23">
        <f t="shared" si="4640"/>
        <v>0</v>
      </c>
      <c r="V2187" s="23">
        <f t="shared" si="4640"/>
        <v>0</v>
      </c>
      <c r="W2187" s="23">
        <f t="shared" si="4640"/>
        <v>0</v>
      </c>
      <c r="X2187" s="23">
        <f t="shared" si="4640"/>
        <v>0</v>
      </c>
      <c r="Y2187" s="23">
        <f t="shared" si="4640"/>
        <v>0</v>
      </c>
      <c r="Z2187" s="23">
        <f t="shared" si="4564"/>
        <v>1789.8</v>
      </c>
      <c r="AA2187" s="23">
        <f t="shared" si="4565"/>
        <v>1805.7</v>
      </c>
      <c r="AB2187" s="23">
        <f t="shared" si="4566"/>
        <v>1805.7</v>
      </c>
      <c r="AC2187" s="23">
        <f t="shared" si="4640"/>
        <v>0</v>
      </c>
      <c r="AD2187" s="23">
        <f t="shared" si="4640"/>
        <v>0</v>
      </c>
      <c r="AE2187" s="23">
        <f t="shared" si="4640"/>
        <v>0</v>
      </c>
      <c r="AF2187" s="23">
        <f t="shared" si="4640"/>
        <v>0</v>
      </c>
      <c r="AG2187" s="23">
        <f t="shared" si="4640"/>
        <v>0</v>
      </c>
      <c r="AH2187" s="23">
        <f t="shared" si="4640"/>
        <v>0</v>
      </c>
      <c r="AI2187" s="23">
        <f t="shared" si="4640"/>
        <v>0</v>
      </c>
      <c r="AJ2187" s="23">
        <f t="shared" si="4640"/>
        <v>0</v>
      </c>
      <c r="AK2187" s="23">
        <f t="shared" si="4640"/>
        <v>0</v>
      </c>
      <c r="AL2187" s="23">
        <f t="shared" si="4640"/>
        <v>0</v>
      </c>
      <c r="AM2187" s="23">
        <f t="shared" si="4640"/>
        <v>0</v>
      </c>
      <c r="AN2187" s="23">
        <f t="shared" si="4640"/>
        <v>0</v>
      </c>
      <c r="AO2187" s="23">
        <f t="shared" si="4591"/>
        <v>1789.8</v>
      </c>
      <c r="AP2187" s="23">
        <f t="shared" si="4592"/>
        <v>1805.7</v>
      </c>
      <c r="AQ2187" s="23">
        <f t="shared" si="4593"/>
        <v>1805.7</v>
      </c>
      <c r="AR2187" s="23">
        <f t="shared" si="4640"/>
        <v>0</v>
      </c>
      <c r="AS2187" s="23">
        <f t="shared" si="4594"/>
        <v>1789.8</v>
      </c>
      <c r="AT2187" s="23">
        <f t="shared" si="4640"/>
        <v>0</v>
      </c>
      <c r="AU2187" s="23">
        <f t="shared" si="4640"/>
        <v>0</v>
      </c>
      <c r="AV2187" s="23">
        <f t="shared" si="4640"/>
        <v>0</v>
      </c>
      <c r="AW2187" s="23">
        <f t="shared" si="4640"/>
        <v>0</v>
      </c>
      <c r="AX2187" s="23">
        <f t="shared" si="4640"/>
        <v>0</v>
      </c>
      <c r="AY2187" s="23">
        <f t="shared" si="4563"/>
        <v>1789.8</v>
      </c>
      <c r="AZ2187" s="23">
        <f t="shared" si="4640"/>
        <v>0</v>
      </c>
      <c r="BA2187" s="5"/>
    </row>
    <row r="2188" spans="1:53" ht="31.5" x14ac:dyDescent="0.25">
      <c r="A2188" s="12" t="s">
        <v>438</v>
      </c>
      <c r="B2188" s="12" t="s">
        <v>15</v>
      </c>
      <c r="C2188" s="12" t="s">
        <v>15</v>
      </c>
      <c r="D2188" s="12" t="s">
        <v>194</v>
      </c>
      <c r="E2188" s="12"/>
      <c r="F2188" s="14" t="s">
        <v>219</v>
      </c>
      <c r="G2188" s="20">
        <f>G2189+G2192</f>
        <v>1789.8</v>
      </c>
      <c r="H2188" s="20">
        <f t="shared" ref="H2188:L2188" si="4641">H2189+H2192</f>
        <v>1805.7</v>
      </c>
      <c r="I2188" s="20">
        <f t="shared" si="4641"/>
        <v>1805.7</v>
      </c>
      <c r="J2188" s="20">
        <f t="shared" si="4641"/>
        <v>0</v>
      </c>
      <c r="K2188" s="20">
        <f t="shared" si="4641"/>
        <v>0</v>
      </c>
      <c r="L2188" s="20">
        <f t="shared" si="4641"/>
        <v>0</v>
      </c>
      <c r="M2188" s="20">
        <f t="shared" si="4560"/>
        <v>1789.8</v>
      </c>
      <c r="N2188" s="20">
        <f t="shared" si="4561"/>
        <v>1805.7</v>
      </c>
      <c r="O2188" s="20">
        <f t="shared" si="4562"/>
        <v>1805.7</v>
      </c>
      <c r="P2188" s="23">
        <f t="shared" ref="P2188:Q2188" si="4642">P2189+P2192</f>
        <v>0</v>
      </c>
      <c r="Q2188" s="23">
        <f t="shared" si="4642"/>
        <v>0</v>
      </c>
      <c r="R2188" s="23">
        <f t="shared" ref="R2188:T2188" si="4643">R2189+R2192</f>
        <v>0</v>
      </c>
      <c r="S2188" s="23">
        <f t="shared" si="4643"/>
        <v>0</v>
      </c>
      <c r="T2188" s="23">
        <f t="shared" si="4643"/>
        <v>0</v>
      </c>
      <c r="U2188" s="23">
        <f t="shared" ref="U2188:W2188" si="4644">U2189+U2192</f>
        <v>0</v>
      </c>
      <c r="V2188" s="23">
        <f t="shared" si="4644"/>
        <v>0</v>
      </c>
      <c r="W2188" s="23">
        <f t="shared" si="4644"/>
        <v>0</v>
      </c>
      <c r="X2188" s="23">
        <f t="shared" ref="X2188:Y2188" si="4645">X2189+X2192</f>
        <v>0</v>
      </c>
      <c r="Y2188" s="23">
        <f t="shared" si="4645"/>
        <v>0</v>
      </c>
      <c r="Z2188" s="23">
        <f t="shared" si="4564"/>
        <v>1789.8</v>
      </c>
      <c r="AA2188" s="23">
        <f t="shared" si="4565"/>
        <v>1805.7</v>
      </c>
      <c r="AB2188" s="23">
        <f t="shared" si="4566"/>
        <v>1805.7</v>
      </c>
      <c r="AC2188" s="23">
        <f t="shared" ref="AC2188:AL2188" si="4646">AC2189+AC2192</f>
        <v>0</v>
      </c>
      <c r="AD2188" s="23">
        <f t="shared" si="4646"/>
        <v>0</v>
      </c>
      <c r="AE2188" s="23">
        <f t="shared" ref="AE2188" si="4647">AE2189+AE2192</f>
        <v>0</v>
      </c>
      <c r="AF2188" s="23">
        <f t="shared" si="4646"/>
        <v>0</v>
      </c>
      <c r="AG2188" s="23">
        <f t="shared" si="4646"/>
        <v>0</v>
      </c>
      <c r="AH2188" s="23">
        <f t="shared" si="4646"/>
        <v>0</v>
      </c>
      <c r="AI2188" s="23">
        <f t="shared" ref="AI2188" si="4648">AI2189+AI2192</f>
        <v>0</v>
      </c>
      <c r="AJ2188" s="23">
        <f t="shared" si="4646"/>
        <v>0</v>
      </c>
      <c r="AK2188" s="23">
        <f t="shared" si="4646"/>
        <v>0</v>
      </c>
      <c r="AL2188" s="23">
        <f t="shared" si="4646"/>
        <v>0</v>
      </c>
      <c r="AM2188" s="23">
        <f t="shared" ref="AM2188:AZ2188" si="4649">AM2189+AM2192</f>
        <v>0</v>
      </c>
      <c r="AN2188" s="23">
        <f t="shared" si="4649"/>
        <v>0</v>
      </c>
      <c r="AO2188" s="23">
        <f t="shared" si="4591"/>
        <v>1789.8</v>
      </c>
      <c r="AP2188" s="23">
        <f t="shared" si="4592"/>
        <v>1805.7</v>
      </c>
      <c r="AQ2188" s="23">
        <f t="shared" si="4593"/>
        <v>1805.7</v>
      </c>
      <c r="AR2188" s="23">
        <f t="shared" ref="AR2188" si="4650">AR2189+AR2192</f>
        <v>0</v>
      </c>
      <c r="AS2188" s="23">
        <f t="shared" si="4594"/>
        <v>1789.8</v>
      </c>
      <c r="AT2188" s="23">
        <f t="shared" ref="AT2188:AX2188" si="4651">AT2189+AT2192</f>
        <v>0</v>
      </c>
      <c r="AU2188" s="23">
        <f t="shared" si="4651"/>
        <v>0</v>
      </c>
      <c r="AV2188" s="23">
        <f t="shared" si="4651"/>
        <v>0</v>
      </c>
      <c r="AW2188" s="23">
        <f t="shared" si="4651"/>
        <v>0</v>
      </c>
      <c r="AX2188" s="23">
        <f t="shared" si="4651"/>
        <v>0</v>
      </c>
      <c r="AY2188" s="23">
        <f t="shared" si="4563"/>
        <v>1789.8</v>
      </c>
      <c r="AZ2188" s="23">
        <f t="shared" si="4649"/>
        <v>0</v>
      </c>
      <c r="BA2188" s="5"/>
    </row>
    <row r="2189" spans="1:53" x14ac:dyDescent="0.25">
      <c r="A2189" s="12" t="s">
        <v>438</v>
      </c>
      <c r="B2189" s="12" t="s">
        <v>15</v>
      </c>
      <c r="C2189" s="12" t="s">
        <v>15</v>
      </c>
      <c r="D2189" s="12" t="s">
        <v>174</v>
      </c>
      <c r="E2189" s="12"/>
      <c r="F2189" s="14" t="s">
        <v>220</v>
      </c>
      <c r="G2189" s="20">
        <f>G2190</f>
        <v>149.5</v>
      </c>
      <c r="H2189" s="20">
        <f t="shared" ref="H2189:AZ2190" si="4652">H2190</f>
        <v>151.9</v>
      </c>
      <c r="I2189" s="20">
        <f t="shared" si="4652"/>
        <v>151.9</v>
      </c>
      <c r="J2189" s="20">
        <f t="shared" si="4652"/>
        <v>0</v>
      </c>
      <c r="K2189" s="20">
        <f t="shared" si="4652"/>
        <v>0</v>
      </c>
      <c r="L2189" s="20">
        <f t="shared" si="4652"/>
        <v>0</v>
      </c>
      <c r="M2189" s="20">
        <f t="shared" si="4560"/>
        <v>149.5</v>
      </c>
      <c r="N2189" s="20">
        <f t="shared" si="4561"/>
        <v>151.9</v>
      </c>
      <c r="O2189" s="20">
        <f t="shared" si="4562"/>
        <v>151.9</v>
      </c>
      <c r="P2189" s="23">
        <f t="shared" si="4652"/>
        <v>0</v>
      </c>
      <c r="Q2189" s="23">
        <f t="shared" si="4652"/>
        <v>0</v>
      </c>
      <c r="R2189" s="23">
        <f t="shared" si="4652"/>
        <v>0</v>
      </c>
      <c r="S2189" s="23">
        <f t="shared" si="4652"/>
        <v>0</v>
      </c>
      <c r="T2189" s="23">
        <f t="shared" si="4652"/>
        <v>0</v>
      </c>
      <c r="U2189" s="23">
        <f t="shared" si="4652"/>
        <v>0</v>
      </c>
      <c r="V2189" s="23">
        <f t="shared" si="4652"/>
        <v>0</v>
      </c>
      <c r="W2189" s="23">
        <f t="shared" si="4652"/>
        <v>0</v>
      </c>
      <c r="X2189" s="23">
        <f t="shared" si="4652"/>
        <v>0</v>
      </c>
      <c r="Y2189" s="23">
        <f t="shared" si="4652"/>
        <v>0</v>
      </c>
      <c r="Z2189" s="23">
        <f t="shared" si="4564"/>
        <v>149.5</v>
      </c>
      <c r="AA2189" s="23">
        <f t="shared" si="4565"/>
        <v>151.9</v>
      </c>
      <c r="AB2189" s="23">
        <f t="shared" si="4566"/>
        <v>151.9</v>
      </c>
      <c r="AC2189" s="23">
        <f t="shared" si="4652"/>
        <v>0</v>
      </c>
      <c r="AD2189" s="23">
        <f t="shared" si="4652"/>
        <v>0</v>
      </c>
      <c r="AE2189" s="23">
        <f t="shared" si="4652"/>
        <v>0</v>
      </c>
      <c r="AF2189" s="23">
        <f t="shared" si="4652"/>
        <v>0</v>
      </c>
      <c r="AG2189" s="23">
        <f t="shared" si="4652"/>
        <v>0</v>
      </c>
      <c r="AH2189" s="23">
        <f t="shared" si="4652"/>
        <v>0</v>
      </c>
      <c r="AI2189" s="23">
        <f t="shared" si="4652"/>
        <v>0</v>
      </c>
      <c r="AJ2189" s="23">
        <f t="shared" si="4652"/>
        <v>0</v>
      </c>
      <c r="AK2189" s="23">
        <f t="shared" si="4652"/>
        <v>0</v>
      </c>
      <c r="AL2189" s="23">
        <f t="shared" si="4652"/>
        <v>0</v>
      </c>
      <c r="AM2189" s="23">
        <f t="shared" si="4652"/>
        <v>0</v>
      </c>
      <c r="AN2189" s="23">
        <f t="shared" si="4652"/>
        <v>0</v>
      </c>
      <c r="AO2189" s="23">
        <f t="shared" si="4591"/>
        <v>149.5</v>
      </c>
      <c r="AP2189" s="23">
        <f t="shared" si="4592"/>
        <v>151.9</v>
      </c>
      <c r="AQ2189" s="23">
        <f t="shared" si="4593"/>
        <v>151.9</v>
      </c>
      <c r="AR2189" s="23">
        <f t="shared" si="4652"/>
        <v>0</v>
      </c>
      <c r="AS2189" s="23">
        <f t="shared" si="4594"/>
        <v>149.5</v>
      </c>
      <c r="AT2189" s="23">
        <f t="shared" si="4652"/>
        <v>0</v>
      </c>
      <c r="AU2189" s="23">
        <f t="shared" si="4652"/>
        <v>0</v>
      </c>
      <c r="AV2189" s="23">
        <f t="shared" si="4652"/>
        <v>0</v>
      </c>
      <c r="AW2189" s="23">
        <f t="shared" si="4652"/>
        <v>0</v>
      </c>
      <c r="AX2189" s="23">
        <f t="shared" si="4652"/>
        <v>0</v>
      </c>
      <c r="AY2189" s="23">
        <f t="shared" si="4563"/>
        <v>149.5</v>
      </c>
      <c r="AZ2189" s="23">
        <f t="shared" si="4652"/>
        <v>0</v>
      </c>
    </row>
    <row r="2190" spans="1:53" ht="31.5" x14ac:dyDescent="0.25">
      <c r="A2190" s="12" t="s">
        <v>438</v>
      </c>
      <c r="B2190" s="12" t="s">
        <v>15</v>
      </c>
      <c r="C2190" s="12" t="s">
        <v>15</v>
      </c>
      <c r="D2190" s="12" t="s">
        <v>174</v>
      </c>
      <c r="E2190" s="12" t="s">
        <v>7</v>
      </c>
      <c r="F2190" s="14" t="s">
        <v>383</v>
      </c>
      <c r="G2190" s="20">
        <f>G2191</f>
        <v>149.5</v>
      </c>
      <c r="H2190" s="20">
        <f t="shared" si="4652"/>
        <v>151.9</v>
      </c>
      <c r="I2190" s="20">
        <f t="shared" si="4652"/>
        <v>151.9</v>
      </c>
      <c r="J2190" s="20">
        <f t="shared" si="4652"/>
        <v>0</v>
      </c>
      <c r="K2190" s="20">
        <f t="shared" si="4652"/>
        <v>0</v>
      </c>
      <c r="L2190" s="20">
        <f t="shared" si="4652"/>
        <v>0</v>
      </c>
      <c r="M2190" s="20">
        <f t="shared" si="4560"/>
        <v>149.5</v>
      </c>
      <c r="N2190" s="20">
        <f t="shared" si="4561"/>
        <v>151.9</v>
      </c>
      <c r="O2190" s="20">
        <f t="shared" si="4562"/>
        <v>151.9</v>
      </c>
      <c r="P2190" s="23">
        <f t="shared" si="4652"/>
        <v>0</v>
      </c>
      <c r="Q2190" s="23">
        <f t="shared" si="4652"/>
        <v>0</v>
      </c>
      <c r="R2190" s="23">
        <f t="shared" si="4652"/>
        <v>0</v>
      </c>
      <c r="S2190" s="23">
        <f t="shared" si="4652"/>
        <v>0</v>
      </c>
      <c r="T2190" s="23">
        <f t="shared" si="4652"/>
        <v>0</v>
      </c>
      <c r="U2190" s="23">
        <f t="shared" si="4652"/>
        <v>0</v>
      </c>
      <c r="V2190" s="23">
        <f t="shared" si="4652"/>
        <v>0</v>
      </c>
      <c r="W2190" s="23">
        <f t="shared" si="4652"/>
        <v>0</v>
      </c>
      <c r="X2190" s="23">
        <f t="shared" si="4652"/>
        <v>0</v>
      </c>
      <c r="Y2190" s="23">
        <f t="shared" si="4652"/>
        <v>0</v>
      </c>
      <c r="Z2190" s="23">
        <f t="shared" si="4564"/>
        <v>149.5</v>
      </c>
      <c r="AA2190" s="23">
        <f t="shared" si="4565"/>
        <v>151.9</v>
      </c>
      <c r="AB2190" s="23">
        <f t="shared" si="4566"/>
        <v>151.9</v>
      </c>
      <c r="AC2190" s="23">
        <f t="shared" si="4652"/>
        <v>0</v>
      </c>
      <c r="AD2190" s="23">
        <f t="shared" si="4652"/>
        <v>0</v>
      </c>
      <c r="AE2190" s="23">
        <f t="shared" si="4652"/>
        <v>0</v>
      </c>
      <c r="AF2190" s="23">
        <f t="shared" si="4652"/>
        <v>0</v>
      </c>
      <c r="AG2190" s="23">
        <f t="shared" si="4652"/>
        <v>0</v>
      </c>
      <c r="AH2190" s="23">
        <f t="shared" si="4652"/>
        <v>0</v>
      </c>
      <c r="AI2190" s="23">
        <f t="shared" si="4652"/>
        <v>0</v>
      </c>
      <c r="AJ2190" s="23">
        <f t="shared" si="4652"/>
        <v>0</v>
      </c>
      <c r="AK2190" s="23">
        <f t="shared" si="4652"/>
        <v>0</v>
      </c>
      <c r="AL2190" s="23">
        <f t="shared" si="4652"/>
        <v>0</v>
      </c>
      <c r="AM2190" s="23">
        <f t="shared" si="4652"/>
        <v>0</v>
      </c>
      <c r="AN2190" s="23">
        <f t="shared" si="4652"/>
        <v>0</v>
      </c>
      <c r="AO2190" s="23">
        <f t="shared" si="4591"/>
        <v>149.5</v>
      </c>
      <c r="AP2190" s="23">
        <f t="shared" si="4592"/>
        <v>151.9</v>
      </c>
      <c r="AQ2190" s="23">
        <f t="shared" si="4593"/>
        <v>151.9</v>
      </c>
      <c r="AR2190" s="23">
        <f t="shared" si="4652"/>
        <v>0</v>
      </c>
      <c r="AS2190" s="23">
        <f t="shared" si="4594"/>
        <v>149.5</v>
      </c>
      <c r="AT2190" s="23">
        <f t="shared" si="4652"/>
        <v>0</v>
      </c>
      <c r="AU2190" s="23">
        <f t="shared" si="4652"/>
        <v>0</v>
      </c>
      <c r="AV2190" s="23">
        <f t="shared" si="4652"/>
        <v>0</v>
      </c>
      <c r="AW2190" s="23">
        <f t="shared" si="4652"/>
        <v>0</v>
      </c>
      <c r="AX2190" s="23">
        <f t="shared" si="4652"/>
        <v>0</v>
      </c>
      <c r="AY2190" s="23">
        <f t="shared" si="4563"/>
        <v>149.5</v>
      </c>
      <c r="AZ2190" s="23">
        <f t="shared" si="4652"/>
        <v>0</v>
      </c>
    </row>
    <row r="2191" spans="1:53" ht="31.5" x14ac:dyDescent="0.25">
      <c r="A2191" s="12" t="s">
        <v>438</v>
      </c>
      <c r="B2191" s="12" t="s">
        <v>15</v>
      </c>
      <c r="C2191" s="12" t="s">
        <v>15</v>
      </c>
      <c r="D2191" s="12" t="s">
        <v>174</v>
      </c>
      <c r="E2191" s="12">
        <v>240</v>
      </c>
      <c r="F2191" s="14" t="s">
        <v>372</v>
      </c>
      <c r="G2191" s="20">
        <v>149.5</v>
      </c>
      <c r="H2191" s="20">
        <v>151.9</v>
      </c>
      <c r="I2191" s="20">
        <v>151.9</v>
      </c>
      <c r="J2191" s="20"/>
      <c r="K2191" s="20"/>
      <c r="L2191" s="20"/>
      <c r="M2191" s="20">
        <f t="shared" si="4560"/>
        <v>149.5</v>
      </c>
      <c r="N2191" s="20">
        <f t="shared" si="4561"/>
        <v>151.9</v>
      </c>
      <c r="O2191" s="20">
        <f t="shared" si="4562"/>
        <v>151.9</v>
      </c>
      <c r="P2191" s="23"/>
      <c r="Q2191" s="23"/>
      <c r="R2191" s="23"/>
      <c r="S2191" s="23"/>
      <c r="T2191" s="23"/>
      <c r="U2191" s="23"/>
      <c r="V2191" s="23"/>
      <c r="W2191" s="23"/>
      <c r="X2191" s="23"/>
      <c r="Y2191" s="23"/>
      <c r="Z2191" s="23">
        <f t="shared" si="4564"/>
        <v>149.5</v>
      </c>
      <c r="AA2191" s="23">
        <f t="shared" si="4565"/>
        <v>151.9</v>
      </c>
      <c r="AB2191" s="23">
        <f t="shared" si="4566"/>
        <v>151.9</v>
      </c>
      <c r="AC2191" s="23"/>
      <c r="AD2191" s="23"/>
      <c r="AE2191" s="23"/>
      <c r="AF2191" s="23"/>
      <c r="AG2191" s="23"/>
      <c r="AH2191" s="23"/>
      <c r="AI2191" s="23"/>
      <c r="AJ2191" s="23"/>
      <c r="AK2191" s="23"/>
      <c r="AL2191" s="23"/>
      <c r="AM2191" s="23"/>
      <c r="AN2191" s="23"/>
      <c r="AO2191" s="23">
        <f t="shared" si="4591"/>
        <v>149.5</v>
      </c>
      <c r="AP2191" s="23">
        <f t="shared" si="4592"/>
        <v>151.9</v>
      </c>
      <c r="AQ2191" s="23">
        <f t="shared" si="4593"/>
        <v>151.9</v>
      </c>
      <c r="AR2191" s="23"/>
      <c r="AS2191" s="23">
        <f t="shared" si="4594"/>
        <v>149.5</v>
      </c>
      <c r="AT2191" s="23"/>
      <c r="AU2191" s="23"/>
      <c r="AV2191" s="23"/>
      <c r="AW2191" s="23"/>
      <c r="AX2191" s="23"/>
      <c r="AY2191" s="23">
        <f t="shared" si="4563"/>
        <v>149.5</v>
      </c>
      <c r="AZ2191" s="23"/>
    </row>
    <row r="2192" spans="1:53" ht="78.75" x14ac:dyDescent="0.25">
      <c r="A2192" s="12" t="s">
        <v>438</v>
      </c>
      <c r="B2192" s="12" t="s">
        <v>15</v>
      </c>
      <c r="C2192" s="12" t="s">
        <v>15</v>
      </c>
      <c r="D2192" s="12" t="s">
        <v>342</v>
      </c>
      <c r="E2192" s="12"/>
      <c r="F2192" s="14" t="s">
        <v>400</v>
      </c>
      <c r="G2192" s="20">
        <f>G2193</f>
        <v>1640.3</v>
      </c>
      <c r="H2192" s="20">
        <f t="shared" ref="H2192:AZ2193" si="4653">H2193</f>
        <v>1653.8</v>
      </c>
      <c r="I2192" s="20">
        <f t="shared" si="4653"/>
        <v>1653.8</v>
      </c>
      <c r="J2192" s="20">
        <f t="shared" si="4653"/>
        <v>0</v>
      </c>
      <c r="K2192" s="20">
        <f t="shared" si="4653"/>
        <v>0</v>
      </c>
      <c r="L2192" s="20">
        <f t="shared" si="4653"/>
        <v>0</v>
      </c>
      <c r="M2192" s="20">
        <f t="shared" si="4560"/>
        <v>1640.3</v>
      </c>
      <c r="N2192" s="20">
        <f t="shared" si="4561"/>
        <v>1653.8</v>
      </c>
      <c r="O2192" s="20">
        <f t="shared" si="4562"/>
        <v>1653.8</v>
      </c>
      <c r="P2192" s="23">
        <f t="shared" si="4653"/>
        <v>0</v>
      </c>
      <c r="Q2192" s="23">
        <f t="shared" si="4653"/>
        <v>0</v>
      </c>
      <c r="R2192" s="23">
        <f t="shared" si="4653"/>
        <v>0</v>
      </c>
      <c r="S2192" s="23">
        <f t="shared" si="4653"/>
        <v>0</v>
      </c>
      <c r="T2192" s="23">
        <f t="shared" si="4653"/>
        <v>0</v>
      </c>
      <c r="U2192" s="23">
        <f t="shared" si="4653"/>
        <v>0</v>
      </c>
      <c r="V2192" s="23">
        <f t="shared" si="4653"/>
        <v>0</v>
      </c>
      <c r="W2192" s="23">
        <f t="shared" si="4653"/>
        <v>0</v>
      </c>
      <c r="X2192" s="23">
        <f t="shared" si="4653"/>
        <v>0</v>
      </c>
      <c r="Y2192" s="23">
        <f t="shared" si="4653"/>
        <v>0</v>
      </c>
      <c r="Z2192" s="23">
        <f t="shared" si="4564"/>
        <v>1640.3</v>
      </c>
      <c r="AA2192" s="23">
        <f t="shared" si="4565"/>
        <v>1653.8</v>
      </c>
      <c r="AB2192" s="23">
        <f t="shared" si="4566"/>
        <v>1653.8</v>
      </c>
      <c r="AC2192" s="23">
        <f t="shared" si="4653"/>
        <v>0</v>
      </c>
      <c r="AD2192" s="23">
        <f t="shared" si="4653"/>
        <v>0</v>
      </c>
      <c r="AE2192" s="23">
        <f t="shared" si="4653"/>
        <v>0</v>
      </c>
      <c r="AF2192" s="23">
        <f t="shared" si="4653"/>
        <v>0</v>
      </c>
      <c r="AG2192" s="23">
        <f t="shared" si="4653"/>
        <v>0</v>
      </c>
      <c r="AH2192" s="23">
        <f t="shared" si="4653"/>
        <v>0</v>
      </c>
      <c r="AI2192" s="23">
        <f t="shared" si="4653"/>
        <v>0</v>
      </c>
      <c r="AJ2192" s="23">
        <f t="shared" si="4653"/>
        <v>0</v>
      </c>
      <c r="AK2192" s="23">
        <f t="shared" si="4653"/>
        <v>0</v>
      </c>
      <c r="AL2192" s="23">
        <f t="shared" si="4653"/>
        <v>0</v>
      </c>
      <c r="AM2192" s="23">
        <f t="shared" si="4653"/>
        <v>0</v>
      </c>
      <c r="AN2192" s="23">
        <f t="shared" si="4653"/>
        <v>0</v>
      </c>
      <c r="AO2192" s="23">
        <f t="shared" si="4591"/>
        <v>1640.3</v>
      </c>
      <c r="AP2192" s="23">
        <f t="shared" si="4592"/>
        <v>1653.8</v>
      </c>
      <c r="AQ2192" s="23">
        <f t="shared" si="4593"/>
        <v>1653.8</v>
      </c>
      <c r="AR2192" s="23">
        <f t="shared" si="4653"/>
        <v>0</v>
      </c>
      <c r="AS2192" s="23">
        <f t="shared" si="4594"/>
        <v>1640.3</v>
      </c>
      <c r="AT2192" s="23">
        <f t="shared" si="4653"/>
        <v>0</v>
      </c>
      <c r="AU2192" s="23">
        <f t="shared" si="4653"/>
        <v>0</v>
      </c>
      <c r="AV2192" s="23">
        <f t="shared" si="4653"/>
        <v>0</v>
      </c>
      <c r="AW2192" s="23">
        <f t="shared" si="4653"/>
        <v>0</v>
      </c>
      <c r="AX2192" s="23">
        <f t="shared" si="4653"/>
        <v>0</v>
      </c>
      <c r="AY2192" s="23">
        <f t="shared" si="4563"/>
        <v>1640.3</v>
      </c>
      <c r="AZ2192" s="23">
        <f t="shared" si="4653"/>
        <v>0</v>
      </c>
    </row>
    <row r="2193" spans="1:53" ht="31.5" x14ac:dyDescent="0.25">
      <c r="A2193" s="12" t="s">
        <v>438</v>
      </c>
      <c r="B2193" s="12" t="s">
        <v>15</v>
      </c>
      <c r="C2193" s="12" t="s">
        <v>15</v>
      </c>
      <c r="D2193" s="12" t="s">
        <v>342</v>
      </c>
      <c r="E2193" s="12" t="s">
        <v>92</v>
      </c>
      <c r="F2193" s="14" t="s">
        <v>386</v>
      </c>
      <c r="G2193" s="20">
        <f>G2194</f>
        <v>1640.3</v>
      </c>
      <c r="H2193" s="20">
        <f t="shared" si="4653"/>
        <v>1653.8</v>
      </c>
      <c r="I2193" s="20">
        <f t="shared" si="4653"/>
        <v>1653.8</v>
      </c>
      <c r="J2193" s="20">
        <f t="shared" si="4653"/>
        <v>0</v>
      </c>
      <c r="K2193" s="20">
        <f t="shared" si="4653"/>
        <v>0</v>
      </c>
      <c r="L2193" s="20">
        <f t="shared" si="4653"/>
        <v>0</v>
      </c>
      <c r="M2193" s="20">
        <f t="shared" si="4560"/>
        <v>1640.3</v>
      </c>
      <c r="N2193" s="20">
        <f t="shared" si="4561"/>
        <v>1653.8</v>
      </c>
      <c r="O2193" s="20">
        <f t="shared" si="4562"/>
        <v>1653.8</v>
      </c>
      <c r="P2193" s="23">
        <f t="shared" si="4653"/>
        <v>0</v>
      </c>
      <c r="Q2193" s="23">
        <f t="shared" si="4653"/>
        <v>0</v>
      </c>
      <c r="R2193" s="23">
        <f t="shared" si="4653"/>
        <v>0</v>
      </c>
      <c r="S2193" s="23">
        <f t="shared" si="4653"/>
        <v>0</v>
      </c>
      <c r="T2193" s="23">
        <f t="shared" si="4653"/>
        <v>0</v>
      </c>
      <c r="U2193" s="23">
        <f t="shared" si="4653"/>
        <v>0</v>
      </c>
      <c r="V2193" s="23">
        <f t="shared" si="4653"/>
        <v>0</v>
      </c>
      <c r="W2193" s="23">
        <f t="shared" si="4653"/>
        <v>0</v>
      </c>
      <c r="X2193" s="23">
        <f t="shared" si="4653"/>
        <v>0</v>
      </c>
      <c r="Y2193" s="23">
        <f t="shared" si="4653"/>
        <v>0</v>
      </c>
      <c r="Z2193" s="23">
        <f t="shared" si="4564"/>
        <v>1640.3</v>
      </c>
      <c r="AA2193" s="23">
        <f t="shared" si="4565"/>
        <v>1653.8</v>
      </c>
      <c r="AB2193" s="23">
        <f t="shared" si="4566"/>
        <v>1653.8</v>
      </c>
      <c r="AC2193" s="23">
        <f t="shared" si="4653"/>
        <v>0</v>
      </c>
      <c r="AD2193" s="23">
        <f t="shared" si="4653"/>
        <v>0</v>
      </c>
      <c r="AE2193" s="23">
        <f t="shared" si="4653"/>
        <v>0</v>
      </c>
      <c r="AF2193" s="23">
        <f t="shared" si="4653"/>
        <v>0</v>
      </c>
      <c r="AG2193" s="23">
        <f t="shared" si="4653"/>
        <v>0</v>
      </c>
      <c r="AH2193" s="23">
        <f t="shared" si="4653"/>
        <v>0</v>
      </c>
      <c r="AI2193" s="23">
        <f t="shared" si="4653"/>
        <v>0</v>
      </c>
      <c r="AJ2193" s="23">
        <f t="shared" si="4653"/>
        <v>0</v>
      </c>
      <c r="AK2193" s="23">
        <f t="shared" si="4653"/>
        <v>0</v>
      </c>
      <c r="AL2193" s="23">
        <f t="shared" si="4653"/>
        <v>0</v>
      </c>
      <c r="AM2193" s="23">
        <f t="shared" si="4653"/>
        <v>0</v>
      </c>
      <c r="AN2193" s="23">
        <f t="shared" si="4653"/>
        <v>0</v>
      </c>
      <c r="AO2193" s="23">
        <f t="shared" si="4591"/>
        <v>1640.3</v>
      </c>
      <c r="AP2193" s="23">
        <f t="shared" si="4592"/>
        <v>1653.8</v>
      </c>
      <c r="AQ2193" s="23">
        <f t="shared" si="4593"/>
        <v>1653.8</v>
      </c>
      <c r="AR2193" s="23">
        <f t="shared" si="4653"/>
        <v>0</v>
      </c>
      <c r="AS2193" s="23">
        <f t="shared" si="4594"/>
        <v>1640.3</v>
      </c>
      <c r="AT2193" s="23">
        <f t="shared" si="4653"/>
        <v>0</v>
      </c>
      <c r="AU2193" s="23">
        <f t="shared" si="4653"/>
        <v>0</v>
      </c>
      <c r="AV2193" s="23">
        <f t="shared" si="4653"/>
        <v>0</v>
      </c>
      <c r="AW2193" s="23">
        <f t="shared" si="4653"/>
        <v>0</v>
      </c>
      <c r="AX2193" s="23">
        <f t="shared" si="4653"/>
        <v>0</v>
      </c>
      <c r="AY2193" s="23">
        <f t="shared" ref="AY2193:AY2256" si="4654">AS2193+AT2193+AU2193+AV2193+AW2193+AX2193</f>
        <v>1640.3</v>
      </c>
      <c r="AZ2193" s="23">
        <f t="shared" si="4653"/>
        <v>0</v>
      </c>
    </row>
    <row r="2194" spans="1:53" ht="47.25" x14ac:dyDescent="0.25">
      <c r="A2194" s="12" t="s">
        <v>438</v>
      </c>
      <c r="B2194" s="12" t="s">
        <v>15</v>
      </c>
      <c r="C2194" s="12" t="s">
        <v>15</v>
      </c>
      <c r="D2194" s="12" t="s">
        <v>342</v>
      </c>
      <c r="E2194" s="12">
        <v>630</v>
      </c>
      <c r="F2194" s="14" t="s">
        <v>379</v>
      </c>
      <c r="G2194" s="20">
        <v>1640.3</v>
      </c>
      <c r="H2194" s="20">
        <v>1653.8</v>
      </c>
      <c r="I2194" s="20">
        <v>1653.8</v>
      </c>
      <c r="J2194" s="20"/>
      <c r="K2194" s="20"/>
      <c r="L2194" s="20"/>
      <c r="M2194" s="20">
        <f t="shared" si="4560"/>
        <v>1640.3</v>
      </c>
      <c r="N2194" s="20">
        <f t="shared" si="4561"/>
        <v>1653.8</v>
      </c>
      <c r="O2194" s="20">
        <f t="shared" si="4562"/>
        <v>1653.8</v>
      </c>
      <c r="P2194" s="23"/>
      <c r="Q2194" s="23"/>
      <c r="R2194" s="23"/>
      <c r="S2194" s="23"/>
      <c r="T2194" s="23"/>
      <c r="U2194" s="23"/>
      <c r="V2194" s="23"/>
      <c r="W2194" s="23"/>
      <c r="X2194" s="23"/>
      <c r="Y2194" s="23"/>
      <c r="Z2194" s="23">
        <f t="shared" si="4564"/>
        <v>1640.3</v>
      </c>
      <c r="AA2194" s="23">
        <f t="shared" si="4565"/>
        <v>1653.8</v>
      </c>
      <c r="AB2194" s="23">
        <f t="shared" si="4566"/>
        <v>1653.8</v>
      </c>
      <c r="AC2194" s="23"/>
      <c r="AD2194" s="23"/>
      <c r="AE2194" s="23"/>
      <c r="AF2194" s="23"/>
      <c r="AG2194" s="23"/>
      <c r="AH2194" s="23"/>
      <c r="AI2194" s="23"/>
      <c r="AJ2194" s="23"/>
      <c r="AK2194" s="23"/>
      <c r="AL2194" s="23"/>
      <c r="AM2194" s="23"/>
      <c r="AN2194" s="23"/>
      <c r="AO2194" s="23">
        <f t="shared" si="4591"/>
        <v>1640.3</v>
      </c>
      <c r="AP2194" s="23">
        <f t="shared" si="4592"/>
        <v>1653.8</v>
      </c>
      <c r="AQ2194" s="23">
        <f t="shared" si="4593"/>
        <v>1653.8</v>
      </c>
      <c r="AR2194" s="23"/>
      <c r="AS2194" s="23">
        <f t="shared" si="4594"/>
        <v>1640.3</v>
      </c>
      <c r="AT2194" s="23"/>
      <c r="AU2194" s="23"/>
      <c r="AV2194" s="23"/>
      <c r="AW2194" s="23"/>
      <c r="AX2194" s="23"/>
      <c r="AY2194" s="23">
        <f t="shared" si="4654"/>
        <v>1640.3</v>
      </c>
      <c r="AZ2194" s="23"/>
    </row>
    <row r="2195" spans="1:53" x14ac:dyDescent="0.25">
      <c r="A2195" s="16" t="s">
        <v>438</v>
      </c>
      <c r="B2195" s="16" t="s">
        <v>181</v>
      </c>
      <c r="C2195" s="16"/>
      <c r="D2195" s="16"/>
      <c r="E2195" s="16"/>
      <c r="F2195" s="7" t="s">
        <v>208</v>
      </c>
      <c r="G2195" s="18">
        <f t="shared" ref="G2195:AZ2200" si="4655">G2196</f>
        <v>1063</v>
      </c>
      <c r="H2195" s="18">
        <f t="shared" si="4655"/>
        <v>813</v>
      </c>
      <c r="I2195" s="18">
        <f t="shared" si="4655"/>
        <v>1745.2</v>
      </c>
      <c r="J2195" s="18">
        <f t="shared" si="4655"/>
        <v>0</v>
      </c>
      <c r="K2195" s="18">
        <f t="shared" si="4655"/>
        <v>0</v>
      </c>
      <c r="L2195" s="18">
        <f t="shared" si="4655"/>
        <v>0</v>
      </c>
      <c r="M2195" s="20">
        <f t="shared" si="4560"/>
        <v>1063</v>
      </c>
      <c r="N2195" s="20">
        <f t="shared" si="4561"/>
        <v>813</v>
      </c>
      <c r="O2195" s="20">
        <f t="shared" si="4562"/>
        <v>1745.2</v>
      </c>
      <c r="P2195" s="21">
        <f t="shared" si="4655"/>
        <v>0</v>
      </c>
      <c r="Q2195" s="21">
        <f t="shared" si="4655"/>
        <v>0</v>
      </c>
      <c r="R2195" s="21">
        <f t="shared" si="4655"/>
        <v>0</v>
      </c>
      <c r="S2195" s="21">
        <f t="shared" si="4655"/>
        <v>0</v>
      </c>
      <c r="T2195" s="21">
        <f t="shared" si="4655"/>
        <v>0</v>
      </c>
      <c r="U2195" s="21">
        <f t="shared" si="4655"/>
        <v>0</v>
      </c>
      <c r="V2195" s="21">
        <f t="shared" si="4655"/>
        <v>0</v>
      </c>
      <c r="W2195" s="21">
        <f t="shared" si="4655"/>
        <v>0</v>
      </c>
      <c r="X2195" s="21">
        <f t="shared" si="4655"/>
        <v>0</v>
      </c>
      <c r="Y2195" s="21">
        <f t="shared" si="4655"/>
        <v>0</v>
      </c>
      <c r="Z2195" s="21">
        <f t="shared" si="4564"/>
        <v>1063</v>
      </c>
      <c r="AA2195" s="21">
        <f t="shared" si="4565"/>
        <v>813</v>
      </c>
      <c r="AB2195" s="21">
        <f t="shared" si="4566"/>
        <v>1745.2</v>
      </c>
      <c r="AC2195" s="21">
        <f t="shared" si="4655"/>
        <v>0</v>
      </c>
      <c r="AD2195" s="21">
        <f t="shared" si="4655"/>
        <v>0</v>
      </c>
      <c r="AE2195" s="21">
        <f t="shared" si="4655"/>
        <v>0</v>
      </c>
      <c r="AF2195" s="21">
        <f t="shared" si="4655"/>
        <v>0</v>
      </c>
      <c r="AG2195" s="21">
        <f t="shared" si="4655"/>
        <v>0</v>
      </c>
      <c r="AH2195" s="21">
        <f t="shared" si="4655"/>
        <v>0</v>
      </c>
      <c r="AI2195" s="21">
        <f t="shared" si="4655"/>
        <v>0</v>
      </c>
      <c r="AJ2195" s="21">
        <f t="shared" si="4655"/>
        <v>0</v>
      </c>
      <c r="AK2195" s="21">
        <f t="shared" si="4655"/>
        <v>0</v>
      </c>
      <c r="AL2195" s="21">
        <f t="shared" si="4655"/>
        <v>0</v>
      </c>
      <c r="AM2195" s="21">
        <f t="shared" si="4655"/>
        <v>0</v>
      </c>
      <c r="AN2195" s="21">
        <f t="shared" si="4655"/>
        <v>0</v>
      </c>
      <c r="AO2195" s="21">
        <f t="shared" si="4591"/>
        <v>1063</v>
      </c>
      <c r="AP2195" s="21">
        <f t="shared" si="4592"/>
        <v>813</v>
      </c>
      <c r="AQ2195" s="21">
        <f t="shared" si="4593"/>
        <v>1745.2</v>
      </c>
      <c r="AR2195" s="21">
        <f t="shared" si="4655"/>
        <v>0</v>
      </c>
      <c r="AS2195" s="21">
        <f t="shared" si="4594"/>
        <v>1063</v>
      </c>
      <c r="AT2195" s="21">
        <f t="shared" si="4655"/>
        <v>0</v>
      </c>
      <c r="AU2195" s="21">
        <f t="shared" si="4655"/>
        <v>0</v>
      </c>
      <c r="AV2195" s="21">
        <f t="shared" si="4655"/>
        <v>0</v>
      </c>
      <c r="AW2195" s="21">
        <f t="shared" si="4655"/>
        <v>0</v>
      </c>
      <c r="AX2195" s="21">
        <f t="shared" si="4655"/>
        <v>0</v>
      </c>
      <c r="AY2195" s="21">
        <f t="shared" si="4654"/>
        <v>1063</v>
      </c>
      <c r="AZ2195" s="21">
        <f t="shared" si="4655"/>
        <v>0</v>
      </c>
    </row>
    <row r="2196" spans="1:53" x14ac:dyDescent="0.25">
      <c r="A2196" s="17" t="s">
        <v>438</v>
      </c>
      <c r="B2196" s="17" t="s">
        <v>181</v>
      </c>
      <c r="C2196" s="17" t="s">
        <v>12</v>
      </c>
      <c r="D2196" s="17"/>
      <c r="E2196" s="17"/>
      <c r="F2196" s="10" t="s">
        <v>209</v>
      </c>
      <c r="G2196" s="19">
        <f>G2197</f>
        <v>1063</v>
      </c>
      <c r="H2196" s="19">
        <f t="shared" si="4655"/>
        <v>813</v>
      </c>
      <c r="I2196" s="19">
        <f t="shared" si="4655"/>
        <v>1745.2</v>
      </c>
      <c r="J2196" s="19">
        <f t="shared" si="4655"/>
        <v>0</v>
      </c>
      <c r="K2196" s="19">
        <f t="shared" si="4655"/>
        <v>0</v>
      </c>
      <c r="L2196" s="19">
        <f t="shared" si="4655"/>
        <v>0</v>
      </c>
      <c r="M2196" s="20">
        <f t="shared" si="4560"/>
        <v>1063</v>
      </c>
      <c r="N2196" s="20">
        <f t="shared" si="4561"/>
        <v>813</v>
      </c>
      <c r="O2196" s="20">
        <f t="shared" si="4562"/>
        <v>1745.2</v>
      </c>
      <c r="P2196" s="22">
        <f t="shared" si="4655"/>
        <v>0</v>
      </c>
      <c r="Q2196" s="22">
        <f t="shared" si="4655"/>
        <v>0</v>
      </c>
      <c r="R2196" s="22">
        <f t="shared" si="4655"/>
        <v>0</v>
      </c>
      <c r="S2196" s="22">
        <f t="shared" si="4655"/>
        <v>0</v>
      </c>
      <c r="T2196" s="22">
        <f t="shared" si="4655"/>
        <v>0</v>
      </c>
      <c r="U2196" s="22">
        <f t="shared" si="4655"/>
        <v>0</v>
      </c>
      <c r="V2196" s="22">
        <f t="shared" si="4655"/>
        <v>0</v>
      </c>
      <c r="W2196" s="22">
        <f t="shared" si="4655"/>
        <v>0</v>
      </c>
      <c r="X2196" s="22">
        <f t="shared" si="4655"/>
        <v>0</v>
      </c>
      <c r="Y2196" s="22">
        <f t="shared" si="4655"/>
        <v>0</v>
      </c>
      <c r="Z2196" s="22">
        <f t="shared" si="4564"/>
        <v>1063</v>
      </c>
      <c r="AA2196" s="22">
        <f t="shared" si="4565"/>
        <v>813</v>
      </c>
      <c r="AB2196" s="22">
        <f t="shared" si="4566"/>
        <v>1745.2</v>
      </c>
      <c r="AC2196" s="22">
        <f t="shared" si="4655"/>
        <v>0</v>
      </c>
      <c r="AD2196" s="22">
        <f t="shared" si="4655"/>
        <v>0</v>
      </c>
      <c r="AE2196" s="22">
        <f t="shared" si="4655"/>
        <v>0</v>
      </c>
      <c r="AF2196" s="22">
        <f t="shared" si="4655"/>
        <v>0</v>
      </c>
      <c r="AG2196" s="22">
        <f t="shared" si="4655"/>
        <v>0</v>
      </c>
      <c r="AH2196" s="22">
        <f t="shared" si="4655"/>
        <v>0</v>
      </c>
      <c r="AI2196" s="22">
        <f t="shared" si="4655"/>
        <v>0</v>
      </c>
      <c r="AJ2196" s="22">
        <f t="shared" si="4655"/>
        <v>0</v>
      </c>
      <c r="AK2196" s="22">
        <f t="shared" si="4655"/>
        <v>0</v>
      </c>
      <c r="AL2196" s="22">
        <f t="shared" si="4655"/>
        <v>0</v>
      </c>
      <c r="AM2196" s="22">
        <f t="shared" si="4655"/>
        <v>0</v>
      </c>
      <c r="AN2196" s="22">
        <f t="shared" si="4655"/>
        <v>0</v>
      </c>
      <c r="AO2196" s="22">
        <f t="shared" si="4591"/>
        <v>1063</v>
      </c>
      <c r="AP2196" s="22">
        <f t="shared" si="4592"/>
        <v>813</v>
      </c>
      <c r="AQ2196" s="22">
        <f t="shared" si="4593"/>
        <v>1745.2</v>
      </c>
      <c r="AR2196" s="22">
        <f t="shared" si="4655"/>
        <v>0</v>
      </c>
      <c r="AS2196" s="22">
        <f t="shared" si="4594"/>
        <v>1063</v>
      </c>
      <c r="AT2196" s="22">
        <f t="shared" si="4655"/>
        <v>0</v>
      </c>
      <c r="AU2196" s="22">
        <f t="shared" si="4655"/>
        <v>0</v>
      </c>
      <c r="AV2196" s="22">
        <f t="shared" si="4655"/>
        <v>0</v>
      </c>
      <c r="AW2196" s="22">
        <f t="shared" si="4655"/>
        <v>0</v>
      </c>
      <c r="AX2196" s="22">
        <f t="shared" si="4655"/>
        <v>0</v>
      </c>
      <c r="AY2196" s="22">
        <f t="shared" si="4654"/>
        <v>1063</v>
      </c>
      <c r="AZ2196" s="22">
        <f t="shared" si="4655"/>
        <v>0</v>
      </c>
    </row>
    <row r="2197" spans="1:53" x14ac:dyDescent="0.25">
      <c r="A2197" s="12" t="s">
        <v>438</v>
      </c>
      <c r="B2197" s="12" t="s">
        <v>181</v>
      </c>
      <c r="C2197" s="12" t="s">
        <v>12</v>
      </c>
      <c r="D2197" s="12" t="s">
        <v>189</v>
      </c>
      <c r="E2197" s="12"/>
      <c r="F2197" s="14" t="s">
        <v>212</v>
      </c>
      <c r="G2197" s="20">
        <f t="shared" si="4655"/>
        <v>1063</v>
      </c>
      <c r="H2197" s="20">
        <f t="shared" si="4655"/>
        <v>813</v>
      </c>
      <c r="I2197" s="20">
        <f t="shared" si="4655"/>
        <v>1745.2</v>
      </c>
      <c r="J2197" s="20">
        <f t="shared" si="4655"/>
        <v>0</v>
      </c>
      <c r="K2197" s="20">
        <f t="shared" si="4655"/>
        <v>0</v>
      </c>
      <c r="L2197" s="20">
        <f t="shared" si="4655"/>
        <v>0</v>
      </c>
      <c r="M2197" s="20">
        <f t="shared" ref="M2197:M2270" si="4656">G2197+J2197</f>
        <v>1063</v>
      </c>
      <c r="N2197" s="20">
        <f t="shared" ref="N2197:N2270" si="4657">H2197+K2197</f>
        <v>813</v>
      </c>
      <c r="O2197" s="20">
        <f t="shared" ref="O2197:O2270" si="4658">I2197+L2197</f>
        <v>1745.2</v>
      </c>
      <c r="P2197" s="23">
        <f t="shared" si="4655"/>
        <v>0</v>
      </c>
      <c r="Q2197" s="23">
        <f t="shared" si="4655"/>
        <v>0</v>
      </c>
      <c r="R2197" s="23">
        <f t="shared" si="4655"/>
        <v>0</v>
      </c>
      <c r="S2197" s="23">
        <f t="shared" si="4655"/>
        <v>0</v>
      </c>
      <c r="T2197" s="23">
        <f t="shared" si="4655"/>
        <v>0</v>
      </c>
      <c r="U2197" s="23">
        <f t="shared" si="4655"/>
        <v>0</v>
      </c>
      <c r="V2197" s="23">
        <f t="shared" si="4655"/>
        <v>0</v>
      </c>
      <c r="W2197" s="23">
        <f t="shared" si="4655"/>
        <v>0</v>
      </c>
      <c r="X2197" s="23">
        <f t="shared" si="4655"/>
        <v>0</v>
      </c>
      <c r="Y2197" s="23">
        <f t="shared" si="4655"/>
        <v>0</v>
      </c>
      <c r="Z2197" s="23">
        <f t="shared" si="4564"/>
        <v>1063</v>
      </c>
      <c r="AA2197" s="23">
        <f t="shared" si="4565"/>
        <v>813</v>
      </c>
      <c r="AB2197" s="23">
        <f t="shared" si="4566"/>
        <v>1745.2</v>
      </c>
      <c r="AC2197" s="23">
        <f t="shared" si="4655"/>
        <v>0</v>
      </c>
      <c r="AD2197" s="23">
        <f t="shared" si="4655"/>
        <v>0</v>
      </c>
      <c r="AE2197" s="23">
        <f t="shared" si="4655"/>
        <v>0</v>
      </c>
      <c r="AF2197" s="23">
        <f t="shared" si="4655"/>
        <v>0</v>
      </c>
      <c r="AG2197" s="23">
        <f t="shared" si="4655"/>
        <v>0</v>
      </c>
      <c r="AH2197" s="23">
        <f t="shared" si="4655"/>
        <v>0</v>
      </c>
      <c r="AI2197" s="23">
        <f t="shared" si="4655"/>
        <v>0</v>
      </c>
      <c r="AJ2197" s="23">
        <f t="shared" si="4655"/>
        <v>0</v>
      </c>
      <c r="AK2197" s="23">
        <f t="shared" si="4655"/>
        <v>0</v>
      </c>
      <c r="AL2197" s="23">
        <f t="shared" si="4655"/>
        <v>0</v>
      </c>
      <c r="AM2197" s="23">
        <f t="shared" si="4655"/>
        <v>0</v>
      </c>
      <c r="AN2197" s="23">
        <f t="shared" si="4655"/>
        <v>0</v>
      </c>
      <c r="AO2197" s="23">
        <f t="shared" si="4591"/>
        <v>1063</v>
      </c>
      <c r="AP2197" s="23">
        <f t="shared" si="4592"/>
        <v>813</v>
      </c>
      <c r="AQ2197" s="23">
        <f t="shared" si="4593"/>
        <v>1745.2</v>
      </c>
      <c r="AR2197" s="23">
        <f t="shared" si="4655"/>
        <v>0</v>
      </c>
      <c r="AS2197" s="23">
        <f t="shared" si="4594"/>
        <v>1063</v>
      </c>
      <c r="AT2197" s="23">
        <f t="shared" si="4655"/>
        <v>0</v>
      </c>
      <c r="AU2197" s="23">
        <f t="shared" si="4655"/>
        <v>0</v>
      </c>
      <c r="AV2197" s="23">
        <f t="shared" si="4655"/>
        <v>0</v>
      </c>
      <c r="AW2197" s="23">
        <f t="shared" si="4655"/>
        <v>0</v>
      </c>
      <c r="AX2197" s="23">
        <f t="shared" si="4655"/>
        <v>0</v>
      </c>
      <c r="AY2197" s="23">
        <f t="shared" si="4654"/>
        <v>1063</v>
      </c>
      <c r="AZ2197" s="23">
        <f t="shared" si="4655"/>
        <v>0</v>
      </c>
      <c r="BA2197" s="5"/>
    </row>
    <row r="2198" spans="1:53" ht="31.5" x14ac:dyDescent="0.25">
      <c r="A2198" s="12" t="s">
        <v>438</v>
      </c>
      <c r="B2198" s="12" t="s">
        <v>181</v>
      </c>
      <c r="C2198" s="12" t="s">
        <v>12</v>
      </c>
      <c r="D2198" s="12" t="s">
        <v>200</v>
      </c>
      <c r="E2198" s="12"/>
      <c r="F2198" s="14" t="s">
        <v>229</v>
      </c>
      <c r="G2198" s="20">
        <f t="shared" si="4655"/>
        <v>1063</v>
      </c>
      <c r="H2198" s="20">
        <f t="shared" si="4655"/>
        <v>813</v>
      </c>
      <c r="I2198" s="20">
        <f t="shared" si="4655"/>
        <v>1745.2</v>
      </c>
      <c r="J2198" s="20">
        <f t="shared" si="4655"/>
        <v>0</v>
      </c>
      <c r="K2198" s="20">
        <f t="shared" si="4655"/>
        <v>0</v>
      </c>
      <c r="L2198" s="20">
        <f t="shared" si="4655"/>
        <v>0</v>
      </c>
      <c r="M2198" s="20">
        <f t="shared" si="4656"/>
        <v>1063</v>
      </c>
      <c r="N2198" s="20">
        <f t="shared" si="4657"/>
        <v>813</v>
      </c>
      <c r="O2198" s="20">
        <f t="shared" si="4658"/>
        <v>1745.2</v>
      </c>
      <c r="P2198" s="23">
        <f t="shared" si="4655"/>
        <v>0</v>
      </c>
      <c r="Q2198" s="23">
        <f t="shared" si="4655"/>
        <v>0</v>
      </c>
      <c r="R2198" s="23">
        <f t="shared" si="4655"/>
        <v>0</v>
      </c>
      <c r="S2198" s="23">
        <f t="shared" si="4655"/>
        <v>0</v>
      </c>
      <c r="T2198" s="23">
        <f t="shared" si="4655"/>
        <v>0</v>
      </c>
      <c r="U2198" s="23">
        <f t="shared" si="4655"/>
        <v>0</v>
      </c>
      <c r="V2198" s="23">
        <f t="shared" si="4655"/>
        <v>0</v>
      </c>
      <c r="W2198" s="23">
        <f t="shared" si="4655"/>
        <v>0</v>
      </c>
      <c r="X2198" s="23">
        <f t="shared" si="4655"/>
        <v>0</v>
      </c>
      <c r="Y2198" s="23">
        <f t="shared" si="4655"/>
        <v>0</v>
      </c>
      <c r="Z2198" s="23">
        <f t="shared" si="4564"/>
        <v>1063</v>
      </c>
      <c r="AA2198" s="23">
        <f t="shared" si="4565"/>
        <v>813</v>
      </c>
      <c r="AB2198" s="23">
        <f t="shared" si="4566"/>
        <v>1745.2</v>
      </c>
      <c r="AC2198" s="23">
        <f t="shared" si="4655"/>
        <v>0</v>
      </c>
      <c r="AD2198" s="23">
        <f t="shared" si="4655"/>
        <v>0</v>
      </c>
      <c r="AE2198" s="23">
        <f t="shared" si="4655"/>
        <v>0</v>
      </c>
      <c r="AF2198" s="23">
        <f t="shared" si="4655"/>
        <v>0</v>
      </c>
      <c r="AG2198" s="23">
        <f t="shared" si="4655"/>
        <v>0</v>
      </c>
      <c r="AH2198" s="23">
        <f t="shared" si="4655"/>
        <v>0</v>
      </c>
      <c r="AI2198" s="23">
        <f t="shared" si="4655"/>
        <v>0</v>
      </c>
      <c r="AJ2198" s="23">
        <f t="shared" si="4655"/>
        <v>0</v>
      </c>
      <c r="AK2198" s="23">
        <f t="shared" si="4655"/>
        <v>0</v>
      </c>
      <c r="AL2198" s="23">
        <f t="shared" si="4655"/>
        <v>0</v>
      </c>
      <c r="AM2198" s="23">
        <f t="shared" si="4655"/>
        <v>0</v>
      </c>
      <c r="AN2198" s="23">
        <f t="shared" si="4655"/>
        <v>0</v>
      </c>
      <c r="AO2198" s="23">
        <f t="shared" si="4591"/>
        <v>1063</v>
      </c>
      <c r="AP2198" s="23">
        <f t="shared" si="4592"/>
        <v>813</v>
      </c>
      <c r="AQ2198" s="23">
        <f t="shared" si="4593"/>
        <v>1745.2</v>
      </c>
      <c r="AR2198" s="23">
        <f t="shared" si="4655"/>
        <v>0</v>
      </c>
      <c r="AS2198" s="23">
        <f t="shared" si="4594"/>
        <v>1063</v>
      </c>
      <c r="AT2198" s="23">
        <f t="shared" si="4655"/>
        <v>0</v>
      </c>
      <c r="AU2198" s="23">
        <f t="shared" si="4655"/>
        <v>0</v>
      </c>
      <c r="AV2198" s="23">
        <f t="shared" si="4655"/>
        <v>0</v>
      </c>
      <c r="AW2198" s="23">
        <f t="shared" si="4655"/>
        <v>0</v>
      </c>
      <c r="AX2198" s="23">
        <f t="shared" si="4655"/>
        <v>0</v>
      </c>
      <c r="AY2198" s="23">
        <f t="shared" si="4654"/>
        <v>1063</v>
      </c>
      <c r="AZ2198" s="23">
        <f t="shared" si="4655"/>
        <v>0</v>
      </c>
      <c r="BA2198" s="5"/>
    </row>
    <row r="2199" spans="1:53" x14ac:dyDescent="0.25">
      <c r="A2199" s="12" t="s">
        <v>438</v>
      </c>
      <c r="B2199" s="12" t="s">
        <v>181</v>
      </c>
      <c r="C2199" s="12" t="s">
        <v>12</v>
      </c>
      <c r="D2199" s="12" t="s">
        <v>183</v>
      </c>
      <c r="E2199" s="12"/>
      <c r="F2199" s="14" t="s">
        <v>230</v>
      </c>
      <c r="G2199" s="20">
        <f t="shared" si="4655"/>
        <v>1063</v>
      </c>
      <c r="H2199" s="20">
        <f t="shared" si="4655"/>
        <v>813</v>
      </c>
      <c r="I2199" s="20">
        <f t="shared" si="4655"/>
        <v>1745.2</v>
      </c>
      <c r="J2199" s="20">
        <f t="shared" si="4655"/>
        <v>0</v>
      </c>
      <c r="K2199" s="20">
        <f t="shared" si="4655"/>
        <v>0</v>
      </c>
      <c r="L2199" s="20">
        <f t="shared" si="4655"/>
        <v>0</v>
      </c>
      <c r="M2199" s="20">
        <f t="shared" si="4656"/>
        <v>1063</v>
      </c>
      <c r="N2199" s="20">
        <f t="shared" si="4657"/>
        <v>813</v>
      </c>
      <c r="O2199" s="20">
        <f t="shared" si="4658"/>
        <v>1745.2</v>
      </c>
      <c r="P2199" s="23">
        <f t="shared" si="4655"/>
        <v>0</v>
      </c>
      <c r="Q2199" s="23">
        <f t="shared" si="4655"/>
        <v>0</v>
      </c>
      <c r="R2199" s="23">
        <f t="shared" si="4655"/>
        <v>0</v>
      </c>
      <c r="S2199" s="23">
        <f t="shared" si="4655"/>
        <v>0</v>
      </c>
      <c r="T2199" s="23">
        <f t="shared" si="4655"/>
        <v>0</v>
      </c>
      <c r="U2199" s="23">
        <f t="shared" si="4655"/>
        <v>0</v>
      </c>
      <c r="V2199" s="23">
        <f t="shared" si="4655"/>
        <v>0</v>
      </c>
      <c r="W2199" s="23">
        <f t="shared" si="4655"/>
        <v>0</v>
      </c>
      <c r="X2199" s="23">
        <f t="shared" si="4655"/>
        <v>0</v>
      </c>
      <c r="Y2199" s="23">
        <f t="shared" si="4655"/>
        <v>0</v>
      </c>
      <c r="Z2199" s="23">
        <f t="shared" si="4564"/>
        <v>1063</v>
      </c>
      <c r="AA2199" s="23">
        <f t="shared" si="4565"/>
        <v>813</v>
      </c>
      <c r="AB2199" s="23">
        <f t="shared" si="4566"/>
        <v>1745.2</v>
      </c>
      <c r="AC2199" s="23">
        <f t="shared" si="4655"/>
        <v>0</v>
      </c>
      <c r="AD2199" s="23">
        <f t="shared" si="4655"/>
        <v>0</v>
      </c>
      <c r="AE2199" s="23">
        <f t="shared" si="4655"/>
        <v>0</v>
      </c>
      <c r="AF2199" s="23">
        <f t="shared" si="4655"/>
        <v>0</v>
      </c>
      <c r="AG2199" s="23">
        <f t="shared" si="4655"/>
        <v>0</v>
      </c>
      <c r="AH2199" s="23">
        <f t="shared" si="4655"/>
        <v>0</v>
      </c>
      <c r="AI2199" s="23">
        <f t="shared" si="4655"/>
        <v>0</v>
      </c>
      <c r="AJ2199" s="23">
        <f t="shared" si="4655"/>
        <v>0</v>
      </c>
      <c r="AK2199" s="23">
        <f t="shared" si="4655"/>
        <v>0</v>
      </c>
      <c r="AL2199" s="23">
        <f t="shared" si="4655"/>
        <v>0</v>
      </c>
      <c r="AM2199" s="23">
        <f t="shared" si="4655"/>
        <v>0</v>
      </c>
      <c r="AN2199" s="23">
        <f t="shared" si="4655"/>
        <v>0</v>
      </c>
      <c r="AO2199" s="23">
        <f t="shared" si="4591"/>
        <v>1063</v>
      </c>
      <c r="AP2199" s="23">
        <f t="shared" si="4592"/>
        <v>813</v>
      </c>
      <c r="AQ2199" s="23">
        <f t="shared" si="4593"/>
        <v>1745.2</v>
      </c>
      <c r="AR2199" s="23">
        <f t="shared" si="4655"/>
        <v>0</v>
      </c>
      <c r="AS2199" s="23">
        <f t="shared" si="4594"/>
        <v>1063</v>
      </c>
      <c r="AT2199" s="23">
        <f t="shared" si="4655"/>
        <v>0</v>
      </c>
      <c r="AU2199" s="23">
        <f t="shared" si="4655"/>
        <v>0</v>
      </c>
      <c r="AV2199" s="23">
        <f t="shared" si="4655"/>
        <v>0</v>
      </c>
      <c r="AW2199" s="23">
        <f t="shared" si="4655"/>
        <v>0</v>
      </c>
      <c r="AX2199" s="23">
        <f t="shared" si="4655"/>
        <v>0</v>
      </c>
      <c r="AY2199" s="23">
        <f t="shared" si="4654"/>
        <v>1063</v>
      </c>
      <c r="AZ2199" s="23">
        <f t="shared" si="4655"/>
        <v>0</v>
      </c>
    </row>
    <row r="2200" spans="1:53" ht="31.5" x14ac:dyDescent="0.25">
      <c r="A2200" s="12" t="s">
        <v>438</v>
      </c>
      <c r="B2200" s="12" t="s">
        <v>181</v>
      </c>
      <c r="C2200" s="12" t="s">
        <v>12</v>
      </c>
      <c r="D2200" s="12" t="s">
        <v>183</v>
      </c>
      <c r="E2200" s="12" t="s">
        <v>7</v>
      </c>
      <c r="F2200" s="14" t="s">
        <v>383</v>
      </c>
      <c r="G2200" s="20">
        <f t="shared" si="4655"/>
        <v>1063</v>
      </c>
      <c r="H2200" s="20">
        <f t="shared" si="4655"/>
        <v>813</v>
      </c>
      <c r="I2200" s="20">
        <f t="shared" si="4655"/>
        <v>1745.2</v>
      </c>
      <c r="J2200" s="20">
        <f t="shared" si="4655"/>
        <v>0</v>
      </c>
      <c r="K2200" s="20">
        <f t="shared" si="4655"/>
        <v>0</v>
      </c>
      <c r="L2200" s="20">
        <f t="shared" si="4655"/>
        <v>0</v>
      </c>
      <c r="M2200" s="20">
        <f t="shared" si="4656"/>
        <v>1063</v>
      </c>
      <c r="N2200" s="20">
        <f t="shared" si="4657"/>
        <v>813</v>
      </c>
      <c r="O2200" s="20">
        <f t="shared" si="4658"/>
        <v>1745.2</v>
      </c>
      <c r="P2200" s="23">
        <f t="shared" si="4655"/>
        <v>0</v>
      </c>
      <c r="Q2200" s="23">
        <f t="shared" si="4655"/>
        <v>0</v>
      </c>
      <c r="R2200" s="23">
        <f t="shared" si="4655"/>
        <v>0</v>
      </c>
      <c r="S2200" s="23">
        <f t="shared" si="4655"/>
        <v>0</v>
      </c>
      <c r="T2200" s="23">
        <f t="shared" si="4655"/>
        <v>0</v>
      </c>
      <c r="U2200" s="23">
        <f t="shared" si="4655"/>
        <v>0</v>
      </c>
      <c r="V2200" s="23">
        <f t="shared" si="4655"/>
        <v>0</v>
      </c>
      <c r="W2200" s="23">
        <f t="shared" si="4655"/>
        <v>0</v>
      </c>
      <c r="X2200" s="23">
        <f t="shared" si="4655"/>
        <v>0</v>
      </c>
      <c r="Y2200" s="23">
        <f t="shared" si="4655"/>
        <v>0</v>
      </c>
      <c r="Z2200" s="23">
        <f t="shared" ref="Z2200:Z2269" si="4659">M2200+P2200+Q2200+R2200+S2200</f>
        <v>1063</v>
      </c>
      <c r="AA2200" s="23">
        <f t="shared" ref="AA2200:AA2269" si="4660">N2200+T2200+U2200+V2200</f>
        <v>813</v>
      </c>
      <c r="AB2200" s="23">
        <f t="shared" ref="AB2200:AB2269" si="4661">O2200+W2200+X2200+Y2200</f>
        <v>1745.2</v>
      </c>
      <c r="AC2200" s="23">
        <f t="shared" si="4655"/>
        <v>0</v>
      </c>
      <c r="AD2200" s="23">
        <f t="shared" si="4655"/>
        <v>0</v>
      </c>
      <c r="AE2200" s="23">
        <f t="shared" si="4655"/>
        <v>0</v>
      </c>
      <c r="AF2200" s="23">
        <f t="shared" si="4655"/>
        <v>0</v>
      </c>
      <c r="AG2200" s="23">
        <f t="shared" si="4655"/>
        <v>0</v>
      </c>
      <c r="AH2200" s="23">
        <f t="shared" si="4655"/>
        <v>0</v>
      </c>
      <c r="AI2200" s="23">
        <f t="shared" si="4655"/>
        <v>0</v>
      </c>
      <c r="AJ2200" s="23">
        <f t="shared" si="4655"/>
        <v>0</v>
      </c>
      <c r="AK2200" s="23">
        <f t="shared" si="4655"/>
        <v>0</v>
      </c>
      <c r="AL2200" s="23">
        <f t="shared" si="4655"/>
        <v>0</v>
      </c>
      <c r="AM2200" s="23">
        <f t="shared" si="4655"/>
        <v>0</v>
      </c>
      <c r="AN2200" s="23">
        <f t="shared" si="4655"/>
        <v>0</v>
      </c>
      <c r="AO2200" s="23">
        <f t="shared" si="4591"/>
        <v>1063</v>
      </c>
      <c r="AP2200" s="23">
        <f t="shared" si="4592"/>
        <v>813</v>
      </c>
      <c r="AQ2200" s="23">
        <f t="shared" si="4593"/>
        <v>1745.2</v>
      </c>
      <c r="AR2200" s="23">
        <f t="shared" si="4655"/>
        <v>0</v>
      </c>
      <c r="AS2200" s="23">
        <f t="shared" si="4594"/>
        <v>1063</v>
      </c>
      <c r="AT2200" s="23">
        <f t="shared" si="4655"/>
        <v>0</v>
      </c>
      <c r="AU2200" s="23">
        <f t="shared" si="4655"/>
        <v>0</v>
      </c>
      <c r="AV2200" s="23">
        <f t="shared" si="4655"/>
        <v>0</v>
      </c>
      <c r="AW2200" s="23">
        <f t="shared" si="4655"/>
        <v>0</v>
      </c>
      <c r="AX2200" s="23">
        <f t="shared" si="4655"/>
        <v>0</v>
      </c>
      <c r="AY2200" s="23">
        <f t="shared" si="4654"/>
        <v>1063</v>
      </c>
      <c r="AZ2200" s="23">
        <f t="shared" si="4655"/>
        <v>0</v>
      </c>
    </row>
    <row r="2201" spans="1:53" ht="31.5" x14ac:dyDescent="0.25">
      <c r="A2201" s="12" t="s">
        <v>438</v>
      </c>
      <c r="B2201" s="12" t="s">
        <v>181</v>
      </c>
      <c r="C2201" s="12" t="s">
        <v>12</v>
      </c>
      <c r="D2201" s="12" t="s">
        <v>183</v>
      </c>
      <c r="E2201" s="12">
        <v>240</v>
      </c>
      <c r="F2201" s="14" t="s">
        <v>372</v>
      </c>
      <c r="G2201" s="20">
        <v>1063</v>
      </c>
      <c r="H2201" s="20">
        <v>813</v>
      </c>
      <c r="I2201" s="20">
        <v>1745.2</v>
      </c>
      <c r="J2201" s="20"/>
      <c r="K2201" s="20"/>
      <c r="L2201" s="20"/>
      <c r="M2201" s="20">
        <f t="shared" si="4656"/>
        <v>1063</v>
      </c>
      <c r="N2201" s="20">
        <f t="shared" si="4657"/>
        <v>813</v>
      </c>
      <c r="O2201" s="20">
        <f t="shared" si="4658"/>
        <v>1745.2</v>
      </c>
      <c r="P2201" s="23"/>
      <c r="Q2201" s="23"/>
      <c r="R2201" s="23"/>
      <c r="S2201" s="23"/>
      <c r="T2201" s="23"/>
      <c r="U2201" s="23"/>
      <c r="V2201" s="23"/>
      <c r="W2201" s="23"/>
      <c r="X2201" s="23"/>
      <c r="Y2201" s="23"/>
      <c r="Z2201" s="23">
        <f t="shared" si="4659"/>
        <v>1063</v>
      </c>
      <c r="AA2201" s="23">
        <f t="shared" si="4660"/>
        <v>813</v>
      </c>
      <c r="AB2201" s="23">
        <f t="shared" si="4661"/>
        <v>1745.2</v>
      </c>
      <c r="AC2201" s="23"/>
      <c r="AD2201" s="23"/>
      <c r="AE2201" s="23"/>
      <c r="AF2201" s="23"/>
      <c r="AG2201" s="23"/>
      <c r="AH2201" s="23"/>
      <c r="AI2201" s="23"/>
      <c r="AJ2201" s="23"/>
      <c r="AK2201" s="23"/>
      <c r="AL2201" s="23"/>
      <c r="AM2201" s="23"/>
      <c r="AN2201" s="23"/>
      <c r="AO2201" s="23">
        <f t="shared" si="4591"/>
        <v>1063</v>
      </c>
      <c r="AP2201" s="23">
        <f t="shared" si="4592"/>
        <v>813</v>
      </c>
      <c r="AQ2201" s="23">
        <f t="shared" si="4593"/>
        <v>1745.2</v>
      </c>
      <c r="AR2201" s="23"/>
      <c r="AS2201" s="23">
        <f t="shared" si="4594"/>
        <v>1063</v>
      </c>
      <c r="AT2201" s="23"/>
      <c r="AU2201" s="23"/>
      <c r="AV2201" s="23"/>
      <c r="AW2201" s="23"/>
      <c r="AX2201" s="23"/>
      <c r="AY2201" s="23">
        <f t="shared" si="4654"/>
        <v>1063</v>
      </c>
      <c r="AZ2201" s="23"/>
    </row>
    <row r="2202" spans="1:53" x14ac:dyDescent="0.25">
      <c r="A2202" s="16" t="s">
        <v>438</v>
      </c>
      <c r="B2202" s="16" t="s">
        <v>58</v>
      </c>
      <c r="C2202" s="16"/>
      <c r="D2202" s="16"/>
      <c r="E2202" s="16"/>
      <c r="F2202" s="7" t="s">
        <v>391</v>
      </c>
      <c r="G2202" s="18">
        <f t="shared" ref="G2202:L2202" si="4662">G2209</f>
        <v>2150</v>
      </c>
      <c r="H2202" s="18">
        <f t="shared" si="4662"/>
        <v>2193.1999999999998</v>
      </c>
      <c r="I2202" s="18">
        <f t="shared" si="4662"/>
        <v>2193.1999999999998</v>
      </c>
      <c r="J2202" s="18">
        <f t="shared" si="4662"/>
        <v>0</v>
      </c>
      <c r="K2202" s="18">
        <f t="shared" si="4662"/>
        <v>0</v>
      </c>
      <c r="L2202" s="18">
        <f t="shared" si="4662"/>
        <v>0</v>
      </c>
      <c r="M2202" s="20">
        <f t="shared" si="4656"/>
        <v>2150</v>
      </c>
      <c r="N2202" s="20">
        <f t="shared" si="4657"/>
        <v>2193.1999999999998</v>
      </c>
      <c r="O2202" s="20">
        <f t="shared" si="4658"/>
        <v>2193.1999999999998</v>
      </c>
      <c r="P2202" s="21">
        <f t="shared" ref="P2202:Y2202" si="4663">P2209</f>
        <v>0</v>
      </c>
      <c r="Q2202" s="21">
        <f t="shared" si="4663"/>
        <v>0</v>
      </c>
      <c r="R2202" s="21">
        <f t="shared" si="4663"/>
        <v>0</v>
      </c>
      <c r="S2202" s="21">
        <f t="shared" si="4663"/>
        <v>0</v>
      </c>
      <c r="T2202" s="21">
        <f t="shared" si="4663"/>
        <v>0</v>
      </c>
      <c r="U2202" s="21">
        <f t="shared" si="4663"/>
        <v>0</v>
      </c>
      <c r="V2202" s="21">
        <f t="shared" si="4663"/>
        <v>0</v>
      </c>
      <c r="W2202" s="21">
        <f t="shared" si="4663"/>
        <v>0</v>
      </c>
      <c r="X2202" s="21">
        <f t="shared" si="4663"/>
        <v>0</v>
      </c>
      <c r="Y2202" s="21">
        <f t="shared" si="4663"/>
        <v>0</v>
      </c>
      <c r="Z2202" s="21">
        <f t="shared" si="4659"/>
        <v>2150</v>
      </c>
      <c r="AA2202" s="21">
        <f t="shared" si="4660"/>
        <v>2193.1999999999998</v>
      </c>
      <c r="AB2202" s="21">
        <f t="shared" si="4661"/>
        <v>2193.1999999999998</v>
      </c>
      <c r="AC2202" s="21">
        <f>AC2209+AC2203</f>
        <v>0</v>
      </c>
      <c r="AD2202" s="21">
        <f t="shared" ref="AD2202:AZ2202" si="4664">AD2209+AD2203</f>
        <v>0</v>
      </c>
      <c r="AE2202" s="21">
        <f t="shared" ref="AE2202" si="4665">AE2209+AE2203</f>
        <v>0</v>
      </c>
      <c r="AF2202" s="21">
        <f t="shared" si="4664"/>
        <v>0</v>
      </c>
      <c r="AG2202" s="21">
        <f t="shared" ref="AG2202" si="4666">AG2209+AG2203</f>
        <v>0</v>
      </c>
      <c r="AH2202" s="21">
        <f t="shared" si="4664"/>
        <v>0</v>
      </c>
      <c r="AI2202" s="21">
        <f t="shared" ref="AI2202" si="4667">AI2209+AI2203</f>
        <v>0</v>
      </c>
      <c r="AJ2202" s="21">
        <f t="shared" si="4664"/>
        <v>0</v>
      </c>
      <c r="AK2202" s="21">
        <f t="shared" si="4664"/>
        <v>0</v>
      </c>
      <c r="AL2202" s="21">
        <f t="shared" ref="AL2202" si="4668">AL2209+AL2203</f>
        <v>0</v>
      </c>
      <c r="AM2202" s="21">
        <f t="shared" ref="AM2202:AN2202" si="4669">AM2209+AM2203</f>
        <v>0</v>
      </c>
      <c r="AN2202" s="21">
        <f t="shared" si="4669"/>
        <v>0</v>
      </c>
      <c r="AO2202" s="21">
        <f t="shared" si="4591"/>
        <v>2150</v>
      </c>
      <c r="AP2202" s="21">
        <f t="shared" si="4592"/>
        <v>2193.1999999999998</v>
      </c>
      <c r="AQ2202" s="21">
        <f t="shared" si="4593"/>
        <v>2193.1999999999998</v>
      </c>
      <c r="AR2202" s="21">
        <f t="shared" ref="AR2202" si="4670">AR2209+AR2203</f>
        <v>0</v>
      </c>
      <c r="AS2202" s="21">
        <f t="shared" si="4594"/>
        <v>2150</v>
      </c>
      <c r="AT2202" s="21">
        <f t="shared" ref="AT2202:AX2202" si="4671">AT2209+AT2203</f>
        <v>0</v>
      </c>
      <c r="AU2202" s="21">
        <f t="shared" si="4671"/>
        <v>0</v>
      </c>
      <c r="AV2202" s="21">
        <f t="shared" si="4671"/>
        <v>0</v>
      </c>
      <c r="AW2202" s="21">
        <f t="shared" si="4671"/>
        <v>0</v>
      </c>
      <c r="AX2202" s="21">
        <f t="shared" si="4671"/>
        <v>0</v>
      </c>
      <c r="AY2202" s="21">
        <f t="shared" si="4654"/>
        <v>2150</v>
      </c>
      <c r="AZ2202" s="21">
        <f t="shared" si="4664"/>
        <v>0</v>
      </c>
    </row>
    <row r="2203" spans="1:53" s="15" customFormat="1" x14ac:dyDescent="0.25">
      <c r="A2203" s="17" t="s">
        <v>438</v>
      </c>
      <c r="B2203" s="17" t="s">
        <v>58</v>
      </c>
      <c r="C2203" s="17" t="s">
        <v>12</v>
      </c>
      <c r="D2203" s="17"/>
      <c r="E2203" s="17"/>
      <c r="F2203" s="10" t="s">
        <v>660</v>
      </c>
      <c r="G2203" s="18"/>
      <c r="H2203" s="18"/>
      <c r="I2203" s="18"/>
      <c r="J2203" s="18"/>
      <c r="K2203" s="18"/>
      <c r="L2203" s="18"/>
      <c r="M2203" s="20"/>
      <c r="N2203" s="20"/>
      <c r="O2203" s="20"/>
      <c r="P2203" s="21"/>
      <c r="Q2203" s="21"/>
      <c r="R2203" s="21"/>
      <c r="S2203" s="21"/>
      <c r="T2203" s="21"/>
      <c r="U2203" s="21"/>
      <c r="V2203" s="21"/>
      <c r="W2203" s="21"/>
      <c r="X2203" s="21"/>
      <c r="Y2203" s="21"/>
      <c r="Z2203" s="22">
        <f>Z2204</f>
        <v>0</v>
      </c>
      <c r="AA2203" s="22">
        <f t="shared" ref="AA2203:AZ2207" si="4672">AA2204</f>
        <v>0</v>
      </c>
      <c r="AB2203" s="22">
        <f t="shared" si="4672"/>
        <v>0</v>
      </c>
      <c r="AC2203" s="22">
        <f t="shared" si="4672"/>
        <v>50</v>
      </c>
      <c r="AD2203" s="22">
        <f t="shared" si="4672"/>
        <v>0</v>
      </c>
      <c r="AE2203" s="22">
        <f t="shared" si="4672"/>
        <v>0</v>
      </c>
      <c r="AF2203" s="22">
        <f t="shared" si="4672"/>
        <v>0</v>
      </c>
      <c r="AG2203" s="22">
        <f t="shared" si="4672"/>
        <v>0</v>
      </c>
      <c r="AH2203" s="22">
        <f t="shared" si="4672"/>
        <v>0</v>
      </c>
      <c r="AI2203" s="22">
        <f t="shared" si="4672"/>
        <v>0</v>
      </c>
      <c r="AJ2203" s="22">
        <f t="shared" si="4672"/>
        <v>0</v>
      </c>
      <c r="AK2203" s="22">
        <f t="shared" si="4672"/>
        <v>0</v>
      </c>
      <c r="AL2203" s="22">
        <f t="shared" si="4672"/>
        <v>0</v>
      </c>
      <c r="AM2203" s="22">
        <f t="shared" si="4672"/>
        <v>0</v>
      </c>
      <c r="AN2203" s="22">
        <f t="shared" si="4672"/>
        <v>0</v>
      </c>
      <c r="AO2203" s="22">
        <f t="shared" si="4591"/>
        <v>50</v>
      </c>
      <c r="AP2203" s="22">
        <f t="shared" si="4592"/>
        <v>0</v>
      </c>
      <c r="AQ2203" s="22">
        <f t="shared" si="4593"/>
        <v>0</v>
      </c>
      <c r="AR2203" s="22">
        <f t="shared" si="4672"/>
        <v>0</v>
      </c>
      <c r="AS2203" s="22">
        <f t="shared" si="4594"/>
        <v>50</v>
      </c>
      <c r="AT2203" s="22">
        <f t="shared" si="4672"/>
        <v>0</v>
      </c>
      <c r="AU2203" s="22">
        <f t="shared" si="4672"/>
        <v>0</v>
      </c>
      <c r="AV2203" s="22">
        <f t="shared" si="4672"/>
        <v>0</v>
      </c>
      <c r="AW2203" s="22">
        <f t="shared" si="4672"/>
        <v>0</v>
      </c>
      <c r="AX2203" s="22">
        <f t="shared" si="4672"/>
        <v>0</v>
      </c>
      <c r="AY2203" s="22">
        <f t="shared" si="4654"/>
        <v>50</v>
      </c>
      <c r="AZ2203" s="22">
        <f t="shared" si="4672"/>
        <v>0</v>
      </c>
    </row>
    <row r="2204" spans="1:53" ht="31.5" x14ac:dyDescent="0.25">
      <c r="A2204" s="12" t="s">
        <v>438</v>
      </c>
      <c r="B2204" s="12" t="s">
        <v>58</v>
      </c>
      <c r="C2204" s="12" t="s">
        <v>12</v>
      </c>
      <c r="D2204" s="12" t="s">
        <v>278</v>
      </c>
      <c r="E2204" s="12"/>
      <c r="F2204" s="14" t="s">
        <v>311</v>
      </c>
      <c r="G2204" s="18"/>
      <c r="H2204" s="18"/>
      <c r="I2204" s="18"/>
      <c r="J2204" s="18"/>
      <c r="K2204" s="18"/>
      <c r="L2204" s="18"/>
      <c r="M2204" s="20"/>
      <c r="N2204" s="20"/>
      <c r="O2204" s="20"/>
      <c r="P2204" s="21"/>
      <c r="Q2204" s="21"/>
      <c r="R2204" s="21"/>
      <c r="S2204" s="21"/>
      <c r="T2204" s="21"/>
      <c r="U2204" s="21"/>
      <c r="V2204" s="21"/>
      <c r="W2204" s="21"/>
      <c r="X2204" s="21"/>
      <c r="Y2204" s="21"/>
      <c r="Z2204" s="23">
        <f>Z2205</f>
        <v>0</v>
      </c>
      <c r="AA2204" s="23">
        <f t="shared" si="4672"/>
        <v>0</v>
      </c>
      <c r="AB2204" s="23">
        <f t="shared" si="4672"/>
        <v>0</v>
      </c>
      <c r="AC2204" s="23">
        <f t="shared" si="4672"/>
        <v>50</v>
      </c>
      <c r="AD2204" s="23">
        <f t="shared" si="4672"/>
        <v>0</v>
      </c>
      <c r="AE2204" s="23">
        <f t="shared" si="4672"/>
        <v>0</v>
      </c>
      <c r="AF2204" s="23">
        <f t="shared" si="4672"/>
        <v>0</v>
      </c>
      <c r="AG2204" s="23">
        <f t="shared" si="4672"/>
        <v>0</v>
      </c>
      <c r="AH2204" s="23">
        <f t="shared" si="4672"/>
        <v>0</v>
      </c>
      <c r="AI2204" s="23">
        <f t="shared" si="4672"/>
        <v>0</v>
      </c>
      <c r="AJ2204" s="23">
        <f t="shared" si="4672"/>
        <v>0</v>
      </c>
      <c r="AK2204" s="23">
        <f t="shared" si="4672"/>
        <v>0</v>
      </c>
      <c r="AL2204" s="23">
        <f t="shared" si="4672"/>
        <v>0</v>
      </c>
      <c r="AM2204" s="23">
        <f t="shared" si="4672"/>
        <v>0</v>
      </c>
      <c r="AN2204" s="23">
        <f t="shared" si="4672"/>
        <v>0</v>
      </c>
      <c r="AO2204" s="23">
        <f t="shared" si="4591"/>
        <v>50</v>
      </c>
      <c r="AP2204" s="23">
        <f t="shared" si="4592"/>
        <v>0</v>
      </c>
      <c r="AQ2204" s="23">
        <f t="shared" si="4593"/>
        <v>0</v>
      </c>
      <c r="AR2204" s="23">
        <f t="shared" si="4672"/>
        <v>0</v>
      </c>
      <c r="AS2204" s="23">
        <f t="shared" si="4594"/>
        <v>50</v>
      </c>
      <c r="AT2204" s="23">
        <f t="shared" si="4672"/>
        <v>0</v>
      </c>
      <c r="AU2204" s="23">
        <f t="shared" si="4672"/>
        <v>0</v>
      </c>
      <c r="AV2204" s="23">
        <f t="shared" si="4672"/>
        <v>0</v>
      </c>
      <c r="AW2204" s="23">
        <f t="shared" si="4672"/>
        <v>0</v>
      </c>
      <c r="AX2204" s="23">
        <f t="shared" si="4672"/>
        <v>0</v>
      </c>
      <c r="AY2204" s="23">
        <f t="shared" si="4654"/>
        <v>50</v>
      </c>
      <c r="AZ2204" s="23">
        <f t="shared" si="4672"/>
        <v>0</v>
      </c>
      <c r="BA2204" s="5"/>
    </row>
    <row r="2205" spans="1:53" x14ac:dyDescent="0.25">
      <c r="A2205" s="12" t="s">
        <v>438</v>
      </c>
      <c r="B2205" s="12" t="s">
        <v>58</v>
      </c>
      <c r="C2205" s="12" t="s">
        <v>12</v>
      </c>
      <c r="D2205" s="12" t="s">
        <v>591</v>
      </c>
      <c r="E2205" s="12"/>
      <c r="F2205" s="14" t="s">
        <v>668</v>
      </c>
      <c r="G2205" s="18"/>
      <c r="H2205" s="18"/>
      <c r="I2205" s="18"/>
      <c r="J2205" s="18"/>
      <c r="K2205" s="18"/>
      <c r="L2205" s="18"/>
      <c r="M2205" s="20"/>
      <c r="N2205" s="20"/>
      <c r="O2205" s="20"/>
      <c r="P2205" s="21"/>
      <c r="Q2205" s="21"/>
      <c r="R2205" s="21"/>
      <c r="S2205" s="21"/>
      <c r="T2205" s="21"/>
      <c r="U2205" s="21"/>
      <c r="V2205" s="21"/>
      <c r="W2205" s="21"/>
      <c r="X2205" s="21"/>
      <c r="Y2205" s="21"/>
      <c r="Z2205" s="23">
        <f>Z2206</f>
        <v>0</v>
      </c>
      <c r="AA2205" s="23">
        <f t="shared" si="4672"/>
        <v>0</v>
      </c>
      <c r="AB2205" s="23">
        <f t="shared" si="4672"/>
        <v>0</v>
      </c>
      <c r="AC2205" s="23">
        <f t="shared" si="4672"/>
        <v>50</v>
      </c>
      <c r="AD2205" s="23">
        <f t="shared" si="4672"/>
        <v>0</v>
      </c>
      <c r="AE2205" s="23">
        <f t="shared" si="4672"/>
        <v>0</v>
      </c>
      <c r="AF2205" s="23">
        <f t="shared" si="4672"/>
        <v>0</v>
      </c>
      <c r="AG2205" s="23">
        <f t="shared" si="4672"/>
        <v>0</v>
      </c>
      <c r="AH2205" s="23">
        <f t="shared" si="4672"/>
        <v>0</v>
      </c>
      <c r="AI2205" s="23">
        <f t="shared" si="4672"/>
        <v>0</v>
      </c>
      <c r="AJ2205" s="23">
        <f t="shared" si="4672"/>
        <v>0</v>
      </c>
      <c r="AK2205" s="23">
        <f t="shared" si="4672"/>
        <v>0</v>
      </c>
      <c r="AL2205" s="23">
        <f t="shared" si="4672"/>
        <v>0</v>
      </c>
      <c r="AM2205" s="23">
        <f t="shared" si="4672"/>
        <v>0</v>
      </c>
      <c r="AN2205" s="23">
        <f t="shared" si="4672"/>
        <v>0</v>
      </c>
      <c r="AO2205" s="23">
        <f t="shared" ref="AO2205:AO2268" si="4673">Z2205+AC2205+AD2205+AE2205+AF2205+AG2205+AH2205+AI2205+AJ2205+AK2205+AL2205</f>
        <v>50</v>
      </c>
      <c r="AP2205" s="23">
        <f t="shared" ref="AP2205:AP2268" si="4674">AA2205+AM2205</f>
        <v>0</v>
      </c>
      <c r="AQ2205" s="23">
        <f t="shared" ref="AQ2205:AQ2268" si="4675">AB2205+AN2205</f>
        <v>0</v>
      </c>
      <c r="AR2205" s="23">
        <f t="shared" si="4672"/>
        <v>0</v>
      </c>
      <c r="AS2205" s="23">
        <f t="shared" ref="AS2205:AS2268" si="4676">AO2205+AR2205</f>
        <v>50</v>
      </c>
      <c r="AT2205" s="23">
        <f t="shared" si="4672"/>
        <v>0</v>
      </c>
      <c r="AU2205" s="23">
        <f t="shared" si="4672"/>
        <v>0</v>
      </c>
      <c r="AV2205" s="23">
        <f t="shared" si="4672"/>
        <v>0</v>
      </c>
      <c r="AW2205" s="23">
        <f t="shared" si="4672"/>
        <v>0</v>
      </c>
      <c r="AX2205" s="23">
        <f t="shared" si="4672"/>
        <v>0</v>
      </c>
      <c r="AY2205" s="23">
        <f t="shared" si="4654"/>
        <v>50</v>
      </c>
      <c r="AZ2205" s="23">
        <f t="shared" si="4672"/>
        <v>0</v>
      </c>
      <c r="BA2205" s="5"/>
    </row>
    <row r="2206" spans="1:53" ht="31.5" x14ac:dyDescent="0.25">
      <c r="A2206" s="12" t="s">
        <v>438</v>
      </c>
      <c r="B2206" s="12" t="s">
        <v>58</v>
      </c>
      <c r="C2206" s="12" t="s">
        <v>12</v>
      </c>
      <c r="D2206" s="12" t="s">
        <v>586</v>
      </c>
      <c r="E2206" s="12"/>
      <c r="F2206" s="14" t="s">
        <v>670</v>
      </c>
      <c r="G2206" s="18"/>
      <c r="H2206" s="18"/>
      <c r="I2206" s="18"/>
      <c r="J2206" s="18"/>
      <c r="K2206" s="18"/>
      <c r="L2206" s="18"/>
      <c r="M2206" s="20"/>
      <c r="N2206" s="20"/>
      <c r="O2206" s="20"/>
      <c r="P2206" s="21"/>
      <c r="Q2206" s="21"/>
      <c r="R2206" s="21"/>
      <c r="S2206" s="21"/>
      <c r="T2206" s="21"/>
      <c r="U2206" s="21"/>
      <c r="V2206" s="21"/>
      <c r="W2206" s="21"/>
      <c r="X2206" s="21"/>
      <c r="Y2206" s="21"/>
      <c r="Z2206" s="23">
        <f>Z2207</f>
        <v>0</v>
      </c>
      <c r="AA2206" s="23">
        <f t="shared" si="4672"/>
        <v>0</v>
      </c>
      <c r="AB2206" s="23">
        <f t="shared" si="4672"/>
        <v>0</v>
      </c>
      <c r="AC2206" s="23">
        <f t="shared" si="4672"/>
        <v>50</v>
      </c>
      <c r="AD2206" s="23">
        <f t="shared" si="4672"/>
        <v>0</v>
      </c>
      <c r="AE2206" s="23">
        <f t="shared" si="4672"/>
        <v>0</v>
      </c>
      <c r="AF2206" s="23">
        <f t="shared" si="4672"/>
        <v>0</v>
      </c>
      <c r="AG2206" s="23">
        <f t="shared" si="4672"/>
        <v>0</v>
      </c>
      <c r="AH2206" s="23">
        <f t="shared" si="4672"/>
        <v>0</v>
      </c>
      <c r="AI2206" s="23">
        <f t="shared" si="4672"/>
        <v>0</v>
      </c>
      <c r="AJ2206" s="23">
        <f t="shared" si="4672"/>
        <v>0</v>
      </c>
      <c r="AK2206" s="23">
        <f t="shared" si="4672"/>
        <v>0</v>
      </c>
      <c r="AL2206" s="23">
        <f t="shared" si="4672"/>
        <v>0</v>
      </c>
      <c r="AM2206" s="23">
        <f t="shared" si="4672"/>
        <v>0</v>
      </c>
      <c r="AN2206" s="23">
        <f t="shared" si="4672"/>
        <v>0</v>
      </c>
      <c r="AO2206" s="23">
        <f t="shared" si="4673"/>
        <v>50</v>
      </c>
      <c r="AP2206" s="23">
        <f t="shared" si="4674"/>
        <v>0</v>
      </c>
      <c r="AQ2206" s="23">
        <f t="shared" si="4675"/>
        <v>0</v>
      </c>
      <c r="AR2206" s="23">
        <f t="shared" si="4672"/>
        <v>0</v>
      </c>
      <c r="AS2206" s="23">
        <f t="shared" si="4676"/>
        <v>50</v>
      </c>
      <c r="AT2206" s="23">
        <f t="shared" si="4672"/>
        <v>0</v>
      </c>
      <c r="AU2206" s="23">
        <f t="shared" si="4672"/>
        <v>0</v>
      </c>
      <c r="AV2206" s="23">
        <f t="shared" si="4672"/>
        <v>0</v>
      </c>
      <c r="AW2206" s="23">
        <f t="shared" si="4672"/>
        <v>0</v>
      </c>
      <c r="AX2206" s="23">
        <f t="shared" si="4672"/>
        <v>0</v>
      </c>
      <c r="AY2206" s="23">
        <f t="shared" si="4654"/>
        <v>50</v>
      </c>
      <c r="AZ2206" s="23">
        <f t="shared" si="4672"/>
        <v>0</v>
      </c>
    </row>
    <row r="2207" spans="1:53" ht="31.5" x14ac:dyDescent="0.25">
      <c r="A2207" s="12" t="s">
        <v>438</v>
      </c>
      <c r="B2207" s="12" t="s">
        <v>58</v>
      </c>
      <c r="C2207" s="12" t="s">
        <v>12</v>
      </c>
      <c r="D2207" s="12" t="s">
        <v>586</v>
      </c>
      <c r="E2207" s="12" t="s">
        <v>7</v>
      </c>
      <c r="F2207" s="14" t="s">
        <v>383</v>
      </c>
      <c r="G2207" s="18"/>
      <c r="H2207" s="18"/>
      <c r="I2207" s="18"/>
      <c r="J2207" s="18"/>
      <c r="K2207" s="18"/>
      <c r="L2207" s="18"/>
      <c r="M2207" s="20"/>
      <c r="N2207" s="20"/>
      <c r="O2207" s="20"/>
      <c r="P2207" s="21"/>
      <c r="Q2207" s="21"/>
      <c r="R2207" s="21"/>
      <c r="S2207" s="21"/>
      <c r="T2207" s="21"/>
      <c r="U2207" s="21"/>
      <c r="V2207" s="21"/>
      <c r="W2207" s="21"/>
      <c r="X2207" s="21"/>
      <c r="Y2207" s="21"/>
      <c r="Z2207" s="23">
        <f>Z2208</f>
        <v>0</v>
      </c>
      <c r="AA2207" s="23">
        <f t="shared" si="4672"/>
        <v>0</v>
      </c>
      <c r="AB2207" s="23">
        <f t="shared" si="4672"/>
        <v>0</v>
      </c>
      <c r="AC2207" s="23">
        <f t="shared" si="4672"/>
        <v>50</v>
      </c>
      <c r="AD2207" s="23">
        <f t="shared" si="4672"/>
        <v>0</v>
      </c>
      <c r="AE2207" s="23">
        <f t="shared" si="4672"/>
        <v>0</v>
      </c>
      <c r="AF2207" s="23">
        <f t="shared" si="4672"/>
        <v>0</v>
      </c>
      <c r="AG2207" s="23">
        <f t="shared" si="4672"/>
        <v>0</v>
      </c>
      <c r="AH2207" s="23">
        <f t="shared" si="4672"/>
        <v>0</v>
      </c>
      <c r="AI2207" s="23">
        <f t="shared" si="4672"/>
        <v>0</v>
      </c>
      <c r="AJ2207" s="23">
        <f t="shared" si="4672"/>
        <v>0</v>
      </c>
      <c r="AK2207" s="23">
        <f t="shared" si="4672"/>
        <v>0</v>
      </c>
      <c r="AL2207" s="23">
        <f t="shared" si="4672"/>
        <v>0</v>
      </c>
      <c r="AM2207" s="23">
        <f t="shared" si="4672"/>
        <v>0</v>
      </c>
      <c r="AN2207" s="23">
        <f t="shared" si="4672"/>
        <v>0</v>
      </c>
      <c r="AO2207" s="23">
        <f t="shared" si="4673"/>
        <v>50</v>
      </c>
      <c r="AP2207" s="23">
        <f t="shared" si="4674"/>
        <v>0</v>
      </c>
      <c r="AQ2207" s="23">
        <f t="shared" si="4675"/>
        <v>0</v>
      </c>
      <c r="AR2207" s="23">
        <f t="shared" si="4672"/>
        <v>0</v>
      </c>
      <c r="AS2207" s="23">
        <f t="shared" si="4676"/>
        <v>50</v>
      </c>
      <c r="AT2207" s="23">
        <f t="shared" si="4672"/>
        <v>0</v>
      </c>
      <c r="AU2207" s="23">
        <f t="shared" si="4672"/>
        <v>0</v>
      </c>
      <c r="AV2207" s="23">
        <f t="shared" si="4672"/>
        <v>0</v>
      </c>
      <c r="AW2207" s="23">
        <f t="shared" si="4672"/>
        <v>0</v>
      </c>
      <c r="AX2207" s="23">
        <f t="shared" si="4672"/>
        <v>0</v>
      </c>
      <c r="AY2207" s="23">
        <f t="shared" si="4654"/>
        <v>50</v>
      </c>
      <c r="AZ2207" s="23">
        <f t="shared" si="4672"/>
        <v>0</v>
      </c>
    </row>
    <row r="2208" spans="1:53" ht="31.5" x14ac:dyDescent="0.25">
      <c r="A2208" s="12" t="s">
        <v>438</v>
      </c>
      <c r="B2208" s="12" t="s">
        <v>58</v>
      </c>
      <c r="C2208" s="12" t="s">
        <v>12</v>
      </c>
      <c r="D2208" s="12" t="s">
        <v>586</v>
      </c>
      <c r="E2208" s="12" t="s">
        <v>315</v>
      </c>
      <c r="F2208" s="14" t="s">
        <v>372</v>
      </c>
      <c r="G2208" s="18"/>
      <c r="H2208" s="18"/>
      <c r="I2208" s="18"/>
      <c r="J2208" s="18"/>
      <c r="K2208" s="18"/>
      <c r="L2208" s="18"/>
      <c r="M2208" s="20"/>
      <c r="N2208" s="20"/>
      <c r="O2208" s="20"/>
      <c r="P2208" s="21"/>
      <c r="Q2208" s="21"/>
      <c r="R2208" s="21"/>
      <c r="S2208" s="21"/>
      <c r="T2208" s="21"/>
      <c r="U2208" s="21"/>
      <c r="V2208" s="21"/>
      <c r="W2208" s="21"/>
      <c r="X2208" s="21"/>
      <c r="Y2208" s="21"/>
      <c r="Z2208" s="23">
        <v>0</v>
      </c>
      <c r="AA2208" s="23">
        <v>0</v>
      </c>
      <c r="AB2208" s="23">
        <v>0</v>
      </c>
      <c r="AC2208" s="23">
        <v>50</v>
      </c>
      <c r="AD2208" s="23"/>
      <c r="AE2208" s="23"/>
      <c r="AF2208" s="23"/>
      <c r="AG2208" s="23"/>
      <c r="AH2208" s="23"/>
      <c r="AI2208" s="23"/>
      <c r="AJ2208" s="23"/>
      <c r="AK2208" s="23"/>
      <c r="AL2208" s="23"/>
      <c r="AM2208" s="23"/>
      <c r="AN2208" s="23"/>
      <c r="AO2208" s="23">
        <f t="shared" si="4673"/>
        <v>50</v>
      </c>
      <c r="AP2208" s="23">
        <f t="shared" si="4674"/>
        <v>0</v>
      </c>
      <c r="AQ2208" s="23">
        <f t="shared" si="4675"/>
        <v>0</v>
      </c>
      <c r="AR2208" s="23"/>
      <c r="AS2208" s="23">
        <f t="shared" si="4676"/>
        <v>50</v>
      </c>
      <c r="AT2208" s="23"/>
      <c r="AU2208" s="23"/>
      <c r="AV2208" s="23"/>
      <c r="AW2208" s="23"/>
      <c r="AX2208" s="23"/>
      <c r="AY2208" s="23">
        <f t="shared" si="4654"/>
        <v>50</v>
      </c>
      <c r="AZ2208" s="23"/>
    </row>
    <row r="2209" spans="1:53" x14ac:dyDescent="0.25">
      <c r="A2209" s="17" t="s">
        <v>438</v>
      </c>
      <c r="B2209" s="17" t="s">
        <v>58</v>
      </c>
      <c r="C2209" s="17" t="s">
        <v>137</v>
      </c>
      <c r="D2209" s="17"/>
      <c r="E2209" s="17"/>
      <c r="F2209" s="10" t="s">
        <v>399</v>
      </c>
      <c r="G2209" s="19">
        <f>G2210</f>
        <v>2150</v>
      </c>
      <c r="H2209" s="19">
        <f t="shared" ref="G2209:AZ2213" si="4677">H2210</f>
        <v>2193.1999999999998</v>
      </c>
      <c r="I2209" s="19">
        <f t="shared" si="4677"/>
        <v>2193.1999999999998</v>
      </c>
      <c r="J2209" s="19">
        <f t="shared" si="4677"/>
        <v>0</v>
      </c>
      <c r="K2209" s="19">
        <f t="shared" si="4677"/>
        <v>0</v>
      </c>
      <c r="L2209" s="19">
        <f t="shared" si="4677"/>
        <v>0</v>
      </c>
      <c r="M2209" s="20">
        <f t="shared" si="4656"/>
        <v>2150</v>
      </c>
      <c r="N2209" s="20">
        <f t="shared" si="4657"/>
        <v>2193.1999999999998</v>
      </c>
      <c r="O2209" s="20">
        <f t="shared" si="4658"/>
        <v>2193.1999999999998</v>
      </c>
      <c r="P2209" s="22">
        <f t="shared" si="4677"/>
        <v>0</v>
      </c>
      <c r="Q2209" s="22">
        <f t="shared" si="4677"/>
        <v>0</v>
      </c>
      <c r="R2209" s="22">
        <f t="shared" si="4677"/>
        <v>0</v>
      </c>
      <c r="S2209" s="22">
        <f t="shared" si="4677"/>
        <v>0</v>
      </c>
      <c r="T2209" s="22">
        <f t="shared" si="4677"/>
        <v>0</v>
      </c>
      <c r="U2209" s="22">
        <f t="shared" si="4677"/>
        <v>0</v>
      </c>
      <c r="V2209" s="22">
        <f t="shared" si="4677"/>
        <v>0</v>
      </c>
      <c r="W2209" s="22">
        <f t="shared" si="4677"/>
        <v>0</v>
      </c>
      <c r="X2209" s="22">
        <f t="shared" si="4677"/>
        <v>0</v>
      </c>
      <c r="Y2209" s="22">
        <f t="shared" si="4677"/>
        <v>0</v>
      </c>
      <c r="Z2209" s="22">
        <f t="shared" si="4659"/>
        <v>2150</v>
      </c>
      <c r="AA2209" s="22">
        <f t="shared" si="4660"/>
        <v>2193.1999999999998</v>
      </c>
      <c r="AB2209" s="22">
        <f t="shared" si="4661"/>
        <v>2193.1999999999998</v>
      </c>
      <c r="AC2209" s="22">
        <f t="shared" si="4677"/>
        <v>-50</v>
      </c>
      <c r="AD2209" s="22">
        <f t="shared" si="4677"/>
        <v>0</v>
      </c>
      <c r="AE2209" s="22">
        <f t="shared" si="4677"/>
        <v>0</v>
      </c>
      <c r="AF2209" s="22">
        <f t="shared" si="4677"/>
        <v>0</v>
      </c>
      <c r="AG2209" s="22">
        <f t="shared" si="4677"/>
        <v>0</v>
      </c>
      <c r="AH2209" s="22">
        <f t="shared" si="4677"/>
        <v>0</v>
      </c>
      <c r="AI2209" s="22">
        <f t="shared" si="4677"/>
        <v>0</v>
      </c>
      <c r="AJ2209" s="22">
        <f t="shared" si="4677"/>
        <v>0</v>
      </c>
      <c r="AK2209" s="22">
        <f t="shared" si="4677"/>
        <v>0</v>
      </c>
      <c r="AL2209" s="22">
        <f t="shared" si="4677"/>
        <v>0</v>
      </c>
      <c r="AM2209" s="22">
        <f t="shared" si="4677"/>
        <v>0</v>
      </c>
      <c r="AN2209" s="22">
        <f t="shared" si="4677"/>
        <v>0</v>
      </c>
      <c r="AO2209" s="22">
        <f t="shared" si="4673"/>
        <v>2100</v>
      </c>
      <c r="AP2209" s="22">
        <f t="shared" si="4674"/>
        <v>2193.1999999999998</v>
      </c>
      <c r="AQ2209" s="22">
        <f t="shared" si="4675"/>
        <v>2193.1999999999998</v>
      </c>
      <c r="AR2209" s="22">
        <f t="shared" si="4677"/>
        <v>0</v>
      </c>
      <c r="AS2209" s="22">
        <f t="shared" si="4676"/>
        <v>2100</v>
      </c>
      <c r="AT2209" s="22">
        <f t="shared" si="4677"/>
        <v>0</v>
      </c>
      <c r="AU2209" s="22">
        <f t="shared" si="4677"/>
        <v>0</v>
      </c>
      <c r="AV2209" s="22">
        <f t="shared" si="4677"/>
        <v>0</v>
      </c>
      <c r="AW2209" s="22">
        <f t="shared" si="4677"/>
        <v>0</v>
      </c>
      <c r="AX2209" s="22">
        <f t="shared" si="4677"/>
        <v>0</v>
      </c>
      <c r="AY2209" s="22">
        <f t="shared" si="4654"/>
        <v>2100</v>
      </c>
      <c r="AZ2209" s="22">
        <f t="shared" si="4677"/>
        <v>0</v>
      </c>
    </row>
    <row r="2210" spans="1:53" ht="31.5" x14ac:dyDescent="0.25">
      <c r="A2210" s="12" t="s">
        <v>438</v>
      </c>
      <c r="B2210" s="12" t="s">
        <v>58</v>
      </c>
      <c r="C2210" s="12" t="s">
        <v>137</v>
      </c>
      <c r="D2210" s="12" t="s">
        <v>278</v>
      </c>
      <c r="E2210" s="12"/>
      <c r="F2210" s="14" t="s">
        <v>311</v>
      </c>
      <c r="G2210" s="20">
        <f t="shared" si="4677"/>
        <v>2150</v>
      </c>
      <c r="H2210" s="20">
        <f t="shared" si="4677"/>
        <v>2193.1999999999998</v>
      </c>
      <c r="I2210" s="20">
        <f t="shared" si="4677"/>
        <v>2193.1999999999998</v>
      </c>
      <c r="J2210" s="20">
        <f t="shared" si="4677"/>
        <v>0</v>
      </c>
      <c r="K2210" s="20">
        <f t="shared" si="4677"/>
        <v>0</v>
      </c>
      <c r="L2210" s="20">
        <f t="shared" si="4677"/>
        <v>0</v>
      </c>
      <c r="M2210" s="20">
        <f t="shared" si="4656"/>
        <v>2150</v>
      </c>
      <c r="N2210" s="20">
        <f t="shared" si="4657"/>
        <v>2193.1999999999998</v>
      </c>
      <c r="O2210" s="20">
        <f t="shared" si="4658"/>
        <v>2193.1999999999998</v>
      </c>
      <c r="P2210" s="23">
        <f t="shared" si="4677"/>
        <v>0</v>
      </c>
      <c r="Q2210" s="23">
        <f t="shared" si="4677"/>
        <v>0</v>
      </c>
      <c r="R2210" s="23">
        <f t="shared" si="4677"/>
        <v>0</v>
      </c>
      <c r="S2210" s="23">
        <f t="shared" si="4677"/>
        <v>0</v>
      </c>
      <c r="T2210" s="23">
        <f t="shared" si="4677"/>
        <v>0</v>
      </c>
      <c r="U2210" s="23">
        <f t="shared" si="4677"/>
        <v>0</v>
      </c>
      <c r="V2210" s="23">
        <f t="shared" si="4677"/>
        <v>0</v>
      </c>
      <c r="W2210" s="23">
        <f t="shared" si="4677"/>
        <v>0</v>
      </c>
      <c r="X2210" s="23">
        <f t="shared" si="4677"/>
        <v>0</v>
      </c>
      <c r="Y2210" s="23">
        <f t="shared" si="4677"/>
        <v>0</v>
      </c>
      <c r="Z2210" s="23">
        <f t="shared" si="4659"/>
        <v>2150</v>
      </c>
      <c r="AA2210" s="23">
        <f t="shared" si="4660"/>
        <v>2193.1999999999998</v>
      </c>
      <c r="AB2210" s="23">
        <f t="shared" si="4661"/>
        <v>2193.1999999999998</v>
      </c>
      <c r="AC2210" s="23">
        <f t="shared" si="4677"/>
        <v>-50</v>
      </c>
      <c r="AD2210" s="23">
        <f t="shared" si="4677"/>
        <v>0</v>
      </c>
      <c r="AE2210" s="23">
        <f t="shared" si="4677"/>
        <v>0</v>
      </c>
      <c r="AF2210" s="23">
        <f t="shared" si="4677"/>
        <v>0</v>
      </c>
      <c r="AG2210" s="23">
        <f t="shared" si="4677"/>
        <v>0</v>
      </c>
      <c r="AH2210" s="23">
        <f t="shared" si="4677"/>
        <v>0</v>
      </c>
      <c r="AI2210" s="23">
        <f t="shared" si="4677"/>
        <v>0</v>
      </c>
      <c r="AJ2210" s="23">
        <f t="shared" si="4677"/>
        <v>0</v>
      </c>
      <c r="AK2210" s="23">
        <f t="shared" si="4677"/>
        <v>0</v>
      </c>
      <c r="AL2210" s="23">
        <f t="shared" si="4677"/>
        <v>0</v>
      </c>
      <c r="AM2210" s="23">
        <f t="shared" si="4677"/>
        <v>0</v>
      </c>
      <c r="AN2210" s="23">
        <f t="shared" si="4677"/>
        <v>0</v>
      </c>
      <c r="AO2210" s="23">
        <f t="shared" si="4673"/>
        <v>2100</v>
      </c>
      <c r="AP2210" s="23">
        <f t="shared" si="4674"/>
        <v>2193.1999999999998</v>
      </c>
      <c r="AQ2210" s="23">
        <f t="shared" si="4675"/>
        <v>2193.1999999999998</v>
      </c>
      <c r="AR2210" s="23">
        <f t="shared" si="4677"/>
        <v>0</v>
      </c>
      <c r="AS2210" s="23">
        <f t="shared" si="4676"/>
        <v>2100</v>
      </c>
      <c r="AT2210" s="23">
        <f t="shared" si="4677"/>
        <v>0</v>
      </c>
      <c r="AU2210" s="23">
        <f t="shared" si="4677"/>
        <v>0</v>
      </c>
      <c r="AV2210" s="23">
        <f t="shared" si="4677"/>
        <v>0</v>
      </c>
      <c r="AW2210" s="23">
        <f t="shared" si="4677"/>
        <v>0</v>
      </c>
      <c r="AX2210" s="23">
        <f t="shared" si="4677"/>
        <v>0</v>
      </c>
      <c r="AY2210" s="23">
        <f t="shared" si="4654"/>
        <v>2100</v>
      </c>
      <c r="AZ2210" s="23">
        <f t="shared" si="4677"/>
        <v>0</v>
      </c>
      <c r="BA2210" s="5"/>
    </row>
    <row r="2211" spans="1:53" ht="47.25" x14ac:dyDescent="0.25">
      <c r="A2211" s="12" t="s">
        <v>438</v>
      </c>
      <c r="B2211" s="12" t="s">
        <v>58</v>
      </c>
      <c r="C2211" s="12" t="s">
        <v>137</v>
      </c>
      <c r="D2211" s="12" t="s">
        <v>279</v>
      </c>
      <c r="E2211" s="12"/>
      <c r="F2211" s="14" t="s">
        <v>312</v>
      </c>
      <c r="G2211" s="20">
        <f t="shared" si="4677"/>
        <v>2150</v>
      </c>
      <c r="H2211" s="20">
        <f t="shared" si="4677"/>
        <v>2193.1999999999998</v>
      </c>
      <c r="I2211" s="20">
        <f t="shared" si="4677"/>
        <v>2193.1999999999998</v>
      </c>
      <c r="J2211" s="20">
        <f t="shared" si="4677"/>
        <v>0</v>
      </c>
      <c r="K2211" s="20">
        <f t="shared" si="4677"/>
        <v>0</v>
      </c>
      <c r="L2211" s="20">
        <f t="shared" si="4677"/>
        <v>0</v>
      </c>
      <c r="M2211" s="20">
        <f t="shared" si="4656"/>
        <v>2150</v>
      </c>
      <c r="N2211" s="20">
        <f t="shared" si="4657"/>
        <v>2193.1999999999998</v>
      </c>
      <c r="O2211" s="20">
        <f t="shared" si="4658"/>
        <v>2193.1999999999998</v>
      </c>
      <c r="P2211" s="23">
        <f t="shared" si="4677"/>
        <v>0</v>
      </c>
      <c r="Q2211" s="23">
        <f t="shared" si="4677"/>
        <v>0</v>
      </c>
      <c r="R2211" s="23">
        <f t="shared" si="4677"/>
        <v>0</v>
      </c>
      <c r="S2211" s="23">
        <f t="shared" si="4677"/>
        <v>0</v>
      </c>
      <c r="T2211" s="23">
        <f t="shared" si="4677"/>
        <v>0</v>
      </c>
      <c r="U2211" s="23">
        <f t="shared" si="4677"/>
        <v>0</v>
      </c>
      <c r="V2211" s="23">
        <f t="shared" si="4677"/>
        <v>0</v>
      </c>
      <c r="W2211" s="23">
        <f t="shared" si="4677"/>
        <v>0</v>
      </c>
      <c r="X2211" s="23">
        <f t="shared" si="4677"/>
        <v>0</v>
      </c>
      <c r="Y2211" s="23">
        <f t="shared" si="4677"/>
        <v>0</v>
      </c>
      <c r="Z2211" s="23">
        <f t="shared" si="4659"/>
        <v>2150</v>
      </c>
      <c r="AA2211" s="23">
        <f t="shared" si="4660"/>
        <v>2193.1999999999998</v>
      </c>
      <c r="AB2211" s="23">
        <f t="shared" si="4661"/>
        <v>2193.1999999999998</v>
      </c>
      <c r="AC2211" s="23">
        <f t="shared" si="4677"/>
        <v>-50</v>
      </c>
      <c r="AD2211" s="23">
        <f t="shared" si="4677"/>
        <v>0</v>
      </c>
      <c r="AE2211" s="23">
        <f t="shared" si="4677"/>
        <v>0</v>
      </c>
      <c r="AF2211" s="23">
        <f t="shared" si="4677"/>
        <v>0</v>
      </c>
      <c r="AG2211" s="23">
        <f t="shared" si="4677"/>
        <v>0</v>
      </c>
      <c r="AH2211" s="23">
        <f t="shared" si="4677"/>
        <v>0</v>
      </c>
      <c r="AI2211" s="23">
        <f t="shared" si="4677"/>
        <v>0</v>
      </c>
      <c r="AJ2211" s="23">
        <f t="shared" si="4677"/>
        <v>0</v>
      </c>
      <c r="AK2211" s="23">
        <f t="shared" si="4677"/>
        <v>0</v>
      </c>
      <c r="AL2211" s="23">
        <f t="shared" si="4677"/>
        <v>0</v>
      </c>
      <c r="AM2211" s="23">
        <f t="shared" si="4677"/>
        <v>0</v>
      </c>
      <c r="AN2211" s="23">
        <f t="shared" si="4677"/>
        <v>0</v>
      </c>
      <c r="AO2211" s="23">
        <f t="shared" si="4673"/>
        <v>2100</v>
      </c>
      <c r="AP2211" s="23">
        <f t="shared" si="4674"/>
        <v>2193.1999999999998</v>
      </c>
      <c r="AQ2211" s="23">
        <f t="shared" si="4675"/>
        <v>2193.1999999999998</v>
      </c>
      <c r="AR2211" s="23">
        <f t="shared" si="4677"/>
        <v>0</v>
      </c>
      <c r="AS2211" s="23">
        <f t="shared" si="4676"/>
        <v>2100</v>
      </c>
      <c r="AT2211" s="23">
        <f t="shared" si="4677"/>
        <v>0</v>
      </c>
      <c r="AU2211" s="23">
        <f t="shared" si="4677"/>
        <v>0</v>
      </c>
      <c r="AV2211" s="23">
        <f t="shared" si="4677"/>
        <v>0</v>
      </c>
      <c r="AW2211" s="23">
        <f t="shared" si="4677"/>
        <v>0</v>
      </c>
      <c r="AX2211" s="23">
        <f t="shared" si="4677"/>
        <v>0</v>
      </c>
      <c r="AY2211" s="23">
        <f t="shared" si="4654"/>
        <v>2100</v>
      </c>
      <c r="AZ2211" s="23">
        <f t="shared" si="4677"/>
        <v>0</v>
      </c>
      <c r="BA2211" s="5"/>
    </row>
    <row r="2212" spans="1:53" x14ac:dyDescent="0.25">
      <c r="A2212" s="12" t="s">
        <v>438</v>
      </c>
      <c r="B2212" s="12" t="s">
        <v>58</v>
      </c>
      <c r="C2212" s="12" t="s">
        <v>137</v>
      </c>
      <c r="D2212" s="12" t="s">
        <v>343</v>
      </c>
      <c r="E2212" s="12"/>
      <c r="F2212" s="14" t="s">
        <v>401</v>
      </c>
      <c r="G2212" s="20">
        <f t="shared" si="4677"/>
        <v>2150</v>
      </c>
      <c r="H2212" s="20">
        <f t="shared" si="4677"/>
        <v>2193.1999999999998</v>
      </c>
      <c r="I2212" s="20">
        <f t="shared" si="4677"/>
        <v>2193.1999999999998</v>
      </c>
      <c r="J2212" s="20">
        <f t="shared" si="4677"/>
        <v>0</v>
      </c>
      <c r="K2212" s="20">
        <f t="shared" si="4677"/>
        <v>0</v>
      </c>
      <c r="L2212" s="20">
        <f t="shared" si="4677"/>
        <v>0</v>
      </c>
      <c r="M2212" s="20">
        <f t="shared" si="4656"/>
        <v>2150</v>
      </c>
      <c r="N2212" s="20">
        <f t="shared" si="4657"/>
        <v>2193.1999999999998</v>
      </c>
      <c r="O2212" s="20">
        <f t="shared" si="4658"/>
        <v>2193.1999999999998</v>
      </c>
      <c r="P2212" s="23">
        <f t="shared" si="4677"/>
        <v>0</v>
      </c>
      <c r="Q2212" s="23">
        <f t="shared" si="4677"/>
        <v>0</v>
      </c>
      <c r="R2212" s="23">
        <f t="shared" si="4677"/>
        <v>0</v>
      </c>
      <c r="S2212" s="23">
        <f t="shared" si="4677"/>
        <v>0</v>
      </c>
      <c r="T2212" s="23">
        <f t="shared" si="4677"/>
        <v>0</v>
      </c>
      <c r="U2212" s="23">
        <f t="shared" si="4677"/>
        <v>0</v>
      </c>
      <c r="V2212" s="23">
        <f t="shared" si="4677"/>
        <v>0</v>
      </c>
      <c r="W2212" s="23">
        <f t="shared" si="4677"/>
        <v>0</v>
      </c>
      <c r="X2212" s="23">
        <f t="shared" si="4677"/>
        <v>0</v>
      </c>
      <c r="Y2212" s="23">
        <f t="shared" si="4677"/>
        <v>0</v>
      </c>
      <c r="Z2212" s="23">
        <f t="shared" si="4659"/>
        <v>2150</v>
      </c>
      <c r="AA2212" s="23">
        <f t="shared" si="4660"/>
        <v>2193.1999999999998</v>
      </c>
      <c r="AB2212" s="23">
        <f t="shared" si="4661"/>
        <v>2193.1999999999998</v>
      </c>
      <c r="AC2212" s="23">
        <f t="shared" si="4677"/>
        <v>-50</v>
      </c>
      <c r="AD2212" s="23">
        <f t="shared" si="4677"/>
        <v>0</v>
      </c>
      <c r="AE2212" s="23">
        <f t="shared" si="4677"/>
        <v>0</v>
      </c>
      <c r="AF2212" s="23">
        <f t="shared" si="4677"/>
        <v>0</v>
      </c>
      <c r="AG2212" s="23">
        <f t="shared" si="4677"/>
        <v>0</v>
      </c>
      <c r="AH2212" s="23">
        <f t="shared" si="4677"/>
        <v>0</v>
      </c>
      <c r="AI2212" s="23">
        <f t="shared" si="4677"/>
        <v>0</v>
      </c>
      <c r="AJ2212" s="23">
        <f t="shared" si="4677"/>
        <v>0</v>
      </c>
      <c r="AK2212" s="23">
        <f t="shared" si="4677"/>
        <v>0</v>
      </c>
      <c r="AL2212" s="23">
        <f t="shared" si="4677"/>
        <v>0</v>
      </c>
      <c r="AM2212" s="23">
        <f t="shared" si="4677"/>
        <v>0</v>
      </c>
      <c r="AN2212" s="23">
        <f t="shared" si="4677"/>
        <v>0</v>
      </c>
      <c r="AO2212" s="23">
        <f t="shared" si="4673"/>
        <v>2100</v>
      </c>
      <c r="AP2212" s="23">
        <f t="shared" si="4674"/>
        <v>2193.1999999999998</v>
      </c>
      <c r="AQ2212" s="23">
        <f t="shared" si="4675"/>
        <v>2193.1999999999998</v>
      </c>
      <c r="AR2212" s="23">
        <f t="shared" si="4677"/>
        <v>0</v>
      </c>
      <c r="AS2212" s="23">
        <f t="shared" si="4676"/>
        <v>2100</v>
      </c>
      <c r="AT2212" s="23">
        <f t="shared" si="4677"/>
        <v>0</v>
      </c>
      <c r="AU2212" s="23">
        <f t="shared" si="4677"/>
        <v>0</v>
      </c>
      <c r="AV2212" s="23">
        <f t="shared" si="4677"/>
        <v>0</v>
      </c>
      <c r="AW2212" s="23">
        <f t="shared" si="4677"/>
        <v>0</v>
      </c>
      <c r="AX2212" s="23">
        <f t="shared" si="4677"/>
        <v>0</v>
      </c>
      <c r="AY2212" s="23">
        <f t="shared" si="4654"/>
        <v>2100</v>
      </c>
      <c r="AZ2212" s="23">
        <f t="shared" si="4677"/>
        <v>0</v>
      </c>
    </row>
    <row r="2213" spans="1:53" ht="31.5" x14ac:dyDescent="0.25">
      <c r="A2213" s="12" t="s">
        <v>438</v>
      </c>
      <c r="B2213" s="12" t="s">
        <v>58</v>
      </c>
      <c r="C2213" s="12" t="s">
        <v>137</v>
      </c>
      <c r="D2213" s="12" t="s">
        <v>343</v>
      </c>
      <c r="E2213" s="12" t="s">
        <v>7</v>
      </c>
      <c r="F2213" s="14" t="s">
        <v>383</v>
      </c>
      <c r="G2213" s="20">
        <f t="shared" si="4677"/>
        <v>2150</v>
      </c>
      <c r="H2213" s="20">
        <f t="shared" si="4677"/>
        <v>2193.1999999999998</v>
      </c>
      <c r="I2213" s="20">
        <f t="shared" si="4677"/>
        <v>2193.1999999999998</v>
      </c>
      <c r="J2213" s="20">
        <f t="shared" si="4677"/>
        <v>0</v>
      </c>
      <c r="K2213" s="20">
        <f t="shared" si="4677"/>
        <v>0</v>
      </c>
      <c r="L2213" s="20">
        <f t="shared" si="4677"/>
        <v>0</v>
      </c>
      <c r="M2213" s="20">
        <f t="shared" si="4656"/>
        <v>2150</v>
      </c>
      <c r="N2213" s="20">
        <f t="shared" si="4657"/>
        <v>2193.1999999999998</v>
      </c>
      <c r="O2213" s="20">
        <f t="shared" si="4658"/>
        <v>2193.1999999999998</v>
      </c>
      <c r="P2213" s="23">
        <f t="shared" si="4677"/>
        <v>0</v>
      </c>
      <c r="Q2213" s="23">
        <f t="shared" si="4677"/>
        <v>0</v>
      </c>
      <c r="R2213" s="23">
        <f t="shared" si="4677"/>
        <v>0</v>
      </c>
      <c r="S2213" s="23">
        <f t="shared" si="4677"/>
        <v>0</v>
      </c>
      <c r="T2213" s="23">
        <f t="shared" si="4677"/>
        <v>0</v>
      </c>
      <c r="U2213" s="23">
        <f t="shared" si="4677"/>
        <v>0</v>
      </c>
      <c r="V2213" s="23">
        <f t="shared" si="4677"/>
        <v>0</v>
      </c>
      <c r="W2213" s="23">
        <f t="shared" si="4677"/>
        <v>0</v>
      </c>
      <c r="X2213" s="23">
        <f t="shared" si="4677"/>
        <v>0</v>
      </c>
      <c r="Y2213" s="23">
        <f t="shared" si="4677"/>
        <v>0</v>
      </c>
      <c r="Z2213" s="23">
        <f t="shared" si="4659"/>
        <v>2150</v>
      </c>
      <c r="AA2213" s="23">
        <f t="shared" si="4660"/>
        <v>2193.1999999999998</v>
      </c>
      <c r="AB2213" s="23">
        <f t="shared" si="4661"/>
        <v>2193.1999999999998</v>
      </c>
      <c r="AC2213" s="23">
        <f t="shared" si="4677"/>
        <v>-50</v>
      </c>
      <c r="AD2213" s="23">
        <f t="shared" si="4677"/>
        <v>0</v>
      </c>
      <c r="AE2213" s="23">
        <f t="shared" si="4677"/>
        <v>0</v>
      </c>
      <c r="AF2213" s="23">
        <f t="shared" si="4677"/>
        <v>0</v>
      </c>
      <c r="AG2213" s="23">
        <f t="shared" si="4677"/>
        <v>0</v>
      </c>
      <c r="AH2213" s="23">
        <f t="shared" si="4677"/>
        <v>0</v>
      </c>
      <c r="AI2213" s="23">
        <f t="shared" si="4677"/>
        <v>0</v>
      </c>
      <c r="AJ2213" s="23">
        <f t="shared" si="4677"/>
        <v>0</v>
      </c>
      <c r="AK2213" s="23">
        <f t="shared" si="4677"/>
        <v>0</v>
      </c>
      <c r="AL2213" s="23">
        <f t="shared" si="4677"/>
        <v>0</v>
      </c>
      <c r="AM2213" s="23">
        <f t="shared" si="4677"/>
        <v>0</v>
      </c>
      <c r="AN2213" s="23">
        <f t="shared" si="4677"/>
        <v>0</v>
      </c>
      <c r="AO2213" s="23">
        <f t="shared" si="4673"/>
        <v>2100</v>
      </c>
      <c r="AP2213" s="23">
        <f t="shared" si="4674"/>
        <v>2193.1999999999998</v>
      </c>
      <c r="AQ2213" s="23">
        <f t="shared" si="4675"/>
        <v>2193.1999999999998</v>
      </c>
      <c r="AR2213" s="23">
        <f t="shared" si="4677"/>
        <v>0</v>
      </c>
      <c r="AS2213" s="23">
        <f t="shared" si="4676"/>
        <v>2100</v>
      </c>
      <c r="AT2213" s="23">
        <f t="shared" si="4677"/>
        <v>0</v>
      </c>
      <c r="AU2213" s="23">
        <f t="shared" si="4677"/>
        <v>0</v>
      </c>
      <c r="AV2213" s="23">
        <f t="shared" si="4677"/>
        <v>0</v>
      </c>
      <c r="AW2213" s="23">
        <f t="shared" si="4677"/>
        <v>0</v>
      </c>
      <c r="AX2213" s="23">
        <f t="shared" si="4677"/>
        <v>0</v>
      </c>
      <c r="AY2213" s="23">
        <f t="shared" si="4654"/>
        <v>2100</v>
      </c>
      <c r="AZ2213" s="23">
        <f t="shared" si="4677"/>
        <v>0</v>
      </c>
    </row>
    <row r="2214" spans="1:53" ht="31.5" x14ac:dyDescent="0.25">
      <c r="A2214" s="12" t="s">
        <v>438</v>
      </c>
      <c r="B2214" s="12" t="s">
        <v>58</v>
      </c>
      <c r="C2214" s="12" t="s">
        <v>137</v>
      </c>
      <c r="D2214" s="12" t="s">
        <v>343</v>
      </c>
      <c r="E2214" s="12">
        <v>240</v>
      </c>
      <c r="F2214" s="14" t="s">
        <v>372</v>
      </c>
      <c r="G2214" s="20">
        <v>2150</v>
      </c>
      <c r="H2214" s="20">
        <v>2193.1999999999998</v>
      </c>
      <c r="I2214" s="20">
        <v>2193.1999999999998</v>
      </c>
      <c r="J2214" s="20"/>
      <c r="K2214" s="20"/>
      <c r="L2214" s="20"/>
      <c r="M2214" s="20">
        <f t="shared" si="4656"/>
        <v>2150</v>
      </c>
      <c r="N2214" s="20">
        <f t="shared" si="4657"/>
        <v>2193.1999999999998</v>
      </c>
      <c r="O2214" s="20">
        <f t="shared" si="4658"/>
        <v>2193.1999999999998</v>
      </c>
      <c r="P2214" s="23"/>
      <c r="Q2214" s="23"/>
      <c r="R2214" s="23"/>
      <c r="S2214" s="23"/>
      <c r="T2214" s="23"/>
      <c r="U2214" s="23"/>
      <c r="V2214" s="23"/>
      <c r="W2214" s="23"/>
      <c r="X2214" s="23"/>
      <c r="Y2214" s="23"/>
      <c r="Z2214" s="23">
        <f t="shared" si="4659"/>
        <v>2150</v>
      </c>
      <c r="AA2214" s="23">
        <f t="shared" si="4660"/>
        <v>2193.1999999999998</v>
      </c>
      <c r="AB2214" s="23">
        <f t="shared" si="4661"/>
        <v>2193.1999999999998</v>
      </c>
      <c r="AC2214" s="23">
        <v>-50</v>
      </c>
      <c r="AD2214" s="23"/>
      <c r="AE2214" s="23"/>
      <c r="AF2214" s="23"/>
      <c r="AG2214" s="23"/>
      <c r="AH2214" s="23"/>
      <c r="AI2214" s="23"/>
      <c r="AJ2214" s="23"/>
      <c r="AK2214" s="23"/>
      <c r="AL2214" s="23"/>
      <c r="AM2214" s="23"/>
      <c r="AN2214" s="23"/>
      <c r="AO2214" s="23">
        <f t="shared" si="4673"/>
        <v>2100</v>
      </c>
      <c r="AP2214" s="23">
        <f t="shared" si="4674"/>
        <v>2193.1999999999998</v>
      </c>
      <c r="AQ2214" s="23">
        <f t="shared" si="4675"/>
        <v>2193.1999999999998</v>
      </c>
      <c r="AR2214" s="23"/>
      <c r="AS2214" s="23">
        <f t="shared" si="4676"/>
        <v>2100</v>
      </c>
      <c r="AT2214" s="23"/>
      <c r="AU2214" s="23"/>
      <c r="AV2214" s="23"/>
      <c r="AW2214" s="23"/>
      <c r="AX2214" s="23"/>
      <c r="AY2214" s="23">
        <f t="shared" si="4654"/>
        <v>2100</v>
      </c>
      <c r="AZ2214" s="23"/>
    </row>
    <row r="2215" spans="1:53" ht="31.5" x14ac:dyDescent="0.25">
      <c r="A2215" s="16" t="s">
        <v>441</v>
      </c>
      <c r="B2215" s="16"/>
      <c r="C2215" s="16"/>
      <c r="D2215" s="16"/>
      <c r="E2215" s="16"/>
      <c r="F2215" s="7" t="s">
        <v>442</v>
      </c>
      <c r="G2215" s="18">
        <f>G2216+G2254+G2269+G2300+G2342+G2352+G2364</f>
        <v>46569.4</v>
      </c>
      <c r="H2215" s="18">
        <f>H2216+H2254+H2269+H2300+H2342+H2352+H2364</f>
        <v>45838.7</v>
      </c>
      <c r="I2215" s="18">
        <f>I2216+I2254+I2269+I2300+I2342+I2352+I2364</f>
        <v>48017.499999999993</v>
      </c>
      <c r="J2215" s="18">
        <f t="shared" ref="J2215:L2215" si="4678">J2216+J2254+J2269+J2300+J2342+J2352+J2364</f>
        <v>5776.6</v>
      </c>
      <c r="K2215" s="18">
        <f t="shared" si="4678"/>
        <v>1068.0999999999999</v>
      </c>
      <c r="L2215" s="18">
        <f t="shared" si="4678"/>
        <v>1068.0999999999999</v>
      </c>
      <c r="M2215" s="20">
        <f t="shared" si="4656"/>
        <v>52346</v>
      </c>
      <c r="N2215" s="20">
        <f t="shared" si="4657"/>
        <v>46906.799999999996</v>
      </c>
      <c r="O2215" s="20">
        <f t="shared" si="4658"/>
        <v>49085.599999999991</v>
      </c>
      <c r="P2215" s="21">
        <f t="shared" ref="P2215:AZ2215" si="4679">P2216+P2254+P2269+P2300+P2342+P2352+P2364</f>
        <v>0</v>
      </c>
      <c r="Q2215" s="21">
        <f t="shared" si="4679"/>
        <v>0</v>
      </c>
      <c r="R2215" s="21">
        <f t="shared" si="4679"/>
        <v>-4.0999999999999996</v>
      </c>
      <c r="S2215" s="21">
        <f t="shared" ref="S2215" si="4680">S2216+S2254+S2269+S2300+S2342+S2352+S2364</f>
        <v>0</v>
      </c>
      <c r="T2215" s="21">
        <f t="shared" si="4679"/>
        <v>0</v>
      </c>
      <c r="U2215" s="21">
        <f t="shared" si="4679"/>
        <v>-5.7</v>
      </c>
      <c r="V2215" s="21">
        <f t="shared" ref="V2215" si="4681">V2216+V2254+V2269+V2300+V2342+V2352+V2364</f>
        <v>0</v>
      </c>
      <c r="W2215" s="21">
        <f t="shared" si="4679"/>
        <v>0</v>
      </c>
      <c r="X2215" s="21">
        <f t="shared" si="4679"/>
        <v>-5.7</v>
      </c>
      <c r="Y2215" s="21">
        <f t="shared" si="4679"/>
        <v>0</v>
      </c>
      <c r="Z2215" s="21">
        <f t="shared" si="4659"/>
        <v>52341.9</v>
      </c>
      <c r="AA2215" s="21">
        <f t="shared" si="4660"/>
        <v>46901.1</v>
      </c>
      <c r="AB2215" s="21">
        <f t="shared" si="4661"/>
        <v>49079.899999999994</v>
      </c>
      <c r="AC2215" s="21">
        <f t="shared" ref="AC2215:AN2215" si="4682">AC2216+AC2254+AC2269+AC2300+AC2342+AC2352+AC2364</f>
        <v>0</v>
      </c>
      <c r="AD2215" s="21">
        <f t="shared" si="4682"/>
        <v>0</v>
      </c>
      <c r="AE2215" s="21">
        <f t="shared" ref="AE2215" si="4683">AE2216+AE2254+AE2269+AE2300+AE2342+AE2352+AE2364</f>
        <v>0</v>
      </c>
      <c r="AF2215" s="21">
        <f t="shared" si="4682"/>
        <v>0</v>
      </c>
      <c r="AG2215" s="21">
        <f t="shared" si="4682"/>
        <v>0</v>
      </c>
      <c r="AH2215" s="21">
        <f t="shared" si="4682"/>
        <v>0</v>
      </c>
      <c r="AI2215" s="21">
        <f t="shared" ref="AI2215" si="4684">AI2216+AI2254+AI2269+AI2300+AI2342+AI2352+AI2364</f>
        <v>0</v>
      </c>
      <c r="AJ2215" s="21">
        <f t="shared" si="4682"/>
        <v>0</v>
      </c>
      <c r="AK2215" s="21">
        <f t="shared" si="4682"/>
        <v>60.347999999999999</v>
      </c>
      <c r="AL2215" s="21">
        <f t="shared" si="4682"/>
        <v>0</v>
      </c>
      <c r="AM2215" s="21">
        <f t="shared" si="4682"/>
        <v>0</v>
      </c>
      <c r="AN2215" s="21">
        <f t="shared" si="4682"/>
        <v>0</v>
      </c>
      <c r="AO2215" s="21">
        <f t="shared" si="4673"/>
        <v>52402.248</v>
      </c>
      <c r="AP2215" s="21">
        <f t="shared" si="4674"/>
        <v>46901.1</v>
      </c>
      <c r="AQ2215" s="21">
        <f t="shared" si="4675"/>
        <v>49079.899999999994</v>
      </c>
      <c r="AR2215" s="21">
        <f t="shared" ref="AR2215" si="4685">AR2216+AR2254+AR2269+AR2300+AR2342+AR2352+AR2364</f>
        <v>0</v>
      </c>
      <c r="AS2215" s="21">
        <f t="shared" si="4676"/>
        <v>52402.248</v>
      </c>
      <c r="AT2215" s="21">
        <f t="shared" ref="AT2215:AX2215" si="4686">AT2216+AT2254+AT2269+AT2300+AT2342+AT2352+AT2364</f>
        <v>0</v>
      </c>
      <c r="AU2215" s="21">
        <f t="shared" si="4686"/>
        <v>0</v>
      </c>
      <c r="AV2215" s="21">
        <f t="shared" si="4686"/>
        <v>0</v>
      </c>
      <c r="AW2215" s="21">
        <f t="shared" si="4686"/>
        <v>0</v>
      </c>
      <c r="AX2215" s="21">
        <f t="shared" si="4686"/>
        <v>0</v>
      </c>
      <c r="AY2215" s="21">
        <f t="shared" si="4654"/>
        <v>52402.248</v>
      </c>
      <c r="AZ2215" s="21">
        <f t="shared" si="4679"/>
        <v>0</v>
      </c>
    </row>
    <row r="2216" spans="1:53" x14ac:dyDescent="0.25">
      <c r="A2216" s="16" t="s">
        <v>441</v>
      </c>
      <c r="B2216" s="16" t="s">
        <v>12</v>
      </c>
      <c r="C2216" s="16"/>
      <c r="D2216" s="16"/>
      <c r="E2216" s="16"/>
      <c r="F2216" s="7" t="s">
        <v>17</v>
      </c>
      <c r="G2216" s="18">
        <f>G2217+G2237</f>
        <v>11041.400000000001</v>
      </c>
      <c r="H2216" s="18">
        <f>H2217+H2237</f>
        <v>11088.4</v>
      </c>
      <c r="I2216" s="18">
        <f>I2217+I2237</f>
        <v>11087</v>
      </c>
      <c r="J2216" s="18">
        <f t="shared" ref="J2216:L2216" si="4687">J2217+J2237</f>
        <v>5776.6</v>
      </c>
      <c r="K2216" s="18">
        <f t="shared" si="4687"/>
        <v>1068.0999999999999</v>
      </c>
      <c r="L2216" s="18">
        <f t="shared" si="4687"/>
        <v>1068.0999999999999</v>
      </c>
      <c r="M2216" s="20">
        <f t="shared" si="4656"/>
        <v>16818</v>
      </c>
      <c r="N2216" s="20">
        <f t="shared" si="4657"/>
        <v>12156.5</v>
      </c>
      <c r="O2216" s="20">
        <f t="shared" si="4658"/>
        <v>12155.1</v>
      </c>
      <c r="P2216" s="21">
        <f t="shared" ref="P2216:AZ2216" si="4688">P2217+P2237</f>
        <v>0</v>
      </c>
      <c r="Q2216" s="21">
        <f t="shared" si="4688"/>
        <v>0</v>
      </c>
      <c r="R2216" s="21">
        <f t="shared" si="4688"/>
        <v>-4.0999999999999996</v>
      </c>
      <c r="S2216" s="21">
        <f t="shared" ref="S2216" si="4689">S2217+S2237</f>
        <v>0</v>
      </c>
      <c r="T2216" s="21">
        <f t="shared" si="4688"/>
        <v>0</v>
      </c>
      <c r="U2216" s="21">
        <f t="shared" si="4688"/>
        <v>-5.7</v>
      </c>
      <c r="V2216" s="21">
        <f t="shared" ref="V2216" si="4690">V2217+V2237</f>
        <v>0</v>
      </c>
      <c r="W2216" s="21">
        <f t="shared" si="4688"/>
        <v>0</v>
      </c>
      <c r="X2216" s="21">
        <f t="shared" si="4688"/>
        <v>-5.7</v>
      </c>
      <c r="Y2216" s="21">
        <f t="shared" si="4688"/>
        <v>0</v>
      </c>
      <c r="Z2216" s="21">
        <f t="shared" si="4659"/>
        <v>16813.900000000001</v>
      </c>
      <c r="AA2216" s="21">
        <f t="shared" si="4660"/>
        <v>12150.8</v>
      </c>
      <c r="AB2216" s="21">
        <f t="shared" si="4661"/>
        <v>12149.4</v>
      </c>
      <c r="AC2216" s="21">
        <f t="shared" ref="AC2216:AN2216" si="4691">AC2217+AC2237</f>
        <v>0</v>
      </c>
      <c r="AD2216" s="21">
        <f t="shared" si="4691"/>
        <v>0</v>
      </c>
      <c r="AE2216" s="21">
        <f t="shared" ref="AE2216" si="4692">AE2217+AE2237</f>
        <v>0</v>
      </c>
      <c r="AF2216" s="21">
        <f t="shared" si="4691"/>
        <v>0</v>
      </c>
      <c r="AG2216" s="21">
        <f t="shared" si="4691"/>
        <v>0</v>
      </c>
      <c r="AH2216" s="21">
        <f t="shared" si="4691"/>
        <v>0</v>
      </c>
      <c r="AI2216" s="21">
        <f t="shared" ref="AI2216" si="4693">AI2217+AI2237</f>
        <v>0</v>
      </c>
      <c r="AJ2216" s="21">
        <f t="shared" si="4691"/>
        <v>0</v>
      </c>
      <c r="AK2216" s="21">
        <f t="shared" si="4691"/>
        <v>0</v>
      </c>
      <c r="AL2216" s="21">
        <f t="shared" si="4691"/>
        <v>0</v>
      </c>
      <c r="AM2216" s="21">
        <f t="shared" si="4691"/>
        <v>0</v>
      </c>
      <c r="AN2216" s="21">
        <f t="shared" si="4691"/>
        <v>0</v>
      </c>
      <c r="AO2216" s="21">
        <f t="shared" si="4673"/>
        <v>16813.900000000001</v>
      </c>
      <c r="AP2216" s="21">
        <f t="shared" si="4674"/>
        <v>12150.8</v>
      </c>
      <c r="AQ2216" s="21">
        <f t="shared" si="4675"/>
        <v>12149.4</v>
      </c>
      <c r="AR2216" s="21">
        <f t="shared" ref="AR2216" si="4694">AR2217+AR2237</f>
        <v>0</v>
      </c>
      <c r="AS2216" s="21">
        <f t="shared" si="4676"/>
        <v>16813.900000000001</v>
      </c>
      <c r="AT2216" s="21">
        <f t="shared" ref="AT2216:AX2216" si="4695">AT2217+AT2237</f>
        <v>0</v>
      </c>
      <c r="AU2216" s="21">
        <f t="shared" si="4695"/>
        <v>0</v>
      </c>
      <c r="AV2216" s="21">
        <f t="shared" si="4695"/>
        <v>0</v>
      </c>
      <c r="AW2216" s="21">
        <f t="shared" si="4695"/>
        <v>0</v>
      </c>
      <c r="AX2216" s="21">
        <f t="shared" si="4695"/>
        <v>0</v>
      </c>
      <c r="AY2216" s="21">
        <f t="shared" si="4654"/>
        <v>16813.900000000001</v>
      </c>
      <c r="AZ2216" s="21">
        <f t="shared" si="4688"/>
        <v>0</v>
      </c>
    </row>
    <row r="2217" spans="1:53" ht="63" x14ac:dyDescent="0.25">
      <c r="A2217" s="17" t="s">
        <v>441</v>
      </c>
      <c r="B2217" s="17" t="s">
        <v>12</v>
      </c>
      <c r="C2217" s="17" t="s">
        <v>81</v>
      </c>
      <c r="D2217" s="17"/>
      <c r="E2217" s="17"/>
      <c r="F2217" s="10" t="s">
        <v>392</v>
      </c>
      <c r="G2217" s="19">
        <f>G2218+G2225</f>
        <v>10570.800000000001</v>
      </c>
      <c r="H2217" s="19">
        <f t="shared" ref="H2217:L2217" si="4696">H2218+H2225</f>
        <v>10611.3</v>
      </c>
      <c r="I2217" s="19">
        <f t="shared" si="4696"/>
        <v>10609.9</v>
      </c>
      <c r="J2217" s="19">
        <f t="shared" si="4696"/>
        <v>0</v>
      </c>
      <c r="K2217" s="19">
        <f t="shared" si="4696"/>
        <v>0</v>
      </c>
      <c r="L2217" s="19">
        <f t="shared" si="4696"/>
        <v>0</v>
      </c>
      <c r="M2217" s="20">
        <f t="shared" si="4656"/>
        <v>10570.800000000001</v>
      </c>
      <c r="N2217" s="20">
        <f t="shared" si="4657"/>
        <v>10611.3</v>
      </c>
      <c r="O2217" s="20">
        <f t="shared" si="4658"/>
        <v>10609.9</v>
      </c>
      <c r="P2217" s="22">
        <f t="shared" ref="P2217:Q2217" si="4697">P2218+P2225</f>
        <v>0</v>
      </c>
      <c r="Q2217" s="22">
        <f t="shared" si="4697"/>
        <v>0</v>
      </c>
      <c r="R2217" s="22">
        <f t="shared" ref="R2217:T2217" si="4698">R2218+R2225</f>
        <v>-4.0999999999999996</v>
      </c>
      <c r="S2217" s="22">
        <f t="shared" si="4698"/>
        <v>0</v>
      </c>
      <c r="T2217" s="22">
        <f t="shared" si="4698"/>
        <v>0</v>
      </c>
      <c r="U2217" s="22">
        <f t="shared" ref="U2217:W2217" si="4699">U2218+U2225</f>
        <v>-5.7</v>
      </c>
      <c r="V2217" s="22">
        <f t="shared" si="4699"/>
        <v>0</v>
      </c>
      <c r="W2217" s="22">
        <f t="shared" si="4699"/>
        <v>0</v>
      </c>
      <c r="X2217" s="22">
        <f t="shared" ref="X2217:Y2217" si="4700">X2218+X2225</f>
        <v>-5.7</v>
      </c>
      <c r="Y2217" s="22">
        <f t="shared" si="4700"/>
        <v>0</v>
      </c>
      <c r="Z2217" s="22">
        <f t="shared" si="4659"/>
        <v>10566.7</v>
      </c>
      <c r="AA2217" s="22">
        <f t="shared" si="4660"/>
        <v>10605.599999999999</v>
      </c>
      <c r="AB2217" s="22">
        <f t="shared" si="4661"/>
        <v>10604.199999999999</v>
      </c>
      <c r="AC2217" s="22">
        <f t="shared" ref="AC2217:AL2217" si="4701">AC2218+AC2225</f>
        <v>0</v>
      </c>
      <c r="AD2217" s="22">
        <f t="shared" si="4701"/>
        <v>0</v>
      </c>
      <c r="AE2217" s="22">
        <f t="shared" ref="AE2217" si="4702">AE2218+AE2225</f>
        <v>0</v>
      </c>
      <c r="AF2217" s="22">
        <f t="shared" si="4701"/>
        <v>0</v>
      </c>
      <c r="AG2217" s="22">
        <f t="shared" si="4701"/>
        <v>0</v>
      </c>
      <c r="AH2217" s="22">
        <f t="shared" si="4701"/>
        <v>0</v>
      </c>
      <c r="AI2217" s="22">
        <f t="shared" ref="AI2217" si="4703">AI2218+AI2225</f>
        <v>0</v>
      </c>
      <c r="AJ2217" s="22">
        <f t="shared" si="4701"/>
        <v>0</v>
      </c>
      <c r="AK2217" s="22">
        <f t="shared" si="4701"/>
        <v>0</v>
      </c>
      <c r="AL2217" s="22">
        <f t="shared" si="4701"/>
        <v>0</v>
      </c>
      <c r="AM2217" s="22">
        <f t="shared" ref="AM2217:AZ2217" si="4704">AM2218+AM2225</f>
        <v>0</v>
      </c>
      <c r="AN2217" s="22">
        <f t="shared" si="4704"/>
        <v>0</v>
      </c>
      <c r="AO2217" s="22">
        <f t="shared" si="4673"/>
        <v>10566.7</v>
      </c>
      <c r="AP2217" s="22">
        <f t="shared" si="4674"/>
        <v>10605.599999999999</v>
      </c>
      <c r="AQ2217" s="22">
        <f t="shared" si="4675"/>
        <v>10604.199999999999</v>
      </c>
      <c r="AR2217" s="22">
        <f t="shared" ref="AR2217" si="4705">AR2218+AR2225</f>
        <v>0</v>
      </c>
      <c r="AS2217" s="22">
        <f t="shared" si="4676"/>
        <v>10566.7</v>
      </c>
      <c r="AT2217" s="22">
        <f t="shared" ref="AT2217:AX2217" si="4706">AT2218+AT2225</f>
        <v>0</v>
      </c>
      <c r="AU2217" s="22">
        <f t="shared" si="4706"/>
        <v>0</v>
      </c>
      <c r="AV2217" s="22">
        <f t="shared" si="4706"/>
        <v>0</v>
      </c>
      <c r="AW2217" s="22">
        <f t="shared" si="4706"/>
        <v>0</v>
      </c>
      <c r="AX2217" s="22">
        <f t="shared" si="4706"/>
        <v>0</v>
      </c>
      <c r="AY2217" s="22">
        <f t="shared" si="4654"/>
        <v>10566.7</v>
      </c>
      <c r="AZ2217" s="22">
        <f t="shared" si="4704"/>
        <v>0</v>
      </c>
    </row>
    <row r="2218" spans="1:53" ht="31.5" x14ac:dyDescent="0.25">
      <c r="A2218" s="12" t="s">
        <v>441</v>
      </c>
      <c r="B2218" s="12" t="s">
        <v>12</v>
      </c>
      <c r="C2218" s="12" t="s">
        <v>81</v>
      </c>
      <c r="D2218" s="12" t="s">
        <v>32</v>
      </c>
      <c r="E2218" s="12"/>
      <c r="F2218" s="14" t="s">
        <v>45</v>
      </c>
      <c r="G2218" s="20">
        <f>G2219</f>
        <v>310.10000000000002</v>
      </c>
      <c r="H2218" s="20">
        <f t="shared" ref="H2218:AZ2219" si="4707">H2219</f>
        <v>315</v>
      </c>
      <c r="I2218" s="20">
        <f t="shared" si="4707"/>
        <v>315</v>
      </c>
      <c r="J2218" s="20">
        <f t="shared" si="4707"/>
        <v>0</v>
      </c>
      <c r="K2218" s="20">
        <f t="shared" si="4707"/>
        <v>0</v>
      </c>
      <c r="L2218" s="20">
        <f t="shared" si="4707"/>
        <v>0</v>
      </c>
      <c r="M2218" s="20">
        <f t="shared" si="4656"/>
        <v>310.10000000000002</v>
      </c>
      <c r="N2218" s="20">
        <f t="shared" si="4657"/>
        <v>315</v>
      </c>
      <c r="O2218" s="20">
        <f t="shared" si="4658"/>
        <v>315</v>
      </c>
      <c r="P2218" s="23">
        <f t="shared" si="4707"/>
        <v>0</v>
      </c>
      <c r="Q2218" s="23">
        <f t="shared" si="4707"/>
        <v>0</v>
      </c>
      <c r="R2218" s="23">
        <f t="shared" si="4707"/>
        <v>-4.0999999999999996</v>
      </c>
      <c r="S2218" s="23">
        <f t="shared" si="4707"/>
        <v>0</v>
      </c>
      <c r="T2218" s="23">
        <f t="shared" si="4707"/>
        <v>0</v>
      </c>
      <c r="U2218" s="23">
        <f t="shared" si="4707"/>
        <v>-5.7</v>
      </c>
      <c r="V2218" s="23">
        <f t="shared" si="4707"/>
        <v>0</v>
      </c>
      <c r="W2218" s="23">
        <f t="shared" si="4707"/>
        <v>0</v>
      </c>
      <c r="X2218" s="23">
        <f t="shared" si="4707"/>
        <v>-5.7</v>
      </c>
      <c r="Y2218" s="23">
        <f t="shared" si="4707"/>
        <v>0</v>
      </c>
      <c r="Z2218" s="23">
        <f t="shared" si="4659"/>
        <v>306</v>
      </c>
      <c r="AA2218" s="23">
        <f t="shared" si="4660"/>
        <v>309.3</v>
      </c>
      <c r="AB2218" s="23">
        <f t="shared" si="4661"/>
        <v>309.3</v>
      </c>
      <c r="AC2218" s="23">
        <f t="shared" si="4707"/>
        <v>0</v>
      </c>
      <c r="AD2218" s="23">
        <f t="shared" si="4707"/>
        <v>0</v>
      </c>
      <c r="AE2218" s="23">
        <f t="shared" si="4707"/>
        <v>0</v>
      </c>
      <c r="AF2218" s="23">
        <f t="shared" si="4707"/>
        <v>0</v>
      </c>
      <c r="AG2218" s="23">
        <f t="shared" si="4707"/>
        <v>0</v>
      </c>
      <c r="AH2218" s="23">
        <f t="shared" si="4707"/>
        <v>0</v>
      </c>
      <c r="AI2218" s="23">
        <f t="shared" si="4707"/>
        <v>0</v>
      </c>
      <c r="AJ2218" s="23">
        <f t="shared" si="4707"/>
        <v>0</v>
      </c>
      <c r="AK2218" s="23">
        <f t="shared" si="4707"/>
        <v>0</v>
      </c>
      <c r="AL2218" s="23">
        <f t="shared" si="4707"/>
        <v>0</v>
      </c>
      <c r="AM2218" s="23">
        <f t="shared" si="4707"/>
        <v>0</v>
      </c>
      <c r="AN2218" s="23">
        <f t="shared" si="4707"/>
        <v>0</v>
      </c>
      <c r="AO2218" s="23">
        <f t="shared" si="4673"/>
        <v>306</v>
      </c>
      <c r="AP2218" s="23">
        <f t="shared" si="4674"/>
        <v>309.3</v>
      </c>
      <c r="AQ2218" s="23">
        <f t="shared" si="4675"/>
        <v>309.3</v>
      </c>
      <c r="AR2218" s="23">
        <f t="shared" si="4707"/>
        <v>0</v>
      </c>
      <c r="AS2218" s="23">
        <f t="shared" si="4676"/>
        <v>306</v>
      </c>
      <c r="AT2218" s="23">
        <f t="shared" si="4707"/>
        <v>0</v>
      </c>
      <c r="AU2218" s="23">
        <f t="shared" si="4707"/>
        <v>0</v>
      </c>
      <c r="AV2218" s="23">
        <f t="shared" si="4707"/>
        <v>0</v>
      </c>
      <c r="AW2218" s="23">
        <f t="shared" si="4707"/>
        <v>0</v>
      </c>
      <c r="AX2218" s="23">
        <f t="shared" si="4707"/>
        <v>0</v>
      </c>
      <c r="AY2218" s="23">
        <f t="shared" si="4654"/>
        <v>306</v>
      </c>
      <c r="AZ2218" s="23">
        <f t="shared" si="4707"/>
        <v>0</v>
      </c>
      <c r="BA2218" s="5"/>
    </row>
    <row r="2219" spans="1:53" x14ac:dyDescent="0.25">
      <c r="A2219" s="12" t="s">
        <v>441</v>
      </c>
      <c r="B2219" s="12" t="s">
        <v>12</v>
      </c>
      <c r="C2219" s="12" t="s">
        <v>81</v>
      </c>
      <c r="D2219" s="12" t="s">
        <v>33</v>
      </c>
      <c r="E2219" s="12"/>
      <c r="F2219" s="14" t="s">
        <v>46</v>
      </c>
      <c r="G2219" s="20">
        <f>G2220</f>
        <v>310.10000000000002</v>
      </c>
      <c r="H2219" s="20">
        <f t="shared" si="4707"/>
        <v>315</v>
      </c>
      <c r="I2219" s="20">
        <f t="shared" si="4707"/>
        <v>315</v>
      </c>
      <c r="J2219" s="20">
        <f t="shared" si="4707"/>
        <v>0</v>
      </c>
      <c r="K2219" s="20">
        <f t="shared" si="4707"/>
        <v>0</v>
      </c>
      <c r="L2219" s="20">
        <f t="shared" si="4707"/>
        <v>0</v>
      </c>
      <c r="M2219" s="20">
        <f t="shared" si="4656"/>
        <v>310.10000000000002</v>
      </c>
      <c r="N2219" s="20">
        <f t="shared" si="4657"/>
        <v>315</v>
      </c>
      <c r="O2219" s="20">
        <f t="shared" si="4658"/>
        <v>315</v>
      </c>
      <c r="P2219" s="23">
        <f t="shared" si="4707"/>
        <v>0</v>
      </c>
      <c r="Q2219" s="23">
        <f t="shared" si="4707"/>
        <v>0</v>
      </c>
      <c r="R2219" s="23">
        <f t="shared" si="4707"/>
        <v>-4.0999999999999996</v>
      </c>
      <c r="S2219" s="23">
        <f t="shared" si="4707"/>
        <v>0</v>
      </c>
      <c r="T2219" s="23">
        <f t="shared" si="4707"/>
        <v>0</v>
      </c>
      <c r="U2219" s="23">
        <f t="shared" si="4707"/>
        <v>-5.7</v>
      </c>
      <c r="V2219" s="23">
        <f t="shared" si="4707"/>
        <v>0</v>
      </c>
      <c r="W2219" s="23">
        <f t="shared" si="4707"/>
        <v>0</v>
      </c>
      <c r="X2219" s="23">
        <f t="shared" si="4707"/>
        <v>-5.7</v>
      </c>
      <c r="Y2219" s="23">
        <f t="shared" si="4707"/>
        <v>0</v>
      </c>
      <c r="Z2219" s="23">
        <f t="shared" si="4659"/>
        <v>306</v>
      </c>
      <c r="AA2219" s="23">
        <f t="shared" si="4660"/>
        <v>309.3</v>
      </c>
      <c r="AB2219" s="23">
        <f t="shared" si="4661"/>
        <v>309.3</v>
      </c>
      <c r="AC2219" s="23">
        <f t="shared" si="4707"/>
        <v>0</v>
      </c>
      <c r="AD2219" s="23">
        <f t="shared" si="4707"/>
        <v>0</v>
      </c>
      <c r="AE2219" s="23">
        <f t="shared" si="4707"/>
        <v>0</v>
      </c>
      <c r="AF2219" s="23">
        <f t="shared" si="4707"/>
        <v>0</v>
      </c>
      <c r="AG2219" s="23">
        <f t="shared" si="4707"/>
        <v>0</v>
      </c>
      <c r="AH2219" s="23">
        <f t="shared" si="4707"/>
        <v>0</v>
      </c>
      <c r="AI2219" s="23">
        <f t="shared" si="4707"/>
        <v>0</v>
      </c>
      <c r="AJ2219" s="23">
        <f t="shared" si="4707"/>
        <v>0</v>
      </c>
      <c r="AK2219" s="23">
        <f t="shared" si="4707"/>
        <v>0</v>
      </c>
      <c r="AL2219" s="23">
        <f t="shared" si="4707"/>
        <v>0</v>
      </c>
      <c r="AM2219" s="23">
        <f t="shared" si="4707"/>
        <v>0</v>
      </c>
      <c r="AN2219" s="23">
        <f t="shared" si="4707"/>
        <v>0</v>
      </c>
      <c r="AO2219" s="23">
        <f t="shared" si="4673"/>
        <v>306</v>
      </c>
      <c r="AP2219" s="23">
        <f t="shared" si="4674"/>
        <v>309.3</v>
      </c>
      <c r="AQ2219" s="23">
        <f t="shared" si="4675"/>
        <v>309.3</v>
      </c>
      <c r="AR2219" s="23">
        <f t="shared" si="4707"/>
        <v>0</v>
      </c>
      <c r="AS2219" s="23">
        <f t="shared" si="4676"/>
        <v>306</v>
      </c>
      <c r="AT2219" s="23">
        <f t="shared" si="4707"/>
        <v>0</v>
      </c>
      <c r="AU2219" s="23">
        <f t="shared" si="4707"/>
        <v>0</v>
      </c>
      <c r="AV2219" s="23">
        <f t="shared" si="4707"/>
        <v>0</v>
      </c>
      <c r="AW2219" s="23">
        <f t="shared" si="4707"/>
        <v>0</v>
      </c>
      <c r="AX2219" s="23">
        <f t="shared" si="4707"/>
        <v>0</v>
      </c>
      <c r="AY2219" s="23">
        <f t="shared" si="4654"/>
        <v>306</v>
      </c>
      <c r="AZ2219" s="23">
        <f t="shared" si="4707"/>
        <v>0</v>
      </c>
      <c r="BA2219" s="5"/>
    </row>
    <row r="2220" spans="1:53" ht="31.5" x14ac:dyDescent="0.25">
      <c r="A2220" s="12" t="s">
        <v>441</v>
      </c>
      <c r="B2220" s="12" t="s">
        <v>12</v>
      </c>
      <c r="C2220" s="12" t="s">
        <v>81</v>
      </c>
      <c r="D2220" s="12" t="s">
        <v>314</v>
      </c>
      <c r="E2220" s="12"/>
      <c r="F2220" s="14" t="s">
        <v>429</v>
      </c>
      <c r="G2220" s="20">
        <f>G2221+G2223</f>
        <v>310.10000000000002</v>
      </c>
      <c r="H2220" s="20">
        <f t="shared" ref="H2220:L2220" si="4708">H2221+H2223</f>
        <v>315</v>
      </c>
      <c r="I2220" s="20">
        <f t="shared" si="4708"/>
        <v>315</v>
      </c>
      <c r="J2220" s="20">
        <f t="shared" si="4708"/>
        <v>0</v>
      </c>
      <c r="K2220" s="20">
        <f t="shared" si="4708"/>
        <v>0</v>
      </c>
      <c r="L2220" s="20">
        <f t="shared" si="4708"/>
        <v>0</v>
      </c>
      <c r="M2220" s="20">
        <f t="shared" si="4656"/>
        <v>310.10000000000002</v>
      </c>
      <c r="N2220" s="20">
        <f t="shared" si="4657"/>
        <v>315</v>
      </c>
      <c r="O2220" s="20">
        <f t="shared" si="4658"/>
        <v>315</v>
      </c>
      <c r="P2220" s="23">
        <f t="shared" ref="P2220:Q2220" si="4709">P2221+P2223</f>
        <v>0</v>
      </c>
      <c r="Q2220" s="23">
        <f t="shared" si="4709"/>
        <v>0</v>
      </c>
      <c r="R2220" s="23">
        <f t="shared" ref="R2220:T2220" si="4710">R2221+R2223</f>
        <v>-4.0999999999999996</v>
      </c>
      <c r="S2220" s="23">
        <f t="shared" si="4710"/>
        <v>0</v>
      </c>
      <c r="T2220" s="23">
        <f t="shared" si="4710"/>
        <v>0</v>
      </c>
      <c r="U2220" s="23">
        <f t="shared" ref="U2220:W2220" si="4711">U2221+U2223</f>
        <v>-5.7</v>
      </c>
      <c r="V2220" s="23">
        <f t="shared" si="4711"/>
        <v>0</v>
      </c>
      <c r="W2220" s="23">
        <f t="shared" si="4711"/>
        <v>0</v>
      </c>
      <c r="X2220" s="23">
        <f t="shared" ref="X2220:Y2220" si="4712">X2221+X2223</f>
        <v>-5.7</v>
      </c>
      <c r="Y2220" s="23">
        <f t="shared" si="4712"/>
        <v>0</v>
      </c>
      <c r="Z2220" s="23">
        <f t="shared" si="4659"/>
        <v>306</v>
      </c>
      <c r="AA2220" s="23">
        <f t="shared" si="4660"/>
        <v>309.3</v>
      </c>
      <c r="AB2220" s="23">
        <f t="shared" si="4661"/>
        <v>309.3</v>
      </c>
      <c r="AC2220" s="23">
        <f t="shared" ref="AC2220:AL2220" si="4713">AC2221+AC2223</f>
        <v>0</v>
      </c>
      <c r="AD2220" s="23">
        <f t="shared" si="4713"/>
        <v>0</v>
      </c>
      <c r="AE2220" s="23">
        <f t="shared" ref="AE2220" si="4714">AE2221+AE2223</f>
        <v>0</v>
      </c>
      <c r="AF2220" s="23">
        <f t="shared" si="4713"/>
        <v>0</v>
      </c>
      <c r="AG2220" s="23">
        <f t="shared" si="4713"/>
        <v>0</v>
      </c>
      <c r="AH2220" s="23">
        <f t="shared" si="4713"/>
        <v>0</v>
      </c>
      <c r="AI2220" s="23">
        <f t="shared" ref="AI2220" si="4715">AI2221+AI2223</f>
        <v>0</v>
      </c>
      <c r="AJ2220" s="23">
        <f t="shared" si="4713"/>
        <v>0</v>
      </c>
      <c r="AK2220" s="23">
        <f t="shared" si="4713"/>
        <v>0</v>
      </c>
      <c r="AL2220" s="23">
        <f t="shared" si="4713"/>
        <v>0</v>
      </c>
      <c r="AM2220" s="23">
        <f t="shared" ref="AM2220:AZ2220" si="4716">AM2221+AM2223</f>
        <v>0</v>
      </c>
      <c r="AN2220" s="23">
        <f t="shared" si="4716"/>
        <v>0</v>
      </c>
      <c r="AO2220" s="23">
        <f t="shared" si="4673"/>
        <v>306</v>
      </c>
      <c r="AP2220" s="23">
        <f t="shared" si="4674"/>
        <v>309.3</v>
      </c>
      <c r="AQ2220" s="23">
        <f t="shared" si="4675"/>
        <v>309.3</v>
      </c>
      <c r="AR2220" s="23">
        <f t="shared" ref="AR2220" si="4717">AR2221+AR2223</f>
        <v>0</v>
      </c>
      <c r="AS2220" s="23">
        <f t="shared" si="4676"/>
        <v>306</v>
      </c>
      <c r="AT2220" s="23">
        <f t="shared" ref="AT2220:AX2220" si="4718">AT2221+AT2223</f>
        <v>0</v>
      </c>
      <c r="AU2220" s="23">
        <f t="shared" si="4718"/>
        <v>0</v>
      </c>
      <c r="AV2220" s="23">
        <f t="shared" si="4718"/>
        <v>0</v>
      </c>
      <c r="AW2220" s="23">
        <f t="shared" si="4718"/>
        <v>0</v>
      </c>
      <c r="AX2220" s="23">
        <f t="shared" si="4718"/>
        <v>0</v>
      </c>
      <c r="AY2220" s="23">
        <f t="shared" si="4654"/>
        <v>306</v>
      </c>
      <c r="AZ2220" s="23">
        <f t="shared" si="4716"/>
        <v>0</v>
      </c>
    </row>
    <row r="2221" spans="1:53" ht="78.75" x14ac:dyDescent="0.25">
      <c r="A2221" s="12" t="s">
        <v>441</v>
      </c>
      <c r="B2221" s="12" t="s">
        <v>12</v>
      </c>
      <c r="C2221" s="12" t="s">
        <v>81</v>
      </c>
      <c r="D2221" s="12" t="s">
        <v>314</v>
      </c>
      <c r="E2221" s="12" t="s">
        <v>23</v>
      </c>
      <c r="F2221" s="14" t="s">
        <v>382</v>
      </c>
      <c r="G2221" s="20">
        <f>G2222</f>
        <v>242.1</v>
      </c>
      <c r="H2221" s="20">
        <f t="shared" ref="H2221:AZ2221" si="4719">H2222</f>
        <v>246</v>
      </c>
      <c r="I2221" s="20">
        <f t="shared" si="4719"/>
        <v>246</v>
      </c>
      <c r="J2221" s="20">
        <f t="shared" si="4719"/>
        <v>0</v>
      </c>
      <c r="K2221" s="20">
        <f t="shared" si="4719"/>
        <v>0</v>
      </c>
      <c r="L2221" s="20">
        <f t="shared" si="4719"/>
        <v>0</v>
      </c>
      <c r="M2221" s="20">
        <f t="shared" si="4656"/>
        <v>242.1</v>
      </c>
      <c r="N2221" s="20">
        <f t="shared" si="4657"/>
        <v>246</v>
      </c>
      <c r="O2221" s="20">
        <f t="shared" si="4658"/>
        <v>246</v>
      </c>
      <c r="P2221" s="23">
        <f t="shared" si="4719"/>
        <v>0</v>
      </c>
      <c r="Q2221" s="23">
        <f t="shared" si="4719"/>
        <v>0</v>
      </c>
      <c r="R2221" s="23">
        <f t="shared" si="4719"/>
        <v>1.2</v>
      </c>
      <c r="S2221" s="23">
        <f t="shared" si="4719"/>
        <v>0</v>
      </c>
      <c r="T2221" s="23">
        <f t="shared" si="4719"/>
        <v>0</v>
      </c>
      <c r="U2221" s="23">
        <f t="shared" si="4719"/>
        <v>1.3</v>
      </c>
      <c r="V2221" s="23">
        <f t="shared" si="4719"/>
        <v>0</v>
      </c>
      <c r="W2221" s="23">
        <f t="shared" si="4719"/>
        <v>0</v>
      </c>
      <c r="X2221" s="23">
        <f t="shared" si="4719"/>
        <v>1.3</v>
      </c>
      <c r="Y2221" s="23">
        <f t="shared" si="4719"/>
        <v>0</v>
      </c>
      <c r="Z2221" s="23">
        <f t="shared" si="4659"/>
        <v>243.29999999999998</v>
      </c>
      <c r="AA2221" s="23">
        <f t="shared" si="4660"/>
        <v>247.3</v>
      </c>
      <c r="AB2221" s="23">
        <f t="shared" si="4661"/>
        <v>247.3</v>
      </c>
      <c r="AC2221" s="23">
        <f t="shared" si="4719"/>
        <v>0</v>
      </c>
      <c r="AD2221" s="23">
        <f t="shared" si="4719"/>
        <v>0</v>
      </c>
      <c r="AE2221" s="23">
        <f t="shared" si="4719"/>
        <v>0</v>
      </c>
      <c r="AF2221" s="23">
        <f t="shared" si="4719"/>
        <v>0</v>
      </c>
      <c r="AG2221" s="23">
        <f t="shared" si="4719"/>
        <v>0</v>
      </c>
      <c r="AH2221" s="23">
        <f t="shared" si="4719"/>
        <v>0</v>
      </c>
      <c r="AI2221" s="23">
        <f t="shared" si="4719"/>
        <v>0</v>
      </c>
      <c r="AJ2221" s="23">
        <f t="shared" si="4719"/>
        <v>0</v>
      </c>
      <c r="AK2221" s="23">
        <f t="shared" si="4719"/>
        <v>0</v>
      </c>
      <c r="AL2221" s="23">
        <f t="shared" si="4719"/>
        <v>0</v>
      </c>
      <c r="AM2221" s="23">
        <f t="shared" si="4719"/>
        <v>0</v>
      </c>
      <c r="AN2221" s="23">
        <f t="shared" si="4719"/>
        <v>0</v>
      </c>
      <c r="AO2221" s="23">
        <f t="shared" si="4673"/>
        <v>243.29999999999998</v>
      </c>
      <c r="AP2221" s="23">
        <f t="shared" si="4674"/>
        <v>247.3</v>
      </c>
      <c r="AQ2221" s="23">
        <f t="shared" si="4675"/>
        <v>247.3</v>
      </c>
      <c r="AR2221" s="23">
        <f t="shared" si="4719"/>
        <v>0</v>
      </c>
      <c r="AS2221" s="23">
        <f t="shared" si="4676"/>
        <v>243.29999999999998</v>
      </c>
      <c r="AT2221" s="23">
        <f t="shared" si="4719"/>
        <v>0</v>
      </c>
      <c r="AU2221" s="23">
        <f t="shared" si="4719"/>
        <v>0</v>
      </c>
      <c r="AV2221" s="23">
        <f t="shared" si="4719"/>
        <v>0</v>
      </c>
      <c r="AW2221" s="23">
        <f t="shared" si="4719"/>
        <v>0</v>
      </c>
      <c r="AX2221" s="23">
        <f t="shared" si="4719"/>
        <v>0</v>
      </c>
      <c r="AY2221" s="23">
        <f t="shared" si="4654"/>
        <v>243.29999999999998</v>
      </c>
      <c r="AZ2221" s="23">
        <f t="shared" si="4719"/>
        <v>0</v>
      </c>
    </row>
    <row r="2222" spans="1:53" ht="31.5" x14ac:dyDescent="0.25">
      <c r="A2222" s="12" t="s">
        <v>441</v>
      </c>
      <c r="B2222" s="12" t="s">
        <v>12</v>
      </c>
      <c r="C2222" s="12" t="s">
        <v>81</v>
      </c>
      <c r="D2222" s="12" t="s">
        <v>314</v>
      </c>
      <c r="E2222" s="12">
        <v>120</v>
      </c>
      <c r="F2222" s="14" t="s">
        <v>371</v>
      </c>
      <c r="G2222" s="20">
        <v>242.1</v>
      </c>
      <c r="H2222" s="20">
        <v>246</v>
      </c>
      <c r="I2222" s="20">
        <v>246</v>
      </c>
      <c r="J2222" s="20"/>
      <c r="K2222" s="20"/>
      <c r="L2222" s="20"/>
      <c r="M2222" s="20">
        <f t="shared" si="4656"/>
        <v>242.1</v>
      </c>
      <c r="N2222" s="20">
        <f t="shared" si="4657"/>
        <v>246</v>
      </c>
      <c r="O2222" s="20">
        <f t="shared" si="4658"/>
        <v>246</v>
      </c>
      <c r="P2222" s="23"/>
      <c r="Q2222" s="23"/>
      <c r="R2222" s="23">
        <v>1.2</v>
      </c>
      <c r="S2222" s="23"/>
      <c r="T2222" s="23"/>
      <c r="U2222" s="23">
        <v>1.3</v>
      </c>
      <c r="V2222" s="23"/>
      <c r="W2222" s="23"/>
      <c r="X2222" s="23">
        <v>1.3</v>
      </c>
      <c r="Y2222" s="23"/>
      <c r="Z2222" s="23">
        <f t="shared" si="4659"/>
        <v>243.29999999999998</v>
      </c>
      <c r="AA2222" s="23">
        <f t="shared" si="4660"/>
        <v>247.3</v>
      </c>
      <c r="AB2222" s="23">
        <f t="shared" si="4661"/>
        <v>247.3</v>
      </c>
      <c r="AC2222" s="23"/>
      <c r="AD2222" s="23"/>
      <c r="AE2222" s="23"/>
      <c r="AF2222" s="23"/>
      <c r="AG2222" s="23"/>
      <c r="AH2222" s="23"/>
      <c r="AI2222" s="23"/>
      <c r="AJ2222" s="23"/>
      <c r="AK2222" s="23"/>
      <c r="AL2222" s="23"/>
      <c r="AM2222" s="23"/>
      <c r="AN2222" s="23"/>
      <c r="AO2222" s="23">
        <f t="shared" si="4673"/>
        <v>243.29999999999998</v>
      </c>
      <c r="AP2222" s="23">
        <f t="shared" si="4674"/>
        <v>247.3</v>
      </c>
      <c r="AQ2222" s="23">
        <f t="shared" si="4675"/>
        <v>247.3</v>
      </c>
      <c r="AR2222" s="23"/>
      <c r="AS2222" s="23">
        <f t="shared" si="4676"/>
        <v>243.29999999999998</v>
      </c>
      <c r="AT2222" s="23"/>
      <c r="AU2222" s="23"/>
      <c r="AV2222" s="23"/>
      <c r="AW2222" s="23"/>
      <c r="AX2222" s="23"/>
      <c r="AY2222" s="23">
        <f t="shared" si="4654"/>
        <v>243.29999999999998</v>
      </c>
      <c r="AZ2222" s="23"/>
    </row>
    <row r="2223" spans="1:53" ht="31.5" x14ac:dyDescent="0.25">
      <c r="A2223" s="12" t="s">
        <v>441</v>
      </c>
      <c r="B2223" s="12" t="s">
        <v>12</v>
      </c>
      <c r="C2223" s="12" t="s">
        <v>81</v>
      </c>
      <c r="D2223" s="12" t="s">
        <v>314</v>
      </c>
      <c r="E2223" s="12" t="s">
        <v>7</v>
      </c>
      <c r="F2223" s="14" t="s">
        <v>383</v>
      </c>
      <c r="G2223" s="20">
        <f>G2224</f>
        <v>68</v>
      </c>
      <c r="H2223" s="20">
        <f t="shared" ref="H2223:AZ2223" si="4720">H2224</f>
        <v>69</v>
      </c>
      <c r="I2223" s="20">
        <f t="shared" si="4720"/>
        <v>69</v>
      </c>
      <c r="J2223" s="20">
        <f t="shared" si="4720"/>
        <v>0</v>
      </c>
      <c r="K2223" s="20">
        <f t="shared" si="4720"/>
        <v>0</v>
      </c>
      <c r="L2223" s="20">
        <f t="shared" si="4720"/>
        <v>0</v>
      </c>
      <c r="M2223" s="20">
        <f t="shared" si="4656"/>
        <v>68</v>
      </c>
      <c r="N2223" s="20">
        <f t="shared" si="4657"/>
        <v>69</v>
      </c>
      <c r="O2223" s="20">
        <f t="shared" si="4658"/>
        <v>69</v>
      </c>
      <c r="P2223" s="23">
        <f t="shared" si="4720"/>
        <v>0</v>
      </c>
      <c r="Q2223" s="23">
        <f t="shared" si="4720"/>
        <v>0</v>
      </c>
      <c r="R2223" s="23">
        <f t="shared" si="4720"/>
        <v>-5.3</v>
      </c>
      <c r="S2223" s="23">
        <f t="shared" si="4720"/>
        <v>0</v>
      </c>
      <c r="T2223" s="23">
        <f t="shared" si="4720"/>
        <v>0</v>
      </c>
      <c r="U2223" s="23">
        <f t="shared" si="4720"/>
        <v>-7</v>
      </c>
      <c r="V2223" s="23">
        <f t="shared" si="4720"/>
        <v>0</v>
      </c>
      <c r="W2223" s="23">
        <f t="shared" si="4720"/>
        <v>0</v>
      </c>
      <c r="X2223" s="23">
        <f t="shared" si="4720"/>
        <v>-7</v>
      </c>
      <c r="Y2223" s="23">
        <f t="shared" si="4720"/>
        <v>0</v>
      </c>
      <c r="Z2223" s="23">
        <f t="shared" si="4659"/>
        <v>62.7</v>
      </c>
      <c r="AA2223" s="23">
        <f t="shared" si="4660"/>
        <v>62</v>
      </c>
      <c r="AB2223" s="23">
        <f t="shared" si="4661"/>
        <v>62</v>
      </c>
      <c r="AC2223" s="23">
        <f t="shared" si="4720"/>
        <v>0</v>
      </c>
      <c r="AD2223" s="23">
        <f t="shared" si="4720"/>
        <v>0</v>
      </c>
      <c r="AE2223" s="23">
        <f t="shared" si="4720"/>
        <v>0</v>
      </c>
      <c r="AF2223" s="23">
        <f t="shared" si="4720"/>
        <v>0</v>
      </c>
      <c r="AG2223" s="23">
        <f t="shared" si="4720"/>
        <v>0</v>
      </c>
      <c r="AH2223" s="23">
        <f t="shared" si="4720"/>
        <v>0</v>
      </c>
      <c r="AI2223" s="23">
        <f t="shared" si="4720"/>
        <v>0</v>
      </c>
      <c r="AJ2223" s="23">
        <f t="shared" si="4720"/>
        <v>0</v>
      </c>
      <c r="AK2223" s="23">
        <f t="shared" si="4720"/>
        <v>0</v>
      </c>
      <c r="AL2223" s="23">
        <f t="shared" si="4720"/>
        <v>0</v>
      </c>
      <c r="AM2223" s="23">
        <f t="shared" si="4720"/>
        <v>0</v>
      </c>
      <c r="AN2223" s="23">
        <f t="shared" si="4720"/>
        <v>0</v>
      </c>
      <c r="AO2223" s="23">
        <f t="shared" si="4673"/>
        <v>62.7</v>
      </c>
      <c r="AP2223" s="23">
        <f t="shared" si="4674"/>
        <v>62</v>
      </c>
      <c r="AQ2223" s="23">
        <f t="shared" si="4675"/>
        <v>62</v>
      </c>
      <c r="AR2223" s="23">
        <f t="shared" si="4720"/>
        <v>0</v>
      </c>
      <c r="AS2223" s="23">
        <f t="shared" si="4676"/>
        <v>62.7</v>
      </c>
      <c r="AT2223" s="23">
        <f t="shared" si="4720"/>
        <v>0</v>
      </c>
      <c r="AU2223" s="23">
        <f t="shared" si="4720"/>
        <v>0</v>
      </c>
      <c r="AV2223" s="23">
        <f t="shared" si="4720"/>
        <v>0</v>
      </c>
      <c r="AW2223" s="23">
        <f t="shared" si="4720"/>
        <v>0</v>
      </c>
      <c r="AX2223" s="23">
        <f t="shared" si="4720"/>
        <v>0</v>
      </c>
      <c r="AY2223" s="23">
        <f t="shared" si="4654"/>
        <v>62.7</v>
      </c>
      <c r="AZ2223" s="23">
        <f t="shared" si="4720"/>
        <v>0</v>
      </c>
    </row>
    <row r="2224" spans="1:53" ht="31.5" x14ac:dyDescent="0.25">
      <c r="A2224" s="12" t="s">
        <v>441</v>
      </c>
      <c r="B2224" s="12" t="s">
        <v>12</v>
      </c>
      <c r="C2224" s="12" t="s">
        <v>81</v>
      </c>
      <c r="D2224" s="12" t="s">
        <v>314</v>
      </c>
      <c r="E2224" s="12">
        <v>240</v>
      </c>
      <c r="F2224" s="14" t="s">
        <v>372</v>
      </c>
      <c r="G2224" s="20">
        <v>68</v>
      </c>
      <c r="H2224" s="20">
        <v>69</v>
      </c>
      <c r="I2224" s="20">
        <v>69</v>
      </c>
      <c r="J2224" s="20"/>
      <c r="K2224" s="20"/>
      <c r="L2224" s="20"/>
      <c r="M2224" s="20">
        <f t="shared" si="4656"/>
        <v>68</v>
      </c>
      <c r="N2224" s="20">
        <f t="shared" si="4657"/>
        <v>69</v>
      </c>
      <c r="O2224" s="20">
        <f t="shared" si="4658"/>
        <v>69</v>
      </c>
      <c r="P2224" s="23"/>
      <c r="Q2224" s="23"/>
      <c r="R2224" s="23">
        <v>-5.3</v>
      </c>
      <c r="S2224" s="23"/>
      <c r="T2224" s="23"/>
      <c r="U2224" s="23">
        <v>-7</v>
      </c>
      <c r="V2224" s="23"/>
      <c r="W2224" s="23"/>
      <c r="X2224" s="23">
        <v>-7</v>
      </c>
      <c r="Y2224" s="23"/>
      <c r="Z2224" s="23">
        <f t="shared" si="4659"/>
        <v>62.7</v>
      </c>
      <c r="AA2224" s="23">
        <f t="shared" si="4660"/>
        <v>62</v>
      </c>
      <c r="AB2224" s="23">
        <f t="shared" si="4661"/>
        <v>62</v>
      </c>
      <c r="AC2224" s="23"/>
      <c r="AD2224" s="23"/>
      <c r="AE2224" s="23"/>
      <c r="AF2224" s="23"/>
      <c r="AG2224" s="23"/>
      <c r="AH2224" s="23"/>
      <c r="AI2224" s="23"/>
      <c r="AJ2224" s="23"/>
      <c r="AK2224" s="23"/>
      <c r="AL2224" s="23"/>
      <c r="AM2224" s="23"/>
      <c r="AN2224" s="23"/>
      <c r="AO2224" s="23">
        <f t="shared" si="4673"/>
        <v>62.7</v>
      </c>
      <c r="AP2224" s="23">
        <f t="shared" si="4674"/>
        <v>62</v>
      </c>
      <c r="AQ2224" s="23">
        <f t="shared" si="4675"/>
        <v>62</v>
      </c>
      <c r="AR2224" s="23"/>
      <c r="AS2224" s="23">
        <f t="shared" si="4676"/>
        <v>62.7</v>
      </c>
      <c r="AT2224" s="23"/>
      <c r="AU2224" s="23"/>
      <c r="AV2224" s="23"/>
      <c r="AW2224" s="23"/>
      <c r="AX2224" s="23"/>
      <c r="AY2224" s="23">
        <f t="shared" si="4654"/>
        <v>62.7</v>
      </c>
      <c r="AZ2224" s="23"/>
    </row>
    <row r="2225" spans="1:53" ht="31.5" x14ac:dyDescent="0.25">
      <c r="A2225" s="12" t="s">
        <v>441</v>
      </c>
      <c r="B2225" s="12" t="s">
        <v>12</v>
      </c>
      <c r="C2225" s="12" t="s">
        <v>81</v>
      </c>
      <c r="D2225" s="12" t="s">
        <v>35</v>
      </c>
      <c r="E2225" s="12"/>
      <c r="F2225" s="14" t="s">
        <v>48</v>
      </c>
      <c r="G2225" s="20">
        <f>G2226</f>
        <v>10260.700000000001</v>
      </c>
      <c r="H2225" s="20">
        <f t="shared" ref="H2225:AZ2225" si="4721">H2226</f>
        <v>10296.299999999999</v>
      </c>
      <c r="I2225" s="20">
        <f t="shared" si="4721"/>
        <v>10294.9</v>
      </c>
      <c r="J2225" s="20">
        <f t="shared" si="4721"/>
        <v>0</v>
      </c>
      <c r="K2225" s="20">
        <f t="shared" si="4721"/>
        <v>0</v>
      </c>
      <c r="L2225" s="20">
        <f t="shared" si="4721"/>
        <v>0</v>
      </c>
      <c r="M2225" s="20">
        <f t="shared" si="4656"/>
        <v>10260.700000000001</v>
      </c>
      <c r="N2225" s="20">
        <f t="shared" si="4657"/>
        <v>10296.299999999999</v>
      </c>
      <c r="O2225" s="20">
        <f t="shared" si="4658"/>
        <v>10294.9</v>
      </c>
      <c r="P2225" s="23">
        <f t="shared" si="4721"/>
        <v>0</v>
      </c>
      <c r="Q2225" s="23">
        <f t="shared" si="4721"/>
        <v>0</v>
      </c>
      <c r="R2225" s="23">
        <f t="shared" si="4721"/>
        <v>0</v>
      </c>
      <c r="S2225" s="23">
        <f t="shared" si="4721"/>
        <v>0</v>
      </c>
      <c r="T2225" s="23">
        <f t="shared" si="4721"/>
        <v>0</v>
      </c>
      <c r="U2225" s="23">
        <f t="shared" si="4721"/>
        <v>0</v>
      </c>
      <c r="V2225" s="23">
        <f t="shared" si="4721"/>
        <v>0</v>
      </c>
      <c r="W2225" s="23">
        <f t="shared" si="4721"/>
        <v>0</v>
      </c>
      <c r="X2225" s="23">
        <f t="shared" si="4721"/>
        <v>0</v>
      </c>
      <c r="Y2225" s="23">
        <f t="shared" si="4721"/>
        <v>0</v>
      </c>
      <c r="Z2225" s="23">
        <f t="shared" si="4659"/>
        <v>10260.700000000001</v>
      </c>
      <c r="AA2225" s="23">
        <f t="shared" si="4660"/>
        <v>10296.299999999999</v>
      </c>
      <c r="AB2225" s="23">
        <f t="shared" si="4661"/>
        <v>10294.9</v>
      </c>
      <c r="AC2225" s="23">
        <f t="shared" si="4721"/>
        <v>0</v>
      </c>
      <c r="AD2225" s="23">
        <f t="shared" si="4721"/>
        <v>0</v>
      </c>
      <c r="AE2225" s="23">
        <f t="shared" si="4721"/>
        <v>0</v>
      </c>
      <c r="AF2225" s="23">
        <f t="shared" si="4721"/>
        <v>0</v>
      </c>
      <c r="AG2225" s="23">
        <f t="shared" si="4721"/>
        <v>0</v>
      </c>
      <c r="AH2225" s="23">
        <f t="shared" si="4721"/>
        <v>0</v>
      </c>
      <c r="AI2225" s="23">
        <f t="shared" si="4721"/>
        <v>0</v>
      </c>
      <c r="AJ2225" s="23">
        <f t="shared" si="4721"/>
        <v>0</v>
      </c>
      <c r="AK2225" s="23">
        <f t="shared" si="4721"/>
        <v>0</v>
      </c>
      <c r="AL2225" s="23">
        <f t="shared" si="4721"/>
        <v>0</v>
      </c>
      <c r="AM2225" s="23">
        <f t="shared" si="4721"/>
        <v>0</v>
      </c>
      <c r="AN2225" s="23">
        <f t="shared" si="4721"/>
        <v>0</v>
      </c>
      <c r="AO2225" s="23">
        <f t="shared" si="4673"/>
        <v>10260.700000000001</v>
      </c>
      <c r="AP2225" s="23">
        <f t="shared" si="4674"/>
        <v>10296.299999999999</v>
      </c>
      <c r="AQ2225" s="23">
        <f t="shared" si="4675"/>
        <v>10294.9</v>
      </c>
      <c r="AR2225" s="23">
        <f t="shared" si="4721"/>
        <v>0</v>
      </c>
      <c r="AS2225" s="23">
        <f t="shared" si="4676"/>
        <v>10260.700000000001</v>
      </c>
      <c r="AT2225" s="23">
        <f t="shared" si="4721"/>
        <v>0</v>
      </c>
      <c r="AU2225" s="23">
        <f t="shared" si="4721"/>
        <v>0</v>
      </c>
      <c r="AV2225" s="23">
        <f t="shared" si="4721"/>
        <v>0</v>
      </c>
      <c r="AW2225" s="23">
        <f t="shared" si="4721"/>
        <v>0</v>
      </c>
      <c r="AX2225" s="23">
        <f t="shared" si="4721"/>
        <v>0</v>
      </c>
      <c r="AY2225" s="23">
        <f t="shared" si="4654"/>
        <v>10260.700000000001</v>
      </c>
      <c r="AZ2225" s="23">
        <f t="shared" si="4721"/>
        <v>0</v>
      </c>
      <c r="BA2225" s="5"/>
    </row>
    <row r="2226" spans="1:53" ht="31.5" x14ac:dyDescent="0.25">
      <c r="A2226" s="12" t="s">
        <v>441</v>
      </c>
      <c r="B2226" s="12" t="s">
        <v>12</v>
      </c>
      <c r="C2226" s="12" t="s">
        <v>81</v>
      </c>
      <c r="D2226" s="12" t="s">
        <v>344</v>
      </c>
      <c r="E2226" s="12"/>
      <c r="F2226" s="14" t="s">
        <v>430</v>
      </c>
      <c r="G2226" s="20">
        <f>G2227+G2230</f>
        <v>10260.700000000001</v>
      </c>
      <c r="H2226" s="20">
        <f t="shared" ref="H2226:L2226" si="4722">H2227+H2230</f>
        <v>10296.299999999999</v>
      </c>
      <c r="I2226" s="20">
        <f t="shared" si="4722"/>
        <v>10294.9</v>
      </c>
      <c r="J2226" s="20">
        <f t="shared" si="4722"/>
        <v>0</v>
      </c>
      <c r="K2226" s="20">
        <f t="shared" si="4722"/>
        <v>0</v>
      </c>
      <c r="L2226" s="20">
        <f t="shared" si="4722"/>
        <v>0</v>
      </c>
      <c r="M2226" s="20">
        <f t="shared" si="4656"/>
        <v>10260.700000000001</v>
      </c>
      <c r="N2226" s="20">
        <f t="shared" si="4657"/>
        <v>10296.299999999999</v>
      </c>
      <c r="O2226" s="20">
        <f t="shared" si="4658"/>
        <v>10294.9</v>
      </c>
      <c r="P2226" s="23">
        <f t="shared" ref="P2226:Q2226" si="4723">P2227+P2230</f>
        <v>0</v>
      </c>
      <c r="Q2226" s="23">
        <f t="shared" si="4723"/>
        <v>0</v>
      </c>
      <c r="R2226" s="23">
        <f t="shared" ref="R2226:T2226" si="4724">R2227+R2230</f>
        <v>0</v>
      </c>
      <c r="S2226" s="23">
        <f t="shared" si="4724"/>
        <v>0</v>
      </c>
      <c r="T2226" s="23">
        <f t="shared" si="4724"/>
        <v>0</v>
      </c>
      <c r="U2226" s="23">
        <f t="shared" ref="U2226:W2226" si="4725">U2227+U2230</f>
        <v>0</v>
      </c>
      <c r="V2226" s="23">
        <f t="shared" si="4725"/>
        <v>0</v>
      </c>
      <c r="W2226" s="23">
        <f t="shared" si="4725"/>
        <v>0</v>
      </c>
      <c r="X2226" s="23">
        <f t="shared" ref="X2226:Y2226" si="4726">X2227+X2230</f>
        <v>0</v>
      </c>
      <c r="Y2226" s="23">
        <f t="shared" si="4726"/>
        <v>0</v>
      </c>
      <c r="Z2226" s="23">
        <f t="shared" si="4659"/>
        <v>10260.700000000001</v>
      </c>
      <c r="AA2226" s="23">
        <f t="shared" si="4660"/>
        <v>10296.299999999999</v>
      </c>
      <c r="AB2226" s="23">
        <f t="shared" si="4661"/>
        <v>10294.9</v>
      </c>
      <c r="AC2226" s="23">
        <f t="shared" ref="AC2226:AL2226" si="4727">AC2227+AC2230</f>
        <v>0</v>
      </c>
      <c r="AD2226" s="23">
        <f t="shared" si="4727"/>
        <v>0</v>
      </c>
      <c r="AE2226" s="23">
        <f t="shared" ref="AE2226" si="4728">AE2227+AE2230</f>
        <v>0</v>
      </c>
      <c r="AF2226" s="23">
        <f t="shared" si="4727"/>
        <v>0</v>
      </c>
      <c r="AG2226" s="23">
        <f t="shared" si="4727"/>
        <v>0</v>
      </c>
      <c r="AH2226" s="23">
        <f t="shared" si="4727"/>
        <v>0</v>
      </c>
      <c r="AI2226" s="23">
        <f t="shared" ref="AI2226" si="4729">AI2227+AI2230</f>
        <v>0</v>
      </c>
      <c r="AJ2226" s="23">
        <f t="shared" si="4727"/>
        <v>0</v>
      </c>
      <c r="AK2226" s="23">
        <f t="shared" si="4727"/>
        <v>0</v>
      </c>
      <c r="AL2226" s="23">
        <f t="shared" si="4727"/>
        <v>0</v>
      </c>
      <c r="AM2226" s="23">
        <f t="shared" ref="AM2226:AZ2226" si="4730">AM2227+AM2230</f>
        <v>0</v>
      </c>
      <c r="AN2226" s="23">
        <f t="shared" si="4730"/>
        <v>0</v>
      </c>
      <c r="AO2226" s="23">
        <f t="shared" si="4673"/>
        <v>10260.700000000001</v>
      </c>
      <c r="AP2226" s="23">
        <f t="shared" si="4674"/>
        <v>10296.299999999999</v>
      </c>
      <c r="AQ2226" s="23">
        <f t="shared" si="4675"/>
        <v>10294.9</v>
      </c>
      <c r="AR2226" s="23">
        <f t="shared" ref="AR2226" si="4731">AR2227+AR2230</f>
        <v>0</v>
      </c>
      <c r="AS2226" s="23">
        <f t="shared" si="4676"/>
        <v>10260.700000000001</v>
      </c>
      <c r="AT2226" s="23">
        <f t="shared" ref="AT2226:AX2226" si="4732">AT2227+AT2230</f>
        <v>0</v>
      </c>
      <c r="AU2226" s="23">
        <f t="shared" si="4732"/>
        <v>0</v>
      </c>
      <c r="AV2226" s="23">
        <f t="shared" si="4732"/>
        <v>0</v>
      </c>
      <c r="AW2226" s="23">
        <f t="shared" si="4732"/>
        <v>0</v>
      </c>
      <c r="AX2226" s="23">
        <f t="shared" si="4732"/>
        <v>0</v>
      </c>
      <c r="AY2226" s="23">
        <f t="shared" si="4654"/>
        <v>10260.700000000001</v>
      </c>
      <c r="AZ2226" s="23">
        <f t="shared" si="4730"/>
        <v>0</v>
      </c>
      <c r="BA2226" s="5"/>
    </row>
    <row r="2227" spans="1:53" ht="47.25" x14ac:dyDescent="0.25">
      <c r="A2227" s="12" t="s">
        <v>441</v>
      </c>
      <c r="B2227" s="12" t="s">
        <v>12</v>
      </c>
      <c r="C2227" s="12" t="s">
        <v>81</v>
      </c>
      <c r="D2227" s="12" t="s">
        <v>316</v>
      </c>
      <c r="E2227" s="12"/>
      <c r="F2227" s="14" t="s">
        <v>813</v>
      </c>
      <c r="G2227" s="20">
        <f>G2228</f>
        <v>8320.5</v>
      </c>
      <c r="H2227" s="20">
        <f>H2228</f>
        <v>8320.5</v>
      </c>
      <c r="I2227" s="20">
        <f>I2228</f>
        <v>8320.5</v>
      </c>
      <c r="J2227" s="20">
        <f t="shared" ref="J2227:L2227" si="4733">J2228</f>
        <v>0</v>
      </c>
      <c r="K2227" s="20">
        <f t="shared" si="4733"/>
        <v>0</v>
      </c>
      <c r="L2227" s="20">
        <f t="shared" si="4733"/>
        <v>0</v>
      </c>
      <c r="M2227" s="20">
        <f t="shared" si="4656"/>
        <v>8320.5</v>
      </c>
      <c r="N2227" s="20">
        <f t="shared" si="4657"/>
        <v>8320.5</v>
      </c>
      <c r="O2227" s="20">
        <f t="shared" si="4658"/>
        <v>8320.5</v>
      </c>
      <c r="P2227" s="23">
        <f t="shared" ref="P2227:AZ2227" si="4734">P2228</f>
        <v>0</v>
      </c>
      <c r="Q2227" s="23">
        <f t="shared" si="4734"/>
        <v>0</v>
      </c>
      <c r="R2227" s="23">
        <f t="shared" si="4734"/>
        <v>0</v>
      </c>
      <c r="S2227" s="23">
        <f t="shared" si="4734"/>
        <v>0</v>
      </c>
      <c r="T2227" s="23">
        <f t="shared" si="4734"/>
        <v>0</v>
      </c>
      <c r="U2227" s="23">
        <f t="shared" si="4734"/>
        <v>0</v>
      </c>
      <c r="V2227" s="23">
        <f t="shared" si="4734"/>
        <v>0</v>
      </c>
      <c r="W2227" s="23">
        <f t="shared" si="4734"/>
        <v>0</v>
      </c>
      <c r="X2227" s="23">
        <f t="shared" si="4734"/>
        <v>0</v>
      </c>
      <c r="Y2227" s="23">
        <f t="shared" si="4734"/>
        <v>0</v>
      </c>
      <c r="Z2227" s="23">
        <f t="shared" si="4659"/>
        <v>8320.5</v>
      </c>
      <c r="AA2227" s="23">
        <f t="shared" si="4660"/>
        <v>8320.5</v>
      </c>
      <c r="AB2227" s="23">
        <f t="shared" si="4661"/>
        <v>8320.5</v>
      </c>
      <c r="AC2227" s="23">
        <f t="shared" si="4734"/>
        <v>0</v>
      </c>
      <c r="AD2227" s="23">
        <f t="shared" si="4734"/>
        <v>0</v>
      </c>
      <c r="AE2227" s="23">
        <f t="shared" si="4734"/>
        <v>0</v>
      </c>
      <c r="AF2227" s="23">
        <f t="shared" si="4734"/>
        <v>0</v>
      </c>
      <c r="AG2227" s="23">
        <f t="shared" si="4734"/>
        <v>0</v>
      </c>
      <c r="AH2227" s="23">
        <f t="shared" si="4734"/>
        <v>0</v>
      </c>
      <c r="AI2227" s="23">
        <f t="shared" si="4734"/>
        <v>0</v>
      </c>
      <c r="AJ2227" s="23">
        <f t="shared" si="4734"/>
        <v>0</v>
      </c>
      <c r="AK2227" s="23">
        <f t="shared" si="4734"/>
        <v>0</v>
      </c>
      <c r="AL2227" s="23">
        <f t="shared" si="4734"/>
        <v>0</v>
      </c>
      <c r="AM2227" s="23">
        <f t="shared" si="4734"/>
        <v>0</v>
      </c>
      <c r="AN2227" s="23">
        <f t="shared" si="4734"/>
        <v>0</v>
      </c>
      <c r="AO2227" s="23">
        <f t="shared" si="4673"/>
        <v>8320.5</v>
      </c>
      <c r="AP2227" s="23">
        <f t="shared" si="4674"/>
        <v>8320.5</v>
      </c>
      <c r="AQ2227" s="23">
        <f t="shared" si="4675"/>
        <v>8320.5</v>
      </c>
      <c r="AR2227" s="23">
        <f t="shared" si="4734"/>
        <v>0</v>
      </c>
      <c r="AS2227" s="23">
        <f t="shared" si="4676"/>
        <v>8320.5</v>
      </c>
      <c r="AT2227" s="23">
        <f t="shared" si="4734"/>
        <v>0</v>
      </c>
      <c r="AU2227" s="23">
        <f t="shared" si="4734"/>
        <v>0</v>
      </c>
      <c r="AV2227" s="23">
        <f t="shared" si="4734"/>
        <v>0</v>
      </c>
      <c r="AW2227" s="23">
        <f t="shared" si="4734"/>
        <v>0</v>
      </c>
      <c r="AX2227" s="23">
        <f t="shared" si="4734"/>
        <v>0</v>
      </c>
      <c r="AY2227" s="23">
        <f t="shared" si="4654"/>
        <v>8320.5</v>
      </c>
      <c r="AZ2227" s="23">
        <f t="shared" si="4734"/>
        <v>0</v>
      </c>
    </row>
    <row r="2228" spans="1:53" ht="78.75" x14ac:dyDescent="0.25">
      <c r="A2228" s="12" t="s">
        <v>441</v>
      </c>
      <c r="B2228" s="12" t="s">
        <v>12</v>
      </c>
      <c r="C2228" s="12" t="s">
        <v>81</v>
      </c>
      <c r="D2228" s="12" t="s">
        <v>316</v>
      </c>
      <c r="E2228" s="12" t="s">
        <v>23</v>
      </c>
      <c r="F2228" s="14" t="s">
        <v>382</v>
      </c>
      <c r="G2228" s="20">
        <f>G2229</f>
        <v>8320.5</v>
      </c>
      <c r="H2228" s="20">
        <f t="shared" ref="H2228:AZ2228" si="4735">H2229</f>
        <v>8320.5</v>
      </c>
      <c r="I2228" s="20">
        <f t="shared" si="4735"/>
        <v>8320.5</v>
      </c>
      <c r="J2228" s="20">
        <f t="shared" si="4735"/>
        <v>0</v>
      </c>
      <c r="K2228" s="20">
        <f t="shared" si="4735"/>
        <v>0</v>
      </c>
      <c r="L2228" s="20">
        <f t="shared" si="4735"/>
        <v>0</v>
      </c>
      <c r="M2228" s="20">
        <f t="shared" si="4656"/>
        <v>8320.5</v>
      </c>
      <c r="N2228" s="20">
        <f t="shared" si="4657"/>
        <v>8320.5</v>
      </c>
      <c r="O2228" s="20">
        <f t="shared" si="4658"/>
        <v>8320.5</v>
      </c>
      <c r="P2228" s="23">
        <f t="shared" si="4735"/>
        <v>0</v>
      </c>
      <c r="Q2228" s="23">
        <f t="shared" si="4735"/>
        <v>0</v>
      </c>
      <c r="R2228" s="23">
        <f t="shared" si="4735"/>
        <v>0</v>
      </c>
      <c r="S2228" s="23">
        <f t="shared" si="4735"/>
        <v>0</v>
      </c>
      <c r="T2228" s="23">
        <f t="shared" si="4735"/>
        <v>0</v>
      </c>
      <c r="U2228" s="23">
        <f t="shared" si="4735"/>
        <v>0</v>
      </c>
      <c r="V2228" s="23">
        <f t="shared" si="4735"/>
        <v>0</v>
      </c>
      <c r="W2228" s="23">
        <f t="shared" si="4735"/>
        <v>0</v>
      </c>
      <c r="X2228" s="23">
        <f t="shared" si="4735"/>
        <v>0</v>
      </c>
      <c r="Y2228" s="23">
        <f t="shared" si="4735"/>
        <v>0</v>
      </c>
      <c r="Z2228" s="23">
        <f t="shared" si="4659"/>
        <v>8320.5</v>
      </c>
      <c r="AA2228" s="23">
        <f t="shared" si="4660"/>
        <v>8320.5</v>
      </c>
      <c r="AB2228" s="23">
        <f t="shared" si="4661"/>
        <v>8320.5</v>
      </c>
      <c r="AC2228" s="23">
        <f t="shared" si="4735"/>
        <v>0</v>
      </c>
      <c r="AD2228" s="23">
        <f t="shared" si="4735"/>
        <v>0</v>
      </c>
      <c r="AE2228" s="23">
        <f t="shared" si="4735"/>
        <v>0</v>
      </c>
      <c r="AF2228" s="23">
        <f t="shared" si="4735"/>
        <v>0</v>
      </c>
      <c r="AG2228" s="23">
        <f t="shared" si="4735"/>
        <v>0</v>
      </c>
      <c r="AH2228" s="23">
        <f t="shared" si="4735"/>
        <v>0</v>
      </c>
      <c r="AI2228" s="23">
        <f t="shared" si="4735"/>
        <v>0</v>
      </c>
      <c r="AJ2228" s="23">
        <f t="shared" si="4735"/>
        <v>0</v>
      </c>
      <c r="AK2228" s="23">
        <f t="shared" si="4735"/>
        <v>0</v>
      </c>
      <c r="AL2228" s="23">
        <f t="shared" si="4735"/>
        <v>0</v>
      </c>
      <c r="AM2228" s="23">
        <f t="shared" si="4735"/>
        <v>0</v>
      </c>
      <c r="AN2228" s="23">
        <f t="shared" si="4735"/>
        <v>0</v>
      </c>
      <c r="AO2228" s="23">
        <f t="shared" si="4673"/>
        <v>8320.5</v>
      </c>
      <c r="AP2228" s="23">
        <f t="shared" si="4674"/>
        <v>8320.5</v>
      </c>
      <c r="AQ2228" s="23">
        <f t="shared" si="4675"/>
        <v>8320.5</v>
      </c>
      <c r="AR2228" s="23">
        <f t="shared" si="4735"/>
        <v>0</v>
      </c>
      <c r="AS2228" s="23">
        <f t="shared" si="4676"/>
        <v>8320.5</v>
      </c>
      <c r="AT2228" s="23">
        <f t="shared" si="4735"/>
        <v>0</v>
      </c>
      <c r="AU2228" s="23">
        <f t="shared" si="4735"/>
        <v>0</v>
      </c>
      <c r="AV2228" s="23">
        <f t="shared" si="4735"/>
        <v>0</v>
      </c>
      <c r="AW2228" s="23">
        <f t="shared" si="4735"/>
        <v>0</v>
      </c>
      <c r="AX2228" s="23">
        <f t="shared" si="4735"/>
        <v>0</v>
      </c>
      <c r="AY2228" s="23">
        <f t="shared" si="4654"/>
        <v>8320.5</v>
      </c>
      <c r="AZ2228" s="23">
        <f t="shared" si="4735"/>
        <v>0</v>
      </c>
    </row>
    <row r="2229" spans="1:53" ht="31.5" x14ac:dyDescent="0.25">
      <c r="A2229" s="12" t="s">
        <v>441</v>
      </c>
      <c r="B2229" s="12" t="s">
        <v>12</v>
      </c>
      <c r="C2229" s="12" t="s">
        <v>81</v>
      </c>
      <c r="D2229" s="12" t="s">
        <v>316</v>
      </c>
      <c r="E2229" s="12">
        <v>120</v>
      </c>
      <c r="F2229" s="14" t="s">
        <v>371</v>
      </c>
      <c r="G2229" s="20">
        <v>8320.5</v>
      </c>
      <c r="H2229" s="20">
        <v>8320.5</v>
      </c>
      <c r="I2229" s="20">
        <v>8320.5</v>
      </c>
      <c r="J2229" s="20"/>
      <c r="K2229" s="20"/>
      <c r="L2229" s="20"/>
      <c r="M2229" s="20">
        <f t="shared" si="4656"/>
        <v>8320.5</v>
      </c>
      <c r="N2229" s="20">
        <f t="shared" si="4657"/>
        <v>8320.5</v>
      </c>
      <c r="O2229" s="20">
        <f t="shared" si="4658"/>
        <v>8320.5</v>
      </c>
      <c r="P2229" s="23"/>
      <c r="Q2229" s="23"/>
      <c r="R2229" s="23"/>
      <c r="S2229" s="23"/>
      <c r="T2229" s="23"/>
      <c r="U2229" s="23"/>
      <c r="V2229" s="23"/>
      <c r="W2229" s="23"/>
      <c r="X2229" s="23"/>
      <c r="Y2229" s="23"/>
      <c r="Z2229" s="23">
        <f t="shared" si="4659"/>
        <v>8320.5</v>
      </c>
      <c r="AA2229" s="23">
        <f t="shared" si="4660"/>
        <v>8320.5</v>
      </c>
      <c r="AB2229" s="23">
        <f t="shared" si="4661"/>
        <v>8320.5</v>
      </c>
      <c r="AC2229" s="23"/>
      <c r="AD2229" s="23"/>
      <c r="AE2229" s="23"/>
      <c r="AF2229" s="23"/>
      <c r="AG2229" s="23"/>
      <c r="AH2229" s="23"/>
      <c r="AI2229" s="23"/>
      <c r="AJ2229" s="23"/>
      <c r="AK2229" s="23"/>
      <c r="AL2229" s="23"/>
      <c r="AM2229" s="23"/>
      <c r="AN2229" s="23"/>
      <c r="AO2229" s="23">
        <f t="shared" si="4673"/>
        <v>8320.5</v>
      </c>
      <c r="AP2229" s="23">
        <f t="shared" si="4674"/>
        <v>8320.5</v>
      </c>
      <c r="AQ2229" s="23">
        <f t="shared" si="4675"/>
        <v>8320.5</v>
      </c>
      <c r="AR2229" s="23"/>
      <c r="AS2229" s="23">
        <f t="shared" si="4676"/>
        <v>8320.5</v>
      </c>
      <c r="AT2229" s="23"/>
      <c r="AU2229" s="23"/>
      <c r="AV2229" s="23"/>
      <c r="AW2229" s="23"/>
      <c r="AX2229" s="23"/>
      <c r="AY2229" s="23">
        <f t="shared" si="4654"/>
        <v>8320.5</v>
      </c>
      <c r="AZ2229" s="23"/>
    </row>
    <row r="2230" spans="1:53" ht="47.25" x14ac:dyDescent="0.25">
      <c r="A2230" s="12" t="s">
        <v>441</v>
      </c>
      <c r="B2230" s="12" t="s">
        <v>12</v>
      </c>
      <c r="C2230" s="12" t="s">
        <v>81</v>
      </c>
      <c r="D2230" s="12" t="s">
        <v>317</v>
      </c>
      <c r="E2230" s="12"/>
      <c r="F2230" s="14" t="s">
        <v>814</v>
      </c>
      <c r="G2230" s="20">
        <f>G2233+G2235+G2231</f>
        <v>1940.2</v>
      </c>
      <c r="H2230" s="20">
        <f t="shared" ref="H2230:L2230" si="4736">H2233+H2235+H2231</f>
        <v>1975.8</v>
      </c>
      <c r="I2230" s="20">
        <f t="shared" si="4736"/>
        <v>1974.4</v>
      </c>
      <c r="J2230" s="20">
        <f t="shared" si="4736"/>
        <v>0</v>
      </c>
      <c r="K2230" s="20">
        <f t="shared" si="4736"/>
        <v>0</v>
      </c>
      <c r="L2230" s="20">
        <f t="shared" si="4736"/>
        <v>0</v>
      </c>
      <c r="M2230" s="20">
        <f t="shared" si="4656"/>
        <v>1940.2</v>
      </c>
      <c r="N2230" s="20">
        <f t="shared" si="4657"/>
        <v>1975.8</v>
      </c>
      <c r="O2230" s="20">
        <f t="shared" si="4658"/>
        <v>1974.4</v>
      </c>
      <c r="P2230" s="23">
        <f t="shared" ref="P2230:Q2230" si="4737">P2233+P2235+P2231</f>
        <v>0</v>
      </c>
      <c r="Q2230" s="23">
        <f t="shared" si="4737"/>
        <v>0</v>
      </c>
      <c r="R2230" s="23">
        <f t="shared" ref="R2230:T2230" si="4738">R2233+R2235+R2231</f>
        <v>0</v>
      </c>
      <c r="S2230" s="23">
        <f t="shared" si="4738"/>
        <v>0</v>
      </c>
      <c r="T2230" s="23">
        <f t="shared" si="4738"/>
        <v>0</v>
      </c>
      <c r="U2230" s="23">
        <f t="shared" ref="U2230:W2230" si="4739">U2233+U2235+U2231</f>
        <v>0</v>
      </c>
      <c r="V2230" s="23">
        <f t="shared" si="4739"/>
        <v>0</v>
      </c>
      <c r="W2230" s="23">
        <f t="shared" si="4739"/>
        <v>0</v>
      </c>
      <c r="X2230" s="23">
        <f t="shared" ref="X2230:Y2230" si="4740">X2233+X2235+X2231</f>
        <v>0</v>
      </c>
      <c r="Y2230" s="23">
        <f t="shared" si="4740"/>
        <v>0</v>
      </c>
      <c r="Z2230" s="23">
        <f t="shared" si="4659"/>
        <v>1940.2</v>
      </c>
      <c r="AA2230" s="23">
        <f t="shared" si="4660"/>
        <v>1975.8</v>
      </c>
      <c r="AB2230" s="23">
        <f t="shared" si="4661"/>
        <v>1974.4</v>
      </c>
      <c r="AC2230" s="23">
        <f t="shared" ref="AC2230:AL2230" si="4741">AC2233+AC2235+AC2231</f>
        <v>0</v>
      </c>
      <c r="AD2230" s="23">
        <f t="shared" si="4741"/>
        <v>0</v>
      </c>
      <c r="AE2230" s="23">
        <f t="shared" ref="AE2230" si="4742">AE2233+AE2235+AE2231</f>
        <v>0</v>
      </c>
      <c r="AF2230" s="23">
        <f t="shared" si="4741"/>
        <v>0</v>
      </c>
      <c r="AG2230" s="23">
        <f t="shared" si="4741"/>
        <v>0</v>
      </c>
      <c r="AH2230" s="23">
        <f t="shared" si="4741"/>
        <v>0</v>
      </c>
      <c r="AI2230" s="23">
        <f t="shared" ref="AI2230" si="4743">AI2233+AI2235+AI2231</f>
        <v>0</v>
      </c>
      <c r="AJ2230" s="23">
        <f t="shared" si="4741"/>
        <v>0</v>
      </c>
      <c r="AK2230" s="23">
        <f t="shared" si="4741"/>
        <v>0</v>
      </c>
      <c r="AL2230" s="23">
        <f t="shared" si="4741"/>
        <v>0</v>
      </c>
      <c r="AM2230" s="23">
        <f t="shared" ref="AM2230:AZ2230" si="4744">AM2233+AM2235+AM2231</f>
        <v>0</v>
      </c>
      <c r="AN2230" s="23">
        <f t="shared" si="4744"/>
        <v>0</v>
      </c>
      <c r="AO2230" s="23">
        <f t="shared" si="4673"/>
        <v>1940.2</v>
      </c>
      <c r="AP2230" s="23">
        <f t="shared" si="4674"/>
        <v>1975.8</v>
      </c>
      <c r="AQ2230" s="23">
        <f t="shared" si="4675"/>
        <v>1974.4</v>
      </c>
      <c r="AR2230" s="23">
        <f t="shared" ref="AR2230" si="4745">AR2233+AR2235+AR2231</f>
        <v>0</v>
      </c>
      <c r="AS2230" s="23">
        <f t="shared" si="4676"/>
        <v>1940.2</v>
      </c>
      <c r="AT2230" s="23">
        <f t="shared" ref="AT2230:AX2230" si="4746">AT2233+AT2235+AT2231</f>
        <v>0</v>
      </c>
      <c r="AU2230" s="23">
        <f t="shared" si="4746"/>
        <v>0</v>
      </c>
      <c r="AV2230" s="23">
        <f t="shared" si="4746"/>
        <v>0</v>
      </c>
      <c r="AW2230" s="23">
        <f t="shared" si="4746"/>
        <v>0</v>
      </c>
      <c r="AX2230" s="23">
        <f t="shared" si="4746"/>
        <v>0</v>
      </c>
      <c r="AY2230" s="23">
        <f t="shared" si="4654"/>
        <v>1940.2</v>
      </c>
      <c r="AZ2230" s="23">
        <f t="shared" si="4744"/>
        <v>0</v>
      </c>
    </row>
    <row r="2231" spans="1:53" ht="78.75" x14ac:dyDescent="0.25">
      <c r="A2231" s="12" t="s">
        <v>441</v>
      </c>
      <c r="B2231" s="12" t="s">
        <v>12</v>
      </c>
      <c r="C2231" s="12" t="s">
        <v>81</v>
      </c>
      <c r="D2231" s="12" t="s">
        <v>317</v>
      </c>
      <c r="E2231" s="12" t="s">
        <v>23</v>
      </c>
      <c r="F2231" s="14" t="s">
        <v>382</v>
      </c>
      <c r="G2231" s="20">
        <f>G2232</f>
        <v>2.8</v>
      </c>
      <c r="H2231" s="20">
        <f t="shared" ref="H2231:AZ2231" si="4747">H2232</f>
        <v>2.8</v>
      </c>
      <c r="I2231" s="20">
        <f t="shared" si="4747"/>
        <v>2.8</v>
      </c>
      <c r="J2231" s="20">
        <f t="shared" si="4747"/>
        <v>0</v>
      </c>
      <c r="K2231" s="20">
        <f t="shared" si="4747"/>
        <v>0</v>
      </c>
      <c r="L2231" s="20">
        <f t="shared" si="4747"/>
        <v>0</v>
      </c>
      <c r="M2231" s="20">
        <f t="shared" si="4656"/>
        <v>2.8</v>
      </c>
      <c r="N2231" s="20">
        <f t="shared" si="4657"/>
        <v>2.8</v>
      </c>
      <c r="O2231" s="20">
        <f t="shared" si="4658"/>
        <v>2.8</v>
      </c>
      <c r="P2231" s="23">
        <f t="shared" si="4747"/>
        <v>0</v>
      </c>
      <c r="Q2231" s="23">
        <f t="shared" si="4747"/>
        <v>0</v>
      </c>
      <c r="R2231" s="23">
        <f t="shared" si="4747"/>
        <v>0</v>
      </c>
      <c r="S2231" s="23">
        <f t="shared" si="4747"/>
        <v>0</v>
      </c>
      <c r="T2231" s="23">
        <f t="shared" si="4747"/>
        <v>0</v>
      </c>
      <c r="U2231" s="23">
        <f t="shared" si="4747"/>
        <v>0</v>
      </c>
      <c r="V2231" s="23">
        <f t="shared" si="4747"/>
        <v>0</v>
      </c>
      <c r="W2231" s="23">
        <f t="shared" si="4747"/>
        <v>0</v>
      </c>
      <c r="X2231" s="23">
        <f t="shared" si="4747"/>
        <v>0</v>
      </c>
      <c r="Y2231" s="23">
        <f t="shared" si="4747"/>
        <v>0</v>
      </c>
      <c r="Z2231" s="23">
        <f t="shared" si="4659"/>
        <v>2.8</v>
      </c>
      <c r="AA2231" s="23">
        <f t="shared" si="4660"/>
        <v>2.8</v>
      </c>
      <c r="AB2231" s="23">
        <f t="shared" si="4661"/>
        <v>2.8</v>
      </c>
      <c r="AC2231" s="23">
        <f t="shared" si="4747"/>
        <v>0</v>
      </c>
      <c r="AD2231" s="23">
        <f t="shared" si="4747"/>
        <v>0</v>
      </c>
      <c r="AE2231" s="23">
        <f t="shared" si="4747"/>
        <v>0</v>
      </c>
      <c r="AF2231" s="23">
        <f t="shared" si="4747"/>
        <v>0</v>
      </c>
      <c r="AG2231" s="23">
        <f t="shared" si="4747"/>
        <v>0</v>
      </c>
      <c r="AH2231" s="23">
        <f t="shared" si="4747"/>
        <v>0</v>
      </c>
      <c r="AI2231" s="23">
        <f t="shared" si="4747"/>
        <v>0</v>
      </c>
      <c r="AJ2231" s="23">
        <f t="shared" si="4747"/>
        <v>0</v>
      </c>
      <c r="AK2231" s="23">
        <f t="shared" si="4747"/>
        <v>0</v>
      </c>
      <c r="AL2231" s="23">
        <f t="shared" si="4747"/>
        <v>0</v>
      </c>
      <c r="AM2231" s="23">
        <f t="shared" si="4747"/>
        <v>0</v>
      </c>
      <c r="AN2231" s="23">
        <f t="shared" si="4747"/>
        <v>0</v>
      </c>
      <c r="AO2231" s="23">
        <f t="shared" si="4673"/>
        <v>2.8</v>
      </c>
      <c r="AP2231" s="23">
        <f t="shared" si="4674"/>
        <v>2.8</v>
      </c>
      <c r="AQ2231" s="23">
        <f t="shared" si="4675"/>
        <v>2.8</v>
      </c>
      <c r="AR2231" s="23">
        <f t="shared" si="4747"/>
        <v>0</v>
      </c>
      <c r="AS2231" s="23">
        <f t="shared" si="4676"/>
        <v>2.8</v>
      </c>
      <c r="AT2231" s="23">
        <f t="shared" si="4747"/>
        <v>0</v>
      </c>
      <c r="AU2231" s="23">
        <f t="shared" si="4747"/>
        <v>0</v>
      </c>
      <c r="AV2231" s="23">
        <f t="shared" si="4747"/>
        <v>0</v>
      </c>
      <c r="AW2231" s="23">
        <f t="shared" si="4747"/>
        <v>0</v>
      </c>
      <c r="AX2231" s="23">
        <f t="shared" si="4747"/>
        <v>0</v>
      </c>
      <c r="AY2231" s="23">
        <f t="shared" si="4654"/>
        <v>2.8</v>
      </c>
      <c r="AZ2231" s="23">
        <f t="shared" si="4747"/>
        <v>0</v>
      </c>
    </row>
    <row r="2232" spans="1:53" ht="31.5" x14ac:dyDescent="0.25">
      <c r="A2232" s="12" t="s">
        <v>441</v>
      </c>
      <c r="B2232" s="12" t="s">
        <v>12</v>
      </c>
      <c r="C2232" s="12" t="s">
        <v>81</v>
      </c>
      <c r="D2232" s="12" t="s">
        <v>317</v>
      </c>
      <c r="E2232" s="12" t="s">
        <v>434</v>
      </c>
      <c r="F2232" s="14" t="s">
        <v>371</v>
      </c>
      <c r="G2232" s="20">
        <v>2.8</v>
      </c>
      <c r="H2232" s="20">
        <v>2.8</v>
      </c>
      <c r="I2232" s="20">
        <v>2.8</v>
      </c>
      <c r="J2232" s="20"/>
      <c r="K2232" s="20"/>
      <c r="L2232" s="20"/>
      <c r="M2232" s="20">
        <f t="shared" si="4656"/>
        <v>2.8</v>
      </c>
      <c r="N2232" s="20">
        <f t="shared" si="4657"/>
        <v>2.8</v>
      </c>
      <c r="O2232" s="20">
        <f t="shared" si="4658"/>
        <v>2.8</v>
      </c>
      <c r="P2232" s="23"/>
      <c r="Q2232" s="23"/>
      <c r="R2232" s="23"/>
      <c r="S2232" s="23"/>
      <c r="T2232" s="23"/>
      <c r="U2232" s="23"/>
      <c r="V2232" s="23"/>
      <c r="W2232" s="23"/>
      <c r="X2232" s="23"/>
      <c r="Y2232" s="23"/>
      <c r="Z2232" s="23">
        <f t="shared" si="4659"/>
        <v>2.8</v>
      </c>
      <c r="AA2232" s="23">
        <f t="shared" si="4660"/>
        <v>2.8</v>
      </c>
      <c r="AB2232" s="23">
        <f t="shared" si="4661"/>
        <v>2.8</v>
      </c>
      <c r="AC2232" s="23"/>
      <c r="AD2232" s="23"/>
      <c r="AE2232" s="23"/>
      <c r="AF2232" s="23"/>
      <c r="AG2232" s="23"/>
      <c r="AH2232" s="23"/>
      <c r="AI2232" s="23"/>
      <c r="AJ2232" s="23"/>
      <c r="AK2232" s="23"/>
      <c r="AL2232" s="23"/>
      <c r="AM2232" s="23"/>
      <c r="AN2232" s="23"/>
      <c r="AO2232" s="23">
        <f t="shared" si="4673"/>
        <v>2.8</v>
      </c>
      <c r="AP2232" s="23">
        <f t="shared" si="4674"/>
        <v>2.8</v>
      </c>
      <c r="AQ2232" s="23">
        <f t="shared" si="4675"/>
        <v>2.8</v>
      </c>
      <c r="AR2232" s="23"/>
      <c r="AS2232" s="23">
        <f t="shared" si="4676"/>
        <v>2.8</v>
      </c>
      <c r="AT2232" s="23"/>
      <c r="AU2232" s="23"/>
      <c r="AV2232" s="23"/>
      <c r="AW2232" s="23"/>
      <c r="AX2232" s="23"/>
      <c r="AY2232" s="23">
        <f t="shared" si="4654"/>
        <v>2.8</v>
      </c>
      <c r="AZ2232" s="23"/>
    </row>
    <row r="2233" spans="1:53" ht="31.5" x14ac:dyDescent="0.25">
      <c r="A2233" s="12" t="s">
        <v>441</v>
      </c>
      <c r="B2233" s="12" t="s">
        <v>12</v>
      </c>
      <c r="C2233" s="12" t="s">
        <v>81</v>
      </c>
      <c r="D2233" s="12" t="s">
        <v>317</v>
      </c>
      <c r="E2233" s="12" t="s">
        <v>7</v>
      </c>
      <c r="F2233" s="14" t="s">
        <v>383</v>
      </c>
      <c r="G2233" s="20">
        <f>G2234</f>
        <v>1927.2</v>
      </c>
      <c r="H2233" s="20">
        <f t="shared" ref="H2233:AZ2233" si="4748">H2234</f>
        <v>1964.2</v>
      </c>
      <c r="I2233" s="20">
        <f t="shared" si="4748"/>
        <v>1964.2</v>
      </c>
      <c r="J2233" s="20">
        <f t="shared" si="4748"/>
        <v>0</v>
      </c>
      <c r="K2233" s="20">
        <f t="shared" si="4748"/>
        <v>0</v>
      </c>
      <c r="L2233" s="20">
        <f t="shared" si="4748"/>
        <v>0</v>
      </c>
      <c r="M2233" s="20">
        <f t="shared" si="4656"/>
        <v>1927.2</v>
      </c>
      <c r="N2233" s="20">
        <f t="shared" si="4657"/>
        <v>1964.2</v>
      </c>
      <c r="O2233" s="20">
        <f t="shared" si="4658"/>
        <v>1964.2</v>
      </c>
      <c r="P2233" s="23">
        <f t="shared" si="4748"/>
        <v>0</v>
      </c>
      <c r="Q2233" s="23">
        <f t="shared" si="4748"/>
        <v>0</v>
      </c>
      <c r="R2233" s="23">
        <f t="shared" si="4748"/>
        <v>0</v>
      </c>
      <c r="S2233" s="23">
        <f t="shared" si="4748"/>
        <v>0</v>
      </c>
      <c r="T2233" s="23">
        <f t="shared" si="4748"/>
        <v>0</v>
      </c>
      <c r="U2233" s="23">
        <f t="shared" si="4748"/>
        <v>0</v>
      </c>
      <c r="V2233" s="23">
        <f t="shared" si="4748"/>
        <v>0</v>
      </c>
      <c r="W2233" s="23">
        <f t="shared" si="4748"/>
        <v>0</v>
      </c>
      <c r="X2233" s="23">
        <f t="shared" si="4748"/>
        <v>0</v>
      </c>
      <c r="Y2233" s="23">
        <f t="shared" si="4748"/>
        <v>0</v>
      </c>
      <c r="Z2233" s="23">
        <f t="shared" si="4659"/>
        <v>1927.2</v>
      </c>
      <c r="AA2233" s="23">
        <f t="shared" si="4660"/>
        <v>1964.2</v>
      </c>
      <c r="AB2233" s="23">
        <f t="shared" si="4661"/>
        <v>1964.2</v>
      </c>
      <c r="AC2233" s="23">
        <f t="shared" si="4748"/>
        <v>0</v>
      </c>
      <c r="AD2233" s="23">
        <f t="shared" si="4748"/>
        <v>0</v>
      </c>
      <c r="AE2233" s="23">
        <f t="shared" si="4748"/>
        <v>0</v>
      </c>
      <c r="AF2233" s="23">
        <f t="shared" si="4748"/>
        <v>0</v>
      </c>
      <c r="AG2233" s="23">
        <f t="shared" si="4748"/>
        <v>0</v>
      </c>
      <c r="AH2233" s="23">
        <f t="shared" si="4748"/>
        <v>0</v>
      </c>
      <c r="AI2233" s="23">
        <f t="shared" si="4748"/>
        <v>0</v>
      </c>
      <c r="AJ2233" s="23">
        <f t="shared" si="4748"/>
        <v>0</v>
      </c>
      <c r="AK2233" s="23">
        <f t="shared" si="4748"/>
        <v>0</v>
      </c>
      <c r="AL2233" s="23">
        <f t="shared" si="4748"/>
        <v>0</v>
      </c>
      <c r="AM2233" s="23">
        <f t="shared" si="4748"/>
        <v>0</v>
      </c>
      <c r="AN2233" s="23">
        <f t="shared" si="4748"/>
        <v>0</v>
      </c>
      <c r="AO2233" s="23">
        <f t="shared" si="4673"/>
        <v>1927.2</v>
      </c>
      <c r="AP2233" s="23">
        <f t="shared" si="4674"/>
        <v>1964.2</v>
      </c>
      <c r="AQ2233" s="23">
        <f t="shared" si="4675"/>
        <v>1964.2</v>
      </c>
      <c r="AR2233" s="23">
        <f t="shared" si="4748"/>
        <v>0</v>
      </c>
      <c r="AS2233" s="23">
        <f t="shared" si="4676"/>
        <v>1927.2</v>
      </c>
      <c r="AT2233" s="23">
        <f t="shared" si="4748"/>
        <v>0</v>
      </c>
      <c r="AU2233" s="23">
        <f t="shared" si="4748"/>
        <v>0</v>
      </c>
      <c r="AV2233" s="23">
        <f t="shared" si="4748"/>
        <v>0</v>
      </c>
      <c r="AW2233" s="23">
        <f t="shared" si="4748"/>
        <v>0</v>
      </c>
      <c r="AX2233" s="23">
        <f t="shared" si="4748"/>
        <v>0</v>
      </c>
      <c r="AY2233" s="23">
        <f t="shared" si="4654"/>
        <v>1927.2</v>
      </c>
      <c r="AZ2233" s="23">
        <f t="shared" si="4748"/>
        <v>0</v>
      </c>
    </row>
    <row r="2234" spans="1:53" ht="31.5" x14ac:dyDescent="0.25">
      <c r="A2234" s="12" t="s">
        <v>441</v>
      </c>
      <c r="B2234" s="12" t="s">
        <v>12</v>
      </c>
      <c r="C2234" s="12" t="s">
        <v>81</v>
      </c>
      <c r="D2234" s="12" t="s">
        <v>317</v>
      </c>
      <c r="E2234" s="12">
        <v>240</v>
      </c>
      <c r="F2234" s="14" t="s">
        <v>372</v>
      </c>
      <c r="G2234" s="20">
        <v>1927.2</v>
      </c>
      <c r="H2234" s="20">
        <v>1964.2</v>
      </c>
      <c r="I2234" s="20">
        <v>1964.2</v>
      </c>
      <c r="J2234" s="20"/>
      <c r="K2234" s="20"/>
      <c r="L2234" s="20"/>
      <c r="M2234" s="20">
        <f t="shared" si="4656"/>
        <v>1927.2</v>
      </c>
      <c r="N2234" s="20">
        <f t="shared" si="4657"/>
        <v>1964.2</v>
      </c>
      <c r="O2234" s="20">
        <f t="shared" si="4658"/>
        <v>1964.2</v>
      </c>
      <c r="P2234" s="23"/>
      <c r="Q2234" s="23"/>
      <c r="R2234" s="23"/>
      <c r="S2234" s="23"/>
      <c r="T2234" s="23"/>
      <c r="U2234" s="23"/>
      <c r="V2234" s="23"/>
      <c r="W2234" s="23"/>
      <c r="X2234" s="23"/>
      <c r="Y2234" s="23"/>
      <c r="Z2234" s="23">
        <f t="shared" si="4659"/>
        <v>1927.2</v>
      </c>
      <c r="AA2234" s="23">
        <f t="shared" si="4660"/>
        <v>1964.2</v>
      </c>
      <c r="AB2234" s="23">
        <f t="shared" si="4661"/>
        <v>1964.2</v>
      </c>
      <c r="AC2234" s="23"/>
      <c r="AD2234" s="23"/>
      <c r="AE2234" s="23"/>
      <c r="AF2234" s="23"/>
      <c r="AG2234" s="23"/>
      <c r="AH2234" s="23"/>
      <c r="AI2234" s="23"/>
      <c r="AJ2234" s="23"/>
      <c r="AK2234" s="23"/>
      <c r="AL2234" s="23"/>
      <c r="AM2234" s="23"/>
      <c r="AN2234" s="23"/>
      <c r="AO2234" s="23">
        <f t="shared" si="4673"/>
        <v>1927.2</v>
      </c>
      <c r="AP2234" s="23">
        <f t="shared" si="4674"/>
        <v>1964.2</v>
      </c>
      <c r="AQ2234" s="23">
        <f t="shared" si="4675"/>
        <v>1964.2</v>
      </c>
      <c r="AR2234" s="23"/>
      <c r="AS2234" s="23">
        <f t="shared" si="4676"/>
        <v>1927.2</v>
      </c>
      <c r="AT2234" s="23"/>
      <c r="AU2234" s="23"/>
      <c r="AV2234" s="23"/>
      <c r="AW2234" s="23"/>
      <c r="AX2234" s="23"/>
      <c r="AY2234" s="23">
        <f t="shared" si="4654"/>
        <v>1927.2</v>
      </c>
      <c r="AZ2234" s="23"/>
    </row>
    <row r="2235" spans="1:53" x14ac:dyDescent="0.25">
      <c r="A2235" s="12" t="s">
        <v>441</v>
      </c>
      <c r="B2235" s="12" t="s">
        <v>12</v>
      </c>
      <c r="C2235" s="12" t="s">
        <v>81</v>
      </c>
      <c r="D2235" s="12" t="s">
        <v>317</v>
      </c>
      <c r="E2235" s="12" t="s">
        <v>8</v>
      </c>
      <c r="F2235" s="14" t="s">
        <v>387</v>
      </c>
      <c r="G2235" s="20">
        <f>G2236</f>
        <v>10.199999999999999</v>
      </c>
      <c r="H2235" s="20">
        <f t="shared" ref="H2235:AZ2235" si="4749">H2236</f>
        <v>8.8000000000000007</v>
      </c>
      <c r="I2235" s="20">
        <f t="shared" si="4749"/>
        <v>7.4</v>
      </c>
      <c r="J2235" s="20">
        <f t="shared" si="4749"/>
        <v>0</v>
      </c>
      <c r="K2235" s="20">
        <f t="shared" si="4749"/>
        <v>0</v>
      </c>
      <c r="L2235" s="20">
        <f t="shared" si="4749"/>
        <v>0</v>
      </c>
      <c r="M2235" s="20">
        <f t="shared" si="4656"/>
        <v>10.199999999999999</v>
      </c>
      <c r="N2235" s="20">
        <f t="shared" si="4657"/>
        <v>8.8000000000000007</v>
      </c>
      <c r="O2235" s="20">
        <f t="shared" si="4658"/>
        <v>7.4</v>
      </c>
      <c r="P2235" s="23">
        <f t="shared" si="4749"/>
        <v>0</v>
      </c>
      <c r="Q2235" s="23">
        <f t="shared" si="4749"/>
        <v>0</v>
      </c>
      <c r="R2235" s="23">
        <f t="shared" si="4749"/>
        <v>0</v>
      </c>
      <c r="S2235" s="23">
        <f t="shared" si="4749"/>
        <v>0</v>
      </c>
      <c r="T2235" s="23">
        <f t="shared" si="4749"/>
        <v>0</v>
      </c>
      <c r="U2235" s="23">
        <f t="shared" si="4749"/>
        <v>0</v>
      </c>
      <c r="V2235" s="23">
        <f t="shared" si="4749"/>
        <v>0</v>
      </c>
      <c r="W2235" s="23">
        <f t="shared" si="4749"/>
        <v>0</v>
      </c>
      <c r="X2235" s="23">
        <f t="shared" si="4749"/>
        <v>0</v>
      </c>
      <c r="Y2235" s="23">
        <f t="shared" si="4749"/>
        <v>0</v>
      </c>
      <c r="Z2235" s="23">
        <f t="shared" si="4659"/>
        <v>10.199999999999999</v>
      </c>
      <c r="AA2235" s="23">
        <f t="shared" si="4660"/>
        <v>8.8000000000000007</v>
      </c>
      <c r="AB2235" s="23">
        <f t="shared" si="4661"/>
        <v>7.4</v>
      </c>
      <c r="AC2235" s="23">
        <f t="shared" si="4749"/>
        <v>0</v>
      </c>
      <c r="AD2235" s="23">
        <f t="shared" si="4749"/>
        <v>0</v>
      </c>
      <c r="AE2235" s="23">
        <f t="shared" si="4749"/>
        <v>0</v>
      </c>
      <c r="AF2235" s="23">
        <f t="shared" si="4749"/>
        <v>0</v>
      </c>
      <c r="AG2235" s="23">
        <f t="shared" si="4749"/>
        <v>0</v>
      </c>
      <c r="AH2235" s="23">
        <f t="shared" si="4749"/>
        <v>0</v>
      </c>
      <c r="AI2235" s="23">
        <f t="shared" si="4749"/>
        <v>0</v>
      </c>
      <c r="AJ2235" s="23">
        <f t="shared" si="4749"/>
        <v>0</v>
      </c>
      <c r="AK2235" s="23">
        <f t="shared" si="4749"/>
        <v>0</v>
      </c>
      <c r="AL2235" s="23">
        <f t="shared" si="4749"/>
        <v>0</v>
      </c>
      <c r="AM2235" s="23">
        <f t="shared" si="4749"/>
        <v>0</v>
      </c>
      <c r="AN2235" s="23">
        <f t="shared" si="4749"/>
        <v>0</v>
      </c>
      <c r="AO2235" s="23">
        <f t="shared" si="4673"/>
        <v>10.199999999999999</v>
      </c>
      <c r="AP2235" s="23">
        <f t="shared" si="4674"/>
        <v>8.8000000000000007</v>
      </c>
      <c r="AQ2235" s="23">
        <f t="shared" si="4675"/>
        <v>7.4</v>
      </c>
      <c r="AR2235" s="23">
        <f t="shared" si="4749"/>
        <v>0</v>
      </c>
      <c r="AS2235" s="23">
        <f t="shared" si="4676"/>
        <v>10.199999999999999</v>
      </c>
      <c r="AT2235" s="23">
        <f t="shared" si="4749"/>
        <v>0</v>
      </c>
      <c r="AU2235" s="23">
        <f t="shared" si="4749"/>
        <v>0</v>
      </c>
      <c r="AV2235" s="23">
        <f t="shared" si="4749"/>
        <v>0</v>
      </c>
      <c r="AW2235" s="23">
        <f t="shared" si="4749"/>
        <v>0</v>
      </c>
      <c r="AX2235" s="23">
        <f t="shared" si="4749"/>
        <v>0</v>
      </c>
      <c r="AY2235" s="23">
        <f t="shared" si="4654"/>
        <v>10.199999999999999</v>
      </c>
      <c r="AZ2235" s="23">
        <f t="shared" si="4749"/>
        <v>0</v>
      </c>
    </row>
    <row r="2236" spans="1:53" x14ac:dyDescent="0.25">
      <c r="A2236" s="12" t="s">
        <v>441</v>
      </c>
      <c r="B2236" s="12" t="s">
        <v>12</v>
      </c>
      <c r="C2236" s="12" t="s">
        <v>81</v>
      </c>
      <c r="D2236" s="12" t="s">
        <v>317</v>
      </c>
      <c r="E2236" s="12">
        <v>850</v>
      </c>
      <c r="F2236" s="14" t="s">
        <v>381</v>
      </c>
      <c r="G2236" s="20">
        <v>10.199999999999999</v>
      </c>
      <c r="H2236" s="20">
        <v>8.8000000000000007</v>
      </c>
      <c r="I2236" s="20">
        <v>7.4</v>
      </c>
      <c r="J2236" s="20"/>
      <c r="K2236" s="20"/>
      <c r="L2236" s="20"/>
      <c r="M2236" s="20">
        <f t="shared" si="4656"/>
        <v>10.199999999999999</v>
      </c>
      <c r="N2236" s="20">
        <f t="shared" si="4657"/>
        <v>8.8000000000000007</v>
      </c>
      <c r="O2236" s="20">
        <f t="shared" si="4658"/>
        <v>7.4</v>
      </c>
      <c r="P2236" s="23"/>
      <c r="Q2236" s="23"/>
      <c r="R2236" s="23"/>
      <c r="S2236" s="23"/>
      <c r="T2236" s="23"/>
      <c r="U2236" s="23"/>
      <c r="V2236" s="23"/>
      <c r="W2236" s="23"/>
      <c r="X2236" s="23"/>
      <c r="Y2236" s="23"/>
      <c r="Z2236" s="23">
        <f t="shared" si="4659"/>
        <v>10.199999999999999</v>
      </c>
      <c r="AA2236" s="23">
        <f t="shared" si="4660"/>
        <v>8.8000000000000007</v>
      </c>
      <c r="AB2236" s="23">
        <f t="shared" si="4661"/>
        <v>7.4</v>
      </c>
      <c r="AC2236" s="23"/>
      <c r="AD2236" s="23"/>
      <c r="AE2236" s="23"/>
      <c r="AF2236" s="23"/>
      <c r="AG2236" s="23"/>
      <c r="AH2236" s="23"/>
      <c r="AI2236" s="23"/>
      <c r="AJ2236" s="23"/>
      <c r="AK2236" s="23"/>
      <c r="AL2236" s="23"/>
      <c r="AM2236" s="23"/>
      <c r="AN2236" s="23"/>
      <c r="AO2236" s="23">
        <f t="shared" si="4673"/>
        <v>10.199999999999999</v>
      </c>
      <c r="AP2236" s="23">
        <f t="shared" si="4674"/>
        <v>8.8000000000000007</v>
      </c>
      <c r="AQ2236" s="23">
        <f t="shared" si="4675"/>
        <v>7.4</v>
      </c>
      <c r="AR2236" s="23"/>
      <c r="AS2236" s="23">
        <f t="shared" si="4676"/>
        <v>10.199999999999999</v>
      </c>
      <c r="AT2236" s="23"/>
      <c r="AU2236" s="23"/>
      <c r="AV2236" s="23"/>
      <c r="AW2236" s="23"/>
      <c r="AX2236" s="23"/>
      <c r="AY2236" s="23">
        <f t="shared" si="4654"/>
        <v>10.199999999999999</v>
      </c>
      <c r="AZ2236" s="23"/>
    </row>
    <row r="2237" spans="1:53" x14ac:dyDescent="0.25">
      <c r="A2237" s="17" t="s">
        <v>441</v>
      </c>
      <c r="B2237" s="17" t="s">
        <v>12</v>
      </c>
      <c r="C2237" s="17" t="s">
        <v>14</v>
      </c>
      <c r="D2237" s="17"/>
      <c r="E2237" s="17"/>
      <c r="F2237" s="10" t="s">
        <v>18</v>
      </c>
      <c r="G2237" s="19">
        <f>G2238</f>
        <v>470.59999999999997</v>
      </c>
      <c r="H2237" s="19">
        <f t="shared" ref="H2237:AZ2237" si="4750">H2238</f>
        <v>477.09999999999997</v>
      </c>
      <c r="I2237" s="19">
        <f t="shared" si="4750"/>
        <v>477.09999999999997</v>
      </c>
      <c r="J2237" s="19">
        <f t="shared" si="4750"/>
        <v>5776.6</v>
      </c>
      <c r="K2237" s="19">
        <f t="shared" si="4750"/>
        <v>1068.0999999999999</v>
      </c>
      <c r="L2237" s="19">
        <f t="shared" si="4750"/>
        <v>1068.0999999999999</v>
      </c>
      <c r="M2237" s="20">
        <f t="shared" si="4656"/>
        <v>6247.2000000000007</v>
      </c>
      <c r="N2237" s="20">
        <f t="shared" si="4657"/>
        <v>1545.1999999999998</v>
      </c>
      <c r="O2237" s="20">
        <f t="shared" si="4658"/>
        <v>1545.1999999999998</v>
      </c>
      <c r="P2237" s="22">
        <f t="shared" si="4750"/>
        <v>0</v>
      </c>
      <c r="Q2237" s="22">
        <f t="shared" si="4750"/>
        <v>0</v>
      </c>
      <c r="R2237" s="22">
        <f t="shared" si="4750"/>
        <v>0</v>
      </c>
      <c r="S2237" s="22">
        <f t="shared" si="4750"/>
        <v>0</v>
      </c>
      <c r="T2237" s="22">
        <f t="shared" si="4750"/>
        <v>0</v>
      </c>
      <c r="U2237" s="22">
        <f t="shared" si="4750"/>
        <v>0</v>
      </c>
      <c r="V2237" s="22">
        <f t="shared" si="4750"/>
        <v>0</v>
      </c>
      <c r="W2237" s="22">
        <f t="shared" si="4750"/>
        <v>0</v>
      </c>
      <c r="X2237" s="22">
        <f t="shared" si="4750"/>
        <v>0</v>
      </c>
      <c r="Y2237" s="22">
        <f t="shared" si="4750"/>
        <v>0</v>
      </c>
      <c r="Z2237" s="22">
        <f t="shared" si="4659"/>
        <v>6247.2000000000007</v>
      </c>
      <c r="AA2237" s="22">
        <f t="shared" si="4660"/>
        <v>1545.1999999999998</v>
      </c>
      <c r="AB2237" s="22">
        <f t="shared" si="4661"/>
        <v>1545.1999999999998</v>
      </c>
      <c r="AC2237" s="22">
        <f t="shared" si="4750"/>
        <v>0</v>
      </c>
      <c r="AD2237" s="22">
        <f t="shared" si="4750"/>
        <v>0</v>
      </c>
      <c r="AE2237" s="22">
        <f t="shared" si="4750"/>
        <v>0</v>
      </c>
      <c r="AF2237" s="22">
        <f t="shared" si="4750"/>
        <v>0</v>
      </c>
      <c r="AG2237" s="22">
        <f t="shared" si="4750"/>
        <v>0</v>
      </c>
      <c r="AH2237" s="22">
        <f t="shared" si="4750"/>
        <v>0</v>
      </c>
      <c r="AI2237" s="22">
        <f t="shared" si="4750"/>
        <v>0</v>
      </c>
      <c r="AJ2237" s="22">
        <f t="shared" si="4750"/>
        <v>0</v>
      </c>
      <c r="AK2237" s="22">
        <f t="shared" si="4750"/>
        <v>0</v>
      </c>
      <c r="AL2237" s="22">
        <f t="shared" si="4750"/>
        <v>0</v>
      </c>
      <c r="AM2237" s="22">
        <f t="shared" si="4750"/>
        <v>0</v>
      </c>
      <c r="AN2237" s="22">
        <f t="shared" si="4750"/>
        <v>0</v>
      </c>
      <c r="AO2237" s="22">
        <f t="shared" si="4673"/>
        <v>6247.2000000000007</v>
      </c>
      <c r="AP2237" s="22">
        <f t="shared" si="4674"/>
        <v>1545.1999999999998</v>
      </c>
      <c r="AQ2237" s="22">
        <f t="shared" si="4675"/>
        <v>1545.1999999999998</v>
      </c>
      <c r="AR2237" s="22">
        <f t="shared" si="4750"/>
        <v>0</v>
      </c>
      <c r="AS2237" s="22">
        <f t="shared" si="4676"/>
        <v>6247.2000000000007</v>
      </c>
      <c r="AT2237" s="22">
        <f t="shared" si="4750"/>
        <v>0</v>
      </c>
      <c r="AU2237" s="22">
        <f t="shared" si="4750"/>
        <v>0</v>
      </c>
      <c r="AV2237" s="22">
        <f t="shared" si="4750"/>
        <v>0</v>
      </c>
      <c r="AW2237" s="22">
        <f t="shared" si="4750"/>
        <v>0</v>
      </c>
      <c r="AX2237" s="22">
        <f t="shared" si="4750"/>
        <v>0</v>
      </c>
      <c r="AY2237" s="22">
        <f t="shared" si="4654"/>
        <v>6247.2000000000007</v>
      </c>
      <c r="AZ2237" s="22">
        <f t="shared" si="4750"/>
        <v>0</v>
      </c>
    </row>
    <row r="2238" spans="1:53" x14ac:dyDescent="0.25">
      <c r="A2238" s="12" t="s">
        <v>441</v>
      </c>
      <c r="B2238" s="12" t="s">
        <v>12</v>
      </c>
      <c r="C2238" s="12" t="s">
        <v>14</v>
      </c>
      <c r="D2238" s="12" t="s">
        <v>345</v>
      </c>
      <c r="E2238" s="12"/>
      <c r="F2238" s="14" t="s">
        <v>402</v>
      </c>
      <c r="G2238" s="20">
        <f>G2239+G2243+G2250</f>
        <v>470.59999999999997</v>
      </c>
      <c r="H2238" s="20">
        <f t="shared" ref="H2238:L2238" si="4751">H2239+H2243+H2250</f>
        <v>477.09999999999997</v>
      </c>
      <c r="I2238" s="20">
        <f t="shared" si="4751"/>
        <v>477.09999999999997</v>
      </c>
      <c r="J2238" s="20">
        <f t="shared" si="4751"/>
        <v>5776.6</v>
      </c>
      <c r="K2238" s="20">
        <f t="shared" si="4751"/>
        <v>1068.0999999999999</v>
      </c>
      <c r="L2238" s="20">
        <f t="shared" si="4751"/>
        <v>1068.0999999999999</v>
      </c>
      <c r="M2238" s="20">
        <f t="shared" si="4656"/>
        <v>6247.2000000000007</v>
      </c>
      <c r="N2238" s="20">
        <f t="shared" si="4657"/>
        <v>1545.1999999999998</v>
      </c>
      <c r="O2238" s="20">
        <f t="shared" si="4658"/>
        <v>1545.1999999999998</v>
      </c>
      <c r="P2238" s="23">
        <f t="shared" ref="P2238:Q2238" si="4752">P2239+P2243+P2250</f>
        <v>0</v>
      </c>
      <c r="Q2238" s="23">
        <f t="shared" si="4752"/>
        <v>0</v>
      </c>
      <c r="R2238" s="23">
        <f t="shared" ref="R2238:T2238" si="4753">R2239+R2243+R2250</f>
        <v>0</v>
      </c>
      <c r="S2238" s="23">
        <f t="shared" si="4753"/>
        <v>0</v>
      </c>
      <c r="T2238" s="23">
        <f t="shared" si="4753"/>
        <v>0</v>
      </c>
      <c r="U2238" s="23">
        <f t="shared" ref="U2238:W2238" si="4754">U2239+U2243+U2250</f>
        <v>0</v>
      </c>
      <c r="V2238" s="23">
        <f t="shared" si="4754"/>
        <v>0</v>
      </c>
      <c r="W2238" s="23">
        <f t="shared" si="4754"/>
        <v>0</v>
      </c>
      <c r="X2238" s="23">
        <f t="shared" ref="X2238:Y2238" si="4755">X2239+X2243+X2250</f>
        <v>0</v>
      </c>
      <c r="Y2238" s="23">
        <f t="shared" si="4755"/>
        <v>0</v>
      </c>
      <c r="Z2238" s="23">
        <f t="shared" si="4659"/>
        <v>6247.2000000000007</v>
      </c>
      <c r="AA2238" s="23">
        <f t="shared" si="4660"/>
        <v>1545.1999999999998</v>
      </c>
      <c r="AB2238" s="23">
        <f t="shared" si="4661"/>
        <v>1545.1999999999998</v>
      </c>
      <c r="AC2238" s="23">
        <f t="shared" ref="AC2238:AL2238" si="4756">AC2239+AC2243+AC2250</f>
        <v>0</v>
      </c>
      <c r="AD2238" s="23">
        <f t="shared" si="4756"/>
        <v>0</v>
      </c>
      <c r="AE2238" s="23">
        <f t="shared" ref="AE2238" si="4757">AE2239+AE2243+AE2250</f>
        <v>0</v>
      </c>
      <c r="AF2238" s="23">
        <f t="shared" si="4756"/>
        <v>0</v>
      </c>
      <c r="AG2238" s="23">
        <f t="shared" si="4756"/>
        <v>0</v>
      </c>
      <c r="AH2238" s="23">
        <f t="shared" si="4756"/>
        <v>0</v>
      </c>
      <c r="AI2238" s="23">
        <f t="shared" ref="AI2238" si="4758">AI2239+AI2243+AI2250</f>
        <v>0</v>
      </c>
      <c r="AJ2238" s="23">
        <f t="shared" si="4756"/>
        <v>0</v>
      </c>
      <c r="AK2238" s="23">
        <f t="shared" si="4756"/>
        <v>0</v>
      </c>
      <c r="AL2238" s="23">
        <f t="shared" si="4756"/>
        <v>0</v>
      </c>
      <c r="AM2238" s="23">
        <f t="shared" ref="AM2238:AZ2238" si="4759">AM2239+AM2243+AM2250</f>
        <v>0</v>
      </c>
      <c r="AN2238" s="23">
        <f t="shared" si="4759"/>
        <v>0</v>
      </c>
      <c r="AO2238" s="23">
        <f t="shared" si="4673"/>
        <v>6247.2000000000007</v>
      </c>
      <c r="AP2238" s="23">
        <f t="shared" si="4674"/>
        <v>1545.1999999999998</v>
      </c>
      <c r="AQ2238" s="23">
        <f t="shared" si="4675"/>
        <v>1545.1999999999998</v>
      </c>
      <c r="AR2238" s="23">
        <f t="shared" ref="AR2238" si="4760">AR2239+AR2243+AR2250</f>
        <v>0</v>
      </c>
      <c r="AS2238" s="23">
        <f t="shared" si="4676"/>
        <v>6247.2000000000007</v>
      </c>
      <c r="AT2238" s="23">
        <f t="shared" ref="AT2238:AX2238" si="4761">AT2239+AT2243+AT2250</f>
        <v>0</v>
      </c>
      <c r="AU2238" s="23">
        <f t="shared" si="4761"/>
        <v>0</v>
      </c>
      <c r="AV2238" s="23">
        <f t="shared" si="4761"/>
        <v>0</v>
      </c>
      <c r="AW2238" s="23">
        <f t="shared" si="4761"/>
        <v>0</v>
      </c>
      <c r="AX2238" s="23">
        <f t="shared" si="4761"/>
        <v>0</v>
      </c>
      <c r="AY2238" s="23">
        <f t="shared" si="4654"/>
        <v>6247.2000000000007</v>
      </c>
      <c r="AZ2238" s="23">
        <f t="shared" si="4759"/>
        <v>0</v>
      </c>
      <c r="BA2238" s="5"/>
    </row>
    <row r="2239" spans="1:53" ht="63" x14ac:dyDescent="0.25">
      <c r="A2239" s="12" t="s">
        <v>441</v>
      </c>
      <c r="B2239" s="12" t="s">
        <v>12</v>
      </c>
      <c r="C2239" s="12" t="s">
        <v>14</v>
      </c>
      <c r="D2239" s="12" t="s">
        <v>346</v>
      </c>
      <c r="E2239" s="12"/>
      <c r="F2239" s="14" t="s">
        <v>897</v>
      </c>
      <c r="G2239" s="20">
        <f>G2240</f>
        <v>15</v>
      </c>
      <c r="H2239" s="20">
        <f t="shared" ref="H2239:AZ2241" si="4762">H2240</f>
        <v>15</v>
      </c>
      <c r="I2239" s="20">
        <f t="shared" si="4762"/>
        <v>15</v>
      </c>
      <c r="J2239" s="20">
        <f t="shared" si="4762"/>
        <v>0</v>
      </c>
      <c r="K2239" s="20">
        <f t="shared" si="4762"/>
        <v>0</v>
      </c>
      <c r="L2239" s="20">
        <f t="shared" si="4762"/>
        <v>0</v>
      </c>
      <c r="M2239" s="20">
        <f t="shared" si="4656"/>
        <v>15</v>
      </c>
      <c r="N2239" s="20">
        <f t="shared" si="4657"/>
        <v>15</v>
      </c>
      <c r="O2239" s="20">
        <f t="shared" si="4658"/>
        <v>15</v>
      </c>
      <c r="P2239" s="23">
        <f t="shared" si="4762"/>
        <v>0</v>
      </c>
      <c r="Q2239" s="23">
        <f t="shared" si="4762"/>
        <v>0</v>
      </c>
      <c r="R2239" s="23">
        <f t="shared" si="4762"/>
        <v>0</v>
      </c>
      <c r="S2239" s="23">
        <f t="shared" si="4762"/>
        <v>0</v>
      </c>
      <c r="T2239" s="23">
        <f t="shared" si="4762"/>
        <v>0</v>
      </c>
      <c r="U2239" s="23">
        <f t="shared" si="4762"/>
        <v>0</v>
      </c>
      <c r="V2239" s="23">
        <f t="shared" si="4762"/>
        <v>0</v>
      </c>
      <c r="W2239" s="23">
        <f t="shared" si="4762"/>
        <v>0</v>
      </c>
      <c r="X2239" s="23">
        <f t="shared" si="4762"/>
        <v>0</v>
      </c>
      <c r="Y2239" s="23">
        <f t="shared" si="4762"/>
        <v>0</v>
      </c>
      <c r="Z2239" s="23">
        <f t="shared" si="4659"/>
        <v>15</v>
      </c>
      <c r="AA2239" s="23">
        <f t="shared" si="4660"/>
        <v>15</v>
      </c>
      <c r="AB2239" s="23">
        <f t="shared" si="4661"/>
        <v>15</v>
      </c>
      <c r="AC2239" s="23">
        <f t="shared" si="4762"/>
        <v>0</v>
      </c>
      <c r="AD2239" s="23">
        <f t="shared" si="4762"/>
        <v>0</v>
      </c>
      <c r="AE2239" s="23">
        <f t="shared" si="4762"/>
        <v>0</v>
      </c>
      <c r="AF2239" s="23">
        <f t="shared" si="4762"/>
        <v>0</v>
      </c>
      <c r="AG2239" s="23">
        <f t="shared" si="4762"/>
        <v>0</v>
      </c>
      <c r="AH2239" s="23">
        <f t="shared" si="4762"/>
        <v>0</v>
      </c>
      <c r="AI2239" s="23">
        <f t="shared" si="4762"/>
        <v>0</v>
      </c>
      <c r="AJ2239" s="23">
        <f t="shared" si="4762"/>
        <v>0</v>
      </c>
      <c r="AK2239" s="23">
        <f t="shared" si="4762"/>
        <v>0</v>
      </c>
      <c r="AL2239" s="23">
        <f t="shared" si="4762"/>
        <v>0</v>
      </c>
      <c r="AM2239" s="23">
        <f t="shared" si="4762"/>
        <v>0</v>
      </c>
      <c r="AN2239" s="23">
        <f t="shared" si="4762"/>
        <v>0</v>
      </c>
      <c r="AO2239" s="23">
        <f t="shared" si="4673"/>
        <v>15</v>
      </c>
      <c r="AP2239" s="23">
        <f t="shared" si="4674"/>
        <v>15</v>
      </c>
      <c r="AQ2239" s="23">
        <f t="shared" si="4675"/>
        <v>15</v>
      </c>
      <c r="AR2239" s="23">
        <f t="shared" si="4762"/>
        <v>0</v>
      </c>
      <c r="AS2239" s="23">
        <f t="shared" si="4676"/>
        <v>15</v>
      </c>
      <c r="AT2239" s="23">
        <f t="shared" si="4762"/>
        <v>0</v>
      </c>
      <c r="AU2239" s="23">
        <f t="shared" si="4762"/>
        <v>0</v>
      </c>
      <c r="AV2239" s="23">
        <f t="shared" si="4762"/>
        <v>0</v>
      </c>
      <c r="AW2239" s="23">
        <f t="shared" si="4762"/>
        <v>0</v>
      </c>
      <c r="AX2239" s="23">
        <f t="shared" si="4762"/>
        <v>0</v>
      </c>
      <c r="AY2239" s="23">
        <f t="shared" si="4654"/>
        <v>15</v>
      </c>
      <c r="AZ2239" s="23">
        <f t="shared" si="4762"/>
        <v>0</v>
      </c>
      <c r="BA2239" s="5"/>
    </row>
    <row r="2240" spans="1:53" ht="63" x14ac:dyDescent="0.25">
      <c r="A2240" s="12" t="s">
        <v>441</v>
      </c>
      <c r="B2240" s="12" t="s">
        <v>12</v>
      </c>
      <c r="C2240" s="12" t="s">
        <v>14</v>
      </c>
      <c r="D2240" s="12" t="s">
        <v>322</v>
      </c>
      <c r="E2240" s="12"/>
      <c r="F2240" s="14" t="s">
        <v>898</v>
      </c>
      <c r="G2240" s="20">
        <f>G2241</f>
        <v>15</v>
      </c>
      <c r="H2240" s="20">
        <f t="shared" si="4762"/>
        <v>15</v>
      </c>
      <c r="I2240" s="20">
        <f t="shared" si="4762"/>
        <v>15</v>
      </c>
      <c r="J2240" s="20">
        <f t="shared" si="4762"/>
        <v>0</v>
      </c>
      <c r="K2240" s="20">
        <f t="shared" si="4762"/>
        <v>0</v>
      </c>
      <c r="L2240" s="20">
        <f t="shared" si="4762"/>
        <v>0</v>
      </c>
      <c r="M2240" s="20">
        <f t="shared" si="4656"/>
        <v>15</v>
      </c>
      <c r="N2240" s="20">
        <f t="shared" si="4657"/>
        <v>15</v>
      </c>
      <c r="O2240" s="20">
        <f t="shared" si="4658"/>
        <v>15</v>
      </c>
      <c r="P2240" s="23">
        <f t="shared" si="4762"/>
        <v>0</v>
      </c>
      <c r="Q2240" s="23">
        <f t="shared" si="4762"/>
        <v>0</v>
      </c>
      <c r="R2240" s="23">
        <f t="shared" si="4762"/>
        <v>0</v>
      </c>
      <c r="S2240" s="23">
        <f t="shared" si="4762"/>
        <v>0</v>
      </c>
      <c r="T2240" s="23">
        <f t="shared" si="4762"/>
        <v>0</v>
      </c>
      <c r="U2240" s="23">
        <f t="shared" si="4762"/>
        <v>0</v>
      </c>
      <c r="V2240" s="23">
        <f t="shared" si="4762"/>
        <v>0</v>
      </c>
      <c r="W2240" s="23">
        <f t="shared" si="4762"/>
        <v>0</v>
      </c>
      <c r="X2240" s="23">
        <f t="shared" si="4762"/>
        <v>0</v>
      </c>
      <c r="Y2240" s="23">
        <f t="shared" si="4762"/>
        <v>0</v>
      </c>
      <c r="Z2240" s="23">
        <f t="shared" si="4659"/>
        <v>15</v>
      </c>
      <c r="AA2240" s="23">
        <f t="shared" si="4660"/>
        <v>15</v>
      </c>
      <c r="AB2240" s="23">
        <f t="shared" si="4661"/>
        <v>15</v>
      </c>
      <c r="AC2240" s="23">
        <f t="shared" si="4762"/>
        <v>0</v>
      </c>
      <c r="AD2240" s="23">
        <f t="shared" si="4762"/>
        <v>0</v>
      </c>
      <c r="AE2240" s="23">
        <f t="shared" si="4762"/>
        <v>0</v>
      </c>
      <c r="AF2240" s="23">
        <f t="shared" si="4762"/>
        <v>0</v>
      </c>
      <c r="AG2240" s="23">
        <f t="shared" si="4762"/>
        <v>0</v>
      </c>
      <c r="AH2240" s="23">
        <f t="shared" si="4762"/>
        <v>0</v>
      </c>
      <c r="AI2240" s="23">
        <f t="shared" si="4762"/>
        <v>0</v>
      </c>
      <c r="AJ2240" s="23">
        <f t="shared" si="4762"/>
        <v>0</v>
      </c>
      <c r="AK2240" s="23">
        <f t="shared" si="4762"/>
        <v>0</v>
      </c>
      <c r="AL2240" s="23">
        <f t="shared" si="4762"/>
        <v>0</v>
      </c>
      <c r="AM2240" s="23">
        <f t="shared" si="4762"/>
        <v>0</v>
      </c>
      <c r="AN2240" s="23">
        <f t="shared" si="4762"/>
        <v>0</v>
      </c>
      <c r="AO2240" s="23">
        <f t="shared" si="4673"/>
        <v>15</v>
      </c>
      <c r="AP2240" s="23">
        <f t="shared" si="4674"/>
        <v>15</v>
      </c>
      <c r="AQ2240" s="23">
        <f t="shared" si="4675"/>
        <v>15</v>
      </c>
      <c r="AR2240" s="23">
        <f t="shared" si="4762"/>
        <v>0</v>
      </c>
      <c r="AS2240" s="23">
        <f t="shared" si="4676"/>
        <v>15</v>
      </c>
      <c r="AT2240" s="23">
        <f t="shared" si="4762"/>
        <v>0</v>
      </c>
      <c r="AU2240" s="23">
        <f t="shared" si="4762"/>
        <v>0</v>
      </c>
      <c r="AV2240" s="23">
        <f t="shared" si="4762"/>
        <v>0</v>
      </c>
      <c r="AW2240" s="23">
        <f t="shared" si="4762"/>
        <v>0</v>
      </c>
      <c r="AX2240" s="23">
        <f t="shared" si="4762"/>
        <v>0</v>
      </c>
      <c r="AY2240" s="23">
        <f t="shared" si="4654"/>
        <v>15</v>
      </c>
      <c r="AZ2240" s="23">
        <f t="shared" si="4762"/>
        <v>0</v>
      </c>
    </row>
    <row r="2241" spans="1:53" ht="31.5" x14ac:dyDescent="0.25">
      <c r="A2241" s="12" t="s">
        <v>441</v>
      </c>
      <c r="B2241" s="12" t="s">
        <v>12</v>
      </c>
      <c r="C2241" s="12" t="s">
        <v>14</v>
      </c>
      <c r="D2241" s="12" t="s">
        <v>322</v>
      </c>
      <c r="E2241" s="12" t="s">
        <v>92</v>
      </c>
      <c r="F2241" s="14" t="s">
        <v>386</v>
      </c>
      <c r="G2241" s="20">
        <f>G2242</f>
        <v>15</v>
      </c>
      <c r="H2241" s="20">
        <f t="shared" si="4762"/>
        <v>15</v>
      </c>
      <c r="I2241" s="20">
        <f t="shared" si="4762"/>
        <v>15</v>
      </c>
      <c r="J2241" s="20">
        <f t="shared" si="4762"/>
        <v>0</v>
      </c>
      <c r="K2241" s="20">
        <f t="shared" si="4762"/>
        <v>0</v>
      </c>
      <c r="L2241" s="20">
        <f t="shared" si="4762"/>
        <v>0</v>
      </c>
      <c r="M2241" s="20">
        <f t="shared" si="4656"/>
        <v>15</v>
      </c>
      <c r="N2241" s="20">
        <f t="shared" si="4657"/>
        <v>15</v>
      </c>
      <c r="O2241" s="20">
        <f t="shared" si="4658"/>
        <v>15</v>
      </c>
      <c r="P2241" s="23">
        <f t="shared" si="4762"/>
        <v>0</v>
      </c>
      <c r="Q2241" s="23">
        <f t="shared" si="4762"/>
        <v>0</v>
      </c>
      <c r="R2241" s="23">
        <f t="shared" si="4762"/>
        <v>0</v>
      </c>
      <c r="S2241" s="23">
        <f t="shared" si="4762"/>
        <v>0</v>
      </c>
      <c r="T2241" s="23">
        <f t="shared" si="4762"/>
        <v>0</v>
      </c>
      <c r="U2241" s="23">
        <f t="shared" si="4762"/>
        <v>0</v>
      </c>
      <c r="V2241" s="23">
        <f t="shared" si="4762"/>
        <v>0</v>
      </c>
      <c r="W2241" s="23">
        <f t="shared" si="4762"/>
        <v>0</v>
      </c>
      <c r="X2241" s="23">
        <f t="shared" si="4762"/>
        <v>0</v>
      </c>
      <c r="Y2241" s="23">
        <f t="shared" si="4762"/>
        <v>0</v>
      </c>
      <c r="Z2241" s="23">
        <f t="shared" si="4659"/>
        <v>15</v>
      </c>
      <c r="AA2241" s="23">
        <f t="shared" si="4660"/>
        <v>15</v>
      </c>
      <c r="AB2241" s="23">
        <f t="shared" si="4661"/>
        <v>15</v>
      </c>
      <c r="AC2241" s="23">
        <f t="shared" si="4762"/>
        <v>0</v>
      </c>
      <c r="AD2241" s="23">
        <f t="shared" si="4762"/>
        <v>0</v>
      </c>
      <c r="AE2241" s="23">
        <f t="shared" si="4762"/>
        <v>0</v>
      </c>
      <c r="AF2241" s="23">
        <f t="shared" si="4762"/>
        <v>0</v>
      </c>
      <c r="AG2241" s="23">
        <f t="shared" si="4762"/>
        <v>0</v>
      </c>
      <c r="AH2241" s="23">
        <f t="shared" si="4762"/>
        <v>0</v>
      </c>
      <c r="AI2241" s="23">
        <f t="shared" si="4762"/>
        <v>0</v>
      </c>
      <c r="AJ2241" s="23">
        <f t="shared" si="4762"/>
        <v>0</v>
      </c>
      <c r="AK2241" s="23">
        <f t="shared" si="4762"/>
        <v>0</v>
      </c>
      <c r="AL2241" s="23">
        <f t="shared" si="4762"/>
        <v>0</v>
      </c>
      <c r="AM2241" s="23">
        <f t="shared" si="4762"/>
        <v>0</v>
      </c>
      <c r="AN2241" s="23">
        <f t="shared" si="4762"/>
        <v>0</v>
      </c>
      <c r="AO2241" s="23">
        <f t="shared" si="4673"/>
        <v>15</v>
      </c>
      <c r="AP2241" s="23">
        <f t="shared" si="4674"/>
        <v>15</v>
      </c>
      <c r="AQ2241" s="23">
        <f t="shared" si="4675"/>
        <v>15</v>
      </c>
      <c r="AR2241" s="23">
        <f t="shared" si="4762"/>
        <v>0</v>
      </c>
      <c r="AS2241" s="23">
        <f t="shared" si="4676"/>
        <v>15</v>
      </c>
      <c r="AT2241" s="23">
        <f t="shared" si="4762"/>
        <v>0</v>
      </c>
      <c r="AU2241" s="23">
        <f t="shared" si="4762"/>
        <v>0</v>
      </c>
      <c r="AV2241" s="23">
        <f t="shared" si="4762"/>
        <v>0</v>
      </c>
      <c r="AW2241" s="23">
        <f t="shared" si="4762"/>
        <v>0</v>
      </c>
      <c r="AX2241" s="23">
        <f t="shared" si="4762"/>
        <v>0</v>
      </c>
      <c r="AY2241" s="23">
        <f t="shared" si="4654"/>
        <v>15</v>
      </c>
      <c r="AZ2241" s="23">
        <f t="shared" si="4762"/>
        <v>0</v>
      </c>
    </row>
    <row r="2242" spans="1:53" ht="47.25" x14ac:dyDescent="0.25">
      <c r="A2242" s="12" t="s">
        <v>441</v>
      </c>
      <c r="B2242" s="12" t="s">
        <v>12</v>
      </c>
      <c r="C2242" s="12" t="s">
        <v>14</v>
      </c>
      <c r="D2242" s="12" t="s">
        <v>322</v>
      </c>
      <c r="E2242" s="12">
        <v>630</v>
      </c>
      <c r="F2242" s="14" t="s">
        <v>379</v>
      </c>
      <c r="G2242" s="20">
        <v>15</v>
      </c>
      <c r="H2242" s="20">
        <v>15</v>
      </c>
      <c r="I2242" s="20">
        <v>15</v>
      </c>
      <c r="J2242" s="20"/>
      <c r="K2242" s="20"/>
      <c r="L2242" s="20"/>
      <c r="M2242" s="20">
        <f t="shared" si="4656"/>
        <v>15</v>
      </c>
      <c r="N2242" s="20">
        <f t="shared" si="4657"/>
        <v>15</v>
      </c>
      <c r="O2242" s="20">
        <f t="shared" si="4658"/>
        <v>15</v>
      </c>
      <c r="P2242" s="23"/>
      <c r="Q2242" s="23"/>
      <c r="R2242" s="23"/>
      <c r="S2242" s="23"/>
      <c r="T2242" s="23"/>
      <c r="U2242" s="23"/>
      <c r="V2242" s="23"/>
      <c r="W2242" s="23"/>
      <c r="X2242" s="23"/>
      <c r="Y2242" s="23"/>
      <c r="Z2242" s="23">
        <f t="shared" si="4659"/>
        <v>15</v>
      </c>
      <c r="AA2242" s="23">
        <f t="shared" si="4660"/>
        <v>15</v>
      </c>
      <c r="AB2242" s="23">
        <f t="shared" si="4661"/>
        <v>15</v>
      </c>
      <c r="AC2242" s="23"/>
      <c r="AD2242" s="23"/>
      <c r="AE2242" s="23"/>
      <c r="AF2242" s="23"/>
      <c r="AG2242" s="23"/>
      <c r="AH2242" s="23"/>
      <c r="AI2242" s="23"/>
      <c r="AJ2242" s="23"/>
      <c r="AK2242" s="23"/>
      <c r="AL2242" s="23"/>
      <c r="AM2242" s="23"/>
      <c r="AN2242" s="23"/>
      <c r="AO2242" s="23">
        <f t="shared" si="4673"/>
        <v>15</v>
      </c>
      <c r="AP2242" s="23">
        <f t="shared" si="4674"/>
        <v>15</v>
      </c>
      <c r="AQ2242" s="23">
        <f t="shared" si="4675"/>
        <v>15</v>
      </c>
      <c r="AR2242" s="23"/>
      <c r="AS2242" s="23">
        <f t="shared" si="4676"/>
        <v>15</v>
      </c>
      <c r="AT2242" s="23"/>
      <c r="AU2242" s="23"/>
      <c r="AV2242" s="23"/>
      <c r="AW2242" s="23"/>
      <c r="AX2242" s="23"/>
      <c r="AY2242" s="23">
        <f t="shared" si="4654"/>
        <v>15</v>
      </c>
      <c r="AZ2242" s="23"/>
    </row>
    <row r="2243" spans="1:53" ht="47.25" x14ac:dyDescent="0.25">
      <c r="A2243" s="12" t="s">
        <v>441</v>
      </c>
      <c r="B2243" s="12" t="s">
        <v>12</v>
      </c>
      <c r="C2243" s="12" t="s">
        <v>14</v>
      </c>
      <c r="D2243" s="12" t="s">
        <v>347</v>
      </c>
      <c r="E2243" s="12"/>
      <c r="F2243" s="14" t="s">
        <v>403</v>
      </c>
      <c r="G2243" s="20">
        <f>G2244+G2247</f>
        <v>455.59999999999997</v>
      </c>
      <c r="H2243" s="20">
        <f t="shared" ref="H2243:L2243" si="4763">H2244+H2247</f>
        <v>462.09999999999997</v>
      </c>
      <c r="I2243" s="20">
        <f t="shared" si="4763"/>
        <v>462.09999999999997</v>
      </c>
      <c r="J2243" s="20">
        <f t="shared" si="4763"/>
        <v>0</v>
      </c>
      <c r="K2243" s="20">
        <f t="shared" si="4763"/>
        <v>0</v>
      </c>
      <c r="L2243" s="20">
        <f t="shared" si="4763"/>
        <v>0</v>
      </c>
      <c r="M2243" s="20">
        <f t="shared" si="4656"/>
        <v>455.59999999999997</v>
      </c>
      <c r="N2243" s="20">
        <f t="shared" si="4657"/>
        <v>462.09999999999997</v>
      </c>
      <c r="O2243" s="20">
        <f t="shared" si="4658"/>
        <v>462.09999999999997</v>
      </c>
      <c r="P2243" s="23">
        <f t="shared" ref="P2243:Q2243" si="4764">P2244+P2247</f>
        <v>0</v>
      </c>
      <c r="Q2243" s="23">
        <f t="shared" si="4764"/>
        <v>0</v>
      </c>
      <c r="R2243" s="23">
        <f t="shared" ref="R2243:T2243" si="4765">R2244+R2247</f>
        <v>0</v>
      </c>
      <c r="S2243" s="23">
        <f t="shared" si="4765"/>
        <v>0</v>
      </c>
      <c r="T2243" s="23">
        <f t="shared" si="4765"/>
        <v>0</v>
      </c>
      <c r="U2243" s="23">
        <f t="shared" ref="U2243:W2243" si="4766">U2244+U2247</f>
        <v>0</v>
      </c>
      <c r="V2243" s="23">
        <f t="shared" si="4766"/>
        <v>0</v>
      </c>
      <c r="W2243" s="23">
        <f t="shared" si="4766"/>
        <v>0</v>
      </c>
      <c r="X2243" s="23">
        <f t="shared" ref="X2243:Y2243" si="4767">X2244+X2247</f>
        <v>0</v>
      </c>
      <c r="Y2243" s="23">
        <f t="shared" si="4767"/>
        <v>0</v>
      </c>
      <c r="Z2243" s="23">
        <f t="shared" si="4659"/>
        <v>455.59999999999997</v>
      </c>
      <c r="AA2243" s="23">
        <f t="shared" si="4660"/>
        <v>462.09999999999997</v>
      </c>
      <c r="AB2243" s="23">
        <f t="shared" si="4661"/>
        <v>462.09999999999997</v>
      </c>
      <c r="AC2243" s="23">
        <f t="shared" ref="AC2243:AL2243" si="4768">AC2244+AC2247</f>
        <v>0</v>
      </c>
      <c r="AD2243" s="23">
        <f t="shared" si="4768"/>
        <v>0</v>
      </c>
      <c r="AE2243" s="23">
        <f t="shared" ref="AE2243" si="4769">AE2244+AE2247</f>
        <v>0</v>
      </c>
      <c r="AF2243" s="23">
        <f t="shared" si="4768"/>
        <v>0</v>
      </c>
      <c r="AG2243" s="23">
        <f t="shared" si="4768"/>
        <v>0</v>
      </c>
      <c r="AH2243" s="23">
        <f t="shared" si="4768"/>
        <v>0</v>
      </c>
      <c r="AI2243" s="23">
        <f t="shared" ref="AI2243" si="4770">AI2244+AI2247</f>
        <v>0</v>
      </c>
      <c r="AJ2243" s="23">
        <f t="shared" si="4768"/>
        <v>0</v>
      </c>
      <c r="AK2243" s="23">
        <f t="shared" si="4768"/>
        <v>0</v>
      </c>
      <c r="AL2243" s="23">
        <f t="shared" si="4768"/>
        <v>0</v>
      </c>
      <c r="AM2243" s="23">
        <f t="shared" ref="AM2243:AZ2243" si="4771">AM2244+AM2247</f>
        <v>0</v>
      </c>
      <c r="AN2243" s="23">
        <f t="shared" si="4771"/>
        <v>0</v>
      </c>
      <c r="AO2243" s="23">
        <f t="shared" si="4673"/>
        <v>455.59999999999997</v>
      </c>
      <c r="AP2243" s="23">
        <f t="shared" si="4674"/>
        <v>462.09999999999997</v>
      </c>
      <c r="AQ2243" s="23">
        <f t="shared" si="4675"/>
        <v>462.09999999999997</v>
      </c>
      <c r="AR2243" s="23">
        <f t="shared" ref="AR2243" si="4772">AR2244+AR2247</f>
        <v>0</v>
      </c>
      <c r="AS2243" s="23">
        <f t="shared" si="4676"/>
        <v>455.59999999999997</v>
      </c>
      <c r="AT2243" s="23">
        <f t="shared" ref="AT2243:AX2243" si="4773">AT2244+AT2247</f>
        <v>0</v>
      </c>
      <c r="AU2243" s="23">
        <f t="shared" si="4773"/>
        <v>0</v>
      </c>
      <c r="AV2243" s="23">
        <f t="shared" si="4773"/>
        <v>0</v>
      </c>
      <c r="AW2243" s="23">
        <f t="shared" si="4773"/>
        <v>0</v>
      </c>
      <c r="AX2243" s="23">
        <f t="shared" si="4773"/>
        <v>0</v>
      </c>
      <c r="AY2243" s="23">
        <f t="shared" si="4654"/>
        <v>455.59999999999997</v>
      </c>
      <c r="AZ2243" s="23">
        <f t="shared" si="4771"/>
        <v>0</v>
      </c>
      <c r="BA2243" s="5"/>
    </row>
    <row r="2244" spans="1:53" ht="31.5" x14ac:dyDescent="0.25">
      <c r="A2244" s="12" t="s">
        <v>441</v>
      </c>
      <c r="B2244" s="12" t="s">
        <v>12</v>
      </c>
      <c r="C2244" s="12" t="s">
        <v>14</v>
      </c>
      <c r="D2244" s="12" t="s">
        <v>319</v>
      </c>
      <c r="E2244" s="12"/>
      <c r="F2244" s="14" t="s">
        <v>839</v>
      </c>
      <c r="G2244" s="20">
        <f>G2245</f>
        <v>326.39999999999998</v>
      </c>
      <c r="H2244" s="20">
        <f t="shared" ref="H2244:AZ2245" si="4774">H2245</f>
        <v>332.9</v>
      </c>
      <c r="I2244" s="20">
        <f t="shared" si="4774"/>
        <v>332.9</v>
      </c>
      <c r="J2244" s="20">
        <f t="shared" si="4774"/>
        <v>0</v>
      </c>
      <c r="K2244" s="20">
        <f t="shared" si="4774"/>
        <v>0</v>
      </c>
      <c r="L2244" s="20">
        <f t="shared" si="4774"/>
        <v>0</v>
      </c>
      <c r="M2244" s="20">
        <f t="shared" si="4656"/>
        <v>326.39999999999998</v>
      </c>
      <c r="N2244" s="20">
        <f t="shared" si="4657"/>
        <v>332.9</v>
      </c>
      <c r="O2244" s="20">
        <f t="shared" si="4658"/>
        <v>332.9</v>
      </c>
      <c r="P2244" s="23">
        <f t="shared" si="4774"/>
        <v>0</v>
      </c>
      <c r="Q2244" s="23">
        <f t="shared" si="4774"/>
        <v>0</v>
      </c>
      <c r="R2244" s="23">
        <f t="shared" si="4774"/>
        <v>0</v>
      </c>
      <c r="S2244" s="23">
        <f t="shared" si="4774"/>
        <v>0</v>
      </c>
      <c r="T2244" s="23">
        <f t="shared" si="4774"/>
        <v>0</v>
      </c>
      <c r="U2244" s="23">
        <f t="shared" si="4774"/>
        <v>0</v>
      </c>
      <c r="V2244" s="23">
        <f t="shared" si="4774"/>
        <v>0</v>
      </c>
      <c r="W2244" s="23">
        <f t="shared" si="4774"/>
        <v>0</v>
      </c>
      <c r="X2244" s="23">
        <f t="shared" si="4774"/>
        <v>0</v>
      </c>
      <c r="Y2244" s="23">
        <f t="shared" si="4774"/>
        <v>0</v>
      </c>
      <c r="Z2244" s="23">
        <f t="shared" si="4659"/>
        <v>326.39999999999998</v>
      </c>
      <c r="AA2244" s="23">
        <f t="shared" si="4660"/>
        <v>332.9</v>
      </c>
      <c r="AB2244" s="23">
        <f t="shared" si="4661"/>
        <v>332.9</v>
      </c>
      <c r="AC2244" s="23">
        <f t="shared" si="4774"/>
        <v>0</v>
      </c>
      <c r="AD2244" s="23">
        <f t="shared" si="4774"/>
        <v>0</v>
      </c>
      <c r="AE2244" s="23">
        <f t="shared" si="4774"/>
        <v>0</v>
      </c>
      <c r="AF2244" s="23">
        <f t="shared" si="4774"/>
        <v>0</v>
      </c>
      <c r="AG2244" s="23">
        <f t="shared" si="4774"/>
        <v>0</v>
      </c>
      <c r="AH2244" s="23">
        <f t="shared" si="4774"/>
        <v>0</v>
      </c>
      <c r="AI2244" s="23">
        <f t="shared" si="4774"/>
        <v>0</v>
      </c>
      <c r="AJ2244" s="23">
        <f t="shared" si="4774"/>
        <v>0</v>
      </c>
      <c r="AK2244" s="23">
        <f t="shared" si="4774"/>
        <v>0</v>
      </c>
      <c r="AL2244" s="23">
        <f t="shared" si="4774"/>
        <v>0</v>
      </c>
      <c r="AM2244" s="23">
        <f t="shared" si="4774"/>
        <v>0</v>
      </c>
      <c r="AN2244" s="23">
        <f t="shared" si="4774"/>
        <v>0</v>
      </c>
      <c r="AO2244" s="23">
        <f t="shared" si="4673"/>
        <v>326.39999999999998</v>
      </c>
      <c r="AP2244" s="23">
        <f t="shared" si="4674"/>
        <v>332.9</v>
      </c>
      <c r="AQ2244" s="23">
        <f t="shared" si="4675"/>
        <v>332.9</v>
      </c>
      <c r="AR2244" s="23">
        <f t="shared" si="4774"/>
        <v>0</v>
      </c>
      <c r="AS2244" s="23">
        <f t="shared" si="4676"/>
        <v>326.39999999999998</v>
      </c>
      <c r="AT2244" s="23">
        <f t="shared" si="4774"/>
        <v>0</v>
      </c>
      <c r="AU2244" s="23">
        <f t="shared" si="4774"/>
        <v>0</v>
      </c>
      <c r="AV2244" s="23">
        <f t="shared" si="4774"/>
        <v>0</v>
      </c>
      <c r="AW2244" s="23">
        <f t="shared" si="4774"/>
        <v>0</v>
      </c>
      <c r="AX2244" s="23">
        <f t="shared" si="4774"/>
        <v>0</v>
      </c>
      <c r="AY2244" s="23">
        <f t="shared" si="4654"/>
        <v>326.39999999999998</v>
      </c>
      <c r="AZ2244" s="23">
        <f t="shared" si="4774"/>
        <v>0</v>
      </c>
    </row>
    <row r="2245" spans="1:53" ht="31.5" x14ac:dyDescent="0.25">
      <c r="A2245" s="12" t="s">
        <v>441</v>
      </c>
      <c r="B2245" s="12" t="s">
        <v>12</v>
      </c>
      <c r="C2245" s="12" t="s">
        <v>14</v>
      </c>
      <c r="D2245" s="12" t="s">
        <v>319</v>
      </c>
      <c r="E2245" s="12" t="s">
        <v>92</v>
      </c>
      <c r="F2245" s="14" t="s">
        <v>386</v>
      </c>
      <c r="G2245" s="20">
        <f>G2246</f>
        <v>326.39999999999998</v>
      </c>
      <c r="H2245" s="20">
        <f t="shared" si="4774"/>
        <v>332.9</v>
      </c>
      <c r="I2245" s="20">
        <f t="shared" si="4774"/>
        <v>332.9</v>
      </c>
      <c r="J2245" s="20">
        <f t="shared" si="4774"/>
        <v>0</v>
      </c>
      <c r="K2245" s="20">
        <f t="shared" si="4774"/>
        <v>0</v>
      </c>
      <c r="L2245" s="20">
        <f t="shared" si="4774"/>
        <v>0</v>
      </c>
      <c r="M2245" s="20">
        <f t="shared" si="4656"/>
        <v>326.39999999999998</v>
      </c>
      <c r="N2245" s="20">
        <f t="shared" si="4657"/>
        <v>332.9</v>
      </c>
      <c r="O2245" s="20">
        <f t="shared" si="4658"/>
        <v>332.9</v>
      </c>
      <c r="P2245" s="23">
        <f t="shared" si="4774"/>
        <v>0</v>
      </c>
      <c r="Q2245" s="23">
        <f t="shared" si="4774"/>
        <v>0</v>
      </c>
      <c r="R2245" s="23">
        <f t="shared" si="4774"/>
        <v>0</v>
      </c>
      <c r="S2245" s="23">
        <f t="shared" si="4774"/>
        <v>0</v>
      </c>
      <c r="T2245" s="23">
        <f t="shared" si="4774"/>
        <v>0</v>
      </c>
      <c r="U2245" s="23">
        <f t="shared" si="4774"/>
        <v>0</v>
      </c>
      <c r="V2245" s="23">
        <f t="shared" si="4774"/>
        <v>0</v>
      </c>
      <c r="W2245" s="23">
        <f t="shared" si="4774"/>
        <v>0</v>
      </c>
      <c r="X2245" s="23">
        <f t="shared" si="4774"/>
        <v>0</v>
      </c>
      <c r="Y2245" s="23">
        <f t="shared" si="4774"/>
        <v>0</v>
      </c>
      <c r="Z2245" s="23">
        <f t="shared" si="4659"/>
        <v>326.39999999999998</v>
      </c>
      <c r="AA2245" s="23">
        <f t="shared" si="4660"/>
        <v>332.9</v>
      </c>
      <c r="AB2245" s="23">
        <f t="shared" si="4661"/>
        <v>332.9</v>
      </c>
      <c r="AC2245" s="23">
        <f t="shared" si="4774"/>
        <v>0</v>
      </c>
      <c r="AD2245" s="23">
        <f t="shared" si="4774"/>
        <v>0</v>
      </c>
      <c r="AE2245" s="23">
        <f t="shared" si="4774"/>
        <v>0</v>
      </c>
      <c r="AF2245" s="23">
        <f t="shared" si="4774"/>
        <v>0</v>
      </c>
      <c r="AG2245" s="23">
        <f t="shared" si="4774"/>
        <v>0</v>
      </c>
      <c r="AH2245" s="23">
        <f t="shared" si="4774"/>
        <v>0</v>
      </c>
      <c r="AI2245" s="23">
        <f t="shared" si="4774"/>
        <v>0</v>
      </c>
      <c r="AJ2245" s="23">
        <f t="shared" si="4774"/>
        <v>0</v>
      </c>
      <c r="AK2245" s="23">
        <f t="shared" si="4774"/>
        <v>0</v>
      </c>
      <c r="AL2245" s="23">
        <f t="shared" si="4774"/>
        <v>0</v>
      </c>
      <c r="AM2245" s="23">
        <f t="shared" si="4774"/>
        <v>0</v>
      </c>
      <c r="AN2245" s="23">
        <f t="shared" si="4774"/>
        <v>0</v>
      </c>
      <c r="AO2245" s="23">
        <f t="shared" si="4673"/>
        <v>326.39999999999998</v>
      </c>
      <c r="AP2245" s="23">
        <f t="shared" si="4674"/>
        <v>332.9</v>
      </c>
      <c r="AQ2245" s="23">
        <f t="shared" si="4675"/>
        <v>332.9</v>
      </c>
      <c r="AR2245" s="23">
        <f t="shared" si="4774"/>
        <v>0</v>
      </c>
      <c r="AS2245" s="23">
        <f t="shared" si="4676"/>
        <v>326.39999999999998</v>
      </c>
      <c r="AT2245" s="23">
        <f t="shared" si="4774"/>
        <v>0</v>
      </c>
      <c r="AU2245" s="23">
        <f t="shared" si="4774"/>
        <v>0</v>
      </c>
      <c r="AV2245" s="23">
        <f t="shared" si="4774"/>
        <v>0</v>
      </c>
      <c r="AW2245" s="23">
        <f t="shared" si="4774"/>
        <v>0</v>
      </c>
      <c r="AX2245" s="23">
        <f t="shared" si="4774"/>
        <v>0</v>
      </c>
      <c r="AY2245" s="23">
        <f t="shared" si="4654"/>
        <v>326.39999999999998</v>
      </c>
      <c r="AZ2245" s="23">
        <f t="shared" si="4774"/>
        <v>0</v>
      </c>
    </row>
    <row r="2246" spans="1:53" ht="47.25" x14ac:dyDescent="0.25">
      <c r="A2246" s="12" t="s">
        <v>441</v>
      </c>
      <c r="B2246" s="12" t="s">
        <v>12</v>
      </c>
      <c r="C2246" s="12" t="s">
        <v>14</v>
      </c>
      <c r="D2246" s="12" t="s">
        <v>319</v>
      </c>
      <c r="E2246" s="12">
        <v>630</v>
      </c>
      <c r="F2246" s="14" t="s">
        <v>379</v>
      </c>
      <c r="G2246" s="20">
        <v>326.39999999999998</v>
      </c>
      <c r="H2246" s="20">
        <v>332.9</v>
      </c>
      <c r="I2246" s="20">
        <v>332.9</v>
      </c>
      <c r="J2246" s="20"/>
      <c r="K2246" s="20"/>
      <c r="L2246" s="20"/>
      <c r="M2246" s="20">
        <f t="shared" si="4656"/>
        <v>326.39999999999998</v>
      </c>
      <c r="N2246" s="20">
        <f t="shared" si="4657"/>
        <v>332.9</v>
      </c>
      <c r="O2246" s="20">
        <f t="shared" si="4658"/>
        <v>332.9</v>
      </c>
      <c r="P2246" s="23"/>
      <c r="Q2246" s="23"/>
      <c r="R2246" s="23"/>
      <c r="S2246" s="23"/>
      <c r="T2246" s="23"/>
      <c r="U2246" s="23"/>
      <c r="V2246" s="23"/>
      <c r="W2246" s="23"/>
      <c r="X2246" s="23"/>
      <c r="Y2246" s="23"/>
      <c r="Z2246" s="23">
        <f t="shared" si="4659"/>
        <v>326.39999999999998</v>
      </c>
      <c r="AA2246" s="23">
        <f t="shared" si="4660"/>
        <v>332.9</v>
      </c>
      <c r="AB2246" s="23">
        <f t="shared" si="4661"/>
        <v>332.9</v>
      </c>
      <c r="AC2246" s="23"/>
      <c r="AD2246" s="23"/>
      <c r="AE2246" s="23"/>
      <c r="AF2246" s="23"/>
      <c r="AG2246" s="23"/>
      <c r="AH2246" s="23"/>
      <c r="AI2246" s="23"/>
      <c r="AJ2246" s="23"/>
      <c r="AK2246" s="23"/>
      <c r="AL2246" s="23"/>
      <c r="AM2246" s="23"/>
      <c r="AN2246" s="23"/>
      <c r="AO2246" s="23">
        <f t="shared" si="4673"/>
        <v>326.39999999999998</v>
      </c>
      <c r="AP2246" s="23">
        <f t="shared" si="4674"/>
        <v>332.9</v>
      </c>
      <c r="AQ2246" s="23">
        <f t="shared" si="4675"/>
        <v>332.9</v>
      </c>
      <c r="AR2246" s="23"/>
      <c r="AS2246" s="23">
        <f t="shared" si="4676"/>
        <v>326.39999999999998</v>
      </c>
      <c r="AT2246" s="23"/>
      <c r="AU2246" s="23"/>
      <c r="AV2246" s="23"/>
      <c r="AW2246" s="23"/>
      <c r="AX2246" s="23"/>
      <c r="AY2246" s="23">
        <f t="shared" si="4654"/>
        <v>326.39999999999998</v>
      </c>
      <c r="AZ2246" s="23"/>
    </row>
    <row r="2247" spans="1:53" ht="47.25" x14ac:dyDescent="0.25">
      <c r="A2247" s="12" t="s">
        <v>441</v>
      </c>
      <c r="B2247" s="12" t="s">
        <v>12</v>
      </c>
      <c r="C2247" s="12" t="s">
        <v>14</v>
      </c>
      <c r="D2247" s="12" t="s">
        <v>320</v>
      </c>
      <c r="E2247" s="12"/>
      <c r="F2247" s="14" t="s">
        <v>900</v>
      </c>
      <c r="G2247" s="20">
        <f>G2248</f>
        <v>129.19999999999999</v>
      </c>
      <c r="H2247" s="20">
        <f t="shared" ref="H2247:AZ2248" si="4775">H2248</f>
        <v>129.19999999999999</v>
      </c>
      <c r="I2247" s="20">
        <f t="shared" si="4775"/>
        <v>129.19999999999999</v>
      </c>
      <c r="J2247" s="20">
        <f t="shared" si="4775"/>
        <v>0</v>
      </c>
      <c r="K2247" s="20">
        <f t="shared" si="4775"/>
        <v>0</v>
      </c>
      <c r="L2247" s="20">
        <f t="shared" si="4775"/>
        <v>0</v>
      </c>
      <c r="M2247" s="20">
        <f t="shared" si="4656"/>
        <v>129.19999999999999</v>
      </c>
      <c r="N2247" s="20">
        <f t="shared" si="4657"/>
        <v>129.19999999999999</v>
      </c>
      <c r="O2247" s="20">
        <f t="shared" si="4658"/>
        <v>129.19999999999999</v>
      </c>
      <c r="P2247" s="23">
        <f t="shared" si="4775"/>
        <v>0</v>
      </c>
      <c r="Q2247" s="23">
        <f t="shared" si="4775"/>
        <v>0</v>
      </c>
      <c r="R2247" s="23">
        <f t="shared" si="4775"/>
        <v>0</v>
      </c>
      <c r="S2247" s="23">
        <f t="shared" si="4775"/>
        <v>0</v>
      </c>
      <c r="T2247" s="23">
        <f t="shared" si="4775"/>
        <v>0</v>
      </c>
      <c r="U2247" s="23">
        <f t="shared" si="4775"/>
        <v>0</v>
      </c>
      <c r="V2247" s="23">
        <f t="shared" si="4775"/>
        <v>0</v>
      </c>
      <c r="W2247" s="23">
        <f t="shared" si="4775"/>
        <v>0</v>
      </c>
      <c r="X2247" s="23">
        <f t="shared" si="4775"/>
        <v>0</v>
      </c>
      <c r="Y2247" s="23">
        <f t="shared" si="4775"/>
        <v>0</v>
      </c>
      <c r="Z2247" s="23">
        <f t="shared" si="4659"/>
        <v>129.19999999999999</v>
      </c>
      <c r="AA2247" s="23">
        <f t="shared" si="4660"/>
        <v>129.19999999999999</v>
      </c>
      <c r="AB2247" s="23">
        <f t="shared" si="4661"/>
        <v>129.19999999999999</v>
      </c>
      <c r="AC2247" s="23">
        <f t="shared" si="4775"/>
        <v>0</v>
      </c>
      <c r="AD2247" s="23">
        <f t="shared" si="4775"/>
        <v>0</v>
      </c>
      <c r="AE2247" s="23">
        <f t="shared" si="4775"/>
        <v>0</v>
      </c>
      <c r="AF2247" s="23">
        <f t="shared" si="4775"/>
        <v>0</v>
      </c>
      <c r="AG2247" s="23">
        <f t="shared" si="4775"/>
        <v>0</v>
      </c>
      <c r="AH2247" s="23">
        <f t="shared" si="4775"/>
        <v>0</v>
      </c>
      <c r="AI2247" s="23">
        <f t="shared" si="4775"/>
        <v>0</v>
      </c>
      <c r="AJ2247" s="23">
        <f t="shared" si="4775"/>
        <v>0</v>
      </c>
      <c r="AK2247" s="23">
        <f t="shared" si="4775"/>
        <v>0</v>
      </c>
      <c r="AL2247" s="23">
        <f t="shared" si="4775"/>
        <v>0</v>
      </c>
      <c r="AM2247" s="23">
        <f t="shared" si="4775"/>
        <v>0</v>
      </c>
      <c r="AN2247" s="23">
        <f t="shared" si="4775"/>
        <v>0</v>
      </c>
      <c r="AO2247" s="23">
        <f t="shared" si="4673"/>
        <v>129.19999999999999</v>
      </c>
      <c r="AP2247" s="23">
        <f t="shared" si="4674"/>
        <v>129.19999999999999</v>
      </c>
      <c r="AQ2247" s="23">
        <f t="shared" si="4675"/>
        <v>129.19999999999999</v>
      </c>
      <c r="AR2247" s="23">
        <f t="shared" si="4775"/>
        <v>0</v>
      </c>
      <c r="AS2247" s="23">
        <f t="shared" si="4676"/>
        <v>129.19999999999999</v>
      </c>
      <c r="AT2247" s="23">
        <f t="shared" si="4775"/>
        <v>0</v>
      </c>
      <c r="AU2247" s="23">
        <f t="shared" si="4775"/>
        <v>0</v>
      </c>
      <c r="AV2247" s="23">
        <f t="shared" si="4775"/>
        <v>0</v>
      </c>
      <c r="AW2247" s="23">
        <f t="shared" si="4775"/>
        <v>0</v>
      </c>
      <c r="AX2247" s="23">
        <f t="shared" si="4775"/>
        <v>0</v>
      </c>
      <c r="AY2247" s="23">
        <f t="shared" si="4654"/>
        <v>129.19999999999999</v>
      </c>
      <c r="AZ2247" s="23">
        <f t="shared" si="4775"/>
        <v>0</v>
      </c>
    </row>
    <row r="2248" spans="1:53" ht="31.5" x14ac:dyDescent="0.25">
      <c r="A2248" s="12" t="s">
        <v>441</v>
      </c>
      <c r="B2248" s="12" t="s">
        <v>12</v>
      </c>
      <c r="C2248" s="12" t="s">
        <v>14</v>
      </c>
      <c r="D2248" s="12" t="s">
        <v>320</v>
      </c>
      <c r="E2248" s="12" t="s">
        <v>92</v>
      </c>
      <c r="F2248" s="14" t="s">
        <v>386</v>
      </c>
      <c r="G2248" s="20">
        <f>G2249</f>
        <v>129.19999999999999</v>
      </c>
      <c r="H2248" s="20">
        <f t="shared" si="4775"/>
        <v>129.19999999999999</v>
      </c>
      <c r="I2248" s="20">
        <f t="shared" si="4775"/>
        <v>129.19999999999999</v>
      </c>
      <c r="J2248" s="20">
        <f t="shared" si="4775"/>
        <v>0</v>
      </c>
      <c r="K2248" s="20">
        <f t="shared" si="4775"/>
        <v>0</v>
      </c>
      <c r="L2248" s="20">
        <f t="shared" si="4775"/>
        <v>0</v>
      </c>
      <c r="M2248" s="20">
        <f t="shared" si="4656"/>
        <v>129.19999999999999</v>
      </c>
      <c r="N2248" s="20">
        <f t="shared" si="4657"/>
        <v>129.19999999999999</v>
      </c>
      <c r="O2248" s="20">
        <f t="shared" si="4658"/>
        <v>129.19999999999999</v>
      </c>
      <c r="P2248" s="23">
        <f t="shared" si="4775"/>
        <v>0</v>
      </c>
      <c r="Q2248" s="23">
        <f t="shared" si="4775"/>
        <v>0</v>
      </c>
      <c r="R2248" s="23">
        <f t="shared" si="4775"/>
        <v>0</v>
      </c>
      <c r="S2248" s="23">
        <f t="shared" si="4775"/>
        <v>0</v>
      </c>
      <c r="T2248" s="23">
        <f t="shared" si="4775"/>
        <v>0</v>
      </c>
      <c r="U2248" s="23">
        <f t="shared" si="4775"/>
        <v>0</v>
      </c>
      <c r="V2248" s="23">
        <f t="shared" si="4775"/>
        <v>0</v>
      </c>
      <c r="W2248" s="23">
        <f t="shared" si="4775"/>
        <v>0</v>
      </c>
      <c r="X2248" s="23">
        <f t="shared" si="4775"/>
        <v>0</v>
      </c>
      <c r="Y2248" s="23">
        <f t="shared" si="4775"/>
        <v>0</v>
      </c>
      <c r="Z2248" s="23">
        <f t="shared" si="4659"/>
        <v>129.19999999999999</v>
      </c>
      <c r="AA2248" s="23">
        <f t="shared" si="4660"/>
        <v>129.19999999999999</v>
      </c>
      <c r="AB2248" s="23">
        <f t="shared" si="4661"/>
        <v>129.19999999999999</v>
      </c>
      <c r="AC2248" s="23">
        <f t="shared" si="4775"/>
        <v>0</v>
      </c>
      <c r="AD2248" s="23">
        <f t="shared" si="4775"/>
        <v>0</v>
      </c>
      <c r="AE2248" s="23">
        <f t="shared" si="4775"/>
        <v>0</v>
      </c>
      <c r="AF2248" s="23">
        <f t="shared" si="4775"/>
        <v>0</v>
      </c>
      <c r="AG2248" s="23">
        <f t="shared" si="4775"/>
        <v>0</v>
      </c>
      <c r="AH2248" s="23">
        <f t="shared" si="4775"/>
        <v>0</v>
      </c>
      <c r="AI2248" s="23">
        <f t="shared" si="4775"/>
        <v>0</v>
      </c>
      <c r="AJ2248" s="23">
        <f t="shared" si="4775"/>
        <v>0</v>
      </c>
      <c r="AK2248" s="23">
        <f t="shared" si="4775"/>
        <v>0</v>
      </c>
      <c r="AL2248" s="23">
        <f t="shared" si="4775"/>
        <v>0</v>
      </c>
      <c r="AM2248" s="23">
        <f t="shared" si="4775"/>
        <v>0</v>
      </c>
      <c r="AN2248" s="23">
        <f t="shared" si="4775"/>
        <v>0</v>
      </c>
      <c r="AO2248" s="23">
        <f t="shared" si="4673"/>
        <v>129.19999999999999</v>
      </c>
      <c r="AP2248" s="23">
        <f t="shared" si="4674"/>
        <v>129.19999999999999</v>
      </c>
      <c r="AQ2248" s="23">
        <f t="shared" si="4675"/>
        <v>129.19999999999999</v>
      </c>
      <c r="AR2248" s="23">
        <f t="shared" si="4775"/>
        <v>0</v>
      </c>
      <c r="AS2248" s="23">
        <f t="shared" si="4676"/>
        <v>129.19999999999999</v>
      </c>
      <c r="AT2248" s="23">
        <f t="shared" si="4775"/>
        <v>0</v>
      </c>
      <c r="AU2248" s="23">
        <f t="shared" si="4775"/>
        <v>0</v>
      </c>
      <c r="AV2248" s="23">
        <f t="shared" si="4775"/>
        <v>0</v>
      </c>
      <c r="AW2248" s="23">
        <f t="shared" si="4775"/>
        <v>0</v>
      </c>
      <c r="AX2248" s="23">
        <f t="shared" si="4775"/>
        <v>0</v>
      </c>
      <c r="AY2248" s="23">
        <f t="shared" si="4654"/>
        <v>129.19999999999999</v>
      </c>
      <c r="AZ2248" s="23">
        <f t="shared" si="4775"/>
        <v>0</v>
      </c>
    </row>
    <row r="2249" spans="1:53" ht="47.25" x14ac:dyDescent="0.25">
      <c r="A2249" s="12" t="s">
        <v>441</v>
      </c>
      <c r="B2249" s="12" t="s">
        <v>12</v>
      </c>
      <c r="C2249" s="12" t="s">
        <v>14</v>
      </c>
      <c r="D2249" s="12" t="s">
        <v>320</v>
      </c>
      <c r="E2249" s="12">
        <v>630</v>
      </c>
      <c r="F2249" s="14" t="s">
        <v>379</v>
      </c>
      <c r="G2249" s="20">
        <v>129.19999999999999</v>
      </c>
      <c r="H2249" s="20">
        <v>129.19999999999999</v>
      </c>
      <c r="I2249" s="20">
        <v>129.19999999999999</v>
      </c>
      <c r="J2249" s="20"/>
      <c r="K2249" s="20"/>
      <c r="L2249" s="20"/>
      <c r="M2249" s="20">
        <f t="shared" si="4656"/>
        <v>129.19999999999999</v>
      </c>
      <c r="N2249" s="20">
        <f t="shared" si="4657"/>
        <v>129.19999999999999</v>
      </c>
      <c r="O2249" s="20">
        <f t="shared" si="4658"/>
        <v>129.19999999999999</v>
      </c>
      <c r="P2249" s="23"/>
      <c r="Q2249" s="23"/>
      <c r="R2249" s="23"/>
      <c r="S2249" s="23"/>
      <c r="T2249" s="23"/>
      <c r="U2249" s="23"/>
      <c r="V2249" s="23"/>
      <c r="W2249" s="23"/>
      <c r="X2249" s="23"/>
      <c r="Y2249" s="23"/>
      <c r="Z2249" s="23">
        <f t="shared" si="4659"/>
        <v>129.19999999999999</v>
      </c>
      <c r="AA2249" s="23">
        <f t="shared" si="4660"/>
        <v>129.19999999999999</v>
      </c>
      <c r="AB2249" s="23">
        <f t="shared" si="4661"/>
        <v>129.19999999999999</v>
      </c>
      <c r="AC2249" s="23"/>
      <c r="AD2249" s="23"/>
      <c r="AE2249" s="23"/>
      <c r="AF2249" s="23"/>
      <c r="AG2249" s="23"/>
      <c r="AH2249" s="23"/>
      <c r="AI2249" s="23"/>
      <c r="AJ2249" s="23"/>
      <c r="AK2249" s="23"/>
      <c r="AL2249" s="23"/>
      <c r="AM2249" s="23"/>
      <c r="AN2249" s="23"/>
      <c r="AO2249" s="23">
        <f t="shared" si="4673"/>
        <v>129.19999999999999</v>
      </c>
      <c r="AP2249" s="23">
        <f t="shared" si="4674"/>
        <v>129.19999999999999</v>
      </c>
      <c r="AQ2249" s="23">
        <f t="shared" si="4675"/>
        <v>129.19999999999999</v>
      </c>
      <c r="AR2249" s="23"/>
      <c r="AS2249" s="23">
        <f t="shared" si="4676"/>
        <v>129.19999999999999</v>
      </c>
      <c r="AT2249" s="23"/>
      <c r="AU2249" s="23"/>
      <c r="AV2249" s="23"/>
      <c r="AW2249" s="23"/>
      <c r="AX2249" s="23"/>
      <c r="AY2249" s="23">
        <f t="shared" si="4654"/>
        <v>129.19999999999999</v>
      </c>
      <c r="AZ2249" s="23"/>
    </row>
    <row r="2250" spans="1:53" ht="47.25" x14ac:dyDescent="0.25">
      <c r="A2250" s="12" t="s">
        <v>441</v>
      </c>
      <c r="B2250" s="12" t="s">
        <v>12</v>
      </c>
      <c r="C2250" s="12" t="s">
        <v>14</v>
      </c>
      <c r="D2250" s="12" t="s">
        <v>348</v>
      </c>
      <c r="E2250" s="12"/>
      <c r="F2250" s="14" t="s">
        <v>405</v>
      </c>
      <c r="G2250" s="20">
        <f>G2251</f>
        <v>0</v>
      </c>
      <c r="H2250" s="20">
        <f t="shared" ref="H2250:L2252" si="4776">H2251</f>
        <v>0</v>
      </c>
      <c r="I2250" s="20">
        <f t="shared" si="4776"/>
        <v>0</v>
      </c>
      <c r="J2250" s="20">
        <f t="shared" si="4776"/>
        <v>5776.6</v>
      </c>
      <c r="K2250" s="20">
        <f t="shared" si="4776"/>
        <v>1068.0999999999999</v>
      </c>
      <c r="L2250" s="20">
        <f t="shared" si="4776"/>
        <v>1068.0999999999999</v>
      </c>
      <c r="M2250" s="20">
        <f t="shared" ref="M2250:M2253" si="4777">G2250+J2250</f>
        <v>5776.6</v>
      </c>
      <c r="N2250" s="20">
        <f t="shared" ref="N2250:N2253" si="4778">H2250+K2250</f>
        <v>1068.0999999999999</v>
      </c>
      <c r="O2250" s="20">
        <f t="shared" ref="O2250:O2253" si="4779">I2250+L2250</f>
        <v>1068.0999999999999</v>
      </c>
      <c r="P2250" s="23">
        <f t="shared" ref="P2250:Y2252" si="4780">P2251</f>
        <v>0</v>
      </c>
      <c r="Q2250" s="23">
        <f t="shared" si="4780"/>
        <v>0</v>
      </c>
      <c r="R2250" s="23">
        <f t="shared" si="4780"/>
        <v>0</v>
      </c>
      <c r="S2250" s="23">
        <f t="shared" si="4780"/>
        <v>0</v>
      </c>
      <c r="T2250" s="23">
        <f t="shared" si="4780"/>
        <v>0</v>
      </c>
      <c r="U2250" s="23">
        <f t="shared" si="4780"/>
        <v>0</v>
      </c>
      <c r="V2250" s="23">
        <f t="shared" si="4780"/>
        <v>0</v>
      </c>
      <c r="W2250" s="23">
        <f t="shared" si="4780"/>
        <v>0</v>
      </c>
      <c r="X2250" s="23">
        <f t="shared" si="4780"/>
        <v>0</v>
      </c>
      <c r="Y2250" s="23">
        <f t="shared" si="4780"/>
        <v>0</v>
      </c>
      <c r="Z2250" s="23">
        <f t="shared" si="4659"/>
        <v>5776.6</v>
      </c>
      <c r="AA2250" s="23">
        <f t="shared" si="4660"/>
        <v>1068.0999999999999</v>
      </c>
      <c r="AB2250" s="23">
        <f t="shared" si="4661"/>
        <v>1068.0999999999999</v>
      </c>
      <c r="AC2250" s="23">
        <f t="shared" ref="AC2250:AK2252" si="4781">AC2251</f>
        <v>0</v>
      </c>
      <c r="AD2250" s="23">
        <f t="shared" si="4781"/>
        <v>0</v>
      </c>
      <c r="AE2250" s="23">
        <f t="shared" si="4781"/>
        <v>0</v>
      </c>
      <c r="AF2250" s="23">
        <f t="shared" si="4781"/>
        <v>0</v>
      </c>
      <c r="AG2250" s="23">
        <f t="shared" si="4781"/>
        <v>0</v>
      </c>
      <c r="AH2250" s="23">
        <f t="shared" si="4781"/>
        <v>0</v>
      </c>
      <c r="AI2250" s="23">
        <f t="shared" si="4781"/>
        <v>0</v>
      </c>
      <c r="AJ2250" s="23">
        <f t="shared" si="4781"/>
        <v>0</v>
      </c>
      <c r="AK2250" s="23">
        <f t="shared" si="4781"/>
        <v>0</v>
      </c>
      <c r="AL2250" s="23">
        <f t="shared" ref="AL2250:AZ2252" si="4782">AL2251</f>
        <v>0</v>
      </c>
      <c r="AM2250" s="23">
        <f t="shared" si="4782"/>
        <v>0</v>
      </c>
      <c r="AN2250" s="23">
        <f t="shared" si="4782"/>
        <v>0</v>
      </c>
      <c r="AO2250" s="23">
        <f t="shared" si="4673"/>
        <v>5776.6</v>
      </c>
      <c r="AP2250" s="23">
        <f t="shared" si="4674"/>
        <v>1068.0999999999999</v>
      </c>
      <c r="AQ2250" s="23">
        <f t="shared" si="4675"/>
        <v>1068.0999999999999</v>
      </c>
      <c r="AR2250" s="23">
        <f t="shared" si="4782"/>
        <v>0</v>
      </c>
      <c r="AS2250" s="23">
        <f t="shared" si="4676"/>
        <v>5776.6</v>
      </c>
      <c r="AT2250" s="23">
        <f t="shared" si="4782"/>
        <v>0</v>
      </c>
      <c r="AU2250" s="23">
        <f t="shared" si="4782"/>
        <v>0</v>
      </c>
      <c r="AV2250" s="23">
        <f t="shared" si="4782"/>
        <v>0</v>
      </c>
      <c r="AW2250" s="23">
        <f t="shared" si="4782"/>
        <v>0</v>
      </c>
      <c r="AX2250" s="23">
        <f t="shared" si="4782"/>
        <v>0</v>
      </c>
      <c r="AY2250" s="23">
        <f t="shared" si="4654"/>
        <v>5776.6</v>
      </c>
      <c r="AZ2250" s="23">
        <f t="shared" si="4782"/>
        <v>0</v>
      </c>
      <c r="BA2250" s="5"/>
    </row>
    <row r="2251" spans="1:53" ht="31.5" x14ac:dyDescent="0.25">
      <c r="A2251" s="12" t="s">
        <v>441</v>
      </c>
      <c r="B2251" s="12" t="s">
        <v>12</v>
      </c>
      <c r="C2251" s="12" t="s">
        <v>14</v>
      </c>
      <c r="D2251" s="12" t="s">
        <v>837</v>
      </c>
      <c r="E2251" s="12"/>
      <c r="F2251" s="14" t="s">
        <v>404</v>
      </c>
      <c r="G2251" s="20">
        <f>G2252</f>
        <v>0</v>
      </c>
      <c r="H2251" s="20">
        <f t="shared" si="4776"/>
        <v>0</v>
      </c>
      <c r="I2251" s="20">
        <f t="shared" si="4776"/>
        <v>0</v>
      </c>
      <c r="J2251" s="20">
        <f t="shared" si="4776"/>
        <v>5776.6</v>
      </c>
      <c r="K2251" s="20">
        <f t="shared" si="4776"/>
        <v>1068.0999999999999</v>
      </c>
      <c r="L2251" s="20">
        <f t="shared" si="4776"/>
        <v>1068.0999999999999</v>
      </c>
      <c r="M2251" s="20">
        <f t="shared" si="4777"/>
        <v>5776.6</v>
      </c>
      <c r="N2251" s="20">
        <f t="shared" si="4778"/>
        <v>1068.0999999999999</v>
      </c>
      <c r="O2251" s="20">
        <f t="shared" si="4779"/>
        <v>1068.0999999999999</v>
      </c>
      <c r="P2251" s="23">
        <f t="shared" si="4780"/>
        <v>0</v>
      </c>
      <c r="Q2251" s="23">
        <f t="shared" si="4780"/>
        <v>0</v>
      </c>
      <c r="R2251" s="23">
        <f t="shared" si="4780"/>
        <v>0</v>
      </c>
      <c r="S2251" s="23">
        <f t="shared" si="4780"/>
        <v>0</v>
      </c>
      <c r="T2251" s="23">
        <f t="shared" si="4780"/>
        <v>0</v>
      </c>
      <c r="U2251" s="23">
        <f t="shared" si="4780"/>
        <v>0</v>
      </c>
      <c r="V2251" s="23">
        <f t="shared" si="4780"/>
        <v>0</v>
      </c>
      <c r="W2251" s="23">
        <f t="shared" si="4780"/>
        <v>0</v>
      </c>
      <c r="X2251" s="23">
        <f t="shared" si="4780"/>
        <v>0</v>
      </c>
      <c r="Y2251" s="23">
        <f t="shared" si="4780"/>
        <v>0</v>
      </c>
      <c r="Z2251" s="23">
        <f t="shared" si="4659"/>
        <v>5776.6</v>
      </c>
      <c r="AA2251" s="23">
        <f t="shared" si="4660"/>
        <v>1068.0999999999999</v>
      </c>
      <c r="AB2251" s="23">
        <f t="shared" si="4661"/>
        <v>1068.0999999999999</v>
      </c>
      <c r="AC2251" s="23">
        <f t="shared" si="4781"/>
        <v>0</v>
      </c>
      <c r="AD2251" s="23">
        <f t="shared" si="4781"/>
        <v>0</v>
      </c>
      <c r="AE2251" s="23">
        <f t="shared" si="4781"/>
        <v>0</v>
      </c>
      <c r="AF2251" s="23">
        <f t="shared" si="4781"/>
        <v>0</v>
      </c>
      <c r="AG2251" s="23">
        <f t="shared" si="4781"/>
        <v>0</v>
      </c>
      <c r="AH2251" s="23">
        <f t="shared" si="4781"/>
        <v>0</v>
      </c>
      <c r="AI2251" s="23">
        <f t="shared" si="4781"/>
        <v>0</v>
      </c>
      <c r="AJ2251" s="23">
        <f t="shared" si="4781"/>
        <v>0</v>
      </c>
      <c r="AK2251" s="23">
        <f t="shared" si="4781"/>
        <v>0</v>
      </c>
      <c r="AL2251" s="23">
        <f t="shared" si="4782"/>
        <v>0</v>
      </c>
      <c r="AM2251" s="23">
        <f t="shared" si="4782"/>
        <v>0</v>
      </c>
      <c r="AN2251" s="23">
        <f t="shared" si="4782"/>
        <v>0</v>
      </c>
      <c r="AO2251" s="23">
        <f t="shared" si="4673"/>
        <v>5776.6</v>
      </c>
      <c r="AP2251" s="23">
        <f t="shared" si="4674"/>
        <v>1068.0999999999999</v>
      </c>
      <c r="AQ2251" s="23">
        <f t="shared" si="4675"/>
        <v>1068.0999999999999</v>
      </c>
      <c r="AR2251" s="23">
        <f t="shared" si="4782"/>
        <v>0</v>
      </c>
      <c r="AS2251" s="23">
        <f t="shared" si="4676"/>
        <v>5776.6</v>
      </c>
      <c r="AT2251" s="23">
        <f t="shared" si="4782"/>
        <v>0</v>
      </c>
      <c r="AU2251" s="23">
        <f t="shared" si="4782"/>
        <v>0</v>
      </c>
      <c r="AV2251" s="23">
        <f t="shared" si="4782"/>
        <v>0</v>
      </c>
      <c r="AW2251" s="23">
        <f t="shared" si="4782"/>
        <v>0</v>
      </c>
      <c r="AX2251" s="23">
        <f t="shared" si="4782"/>
        <v>0</v>
      </c>
      <c r="AY2251" s="23">
        <f t="shared" si="4654"/>
        <v>5776.6</v>
      </c>
      <c r="AZ2251" s="23">
        <f t="shared" si="4782"/>
        <v>0</v>
      </c>
    </row>
    <row r="2252" spans="1:53" ht="31.5" x14ac:dyDescent="0.25">
      <c r="A2252" s="12" t="s">
        <v>441</v>
      </c>
      <c r="B2252" s="12" t="s">
        <v>12</v>
      </c>
      <c r="C2252" s="12" t="s">
        <v>14</v>
      </c>
      <c r="D2252" s="12" t="s">
        <v>837</v>
      </c>
      <c r="E2252" s="12" t="s">
        <v>7</v>
      </c>
      <c r="F2252" s="14" t="s">
        <v>383</v>
      </c>
      <c r="G2252" s="20">
        <f>G2253</f>
        <v>0</v>
      </c>
      <c r="H2252" s="20">
        <f t="shared" si="4776"/>
        <v>0</v>
      </c>
      <c r="I2252" s="20">
        <f t="shared" si="4776"/>
        <v>0</v>
      </c>
      <c r="J2252" s="20">
        <f t="shared" si="4776"/>
        <v>5776.6</v>
      </c>
      <c r="K2252" s="20">
        <f t="shared" si="4776"/>
        <v>1068.0999999999999</v>
      </c>
      <c r="L2252" s="20">
        <f t="shared" si="4776"/>
        <v>1068.0999999999999</v>
      </c>
      <c r="M2252" s="20">
        <f t="shared" si="4777"/>
        <v>5776.6</v>
      </c>
      <c r="N2252" s="20">
        <f t="shared" si="4778"/>
        <v>1068.0999999999999</v>
      </c>
      <c r="O2252" s="20">
        <f t="shared" si="4779"/>
        <v>1068.0999999999999</v>
      </c>
      <c r="P2252" s="23">
        <f t="shared" si="4780"/>
        <v>0</v>
      </c>
      <c r="Q2252" s="23">
        <f t="shared" si="4780"/>
        <v>0</v>
      </c>
      <c r="R2252" s="23">
        <f t="shared" si="4780"/>
        <v>0</v>
      </c>
      <c r="S2252" s="23">
        <f t="shared" si="4780"/>
        <v>0</v>
      </c>
      <c r="T2252" s="23">
        <f t="shared" si="4780"/>
        <v>0</v>
      </c>
      <c r="U2252" s="23">
        <f t="shared" si="4780"/>
        <v>0</v>
      </c>
      <c r="V2252" s="23">
        <f t="shared" si="4780"/>
        <v>0</v>
      </c>
      <c r="W2252" s="23">
        <f t="shared" si="4780"/>
        <v>0</v>
      </c>
      <c r="X2252" s="23">
        <f t="shared" si="4780"/>
        <v>0</v>
      </c>
      <c r="Y2252" s="23">
        <f t="shared" si="4780"/>
        <v>0</v>
      </c>
      <c r="Z2252" s="23">
        <f t="shared" si="4659"/>
        <v>5776.6</v>
      </c>
      <c r="AA2252" s="23">
        <f t="shared" si="4660"/>
        <v>1068.0999999999999</v>
      </c>
      <c r="AB2252" s="23">
        <f t="shared" si="4661"/>
        <v>1068.0999999999999</v>
      </c>
      <c r="AC2252" s="23">
        <f t="shared" si="4781"/>
        <v>0</v>
      </c>
      <c r="AD2252" s="23">
        <f t="shared" si="4781"/>
        <v>0</v>
      </c>
      <c r="AE2252" s="23">
        <f t="shared" si="4781"/>
        <v>0</v>
      </c>
      <c r="AF2252" s="23">
        <f t="shared" si="4781"/>
        <v>0</v>
      </c>
      <c r="AG2252" s="23">
        <f t="shared" si="4781"/>
        <v>0</v>
      </c>
      <c r="AH2252" s="23">
        <f t="shared" si="4781"/>
        <v>0</v>
      </c>
      <c r="AI2252" s="23">
        <f t="shared" si="4781"/>
        <v>0</v>
      </c>
      <c r="AJ2252" s="23">
        <f t="shared" si="4781"/>
        <v>0</v>
      </c>
      <c r="AK2252" s="23">
        <f t="shared" si="4781"/>
        <v>0</v>
      </c>
      <c r="AL2252" s="23">
        <f t="shared" si="4782"/>
        <v>0</v>
      </c>
      <c r="AM2252" s="23">
        <f t="shared" si="4782"/>
        <v>0</v>
      </c>
      <c r="AN2252" s="23">
        <f t="shared" si="4782"/>
        <v>0</v>
      </c>
      <c r="AO2252" s="23">
        <f t="shared" si="4673"/>
        <v>5776.6</v>
      </c>
      <c r="AP2252" s="23">
        <f t="shared" si="4674"/>
        <v>1068.0999999999999</v>
      </c>
      <c r="AQ2252" s="23">
        <f t="shared" si="4675"/>
        <v>1068.0999999999999</v>
      </c>
      <c r="AR2252" s="23">
        <f t="shared" si="4782"/>
        <v>0</v>
      </c>
      <c r="AS2252" s="23">
        <f t="shared" si="4676"/>
        <v>5776.6</v>
      </c>
      <c r="AT2252" s="23">
        <f t="shared" si="4782"/>
        <v>0</v>
      </c>
      <c r="AU2252" s="23">
        <f t="shared" si="4782"/>
        <v>0</v>
      </c>
      <c r="AV2252" s="23">
        <f t="shared" si="4782"/>
        <v>0</v>
      </c>
      <c r="AW2252" s="23">
        <f t="shared" si="4782"/>
        <v>0</v>
      </c>
      <c r="AX2252" s="23">
        <f t="shared" si="4782"/>
        <v>0</v>
      </c>
      <c r="AY2252" s="23">
        <f t="shared" si="4654"/>
        <v>5776.6</v>
      </c>
      <c r="AZ2252" s="23">
        <f t="shared" si="4782"/>
        <v>0</v>
      </c>
    </row>
    <row r="2253" spans="1:53" ht="31.5" x14ac:dyDescent="0.25">
      <c r="A2253" s="12" t="s">
        <v>441</v>
      </c>
      <c r="B2253" s="12" t="s">
        <v>12</v>
      </c>
      <c r="C2253" s="12" t="s">
        <v>14</v>
      </c>
      <c r="D2253" s="12" t="s">
        <v>837</v>
      </c>
      <c r="E2253" s="12" t="s">
        <v>315</v>
      </c>
      <c r="F2253" s="14" t="s">
        <v>372</v>
      </c>
      <c r="G2253" s="20">
        <v>0</v>
      </c>
      <c r="H2253" s="20">
        <v>0</v>
      </c>
      <c r="I2253" s="20">
        <v>0</v>
      </c>
      <c r="J2253" s="20">
        <v>5776.6</v>
      </c>
      <c r="K2253" s="20">
        <v>1068.0999999999999</v>
      </c>
      <c r="L2253" s="20">
        <v>1068.0999999999999</v>
      </c>
      <c r="M2253" s="20">
        <f t="shared" si="4777"/>
        <v>5776.6</v>
      </c>
      <c r="N2253" s="20">
        <f t="shared" si="4778"/>
        <v>1068.0999999999999</v>
      </c>
      <c r="O2253" s="20">
        <f t="shared" si="4779"/>
        <v>1068.0999999999999</v>
      </c>
      <c r="P2253" s="23"/>
      <c r="Q2253" s="23"/>
      <c r="R2253" s="23"/>
      <c r="S2253" s="23"/>
      <c r="T2253" s="23"/>
      <c r="U2253" s="23"/>
      <c r="V2253" s="23"/>
      <c r="W2253" s="23"/>
      <c r="X2253" s="23"/>
      <c r="Y2253" s="23"/>
      <c r="Z2253" s="23">
        <f t="shared" si="4659"/>
        <v>5776.6</v>
      </c>
      <c r="AA2253" s="23">
        <f t="shared" si="4660"/>
        <v>1068.0999999999999</v>
      </c>
      <c r="AB2253" s="23">
        <f t="shared" si="4661"/>
        <v>1068.0999999999999</v>
      </c>
      <c r="AC2253" s="23"/>
      <c r="AD2253" s="23"/>
      <c r="AE2253" s="23"/>
      <c r="AF2253" s="23"/>
      <c r="AG2253" s="23"/>
      <c r="AH2253" s="23"/>
      <c r="AI2253" s="23"/>
      <c r="AJ2253" s="23"/>
      <c r="AK2253" s="23"/>
      <c r="AL2253" s="23"/>
      <c r="AM2253" s="23"/>
      <c r="AN2253" s="23"/>
      <c r="AO2253" s="23">
        <f t="shared" si="4673"/>
        <v>5776.6</v>
      </c>
      <c r="AP2253" s="23">
        <f t="shared" si="4674"/>
        <v>1068.0999999999999</v>
      </c>
      <c r="AQ2253" s="23">
        <f t="shared" si="4675"/>
        <v>1068.0999999999999</v>
      </c>
      <c r="AR2253" s="23"/>
      <c r="AS2253" s="23">
        <f t="shared" si="4676"/>
        <v>5776.6</v>
      </c>
      <c r="AT2253" s="23"/>
      <c r="AU2253" s="23"/>
      <c r="AV2253" s="23"/>
      <c r="AW2253" s="23"/>
      <c r="AX2253" s="23"/>
      <c r="AY2253" s="23">
        <f t="shared" si="4654"/>
        <v>5776.6</v>
      </c>
      <c r="AZ2253" s="23"/>
    </row>
    <row r="2254" spans="1:53" ht="31.5" x14ac:dyDescent="0.25">
      <c r="A2254" s="16" t="s">
        <v>441</v>
      </c>
      <c r="B2254" s="16" t="s">
        <v>106</v>
      </c>
      <c r="C2254" s="16"/>
      <c r="D2254" s="16"/>
      <c r="E2254" s="16"/>
      <c r="F2254" s="7" t="s">
        <v>388</v>
      </c>
      <c r="G2254" s="18">
        <f>G2255+G2261</f>
        <v>147.6</v>
      </c>
      <c r="H2254" s="18">
        <f t="shared" ref="H2254:L2254" si="4783">H2255+H2261</f>
        <v>148.19999999999999</v>
      </c>
      <c r="I2254" s="18">
        <f t="shared" si="4783"/>
        <v>143.5</v>
      </c>
      <c r="J2254" s="18">
        <f t="shared" si="4783"/>
        <v>0</v>
      </c>
      <c r="K2254" s="18">
        <f t="shared" si="4783"/>
        <v>0</v>
      </c>
      <c r="L2254" s="18">
        <f t="shared" si="4783"/>
        <v>0</v>
      </c>
      <c r="M2254" s="20">
        <f t="shared" si="4656"/>
        <v>147.6</v>
      </c>
      <c r="N2254" s="20">
        <f t="shared" si="4657"/>
        <v>148.19999999999999</v>
      </c>
      <c r="O2254" s="20">
        <f t="shared" si="4658"/>
        <v>143.5</v>
      </c>
      <c r="P2254" s="21">
        <f t="shared" ref="P2254:Q2254" si="4784">P2255+P2261</f>
        <v>0</v>
      </c>
      <c r="Q2254" s="21">
        <f t="shared" si="4784"/>
        <v>0</v>
      </c>
      <c r="R2254" s="21">
        <f t="shared" ref="R2254:T2254" si="4785">R2255+R2261</f>
        <v>0</v>
      </c>
      <c r="S2254" s="21">
        <f t="shared" si="4785"/>
        <v>0</v>
      </c>
      <c r="T2254" s="21">
        <f t="shared" si="4785"/>
        <v>0</v>
      </c>
      <c r="U2254" s="21">
        <f t="shared" ref="U2254:W2254" si="4786">U2255+U2261</f>
        <v>0</v>
      </c>
      <c r="V2254" s="21">
        <f t="shared" si="4786"/>
        <v>0</v>
      </c>
      <c r="W2254" s="21">
        <f t="shared" si="4786"/>
        <v>0</v>
      </c>
      <c r="X2254" s="21">
        <f t="shared" ref="X2254:Y2254" si="4787">X2255+X2261</f>
        <v>0</v>
      </c>
      <c r="Y2254" s="21">
        <f t="shared" si="4787"/>
        <v>0</v>
      </c>
      <c r="Z2254" s="21">
        <f t="shared" si="4659"/>
        <v>147.6</v>
      </c>
      <c r="AA2254" s="21">
        <f t="shared" si="4660"/>
        <v>148.19999999999999</v>
      </c>
      <c r="AB2254" s="21">
        <f t="shared" si="4661"/>
        <v>143.5</v>
      </c>
      <c r="AC2254" s="21">
        <f t="shared" ref="AC2254:AL2254" si="4788">AC2255+AC2261</f>
        <v>0</v>
      </c>
      <c r="AD2254" s="21">
        <f t="shared" si="4788"/>
        <v>0</v>
      </c>
      <c r="AE2254" s="21">
        <f t="shared" ref="AE2254" si="4789">AE2255+AE2261</f>
        <v>0</v>
      </c>
      <c r="AF2254" s="21">
        <f t="shared" si="4788"/>
        <v>0</v>
      </c>
      <c r="AG2254" s="21">
        <f t="shared" si="4788"/>
        <v>0</v>
      </c>
      <c r="AH2254" s="21">
        <f t="shared" si="4788"/>
        <v>0</v>
      </c>
      <c r="AI2254" s="21">
        <f t="shared" ref="AI2254" si="4790">AI2255+AI2261</f>
        <v>0</v>
      </c>
      <c r="AJ2254" s="21">
        <f t="shared" si="4788"/>
        <v>0</v>
      </c>
      <c r="AK2254" s="21">
        <f t="shared" si="4788"/>
        <v>0</v>
      </c>
      <c r="AL2254" s="21">
        <f t="shared" si="4788"/>
        <v>0</v>
      </c>
      <c r="AM2254" s="21">
        <f t="shared" ref="AM2254:AZ2254" si="4791">AM2255+AM2261</f>
        <v>0</v>
      </c>
      <c r="AN2254" s="21">
        <f t="shared" si="4791"/>
        <v>0</v>
      </c>
      <c r="AO2254" s="21">
        <f t="shared" si="4673"/>
        <v>147.6</v>
      </c>
      <c r="AP2254" s="21">
        <f t="shared" si="4674"/>
        <v>148.19999999999999</v>
      </c>
      <c r="AQ2254" s="21">
        <f t="shared" si="4675"/>
        <v>143.5</v>
      </c>
      <c r="AR2254" s="21">
        <f t="shared" ref="AR2254" si="4792">AR2255+AR2261</f>
        <v>0</v>
      </c>
      <c r="AS2254" s="21">
        <f t="shared" si="4676"/>
        <v>147.6</v>
      </c>
      <c r="AT2254" s="21">
        <f t="shared" ref="AT2254:AX2254" si="4793">AT2255+AT2261</f>
        <v>0</v>
      </c>
      <c r="AU2254" s="21">
        <f t="shared" si="4793"/>
        <v>0</v>
      </c>
      <c r="AV2254" s="21">
        <f t="shared" si="4793"/>
        <v>0</v>
      </c>
      <c r="AW2254" s="21">
        <f t="shared" si="4793"/>
        <v>0</v>
      </c>
      <c r="AX2254" s="21">
        <f t="shared" si="4793"/>
        <v>0</v>
      </c>
      <c r="AY2254" s="21">
        <f t="shared" si="4654"/>
        <v>147.6</v>
      </c>
      <c r="AZ2254" s="21">
        <f t="shared" si="4791"/>
        <v>0</v>
      </c>
    </row>
    <row r="2255" spans="1:53" ht="47.25" x14ac:dyDescent="0.25">
      <c r="A2255" s="17" t="s">
        <v>441</v>
      </c>
      <c r="B2255" s="17" t="s">
        <v>106</v>
      </c>
      <c r="C2255" s="17" t="s">
        <v>135</v>
      </c>
      <c r="D2255" s="17"/>
      <c r="E2255" s="17"/>
      <c r="F2255" s="10" t="s">
        <v>394</v>
      </c>
      <c r="G2255" s="19">
        <f>G2256</f>
        <v>31.5</v>
      </c>
      <c r="H2255" s="19">
        <f t="shared" ref="H2255:AZ2259" si="4794">H2256</f>
        <v>32.1</v>
      </c>
      <c r="I2255" s="19">
        <f t="shared" si="4794"/>
        <v>27.4</v>
      </c>
      <c r="J2255" s="19">
        <f t="shared" si="4794"/>
        <v>0</v>
      </c>
      <c r="K2255" s="19">
        <f t="shared" si="4794"/>
        <v>0</v>
      </c>
      <c r="L2255" s="19">
        <f t="shared" si="4794"/>
        <v>0</v>
      </c>
      <c r="M2255" s="20">
        <f t="shared" si="4656"/>
        <v>31.5</v>
      </c>
      <c r="N2255" s="20">
        <f t="shared" si="4657"/>
        <v>32.1</v>
      </c>
      <c r="O2255" s="20">
        <f t="shared" si="4658"/>
        <v>27.4</v>
      </c>
      <c r="P2255" s="22">
        <f t="shared" si="4794"/>
        <v>0</v>
      </c>
      <c r="Q2255" s="22">
        <f t="shared" si="4794"/>
        <v>0</v>
      </c>
      <c r="R2255" s="22">
        <f t="shared" si="4794"/>
        <v>0</v>
      </c>
      <c r="S2255" s="22">
        <f t="shared" si="4794"/>
        <v>0</v>
      </c>
      <c r="T2255" s="22">
        <f t="shared" si="4794"/>
        <v>0</v>
      </c>
      <c r="U2255" s="22">
        <f t="shared" si="4794"/>
        <v>0</v>
      </c>
      <c r="V2255" s="22">
        <f t="shared" si="4794"/>
        <v>0</v>
      </c>
      <c r="W2255" s="22">
        <f t="shared" si="4794"/>
        <v>0</v>
      </c>
      <c r="X2255" s="22">
        <f t="shared" si="4794"/>
        <v>0</v>
      </c>
      <c r="Y2255" s="22">
        <f t="shared" si="4794"/>
        <v>0</v>
      </c>
      <c r="Z2255" s="22">
        <f t="shared" si="4659"/>
        <v>31.5</v>
      </c>
      <c r="AA2255" s="22">
        <f t="shared" si="4660"/>
        <v>32.1</v>
      </c>
      <c r="AB2255" s="22">
        <f t="shared" si="4661"/>
        <v>27.4</v>
      </c>
      <c r="AC2255" s="22">
        <f t="shared" si="4794"/>
        <v>0</v>
      </c>
      <c r="AD2255" s="22">
        <f t="shared" si="4794"/>
        <v>0</v>
      </c>
      <c r="AE2255" s="22">
        <f t="shared" si="4794"/>
        <v>0</v>
      </c>
      <c r="AF2255" s="22">
        <f t="shared" si="4794"/>
        <v>0</v>
      </c>
      <c r="AG2255" s="22">
        <f t="shared" si="4794"/>
        <v>0</v>
      </c>
      <c r="AH2255" s="22">
        <f t="shared" si="4794"/>
        <v>0</v>
      </c>
      <c r="AI2255" s="22">
        <f t="shared" si="4794"/>
        <v>0</v>
      </c>
      <c r="AJ2255" s="22">
        <f t="shared" si="4794"/>
        <v>0</v>
      </c>
      <c r="AK2255" s="22">
        <f t="shared" si="4794"/>
        <v>0</v>
      </c>
      <c r="AL2255" s="22">
        <f t="shared" si="4794"/>
        <v>0</v>
      </c>
      <c r="AM2255" s="22">
        <f t="shared" si="4794"/>
        <v>0</v>
      </c>
      <c r="AN2255" s="22">
        <f t="shared" si="4794"/>
        <v>0</v>
      </c>
      <c r="AO2255" s="22">
        <f t="shared" si="4673"/>
        <v>31.5</v>
      </c>
      <c r="AP2255" s="22">
        <f t="shared" si="4674"/>
        <v>32.1</v>
      </c>
      <c r="AQ2255" s="22">
        <f t="shared" si="4675"/>
        <v>27.4</v>
      </c>
      <c r="AR2255" s="22">
        <f t="shared" si="4794"/>
        <v>0</v>
      </c>
      <c r="AS2255" s="22">
        <f t="shared" si="4676"/>
        <v>31.5</v>
      </c>
      <c r="AT2255" s="22">
        <f t="shared" si="4794"/>
        <v>0</v>
      </c>
      <c r="AU2255" s="22">
        <f t="shared" si="4794"/>
        <v>0</v>
      </c>
      <c r="AV2255" s="22">
        <f t="shared" si="4794"/>
        <v>0</v>
      </c>
      <c r="AW2255" s="22">
        <f t="shared" si="4794"/>
        <v>0</v>
      </c>
      <c r="AX2255" s="22">
        <f t="shared" si="4794"/>
        <v>0</v>
      </c>
      <c r="AY2255" s="22">
        <f t="shared" si="4654"/>
        <v>31.5</v>
      </c>
      <c r="AZ2255" s="22">
        <f t="shared" si="4794"/>
        <v>0</v>
      </c>
    </row>
    <row r="2256" spans="1:53" ht="31.5" x14ac:dyDescent="0.25">
      <c r="A2256" s="12" t="s">
        <v>441</v>
      </c>
      <c r="B2256" s="12" t="s">
        <v>106</v>
      </c>
      <c r="C2256" s="12" t="s">
        <v>135</v>
      </c>
      <c r="D2256" s="12" t="s">
        <v>32</v>
      </c>
      <c r="E2256" s="12"/>
      <c r="F2256" s="14" t="s">
        <v>45</v>
      </c>
      <c r="G2256" s="20">
        <f>G2257</f>
        <v>31.5</v>
      </c>
      <c r="H2256" s="20">
        <f t="shared" si="4794"/>
        <v>32.1</v>
      </c>
      <c r="I2256" s="20">
        <f t="shared" si="4794"/>
        <v>27.4</v>
      </c>
      <c r="J2256" s="20">
        <f t="shared" si="4794"/>
        <v>0</v>
      </c>
      <c r="K2256" s="20">
        <f t="shared" si="4794"/>
        <v>0</v>
      </c>
      <c r="L2256" s="20">
        <f t="shared" si="4794"/>
        <v>0</v>
      </c>
      <c r="M2256" s="20">
        <f t="shared" si="4656"/>
        <v>31.5</v>
      </c>
      <c r="N2256" s="20">
        <f t="shared" si="4657"/>
        <v>32.1</v>
      </c>
      <c r="O2256" s="20">
        <f t="shared" si="4658"/>
        <v>27.4</v>
      </c>
      <c r="P2256" s="23">
        <f t="shared" si="4794"/>
        <v>0</v>
      </c>
      <c r="Q2256" s="23">
        <f t="shared" si="4794"/>
        <v>0</v>
      </c>
      <c r="R2256" s="23">
        <f t="shared" si="4794"/>
        <v>0</v>
      </c>
      <c r="S2256" s="23">
        <f t="shared" si="4794"/>
        <v>0</v>
      </c>
      <c r="T2256" s="23">
        <f t="shared" si="4794"/>
        <v>0</v>
      </c>
      <c r="U2256" s="23">
        <f t="shared" si="4794"/>
        <v>0</v>
      </c>
      <c r="V2256" s="23">
        <f t="shared" si="4794"/>
        <v>0</v>
      </c>
      <c r="W2256" s="23">
        <f t="shared" si="4794"/>
        <v>0</v>
      </c>
      <c r="X2256" s="23">
        <f t="shared" si="4794"/>
        <v>0</v>
      </c>
      <c r="Y2256" s="23">
        <f t="shared" si="4794"/>
        <v>0</v>
      </c>
      <c r="Z2256" s="23">
        <f t="shared" si="4659"/>
        <v>31.5</v>
      </c>
      <c r="AA2256" s="23">
        <f t="shared" si="4660"/>
        <v>32.1</v>
      </c>
      <c r="AB2256" s="23">
        <f t="shared" si="4661"/>
        <v>27.4</v>
      </c>
      <c r="AC2256" s="23">
        <f t="shared" si="4794"/>
        <v>0</v>
      </c>
      <c r="AD2256" s="23">
        <f t="shared" si="4794"/>
        <v>0</v>
      </c>
      <c r="AE2256" s="23">
        <f t="shared" si="4794"/>
        <v>0</v>
      </c>
      <c r="AF2256" s="23">
        <f t="shared" si="4794"/>
        <v>0</v>
      </c>
      <c r="AG2256" s="23">
        <f t="shared" si="4794"/>
        <v>0</v>
      </c>
      <c r="AH2256" s="23">
        <f t="shared" si="4794"/>
        <v>0</v>
      </c>
      <c r="AI2256" s="23">
        <f t="shared" si="4794"/>
        <v>0</v>
      </c>
      <c r="AJ2256" s="23">
        <f t="shared" si="4794"/>
        <v>0</v>
      </c>
      <c r="AK2256" s="23">
        <f t="shared" si="4794"/>
        <v>0</v>
      </c>
      <c r="AL2256" s="23">
        <f t="shared" si="4794"/>
        <v>0</v>
      </c>
      <c r="AM2256" s="23">
        <f t="shared" si="4794"/>
        <v>0</v>
      </c>
      <c r="AN2256" s="23">
        <f t="shared" si="4794"/>
        <v>0</v>
      </c>
      <c r="AO2256" s="23">
        <f t="shared" si="4673"/>
        <v>31.5</v>
      </c>
      <c r="AP2256" s="23">
        <f t="shared" si="4674"/>
        <v>32.1</v>
      </c>
      <c r="AQ2256" s="23">
        <f t="shared" si="4675"/>
        <v>27.4</v>
      </c>
      <c r="AR2256" s="23">
        <f t="shared" si="4794"/>
        <v>0</v>
      </c>
      <c r="AS2256" s="23">
        <f t="shared" si="4676"/>
        <v>31.5</v>
      </c>
      <c r="AT2256" s="23">
        <f t="shared" si="4794"/>
        <v>0</v>
      </c>
      <c r="AU2256" s="23">
        <f t="shared" si="4794"/>
        <v>0</v>
      </c>
      <c r="AV2256" s="23">
        <f t="shared" si="4794"/>
        <v>0</v>
      </c>
      <c r="AW2256" s="23">
        <f t="shared" si="4794"/>
        <v>0</v>
      </c>
      <c r="AX2256" s="23">
        <f t="shared" si="4794"/>
        <v>0</v>
      </c>
      <c r="AY2256" s="23">
        <f t="shared" si="4654"/>
        <v>31.5</v>
      </c>
      <c r="AZ2256" s="23">
        <f t="shared" si="4794"/>
        <v>0</v>
      </c>
      <c r="BA2256" s="5"/>
    </row>
    <row r="2257" spans="1:53" x14ac:dyDescent="0.25">
      <c r="A2257" s="12" t="s">
        <v>441</v>
      </c>
      <c r="B2257" s="12" t="s">
        <v>106</v>
      </c>
      <c r="C2257" s="12" t="s">
        <v>135</v>
      </c>
      <c r="D2257" s="12" t="s">
        <v>33</v>
      </c>
      <c r="E2257" s="12"/>
      <c r="F2257" s="14" t="s">
        <v>46</v>
      </c>
      <c r="G2257" s="20">
        <f>G2258</f>
        <v>31.5</v>
      </c>
      <c r="H2257" s="20">
        <f t="shared" si="4794"/>
        <v>32.1</v>
      </c>
      <c r="I2257" s="20">
        <f t="shared" si="4794"/>
        <v>27.4</v>
      </c>
      <c r="J2257" s="20">
        <f t="shared" si="4794"/>
        <v>0</v>
      </c>
      <c r="K2257" s="20">
        <f t="shared" si="4794"/>
        <v>0</v>
      </c>
      <c r="L2257" s="20">
        <f t="shared" si="4794"/>
        <v>0</v>
      </c>
      <c r="M2257" s="20">
        <f t="shared" si="4656"/>
        <v>31.5</v>
      </c>
      <c r="N2257" s="20">
        <f t="shared" si="4657"/>
        <v>32.1</v>
      </c>
      <c r="O2257" s="20">
        <f t="shared" si="4658"/>
        <v>27.4</v>
      </c>
      <c r="P2257" s="23">
        <f t="shared" si="4794"/>
        <v>0</v>
      </c>
      <c r="Q2257" s="23">
        <f t="shared" si="4794"/>
        <v>0</v>
      </c>
      <c r="R2257" s="23">
        <f t="shared" si="4794"/>
        <v>0</v>
      </c>
      <c r="S2257" s="23">
        <f t="shared" si="4794"/>
        <v>0</v>
      </c>
      <c r="T2257" s="23">
        <f t="shared" si="4794"/>
        <v>0</v>
      </c>
      <c r="U2257" s="23">
        <f t="shared" si="4794"/>
        <v>0</v>
      </c>
      <c r="V2257" s="23">
        <f t="shared" si="4794"/>
        <v>0</v>
      </c>
      <c r="W2257" s="23">
        <f t="shared" si="4794"/>
        <v>0</v>
      </c>
      <c r="X2257" s="23">
        <f t="shared" si="4794"/>
        <v>0</v>
      </c>
      <c r="Y2257" s="23">
        <f t="shared" si="4794"/>
        <v>0</v>
      </c>
      <c r="Z2257" s="23">
        <f t="shared" si="4659"/>
        <v>31.5</v>
      </c>
      <c r="AA2257" s="23">
        <f t="shared" si="4660"/>
        <v>32.1</v>
      </c>
      <c r="AB2257" s="23">
        <f t="shared" si="4661"/>
        <v>27.4</v>
      </c>
      <c r="AC2257" s="23">
        <f t="shared" si="4794"/>
        <v>0</v>
      </c>
      <c r="AD2257" s="23">
        <f t="shared" si="4794"/>
        <v>0</v>
      </c>
      <c r="AE2257" s="23">
        <f t="shared" si="4794"/>
        <v>0</v>
      </c>
      <c r="AF2257" s="23">
        <f t="shared" si="4794"/>
        <v>0</v>
      </c>
      <c r="AG2257" s="23">
        <f t="shared" si="4794"/>
        <v>0</v>
      </c>
      <c r="AH2257" s="23">
        <f t="shared" si="4794"/>
        <v>0</v>
      </c>
      <c r="AI2257" s="23">
        <f t="shared" si="4794"/>
        <v>0</v>
      </c>
      <c r="AJ2257" s="23">
        <f t="shared" si="4794"/>
        <v>0</v>
      </c>
      <c r="AK2257" s="23">
        <f t="shared" si="4794"/>
        <v>0</v>
      </c>
      <c r="AL2257" s="23">
        <f t="shared" si="4794"/>
        <v>0</v>
      </c>
      <c r="AM2257" s="23">
        <f t="shared" si="4794"/>
        <v>0</v>
      </c>
      <c r="AN2257" s="23">
        <f t="shared" si="4794"/>
        <v>0</v>
      </c>
      <c r="AO2257" s="23">
        <f t="shared" si="4673"/>
        <v>31.5</v>
      </c>
      <c r="AP2257" s="23">
        <f t="shared" si="4674"/>
        <v>32.1</v>
      </c>
      <c r="AQ2257" s="23">
        <f t="shared" si="4675"/>
        <v>27.4</v>
      </c>
      <c r="AR2257" s="23">
        <f t="shared" si="4794"/>
        <v>0</v>
      </c>
      <c r="AS2257" s="23">
        <f t="shared" si="4676"/>
        <v>31.5</v>
      </c>
      <c r="AT2257" s="23">
        <f t="shared" si="4794"/>
        <v>0</v>
      </c>
      <c r="AU2257" s="23">
        <f t="shared" si="4794"/>
        <v>0</v>
      </c>
      <c r="AV2257" s="23">
        <f t="shared" si="4794"/>
        <v>0</v>
      </c>
      <c r="AW2257" s="23">
        <f t="shared" si="4794"/>
        <v>0</v>
      </c>
      <c r="AX2257" s="23">
        <f t="shared" si="4794"/>
        <v>0</v>
      </c>
      <c r="AY2257" s="23">
        <f t="shared" ref="AY2257:AY2320" si="4795">AS2257+AT2257+AU2257+AV2257+AW2257+AX2257</f>
        <v>31.5</v>
      </c>
      <c r="AZ2257" s="23">
        <f t="shared" si="4794"/>
        <v>0</v>
      </c>
      <c r="BA2257" s="5"/>
    </row>
    <row r="2258" spans="1:53" ht="47.25" x14ac:dyDescent="0.25">
      <c r="A2258" s="12" t="s">
        <v>441</v>
      </c>
      <c r="B2258" s="12" t="s">
        <v>106</v>
      </c>
      <c r="C2258" s="12" t="s">
        <v>135</v>
      </c>
      <c r="D2258" s="12" t="s">
        <v>324</v>
      </c>
      <c r="E2258" s="12"/>
      <c r="F2258" s="14" t="s">
        <v>428</v>
      </c>
      <c r="G2258" s="20">
        <f>G2259</f>
        <v>31.5</v>
      </c>
      <c r="H2258" s="20">
        <f t="shared" si="4794"/>
        <v>32.1</v>
      </c>
      <c r="I2258" s="20">
        <f t="shared" si="4794"/>
        <v>27.4</v>
      </c>
      <c r="J2258" s="20">
        <f t="shared" si="4794"/>
        <v>0</v>
      </c>
      <c r="K2258" s="20">
        <f t="shared" si="4794"/>
        <v>0</v>
      </c>
      <c r="L2258" s="20">
        <f t="shared" si="4794"/>
        <v>0</v>
      </c>
      <c r="M2258" s="20">
        <f t="shared" si="4656"/>
        <v>31.5</v>
      </c>
      <c r="N2258" s="20">
        <f t="shared" si="4657"/>
        <v>32.1</v>
      </c>
      <c r="O2258" s="20">
        <f t="shared" si="4658"/>
        <v>27.4</v>
      </c>
      <c r="P2258" s="23">
        <f t="shared" si="4794"/>
        <v>0</v>
      </c>
      <c r="Q2258" s="23">
        <f t="shared" si="4794"/>
        <v>0</v>
      </c>
      <c r="R2258" s="23">
        <f t="shared" si="4794"/>
        <v>0</v>
      </c>
      <c r="S2258" s="23">
        <f t="shared" si="4794"/>
        <v>0</v>
      </c>
      <c r="T2258" s="23">
        <f t="shared" si="4794"/>
        <v>0</v>
      </c>
      <c r="U2258" s="23">
        <f t="shared" si="4794"/>
        <v>0</v>
      </c>
      <c r="V2258" s="23">
        <f t="shared" si="4794"/>
        <v>0</v>
      </c>
      <c r="W2258" s="23">
        <f t="shared" si="4794"/>
        <v>0</v>
      </c>
      <c r="X2258" s="23">
        <f t="shared" si="4794"/>
        <v>0</v>
      </c>
      <c r="Y2258" s="23">
        <f t="shared" si="4794"/>
        <v>0</v>
      </c>
      <c r="Z2258" s="23">
        <f t="shared" si="4659"/>
        <v>31.5</v>
      </c>
      <c r="AA2258" s="23">
        <f t="shared" si="4660"/>
        <v>32.1</v>
      </c>
      <c r="AB2258" s="23">
        <f t="shared" si="4661"/>
        <v>27.4</v>
      </c>
      <c r="AC2258" s="23">
        <f t="shared" si="4794"/>
        <v>0</v>
      </c>
      <c r="AD2258" s="23">
        <f t="shared" si="4794"/>
        <v>0</v>
      </c>
      <c r="AE2258" s="23">
        <f t="shared" si="4794"/>
        <v>0</v>
      </c>
      <c r="AF2258" s="23">
        <f t="shared" si="4794"/>
        <v>0</v>
      </c>
      <c r="AG2258" s="23">
        <f t="shared" si="4794"/>
        <v>0</v>
      </c>
      <c r="AH2258" s="23">
        <f t="shared" si="4794"/>
        <v>0</v>
      </c>
      <c r="AI2258" s="23">
        <f t="shared" si="4794"/>
        <v>0</v>
      </c>
      <c r="AJ2258" s="23">
        <f t="shared" si="4794"/>
        <v>0</v>
      </c>
      <c r="AK2258" s="23">
        <f t="shared" si="4794"/>
        <v>0</v>
      </c>
      <c r="AL2258" s="23">
        <f t="shared" si="4794"/>
        <v>0</v>
      </c>
      <c r="AM2258" s="23">
        <f t="shared" si="4794"/>
        <v>0</v>
      </c>
      <c r="AN2258" s="23">
        <f t="shared" si="4794"/>
        <v>0</v>
      </c>
      <c r="AO2258" s="23">
        <f t="shared" si="4673"/>
        <v>31.5</v>
      </c>
      <c r="AP2258" s="23">
        <f t="shared" si="4674"/>
        <v>32.1</v>
      </c>
      <c r="AQ2258" s="23">
        <f t="shared" si="4675"/>
        <v>27.4</v>
      </c>
      <c r="AR2258" s="23">
        <f t="shared" si="4794"/>
        <v>0</v>
      </c>
      <c r="AS2258" s="23">
        <f t="shared" si="4676"/>
        <v>31.5</v>
      </c>
      <c r="AT2258" s="23">
        <f t="shared" si="4794"/>
        <v>0</v>
      </c>
      <c r="AU2258" s="23">
        <f t="shared" si="4794"/>
        <v>0</v>
      </c>
      <c r="AV2258" s="23">
        <f t="shared" si="4794"/>
        <v>0</v>
      </c>
      <c r="AW2258" s="23">
        <f t="shared" si="4794"/>
        <v>0</v>
      </c>
      <c r="AX2258" s="23">
        <f t="shared" si="4794"/>
        <v>0</v>
      </c>
      <c r="AY2258" s="23">
        <f t="shared" si="4795"/>
        <v>31.5</v>
      </c>
      <c r="AZ2258" s="23">
        <f t="shared" si="4794"/>
        <v>0</v>
      </c>
    </row>
    <row r="2259" spans="1:53" ht="31.5" x14ac:dyDescent="0.25">
      <c r="A2259" s="12" t="s">
        <v>441</v>
      </c>
      <c r="B2259" s="12" t="s">
        <v>106</v>
      </c>
      <c r="C2259" s="12" t="s">
        <v>135</v>
      </c>
      <c r="D2259" s="12" t="s">
        <v>324</v>
      </c>
      <c r="E2259" s="12" t="s">
        <v>7</v>
      </c>
      <c r="F2259" s="14" t="s">
        <v>383</v>
      </c>
      <c r="G2259" s="20">
        <f>G2260</f>
        <v>31.5</v>
      </c>
      <c r="H2259" s="20">
        <f t="shared" si="4794"/>
        <v>32.1</v>
      </c>
      <c r="I2259" s="20">
        <f t="shared" si="4794"/>
        <v>27.4</v>
      </c>
      <c r="J2259" s="20">
        <f t="shared" si="4794"/>
        <v>0</v>
      </c>
      <c r="K2259" s="20">
        <f t="shared" si="4794"/>
        <v>0</v>
      </c>
      <c r="L2259" s="20">
        <f t="shared" si="4794"/>
        <v>0</v>
      </c>
      <c r="M2259" s="20">
        <f t="shared" si="4656"/>
        <v>31.5</v>
      </c>
      <c r="N2259" s="20">
        <f t="shared" si="4657"/>
        <v>32.1</v>
      </c>
      <c r="O2259" s="20">
        <f t="shared" si="4658"/>
        <v>27.4</v>
      </c>
      <c r="P2259" s="23">
        <f t="shared" si="4794"/>
        <v>0</v>
      </c>
      <c r="Q2259" s="23">
        <f t="shared" si="4794"/>
        <v>0</v>
      </c>
      <c r="R2259" s="23">
        <f t="shared" si="4794"/>
        <v>0</v>
      </c>
      <c r="S2259" s="23">
        <f t="shared" si="4794"/>
        <v>0</v>
      </c>
      <c r="T2259" s="23">
        <f t="shared" si="4794"/>
        <v>0</v>
      </c>
      <c r="U2259" s="23">
        <f t="shared" si="4794"/>
        <v>0</v>
      </c>
      <c r="V2259" s="23">
        <f t="shared" si="4794"/>
        <v>0</v>
      </c>
      <c r="W2259" s="23">
        <f t="shared" si="4794"/>
        <v>0</v>
      </c>
      <c r="X2259" s="23">
        <f t="shared" si="4794"/>
        <v>0</v>
      </c>
      <c r="Y2259" s="23">
        <f t="shared" si="4794"/>
        <v>0</v>
      </c>
      <c r="Z2259" s="23">
        <f t="shared" si="4659"/>
        <v>31.5</v>
      </c>
      <c r="AA2259" s="23">
        <f t="shared" si="4660"/>
        <v>32.1</v>
      </c>
      <c r="AB2259" s="23">
        <f t="shared" si="4661"/>
        <v>27.4</v>
      </c>
      <c r="AC2259" s="23">
        <f t="shared" si="4794"/>
        <v>0</v>
      </c>
      <c r="AD2259" s="23">
        <f t="shared" si="4794"/>
        <v>0</v>
      </c>
      <c r="AE2259" s="23">
        <f t="shared" si="4794"/>
        <v>0</v>
      </c>
      <c r="AF2259" s="23">
        <f t="shared" si="4794"/>
        <v>0</v>
      </c>
      <c r="AG2259" s="23">
        <f t="shared" si="4794"/>
        <v>0</v>
      </c>
      <c r="AH2259" s="23">
        <f t="shared" si="4794"/>
        <v>0</v>
      </c>
      <c r="AI2259" s="23">
        <f t="shared" si="4794"/>
        <v>0</v>
      </c>
      <c r="AJ2259" s="23">
        <f t="shared" si="4794"/>
        <v>0</v>
      </c>
      <c r="AK2259" s="23">
        <f t="shared" si="4794"/>
        <v>0</v>
      </c>
      <c r="AL2259" s="23">
        <f t="shared" si="4794"/>
        <v>0</v>
      </c>
      <c r="AM2259" s="23">
        <f t="shared" si="4794"/>
        <v>0</v>
      </c>
      <c r="AN2259" s="23">
        <f t="shared" si="4794"/>
        <v>0</v>
      </c>
      <c r="AO2259" s="23">
        <f t="shared" si="4673"/>
        <v>31.5</v>
      </c>
      <c r="AP2259" s="23">
        <f t="shared" si="4674"/>
        <v>32.1</v>
      </c>
      <c r="AQ2259" s="23">
        <f t="shared" si="4675"/>
        <v>27.4</v>
      </c>
      <c r="AR2259" s="23">
        <f t="shared" si="4794"/>
        <v>0</v>
      </c>
      <c r="AS2259" s="23">
        <f t="shared" si="4676"/>
        <v>31.5</v>
      </c>
      <c r="AT2259" s="23">
        <f t="shared" si="4794"/>
        <v>0</v>
      </c>
      <c r="AU2259" s="23">
        <f t="shared" si="4794"/>
        <v>0</v>
      </c>
      <c r="AV2259" s="23">
        <f t="shared" si="4794"/>
        <v>0</v>
      </c>
      <c r="AW2259" s="23">
        <f t="shared" si="4794"/>
        <v>0</v>
      </c>
      <c r="AX2259" s="23">
        <f t="shared" si="4794"/>
        <v>0</v>
      </c>
      <c r="AY2259" s="23">
        <f t="shared" si="4795"/>
        <v>31.5</v>
      </c>
      <c r="AZ2259" s="23">
        <f t="shared" si="4794"/>
        <v>0</v>
      </c>
    </row>
    <row r="2260" spans="1:53" ht="31.5" x14ac:dyDescent="0.25">
      <c r="A2260" s="12" t="s">
        <v>441</v>
      </c>
      <c r="B2260" s="12" t="s">
        <v>106</v>
      </c>
      <c r="C2260" s="12" t="s">
        <v>135</v>
      </c>
      <c r="D2260" s="12" t="s">
        <v>324</v>
      </c>
      <c r="E2260" s="12">
        <v>240</v>
      </c>
      <c r="F2260" s="14" t="s">
        <v>372</v>
      </c>
      <c r="G2260" s="20">
        <v>31.5</v>
      </c>
      <c r="H2260" s="20">
        <v>32.1</v>
      </c>
      <c r="I2260" s="20">
        <v>27.4</v>
      </c>
      <c r="J2260" s="20"/>
      <c r="K2260" s="20"/>
      <c r="L2260" s="20"/>
      <c r="M2260" s="20">
        <f t="shared" si="4656"/>
        <v>31.5</v>
      </c>
      <c r="N2260" s="20">
        <f t="shared" si="4657"/>
        <v>32.1</v>
      </c>
      <c r="O2260" s="20">
        <f t="shared" si="4658"/>
        <v>27.4</v>
      </c>
      <c r="P2260" s="23"/>
      <c r="Q2260" s="23"/>
      <c r="R2260" s="23"/>
      <c r="S2260" s="23"/>
      <c r="T2260" s="23"/>
      <c r="U2260" s="23"/>
      <c r="V2260" s="23"/>
      <c r="W2260" s="23"/>
      <c r="X2260" s="23"/>
      <c r="Y2260" s="23"/>
      <c r="Z2260" s="23">
        <f t="shared" si="4659"/>
        <v>31.5</v>
      </c>
      <c r="AA2260" s="23">
        <f t="shared" si="4660"/>
        <v>32.1</v>
      </c>
      <c r="AB2260" s="23">
        <f t="shared" si="4661"/>
        <v>27.4</v>
      </c>
      <c r="AC2260" s="23"/>
      <c r="AD2260" s="23"/>
      <c r="AE2260" s="23"/>
      <c r="AF2260" s="23"/>
      <c r="AG2260" s="23"/>
      <c r="AH2260" s="23"/>
      <c r="AI2260" s="23"/>
      <c r="AJ2260" s="23"/>
      <c r="AK2260" s="23"/>
      <c r="AL2260" s="23"/>
      <c r="AM2260" s="23"/>
      <c r="AN2260" s="23"/>
      <c r="AO2260" s="23">
        <f t="shared" si="4673"/>
        <v>31.5</v>
      </c>
      <c r="AP2260" s="23">
        <f t="shared" si="4674"/>
        <v>32.1</v>
      </c>
      <c r="AQ2260" s="23">
        <f t="shared" si="4675"/>
        <v>27.4</v>
      </c>
      <c r="AR2260" s="23"/>
      <c r="AS2260" s="23">
        <f t="shared" si="4676"/>
        <v>31.5</v>
      </c>
      <c r="AT2260" s="23"/>
      <c r="AU2260" s="23"/>
      <c r="AV2260" s="23"/>
      <c r="AW2260" s="23"/>
      <c r="AX2260" s="23"/>
      <c r="AY2260" s="23">
        <f t="shared" si="4795"/>
        <v>31.5</v>
      </c>
      <c r="AZ2260" s="23"/>
    </row>
    <row r="2261" spans="1:53" ht="31.5" x14ac:dyDescent="0.25">
      <c r="A2261" s="17" t="s">
        <v>441</v>
      </c>
      <c r="B2261" s="17" t="s">
        <v>106</v>
      </c>
      <c r="C2261" s="17" t="s">
        <v>325</v>
      </c>
      <c r="D2261" s="17"/>
      <c r="E2261" s="17"/>
      <c r="F2261" s="10" t="s">
        <v>395</v>
      </c>
      <c r="G2261" s="19">
        <f>G2262</f>
        <v>116.1</v>
      </c>
      <c r="H2261" s="19">
        <f t="shared" ref="H2261:AZ2261" si="4796">H2262</f>
        <v>116.1</v>
      </c>
      <c r="I2261" s="19">
        <f t="shared" si="4796"/>
        <v>116.1</v>
      </c>
      <c r="J2261" s="19">
        <f t="shared" si="4796"/>
        <v>0</v>
      </c>
      <c r="K2261" s="19">
        <f t="shared" si="4796"/>
        <v>0</v>
      </c>
      <c r="L2261" s="19">
        <f t="shared" si="4796"/>
        <v>0</v>
      </c>
      <c r="M2261" s="20">
        <f t="shared" si="4656"/>
        <v>116.1</v>
      </c>
      <c r="N2261" s="20">
        <f t="shared" si="4657"/>
        <v>116.1</v>
      </c>
      <c r="O2261" s="20">
        <f t="shared" si="4658"/>
        <v>116.1</v>
      </c>
      <c r="P2261" s="22">
        <f t="shared" si="4796"/>
        <v>0</v>
      </c>
      <c r="Q2261" s="22">
        <f t="shared" si="4796"/>
        <v>0</v>
      </c>
      <c r="R2261" s="22">
        <f t="shared" si="4796"/>
        <v>0</v>
      </c>
      <c r="S2261" s="22">
        <f t="shared" si="4796"/>
        <v>0</v>
      </c>
      <c r="T2261" s="22">
        <f t="shared" si="4796"/>
        <v>0</v>
      </c>
      <c r="U2261" s="22">
        <f t="shared" si="4796"/>
        <v>0</v>
      </c>
      <c r="V2261" s="22">
        <f t="shared" si="4796"/>
        <v>0</v>
      </c>
      <c r="W2261" s="22">
        <f t="shared" si="4796"/>
        <v>0</v>
      </c>
      <c r="X2261" s="22">
        <f t="shared" si="4796"/>
        <v>0</v>
      </c>
      <c r="Y2261" s="22">
        <f t="shared" si="4796"/>
        <v>0</v>
      </c>
      <c r="Z2261" s="22">
        <f t="shared" si="4659"/>
        <v>116.1</v>
      </c>
      <c r="AA2261" s="22">
        <f t="shared" si="4660"/>
        <v>116.1</v>
      </c>
      <c r="AB2261" s="22">
        <f t="shared" si="4661"/>
        <v>116.1</v>
      </c>
      <c r="AC2261" s="22">
        <f t="shared" si="4796"/>
        <v>0</v>
      </c>
      <c r="AD2261" s="22">
        <f t="shared" si="4796"/>
        <v>0</v>
      </c>
      <c r="AE2261" s="22">
        <f t="shared" si="4796"/>
        <v>0</v>
      </c>
      <c r="AF2261" s="22">
        <f t="shared" si="4796"/>
        <v>0</v>
      </c>
      <c r="AG2261" s="22">
        <f t="shared" si="4796"/>
        <v>0</v>
      </c>
      <c r="AH2261" s="22">
        <f t="shared" si="4796"/>
        <v>0</v>
      </c>
      <c r="AI2261" s="22">
        <f t="shared" si="4796"/>
        <v>0</v>
      </c>
      <c r="AJ2261" s="22">
        <f t="shared" si="4796"/>
        <v>0</v>
      </c>
      <c r="AK2261" s="22">
        <f t="shared" si="4796"/>
        <v>0</v>
      </c>
      <c r="AL2261" s="22">
        <f t="shared" si="4796"/>
        <v>0</v>
      </c>
      <c r="AM2261" s="22">
        <f t="shared" si="4796"/>
        <v>0</v>
      </c>
      <c r="AN2261" s="22">
        <f t="shared" si="4796"/>
        <v>0</v>
      </c>
      <c r="AO2261" s="22">
        <f t="shared" si="4673"/>
        <v>116.1</v>
      </c>
      <c r="AP2261" s="22">
        <f t="shared" si="4674"/>
        <v>116.1</v>
      </c>
      <c r="AQ2261" s="22">
        <f t="shared" si="4675"/>
        <v>116.1</v>
      </c>
      <c r="AR2261" s="22">
        <f t="shared" si="4796"/>
        <v>0</v>
      </c>
      <c r="AS2261" s="22">
        <f t="shared" si="4676"/>
        <v>116.1</v>
      </c>
      <c r="AT2261" s="22">
        <f t="shared" si="4796"/>
        <v>0</v>
      </c>
      <c r="AU2261" s="22">
        <f t="shared" si="4796"/>
        <v>0</v>
      </c>
      <c r="AV2261" s="22">
        <f t="shared" si="4796"/>
        <v>0</v>
      </c>
      <c r="AW2261" s="22">
        <f t="shared" si="4796"/>
        <v>0</v>
      </c>
      <c r="AX2261" s="22">
        <f t="shared" si="4796"/>
        <v>0</v>
      </c>
      <c r="AY2261" s="22">
        <f t="shared" si="4795"/>
        <v>116.1</v>
      </c>
      <c r="AZ2261" s="22">
        <f t="shared" si="4796"/>
        <v>0</v>
      </c>
    </row>
    <row r="2262" spans="1:53" ht="47.25" x14ac:dyDescent="0.25">
      <c r="A2262" s="12" t="s">
        <v>441</v>
      </c>
      <c r="B2262" s="12" t="s">
        <v>106</v>
      </c>
      <c r="C2262" s="12" t="s">
        <v>325</v>
      </c>
      <c r="D2262" s="12" t="s">
        <v>146</v>
      </c>
      <c r="E2262" s="12"/>
      <c r="F2262" s="14" t="s">
        <v>160</v>
      </c>
      <c r="G2262" s="20">
        <f>G2263</f>
        <v>116.1</v>
      </c>
      <c r="H2262" s="20">
        <f t="shared" ref="H2262:AZ2265" si="4797">H2263</f>
        <v>116.1</v>
      </c>
      <c r="I2262" s="20">
        <f t="shared" si="4797"/>
        <v>116.1</v>
      </c>
      <c r="J2262" s="20">
        <f t="shared" si="4797"/>
        <v>0</v>
      </c>
      <c r="K2262" s="20">
        <f t="shared" si="4797"/>
        <v>0</v>
      </c>
      <c r="L2262" s="20">
        <f t="shared" si="4797"/>
        <v>0</v>
      </c>
      <c r="M2262" s="20">
        <f t="shared" si="4656"/>
        <v>116.1</v>
      </c>
      <c r="N2262" s="20">
        <f t="shared" si="4657"/>
        <v>116.1</v>
      </c>
      <c r="O2262" s="20">
        <f t="shared" si="4658"/>
        <v>116.1</v>
      </c>
      <c r="P2262" s="23">
        <f t="shared" si="4797"/>
        <v>0</v>
      </c>
      <c r="Q2262" s="23">
        <f t="shared" si="4797"/>
        <v>0</v>
      </c>
      <c r="R2262" s="23">
        <f t="shared" si="4797"/>
        <v>0</v>
      </c>
      <c r="S2262" s="23">
        <f t="shared" si="4797"/>
        <v>0</v>
      </c>
      <c r="T2262" s="23">
        <f t="shared" si="4797"/>
        <v>0</v>
      </c>
      <c r="U2262" s="23">
        <f t="shared" si="4797"/>
        <v>0</v>
      </c>
      <c r="V2262" s="23">
        <f t="shared" si="4797"/>
        <v>0</v>
      </c>
      <c r="W2262" s="23">
        <f t="shared" si="4797"/>
        <v>0</v>
      </c>
      <c r="X2262" s="23">
        <f t="shared" si="4797"/>
        <v>0</v>
      </c>
      <c r="Y2262" s="23">
        <f t="shared" si="4797"/>
        <v>0</v>
      </c>
      <c r="Z2262" s="23">
        <f t="shared" si="4659"/>
        <v>116.1</v>
      </c>
      <c r="AA2262" s="23">
        <f t="shared" si="4660"/>
        <v>116.1</v>
      </c>
      <c r="AB2262" s="23">
        <f t="shared" si="4661"/>
        <v>116.1</v>
      </c>
      <c r="AC2262" s="23">
        <f t="shared" si="4797"/>
        <v>0</v>
      </c>
      <c r="AD2262" s="23">
        <f t="shared" si="4797"/>
        <v>0</v>
      </c>
      <c r="AE2262" s="23">
        <f t="shared" si="4797"/>
        <v>0</v>
      </c>
      <c r="AF2262" s="23">
        <f t="shared" si="4797"/>
        <v>0</v>
      </c>
      <c r="AG2262" s="23">
        <f t="shared" si="4797"/>
        <v>0</v>
      </c>
      <c r="AH2262" s="23">
        <f t="shared" si="4797"/>
        <v>0</v>
      </c>
      <c r="AI2262" s="23">
        <f t="shared" si="4797"/>
        <v>0</v>
      </c>
      <c r="AJ2262" s="23">
        <f t="shared" si="4797"/>
        <v>0</v>
      </c>
      <c r="AK2262" s="23">
        <f t="shared" si="4797"/>
        <v>0</v>
      </c>
      <c r="AL2262" s="23">
        <f t="shared" si="4797"/>
        <v>0</v>
      </c>
      <c r="AM2262" s="23">
        <f t="shared" si="4797"/>
        <v>0</v>
      </c>
      <c r="AN2262" s="23">
        <f t="shared" si="4797"/>
        <v>0</v>
      </c>
      <c r="AO2262" s="23">
        <f t="shared" si="4673"/>
        <v>116.1</v>
      </c>
      <c r="AP2262" s="23">
        <f t="shared" si="4674"/>
        <v>116.1</v>
      </c>
      <c r="AQ2262" s="23">
        <f t="shared" si="4675"/>
        <v>116.1</v>
      </c>
      <c r="AR2262" s="23">
        <f t="shared" si="4797"/>
        <v>0</v>
      </c>
      <c r="AS2262" s="23">
        <f t="shared" si="4676"/>
        <v>116.1</v>
      </c>
      <c r="AT2262" s="23">
        <f t="shared" si="4797"/>
        <v>0</v>
      </c>
      <c r="AU2262" s="23">
        <f t="shared" si="4797"/>
        <v>0</v>
      </c>
      <c r="AV2262" s="23">
        <f t="shared" si="4797"/>
        <v>0</v>
      </c>
      <c r="AW2262" s="23">
        <f t="shared" si="4797"/>
        <v>0</v>
      </c>
      <c r="AX2262" s="23">
        <f t="shared" si="4797"/>
        <v>0</v>
      </c>
      <c r="AY2262" s="23">
        <f t="shared" si="4795"/>
        <v>116.1</v>
      </c>
      <c r="AZ2262" s="23">
        <f t="shared" si="4797"/>
        <v>0</v>
      </c>
      <c r="BA2262" s="5"/>
    </row>
    <row r="2263" spans="1:53" ht="31.5" x14ac:dyDescent="0.25">
      <c r="A2263" s="12" t="s">
        <v>441</v>
      </c>
      <c r="B2263" s="12" t="s">
        <v>106</v>
      </c>
      <c r="C2263" s="12" t="s">
        <v>325</v>
      </c>
      <c r="D2263" s="12" t="s">
        <v>350</v>
      </c>
      <c r="E2263" s="12"/>
      <c r="F2263" s="14" t="s">
        <v>423</v>
      </c>
      <c r="G2263" s="20">
        <f>G2264</f>
        <v>116.1</v>
      </c>
      <c r="H2263" s="20">
        <f t="shared" si="4797"/>
        <v>116.1</v>
      </c>
      <c r="I2263" s="20">
        <f t="shared" si="4797"/>
        <v>116.1</v>
      </c>
      <c r="J2263" s="20">
        <f t="shared" si="4797"/>
        <v>0</v>
      </c>
      <c r="K2263" s="20">
        <f t="shared" si="4797"/>
        <v>0</v>
      </c>
      <c r="L2263" s="20">
        <f t="shared" si="4797"/>
        <v>0</v>
      </c>
      <c r="M2263" s="20">
        <f t="shared" si="4656"/>
        <v>116.1</v>
      </c>
      <c r="N2263" s="20">
        <f t="shared" si="4657"/>
        <v>116.1</v>
      </c>
      <c r="O2263" s="20">
        <f t="shared" si="4658"/>
        <v>116.1</v>
      </c>
      <c r="P2263" s="23">
        <f t="shared" si="4797"/>
        <v>0</v>
      </c>
      <c r="Q2263" s="23">
        <f t="shared" si="4797"/>
        <v>0</v>
      </c>
      <c r="R2263" s="23">
        <f t="shared" si="4797"/>
        <v>0</v>
      </c>
      <c r="S2263" s="23">
        <f t="shared" si="4797"/>
        <v>0</v>
      </c>
      <c r="T2263" s="23">
        <f t="shared" si="4797"/>
        <v>0</v>
      </c>
      <c r="U2263" s="23">
        <f t="shared" si="4797"/>
        <v>0</v>
      </c>
      <c r="V2263" s="23">
        <f t="shared" si="4797"/>
        <v>0</v>
      </c>
      <c r="W2263" s="23">
        <f t="shared" si="4797"/>
        <v>0</v>
      </c>
      <c r="X2263" s="23">
        <f t="shared" si="4797"/>
        <v>0</v>
      </c>
      <c r="Y2263" s="23">
        <f t="shared" si="4797"/>
        <v>0</v>
      </c>
      <c r="Z2263" s="23">
        <f t="shared" si="4659"/>
        <v>116.1</v>
      </c>
      <c r="AA2263" s="23">
        <f t="shared" si="4660"/>
        <v>116.1</v>
      </c>
      <c r="AB2263" s="23">
        <f t="shared" si="4661"/>
        <v>116.1</v>
      </c>
      <c r="AC2263" s="23">
        <f t="shared" si="4797"/>
        <v>0</v>
      </c>
      <c r="AD2263" s="23">
        <f t="shared" si="4797"/>
        <v>0</v>
      </c>
      <c r="AE2263" s="23">
        <f t="shared" si="4797"/>
        <v>0</v>
      </c>
      <c r="AF2263" s="23">
        <f t="shared" si="4797"/>
        <v>0</v>
      </c>
      <c r="AG2263" s="23">
        <f t="shared" si="4797"/>
        <v>0</v>
      </c>
      <c r="AH2263" s="23">
        <f t="shared" si="4797"/>
        <v>0</v>
      </c>
      <c r="AI2263" s="23">
        <f t="shared" si="4797"/>
        <v>0</v>
      </c>
      <c r="AJ2263" s="23">
        <f t="shared" si="4797"/>
        <v>0</v>
      </c>
      <c r="AK2263" s="23">
        <f t="shared" si="4797"/>
        <v>0</v>
      </c>
      <c r="AL2263" s="23">
        <f t="shared" si="4797"/>
        <v>0</v>
      </c>
      <c r="AM2263" s="23">
        <f t="shared" si="4797"/>
        <v>0</v>
      </c>
      <c r="AN2263" s="23">
        <f t="shared" si="4797"/>
        <v>0</v>
      </c>
      <c r="AO2263" s="23">
        <f t="shared" si="4673"/>
        <v>116.1</v>
      </c>
      <c r="AP2263" s="23">
        <f t="shared" si="4674"/>
        <v>116.1</v>
      </c>
      <c r="AQ2263" s="23">
        <f t="shared" si="4675"/>
        <v>116.1</v>
      </c>
      <c r="AR2263" s="23">
        <f t="shared" si="4797"/>
        <v>0</v>
      </c>
      <c r="AS2263" s="23">
        <f t="shared" si="4676"/>
        <v>116.1</v>
      </c>
      <c r="AT2263" s="23">
        <f t="shared" si="4797"/>
        <v>0</v>
      </c>
      <c r="AU2263" s="23">
        <f t="shared" si="4797"/>
        <v>0</v>
      </c>
      <c r="AV2263" s="23">
        <f t="shared" si="4797"/>
        <v>0</v>
      </c>
      <c r="AW2263" s="23">
        <f t="shared" si="4797"/>
        <v>0</v>
      </c>
      <c r="AX2263" s="23">
        <f t="shared" si="4797"/>
        <v>0</v>
      </c>
      <c r="AY2263" s="23">
        <f t="shared" si="4795"/>
        <v>116.1</v>
      </c>
      <c r="AZ2263" s="23">
        <f t="shared" si="4797"/>
        <v>0</v>
      </c>
      <c r="BA2263" s="5"/>
    </row>
    <row r="2264" spans="1:53" ht="31.5" x14ac:dyDescent="0.25">
      <c r="A2264" s="12" t="s">
        <v>441</v>
      </c>
      <c r="B2264" s="12" t="s">
        <v>106</v>
      </c>
      <c r="C2264" s="12" t="s">
        <v>325</v>
      </c>
      <c r="D2264" s="12" t="s">
        <v>326</v>
      </c>
      <c r="E2264" s="12"/>
      <c r="F2264" s="14" t="s">
        <v>836</v>
      </c>
      <c r="G2264" s="20">
        <f>G2265+G2267</f>
        <v>116.1</v>
      </c>
      <c r="H2264" s="20">
        <f t="shared" ref="H2264:L2264" si="4798">H2265+H2267</f>
        <v>116.1</v>
      </c>
      <c r="I2264" s="20">
        <f t="shared" si="4798"/>
        <v>116.1</v>
      </c>
      <c r="J2264" s="20">
        <f t="shared" si="4798"/>
        <v>0</v>
      </c>
      <c r="K2264" s="20">
        <f t="shared" si="4798"/>
        <v>0</v>
      </c>
      <c r="L2264" s="20">
        <f t="shared" si="4798"/>
        <v>0</v>
      </c>
      <c r="M2264" s="20">
        <f t="shared" si="4656"/>
        <v>116.1</v>
      </c>
      <c r="N2264" s="20">
        <f t="shared" si="4657"/>
        <v>116.1</v>
      </c>
      <c r="O2264" s="20">
        <f t="shared" si="4658"/>
        <v>116.1</v>
      </c>
      <c r="P2264" s="23">
        <f t="shared" ref="P2264:Q2264" si="4799">P2265+P2267</f>
        <v>0</v>
      </c>
      <c r="Q2264" s="23">
        <f t="shared" si="4799"/>
        <v>0</v>
      </c>
      <c r="R2264" s="23">
        <f t="shared" ref="R2264:T2264" si="4800">R2265+R2267</f>
        <v>0</v>
      </c>
      <c r="S2264" s="23">
        <f t="shared" si="4800"/>
        <v>0</v>
      </c>
      <c r="T2264" s="23">
        <f t="shared" si="4800"/>
        <v>0</v>
      </c>
      <c r="U2264" s="23">
        <f t="shared" ref="U2264:W2264" si="4801">U2265+U2267</f>
        <v>0</v>
      </c>
      <c r="V2264" s="23">
        <f t="shared" si="4801"/>
        <v>0</v>
      </c>
      <c r="W2264" s="23">
        <f t="shared" si="4801"/>
        <v>0</v>
      </c>
      <c r="X2264" s="23">
        <f t="shared" ref="X2264:Y2264" si="4802">X2265+X2267</f>
        <v>0</v>
      </c>
      <c r="Y2264" s="23">
        <f t="shared" si="4802"/>
        <v>0</v>
      </c>
      <c r="Z2264" s="23">
        <f t="shared" si="4659"/>
        <v>116.1</v>
      </c>
      <c r="AA2264" s="23">
        <f t="shared" si="4660"/>
        <v>116.1</v>
      </c>
      <c r="AB2264" s="23">
        <f t="shared" si="4661"/>
        <v>116.1</v>
      </c>
      <c r="AC2264" s="23">
        <f t="shared" ref="AC2264:AL2264" si="4803">AC2265+AC2267</f>
        <v>0</v>
      </c>
      <c r="AD2264" s="23">
        <f t="shared" si="4803"/>
        <v>0</v>
      </c>
      <c r="AE2264" s="23">
        <f t="shared" ref="AE2264" si="4804">AE2265+AE2267</f>
        <v>0</v>
      </c>
      <c r="AF2264" s="23">
        <f t="shared" si="4803"/>
        <v>0</v>
      </c>
      <c r="AG2264" s="23">
        <f t="shared" si="4803"/>
        <v>0</v>
      </c>
      <c r="AH2264" s="23">
        <f t="shared" si="4803"/>
        <v>0</v>
      </c>
      <c r="AI2264" s="23">
        <f t="shared" ref="AI2264" si="4805">AI2265+AI2267</f>
        <v>0</v>
      </c>
      <c r="AJ2264" s="23">
        <f t="shared" si="4803"/>
        <v>0</v>
      </c>
      <c r="AK2264" s="23">
        <f t="shared" si="4803"/>
        <v>0</v>
      </c>
      <c r="AL2264" s="23">
        <f t="shared" si="4803"/>
        <v>0</v>
      </c>
      <c r="AM2264" s="23">
        <f t="shared" ref="AM2264:AZ2264" si="4806">AM2265+AM2267</f>
        <v>0</v>
      </c>
      <c r="AN2264" s="23">
        <f t="shared" si="4806"/>
        <v>0</v>
      </c>
      <c r="AO2264" s="23">
        <f t="shared" si="4673"/>
        <v>116.1</v>
      </c>
      <c r="AP2264" s="23">
        <f t="shared" si="4674"/>
        <v>116.1</v>
      </c>
      <c r="AQ2264" s="23">
        <f t="shared" si="4675"/>
        <v>116.1</v>
      </c>
      <c r="AR2264" s="23">
        <f t="shared" ref="AR2264" si="4807">AR2265+AR2267</f>
        <v>0</v>
      </c>
      <c r="AS2264" s="23">
        <f t="shared" si="4676"/>
        <v>116.1</v>
      </c>
      <c r="AT2264" s="23">
        <f t="shared" ref="AT2264:AX2264" si="4808">AT2265+AT2267</f>
        <v>0</v>
      </c>
      <c r="AU2264" s="23">
        <f t="shared" si="4808"/>
        <v>0</v>
      </c>
      <c r="AV2264" s="23">
        <f t="shared" si="4808"/>
        <v>0</v>
      </c>
      <c r="AW2264" s="23">
        <f t="shared" si="4808"/>
        <v>0</v>
      </c>
      <c r="AX2264" s="23">
        <f t="shared" si="4808"/>
        <v>0</v>
      </c>
      <c r="AY2264" s="23">
        <f t="shared" si="4795"/>
        <v>116.1</v>
      </c>
      <c r="AZ2264" s="23">
        <f t="shared" si="4806"/>
        <v>0</v>
      </c>
    </row>
    <row r="2265" spans="1:53" ht="31.5" x14ac:dyDescent="0.25">
      <c r="A2265" s="12" t="s">
        <v>441</v>
      </c>
      <c r="B2265" s="12" t="s">
        <v>106</v>
      </c>
      <c r="C2265" s="12" t="s">
        <v>325</v>
      </c>
      <c r="D2265" s="12" t="s">
        <v>326</v>
      </c>
      <c r="E2265" s="12" t="s">
        <v>7</v>
      </c>
      <c r="F2265" s="14" t="s">
        <v>383</v>
      </c>
      <c r="G2265" s="20">
        <f>G2266</f>
        <v>113.1</v>
      </c>
      <c r="H2265" s="20">
        <f t="shared" si="4797"/>
        <v>113.1</v>
      </c>
      <c r="I2265" s="20">
        <f t="shared" si="4797"/>
        <v>113.1</v>
      </c>
      <c r="J2265" s="20">
        <f t="shared" si="4797"/>
        <v>0</v>
      </c>
      <c r="K2265" s="20">
        <f t="shared" si="4797"/>
        <v>0</v>
      </c>
      <c r="L2265" s="20">
        <f t="shared" si="4797"/>
        <v>0</v>
      </c>
      <c r="M2265" s="20">
        <f t="shared" si="4656"/>
        <v>113.1</v>
      </c>
      <c r="N2265" s="20">
        <f t="shared" si="4657"/>
        <v>113.1</v>
      </c>
      <c r="O2265" s="20">
        <f t="shared" si="4658"/>
        <v>113.1</v>
      </c>
      <c r="P2265" s="23">
        <f t="shared" si="4797"/>
        <v>0</v>
      </c>
      <c r="Q2265" s="23">
        <f t="shared" si="4797"/>
        <v>0</v>
      </c>
      <c r="R2265" s="23">
        <f t="shared" si="4797"/>
        <v>0</v>
      </c>
      <c r="S2265" s="23">
        <f t="shared" si="4797"/>
        <v>0</v>
      </c>
      <c r="T2265" s="23">
        <f t="shared" si="4797"/>
        <v>0</v>
      </c>
      <c r="U2265" s="23">
        <f t="shared" si="4797"/>
        <v>0</v>
      </c>
      <c r="V2265" s="23">
        <f t="shared" si="4797"/>
        <v>0</v>
      </c>
      <c r="W2265" s="23">
        <f t="shared" si="4797"/>
        <v>0</v>
      </c>
      <c r="X2265" s="23">
        <f t="shared" si="4797"/>
        <v>0</v>
      </c>
      <c r="Y2265" s="23">
        <f t="shared" si="4797"/>
        <v>0</v>
      </c>
      <c r="Z2265" s="23">
        <f t="shared" si="4659"/>
        <v>113.1</v>
      </c>
      <c r="AA2265" s="23">
        <f t="shared" si="4660"/>
        <v>113.1</v>
      </c>
      <c r="AB2265" s="23">
        <f t="shared" si="4661"/>
        <v>113.1</v>
      </c>
      <c r="AC2265" s="23">
        <f t="shared" si="4797"/>
        <v>0</v>
      </c>
      <c r="AD2265" s="23">
        <f t="shared" si="4797"/>
        <v>0</v>
      </c>
      <c r="AE2265" s="23">
        <f t="shared" si="4797"/>
        <v>0</v>
      </c>
      <c r="AF2265" s="23">
        <f t="shared" si="4797"/>
        <v>0</v>
      </c>
      <c r="AG2265" s="23">
        <f t="shared" si="4797"/>
        <v>0</v>
      </c>
      <c r="AH2265" s="23">
        <f t="shared" si="4797"/>
        <v>0</v>
      </c>
      <c r="AI2265" s="23">
        <f t="shared" si="4797"/>
        <v>0</v>
      </c>
      <c r="AJ2265" s="23">
        <f t="shared" si="4797"/>
        <v>0</v>
      </c>
      <c r="AK2265" s="23">
        <f t="shared" si="4797"/>
        <v>0</v>
      </c>
      <c r="AL2265" s="23">
        <f t="shared" si="4797"/>
        <v>0</v>
      </c>
      <c r="AM2265" s="23">
        <f t="shared" si="4797"/>
        <v>0</v>
      </c>
      <c r="AN2265" s="23">
        <f t="shared" si="4797"/>
        <v>0</v>
      </c>
      <c r="AO2265" s="23">
        <f t="shared" si="4673"/>
        <v>113.1</v>
      </c>
      <c r="AP2265" s="23">
        <f t="shared" si="4674"/>
        <v>113.1</v>
      </c>
      <c r="AQ2265" s="23">
        <f t="shared" si="4675"/>
        <v>113.1</v>
      </c>
      <c r="AR2265" s="23">
        <f t="shared" si="4797"/>
        <v>0</v>
      </c>
      <c r="AS2265" s="23">
        <f t="shared" si="4676"/>
        <v>113.1</v>
      </c>
      <c r="AT2265" s="23">
        <f t="shared" si="4797"/>
        <v>0</v>
      </c>
      <c r="AU2265" s="23">
        <f t="shared" si="4797"/>
        <v>0</v>
      </c>
      <c r="AV2265" s="23">
        <f t="shared" si="4797"/>
        <v>0</v>
      </c>
      <c r="AW2265" s="23">
        <f t="shared" si="4797"/>
        <v>0</v>
      </c>
      <c r="AX2265" s="23">
        <f t="shared" si="4797"/>
        <v>0</v>
      </c>
      <c r="AY2265" s="23">
        <f t="shared" si="4795"/>
        <v>113.1</v>
      </c>
      <c r="AZ2265" s="23">
        <f t="shared" si="4797"/>
        <v>0</v>
      </c>
    </row>
    <row r="2266" spans="1:53" ht="31.5" x14ac:dyDescent="0.25">
      <c r="A2266" s="12" t="s">
        <v>441</v>
      </c>
      <c r="B2266" s="12" t="s">
        <v>106</v>
      </c>
      <c r="C2266" s="12" t="s">
        <v>325</v>
      </c>
      <c r="D2266" s="12" t="s">
        <v>326</v>
      </c>
      <c r="E2266" s="12">
        <v>240</v>
      </c>
      <c r="F2266" s="14" t="s">
        <v>372</v>
      </c>
      <c r="G2266" s="20">
        <v>113.1</v>
      </c>
      <c r="H2266" s="20">
        <v>113.1</v>
      </c>
      <c r="I2266" s="20">
        <v>113.1</v>
      </c>
      <c r="J2266" s="20"/>
      <c r="K2266" s="20"/>
      <c r="L2266" s="20"/>
      <c r="M2266" s="20">
        <f t="shared" si="4656"/>
        <v>113.1</v>
      </c>
      <c r="N2266" s="20">
        <f t="shared" si="4657"/>
        <v>113.1</v>
      </c>
      <c r="O2266" s="20">
        <f t="shared" si="4658"/>
        <v>113.1</v>
      </c>
      <c r="P2266" s="23"/>
      <c r="Q2266" s="23"/>
      <c r="R2266" s="23"/>
      <c r="S2266" s="23"/>
      <c r="T2266" s="23"/>
      <c r="U2266" s="23"/>
      <c r="V2266" s="23"/>
      <c r="W2266" s="23"/>
      <c r="X2266" s="23"/>
      <c r="Y2266" s="23"/>
      <c r="Z2266" s="23">
        <f t="shared" si="4659"/>
        <v>113.1</v>
      </c>
      <c r="AA2266" s="23">
        <f t="shared" si="4660"/>
        <v>113.1</v>
      </c>
      <c r="AB2266" s="23">
        <f t="shared" si="4661"/>
        <v>113.1</v>
      </c>
      <c r="AC2266" s="23"/>
      <c r="AD2266" s="23"/>
      <c r="AE2266" s="23"/>
      <c r="AF2266" s="23"/>
      <c r="AG2266" s="23"/>
      <c r="AH2266" s="23"/>
      <c r="AI2266" s="23"/>
      <c r="AJ2266" s="23"/>
      <c r="AK2266" s="23"/>
      <c r="AL2266" s="23"/>
      <c r="AM2266" s="23"/>
      <c r="AN2266" s="23"/>
      <c r="AO2266" s="23">
        <f t="shared" si="4673"/>
        <v>113.1</v>
      </c>
      <c r="AP2266" s="23">
        <f t="shared" si="4674"/>
        <v>113.1</v>
      </c>
      <c r="AQ2266" s="23">
        <f t="shared" si="4675"/>
        <v>113.1</v>
      </c>
      <c r="AR2266" s="23"/>
      <c r="AS2266" s="23">
        <f t="shared" si="4676"/>
        <v>113.1</v>
      </c>
      <c r="AT2266" s="23"/>
      <c r="AU2266" s="23"/>
      <c r="AV2266" s="23"/>
      <c r="AW2266" s="23"/>
      <c r="AX2266" s="23"/>
      <c r="AY2266" s="23">
        <f t="shared" si="4795"/>
        <v>113.1</v>
      </c>
      <c r="AZ2266" s="23"/>
    </row>
    <row r="2267" spans="1:53" x14ac:dyDescent="0.25">
      <c r="A2267" s="12" t="s">
        <v>441</v>
      </c>
      <c r="B2267" s="12" t="s">
        <v>106</v>
      </c>
      <c r="C2267" s="12" t="s">
        <v>325</v>
      </c>
      <c r="D2267" s="12" t="s">
        <v>326</v>
      </c>
      <c r="E2267" s="12" t="s">
        <v>8</v>
      </c>
      <c r="F2267" s="14" t="s">
        <v>387</v>
      </c>
      <c r="G2267" s="20">
        <f>G2268</f>
        <v>3</v>
      </c>
      <c r="H2267" s="20">
        <f t="shared" ref="H2267:AZ2267" si="4809">H2268</f>
        <v>3</v>
      </c>
      <c r="I2267" s="20">
        <f t="shared" si="4809"/>
        <v>3</v>
      </c>
      <c r="J2267" s="20">
        <f t="shared" si="4809"/>
        <v>0</v>
      </c>
      <c r="K2267" s="20">
        <f t="shared" si="4809"/>
        <v>0</v>
      </c>
      <c r="L2267" s="20">
        <f t="shared" si="4809"/>
        <v>0</v>
      </c>
      <c r="M2267" s="20">
        <f t="shared" si="4656"/>
        <v>3</v>
      </c>
      <c r="N2267" s="20">
        <f t="shared" si="4657"/>
        <v>3</v>
      </c>
      <c r="O2267" s="20">
        <f t="shared" si="4658"/>
        <v>3</v>
      </c>
      <c r="P2267" s="23">
        <f t="shared" si="4809"/>
        <v>0</v>
      </c>
      <c r="Q2267" s="23">
        <f t="shared" si="4809"/>
        <v>0</v>
      </c>
      <c r="R2267" s="23">
        <f t="shared" si="4809"/>
        <v>0</v>
      </c>
      <c r="S2267" s="23">
        <f t="shared" si="4809"/>
        <v>0</v>
      </c>
      <c r="T2267" s="23">
        <f t="shared" si="4809"/>
        <v>0</v>
      </c>
      <c r="U2267" s="23">
        <f t="shared" si="4809"/>
        <v>0</v>
      </c>
      <c r="V2267" s="23">
        <f t="shared" si="4809"/>
        <v>0</v>
      </c>
      <c r="W2267" s="23">
        <f t="shared" si="4809"/>
        <v>0</v>
      </c>
      <c r="X2267" s="23">
        <f t="shared" si="4809"/>
        <v>0</v>
      </c>
      <c r="Y2267" s="23">
        <f t="shared" si="4809"/>
        <v>0</v>
      </c>
      <c r="Z2267" s="23">
        <f t="shared" si="4659"/>
        <v>3</v>
      </c>
      <c r="AA2267" s="23">
        <f t="shared" si="4660"/>
        <v>3</v>
      </c>
      <c r="AB2267" s="23">
        <f t="shared" si="4661"/>
        <v>3</v>
      </c>
      <c r="AC2267" s="23">
        <f t="shared" si="4809"/>
        <v>0</v>
      </c>
      <c r="AD2267" s="23">
        <f t="shared" si="4809"/>
        <v>0</v>
      </c>
      <c r="AE2267" s="23">
        <f t="shared" si="4809"/>
        <v>0</v>
      </c>
      <c r="AF2267" s="23">
        <f t="shared" si="4809"/>
        <v>0</v>
      </c>
      <c r="AG2267" s="23">
        <f t="shared" si="4809"/>
        <v>0</v>
      </c>
      <c r="AH2267" s="23">
        <f t="shared" si="4809"/>
        <v>0</v>
      </c>
      <c r="AI2267" s="23">
        <f t="shared" si="4809"/>
        <v>0</v>
      </c>
      <c r="AJ2267" s="23">
        <f t="shared" si="4809"/>
        <v>0</v>
      </c>
      <c r="AK2267" s="23">
        <f t="shared" si="4809"/>
        <v>0</v>
      </c>
      <c r="AL2267" s="23">
        <f t="shared" si="4809"/>
        <v>0</v>
      </c>
      <c r="AM2267" s="23">
        <f t="shared" si="4809"/>
        <v>0</v>
      </c>
      <c r="AN2267" s="23">
        <f t="shared" si="4809"/>
        <v>0</v>
      </c>
      <c r="AO2267" s="23">
        <f t="shared" si="4673"/>
        <v>3</v>
      </c>
      <c r="AP2267" s="23">
        <f t="shared" si="4674"/>
        <v>3</v>
      </c>
      <c r="AQ2267" s="23">
        <f t="shared" si="4675"/>
        <v>3</v>
      </c>
      <c r="AR2267" s="23">
        <f t="shared" si="4809"/>
        <v>0</v>
      </c>
      <c r="AS2267" s="23">
        <f t="shared" si="4676"/>
        <v>3</v>
      </c>
      <c r="AT2267" s="23">
        <f t="shared" si="4809"/>
        <v>0</v>
      </c>
      <c r="AU2267" s="23">
        <f t="shared" si="4809"/>
        <v>0</v>
      </c>
      <c r="AV2267" s="23">
        <f t="shared" si="4809"/>
        <v>0</v>
      </c>
      <c r="AW2267" s="23">
        <f t="shared" si="4809"/>
        <v>0</v>
      </c>
      <c r="AX2267" s="23">
        <f t="shared" si="4809"/>
        <v>0</v>
      </c>
      <c r="AY2267" s="23">
        <f t="shared" si="4795"/>
        <v>3</v>
      </c>
      <c r="AZ2267" s="23">
        <f t="shared" si="4809"/>
        <v>0</v>
      </c>
    </row>
    <row r="2268" spans="1:53" x14ac:dyDescent="0.25">
      <c r="A2268" s="12" t="s">
        <v>441</v>
      </c>
      <c r="B2268" s="12" t="s">
        <v>106</v>
      </c>
      <c r="C2268" s="12" t="s">
        <v>325</v>
      </c>
      <c r="D2268" s="12" t="s">
        <v>326</v>
      </c>
      <c r="E2268" s="12" t="s">
        <v>366</v>
      </c>
      <c r="F2268" s="14" t="s">
        <v>381</v>
      </c>
      <c r="G2268" s="20">
        <v>3</v>
      </c>
      <c r="H2268" s="20">
        <v>3</v>
      </c>
      <c r="I2268" s="20">
        <v>3</v>
      </c>
      <c r="J2268" s="20"/>
      <c r="K2268" s="20"/>
      <c r="L2268" s="20"/>
      <c r="M2268" s="20">
        <f t="shared" si="4656"/>
        <v>3</v>
      </c>
      <c r="N2268" s="20">
        <f t="shared" si="4657"/>
        <v>3</v>
      </c>
      <c r="O2268" s="20">
        <f t="shared" si="4658"/>
        <v>3</v>
      </c>
      <c r="P2268" s="23"/>
      <c r="Q2268" s="23"/>
      <c r="R2268" s="23"/>
      <c r="S2268" s="23"/>
      <c r="T2268" s="23"/>
      <c r="U2268" s="23"/>
      <c r="V2268" s="23"/>
      <c r="W2268" s="23"/>
      <c r="X2268" s="23"/>
      <c r="Y2268" s="23"/>
      <c r="Z2268" s="23">
        <f t="shared" si="4659"/>
        <v>3</v>
      </c>
      <c r="AA2268" s="23">
        <f t="shared" si="4660"/>
        <v>3</v>
      </c>
      <c r="AB2268" s="23">
        <f t="shared" si="4661"/>
        <v>3</v>
      </c>
      <c r="AC2268" s="23"/>
      <c r="AD2268" s="23"/>
      <c r="AE2268" s="23"/>
      <c r="AF2268" s="23"/>
      <c r="AG2268" s="23"/>
      <c r="AH2268" s="23"/>
      <c r="AI2268" s="23"/>
      <c r="AJ2268" s="23"/>
      <c r="AK2268" s="23"/>
      <c r="AL2268" s="23"/>
      <c r="AM2268" s="23"/>
      <c r="AN2268" s="23"/>
      <c r="AO2268" s="23">
        <f t="shared" si="4673"/>
        <v>3</v>
      </c>
      <c r="AP2268" s="23">
        <f t="shared" si="4674"/>
        <v>3</v>
      </c>
      <c r="AQ2268" s="23">
        <f t="shared" si="4675"/>
        <v>3</v>
      </c>
      <c r="AR2268" s="23"/>
      <c r="AS2268" s="23">
        <f t="shared" si="4676"/>
        <v>3</v>
      </c>
      <c r="AT2268" s="23"/>
      <c r="AU2268" s="23"/>
      <c r="AV2268" s="23"/>
      <c r="AW2268" s="23"/>
      <c r="AX2268" s="23"/>
      <c r="AY2268" s="23">
        <f t="shared" si="4795"/>
        <v>3</v>
      </c>
      <c r="AZ2268" s="23"/>
    </row>
    <row r="2269" spans="1:53" x14ac:dyDescent="0.25">
      <c r="A2269" s="16" t="s">
        <v>441</v>
      </c>
      <c r="B2269" s="16" t="s">
        <v>81</v>
      </c>
      <c r="C2269" s="16"/>
      <c r="D2269" s="16"/>
      <c r="E2269" s="16"/>
      <c r="F2269" s="7" t="s">
        <v>95</v>
      </c>
      <c r="G2269" s="18">
        <f>G2270+G2289</f>
        <v>22528.3</v>
      </c>
      <c r="H2269" s="18">
        <f>H2270+H2289</f>
        <v>22459.899999999998</v>
      </c>
      <c r="I2269" s="18">
        <f>I2270+I2289</f>
        <v>24206.2</v>
      </c>
      <c r="J2269" s="18">
        <f t="shared" ref="J2269:L2269" si="4810">J2270+J2289</f>
        <v>0</v>
      </c>
      <c r="K2269" s="18">
        <f t="shared" si="4810"/>
        <v>0</v>
      </c>
      <c r="L2269" s="18">
        <f t="shared" si="4810"/>
        <v>0</v>
      </c>
      <c r="M2269" s="20">
        <f t="shared" si="4656"/>
        <v>22528.3</v>
      </c>
      <c r="N2269" s="20">
        <f t="shared" si="4657"/>
        <v>22459.899999999998</v>
      </c>
      <c r="O2269" s="20">
        <f t="shared" si="4658"/>
        <v>24206.2</v>
      </c>
      <c r="P2269" s="21">
        <f t="shared" ref="P2269:AZ2269" si="4811">P2270+P2289</f>
        <v>0</v>
      </c>
      <c r="Q2269" s="21">
        <f t="shared" si="4811"/>
        <v>0</v>
      </c>
      <c r="R2269" s="21">
        <f t="shared" si="4811"/>
        <v>0</v>
      </c>
      <c r="S2269" s="21">
        <f t="shared" ref="S2269" si="4812">S2270+S2289</f>
        <v>0</v>
      </c>
      <c r="T2269" s="21">
        <f t="shared" si="4811"/>
        <v>0</v>
      </c>
      <c r="U2269" s="21">
        <f t="shared" si="4811"/>
        <v>0</v>
      </c>
      <c r="V2269" s="21">
        <f t="shared" ref="V2269" si="4813">V2270+V2289</f>
        <v>0</v>
      </c>
      <c r="W2269" s="21">
        <f t="shared" si="4811"/>
        <v>0</v>
      </c>
      <c r="X2269" s="21">
        <f t="shared" si="4811"/>
        <v>0</v>
      </c>
      <c r="Y2269" s="21">
        <f t="shared" si="4811"/>
        <v>0</v>
      </c>
      <c r="Z2269" s="21">
        <f t="shared" si="4659"/>
        <v>22528.3</v>
      </c>
      <c r="AA2269" s="21">
        <f t="shared" si="4660"/>
        <v>22459.899999999998</v>
      </c>
      <c r="AB2269" s="21">
        <f t="shared" si="4661"/>
        <v>24206.2</v>
      </c>
      <c r="AC2269" s="21">
        <f t="shared" ref="AC2269:AN2269" si="4814">AC2270+AC2289</f>
        <v>0</v>
      </c>
      <c r="AD2269" s="21">
        <f t="shared" si="4814"/>
        <v>0</v>
      </c>
      <c r="AE2269" s="21">
        <f t="shared" ref="AE2269" si="4815">AE2270+AE2289</f>
        <v>0</v>
      </c>
      <c r="AF2269" s="21">
        <f t="shared" si="4814"/>
        <v>0</v>
      </c>
      <c r="AG2269" s="21">
        <f t="shared" si="4814"/>
        <v>0</v>
      </c>
      <c r="AH2269" s="21">
        <f t="shared" si="4814"/>
        <v>0</v>
      </c>
      <c r="AI2269" s="21">
        <f t="shared" ref="AI2269" si="4816">AI2270+AI2289</f>
        <v>0</v>
      </c>
      <c r="AJ2269" s="21">
        <f t="shared" si="4814"/>
        <v>0</v>
      </c>
      <c r="AK2269" s="21">
        <f t="shared" si="4814"/>
        <v>60.347999999999999</v>
      </c>
      <c r="AL2269" s="21">
        <f t="shared" si="4814"/>
        <v>0</v>
      </c>
      <c r="AM2269" s="21">
        <f t="shared" si="4814"/>
        <v>0</v>
      </c>
      <c r="AN2269" s="21">
        <f t="shared" si="4814"/>
        <v>0</v>
      </c>
      <c r="AO2269" s="21">
        <f t="shared" ref="AO2269:AO2332" si="4817">Z2269+AC2269+AD2269+AE2269+AF2269+AG2269+AH2269+AI2269+AJ2269+AK2269+AL2269</f>
        <v>22588.648000000001</v>
      </c>
      <c r="AP2269" s="21">
        <f t="shared" ref="AP2269:AP2332" si="4818">AA2269+AM2269</f>
        <v>22459.899999999998</v>
      </c>
      <c r="AQ2269" s="21">
        <f t="shared" ref="AQ2269:AQ2332" si="4819">AB2269+AN2269</f>
        <v>24206.2</v>
      </c>
      <c r="AR2269" s="21">
        <f t="shared" ref="AR2269" si="4820">AR2270+AR2289</f>
        <v>0</v>
      </c>
      <c r="AS2269" s="21">
        <f t="shared" ref="AS2269:AS2332" si="4821">AO2269+AR2269</f>
        <v>22588.648000000001</v>
      </c>
      <c r="AT2269" s="21">
        <f t="shared" ref="AT2269:AX2269" si="4822">AT2270+AT2289</f>
        <v>0</v>
      </c>
      <c r="AU2269" s="21">
        <f t="shared" si="4822"/>
        <v>0</v>
      </c>
      <c r="AV2269" s="21">
        <f t="shared" si="4822"/>
        <v>0</v>
      </c>
      <c r="AW2269" s="21">
        <f t="shared" si="4822"/>
        <v>0</v>
      </c>
      <c r="AX2269" s="21">
        <f t="shared" si="4822"/>
        <v>0</v>
      </c>
      <c r="AY2269" s="21">
        <f t="shared" si="4795"/>
        <v>22588.648000000001</v>
      </c>
      <c r="AZ2269" s="21">
        <f t="shared" si="4811"/>
        <v>0</v>
      </c>
    </row>
    <row r="2270" spans="1:53" x14ac:dyDescent="0.25">
      <c r="A2270" s="17" t="s">
        <v>441</v>
      </c>
      <c r="B2270" s="17" t="s">
        <v>81</v>
      </c>
      <c r="C2270" s="17" t="s">
        <v>135</v>
      </c>
      <c r="D2270" s="17"/>
      <c r="E2270" s="17"/>
      <c r="F2270" s="10" t="s">
        <v>393</v>
      </c>
      <c r="G2270" s="19">
        <f>G2271+G2279+G2284</f>
        <v>22480.1</v>
      </c>
      <c r="H2270" s="19">
        <f>H2271+H2279+H2284</f>
        <v>22394.6</v>
      </c>
      <c r="I2270" s="19">
        <f>I2271+I2279+I2284</f>
        <v>24140.9</v>
      </c>
      <c r="J2270" s="19">
        <f t="shared" ref="J2270:L2270" si="4823">J2271+J2279+J2284</f>
        <v>0</v>
      </c>
      <c r="K2270" s="19">
        <f t="shared" si="4823"/>
        <v>0</v>
      </c>
      <c r="L2270" s="19">
        <f t="shared" si="4823"/>
        <v>0</v>
      </c>
      <c r="M2270" s="20">
        <f t="shared" si="4656"/>
        <v>22480.1</v>
      </c>
      <c r="N2270" s="20">
        <f t="shared" si="4657"/>
        <v>22394.6</v>
      </c>
      <c r="O2270" s="20">
        <f t="shared" si="4658"/>
        <v>24140.9</v>
      </c>
      <c r="P2270" s="22">
        <f t="shared" ref="P2270:AZ2270" si="4824">P2271+P2279+P2284</f>
        <v>0</v>
      </c>
      <c r="Q2270" s="22">
        <f t="shared" si="4824"/>
        <v>0</v>
      </c>
      <c r="R2270" s="22">
        <f t="shared" si="4824"/>
        <v>0</v>
      </c>
      <c r="S2270" s="22">
        <f t="shared" ref="S2270" si="4825">S2271+S2279+S2284</f>
        <v>0</v>
      </c>
      <c r="T2270" s="22">
        <f t="shared" si="4824"/>
        <v>0</v>
      </c>
      <c r="U2270" s="22">
        <f t="shared" si="4824"/>
        <v>0</v>
      </c>
      <c r="V2270" s="22">
        <f t="shared" ref="V2270" si="4826">V2271+V2279+V2284</f>
        <v>0</v>
      </c>
      <c r="W2270" s="22">
        <f t="shared" si="4824"/>
        <v>0</v>
      </c>
      <c r="X2270" s="22">
        <f t="shared" si="4824"/>
        <v>0</v>
      </c>
      <c r="Y2270" s="22">
        <f t="shared" si="4824"/>
        <v>0</v>
      </c>
      <c r="Z2270" s="22">
        <f t="shared" ref="Z2270:Z2333" si="4827">M2270+P2270+Q2270+R2270+S2270</f>
        <v>22480.1</v>
      </c>
      <c r="AA2270" s="22">
        <f t="shared" ref="AA2270:AA2333" si="4828">N2270+T2270+U2270+V2270</f>
        <v>22394.6</v>
      </c>
      <c r="AB2270" s="22">
        <f t="shared" ref="AB2270:AB2333" si="4829">O2270+W2270+X2270+Y2270</f>
        <v>24140.9</v>
      </c>
      <c r="AC2270" s="22">
        <f t="shared" ref="AC2270:AN2270" si="4830">AC2271+AC2279+AC2284</f>
        <v>0</v>
      </c>
      <c r="AD2270" s="22">
        <f t="shared" si="4830"/>
        <v>0</v>
      </c>
      <c r="AE2270" s="22">
        <f t="shared" ref="AE2270" si="4831">AE2271+AE2279+AE2284</f>
        <v>0</v>
      </c>
      <c r="AF2270" s="22">
        <f t="shared" si="4830"/>
        <v>0</v>
      </c>
      <c r="AG2270" s="22">
        <f t="shared" si="4830"/>
        <v>0</v>
      </c>
      <c r="AH2270" s="22">
        <f t="shared" si="4830"/>
        <v>0</v>
      </c>
      <c r="AI2270" s="22">
        <f t="shared" ref="AI2270" si="4832">AI2271+AI2279+AI2284</f>
        <v>0</v>
      </c>
      <c r="AJ2270" s="22">
        <f t="shared" si="4830"/>
        <v>0</v>
      </c>
      <c r="AK2270" s="22">
        <f t="shared" si="4830"/>
        <v>60.347999999999999</v>
      </c>
      <c r="AL2270" s="22">
        <f t="shared" si="4830"/>
        <v>0</v>
      </c>
      <c r="AM2270" s="22">
        <f t="shared" si="4830"/>
        <v>0</v>
      </c>
      <c r="AN2270" s="22">
        <f t="shared" si="4830"/>
        <v>0</v>
      </c>
      <c r="AO2270" s="22">
        <f t="shared" si="4817"/>
        <v>22540.448</v>
      </c>
      <c r="AP2270" s="22">
        <f t="shared" si="4818"/>
        <v>22394.6</v>
      </c>
      <c r="AQ2270" s="22">
        <f t="shared" si="4819"/>
        <v>24140.9</v>
      </c>
      <c r="AR2270" s="22">
        <f t="shared" ref="AR2270" si="4833">AR2271+AR2279+AR2284</f>
        <v>0</v>
      </c>
      <c r="AS2270" s="22">
        <f t="shared" si="4821"/>
        <v>22540.448</v>
      </c>
      <c r="AT2270" s="22">
        <f t="shared" ref="AT2270:AX2270" si="4834">AT2271+AT2279+AT2284</f>
        <v>0</v>
      </c>
      <c r="AU2270" s="22">
        <f t="shared" si="4834"/>
        <v>0</v>
      </c>
      <c r="AV2270" s="22">
        <f t="shared" si="4834"/>
        <v>0</v>
      </c>
      <c r="AW2270" s="22">
        <f t="shared" si="4834"/>
        <v>0</v>
      </c>
      <c r="AX2270" s="22">
        <f t="shared" si="4834"/>
        <v>0</v>
      </c>
      <c r="AY2270" s="22">
        <f t="shared" si="4795"/>
        <v>22540.448</v>
      </c>
      <c r="AZ2270" s="22">
        <f t="shared" si="4824"/>
        <v>0</v>
      </c>
    </row>
    <row r="2271" spans="1:53" ht="31.5" x14ac:dyDescent="0.25">
      <c r="A2271" s="12" t="s">
        <v>441</v>
      </c>
      <c r="B2271" s="12" t="s">
        <v>81</v>
      </c>
      <c r="C2271" s="12" t="s">
        <v>135</v>
      </c>
      <c r="D2271" s="12" t="s">
        <v>351</v>
      </c>
      <c r="E2271" s="12"/>
      <c r="F2271" s="14" t="s">
        <v>410</v>
      </c>
      <c r="G2271" s="20">
        <f>G2272</f>
        <v>21879.1</v>
      </c>
      <c r="H2271" s="20">
        <f t="shared" ref="H2271:AZ2271" si="4835">H2272</f>
        <v>21781.7</v>
      </c>
      <c r="I2271" s="20">
        <f t="shared" si="4835"/>
        <v>23527.4</v>
      </c>
      <c r="J2271" s="20">
        <f t="shared" si="4835"/>
        <v>0</v>
      </c>
      <c r="K2271" s="20">
        <f t="shared" si="4835"/>
        <v>0</v>
      </c>
      <c r="L2271" s="20">
        <f t="shared" si="4835"/>
        <v>0</v>
      </c>
      <c r="M2271" s="20">
        <f t="shared" ref="M2271:M2334" si="4836">G2271+J2271</f>
        <v>21879.1</v>
      </c>
      <c r="N2271" s="20">
        <f t="shared" ref="N2271:N2334" si="4837">H2271+K2271</f>
        <v>21781.7</v>
      </c>
      <c r="O2271" s="20">
        <f t="shared" ref="O2271:O2334" si="4838">I2271+L2271</f>
        <v>23527.4</v>
      </c>
      <c r="P2271" s="23">
        <f t="shared" si="4835"/>
        <v>0</v>
      </c>
      <c r="Q2271" s="23">
        <f t="shared" si="4835"/>
        <v>0</v>
      </c>
      <c r="R2271" s="23">
        <f t="shared" si="4835"/>
        <v>0</v>
      </c>
      <c r="S2271" s="23">
        <f t="shared" si="4835"/>
        <v>0</v>
      </c>
      <c r="T2271" s="23">
        <f t="shared" si="4835"/>
        <v>0</v>
      </c>
      <c r="U2271" s="23">
        <f t="shared" si="4835"/>
        <v>0</v>
      </c>
      <c r="V2271" s="23">
        <f t="shared" si="4835"/>
        <v>0</v>
      </c>
      <c r="W2271" s="23">
        <f t="shared" si="4835"/>
        <v>0</v>
      </c>
      <c r="X2271" s="23">
        <f t="shared" si="4835"/>
        <v>0</v>
      </c>
      <c r="Y2271" s="23">
        <f t="shared" si="4835"/>
        <v>0</v>
      </c>
      <c r="Z2271" s="23">
        <f t="shared" si="4827"/>
        <v>21879.1</v>
      </c>
      <c r="AA2271" s="23">
        <f t="shared" si="4828"/>
        <v>21781.7</v>
      </c>
      <c r="AB2271" s="23">
        <f t="shared" si="4829"/>
        <v>23527.4</v>
      </c>
      <c r="AC2271" s="23">
        <f t="shared" si="4835"/>
        <v>0</v>
      </c>
      <c r="AD2271" s="23">
        <f t="shared" si="4835"/>
        <v>0</v>
      </c>
      <c r="AE2271" s="23">
        <f t="shared" si="4835"/>
        <v>0</v>
      </c>
      <c r="AF2271" s="23">
        <f t="shared" si="4835"/>
        <v>0</v>
      </c>
      <c r="AG2271" s="23">
        <f t="shared" si="4835"/>
        <v>0</v>
      </c>
      <c r="AH2271" s="23">
        <f t="shared" si="4835"/>
        <v>0</v>
      </c>
      <c r="AI2271" s="23">
        <f t="shared" si="4835"/>
        <v>0</v>
      </c>
      <c r="AJ2271" s="23">
        <f t="shared" si="4835"/>
        <v>0</v>
      </c>
      <c r="AK2271" s="23">
        <f t="shared" si="4835"/>
        <v>60.347999999999999</v>
      </c>
      <c r="AL2271" s="23">
        <f t="shared" si="4835"/>
        <v>0</v>
      </c>
      <c r="AM2271" s="23">
        <f t="shared" si="4835"/>
        <v>0</v>
      </c>
      <c r="AN2271" s="23">
        <f t="shared" si="4835"/>
        <v>0</v>
      </c>
      <c r="AO2271" s="23">
        <f t="shared" si="4817"/>
        <v>21939.448</v>
      </c>
      <c r="AP2271" s="23">
        <f t="shared" si="4818"/>
        <v>21781.7</v>
      </c>
      <c r="AQ2271" s="23">
        <f t="shared" si="4819"/>
        <v>23527.4</v>
      </c>
      <c r="AR2271" s="23">
        <f t="shared" si="4835"/>
        <v>0</v>
      </c>
      <c r="AS2271" s="23">
        <f t="shared" si="4821"/>
        <v>21939.448</v>
      </c>
      <c r="AT2271" s="23">
        <f t="shared" si="4835"/>
        <v>0</v>
      </c>
      <c r="AU2271" s="23">
        <f t="shared" si="4835"/>
        <v>0</v>
      </c>
      <c r="AV2271" s="23">
        <f t="shared" si="4835"/>
        <v>0</v>
      </c>
      <c r="AW2271" s="23">
        <f t="shared" si="4835"/>
        <v>0</v>
      </c>
      <c r="AX2271" s="23">
        <f t="shared" si="4835"/>
        <v>0</v>
      </c>
      <c r="AY2271" s="23">
        <f t="shared" si="4795"/>
        <v>21939.448</v>
      </c>
      <c r="AZ2271" s="23">
        <f t="shared" si="4835"/>
        <v>0</v>
      </c>
      <c r="BA2271" s="5"/>
    </row>
    <row r="2272" spans="1:53" ht="31.5" x14ac:dyDescent="0.25">
      <c r="A2272" s="12" t="s">
        <v>441</v>
      </c>
      <c r="B2272" s="12" t="s">
        <v>81</v>
      </c>
      <c r="C2272" s="12" t="s">
        <v>135</v>
      </c>
      <c r="D2272" s="12" t="s">
        <v>352</v>
      </c>
      <c r="E2272" s="12"/>
      <c r="F2272" s="14" t="s">
        <v>411</v>
      </c>
      <c r="G2272" s="20">
        <f>G2273+G2276</f>
        <v>21879.1</v>
      </c>
      <c r="H2272" s="20">
        <f t="shared" ref="H2272:L2272" si="4839">H2273+H2276</f>
        <v>21781.7</v>
      </c>
      <c r="I2272" s="20">
        <f t="shared" si="4839"/>
        <v>23527.4</v>
      </c>
      <c r="J2272" s="20">
        <f t="shared" si="4839"/>
        <v>0</v>
      </c>
      <c r="K2272" s="20">
        <f t="shared" si="4839"/>
        <v>0</v>
      </c>
      <c r="L2272" s="20">
        <f t="shared" si="4839"/>
        <v>0</v>
      </c>
      <c r="M2272" s="20">
        <f t="shared" si="4836"/>
        <v>21879.1</v>
      </c>
      <c r="N2272" s="20">
        <f t="shared" si="4837"/>
        <v>21781.7</v>
      </c>
      <c r="O2272" s="20">
        <f t="shared" si="4838"/>
        <v>23527.4</v>
      </c>
      <c r="P2272" s="23">
        <f t="shared" ref="P2272:Q2272" si="4840">P2273+P2276</f>
        <v>0</v>
      </c>
      <c r="Q2272" s="23">
        <f t="shared" si="4840"/>
        <v>0</v>
      </c>
      <c r="R2272" s="23">
        <f t="shared" ref="R2272:T2272" si="4841">R2273+R2276</f>
        <v>0</v>
      </c>
      <c r="S2272" s="23">
        <f t="shared" si="4841"/>
        <v>0</v>
      </c>
      <c r="T2272" s="23">
        <f t="shared" si="4841"/>
        <v>0</v>
      </c>
      <c r="U2272" s="23">
        <f t="shared" ref="U2272:W2272" si="4842">U2273+U2276</f>
        <v>0</v>
      </c>
      <c r="V2272" s="23">
        <f t="shared" si="4842"/>
        <v>0</v>
      </c>
      <c r="W2272" s="23">
        <f t="shared" si="4842"/>
        <v>0</v>
      </c>
      <c r="X2272" s="23">
        <f t="shared" ref="X2272:Y2272" si="4843">X2273+X2276</f>
        <v>0</v>
      </c>
      <c r="Y2272" s="23">
        <f t="shared" si="4843"/>
        <v>0</v>
      </c>
      <c r="Z2272" s="23">
        <f t="shared" si="4827"/>
        <v>21879.1</v>
      </c>
      <c r="AA2272" s="23">
        <f t="shared" si="4828"/>
        <v>21781.7</v>
      </c>
      <c r="AB2272" s="23">
        <f t="shared" si="4829"/>
        <v>23527.4</v>
      </c>
      <c r="AC2272" s="23">
        <f t="shared" ref="AC2272:AL2272" si="4844">AC2273+AC2276</f>
        <v>0</v>
      </c>
      <c r="AD2272" s="23">
        <f t="shared" si="4844"/>
        <v>0</v>
      </c>
      <c r="AE2272" s="23">
        <f t="shared" ref="AE2272" si="4845">AE2273+AE2276</f>
        <v>0</v>
      </c>
      <c r="AF2272" s="23">
        <f t="shared" si="4844"/>
        <v>0</v>
      </c>
      <c r="AG2272" s="23">
        <f t="shared" si="4844"/>
        <v>0</v>
      </c>
      <c r="AH2272" s="23">
        <f t="shared" si="4844"/>
        <v>0</v>
      </c>
      <c r="AI2272" s="23">
        <f t="shared" ref="AI2272" si="4846">AI2273+AI2276</f>
        <v>0</v>
      </c>
      <c r="AJ2272" s="23">
        <f t="shared" si="4844"/>
        <v>0</v>
      </c>
      <c r="AK2272" s="23">
        <f t="shared" si="4844"/>
        <v>60.347999999999999</v>
      </c>
      <c r="AL2272" s="23">
        <f t="shared" si="4844"/>
        <v>0</v>
      </c>
      <c r="AM2272" s="23">
        <f t="shared" ref="AM2272:AZ2272" si="4847">AM2273+AM2276</f>
        <v>0</v>
      </c>
      <c r="AN2272" s="23">
        <f t="shared" si="4847"/>
        <v>0</v>
      </c>
      <c r="AO2272" s="23">
        <f t="shared" si="4817"/>
        <v>21939.448</v>
      </c>
      <c r="AP2272" s="23">
        <f t="shared" si="4818"/>
        <v>21781.7</v>
      </c>
      <c r="AQ2272" s="23">
        <f t="shared" si="4819"/>
        <v>23527.4</v>
      </c>
      <c r="AR2272" s="23">
        <f t="shared" ref="AR2272" si="4848">AR2273+AR2276</f>
        <v>0</v>
      </c>
      <c r="AS2272" s="23">
        <f t="shared" si="4821"/>
        <v>21939.448</v>
      </c>
      <c r="AT2272" s="23">
        <f t="shared" ref="AT2272:AX2272" si="4849">AT2273+AT2276</f>
        <v>0</v>
      </c>
      <c r="AU2272" s="23">
        <f t="shared" si="4849"/>
        <v>0</v>
      </c>
      <c r="AV2272" s="23">
        <f t="shared" si="4849"/>
        <v>0</v>
      </c>
      <c r="AW2272" s="23">
        <f t="shared" si="4849"/>
        <v>0</v>
      </c>
      <c r="AX2272" s="23">
        <f t="shared" si="4849"/>
        <v>0</v>
      </c>
      <c r="AY2272" s="23">
        <f t="shared" si="4795"/>
        <v>21939.448</v>
      </c>
      <c r="AZ2272" s="23">
        <f t="shared" si="4847"/>
        <v>0</v>
      </c>
      <c r="BA2272" s="5"/>
    </row>
    <row r="2273" spans="1:53" x14ac:dyDescent="0.25">
      <c r="A2273" s="12" t="s">
        <v>441</v>
      </c>
      <c r="B2273" s="12" t="s">
        <v>81</v>
      </c>
      <c r="C2273" s="12" t="s">
        <v>135</v>
      </c>
      <c r="D2273" s="12" t="s">
        <v>327</v>
      </c>
      <c r="E2273" s="12"/>
      <c r="F2273" s="14" t="s">
        <v>846</v>
      </c>
      <c r="G2273" s="20">
        <f>G2274</f>
        <v>21404.1</v>
      </c>
      <c r="H2273" s="20">
        <f t="shared" ref="H2273:AZ2274" si="4850">H2274</f>
        <v>21306.7</v>
      </c>
      <c r="I2273" s="20">
        <f t="shared" si="4850"/>
        <v>23052.400000000001</v>
      </c>
      <c r="J2273" s="20">
        <f t="shared" si="4850"/>
        <v>0</v>
      </c>
      <c r="K2273" s="20">
        <f t="shared" si="4850"/>
        <v>0</v>
      </c>
      <c r="L2273" s="20">
        <f t="shared" si="4850"/>
        <v>0</v>
      </c>
      <c r="M2273" s="20">
        <f t="shared" si="4836"/>
        <v>21404.1</v>
      </c>
      <c r="N2273" s="20">
        <f t="shared" si="4837"/>
        <v>21306.7</v>
      </c>
      <c r="O2273" s="20">
        <f t="shared" si="4838"/>
        <v>23052.400000000001</v>
      </c>
      <c r="P2273" s="23">
        <f t="shared" si="4850"/>
        <v>0</v>
      </c>
      <c r="Q2273" s="23">
        <f t="shared" si="4850"/>
        <v>0</v>
      </c>
      <c r="R2273" s="23">
        <f t="shared" si="4850"/>
        <v>0</v>
      </c>
      <c r="S2273" s="23">
        <f t="shared" si="4850"/>
        <v>0</v>
      </c>
      <c r="T2273" s="23">
        <f t="shared" si="4850"/>
        <v>0</v>
      </c>
      <c r="U2273" s="23">
        <f t="shared" si="4850"/>
        <v>0</v>
      </c>
      <c r="V2273" s="23">
        <f t="shared" si="4850"/>
        <v>0</v>
      </c>
      <c r="W2273" s="23">
        <f t="shared" si="4850"/>
        <v>0</v>
      </c>
      <c r="X2273" s="23">
        <f t="shared" si="4850"/>
        <v>0</v>
      </c>
      <c r="Y2273" s="23">
        <f t="shared" si="4850"/>
        <v>0</v>
      </c>
      <c r="Z2273" s="23">
        <f t="shared" si="4827"/>
        <v>21404.1</v>
      </c>
      <c r="AA2273" s="23">
        <f t="shared" si="4828"/>
        <v>21306.7</v>
      </c>
      <c r="AB2273" s="23">
        <f t="shared" si="4829"/>
        <v>23052.400000000001</v>
      </c>
      <c r="AC2273" s="23">
        <f t="shared" si="4850"/>
        <v>0</v>
      </c>
      <c r="AD2273" s="23">
        <f t="shared" si="4850"/>
        <v>0</v>
      </c>
      <c r="AE2273" s="23">
        <f t="shared" si="4850"/>
        <v>0</v>
      </c>
      <c r="AF2273" s="23">
        <f t="shared" si="4850"/>
        <v>0</v>
      </c>
      <c r="AG2273" s="23">
        <f t="shared" si="4850"/>
        <v>0</v>
      </c>
      <c r="AH2273" s="23">
        <f t="shared" si="4850"/>
        <v>0</v>
      </c>
      <c r="AI2273" s="23">
        <f t="shared" si="4850"/>
        <v>0</v>
      </c>
      <c r="AJ2273" s="23">
        <f t="shared" si="4850"/>
        <v>0</v>
      </c>
      <c r="AK2273" s="23">
        <f t="shared" si="4850"/>
        <v>60.347999999999999</v>
      </c>
      <c r="AL2273" s="23">
        <f t="shared" si="4850"/>
        <v>0</v>
      </c>
      <c r="AM2273" s="23">
        <f t="shared" si="4850"/>
        <v>0</v>
      </c>
      <c r="AN2273" s="23">
        <f t="shared" si="4850"/>
        <v>0</v>
      </c>
      <c r="AO2273" s="23">
        <f t="shared" si="4817"/>
        <v>21464.448</v>
      </c>
      <c r="AP2273" s="23">
        <f t="shared" si="4818"/>
        <v>21306.7</v>
      </c>
      <c r="AQ2273" s="23">
        <f t="shared" si="4819"/>
        <v>23052.400000000001</v>
      </c>
      <c r="AR2273" s="23">
        <f t="shared" si="4850"/>
        <v>0</v>
      </c>
      <c r="AS2273" s="23">
        <f t="shared" si="4821"/>
        <v>21464.448</v>
      </c>
      <c r="AT2273" s="23">
        <f t="shared" si="4850"/>
        <v>0</v>
      </c>
      <c r="AU2273" s="23">
        <f t="shared" si="4850"/>
        <v>0</v>
      </c>
      <c r="AV2273" s="23">
        <f t="shared" si="4850"/>
        <v>0</v>
      </c>
      <c r="AW2273" s="23">
        <f t="shared" si="4850"/>
        <v>0</v>
      </c>
      <c r="AX2273" s="23">
        <f t="shared" si="4850"/>
        <v>0</v>
      </c>
      <c r="AY2273" s="23">
        <f t="shared" si="4795"/>
        <v>21464.448</v>
      </c>
      <c r="AZ2273" s="23">
        <f t="shared" si="4850"/>
        <v>0</v>
      </c>
    </row>
    <row r="2274" spans="1:53" ht="31.5" x14ac:dyDescent="0.25">
      <c r="A2274" s="12" t="s">
        <v>441</v>
      </c>
      <c r="B2274" s="12" t="s">
        <v>81</v>
      </c>
      <c r="C2274" s="12" t="s">
        <v>135</v>
      </c>
      <c r="D2274" s="12" t="s">
        <v>327</v>
      </c>
      <c r="E2274" s="12" t="s">
        <v>7</v>
      </c>
      <c r="F2274" s="14" t="s">
        <v>383</v>
      </c>
      <c r="G2274" s="20">
        <f>G2275</f>
        <v>21404.1</v>
      </c>
      <c r="H2274" s="20">
        <f t="shared" si="4850"/>
        <v>21306.7</v>
      </c>
      <c r="I2274" s="20">
        <f t="shared" si="4850"/>
        <v>23052.400000000001</v>
      </c>
      <c r="J2274" s="20">
        <f t="shared" si="4850"/>
        <v>0</v>
      </c>
      <c r="K2274" s="20">
        <f t="shared" si="4850"/>
        <v>0</v>
      </c>
      <c r="L2274" s="20">
        <f t="shared" si="4850"/>
        <v>0</v>
      </c>
      <c r="M2274" s="20">
        <f t="shared" si="4836"/>
        <v>21404.1</v>
      </c>
      <c r="N2274" s="20">
        <f t="shared" si="4837"/>
        <v>21306.7</v>
      </c>
      <c r="O2274" s="20">
        <f t="shared" si="4838"/>
        <v>23052.400000000001</v>
      </c>
      <c r="P2274" s="23">
        <f t="shared" si="4850"/>
        <v>0</v>
      </c>
      <c r="Q2274" s="23">
        <f t="shared" si="4850"/>
        <v>0</v>
      </c>
      <c r="R2274" s="23">
        <f t="shared" si="4850"/>
        <v>0</v>
      </c>
      <c r="S2274" s="23">
        <f t="shared" si="4850"/>
        <v>0</v>
      </c>
      <c r="T2274" s="23">
        <f t="shared" si="4850"/>
        <v>0</v>
      </c>
      <c r="U2274" s="23">
        <f t="shared" si="4850"/>
        <v>0</v>
      </c>
      <c r="V2274" s="23">
        <f t="shared" si="4850"/>
        <v>0</v>
      </c>
      <c r="W2274" s="23">
        <f t="shared" si="4850"/>
        <v>0</v>
      </c>
      <c r="X2274" s="23">
        <f t="shared" si="4850"/>
        <v>0</v>
      </c>
      <c r="Y2274" s="23">
        <f t="shared" si="4850"/>
        <v>0</v>
      </c>
      <c r="Z2274" s="23">
        <f t="shared" si="4827"/>
        <v>21404.1</v>
      </c>
      <c r="AA2274" s="23">
        <f t="shared" si="4828"/>
        <v>21306.7</v>
      </c>
      <c r="AB2274" s="23">
        <f t="shared" si="4829"/>
        <v>23052.400000000001</v>
      </c>
      <c r="AC2274" s="23">
        <f t="shared" si="4850"/>
        <v>0</v>
      </c>
      <c r="AD2274" s="23">
        <f t="shared" si="4850"/>
        <v>0</v>
      </c>
      <c r="AE2274" s="23">
        <f t="shared" si="4850"/>
        <v>0</v>
      </c>
      <c r="AF2274" s="23">
        <f t="shared" si="4850"/>
        <v>0</v>
      </c>
      <c r="AG2274" s="23">
        <f t="shared" si="4850"/>
        <v>0</v>
      </c>
      <c r="AH2274" s="23">
        <f t="shared" si="4850"/>
        <v>0</v>
      </c>
      <c r="AI2274" s="23">
        <f t="shared" si="4850"/>
        <v>0</v>
      </c>
      <c r="AJ2274" s="23">
        <f t="shared" si="4850"/>
        <v>0</v>
      </c>
      <c r="AK2274" s="23">
        <f t="shared" si="4850"/>
        <v>60.347999999999999</v>
      </c>
      <c r="AL2274" s="23">
        <f t="shared" si="4850"/>
        <v>0</v>
      </c>
      <c r="AM2274" s="23">
        <f t="shared" si="4850"/>
        <v>0</v>
      </c>
      <c r="AN2274" s="23">
        <f t="shared" si="4850"/>
        <v>0</v>
      </c>
      <c r="AO2274" s="23">
        <f t="shared" si="4817"/>
        <v>21464.448</v>
      </c>
      <c r="AP2274" s="23">
        <f t="shared" si="4818"/>
        <v>21306.7</v>
      </c>
      <c r="AQ2274" s="23">
        <f t="shared" si="4819"/>
        <v>23052.400000000001</v>
      </c>
      <c r="AR2274" s="23">
        <f t="shared" si="4850"/>
        <v>0</v>
      </c>
      <c r="AS2274" s="23">
        <f t="shared" si="4821"/>
        <v>21464.448</v>
      </c>
      <c r="AT2274" s="23">
        <f t="shared" si="4850"/>
        <v>0</v>
      </c>
      <c r="AU2274" s="23">
        <f t="shared" si="4850"/>
        <v>0</v>
      </c>
      <c r="AV2274" s="23">
        <f t="shared" si="4850"/>
        <v>0</v>
      </c>
      <c r="AW2274" s="23">
        <f t="shared" si="4850"/>
        <v>0</v>
      </c>
      <c r="AX2274" s="23">
        <f t="shared" si="4850"/>
        <v>0</v>
      </c>
      <c r="AY2274" s="23">
        <f t="shared" si="4795"/>
        <v>21464.448</v>
      </c>
      <c r="AZ2274" s="23">
        <f t="shared" si="4850"/>
        <v>0</v>
      </c>
    </row>
    <row r="2275" spans="1:53" ht="31.5" x14ac:dyDescent="0.25">
      <c r="A2275" s="12" t="s">
        <v>441</v>
      </c>
      <c r="B2275" s="12" t="s">
        <v>81</v>
      </c>
      <c r="C2275" s="12" t="s">
        <v>135</v>
      </c>
      <c r="D2275" s="12" t="s">
        <v>327</v>
      </c>
      <c r="E2275" s="12">
        <v>240</v>
      </c>
      <c r="F2275" s="14" t="s">
        <v>372</v>
      </c>
      <c r="G2275" s="20">
        <v>21404.1</v>
      </c>
      <c r="H2275" s="20">
        <v>21306.7</v>
      </c>
      <c r="I2275" s="20">
        <v>23052.400000000001</v>
      </c>
      <c r="J2275" s="20"/>
      <c r="K2275" s="20"/>
      <c r="L2275" s="20"/>
      <c r="M2275" s="20">
        <f t="shared" si="4836"/>
        <v>21404.1</v>
      </c>
      <c r="N2275" s="20">
        <f t="shared" si="4837"/>
        <v>21306.7</v>
      </c>
      <c r="O2275" s="20">
        <f t="shared" si="4838"/>
        <v>23052.400000000001</v>
      </c>
      <c r="P2275" s="23"/>
      <c r="Q2275" s="23"/>
      <c r="R2275" s="23"/>
      <c r="S2275" s="23"/>
      <c r="T2275" s="23"/>
      <c r="U2275" s="23"/>
      <c r="V2275" s="23"/>
      <c r="W2275" s="23"/>
      <c r="X2275" s="23"/>
      <c r="Y2275" s="23"/>
      <c r="Z2275" s="23">
        <f t="shared" si="4827"/>
        <v>21404.1</v>
      </c>
      <c r="AA2275" s="23">
        <f t="shared" si="4828"/>
        <v>21306.7</v>
      </c>
      <c r="AB2275" s="23">
        <f t="shared" si="4829"/>
        <v>23052.400000000001</v>
      </c>
      <c r="AC2275" s="23"/>
      <c r="AD2275" s="23"/>
      <c r="AE2275" s="23"/>
      <c r="AF2275" s="23"/>
      <c r="AG2275" s="23"/>
      <c r="AH2275" s="23"/>
      <c r="AI2275" s="23"/>
      <c r="AJ2275" s="23"/>
      <c r="AK2275" s="23">
        <v>60.347999999999999</v>
      </c>
      <c r="AL2275" s="23"/>
      <c r="AM2275" s="23"/>
      <c r="AN2275" s="23"/>
      <c r="AO2275" s="23">
        <f t="shared" si="4817"/>
        <v>21464.448</v>
      </c>
      <c r="AP2275" s="23">
        <f t="shared" si="4818"/>
        <v>21306.7</v>
      </c>
      <c r="AQ2275" s="23">
        <f t="shared" si="4819"/>
        <v>23052.400000000001</v>
      </c>
      <c r="AR2275" s="23"/>
      <c r="AS2275" s="23">
        <f t="shared" si="4821"/>
        <v>21464.448</v>
      </c>
      <c r="AT2275" s="23"/>
      <c r="AU2275" s="23"/>
      <c r="AV2275" s="23"/>
      <c r="AW2275" s="23"/>
      <c r="AX2275" s="23"/>
      <c r="AY2275" s="23">
        <f t="shared" si="4795"/>
        <v>21464.448</v>
      </c>
      <c r="AZ2275" s="23"/>
    </row>
    <row r="2276" spans="1:53" x14ac:dyDescent="0.25">
      <c r="A2276" s="12" t="s">
        <v>441</v>
      </c>
      <c r="B2276" s="12" t="s">
        <v>81</v>
      </c>
      <c r="C2276" s="12" t="s">
        <v>135</v>
      </c>
      <c r="D2276" s="12" t="s">
        <v>328</v>
      </c>
      <c r="E2276" s="12"/>
      <c r="F2276" s="14" t="s">
        <v>412</v>
      </c>
      <c r="G2276" s="20">
        <f>G2277</f>
        <v>475</v>
      </c>
      <c r="H2276" s="20">
        <f t="shared" ref="H2276:AZ2277" si="4851">H2277</f>
        <v>475</v>
      </c>
      <c r="I2276" s="20">
        <f t="shared" si="4851"/>
        <v>475</v>
      </c>
      <c r="J2276" s="20">
        <f t="shared" si="4851"/>
        <v>0</v>
      </c>
      <c r="K2276" s="20">
        <f t="shared" si="4851"/>
        <v>0</v>
      </c>
      <c r="L2276" s="20">
        <f t="shared" si="4851"/>
        <v>0</v>
      </c>
      <c r="M2276" s="20">
        <f t="shared" si="4836"/>
        <v>475</v>
      </c>
      <c r="N2276" s="20">
        <f t="shared" si="4837"/>
        <v>475</v>
      </c>
      <c r="O2276" s="20">
        <f t="shared" si="4838"/>
        <v>475</v>
      </c>
      <c r="P2276" s="23">
        <f t="shared" si="4851"/>
        <v>0</v>
      </c>
      <c r="Q2276" s="23">
        <f t="shared" si="4851"/>
        <v>0</v>
      </c>
      <c r="R2276" s="23">
        <f t="shared" si="4851"/>
        <v>0</v>
      </c>
      <c r="S2276" s="23">
        <f t="shared" si="4851"/>
        <v>0</v>
      </c>
      <c r="T2276" s="23">
        <f t="shared" si="4851"/>
        <v>0</v>
      </c>
      <c r="U2276" s="23">
        <f t="shared" si="4851"/>
        <v>0</v>
      </c>
      <c r="V2276" s="23">
        <f t="shared" si="4851"/>
        <v>0</v>
      </c>
      <c r="W2276" s="23">
        <f t="shared" si="4851"/>
        <v>0</v>
      </c>
      <c r="X2276" s="23">
        <f t="shared" si="4851"/>
        <v>0</v>
      </c>
      <c r="Y2276" s="23">
        <f t="shared" si="4851"/>
        <v>0</v>
      </c>
      <c r="Z2276" s="23">
        <f t="shared" si="4827"/>
        <v>475</v>
      </c>
      <c r="AA2276" s="23">
        <f t="shared" si="4828"/>
        <v>475</v>
      </c>
      <c r="AB2276" s="23">
        <f t="shared" si="4829"/>
        <v>475</v>
      </c>
      <c r="AC2276" s="23">
        <f t="shared" si="4851"/>
        <v>0</v>
      </c>
      <c r="AD2276" s="23">
        <f t="shared" si="4851"/>
        <v>0</v>
      </c>
      <c r="AE2276" s="23">
        <f t="shared" si="4851"/>
        <v>0</v>
      </c>
      <c r="AF2276" s="23">
        <f t="shared" si="4851"/>
        <v>0</v>
      </c>
      <c r="AG2276" s="23">
        <f t="shared" si="4851"/>
        <v>0</v>
      </c>
      <c r="AH2276" s="23">
        <f t="shared" si="4851"/>
        <v>0</v>
      </c>
      <c r="AI2276" s="23">
        <f t="shared" si="4851"/>
        <v>0</v>
      </c>
      <c r="AJ2276" s="23">
        <f t="shared" si="4851"/>
        <v>0</v>
      </c>
      <c r="AK2276" s="23">
        <f t="shared" si="4851"/>
        <v>0</v>
      </c>
      <c r="AL2276" s="23">
        <f t="shared" si="4851"/>
        <v>0</v>
      </c>
      <c r="AM2276" s="23">
        <f t="shared" si="4851"/>
        <v>0</v>
      </c>
      <c r="AN2276" s="23">
        <f t="shared" si="4851"/>
        <v>0</v>
      </c>
      <c r="AO2276" s="23">
        <f t="shared" si="4817"/>
        <v>475</v>
      </c>
      <c r="AP2276" s="23">
        <f t="shared" si="4818"/>
        <v>475</v>
      </c>
      <c r="AQ2276" s="23">
        <f t="shared" si="4819"/>
        <v>475</v>
      </c>
      <c r="AR2276" s="23">
        <f t="shared" si="4851"/>
        <v>0</v>
      </c>
      <c r="AS2276" s="23">
        <f t="shared" si="4821"/>
        <v>475</v>
      </c>
      <c r="AT2276" s="23">
        <f t="shared" si="4851"/>
        <v>0</v>
      </c>
      <c r="AU2276" s="23">
        <f t="shared" si="4851"/>
        <v>0</v>
      </c>
      <c r="AV2276" s="23">
        <f t="shared" si="4851"/>
        <v>0</v>
      </c>
      <c r="AW2276" s="23">
        <f t="shared" si="4851"/>
        <v>0</v>
      </c>
      <c r="AX2276" s="23">
        <f t="shared" si="4851"/>
        <v>0</v>
      </c>
      <c r="AY2276" s="23">
        <f t="shared" si="4795"/>
        <v>475</v>
      </c>
      <c r="AZ2276" s="23">
        <f t="shared" si="4851"/>
        <v>0</v>
      </c>
    </row>
    <row r="2277" spans="1:53" ht="31.5" x14ac:dyDescent="0.25">
      <c r="A2277" s="12" t="s">
        <v>441</v>
      </c>
      <c r="B2277" s="12" t="s">
        <v>81</v>
      </c>
      <c r="C2277" s="12" t="s">
        <v>135</v>
      </c>
      <c r="D2277" s="12" t="s">
        <v>328</v>
      </c>
      <c r="E2277" s="12" t="s">
        <v>7</v>
      </c>
      <c r="F2277" s="14" t="s">
        <v>383</v>
      </c>
      <c r="G2277" s="20">
        <f>G2278</f>
        <v>475</v>
      </c>
      <c r="H2277" s="20">
        <f t="shared" si="4851"/>
        <v>475</v>
      </c>
      <c r="I2277" s="20">
        <f t="shared" si="4851"/>
        <v>475</v>
      </c>
      <c r="J2277" s="20">
        <f t="shared" si="4851"/>
        <v>0</v>
      </c>
      <c r="K2277" s="20">
        <f t="shared" si="4851"/>
        <v>0</v>
      </c>
      <c r="L2277" s="20">
        <f t="shared" si="4851"/>
        <v>0</v>
      </c>
      <c r="M2277" s="20">
        <f t="shared" si="4836"/>
        <v>475</v>
      </c>
      <c r="N2277" s="20">
        <f t="shared" si="4837"/>
        <v>475</v>
      </c>
      <c r="O2277" s="20">
        <f t="shared" si="4838"/>
        <v>475</v>
      </c>
      <c r="P2277" s="23">
        <f t="shared" si="4851"/>
        <v>0</v>
      </c>
      <c r="Q2277" s="23">
        <f t="shared" si="4851"/>
        <v>0</v>
      </c>
      <c r="R2277" s="23">
        <f t="shared" si="4851"/>
        <v>0</v>
      </c>
      <c r="S2277" s="23">
        <f t="shared" si="4851"/>
        <v>0</v>
      </c>
      <c r="T2277" s="23">
        <f t="shared" si="4851"/>
        <v>0</v>
      </c>
      <c r="U2277" s="23">
        <f t="shared" si="4851"/>
        <v>0</v>
      </c>
      <c r="V2277" s="23">
        <f t="shared" si="4851"/>
        <v>0</v>
      </c>
      <c r="W2277" s="23">
        <f t="shared" si="4851"/>
        <v>0</v>
      </c>
      <c r="X2277" s="23">
        <f t="shared" si="4851"/>
        <v>0</v>
      </c>
      <c r="Y2277" s="23">
        <f t="shared" si="4851"/>
        <v>0</v>
      </c>
      <c r="Z2277" s="23">
        <f t="shared" si="4827"/>
        <v>475</v>
      </c>
      <c r="AA2277" s="23">
        <f t="shared" si="4828"/>
        <v>475</v>
      </c>
      <c r="AB2277" s="23">
        <f t="shared" si="4829"/>
        <v>475</v>
      </c>
      <c r="AC2277" s="23">
        <f t="shared" si="4851"/>
        <v>0</v>
      </c>
      <c r="AD2277" s="23">
        <f t="shared" si="4851"/>
        <v>0</v>
      </c>
      <c r="AE2277" s="23">
        <f t="shared" si="4851"/>
        <v>0</v>
      </c>
      <c r="AF2277" s="23">
        <f t="shared" si="4851"/>
        <v>0</v>
      </c>
      <c r="AG2277" s="23">
        <f t="shared" si="4851"/>
        <v>0</v>
      </c>
      <c r="AH2277" s="23">
        <f t="shared" si="4851"/>
        <v>0</v>
      </c>
      <c r="AI2277" s="23">
        <f t="shared" si="4851"/>
        <v>0</v>
      </c>
      <c r="AJ2277" s="23">
        <f t="shared" si="4851"/>
        <v>0</v>
      </c>
      <c r="AK2277" s="23">
        <f t="shared" si="4851"/>
        <v>0</v>
      </c>
      <c r="AL2277" s="23">
        <f t="shared" si="4851"/>
        <v>0</v>
      </c>
      <c r="AM2277" s="23">
        <f t="shared" si="4851"/>
        <v>0</v>
      </c>
      <c r="AN2277" s="23">
        <f t="shared" si="4851"/>
        <v>0</v>
      </c>
      <c r="AO2277" s="23">
        <f t="shared" si="4817"/>
        <v>475</v>
      </c>
      <c r="AP2277" s="23">
        <f t="shared" si="4818"/>
        <v>475</v>
      </c>
      <c r="AQ2277" s="23">
        <f t="shared" si="4819"/>
        <v>475</v>
      </c>
      <c r="AR2277" s="23">
        <f t="shared" si="4851"/>
        <v>0</v>
      </c>
      <c r="AS2277" s="23">
        <f t="shared" si="4821"/>
        <v>475</v>
      </c>
      <c r="AT2277" s="23">
        <f t="shared" si="4851"/>
        <v>0</v>
      </c>
      <c r="AU2277" s="23">
        <f t="shared" si="4851"/>
        <v>0</v>
      </c>
      <c r="AV2277" s="23">
        <f t="shared" si="4851"/>
        <v>0</v>
      </c>
      <c r="AW2277" s="23">
        <f t="shared" si="4851"/>
        <v>0</v>
      </c>
      <c r="AX2277" s="23">
        <f t="shared" si="4851"/>
        <v>0</v>
      </c>
      <c r="AY2277" s="23">
        <f t="shared" si="4795"/>
        <v>475</v>
      </c>
      <c r="AZ2277" s="23">
        <f t="shared" si="4851"/>
        <v>0</v>
      </c>
    </row>
    <row r="2278" spans="1:53" ht="31.5" x14ac:dyDescent="0.25">
      <c r="A2278" s="12" t="s">
        <v>441</v>
      </c>
      <c r="B2278" s="12" t="s">
        <v>81</v>
      </c>
      <c r="C2278" s="12" t="s">
        <v>135</v>
      </c>
      <c r="D2278" s="12" t="s">
        <v>328</v>
      </c>
      <c r="E2278" s="12">
        <v>240</v>
      </c>
      <c r="F2278" s="14" t="s">
        <v>372</v>
      </c>
      <c r="G2278" s="20">
        <v>475</v>
      </c>
      <c r="H2278" s="20">
        <v>475</v>
      </c>
      <c r="I2278" s="20">
        <v>475</v>
      </c>
      <c r="J2278" s="20"/>
      <c r="K2278" s="20"/>
      <c r="L2278" s="20"/>
      <c r="M2278" s="20">
        <f t="shared" si="4836"/>
        <v>475</v>
      </c>
      <c r="N2278" s="20">
        <f t="shared" si="4837"/>
        <v>475</v>
      </c>
      <c r="O2278" s="20">
        <f t="shared" si="4838"/>
        <v>475</v>
      </c>
      <c r="P2278" s="23"/>
      <c r="Q2278" s="23"/>
      <c r="R2278" s="23"/>
      <c r="S2278" s="23"/>
      <c r="T2278" s="23"/>
      <c r="U2278" s="23"/>
      <c r="V2278" s="23"/>
      <c r="W2278" s="23"/>
      <c r="X2278" s="23"/>
      <c r="Y2278" s="23"/>
      <c r="Z2278" s="23">
        <f t="shared" si="4827"/>
        <v>475</v>
      </c>
      <c r="AA2278" s="23">
        <f t="shared" si="4828"/>
        <v>475</v>
      </c>
      <c r="AB2278" s="23">
        <f t="shared" si="4829"/>
        <v>475</v>
      </c>
      <c r="AC2278" s="23"/>
      <c r="AD2278" s="23"/>
      <c r="AE2278" s="23"/>
      <c r="AF2278" s="23"/>
      <c r="AG2278" s="23"/>
      <c r="AH2278" s="23"/>
      <c r="AI2278" s="23"/>
      <c r="AJ2278" s="23"/>
      <c r="AK2278" s="23"/>
      <c r="AL2278" s="23"/>
      <c r="AM2278" s="23"/>
      <c r="AN2278" s="23"/>
      <c r="AO2278" s="23">
        <f t="shared" si="4817"/>
        <v>475</v>
      </c>
      <c r="AP2278" s="23">
        <f t="shared" si="4818"/>
        <v>475</v>
      </c>
      <c r="AQ2278" s="23">
        <f t="shared" si="4819"/>
        <v>475</v>
      </c>
      <c r="AR2278" s="23"/>
      <c r="AS2278" s="23">
        <f t="shared" si="4821"/>
        <v>475</v>
      </c>
      <c r="AT2278" s="23"/>
      <c r="AU2278" s="23"/>
      <c r="AV2278" s="23"/>
      <c r="AW2278" s="23"/>
      <c r="AX2278" s="23"/>
      <c r="AY2278" s="23">
        <f t="shared" si="4795"/>
        <v>475</v>
      </c>
      <c r="AZ2278" s="23"/>
    </row>
    <row r="2279" spans="1:53" ht="63" x14ac:dyDescent="0.25">
      <c r="A2279" s="12" t="s">
        <v>441</v>
      </c>
      <c r="B2279" s="12" t="s">
        <v>81</v>
      </c>
      <c r="C2279" s="12" t="s">
        <v>135</v>
      </c>
      <c r="D2279" s="12" t="s">
        <v>353</v>
      </c>
      <c r="E2279" s="12"/>
      <c r="F2279" s="14" t="s">
        <v>849</v>
      </c>
      <c r="G2279" s="20">
        <f>G2280</f>
        <v>462</v>
      </c>
      <c r="H2279" s="20">
        <f t="shared" ref="H2279:AZ2282" si="4852">H2280</f>
        <v>471.1</v>
      </c>
      <c r="I2279" s="20">
        <f t="shared" si="4852"/>
        <v>471.7</v>
      </c>
      <c r="J2279" s="20">
        <f t="shared" si="4852"/>
        <v>0</v>
      </c>
      <c r="K2279" s="20">
        <f t="shared" si="4852"/>
        <v>0</v>
      </c>
      <c r="L2279" s="20">
        <f t="shared" si="4852"/>
        <v>0</v>
      </c>
      <c r="M2279" s="20">
        <f t="shared" si="4836"/>
        <v>462</v>
      </c>
      <c r="N2279" s="20">
        <f t="shared" si="4837"/>
        <v>471.1</v>
      </c>
      <c r="O2279" s="20">
        <f t="shared" si="4838"/>
        <v>471.7</v>
      </c>
      <c r="P2279" s="23">
        <f t="shared" si="4852"/>
        <v>0</v>
      </c>
      <c r="Q2279" s="23">
        <f t="shared" si="4852"/>
        <v>0</v>
      </c>
      <c r="R2279" s="23">
        <f t="shared" si="4852"/>
        <v>0</v>
      </c>
      <c r="S2279" s="23">
        <f t="shared" si="4852"/>
        <v>0</v>
      </c>
      <c r="T2279" s="23">
        <f t="shared" si="4852"/>
        <v>0</v>
      </c>
      <c r="U2279" s="23">
        <f t="shared" si="4852"/>
        <v>0</v>
      </c>
      <c r="V2279" s="23">
        <f t="shared" si="4852"/>
        <v>0</v>
      </c>
      <c r="W2279" s="23">
        <f t="shared" si="4852"/>
        <v>0</v>
      </c>
      <c r="X2279" s="23">
        <f t="shared" si="4852"/>
        <v>0</v>
      </c>
      <c r="Y2279" s="23">
        <f t="shared" si="4852"/>
        <v>0</v>
      </c>
      <c r="Z2279" s="23">
        <f t="shared" si="4827"/>
        <v>462</v>
      </c>
      <c r="AA2279" s="23">
        <f t="shared" si="4828"/>
        <v>471.1</v>
      </c>
      <c r="AB2279" s="23">
        <f t="shared" si="4829"/>
        <v>471.7</v>
      </c>
      <c r="AC2279" s="23">
        <f t="shared" si="4852"/>
        <v>0</v>
      </c>
      <c r="AD2279" s="23">
        <f t="shared" si="4852"/>
        <v>0</v>
      </c>
      <c r="AE2279" s="23">
        <f t="shared" si="4852"/>
        <v>0</v>
      </c>
      <c r="AF2279" s="23">
        <f t="shared" si="4852"/>
        <v>0</v>
      </c>
      <c r="AG2279" s="23">
        <f t="shared" si="4852"/>
        <v>0</v>
      </c>
      <c r="AH2279" s="23">
        <f t="shared" si="4852"/>
        <v>0</v>
      </c>
      <c r="AI2279" s="23">
        <f t="shared" si="4852"/>
        <v>0</v>
      </c>
      <c r="AJ2279" s="23">
        <f t="shared" si="4852"/>
        <v>0</v>
      </c>
      <c r="AK2279" s="23">
        <f t="shared" si="4852"/>
        <v>0</v>
      </c>
      <c r="AL2279" s="23">
        <f t="shared" si="4852"/>
        <v>0</v>
      </c>
      <c r="AM2279" s="23">
        <f t="shared" si="4852"/>
        <v>0</v>
      </c>
      <c r="AN2279" s="23">
        <f t="shared" si="4852"/>
        <v>0</v>
      </c>
      <c r="AO2279" s="23">
        <f t="shared" si="4817"/>
        <v>462</v>
      </c>
      <c r="AP2279" s="23">
        <f t="shared" si="4818"/>
        <v>471.1</v>
      </c>
      <c r="AQ2279" s="23">
        <f t="shared" si="4819"/>
        <v>471.7</v>
      </c>
      <c r="AR2279" s="23">
        <f t="shared" si="4852"/>
        <v>0</v>
      </c>
      <c r="AS2279" s="23">
        <f t="shared" si="4821"/>
        <v>462</v>
      </c>
      <c r="AT2279" s="23">
        <f t="shared" si="4852"/>
        <v>0</v>
      </c>
      <c r="AU2279" s="23">
        <f t="shared" si="4852"/>
        <v>0</v>
      </c>
      <c r="AV2279" s="23">
        <f t="shared" si="4852"/>
        <v>0</v>
      </c>
      <c r="AW2279" s="23">
        <f t="shared" si="4852"/>
        <v>0</v>
      </c>
      <c r="AX2279" s="23">
        <f t="shared" si="4852"/>
        <v>0</v>
      </c>
      <c r="AY2279" s="23">
        <f t="shared" si="4795"/>
        <v>462</v>
      </c>
      <c r="AZ2279" s="23">
        <f t="shared" si="4852"/>
        <v>0</v>
      </c>
      <c r="BA2279" s="5"/>
    </row>
    <row r="2280" spans="1:53" ht="31.5" x14ac:dyDescent="0.25">
      <c r="A2280" s="12" t="s">
        <v>441</v>
      </c>
      <c r="B2280" s="12" t="s">
        <v>81</v>
      </c>
      <c r="C2280" s="12" t="s">
        <v>135</v>
      </c>
      <c r="D2280" s="12" t="s">
        <v>354</v>
      </c>
      <c r="E2280" s="12"/>
      <c r="F2280" s="14" t="s">
        <v>414</v>
      </c>
      <c r="G2280" s="20">
        <f>G2281</f>
        <v>462</v>
      </c>
      <c r="H2280" s="20">
        <f t="shared" si="4852"/>
        <v>471.1</v>
      </c>
      <c r="I2280" s="20">
        <f t="shared" si="4852"/>
        <v>471.7</v>
      </c>
      <c r="J2280" s="20">
        <f t="shared" si="4852"/>
        <v>0</v>
      </c>
      <c r="K2280" s="20">
        <f t="shared" si="4852"/>
        <v>0</v>
      </c>
      <c r="L2280" s="20">
        <f t="shared" si="4852"/>
        <v>0</v>
      </c>
      <c r="M2280" s="20">
        <f t="shared" si="4836"/>
        <v>462</v>
      </c>
      <c r="N2280" s="20">
        <f t="shared" si="4837"/>
        <v>471.1</v>
      </c>
      <c r="O2280" s="20">
        <f t="shared" si="4838"/>
        <v>471.7</v>
      </c>
      <c r="P2280" s="23">
        <f t="shared" si="4852"/>
        <v>0</v>
      </c>
      <c r="Q2280" s="23">
        <f t="shared" si="4852"/>
        <v>0</v>
      </c>
      <c r="R2280" s="23">
        <f t="shared" si="4852"/>
        <v>0</v>
      </c>
      <c r="S2280" s="23">
        <f t="shared" si="4852"/>
        <v>0</v>
      </c>
      <c r="T2280" s="23">
        <f t="shared" si="4852"/>
        <v>0</v>
      </c>
      <c r="U2280" s="23">
        <f t="shared" si="4852"/>
        <v>0</v>
      </c>
      <c r="V2280" s="23">
        <f t="shared" si="4852"/>
        <v>0</v>
      </c>
      <c r="W2280" s="23">
        <f t="shared" si="4852"/>
        <v>0</v>
      </c>
      <c r="X2280" s="23">
        <f t="shared" si="4852"/>
        <v>0</v>
      </c>
      <c r="Y2280" s="23">
        <f t="shared" si="4852"/>
        <v>0</v>
      </c>
      <c r="Z2280" s="23">
        <f t="shared" si="4827"/>
        <v>462</v>
      </c>
      <c r="AA2280" s="23">
        <f t="shared" si="4828"/>
        <v>471.1</v>
      </c>
      <c r="AB2280" s="23">
        <f t="shared" si="4829"/>
        <v>471.7</v>
      </c>
      <c r="AC2280" s="23">
        <f t="shared" si="4852"/>
        <v>0</v>
      </c>
      <c r="AD2280" s="23">
        <f t="shared" si="4852"/>
        <v>0</v>
      </c>
      <c r="AE2280" s="23">
        <f t="shared" si="4852"/>
        <v>0</v>
      </c>
      <c r="AF2280" s="23">
        <f t="shared" si="4852"/>
        <v>0</v>
      </c>
      <c r="AG2280" s="23">
        <f t="shared" si="4852"/>
        <v>0</v>
      </c>
      <c r="AH2280" s="23">
        <f t="shared" si="4852"/>
        <v>0</v>
      </c>
      <c r="AI2280" s="23">
        <f t="shared" si="4852"/>
        <v>0</v>
      </c>
      <c r="AJ2280" s="23">
        <f t="shared" si="4852"/>
        <v>0</v>
      </c>
      <c r="AK2280" s="23">
        <f t="shared" si="4852"/>
        <v>0</v>
      </c>
      <c r="AL2280" s="23">
        <f t="shared" si="4852"/>
        <v>0</v>
      </c>
      <c r="AM2280" s="23">
        <f t="shared" si="4852"/>
        <v>0</v>
      </c>
      <c r="AN2280" s="23">
        <f t="shared" si="4852"/>
        <v>0</v>
      </c>
      <c r="AO2280" s="23">
        <f t="shared" si="4817"/>
        <v>462</v>
      </c>
      <c r="AP2280" s="23">
        <f t="shared" si="4818"/>
        <v>471.1</v>
      </c>
      <c r="AQ2280" s="23">
        <f t="shared" si="4819"/>
        <v>471.7</v>
      </c>
      <c r="AR2280" s="23">
        <f t="shared" si="4852"/>
        <v>0</v>
      </c>
      <c r="AS2280" s="23">
        <f t="shared" si="4821"/>
        <v>462</v>
      </c>
      <c r="AT2280" s="23">
        <f t="shared" si="4852"/>
        <v>0</v>
      </c>
      <c r="AU2280" s="23">
        <f t="shared" si="4852"/>
        <v>0</v>
      </c>
      <c r="AV2280" s="23">
        <f t="shared" si="4852"/>
        <v>0</v>
      </c>
      <c r="AW2280" s="23">
        <f t="shared" si="4852"/>
        <v>0</v>
      </c>
      <c r="AX2280" s="23">
        <f t="shared" si="4852"/>
        <v>0</v>
      </c>
      <c r="AY2280" s="23">
        <f t="shared" si="4795"/>
        <v>462</v>
      </c>
      <c r="AZ2280" s="23">
        <f t="shared" si="4852"/>
        <v>0</v>
      </c>
      <c r="BA2280" s="5"/>
    </row>
    <row r="2281" spans="1:53" x14ac:dyDescent="0.25">
      <c r="A2281" s="12" t="s">
        <v>441</v>
      </c>
      <c r="B2281" s="12" t="s">
        <v>81</v>
      </c>
      <c r="C2281" s="12" t="s">
        <v>135</v>
      </c>
      <c r="D2281" s="12" t="s">
        <v>330</v>
      </c>
      <c r="E2281" s="12"/>
      <c r="F2281" s="14" t="s">
        <v>418</v>
      </c>
      <c r="G2281" s="20">
        <f>G2282</f>
        <v>462</v>
      </c>
      <c r="H2281" s="20">
        <f t="shared" si="4852"/>
        <v>471.1</v>
      </c>
      <c r="I2281" s="20">
        <f t="shared" si="4852"/>
        <v>471.7</v>
      </c>
      <c r="J2281" s="20">
        <f t="shared" si="4852"/>
        <v>0</v>
      </c>
      <c r="K2281" s="20">
        <f t="shared" si="4852"/>
        <v>0</v>
      </c>
      <c r="L2281" s="20">
        <f t="shared" si="4852"/>
        <v>0</v>
      </c>
      <c r="M2281" s="20">
        <f t="shared" si="4836"/>
        <v>462</v>
      </c>
      <c r="N2281" s="20">
        <f t="shared" si="4837"/>
        <v>471.1</v>
      </c>
      <c r="O2281" s="20">
        <f t="shared" si="4838"/>
        <v>471.7</v>
      </c>
      <c r="P2281" s="23">
        <f t="shared" si="4852"/>
        <v>0</v>
      </c>
      <c r="Q2281" s="23">
        <f t="shared" si="4852"/>
        <v>0</v>
      </c>
      <c r="R2281" s="23">
        <f t="shared" si="4852"/>
        <v>0</v>
      </c>
      <c r="S2281" s="23">
        <f t="shared" si="4852"/>
        <v>0</v>
      </c>
      <c r="T2281" s="23">
        <f t="shared" si="4852"/>
        <v>0</v>
      </c>
      <c r="U2281" s="23">
        <f t="shared" si="4852"/>
        <v>0</v>
      </c>
      <c r="V2281" s="23">
        <f t="shared" si="4852"/>
        <v>0</v>
      </c>
      <c r="W2281" s="23">
        <f t="shared" si="4852"/>
        <v>0</v>
      </c>
      <c r="X2281" s="23">
        <f t="shared" si="4852"/>
        <v>0</v>
      </c>
      <c r="Y2281" s="23">
        <f t="shared" si="4852"/>
        <v>0</v>
      </c>
      <c r="Z2281" s="23">
        <f t="shared" si="4827"/>
        <v>462</v>
      </c>
      <c r="AA2281" s="23">
        <f t="shared" si="4828"/>
        <v>471.1</v>
      </c>
      <c r="AB2281" s="23">
        <f t="shared" si="4829"/>
        <v>471.7</v>
      </c>
      <c r="AC2281" s="23">
        <f t="shared" si="4852"/>
        <v>0</v>
      </c>
      <c r="AD2281" s="23">
        <f t="shared" si="4852"/>
        <v>0</v>
      </c>
      <c r="AE2281" s="23">
        <f t="shared" si="4852"/>
        <v>0</v>
      </c>
      <c r="AF2281" s="23">
        <f t="shared" si="4852"/>
        <v>0</v>
      </c>
      <c r="AG2281" s="23">
        <f t="shared" si="4852"/>
        <v>0</v>
      </c>
      <c r="AH2281" s="23">
        <f t="shared" si="4852"/>
        <v>0</v>
      </c>
      <c r="AI2281" s="23">
        <f t="shared" si="4852"/>
        <v>0</v>
      </c>
      <c r="AJ2281" s="23">
        <f t="shared" si="4852"/>
        <v>0</v>
      </c>
      <c r="AK2281" s="23">
        <f t="shared" si="4852"/>
        <v>0</v>
      </c>
      <c r="AL2281" s="23">
        <f t="shared" si="4852"/>
        <v>0</v>
      </c>
      <c r="AM2281" s="23">
        <f t="shared" si="4852"/>
        <v>0</v>
      </c>
      <c r="AN2281" s="23">
        <f t="shared" si="4852"/>
        <v>0</v>
      </c>
      <c r="AO2281" s="23">
        <f t="shared" si="4817"/>
        <v>462</v>
      </c>
      <c r="AP2281" s="23">
        <f t="shared" si="4818"/>
        <v>471.1</v>
      </c>
      <c r="AQ2281" s="23">
        <f t="shared" si="4819"/>
        <v>471.7</v>
      </c>
      <c r="AR2281" s="23">
        <f t="shared" si="4852"/>
        <v>0</v>
      </c>
      <c r="AS2281" s="23">
        <f t="shared" si="4821"/>
        <v>462</v>
      </c>
      <c r="AT2281" s="23">
        <f t="shared" si="4852"/>
        <v>0</v>
      </c>
      <c r="AU2281" s="23">
        <f t="shared" si="4852"/>
        <v>0</v>
      </c>
      <c r="AV2281" s="23">
        <f t="shared" si="4852"/>
        <v>0</v>
      </c>
      <c r="AW2281" s="23">
        <f t="shared" si="4852"/>
        <v>0</v>
      </c>
      <c r="AX2281" s="23">
        <f t="shared" si="4852"/>
        <v>0</v>
      </c>
      <c r="AY2281" s="23">
        <f t="shared" si="4795"/>
        <v>462</v>
      </c>
      <c r="AZ2281" s="23">
        <f t="shared" si="4852"/>
        <v>0</v>
      </c>
    </row>
    <row r="2282" spans="1:53" ht="31.5" x14ac:dyDescent="0.25">
      <c r="A2282" s="12" t="s">
        <v>441</v>
      </c>
      <c r="B2282" s="12" t="s">
        <v>81</v>
      </c>
      <c r="C2282" s="12" t="s">
        <v>135</v>
      </c>
      <c r="D2282" s="12" t="s">
        <v>330</v>
      </c>
      <c r="E2282" s="12" t="s">
        <v>7</v>
      </c>
      <c r="F2282" s="14" t="s">
        <v>383</v>
      </c>
      <c r="G2282" s="20">
        <f>G2283</f>
        <v>462</v>
      </c>
      <c r="H2282" s="20">
        <f t="shared" si="4852"/>
        <v>471.1</v>
      </c>
      <c r="I2282" s="20">
        <f t="shared" si="4852"/>
        <v>471.7</v>
      </c>
      <c r="J2282" s="20">
        <f t="shared" si="4852"/>
        <v>0</v>
      </c>
      <c r="K2282" s="20">
        <f t="shared" si="4852"/>
        <v>0</v>
      </c>
      <c r="L2282" s="20">
        <f t="shared" si="4852"/>
        <v>0</v>
      </c>
      <c r="M2282" s="20">
        <f t="shared" si="4836"/>
        <v>462</v>
      </c>
      <c r="N2282" s="20">
        <f t="shared" si="4837"/>
        <v>471.1</v>
      </c>
      <c r="O2282" s="20">
        <f t="shared" si="4838"/>
        <v>471.7</v>
      </c>
      <c r="P2282" s="23">
        <f t="shared" si="4852"/>
        <v>0</v>
      </c>
      <c r="Q2282" s="23">
        <f t="shared" si="4852"/>
        <v>0</v>
      </c>
      <c r="R2282" s="23">
        <f t="shared" si="4852"/>
        <v>0</v>
      </c>
      <c r="S2282" s="23">
        <f t="shared" si="4852"/>
        <v>0</v>
      </c>
      <c r="T2282" s="23">
        <f t="shared" si="4852"/>
        <v>0</v>
      </c>
      <c r="U2282" s="23">
        <f t="shared" si="4852"/>
        <v>0</v>
      </c>
      <c r="V2282" s="23">
        <f t="shared" si="4852"/>
        <v>0</v>
      </c>
      <c r="W2282" s="23">
        <f t="shared" si="4852"/>
        <v>0</v>
      </c>
      <c r="X2282" s="23">
        <f t="shared" si="4852"/>
        <v>0</v>
      </c>
      <c r="Y2282" s="23">
        <f t="shared" si="4852"/>
        <v>0</v>
      </c>
      <c r="Z2282" s="23">
        <f t="shared" si="4827"/>
        <v>462</v>
      </c>
      <c r="AA2282" s="23">
        <f t="shared" si="4828"/>
        <v>471.1</v>
      </c>
      <c r="AB2282" s="23">
        <f t="shared" si="4829"/>
        <v>471.7</v>
      </c>
      <c r="AC2282" s="23">
        <f t="shared" si="4852"/>
        <v>0</v>
      </c>
      <c r="AD2282" s="23">
        <f t="shared" si="4852"/>
        <v>0</v>
      </c>
      <c r="AE2282" s="23">
        <f t="shared" si="4852"/>
        <v>0</v>
      </c>
      <c r="AF2282" s="23">
        <f t="shared" si="4852"/>
        <v>0</v>
      </c>
      <c r="AG2282" s="23">
        <f t="shared" si="4852"/>
        <v>0</v>
      </c>
      <c r="AH2282" s="23">
        <f t="shared" si="4852"/>
        <v>0</v>
      </c>
      <c r="AI2282" s="23">
        <f t="shared" si="4852"/>
        <v>0</v>
      </c>
      <c r="AJ2282" s="23">
        <f t="shared" si="4852"/>
        <v>0</v>
      </c>
      <c r="AK2282" s="23">
        <f t="shared" si="4852"/>
        <v>0</v>
      </c>
      <c r="AL2282" s="23">
        <f t="shared" si="4852"/>
        <v>0</v>
      </c>
      <c r="AM2282" s="23">
        <f t="shared" si="4852"/>
        <v>0</v>
      </c>
      <c r="AN2282" s="23">
        <f t="shared" si="4852"/>
        <v>0</v>
      </c>
      <c r="AO2282" s="23">
        <f t="shared" si="4817"/>
        <v>462</v>
      </c>
      <c r="AP2282" s="23">
        <f t="shared" si="4818"/>
        <v>471.1</v>
      </c>
      <c r="AQ2282" s="23">
        <f t="shared" si="4819"/>
        <v>471.7</v>
      </c>
      <c r="AR2282" s="23">
        <f t="shared" si="4852"/>
        <v>0</v>
      </c>
      <c r="AS2282" s="23">
        <f t="shared" si="4821"/>
        <v>462</v>
      </c>
      <c r="AT2282" s="23">
        <f t="shared" si="4852"/>
        <v>0</v>
      </c>
      <c r="AU2282" s="23">
        <f t="shared" si="4852"/>
        <v>0</v>
      </c>
      <c r="AV2282" s="23">
        <f t="shared" si="4852"/>
        <v>0</v>
      </c>
      <c r="AW2282" s="23">
        <f t="shared" si="4852"/>
        <v>0</v>
      </c>
      <c r="AX2282" s="23">
        <f t="shared" si="4852"/>
        <v>0</v>
      </c>
      <c r="AY2282" s="23">
        <f t="shared" si="4795"/>
        <v>462</v>
      </c>
      <c r="AZ2282" s="23">
        <f t="shared" si="4852"/>
        <v>0</v>
      </c>
    </row>
    <row r="2283" spans="1:53" ht="31.5" x14ac:dyDescent="0.25">
      <c r="A2283" s="12" t="s">
        <v>441</v>
      </c>
      <c r="B2283" s="12" t="s">
        <v>81</v>
      </c>
      <c r="C2283" s="12" t="s">
        <v>135</v>
      </c>
      <c r="D2283" s="12" t="s">
        <v>330</v>
      </c>
      <c r="E2283" s="12">
        <v>240</v>
      </c>
      <c r="F2283" s="14" t="s">
        <v>372</v>
      </c>
      <c r="G2283" s="20">
        <v>462</v>
      </c>
      <c r="H2283" s="20">
        <v>471.1</v>
      </c>
      <c r="I2283" s="20">
        <v>471.7</v>
      </c>
      <c r="J2283" s="20"/>
      <c r="K2283" s="20"/>
      <c r="L2283" s="20"/>
      <c r="M2283" s="20">
        <f t="shared" si="4836"/>
        <v>462</v>
      </c>
      <c r="N2283" s="20">
        <f t="shared" si="4837"/>
        <v>471.1</v>
      </c>
      <c r="O2283" s="20">
        <f t="shared" si="4838"/>
        <v>471.7</v>
      </c>
      <c r="P2283" s="23"/>
      <c r="Q2283" s="23"/>
      <c r="R2283" s="23"/>
      <c r="S2283" s="23"/>
      <c r="T2283" s="23"/>
      <c r="U2283" s="23"/>
      <c r="V2283" s="23"/>
      <c r="W2283" s="23"/>
      <c r="X2283" s="23"/>
      <c r="Y2283" s="23"/>
      <c r="Z2283" s="23">
        <f t="shared" si="4827"/>
        <v>462</v>
      </c>
      <c r="AA2283" s="23">
        <f t="shared" si="4828"/>
        <v>471.1</v>
      </c>
      <c r="AB2283" s="23">
        <f t="shared" si="4829"/>
        <v>471.7</v>
      </c>
      <c r="AC2283" s="23"/>
      <c r="AD2283" s="23"/>
      <c r="AE2283" s="23"/>
      <c r="AF2283" s="23"/>
      <c r="AG2283" s="23"/>
      <c r="AH2283" s="23"/>
      <c r="AI2283" s="23"/>
      <c r="AJ2283" s="23"/>
      <c r="AK2283" s="23"/>
      <c r="AL2283" s="23"/>
      <c r="AM2283" s="23"/>
      <c r="AN2283" s="23"/>
      <c r="AO2283" s="23">
        <f t="shared" si="4817"/>
        <v>462</v>
      </c>
      <c r="AP2283" s="23">
        <f t="shared" si="4818"/>
        <v>471.1</v>
      </c>
      <c r="AQ2283" s="23">
        <f t="shared" si="4819"/>
        <v>471.7</v>
      </c>
      <c r="AR2283" s="23"/>
      <c r="AS2283" s="23">
        <f t="shared" si="4821"/>
        <v>462</v>
      </c>
      <c r="AT2283" s="23"/>
      <c r="AU2283" s="23"/>
      <c r="AV2283" s="23"/>
      <c r="AW2283" s="23"/>
      <c r="AX2283" s="23"/>
      <c r="AY2283" s="23">
        <f t="shared" si="4795"/>
        <v>462</v>
      </c>
      <c r="AZ2283" s="23"/>
    </row>
    <row r="2284" spans="1:53" ht="47.25" x14ac:dyDescent="0.25">
      <c r="A2284" s="12" t="s">
        <v>441</v>
      </c>
      <c r="B2284" s="12" t="s">
        <v>81</v>
      </c>
      <c r="C2284" s="12" t="s">
        <v>135</v>
      </c>
      <c r="D2284" s="12" t="s">
        <v>349</v>
      </c>
      <c r="E2284" s="12"/>
      <c r="F2284" s="14" t="s">
        <v>420</v>
      </c>
      <c r="G2284" s="20">
        <f>G2285</f>
        <v>139</v>
      </c>
      <c r="H2284" s="20">
        <f t="shared" ref="H2284:AZ2287" si="4853">H2285</f>
        <v>141.80000000000001</v>
      </c>
      <c r="I2284" s="20">
        <f t="shared" si="4853"/>
        <v>141.80000000000001</v>
      </c>
      <c r="J2284" s="20">
        <f t="shared" si="4853"/>
        <v>0</v>
      </c>
      <c r="K2284" s="20">
        <f t="shared" si="4853"/>
        <v>0</v>
      </c>
      <c r="L2284" s="20">
        <f t="shared" si="4853"/>
        <v>0</v>
      </c>
      <c r="M2284" s="20">
        <f t="shared" si="4836"/>
        <v>139</v>
      </c>
      <c r="N2284" s="20">
        <f t="shared" si="4837"/>
        <v>141.80000000000001</v>
      </c>
      <c r="O2284" s="20">
        <f t="shared" si="4838"/>
        <v>141.80000000000001</v>
      </c>
      <c r="P2284" s="23">
        <f t="shared" si="4853"/>
        <v>0</v>
      </c>
      <c r="Q2284" s="23">
        <f t="shared" si="4853"/>
        <v>0</v>
      </c>
      <c r="R2284" s="23">
        <f t="shared" si="4853"/>
        <v>0</v>
      </c>
      <c r="S2284" s="23">
        <f t="shared" si="4853"/>
        <v>0</v>
      </c>
      <c r="T2284" s="23">
        <f t="shared" si="4853"/>
        <v>0</v>
      </c>
      <c r="U2284" s="23">
        <f t="shared" si="4853"/>
        <v>0</v>
      </c>
      <c r="V2284" s="23">
        <f t="shared" si="4853"/>
        <v>0</v>
      </c>
      <c r="W2284" s="23">
        <f t="shared" si="4853"/>
        <v>0</v>
      </c>
      <c r="X2284" s="23">
        <f t="shared" si="4853"/>
        <v>0</v>
      </c>
      <c r="Y2284" s="23">
        <f t="shared" si="4853"/>
        <v>0</v>
      </c>
      <c r="Z2284" s="23">
        <f t="shared" si="4827"/>
        <v>139</v>
      </c>
      <c r="AA2284" s="23">
        <f t="shared" si="4828"/>
        <v>141.80000000000001</v>
      </c>
      <c r="AB2284" s="23">
        <f t="shared" si="4829"/>
        <v>141.80000000000001</v>
      </c>
      <c r="AC2284" s="23">
        <f t="shared" si="4853"/>
        <v>0</v>
      </c>
      <c r="AD2284" s="23">
        <f t="shared" si="4853"/>
        <v>0</v>
      </c>
      <c r="AE2284" s="23">
        <f t="shared" si="4853"/>
        <v>0</v>
      </c>
      <c r="AF2284" s="23">
        <f t="shared" si="4853"/>
        <v>0</v>
      </c>
      <c r="AG2284" s="23">
        <f t="shared" si="4853"/>
        <v>0</v>
      </c>
      <c r="AH2284" s="23">
        <f t="shared" si="4853"/>
        <v>0</v>
      </c>
      <c r="AI2284" s="23">
        <f t="shared" si="4853"/>
        <v>0</v>
      </c>
      <c r="AJ2284" s="23">
        <f t="shared" si="4853"/>
        <v>0</v>
      </c>
      <c r="AK2284" s="23">
        <f t="shared" si="4853"/>
        <v>0</v>
      </c>
      <c r="AL2284" s="23">
        <f t="shared" si="4853"/>
        <v>0</v>
      </c>
      <c r="AM2284" s="23">
        <f t="shared" si="4853"/>
        <v>0</v>
      </c>
      <c r="AN2284" s="23">
        <f t="shared" si="4853"/>
        <v>0</v>
      </c>
      <c r="AO2284" s="23">
        <f t="shared" si="4817"/>
        <v>139</v>
      </c>
      <c r="AP2284" s="23">
        <f t="shared" si="4818"/>
        <v>141.80000000000001</v>
      </c>
      <c r="AQ2284" s="23">
        <f t="shared" si="4819"/>
        <v>141.80000000000001</v>
      </c>
      <c r="AR2284" s="23">
        <f t="shared" si="4853"/>
        <v>0</v>
      </c>
      <c r="AS2284" s="23">
        <f t="shared" si="4821"/>
        <v>139</v>
      </c>
      <c r="AT2284" s="23">
        <f t="shared" si="4853"/>
        <v>0</v>
      </c>
      <c r="AU2284" s="23">
        <f t="shared" si="4853"/>
        <v>0</v>
      </c>
      <c r="AV2284" s="23">
        <f t="shared" si="4853"/>
        <v>0</v>
      </c>
      <c r="AW2284" s="23">
        <f t="shared" si="4853"/>
        <v>0</v>
      </c>
      <c r="AX2284" s="23">
        <f t="shared" si="4853"/>
        <v>0</v>
      </c>
      <c r="AY2284" s="23">
        <f t="shared" si="4795"/>
        <v>139</v>
      </c>
      <c r="AZ2284" s="23">
        <f t="shared" si="4853"/>
        <v>0</v>
      </c>
      <c r="BA2284" s="5"/>
    </row>
    <row r="2285" spans="1:53" ht="31.5" x14ac:dyDescent="0.25">
      <c r="A2285" s="12" t="s">
        <v>441</v>
      </c>
      <c r="B2285" s="12" t="s">
        <v>81</v>
      </c>
      <c r="C2285" s="12" t="s">
        <v>135</v>
      </c>
      <c r="D2285" s="12" t="s">
        <v>355</v>
      </c>
      <c r="E2285" s="12"/>
      <c r="F2285" s="14" t="s">
        <v>421</v>
      </c>
      <c r="G2285" s="20">
        <f>G2286</f>
        <v>139</v>
      </c>
      <c r="H2285" s="20">
        <f t="shared" si="4853"/>
        <v>141.80000000000001</v>
      </c>
      <c r="I2285" s="20">
        <f t="shared" si="4853"/>
        <v>141.80000000000001</v>
      </c>
      <c r="J2285" s="20">
        <f t="shared" si="4853"/>
        <v>0</v>
      </c>
      <c r="K2285" s="20">
        <f t="shared" si="4853"/>
        <v>0</v>
      </c>
      <c r="L2285" s="20">
        <f t="shared" si="4853"/>
        <v>0</v>
      </c>
      <c r="M2285" s="20">
        <f t="shared" si="4836"/>
        <v>139</v>
      </c>
      <c r="N2285" s="20">
        <f t="shared" si="4837"/>
        <v>141.80000000000001</v>
      </c>
      <c r="O2285" s="20">
        <f t="shared" si="4838"/>
        <v>141.80000000000001</v>
      </c>
      <c r="P2285" s="23">
        <f t="shared" si="4853"/>
        <v>0</v>
      </c>
      <c r="Q2285" s="23">
        <f t="shared" si="4853"/>
        <v>0</v>
      </c>
      <c r="R2285" s="23">
        <f t="shared" si="4853"/>
        <v>0</v>
      </c>
      <c r="S2285" s="23">
        <f t="shared" si="4853"/>
        <v>0</v>
      </c>
      <c r="T2285" s="23">
        <f t="shared" si="4853"/>
        <v>0</v>
      </c>
      <c r="U2285" s="23">
        <f t="shared" si="4853"/>
        <v>0</v>
      </c>
      <c r="V2285" s="23">
        <f t="shared" si="4853"/>
        <v>0</v>
      </c>
      <c r="W2285" s="23">
        <f t="shared" si="4853"/>
        <v>0</v>
      </c>
      <c r="X2285" s="23">
        <f t="shared" si="4853"/>
        <v>0</v>
      </c>
      <c r="Y2285" s="23">
        <f t="shared" si="4853"/>
        <v>0</v>
      </c>
      <c r="Z2285" s="23">
        <f t="shared" si="4827"/>
        <v>139</v>
      </c>
      <c r="AA2285" s="23">
        <f t="shared" si="4828"/>
        <v>141.80000000000001</v>
      </c>
      <c r="AB2285" s="23">
        <f t="shared" si="4829"/>
        <v>141.80000000000001</v>
      </c>
      <c r="AC2285" s="23">
        <f t="shared" si="4853"/>
        <v>0</v>
      </c>
      <c r="AD2285" s="23">
        <f t="shared" si="4853"/>
        <v>0</v>
      </c>
      <c r="AE2285" s="23">
        <f t="shared" si="4853"/>
        <v>0</v>
      </c>
      <c r="AF2285" s="23">
        <f t="shared" si="4853"/>
        <v>0</v>
      </c>
      <c r="AG2285" s="23">
        <f t="shared" si="4853"/>
        <v>0</v>
      </c>
      <c r="AH2285" s="23">
        <f t="shared" si="4853"/>
        <v>0</v>
      </c>
      <c r="AI2285" s="23">
        <f t="shared" si="4853"/>
        <v>0</v>
      </c>
      <c r="AJ2285" s="23">
        <f t="shared" si="4853"/>
        <v>0</v>
      </c>
      <c r="AK2285" s="23">
        <f t="shared" si="4853"/>
        <v>0</v>
      </c>
      <c r="AL2285" s="23">
        <f t="shared" si="4853"/>
        <v>0</v>
      </c>
      <c r="AM2285" s="23">
        <f t="shared" si="4853"/>
        <v>0</v>
      </c>
      <c r="AN2285" s="23">
        <f t="shared" si="4853"/>
        <v>0</v>
      </c>
      <c r="AO2285" s="23">
        <f t="shared" si="4817"/>
        <v>139</v>
      </c>
      <c r="AP2285" s="23">
        <f t="shared" si="4818"/>
        <v>141.80000000000001</v>
      </c>
      <c r="AQ2285" s="23">
        <f t="shared" si="4819"/>
        <v>141.80000000000001</v>
      </c>
      <c r="AR2285" s="23">
        <f t="shared" si="4853"/>
        <v>0</v>
      </c>
      <c r="AS2285" s="23">
        <f t="shared" si="4821"/>
        <v>139</v>
      </c>
      <c r="AT2285" s="23">
        <f t="shared" si="4853"/>
        <v>0</v>
      </c>
      <c r="AU2285" s="23">
        <f t="shared" si="4853"/>
        <v>0</v>
      </c>
      <c r="AV2285" s="23">
        <f t="shared" si="4853"/>
        <v>0</v>
      </c>
      <c r="AW2285" s="23">
        <f t="shared" si="4853"/>
        <v>0</v>
      </c>
      <c r="AX2285" s="23">
        <f t="shared" si="4853"/>
        <v>0</v>
      </c>
      <c r="AY2285" s="23">
        <f t="shared" si="4795"/>
        <v>139</v>
      </c>
      <c r="AZ2285" s="23">
        <f t="shared" si="4853"/>
        <v>0</v>
      </c>
      <c r="BA2285" s="5"/>
    </row>
    <row r="2286" spans="1:53" ht="63" x14ac:dyDescent="0.25">
      <c r="A2286" s="12" t="s">
        <v>441</v>
      </c>
      <c r="B2286" s="12" t="s">
        <v>81</v>
      </c>
      <c r="C2286" s="12" t="s">
        <v>135</v>
      </c>
      <c r="D2286" s="12" t="s">
        <v>331</v>
      </c>
      <c r="E2286" s="12"/>
      <c r="F2286" s="14" t="s">
        <v>422</v>
      </c>
      <c r="G2286" s="20">
        <f>G2287</f>
        <v>139</v>
      </c>
      <c r="H2286" s="20">
        <f t="shared" si="4853"/>
        <v>141.80000000000001</v>
      </c>
      <c r="I2286" s="20">
        <f t="shared" si="4853"/>
        <v>141.80000000000001</v>
      </c>
      <c r="J2286" s="20">
        <f t="shared" si="4853"/>
        <v>0</v>
      </c>
      <c r="K2286" s="20">
        <f t="shared" si="4853"/>
        <v>0</v>
      </c>
      <c r="L2286" s="20">
        <f t="shared" si="4853"/>
        <v>0</v>
      </c>
      <c r="M2286" s="20">
        <f t="shared" si="4836"/>
        <v>139</v>
      </c>
      <c r="N2286" s="20">
        <f t="shared" si="4837"/>
        <v>141.80000000000001</v>
      </c>
      <c r="O2286" s="20">
        <f t="shared" si="4838"/>
        <v>141.80000000000001</v>
      </c>
      <c r="P2286" s="23">
        <f t="shared" si="4853"/>
        <v>0</v>
      </c>
      <c r="Q2286" s="23">
        <f t="shared" si="4853"/>
        <v>0</v>
      </c>
      <c r="R2286" s="23">
        <f t="shared" si="4853"/>
        <v>0</v>
      </c>
      <c r="S2286" s="23">
        <f t="shared" si="4853"/>
        <v>0</v>
      </c>
      <c r="T2286" s="23">
        <f t="shared" si="4853"/>
        <v>0</v>
      </c>
      <c r="U2286" s="23">
        <f t="shared" si="4853"/>
        <v>0</v>
      </c>
      <c r="V2286" s="23">
        <f t="shared" si="4853"/>
        <v>0</v>
      </c>
      <c r="W2286" s="23">
        <f t="shared" si="4853"/>
        <v>0</v>
      </c>
      <c r="X2286" s="23">
        <f t="shared" si="4853"/>
        <v>0</v>
      </c>
      <c r="Y2286" s="23">
        <f t="shared" si="4853"/>
        <v>0</v>
      </c>
      <c r="Z2286" s="23">
        <f t="shared" si="4827"/>
        <v>139</v>
      </c>
      <c r="AA2286" s="23">
        <f t="shared" si="4828"/>
        <v>141.80000000000001</v>
      </c>
      <c r="AB2286" s="23">
        <f t="shared" si="4829"/>
        <v>141.80000000000001</v>
      </c>
      <c r="AC2286" s="23">
        <f t="shared" si="4853"/>
        <v>0</v>
      </c>
      <c r="AD2286" s="23">
        <f t="shared" si="4853"/>
        <v>0</v>
      </c>
      <c r="AE2286" s="23">
        <f t="shared" si="4853"/>
        <v>0</v>
      </c>
      <c r="AF2286" s="23">
        <f t="shared" si="4853"/>
        <v>0</v>
      </c>
      <c r="AG2286" s="23">
        <f t="shared" si="4853"/>
        <v>0</v>
      </c>
      <c r="AH2286" s="23">
        <f t="shared" si="4853"/>
        <v>0</v>
      </c>
      <c r="AI2286" s="23">
        <f t="shared" si="4853"/>
        <v>0</v>
      </c>
      <c r="AJ2286" s="23">
        <f t="shared" si="4853"/>
        <v>0</v>
      </c>
      <c r="AK2286" s="23">
        <f t="shared" si="4853"/>
        <v>0</v>
      </c>
      <c r="AL2286" s="23">
        <f t="shared" si="4853"/>
        <v>0</v>
      </c>
      <c r="AM2286" s="23">
        <f t="shared" si="4853"/>
        <v>0</v>
      </c>
      <c r="AN2286" s="23">
        <f t="shared" si="4853"/>
        <v>0</v>
      </c>
      <c r="AO2286" s="23">
        <f t="shared" si="4817"/>
        <v>139</v>
      </c>
      <c r="AP2286" s="23">
        <f t="shared" si="4818"/>
        <v>141.80000000000001</v>
      </c>
      <c r="AQ2286" s="23">
        <f t="shared" si="4819"/>
        <v>141.80000000000001</v>
      </c>
      <c r="AR2286" s="23">
        <f t="shared" si="4853"/>
        <v>0</v>
      </c>
      <c r="AS2286" s="23">
        <f t="shared" si="4821"/>
        <v>139</v>
      </c>
      <c r="AT2286" s="23">
        <f t="shared" si="4853"/>
        <v>0</v>
      </c>
      <c r="AU2286" s="23">
        <f t="shared" si="4853"/>
        <v>0</v>
      </c>
      <c r="AV2286" s="23">
        <f t="shared" si="4853"/>
        <v>0</v>
      </c>
      <c r="AW2286" s="23">
        <f t="shared" si="4853"/>
        <v>0</v>
      </c>
      <c r="AX2286" s="23">
        <f t="shared" si="4853"/>
        <v>0</v>
      </c>
      <c r="AY2286" s="23">
        <f t="shared" si="4795"/>
        <v>139</v>
      </c>
      <c r="AZ2286" s="23">
        <f t="shared" si="4853"/>
        <v>0</v>
      </c>
    </row>
    <row r="2287" spans="1:53" ht="31.5" x14ac:dyDescent="0.25">
      <c r="A2287" s="12" t="s">
        <v>441</v>
      </c>
      <c r="B2287" s="12" t="s">
        <v>81</v>
      </c>
      <c r="C2287" s="12" t="s">
        <v>135</v>
      </c>
      <c r="D2287" s="12" t="s">
        <v>331</v>
      </c>
      <c r="E2287" s="12" t="s">
        <v>7</v>
      </c>
      <c r="F2287" s="14" t="s">
        <v>383</v>
      </c>
      <c r="G2287" s="20">
        <f>G2288</f>
        <v>139</v>
      </c>
      <c r="H2287" s="20">
        <f t="shared" si="4853"/>
        <v>141.80000000000001</v>
      </c>
      <c r="I2287" s="20">
        <f t="shared" si="4853"/>
        <v>141.80000000000001</v>
      </c>
      <c r="J2287" s="20">
        <f t="shared" si="4853"/>
        <v>0</v>
      </c>
      <c r="K2287" s="20">
        <f t="shared" si="4853"/>
        <v>0</v>
      </c>
      <c r="L2287" s="20">
        <f t="shared" si="4853"/>
        <v>0</v>
      </c>
      <c r="M2287" s="20">
        <f t="shared" si="4836"/>
        <v>139</v>
      </c>
      <c r="N2287" s="20">
        <f t="shared" si="4837"/>
        <v>141.80000000000001</v>
      </c>
      <c r="O2287" s="20">
        <f t="shared" si="4838"/>
        <v>141.80000000000001</v>
      </c>
      <c r="P2287" s="23">
        <f t="shared" si="4853"/>
        <v>0</v>
      </c>
      <c r="Q2287" s="23">
        <f t="shared" si="4853"/>
        <v>0</v>
      </c>
      <c r="R2287" s="23">
        <f t="shared" si="4853"/>
        <v>0</v>
      </c>
      <c r="S2287" s="23">
        <f t="shared" si="4853"/>
        <v>0</v>
      </c>
      <c r="T2287" s="23">
        <f t="shared" si="4853"/>
        <v>0</v>
      </c>
      <c r="U2287" s="23">
        <f t="shared" si="4853"/>
        <v>0</v>
      </c>
      <c r="V2287" s="23">
        <f t="shared" si="4853"/>
        <v>0</v>
      </c>
      <c r="W2287" s="23">
        <f t="shared" si="4853"/>
        <v>0</v>
      </c>
      <c r="X2287" s="23">
        <f t="shared" si="4853"/>
        <v>0</v>
      </c>
      <c r="Y2287" s="23">
        <f t="shared" si="4853"/>
        <v>0</v>
      </c>
      <c r="Z2287" s="23">
        <f t="shared" si="4827"/>
        <v>139</v>
      </c>
      <c r="AA2287" s="23">
        <f t="shared" si="4828"/>
        <v>141.80000000000001</v>
      </c>
      <c r="AB2287" s="23">
        <f t="shared" si="4829"/>
        <v>141.80000000000001</v>
      </c>
      <c r="AC2287" s="23">
        <f t="shared" si="4853"/>
        <v>0</v>
      </c>
      <c r="AD2287" s="23">
        <f t="shared" si="4853"/>
        <v>0</v>
      </c>
      <c r="AE2287" s="23">
        <f t="shared" si="4853"/>
        <v>0</v>
      </c>
      <c r="AF2287" s="23">
        <f t="shared" si="4853"/>
        <v>0</v>
      </c>
      <c r="AG2287" s="23">
        <f t="shared" si="4853"/>
        <v>0</v>
      </c>
      <c r="AH2287" s="23">
        <f t="shared" si="4853"/>
        <v>0</v>
      </c>
      <c r="AI2287" s="23">
        <f t="shared" si="4853"/>
        <v>0</v>
      </c>
      <c r="AJ2287" s="23">
        <f t="shared" si="4853"/>
        <v>0</v>
      </c>
      <c r="AK2287" s="23">
        <f t="shared" si="4853"/>
        <v>0</v>
      </c>
      <c r="AL2287" s="23">
        <f t="shared" si="4853"/>
        <v>0</v>
      </c>
      <c r="AM2287" s="23">
        <f t="shared" si="4853"/>
        <v>0</v>
      </c>
      <c r="AN2287" s="23">
        <f t="shared" si="4853"/>
        <v>0</v>
      </c>
      <c r="AO2287" s="23">
        <f t="shared" si="4817"/>
        <v>139</v>
      </c>
      <c r="AP2287" s="23">
        <f t="shared" si="4818"/>
        <v>141.80000000000001</v>
      </c>
      <c r="AQ2287" s="23">
        <f t="shared" si="4819"/>
        <v>141.80000000000001</v>
      </c>
      <c r="AR2287" s="23">
        <f t="shared" si="4853"/>
        <v>0</v>
      </c>
      <c r="AS2287" s="23">
        <f t="shared" si="4821"/>
        <v>139</v>
      </c>
      <c r="AT2287" s="23">
        <f t="shared" si="4853"/>
        <v>0</v>
      </c>
      <c r="AU2287" s="23">
        <f t="shared" si="4853"/>
        <v>0</v>
      </c>
      <c r="AV2287" s="23">
        <f t="shared" si="4853"/>
        <v>0</v>
      </c>
      <c r="AW2287" s="23">
        <f t="shared" si="4853"/>
        <v>0</v>
      </c>
      <c r="AX2287" s="23">
        <f t="shared" si="4853"/>
        <v>0</v>
      </c>
      <c r="AY2287" s="23">
        <f t="shared" si="4795"/>
        <v>139</v>
      </c>
      <c r="AZ2287" s="23">
        <f t="shared" si="4853"/>
        <v>0</v>
      </c>
    </row>
    <row r="2288" spans="1:53" ht="31.5" x14ac:dyDescent="0.25">
      <c r="A2288" s="12" t="s">
        <v>441</v>
      </c>
      <c r="B2288" s="12" t="s">
        <v>81</v>
      </c>
      <c r="C2288" s="12" t="s">
        <v>135</v>
      </c>
      <c r="D2288" s="12" t="s">
        <v>331</v>
      </c>
      <c r="E2288" s="12">
        <v>240</v>
      </c>
      <c r="F2288" s="14" t="s">
        <v>372</v>
      </c>
      <c r="G2288" s="20">
        <v>139</v>
      </c>
      <c r="H2288" s="20">
        <v>141.80000000000001</v>
      </c>
      <c r="I2288" s="20">
        <v>141.80000000000001</v>
      </c>
      <c r="J2288" s="20"/>
      <c r="K2288" s="20"/>
      <c r="L2288" s="20"/>
      <c r="M2288" s="20">
        <f t="shared" si="4836"/>
        <v>139</v>
      </c>
      <c r="N2288" s="20">
        <f t="shared" si="4837"/>
        <v>141.80000000000001</v>
      </c>
      <c r="O2288" s="20">
        <f t="shared" si="4838"/>
        <v>141.80000000000001</v>
      </c>
      <c r="P2288" s="23"/>
      <c r="Q2288" s="23"/>
      <c r="R2288" s="23"/>
      <c r="S2288" s="23"/>
      <c r="T2288" s="23"/>
      <c r="U2288" s="23"/>
      <c r="V2288" s="23"/>
      <c r="W2288" s="23"/>
      <c r="X2288" s="23"/>
      <c r="Y2288" s="23"/>
      <c r="Z2288" s="23">
        <f t="shared" si="4827"/>
        <v>139</v>
      </c>
      <c r="AA2288" s="23">
        <f t="shared" si="4828"/>
        <v>141.80000000000001</v>
      </c>
      <c r="AB2288" s="23">
        <f t="shared" si="4829"/>
        <v>141.80000000000001</v>
      </c>
      <c r="AC2288" s="23"/>
      <c r="AD2288" s="23"/>
      <c r="AE2288" s="23"/>
      <c r="AF2288" s="23"/>
      <c r="AG2288" s="23"/>
      <c r="AH2288" s="23"/>
      <c r="AI2288" s="23"/>
      <c r="AJ2288" s="23"/>
      <c r="AK2288" s="23"/>
      <c r="AL2288" s="23"/>
      <c r="AM2288" s="23"/>
      <c r="AN2288" s="23"/>
      <c r="AO2288" s="23">
        <f t="shared" si="4817"/>
        <v>139</v>
      </c>
      <c r="AP2288" s="23">
        <f t="shared" si="4818"/>
        <v>141.80000000000001</v>
      </c>
      <c r="AQ2288" s="23">
        <f t="shared" si="4819"/>
        <v>141.80000000000001</v>
      </c>
      <c r="AR2288" s="23"/>
      <c r="AS2288" s="23">
        <f t="shared" si="4821"/>
        <v>139</v>
      </c>
      <c r="AT2288" s="23"/>
      <c r="AU2288" s="23"/>
      <c r="AV2288" s="23"/>
      <c r="AW2288" s="23"/>
      <c r="AX2288" s="23"/>
      <c r="AY2288" s="23">
        <f t="shared" si="4795"/>
        <v>139</v>
      </c>
      <c r="AZ2288" s="23"/>
    </row>
    <row r="2289" spans="1:53" x14ac:dyDescent="0.25">
      <c r="A2289" s="17" t="s">
        <v>441</v>
      </c>
      <c r="B2289" s="17" t="s">
        <v>81</v>
      </c>
      <c r="C2289" s="17" t="s">
        <v>82</v>
      </c>
      <c r="D2289" s="17"/>
      <c r="E2289" s="17"/>
      <c r="F2289" s="10" t="s">
        <v>96</v>
      </c>
      <c r="G2289" s="19">
        <f>G2290+G2295</f>
        <v>48.2</v>
      </c>
      <c r="H2289" s="19">
        <f t="shared" ref="H2289:L2289" si="4854">H2290+H2295</f>
        <v>65.300000000000011</v>
      </c>
      <c r="I2289" s="19">
        <f t="shared" si="4854"/>
        <v>65.300000000000011</v>
      </c>
      <c r="J2289" s="19">
        <f t="shared" si="4854"/>
        <v>0</v>
      </c>
      <c r="K2289" s="19">
        <f t="shared" si="4854"/>
        <v>0</v>
      </c>
      <c r="L2289" s="19">
        <f t="shared" si="4854"/>
        <v>0</v>
      </c>
      <c r="M2289" s="20">
        <f t="shared" si="4836"/>
        <v>48.2</v>
      </c>
      <c r="N2289" s="20">
        <f t="shared" si="4837"/>
        <v>65.300000000000011</v>
      </c>
      <c r="O2289" s="20">
        <f t="shared" si="4838"/>
        <v>65.300000000000011</v>
      </c>
      <c r="P2289" s="22">
        <f t="shared" ref="P2289:Q2289" si="4855">P2290+P2295</f>
        <v>0</v>
      </c>
      <c r="Q2289" s="22">
        <f t="shared" si="4855"/>
        <v>0</v>
      </c>
      <c r="R2289" s="22">
        <f t="shared" ref="R2289:T2289" si="4856">R2290+R2295</f>
        <v>0</v>
      </c>
      <c r="S2289" s="22">
        <f t="shared" si="4856"/>
        <v>0</v>
      </c>
      <c r="T2289" s="22">
        <f t="shared" si="4856"/>
        <v>0</v>
      </c>
      <c r="U2289" s="22">
        <f t="shared" ref="U2289:W2289" si="4857">U2290+U2295</f>
        <v>0</v>
      </c>
      <c r="V2289" s="22">
        <f t="shared" si="4857"/>
        <v>0</v>
      </c>
      <c r="W2289" s="22">
        <f t="shared" si="4857"/>
        <v>0</v>
      </c>
      <c r="X2289" s="22">
        <f t="shared" ref="X2289:Y2289" si="4858">X2290+X2295</f>
        <v>0</v>
      </c>
      <c r="Y2289" s="22">
        <f t="shared" si="4858"/>
        <v>0</v>
      </c>
      <c r="Z2289" s="22">
        <f t="shared" si="4827"/>
        <v>48.2</v>
      </c>
      <c r="AA2289" s="22">
        <f t="shared" si="4828"/>
        <v>65.300000000000011</v>
      </c>
      <c r="AB2289" s="22">
        <f t="shared" si="4829"/>
        <v>65.300000000000011</v>
      </c>
      <c r="AC2289" s="22">
        <f t="shared" ref="AC2289:AL2289" si="4859">AC2290+AC2295</f>
        <v>0</v>
      </c>
      <c r="AD2289" s="22">
        <f t="shared" si="4859"/>
        <v>0</v>
      </c>
      <c r="AE2289" s="22">
        <f t="shared" ref="AE2289" si="4860">AE2290+AE2295</f>
        <v>0</v>
      </c>
      <c r="AF2289" s="22">
        <f t="shared" si="4859"/>
        <v>0</v>
      </c>
      <c r="AG2289" s="22">
        <f t="shared" si="4859"/>
        <v>0</v>
      </c>
      <c r="AH2289" s="22">
        <f t="shared" si="4859"/>
        <v>0</v>
      </c>
      <c r="AI2289" s="22">
        <f t="shared" ref="AI2289" si="4861">AI2290+AI2295</f>
        <v>0</v>
      </c>
      <c r="AJ2289" s="22">
        <f t="shared" si="4859"/>
        <v>0</v>
      </c>
      <c r="AK2289" s="22">
        <f t="shared" si="4859"/>
        <v>0</v>
      </c>
      <c r="AL2289" s="22">
        <f t="shared" si="4859"/>
        <v>0</v>
      </c>
      <c r="AM2289" s="22">
        <f t="shared" ref="AM2289:AZ2289" si="4862">AM2290+AM2295</f>
        <v>0</v>
      </c>
      <c r="AN2289" s="22">
        <f t="shared" si="4862"/>
        <v>0</v>
      </c>
      <c r="AO2289" s="22">
        <f t="shared" si="4817"/>
        <v>48.2</v>
      </c>
      <c r="AP2289" s="22">
        <f t="shared" si="4818"/>
        <v>65.300000000000011</v>
      </c>
      <c r="AQ2289" s="22">
        <f t="shared" si="4819"/>
        <v>65.300000000000011</v>
      </c>
      <c r="AR2289" s="22">
        <f t="shared" ref="AR2289" si="4863">AR2290+AR2295</f>
        <v>0</v>
      </c>
      <c r="AS2289" s="22">
        <f t="shared" si="4821"/>
        <v>48.2</v>
      </c>
      <c r="AT2289" s="22">
        <f t="shared" ref="AT2289:AX2289" si="4864">AT2290+AT2295</f>
        <v>0</v>
      </c>
      <c r="AU2289" s="22">
        <f t="shared" si="4864"/>
        <v>0</v>
      </c>
      <c r="AV2289" s="22">
        <f t="shared" si="4864"/>
        <v>0</v>
      </c>
      <c r="AW2289" s="22">
        <f t="shared" si="4864"/>
        <v>0</v>
      </c>
      <c r="AX2289" s="22">
        <f t="shared" si="4864"/>
        <v>0</v>
      </c>
      <c r="AY2289" s="22">
        <f t="shared" si="4795"/>
        <v>48.2</v>
      </c>
      <c r="AZ2289" s="22">
        <f t="shared" si="4862"/>
        <v>0</v>
      </c>
    </row>
    <row r="2290" spans="1:53" ht="31.5" x14ac:dyDescent="0.25">
      <c r="A2290" s="12" t="s">
        <v>441</v>
      </c>
      <c r="B2290" s="12" t="s">
        <v>81</v>
      </c>
      <c r="C2290" s="12" t="s">
        <v>82</v>
      </c>
      <c r="D2290" s="12" t="s">
        <v>356</v>
      </c>
      <c r="E2290" s="12"/>
      <c r="F2290" s="14" t="s">
        <v>406</v>
      </c>
      <c r="G2290" s="20">
        <f>G2291</f>
        <v>35.5</v>
      </c>
      <c r="H2290" s="20">
        <f t="shared" ref="H2290:AZ2293" si="4865">H2291</f>
        <v>36.200000000000003</v>
      </c>
      <c r="I2290" s="20">
        <f t="shared" si="4865"/>
        <v>36.200000000000003</v>
      </c>
      <c r="J2290" s="20">
        <f t="shared" si="4865"/>
        <v>0</v>
      </c>
      <c r="K2290" s="20">
        <f t="shared" si="4865"/>
        <v>0</v>
      </c>
      <c r="L2290" s="20">
        <f t="shared" si="4865"/>
        <v>0</v>
      </c>
      <c r="M2290" s="20">
        <f t="shared" si="4836"/>
        <v>35.5</v>
      </c>
      <c r="N2290" s="20">
        <f t="shared" si="4837"/>
        <v>36.200000000000003</v>
      </c>
      <c r="O2290" s="20">
        <f t="shared" si="4838"/>
        <v>36.200000000000003</v>
      </c>
      <c r="P2290" s="23">
        <f t="shared" si="4865"/>
        <v>0</v>
      </c>
      <c r="Q2290" s="23">
        <f t="shared" si="4865"/>
        <v>0</v>
      </c>
      <c r="R2290" s="23">
        <f t="shared" si="4865"/>
        <v>0</v>
      </c>
      <c r="S2290" s="23">
        <f t="shared" si="4865"/>
        <v>0</v>
      </c>
      <c r="T2290" s="23">
        <f t="shared" si="4865"/>
        <v>0</v>
      </c>
      <c r="U2290" s="23">
        <f t="shared" si="4865"/>
        <v>0</v>
      </c>
      <c r="V2290" s="23">
        <f t="shared" si="4865"/>
        <v>0</v>
      </c>
      <c r="W2290" s="23">
        <f t="shared" si="4865"/>
        <v>0</v>
      </c>
      <c r="X2290" s="23">
        <f t="shared" si="4865"/>
        <v>0</v>
      </c>
      <c r="Y2290" s="23">
        <f t="shared" si="4865"/>
        <v>0</v>
      </c>
      <c r="Z2290" s="23">
        <f t="shared" si="4827"/>
        <v>35.5</v>
      </c>
      <c r="AA2290" s="23">
        <f t="shared" si="4828"/>
        <v>36.200000000000003</v>
      </c>
      <c r="AB2290" s="23">
        <f t="shared" si="4829"/>
        <v>36.200000000000003</v>
      </c>
      <c r="AC2290" s="23">
        <f t="shared" si="4865"/>
        <v>0</v>
      </c>
      <c r="AD2290" s="23">
        <f t="shared" si="4865"/>
        <v>0</v>
      </c>
      <c r="AE2290" s="23">
        <f t="shared" si="4865"/>
        <v>0</v>
      </c>
      <c r="AF2290" s="23">
        <f t="shared" si="4865"/>
        <v>0</v>
      </c>
      <c r="AG2290" s="23">
        <f t="shared" si="4865"/>
        <v>0</v>
      </c>
      <c r="AH2290" s="23">
        <f t="shared" si="4865"/>
        <v>0</v>
      </c>
      <c r="AI2290" s="23">
        <f t="shared" si="4865"/>
        <v>0</v>
      </c>
      <c r="AJ2290" s="23">
        <f t="shared" si="4865"/>
        <v>0</v>
      </c>
      <c r="AK2290" s="23">
        <f t="shared" si="4865"/>
        <v>0</v>
      </c>
      <c r="AL2290" s="23">
        <f t="shared" si="4865"/>
        <v>0</v>
      </c>
      <c r="AM2290" s="23">
        <f t="shared" si="4865"/>
        <v>0</v>
      </c>
      <c r="AN2290" s="23">
        <f t="shared" si="4865"/>
        <v>0</v>
      </c>
      <c r="AO2290" s="23">
        <f t="shared" si="4817"/>
        <v>35.5</v>
      </c>
      <c r="AP2290" s="23">
        <f t="shared" si="4818"/>
        <v>36.200000000000003</v>
      </c>
      <c r="AQ2290" s="23">
        <f t="shared" si="4819"/>
        <v>36.200000000000003</v>
      </c>
      <c r="AR2290" s="23">
        <f t="shared" si="4865"/>
        <v>0</v>
      </c>
      <c r="AS2290" s="23">
        <f t="shared" si="4821"/>
        <v>35.5</v>
      </c>
      <c r="AT2290" s="23">
        <f t="shared" si="4865"/>
        <v>0</v>
      </c>
      <c r="AU2290" s="23">
        <f t="shared" si="4865"/>
        <v>0</v>
      </c>
      <c r="AV2290" s="23">
        <f t="shared" si="4865"/>
        <v>0</v>
      </c>
      <c r="AW2290" s="23">
        <f t="shared" si="4865"/>
        <v>0</v>
      </c>
      <c r="AX2290" s="23">
        <f t="shared" si="4865"/>
        <v>0</v>
      </c>
      <c r="AY2290" s="23">
        <f t="shared" si="4795"/>
        <v>35.5</v>
      </c>
      <c r="AZ2290" s="23">
        <f t="shared" si="4865"/>
        <v>0</v>
      </c>
      <c r="BA2290" s="5"/>
    </row>
    <row r="2291" spans="1:53" ht="31.5" x14ac:dyDescent="0.25">
      <c r="A2291" s="12" t="s">
        <v>441</v>
      </c>
      <c r="B2291" s="12" t="s">
        <v>81</v>
      </c>
      <c r="C2291" s="12" t="s">
        <v>82</v>
      </c>
      <c r="D2291" s="12" t="s">
        <v>357</v>
      </c>
      <c r="E2291" s="12"/>
      <c r="F2291" s="14" t="s">
        <v>408</v>
      </c>
      <c r="G2291" s="20">
        <f>G2292</f>
        <v>35.5</v>
      </c>
      <c r="H2291" s="20">
        <f t="shared" si="4865"/>
        <v>36.200000000000003</v>
      </c>
      <c r="I2291" s="20">
        <f t="shared" si="4865"/>
        <v>36.200000000000003</v>
      </c>
      <c r="J2291" s="20">
        <f t="shared" si="4865"/>
        <v>0</v>
      </c>
      <c r="K2291" s="20">
        <f t="shared" si="4865"/>
        <v>0</v>
      </c>
      <c r="L2291" s="20">
        <f t="shared" si="4865"/>
        <v>0</v>
      </c>
      <c r="M2291" s="20">
        <f t="shared" si="4836"/>
        <v>35.5</v>
      </c>
      <c r="N2291" s="20">
        <f t="shared" si="4837"/>
        <v>36.200000000000003</v>
      </c>
      <c r="O2291" s="20">
        <f t="shared" si="4838"/>
        <v>36.200000000000003</v>
      </c>
      <c r="P2291" s="23">
        <f t="shared" si="4865"/>
        <v>0</v>
      </c>
      <c r="Q2291" s="23">
        <f t="shared" si="4865"/>
        <v>0</v>
      </c>
      <c r="R2291" s="23">
        <f t="shared" si="4865"/>
        <v>0</v>
      </c>
      <c r="S2291" s="23">
        <f t="shared" si="4865"/>
        <v>0</v>
      </c>
      <c r="T2291" s="23">
        <f t="shared" si="4865"/>
        <v>0</v>
      </c>
      <c r="U2291" s="23">
        <f t="shared" si="4865"/>
        <v>0</v>
      </c>
      <c r="V2291" s="23">
        <f t="shared" si="4865"/>
        <v>0</v>
      </c>
      <c r="W2291" s="23">
        <f t="shared" si="4865"/>
        <v>0</v>
      </c>
      <c r="X2291" s="23">
        <f t="shared" si="4865"/>
        <v>0</v>
      </c>
      <c r="Y2291" s="23">
        <f t="shared" si="4865"/>
        <v>0</v>
      </c>
      <c r="Z2291" s="23">
        <f t="shared" si="4827"/>
        <v>35.5</v>
      </c>
      <c r="AA2291" s="23">
        <f t="shared" si="4828"/>
        <v>36.200000000000003</v>
      </c>
      <c r="AB2291" s="23">
        <f t="shared" si="4829"/>
        <v>36.200000000000003</v>
      </c>
      <c r="AC2291" s="23">
        <f t="shared" si="4865"/>
        <v>0</v>
      </c>
      <c r="AD2291" s="23">
        <f t="shared" si="4865"/>
        <v>0</v>
      </c>
      <c r="AE2291" s="23">
        <f t="shared" si="4865"/>
        <v>0</v>
      </c>
      <c r="AF2291" s="23">
        <f t="shared" si="4865"/>
        <v>0</v>
      </c>
      <c r="AG2291" s="23">
        <f t="shared" si="4865"/>
        <v>0</v>
      </c>
      <c r="AH2291" s="23">
        <f t="shared" si="4865"/>
        <v>0</v>
      </c>
      <c r="AI2291" s="23">
        <f t="shared" si="4865"/>
        <v>0</v>
      </c>
      <c r="AJ2291" s="23">
        <f t="shared" si="4865"/>
        <v>0</v>
      </c>
      <c r="AK2291" s="23">
        <f t="shared" si="4865"/>
        <v>0</v>
      </c>
      <c r="AL2291" s="23">
        <f t="shared" si="4865"/>
        <v>0</v>
      </c>
      <c r="AM2291" s="23">
        <f t="shared" si="4865"/>
        <v>0</v>
      </c>
      <c r="AN2291" s="23">
        <f t="shared" si="4865"/>
        <v>0</v>
      </c>
      <c r="AO2291" s="23">
        <f t="shared" si="4817"/>
        <v>35.5</v>
      </c>
      <c r="AP2291" s="23">
        <f t="shared" si="4818"/>
        <v>36.200000000000003</v>
      </c>
      <c r="AQ2291" s="23">
        <f t="shared" si="4819"/>
        <v>36.200000000000003</v>
      </c>
      <c r="AR2291" s="23">
        <f t="shared" si="4865"/>
        <v>0</v>
      </c>
      <c r="AS2291" s="23">
        <f t="shared" si="4821"/>
        <v>35.5</v>
      </c>
      <c r="AT2291" s="23">
        <f t="shared" si="4865"/>
        <v>0</v>
      </c>
      <c r="AU2291" s="23">
        <f t="shared" si="4865"/>
        <v>0</v>
      </c>
      <c r="AV2291" s="23">
        <f t="shared" si="4865"/>
        <v>0</v>
      </c>
      <c r="AW2291" s="23">
        <f t="shared" si="4865"/>
        <v>0</v>
      </c>
      <c r="AX2291" s="23">
        <f t="shared" si="4865"/>
        <v>0</v>
      </c>
      <c r="AY2291" s="23">
        <f t="shared" si="4795"/>
        <v>35.5</v>
      </c>
      <c r="AZ2291" s="23">
        <f t="shared" si="4865"/>
        <v>0</v>
      </c>
      <c r="BA2291" s="5"/>
    </row>
    <row r="2292" spans="1:53" ht="31.5" x14ac:dyDescent="0.25">
      <c r="A2292" s="12" t="s">
        <v>441</v>
      </c>
      <c r="B2292" s="12" t="s">
        <v>81</v>
      </c>
      <c r="C2292" s="12" t="s">
        <v>82</v>
      </c>
      <c r="D2292" s="12" t="s">
        <v>332</v>
      </c>
      <c r="E2292" s="12"/>
      <c r="F2292" s="14" t="s">
        <v>409</v>
      </c>
      <c r="G2292" s="20">
        <f>G2293</f>
        <v>35.5</v>
      </c>
      <c r="H2292" s="20">
        <f t="shared" si="4865"/>
        <v>36.200000000000003</v>
      </c>
      <c r="I2292" s="20">
        <f t="shared" si="4865"/>
        <v>36.200000000000003</v>
      </c>
      <c r="J2292" s="20">
        <f t="shared" si="4865"/>
        <v>0</v>
      </c>
      <c r="K2292" s="20">
        <f t="shared" si="4865"/>
        <v>0</v>
      </c>
      <c r="L2292" s="20">
        <f t="shared" si="4865"/>
        <v>0</v>
      </c>
      <c r="M2292" s="20">
        <f t="shared" si="4836"/>
        <v>35.5</v>
      </c>
      <c r="N2292" s="20">
        <f t="shared" si="4837"/>
        <v>36.200000000000003</v>
      </c>
      <c r="O2292" s="20">
        <f t="shared" si="4838"/>
        <v>36.200000000000003</v>
      </c>
      <c r="P2292" s="23">
        <f t="shared" si="4865"/>
        <v>0</v>
      </c>
      <c r="Q2292" s="23">
        <f t="shared" si="4865"/>
        <v>0</v>
      </c>
      <c r="R2292" s="23">
        <f t="shared" si="4865"/>
        <v>0</v>
      </c>
      <c r="S2292" s="23">
        <f t="shared" si="4865"/>
        <v>0</v>
      </c>
      <c r="T2292" s="23">
        <f t="shared" si="4865"/>
        <v>0</v>
      </c>
      <c r="U2292" s="23">
        <f t="shared" si="4865"/>
        <v>0</v>
      </c>
      <c r="V2292" s="23">
        <f t="shared" si="4865"/>
        <v>0</v>
      </c>
      <c r="W2292" s="23">
        <f t="shared" si="4865"/>
        <v>0</v>
      </c>
      <c r="X2292" s="23">
        <f t="shared" si="4865"/>
        <v>0</v>
      </c>
      <c r="Y2292" s="23">
        <f t="shared" si="4865"/>
        <v>0</v>
      </c>
      <c r="Z2292" s="23">
        <f t="shared" si="4827"/>
        <v>35.5</v>
      </c>
      <c r="AA2292" s="23">
        <f t="shared" si="4828"/>
        <v>36.200000000000003</v>
      </c>
      <c r="AB2292" s="23">
        <f t="shared" si="4829"/>
        <v>36.200000000000003</v>
      </c>
      <c r="AC2292" s="23">
        <f t="shared" si="4865"/>
        <v>0</v>
      </c>
      <c r="AD2292" s="23">
        <f t="shared" si="4865"/>
        <v>0</v>
      </c>
      <c r="AE2292" s="23">
        <f t="shared" si="4865"/>
        <v>0</v>
      </c>
      <c r="AF2292" s="23">
        <f t="shared" si="4865"/>
        <v>0</v>
      </c>
      <c r="AG2292" s="23">
        <f t="shared" si="4865"/>
        <v>0</v>
      </c>
      <c r="AH2292" s="23">
        <f t="shared" si="4865"/>
        <v>0</v>
      </c>
      <c r="AI2292" s="23">
        <f t="shared" si="4865"/>
        <v>0</v>
      </c>
      <c r="AJ2292" s="23">
        <f t="shared" si="4865"/>
        <v>0</v>
      </c>
      <c r="AK2292" s="23">
        <f t="shared" si="4865"/>
        <v>0</v>
      </c>
      <c r="AL2292" s="23">
        <f t="shared" si="4865"/>
        <v>0</v>
      </c>
      <c r="AM2292" s="23">
        <f t="shared" si="4865"/>
        <v>0</v>
      </c>
      <c r="AN2292" s="23">
        <f t="shared" si="4865"/>
        <v>0</v>
      </c>
      <c r="AO2292" s="23">
        <f t="shared" si="4817"/>
        <v>35.5</v>
      </c>
      <c r="AP2292" s="23">
        <f t="shared" si="4818"/>
        <v>36.200000000000003</v>
      </c>
      <c r="AQ2292" s="23">
        <f t="shared" si="4819"/>
        <v>36.200000000000003</v>
      </c>
      <c r="AR2292" s="23">
        <f t="shared" si="4865"/>
        <v>0</v>
      </c>
      <c r="AS2292" s="23">
        <f t="shared" si="4821"/>
        <v>35.5</v>
      </c>
      <c r="AT2292" s="23">
        <f t="shared" si="4865"/>
        <v>0</v>
      </c>
      <c r="AU2292" s="23">
        <f t="shared" si="4865"/>
        <v>0</v>
      </c>
      <c r="AV2292" s="23">
        <f t="shared" si="4865"/>
        <v>0</v>
      </c>
      <c r="AW2292" s="23">
        <f t="shared" si="4865"/>
        <v>0</v>
      </c>
      <c r="AX2292" s="23">
        <f t="shared" si="4865"/>
        <v>0</v>
      </c>
      <c r="AY2292" s="23">
        <f t="shared" si="4795"/>
        <v>35.5</v>
      </c>
      <c r="AZ2292" s="23">
        <f t="shared" si="4865"/>
        <v>0</v>
      </c>
    </row>
    <row r="2293" spans="1:53" ht="31.5" x14ac:dyDescent="0.25">
      <c r="A2293" s="12" t="s">
        <v>441</v>
      </c>
      <c r="B2293" s="12" t="s">
        <v>81</v>
      </c>
      <c r="C2293" s="12" t="s">
        <v>82</v>
      </c>
      <c r="D2293" s="12" t="s">
        <v>332</v>
      </c>
      <c r="E2293" s="12" t="s">
        <v>7</v>
      </c>
      <c r="F2293" s="14" t="s">
        <v>383</v>
      </c>
      <c r="G2293" s="20">
        <f>G2294</f>
        <v>35.5</v>
      </c>
      <c r="H2293" s="20">
        <f t="shared" si="4865"/>
        <v>36.200000000000003</v>
      </c>
      <c r="I2293" s="20">
        <f t="shared" si="4865"/>
        <v>36.200000000000003</v>
      </c>
      <c r="J2293" s="20">
        <f t="shared" si="4865"/>
        <v>0</v>
      </c>
      <c r="K2293" s="20">
        <f t="shared" si="4865"/>
        <v>0</v>
      </c>
      <c r="L2293" s="20">
        <f t="shared" si="4865"/>
        <v>0</v>
      </c>
      <c r="M2293" s="20">
        <f t="shared" si="4836"/>
        <v>35.5</v>
      </c>
      <c r="N2293" s="20">
        <f t="shared" si="4837"/>
        <v>36.200000000000003</v>
      </c>
      <c r="O2293" s="20">
        <f t="shared" si="4838"/>
        <v>36.200000000000003</v>
      </c>
      <c r="P2293" s="23">
        <f t="shared" si="4865"/>
        <v>0</v>
      </c>
      <c r="Q2293" s="23">
        <f t="shared" si="4865"/>
        <v>0</v>
      </c>
      <c r="R2293" s="23">
        <f t="shared" si="4865"/>
        <v>0</v>
      </c>
      <c r="S2293" s="23">
        <f t="shared" si="4865"/>
        <v>0</v>
      </c>
      <c r="T2293" s="23">
        <f t="shared" si="4865"/>
        <v>0</v>
      </c>
      <c r="U2293" s="23">
        <f t="shared" si="4865"/>
        <v>0</v>
      </c>
      <c r="V2293" s="23">
        <f t="shared" si="4865"/>
        <v>0</v>
      </c>
      <c r="W2293" s="23">
        <f t="shared" si="4865"/>
        <v>0</v>
      </c>
      <c r="X2293" s="23">
        <f t="shared" si="4865"/>
        <v>0</v>
      </c>
      <c r="Y2293" s="23">
        <f t="shared" si="4865"/>
        <v>0</v>
      </c>
      <c r="Z2293" s="23">
        <f t="shared" si="4827"/>
        <v>35.5</v>
      </c>
      <c r="AA2293" s="23">
        <f t="shared" si="4828"/>
        <v>36.200000000000003</v>
      </c>
      <c r="AB2293" s="23">
        <f t="shared" si="4829"/>
        <v>36.200000000000003</v>
      </c>
      <c r="AC2293" s="23">
        <f t="shared" si="4865"/>
        <v>0</v>
      </c>
      <c r="AD2293" s="23">
        <f t="shared" si="4865"/>
        <v>0</v>
      </c>
      <c r="AE2293" s="23">
        <f t="shared" si="4865"/>
        <v>0</v>
      </c>
      <c r="AF2293" s="23">
        <f t="shared" si="4865"/>
        <v>0</v>
      </c>
      <c r="AG2293" s="23">
        <f t="shared" si="4865"/>
        <v>0</v>
      </c>
      <c r="AH2293" s="23">
        <f t="shared" si="4865"/>
        <v>0</v>
      </c>
      <c r="AI2293" s="23">
        <f t="shared" si="4865"/>
        <v>0</v>
      </c>
      <c r="AJ2293" s="23">
        <f t="shared" si="4865"/>
        <v>0</v>
      </c>
      <c r="AK2293" s="23">
        <f t="shared" si="4865"/>
        <v>0</v>
      </c>
      <c r="AL2293" s="23">
        <f t="shared" si="4865"/>
        <v>0</v>
      </c>
      <c r="AM2293" s="23">
        <f t="shared" si="4865"/>
        <v>0</v>
      </c>
      <c r="AN2293" s="23">
        <f t="shared" si="4865"/>
        <v>0</v>
      </c>
      <c r="AO2293" s="23">
        <f t="shared" si="4817"/>
        <v>35.5</v>
      </c>
      <c r="AP2293" s="23">
        <f t="shared" si="4818"/>
        <v>36.200000000000003</v>
      </c>
      <c r="AQ2293" s="23">
        <f t="shared" si="4819"/>
        <v>36.200000000000003</v>
      </c>
      <c r="AR2293" s="23">
        <f t="shared" si="4865"/>
        <v>0</v>
      </c>
      <c r="AS2293" s="23">
        <f t="shared" si="4821"/>
        <v>35.5</v>
      </c>
      <c r="AT2293" s="23">
        <f t="shared" si="4865"/>
        <v>0</v>
      </c>
      <c r="AU2293" s="23">
        <f t="shared" si="4865"/>
        <v>0</v>
      </c>
      <c r="AV2293" s="23">
        <f t="shared" si="4865"/>
        <v>0</v>
      </c>
      <c r="AW2293" s="23">
        <f t="shared" si="4865"/>
        <v>0</v>
      </c>
      <c r="AX2293" s="23">
        <f t="shared" si="4865"/>
        <v>0</v>
      </c>
      <c r="AY2293" s="23">
        <f t="shared" si="4795"/>
        <v>35.5</v>
      </c>
      <c r="AZ2293" s="23">
        <f t="shared" si="4865"/>
        <v>0</v>
      </c>
    </row>
    <row r="2294" spans="1:53" ht="31.5" x14ac:dyDescent="0.25">
      <c r="A2294" s="12" t="s">
        <v>441</v>
      </c>
      <c r="B2294" s="12" t="s">
        <v>81</v>
      </c>
      <c r="C2294" s="12" t="s">
        <v>82</v>
      </c>
      <c r="D2294" s="12" t="s">
        <v>332</v>
      </c>
      <c r="E2294" s="12">
        <v>240</v>
      </c>
      <c r="F2294" s="14" t="s">
        <v>372</v>
      </c>
      <c r="G2294" s="20">
        <v>35.5</v>
      </c>
      <c r="H2294" s="20">
        <v>36.200000000000003</v>
      </c>
      <c r="I2294" s="20">
        <v>36.200000000000003</v>
      </c>
      <c r="J2294" s="20"/>
      <c r="K2294" s="20"/>
      <c r="L2294" s="20"/>
      <c r="M2294" s="20">
        <f t="shared" si="4836"/>
        <v>35.5</v>
      </c>
      <c r="N2294" s="20">
        <f t="shared" si="4837"/>
        <v>36.200000000000003</v>
      </c>
      <c r="O2294" s="20">
        <f t="shared" si="4838"/>
        <v>36.200000000000003</v>
      </c>
      <c r="P2294" s="23"/>
      <c r="Q2294" s="23"/>
      <c r="R2294" s="23"/>
      <c r="S2294" s="23"/>
      <c r="T2294" s="23"/>
      <c r="U2294" s="23"/>
      <c r="V2294" s="23"/>
      <c r="W2294" s="23"/>
      <c r="X2294" s="23"/>
      <c r="Y2294" s="23"/>
      <c r="Z2294" s="23">
        <f t="shared" si="4827"/>
        <v>35.5</v>
      </c>
      <c r="AA2294" s="23">
        <f t="shared" si="4828"/>
        <v>36.200000000000003</v>
      </c>
      <c r="AB2294" s="23">
        <f t="shared" si="4829"/>
        <v>36.200000000000003</v>
      </c>
      <c r="AC2294" s="23"/>
      <c r="AD2294" s="23"/>
      <c r="AE2294" s="23"/>
      <c r="AF2294" s="23"/>
      <c r="AG2294" s="23"/>
      <c r="AH2294" s="23"/>
      <c r="AI2294" s="23"/>
      <c r="AJ2294" s="23"/>
      <c r="AK2294" s="23"/>
      <c r="AL2294" s="23"/>
      <c r="AM2294" s="23"/>
      <c r="AN2294" s="23"/>
      <c r="AO2294" s="23">
        <f t="shared" si="4817"/>
        <v>35.5</v>
      </c>
      <c r="AP2294" s="23">
        <f t="shared" si="4818"/>
        <v>36.200000000000003</v>
      </c>
      <c r="AQ2294" s="23">
        <f t="shared" si="4819"/>
        <v>36.200000000000003</v>
      </c>
      <c r="AR2294" s="23"/>
      <c r="AS2294" s="23">
        <f t="shared" si="4821"/>
        <v>35.5</v>
      </c>
      <c r="AT2294" s="23"/>
      <c r="AU2294" s="23"/>
      <c r="AV2294" s="23"/>
      <c r="AW2294" s="23"/>
      <c r="AX2294" s="23"/>
      <c r="AY2294" s="23">
        <f t="shared" si="4795"/>
        <v>35.5</v>
      </c>
      <c r="AZ2294" s="23"/>
    </row>
    <row r="2295" spans="1:53" ht="31.5" x14ac:dyDescent="0.25">
      <c r="A2295" s="12" t="s">
        <v>441</v>
      </c>
      <c r="B2295" s="12" t="s">
        <v>81</v>
      </c>
      <c r="C2295" s="12" t="s">
        <v>82</v>
      </c>
      <c r="D2295" s="12" t="s">
        <v>90</v>
      </c>
      <c r="E2295" s="12"/>
      <c r="F2295" s="14" t="s">
        <v>97</v>
      </c>
      <c r="G2295" s="20">
        <f>G2296</f>
        <v>12.7</v>
      </c>
      <c r="H2295" s="20">
        <f t="shared" ref="H2295:AZ2298" si="4866">H2296</f>
        <v>29.1</v>
      </c>
      <c r="I2295" s="20">
        <f t="shared" si="4866"/>
        <v>29.1</v>
      </c>
      <c r="J2295" s="20">
        <f t="shared" si="4866"/>
        <v>0</v>
      </c>
      <c r="K2295" s="20">
        <f t="shared" si="4866"/>
        <v>0</v>
      </c>
      <c r="L2295" s="20">
        <f t="shared" si="4866"/>
        <v>0</v>
      </c>
      <c r="M2295" s="20">
        <f t="shared" si="4836"/>
        <v>12.7</v>
      </c>
      <c r="N2295" s="20">
        <f t="shared" si="4837"/>
        <v>29.1</v>
      </c>
      <c r="O2295" s="20">
        <f t="shared" si="4838"/>
        <v>29.1</v>
      </c>
      <c r="P2295" s="23">
        <f t="shared" si="4866"/>
        <v>0</v>
      </c>
      <c r="Q2295" s="23">
        <f t="shared" si="4866"/>
        <v>0</v>
      </c>
      <c r="R2295" s="23">
        <f t="shared" si="4866"/>
        <v>0</v>
      </c>
      <c r="S2295" s="23">
        <f t="shared" si="4866"/>
        <v>0</v>
      </c>
      <c r="T2295" s="23">
        <f t="shared" si="4866"/>
        <v>0</v>
      </c>
      <c r="U2295" s="23">
        <f t="shared" si="4866"/>
        <v>0</v>
      </c>
      <c r="V2295" s="23">
        <f t="shared" si="4866"/>
        <v>0</v>
      </c>
      <c r="W2295" s="23">
        <f t="shared" si="4866"/>
        <v>0</v>
      </c>
      <c r="X2295" s="23">
        <f t="shared" si="4866"/>
        <v>0</v>
      </c>
      <c r="Y2295" s="23">
        <f t="shared" si="4866"/>
        <v>0</v>
      </c>
      <c r="Z2295" s="23">
        <f t="shared" si="4827"/>
        <v>12.7</v>
      </c>
      <c r="AA2295" s="23">
        <f t="shared" si="4828"/>
        <v>29.1</v>
      </c>
      <c r="AB2295" s="23">
        <f t="shared" si="4829"/>
        <v>29.1</v>
      </c>
      <c r="AC2295" s="23">
        <f t="shared" si="4866"/>
        <v>0</v>
      </c>
      <c r="AD2295" s="23">
        <f t="shared" si="4866"/>
        <v>0</v>
      </c>
      <c r="AE2295" s="23">
        <f t="shared" si="4866"/>
        <v>0</v>
      </c>
      <c r="AF2295" s="23">
        <f t="shared" si="4866"/>
        <v>0</v>
      </c>
      <c r="AG2295" s="23">
        <f t="shared" si="4866"/>
        <v>0</v>
      </c>
      <c r="AH2295" s="23">
        <f t="shared" si="4866"/>
        <v>0</v>
      </c>
      <c r="AI2295" s="23">
        <f t="shared" si="4866"/>
        <v>0</v>
      </c>
      <c r="AJ2295" s="23">
        <f t="shared" si="4866"/>
        <v>0</v>
      </c>
      <c r="AK2295" s="23">
        <f t="shared" si="4866"/>
        <v>0</v>
      </c>
      <c r="AL2295" s="23">
        <f t="shared" si="4866"/>
        <v>0</v>
      </c>
      <c r="AM2295" s="23">
        <f t="shared" si="4866"/>
        <v>0</v>
      </c>
      <c r="AN2295" s="23">
        <f t="shared" si="4866"/>
        <v>0</v>
      </c>
      <c r="AO2295" s="23">
        <f t="shared" si="4817"/>
        <v>12.7</v>
      </c>
      <c r="AP2295" s="23">
        <f t="shared" si="4818"/>
        <v>29.1</v>
      </c>
      <c r="AQ2295" s="23">
        <f t="shared" si="4819"/>
        <v>29.1</v>
      </c>
      <c r="AR2295" s="23">
        <f t="shared" si="4866"/>
        <v>0</v>
      </c>
      <c r="AS2295" s="23">
        <f t="shared" si="4821"/>
        <v>12.7</v>
      </c>
      <c r="AT2295" s="23">
        <f t="shared" si="4866"/>
        <v>0</v>
      </c>
      <c r="AU2295" s="23">
        <f t="shared" si="4866"/>
        <v>0</v>
      </c>
      <c r="AV2295" s="23">
        <f t="shared" si="4866"/>
        <v>0</v>
      </c>
      <c r="AW2295" s="23">
        <f t="shared" si="4866"/>
        <v>0</v>
      </c>
      <c r="AX2295" s="23">
        <f t="shared" si="4866"/>
        <v>0</v>
      </c>
      <c r="AY2295" s="23">
        <f t="shared" si="4795"/>
        <v>12.7</v>
      </c>
      <c r="AZ2295" s="23">
        <f t="shared" si="4866"/>
        <v>0</v>
      </c>
      <c r="BA2295" s="5"/>
    </row>
    <row r="2296" spans="1:53" ht="47.25" x14ac:dyDescent="0.25">
      <c r="A2296" s="12" t="s">
        <v>441</v>
      </c>
      <c r="B2296" s="12" t="s">
        <v>81</v>
      </c>
      <c r="C2296" s="12" t="s">
        <v>82</v>
      </c>
      <c r="D2296" s="12" t="s">
        <v>91</v>
      </c>
      <c r="E2296" s="12"/>
      <c r="F2296" s="14" t="s">
        <v>98</v>
      </c>
      <c r="G2296" s="20">
        <f>G2297</f>
        <v>12.7</v>
      </c>
      <c r="H2296" s="20">
        <f t="shared" si="4866"/>
        <v>29.1</v>
      </c>
      <c r="I2296" s="20">
        <f t="shared" si="4866"/>
        <v>29.1</v>
      </c>
      <c r="J2296" s="20">
        <f t="shared" si="4866"/>
        <v>0</v>
      </c>
      <c r="K2296" s="20">
        <f t="shared" si="4866"/>
        <v>0</v>
      </c>
      <c r="L2296" s="20">
        <f t="shared" si="4866"/>
        <v>0</v>
      </c>
      <c r="M2296" s="20">
        <f t="shared" si="4836"/>
        <v>12.7</v>
      </c>
      <c r="N2296" s="20">
        <f t="shared" si="4837"/>
        <v>29.1</v>
      </c>
      <c r="O2296" s="20">
        <f t="shared" si="4838"/>
        <v>29.1</v>
      </c>
      <c r="P2296" s="23">
        <f t="shared" si="4866"/>
        <v>0</v>
      </c>
      <c r="Q2296" s="23">
        <f t="shared" si="4866"/>
        <v>0</v>
      </c>
      <c r="R2296" s="23">
        <f t="shared" si="4866"/>
        <v>0</v>
      </c>
      <c r="S2296" s="23">
        <f t="shared" si="4866"/>
        <v>0</v>
      </c>
      <c r="T2296" s="23">
        <f t="shared" si="4866"/>
        <v>0</v>
      </c>
      <c r="U2296" s="23">
        <f t="shared" si="4866"/>
        <v>0</v>
      </c>
      <c r="V2296" s="23">
        <f t="shared" si="4866"/>
        <v>0</v>
      </c>
      <c r="W2296" s="23">
        <f t="shared" si="4866"/>
        <v>0</v>
      </c>
      <c r="X2296" s="23">
        <f t="shared" si="4866"/>
        <v>0</v>
      </c>
      <c r="Y2296" s="23">
        <f t="shared" si="4866"/>
        <v>0</v>
      </c>
      <c r="Z2296" s="23">
        <f t="shared" si="4827"/>
        <v>12.7</v>
      </c>
      <c r="AA2296" s="23">
        <f t="shared" si="4828"/>
        <v>29.1</v>
      </c>
      <c r="AB2296" s="23">
        <f t="shared" si="4829"/>
        <v>29.1</v>
      </c>
      <c r="AC2296" s="23">
        <f t="shared" si="4866"/>
        <v>0</v>
      </c>
      <c r="AD2296" s="23">
        <f t="shared" si="4866"/>
        <v>0</v>
      </c>
      <c r="AE2296" s="23">
        <f t="shared" si="4866"/>
        <v>0</v>
      </c>
      <c r="AF2296" s="23">
        <f t="shared" si="4866"/>
        <v>0</v>
      </c>
      <c r="AG2296" s="23">
        <f t="shared" si="4866"/>
        <v>0</v>
      </c>
      <c r="AH2296" s="23">
        <f t="shared" si="4866"/>
        <v>0</v>
      </c>
      <c r="AI2296" s="23">
        <f t="shared" si="4866"/>
        <v>0</v>
      </c>
      <c r="AJ2296" s="23">
        <f t="shared" si="4866"/>
        <v>0</v>
      </c>
      <c r="AK2296" s="23">
        <f t="shared" si="4866"/>
        <v>0</v>
      </c>
      <c r="AL2296" s="23">
        <f t="shared" si="4866"/>
        <v>0</v>
      </c>
      <c r="AM2296" s="23">
        <f t="shared" si="4866"/>
        <v>0</v>
      </c>
      <c r="AN2296" s="23">
        <f t="shared" si="4866"/>
        <v>0</v>
      </c>
      <c r="AO2296" s="23">
        <f t="shared" si="4817"/>
        <v>12.7</v>
      </c>
      <c r="AP2296" s="23">
        <f t="shared" si="4818"/>
        <v>29.1</v>
      </c>
      <c r="AQ2296" s="23">
        <f t="shared" si="4819"/>
        <v>29.1</v>
      </c>
      <c r="AR2296" s="23">
        <f t="shared" si="4866"/>
        <v>0</v>
      </c>
      <c r="AS2296" s="23">
        <f t="shared" si="4821"/>
        <v>12.7</v>
      </c>
      <c r="AT2296" s="23">
        <f t="shared" si="4866"/>
        <v>0</v>
      </c>
      <c r="AU2296" s="23">
        <f t="shared" si="4866"/>
        <v>0</v>
      </c>
      <c r="AV2296" s="23">
        <f t="shared" si="4866"/>
        <v>0</v>
      </c>
      <c r="AW2296" s="23">
        <f t="shared" si="4866"/>
        <v>0</v>
      </c>
      <c r="AX2296" s="23">
        <f t="shared" si="4866"/>
        <v>0</v>
      </c>
      <c r="AY2296" s="23">
        <f t="shared" si="4795"/>
        <v>12.7</v>
      </c>
      <c r="AZ2296" s="23">
        <f t="shared" si="4866"/>
        <v>0</v>
      </c>
      <c r="BA2296" s="5"/>
    </row>
    <row r="2297" spans="1:53" ht="63" x14ac:dyDescent="0.25">
      <c r="A2297" s="12" t="s">
        <v>441</v>
      </c>
      <c r="B2297" s="12" t="s">
        <v>81</v>
      </c>
      <c r="C2297" s="12" t="s">
        <v>82</v>
      </c>
      <c r="D2297" s="12" t="s">
        <v>334</v>
      </c>
      <c r="E2297" s="12"/>
      <c r="F2297" s="14" t="s">
        <v>427</v>
      </c>
      <c r="G2297" s="20">
        <f>G2298</f>
        <v>12.7</v>
      </c>
      <c r="H2297" s="20">
        <f t="shared" si="4866"/>
        <v>29.1</v>
      </c>
      <c r="I2297" s="20">
        <f t="shared" si="4866"/>
        <v>29.1</v>
      </c>
      <c r="J2297" s="20">
        <f t="shared" si="4866"/>
        <v>0</v>
      </c>
      <c r="K2297" s="20">
        <f t="shared" si="4866"/>
        <v>0</v>
      </c>
      <c r="L2297" s="20">
        <f t="shared" si="4866"/>
        <v>0</v>
      </c>
      <c r="M2297" s="20">
        <f t="shared" si="4836"/>
        <v>12.7</v>
      </c>
      <c r="N2297" s="20">
        <f t="shared" si="4837"/>
        <v>29.1</v>
      </c>
      <c r="O2297" s="20">
        <f t="shared" si="4838"/>
        <v>29.1</v>
      </c>
      <c r="P2297" s="23">
        <f t="shared" si="4866"/>
        <v>0</v>
      </c>
      <c r="Q2297" s="23">
        <f t="shared" si="4866"/>
        <v>0</v>
      </c>
      <c r="R2297" s="23">
        <f t="shared" si="4866"/>
        <v>0</v>
      </c>
      <c r="S2297" s="23">
        <f t="shared" si="4866"/>
        <v>0</v>
      </c>
      <c r="T2297" s="23">
        <f t="shared" si="4866"/>
        <v>0</v>
      </c>
      <c r="U2297" s="23">
        <f t="shared" si="4866"/>
        <v>0</v>
      </c>
      <c r="V2297" s="23">
        <f t="shared" si="4866"/>
        <v>0</v>
      </c>
      <c r="W2297" s="23">
        <f t="shared" si="4866"/>
        <v>0</v>
      </c>
      <c r="X2297" s="23">
        <f t="shared" si="4866"/>
        <v>0</v>
      </c>
      <c r="Y2297" s="23">
        <f t="shared" si="4866"/>
        <v>0</v>
      </c>
      <c r="Z2297" s="23">
        <f t="shared" si="4827"/>
        <v>12.7</v>
      </c>
      <c r="AA2297" s="23">
        <f t="shared" si="4828"/>
        <v>29.1</v>
      </c>
      <c r="AB2297" s="23">
        <f t="shared" si="4829"/>
        <v>29.1</v>
      </c>
      <c r="AC2297" s="23">
        <f t="shared" si="4866"/>
        <v>0</v>
      </c>
      <c r="AD2297" s="23">
        <f t="shared" si="4866"/>
        <v>0</v>
      </c>
      <c r="AE2297" s="23">
        <f t="shared" si="4866"/>
        <v>0</v>
      </c>
      <c r="AF2297" s="23">
        <f t="shared" si="4866"/>
        <v>0</v>
      </c>
      <c r="AG2297" s="23">
        <f t="shared" si="4866"/>
        <v>0</v>
      </c>
      <c r="AH2297" s="23">
        <f t="shared" si="4866"/>
        <v>0</v>
      </c>
      <c r="AI2297" s="23">
        <f t="shared" si="4866"/>
        <v>0</v>
      </c>
      <c r="AJ2297" s="23">
        <f t="shared" si="4866"/>
        <v>0</v>
      </c>
      <c r="AK2297" s="23">
        <f t="shared" si="4866"/>
        <v>0</v>
      </c>
      <c r="AL2297" s="23">
        <f t="shared" si="4866"/>
        <v>0</v>
      </c>
      <c r="AM2297" s="23">
        <f t="shared" si="4866"/>
        <v>0</v>
      </c>
      <c r="AN2297" s="23">
        <f t="shared" si="4866"/>
        <v>0</v>
      </c>
      <c r="AO2297" s="23">
        <f t="shared" si="4817"/>
        <v>12.7</v>
      </c>
      <c r="AP2297" s="23">
        <f t="shared" si="4818"/>
        <v>29.1</v>
      </c>
      <c r="AQ2297" s="23">
        <f t="shared" si="4819"/>
        <v>29.1</v>
      </c>
      <c r="AR2297" s="23">
        <f t="shared" si="4866"/>
        <v>0</v>
      </c>
      <c r="AS2297" s="23">
        <f t="shared" si="4821"/>
        <v>12.7</v>
      </c>
      <c r="AT2297" s="23">
        <f t="shared" si="4866"/>
        <v>0</v>
      </c>
      <c r="AU2297" s="23">
        <f t="shared" si="4866"/>
        <v>0</v>
      </c>
      <c r="AV2297" s="23">
        <f t="shared" si="4866"/>
        <v>0</v>
      </c>
      <c r="AW2297" s="23">
        <f t="shared" si="4866"/>
        <v>0</v>
      </c>
      <c r="AX2297" s="23">
        <f t="shared" si="4866"/>
        <v>0</v>
      </c>
      <c r="AY2297" s="23">
        <f t="shared" si="4795"/>
        <v>12.7</v>
      </c>
      <c r="AZ2297" s="23">
        <f t="shared" si="4866"/>
        <v>0</v>
      </c>
    </row>
    <row r="2298" spans="1:53" ht="31.5" x14ac:dyDescent="0.25">
      <c r="A2298" s="12" t="s">
        <v>441</v>
      </c>
      <c r="B2298" s="12" t="s">
        <v>81</v>
      </c>
      <c r="C2298" s="12" t="s">
        <v>82</v>
      </c>
      <c r="D2298" s="12" t="s">
        <v>334</v>
      </c>
      <c r="E2298" s="12" t="s">
        <v>7</v>
      </c>
      <c r="F2298" s="14" t="s">
        <v>383</v>
      </c>
      <c r="G2298" s="20">
        <f>G2299</f>
        <v>12.7</v>
      </c>
      <c r="H2298" s="20">
        <f t="shared" si="4866"/>
        <v>29.1</v>
      </c>
      <c r="I2298" s="20">
        <f t="shared" si="4866"/>
        <v>29.1</v>
      </c>
      <c r="J2298" s="20">
        <f t="shared" si="4866"/>
        <v>0</v>
      </c>
      <c r="K2298" s="20">
        <f t="shared" si="4866"/>
        <v>0</v>
      </c>
      <c r="L2298" s="20">
        <f t="shared" si="4866"/>
        <v>0</v>
      </c>
      <c r="M2298" s="20">
        <f t="shared" si="4836"/>
        <v>12.7</v>
      </c>
      <c r="N2298" s="20">
        <f t="shared" si="4837"/>
        <v>29.1</v>
      </c>
      <c r="O2298" s="20">
        <f t="shared" si="4838"/>
        <v>29.1</v>
      </c>
      <c r="P2298" s="23">
        <f t="shared" si="4866"/>
        <v>0</v>
      </c>
      <c r="Q2298" s="23">
        <f t="shared" si="4866"/>
        <v>0</v>
      </c>
      <c r="R2298" s="23">
        <f t="shared" si="4866"/>
        <v>0</v>
      </c>
      <c r="S2298" s="23">
        <f t="shared" si="4866"/>
        <v>0</v>
      </c>
      <c r="T2298" s="23">
        <f t="shared" si="4866"/>
        <v>0</v>
      </c>
      <c r="U2298" s="23">
        <f t="shared" si="4866"/>
        <v>0</v>
      </c>
      <c r="V2298" s="23">
        <f t="shared" si="4866"/>
        <v>0</v>
      </c>
      <c r="W2298" s="23">
        <f t="shared" si="4866"/>
        <v>0</v>
      </c>
      <c r="X2298" s="23">
        <f t="shared" si="4866"/>
        <v>0</v>
      </c>
      <c r="Y2298" s="23">
        <f t="shared" si="4866"/>
        <v>0</v>
      </c>
      <c r="Z2298" s="23">
        <f t="shared" si="4827"/>
        <v>12.7</v>
      </c>
      <c r="AA2298" s="23">
        <f t="shared" si="4828"/>
        <v>29.1</v>
      </c>
      <c r="AB2298" s="23">
        <f t="shared" si="4829"/>
        <v>29.1</v>
      </c>
      <c r="AC2298" s="23">
        <f t="shared" si="4866"/>
        <v>0</v>
      </c>
      <c r="AD2298" s="23">
        <f t="shared" si="4866"/>
        <v>0</v>
      </c>
      <c r="AE2298" s="23">
        <f t="shared" si="4866"/>
        <v>0</v>
      </c>
      <c r="AF2298" s="23">
        <f t="shared" si="4866"/>
        <v>0</v>
      </c>
      <c r="AG2298" s="23">
        <f t="shared" si="4866"/>
        <v>0</v>
      </c>
      <c r="AH2298" s="23">
        <f t="shared" si="4866"/>
        <v>0</v>
      </c>
      <c r="AI2298" s="23">
        <f t="shared" si="4866"/>
        <v>0</v>
      </c>
      <c r="AJ2298" s="23">
        <f t="shared" si="4866"/>
        <v>0</v>
      </c>
      <c r="AK2298" s="23">
        <f t="shared" si="4866"/>
        <v>0</v>
      </c>
      <c r="AL2298" s="23">
        <f t="shared" si="4866"/>
        <v>0</v>
      </c>
      <c r="AM2298" s="23">
        <f t="shared" si="4866"/>
        <v>0</v>
      </c>
      <c r="AN2298" s="23">
        <f t="shared" si="4866"/>
        <v>0</v>
      </c>
      <c r="AO2298" s="23">
        <f t="shared" si="4817"/>
        <v>12.7</v>
      </c>
      <c r="AP2298" s="23">
        <f t="shared" si="4818"/>
        <v>29.1</v>
      </c>
      <c r="AQ2298" s="23">
        <f t="shared" si="4819"/>
        <v>29.1</v>
      </c>
      <c r="AR2298" s="23">
        <f t="shared" si="4866"/>
        <v>0</v>
      </c>
      <c r="AS2298" s="23">
        <f t="shared" si="4821"/>
        <v>12.7</v>
      </c>
      <c r="AT2298" s="23">
        <f t="shared" si="4866"/>
        <v>0</v>
      </c>
      <c r="AU2298" s="23">
        <f t="shared" si="4866"/>
        <v>0</v>
      </c>
      <c r="AV2298" s="23">
        <f t="shared" si="4866"/>
        <v>0</v>
      </c>
      <c r="AW2298" s="23">
        <f t="shared" si="4866"/>
        <v>0</v>
      </c>
      <c r="AX2298" s="23">
        <f t="shared" si="4866"/>
        <v>0</v>
      </c>
      <c r="AY2298" s="23">
        <f t="shared" si="4795"/>
        <v>12.7</v>
      </c>
      <c r="AZ2298" s="23">
        <f t="shared" si="4866"/>
        <v>0</v>
      </c>
    </row>
    <row r="2299" spans="1:53" ht="31.5" x14ac:dyDescent="0.25">
      <c r="A2299" s="12" t="s">
        <v>441</v>
      </c>
      <c r="B2299" s="12" t="s">
        <v>81</v>
      </c>
      <c r="C2299" s="12" t="s">
        <v>82</v>
      </c>
      <c r="D2299" s="12" t="s">
        <v>334</v>
      </c>
      <c r="E2299" s="12" t="s">
        <v>315</v>
      </c>
      <c r="F2299" s="14" t="s">
        <v>372</v>
      </c>
      <c r="G2299" s="20">
        <v>12.7</v>
      </c>
      <c r="H2299" s="20">
        <v>29.1</v>
      </c>
      <c r="I2299" s="20">
        <v>29.1</v>
      </c>
      <c r="J2299" s="20"/>
      <c r="K2299" s="20"/>
      <c r="L2299" s="20"/>
      <c r="M2299" s="20">
        <f t="shared" si="4836"/>
        <v>12.7</v>
      </c>
      <c r="N2299" s="20">
        <f t="shared" si="4837"/>
        <v>29.1</v>
      </c>
      <c r="O2299" s="20">
        <f t="shared" si="4838"/>
        <v>29.1</v>
      </c>
      <c r="P2299" s="23"/>
      <c r="Q2299" s="23"/>
      <c r="R2299" s="23"/>
      <c r="S2299" s="23"/>
      <c r="T2299" s="23"/>
      <c r="U2299" s="23"/>
      <c r="V2299" s="23"/>
      <c r="W2299" s="23"/>
      <c r="X2299" s="23"/>
      <c r="Y2299" s="23"/>
      <c r="Z2299" s="23">
        <f t="shared" si="4827"/>
        <v>12.7</v>
      </c>
      <c r="AA2299" s="23">
        <f t="shared" si="4828"/>
        <v>29.1</v>
      </c>
      <c r="AB2299" s="23">
        <f t="shared" si="4829"/>
        <v>29.1</v>
      </c>
      <c r="AC2299" s="23"/>
      <c r="AD2299" s="23"/>
      <c r="AE2299" s="23"/>
      <c r="AF2299" s="23"/>
      <c r="AG2299" s="23"/>
      <c r="AH2299" s="23"/>
      <c r="AI2299" s="23"/>
      <c r="AJ2299" s="23"/>
      <c r="AK2299" s="23"/>
      <c r="AL2299" s="23"/>
      <c r="AM2299" s="23"/>
      <c r="AN2299" s="23"/>
      <c r="AO2299" s="23">
        <f t="shared" si="4817"/>
        <v>12.7</v>
      </c>
      <c r="AP2299" s="23">
        <f t="shared" si="4818"/>
        <v>29.1</v>
      </c>
      <c r="AQ2299" s="23">
        <f t="shared" si="4819"/>
        <v>29.1</v>
      </c>
      <c r="AR2299" s="23"/>
      <c r="AS2299" s="23">
        <f t="shared" si="4821"/>
        <v>12.7</v>
      </c>
      <c r="AT2299" s="23"/>
      <c r="AU2299" s="23"/>
      <c r="AV2299" s="23"/>
      <c r="AW2299" s="23"/>
      <c r="AX2299" s="23"/>
      <c r="AY2299" s="23">
        <f t="shared" si="4795"/>
        <v>12.7</v>
      </c>
      <c r="AZ2299" s="23"/>
    </row>
    <row r="2300" spans="1:53" x14ac:dyDescent="0.25">
      <c r="A2300" s="16" t="s">
        <v>441</v>
      </c>
      <c r="B2300" s="16" t="s">
        <v>107</v>
      </c>
      <c r="C2300" s="16"/>
      <c r="D2300" s="16"/>
      <c r="E2300" s="16"/>
      <c r="F2300" s="7" t="s">
        <v>389</v>
      </c>
      <c r="G2300" s="18">
        <f>G2301+G2332</f>
        <v>11904.400000000001</v>
      </c>
      <c r="H2300" s="18">
        <f>H2301+H2332</f>
        <v>11313.6</v>
      </c>
      <c r="I2300" s="18">
        <f>I2301+I2332</f>
        <v>11308.900000000001</v>
      </c>
      <c r="J2300" s="18">
        <f t="shared" ref="J2300:L2300" si="4867">J2301+J2332</f>
        <v>0</v>
      </c>
      <c r="K2300" s="18">
        <f t="shared" si="4867"/>
        <v>0</v>
      </c>
      <c r="L2300" s="18">
        <f t="shared" si="4867"/>
        <v>0</v>
      </c>
      <c r="M2300" s="20">
        <f t="shared" si="4836"/>
        <v>11904.400000000001</v>
      </c>
      <c r="N2300" s="20">
        <f t="shared" si="4837"/>
        <v>11313.6</v>
      </c>
      <c r="O2300" s="20">
        <f t="shared" si="4838"/>
        <v>11308.900000000001</v>
      </c>
      <c r="P2300" s="21">
        <f t="shared" ref="P2300:AZ2300" si="4868">P2301+P2332</f>
        <v>0</v>
      </c>
      <c r="Q2300" s="21">
        <f t="shared" si="4868"/>
        <v>0</v>
      </c>
      <c r="R2300" s="21">
        <f t="shared" si="4868"/>
        <v>0</v>
      </c>
      <c r="S2300" s="21">
        <f t="shared" ref="S2300" si="4869">S2301+S2332</f>
        <v>0</v>
      </c>
      <c r="T2300" s="21">
        <f t="shared" si="4868"/>
        <v>0</v>
      </c>
      <c r="U2300" s="21">
        <f t="shared" si="4868"/>
        <v>0</v>
      </c>
      <c r="V2300" s="21">
        <f t="shared" ref="V2300" si="4870">V2301+V2332</f>
        <v>0</v>
      </c>
      <c r="W2300" s="21">
        <f t="shared" si="4868"/>
        <v>0</v>
      </c>
      <c r="X2300" s="21">
        <f t="shared" si="4868"/>
        <v>0</v>
      </c>
      <c r="Y2300" s="21">
        <f t="shared" si="4868"/>
        <v>0</v>
      </c>
      <c r="Z2300" s="21">
        <f t="shared" si="4827"/>
        <v>11904.400000000001</v>
      </c>
      <c r="AA2300" s="21">
        <f t="shared" si="4828"/>
        <v>11313.6</v>
      </c>
      <c r="AB2300" s="21">
        <f t="shared" si="4829"/>
        <v>11308.900000000001</v>
      </c>
      <c r="AC2300" s="21">
        <f t="shared" ref="AC2300:AN2300" si="4871">AC2301+AC2332</f>
        <v>0</v>
      </c>
      <c r="AD2300" s="21">
        <f t="shared" si="4871"/>
        <v>0</v>
      </c>
      <c r="AE2300" s="21">
        <f t="shared" ref="AE2300" si="4872">AE2301+AE2332</f>
        <v>0</v>
      </c>
      <c r="AF2300" s="21">
        <f t="shared" si="4871"/>
        <v>0</v>
      </c>
      <c r="AG2300" s="21">
        <f t="shared" si="4871"/>
        <v>0</v>
      </c>
      <c r="AH2300" s="21">
        <f t="shared" si="4871"/>
        <v>0</v>
      </c>
      <c r="AI2300" s="21">
        <f t="shared" ref="AI2300" si="4873">AI2301+AI2332</f>
        <v>0</v>
      </c>
      <c r="AJ2300" s="21">
        <f t="shared" si="4871"/>
        <v>0</v>
      </c>
      <c r="AK2300" s="21">
        <f t="shared" si="4871"/>
        <v>0</v>
      </c>
      <c r="AL2300" s="21">
        <f t="shared" si="4871"/>
        <v>0</v>
      </c>
      <c r="AM2300" s="21">
        <f t="shared" si="4871"/>
        <v>0</v>
      </c>
      <c r="AN2300" s="21">
        <f t="shared" si="4871"/>
        <v>0</v>
      </c>
      <c r="AO2300" s="21">
        <f t="shared" si="4817"/>
        <v>11904.400000000001</v>
      </c>
      <c r="AP2300" s="21">
        <f t="shared" si="4818"/>
        <v>11313.6</v>
      </c>
      <c r="AQ2300" s="21">
        <f t="shared" si="4819"/>
        <v>11308.900000000001</v>
      </c>
      <c r="AR2300" s="21">
        <f t="shared" ref="AR2300" si="4874">AR2301+AR2332</f>
        <v>0</v>
      </c>
      <c r="AS2300" s="21">
        <f t="shared" si="4821"/>
        <v>11904.400000000001</v>
      </c>
      <c r="AT2300" s="21">
        <f t="shared" ref="AT2300:AX2300" si="4875">AT2301+AT2332</f>
        <v>0</v>
      </c>
      <c r="AU2300" s="21">
        <f t="shared" si="4875"/>
        <v>0</v>
      </c>
      <c r="AV2300" s="21">
        <f t="shared" si="4875"/>
        <v>0</v>
      </c>
      <c r="AW2300" s="21">
        <f t="shared" si="4875"/>
        <v>0</v>
      </c>
      <c r="AX2300" s="21">
        <f t="shared" si="4875"/>
        <v>0</v>
      </c>
      <c r="AY2300" s="21">
        <f t="shared" si="4795"/>
        <v>11904.400000000001</v>
      </c>
      <c r="AZ2300" s="21">
        <f t="shared" si="4868"/>
        <v>0</v>
      </c>
    </row>
    <row r="2301" spans="1:53" x14ac:dyDescent="0.25">
      <c r="A2301" s="17" t="s">
        <v>441</v>
      </c>
      <c r="B2301" s="17" t="s">
        <v>107</v>
      </c>
      <c r="C2301" s="17" t="s">
        <v>106</v>
      </c>
      <c r="D2301" s="17"/>
      <c r="E2301" s="17"/>
      <c r="F2301" s="10" t="s">
        <v>397</v>
      </c>
      <c r="G2301" s="19">
        <f>G2307+G2312+G2322+G2302+G2327</f>
        <v>5790.2000000000007</v>
      </c>
      <c r="H2301" s="19">
        <f t="shared" ref="H2301:L2301" si="4876">H2307+H2312+H2322+H2302+H2327</f>
        <v>5173.8</v>
      </c>
      <c r="I2301" s="19">
        <f t="shared" si="4876"/>
        <v>5169.1000000000004</v>
      </c>
      <c r="J2301" s="19">
        <f t="shared" si="4876"/>
        <v>0</v>
      </c>
      <c r="K2301" s="19">
        <f t="shared" si="4876"/>
        <v>0</v>
      </c>
      <c r="L2301" s="19">
        <f t="shared" si="4876"/>
        <v>0</v>
      </c>
      <c r="M2301" s="20">
        <f t="shared" si="4836"/>
        <v>5790.2000000000007</v>
      </c>
      <c r="N2301" s="20">
        <f t="shared" si="4837"/>
        <v>5173.8</v>
      </c>
      <c r="O2301" s="20">
        <f t="shared" si="4838"/>
        <v>5169.1000000000004</v>
      </c>
      <c r="P2301" s="22">
        <f t="shared" ref="P2301:Q2301" si="4877">P2307+P2312+P2322+P2302+P2327</f>
        <v>0</v>
      </c>
      <c r="Q2301" s="22">
        <f t="shared" si="4877"/>
        <v>0</v>
      </c>
      <c r="R2301" s="22">
        <f t="shared" ref="R2301:T2301" si="4878">R2307+R2312+R2322+R2302+R2327</f>
        <v>0</v>
      </c>
      <c r="S2301" s="22">
        <f t="shared" si="4878"/>
        <v>0</v>
      </c>
      <c r="T2301" s="22">
        <f t="shared" si="4878"/>
        <v>0</v>
      </c>
      <c r="U2301" s="22">
        <f t="shared" ref="U2301:W2301" si="4879">U2307+U2312+U2322+U2302+U2327</f>
        <v>0</v>
      </c>
      <c r="V2301" s="22">
        <f t="shared" si="4879"/>
        <v>0</v>
      </c>
      <c r="W2301" s="22">
        <f t="shared" si="4879"/>
        <v>0</v>
      </c>
      <c r="X2301" s="22">
        <f t="shared" ref="X2301:Y2301" si="4880">X2307+X2312+X2322+X2302+X2327</f>
        <v>0</v>
      </c>
      <c r="Y2301" s="22">
        <f t="shared" si="4880"/>
        <v>0</v>
      </c>
      <c r="Z2301" s="22">
        <f t="shared" si="4827"/>
        <v>5790.2000000000007</v>
      </c>
      <c r="AA2301" s="22">
        <f t="shared" si="4828"/>
        <v>5173.8</v>
      </c>
      <c r="AB2301" s="22">
        <f t="shared" si="4829"/>
        <v>5169.1000000000004</v>
      </c>
      <c r="AC2301" s="22">
        <f t="shared" ref="AC2301:AL2301" si="4881">AC2307+AC2312+AC2322+AC2302+AC2327</f>
        <v>0</v>
      </c>
      <c r="AD2301" s="22">
        <f t="shared" si="4881"/>
        <v>0</v>
      </c>
      <c r="AE2301" s="22">
        <f t="shared" ref="AE2301" si="4882">AE2307+AE2312+AE2322+AE2302+AE2327</f>
        <v>0</v>
      </c>
      <c r="AF2301" s="22">
        <f t="shared" si="4881"/>
        <v>0</v>
      </c>
      <c r="AG2301" s="22">
        <f t="shared" si="4881"/>
        <v>0</v>
      </c>
      <c r="AH2301" s="22">
        <f t="shared" si="4881"/>
        <v>0</v>
      </c>
      <c r="AI2301" s="22">
        <f t="shared" ref="AI2301" si="4883">AI2307+AI2312+AI2322+AI2302+AI2327</f>
        <v>0</v>
      </c>
      <c r="AJ2301" s="22">
        <f t="shared" si="4881"/>
        <v>0</v>
      </c>
      <c r="AK2301" s="22">
        <f t="shared" si="4881"/>
        <v>0</v>
      </c>
      <c r="AL2301" s="22">
        <f t="shared" si="4881"/>
        <v>0</v>
      </c>
      <c r="AM2301" s="22">
        <f t="shared" ref="AM2301:AZ2301" si="4884">AM2307+AM2312+AM2322+AM2302+AM2327</f>
        <v>0</v>
      </c>
      <c r="AN2301" s="22">
        <f t="shared" si="4884"/>
        <v>0</v>
      </c>
      <c r="AO2301" s="22">
        <f t="shared" si="4817"/>
        <v>5790.2000000000007</v>
      </c>
      <c r="AP2301" s="22">
        <f t="shared" si="4818"/>
        <v>5173.8</v>
      </c>
      <c r="AQ2301" s="22">
        <f t="shared" si="4819"/>
        <v>5169.1000000000004</v>
      </c>
      <c r="AR2301" s="22">
        <f t="shared" ref="AR2301" si="4885">AR2307+AR2312+AR2322+AR2302+AR2327</f>
        <v>0</v>
      </c>
      <c r="AS2301" s="22">
        <f t="shared" si="4821"/>
        <v>5790.2000000000007</v>
      </c>
      <c r="AT2301" s="22">
        <f t="shared" ref="AT2301:AX2301" si="4886">AT2307+AT2312+AT2322+AT2302+AT2327</f>
        <v>0</v>
      </c>
      <c r="AU2301" s="22">
        <f t="shared" si="4886"/>
        <v>0</v>
      </c>
      <c r="AV2301" s="22">
        <f t="shared" si="4886"/>
        <v>0</v>
      </c>
      <c r="AW2301" s="22">
        <f t="shared" si="4886"/>
        <v>0</v>
      </c>
      <c r="AX2301" s="22">
        <f t="shared" si="4886"/>
        <v>0</v>
      </c>
      <c r="AY2301" s="22">
        <f t="shared" si="4795"/>
        <v>5790.2000000000007</v>
      </c>
      <c r="AZ2301" s="22">
        <f t="shared" si="4884"/>
        <v>0</v>
      </c>
    </row>
    <row r="2302" spans="1:53" ht="31.5" x14ac:dyDescent="0.25">
      <c r="A2302" s="12" t="s">
        <v>441</v>
      </c>
      <c r="B2302" s="12" t="s">
        <v>107</v>
      </c>
      <c r="C2302" s="12" t="s">
        <v>106</v>
      </c>
      <c r="D2302" s="12" t="s">
        <v>356</v>
      </c>
      <c r="E2302" s="12"/>
      <c r="F2302" s="14" t="s">
        <v>406</v>
      </c>
      <c r="G2302" s="20">
        <f>G2303</f>
        <v>810.6</v>
      </c>
      <c r="H2302" s="20">
        <f t="shared" ref="H2302:AZ2305" si="4887">H2303</f>
        <v>831.6</v>
      </c>
      <c r="I2302" s="20">
        <f t="shared" si="4887"/>
        <v>831.6</v>
      </c>
      <c r="J2302" s="20">
        <f t="shared" si="4887"/>
        <v>0</v>
      </c>
      <c r="K2302" s="20">
        <f t="shared" si="4887"/>
        <v>0</v>
      </c>
      <c r="L2302" s="20">
        <f t="shared" si="4887"/>
        <v>0</v>
      </c>
      <c r="M2302" s="20">
        <f t="shared" si="4836"/>
        <v>810.6</v>
      </c>
      <c r="N2302" s="20">
        <f t="shared" si="4837"/>
        <v>831.6</v>
      </c>
      <c r="O2302" s="20">
        <f t="shared" si="4838"/>
        <v>831.6</v>
      </c>
      <c r="P2302" s="23">
        <f t="shared" si="4887"/>
        <v>0</v>
      </c>
      <c r="Q2302" s="23">
        <f t="shared" si="4887"/>
        <v>0</v>
      </c>
      <c r="R2302" s="23">
        <f t="shared" si="4887"/>
        <v>0</v>
      </c>
      <c r="S2302" s="23">
        <f t="shared" si="4887"/>
        <v>0</v>
      </c>
      <c r="T2302" s="23">
        <f t="shared" si="4887"/>
        <v>0</v>
      </c>
      <c r="U2302" s="23">
        <f t="shared" si="4887"/>
        <v>0</v>
      </c>
      <c r="V2302" s="23">
        <f t="shared" si="4887"/>
        <v>0</v>
      </c>
      <c r="W2302" s="23">
        <f t="shared" si="4887"/>
        <v>0</v>
      </c>
      <c r="X2302" s="23">
        <f t="shared" si="4887"/>
        <v>0</v>
      </c>
      <c r="Y2302" s="23">
        <f t="shared" si="4887"/>
        <v>0</v>
      </c>
      <c r="Z2302" s="23">
        <f t="shared" si="4827"/>
        <v>810.6</v>
      </c>
      <c r="AA2302" s="23">
        <f t="shared" si="4828"/>
        <v>831.6</v>
      </c>
      <c r="AB2302" s="23">
        <f t="shared" si="4829"/>
        <v>831.6</v>
      </c>
      <c r="AC2302" s="23">
        <f t="shared" si="4887"/>
        <v>0</v>
      </c>
      <c r="AD2302" s="23">
        <f t="shared" si="4887"/>
        <v>0</v>
      </c>
      <c r="AE2302" s="23">
        <f t="shared" si="4887"/>
        <v>0</v>
      </c>
      <c r="AF2302" s="23">
        <f t="shared" si="4887"/>
        <v>0</v>
      </c>
      <c r="AG2302" s="23">
        <f t="shared" si="4887"/>
        <v>0</v>
      </c>
      <c r="AH2302" s="23">
        <f t="shared" si="4887"/>
        <v>0</v>
      </c>
      <c r="AI2302" s="23">
        <f t="shared" si="4887"/>
        <v>0</v>
      </c>
      <c r="AJ2302" s="23">
        <f t="shared" si="4887"/>
        <v>0</v>
      </c>
      <c r="AK2302" s="23">
        <f t="shared" si="4887"/>
        <v>0</v>
      </c>
      <c r="AL2302" s="23">
        <f t="shared" si="4887"/>
        <v>0</v>
      </c>
      <c r="AM2302" s="23">
        <f t="shared" si="4887"/>
        <v>0</v>
      </c>
      <c r="AN2302" s="23">
        <f t="shared" si="4887"/>
        <v>0</v>
      </c>
      <c r="AO2302" s="23">
        <f t="shared" si="4817"/>
        <v>810.6</v>
      </c>
      <c r="AP2302" s="23">
        <f t="shared" si="4818"/>
        <v>831.6</v>
      </c>
      <c r="AQ2302" s="23">
        <f t="shared" si="4819"/>
        <v>831.6</v>
      </c>
      <c r="AR2302" s="23">
        <f t="shared" si="4887"/>
        <v>0</v>
      </c>
      <c r="AS2302" s="23">
        <f t="shared" si="4821"/>
        <v>810.6</v>
      </c>
      <c r="AT2302" s="23">
        <f t="shared" si="4887"/>
        <v>0</v>
      </c>
      <c r="AU2302" s="23">
        <f t="shared" si="4887"/>
        <v>0</v>
      </c>
      <c r="AV2302" s="23">
        <f t="shared" si="4887"/>
        <v>0</v>
      </c>
      <c r="AW2302" s="23">
        <f t="shared" si="4887"/>
        <v>0</v>
      </c>
      <c r="AX2302" s="23">
        <f t="shared" si="4887"/>
        <v>0</v>
      </c>
      <c r="AY2302" s="23">
        <f t="shared" si="4795"/>
        <v>810.6</v>
      </c>
      <c r="AZ2302" s="23">
        <f t="shared" si="4887"/>
        <v>0</v>
      </c>
      <c r="BA2302" s="5"/>
    </row>
    <row r="2303" spans="1:53" ht="31.5" x14ac:dyDescent="0.25">
      <c r="A2303" s="12" t="s">
        <v>441</v>
      </c>
      <c r="B2303" s="12" t="s">
        <v>107</v>
      </c>
      <c r="C2303" s="12" t="s">
        <v>106</v>
      </c>
      <c r="D2303" s="12" t="s">
        <v>358</v>
      </c>
      <c r="E2303" s="12"/>
      <c r="F2303" s="14" t="s">
        <v>407</v>
      </c>
      <c r="G2303" s="20">
        <f>G2304</f>
        <v>810.6</v>
      </c>
      <c r="H2303" s="20">
        <f t="shared" si="4887"/>
        <v>831.6</v>
      </c>
      <c r="I2303" s="20">
        <f t="shared" si="4887"/>
        <v>831.6</v>
      </c>
      <c r="J2303" s="20">
        <f t="shared" si="4887"/>
        <v>0</v>
      </c>
      <c r="K2303" s="20">
        <f t="shared" si="4887"/>
        <v>0</v>
      </c>
      <c r="L2303" s="20">
        <f t="shared" si="4887"/>
        <v>0</v>
      </c>
      <c r="M2303" s="20">
        <f t="shared" si="4836"/>
        <v>810.6</v>
      </c>
      <c r="N2303" s="20">
        <f t="shared" si="4837"/>
        <v>831.6</v>
      </c>
      <c r="O2303" s="20">
        <f t="shared" si="4838"/>
        <v>831.6</v>
      </c>
      <c r="P2303" s="23">
        <f t="shared" si="4887"/>
        <v>0</v>
      </c>
      <c r="Q2303" s="23">
        <f t="shared" si="4887"/>
        <v>0</v>
      </c>
      <c r="R2303" s="23">
        <f t="shared" si="4887"/>
        <v>0</v>
      </c>
      <c r="S2303" s="23">
        <f t="shared" si="4887"/>
        <v>0</v>
      </c>
      <c r="T2303" s="23">
        <f t="shared" si="4887"/>
        <v>0</v>
      </c>
      <c r="U2303" s="23">
        <f t="shared" si="4887"/>
        <v>0</v>
      </c>
      <c r="V2303" s="23">
        <f t="shared" si="4887"/>
        <v>0</v>
      </c>
      <c r="W2303" s="23">
        <f t="shared" si="4887"/>
        <v>0</v>
      </c>
      <c r="X2303" s="23">
        <f t="shared" si="4887"/>
        <v>0</v>
      </c>
      <c r="Y2303" s="23">
        <f t="shared" si="4887"/>
        <v>0</v>
      </c>
      <c r="Z2303" s="23">
        <f t="shared" si="4827"/>
        <v>810.6</v>
      </c>
      <c r="AA2303" s="23">
        <f t="shared" si="4828"/>
        <v>831.6</v>
      </c>
      <c r="AB2303" s="23">
        <f t="shared" si="4829"/>
        <v>831.6</v>
      </c>
      <c r="AC2303" s="23">
        <f t="shared" si="4887"/>
        <v>0</v>
      </c>
      <c r="AD2303" s="23">
        <f t="shared" si="4887"/>
        <v>0</v>
      </c>
      <c r="AE2303" s="23">
        <f t="shared" si="4887"/>
        <v>0</v>
      </c>
      <c r="AF2303" s="23">
        <f t="shared" si="4887"/>
        <v>0</v>
      </c>
      <c r="AG2303" s="23">
        <f t="shared" si="4887"/>
        <v>0</v>
      </c>
      <c r="AH2303" s="23">
        <f t="shared" si="4887"/>
        <v>0</v>
      </c>
      <c r="AI2303" s="23">
        <f t="shared" si="4887"/>
        <v>0</v>
      </c>
      <c r="AJ2303" s="23">
        <f t="shared" si="4887"/>
        <v>0</v>
      </c>
      <c r="AK2303" s="23">
        <f t="shared" si="4887"/>
        <v>0</v>
      </c>
      <c r="AL2303" s="23">
        <f t="shared" si="4887"/>
        <v>0</v>
      </c>
      <c r="AM2303" s="23">
        <f t="shared" si="4887"/>
        <v>0</v>
      </c>
      <c r="AN2303" s="23">
        <f t="shared" si="4887"/>
        <v>0</v>
      </c>
      <c r="AO2303" s="23">
        <f t="shared" si="4817"/>
        <v>810.6</v>
      </c>
      <c r="AP2303" s="23">
        <f t="shared" si="4818"/>
        <v>831.6</v>
      </c>
      <c r="AQ2303" s="23">
        <f t="shared" si="4819"/>
        <v>831.6</v>
      </c>
      <c r="AR2303" s="23">
        <f t="shared" si="4887"/>
        <v>0</v>
      </c>
      <c r="AS2303" s="23">
        <f t="shared" si="4821"/>
        <v>810.6</v>
      </c>
      <c r="AT2303" s="23">
        <f t="shared" si="4887"/>
        <v>0</v>
      </c>
      <c r="AU2303" s="23">
        <f t="shared" si="4887"/>
        <v>0</v>
      </c>
      <c r="AV2303" s="23">
        <f t="shared" si="4887"/>
        <v>0</v>
      </c>
      <c r="AW2303" s="23">
        <f t="shared" si="4887"/>
        <v>0</v>
      </c>
      <c r="AX2303" s="23">
        <f t="shared" si="4887"/>
        <v>0</v>
      </c>
      <c r="AY2303" s="23">
        <f t="shared" si="4795"/>
        <v>810.6</v>
      </c>
      <c r="AZ2303" s="23">
        <f t="shared" si="4887"/>
        <v>0</v>
      </c>
      <c r="BA2303" s="5"/>
    </row>
    <row r="2304" spans="1:53" ht="47.25" x14ac:dyDescent="0.25">
      <c r="A2304" s="12" t="s">
        <v>441</v>
      </c>
      <c r="B2304" s="12" t="s">
        <v>107</v>
      </c>
      <c r="C2304" s="12" t="s">
        <v>106</v>
      </c>
      <c r="D2304" s="12" t="s">
        <v>335</v>
      </c>
      <c r="E2304" s="12"/>
      <c r="F2304" s="14" t="s">
        <v>843</v>
      </c>
      <c r="G2304" s="20">
        <f>G2305</f>
        <v>810.6</v>
      </c>
      <c r="H2304" s="20">
        <f t="shared" si="4887"/>
        <v>831.6</v>
      </c>
      <c r="I2304" s="20">
        <f t="shared" si="4887"/>
        <v>831.6</v>
      </c>
      <c r="J2304" s="20">
        <f t="shared" si="4887"/>
        <v>0</v>
      </c>
      <c r="K2304" s="20">
        <f t="shared" si="4887"/>
        <v>0</v>
      </c>
      <c r="L2304" s="20">
        <f t="shared" si="4887"/>
        <v>0</v>
      </c>
      <c r="M2304" s="20">
        <f t="shared" si="4836"/>
        <v>810.6</v>
      </c>
      <c r="N2304" s="20">
        <f t="shared" si="4837"/>
        <v>831.6</v>
      </c>
      <c r="O2304" s="20">
        <f t="shared" si="4838"/>
        <v>831.6</v>
      </c>
      <c r="P2304" s="23">
        <f t="shared" si="4887"/>
        <v>0</v>
      </c>
      <c r="Q2304" s="23">
        <f t="shared" si="4887"/>
        <v>0</v>
      </c>
      <c r="R2304" s="23">
        <f t="shared" si="4887"/>
        <v>0</v>
      </c>
      <c r="S2304" s="23">
        <f t="shared" si="4887"/>
        <v>0</v>
      </c>
      <c r="T2304" s="23">
        <f t="shared" si="4887"/>
        <v>0</v>
      </c>
      <c r="U2304" s="23">
        <f t="shared" si="4887"/>
        <v>0</v>
      </c>
      <c r="V2304" s="23">
        <f t="shared" si="4887"/>
        <v>0</v>
      </c>
      <c r="W2304" s="23">
        <f t="shared" si="4887"/>
        <v>0</v>
      </c>
      <c r="X2304" s="23">
        <f t="shared" si="4887"/>
        <v>0</v>
      </c>
      <c r="Y2304" s="23">
        <f t="shared" si="4887"/>
        <v>0</v>
      </c>
      <c r="Z2304" s="23">
        <f t="shared" si="4827"/>
        <v>810.6</v>
      </c>
      <c r="AA2304" s="23">
        <f t="shared" si="4828"/>
        <v>831.6</v>
      </c>
      <c r="AB2304" s="23">
        <f t="shared" si="4829"/>
        <v>831.6</v>
      </c>
      <c r="AC2304" s="23">
        <f t="shared" si="4887"/>
        <v>0</v>
      </c>
      <c r="AD2304" s="23">
        <f t="shared" si="4887"/>
        <v>0</v>
      </c>
      <c r="AE2304" s="23">
        <f t="shared" si="4887"/>
        <v>0</v>
      </c>
      <c r="AF2304" s="23">
        <f t="shared" si="4887"/>
        <v>0</v>
      </c>
      <c r="AG2304" s="23">
        <f t="shared" si="4887"/>
        <v>0</v>
      </c>
      <c r="AH2304" s="23">
        <f t="shared" si="4887"/>
        <v>0</v>
      </c>
      <c r="AI2304" s="23">
        <f t="shared" si="4887"/>
        <v>0</v>
      </c>
      <c r="AJ2304" s="23">
        <f t="shared" si="4887"/>
        <v>0</v>
      </c>
      <c r="AK2304" s="23">
        <f t="shared" si="4887"/>
        <v>0</v>
      </c>
      <c r="AL2304" s="23">
        <f t="shared" si="4887"/>
        <v>0</v>
      </c>
      <c r="AM2304" s="23">
        <f t="shared" si="4887"/>
        <v>0</v>
      </c>
      <c r="AN2304" s="23">
        <f t="shared" si="4887"/>
        <v>0</v>
      </c>
      <c r="AO2304" s="23">
        <f t="shared" si="4817"/>
        <v>810.6</v>
      </c>
      <c r="AP2304" s="23">
        <f t="shared" si="4818"/>
        <v>831.6</v>
      </c>
      <c r="AQ2304" s="23">
        <f t="shared" si="4819"/>
        <v>831.6</v>
      </c>
      <c r="AR2304" s="23">
        <f t="shared" si="4887"/>
        <v>0</v>
      </c>
      <c r="AS2304" s="23">
        <f t="shared" si="4821"/>
        <v>810.6</v>
      </c>
      <c r="AT2304" s="23">
        <f t="shared" si="4887"/>
        <v>0</v>
      </c>
      <c r="AU2304" s="23">
        <f t="shared" si="4887"/>
        <v>0</v>
      </c>
      <c r="AV2304" s="23">
        <f t="shared" si="4887"/>
        <v>0</v>
      </c>
      <c r="AW2304" s="23">
        <f t="shared" si="4887"/>
        <v>0</v>
      </c>
      <c r="AX2304" s="23">
        <f t="shared" si="4887"/>
        <v>0</v>
      </c>
      <c r="AY2304" s="23">
        <f t="shared" si="4795"/>
        <v>810.6</v>
      </c>
      <c r="AZ2304" s="23">
        <f t="shared" si="4887"/>
        <v>0</v>
      </c>
    </row>
    <row r="2305" spans="1:53" ht="31.5" x14ac:dyDescent="0.25">
      <c r="A2305" s="12" t="s">
        <v>441</v>
      </c>
      <c r="B2305" s="12" t="s">
        <v>107</v>
      </c>
      <c r="C2305" s="12" t="s">
        <v>106</v>
      </c>
      <c r="D2305" s="12" t="s">
        <v>335</v>
      </c>
      <c r="E2305" s="12" t="s">
        <v>7</v>
      </c>
      <c r="F2305" s="14" t="s">
        <v>383</v>
      </c>
      <c r="G2305" s="20">
        <f>G2306</f>
        <v>810.6</v>
      </c>
      <c r="H2305" s="20">
        <f t="shared" si="4887"/>
        <v>831.6</v>
      </c>
      <c r="I2305" s="20">
        <f t="shared" si="4887"/>
        <v>831.6</v>
      </c>
      <c r="J2305" s="20">
        <f t="shared" si="4887"/>
        <v>0</v>
      </c>
      <c r="K2305" s="20">
        <f t="shared" si="4887"/>
        <v>0</v>
      </c>
      <c r="L2305" s="20">
        <f t="shared" si="4887"/>
        <v>0</v>
      </c>
      <c r="M2305" s="20">
        <f t="shared" si="4836"/>
        <v>810.6</v>
      </c>
      <c r="N2305" s="20">
        <f t="shared" si="4837"/>
        <v>831.6</v>
      </c>
      <c r="O2305" s="20">
        <f t="shared" si="4838"/>
        <v>831.6</v>
      </c>
      <c r="P2305" s="23">
        <f t="shared" si="4887"/>
        <v>0</v>
      </c>
      <c r="Q2305" s="23">
        <f t="shared" si="4887"/>
        <v>0</v>
      </c>
      <c r="R2305" s="23">
        <f t="shared" si="4887"/>
        <v>0</v>
      </c>
      <c r="S2305" s="23">
        <f t="shared" si="4887"/>
        <v>0</v>
      </c>
      <c r="T2305" s="23">
        <f t="shared" si="4887"/>
        <v>0</v>
      </c>
      <c r="U2305" s="23">
        <f t="shared" si="4887"/>
        <v>0</v>
      </c>
      <c r="V2305" s="23">
        <f t="shared" si="4887"/>
        <v>0</v>
      </c>
      <c r="W2305" s="23">
        <f t="shared" si="4887"/>
        <v>0</v>
      </c>
      <c r="X2305" s="23">
        <f t="shared" si="4887"/>
        <v>0</v>
      </c>
      <c r="Y2305" s="23">
        <f t="shared" si="4887"/>
        <v>0</v>
      </c>
      <c r="Z2305" s="23">
        <f t="shared" si="4827"/>
        <v>810.6</v>
      </c>
      <c r="AA2305" s="23">
        <f t="shared" si="4828"/>
        <v>831.6</v>
      </c>
      <c r="AB2305" s="23">
        <f t="shared" si="4829"/>
        <v>831.6</v>
      </c>
      <c r="AC2305" s="23">
        <f t="shared" si="4887"/>
        <v>0</v>
      </c>
      <c r="AD2305" s="23">
        <f t="shared" si="4887"/>
        <v>0</v>
      </c>
      <c r="AE2305" s="23">
        <f t="shared" si="4887"/>
        <v>0</v>
      </c>
      <c r="AF2305" s="23">
        <f t="shared" si="4887"/>
        <v>0</v>
      </c>
      <c r="AG2305" s="23">
        <f t="shared" si="4887"/>
        <v>0</v>
      </c>
      <c r="AH2305" s="23">
        <f t="shared" si="4887"/>
        <v>0</v>
      </c>
      <c r="AI2305" s="23">
        <f t="shared" si="4887"/>
        <v>0</v>
      </c>
      <c r="AJ2305" s="23">
        <f t="shared" si="4887"/>
        <v>0</v>
      </c>
      <c r="AK2305" s="23">
        <f t="shared" si="4887"/>
        <v>0</v>
      </c>
      <c r="AL2305" s="23">
        <f t="shared" si="4887"/>
        <v>0</v>
      </c>
      <c r="AM2305" s="23">
        <f t="shared" si="4887"/>
        <v>0</v>
      </c>
      <c r="AN2305" s="23">
        <f t="shared" si="4887"/>
        <v>0</v>
      </c>
      <c r="AO2305" s="23">
        <f t="shared" si="4817"/>
        <v>810.6</v>
      </c>
      <c r="AP2305" s="23">
        <f t="shared" si="4818"/>
        <v>831.6</v>
      </c>
      <c r="AQ2305" s="23">
        <f t="shared" si="4819"/>
        <v>831.6</v>
      </c>
      <c r="AR2305" s="23">
        <f t="shared" si="4887"/>
        <v>0</v>
      </c>
      <c r="AS2305" s="23">
        <f t="shared" si="4821"/>
        <v>810.6</v>
      </c>
      <c r="AT2305" s="23">
        <f t="shared" si="4887"/>
        <v>0</v>
      </c>
      <c r="AU2305" s="23">
        <f t="shared" si="4887"/>
        <v>0</v>
      </c>
      <c r="AV2305" s="23">
        <f t="shared" si="4887"/>
        <v>0</v>
      </c>
      <c r="AW2305" s="23">
        <f t="shared" si="4887"/>
        <v>0</v>
      </c>
      <c r="AX2305" s="23">
        <f t="shared" si="4887"/>
        <v>0</v>
      </c>
      <c r="AY2305" s="23">
        <f t="shared" si="4795"/>
        <v>810.6</v>
      </c>
      <c r="AZ2305" s="23">
        <f t="shared" si="4887"/>
        <v>0</v>
      </c>
    </row>
    <row r="2306" spans="1:53" ht="31.5" x14ac:dyDescent="0.25">
      <c r="A2306" s="12" t="s">
        <v>441</v>
      </c>
      <c r="B2306" s="12" t="s">
        <v>107</v>
      </c>
      <c r="C2306" s="12" t="s">
        <v>106</v>
      </c>
      <c r="D2306" s="12" t="s">
        <v>335</v>
      </c>
      <c r="E2306" s="12" t="s">
        <v>315</v>
      </c>
      <c r="F2306" s="14" t="s">
        <v>372</v>
      </c>
      <c r="G2306" s="20">
        <v>810.6</v>
      </c>
      <c r="H2306" s="20">
        <v>831.6</v>
      </c>
      <c r="I2306" s="20">
        <v>831.6</v>
      </c>
      <c r="J2306" s="20"/>
      <c r="K2306" s="20"/>
      <c r="L2306" s="20"/>
      <c r="M2306" s="20">
        <f t="shared" si="4836"/>
        <v>810.6</v>
      </c>
      <c r="N2306" s="20">
        <f t="shared" si="4837"/>
        <v>831.6</v>
      </c>
      <c r="O2306" s="20">
        <f t="shared" si="4838"/>
        <v>831.6</v>
      </c>
      <c r="P2306" s="23"/>
      <c r="Q2306" s="23"/>
      <c r="R2306" s="23"/>
      <c r="S2306" s="23"/>
      <c r="T2306" s="23"/>
      <c r="U2306" s="23"/>
      <c r="V2306" s="23"/>
      <c r="W2306" s="23"/>
      <c r="X2306" s="23"/>
      <c r="Y2306" s="23"/>
      <c r="Z2306" s="23">
        <f t="shared" si="4827"/>
        <v>810.6</v>
      </c>
      <c r="AA2306" s="23">
        <f t="shared" si="4828"/>
        <v>831.6</v>
      </c>
      <c r="AB2306" s="23">
        <f t="shared" si="4829"/>
        <v>831.6</v>
      </c>
      <c r="AC2306" s="23"/>
      <c r="AD2306" s="23"/>
      <c r="AE2306" s="23"/>
      <c r="AF2306" s="23"/>
      <c r="AG2306" s="23"/>
      <c r="AH2306" s="23"/>
      <c r="AI2306" s="23"/>
      <c r="AJ2306" s="23"/>
      <c r="AK2306" s="23"/>
      <c r="AL2306" s="23"/>
      <c r="AM2306" s="23"/>
      <c r="AN2306" s="23"/>
      <c r="AO2306" s="23">
        <f t="shared" si="4817"/>
        <v>810.6</v>
      </c>
      <c r="AP2306" s="23">
        <f t="shared" si="4818"/>
        <v>831.6</v>
      </c>
      <c r="AQ2306" s="23">
        <f t="shared" si="4819"/>
        <v>831.6</v>
      </c>
      <c r="AR2306" s="23"/>
      <c r="AS2306" s="23">
        <f t="shared" si="4821"/>
        <v>810.6</v>
      </c>
      <c r="AT2306" s="23"/>
      <c r="AU2306" s="23"/>
      <c r="AV2306" s="23"/>
      <c r="AW2306" s="23"/>
      <c r="AX2306" s="23"/>
      <c r="AY2306" s="23">
        <f t="shared" si="4795"/>
        <v>810.6</v>
      </c>
      <c r="AZ2306" s="23"/>
    </row>
    <row r="2307" spans="1:53" ht="31.5" x14ac:dyDescent="0.25">
      <c r="A2307" s="12" t="s">
        <v>441</v>
      </c>
      <c r="B2307" s="12" t="s">
        <v>107</v>
      </c>
      <c r="C2307" s="12" t="s">
        <v>106</v>
      </c>
      <c r="D2307" s="12" t="s">
        <v>351</v>
      </c>
      <c r="E2307" s="12"/>
      <c r="F2307" s="14" t="s">
        <v>410</v>
      </c>
      <c r="G2307" s="20">
        <f>G2308</f>
        <v>6.8</v>
      </c>
      <c r="H2307" s="20">
        <f t="shared" ref="H2307:AZ2310" si="4888">H2308</f>
        <v>5.7</v>
      </c>
      <c r="I2307" s="20">
        <f t="shared" si="4888"/>
        <v>5.7</v>
      </c>
      <c r="J2307" s="20">
        <f t="shared" si="4888"/>
        <v>0</v>
      </c>
      <c r="K2307" s="20">
        <f t="shared" si="4888"/>
        <v>0</v>
      </c>
      <c r="L2307" s="20">
        <f t="shared" si="4888"/>
        <v>0</v>
      </c>
      <c r="M2307" s="20">
        <f t="shared" si="4836"/>
        <v>6.8</v>
      </c>
      <c r="N2307" s="20">
        <f t="shared" si="4837"/>
        <v>5.7</v>
      </c>
      <c r="O2307" s="20">
        <f t="shared" si="4838"/>
        <v>5.7</v>
      </c>
      <c r="P2307" s="23">
        <f t="shared" si="4888"/>
        <v>0</v>
      </c>
      <c r="Q2307" s="23">
        <f t="shared" si="4888"/>
        <v>0</v>
      </c>
      <c r="R2307" s="23">
        <f t="shared" si="4888"/>
        <v>0</v>
      </c>
      <c r="S2307" s="23">
        <f t="shared" si="4888"/>
        <v>0</v>
      </c>
      <c r="T2307" s="23">
        <f t="shared" si="4888"/>
        <v>0</v>
      </c>
      <c r="U2307" s="23">
        <f t="shared" si="4888"/>
        <v>0</v>
      </c>
      <c r="V2307" s="23">
        <f t="shared" si="4888"/>
        <v>0</v>
      </c>
      <c r="W2307" s="23">
        <f t="shared" si="4888"/>
        <v>0</v>
      </c>
      <c r="X2307" s="23">
        <f t="shared" si="4888"/>
        <v>0</v>
      </c>
      <c r="Y2307" s="23">
        <f t="shared" si="4888"/>
        <v>0</v>
      </c>
      <c r="Z2307" s="23">
        <f t="shared" si="4827"/>
        <v>6.8</v>
      </c>
      <c r="AA2307" s="23">
        <f t="shared" si="4828"/>
        <v>5.7</v>
      </c>
      <c r="AB2307" s="23">
        <f t="shared" si="4829"/>
        <v>5.7</v>
      </c>
      <c r="AC2307" s="23">
        <f t="shared" si="4888"/>
        <v>0</v>
      </c>
      <c r="AD2307" s="23">
        <f t="shared" si="4888"/>
        <v>0</v>
      </c>
      <c r="AE2307" s="23">
        <f t="shared" si="4888"/>
        <v>0</v>
      </c>
      <c r="AF2307" s="23">
        <f t="shared" si="4888"/>
        <v>0</v>
      </c>
      <c r="AG2307" s="23">
        <f t="shared" si="4888"/>
        <v>0</v>
      </c>
      <c r="AH2307" s="23">
        <f t="shared" si="4888"/>
        <v>0</v>
      </c>
      <c r="AI2307" s="23">
        <f t="shared" si="4888"/>
        <v>0</v>
      </c>
      <c r="AJ2307" s="23">
        <f t="shared" si="4888"/>
        <v>0</v>
      </c>
      <c r="AK2307" s="23">
        <f t="shared" si="4888"/>
        <v>0</v>
      </c>
      <c r="AL2307" s="23">
        <f t="shared" si="4888"/>
        <v>0</v>
      </c>
      <c r="AM2307" s="23">
        <f t="shared" si="4888"/>
        <v>0</v>
      </c>
      <c r="AN2307" s="23">
        <f t="shared" si="4888"/>
        <v>0</v>
      </c>
      <c r="AO2307" s="23">
        <f t="shared" si="4817"/>
        <v>6.8</v>
      </c>
      <c r="AP2307" s="23">
        <f t="shared" si="4818"/>
        <v>5.7</v>
      </c>
      <c r="AQ2307" s="23">
        <f t="shared" si="4819"/>
        <v>5.7</v>
      </c>
      <c r="AR2307" s="23">
        <f t="shared" si="4888"/>
        <v>0</v>
      </c>
      <c r="AS2307" s="23">
        <f t="shared" si="4821"/>
        <v>6.8</v>
      </c>
      <c r="AT2307" s="23">
        <f t="shared" si="4888"/>
        <v>0</v>
      </c>
      <c r="AU2307" s="23">
        <f t="shared" si="4888"/>
        <v>0</v>
      </c>
      <c r="AV2307" s="23">
        <f t="shared" si="4888"/>
        <v>0</v>
      </c>
      <c r="AW2307" s="23">
        <f t="shared" si="4888"/>
        <v>0</v>
      </c>
      <c r="AX2307" s="23">
        <f t="shared" si="4888"/>
        <v>0</v>
      </c>
      <c r="AY2307" s="23">
        <f t="shared" si="4795"/>
        <v>6.8</v>
      </c>
      <c r="AZ2307" s="23">
        <f t="shared" si="4888"/>
        <v>0</v>
      </c>
      <c r="BA2307" s="5"/>
    </row>
    <row r="2308" spans="1:53" ht="31.5" x14ac:dyDescent="0.25">
      <c r="A2308" s="12" t="s">
        <v>441</v>
      </c>
      <c r="B2308" s="12" t="s">
        <v>107</v>
      </c>
      <c r="C2308" s="12" t="s">
        <v>106</v>
      </c>
      <c r="D2308" s="12" t="s">
        <v>352</v>
      </c>
      <c r="E2308" s="12"/>
      <c r="F2308" s="14" t="s">
        <v>411</v>
      </c>
      <c r="G2308" s="20">
        <f>G2309</f>
        <v>6.8</v>
      </c>
      <c r="H2308" s="20">
        <f t="shared" si="4888"/>
        <v>5.7</v>
      </c>
      <c r="I2308" s="20">
        <f t="shared" si="4888"/>
        <v>5.7</v>
      </c>
      <c r="J2308" s="20">
        <f t="shared" si="4888"/>
        <v>0</v>
      </c>
      <c r="K2308" s="20">
        <f t="shared" si="4888"/>
        <v>0</v>
      </c>
      <c r="L2308" s="20">
        <f t="shared" si="4888"/>
        <v>0</v>
      </c>
      <c r="M2308" s="20">
        <f t="shared" si="4836"/>
        <v>6.8</v>
      </c>
      <c r="N2308" s="20">
        <f t="shared" si="4837"/>
        <v>5.7</v>
      </c>
      <c r="O2308" s="20">
        <f t="shared" si="4838"/>
        <v>5.7</v>
      </c>
      <c r="P2308" s="23">
        <f t="shared" si="4888"/>
        <v>0</v>
      </c>
      <c r="Q2308" s="23">
        <f t="shared" si="4888"/>
        <v>0</v>
      </c>
      <c r="R2308" s="23">
        <f t="shared" si="4888"/>
        <v>0</v>
      </c>
      <c r="S2308" s="23">
        <f t="shared" si="4888"/>
        <v>0</v>
      </c>
      <c r="T2308" s="23">
        <f t="shared" si="4888"/>
        <v>0</v>
      </c>
      <c r="U2308" s="23">
        <f t="shared" si="4888"/>
        <v>0</v>
      </c>
      <c r="V2308" s="23">
        <f t="shared" si="4888"/>
        <v>0</v>
      </c>
      <c r="W2308" s="23">
        <f t="shared" si="4888"/>
        <v>0</v>
      </c>
      <c r="X2308" s="23">
        <f t="shared" si="4888"/>
        <v>0</v>
      </c>
      <c r="Y2308" s="23">
        <f t="shared" si="4888"/>
        <v>0</v>
      </c>
      <c r="Z2308" s="23">
        <f t="shared" si="4827"/>
        <v>6.8</v>
      </c>
      <c r="AA2308" s="23">
        <f t="shared" si="4828"/>
        <v>5.7</v>
      </c>
      <c r="AB2308" s="23">
        <f t="shared" si="4829"/>
        <v>5.7</v>
      </c>
      <c r="AC2308" s="23">
        <f t="shared" si="4888"/>
        <v>0</v>
      </c>
      <c r="AD2308" s="23">
        <f t="shared" si="4888"/>
        <v>0</v>
      </c>
      <c r="AE2308" s="23">
        <f t="shared" si="4888"/>
        <v>0</v>
      </c>
      <c r="AF2308" s="23">
        <f t="shared" si="4888"/>
        <v>0</v>
      </c>
      <c r="AG2308" s="23">
        <f t="shared" si="4888"/>
        <v>0</v>
      </c>
      <c r="AH2308" s="23">
        <f t="shared" si="4888"/>
        <v>0</v>
      </c>
      <c r="AI2308" s="23">
        <f t="shared" si="4888"/>
        <v>0</v>
      </c>
      <c r="AJ2308" s="23">
        <f t="shared" si="4888"/>
        <v>0</v>
      </c>
      <c r="AK2308" s="23">
        <f t="shared" si="4888"/>
        <v>0</v>
      </c>
      <c r="AL2308" s="23">
        <f t="shared" si="4888"/>
        <v>0</v>
      </c>
      <c r="AM2308" s="23">
        <f t="shared" si="4888"/>
        <v>0</v>
      </c>
      <c r="AN2308" s="23">
        <f t="shared" si="4888"/>
        <v>0</v>
      </c>
      <c r="AO2308" s="23">
        <f t="shared" si="4817"/>
        <v>6.8</v>
      </c>
      <c r="AP2308" s="23">
        <f t="shared" si="4818"/>
        <v>5.7</v>
      </c>
      <c r="AQ2308" s="23">
        <f t="shared" si="4819"/>
        <v>5.7</v>
      </c>
      <c r="AR2308" s="23">
        <f t="shared" si="4888"/>
        <v>0</v>
      </c>
      <c r="AS2308" s="23">
        <f t="shared" si="4821"/>
        <v>6.8</v>
      </c>
      <c r="AT2308" s="23">
        <f t="shared" si="4888"/>
        <v>0</v>
      </c>
      <c r="AU2308" s="23">
        <f t="shared" si="4888"/>
        <v>0</v>
      </c>
      <c r="AV2308" s="23">
        <f t="shared" si="4888"/>
        <v>0</v>
      </c>
      <c r="AW2308" s="23">
        <f t="shared" si="4888"/>
        <v>0</v>
      </c>
      <c r="AX2308" s="23">
        <f t="shared" si="4888"/>
        <v>0</v>
      </c>
      <c r="AY2308" s="23">
        <f t="shared" si="4795"/>
        <v>6.8</v>
      </c>
      <c r="AZ2308" s="23">
        <f t="shared" si="4888"/>
        <v>0</v>
      </c>
      <c r="BA2308" s="5"/>
    </row>
    <row r="2309" spans="1:53" ht="31.5" x14ac:dyDescent="0.25">
      <c r="A2309" s="12" t="s">
        <v>441</v>
      </c>
      <c r="B2309" s="12" t="s">
        <v>107</v>
      </c>
      <c r="C2309" s="12" t="s">
        <v>106</v>
      </c>
      <c r="D2309" s="12" t="s">
        <v>336</v>
      </c>
      <c r="E2309" s="12"/>
      <c r="F2309" s="14" t="s">
        <v>944</v>
      </c>
      <c r="G2309" s="20">
        <f>G2310</f>
        <v>6.8</v>
      </c>
      <c r="H2309" s="20">
        <f t="shared" si="4888"/>
        <v>5.7</v>
      </c>
      <c r="I2309" s="20">
        <f t="shared" si="4888"/>
        <v>5.7</v>
      </c>
      <c r="J2309" s="20">
        <f t="shared" si="4888"/>
        <v>0</v>
      </c>
      <c r="K2309" s="20">
        <f t="shared" si="4888"/>
        <v>0</v>
      </c>
      <c r="L2309" s="20">
        <f t="shared" si="4888"/>
        <v>0</v>
      </c>
      <c r="M2309" s="20">
        <f t="shared" si="4836"/>
        <v>6.8</v>
      </c>
      <c r="N2309" s="20">
        <f t="shared" si="4837"/>
        <v>5.7</v>
      </c>
      <c r="O2309" s="20">
        <f t="shared" si="4838"/>
        <v>5.7</v>
      </c>
      <c r="P2309" s="23">
        <f t="shared" si="4888"/>
        <v>0</v>
      </c>
      <c r="Q2309" s="23">
        <f t="shared" si="4888"/>
        <v>0</v>
      </c>
      <c r="R2309" s="23">
        <f t="shared" si="4888"/>
        <v>0</v>
      </c>
      <c r="S2309" s="23">
        <f t="shared" si="4888"/>
        <v>0</v>
      </c>
      <c r="T2309" s="23">
        <f t="shared" si="4888"/>
        <v>0</v>
      </c>
      <c r="U2309" s="23">
        <f t="shared" si="4888"/>
        <v>0</v>
      </c>
      <c r="V2309" s="23">
        <f t="shared" si="4888"/>
        <v>0</v>
      </c>
      <c r="W2309" s="23">
        <f t="shared" si="4888"/>
        <v>0</v>
      </c>
      <c r="X2309" s="23">
        <f t="shared" si="4888"/>
        <v>0</v>
      </c>
      <c r="Y2309" s="23">
        <f t="shared" si="4888"/>
        <v>0</v>
      </c>
      <c r="Z2309" s="23">
        <f t="shared" si="4827"/>
        <v>6.8</v>
      </c>
      <c r="AA2309" s="23">
        <f t="shared" si="4828"/>
        <v>5.7</v>
      </c>
      <c r="AB2309" s="23">
        <f t="shared" si="4829"/>
        <v>5.7</v>
      </c>
      <c r="AC2309" s="23">
        <f t="shared" si="4888"/>
        <v>0</v>
      </c>
      <c r="AD2309" s="23">
        <f t="shared" si="4888"/>
        <v>0</v>
      </c>
      <c r="AE2309" s="23">
        <f t="shared" si="4888"/>
        <v>0</v>
      </c>
      <c r="AF2309" s="23">
        <f t="shared" si="4888"/>
        <v>0</v>
      </c>
      <c r="AG2309" s="23">
        <f t="shared" si="4888"/>
        <v>0</v>
      </c>
      <c r="AH2309" s="23">
        <f t="shared" si="4888"/>
        <v>0</v>
      </c>
      <c r="AI2309" s="23">
        <f t="shared" si="4888"/>
        <v>0</v>
      </c>
      <c r="AJ2309" s="23">
        <f t="shared" si="4888"/>
        <v>0</v>
      </c>
      <c r="AK2309" s="23">
        <f t="shared" si="4888"/>
        <v>0</v>
      </c>
      <c r="AL2309" s="23">
        <f t="shared" si="4888"/>
        <v>0</v>
      </c>
      <c r="AM2309" s="23">
        <f t="shared" si="4888"/>
        <v>0</v>
      </c>
      <c r="AN2309" s="23">
        <f t="shared" si="4888"/>
        <v>0</v>
      </c>
      <c r="AO2309" s="23">
        <f t="shared" si="4817"/>
        <v>6.8</v>
      </c>
      <c r="AP2309" s="23">
        <f t="shared" si="4818"/>
        <v>5.7</v>
      </c>
      <c r="AQ2309" s="23">
        <f t="shared" si="4819"/>
        <v>5.7</v>
      </c>
      <c r="AR2309" s="23">
        <f t="shared" si="4888"/>
        <v>0</v>
      </c>
      <c r="AS2309" s="23">
        <f t="shared" si="4821"/>
        <v>6.8</v>
      </c>
      <c r="AT2309" s="23">
        <f t="shared" si="4888"/>
        <v>0</v>
      </c>
      <c r="AU2309" s="23">
        <f t="shared" si="4888"/>
        <v>0</v>
      </c>
      <c r="AV2309" s="23">
        <f t="shared" si="4888"/>
        <v>0</v>
      </c>
      <c r="AW2309" s="23">
        <f t="shared" si="4888"/>
        <v>0</v>
      </c>
      <c r="AX2309" s="23">
        <f t="shared" si="4888"/>
        <v>0</v>
      </c>
      <c r="AY2309" s="23">
        <f t="shared" si="4795"/>
        <v>6.8</v>
      </c>
      <c r="AZ2309" s="23">
        <f t="shared" si="4888"/>
        <v>0</v>
      </c>
    </row>
    <row r="2310" spans="1:53" ht="31.5" x14ac:dyDescent="0.25">
      <c r="A2310" s="12" t="s">
        <v>441</v>
      </c>
      <c r="B2310" s="12" t="s">
        <v>107</v>
      </c>
      <c r="C2310" s="12" t="s">
        <v>106</v>
      </c>
      <c r="D2310" s="12" t="s">
        <v>336</v>
      </c>
      <c r="E2310" s="12" t="s">
        <v>7</v>
      </c>
      <c r="F2310" s="14" t="s">
        <v>383</v>
      </c>
      <c r="G2310" s="20">
        <f>G2311</f>
        <v>6.8</v>
      </c>
      <c r="H2310" s="20">
        <f t="shared" si="4888"/>
        <v>5.7</v>
      </c>
      <c r="I2310" s="20">
        <f t="shared" si="4888"/>
        <v>5.7</v>
      </c>
      <c r="J2310" s="20">
        <f t="shared" si="4888"/>
        <v>0</v>
      </c>
      <c r="K2310" s="20">
        <f t="shared" si="4888"/>
        <v>0</v>
      </c>
      <c r="L2310" s="20">
        <f t="shared" si="4888"/>
        <v>0</v>
      </c>
      <c r="M2310" s="20">
        <f t="shared" si="4836"/>
        <v>6.8</v>
      </c>
      <c r="N2310" s="20">
        <f t="shared" si="4837"/>
        <v>5.7</v>
      </c>
      <c r="O2310" s="20">
        <f t="shared" si="4838"/>
        <v>5.7</v>
      </c>
      <c r="P2310" s="23">
        <f t="shared" si="4888"/>
        <v>0</v>
      </c>
      <c r="Q2310" s="23">
        <f t="shared" si="4888"/>
        <v>0</v>
      </c>
      <c r="R2310" s="23">
        <f t="shared" si="4888"/>
        <v>0</v>
      </c>
      <c r="S2310" s="23">
        <f t="shared" si="4888"/>
        <v>0</v>
      </c>
      <c r="T2310" s="23">
        <f t="shared" si="4888"/>
        <v>0</v>
      </c>
      <c r="U2310" s="23">
        <f t="shared" si="4888"/>
        <v>0</v>
      </c>
      <c r="V2310" s="23">
        <f t="shared" si="4888"/>
        <v>0</v>
      </c>
      <c r="W2310" s="23">
        <f t="shared" si="4888"/>
        <v>0</v>
      </c>
      <c r="X2310" s="23">
        <f t="shared" si="4888"/>
        <v>0</v>
      </c>
      <c r="Y2310" s="23">
        <f t="shared" si="4888"/>
        <v>0</v>
      </c>
      <c r="Z2310" s="23">
        <f t="shared" si="4827"/>
        <v>6.8</v>
      </c>
      <c r="AA2310" s="23">
        <f t="shared" si="4828"/>
        <v>5.7</v>
      </c>
      <c r="AB2310" s="23">
        <f t="shared" si="4829"/>
        <v>5.7</v>
      </c>
      <c r="AC2310" s="23">
        <f t="shared" si="4888"/>
        <v>0</v>
      </c>
      <c r="AD2310" s="23">
        <f t="shared" si="4888"/>
        <v>0</v>
      </c>
      <c r="AE2310" s="23">
        <f t="shared" si="4888"/>
        <v>0</v>
      </c>
      <c r="AF2310" s="23">
        <f t="shared" si="4888"/>
        <v>0</v>
      </c>
      <c r="AG2310" s="23">
        <f t="shared" si="4888"/>
        <v>0</v>
      </c>
      <c r="AH2310" s="23">
        <f t="shared" si="4888"/>
        <v>0</v>
      </c>
      <c r="AI2310" s="23">
        <f t="shared" si="4888"/>
        <v>0</v>
      </c>
      <c r="AJ2310" s="23">
        <f t="shared" si="4888"/>
        <v>0</v>
      </c>
      <c r="AK2310" s="23">
        <f t="shared" si="4888"/>
        <v>0</v>
      </c>
      <c r="AL2310" s="23">
        <f t="shared" si="4888"/>
        <v>0</v>
      </c>
      <c r="AM2310" s="23">
        <f t="shared" si="4888"/>
        <v>0</v>
      </c>
      <c r="AN2310" s="23">
        <f t="shared" si="4888"/>
        <v>0</v>
      </c>
      <c r="AO2310" s="23">
        <f t="shared" si="4817"/>
        <v>6.8</v>
      </c>
      <c r="AP2310" s="23">
        <f t="shared" si="4818"/>
        <v>5.7</v>
      </c>
      <c r="AQ2310" s="23">
        <f t="shared" si="4819"/>
        <v>5.7</v>
      </c>
      <c r="AR2310" s="23">
        <f t="shared" si="4888"/>
        <v>0</v>
      </c>
      <c r="AS2310" s="23">
        <f t="shared" si="4821"/>
        <v>6.8</v>
      </c>
      <c r="AT2310" s="23">
        <f t="shared" si="4888"/>
        <v>0</v>
      </c>
      <c r="AU2310" s="23">
        <f t="shared" si="4888"/>
        <v>0</v>
      </c>
      <c r="AV2310" s="23">
        <f t="shared" si="4888"/>
        <v>0</v>
      </c>
      <c r="AW2310" s="23">
        <f t="shared" si="4888"/>
        <v>0</v>
      </c>
      <c r="AX2310" s="23">
        <f t="shared" si="4888"/>
        <v>0</v>
      </c>
      <c r="AY2310" s="23">
        <f t="shared" si="4795"/>
        <v>6.8</v>
      </c>
      <c r="AZ2310" s="23">
        <f t="shared" si="4888"/>
        <v>0</v>
      </c>
    </row>
    <row r="2311" spans="1:53" ht="31.5" x14ac:dyDescent="0.25">
      <c r="A2311" s="12" t="s">
        <v>441</v>
      </c>
      <c r="B2311" s="12" t="s">
        <v>107</v>
      </c>
      <c r="C2311" s="12" t="s">
        <v>106</v>
      </c>
      <c r="D2311" s="12" t="s">
        <v>336</v>
      </c>
      <c r="E2311" s="12">
        <v>240</v>
      </c>
      <c r="F2311" s="14" t="s">
        <v>372</v>
      </c>
      <c r="G2311" s="20">
        <v>6.8</v>
      </c>
      <c r="H2311" s="20">
        <v>5.7</v>
      </c>
      <c r="I2311" s="20">
        <v>5.7</v>
      </c>
      <c r="J2311" s="20"/>
      <c r="K2311" s="20"/>
      <c r="L2311" s="20"/>
      <c r="M2311" s="20">
        <f t="shared" si="4836"/>
        <v>6.8</v>
      </c>
      <c r="N2311" s="20">
        <f t="shared" si="4837"/>
        <v>5.7</v>
      </c>
      <c r="O2311" s="20">
        <f t="shared" si="4838"/>
        <v>5.7</v>
      </c>
      <c r="P2311" s="23"/>
      <c r="Q2311" s="23"/>
      <c r="R2311" s="23"/>
      <c r="S2311" s="23"/>
      <c r="T2311" s="23"/>
      <c r="U2311" s="23"/>
      <c r="V2311" s="23"/>
      <c r="W2311" s="23"/>
      <c r="X2311" s="23"/>
      <c r="Y2311" s="23"/>
      <c r="Z2311" s="23">
        <f t="shared" si="4827"/>
        <v>6.8</v>
      </c>
      <c r="AA2311" s="23">
        <f t="shared" si="4828"/>
        <v>5.7</v>
      </c>
      <c r="AB2311" s="23">
        <f t="shared" si="4829"/>
        <v>5.7</v>
      </c>
      <c r="AC2311" s="23"/>
      <c r="AD2311" s="23"/>
      <c r="AE2311" s="23"/>
      <c r="AF2311" s="23"/>
      <c r="AG2311" s="23"/>
      <c r="AH2311" s="23"/>
      <c r="AI2311" s="23"/>
      <c r="AJ2311" s="23"/>
      <c r="AK2311" s="23"/>
      <c r="AL2311" s="23"/>
      <c r="AM2311" s="23"/>
      <c r="AN2311" s="23"/>
      <c r="AO2311" s="23">
        <f t="shared" si="4817"/>
        <v>6.8</v>
      </c>
      <c r="AP2311" s="23">
        <f t="shared" si="4818"/>
        <v>5.7</v>
      </c>
      <c r="AQ2311" s="23">
        <f t="shared" si="4819"/>
        <v>5.7</v>
      </c>
      <c r="AR2311" s="23"/>
      <c r="AS2311" s="23">
        <f t="shared" si="4821"/>
        <v>6.8</v>
      </c>
      <c r="AT2311" s="23"/>
      <c r="AU2311" s="23"/>
      <c r="AV2311" s="23"/>
      <c r="AW2311" s="23"/>
      <c r="AX2311" s="23"/>
      <c r="AY2311" s="23">
        <f t="shared" si="4795"/>
        <v>6.8</v>
      </c>
      <c r="AZ2311" s="23"/>
    </row>
    <row r="2312" spans="1:53" ht="63" x14ac:dyDescent="0.25">
      <c r="A2312" s="12" t="s">
        <v>441</v>
      </c>
      <c r="B2312" s="12" t="s">
        <v>107</v>
      </c>
      <c r="C2312" s="12" t="s">
        <v>106</v>
      </c>
      <c r="D2312" s="12" t="s">
        <v>353</v>
      </c>
      <c r="E2312" s="12"/>
      <c r="F2312" s="14" t="s">
        <v>849</v>
      </c>
      <c r="G2312" s="20">
        <f>G2313</f>
        <v>3800.6</v>
      </c>
      <c r="H2312" s="20">
        <f t="shared" ref="H2312:AZ2312" si="4889">H2313</f>
        <v>3871.7</v>
      </c>
      <c r="I2312" s="20">
        <f t="shared" si="4889"/>
        <v>3871.7</v>
      </c>
      <c r="J2312" s="20">
        <f t="shared" si="4889"/>
        <v>0</v>
      </c>
      <c r="K2312" s="20">
        <f t="shared" si="4889"/>
        <v>0</v>
      </c>
      <c r="L2312" s="20">
        <f t="shared" si="4889"/>
        <v>0</v>
      </c>
      <c r="M2312" s="20">
        <f t="shared" si="4836"/>
        <v>3800.6</v>
      </c>
      <c r="N2312" s="20">
        <f t="shared" si="4837"/>
        <v>3871.7</v>
      </c>
      <c r="O2312" s="20">
        <f t="shared" si="4838"/>
        <v>3871.7</v>
      </c>
      <c r="P2312" s="23">
        <f t="shared" si="4889"/>
        <v>0</v>
      </c>
      <c r="Q2312" s="23">
        <f t="shared" si="4889"/>
        <v>0</v>
      </c>
      <c r="R2312" s="23">
        <f t="shared" si="4889"/>
        <v>0</v>
      </c>
      <c r="S2312" s="23">
        <f t="shared" si="4889"/>
        <v>0</v>
      </c>
      <c r="T2312" s="23">
        <f t="shared" si="4889"/>
        <v>0</v>
      </c>
      <c r="U2312" s="23">
        <f t="shared" si="4889"/>
        <v>0</v>
      </c>
      <c r="V2312" s="23">
        <f t="shared" si="4889"/>
        <v>0</v>
      </c>
      <c r="W2312" s="23">
        <f t="shared" si="4889"/>
        <v>0</v>
      </c>
      <c r="X2312" s="23">
        <f t="shared" si="4889"/>
        <v>0</v>
      </c>
      <c r="Y2312" s="23">
        <f t="shared" si="4889"/>
        <v>0</v>
      </c>
      <c r="Z2312" s="23">
        <f t="shared" si="4827"/>
        <v>3800.6</v>
      </c>
      <c r="AA2312" s="23">
        <f t="shared" si="4828"/>
        <v>3871.7</v>
      </c>
      <c r="AB2312" s="23">
        <f t="shared" si="4829"/>
        <v>3871.7</v>
      </c>
      <c r="AC2312" s="23">
        <f t="shared" si="4889"/>
        <v>0</v>
      </c>
      <c r="AD2312" s="23">
        <f t="shared" si="4889"/>
        <v>0</v>
      </c>
      <c r="AE2312" s="23">
        <f t="shared" si="4889"/>
        <v>0</v>
      </c>
      <c r="AF2312" s="23">
        <f t="shared" si="4889"/>
        <v>0</v>
      </c>
      <c r="AG2312" s="23">
        <f t="shared" si="4889"/>
        <v>0</v>
      </c>
      <c r="AH2312" s="23">
        <f t="shared" si="4889"/>
        <v>0</v>
      </c>
      <c r="AI2312" s="23">
        <f t="shared" si="4889"/>
        <v>0</v>
      </c>
      <c r="AJ2312" s="23">
        <f t="shared" si="4889"/>
        <v>0</v>
      </c>
      <c r="AK2312" s="23">
        <f t="shared" si="4889"/>
        <v>0</v>
      </c>
      <c r="AL2312" s="23">
        <f t="shared" si="4889"/>
        <v>0</v>
      </c>
      <c r="AM2312" s="23">
        <f t="shared" si="4889"/>
        <v>0</v>
      </c>
      <c r="AN2312" s="23">
        <f t="shared" si="4889"/>
        <v>0</v>
      </c>
      <c r="AO2312" s="23">
        <f t="shared" si="4817"/>
        <v>3800.6</v>
      </c>
      <c r="AP2312" s="23">
        <f t="shared" si="4818"/>
        <v>3871.7</v>
      </c>
      <c r="AQ2312" s="23">
        <f t="shared" si="4819"/>
        <v>3871.7</v>
      </c>
      <c r="AR2312" s="23">
        <f t="shared" si="4889"/>
        <v>0</v>
      </c>
      <c r="AS2312" s="23">
        <f t="shared" si="4821"/>
        <v>3800.6</v>
      </c>
      <c r="AT2312" s="23">
        <f t="shared" si="4889"/>
        <v>0</v>
      </c>
      <c r="AU2312" s="23">
        <f t="shared" si="4889"/>
        <v>0</v>
      </c>
      <c r="AV2312" s="23">
        <f t="shared" si="4889"/>
        <v>0</v>
      </c>
      <c r="AW2312" s="23">
        <f t="shared" si="4889"/>
        <v>0</v>
      </c>
      <c r="AX2312" s="23">
        <f t="shared" si="4889"/>
        <v>0</v>
      </c>
      <c r="AY2312" s="23">
        <f t="shared" si="4795"/>
        <v>3800.6</v>
      </c>
      <c r="AZ2312" s="23">
        <f t="shared" si="4889"/>
        <v>0</v>
      </c>
      <c r="BA2312" s="5"/>
    </row>
    <row r="2313" spans="1:53" ht="31.5" x14ac:dyDescent="0.25">
      <c r="A2313" s="12" t="s">
        <v>441</v>
      </c>
      <c r="B2313" s="12" t="s">
        <v>107</v>
      </c>
      <c r="C2313" s="12" t="s">
        <v>106</v>
      </c>
      <c r="D2313" s="12" t="s">
        <v>354</v>
      </c>
      <c r="E2313" s="12"/>
      <c r="F2313" s="14" t="s">
        <v>414</v>
      </c>
      <c r="G2313" s="20">
        <f>G2314+G2319</f>
        <v>3800.6</v>
      </c>
      <c r="H2313" s="20">
        <f t="shared" ref="H2313:L2313" si="4890">H2314+H2319</f>
        <v>3871.7</v>
      </c>
      <c r="I2313" s="20">
        <f t="shared" si="4890"/>
        <v>3871.7</v>
      </c>
      <c r="J2313" s="20">
        <f t="shared" si="4890"/>
        <v>0</v>
      </c>
      <c r="K2313" s="20">
        <f t="shared" si="4890"/>
        <v>0</v>
      </c>
      <c r="L2313" s="20">
        <f t="shared" si="4890"/>
        <v>0</v>
      </c>
      <c r="M2313" s="20">
        <f t="shared" si="4836"/>
        <v>3800.6</v>
      </c>
      <c r="N2313" s="20">
        <f t="shared" si="4837"/>
        <v>3871.7</v>
      </c>
      <c r="O2313" s="20">
        <f t="shared" si="4838"/>
        <v>3871.7</v>
      </c>
      <c r="P2313" s="23">
        <f t="shared" ref="P2313:Q2313" si="4891">P2314+P2319</f>
        <v>0</v>
      </c>
      <c r="Q2313" s="23">
        <f t="shared" si="4891"/>
        <v>0</v>
      </c>
      <c r="R2313" s="23">
        <f t="shared" ref="R2313:T2313" si="4892">R2314+R2319</f>
        <v>0</v>
      </c>
      <c r="S2313" s="23">
        <f t="shared" si="4892"/>
        <v>0</v>
      </c>
      <c r="T2313" s="23">
        <f t="shared" si="4892"/>
        <v>0</v>
      </c>
      <c r="U2313" s="23">
        <f t="shared" ref="U2313:W2313" si="4893">U2314+U2319</f>
        <v>0</v>
      </c>
      <c r="V2313" s="23">
        <f t="shared" si="4893"/>
        <v>0</v>
      </c>
      <c r="W2313" s="23">
        <f t="shared" si="4893"/>
        <v>0</v>
      </c>
      <c r="X2313" s="23">
        <f t="shared" ref="X2313:Y2313" si="4894">X2314+X2319</f>
        <v>0</v>
      </c>
      <c r="Y2313" s="23">
        <f t="shared" si="4894"/>
        <v>0</v>
      </c>
      <c r="Z2313" s="23">
        <f t="shared" si="4827"/>
        <v>3800.6</v>
      </c>
      <c r="AA2313" s="23">
        <f t="shared" si="4828"/>
        <v>3871.7</v>
      </c>
      <c r="AB2313" s="23">
        <f t="shared" si="4829"/>
        <v>3871.7</v>
      </c>
      <c r="AC2313" s="23">
        <f t="shared" ref="AC2313:AL2313" si="4895">AC2314+AC2319</f>
        <v>0</v>
      </c>
      <c r="AD2313" s="23">
        <f t="shared" si="4895"/>
        <v>0</v>
      </c>
      <c r="AE2313" s="23">
        <f t="shared" ref="AE2313" si="4896">AE2314+AE2319</f>
        <v>0</v>
      </c>
      <c r="AF2313" s="23">
        <f t="shared" si="4895"/>
        <v>0</v>
      </c>
      <c r="AG2313" s="23">
        <f t="shared" si="4895"/>
        <v>0</v>
      </c>
      <c r="AH2313" s="23">
        <f t="shared" si="4895"/>
        <v>0</v>
      </c>
      <c r="AI2313" s="23">
        <f t="shared" ref="AI2313" si="4897">AI2314+AI2319</f>
        <v>0</v>
      </c>
      <c r="AJ2313" s="23">
        <f t="shared" si="4895"/>
        <v>0</v>
      </c>
      <c r="AK2313" s="23">
        <f t="shared" si="4895"/>
        <v>0</v>
      </c>
      <c r="AL2313" s="23">
        <f t="shared" si="4895"/>
        <v>0</v>
      </c>
      <c r="AM2313" s="23">
        <f t="shared" ref="AM2313:AZ2313" si="4898">AM2314+AM2319</f>
        <v>0</v>
      </c>
      <c r="AN2313" s="23">
        <f t="shared" si="4898"/>
        <v>0</v>
      </c>
      <c r="AO2313" s="23">
        <f t="shared" si="4817"/>
        <v>3800.6</v>
      </c>
      <c r="AP2313" s="23">
        <f t="shared" si="4818"/>
        <v>3871.7</v>
      </c>
      <c r="AQ2313" s="23">
        <f t="shared" si="4819"/>
        <v>3871.7</v>
      </c>
      <c r="AR2313" s="23">
        <f t="shared" ref="AR2313" si="4899">AR2314+AR2319</f>
        <v>0</v>
      </c>
      <c r="AS2313" s="23">
        <f t="shared" si="4821"/>
        <v>3800.6</v>
      </c>
      <c r="AT2313" s="23">
        <f t="shared" ref="AT2313:AX2313" si="4900">AT2314+AT2319</f>
        <v>0</v>
      </c>
      <c r="AU2313" s="23">
        <f t="shared" si="4900"/>
        <v>0</v>
      </c>
      <c r="AV2313" s="23">
        <f t="shared" si="4900"/>
        <v>0</v>
      </c>
      <c r="AW2313" s="23">
        <f t="shared" si="4900"/>
        <v>0</v>
      </c>
      <c r="AX2313" s="23">
        <f t="shared" si="4900"/>
        <v>0</v>
      </c>
      <c r="AY2313" s="23">
        <f t="shared" si="4795"/>
        <v>3800.6</v>
      </c>
      <c r="AZ2313" s="23">
        <f t="shared" si="4898"/>
        <v>0</v>
      </c>
      <c r="BA2313" s="5"/>
    </row>
    <row r="2314" spans="1:53" x14ac:dyDescent="0.25">
      <c r="A2314" s="12" t="s">
        <v>441</v>
      </c>
      <c r="B2314" s="12" t="s">
        <v>107</v>
      </c>
      <c r="C2314" s="12" t="s">
        <v>106</v>
      </c>
      <c r="D2314" s="12" t="s">
        <v>337</v>
      </c>
      <c r="E2314" s="12"/>
      <c r="F2314" s="14" t="s">
        <v>415</v>
      </c>
      <c r="G2314" s="20">
        <f>G2315+G2317</f>
        <v>1009.5</v>
      </c>
      <c r="H2314" s="20">
        <f t="shared" ref="H2314:L2314" si="4901">H2315+H2317</f>
        <v>1024.8</v>
      </c>
      <c r="I2314" s="20">
        <f t="shared" si="4901"/>
        <v>1024.8</v>
      </c>
      <c r="J2314" s="20">
        <f t="shared" si="4901"/>
        <v>0</v>
      </c>
      <c r="K2314" s="20">
        <f t="shared" si="4901"/>
        <v>0</v>
      </c>
      <c r="L2314" s="20">
        <f t="shared" si="4901"/>
        <v>0</v>
      </c>
      <c r="M2314" s="20">
        <f t="shared" si="4836"/>
        <v>1009.5</v>
      </c>
      <c r="N2314" s="20">
        <f t="shared" si="4837"/>
        <v>1024.8</v>
      </c>
      <c r="O2314" s="20">
        <f t="shared" si="4838"/>
        <v>1024.8</v>
      </c>
      <c r="P2314" s="23">
        <f t="shared" ref="P2314:Q2314" si="4902">P2315+P2317</f>
        <v>0</v>
      </c>
      <c r="Q2314" s="23">
        <f t="shared" si="4902"/>
        <v>0</v>
      </c>
      <c r="R2314" s="23">
        <f t="shared" ref="R2314:T2314" si="4903">R2315+R2317</f>
        <v>0</v>
      </c>
      <c r="S2314" s="23">
        <f t="shared" si="4903"/>
        <v>0</v>
      </c>
      <c r="T2314" s="23">
        <f t="shared" si="4903"/>
        <v>0</v>
      </c>
      <c r="U2314" s="23">
        <f t="shared" ref="U2314:W2314" si="4904">U2315+U2317</f>
        <v>0</v>
      </c>
      <c r="V2314" s="23">
        <f t="shared" si="4904"/>
        <v>0</v>
      </c>
      <c r="W2314" s="23">
        <f t="shared" si="4904"/>
        <v>0</v>
      </c>
      <c r="X2314" s="23">
        <f t="shared" ref="X2314:Y2314" si="4905">X2315+X2317</f>
        <v>0</v>
      </c>
      <c r="Y2314" s="23">
        <f t="shared" si="4905"/>
        <v>0</v>
      </c>
      <c r="Z2314" s="23">
        <f t="shared" si="4827"/>
        <v>1009.5</v>
      </c>
      <c r="AA2314" s="23">
        <f t="shared" si="4828"/>
        <v>1024.8</v>
      </c>
      <c r="AB2314" s="23">
        <f t="shared" si="4829"/>
        <v>1024.8</v>
      </c>
      <c r="AC2314" s="23">
        <f t="shared" ref="AC2314:AL2314" si="4906">AC2315+AC2317</f>
        <v>0</v>
      </c>
      <c r="AD2314" s="23">
        <f t="shared" si="4906"/>
        <v>0</v>
      </c>
      <c r="AE2314" s="23">
        <f t="shared" ref="AE2314" si="4907">AE2315+AE2317</f>
        <v>0</v>
      </c>
      <c r="AF2314" s="23">
        <f t="shared" si="4906"/>
        <v>0</v>
      </c>
      <c r="AG2314" s="23">
        <f t="shared" si="4906"/>
        <v>0</v>
      </c>
      <c r="AH2314" s="23">
        <f t="shared" si="4906"/>
        <v>0</v>
      </c>
      <c r="AI2314" s="23">
        <f t="shared" ref="AI2314" si="4908">AI2315+AI2317</f>
        <v>0</v>
      </c>
      <c r="AJ2314" s="23">
        <f t="shared" si="4906"/>
        <v>0</v>
      </c>
      <c r="AK2314" s="23">
        <f t="shared" si="4906"/>
        <v>0</v>
      </c>
      <c r="AL2314" s="23">
        <f t="shared" si="4906"/>
        <v>0</v>
      </c>
      <c r="AM2314" s="23">
        <f t="shared" ref="AM2314:AZ2314" si="4909">AM2315+AM2317</f>
        <v>0</v>
      </c>
      <c r="AN2314" s="23">
        <f t="shared" si="4909"/>
        <v>0</v>
      </c>
      <c r="AO2314" s="23">
        <f t="shared" si="4817"/>
        <v>1009.5</v>
      </c>
      <c r="AP2314" s="23">
        <f t="shared" si="4818"/>
        <v>1024.8</v>
      </c>
      <c r="AQ2314" s="23">
        <f t="shared" si="4819"/>
        <v>1024.8</v>
      </c>
      <c r="AR2314" s="23">
        <f t="shared" ref="AR2314" si="4910">AR2315+AR2317</f>
        <v>0</v>
      </c>
      <c r="AS2314" s="23">
        <f t="shared" si="4821"/>
        <v>1009.5</v>
      </c>
      <c r="AT2314" s="23">
        <f t="shared" ref="AT2314:AX2314" si="4911">AT2315+AT2317</f>
        <v>0</v>
      </c>
      <c r="AU2314" s="23">
        <f t="shared" si="4911"/>
        <v>0</v>
      </c>
      <c r="AV2314" s="23">
        <f t="shared" si="4911"/>
        <v>0</v>
      </c>
      <c r="AW2314" s="23">
        <f t="shared" si="4911"/>
        <v>0</v>
      </c>
      <c r="AX2314" s="23">
        <f t="shared" si="4911"/>
        <v>0</v>
      </c>
      <c r="AY2314" s="23">
        <f t="shared" si="4795"/>
        <v>1009.5</v>
      </c>
      <c r="AZ2314" s="23">
        <f t="shared" si="4909"/>
        <v>0</v>
      </c>
    </row>
    <row r="2315" spans="1:53" ht="31.5" x14ac:dyDescent="0.25">
      <c r="A2315" s="12" t="s">
        <v>441</v>
      </c>
      <c r="B2315" s="12" t="s">
        <v>107</v>
      </c>
      <c r="C2315" s="12" t="s">
        <v>106</v>
      </c>
      <c r="D2315" s="12" t="s">
        <v>337</v>
      </c>
      <c r="E2315" s="12" t="s">
        <v>7</v>
      </c>
      <c r="F2315" s="14" t="s">
        <v>383</v>
      </c>
      <c r="G2315" s="20">
        <f>G2316</f>
        <v>909.8</v>
      </c>
      <c r="H2315" s="20">
        <f t="shared" ref="H2315:AZ2315" si="4912">H2316</f>
        <v>942.3</v>
      </c>
      <c r="I2315" s="20">
        <f t="shared" si="4912"/>
        <v>959.6</v>
      </c>
      <c r="J2315" s="20">
        <f t="shared" si="4912"/>
        <v>0</v>
      </c>
      <c r="K2315" s="20">
        <f t="shared" si="4912"/>
        <v>0</v>
      </c>
      <c r="L2315" s="20">
        <f t="shared" si="4912"/>
        <v>0</v>
      </c>
      <c r="M2315" s="20">
        <f t="shared" si="4836"/>
        <v>909.8</v>
      </c>
      <c r="N2315" s="20">
        <f t="shared" si="4837"/>
        <v>942.3</v>
      </c>
      <c r="O2315" s="20">
        <f t="shared" si="4838"/>
        <v>959.6</v>
      </c>
      <c r="P2315" s="23">
        <f t="shared" si="4912"/>
        <v>0</v>
      </c>
      <c r="Q2315" s="23">
        <f t="shared" si="4912"/>
        <v>0</v>
      </c>
      <c r="R2315" s="23">
        <f t="shared" si="4912"/>
        <v>0</v>
      </c>
      <c r="S2315" s="23">
        <f t="shared" si="4912"/>
        <v>0</v>
      </c>
      <c r="T2315" s="23">
        <f t="shared" si="4912"/>
        <v>0</v>
      </c>
      <c r="U2315" s="23">
        <f t="shared" si="4912"/>
        <v>0</v>
      </c>
      <c r="V2315" s="23">
        <f t="shared" si="4912"/>
        <v>0</v>
      </c>
      <c r="W2315" s="23">
        <f t="shared" si="4912"/>
        <v>0</v>
      </c>
      <c r="X2315" s="23">
        <f t="shared" si="4912"/>
        <v>0</v>
      </c>
      <c r="Y2315" s="23">
        <f t="shared" si="4912"/>
        <v>0</v>
      </c>
      <c r="Z2315" s="23">
        <f t="shared" si="4827"/>
        <v>909.8</v>
      </c>
      <c r="AA2315" s="23">
        <f t="shared" si="4828"/>
        <v>942.3</v>
      </c>
      <c r="AB2315" s="23">
        <f t="shared" si="4829"/>
        <v>959.6</v>
      </c>
      <c r="AC2315" s="23">
        <f t="shared" si="4912"/>
        <v>0</v>
      </c>
      <c r="AD2315" s="23">
        <f t="shared" si="4912"/>
        <v>0</v>
      </c>
      <c r="AE2315" s="23">
        <f t="shared" si="4912"/>
        <v>0</v>
      </c>
      <c r="AF2315" s="23">
        <f t="shared" si="4912"/>
        <v>0</v>
      </c>
      <c r="AG2315" s="23">
        <f t="shared" si="4912"/>
        <v>0</v>
      </c>
      <c r="AH2315" s="23">
        <f t="shared" si="4912"/>
        <v>0</v>
      </c>
      <c r="AI2315" s="23">
        <f t="shared" si="4912"/>
        <v>0</v>
      </c>
      <c r="AJ2315" s="23">
        <f t="shared" si="4912"/>
        <v>0</v>
      </c>
      <c r="AK2315" s="23">
        <f t="shared" si="4912"/>
        <v>0</v>
      </c>
      <c r="AL2315" s="23">
        <f t="shared" si="4912"/>
        <v>0</v>
      </c>
      <c r="AM2315" s="23">
        <f t="shared" si="4912"/>
        <v>0</v>
      </c>
      <c r="AN2315" s="23">
        <f t="shared" si="4912"/>
        <v>0</v>
      </c>
      <c r="AO2315" s="23">
        <f t="shared" si="4817"/>
        <v>909.8</v>
      </c>
      <c r="AP2315" s="23">
        <f t="shared" si="4818"/>
        <v>942.3</v>
      </c>
      <c r="AQ2315" s="23">
        <f t="shared" si="4819"/>
        <v>959.6</v>
      </c>
      <c r="AR2315" s="23">
        <f t="shared" si="4912"/>
        <v>0</v>
      </c>
      <c r="AS2315" s="23">
        <f t="shared" si="4821"/>
        <v>909.8</v>
      </c>
      <c r="AT2315" s="23">
        <f t="shared" si="4912"/>
        <v>0</v>
      </c>
      <c r="AU2315" s="23">
        <f t="shared" si="4912"/>
        <v>0</v>
      </c>
      <c r="AV2315" s="23">
        <f t="shared" si="4912"/>
        <v>0</v>
      </c>
      <c r="AW2315" s="23">
        <f t="shared" si="4912"/>
        <v>0</v>
      </c>
      <c r="AX2315" s="23">
        <f t="shared" si="4912"/>
        <v>0</v>
      </c>
      <c r="AY2315" s="23">
        <f t="shared" si="4795"/>
        <v>909.8</v>
      </c>
      <c r="AZ2315" s="23">
        <f t="shared" si="4912"/>
        <v>0</v>
      </c>
    </row>
    <row r="2316" spans="1:53" ht="31.5" x14ac:dyDescent="0.25">
      <c r="A2316" s="12" t="s">
        <v>441</v>
      </c>
      <c r="B2316" s="12" t="s">
        <v>107</v>
      </c>
      <c r="C2316" s="12" t="s">
        <v>106</v>
      </c>
      <c r="D2316" s="12" t="s">
        <v>337</v>
      </c>
      <c r="E2316" s="12">
        <v>240</v>
      </c>
      <c r="F2316" s="14" t="s">
        <v>372</v>
      </c>
      <c r="G2316" s="20">
        <v>909.8</v>
      </c>
      <c r="H2316" s="20">
        <v>942.3</v>
      </c>
      <c r="I2316" s="20">
        <v>959.6</v>
      </c>
      <c r="J2316" s="20"/>
      <c r="K2316" s="20"/>
      <c r="L2316" s="20"/>
      <c r="M2316" s="20">
        <f t="shared" si="4836"/>
        <v>909.8</v>
      </c>
      <c r="N2316" s="20">
        <f t="shared" si="4837"/>
        <v>942.3</v>
      </c>
      <c r="O2316" s="20">
        <f t="shared" si="4838"/>
        <v>959.6</v>
      </c>
      <c r="P2316" s="23"/>
      <c r="Q2316" s="23"/>
      <c r="R2316" s="23"/>
      <c r="S2316" s="23"/>
      <c r="T2316" s="23"/>
      <c r="U2316" s="23"/>
      <c r="V2316" s="23"/>
      <c r="W2316" s="23"/>
      <c r="X2316" s="23"/>
      <c r="Y2316" s="23"/>
      <c r="Z2316" s="23">
        <f t="shared" si="4827"/>
        <v>909.8</v>
      </c>
      <c r="AA2316" s="23">
        <f t="shared" si="4828"/>
        <v>942.3</v>
      </c>
      <c r="AB2316" s="23">
        <f t="shared" si="4829"/>
        <v>959.6</v>
      </c>
      <c r="AC2316" s="23"/>
      <c r="AD2316" s="23"/>
      <c r="AE2316" s="23"/>
      <c r="AF2316" s="23"/>
      <c r="AG2316" s="23"/>
      <c r="AH2316" s="23"/>
      <c r="AI2316" s="23"/>
      <c r="AJ2316" s="23"/>
      <c r="AK2316" s="23"/>
      <c r="AL2316" s="23"/>
      <c r="AM2316" s="23"/>
      <c r="AN2316" s="23"/>
      <c r="AO2316" s="23">
        <f t="shared" si="4817"/>
        <v>909.8</v>
      </c>
      <c r="AP2316" s="23">
        <f t="shared" si="4818"/>
        <v>942.3</v>
      </c>
      <c r="AQ2316" s="23">
        <f t="shared" si="4819"/>
        <v>959.6</v>
      </c>
      <c r="AR2316" s="23"/>
      <c r="AS2316" s="23">
        <f t="shared" si="4821"/>
        <v>909.8</v>
      </c>
      <c r="AT2316" s="23"/>
      <c r="AU2316" s="23"/>
      <c r="AV2316" s="23"/>
      <c r="AW2316" s="23"/>
      <c r="AX2316" s="23"/>
      <c r="AY2316" s="23">
        <f t="shared" si="4795"/>
        <v>909.8</v>
      </c>
      <c r="AZ2316" s="23"/>
    </row>
    <row r="2317" spans="1:53" x14ac:dyDescent="0.25">
      <c r="A2317" s="12" t="s">
        <v>441</v>
      </c>
      <c r="B2317" s="12" t="s">
        <v>107</v>
      </c>
      <c r="C2317" s="12" t="s">
        <v>106</v>
      </c>
      <c r="D2317" s="12" t="s">
        <v>337</v>
      </c>
      <c r="E2317" s="12" t="s">
        <v>8</v>
      </c>
      <c r="F2317" s="14" t="s">
        <v>387</v>
      </c>
      <c r="G2317" s="20">
        <f>G2318</f>
        <v>99.7</v>
      </c>
      <c r="H2317" s="20">
        <f t="shared" ref="H2317:AZ2317" si="4913">H2318</f>
        <v>82.5</v>
      </c>
      <c r="I2317" s="20">
        <f t="shared" si="4913"/>
        <v>65.2</v>
      </c>
      <c r="J2317" s="20">
        <f t="shared" si="4913"/>
        <v>0</v>
      </c>
      <c r="K2317" s="20">
        <f t="shared" si="4913"/>
        <v>0</v>
      </c>
      <c r="L2317" s="20">
        <f t="shared" si="4913"/>
        <v>0</v>
      </c>
      <c r="M2317" s="20">
        <f t="shared" si="4836"/>
        <v>99.7</v>
      </c>
      <c r="N2317" s="20">
        <f t="shared" si="4837"/>
        <v>82.5</v>
      </c>
      <c r="O2317" s="20">
        <f t="shared" si="4838"/>
        <v>65.2</v>
      </c>
      <c r="P2317" s="23">
        <f t="shared" si="4913"/>
        <v>0</v>
      </c>
      <c r="Q2317" s="23">
        <f t="shared" si="4913"/>
        <v>0</v>
      </c>
      <c r="R2317" s="23">
        <f t="shared" si="4913"/>
        <v>0</v>
      </c>
      <c r="S2317" s="23">
        <f t="shared" si="4913"/>
        <v>0</v>
      </c>
      <c r="T2317" s="23">
        <f t="shared" si="4913"/>
        <v>0</v>
      </c>
      <c r="U2317" s="23">
        <f t="shared" si="4913"/>
        <v>0</v>
      </c>
      <c r="V2317" s="23">
        <f t="shared" si="4913"/>
        <v>0</v>
      </c>
      <c r="W2317" s="23">
        <f t="shared" si="4913"/>
        <v>0</v>
      </c>
      <c r="X2317" s="23">
        <f t="shared" si="4913"/>
        <v>0</v>
      </c>
      <c r="Y2317" s="23">
        <f t="shared" si="4913"/>
        <v>0</v>
      </c>
      <c r="Z2317" s="23">
        <f t="shared" si="4827"/>
        <v>99.7</v>
      </c>
      <c r="AA2317" s="23">
        <f t="shared" si="4828"/>
        <v>82.5</v>
      </c>
      <c r="AB2317" s="23">
        <f t="shared" si="4829"/>
        <v>65.2</v>
      </c>
      <c r="AC2317" s="23">
        <f t="shared" si="4913"/>
        <v>0</v>
      </c>
      <c r="AD2317" s="23">
        <f t="shared" si="4913"/>
        <v>0</v>
      </c>
      <c r="AE2317" s="23">
        <f t="shared" si="4913"/>
        <v>0</v>
      </c>
      <c r="AF2317" s="23">
        <f t="shared" si="4913"/>
        <v>0</v>
      </c>
      <c r="AG2317" s="23">
        <f t="shared" si="4913"/>
        <v>0</v>
      </c>
      <c r="AH2317" s="23">
        <f t="shared" si="4913"/>
        <v>0</v>
      </c>
      <c r="AI2317" s="23">
        <f t="shared" si="4913"/>
        <v>0</v>
      </c>
      <c r="AJ2317" s="23">
        <f t="shared" si="4913"/>
        <v>0</v>
      </c>
      <c r="AK2317" s="23">
        <f t="shared" si="4913"/>
        <v>0</v>
      </c>
      <c r="AL2317" s="23">
        <f t="shared" si="4913"/>
        <v>0</v>
      </c>
      <c r="AM2317" s="23">
        <f t="shared" si="4913"/>
        <v>0</v>
      </c>
      <c r="AN2317" s="23">
        <f t="shared" si="4913"/>
        <v>0</v>
      </c>
      <c r="AO2317" s="23">
        <f t="shared" si="4817"/>
        <v>99.7</v>
      </c>
      <c r="AP2317" s="23">
        <f t="shared" si="4818"/>
        <v>82.5</v>
      </c>
      <c r="AQ2317" s="23">
        <f t="shared" si="4819"/>
        <v>65.2</v>
      </c>
      <c r="AR2317" s="23">
        <f t="shared" si="4913"/>
        <v>0</v>
      </c>
      <c r="AS2317" s="23">
        <f t="shared" si="4821"/>
        <v>99.7</v>
      </c>
      <c r="AT2317" s="23">
        <f t="shared" si="4913"/>
        <v>0</v>
      </c>
      <c r="AU2317" s="23">
        <f t="shared" si="4913"/>
        <v>0</v>
      </c>
      <c r="AV2317" s="23">
        <f t="shared" si="4913"/>
        <v>0</v>
      </c>
      <c r="AW2317" s="23">
        <f t="shared" si="4913"/>
        <v>0</v>
      </c>
      <c r="AX2317" s="23">
        <f t="shared" si="4913"/>
        <v>0</v>
      </c>
      <c r="AY2317" s="23">
        <f t="shared" si="4795"/>
        <v>99.7</v>
      </c>
      <c r="AZ2317" s="23">
        <f t="shared" si="4913"/>
        <v>0</v>
      </c>
    </row>
    <row r="2318" spans="1:53" x14ac:dyDescent="0.25">
      <c r="A2318" s="12" t="s">
        <v>441</v>
      </c>
      <c r="B2318" s="12" t="s">
        <v>107</v>
      </c>
      <c r="C2318" s="12" t="s">
        <v>106</v>
      </c>
      <c r="D2318" s="12" t="s">
        <v>337</v>
      </c>
      <c r="E2318" s="12" t="s">
        <v>366</v>
      </c>
      <c r="F2318" s="14" t="s">
        <v>381</v>
      </c>
      <c r="G2318" s="20">
        <v>99.7</v>
      </c>
      <c r="H2318" s="20">
        <v>82.5</v>
      </c>
      <c r="I2318" s="20">
        <v>65.2</v>
      </c>
      <c r="J2318" s="20"/>
      <c r="K2318" s="20"/>
      <c r="L2318" s="20"/>
      <c r="M2318" s="20">
        <f t="shared" si="4836"/>
        <v>99.7</v>
      </c>
      <c r="N2318" s="20">
        <f t="shared" si="4837"/>
        <v>82.5</v>
      </c>
      <c r="O2318" s="20">
        <f t="shared" si="4838"/>
        <v>65.2</v>
      </c>
      <c r="P2318" s="23"/>
      <c r="Q2318" s="23"/>
      <c r="R2318" s="23"/>
      <c r="S2318" s="23"/>
      <c r="T2318" s="23"/>
      <c r="U2318" s="23"/>
      <c r="V2318" s="23"/>
      <c r="W2318" s="23"/>
      <c r="X2318" s="23"/>
      <c r="Y2318" s="23"/>
      <c r="Z2318" s="23">
        <f t="shared" si="4827"/>
        <v>99.7</v>
      </c>
      <c r="AA2318" s="23">
        <f t="shared" si="4828"/>
        <v>82.5</v>
      </c>
      <c r="AB2318" s="23">
        <f t="shared" si="4829"/>
        <v>65.2</v>
      </c>
      <c r="AC2318" s="23"/>
      <c r="AD2318" s="23"/>
      <c r="AE2318" s="23"/>
      <c r="AF2318" s="23"/>
      <c r="AG2318" s="23"/>
      <c r="AH2318" s="23"/>
      <c r="AI2318" s="23"/>
      <c r="AJ2318" s="23"/>
      <c r="AK2318" s="23"/>
      <c r="AL2318" s="23"/>
      <c r="AM2318" s="23"/>
      <c r="AN2318" s="23"/>
      <c r="AO2318" s="23">
        <f t="shared" si="4817"/>
        <v>99.7</v>
      </c>
      <c r="AP2318" s="23">
        <f t="shared" si="4818"/>
        <v>82.5</v>
      </c>
      <c r="AQ2318" s="23">
        <f t="shared" si="4819"/>
        <v>65.2</v>
      </c>
      <c r="AR2318" s="23"/>
      <c r="AS2318" s="23">
        <f t="shared" si="4821"/>
        <v>99.7</v>
      </c>
      <c r="AT2318" s="23"/>
      <c r="AU2318" s="23"/>
      <c r="AV2318" s="23"/>
      <c r="AW2318" s="23"/>
      <c r="AX2318" s="23"/>
      <c r="AY2318" s="23">
        <f t="shared" si="4795"/>
        <v>99.7</v>
      </c>
      <c r="AZ2318" s="23"/>
    </row>
    <row r="2319" spans="1:53" x14ac:dyDescent="0.25">
      <c r="A2319" s="12" t="s">
        <v>441</v>
      </c>
      <c r="B2319" s="12" t="s">
        <v>107</v>
      </c>
      <c r="C2319" s="12" t="s">
        <v>106</v>
      </c>
      <c r="D2319" s="12" t="s">
        <v>338</v>
      </c>
      <c r="E2319" s="12"/>
      <c r="F2319" s="14" t="s">
        <v>416</v>
      </c>
      <c r="G2319" s="20">
        <f>G2320</f>
        <v>2791.1</v>
      </c>
      <c r="H2319" s="20">
        <f t="shared" ref="H2319:AZ2320" si="4914">H2320</f>
        <v>2846.9</v>
      </c>
      <c r="I2319" s="20">
        <f t="shared" si="4914"/>
        <v>2846.9</v>
      </c>
      <c r="J2319" s="20">
        <f t="shared" si="4914"/>
        <v>0</v>
      </c>
      <c r="K2319" s="20">
        <f t="shared" si="4914"/>
        <v>0</v>
      </c>
      <c r="L2319" s="20">
        <f t="shared" si="4914"/>
        <v>0</v>
      </c>
      <c r="M2319" s="20">
        <f t="shared" si="4836"/>
        <v>2791.1</v>
      </c>
      <c r="N2319" s="20">
        <f t="shared" si="4837"/>
        <v>2846.9</v>
      </c>
      <c r="O2319" s="20">
        <f t="shared" si="4838"/>
        <v>2846.9</v>
      </c>
      <c r="P2319" s="23">
        <f t="shared" si="4914"/>
        <v>0</v>
      </c>
      <c r="Q2319" s="23">
        <f t="shared" si="4914"/>
        <v>0</v>
      </c>
      <c r="R2319" s="23">
        <f t="shared" si="4914"/>
        <v>0</v>
      </c>
      <c r="S2319" s="23">
        <f t="shared" si="4914"/>
        <v>0</v>
      </c>
      <c r="T2319" s="23">
        <f t="shared" si="4914"/>
        <v>0</v>
      </c>
      <c r="U2319" s="23">
        <f t="shared" si="4914"/>
        <v>0</v>
      </c>
      <c r="V2319" s="23">
        <f t="shared" si="4914"/>
        <v>0</v>
      </c>
      <c r="W2319" s="23">
        <f t="shared" si="4914"/>
        <v>0</v>
      </c>
      <c r="X2319" s="23">
        <f t="shared" si="4914"/>
        <v>0</v>
      </c>
      <c r="Y2319" s="23">
        <f t="shared" si="4914"/>
        <v>0</v>
      </c>
      <c r="Z2319" s="23">
        <f t="shared" si="4827"/>
        <v>2791.1</v>
      </c>
      <c r="AA2319" s="23">
        <f t="shared" si="4828"/>
        <v>2846.9</v>
      </c>
      <c r="AB2319" s="23">
        <f t="shared" si="4829"/>
        <v>2846.9</v>
      </c>
      <c r="AC2319" s="23">
        <f t="shared" si="4914"/>
        <v>0</v>
      </c>
      <c r="AD2319" s="23">
        <f t="shared" si="4914"/>
        <v>0</v>
      </c>
      <c r="AE2319" s="23">
        <f t="shared" si="4914"/>
        <v>0</v>
      </c>
      <c r="AF2319" s="23">
        <f t="shared" si="4914"/>
        <v>0</v>
      </c>
      <c r="AG2319" s="23">
        <f t="shared" si="4914"/>
        <v>0</v>
      </c>
      <c r="AH2319" s="23">
        <f t="shared" si="4914"/>
        <v>0</v>
      </c>
      <c r="AI2319" s="23">
        <f t="shared" si="4914"/>
        <v>0</v>
      </c>
      <c r="AJ2319" s="23">
        <f t="shared" si="4914"/>
        <v>0</v>
      </c>
      <c r="AK2319" s="23">
        <f t="shared" si="4914"/>
        <v>0</v>
      </c>
      <c r="AL2319" s="23">
        <f t="shared" si="4914"/>
        <v>0</v>
      </c>
      <c r="AM2319" s="23">
        <f t="shared" si="4914"/>
        <v>0</v>
      </c>
      <c r="AN2319" s="23">
        <f t="shared" si="4914"/>
        <v>0</v>
      </c>
      <c r="AO2319" s="23">
        <f t="shared" si="4817"/>
        <v>2791.1</v>
      </c>
      <c r="AP2319" s="23">
        <f t="shared" si="4818"/>
        <v>2846.9</v>
      </c>
      <c r="AQ2319" s="23">
        <f t="shared" si="4819"/>
        <v>2846.9</v>
      </c>
      <c r="AR2319" s="23">
        <f t="shared" si="4914"/>
        <v>0</v>
      </c>
      <c r="AS2319" s="23">
        <f t="shared" si="4821"/>
        <v>2791.1</v>
      </c>
      <c r="AT2319" s="23">
        <f t="shared" si="4914"/>
        <v>0</v>
      </c>
      <c r="AU2319" s="23">
        <f t="shared" si="4914"/>
        <v>0</v>
      </c>
      <c r="AV2319" s="23">
        <f t="shared" si="4914"/>
        <v>0</v>
      </c>
      <c r="AW2319" s="23">
        <f t="shared" si="4914"/>
        <v>0</v>
      </c>
      <c r="AX2319" s="23">
        <f t="shared" si="4914"/>
        <v>0</v>
      </c>
      <c r="AY2319" s="23">
        <f t="shared" si="4795"/>
        <v>2791.1</v>
      </c>
      <c r="AZ2319" s="23">
        <f t="shared" si="4914"/>
        <v>0</v>
      </c>
    </row>
    <row r="2320" spans="1:53" ht="31.5" x14ac:dyDescent="0.25">
      <c r="A2320" s="12" t="s">
        <v>441</v>
      </c>
      <c r="B2320" s="12" t="s">
        <v>107</v>
      </c>
      <c r="C2320" s="12" t="s">
        <v>106</v>
      </c>
      <c r="D2320" s="12" t="s">
        <v>338</v>
      </c>
      <c r="E2320" s="12" t="s">
        <v>7</v>
      </c>
      <c r="F2320" s="14" t="s">
        <v>383</v>
      </c>
      <c r="G2320" s="20">
        <f>G2321</f>
        <v>2791.1</v>
      </c>
      <c r="H2320" s="20">
        <f t="shared" si="4914"/>
        <v>2846.9</v>
      </c>
      <c r="I2320" s="20">
        <f t="shared" si="4914"/>
        <v>2846.9</v>
      </c>
      <c r="J2320" s="20">
        <f t="shared" si="4914"/>
        <v>0</v>
      </c>
      <c r="K2320" s="20">
        <f t="shared" si="4914"/>
        <v>0</v>
      </c>
      <c r="L2320" s="20">
        <f t="shared" si="4914"/>
        <v>0</v>
      </c>
      <c r="M2320" s="20">
        <f t="shared" si="4836"/>
        <v>2791.1</v>
      </c>
      <c r="N2320" s="20">
        <f t="shared" si="4837"/>
        <v>2846.9</v>
      </c>
      <c r="O2320" s="20">
        <f t="shared" si="4838"/>
        <v>2846.9</v>
      </c>
      <c r="P2320" s="23">
        <f t="shared" si="4914"/>
        <v>0</v>
      </c>
      <c r="Q2320" s="23">
        <f t="shared" si="4914"/>
        <v>0</v>
      </c>
      <c r="R2320" s="23">
        <f t="shared" si="4914"/>
        <v>0</v>
      </c>
      <c r="S2320" s="23">
        <f t="shared" si="4914"/>
        <v>0</v>
      </c>
      <c r="T2320" s="23">
        <f t="shared" si="4914"/>
        <v>0</v>
      </c>
      <c r="U2320" s="23">
        <f t="shared" si="4914"/>
        <v>0</v>
      </c>
      <c r="V2320" s="23">
        <f t="shared" si="4914"/>
        <v>0</v>
      </c>
      <c r="W2320" s="23">
        <f t="shared" si="4914"/>
        <v>0</v>
      </c>
      <c r="X2320" s="23">
        <f t="shared" si="4914"/>
        <v>0</v>
      </c>
      <c r="Y2320" s="23">
        <f t="shared" si="4914"/>
        <v>0</v>
      </c>
      <c r="Z2320" s="23">
        <f t="shared" si="4827"/>
        <v>2791.1</v>
      </c>
      <c r="AA2320" s="23">
        <f t="shared" si="4828"/>
        <v>2846.9</v>
      </c>
      <c r="AB2320" s="23">
        <f t="shared" si="4829"/>
        <v>2846.9</v>
      </c>
      <c r="AC2320" s="23">
        <f t="shared" si="4914"/>
        <v>0</v>
      </c>
      <c r="AD2320" s="23">
        <f t="shared" si="4914"/>
        <v>0</v>
      </c>
      <c r="AE2320" s="23">
        <f t="shared" si="4914"/>
        <v>0</v>
      </c>
      <c r="AF2320" s="23">
        <f t="shared" si="4914"/>
        <v>0</v>
      </c>
      <c r="AG2320" s="23">
        <f t="shared" si="4914"/>
        <v>0</v>
      </c>
      <c r="AH2320" s="23">
        <f t="shared" si="4914"/>
        <v>0</v>
      </c>
      <c r="AI2320" s="23">
        <f t="shared" si="4914"/>
        <v>0</v>
      </c>
      <c r="AJ2320" s="23">
        <f t="shared" si="4914"/>
        <v>0</v>
      </c>
      <c r="AK2320" s="23">
        <f t="shared" si="4914"/>
        <v>0</v>
      </c>
      <c r="AL2320" s="23">
        <f t="shared" si="4914"/>
        <v>0</v>
      </c>
      <c r="AM2320" s="23">
        <f t="shared" si="4914"/>
        <v>0</v>
      </c>
      <c r="AN2320" s="23">
        <f t="shared" si="4914"/>
        <v>0</v>
      </c>
      <c r="AO2320" s="23">
        <f t="shared" si="4817"/>
        <v>2791.1</v>
      </c>
      <c r="AP2320" s="23">
        <f t="shared" si="4818"/>
        <v>2846.9</v>
      </c>
      <c r="AQ2320" s="23">
        <f t="shared" si="4819"/>
        <v>2846.9</v>
      </c>
      <c r="AR2320" s="23">
        <f t="shared" si="4914"/>
        <v>0</v>
      </c>
      <c r="AS2320" s="23">
        <f t="shared" si="4821"/>
        <v>2791.1</v>
      </c>
      <c r="AT2320" s="23">
        <f t="shared" si="4914"/>
        <v>0</v>
      </c>
      <c r="AU2320" s="23">
        <f t="shared" si="4914"/>
        <v>0</v>
      </c>
      <c r="AV2320" s="23">
        <f t="shared" si="4914"/>
        <v>0</v>
      </c>
      <c r="AW2320" s="23">
        <f t="shared" si="4914"/>
        <v>0</v>
      </c>
      <c r="AX2320" s="23">
        <f t="shared" si="4914"/>
        <v>0</v>
      </c>
      <c r="AY2320" s="23">
        <f t="shared" si="4795"/>
        <v>2791.1</v>
      </c>
      <c r="AZ2320" s="23">
        <f t="shared" si="4914"/>
        <v>0</v>
      </c>
    </row>
    <row r="2321" spans="1:53" ht="31.5" x14ac:dyDescent="0.25">
      <c r="A2321" s="12" t="s">
        <v>441</v>
      </c>
      <c r="B2321" s="12" t="s">
        <v>107</v>
      </c>
      <c r="C2321" s="12" t="s">
        <v>106</v>
      </c>
      <c r="D2321" s="12" t="s">
        <v>338</v>
      </c>
      <c r="E2321" s="12">
        <v>240</v>
      </c>
      <c r="F2321" s="14" t="s">
        <v>372</v>
      </c>
      <c r="G2321" s="20">
        <v>2791.1</v>
      </c>
      <c r="H2321" s="20">
        <v>2846.9</v>
      </c>
      <c r="I2321" s="20">
        <v>2846.9</v>
      </c>
      <c r="J2321" s="20"/>
      <c r="K2321" s="20"/>
      <c r="L2321" s="20"/>
      <c r="M2321" s="20">
        <f t="shared" si="4836"/>
        <v>2791.1</v>
      </c>
      <c r="N2321" s="20">
        <f t="shared" si="4837"/>
        <v>2846.9</v>
      </c>
      <c r="O2321" s="20">
        <f t="shared" si="4838"/>
        <v>2846.9</v>
      </c>
      <c r="P2321" s="23"/>
      <c r="Q2321" s="23"/>
      <c r="R2321" s="23"/>
      <c r="S2321" s="23"/>
      <c r="T2321" s="23"/>
      <c r="U2321" s="23"/>
      <c r="V2321" s="23"/>
      <c r="W2321" s="23"/>
      <c r="X2321" s="23"/>
      <c r="Y2321" s="23"/>
      <c r="Z2321" s="23">
        <f t="shared" si="4827"/>
        <v>2791.1</v>
      </c>
      <c r="AA2321" s="23">
        <f t="shared" si="4828"/>
        <v>2846.9</v>
      </c>
      <c r="AB2321" s="23">
        <f t="shared" si="4829"/>
        <v>2846.9</v>
      </c>
      <c r="AC2321" s="23"/>
      <c r="AD2321" s="23"/>
      <c r="AE2321" s="23"/>
      <c r="AF2321" s="23"/>
      <c r="AG2321" s="23"/>
      <c r="AH2321" s="23"/>
      <c r="AI2321" s="23"/>
      <c r="AJ2321" s="23"/>
      <c r="AK2321" s="23"/>
      <c r="AL2321" s="23"/>
      <c r="AM2321" s="23"/>
      <c r="AN2321" s="23"/>
      <c r="AO2321" s="23">
        <f t="shared" si="4817"/>
        <v>2791.1</v>
      </c>
      <c r="AP2321" s="23">
        <f t="shared" si="4818"/>
        <v>2846.9</v>
      </c>
      <c r="AQ2321" s="23">
        <f t="shared" si="4819"/>
        <v>2846.9</v>
      </c>
      <c r="AR2321" s="23"/>
      <c r="AS2321" s="23">
        <f t="shared" si="4821"/>
        <v>2791.1</v>
      </c>
      <c r="AT2321" s="23"/>
      <c r="AU2321" s="23"/>
      <c r="AV2321" s="23"/>
      <c r="AW2321" s="23"/>
      <c r="AX2321" s="23"/>
      <c r="AY2321" s="23">
        <f t="shared" ref="AY2321:AY2384" si="4915">AS2321+AT2321+AU2321+AV2321+AW2321+AX2321</f>
        <v>2791.1</v>
      </c>
      <c r="AZ2321" s="23"/>
    </row>
    <row r="2322" spans="1:53" ht="31.5" x14ac:dyDescent="0.25">
      <c r="A2322" s="12" t="s">
        <v>441</v>
      </c>
      <c r="B2322" s="12" t="s">
        <v>107</v>
      </c>
      <c r="C2322" s="12" t="s">
        <v>106</v>
      </c>
      <c r="D2322" s="12" t="s">
        <v>359</v>
      </c>
      <c r="E2322" s="12"/>
      <c r="F2322" s="14" t="s">
        <v>425</v>
      </c>
      <c r="G2322" s="20">
        <f>G2323</f>
        <v>532.1</v>
      </c>
      <c r="H2322" s="20">
        <f t="shared" ref="H2322:AZ2325" si="4916">H2323</f>
        <v>464.8</v>
      </c>
      <c r="I2322" s="20">
        <f t="shared" si="4916"/>
        <v>460.1</v>
      </c>
      <c r="J2322" s="20">
        <f t="shared" si="4916"/>
        <v>0</v>
      </c>
      <c r="K2322" s="20">
        <f t="shared" si="4916"/>
        <v>0</v>
      </c>
      <c r="L2322" s="20">
        <f t="shared" si="4916"/>
        <v>0</v>
      </c>
      <c r="M2322" s="20">
        <f t="shared" si="4836"/>
        <v>532.1</v>
      </c>
      <c r="N2322" s="20">
        <f t="shared" si="4837"/>
        <v>464.8</v>
      </c>
      <c r="O2322" s="20">
        <f t="shared" si="4838"/>
        <v>460.1</v>
      </c>
      <c r="P2322" s="23">
        <f t="shared" si="4916"/>
        <v>0</v>
      </c>
      <c r="Q2322" s="23">
        <f t="shared" si="4916"/>
        <v>0</v>
      </c>
      <c r="R2322" s="23">
        <f t="shared" si="4916"/>
        <v>0</v>
      </c>
      <c r="S2322" s="23">
        <f t="shared" si="4916"/>
        <v>0</v>
      </c>
      <c r="T2322" s="23">
        <f t="shared" si="4916"/>
        <v>0</v>
      </c>
      <c r="U2322" s="23">
        <f t="shared" si="4916"/>
        <v>0</v>
      </c>
      <c r="V2322" s="23">
        <f t="shared" si="4916"/>
        <v>0</v>
      </c>
      <c r="W2322" s="23">
        <f t="shared" si="4916"/>
        <v>0</v>
      </c>
      <c r="X2322" s="23">
        <f t="shared" si="4916"/>
        <v>0</v>
      </c>
      <c r="Y2322" s="23">
        <f t="shared" si="4916"/>
        <v>0</v>
      </c>
      <c r="Z2322" s="23">
        <f t="shared" si="4827"/>
        <v>532.1</v>
      </c>
      <c r="AA2322" s="23">
        <f t="shared" si="4828"/>
        <v>464.8</v>
      </c>
      <c r="AB2322" s="23">
        <f t="shared" si="4829"/>
        <v>460.1</v>
      </c>
      <c r="AC2322" s="23">
        <f t="shared" si="4916"/>
        <v>0</v>
      </c>
      <c r="AD2322" s="23">
        <f t="shared" si="4916"/>
        <v>0</v>
      </c>
      <c r="AE2322" s="23">
        <f t="shared" si="4916"/>
        <v>0</v>
      </c>
      <c r="AF2322" s="23">
        <f t="shared" si="4916"/>
        <v>0</v>
      </c>
      <c r="AG2322" s="23">
        <f t="shared" si="4916"/>
        <v>0</v>
      </c>
      <c r="AH2322" s="23">
        <f t="shared" si="4916"/>
        <v>0</v>
      </c>
      <c r="AI2322" s="23">
        <f t="shared" si="4916"/>
        <v>0</v>
      </c>
      <c r="AJ2322" s="23">
        <f t="shared" si="4916"/>
        <v>0</v>
      </c>
      <c r="AK2322" s="23">
        <f t="shared" si="4916"/>
        <v>0</v>
      </c>
      <c r="AL2322" s="23">
        <f t="shared" si="4916"/>
        <v>0</v>
      </c>
      <c r="AM2322" s="23">
        <f t="shared" si="4916"/>
        <v>0</v>
      </c>
      <c r="AN2322" s="23">
        <f t="shared" si="4916"/>
        <v>0</v>
      </c>
      <c r="AO2322" s="23">
        <f t="shared" si="4817"/>
        <v>532.1</v>
      </c>
      <c r="AP2322" s="23">
        <f t="shared" si="4818"/>
        <v>464.8</v>
      </c>
      <c r="AQ2322" s="23">
        <f t="shared" si="4819"/>
        <v>460.1</v>
      </c>
      <c r="AR2322" s="23">
        <f t="shared" si="4916"/>
        <v>0</v>
      </c>
      <c r="AS2322" s="23">
        <f t="shared" si="4821"/>
        <v>532.1</v>
      </c>
      <c r="AT2322" s="23">
        <f t="shared" si="4916"/>
        <v>0</v>
      </c>
      <c r="AU2322" s="23">
        <f t="shared" si="4916"/>
        <v>0</v>
      </c>
      <c r="AV2322" s="23">
        <f t="shared" si="4916"/>
        <v>0</v>
      </c>
      <c r="AW2322" s="23">
        <f t="shared" si="4916"/>
        <v>0</v>
      </c>
      <c r="AX2322" s="23">
        <f t="shared" si="4916"/>
        <v>0</v>
      </c>
      <c r="AY2322" s="23">
        <f t="shared" si="4915"/>
        <v>532.1</v>
      </c>
      <c r="AZ2322" s="23">
        <f t="shared" si="4916"/>
        <v>0</v>
      </c>
      <c r="BA2322" s="5"/>
    </row>
    <row r="2323" spans="1:53" ht="31.5" x14ac:dyDescent="0.25">
      <c r="A2323" s="12" t="s">
        <v>441</v>
      </c>
      <c r="B2323" s="12" t="s">
        <v>107</v>
      </c>
      <c r="C2323" s="12" t="s">
        <v>106</v>
      </c>
      <c r="D2323" s="12" t="s">
        <v>360</v>
      </c>
      <c r="E2323" s="12"/>
      <c r="F2323" s="14" t="s">
        <v>859</v>
      </c>
      <c r="G2323" s="20">
        <f>G2324</f>
        <v>532.1</v>
      </c>
      <c r="H2323" s="20">
        <f t="shared" si="4916"/>
        <v>464.8</v>
      </c>
      <c r="I2323" s="20">
        <f t="shared" si="4916"/>
        <v>460.1</v>
      </c>
      <c r="J2323" s="20">
        <f t="shared" si="4916"/>
        <v>0</v>
      </c>
      <c r="K2323" s="20">
        <f t="shared" si="4916"/>
        <v>0</v>
      </c>
      <c r="L2323" s="20">
        <f t="shared" si="4916"/>
        <v>0</v>
      </c>
      <c r="M2323" s="20">
        <f t="shared" si="4836"/>
        <v>532.1</v>
      </c>
      <c r="N2323" s="20">
        <f t="shared" si="4837"/>
        <v>464.8</v>
      </c>
      <c r="O2323" s="20">
        <f t="shared" si="4838"/>
        <v>460.1</v>
      </c>
      <c r="P2323" s="23">
        <f t="shared" si="4916"/>
        <v>0</v>
      </c>
      <c r="Q2323" s="23">
        <f t="shared" si="4916"/>
        <v>0</v>
      </c>
      <c r="R2323" s="23">
        <f t="shared" si="4916"/>
        <v>0</v>
      </c>
      <c r="S2323" s="23">
        <f t="shared" si="4916"/>
        <v>0</v>
      </c>
      <c r="T2323" s="23">
        <f t="shared" si="4916"/>
        <v>0</v>
      </c>
      <c r="U2323" s="23">
        <f t="shared" si="4916"/>
        <v>0</v>
      </c>
      <c r="V2323" s="23">
        <f t="shared" si="4916"/>
        <v>0</v>
      </c>
      <c r="W2323" s="23">
        <f t="shared" si="4916"/>
        <v>0</v>
      </c>
      <c r="X2323" s="23">
        <f t="shared" si="4916"/>
        <v>0</v>
      </c>
      <c r="Y2323" s="23">
        <f t="shared" si="4916"/>
        <v>0</v>
      </c>
      <c r="Z2323" s="23">
        <f t="shared" si="4827"/>
        <v>532.1</v>
      </c>
      <c r="AA2323" s="23">
        <f t="shared" si="4828"/>
        <v>464.8</v>
      </c>
      <c r="AB2323" s="23">
        <f t="shared" si="4829"/>
        <v>460.1</v>
      </c>
      <c r="AC2323" s="23">
        <f t="shared" si="4916"/>
        <v>0</v>
      </c>
      <c r="AD2323" s="23">
        <f t="shared" si="4916"/>
        <v>0</v>
      </c>
      <c r="AE2323" s="23">
        <f t="shared" si="4916"/>
        <v>0</v>
      </c>
      <c r="AF2323" s="23">
        <f t="shared" si="4916"/>
        <v>0</v>
      </c>
      <c r="AG2323" s="23">
        <f t="shared" si="4916"/>
        <v>0</v>
      </c>
      <c r="AH2323" s="23">
        <f t="shared" si="4916"/>
        <v>0</v>
      </c>
      <c r="AI2323" s="23">
        <f t="shared" si="4916"/>
        <v>0</v>
      </c>
      <c r="AJ2323" s="23">
        <f t="shared" si="4916"/>
        <v>0</v>
      </c>
      <c r="AK2323" s="23">
        <f t="shared" si="4916"/>
        <v>0</v>
      </c>
      <c r="AL2323" s="23">
        <f t="shared" si="4916"/>
        <v>0</v>
      </c>
      <c r="AM2323" s="23">
        <f t="shared" si="4916"/>
        <v>0</v>
      </c>
      <c r="AN2323" s="23">
        <f t="shared" si="4916"/>
        <v>0</v>
      </c>
      <c r="AO2323" s="23">
        <f t="shared" si="4817"/>
        <v>532.1</v>
      </c>
      <c r="AP2323" s="23">
        <f t="shared" si="4818"/>
        <v>464.8</v>
      </c>
      <c r="AQ2323" s="23">
        <f t="shared" si="4819"/>
        <v>460.1</v>
      </c>
      <c r="AR2323" s="23">
        <f t="shared" si="4916"/>
        <v>0</v>
      </c>
      <c r="AS2323" s="23">
        <f t="shared" si="4821"/>
        <v>532.1</v>
      </c>
      <c r="AT2323" s="23">
        <f t="shared" si="4916"/>
        <v>0</v>
      </c>
      <c r="AU2323" s="23">
        <f t="shared" si="4916"/>
        <v>0</v>
      </c>
      <c r="AV2323" s="23">
        <f t="shared" si="4916"/>
        <v>0</v>
      </c>
      <c r="AW2323" s="23">
        <f t="shared" si="4916"/>
        <v>0</v>
      </c>
      <c r="AX2323" s="23">
        <f t="shared" si="4916"/>
        <v>0</v>
      </c>
      <c r="AY2323" s="23">
        <f t="shared" si="4915"/>
        <v>532.1</v>
      </c>
      <c r="AZ2323" s="23">
        <f t="shared" si="4916"/>
        <v>0</v>
      </c>
      <c r="BA2323" s="5"/>
    </row>
    <row r="2324" spans="1:53" ht="31.5" x14ac:dyDescent="0.25">
      <c r="A2324" s="12" t="s">
        <v>441</v>
      </c>
      <c r="B2324" s="12" t="s">
        <v>107</v>
      </c>
      <c r="C2324" s="12" t="s">
        <v>106</v>
      </c>
      <c r="D2324" s="12" t="s">
        <v>340</v>
      </c>
      <c r="E2324" s="12"/>
      <c r="F2324" s="14" t="s">
        <v>426</v>
      </c>
      <c r="G2324" s="20">
        <f>G2325</f>
        <v>532.1</v>
      </c>
      <c r="H2324" s="20">
        <f t="shared" si="4916"/>
        <v>464.8</v>
      </c>
      <c r="I2324" s="20">
        <f t="shared" si="4916"/>
        <v>460.1</v>
      </c>
      <c r="J2324" s="20">
        <f t="shared" si="4916"/>
        <v>0</v>
      </c>
      <c r="K2324" s="20">
        <f t="shared" si="4916"/>
        <v>0</v>
      </c>
      <c r="L2324" s="20">
        <f t="shared" si="4916"/>
        <v>0</v>
      </c>
      <c r="M2324" s="20">
        <f t="shared" si="4836"/>
        <v>532.1</v>
      </c>
      <c r="N2324" s="20">
        <f t="shared" si="4837"/>
        <v>464.8</v>
      </c>
      <c r="O2324" s="20">
        <f t="shared" si="4838"/>
        <v>460.1</v>
      </c>
      <c r="P2324" s="23">
        <f t="shared" si="4916"/>
        <v>0</v>
      </c>
      <c r="Q2324" s="23">
        <f t="shared" si="4916"/>
        <v>0</v>
      </c>
      <c r="R2324" s="23">
        <f t="shared" si="4916"/>
        <v>0</v>
      </c>
      <c r="S2324" s="23">
        <f t="shared" si="4916"/>
        <v>0</v>
      </c>
      <c r="T2324" s="23">
        <f t="shared" si="4916"/>
        <v>0</v>
      </c>
      <c r="U2324" s="23">
        <f t="shared" si="4916"/>
        <v>0</v>
      </c>
      <c r="V2324" s="23">
        <f t="shared" si="4916"/>
        <v>0</v>
      </c>
      <c r="W2324" s="23">
        <f t="shared" si="4916"/>
        <v>0</v>
      </c>
      <c r="X2324" s="23">
        <f t="shared" si="4916"/>
        <v>0</v>
      </c>
      <c r="Y2324" s="23">
        <f t="shared" si="4916"/>
        <v>0</v>
      </c>
      <c r="Z2324" s="23">
        <f t="shared" si="4827"/>
        <v>532.1</v>
      </c>
      <c r="AA2324" s="23">
        <f t="shared" si="4828"/>
        <v>464.8</v>
      </c>
      <c r="AB2324" s="23">
        <f t="shared" si="4829"/>
        <v>460.1</v>
      </c>
      <c r="AC2324" s="23">
        <f t="shared" si="4916"/>
        <v>0</v>
      </c>
      <c r="AD2324" s="23">
        <f t="shared" si="4916"/>
        <v>0</v>
      </c>
      <c r="AE2324" s="23">
        <f t="shared" si="4916"/>
        <v>0</v>
      </c>
      <c r="AF2324" s="23">
        <f t="shared" si="4916"/>
        <v>0</v>
      </c>
      <c r="AG2324" s="23">
        <f t="shared" si="4916"/>
        <v>0</v>
      </c>
      <c r="AH2324" s="23">
        <f t="shared" si="4916"/>
        <v>0</v>
      </c>
      <c r="AI2324" s="23">
        <f t="shared" si="4916"/>
        <v>0</v>
      </c>
      <c r="AJ2324" s="23">
        <f t="shared" si="4916"/>
        <v>0</v>
      </c>
      <c r="AK2324" s="23">
        <f t="shared" si="4916"/>
        <v>0</v>
      </c>
      <c r="AL2324" s="23">
        <f t="shared" si="4916"/>
        <v>0</v>
      </c>
      <c r="AM2324" s="23">
        <f t="shared" si="4916"/>
        <v>0</v>
      </c>
      <c r="AN2324" s="23">
        <f t="shared" si="4916"/>
        <v>0</v>
      </c>
      <c r="AO2324" s="23">
        <f t="shared" si="4817"/>
        <v>532.1</v>
      </c>
      <c r="AP2324" s="23">
        <f t="shared" si="4818"/>
        <v>464.8</v>
      </c>
      <c r="AQ2324" s="23">
        <f t="shared" si="4819"/>
        <v>460.1</v>
      </c>
      <c r="AR2324" s="23">
        <f t="shared" si="4916"/>
        <v>0</v>
      </c>
      <c r="AS2324" s="23">
        <f t="shared" si="4821"/>
        <v>532.1</v>
      </c>
      <c r="AT2324" s="23">
        <f t="shared" si="4916"/>
        <v>0</v>
      </c>
      <c r="AU2324" s="23">
        <f t="shared" si="4916"/>
        <v>0</v>
      </c>
      <c r="AV2324" s="23">
        <f t="shared" si="4916"/>
        <v>0</v>
      </c>
      <c r="AW2324" s="23">
        <f t="shared" si="4916"/>
        <v>0</v>
      </c>
      <c r="AX2324" s="23">
        <f t="shared" si="4916"/>
        <v>0</v>
      </c>
      <c r="AY2324" s="23">
        <f t="shared" si="4915"/>
        <v>532.1</v>
      </c>
      <c r="AZ2324" s="23">
        <f t="shared" si="4916"/>
        <v>0</v>
      </c>
    </row>
    <row r="2325" spans="1:53" ht="31.5" x14ac:dyDescent="0.25">
      <c r="A2325" s="12" t="s">
        <v>441</v>
      </c>
      <c r="B2325" s="12" t="s">
        <v>107</v>
      </c>
      <c r="C2325" s="12" t="s">
        <v>106</v>
      </c>
      <c r="D2325" s="12" t="s">
        <v>340</v>
      </c>
      <c r="E2325" s="12" t="s">
        <v>7</v>
      </c>
      <c r="F2325" s="14" t="s">
        <v>383</v>
      </c>
      <c r="G2325" s="20">
        <f>G2326</f>
        <v>532.1</v>
      </c>
      <c r="H2325" s="20">
        <f t="shared" si="4916"/>
        <v>464.8</v>
      </c>
      <c r="I2325" s="20">
        <f t="shared" si="4916"/>
        <v>460.1</v>
      </c>
      <c r="J2325" s="20">
        <f t="shared" si="4916"/>
        <v>0</v>
      </c>
      <c r="K2325" s="20">
        <f t="shared" si="4916"/>
        <v>0</v>
      </c>
      <c r="L2325" s="20">
        <f t="shared" si="4916"/>
        <v>0</v>
      </c>
      <c r="M2325" s="20">
        <f t="shared" si="4836"/>
        <v>532.1</v>
      </c>
      <c r="N2325" s="20">
        <f t="shared" si="4837"/>
        <v>464.8</v>
      </c>
      <c r="O2325" s="20">
        <f t="shared" si="4838"/>
        <v>460.1</v>
      </c>
      <c r="P2325" s="23">
        <f t="shared" si="4916"/>
        <v>0</v>
      </c>
      <c r="Q2325" s="23">
        <f t="shared" si="4916"/>
        <v>0</v>
      </c>
      <c r="R2325" s="23">
        <f t="shared" si="4916"/>
        <v>0</v>
      </c>
      <c r="S2325" s="23">
        <f t="shared" si="4916"/>
        <v>0</v>
      </c>
      <c r="T2325" s="23">
        <f t="shared" si="4916"/>
        <v>0</v>
      </c>
      <c r="U2325" s="23">
        <f t="shared" si="4916"/>
        <v>0</v>
      </c>
      <c r="V2325" s="23">
        <f t="shared" si="4916"/>
        <v>0</v>
      </c>
      <c r="W2325" s="23">
        <f t="shared" si="4916"/>
        <v>0</v>
      </c>
      <c r="X2325" s="23">
        <f t="shared" si="4916"/>
        <v>0</v>
      </c>
      <c r="Y2325" s="23">
        <f t="shared" si="4916"/>
        <v>0</v>
      </c>
      <c r="Z2325" s="23">
        <f t="shared" si="4827"/>
        <v>532.1</v>
      </c>
      <c r="AA2325" s="23">
        <f t="shared" si="4828"/>
        <v>464.8</v>
      </c>
      <c r="AB2325" s="23">
        <f t="shared" si="4829"/>
        <v>460.1</v>
      </c>
      <c r="AC2325" s="23">
        <f t="shared" si="4916"/>
        <v>0</v>
      </c>
      <c r="AD2325" s="23">
        <f t="shared" si="4916"/>
        <v>0</v>
      </c>
      <c r="AE2325" s="23">
        <f t="shared" si="4916"/>
        <v>0</v>
      </c>
      <c r="AF2325" s="23">
        <f t="shared" si="4916"/>
        <v>0</v>
      </c>
      <c r="AG2325" s="23">
        <f t="shared" si="4916"/>
        <v>0</v>
      </c>
      <c r="AH2325" s="23">
        <f t="shared" si="4916"/>
        <v>0</v>
      </c>
      <c r="AI2325" s="23">
        <f t="shared" si="4916"/>
        <v>0</v>
      </c>
      <c r="AJ2325" s="23">
        <f t="shared" si="4916"/>
        <v>0</v>
      </c>
      <c r="AK2325" s="23">
        <f t="shared" si="4916"/>
        <v>0</v>
      </c>
      <c r="AL2325" s="23">
        <f t="shared" si="4916"/>
        <v>0</v>
      </c>
      <c r="AM2325" s="23">
        <f t="shared" si="4916"/>
        <v>0</v>
      </c>
      <c r="AN2325" s="23">
        <f t="shared" si="4916"/>
        <v>0</v>
      </c>
      <c r="AO2325" s="23">
        <f t="shared" si="4817"/>
        <v>532.1</v>
      </c>
      <c r="AP2325" s="23">
        <f t="shared" si="4818"/>
        <v>464.8</v>
      </c>
      <c r="AQ2325" s="23">
        <f t="shared" si="4819"/>
        <v>460.1</v>
      </c>
      <c r="AR2325" s="23">
        <f t="shared" si="4916"/>
        <v>0</v>
      </c>
      <c r="AS2325" s="23">
        <f t="shared" si="4821"/>
        <v>532.1</v>
      </c>
      <c r="AT2325" s="23">
        <f t="shared" si="4916"/>
        <v>0</v>
      </c>
      <c r="AU2325" s="23">
        <f t="shared" si="4916"/>
        <v>0</v>
      </c>
      <c r="AV2325" s="23">
        <f t="shared" si="4916"/>
        <v>0</v>
      </c>
      <c r="AW2325" s="23">
        <f t="shared" si="4916"/>
        <v>0</v>
      </c>
      <c r="AX2325" s="23">
        <f t="shared" si="4916"/>
        <v>0</v>
      </c>
      <c r="AY2325" s="23">
        <f t="shared" si="4915"/>
        <v>532.1</v>
      </c>
      <c r="AZ2325" s="23">
        <f t="shared" si="4916"/>
        <v>0</v>
      </c>
    </row>
    <row r="2326" spans="1:53" ht="31.5" x14ac:dyDescent="0.25">
      <c r="A2326" s="12" t="s">
        <v>441</v>
      </c>
      <c r="B2326" s="12" t="s">
        <v>107</v>
      </c>
      <c r="C2326" s="12" t="s">
        <v>106</v>
      </c>
      <c r="D2326" s="12" t="s">
        <v>340</v>
      </c>
      <c r="E2326" s="12">
        <v>240</v>
      </c>
      <c r="F2326" s="14" t="s">
        <v>372</v>
      </c>
      <c r="G2326" s="20">
        <v>532.1</v>
      </c>
      <c r="H2326" s="20">
        <v>464.8</v>
      </c>
      <c r="I2326" s="20">
        <v>460.1</v>
      </c>
      <c r="J2326" s="20"/>
      <c r="K2326" s="20"/>
      <c r="L2326" s="20"/>
      <c r="M2326" s="20">
        <f t="shared" si="4836"/>
        <v>532.1</v>
      </c>
      <c r="N2326" s="20">
        <f t="shared" si="4837"/>
        <v>464.8</v>
      </c>
      <c r="O2326" s="20">
        <f t="shared" si="4838"/>
        <v>460.1</v>
      </c>
      <c r="P2326" s="23"/>
      <c r="Q2326" s="23"/>
      <c r="R2326" s="23"/>
      <c r="S2326" s="23"/>
      <c r="T2326" s="23"/>
      <c r="U2326" s="23"/>
      <c r="V2326" s="23"/>
      <c r="W2326" s="23"/>
      <c r="X2326" s="23"/>
      <c r="Y2326" s="23"/>
      <c r="Z2326" s="23">
        <f t="shared" si="4827"/>
        <v>532.1</v>
      </c>
      <c r="AA2326" s="23">
        <f t="shared" si="4828"/>
        <v>464.8</v>
      </c>
      <c r="AB2326" s="23">
        <f t="shared" si="4829"/>
        <v>460.1</v>
      </c>
      <c r="AC2326" s="23"/>
      <c r="AD2326" s="23"/>
      <c r="AE2326" s="23"/>
      <c r="AF2326" s="23"/>
      <c r="AG2326" s="23"/>
      <c r="AH2326" s="23"/>
      <c r="AI2326" s="23"/>
      <c r="AJ2326" s="23"/>
      <c r="AK2326" s="23"/>
      <c r="AL2326" s="23"/>
      <c r="AM2326" s="23"/>
      <c r="AN2326" s="23"/>
      <c r="AO2326" s="23">
        <f t="shared" si="4817"/>
        <v>532.1</v>
      </c>
      <c r="AP2326" s="23">
        <f t="shared" si="4818"/>
        <v>464.8</v>
      </c>
      <c r="AQ2326" s="23">
        <f t="shared" si="4819"/>
        <v>460.1</v>
      </c>
      <c r="AR2326" s="23"/>
      <c r="AS2326" s="23">
        <f t="shared" si="4821"/>
        <v>532.1</v>
      </c>
      <c r="AT2326" s="23"/>
      <c r="AU2326" s="23"/>
      <c r="AV2326" s="23"/>
      <c r="AW2326" s="23"/>
      <c r="AX2326" s="23"/>
      <c r="AY2326" s="23">
        <f t="shared" si="4915"/>
        <v>532.1</v>
      </c>
      <c r="AZ2326" s="23"/>
    </row>
    <row r="2327" spans="1:53" ht="31.5" x14ac:dyDescent="0.25">
      <c r="A2327" s="12" t="s">
        <v>441</v>
      </c>
      <c r="B2327" s="12" t="s">
        <v>107</v>
      </c>
      <c r="C2327" s="12" t="s">
        <v>106</v>
      </c>
      <c r="D2327" s="12" t="s">
        <v>32</v>
      </c>
      <c r="E2327" s="12"/>
      <c r="F2327" s="14" t="s">
        <v>45</v>
      </c>
      <c r="G2327" s="20">
        <f>G2328</f>
        <v>640.1</v>
      </c>
      <c r="H2327" s="20">
        <f t="shared" ref="H2327:AZ2330" si="4917">H2328</f>
        <v>0</v>
      </c>
      <c r="I2327" s="20">
        <f t="shared" si="4917"/>
        <v>0</v>
      </c>
      <c r="J2327" s="20">
        <f t="shared" si="4917"/>
        <v>0</v>
      </c>
      <c r="K2327" s="20">
        <f t="shared" si="4917"/>
        <v>0</v>
      </c>
      <c r="L2327" s="20">
        <f t="shared" si="4917"/>
        <v>0</v>
      </c>
      <c r="M2327" s="20">
        <f t="shared" si="4836"/>
        <v>640.1</v>
      </c>
      <c r="N2327" s="20">
        <f t="shared" si="4837"/>
        <v>0</v>
      </c>
      <c r="O2327" s="20">
        <f t="shared" si="4838"/>
        <v>0</v>
      </c>
      <c r="P2327" s="23">
        <f t="shared" si="4917"/>
        <v>0</v>
      </c>
      <c r="Q2327" s="23">
        <f t="shared" si="4917"/>
        <v>0</v>
      </c>
      <c r="R2327" s="23">
        <f t="shared" si="4917"/>
        <v>0</v>
      </c>
      <c r="S2327" s="23">
        <f t="shared" si="4917"/>
        <v>0</v>
      </c>
      <c r="T2327" s="23">
        <f t="shared" si="4917"/>
        <v>0</v>
      </c>
      <c r="U2327" s="23">
        <f t="shared" si="4917"/>
        <v>0</v>
      </c>
      <c r="V2327" s="23">
        <f t="shared" si="4917"/>
        <v>0</v>
      </c>
      <c r="W2327" s="23">
        <f t="shared" si="4917"/>
        <v>0</v>
      </c>
      <c r="X2327" s="23">
        <f t="shared" si="4917"/>
        <v>0</v>
      </c>
      <c r="Y2327" s="23">
        <f t="shared" si="4917"/>
        <v>0</v>
      </c>
      <c r="Z2327" s="23">
        <f t="shared" si="4827"/>
        <v>640.1</v>
      </c>
      <c r="AA2327" s="23">
        <f t="shared" si="4828"/>
        <v>0</v>
      </c>
      <c r="AB2327" s="23">
        <f t="shared" si="4829"/>
        <v>0</v>
      </c>
      <c r="AC2327" s="23">
        <f t="shared" si="4917"/>
        <v>0</v>
      </c>
      <c r="AD2327" s="23">
        <f t="shared" si="4917"/>
        <v>0</v>
      </c>
      <c r="AE2327" s="23">
        <f t="shared" si="4917"/>
        <v>0</v>
      </c>
      <c r="AF2327" s="23">
        <f t="shared" si="4917"/>
        <v>0</v>
      </c>
      <c r="AG2327" s="23">
        <f t="shared" si="4917"/>
        <v>0</v>
      </c>
      <c r="AH2327" s="23">
        <f t="shared" si="4917"/>
        <v>0</v>
      </c>
      <c r="AI2327" s="23">
        <f t="shared" si="4917"/>
        <v>0</v>
      </c>
      <c r="AJ2327" s="23">
        <f t="shared" si="4917"/>
        <v>0</v>
      </c>
      <c r="AK2327" s="23">
        <f t="shared" si="4917"/>
        <v>0</v>
      </c>
      <c r="AL2327" s="23">
        <f t="shared" si="4917"/>
        <v>0</v>
      </c>
      <c r="AM2327" s="23">
        <f t="shared" si="4917"/>
        <v>0</v>
      </c>
      <c r="AN2327" s="23">
        <f t="shared" si="4917"/>
        <v>0</v>
      </c>
      <c r="AO2327" s="23">
        <f t="shared" si="4817"/>
        <v>640.1</v>
      </c>
      <c r="AP2327" s="23">
        <f t="shared" si="4818"/>
        <v>0</v>
      </c>
      <c r="AQ2327" s="23">
        <f t="shared" si="4819"/>
        <v>0</v>
      </c>
      <c r="AR2327" s="23">
        <f t="shared" si="4917"/>
        <v>0</v>
      </c>
      <c r="AS2327" s="23">
        <f t="shared" si="4821"/>
        <v>640.1</v>
      </c>
      <c r="AT2327" s="23">
        <f t="shared" si="4917"/>
        <v>0</v>
      </c>
      <c r="AU2327" s="23">
        <f t="shared" si="4917"/>
        <v>0</v>
      </c>
      <c r="AV2327" s="23">
        <f t="shared" si="4917"/>
        <v>0</v>
      </c>
      <c r="AW2327" s="23">
        <f t="shared" si="4917"/>
        <v>0</v>
      </c>
      <c r="AX2327" s="23">
        <f t="shared" si="4917"/>
        <v>0</v>
      </c>
      <c r="AY2327" s="23">
        <f t="shared" si="4915"/>
        <v>640.1</v>
      </c>
      <c r="AZ2327" s="23">
        <f t="shared" si="4917"/>
        <v>0</v>
      </c>
      <c r="BA2327" s="5"/>
    </row>
    <row r="2328" spans="1:53" ht="31.5" x14ac:dyDescent="0.25">
      <c r="A2328" s="12" t="s">
        <v>441</v>
      </c>
      <c r="B2328" s="12" t="s">
        <v>107</v>
      </c>
      <c r="C2328" s="12" t="s">
        <v>106</v>
      </c>
      <c r="D2328" s="12" t="s">
        <v>66</v>
      </c>
      <c r="E2328" s="12"/>
      <c r="F2328" s="14" t="s">
        <v>79</v>
      </c>
      <c r="G2328" s="20">
        <f>G2329</f>
        <v>640.1</v>
      </c>
      <c r="H2328" s="20">
        <f t="shared" si="4917"/>
        <v>0</v>
      </c>
      <c r="I2328" s="20">
        <f t="shared" si="4917"/>
        <v>0</v>
      </c>
      <c r="J2328" s="20">
        <f t="shared" si="4917"/>
        <v>0</v>
      </c>
      <c r="K2328" s="20">
        <f t="shared" si="4917"/>
        <v>0</v>
      </c>
      <c r="L2328" s="20">
        <f t="shared" si="4917"/>
        <v>0</v>
      </c>
      <c r="M2328" s="20">
        <f t="shared" si="4836"/>
        <v>640.1</v>
      </c>
      <c r="N2328" s="20">
        <f t="shared" si="4837"/>
        <v>0</v>
      </c>
      <c r="O2328" s="20">
        <f t="shared" si="4838"/>
        <v>0</v>
      </c>
      <c r="P2328" s="23">
        <f t="shared" si="4917"/>
        <v>0</v>
      </c>
      <c r="Q2328" s="23">
        <f t="shared" si="4917"/>
        <v>0</v>
      </c>
      <c r="R2328" s="23">
        <f t="shared" si="4917"/>
        <v>0</v>
      </c>
      <c r="S2328" s="23">
        <f t="shared" si="4917"/>
        <v>0</v>
      </c>
      <c r="T2328" s="23">
        <f t="shared" si="4917"/>
        <v>0</v>
      </c>
      <c r="U2328" s="23">
        <f t="shared" si="4917"/>
        <v>0</v>
      </c>
      <c r="V2328" s="23">
        <f t="shared" si="4917"/>
        <v>0</v>
      </c>
      <c r="W2328" s="23">
        <f t="shared" si="4917"/>
        <v>0</v>
      </c>
      <c r="X2328" s="23">
        <f t="shared" si="4917"/>
        <v>0</v>
      </c>
      <c r="Y2328" s="23">
        <f t="shared" si="4917"/>
        <v>0</v>
      </c>
      <c r="Z2328" s="23">
        <f t="shared" si="4827"/>
        <v>640.1</v>
      </c>
      <c r="AA2328" s="23">
        <f t="shared" si="4828"/>
        <v>0</v>
      </c>
      <c r="AB2328" s="23">
        <f t="shared" si="4829"/>
        <v>0</v>
      </c>
      <c r="AC2328" s="23">
        <f t="shared" si="4917"/>
        <v>0</v>
      </c>
      <c r="AD2328" s="23">
        <f t="shared" si="4917"/>
        <v>0</v>
      </c>
      <c r="AE2328" s="23">
        <f t="shared" si="4917"/>
        <v>0</v>
      </c>
      <c r="AF2328" s="23">
        <f t="shared" si="4917"/>
        <v>0</v>
      </c>
      <c r="AG2328" s="23">
        <f t="shared" si="4917"/>
        <v>0</v>
      </c>
      <c r="AH2328" s="23">
        <f t="shared" si="4917"/>
        <v>0</v>
      </c>
      <c r="AI2328" s="23">
        <f t="shared" si="4917"/>
        <v>0</v>
      </c>
      <c r="AJ2328" s="23">
        <f t="shared" si="4917"/>
        <v>0</v>
      </c>
      <c r="AK2328" s="23">
        <f t="shared" si="4917"/>
        <v>0</v>
      </c>
      <c r="AL2328" s="23">
        <f t="shared" si="4917"/>
        <v>0</v>
      </c>
      <c r="AM2328" s="23">
        <f t="shared" si="4917"/>
        <v>0</v>
      </c>
      <c r="AN2328" s="23">
        <f t="shared" si="4917"/>
        <v>0</v>
      </c>
      <c r="AO2328" s="23">
        <f t="shared" si="4817"/>
        <v>640.1</v>
      </c>
      <c r="AP2328" s="23">
        <f t="shared" si="4818"/>
        <v>0</v>
      </c>
      <c r="AQ2328" s="23">
        <f t="shared" si="4819"/>
        <v>0</v>
      </c>
      <c r="AR2328" s="23">
        <f t="shared" si="4917"/>
        <v>0</v>
      </c>
      <c r="AS2328" s="23">
        <f t="shared" si="4821"/>
        <v>640.1</v>
      </c>
      <c r="AT2328" s="23">
        <f t="shared" si="4917"/>
        <v>0</v>
      </c>
      <c r="AU2328" s="23">
        <f t="shared" si="4917"/>
        <v>0</v>
      </c>
      <c r="AV2328" s="23">
        <f t="shared" si="4917"/>
        <v>0</v>
      </c>
      <c r="AW2328" s="23">
        <f t="shared" si="4917"/>
        <v>0</v>
      </c>
      <c r="AX2328" s="23">
        <f t="shared" si="4917"/>
        <v>0</v>
      </c>
      <c r="AY2328" s="23">
        <f t="shared" si="4915"/>
        <v>640.1</v>
      </c>
      <c r="AZ2328" s="23">
        <f t="shared" si="4917"/>
        <v>0</v>
      </c>
      <c r="BA2328" s="5"/>
    </row>
    <row r="2329" spans="1:53" ht="47.25" x14ac:dyDescent="0.25">
      <c r="A2329" s="12" t="s">
        <v>441</v>
      </c>
      <c r="B2329" s="12" t="s">
        <v>107</v>
      </c>
      <c r="C2329" s="12" t="s">
        <v>106</v>
      </c>
      <c r="D2329" s="12" t="s">
        <v>60</v>
      </c>
      <c r="E2329" s="12"/>
      <c r="F2329" s="14" t="s">
        <v>80</v>
      </c>
      <c r="G2329" s="20">
        <f>G2330</f>
        <v>640.1</v>
      </c>
      <c r="H2329" s="20">
        <f t="shared" si="4917"/>
        <v>0</v>
      </c>
      <c r="I2329" s="20">
        <f t="shared" si="4917"/>
        <v>0</v>
      </c>
      <c r="J2329" s="20">
        <f t="shared" si="4917"/>
        <v>0</v>
      </c>
      <c r="K2329" s="20">
        <f t="shared" si="4917"/>
        <v>0</v>
      </c>
      <c r="L2329" s="20">
        <f t="shared" si="4917"/>
        <v>0</v>
      </c>
      <c r="M2329" s="20">
        <f t="shared" si="4836"/>
        <v>640.1</v>
      </c>
      <c r="N2329" s="20">
        <f t="shared" si="4837"/>
        <v>0</v>
      </c>
      <c r="O2329" s="20">
        <f t="shared" si="4838"/>
        <v>0</v>
      </c>
      <c r="P2329" s="23">
        <f t="shared" si="4917"/>
        <v>0</v>
      </c>
      <c r="Q2329" s="23">
        <f t="shared" si="4917"/>
        <v>0</v>
      </c>
      <c r="R2329" s="23">
        <f t="shared" si="4917"/>
        <v>0</v>
      </c>
      <c r="S2329" s="23">
        <f t="shared" si="4917"/>
        <v>0</v>
      </c>
      <c r="T2329" s="23">
        <f t="shared" si="4917"/>
        <v>0</v>
      </c>
      <c r="U2329" s="23">
        <f t="shared" si="4917"/>
        <v>0</v>
      </c>
      <c r="V2329" s="23">
        <f t="shared" si="4917"/>
        <v>0</v>
      </c>
      <c r="W2329" s="23">
        <f t="shared" si="4917"/>
        <v>0</v>
      </c>
      <c r="X2329" s="23">
        <f t="shared" si="4917"/>
        <v>0</v>
      </c>
      <c r="Y2329" s="23">
        <f t="shared" si="4917"/>
        <v>0</v>
      </c>
      <c r="Z2329" s="23">
        <f t="shared" si="4827"/>
        <v>640.1</v>
      </c>
      <c r="AA2329" s="23">
        <f t="shared" si="4828"/>
        <v>0</v>
      </c>
      <c r="AB2329" s="23">
        <f t="shared" si="4829"/>
        <v>0</v>
      </c>
      <c r="AC2329" s="23">
        <f t="shared" si="4917"/>
        <v>0</v>
      </c>
      <c r="AD2329" s="23">
        <f t="shared" si="4917"/>
        <v>0</v>
      </c>
      <c r="AE2329" s="23">
        <f t="shared" si="4917"/>
        <v>0</v>
      </c>
      <c r="AF2329" s="23">
        <f t="shared" si="4917"/>
        <v>0</v>
      </c>
      <c r="AG2329" s="23">
        <f t="shared" si="4917"/>
        <v>0</v>
      </c>
      <c r="AH2329" s="23">
        <f t="shared" si="4917"/>
        <v>0</v>
      </c>
      <c r="AI2329" s="23">
        <f t="shared" si="4917"/>
        <v>0</v>
      </c>
      <c r="AJ2329" s="23">
        <f t="shared" si="4917"/>
        <v>0</v>
      </c>
      <c r="AK2329" s="23">
        <f t="shared" si="4917"/>
        <v>0</v>
      </c>
      <c r="AL2329" s="23">
        <f t="shared" si="4917"/>
        <v>0</v>
      </c>
      <c r="AM2329" s="23">
        <f t="shared" si="4917"/>
        <v>0</v>
      </c>
      <c r="AN2329" s="23">
        <f t="shared" si="4917"/>
        <v>0</v>
      </c>
      <c r="AO2329" s="23">
        <f t="shared" si="4817"/>
        <v>640.1</v>
      </c>
      <c r="AP2329" s="23">
        <f t="shared" si="4818"/>
        <v>0</v>
      </c>
      <c r="AQ2329" s="23">
        <f t="shared" si="4819"/>
        <v>0</v>
      </c>
      <c r="AR2329" s="23">
        <f t="shared" si="4917"/>
        <v>0</v>
      </c>
      <c r="AS2329" s="23">
        <f t="shared" si="4821"/>
        <v>640.1</v>
      </c>
      <c r="AT2329" s="23">
        <f t="shared" si="4917"/>
        <v>0</v>
      </c>
      <c r="AU2329" s="23">
        <f t="shared" si="4917"/>
        <v>0</v>
      </c>
      <c r="AV2329" s="23">
        <f t="shared" si="4917"/>
        <v>0</v>
      </c>
      <c r="AW2329" s="23">
        <f t="shared" si="4917"/>
        <v>0</v>
      </c>
      <c r="AX2329" s="23">
        <f t="shared" si="4917"/>
        <v>0</v>
      </c>
      <c r="AY2329" s="23">
        <f t="shared" si="4915"/>
        <v>640.1</v>
      </c>
      <c r="AZ2329" s="23">
        <f t="shared" si="4917"/>
        <v>0</v>
      </c>
    </row>
    <row r="2330" spans="1:53" ht="31.5" x14ac:dyDescent="0.25">
      <c r="A2330" s="12" t="s">
        <v>441</v>
      </c>
      <c r="B2330" s="12" t="s">
        <v>107</v>
      </c>
      <c r="C2330" s="12" t="s">
        <v>106</v>
      </c>
      <c r="D2330" s="12" t="s">
        <v>60</v>
      </c>
      <c r="E2330" s="12" t="s">
        <v>7</v>
      </c>
      <c r="F2330" s="14" t="s">
        <v>383</v>
      </c>
      <c r="G2330" s="20">
        <f>G2331</f>
        <v>640.1</v>
      </c>
      <c r="H2330" s="20">
        <f t="shared" si="4917"/>
        <v>0</v>
      </c>
      <c r="I2330" s="20">
        <f t="shared" si="4917"/>
        <v>0</v>
      </c>
      <c r="J2330" s="20">
        <f t="shared" si="4917"/>
        <v>0</v>
      </c>
      <c r="K2330" s="20">
        <f t="shared" si="4917"/>
        <v>0</v>
      </c>
      <c r="L2330" s="20">
        <f t="shared" si="4917"/>
        <v>0</v>
      </c>
      <c r="M2330" s="20">
        <f t="shared" si="4836"/>
        <v>640.1</v>
      </c>
      <c r="N2330" s="20">
        <f t="shared" si="4837"/>
        <v>0</v>
      </c>
      <c r="O2330" s="20">
        <f t="shared" si="4838"/>
        <v>0</v>
      </c>
      <c r="P2330" s="23">
        <f t="shared" si="4917"/>
        <v>0</v>
      </c>
      <c r="Q2330" s="23">
        <f t="shared" si="4917"/>
        <v>0</v>
      </c>
      <c r="R2330" s="23">
        <f t="shared" si="4917"/>
        <v>0</v>
      </c>
      <c r="S2330" s="23">
        <f t="shared" si="4917"/>
        <v>0</v>
      </c>
      <c r="T2330" s="23">
        <f t="shared" si="4917"/>
        <v>0</v>
      </c>
      <c r="U2330" s="23">
        <f t="shared" si="4917"/>
        <v>0</v>
      </c>
      <c r="V2330" s="23">
        <f t="shared" si="4917"/>
        <v>0</v>
      </c>
      <c r="W2330" s="23">
        <f t="shared" si="4917"/>
        <v>0</v>
      </c>
      <c r="X2330" s="23">
        <f t="shared" si="4917"/>
        <v>0</v>
      </c>
      <c r="Y2330" s="23">
        <f t="shared" si="4917"/>
        <v>0</v>
      </c>
      <c r="Z2330" s="23">
        <f t="shared" si="4827"/>
        <v>640.1</v>
      </c>
      <c r="AA2330" s="23">
        <f t="shared" si="4828"/>
        <v>0</v>
      </c>
      <c r="AB2330" s="23">
        <f t="shared" si="4829"/>
        <v>0</v>
      </c>
      <c r="AC2330" s="23">
        <f t="shared" si="4917"/>
        <v>0</v>
      </c>
      <c r="AD2330" s="23">
        <f t="shared" si="4917"/>
        <v>0</v>
      </c>
      <c r="AE2330" s="23">
        <f t="shared" si="4917"/>
        <v>0</v>
      </c>
      <c r="AF2330" s="23">
        <f t="shared" si="4917"/>
        <v>0</v>
      </c>
      <c r="AG2330" s="23">
        <f t="shared" si="4917"/>
        <v>0</v>
      </c>
      <c r="AH2330" s="23">
        <f t="shared" si="4917"/>
        <v>0</v>
      </c>
      <c r="AI2330" s="23">
        <f t="shared" si="4917"/>
        <v>0</v>
      </c>
      <c r="AJ2330" s="23">
        <f t="shared" si="4917"/>
        <v>0</v>
      </c>
      <c r="AK2330" s="23">
        <f t="shared" si="4917"/>
        <v>0</v>
      </c>
      <c r="AL2330" s="23">
        <f t="shared" si="4917"/>
        <v>0</v>
      </c>
      <c r="AM2330" s="23">
        <f t="shared" si="4917"/>
        <v>0</v>
      </c>
      <c r="AN2330" s="23">
        <f t="shared" si="4917"/>
        <v>0</v>
      </c>
      <c r="AO2330" s="23">
        <f t="shared" si="4817"/>
        <v>640.1</v>
      </c>
      <c r="AP2330" s="23">
        <f t="shared" si="4818"/>
        <v>0</v>
      </c>
      <c r="AQ2330" s="23">
        <f t="shared" si="4819"/>
        <v>0</v>
      </c>
      <c r="AR2330" s="23">
        <f t="shared" si="4917"/>
        <v>0</v>
      </c>
      <c r="AS2330" s="23">
        <f t="shared" si="4821"/>
        <v>640.1</v>
      </c>
      <c r="AT2330" s="23">
        <f t="shared" si="4917"/>
        <v>0</v>
      </c>
      <c r="AU2330" s="23">
        <f t="shared" si="4917"/>
        <v>0</v>
      </c>
      <c r="AV2330" s="23">
        <f t="shared" si="4917"/>
        <v>0</v>
      </c>
      <c r="AW2330" s="23">
        <f t="shared" si="4917"/>
        <v>0</v>
      </c>
      <c r="AX2330" s="23">
        <f t="shared" si="4917"/>
        <v>0</v>
      </c>
      <c r="AY2330" s="23">
        <f t="shared" si="4915"/>
        <v>640.1</v>
      </c>
      <c r="AZ2330" s="23">
        <f t="shared" si="4917"/>
        <v>0</v>
      </c>
    </row>
    <row r="2331" spans="1:53" ht="31.5" x14ac:dyDescent="0.25">
      <c r="A2331" s="12" t="s">
        <v>441</v>
      </c>
      <c r="B2331" s="12" t="s">
        <v>107</v>
      </c>
      <c r="C2331" s="12" t="s">
        <v>106</v>
      </c>
      <c r="D2331" s="12" t="s">
        <v>60</v>
      </c>
      <c r="E2331" s="12" t="s">
        <v>315</v>
      </c>
      <c r="F2331" s="14" t="s">
        <v>372</v>
      </c>
      <c r="G2331" s="20">
        <v>640.1</v>
      </c>
      <c r="H2331" s="20">
        <v>0</v>
      </c>
      <c r="I2331" s="20">
        <v>0</v>
      </c>
      <c r="J2331" s="20"/>
      <c r="K2331" s="20"/>
      <c r="L2331" s="20"/>
      <c r="M2331" s="20">
        <f t="shared" si="4836"/>
        <v>640.1</v>
      </c>
      <c r="N2331" s="20">
        <f t="shared" si="4837"/>
        <v>0</v>
      </c>
      <c r="O2331" s="20">
        <f t="shared" si="4838"/>
        <v>0</v>
      </c>
      <c r="P2331" s="23"/>
      <c r="Q2331" s="23"/>
      <c r="R2331" s="23"/>
      <c r="S2331" s="23"/>
      <c r="T2331" s="23"/>
      <c r="U2331" s="23"/>
      <c r="V2331" s="23"/>
      <c r="W2331" s="23"/>
      <c r="X2331" s="23"/>
      <c r="Y2331" s="23"/>
      <c r="Z2331" s="23">
        <f t="shared" si="4827"/>
        <v>640.1</v>
      </c>
      <c r="AA2331" s="23">
        <f t="shared" si="4828"/>
        <v>0</v>
      </c>
      <c r="AB2331" s="23">
        <f t="shared" si="4829"/>
        <v>0</v>
      </c>
      <c r="AC2331" s="23"/>
      <c r="AD2331" s="23"/>
      <c r="AE2331" s="23"/>
      <c r="AF2331" s="23"/>
      <c r="AG2331" s="23"/>
      <c r="AH2331" s="23"/>
      <c r="AI2331" s="23"/>
      <c r="AJ2331" s="23"/>
      <c r="AK2331" s="23"/>
      <c r="AL2331" s="23"/>
      <c r="AM2331" s="23"/>
      <c r="AN2331" s="23"/>
      <c r="AO2331" s="23">
        <f t="shared" si="4817"/>
        <v>640.1</v>
      </c>
      <c r="AP2331" s="23">
        <f t="shared" si="4818"/>
        <v>0</v>
      </c>
      <c r="AQ2331" s="23">
        <f t="shared" si="4819"/>
        <v>0</v>
      </c>
      <c r="AR2331" s="23"/>
      <c r="AS2331" s="23">
        <f t="shared" si="4821"/>
        <v>640.1</v>
      </c>
      <c r="AT2331" s="23"/>
      <c r="AU2331" s="23"/>
      <c r="AV2331" s="23"/>
      <c r="AW2331" s="23"/>
      <c r="AX2331" s="23"/>
      <c r="AY2331" s="23">
        <f t="shared" si="4915"/>
        <v>640.1</v>
      </c>
      <c r="AZ2331" s="23"/>
    </row>
    <row r="2332" spans="1:53" ht="31.5" x14ac:dyDescent="0.25">
      <c r="A2332" s="17" t="s">
        <v>441</v>
      </c>
      <c r="B2332" s="17" t="s">
        <v>107</v>
      </c>
      <c r="C2332" s="17" t="s">
        <v>107</v>
      </c>
      <c r="D2332" s="17"/>
      <c r="E2332" s="17"/>
      <c r="F2332" s="10" t="s">
        <v>398</v>
      </c>
      <c r="G2332" s="19">
        <f>G2333</f>
        <v>6114.2</v>
      </c>
      <c r="H2332" s="19">
        <f t="shared" ref="H2332:AZ2334" si="4918">H2333</f>
        <v>6139.8</v>
      </c>
      <c r="I2332" s="19">
        <f t="shared" si="4918"/>
        <v>6139.8</v>
      </c>
      <c r="J2332" s="19">
        <f t="shared" si="4918"/>
        <v>0</v>
      </c>
      <c r="K2332" s="19">
        <f t="shared" si="4918"/>
        <v>0</v>
      </c>
      <c r="L2332" s="19">
        <f t="shared" si="4918"/>
        <v>0</v>
      </c>
      <c r="M2332" s="20">
        <f t="shared" si="4836"/>
        <v>6114.2</v>
      </c>
      <c r="N2332" s="20">
        <f t="shared" si="4837"/>
        <v>6139.8</v>
      </c>
      <c r="O2332" s="20">
        <f t="shared" si="4838"/>
        <v>6139.8</v>
      </c>
      <c r="P2332" s="22">
        <f t="shared" si="4918"/>
        <v>0</v>
      </c>
      <c r="Q2332" s="22">
        <f t="shared" si="4918"/>
        <v>0</v>
      </c>
      <c r="R2332" s="22">
        <f t="shared" si="4918"/>
        <v>0</v>
      </c>
      <c r="S2332" s="22">
        <f t="shared" si="4918"/>
        <v>0</v>
      </c>
      <c r="T2332" s="22">
        <f t="shared" si="4918"/>
        <v>0</v>
      </c>
      <c r="U2332" s="22">
        <f t="shared" si="4918"/>
        <v>0</v>
      </c>
      <c r="V2332" s="22">
        <f t="shared" si="4918"/>
        <v>0</v>
      </c>
      <c r="W2332" s="22">
        <f t="shared" si="4918"/>
        <v>0</v>
      </c>
      <c r="X2332" s="22">
        <f t="shared" si="4918"/>
        <v>0</v>
      </c>
      <c r="Y2332" s="22">
        <f t="shared" si="4918"/>
        <v>0</v>
      </c>
      <c r="Z2332" s="22">
        <f t="shared" si="4827"/>
        <v>6114.2</v>
      </c>
      <c r="AA2332" s="22">
        <f t="shared" si="4828"/>
        <v>6139.8</v>
      </c>
      <c r="AB2332" s="22">
        <f t="shared" si="4829"/>
        <v>6139.8</v>
      </c>
      <c r="AC2332" s="22">
        <f t="shared" si="4918"/>
        <v>0</v>
      </c>
      <c r="AD2332" s="22">
        <f t="shared" si="4918"/>
        <v>0</v>
      </c>
      <c r="AE2332" s="22">
        <f t="shared" si="4918"/>
        <v>0</v>
      </c>
      <c r="AF2332" s="22">
        <f t="shared" si="4918"/>
        <v>0</v>
      </c>
      <c r="AG2332" s="22">
        <f t="shared" si="4918"/>
        <v>0</v>
      </c>
      <c r="AH2332" s="22">
        <f t="shared" si="4918"/>
        <v>0</v>
      </c>
      <c r="AI2332" s="22">
        <f t="shared" si="4918"/>
        <v>0</v>
      </c>
      <c r="AJ2332" s="22">
        <f t="shared" si="4918"/>
        <v>0</v>
      </c>
      <c r="AK2332" s="22">
        <f t="shared" si="4918"/>
        <v>0</v>
      </c>
      <c r="AL2332" s="22">
        <f t="shared" si="4918"/>
        <v>0</v>
      </c>
      <c r="AM2332" s="22">
        <f t="shared" si="4918"/>
        <v>0</v>
      </c>
      <c r="AN2332" s="22">
        <f t="shared" si="4918"/>
        <v>0</v>
      </c>
      <c r="AO2332" s="22">
        <f t="shared" si="4817"/>
        <v>6114.2</v>
      </c>
      <c r="AP2332" s="22">
        <f t="shared" si="4818"/>
        <v>6139.8</v>
      </c>
      <c r="AQ2332" s="22">
        <f t="shared" si="4819"/>
        <v>6139.8</v>
      </c>
      <c r="AR2332" s="22">
        <f t="shared" si="4918"/>
        <v>0</v>
      </c>
      <c r="AS2332" s="22">
        <f t="shared" si="4821"/>
        <v>6114.2</v>
      </c>
      <c r="AT2332" s="22">
        <f t="shared" si="4918"/>
        <v>0</v>
      </c>
      <c r="AU2332" s="22">
        <f t="shared" si="4918"/>
        <v>0</v>
      </c>
      <c r="AV2332" s="22">
        <f t="shared" si="4918"/>
        <v>0</v>
      </c>
      <c r="AW2332" s="22">
        <f t="shared" si="4918"/>
        <v>0</v>
      </c>
      <c r="AX2332" s="22">
        <f t="shared" si="4918"/>
        <v>0</v>
      </c>
      <c r="AY2332" s="22">
        <f t="shared" si="4915"/>
        <v>6114.2</v>
      </c>
      <c r="AZ2332" s="22">
        <f t="shared" si="4918"/>
        <v>0</v>
      </c>
    </row>
    <row r="2333" spans="1:53" ht="31.5" x14ac:dyDescent="0.25">
      <c r="A2333" s="12" t="s">
        <v>441</v>
      </c>
      <c r="B2333" s="12" t="s">
        <v>107</v>
      </c>
      <c r="C2333" s="12" t="s">
        <v>107</v>
      </c>
      <c r="D2333" s="12" t="s">
        <v>351</v>
      </c>
      <c r="E2333" s="12"/>
      <c r="F2333" s="14" t="s">
        <v>410</v>
      </c>
      <c r="G2333" s="20">
        <f>G2334</f>
        <v>6114.2</v>
      </c>
      <c r="H2333" s="20">
        <f t="shared" si="4918"/>
        <v>6139.8</v>
      </c>
      <c r="I2333" s="20">
        <f t="shared" si="4918"/>
        <v>6139.8</v>
      </c>
      <c r="J2333" s="20">
        <f t="shared" si="4918"/>
        <v>0</v>
      </c>
      <c r="K2333" s="20">
        <f t="shared" si="4918"/>
        <v>0</v>
      </c>
      <c r="L2333" s="20">
        <f t="shared" si="4918"/>
        <v>0</v>
      </c>
      <c r="M2333" s="20">
        <f t="shared" si="4836"/>
        <v>6114.2</v>
      </c>
      <c r="N2333" s="20">
        <f t="shared" si="4837"/>
        <v>6139.8</v>
      </c>
      <c r="O2333" s="20">
        <f t="shared" si="4838"/>
        <v>6139.8</v>
      </c>
      <c r="P2333" s="23">
        <f t="shared" si="4918"/>
        <v>0</v>
      </c>
      <c r="Q2333" s="23">
        <f t="shared" si="4918"/>
        <v>0</v>
      </c>
      <c r="R2333" s="23">
        <f t="shared" si="4918"/>
        <v>0</v>
      </c>
      <c r="S2333" s="23">
        <f t="shared" si="4918"/>
        <v>0</v>
      </c>
      <c r="T2333" s="23">
        <f t="shared" si="4918"/>
        <v>0</v>
      </c>
      <c r="U2333" s="23">
        <f t="shared" si="4918"/>
        <v>0</v>
      </c>
      <c r="V2333" s="23">
        <f t="shared" si="4918"/>
        <v>0</v>
      </c>
      <c r="W2333" s="23">
        <f t="shared" si="4918"/>
        <v>0</v>
      </c>
      <c r="X2333" s="23">
        <f t="shared" si="4918"/>
        <v>0</v>
      </c>
      <c r="Y2333" s="23">
        <f t="shared" si="4918"/>
        <v>0</v>
      </c>
      <c r="Z2333" s="23">
        <f t="shared" si="4827"/>
        <v>6114.2</v>
      </c>
      <c r="AA2333" s="23">
        <f t="shared" si="4828"/>
        <v>6139.8</v>
      </c>
      <c r="AB2333" s="23">
        <f t="shared" si="4829"/>
        <v>6139.8</v>
      </c>
      <c r="AC2333" s="23">
        <f t="shared" si="4918"/>
        <v>0</v>
      </c>
      <c r="AD2333" s="23">
        <f t="shared" si="4918"/>
        <v>0</v>
      </c>
      <c r="AE2333" s="23">
        <f t="shared" si="4918"/>
        <v>0</v>
      </c>
      <c r="AF2333" s="23">
        <f t="shared" si="4918"/>
        <v>0</v>
      </c>
      <c r="AG2333" s="23">
        <f t="shared" si="4918"/>
        <v>0</v>
      </c>
      <c r="AH2333" s="23">
        <f t="shared" si="4918"/>
        <v>0</v>
      </c>
      <c r="AI2333" s="23">
        <f t="shared" si="4918"/>
        <v>0</v>
      </c>
      <c r="AJ2333" s="23">
        <f t="shared" si="4918"/>
        <v>0</v>
      </c>
      <c r="AK2333" s="23">
        <f t="shared" si="4918"/>
        <v>0</v>
      </c>
      <c r="AL2333" s="23">
        <f t="shared" si="4918"/>
        <v>0</v>
      </c>
      <c r="AM2333" s="23">
        <f t="shared" si="4918"/>
        <v>0</v>
      </c>
      <c r="AN2333" s="23">
        <f t="shared" si="4918"/>
        <v>0</v>
      </c>
      <c r="AO2333" s="23">
        <f t="shared" ref="AO2333:AO2396" si="4919">Z2333+AC2333+AD2333+AE2333+AF2333+AG2333+AH2333+AI2333+AJ2333+AK2333+AL2333</f>
        <v>6114.2</v>
      </c>
      <c r="AP2333" s="23">
        <f t="shared" ref="AP2333:AP2396" si="4920">AA2333+AM2333</f>
        <v>6139.8</v>
      </c>
      <c r="AQ2333" s="23">
        <f t="shared" ref="AQ2333:AQ2396" si="4921">AB2333+AN2333</f>
        <v>6139.8</v>
      </c>
      <c r="AR2333" s="23">
        <f t="shared" si="4918"/>
        <v>0</v>
      </c>
      <c r="AS2333" s="23">
        <f t="shared" ref="AS2333:AS2396" si="4922">AO2333+AR2333</f>
        <v>6114.2</v>
      </c>
      <c r="AT2333" s="23">
        <f t="shared" si="4918"/>
        <v>0</v>
      </c>
      <c r="AU2333" s="23">
        <f t="shared" si="4918"/>
        <v>0</v>
      </c>
      <c r="AV2333" s="23">
        <f t="shared" si="4918"/>
        <v>0</v>
      </c>
      <c r="AW2333" s="23">
        <f t="shared" si="4918"/>
        <v>0</v>
      </c>
      <c r="AX2333" s="23">
        <f t="shared" si="4918"/>
        <v>0</v>
      </c>
      <c r="AY2333" s="23">
        <f t="shared" si="4915"/>
        <v>6114.2</v>
      </c>
      <c r="AZ2333" s="23">
        <f t="shared" si="4918"/>
        <v>0</v>
      </c>
      <c r="BA2333" s="5"/>
    </row>
    <row r="2334" spans="1:53" ht="31.5" x14ac:dyDescent="0.25">
      <c r="A2334" s="12" t="s">
        <v>441</v>
      </c>
      <c r="B2334" s="12" t="s">
        <v>107</v>
      </c>
      <c r="C2334" s="12" t="s">
        <v>107</v>
      </c>
      <c r="D2334" s="12" t="s">
        <v>361</v>
      </c>
      <c r="E2334" s="12"/>
      <c r="F2334" s="14" t="s">
        <v>413</v>
      </c>
      <c r="G2334" s="20">
        <f>G2335</f>
        <v>6114.2</v>
      </c>
      <c r="H2334" s="20">
        <f t="shared" si="4918"/>
        <v>6139.8</v>
      </c>
      <c r="I2334" s="20">
        <f t="shared" si="4918"/>
        <v>6139.8</v>
      </c>
      <c r="J2334" s="20">
        <f t="shared" si="4918"/>
        <v>0</v>
      </c>
      <c r="K2334" s="20">
        <f t="shared" si="4918"/>
        <v>0</v>
      </c>
      <c r="L2334" s="20">
        <f t="shared" si="4918"/>
        <v>0</v>
      </c>
      <c r="M2334" s="20">
        <f t="shared" si="4836"/>
        <v>6114.2</v>
      </c>
      <c r="N2334" s="20">
        <f t="shared" si="4837"/>
        <v>6139.8</v>
      </c>
      <c r="O2334" s="20">
        <f t="shared" si="4838"/>
        <v>6139.8</v>
      </c>
      <c r="P2334" s="23">
        <f t="shared" si="4918"/>
        <v>0</v>
      </c>
      <c r="Q2334" s="23">
        <f t="shared" si="4918"/>
        <v>0</v>
      </c>
      <c r="R2334" s="23">
        <f t="shared" si="4918"/>
        <v>0</v>
      </c>
      <c r="S2334" s="23">
        <f t="shared" si="4918"/>
        <v>0</v>
      </c>
      <c r="T2334" s="23">
        <f t="shared" si="4918"/>
        <v>0</v>
      </c>
      <c r="U2334" s="23">
        <f t="shared" si="4918"/>
        <v>0</v>
      </c>
      <c r="V2334" s="23">
        <f t="shared" si="4918"/>
        <v>0</v>
      </c>
      <c r="W2334" s="23">
        <f t="shared" si="4918"/>
        <v>0</v>
      </c>
      <c r="X2334" s="23">
        <f t="shared" si="4918"/>
        <v>0</v>
      </c>
      <c r="Y2334" s="23">
        <f t="shared" si="4918"/>
        <v>0</v>
      </c>
      <c r="Z2334" s="23">
        <f t="shared" ref="Z2334:Z2400" si="4923">M2334+P2334+Q2334+R2334+S2334</f>
        <v>6114.2</v>
      </c>
      <c r="AA2334" s="23">
        <f t="shared" ref="AA2334:AA2400" si="4924">N2334+T2334+U2334+V2334</f>
        <v>6139.8</v>
      </c>
      <c r="AB2334" s="23">
        <f t="shared" ref="AB2334:AB2400" si="4925">O2334+W2334+X2334+Y2334</f>
        <v>6139.8</v>
      </c>
      <c r="AC2334" s="23">
        <f t="shared" si="4918"/>
        <v>0</v>
      </c>
      <c r="AD2334" s="23">
        <f t="shared" si="4918"/>
        <v>0</v>
      </c>
      <c r="AE2334" s="23">
        <f t="shared" si="4918"/>
        <v>0</v>
      </c>
      <c r="AF2334" s="23">
        <f t="shared" si="4918"/>
        <v>0</v>
      </c>
      <c r="AG2334" s="23">
        <f t="shared" si="4918"/>
        <v>0</v>
      </c>
      <c r="AH2334" s="23">
        <f t="shared" si="4918"/>
        <v>0</v>
      </c>
      <c r="AI2334" s="23">
        <f t="shared" si="4918"/>
        <v>0</v>
      </c>
      <c r="AJ2334" s="23">
        <f t="shared" si="4918"/>
        <v>0</v>
      </c>
      <c r="AK2334" s="23">
        <f t="shared" si="4918"/>
        <v>0</v>
      </c>
      <c r="AL2334" s="23">
        <f t="shared" si="4918"/>
        <v>0</v>
      </c>
      <c r="AM2334" s="23">
        <f t="shared" si="4918"/>
        <v>0</v>
      </c>
      <c r="AN2334" s="23">
        <f t="shared" si="4918"/>
        <v>0</v>
      </c>
      <c r="AO2334" s="23">
        <f t="shared" si="4919"/>
        <v>6114.2</v>
      </c>
      <c r="AP2334" s="23">
        <f t="shared" si="4920"/>
        <v>6139.8</v>
      </c>
      <c r="AQ2334" s="23">
        <f t="shared" si="4921"/>
        <v>6139.8</v>
      </c>
      <c r="AR2334" s="23">
        <f t="shared" si="4918"/>
        <v>0</v>
      </c>
      <c r="AS2334" s="23">
        <f t="shared" si="4922"/>
        <v>6114.2</v>
      </c>
      <c r="AT2334" s="23">
        <f t="shared" si="4918"/>
        <v>0</v>
      </c>
      <c r="AU2334" s="23">
        <f t="shared" si="4918"/>
        <v>0</v>
      </c>
      <c r="AV2334" s="23">
        <f t="shared" si="4918"/>
        <v>0</v>
      </c>
      <c r="AW2334" s="23">
        <f t="shared" si="4918"/>
        <v>0</v>
      </c>
      <c r="AX2334" s="23">
        <f t="shared" si="4918"/>
        <v>0</v>
      </c>
      <c r="AY2334" s="23">
        <f t="shared" si="4915"/>
        <v>6114.2</v>
      </c>
      <c r="AZ2334" s="23">
        <f t="shared" si="4918"/>
        <v>0</v>
      </c>
      <c r="BA2334" s="5"/>
    </row>
    <row r="2335" spans="1:53" ht="63" x14ac:dyDescent="0.25">
      <c r="A2335" s="12" t="s">
        <v>441</v>
      </c>
      <c r="B2335" s="12" t="s">
        <v>107</v>
      </c>
      <c r="C2335" s="12" t="s">
        <v>107</v>
      </c>
      <c r="D2335" s="12" t="s">
        <v>341</v>
      </c>
      <c r="E2335" s="12"/>
      <c r="F2335" s="14" t="s">
        <v>43</v>
      </c>
      <c r="G2335" s="20">
        <f>G2336+G2338+G2340</f>
        <v>6114.2</v>
      </c>
      <c r="H2335" s="20">
        <f t="shared" ref="H2335:L2335" si="4926">H2336+H2338+H2340</f>
        <v>6139.8</v>
      </c>
      <c r="I2335" s="20">
        <f t="shared" si="4926"/>
        <v>6139.8</v>
      </c>
      <c r="J2335" s="20">
        <f t="shared" si="4926"/>
        <v>0</v>
      </c>
      <c r="K2335" s="20">
        <f t="shared" si="4926"/>
        <v>0</v>
      </c>
      <c r="L2335" s="20">
        <f t="shared" si="4926"/>
        <v>0</v>
      </c>
      <c r="M2335" s="20">
        <f t="shared" ref="M2335:M2418" si="4927">G2335+J2335</f>
        <v>6114.2</v>
      </c>
      <c r="N2335" s="20">
        <f t="shared" ref="N2335:N2418" si="4928">H2335+K2335</f>
        <v>6139.8</v>
      </c>
      <c r="O2335" s="20">
        <f t="shared" ref="O2335:O2418" si="4929">I2335+L2335</f>
        <v>6139.8</v>
      </c>
      <c r="P2335" s="23">
        <f t="shared" ref="P2335:Q2335" si="4930">P2336+P2338+P2340</f>
        <v>0</v>
      </c>
      <c r="Q2335" s="23">
        <f t="shared" si="4930"/>
        <v>0</v>
      </c>
      <c r="R2335" s="23">
        <f t="shared" ref="R2335:T2335" si="4931">R2336+R2338+R2340</f>
        <v>0</v>
      </c>
      <c r="S2335" s="23">
        <f t="shared" si="4931"/>
        <v>0</v>
      </c>
      <c r="T2335" s="23">
        <f t="shared" si="4931"/>
        <v>0</v>
      </c>
      <c r="U2335" s="23">
        <f t="shared" ref="U2335:W2335" si="4932">U2336+U2338+U2340</f>
        <v>0</v>
      </c>
      <c r="V2335" s="23">
        <f t="shared" si="4932"/>
        <v>0</v>
      </c>
      <c r="W2335" s="23">
        <f t="shared" si="4932"/>
        <v>0</v>
      </c>
      <c r="X2335" s="23">
        <f t="shared" ref="X2335:Y2335" si="4933">X2336+X2338+X2340</f>
        <v>0</v>
      </c>
      <c r="Y2335" s="23">
        <f t="shared" si="4933"/>
        <v>0</v>
      </c>
      <c r="Z2335" s="23">
        <f t="shared" si="4923"/>
        <v>6114.2</v>
      </c>
      <c r="AA2335" s="23">
        <f t="shared" si="4924"/>
        <v>6139.8</v>
      </c>
      <c r="AB2335" s="23">
        <f t="shared" si="4925"/>
        <v>6139.8</v>
      </c>
      <c r="AC2335" s="23">
        <f t="shared" ref="AC2335:AL2335" si="4934">AC2336+AC2338+AC2340</f>
        <v>0</v>
      </c>
      <c r="AD2335" s="23">
        <f t="shared" si="4934"/>
        <v>0</v>
      </c>
      <c r="AE2335" s="23">
        <f t="shared" ref="AE2335" si="4935">AE2336+AE2338+AE2340</f>
        <v>0</v>
      </c>
      <c r="AF2335" s="23">
        <f t="shared" si="4934"/>
        <v>0</v>
      </c>
      <c r="AG2335" s="23">
        <f t="shared" si="4934"/>
        <v>0</v>
      </c>
      <c r="AH2335" s="23">
        <f t="shared" si="4934"/>
        <v>0</v>
      </c>
      <c r="AI2335" s="23">
        <f t="shared" ref="AI2335" si="4936">AI2336+AI2338+AI2340</f>
        <v>0</v>
      </c>
      <c r="AJ2335" s="23">
        <f t="shared" si="4934"/>
        <v>0</v>
      </c>
      <c r="AK2335" s="23">
        <f t="shared" si="4934"/>
        <v>0</v>
      </c>
      <c r="AL2335" s="23">
        <f t="shared" si="4934"/>
        <v>0</v>
      </c>
      <c r="AM2335" s="23">
        <f t="shared" ref="AM2335:AZ2335" si="4937">AM2336+AM2338+AM2340</f>
        <v>0</v>
      </c>
      <c r="AN2335" s="23">
        <f t="shared" si="4937"/>
        <v>0</v>
      </c>
      <c r="AO2335" s="23">
        <f t="shared" si="4919"/>
        <v>6114.2</v>
      </c>
      <c r="AP2335" s="23">
        <f t="shared" si="4920"/>
        <v>6139.8</v>
      </c>
      <c r="AQ2335" s="23">
        <f t="shared" si="4921"/>
        <v>6139.8</v>
      </c>
      <c r="AR2335" s="23">
        <f t="shared" ref="AR2335" si="4938">AR2336+AR2338+AR2340</f>
        <v>0</v>
      </c>
      <c r="AS2335" s="23">
        <f t="shared" si="4922"/>
        <v>6114.2</v>
      </c>
      <c r="AT2335" s="23">
        <f t="shared" ref="AT2335:AX2335" si="4939">AT2336+AT2338+AT2340</f>
        <v>0</v>
      </c>
      <c r="AU2335" s="23">
        <f t="shared" si="4939"/>
        <v>0</v>
      </c>
      <c r="AV2335" s="23">
        <f t="shared" si="4939"/>
        <v>0</v>
      </c>
      <c r="AW2335" s="23">
        <f t="shared" si="4939"/>
        <v>0</v>
      </c>
      <c r="AX2335" s="23">
        <f t="shared" si="4939"/>
        <v>0</v>
      </c>
      <c r="AY2335" s="23">
        <f t="shared" si="4915"/>
        <v>6114.2</v>
      </c>
      <c r="AZ2335" s="23">
        <f t="shared" si="4937"/>
        <v>0</v>
      </c>
    </row>
    <row r="2336" spans="1:53" ht="78.75" x14ac:dyDescent="0.25">
      <c r="A2336" s="12" t="s">
        <v>441</v>
      </c>
      <c r="B2336" s="12" t="s">
        <v>107</v>
      </c>
      <c r="C2336" s="12" t="s">
        <v>107</v>
      </c>
      <c r="D2336" s="12" t="s">
        <v>341</v>
      </c>
      <c r="E2336" s="12" t="s">
        <v>23</v>
      </c>
      <c r="F2336" s="14" t="s">
        <v>382</v>
      </c>
      <c r="G2336" s="20">
        <f>G2337</f>
        <v>4672.6000000000004</v>
      </c>
      <c r="H2336" s="20">
        <f t="shared" ref="H2336:AZ2336" si="4940">H2337</f>
        <v>4672.6000000000004</v>
      </c>
      <c r="I2336" s="20">
        <f t="shared" si="4940"/>
        <v>4672.6000000000004</v>
      </c>
      <c r="J2336" s="20">
        <f t="shared" si="4940"/>
        <v>0</v>
      </c>
      <c r="K2336" s="20">
        <f t="shared" si="4940"/>
        <v>0</v>
      </c>
      <c r="L2336" s="20">
        <f t="shared" si="4940"/>
        <v>0</v>
      </c>
      <c r="M2336" s="20">
        <f t="shared" si="4927"/>
        <v>4672.6000000000004</v>
      </c>
      <c r="N2336" s="20">
        <f t="shared" si="4928"/>
        <v>4672.6000000000004</v>
      </c>
      <c r="O2336" s="20">
        <f t="shared" si="4929"/>
        <v>4672.6000000000004</v>
      </c>
      <c r="P2336" s="23">
        <f t="shared" si="4940"/>
        <v>0</v>
      </c>
      <c r="Q2336" s="23">
        <f t="shared" si="4940"/>
        <v>0</v>
      </c>
      <c r="R2336" s="23">
        <f t="shared" si="4940"/>
        <v>0</v>
      </c>
      <c r="S2336" s="23">
        <f t="shared" si="4940"/>
        <v>0</v>
      </c>
      <c r="T2336" s="23">
        <f t="shared" si="4940"/>
        <v>0</v>
      </c>
      <c r="U2336" s="23">
        <f t="shared" si="4940"/>
        <v>0</v>
      </c>
      <c r="V2336" s="23">
        <f t="shared" si="4940"/>
        <v>0</v>
      </c>
      <c r="W2336" s="23">
        <f t="shared" si="4940"/>
        <v>0</v>
      </c>
      <c r="X2336" s="23">
        <f t="shared" si="4940"/>
        <v>0</v>
      </c>
      <c r="Y2336" s="23">
        <f t="shared" si="4940"/>
        <v>0</v>
      </c>
      <c r="Z2336" s="23">
        <f t="shared" si="4923"/>
        <v>4672.6000000000004</v>
      </c>
      <c r="AA2336" s="23">
        <f t="shared" si="4924"/>
        <v>4672.6000000000004</v>
      </c>
      <c r="AB2336" s="23">
        <f t="shared" si="4925"/>
        <v>4672.6000000000004</v>
      </c>
      <c r="AC2336" s="23">
        <f t="shared" si="4940"/>
        <v>0</v>
      </c>
      <c r="AD2336" s="23">
        <f t="shared" si="4940"/>
        <v>0</v>
      </c>
      <c r="AE2336" s="23">
        <f t="shared" si="4940"/>
        <v>0</v>
      </c>
      <c r="AF2336" s="23">
        <f t="shared" si="4940"/>
        <v>0</v>
      </c>
      <c r="AG2336" s="23">
        <f t="shared" si="4940"/>
        <v>0</v>
      </c>
      <c r="AH2336" s="23">
        <f t="shared" si="4940"/>
        <v>0</v>
      </c>
      <c r="AI2336" s="23">
        <f t="shared" si="4940"/>
        <v>0</v>
      </c>
      <c r="AJ2336" s="23">
        <f t="shared" si="4940"/>
        <v>0</v>
      </c>
      <c r="AK2336" s="23">
        <f t="shared" si="4940"/>
        <v>0</v>
      </c>
      <c r="AL2336" s="23">
        <f t="shared" si="4940"/>
        <v>0</v>
      </c>
      <c r="AM2336" s="23">
        <f t="shared" si="4940"/>
        <v>0</v>
      </c>
      <c r="AN2336" s="23">
        <f t="shared" si="4940"/>
        <v>0</v>
      </c>
      <c r="AO2336" s="23">
        <f t="shared" si="4919"/>
        <v>4672.6000000000004</v>
      </c>
      <c r="AP2336" s="23">
        <f t="shared" si="4920"/>
        <v>4672.6000000000004</v>
      </c>
      <c r="AQ2336" s="23">
        <f t="shared" si="4921"/>
        <v>4672.6000000000004</v>
      </c>
      <c r="AR2336" s="23">
        <f t="shared" si="4940"/>
        <v>0</v>
      </c>
      <c r="AS2336" s="23">
        <f t="shared" si="4922"/>
        <v>4672.6000000000004</v>
      </c>
      <c r="AT2336" s="23">
        <f t="shared" si="4940"/>
        <v>0</v>
      </c>
      <c r="AU2336" s="23">
        <f t="shared" si="4940"/>
        <v>0</v>
      </c>
      <c r="AV2336" s="23">
        <f t="shared" si="4940"/>
        <v>0</v>
      </c>
      <c r="AW2336" s="23">
        <f t="shared" si="4940"/>
        <v>0</v>
      </c>
      <c r="AX2336" s="23">
        <f t="shared" si="4940"/>
        <v>0</v>
      </c>
      <c r="AY2336" s="23">
        <f t="shared" si="4915"/>
        <v>4672.6000000000004</v>
      </c>
      <c r="AZ2336" s="23">
        <f t="shared" si="4940"/>
        <v>0</v>
      </c>
    </row>
    <row r="2337" spans="1:53" x14ac:dyDescent="0.25">
      <c r="A2337" s="12" t="s">
        <v>441</v>
      </c>
      <c r="B2337" s="12" t="s">
        <v>107</v>
      </c>
      <c r="C2337" s="12" t="s">
        <v>107</v>
      </c>
      <c r="D2337" s="12" t="s">
        <v>341</v>
      </c>
      <c r="E2337" s="12">
        <v>110</v>
      </c>
      <c r="F2337" s="14" t="s">
        <v>370</v>
      </c>
      <c r="G2337" s="20">
        <v>4672.6000000000004</v>
      </c>
      <c r="H2337" s="20">
        <v>4672.6000000000004</v>
      </c>
      <c r="I2337" s="20">
        <v>4672.6000000000004</v>
      </c>
      <c r="J2337" s="20"/>
      <c r="K2337" s="20"/>
      <c r="L2337" s="20"/>
      <c r="M2337" s="20">
        <f t="shared" si="4927"/>
        <v>4672.6000000000004</v>
      </c>
      <c r="N2337" s="20">
        <f t="shared" si="4928"/>
        <v>4672.6000000000004</v>
      </c>
      <c r="O2337" s="20">
        <f t="shared" si="4929"/>
        <v>4672.6000000000004</v>
      </c>
      <c r="P2337" s="23"/>
      <c r="Q2337" s="23"/>
      <c r="R2337" s="23"/>
      <c r="S2337" s="23"/>
      <c r="T2337" s="23"/>
      <c r="U2337" s="23"/>
      <c r="V2337" s="23"/>
      <c r="W2337" s="23"/>
      <c r="X2337" s="23"/>
      <c r="Y2337" s="23"/>
      <c r="Z2337" s="23">
        <f t="shared" si="4923"/>
        <v>4672.6000000000004</v>
      </c>
      <c r="AA2337" s="23">
        <f t="shared" si="4924"/>
        <v>4672.6000000000004</v>
      </c>
      <c r="AB2337" s="23">
        <f t="shared" si="4925"/>
        <v>4672.6000000000004</v>
      </c>
      <c r="AC2337" s="23"/>
      <c r="AD2337" s="23"/>
      <c r="AE2337" s="23"/>
      <c r="AF2337" s="23"/>
      <c r="AG2337" s="23"/>
      <c r="AH2337" s="23"/>
      <c r="AI2337" s="23"/>
      <c r="AJ2337" s="23"/>
      <c r="AK2337" s="23"/>
      <c r="AL2337" s="23"/>
      <c r="AM2337" s="23"/>
      <c r="AN2337" s="23"/>
      <c r="AO2337" s="23">
        <f t="shared" si="4919"/>
        <v>4672.6000000000004</v>
      </c>
      <c r="AP2337" s="23">
        <f t="shared" si="4920"/>
        <v>4672.6000000000004</v>
      </c>
      <c r="AQ2337" s="23">
        <f t="shared" si="4921"/>
        <v>4672.6000000000004</v>
      </c>
      <c r="AR2337" s="23"/>
      <c r="AS2337" s="23">
        <f t="shared" si="4922"/>
        <v>4672.6000000000004</v>
      </c>
      <c r="AT2337" s="23"/>
      <c r="AU2337" s="23"/>
      <c r="AV2337" s="23"/>
      <c r="AW2337" s="23"/>
      <c r="AX2337" s="23"/>
      <c r="AY2337" s="23">
        <f t="shared" si="4915"/>
        <v>4672.6000000000004</v>
      </c>
      <c r="AZ2337" s="23"/>
    </row>
    <row r="2338" spans="1:53" ht="31.5" x14ac:dyDescent="0.25">
      <c r="A2338" s="12" t="s">
        <v>441</v>
      </c>
      <c r="B2338" s="12" t="s">
        <v>107</v>
      </c>
      <c r="C2338" s="12" t="s">
        <v>107</v>
      </c>
      <c r="D2338" s="12" t="s">
        <v>341</v>
      </c>
      <c r="E2338" s="12" t="s">
        <v>7</v>
      </c>
      <c r="F2338" s="14" t="s">
        <v>383</v>
      </c>
      <c r="G2338" s="20">
        <f>G2339</f>
        <v>1338.9</v>
      </c>
      <c r="H2338" s="20">
        <f t="shared" ref="H2338:AZ2338" si="4941">H2339</f>
        <v>1364.5</v>
      </c>
      <c r="I2338" s="20">
        <f t="shared" si="4941"/>
        <v>1364.5</v>
      </c>
      <c r="J2338" s="20">
        <f t="shared" si="4941"/>
        <v>0</v>
      </c>
      <c r="K2338" s="20">
        <f t="shared" si="4941"/>
        <v>0</v>
      </c>
      <c r="L2338" s="20">
        <f t="shared" si="4941"/>
        <v>0</v>
      </c>
      <c r="M2338" s="20">
        <f t="shared" si="4927"/>
        <v>1338.9</v>
      </c>
      <c r="N2338" s="20">
        <f t="shared" si="4928"/>
        <v>1364.5</v>
      </c>
      <c r="O2338" s="20">
        <f t="shared" si="4929"/>
        <v>1364.5</v>
      </c>
      <c r="P2338" s="23">
        <f t="shared" si="4941"/>
        <v>0</v>
      </c>
      <c r="Q2338" s="23">
        <f t="shared" si="4941"/>
        <v>0</v>
      </c>
      <c r="R2338" s="23">
        <f t="shared" si="4941"/>
        <v>0</v>
      </c>
      <c r="S2338" s="23">
        <f t="shared" si="4941"/>
        <v>0</v>
      </c>
      <c r="T2338" s="23">
        <f t="shared" si="4941"/>
        <v>0</v>
      </c>
      <c r="U2338" s="23">
        <f t="shared" si="4941"/>
        <v>0</v>
      </c>
      <c r="V2338" s="23">
        <f t="shared" si="4941"/>
        <v>0</v>
      </c>
      <c r="W2338" s="23">
        <f t="shared" si="4941"/>
        <v>0</v>
      </c>
      <c r="X2338" s="23">
        <f t="shared" si="4941"/>
        <v>0</v>
      </c>
      <c r="Y2338" s="23">
        <f t="shared" si="4941"/>
        <v>0</v>
      </c>
      <c r="Z2338" s="23">
        <f t="shared" si="4923"/>
        <v>1338.9</v>
      </c>
      <c r="AA2338" s="23">
        <f t="shared" si="4924"/>
        <v>1364.5</v>
      </c>
      <c r="AB2338" s="23">
        <f t="shared" si="4925"/>
        <v>1364.5</v>
      </c>
      <c r="AC2338" s="23">
        <f t="shared" si="4941"/>
        <v>0</v>
      </c>
      <c r="AD2338" s="23">
        <f t="shared" si="4941"/>
        <v>0</v>
      </c>
      <c r="AE2338" s="23">
        <f t="shared" si="4941"/>
        <v>0</v>
      </c>
      <c r="AF2338" s="23">
        <f t="shared" si="4941"/>
        <v>0</v>
      </c>
      <c r="AG2338" s="23">
        <f t="shared" si="4941"/>
        <v>0</v>
      </c>
      <c r="AH2338" s="23">
        <f t="shared" si="4941"/>
        <v>0</v>
      </c>
      <c r="AI2338" s="23">
        <f t="shared" si="4941"/>
        <v>0</v>
      </c>
      <c r="AJ2338" s="23">
        <f t="shared" si="4941"/>
        <v>0</v>
      </c>
      <c r="AK2338" s="23">
        <f t="shared" si="4941"/>
        <v>0</v>
      </c>
      <c r="AL2338" s="23">
        <f t="shared" si="4941"/>
        <v>0</v>
      </c>
      <c r="AM2338" s="23">
        <f t="shared" si="4941"/>
        <v>0</v>
      </c>
      <c r="AN2338" s="23">
        <f t="shared" si="4941"/>
        <v>0</v>
      </c>
      <c r="AO2338" s="23">
        <f t="shared" si="4919"/>
        <v>1338.9</v>
      </c>
      <c r="AP2338" s="23">
        <f t="shared" si="4920"/>
        <v>1364.5</v>
      </c>
      <c r="AQ2338" s="23">
        <f t="shared" si="4921"/>
        <v>1364.5</v>
      </c>
      <c r="AR2338" s="23">
        <f t="shared" si="4941"/>
        <v>0</v>
      </c>
      <c r="AS2338" s="23">
        <f t="shared" si="4922"/>
        <v>1338.9</v>
      </c>
      <c r="AT2338" s="23">
        <f t="shared" si="4941"/>
        <v>0</v>
      </c>
      <c r="AU2338" s="23">
        <f t="shared" si="4941"/>
        <v>0</v>
      </c>
      <c r="AV2338" s="23">
        <f t="shared" si="4941"/>
        <v>0</v>
      </c>
      <c r="AW2338" s="23">
        <f t="shared" si="4941"/>
        <v>0</v>
      </c>
      <c r="AX2338" s="23">
        <f t="shared" si="4941"/>
        <v>0</v>
      </c>
      <c r="AY2338" s="23">
        <f t="shared" si="4915"/>
        <v>1338.9</v>
      </c>
      <c r="AZ2338" s="23">
        <f t="shared" si="4941"/>
        <v>0</v>
      </c>
    </row>
    <row r="2339" spans="1:53" ht="31.5" x14ac:dyDescent="0.25">
      <c r="A2339" s="12" t="s">
        <v>441</v>
      </c>
      <c r="B2339" s="12" t="s">
        <v>107</v>
      </c>
      <c r="C2339" s="12" t="s">
        <v>107</v>
      </c>
      <c r="D2339" s="12" t="s">
        <v>341</v>
      </c>
      <c r="E2339" s="12">
        <v>240</v>
      </c>
      <c r="F2339" s="14" t="s">
        <v>372</v>
      </c>
      <c r="G2339" s="20">
        <v>1338.9</v>
      </c>
      <c r="H2339" s="20">
        <v>1364.5</v>
      </c>
      <c r="I2339" s="20">
        <v>1364.5</v>
      </c>
      <c r="J2339" s="20"/>
      <c r="K2339" s="20"/>
      <c r="L2339" s="20"/>
      <c r="M2339" s="20">
        <f t="shared" si="4927"/>
        <v>1338.9</v>
      </c>
      <c r="N2339" s="20">
        <f t="shared" si="4928"/>
        <v>1364.5</v>
      </c>
      <c r="O2339" s="20">
        <f t="shared" si="4929"/>
        <v>1364.5</v>
      </c>
      <c r="P2339" s="23"/>
      <c r="Q2339" s="23"/>
      <c r="R2339" s="23"/>
      <c r="S2339" s="23"/>
      <c r="T2339" s="23"/>
      <c r="U2339" s="23"/>
      <c r="V2339" s="23"/>
      <c r="W2339" s="23"/>
      <c r="X2339" s="23"/>
      <c r="Y2339" s="23"/>
      <c r="Z2339" s="23">
        <f t="shared" si="4923"/>
        <v>1338.9</v>
      </c>
      <c r="AA2339" s="23">
        <f t="shared" si="4924"/>
        <v>1364.5</v>
      </c>
      <c r="AB2339" s="23">
        <f t="shared" si="4925"/>
        <v>1364.5</v>
      </c>
      <c r="AC2339" s="23"/>
      <c r="AD2339" s="23"/>
      <c r="AE2339" s="23"/>
      <c r="AF2339" s="23"/>
      <c r="AG2339" s="23"/>
      <c r="AH2339" s="23"/>
      <c r="AI2339" s="23"/>
      <c r="AJ2339" s="23"/>
      <c r="AK2339" s="23"/>
      <c r="AL2339" s="23"/>
      <c r="AM2339" s="23"/>
      <c r="AN2339" s="23"/>
      <c r="AO2339" s="23">
        <f t="shared" si="4919"/>
        <v>1338.9</v>
      </c>
      <c r="AP2339" s="23">
        <f t="shared" si="4920"/>
        <v>1364.5</v>
      </c>
      <c r="AQ2339" s="23">
        <f t="shared" si="4921"/>
        <v>1364.5</v>
      </c>
      <c r="AR2339" s="23"/>
      <c r="AS2339" s="23">
        <f t="shared" si="4922"/>
        <v>1338.9</v>
      </c>
      <c r="AT2339" s="23"/>
      <c r="AU2339" s="23"/>
      <c r="AV2339" s="23"/>
      <c r="AW2339" s="23"/>
      <c r="AX2339" s="23"/>
      <c r="AY2339" s="23">
        <f t="shared" si="4915"/>
        <v>1338.9</v>
      </c>
      <c r="AZ2339" s="23"/>
    </row>
    <row r="2340" spans="1:53" x14ac:dyDescent="0.25">
      <c r="A2340" s="12" t="s">
        <v>441</v>
      </c>
      <c r="B2340" s="12" t="s">
        <v>107</v>
      </c>
      <c r="C2340" s="12" t="s">
        <v>107</v>
      </c>
      <c r="D2340" s="12" t="s">
        <v>341</v>
      </c>
      <c r="E2340" s="12" t="s">
        <v>8</v>
      </c>
      <c r="F2340" s="14" t="s">
        <v>387</v>
      </c>
      <c r="G2340" s="20">
        <f>G2341</f>
        <v>102.7</v>
      </c>
      <c r="H2340" s="20">
        <f t="shared" ref="H2340:AZ2340" si="4942">H2341</f>
        <v>102.7</v>
      </c>
      <c r="I2340" s="20">
        <f t="shared" si="4942"/>
        <v>102.7</v>
      </c>
      <c r="J2340" s="20">
        <f t="shared" si="4942"/>
        <v>0</v>
      </c>
      <c r="K2340" s="20">
        <f t="shared" si="4942"/>
        <v>0</v>
      </c>
      <c r="L2340" s="20">
        <f t="shared" si="4942"/>
        <v>0</v>
      </c>
      <c r="M2340" s="20">
        <f t="shared" si="4927"/>
        <v>102.7</v>
      </c>
      <c r="N2340" s="20">
        <f t="shared" si="4928"/>
        <v>102.7</v>
      </c>
      <c r="O2340" s="20">
        <f t="shared" si="4929"/>
        <v>102.7</v>
      </c>
      <c r="P2340" s="23">
        <f t="shared" si="4942"/>
        <v>0</v>
      </c>
      <c r="Q2340" s="23">
        <f t="shared" si="4942"/>
        <v>0</v>
      </c>
      <c r="R2340" s="23">
        <f t="shared" si="4942"/>
        <v>0</v>
      </c>
      <c r="S2340" s="23">
        <f t="shared" si="4942"/>
        <v>0</v>
      </c>
      <c r="T2340" s="23">
        <f t="shared" si="4942"/>
        <v>0</v>
      </c>
      <c r="U2340" s="23">
        <f t="shared" si="4942"/>
        <v>0</v>
      </c>
      <c r="V2340" s="23">
        <f t="shared" si="4942"/>
        <v>0</v>
      </c>
      <c r="W2340" s="23">
        <f t="shared" si="4942"/>
        <v>0</v>
      </c>
      <c r="X2340" s="23">
        <f t="shared" si="4942"/>
        <v>0</v>
      </c>
      <c r="Y2340" s="23">
        <f t="shared" si="4942"/>
        <v>0</v>
      </c>
      <c r="Z2340" s="23">
        <f t="shared" si="4923"/>
        <v>102.7</v>
      </c>
      <c r="AA2340" s="23">
        <f t="shared" si="4924"/>
        <v>102.7</v>
      </c>
      <c r="AB2340" s="23">
        <f t="shared" si="4925"/>
        <v>102.7</v>
      </c>
      <c r="AC2340" s="23">
        <f t="shared" si="4942"/>
        <v>0</v>
      </c>
      <c r="AD2340" s="23">
        <f t="shared" si="4942"/>
        <v>0</v>
      </c>
      <c r="AE2340" s="23">
        <f t="shared" si="4942"/>
        <v>0</v>
      </c>
      <c r="AF2340" s="23">
        <f t="shared" si="4942"/>
        <v>0</v>
      </c>
      <c r="AG2340" s="23">
        <f t="shared" si="4942"/>
        <v>0</v>
      </c>
      <c r="AH2340" s="23">
        <f t="shared" si="4942"/>
        <v>0</v>
      </c>
      <c r="AI2340" s="23">
        <f t="shared" si="4942"/>
        <v>0</v>
      </c>
      <c r="AJ2340" s="23">
        <f t="shared" si="4942"/>
        <v>0</v>
      </c>
      <c r="AK2340" s="23">
        <f t="shared" si="4942"/>
        <v>0</v>
      </c>
      <c r="AL2340" s="23">
        <f t="shared" si="4942"/>
        <v>0</v>
      </c>
      <c r="AM2340" s="23">
        <f t="shared" si="4942"/>
        <v>0</v>
      </c>
      <c r="AN2340" s="23">
        <f t="shared" si="4942"/>
        <v>0</v>
      </c>
      <c r="AO2340" s="23">
        <f t="shared" si="4919"/>
        <v>102.7</v>
      </c>
      <c r="AP2340" s="23">
        <f t="shared" si="4920"/>
        <v>102.7</v>
      </c>
      <c r="AQ2340" s="23">
        <f t="shared" si="4921"/>
        <v>102.7</v>
      </c>
      <c r="AR2340" s="23">
        <f t="shared" si="4942"/>
        <v>0</v>
      </c>
      <c r="AS2340" s="23">
        <f t="shared" si="4922"/>
        <v>102.7</v>
      </c>
      <c r="AT2340" s="23">
        <f t="shared" si="4942"/>
        <v>0</v>
      </c>
      <c r="AU2340" s="23">
        <f t="shared" si="4942"/>
        <v>0</v>
      </c>
      <c r="AV2340" s="23">
        <f t="shared" si="4942"/>
        <v>0</v>
      </c>
      <c r="AW2340" s="23">
        <f t="shared" si="4942"/>
        <v>0</v>
      </c>
      <c r="AX2340" s="23">
        <f t="shared" si="4942"/>
        <v>0</v>
      </c>
      <c r="AY2340" s="23">
        <f t="shared" si="4915"/>
        <v>102.7</v>
      </c>
      <c r="AZ2340" s="23">
        <f t="shared" si="4942"/>
        <v>0</v>
      </c>
    </row>
    <row r="2341" spans="1:53" x14ac:dyDescent="0.25">
      <c r="A2341" s="12" t="s">
        <v>441</v>
      </c>
      <c r="B2341" s="12" t="s">
        <v>107</v>
      </c>
      <c r="C2341" s="12" t="s">
        <v>107</v>
      </c>
      <c r="D2341" s="12" t="s">
        <v>341</v>
      </c>
      <c r="E2341" s="12">
        <v>850</v>
      </c>
      <c r="F2341" s="14" t="s">
        <v>381</v>
      </c>
      <c r="G2341" s="20">
        <v>102.7</v>
      </c>
      <c r="H2341" s="20">
        <v>102.7</v>
      </c>
      <c r="I2341" s="20">
        <v>102.7</v>
      </c>
      <c r="J2341" s="20"/>
      <c r="K2341" s="20"/>
      <c r="L2341" s="20"/>
      <c r="M2341" s="20">
        <f t="shared" si="4927"/>
        <v>102.7</v>
      </c>
      <c r="N2341" s="20">
        <f t="shared" si="4928"/>
        <v>102.7</v>
      </c>
      <c r="O2341" s="20">
        <f t="shared" si="4929"/>
        <v>102.7</v>
      </c>
      <c r="P2341" s="23"/>
      <c r="Q2341" s="23"/>
      <c r="R2341" s="23"/>
      <c r="S2341" s="23"/>
      <c r="T2341" s="23"/>
      <c r="U2341" s="23"/>
      <c r="V2341" s="23"/>
      <c r="W2341" s="23"/>
      <c r="X2341" s="23"/>
      <c r="Y2341" s="23"/>
      <c r="Z2341" s="23">
        <f t="shared" si="4923"/>
        <v>102.7</v>
      </c>
      <c r="AA2341" s="23">
        <f t="shared" si="4924"/>
        <v>102.7</v>
      </c>
      <c r="AB2341" s="23">
        <f t="shared" si="4925"/>
        <v>102.7</v>
      </c>
      <c r="AC2341" s="23"/>
      <c r="AD2341" s="23"/>
      <c r="AE2341" s="23"/>
      <c r="AF2341" s="23"/>
      <c r="AG2341" s="23"/>
      <c r="AH2341" s="23"/>
      <c r="AI2341" s="23"/>
      <c r="AJ2341" s="23"/>
      <c r="AK2341" s="23"/>
      <c r="AL2341" s="23"/>
      <c r="AM2341" s="23"/>
      <c r="AN2341" s="23"/>
      <c r="AO2341" s="23">
        <f t="shared" si="4919"/>
        <v>102.7</v>
      </c>
      <c r="AP2341" s="23">
        <f t="shared" si="4920"/>
        <v>102.7</v>
      </c>
      <c r="AQ2341" s="23">
        <f t="shared" si="4921"/>
        <v>102.7</v>
      </c>
      <c r="AR2341" s="23"/>
      <c r="AS2341" s="23">
        <f t="shared" si="4922"/>
        <v>102.7</v>
      </c>
      <c r="AT2341" s="23"/>
      <c r="AU2341" s="23"/>
      <c r="AV2341" s="23"/>
      <c r="AW2341" s="23"/>
      <c r="AX2341" s="23"/>
      <c r="AY2341" s="23">
        <f t="shared" si="4915"/>
        <v>102.7</v>
      </c>
      <c r="AZ2341" s="23"/>
    </row>
    <row r="2342" spans="1:53" x14ac:dyDescent="0.25">
      <c r="A2342" s="16" t="s">
        <v>441</v>
      </c>
      <c r="B2342" s="16" t="s">
        <v>15</v>
      </c>
      <c r="C2342" s="16"/>
      <c r="D2342" s="16"/>
      <c r="E2342" s="16"/>
      <c r="F2342" s="7" t="s">
        <v>52</v>
      </c>
      <c r="G2342" s="18">
        <f>G2343</f>
        <v>246</v>
      </c>
      <c r="H2342" s="18">
        <f t="shared" ref="H2342:AZ2344" si="4943">H2343</f>
        <v>249.2</v>
      </c>
      <c r="I2342" s="18">
        <f t="shared" si="4943"/>
        <v>249.2</v>
      </c>
      <c r="J2342" s="18">
        <f t="shared" si="4943"/>
        <v>0</v>
      </c>
      <c r="K2342" s="18">
        <f t="shared" si="4943"/>
        <v>0</v>
      </c>
      <c r="L2342" s="18">
        <f t="shared" si="4943"/>
        <v>0</v>
      </c>
      <c r="M2342" s="20">
        <f t="shared" si="4927"/>
        <v>246</v>
      </c>
      <c r="N2342" s="20">
        <f t="shared" si="4928"/>
        <v>249.2</v>
      </c>
      <c r="O2342" s="20">
        <f t="shared" si="4929"/>
        <v>249.2</v>
      </c>
      <c r="P2342" s="21">
        <f t="shared" si="4943"/>
        <v>0</v>
      </c>
      <c r="Q2342" s="21">
        <f t="shared" si="4943"/>
        <v>0</v>
      </c>
      <c r="R2342" s="21">
        <f t="shared" si="4943"/>
        <v>0</v>
      </c>
      <c r="S2342" s="21">
        <f t="shared" si="4943"/>
        <v>0</v>
      </c>
      <c r="T2342" s="21">
        <f t="shared" si="4943"/>
        <v>0</v>
      </c>
      <c r="U2342" s="21">
        <f t="shared" si="4943"/>
        <v>0</v>
      </c>
      <c r="V2342" s="21">
        <f t="shared" si="4943"/>
        <v>0</v>
      </c>
      <c r="W2342" s="21">
        <f t="shared" si="4943"/>
        <v>0</v>
      </c>
      <c r="X2342" s="21">
        <f t="shared" si="4943"/>
        <v>0</v>
      </c>
      <c r="Y2342" s="21">
        <f t="shared" si="4943"/>
        <v>0</v>
      </c>
      <c r="Z2342" s="21">
        <f t="shared" si="4923"/>
        <v>246</v>
      </c>
      <c r="AA2342" s="21">
        <f t="shared" si="4924"/>
        <v>249.2</v>
      </c>
      <c r="AB2342" s="21">
        <f t="shared" si="4925"/>
        <v>249.2</v>
      </c>
      <c r="AC2342" s="21">
        <f t="shared" si="4943"/>
        <v>0</v>
      </c>
      <c r="AD2342" s="21">
        <f t="shared" si="4943"/>
        <v>0</v>
      </c>
      <c r="AE2342" s="21">
        <f t="shared" si="4943"/>
        <v>0</v>
      </c>
      <c r="AF2342" s="21">
        <f t="shared" si="4943"/>
        <v>0</v>
      </c>
      <c r="AG2342" s="21">
        <f t="shared" si="4943"/>
        <v>0</v>
      </c>
      <c r="AH2342" s="21">
        <f t="shared" si="4943"/>
        <v>0</v>
      </c>
      <c r="AI2342" s="21">
        <f t="shared" si="4943"/>
        <v>0</v>
      </c>
      <c r="AJ2342" s="21">
        <f t="shared" si="4943"/>
        <v>0</v>
      </c>
      <c r="AK2342" s="21">
        <f t="shared" si="4943"/>
        <v>0</v>
      </c>
      <c r="AL2342" s="21">
        <f t="shared" si="4943"/>
        <v>0</v>
      </c>
      <c r="AM2342" s="21">
        <f t="shared" si="4943"/>
        <v>0</v>
      </c>
      <c r="AN2342" s="21">
        <f t="shared" si="4943"/>
        <v>0</v>
      </c>
      <c r="AO2342" s="21">
        <f t="shared" si="4919"/>
        <v>246</v>
      </c>
      <c r="AP2342" s="21">
        <f t="shared" si="4920"/>
        <v>249.2</v>
      </c>
      <c r="AQ2342" s="21">
        <f t="shared" si="4921"/>
        <v>249.2</v>
      </c>
      <c r="AR2342" s="21">
        <f t="shared" si="4943"/>
        <v>0</v>
      </c>
      <c r="AS2342" s="21">
        <f t="shared" si="4922"/>
        <v>246</v>
      </c>
      <c r="AT2342" s="21">
        <f t="shared" si="4943"/>
        <v>0</v>
      </c>
      <c r="AU2342" s="21">
        <f t="shared" si="4943"/>
        <v>0</v>
      </c>
      <c r="AV2342" s="21">
        <f t="shared" si="4943"/>
        <v>0</v>
      </c>
      <c r="AW2342" s="21">
        <f t="shared" si="4943"/>
        <v>0</v>
      </c>
      <c r="AX2342" s="21">
        <f t="shared" si="4943"/>
        <v>0</v>
      </c>
      <c r="AY2342" s="21">
        <f t="shared" si="4915"/>
        <v>246</v>
      </c>
      <c r="AZ2342" s="21">
        <f t="shared" si="4943"/>
        <v>0</v>
      </c>
    </row>
    <row r="2343" spans="1:53" x14ac:dyDescent="0.25">
      <c r="A2343" s="17" t="s">
        <v>441</v>
      </c>
      <c r="B2343" s="17" t="s">
        <v>15</v>
      </c>
      <c r="C2343" s="17" t="s">
        <v>15</v>
      </c>
      <c r="D2343" s="17"/>
      <c r="E2343" s="17"/>
      <c r="F2343" s="10" t="s">
        <v>206</v>
      </c>
      <c r="G2343" s="19">
        <f>G2344</f>
        <v>246</v>
      </c>
      <c r="H2343" s="19">
        <f t="shared" si="4943"/>
        <v>249.2</v>
      </c>
      <c r="I2343" s="19">
        <f t="shared" si="4943"/>
        <v>249.2</v>
      </c>
      <c r="J2343" s="19">
        <f t="shared" si="4943"/>
        <v>0</v>
      </c>
      <c r="K2343" s="19">
        <f t="shared" si="4943"/>
        <v>0</v>
      </c>
      <c r="L2343" s="19">
        <f t="shared" si="4943"/>
        <v>0</v>
      </c>
      <c r="M2343" s="20">
        <f t="shared" si="4927"/>
        <v>246</v>
      </c>
      <c r="N2343" s="20">
        <f t="shared" si="4928"/>
        <v>249.2</v>
      </c>
      <c r="O2343" s="20">
        <f t="shared" si="4929"/>
        <v>249.2</v>
      </c>
      <c r="P2343" s="22">
        <f t="shared" si="4943"/>
        <v>0</v>
      </c>
      <c r="Q2343" s="22">
        <f t="shared" si="4943"/>
        <v>0</v>
      </c>
      <c r="R2343" s="22">
        <f t="shared" si="4943"/>
        <v>0</v>
      </c>
      <c r="S2343" s="22">
        <f t="shared" si="4943"/>
        <v>0</v>
      </c>
      <c r="T2343" s="22">
        <f t="shared" si="4943"/>
        <v>0</v>
      </c>
      <c r="U2343" s="22">
        <f t="shared" si="4943"/>
        <v>0</v>
      </c>
      <c r="V2343" s="22">
        <f t="shared" si="4943"/>
        <v>0</v>
      </c>
      <c r="W2343" s="22">
        <f t="shared" si="4943"/>
        <v>0</v>
      </c>
      <c r="X2343" s="22">
        <f t="shared" si="4943"/>
        <v>0</v>
      </c>
      <c r="Y2343" s="22">
        <f t="shared" si="4943"/>
        <v>0</v>
      </c>
      <c r="Z2343" s="22">
        <f t="shared" si="4923"/>
        <v>246</v>
      </c>
      <c r="AA2343" s="22">
        <f t="shared" si="4924"/>
        <v>249.2</v>
      </c>
      <c r="AB2343" s="22">
        <f t="shared" si="4925"/>
        <v>249.2</v>
      </c>
      <c r="AC2343" s="22">
        <f t="shared" si="4943"/>
        <v>0</v>
      </c>
      <c r="AD2343" s="22">
        <f t="shared" si="4943"/>
        <v>0</v>
      </c>
      <c r="AE2343" s="22">
        <f t="shared" si="4943"/>
        <v>0</v>
      </c>
      <c r="AF2343" s="22">
        <f t="shared" si="4943"/>
        <v>0</v>
      </c>
      <c r="AG2343" s="22">
        <f t="shared" si="4943"/>
        <v>0</v>
      </c>
      <c r="AH2343" s="22">
        <f t="shared" si="4943"/>
        <v>0</v>
      </c>
      <c r="AI2343" s="22">
        <f t="shared" si="4943"/>
        <v>0</v>
      </c>
      <c r="AJ2343" s="22">
        <f t="shared" si="4943"/>
        <v>0</v>
      </c>
      <c r="AK2343" s="22">
        <f t="shared" si="4943"/>
        <v>0</v>
      </c>
      <c r="AL2343" s="22">
        <f t="shared" si="4943"/>
        <v>0</v>
      </c>
      <c r="AM2343" s="22">
        <f t="shared" si="4943"/>
        <v>0</v>
      </c>
      <c r="AN2343" s="22">
        <f t="shared" si="4943"/>
        <v>0</v>
      </c>
      <c r="AO2343" s="22">
        <f t="shared" si="4919"/>
        <v>246</v>
      </c>
      <c r="AP2343" s="22">
        <f t="shared" si="4920"/>
        <v>249.2</v>
      </c>
      <c r="AQ2343" s="22">
        <f t="shared" si="4921"/>
        <v>249.2</v>
      </c>
      <c r="AR2343" s="22">
        <f t="shared" si="4943"/>
        <v>0</v>
      </c>
      <c r="AS2343" s="22">
        <f t="shared" si="4922"/>
        <v>246</v>
      </c>
      <c r="AT2343" s="22">
        <f t="shared" si="4943"/>
        <v>0</v>
      </c>
      <c r="AU2343" s="22">
        <f t="shared" si="4943"/>
        <v>0</v>
      </c>
      <c r="AV2343" s="22">
        <f t="shared" si="4943"/>
        <v>0</v>
      </c>
      <c r="AW2343" s="22">
        <f t="shared" si="4943"/>
        <v>0</v>
      </c>
      <c r="AX2343" s="22">
        <f t="shared" si="4943"/>
        <v>0</v>
      </c>
      <c r="AY2343" s="22">
        <f t="shared" si="4915"/>
        <v>246</v>
      </c>
      <c r="AZ2343" s="22">
        <f t="shared" si="4943"/>
        <v>0</v>
      </c>
    </row>
    <row r="2344" spans="1:53" x14ac:dyDescent="0.25">
      <c r="A2344" s="12" t="s">
        <v>441</v>
      </c>
      <c r="B2344" s="12" t="s">
        <v>15</v>
      </c>
      <c r="C2344" s="12" t="s">
        <v>15</v>
      </c>
      <c r="D2344" s="12" t="s">
        <v>193</v>
      </c>
      <c r="E2344" s="12"/>
      <c r="F2344" s="14" t="s">
        <v>218</v>
      </c>
      <c r="G2344" s="20">
        <f>G2345</f>
        <v>246</v>
      </c>
      <c r="H2344" s="20">
        <f t="shared" si="4943"/>
        <v>249.2</v>
      </c>
      <c r="I2344" s="20">
        <f t="shared" si="4943"/>
        <v>249.2</v>
      </c>
      <c r="J2344" s="20">
        <f t="shared" si="4943"/>
        <v>0</v>
      </c>
      <c r="K2344" s="20">
        <f t="shared" si="4943"/>
        <v>0</v>
      </c>
      <c r="L2344" s="20">
        <f t="shared" si="4943"/>
        <v>0</v>
      </c>
      <c r="M2344" s="20">
        <f t="shared" si="4927"/>
        <v>246</v>
      </c>
      <c r="N2344" s="20">
        <f t="shared" si="4928"/>
        <v>249.2</v>
      </c>
      <c r="O2344" s="20">
        <f t="shared" si="4929"/>
        <v>249.2</v>
      </c>
      <c r="P2344" s="23">
        <f t="shared" si="4943"/>
        <v>0</v>
      </c>
      <c r="Q2344" s="23">
        <f t="shared" si="4943"/>
        <v>0</v>
      </c>
      <c r="R2344" s="23">
        <f t="shared" si="4943"/>
        <v>0</v>
      </c>
      <c r="S2344" s="23">
        <f t="shared" si="4943"/>
        <v>0</v>
      </c>
      <c r="T2344" s="23">
        <f t="shared" si="4943"/>
        <v>0</v>
      </c>
      <c r="U2344" s="23">
        <f t="shared" si="4943"/>
        <v>0</v>
      </c>
      <c r="V2344" s="23">
        <f t="shared" si="4943"/>
        <v>0</v>
      </c>
      <c r="W2344" s="23">
        <f t="shared" si="4943"/>
        <v>0</v>
      </c>
      <c r="X2344" s="23">
        <f t="shared" si="4943"/>
        <v>0</v>
      </c>
      <c r="Y2344" s="23">
        <f t="shared" si="4943"/>
        <v>0</v>
      </c>
      <c r="Z2344" s="23">
        <f t="shared" si="4923"/>
        <v>246</v>
      </c>
      <c r="AA2344" s="23">
        <f t="shared" si="4924"/>
        <v>249.2</v>
      </c>
      <c r="AB2344" s="23">
        <f t="shared" si="4925"/>
        <v>249.2</v>
      </c>
      <c r="AC2344" s="23">
        <f t="shared" si="4943"/>
        <v>0</v>
      </c>
      <c r="AD2344" s="23">
        <f t="shared" si="4943"/>
        <v>0</v>
      </c>
      <c r="AE2344" s="23">
        <f t="shared" si="4943"/>
        <v>0</v>
      </c>
      <c r="AF2344" s="23">
        <f t="shared" si="4943"/>
        <v>0</v>
      </c>
      <c r="AG2344" s="23">
        <f t="shared" si="4943"/>
        <v>0</v>
      </c>
      <c r="AH2344" s="23">
        <f t="shared" si="4943"/>
        <v>0</v>
      </c>
      <c r="AI2344" s="23">
        <f t="shared" si="4943"/>
        <v>0</v>
      </c>
      <c r="AJ2344" s="23">
        <f t="shared" si="4943"/>
        <v>0</v>
      </c>
      <c r="AK2344" s="23">
        <f t="shared" si="4943"/>
        <v>0</v>
      </c>
      <c r="AL2344" s="23">
        <f t="shared" si="4943"/>
        <v>0</v>
      </c>
      <c r="AM2344" s="23">
        <f t="shared" si="4943"/>
        <v>0</v>
      </c>
      <c r="AN2344" s="23">
        <f t="shared" si="4943"/>
        <v>0</v>
      </c>
      <c r="AO2344" s="23">
        <f t="shared" si="4919"/>
        <v>246</v>
      </c>
      <c r="AP2344" s="23">
        <f t="shared" si="4920"/>
        <v>249.2</v>
      </c>
      <c r="AQ2344" s="23">
        <f t="shared" si="4921"/>
        <v>249.2</v>
      </c>
      <c r="AR2344" s="23">
        <f t="shared" si="4943"/>
        <v>0</v>
      </c>
      <c r="AS2344" s="23">
        <f t="shared" si="4922"/>
        <v>246</v>
      </c>
      <c r="AT2344" s="23">
        <f t="shared" si="4943"/>
        <v>0</v>
      </c>
      <c r="AU2344" s="23">
        <f t="shared" si="4943"/>
        <v>0</v>
      </c>
      <c r="AV2344" s="23">
        <f t="shared" si="4943"/>
        <v>0</v>
      </c>
      <c r="AW2344" s="23">
        <f t="shared" si="4943"/>
        <v>0</v>
      </c>
      <c r="AX2344" s="23">
        <f t="shared" si="4943"/>
        <v>0</v>
      </c>
      <c r="AY2344" s="23">
        <f t="shared" si="4915"/>
        <v>246</v>
      </c>
      <c r="AZ2344" s="23">
        <f t="shared" si="4943"/>
        <v>0</v>
      </c>
      <c r="BA2344" s="5"/>
    </row>
    <row r="2345" spans="1:53" ht="31.5" x14ac:dyDescent="0.25">
      <c r="A2345" s="12" t="s">
        <v>441</v>
      </c>
      <c r="B2345" s="12" t="s">
        <v>15</v>
      </c>
      <c r="C2345" s="12" t="s">
        <v>15</v>
      </c>
      <c r="D2345" s="12" t="s">
        <v>194</v>
      </c>
      <c r="E2345" s="12"/>
      <c r="F2345" s="14" t="s">
        <v>219</v>
      </c>
      <c r="G2345" s="20">
        <f>G2346+G2349</f>
        <v>246</v>
      </c>
      <c r="H2345" s="20">
        <f t="shared" ref="H2345:L2345" si="4944">H2346+H2349</f>
        <v>249.2</v>
      </c>
      <c r="I2345" s="20">
        <f t="shared" si="4944"/>
        <v>249.2</v>
      </c>
      <c r="J2345" s="20">
        <f t="shared" si="4944"/>
        <v>0</v>
      </c>
      <c r="K2345" s="20">
        <f t="shared" si="4944"/>
        <v>0</v>
      </c>
      <c r="L2345" s="20">
        <f t="shared" si="4944"/>
        <v>0</v>
      </c>
      <c r="M2345" s="20">
        <f t="shared" si="4927"/>
        <v>246</v>
      </c>
      <c r="N2345" s="20">
        <f t="shared" si="4928"/>
        <v>249.2</v>
      </c>
      <c r="O2345" s="20">
        <f t="shared" si="4929"/>
        <v>249.2</v>
      </c>
      <c r="P2345" s="23">
        <f t="shared" ref="P2345:Q2345" si="4945">P2346+P2349</f>
        <v>0</v>
      </c>
      <c r="Q2345" s="23">
        <f t="shared" si="4945"/>
        <v>0</v>
      </c>
      <c r="R2345" s="23">
        <f t="shared" ref="R2345:T2345" si="4946">R2346+R2349</f>
        <v>0</v>
      </c>
      <c r="S2345" s="23">
        <f t="shared" si="4946"/>
        <v>0</v>
      </c>
      <c r="T2345" s="23">
        <f t="shared" si="4946"/>
        <v>0</v>
      </c>
      <c r="U2345" s="23">
        <f t="shared" ref="U2345:W2345" si="4947">U2346+U2349</f>
        <v>0</v>
      </c>
      <c r="V2345" s="23">
        <f t="shared" si="4947"/>
        <v>0</v>
      </c>
      <c r="W2345" s="23">
        <f t="shared" si="4947"/>
        <v>0</v>
      </c>
      <c r="X2345" s="23">
        <f t="shared" ref="X2345:Y2345" si="4948">X2346+X2349</f>
        <v>0</v>
      </c>
      <c r="Y2345" s="23">
        <f t="shared" si="4948"/>
        <v>0</v>
      </c>
      <c r="Z2345" s="23">
        <f t="shared" si="4923"/>
        <v>246</v>
      </c>
      <c r="AA2345" s="23">
        <f t="shared" si="4924"/>
        <v>249.2</v>
      </c>
      <c r="AB2345" s="23">
        <f t="shared" si="4925"/>
        <v>249.2</v>
      </c>
      <c r="AC2345" s="23">
        <f t="shared" ref="AC2345:AL2345" si="4949">AC2346+AC2349</f>
        <v>0</v>
      </c>
      <c r="AD2345" s="23">
        <f t="shared" si="4949"/>
        <v>0</v>
      </c>
      <c r="AE2345" s="23">
        <f t="shared" ref="AE2345" si="4950">AE2346+AE2349</f>
        <v>0</v>
      </c>
      <c r="AF2345" s="23">
        <f t="shared" si="4949"/>
        <v>0</v>
      </c>
      <c r="AG2345" s="23">
        <f t="shared" si="4949"/>
        <v>0</v>
      </c>
      <c r="AH2345" s="23">
        <f t="shared" si="4949"/>
        <v>0</v>
      </c>
      <c r="AI2345" s="23">
        <f t="shared" ref="AI2345" si="4951">AI2346+AI2349</f>
        <v>0</v>
      </c>
      <c r="AJ2345" s="23">
        <f t="shared" si="4949"/>
        <v>0</v>
      </c>
      <c r="AK2345" s="23">
        <f t="shared" si="4949"/>
        <v>0</v>
      </c>
      <c r="AL2345" s="23">
        <f t="shared" si="4949"/>
        <v>0</v>
      </c>
      <c r="AM2345" s="23">
        <f t="shared" ref="AM2345:AZ2345" si="4952">AM2346+AM2349</f>
        <v>0</v>
      </c>
      <c r="AN2345" s="23">
        <f t="shared" si="4952"/>
        <v>0</v>
      </c>
      <c r="AO2345" s="23">
        <f t="shared" si="4919"/>
        <v>246</v>
      </c>
      <c r="AP2345" s="23">
        <f t="shared" si="4920"/>
        <v>249.2</v>
      </c>
      <c r="AQ2345" s="23">
        <f t="shared" si="4921"/>
        <v>249.2</v>
      </c>
      <c r="AR2345" s="23">
        <f t="shared" ref="AR2345" si="4953">AR2346+AR2349</f>
        <v>0</v>
      </c>
      <c r="AS2345" s="23">
        <f t="shared" si="4922"/>
        <v>246</v>
      </c>
      <c r="AT2345" s="23">
        <f t="shared" ref="AT2345:AX2345" si="4954">AT2346+AT2349</f>
        <v>0</v>
      </c>
      <c r="AU2345" s="23">
        <f t="shared" si="4954"/>
        <v>0</v>
      </c>
      <c r="AV2345" s="23">
        <f t="shared" si="4954"/>
        <v>0</v>
      </c>
      <c r="AW2345" s="23">
        <f t="shared" si="4954"/>
        <v>0</v>
      </c>
      <c r="AX2345" s="23">
        <f t="shared" si="4954"/>
        <v>0</v>
      </c>
      <c r="AY2345" s="23">
        <f t="shared" si="4915"/>
        <v>246</v>
      </c>
      <c r="AZ2345" s="23">
        <f t="shared" si="4952"/>
        <v>0</v>
      </c>
      <c r="BA2345" s="5"/>
    </row>
    <row r="2346" spans="1:53" x14ac:dyDescent="0.25">
      <c r="A2346" s="12" t="s">
        <v>441</v>
      </c>
      <c r="B2346" s="12" t="s">
        <v>15</v>
      </c>
      <c r="C2346" s="12" t="s">
        <v>15</v>
      </c>
      <c r="D2346" s="12" t="s">
        <v>174</v>
      </c>
      <c r="E2346" s="12"/>
      <c r="F2346" s="14" t="s">
        <v>220</v>
      </c>
      <c r="G2346" s="20">
        <f>G2347</f>
        <v>149.5</v>
      </c>
      <c r="H2346" s="20">
        <f t="shared" ref="H2346:AZ2347" si="4955">H2347</f>
        <v>151.9</v>
      </c>
      <c r="I2346" s="20">
        <f t="shared" si="4955"/>
        <v>151.9</v>
      </c>
      <c r="J2346" s="20">
        <f t="shared" si="4955"/>
        <v>0</v>
      </c>
      <c r="K2346" s="20">
        <f t="shared" si="4955"/>
        <v>0</v>
      </c>
      <c r="L2346" s="20">
        <f t="shared" si="4955"/>
        <v>0</v>
      </c>
      <c r="M2346" s="20">
        <f t="shared" si="4927"/>
        <v>149.5</v>
      </c>
      <c r="N2346" s="20">
        <f t="shared" si="4928"/>
        <v>151.9</v>
      </c>
      <c r="O2346" s="20">
        <f t="shared" si="4929"/>
        <v>151.9</v>
      </c>
      <c r="P2346" s="23">
        <f t="shared" si="4955"/>
        <v>0</v>
      </c>
      <c r="Q2346" s="23">
        <f t="shared" si="4955"/>
        <v>0</v>
      </c>
      <c r="R2346" s="23">
        <f t="shared" si="4955"/>
        <v>0</v>
      </c>
      <c r="S2346" s="23">
        <f t="shared" si="4955"/>
        <v>0</v>
      </c>
      <c r="T2346" s="23">
        <f t="shared" si="4955"/>
        <v>0</v>
      </c>
      <c r="U2346" s="23">
        <f t="shared" si="4955"/>
        <v>0</v>
      </c>
      <c r="V2346" s="23">
        <f t="shared" si="4955"/>
        <v>0</v>
      </c>
      <c r="W2346" s="23">
        <f t="shared" si="4955"/>
        <v>0</v>
      </c>
      <c r="X2346" s="23">
        <f t="shared" si="4955"/>
        <v>0</v>
      </c>
      <c r="Y2346" s="23">
        <f t="shared" si="4955"/>
        <v>0</v>
      </c>
      <c r="Z2346" s="23">
        <f t="shared" si="4923"/>
        <v>149.5</v>
      </c>
      <c r="AA2346" s="23">
        <f t="shared" si="4924"/>
        <v>151.9</v>
      </c>
      <c r="AB2346" s="23">
        <f t="shared" si="4925"/>
        <v>151.9</v>
      </c>
      <c r="AC2346" s="23">
        <f t="shared" si="4955"/>
        <v>0</v>
      </c>
      <c r="AD2346" s="23">
        <f t="shared" si="4955"/>
        <v>0</v>
      </c>
      <c r="AE2346" s="23">
        <f t="shared" si="4955"/>
        <v>0</v>
      </c>
      <c r="AF2346" s="23">
        <f t="shared" si="4955"/>
        <v>0</v>
      </c>
      <c r="AG2346" s="23">
        <f t="shared" si="4955"/>
        <v>0</v>
      </c>
      <c r="AH2346" s="23">
        <f t="shared" si="4955"/>
        <v>0</v>
      </c>
      <c r="AI2346" s="23">
        <f t="shared" si="4955"/>
        <v>0</v>
      </c>
      <c r="AJ2346" s="23">
        <f t="shared" si="4955"/>
        <v>0</v>
      </c>
      <c r="AK2346" s="23">
        <f t="shared" si="4955"/>
        <v>0</v>
      </c>
      <c r="AL2346" s="23">
        <f t="shared" si="4955"/>
        <v>0</v>
      </c>
      <c r="AM2346" s="23">
        <f t="shared" si="4955"/>
        <v>0</v>
      </c>
      <c r="AN2346" s="23">
        <f t="shared" si="4955"/>
        <v>0</v>
      </c>
      <c r="AO2346" s="23">
        <f t="shared" si="4919"/>
        <v>149.5</v>
      </c>
      <c r="AP2346" s="23">
        <f t="shared" si="4920"/>
        <v>151.9</v>
      </c>
      <c r="AQ2346" s="23">
        <f t="shared" si="4921"/>
        <v>151.9</v>
      </c>
      <c r="AR2346" s="23">
        <f t="shared" si="4955"/>
        <v>0</v>
      </c>
      <c r="AS2346" s="23">
        <f t="shared" si="4922"/>
        <v>149.5</v>
      </c>
      <c r="AT2346" s="23">
        <f t="shared" si="4955"/>
        <v>0</v>
      </c>
      <c r="AU2346" s="23">
        <f t="shared" si="4955"/>
        <v>0</v>
      </c>
      <c r="AV2346" s="23">
        <f t="shared" si="4955"/>
        <v>0</v>
      </c>
      <c r="AW2346" s="23">
        <f t="shared" si="4955"/>
        <v>0</v>
      </c>
      <c r="AX2346" s="23">
        <f t="shared" si="4955"/>
        <v>0</v>
      </c>
      <c r="AY2346" s="23">
        <f t="shared" si="4915"/>
        <v>149.5</v>
      </c>
      <c r="AZ2346" s="23">
        <f t="shared" si="4955"/>
        <v>0</v>
      </c>
    </row>
    <row r="2347" spans="1:53" ht="31.5" x14ac:dyDescent="0.25">
      <c r="A2347" s="12" t="s">
        <v>441</v>
      </c>
      <c r="B2347" s="12" t="s">
        <v>15</v>
      </c>
      <c r="C2347" s="12" t="s">
        <v>15</v>
      </c>
      <c r="D2347" s="12" t="s">
        <v>174</v>
      </c>
      <c r="E2347" s="12" t="s">
        <v>7</v>
      </c>
      <c r="F2347" s="14" t="s">
        <v>383</v>
      </c>
      <c r="G2347" s="20">
        <f>G2348</f>
        <v>149.5</v>
      </c>
      <c r="H2347" s="20">
        <f t="shared" si="4955"/>
        <v>151.9</v>
      </c>
      <c r="I2347" s="20">
        <f t="shared" si="4955"/>
        <v>151.9</v>
      </c>
      <c r="J2347" s="20">
        <f t="shared" si="4955"/>
        <v>0</v>
      </c>
      <c r="K2347" s="20">
        <f t="shared" si="4955"/>
        <v>0</v>
      </c>
      <c r="L2347" s="20">
        <f t="shared" si="4955"/>
        <v>0</v>
      </c>
      <c r="M2347" s="20">
        <f t="shared" si="4927"/>
        <v>149.5</v>
      </c>
      <c r="N2347" s="20">
        <f t="shared" si="4928"/>
        <v>151.9</v>
      </c>
      <c r="O2347" s="20">
        <f t="shared" si="4929"/>
        <v>151.9</v>
      </c>
      <c r="P2347" s="23">
        <f t="shared" si="4955"/>
        <v>0</v>
      </c>
      <c r="Q2347" s="23">
        <f t="shared" si="4955"/>
        <v>0</v>
      </c>
      <c r="R2347" s="23">
        <f t="shared" si="4955"/>
        <v>0</v>
      </c>
      <c r="S2347" s="23">
        <f t="shared" si="4955"/>
        <v>0</v>
      </c>
      <c r="T2347" s="23">
        <f t="shared" si="4955"/>
        <v>0</v>
      </c>
      <c r="U2347" s="23">
        <f t="shared" si="4955"/>
        <v>0</v>
      </c>
      <c r="V2347" s="23">
        <f t="shared" si="4955"/>
        <v>0</v>
      </c>
      <c r="W2347" s="23">
        <f t="shared" si="4955"/>
        <v>0</v>
      </c>
      <c r="X2347" s="23">
        <f t="shared" si="4955"/>
        <v>0</v>
      </c>
      <c r="Y2347" s="23">
        <f t="shared" si="4955"/>
        <v>0</v>
      </c>
      <c r="Z2347" s="23">
        <f t="shared" si="4923"/>
        <v>149.5</v>
      </c>
      <c r="AA2347" s="23">
        <f t="shared" si="4924"/>
        <v>151.9</v>
      </c>
      <c r="AB2347" s="23">
        <f t="shared" si="4925"/>
        <v>151.9</v>
      </c>
      <c r="AC2347" s="23">
        <f t="shared" si="4955"/>
        <v>0</v>
      </c>
      <c r="AD2347" s="23">
        <f t="shared" si="4955"/>
        <v>0</v>
      </c>
      <c r="AE2347" s="23">
        <f t="shared" si="4955"/>
        <v>0</v>
      </c>
      <c r="AF2347" s="23">
        <f t="shared" si="4955"/>
        <v>0</v>
      </c>
      <c r="AG2347" s="23">
        <f t="shared" si="4955"/>
        <v>0</v>
      </c>
      <c r="AH2347" s="23">
        <f t="shared" si="4955"/>
        <v>0</v>
      </c>
      <c r="AI2347" s="23">
        <f t="shared" si="4955"/>
        <v>0</v>
      </c>
      <c r="AJ2347" s="23">
        <f t="shared" si="4955"/>
        <v>0</v>
      </c>
      <c r="AK2347" s="23">
        <f t="shared" si="4955"/>
        <v>0</v>
      </c>
      <c r="AL2347" s="23">
        <f t="shared" si="4955"/>
        <v>0</v>
      </c>
      <c r="AM2347" s="23">
        <f t="shared" si="4955"/>
        <v>0</v>
      </c>
      <c r="AN2347" s="23">
        <f t="shared" si="4955"/>
        <v>0</v>
      </c>
      <c r="AO2347" s="23">
        <f t="shared" si="4919"/>
        <v>149.5</v>
      </c>
      <c r="AP2347" s="23">
        <f t="shared" si="4920"/>
        <v>151.9</v>
      </c>
      <c r="AQ2347" s="23">
        <f t="shared" si="4921"/>
        <v>151.9</v>
      </c>
      <c r="AR2347" s="23">
        <f t="shared" si="4955"/>
        <v>0</v>
      </c>
      <c r="AS2347" s="23">
        <f t="shared" si="4922"/>
        <v>149.5</v>
      </c>
      <c r="AT2347" s="23">
        <f t="shared" si="4955"/>
        <v>0</v>
      </c>
      <c r="AU2347" s="23">
        <f t="shared" si="4955"/>
        <v>0</v>
      </c>
      <c r="AV2347" s="23">
        <f t="shared" si="4955"/>
        <v>0</v>
      </c>
      <c r="AW2347" s="23">
        <f t="shared" si="4955"/>
        <v>0</v>
      </c>
      <c r="AX2347" s="23">
        <f t="shared" si="4955"/>
        <v>0</v>
      </c>
      <c r="AY2347" s="23">
        <f t="shared" si="4915"/>
        <v>149.5</v>
      </c>
      <c r="AZ2347" s="23">
        <f t="shared" si="4955"/>
        <v>0</v>
      </c>
    </row>
    <row r="2348" spans="1:53" ht="31.5" x14ac:dyDescent="0.25">
      <c r="A2348" s="12" t="s">
        <v>441</v>
      </c>
      <c r="B2348" s="12" t="s">
        <v>15</v>
      </c>
      <c r="C2348" s="12" t="s">
        <v>15</v>
      </c>
      <c r="D2348" s="12" t="s">
        <v>174</v>
      </c>
      <c r="E2348" s="12">
        <v>240</v>
      </c>
      <c r="F2348" s="14" t="s">
        <v>372</v>
      </c>
      <c r="G2348" s="20">
        <v>149.5</v>
      </c>
      <c r="H2348" s="20">
        <v>151.9</v>
      </c>
      <c r="I2348" s="20">
        <v>151.9</v>
      </c>
      <c r="J2348" s="20"/>
      <c r="K2348" s="20"/>
      <c r="L2348" s="20"/>
      <c r="M2348" s="20">
        <f t="shared" si="4927"/>
        <v>149.5</v>
      </c>
      <c r="N2348" s="20">
        <f t="shared" si="4928"/>
        <v>151.9</v>
      </c>
      <c r="O2348" s="20">
        <f t="shared" si="4929"/>
        <v>151.9</v>
      </c>
      <c r="P2348" s="23"/>
      <c r="Q2348" s="23"/>
      <c r="R2348" s="23"/>
      <c r="S2348" s="23"/>
      <c r="T2348" s="23"/>
      <c r="U2348" s="23"/>
      <c r="V2348" s="23"/>
      <c r="W2348" s="23"/>
      <c r="X2348" s="23"/>
      <c r="Y2348" s="23"/>
      <c r="Z2348" s="23">
        <f t="shared" si="4923"/>
        <v>149.5</v>
      </c>
      <c r="AA2348" s="23">
        <f t="shared" si="4924"/>
        <v>151.9</v>
      </c>
      <c r="AB2348" s="23">
        <f t="shared" si="4925"/>
        <v>151.9</v>
      </c>
      <c r="AC2348" s="23"/>
      <c r="AD2348" s="23"/>
      <c r="AE2348" s="23"/>
      <c r="AF2348" s="23"/>
      <c r="AG2348" s="23"/>
      <c r="AH2348" s="23"/>
      <c r="AI2348" s="23"/>
      <c r="AJ2348" s="23"/>
      <c r="AK2348" s="23"/>
      <c r="AL2348" s="23"/>
      <c r="AM2348" s="23"/>
      <c r="AN2348" s="23"/>
      <c r="AO2348" s="23">
        <f t="shared" si="4919"/>
        <v>149.5</v>
      </c>
      <c r="AP2348" s="23">
        <f t="shared" si="4920"/>
        <v>151.9</v>
      </c>
      <c r="AQ2348" s="23">
        <f t="shared" si="4921"/>
        <v>151.9</v>
      </c>
      <c r="AR2348" s="23"/>
      <c r="AS2348" s="23">
        <f t="shared" si="4922"/>
        <v>149.5</v>
      </c>
      <c r="AT2348" s="23"/>
      <c r="AU2348" s="23"/>
      <c r="AV2348" s="23"/>
      <c r="AW2348" s="23"/>
      <c r="AX2348" s="23"/>
      <c r="AY2348" s="23">
        <f t="shared" si="4915"/>
        <v>149.5</v>
      </c>
      <c r="AZ2348" s="23"/>
    </row>
    <row r="2349" spans="1:53" ht="78.75" x14ac:dyDescent="0.25">
      <c r="A2349" s="12" t="s">
        <v>441</v>
      </c>
      <c r="B2349" s="12" t="s">
        <v>15</v>
      </c>
      <c r="C2349" s="12" t="s">
        <v>15</v>
      </c>
      <c r="D2349" s="12" t="s">
        <v>342</v>
      </c>
      <c r="E2349" s="12"/>
      <c r="F2349" s="14" t="s">
        <v>400</v>
      </c>
      <c r="G2349" s="20">
        <f>G2350</f>
        <v>96.5</v>
      </c>
      <c r="H2349" s="20">
        <f t="shared" ref="H2349:AZ2350" si="4956">H2350</f>
        <v>97.3</v>
      </c>
      <c r="I2349" s="20">
        <f t="shared" si="4956"/>
        <v>97.3</v>
      </c>
      <c r="J2349" s="20">
        <f t="shared" si="4956"/>
        <v>0</v>
      </c>
      <c r="K2349" s="20">
        <f t="shared" si="4956"/>
        <v>0</v>
      </c>
      <c r="L2349" s="20">
        <f t="shared" si="4956"/>
        <v>0</v>
      </c>
      <c r="M2349" s="20">
        <f t="shared" si="4927"/>
        <v>96.5</v>
      </c>
      <c r="N2349" s="20">
        <f t="shared" si="4928"/>
        <v>97.3</v>
      </c>
      <c r="O2349" s="20">
        <f t="shared" si="4929"/>
        <v>97.3</v>
      </c>
      <c r="P2349" s="23">
        <f t="shared" si="4956"/>
        <v>0</v>
      </c>
      <c r="Q2349" s="23">
        <f t="shared" si="4956"/>
        <v>0</v>
      </c>
      <c r="R2349" s="23">
        <f t="shared" si="4956"/>
        <v>0</v>
      </c>
      <c r="S2349" s="23">
        <f t="shared" si="4956"/>
        <v>0</v>
      </c>
      <c r="T2349" s="23">
        <f t="shared" si="4956"/>
        <v>0</v>
      </c>
      <c r="U2349" s="23">
        <f t="shared" si="4956"/>
        <v>0</v>
      </c>
      <c r="V2349" s="23">
        <f t="shared" si="4956"/>
        <v>0</v>
      </c>
      <c r="W2349" s="23">
        <f t="shared" si="4956"/>
        <v>0</v>
      </c>
      <c r="X2349" s="23">
        <f t="shared" si="4956"/>
        <v>0</v>
      </c>
      <c r="Y2349" s="23">
        <f t="shared" si="4956"/>
        <v>0</v>
      </c>
      <c r="Z2349" s="23">
        <f t="shared" si="4923"/>
        <v>96.5</v>
      </c>
      <c r="AA2349" s="23">
        <f t="shared" si="4924"/>
        <v>97.3</v>
      </c>
      <c r="AB2349" s="23">
        <f t="shared" si="4925"/>
        <v>97.3</v>
      </c>
      <c r="AC2349" s="23">
        <f t="shared" si="4956"/>
        <v>0</v>
      </c>
      <c r="AD2349" s="23">
        <f t="shared" si="4956"/>
        <v>0</v>
      </c>
      <c r="AE2349" s="23">
        <f t="shared" si="4956"/>
        <v>0</v>
      </c>
      <c r="AF2349" s="23">
        <f t="shared" si="4956"/>
        <v>0</v>
      </c>
      <c r="AG2349" s="23">
        <f t="shared" si="4956"/>
        <v>0</v>
      </c>
      <c r="AH2349" s="23">
        <f t="shared" si="4956"/>
        <v>0</v>
      </c>
      <c r="AI2349" s="23">
        <f t="shared" si="4956"/>
        <v>0</v>
      </c>
      <c r="AJ2349" s="23">
        <f t="shared" si="4956"/>
        <v>0</v>
      </c>
      <c r="AK2349" s="23">
        <f t="shared" si="4956"/>
        <v>0</v>
      </c>
      <c r="AL2349" s="23">
        <f t="shared" si="4956"/>
        <v>0</v>
      </c>
      <c r="AM2349" s="23">
        <f t="shared" si="4956"/>
        <v>0</v>
      </c>
      <c r="AN2349" s="23">
        <f t="shared" si="4956"/>
        <v>0</v>
      </c>
      <c r="AO2349" s="23">
        <f t="shared" si="4919"/>
        <v>96.5</v>
      </c>
      <c r="AP2349" s="23">
        <f t="shared" si="4920"/>
        <v>97.3</v>
      </c>
      <c r="AQ2349" s="23">
        <f t="shared" si="4921"/>
        <v>97.3</v>
      </c>
      <c r="AR2349" s="23">
        <f t="shared" si="4956"/>
        <v>0</v>
      </c>
      <c r="AS2349" s="23">
        <f t="shared" si="4922"/>
        <v>96.5</v>
      </c>
      <c r="AT2349" s="23">
        <f t="shared" si="4956"/>
        <v>0</v>
      </c>
      <c r="AU2349" s="23">
        <f t="shared" si="4956"/>
        <v>0</v>
      </c>
      <c r="AV2349" s="23">
        <f t="shared" si="4956"/>
        <v>0</v>
      </c>
      <c r="AW2349" s="23">
        <f t="shared" si="4956"/>
        <v>0</v>
      </c>
      <c r="AX2349" s="23">
        <f t="shared" si="4956"/>
        <v>0</v>
      </c>
      <c r="AY2349" s="23">
        <f t="shared" si="4915"/>
        <v>96.5</v>
      </c>
      <c r="AZ2349" s="23">
        <f t="shared" si="4956"/>
        <v>0</v>
      </c>
    </row>
    <row r="2350" spans="1:53" ht="31.5" x14ac:dyDescent="0.25">
      <c r="A2350" s="12" t="s">
        <v>441</v>
      </c>
      <c r="B2350" s="12" t="s">
        <v>15</v>
      </c>
      <c r="C2350" s="12" t="s">
        <v>15</v>
      </c>
      <c r="D2350" s="12" t="s">
        <v>342</v>
      </c>
      <c r="E2350" s="12" t="s">
        <v>92</v>
      </c>
      <c r="F2350" s="14" t="s">
        <v>386</v>
      </c>
      <c r="G2350" s="20">
        <f>G2351</f>
        <v>96.5</v>
      </c>
      <c r="H2350" s="20">
        <f t="shared" si="4956"/>
        <v>97.3</v>
      </c>
      <c r="I2350" s="20">
        <f t="shared" si="4956"/>
        <v>97.3</v>
      </c>
      <c r="J2350" s="20">
        <f t="shared" si="4956"/>
        <v>0</v>
      </c>
      <c r="K2350" s="20">
        <f t="shared" si="4956"/>
        <v>0</v>
      </c>
      <c r="L2350" s="20">
        <f t="shared" si="4956"/>
        <v>0</v>
      </c>
      <c r="M2350" s="20">
        <f t="shared" si="4927"/>
        <v>96.5</v>
      </c>
      <c r="N2350" s="20">
        <f t="shared" si="4928"/>
        <v>97.3</v>
      </c>
      <c r="O2350" s="20">
        <f t="shared" si="4929"/>
        <v>97.3</v>
      </c>
      <c r="P2350" s="23">
        <f t="shared" si="4956"/>
        <v>0</v>
      </c>
      <c r="Q2350" s="23">
        <f t="shared" si="4956"/>
        <v>0</v>
      </c>
      <c r="R2350" s="23">
        <f t="shared" si="4956"/>
        <v>0</v>
      </c>
      <c r="S2350" s="23">
        <f t="shared" si="4956"/>
        <v>0</v>
      </c>
      <c r="T2350" s="23">
        <f t="shared" si="4956"/>
        <v>0</v>
      </c>
      <c r="U2350" s="23">
        <f t="shared" si="4956"/>
        <v>0</v>
      </c>
      <c r="V2350" s="23">
        <f t="shared" si="4956"/>
        <v>0</v>
      </c>
      <c r="W2350" s="23">
        <f t="shared" si="4956"/>
        <v>0</v>
      </c>
      <c r="X2350" s="23">
        <f t="shared" si="4956"/>
        <v>0</v>
      </c>
      <c r="Y2350" s="23">
        <f t="shared" si="4956"/>
        <v>0</v>
      </c>
      <c r="Z2350" s="23">
        <f t="shared" si="4923"/>
        <v>96.5</v>
      </c>
      <c r="AA2350" s="23">
        <f t="shared" si="4924"/>
        <v>97.3</v>
      </c>
      <c r="AB2350" s="23">
        <f t="shared" si="4925"/>
        <v>97.3</v>
      </c>
      <c r="AC2350" s="23">
        <f t="shared" si="4956"/>
        <v>0</v>
      </c>
      <c r="AD2350" s="23">
        <f t="shared" si="4956"/>
        <v>0</v>
      </c>
      <c r="AE2350" s="23">
        <f t="shared" si="4956"/>
        <v>0</v>
      </c>
      <c r="AF2350" s="23">
        <f t="shared" si="4956"/>
        <v>0</v>
      </c>
      <c r="AG2350" s="23">
        <f t="shared" si="4956"/>
        <v>0</v>
      </c>
      <c r="AH2350" s="23">
        <f t="shared" si="4956"/>
        <v>0</v>
      </c>
      <c r="AI2350" s="23">
        <f t="shared" si="4956"/>
        <v>0</v>
      </c>
      <c r="AJ2350" s="23">
        <f t="shared" si="4956"/>
        <v>0</v>
      </c>
      <c r="AK2350" s="23">
        <f t="shared" si="4956"/>
        <v>0</v>
      </c>
      <c r="AL2350" s="23">
        <f t="shared" si="4956"/>
        <v>0</v>
      </c>
      <c r="AM2350" s="23">
        <f t="shared" si="4956"/>
        <v>0</v>
      </c>
      <c r="AN2350" s="23">
        <f t="shared" si="4956"/>
        <v>0</v>
      </c>
      <c r="AO2350" s="23">
        <f t="shared" si="4919"/>
        <v>96.5</v>
      </c>
      <c r="AP2350" s="23">
        <f t="shared" si="4920"/>
        <v>97.3</v>
      </c>
      <c r="AQ2350" s="23">
        <f t="shared" si="4921"/>
        <v>97.3</v>
      </c>
      <c r="AR2350" s="23">
        <f t="shared" si="4956"/>
        <v>0</v>
      </c>
      <c r="AS2350" s="23">
        <f t="shared" si="4922"/>
        <v>96.5</v>
      </c>
      <c r="AT2350" s="23">
        <f t="shared" si="4956"/>
        <v>0</v>
      </c>
      <c r="AU2350" s="23">
        <f t="shared" si="4956"/>
        <v>0</v>
      </c>
      <c r="AV2350" s="23">
        <f t="shared" si="4956"/>
        <v>0</v>
      </c>
      <c r="AW2350" s="23">
        <f t="shared" si="4956"/>
        <v>0</v>
      </c>
      <c r="AX2350" s="23">
        <f t="shared" si="4956"/>
        <v>0</v>
      </c>
      <c r="AY2350" s="23">
        <f t="shared" si="4915"/>
        <v>96.5</v>
      </c>
      <c r="AZ2350" s="23">
        <f t="shared" si="4956"/>
        <v>0</v>
      </c>
    </row>
    <row r="2351" spans="1:53" ht="47.25" x14ac:dyDescent="0.25">
      <c r="A2351" s="12" t="s">
        <v>441</v>
      </c>
      <c r="B2351" s="12" t="s">
        <v>15</v>
      </c>
      <c r="C2351" s="12" t="s">
        <v>15</v>
      </c>
      <c r="D2351" s="12" t="s">
        <v>342</v>
      </c>
      <c r="E2351" s="12">
        <v>630</v>
      </c>
      <c r="F2351" s="14" t="s">
        <v>379</v>
      </c>
      <c r="G2351" s="20">
        <v>96.5</v>
      </c>
      <c r="H2351" s="20">
        <v>97.3</v>
      </c>
      <c r="I2351" s="20">
        <v>97.3</v>
      </c>
      <c r="J2351" s="20"/>
      <c r="K2351" s="20"/>
      <c r="L2351" s="20"/>
      <c r="M2351" s="20">
        <f t="shared" si="4927"/>
        <v>96.5</v>
      </c>
      <c r="N2351" s="20">
        <f t="shared" si="4928"/>
        <v>97.3</v>
      </c>
      <c r="O2351" s="20">
        <f t="shared" si="4929"/>
        <v>97.3</v>
      </c>
      <c r="P2351" s="23"/>
      <c r="Q2351" s="23"/>
      <c r="R2351" s="23"/>
      <c r="S2351" s="23"/>
      <c r="T2351" s="23"/>
      <c r="U2351" s="23"/>
      <c r="V2351" s="23"/>
      <c r="W2351" s="23"/>
      <c r="X2351" s="23"/>
      <c r="Y2351" s="23"/>
      <c r="Z2351" s="23">
        <f t="shared" si="4923"/>
        <v>96.5</v>
      </c>
      <c r="AA2351" s="23">
        <f t="shared" si="4924"/>
        <v>97.3</v>
      </c>
      <c r="AB2351" s="23">
        <f t="shared" si="4925"/>
        <v>97.3</v>
      </c>
      <c r="AC2351" s="23"/>
      <c r="AD2351" s="23"/>
      <c r="AE2351" s="23"/>
      <c r="AF2351" s="23"/>
      <c r="AG2351" s="23"/>
      <c r="AH2351" s="23"/>
      <c r="AI2351" s="23"/>
      <c r="AJ2351" s="23"/>
      <c r="AK2351" s="23"/>
      <c r="AL2351" s="23"/>
      <c r="AM2351" s="23"/>
      <c r="AN2351" s="23"/>
      <c r="AO2351" s="23">
        <f t="shared" si="4919"/>
        <v>96.5</v>
      </c>
      <c r="AP2351" s="23">
        <f t="shared" si="4920"/>
        <v>97.3</v>
      </c>
      <c r="AQ2351" s="23">
        <f t="shared" si="4921"/>
        <v>97.3</v>
      </c>
      <c r="AR2351" s="23"/>
      <c r="AS2351" s="23">
        <f t="shared" si="4922"/>
        <v>96.5</v>
      </c>
      <c r="AT2351" s="23"/>
      <c r="AU2351" s="23"/>
      <c r="AV2351" s="23"/>
      <c r="AW2351" s="23"/>
      <c r="AX2351" s="23"/>
      <c r="AY2351" s="23">
        <f t="shared" si="4915"/>
        <v>96.5</v>
      </c>
      <c r="AZ2351" s="23"/>
    </row>
    <row r="2352" spans="1:53" x14ac:dyDescent="0.25">
      <c r="A2352" s="16" t="s">
        <v>441</v>
      </c>
      <c r="B2352" s="16" t="s">
        <v>181</v>
      </c>
      <c r="C2352" s="16"/>
      <c r="D2352" s="16"/>
      <c r="E2352" s="16"/>
      <c r="F2352" s="7" t="s">
        <v>208</v>
      </c>
      <c r="G2352" s="18">
        <f t="shared" ref="G2352:AZ2357" si="4957">G2353</f>
        <v>521.20000000000005</v>
      </c>
      <c r="H2352" s="18">
        <f t="shared" si="4957"/>
        <v>395.3</v>
      </c>
      <c r="I2352" s="18">
        <f t="shared" si="4957"/>
        <v>838.6</v>
      </c>
      <c r="J2352" s="18">
        <f t="shared" si="4957"/>
        <v>0</v>
      </c>
      <c r="K2352" s="18">
        <f t="shared" si="4957"/>
        <v>0</v>
      </c>
      <c r="L2352" s="18">
        <f t="shared" si="4957"/>
        <v>0</v>
      </c>
      <c r="M2352" s="20">
        <f t="shared" si="4927"/>
        <v>521.20000000000005</v>
      </c>
      <c r="N2352" s="20">
        <f t="shared" si="4928"/>
        <v>395.3</v>
      </c>
      <c r="O2352" s="20">
        <f t="shared" si="4929"/>
        <v>838.6</v>
      </c>
      <c r="P2352" s="21">
        <f t="shared" si="4957"/>
        <v>0</v>
      </c>
      <c r="Q2352" s="21">
        <f t="shared" si="4957"/>
        <v>0</v>
      </c>
      <c r="R2352" s="21">
        <f t="shared" si="4957"/>
        <v>0</v>
      </c>
      <c r="S2352" s="21">
        <f t="shared" si="4957"/>
        <v>0</v>
      </c>
      <c r="T2352" s="21">
        <f t="shared" si="4957"/>
        <v>0</v>
      </c>
      <c r="U2352" s="21">
        <f t="shared" si="4957"/>
        <v>0</v>
      </c>
      <c r="V2352" s="21">
        <f t="shared" si="4957"/>
        <v>0</v>
      </c>
      <c r="W2352" s="21">
        <f t="shared" si="4957"/>
        <v>0</v>
      </c>
      <c r="X2352" s="21">
        <f t="shared" si="4957"/>
        <v>0</v>
      </c>
      <c r="Y2352" s="21">
        <f t="shared" si="4957"/>
        <v>0</v>
      </c>
      <c r="Z2352" s="21">
        <f t="shared" si="4923"/>
        <v>521.20000000000005</v>
      </c>
      <c r="AA2352" s="21">
        <f t="shared" si="4924"/>
        <v>395.3</v>
      </c>
      <c r="AB2352" s="21">
        <f t="shared" si="4925"/>
        <v>838.6</v>
      </c>
      <c r="AC2352" s="21">
        <f t="shared" si="4957"/>
        <v>0</v>
      </c>
      <c r="AD2352" s="21">
        <f t="shared" si="4957"/>
        <v>0</v>
      </c>
      <c r="AE2352" s="21">
        <f t="shared" si="4957"/>
        <v>0</v>
      </c>
      <c r="AF2352" s="21">
        <f t="shared" si="4957"/>
        <v>0</v>
      </c>
      <c r="AG2352" s="21">
        <f t="shared" si="4957"/>
        <v>0</v>
      </c>
      <c r="AH2352" s="21">
        <f t="shared" si="4957"/>
        <v>0</v>
      </c>
      <c r="AI2352" s="21">
        <f t="shared" si="4957"/>
        <v>0</v>
      </c>
      <c r="AJ2352" s="21">
        <f t="shared" si="4957"/>
        <v>0</v>
      </c>
      <c r="AK2352" s="21">
        <f t="shared" si="4957"/>
        <v>0</v>
      </c>
      <c r="AL2352" s="21">
        <f t="shared" si="4957"/>
        <v>0</v>
      </c>
      <c r="AM2352" s="21">
        <f t="shared" si="4957"/>
        <v>0</v>
      </c>
      <c r="AN2352" s="21">
        <f t="shared" si="4957"/>
        <v>0</v>
      </c>
      <c r="AO2352" s="21">
        <f t="shared" si="4919"/>
        <v>521.20000000000005</v>
      </c>
      <c r="AP2352" s="21">
        <f t="shared" si="4920"/>
        <v>395.3</v>
      </c>
      <c r="AQ2352" s="21">
        <f t="shared" si="4921"/>
        <v>838.6</v>
      </c>
      <c r="AR2352" s="21">
        <f t="shared" si="4957"/>
        <v>0</v>
      </c>
      <c r="AS2352" s="21">
        <f t="shared" si="4922"/>
        <v>521.20000000000005</v>
      </c>
      <c r="AT2352" s="21">
        <f t="shared" si="4957"/>
        <v>0</v>
      </c>
      <c r="AU2352" s="21">
        <f t="shared" si="4957"/>
        <v>0</v>
      </c>
      <c r="AV2352" s="21">
        <f t="shared" si="4957"/>
        <v>0</v>
      </c>
      <c r="AW2352" s="21">
        <f t="shared" si="4957"/>
        <v>0</v>
      </c>
      <c r="AX2352" s="21">
        <f t="shared" si="4957"/>
        <v>0</v>
      </c>
      <c r="AY2352" s="21">
        <f t="shared" si="4915"/>
        <v>521.20000000000005</v>
      </c>
      <c r="AZ2352" s="21">
        <f t="shared" si="4957"/>
        <v>0</v>
      </c>
    </row>
    <row r="2353" spans="1:53" x14ac:dyDescent="0.25">
      <c r="A2353" s="17" t="s">
        <v>441</v>
      </c>
      <c r="B2353" s="17" t="s">
        <v>181</v>
      </c>
      <c r="C2353" s="17" t="s">
        <v>12</v>
      </c>
      <c r="D2353" s="17"/>
      <c r="E2353" s="17"/>
      <c r="F2353" s="10" t="s">
        <v>209</v>
      </c>
      <c r="G2353" s="19">
        <f>G2354+G2359</f>
        <v>521.20000000000005</v>
      </c>
      <c r="H2353" s="19">
        <f t="shared" ref="H2353:L2353" si="4958">H2354+H2359</f>
        <v>395.3</v>
      </c>
      <c r="I2353" s="19">
        <f t="shared" si="4958"/>
        <v>838.6</v>
      </c>
      <c r="J2353" s="19">
        <f t="shared" si="4958"/>
        <v>0</v>
      </c>
      <c r="K2353" s="19">
        <f t="shared" si="4958"/>
        <v>0</v>
      </c>
      <c r="L2353" s="19">
        <f t="shared" si="4958"/>
        <v>0</v>
      </c>
      <c r="M2353" s="20">
        <f t="shared" si="4927"/>
        <v>521.20000000000005</v>
      </c>
      <c r="N2353" s="20">
        <f t="shared" si="4928"/>
        <v>395.3</v>
      </c>
      <c r="O2353" s="20">
        <f t="shared" si="4929"/>
        <v>838.6</v>
      </c>
      <c r="P2353" s="22">
        <f t="shared" ref="P2353:Q2353" si="4959">P2354+P2359</f>
        <v>0</v>
      </c>
      <c r="Q2353" s="22">
        <f t="shared" si="4959"/>
        <v>0</v>
      </c>
      <c r="R2353" s="22">
        <f t="shared" ref="R2353:T2353" si="4960">R2354+R2359</f>
        <v>0</v>
      </c>
      <c r="S2353" s="22">
        <f t="shared" si="4960"/>
        <v>0</v>
      </c>
      <c r="T2353" s="22">
        <f t="shared" si="4960"/>
        <v>0</v>
      </c>
      <c r="U2353" s="22">
        <f t="shared" ref="U2353:W2353" si="4961">U2354+U2359</f>
        <v>0</v>
      </c>
      <c r="V2353" s="22">
        <f t="shared" si="4961"/>
        <v>0</v>
      </c>
      <c r="W2353" s="22">
        <f t="shared" si="4961"/>
        <v>0</v>
      </c>
      <c r="X2353" s="22">
        <f t="shared" ref="X2353:Y2353" si="4962">X2354+X2359</f>
        <v>0</v>
      </c>
      <c r="Y2353" s="22">
        <f t="shared" si="4962"/>
        <v>0</v>
      </c>
      <c r="Z2353" s="22">
        <f t="shared" si="4923"/>
        <v>521.20000000000005</v>
      </c>
      <c r="AA2353" s="22">
        <f t="shared" si="4924"/>
        <v>395.3</v>
      </c>
      <c r="AB2353" s="22">
        <f t="shared" si="4925"/>
        <v>838.6</v>
      </c>
      <c r="AC2353" s="22">
        <f t="shared" ref="AC2353:AL2353" si="4963">AC2354+AC2359</f>
        <v>0</v>
      </c>
      <c r="AD2353" s="22">
        <f t="shared" si="4963"/>
        <v>0</v>
      </c>
      <c r="AE2353" s="22">
        <f t="shared" ref="AE2353" si="4964">AE2354+AE2359</f>
        <v>0</v>
      </c>
      <c r="AF2353" s="22">
        <f t="shared" si="4963"/>
        <v>0</v>
      </c>
      <c r="AG2353" s="22">
        <f t="shared" si="4963"/>
        <v>0</v>
      </c>
      <c r="AH2353" s="22">
        <f t="shared" si="4963"/>
        <v>0</v>
      </c>
      <c r="AI2353" s="22">
        <f t="shared" ref="AI2353" si="4965">AI2354+AI2359</f>
        <v>0</v>
      </c>
      <c r="AJ2353" s="22">
        <f t="shared" si="4963"/>
        <v>0</v>
      </c>
      <c r="AK2353" s="22">
        <f t="shared" si="4963"/>
        <v>0</v>
      </c>
      <c r="AL2353" s="22">
        <f t="shared" si="4963"/>
        <v>0</v>
      </c>
      <c r="AM2353" s="22">
        <f t="shared" ref="AM2353:AZ2353" si="4966">AM2354+AM2359</f>
        <v>0</v>
      </c>
      <c r="AN2353" s="22">
        <f t="shared" si="4966"/>
        <v>0</v>
      </c>
      <c r="AO2353" s="22">
        <f t="shared" si="4919"/>
        <v>521.20000000000005</v>
      </c>
      <c r="AP2353" s="22">
        <f t="shared" si="4920"/>
        <v>395.3</v>
      </c>
      <c r="AQ2353" s="22">
        <f t="shared" si="4921"/>
        <v>838.6</v>
      </c>
      <c r="AR2353" s="22">
        <f t="shared" ref="AR2353" si="4967">AR2354+AR2359</f>
        <v>0</v>
      </c>
      <c r="AS2353" s="22">
        <f t="shared" si="4922"/>
        <v>521.20000000000005</v>
      </c>
      <c r="AT2353" s="22">
        <f t="shared" ref="AT2353:AX2353" si="4968">AT2354+AT2359</f>
        <v>0</v>
      </c>
      <c r="AU2353" s="22">
        <f t="shared" si="4968"/>
        <v>0</v>
      </c>
      <c r="AV2353" s="22">
        <f t="shared" si="4968"/>
        <v>0</v>
      </c>
      <c r="AW2353" s="22">
        <f t="shared" si="4968"/>
        <v>0</v>
      </c>
      <c r="AX2353" s="22">
        <f t="shared" si="4968"/>
        <v>0</v>
      </c>
      <c r="AY2353" s="22">
        <f t="shared" si="4915"/>
        <v>521.20000000000005</v>
      </c>
      <c r="AZ2353" s="22">
        <f t="shared" si="4966"/>
        <v>0</v>
      </c>
    </row>
    <row r="2354" spans="1:53" x14ac:dyDescent="0.25">
      <c r="A2354" s="12" t="s">
        <v>441</v>
      </c>
      <c r="B2354" s="12" t="s">
        <v>181</v>
      </c>
      <c r="C2354" s="12" t="s">
        <v>12</v>
      </c>
      <c r="D2354" s="12" t="s">
        <v>189</v>
      </c>
      <c r="E2354" s="12"/>
      <c r="F2354" s="14" t="s">
        <v>212</v>
      </c>
      <c r="G2354" s="20">
        <f t="shared" si="4957"/>
        <v>471.2</v>
      </c>
      <c r="H2354" s="20">
        <f t="shared" si="4957"/>
        <v>395.3</v>
      </c>
      <c r="I2354" s="20">
        <f t="shared" si="4957"/>
        <v>838.6</v>
      </c>
      <c r="J2354" s="20">
        <f t="shared" si="4957"/>
        <v>0</v>
      </c>
      <c r="K2354" s="20">
        <f t="shared" si="4957"/>
        <v>0</v>
      </c>
      <c r="L2354" s="20">
        <f t="shared" si="4957"/>
        <v>0</v>
      </c>
      <c r="M2354" s="20">
        <f t="shared" si="4927"/>
        <v>471.2</v>
      </c>
      <c r="N2354" s="20">
        <f t="shared" si="4928"/>
        <v>395.3</v>
      </c>
      <c r="O2354" s="20">
        <f t="shared" si="4929"/>
        <v>838.6</v>
      </c>
      <c r="P2354" s="23">
        <f t="shared" si="4957"/>
        <v>0</v>
      </c>
      <c r="Q2354" s="23">
        <f t="shared" si="4957"/>
        <v>0</v>
      </c>
      <c r="R2354" s="23">
        <f t="shared" si="4957"/>
        <v>0</v>
      </c>
      <c r="S2354" s="23">
        <f t="shared" si="4957"/>
        <v>0</v>
      </c>
      <c r="T2354" s="23">
        <f t="shared" si="4957"/>
        <v>0</v>
      </c>
      <c r="U2354" s="23">
        <f t="shared" si="4957"/>
        <v>0</v>
      </c>
      <c r="V2354" s="23">
        <f t="shared" si="4957"/>
        <v>0</v>
      </c>
      <c r="W2354" s="23">
        <f t="shared" si="4957"/>
        <v>0</v>
      </c>
      <c r="X2354" s="23">
        <f t="shared" si="4957"/>
        <v>0</v>
      </c>
      <c r="Y2354" s="23">
        <f t="shared" si="4957"/>
        <v>0</v>
      </c>
      <c r="Z2354" s="23">
        <f t="shared" si="4923"/>
        <v>471.2</v>
      </c>
      <c r="AA2354" s="23">
        <f t="shared" si="4924"/>
        <v>395.3</v>
      </c>
      <c r="AB2354" s="23">
        <f t="shared" si="4925"/>
        <v>838.6</v>
      </c>
      <c r="AC2354" s="23">
        <f t="shared" si="4957"/>
        <v>0</v>
      </c>
      <c r="AD2354" s="23">
        <f t="shared" si="4957"/>
        <v>0</v>
      </c>
      <c r="AE2354" s="23">
        <f t="shared" si="4957"/>
        <v>0</v>
      </c>
      <c r="AF2354" s="23">
        <f t="shared" si="4957"/>
        <v>0</v>
      </c>
      <c r="AG2354" s="23">
        <f t="shared" si="4957"/>
        <v>0</v>
      </c>
      <c r="AH2354" s="23">
        <f t="shared" si="4957"/>
        <v>0</v>
      </c>
      <c r="AI2354" s="23">
        <f t="shared" si="4957"/>
        <v>0</v>
      </c>
      <c r="AJ2354" s="23">
        <f t="shared" si="4957"/>
        <v>0</v>
      </c>
      <c r="AK2354" s="23">
        <f t="shared" si="4957"/>
        <v>0</v>
      </c>
      <c r="AL2354" s="23">
        <f t="shared" si="4957"/>
        <v>0</v>
      </c>
      <c r="AM2354" s="23">
        <f t="shared" si="4957"/>
        <v>0</v>
      </c>
      <c r="AN2354" s="23">
        <f t="shared" si="4957"/>
        <v>0</v>
      </c>
      <c r="AO2354" s="23">
        <f t="shared" si="4919"/>
        <v>471.2</v>
      </c>
      <c r="AP2354" s="23">
        <f t="shared" si="4920"/>
        <v>395.3</v>
      </c>
      <c r="AQ2354" s="23">
        <f t="shared" si="4921"/>
        <v>838.6</v>
      </c>
      <c r="AR2354" s="23">
        <f t="shared" si="4957"/>
        <v>0</v>
      </c>
      <c r="AS2354" s="23">
        <f t="shared" si="4922"/>
        <v>471.2</v>
      </c>
      <c r="AT2354" s="23">
        <f t="shared" si="4957"/>
        <v>0</v>
      </c>
      <c r="AU2354" s="23">
        <f t="shared" si="4957"/>
        <v>0</v>
      </c>
      <c r="AV2354" s="23">
        <f t="shared" si="4957"/>
        <v>0</v>
      </c>
      <c r="AW2354" s="23">
        <f t="shared" si="4957"/>
        <v>0</v>
      </c>
      <c r="AX2354" s="23">
        <f t="shared" si="4957"/>
        <v>0</v>
      </c>
      <c r="AY2354" s="23">
        <f t="shared" si="4915"/>
        <v>471.2</v>
      </c>
      <c r="AZ2354" s="23">
        <f t="shared" si="4957"/>
        <v>0</v>
      </c>
      <c r="BA2354" s="5"/>
    </row>
    <row r="2355" spans="1:53" ht="31.5" x14ac:dyDescent="0.25">
      <c r="A2355" s="12" t="s">
        <v>441</v>
      </c>
      <c r="B2355" s="12" t="s">
        <v>181</v>
      </c>
      <c r="C2355" s="12" t="s">
        <v>12</v>
      </c>
      <c r="D2355" s="12" t="s">
        <v>200</v>
      </c>
      <c r="E2355" s="12"/>
      <c r="F2355" s="14" t="s">
        <v>229</v>
      </c>
      <c r="G2355" s="20">
        <f t="shared" si="4957"/>
        <v>471.2</v>
      </c>
      <c r="H2355" s="20">
        <f t="shared" si="4957"/>
        <v>395.3</v>
      </c>
      <c r="I2355" s="20">
        <f t="shared" si="4957"/>
        <v>838.6</v>
      </c>
      <c r="J2355" s="20">
        <f t="shared" si="4957"/>
        <v>0</v>
      </c>
      <c r="K2355" s="20">
        <f t="shared" si="4957"/>
        <v>0</v>
      </c>
      <c r="L2355" s="20">
        <f t="shared" si="4957"/>
        <v>0</v>
      </c>
      <c r="M2355" s="20">
        <f t="shared" si="4927"/>
        <v>471.2</v>
      </c>
      <c r="N2355" s="20">
        <f t="shared" si="4928"/>
        <v>395.3</v>
      </c>
      <c r="O2355" s="20">
        <f t="shared" si="4929"/>
        <v>838.6</v>
      </c>
      <c r="P2355" s="23">
        <f t="shared" si="4957"/>
        <v>0</v>
      </c>
      <c r="Q2355" s="23">
        <f t="shared" si="4957"/>
        <v>0</v>
      </c>
      <c r="R2355" s="23">
        <f t="shared" si="4957"/>
        <v>0</v>
      </c>
      <c r="S2355" s="23">
        <f t="shared" si="4957"/>
        <v>0</v>
      </c>
      <c r="T2355" s="23">
        <f t="shared" si="4957"/>
        <v>0</v>
      </c>
      <c r="U2355" s="23">
        <f t="shared" si="4957"/>
        <v>0</v>
      </c>
      <c r="V2355" s="23">
        <f t="shared" si="4957"/>
        <v>0</v>
      </c>
      <c r="W2355" s="23">
        <f t="shared" si="4957"/>
        <v>0</v>
      </c>
      <c r="X2355" s="23">
        <f t="shared" si="4957"/>
        <v>0</v>
      </c>
      <c r="Y2355" s="23">
        <f t="shared" si="4957"/>
        <v>0</v>
      </c>
      <c r="Z2355" s="23">
        <f t="shared" si="4923"/>
        <v>471.2</v>
      </c>
      <c r="AA2355" s="23">
        <f t="shared" si="4924"/>
        <v>395.3</v>
      </c>
      <c r="AB2355" s="23">
        <f t="shared" si="4925"/>
        <v>838.6</v>
      </c>
      <c r="AC2355" s="23">
        <f t="shared" si="4957"/>
        <v>0</v>
      </c>
      <c r="AD2355" s="23">
        <f t="shared" si="4957"/>
        <v>0</v>
      </c>
      <c r="AE2355" s="23">
        <f t="shared" si="4957"/>
        <v>0</v>
      </c>
      <c r="AF2355" s="23">
        <f t="shared" si="4957"/>
        <v>0</v>
      </c>
      <c r="AG2355" s="23">
        <f t="shared" si="4957"/>
        <v>0</v>
      </c>
      <c r="AH2355" s="23">
        <f t="shared" si="4957"/>
        <v>0</v>
      </c>
      <c r="AI2355" s="23">
        <f t="shared" si="4957"/>
        <v>0</v>
      </c>
      <c r="AJ2355" s="23">
        <f t="shared" si="4957"/>
        <v>0</v>
      </c>
      <c r="AK2355" s="23">
        <f t="shared" si="4957"/>
        <v>0</v>
      </c>
      <c r="AL2355" s="23">
        <f t="shared" si="4957"/>
        <v>0</v>
      </c>
      <c r="AM2355" s="23">
        <f t="shared" si="4957"/>
        <v>0</v>
      </c>
      <c r="AN2355" s="23">
        <f t="shared" si="4957"/>
        <v>0</v>
      </c>
      <c r="AO2355" s="23">
        <f t="shared" si="4919"/>
        <v>471.2</v>
      </c>
      <c r="AP2355" s="23">
        <f t="shared" si="4920"/>
        <v>395.3</v>
      </c>
      <c r="AQ2355" s="23">
        <f t="shared" si="4921"/>
        <v>838.6</v>
      </c>
      <c r="AR2355" s="23">
        <f t="shared" si="4957"/>
        <v>0</v>
      </c>
      <c r="AS2355" s="23">
        <f t="shared" si="4922"/>
        <v>471.2</v>
      </c>
      <c r="AT2355" s="23">
        <f t="shared" si="4957"/>
        <v>0</v>
      </c>
      <c r="AU2355" s="23">
        <f t="shared" si="4957"/>
        <v>0</v>
      </c>
      <c r="AV2355" s="23">
        <f t="shared" si="4957"/>
        <v>0</v>
      </c>
      <c r="AW2355" s="23">
        <f t="shared" si="4957"/>
        <v>0</v>
      </c>
      <c r="AX2355" s="23">
        <f t="shared" si="4957"/>
        <v>0</v>
      </c>
      <c r="AY2355" s="23">
        <f t="shared" si="4915"/>
        <v>471.2</v>
      </c>
      <c r="AZ2355" s="23">
        <f t="shared" si="4957"/>
        <v>0</v>
      </c>
      <c r="BA2355" s="5"/>
    </row>
    <row r="2356" spans="1:53" x14ac:dyDescent="0.25">
      <c r="A2356" s="12" t="s">
        <v>441</v>
      </c>
      <c r="B2356" s="12" t="s">
        <v>181</v>
      </c>
      <c r="C2356" s="12" t="s">
        <v>12</v>
      </c>
      <c r="D2356" s="12" t="s">
        <v>183</v>
      </c>
      <c r="E2356" s="12"/>
      <c r="F2356" s="14" t="s">
        <v>230</v>
      </c>
      <c r="G2356" s="20">
        <f t="shared" si="4957"/>
        <v>471.2</v>
      </c>
      <c r="H2356" s="20">
        <f t="shared" si="4957"/>
        <v>395.3</v>
      </c>
      <c r="I2356" s="20">
        <f t="shared" si="4957"/>
        <v>838.6</v>
      </c>
      <c r="J2356" s="20">
        <f t="shared" si="4957"/>
        <v>0</v>
      </c>
      <c r="K2356" s="20">
        <f t="shared" si="4957"/>
        <v>0</v>
      </c>
      <c r="L2356" s="20">
        <f t="shared" si="4957"/>
        <v>0</v>
      </c>
      <c r="M2356" s="20">
        <f t="shared" si="4927"/>
        <v>471.2</v>
      </c>
      <c r="N2356" s="20">
        <f t="shared" si="4928"/>
        <v>395.3</v>
      </c>
      <c r="O2356" s="20">
        <f t="shared" si="4929"/>
        <v>838.6</v>
      </c>
      <c r="P2356" s="23">
        <f t="shared" si="4957"/>
        <v>0</v>
      </c>
      <c r="Q2356" s="23">
        <f t="shared" si="4957"/>
        <v>0</v>
      </c>
      <c r="R2356" s="23">
        <f t="shared" si="4957"/>
        <v>0</v>
      </c>
      <c r="S2356" s="23">
        <f t="shared" si="4957"/>
        <v>0</v>
      </c>
      <c r="T2356" s="23">
        <f t="shared" si="4957"/>
        <v>0</v>
      </c>
      <c r="U2356" s="23">
        <f t="shared" si="4957"/>
        <v>0</v>
      </c>
      <c r="V2356" s="23">
        <f t="shared" si="4957"/>
        <v>0</v>
      </c>
      <c r="W2356" s="23">
        <f t="shared" si="4957"/>
        <v>0</v>
      </c>
      <c r="X2356" s="23">
        <f t="shared" si="4957"/>
        <v>0</v>
      </c>
      <c r="Y2356" s="23">
        <f t="shared" si="4957"/>
        <v>0</v>
      </c>
      <c r="Z2356" s="23">
        <f t="shared" si="4923"/>
        <v>471.2</v>
      </c>
      <c r="AA2356" s="23">
        <f t="shared" si="4924"/>
        <v>395.3</v>
      </c>
      <c r="AB2356" s="23">
        <f t="shared" si="4925"/>
        <v>838.6</v>
      </c>
      <c r="AC2356" s="23">
        <f t="shared" si="4957"/>
        <v>0</v>
      </c>
      <c r="AD2356" s="23">
        <f t="shared" si="4957"/>
        <v>0</v>
      </c>
      <c r="AE2356" s="23">
        <f t="shared" si="4957"/>
        <v>0</v>
      </c>
      <c r="AF2356" s="23">
        <f t="shared" si="4957"/>
        <v>0</v>
      </c>
      <c r="AG2356" s="23">
        <f t="shared" si="4957"/>
        <v>0</v>
      </c>
      <c r="AH2356" s="23">
        <f t="shared" si="4957"/>
        <v>0</v>
      </c>
      <c r="AI2356" s="23">
        <f t="shared" si="4957"/>
        <v>0</v>
      </c>
      <c r="AJ2356" s="23">
        <f t="shared" si="4957"/>
        <v>0</v>
      </c>
      <c r="AK2356" s="23">
        <f t="shared" si="4957"/>
        <v>0</v>
      </c>
      <c r="AL2356" s="23">
        <f t="shared" si="4957"/>
        <v>0</v>
      </c>
      <c r="AM2356" s="23">
        <f t="shared" si="4957"/>
        <v>0</v>
      </c>
      <c r="AN2356" s="23">
        <f t="shared" si="4957"/>
        <v>0</v>
      </c>
      <c r="AO2356" s="23">
        <f t="shared" si="4919"/>
        <v>471.2</v>
      </c>
      <c r="AP2356" s="23">
        <f t="shared" si="4920"/>
        <v>395.3</v>
      </c>
      <c r="AQ2356" s="23">
        <f t="shared" si="4921"/>
        <v>838.6</v>
      </c>
      <c r="AR2356" s="23">
        <f t="shared" si="4957"/>
        <v>0</v>
      </c>
      <c r="AS2356" s="23">
        <f t="shared" si="4922"/>
        <v>471.2</v>
      </c>
      <c r="AT2356" s="23">
        <f t="shared" si="4957"/>
        <v>0</v>
      </c>
      <c r="AU2356" s="23">
        <f t="shared" si="4957"/>
        <v>0</v>
      </c>
      <c r="AV2356" s="23">
        <f t="shared" si="4957"/>
        <v>0</v>
      </c>
      <c r="AW2356" s="23">
        <f t="shared" si="4957"/>
        <v>0</v>
      </c>
      <c r="AX2356" s="23">
        <f t="shared" si="4957"/>
        <v>0</v>
      </c>
      <c r="AY2356" s="23">
        <f t="shared" si="4915"/>
        <v>471.2</v>
      </c>
      <c r="AZ2356" s="23">
        <f t="shared" si="4957"/>
        <v>0</v>
      </c>
    </row>
    <row r="2357" spans="1:53" ht="31.5" x14ac:dyDescent="0.25">
      <c r="A2357" s="12" t="s">
        <v>441</v>
      </c>
      <c r="B2357" s="12" t="s">
        <v>181</v>
      </c>
      <c r="C2357" s="12" t="s">
        <v>12</v>
      </c>
      <c r="D2357" s="12" t="s">
        <v>183</v>
      </c>
      <c r="E2357" s="12" t="s">
        <v>7</v>
      </c>
      <c r="F2357" s="14" t="s">
        <v>383</v>
      </c>
      <c r="G2357" s="20">
        <f t="shared" si="4957"/>
        <v>471.2</v>
      </c>
      <c r="H2357" s="20">
        <f t="shared" si="4957"/>
        <v>395.3</v>
      </c>
      <c r="I2357" s="20">
        <f t="shared" si="4957"/>
        <v>838.6</v>
      </c>
      <c r="J2357" s="20">
        <f t="shared" si="4957"/>
        <v>0</v>
      </c>
      <c r="K2357" s="20">
        <f t="shared" si="4957"/>
        <v>0</v>
      </c>
      <c r="L2357" s="20">
        <f t="shared" si="4957"/>
        <v>0</v>
      </c>
      <c r="M2357" s="20">
        <f t="shared" si="4927"/>
        <v>471.2</v>
      </c>
      <c r="N2357" s="20">
        <f t="shared" si="4928"/>
        <v>395.3</v>
      </c>
      <c r="O2357" s="20">
        <f t="shared" si="4929"/>
        <v>838.6</v>
      </c>
      <c r="P2357" s="23">
        <f t="shared" si="4957"/>
        <v>0</v>
      </c>
      <c r="Q2357" s="23">
        <f t="shared" si="4957"/>
        <v>0</v>
      </c>
      <c r="R2357" s="23">
        <f t="shared" si="4957"/>
        <v>0</v>
      </c>
      <c r="S2357" s="23">
        <f t="shared" si="4957"/>
        <v>0</v>
      </c>
      <c r="T2357" s="23">
        <f t="shared" si="4957"/>
        <v>0</v>
      </c>
      <c r="U2357" s="23">
        <f t="shared" si="4957"/>
        <v>0</v>
      </c>
      <c r="V2357" s="23">
        <f t="shared" si="4957"/>
        <v>0</v>
      </c>
      <c r="W2357" s="23">
        <f t="shared" si="4957"/>
        <v>0</v>
      </c>
      <c r="X2357" s="23">
        <f t="shared" si="4957"/>
        <v>0</v>
      </c>
      <c r="Y2357" s="23">
        <f t="shared" si="4957"/>
        <v>0</v>
      </c>
      <c r="Z2357" s="23">
        <f t="shared" si="4923"/>
        <v>471.2</v>
      </c>
      <c r="AA2357" s="23">
        <f t="shared" si="4924"/>
        <v>395.3</v>
      </c>
      <c r="AB2357" s="23">
        <f t="shared" si="4925"/>
        <v>838.6</v>
      </c>
      <c r="AC2357" s="23">
        <f t="shared" si="4957"/>
        <v>0</v>
      </c>
      <c r="AD2357" s="23">
        <f t="shared" si="4957"/>
        <v>0</v>
      </c>
      <c r="AE2357" s="23">
        <f t="shared" si="4957"/>
        <v>0</v>
      </c>
      <c r="AF2357" s="23">
        <f t="shared" si="4957"/>
        <v>0</v>
      </c>
      <c r="AG2357" s="23">
        <f t="shared" si="4957"/>
        <v>0</v>
      </c>
      <c r="AH2357" s="23">
        <f t="shared" si="4957"/>
        <v>0</v>
      </c>
      <c r="AI2357" s="23">
        <f t="shared" si="4957"/>
        <v>0</v>
      </c>
      <c r="AJ2357" s="23">
        <f t="shared" si="4957"/>
        <v>0</v>
      </c>
      <c r="AK2357" s="23">
        <f t="shared" si="4957"/>
        <v>0</v>
      </c>
      <c r="AL2357" s="23">
        <f t="shared" si="4957"/>
        <v>0</v>
      </c>
      <c r="AM2357" s="23">
        <f t="shared" si="4957"/>
        <v>0</v>
      </c>
      <c r="AN2357" s="23">
        <f t="shared" si="4957"/>
        <v>0</v>
      </c>
      <c r="AO2357" s="23">
        <f t="shared" si="4919"/>
        <v>471.2</v>
      </c>
      <c r="AP2357" s="23">
        <f t="shared" si="4920"/>
        <v>395.3</v>
      </c>
      <c r="AQ2357" s="23">
        <f t="shared" si="4921"/>
        <v>838.6</v>
      </c>
      <c r="AR2357" s="23">
        <f t="shared" si="4957"/>
        <v>0</v>
      </c>
      <c r="AS2357" s="23">
        <f t="shared" si="4922"/>
        <v>471.2</v>
      </c>
      <c r="AT2357" s="23">
        <f t="shared" si="4957"/>
        <v>0</v>
      </c>
      <c r="AU2357" s="23">
        <f t="shared" si="4957"/>
        <v>0</v>
      </c>
      <c r="AV2357" s="23">
        <f t="shared" si="4957"/>
        <v>0</v>
      </c>
      <c r="AW2357" s="23">
        <f t="shared" si="4957"/>
        <v>0</v>
      </c>
      <c r="AX2357" s="23">
        <f t="shared" si="4957"/>
        <v>0</v>
      </c>
      <c r="AY2357" s="23">
        <f t="shared" si="4915"/>
        <v>471.2</v>
      </c>
      <c r="AZ2357" s="23">
        <f t="shared" si="4957"/>
        <v>0</v>
      </c>
    </row>
    <row r="2358" spans="1:53" ht="31.5" x14ac:dyDescent="0.25">
      <c r="A2358" s="12" t="s">
        <v>441</v>
      </c>
      <c r="B2358" s="12" t="s">
        <v>181</v>
      </c>
      <c r="C2358" s="12" t="s">
        <v>12</v>
      </c>
      <c r="D2358" s="12" t="s">
        <v>183</v>
      </c>
      <c r="E2358" s="12">
        <v>240</v>
      </c>
      <c r="F2358" s="14" t="s">
        <v>372</v>
      </c>
      <c r="G2358" s="20">
        <v>471.2</v>
      </c>
      <c r="H2358" s="20">
        <v>395.3</v>
      </c>
      <c r="I2358" s="20">
        <v>838.6</v>
      </c>
      <c r="J2358" s="20"/>
      <c r="K2358" s="20"/>
      <c r="L2358" s="20"/>
      <c r="M2358" s="20">
        <f t="shared" si="4927"/>
        <v>471.2</v>
      </c>
      <c r="N2358" s="20">
        <f t="shared" si="4928"/>
        <v>395.3</v>
      </c>
      <c r="O2358" s="20">
        <f t="shared" si="4929"/>
        <v>838.6</v>
      </c>
      <c r="P2358" s="23"/>
      <c r="Q2358" s="23"/>
      <c r="R2358" s="23"/>
      <c r="S2358" s="23"/>
      <c r="T2358" s="23"/>
      <c r="U2358" s="23"/>
      <c r="V2358" s="23"/>
      <c r="W2358" s="23"/>
      <c r="X2358" s="23"/>
      <c r="Y2358" s="23"/>
      <c r="Z2358" s="23">
        <f t="shared" si="4923"/>
        <v>471.2</v>
      </c>
      <c r="AA2358" s="23">
        <f t="shared" si="4924"/>
        <v>395.3</v>
      </c>
      <c r="AB2358" s="23">
        <f t="shared" si="4925"/>
        <v>838.6</v>
      </c>
      <c r="AC2358" s="23"/>
      <c r="AD2358" s="23"/>
      <c r="AE2358" s="23"/>
      <c r="AF2358" s="23"/>
      <c r="AG2358" s="23"/>
      <c r="AH2358" s="23"/>
      <c r="AI2358" s="23"/>
      <c r="AJ2358" s="23"/>
      <c r="AK2358" s="23"/>
      <c r="AL2358" s="23"/>
      <c r="AM2358" s="23"/>
      <c r="AN2358" s="23"/>
      <c r="AO2358" s="23">
        <f t="shared" si="4919"/>
        <v>471.2</v>
      </c>
      <c r="AP2358" s="23">
        <f t="shared" si="4920"/>
        <v>395.3</v>
      </c>
      <c r="AQ2358" s="23">
        <f t="shared" si="4921"/>
        <v>838.6</v>
      </c>
      <c r="AR2358" s="23"/>
      <c r="AS2358" s="23">
        <f t="shared" si="4922"/>
        <v>471.2</v>
      </c>
      <c r="AT2358" s="23"/>
      <c r="AU2358" s="23"/>
      <c r="AV2358" s="23"/>
      <c r="AW2358" s="23"/>
      <c r="AX2358" s="23"/>
      <c r="AY2358" s="23">
        <f t="shared" si="4915"/>
        <v>471.2</v>
      </c>
      <c r="AZ2358" s="23"/>
    </row>
    <row r="2359" spans="1:53" ht="31.5" x14ac:dyDescent="0.25">
      <c r="A2359" s="12" t="s">
        <v>441</v>
      </c>
      <c r="B2359" s="12" t="s">
        <v>181</v>
      </c>
      <c r="C2359" s="12" t="s">
        <v>12</v>
      </c>
      <c r="D2359" s="12" t="s">
        <v>32</v>
      </c>
      <c r="E2359" s="12"/>
      <c r="F2359" s="14" t="s">
        <v>45</v>
      </c>
      <c r="G2359" s="20">
        <f>G2360</f>
        <v>50</v>
      </c>
      <c r="H2359" s="20">
        <f t="shared" ref="H2359:AZ2359" si="4969">H2360</f>
        <v>0</v>
      </c>
      <c r="I2359" s="20">
        <f t="shared" si="4969"/>
        <v>0</v>
      </c>
      <c r="J2359" s="20">
        <f t="shared" si="4969"/>
        <v>0</v>
      </c>
      <c r="K2359" s="20">
        <f t="shared" si="4969"/>
        <v>0</v>
      </c>
      <c r="L2359" s="20">
        <f t="shared" si="4969"/>
        <v>0</v>
      </c>
      <c r="M2359" s="20">
        <f t="shared" si="4927"/>
        <v>50</v>
      </c>
      <c r="N2359" s="20">
        <f t="shared" si="4928"/>
        <v>0</v>
      </c>
      <c r="O2359" s="20">
        <f t="shared" si="4929"/>
        <v>0</v>
      </c>
      <c r="P2359" s="23">
        <f t="shared" si="4969"/>
        <v>0</v>
      </c>
      <c r="Q2359" s="23">
        <f t="shared" si="4969"/>
        <v>0</v>
      </c>
      <c r="R2359" s="23">
        <f t="shared" si="4969"/>
        <v>0</v>
      </c>
      <c r="S2359" s="23">
        <f t="shared" si="4969"/>
        <v>0</v>
      </c>
      <c r="T2359" s="23">
        <f t="shared" si="4969"/>
        <v>0</v>
      </c>
      <c r="U2359" s="23">
        <f t="shared" si="4969"/>
        <v>0</v>
      </c>
      <c r="V2359" s="23">
        <f t="shared" si="4969"/>
        <v>0</v>
      </c>
      <c r="W2359" s="23">
        <f t="shared" si="4969"/>
        <v>0</v>
      </c>
      <c r="X2359" s="23">
        <f t="shared" si="4969"/>
        <v>0</v>
      </c>
      <c r="Y2359" s="23">
        <f t="shared" si="4969"/>
        <v>0</v>
      </c>
      <c r="Z2359" s="23">
        <f t="shared" si="4923"/>
        <v>50</v>
      </c>
      <c r="AA2359" s="23">
        <f t="shared" si="4924"/>
        <v>0</v>
      </c>
      <c r="AB2359" s="23">
        <f t="shared" si="4925"/>
        <v>0</v>
      </c>
      <c r="AC2359" s="23">
        <f t="shared" si="4969"/>
        <v>0</v>
      </c>
      <c r="AD2359" s="23">
        <f t="shared" si="4969"/>
        <v>0</v>
      </c>
      <c r="AE2359" s="23">
        <f t="shared" si="4969"/>
        <v>0</v>
      </c>
      <c r="AF2359" s="23">
        <f t="shared" si="4969"/>
        <v>0</v>
      </c>
      <c r="AG2359" s="23">
        <f t="shared" si="4969"/>
        <v>0</v>
      </c>
      <c r="AH2359" s="23">
        <f t="shared" si="4969"/>
        <v>0</v>
      </c>
      <c r="AI2359" s="23">
        <f t="shared" si="4969"/>
        <v>0</v>
      </c>
      <c r="AJ2359" s="23">
        <f t="shared" si="4969"/>
        <v>0</v>
      </c>
      <c r="AK2359" s="23">
        <f t="shared" si="4969"/>
        <v>0</v>
      </c>
      <c r="AL2359" s="23">
        <f t="shared" si="4969"/>
        <v>0</v>
      </c>
      <c r="AM2359" s="23">
        <f t="shared" si="4969"/>
        <v>0</v>
      </c>
      <c r="AN2359" s="23">
        <f t="shared" si="4969"/>
        <v>0</v>
      </c>
      <c r="AO2359" s="23">
        <f t="shared" si="4919"/>
        <v>50</v>
      </c>
      <c r="AP2359" s="23">
        <f t="shared" si="4920"/>
        <v>0</v>
      </c>
      <c r="AQ2359" s="23">
        <f t="shared" si="4921"/>
        <v>0</v>
      </c>
      <c r="AR2359" s="23">
        <f t="shared" si="4969"/>
        <v>0</v>
      </c>
      <c r="AS2359" s="23">
        <f t="shared" si="4922"/>
        <v>50</v>
      </c>
      <c r="AT2359" s="23">
        <f t="shared" si="4969"/>
        <v>0</v>
      </c>
      <c r="AU2359" s="23">
        <f t="shared" si="4969"/>
        <v>0</v>
      </c>
      <c r="AV2359" s="23">
        <f t="shared" si="4969"/>
        <v>0</v>
      </c>
      <c r="AW2359" s="23">
        <f t="shared" si="4969"/>
        <v>0</v>
      </c>
      <c r="AX2359" s="23">
        <f t="shared" si="4969"/>
        <v>0</v>
      </c>
      <c r="AY2359" s="23">
        <f t="shared" si="4915"/>
        <v>50</v>
      </c>
      <c r="AZ2359" s="23">
        <f t="shared" si="4969"/>
        <v>0</v>
      </c>
      <c r="BA2359" s="5"/>
    </row>
    <row r="2360" spans="1:53" ht="31.5" x14ac:dyDescent="0.25">
      <c r="A2360" s="12" t="s">
        <v>441</v>
      </c>
      <c r="B2360" s="12" t="s">
        <v>181</v>
      </c>
      <c r="C2360" s="12" t="s">
        <v>12</v>
      </c>
      <c r="D2360" s="12" t="s">
        <v>66</v>
      </c>
      <c r="E2360" s="12"/>
      <c r="F2360" s="14" t="s">
        <v>79</v>
      </c>
      <c r="G2360" s="20">
        <f>G2361</f>
        <v>50</v>
      </c>
      <c r="H2360" s="20">
        <f t="shared" ref="H2360:AZ2360" si="4970">H2361</f>
        <v>0</v>
      </c>
      <c r="I2360" s="20">
        <f t="shared" si="4970"/>
        <v>0</v>
      </c>
      <c r="J2360" s="20">
        <f t="shared" si="4970"/>
        <v>0</v>
      </c>
      <c r="K2360" s="20">
        <f t="shared" si="4970"/>
        <v>0</v>
      </c>
      <c r="L2360" s="20">
        <f t="shared" si="4970"/>
        <v>0</v>
      </c>
      <c r="M2360" s="20">
        <f t="shared" si="4927"/>
        <v>50</v>
      </c>
      <c r="N2360" s="20">
        <f t="shared" si="4928"/>
        <v>0</v>
      </c>
      <c r="O2360" s="20">
        <f t="shared" si="4929"/>
        <v>0</v>
      </c>
      <c r="P2360" s="23">
        <f t="shared" si="4970"/>
        <v>0</v>
      </c>
      <c r="Q2360" s="23">
        <f t="shared" si="4970"/>
        <v>0</v>
      </c>
      <c r="R2360" s="23">
        <f t="shared" si="4970"/>
        <v>0</v>
      </c>
      <c r="S2360" s="23">
        <f t="shared" si="4970"/>
        <v>0</v>
      </c>
      <c r="T2360" s="23">
        <f t="shared" si="4970"/>
        <v>0</v>
      </c>
      <c r="U2360" s="23">
        <f t="shared" si="4970"/>
        <v>0</v>
      </c>
      <c r="V2360" s="23">
        <f t="shared" si="4970"/>
        <v>0</v>
      </c>
      <c r="W2360" s="23">
        <f t="shared" si="4970"/>
        <v>0</v>
      </c>
      <c r="X2360" s="23">
        <f t="shared" si="4970"/>
        <v>0</v>
      </c>
      <c r="Y2360" s="23">
        <f t="shared" si="4970"/>
        <v>0</v>
      </c>
      <c r="Z2360" s="23">
        <f t="shared" si="4923"/>
        <v>50</v>
      </c>
      <c r="AA2360" s="23">
        <f t="shared" si="4924"/>
        <v>0</v>
      </c>
      <c r="AB2360" s="23">
        <f t="shared" si="4925"/>
        <v>0</v>
      </c>
      <c r="AC2360" s="23">
        <f t="shared" si="4970"/>
        <v>0</v>
      </c>
      <c r="AD2360" s="23">
        <f t="shared" si="4970"/>
        <v>0</v>
      </c>
      <c r="AE2360" s="23">
        <f t="shared" si="4970"/>
        <v>0</v>
      </c>
      <c r="AF2360" s="23">
        <f t="shared" si="4970"/>
        <v>0</v>
      </c>
      <c r="AG2360" s="23">
        <f t="shared" si="4970"/>
        <v>0</v>
      </c>
      <c r="AH2360" s="23">
        <f t="shared" si="4970"/>
        <v>0</v>
      </c>
      <c r="AI2360" s="23">
        <f t="shared" si="4970"/>
        <v>0</v>
      </c>
      <c r="AJ2360" s="23">
        <f t="shared" si="4970"/>
        <v>0</v>
      </c>
      <c r="AK2360" s="23">
        <f t="shared" si="4970"/>
        <v>0</v>
      </c>
      <c r="AL2360" s="23">
        <f t="shared" si="4970"/>
        <v>0</v>
      </c>
      <c r="AM2360" s="23">
        <f t="shared" si="4970"/>
        <v>0</v>
      </c>
      <c r="AN2360" s="23">
        <f t="shared" si="4970"/>
        <v>0</v>
      </c>
      <c r="AO2360" s="23">
        <f t="shared" si="4919"/>
        <v>50</v>
      </c>
      <c r="AP2360" s="23">
        <f t="shared" si="4920"/>
        <v>0</v>
      </c>
      <c r="AQ2360" s="23">
        <f t="shared" si="4921"/>
        <v>0</v>
      </c>
      <c r="AR2360" s="23">
        <f t="shared" si="4970"/>
        <v>0</v>
      </c>
      <c r="AS2360" s="23">
        <f t="shared" si="4922"/>
        <v>50</v>
      </c>
      <c r="AT2360" s="23">
        <f t="shared" si="4970"/>
        <v>0</v>
      </c>
      <c r="AU2360" s="23">
        <f t="shared" si="4970"/>
        <v>0</v>
      </c>
      <c r="AV2360" s="23">
        <f t="shared" si="4970"/>
        <v>0</v>
      </c>
      <c r="AW2360" s="23">
        <f t="shared" si="4970"/>
        <v>0</v>
      </c>
      <c r="AX2360" s="23">
        <f t="shared" si="4970"/>
        <v>0</v>
      </c>
      <c r="AY2360" s="23">
        <f t="shared" si="4915"/>
        <v>50</v>
      </c>
      <c r="AZ2360" s="23">
        <f t="shared" si="4970"/>
        <v>0</v>
      </c>
      <c r="BA2360" s="5"/>
    </row>
    <row r="2361" spans="1:53" ht="47.25" x14ac:dyDescent="0.25">
      <c r="A2361" s="12" t="s">
        <v>441</v>
      </c>
      <c r="B2361" s="12" t="s">
        <v>181</v>
      </c>
      <c r="C2361" s="12" t="s">
        <v>12</v>
      </c>
      <c r="D2361" s="12" t="s">
        <v>60</v>
      </c>
      <c r="E2361" s="12"/>
      <c r="F2361" s="14" t="s">
        <v>80</v>
      </c>
      <c r="G2361" s="20">
        <f>G2362</f>
        <v>50</v>
      </c>
      <c r="H2361" s="20">
        <f t="shared" ref="H2361:AZ2361" si="4971">H2362</f>
        <v>0</v>
      </c>
      <c r="I2361" s="20">
        <f t="shared" si="4971"/>
        <v>0</v>
      </c>
      <c r="J2361" s="20">
        <f t="shared" si="4971"/>
        <v>0</v>
      </c>
      <c r="K2361" s="20">
        <f t="shared" si="4971"/>
        <v>0</v>
      </c>
      <c r="L2361" s="20">
        <f t="shared" si="4971"/>
        <v>0</v>
      </c>
      <c r="M2361" s="20">
        <f t="shared" si="4927"/>
        <v>50</v>
      </c>
      <c r="N2361" s="20">
        <f t="shared" si="4928"/>
        <v>0</v>
      </c>
      <c r="O2361" s="20">
        <f t="shared" si="4929"/>
        <v>0</v>
      </c>
      <c r="P2361" s="23">
        <f t="shared" si="4971"/>
        <v>0</v>
      </c>
      <c r="Q2361" s="23">
        <f t="shared" si="4971"/>
        <v>0</v>
      </c>
      <c r="R2361" s="23">
        <f t="shared" si="4971"/>
        <v>0</v>
      </c>
      <c r="S2361" s="23">
        <f t="shared" si="4971"/>
        <v>0</v>
      </c>
      <c r="T2361" s="23">
        <f t="shared" si="4971"/>
        <v>0</v>
      </c>
      <c r="U2361" s="23">
        <f t="shared" si="4971"/>
        <v>0</v>
      </c>
      <c r="V2361" s="23">
        <f t="shared" si="4971"/>
        <v>0</v>
      </c>
      <c r="W2361" s="23">
        <f t="shared" si="4971"/>
        <v>0</v>
      </c>
      <c r="X2361" s="23">
        <f t="shared" si="4971"/>
        <v>0</v>
      </c>
      <c r="Y2361" s="23">
        <f t="shared" si="4971"/>
        <v>0</v>
      </c>
      <c r="Z2361" s="23">
        <f t="shared" si="4923"/>
        <v>50</v>
      </c>
      <c r="AA2361" s="23">
        <f t="shared" si="4924"/>
        <v>0</v>
      </c>
      <c r="AB2361" s="23">
        <f t="shared" si="4925"/>
        <v>0</v>
      </c>
      <c r="AC2361" s="23">
        <f t="shared" si="4971"/>
        <v>0</v>
      </c>
      <c r="AD2361" s="23">
        <f t="shared" si="4971"/>
        <v>0</v>
      </c>
      <c r="AE2361" s="23">
        <f t="shared" si="4971"/>
        <v>0</v>
      </c>
      <c r="AF2361" s="23">
        <f t="shared" si="4971"/>
        <v>0</v>
      </c>
      <c r="AG2361" s="23">
        <f t="shared" si="4971"/>
        <v>0</v>
      </c>
      <c r="AH2361" s="23">
        <f t="shared" si="4971"/>
        <v>0</v>
      </c>
      <c r="AI2361" s="23">
        <f t="shared" si="4971"/>
        <v>0</v>
      </c>
      <c r="AJ2361" s="23">
        <f t="shared" si="4971"/>
        <v>0</v>
      </c>
      <c r="AK2361" s="23">
        <f t="shared" si="4971"/>
        <v>0</v>
      </c>
      <c r="AL2361" s="23">
        <f t="shared" si="4971"/>
        <v>0</v>
      </c>
      <c r="AM2361" s="23">
        <f t="shared" si="4971"/>
        <v>0</v>
      </c>
      <c r="AN2361" s="23">
        <f t="shared" si="4971"/>
        <v>0</v>
      </c>
      <c r="AO2361" s="23">
        <f t="shared" si="4919"/>
        <v>50</v>
      </c>
      <c r="AP2361" s="23">
        <f t="shared" si="4920"/>
        <v>0</v>
      </c>
      <c r="AQ2361" s="23">
        <f t="shared" si="4921"/>
        <v>0</v>
      </c>
      <c r="AR2361" s="23">
        <f t="shared" si="4971"/>
        <v>0</v>
      </c>
      <c r="AS2361" s="23">
        <f t="shared" si="4922"/>
        <v>50</v>
      </c>
      <c r="AT2361" s="23">
        <f t="shared" si="4971"/>
        <v>0</v>
      </c>
      <c r="AU2361" s="23">
        <f t="shared" si="4971"/>
        <v>0</v>
      </c>
      <c r="AV2361" s="23">
        <f t="shared" si="4971"/>
        <v>0</v>
      </c>
      <c r="AW2361" s="23">
        <f t="shared" si="4971"/>
        <v>0</v>
      </c>
      <c r="AX2361" s="23">
        <f t="shared" si="4971"/>
        <v>0</v>
      </c>
      <c r="AY2361" s="23">
        <f t="shared" si="4915"/>
        <v>50</v>
      </c>
      <c r="AZ2361" s="23">
        <f t="shared" si="4971"/>
        <v>0</v>
      </c>
      <c r="BA2361" s="5"/>
    </row>
    <row r="2362" spans="1:53" ht="31.5" x14ac:dyDescent="0.25">
      <c r="A2362" s="12" t="s">
        <v>441</v>
      </c>
      <c r="B2362" s="12" t="s">
        <v>181</v>
      </c>
      <c r="C2362" s="12" t="s">
        <v>12</v>
      </c>
      <c r="D2362" s="12" t="s">
        <v>60</v>
      </c>
      <c r="E2362" s="12" t="s">
        <v>7</v>
      </c>
      <c r="F2362" s="14" t="s">
        <v>383</v>
      </c>
      <c r="G2362" s="20">
        <f>G2363</f>
        <v>50</v>
      </c>
      <c r="H2362" s="20">
        <f t="shared" ref="H2362:AZ2362" si="4972">H2363</f>
        <v>0</v>
      </c>
      <c r="I2362" s="20">
        <f t="shared" si="4972"/>
        <v>0</v>
      </c>
      <c r="J2362" s="20">
        <f t="shared" si="4972"/>
        <v>0</v>
      </c>
      <c r="K2362" s="20">
        <f t="shared" si="4972"/>
        <v>0</v>
      </c>
      <c r="L2362" s="20">
        <f t="shared" si="4972"/>
        <v>0</v>
      </c>
      <c r="M2362" s="20">
        <f t="shared" si="4927"/>
        <v>50</v>
      </c>
      <c r="N2362" s="20">
        <f t="shared" si="4928"/>
        <v>0</v>
      </c>
      <c r="O2362" s="20">
        <f t="shared" si="4929"/>
        <v>0</v>
      </c>
      <c r="P2362" s="23">
        <f t="shared" si="4972"/>
        <v>0</v>
      </c>
      <c r="Q2362" s="23">
        <f t="shared" si="4972"/>
        <v>0</v>
      </c>
      <c r="R2362" s="23">
        <f t="shared" si="4972"/>
        <v>0</v>
      </c>
      <c r="S2362" s="23">
        <f t="shared" si="4972"/>
        <v>0</v>
      </c>
      <c r="T2362" s="23">
        <f t="shared" si="4972"/>
        <v>0</v>
      </c>
      <c r="U2362" s="23">
        <f t="shared" si="4972"/>
        <v>0</v>
      </c>
      <c r="V2362" s="23">
        <f t="shared" si="4972"/>
        <v>0</v>
      </c>
      <c r="W2362" s="23">
        <f t="shared" si="4972"/>
        <v>0</v>
      </c>
      <c r="X2362" s="23">
        <f t="shared" si="4972"/>
        <v>0</v>
      </c>
      <c r="Y2362" s="23">
        <f t="shared" si="4972"/>
        <v>0</v>
      </c>
      <c r="Z2362" s="23">
        <f t="shared" si="4923"/>
        <v>50</v>
      </c>
      <c r="AA2362" s="23">
        <f t="shared" si="4924"/>
        <v>0</v>
      </c>
      <c r="AB2362" s="23">
        <f t="shared" si="4925"/>
        <v>0</v>
      </c>
      <c r="AC2362" s="23">
        <f t="shared" si="4972"/>
        <v>0</v>
      </c>
      <c r="AD2362" s="23">
        <f t="shared" si="4972"/>
        <v>0</v>
      </c>
      <c r="AE2362" s="23">
        <f t="shared" si="4972"/>
        <v>0</v>
      </c>
      <c r="AF2362" s="23">
        <f t="shared" si="4972"/>
        <v>0</v>
      </c>
      <c r="AG2362" s="23">
        <f t="shared" si="4972"/>
        <v>0</v>
      </c>
      <c r="AH2362" s="23">
        <f t="shared" si="4972"/>
        <v>0</v>
      </c>
      <c r="AI2362" s="23">
        <f t="shared" si="4972"/>
        <v>0</v>
      </c>
      <c r="AJ2362" s="23">
        <f t="shared" si="4972"/>
        <v>0</v>
      </c>
      <c r="AK2362" s="23">
        <f t="shared" si="4972"/>
        <v>0</v>
      </c>
      <c r="AL2362" s="23">
        <f t="shared" si="4972"/>
        <v>0</v>
      </c>
      <c r="AM2362" s="23">
        <f t="shared" si="4972"/>
        <v>0</v>
      </c>
      <c r="AN2362" s="23">
        <f t="shared" si="4972"/>
        <v>0</v>
      </c>
      <c r="AO2362" s="23">
        <f t="shared" si="4919"/>
        <v>50</v>
      </c>
      <c r="AP2362" s="23">
        <f t="shared" si="4920"/>
        <v>0</v>
      </c>
      <c r="AQ2362" s="23">
        <f t="shared" si="4921"/>
        <v>0</v>
      </c>
      <c r="AR2362" s="23">
        <f t="shared" si="4972"/>
        <v>0</v>
      </c>
      <c r="AS2362" s="23">
        <f t="shared" si="4922"/>
        <v>50</v>
      </c>
      <c r="AT2362" s="23">
        <f t="shared" si="4972"/>
        <v>0</v>
      </c>
      <c r="AU2362" s="23">
        <f t="shared" si="4972"/>
        <v>0</v>
      </c>
      <c r="AV2362" s="23">
        <f t="shared" si="4972"/>
        <v>0</v>
      </c>
      <c r="AW2362" s="23">
        <f t="shared" si="4972"/>
        <v>0</v>
      </c>
      <c r="AX2362" s="23">
        <f t="shared" si="4972"/>
        <v>0</v>
      </c>
      <c r="AY2362" s="23">
        <f t="shared" si="4915"/>
        <v>50</v>
      </c>
      <c r="AZ2362" s="23">
        <f t="shared" si="4972"/>
        <v>0</v>
      </c>
      <c r="BA2362" s="5"/>
    </row>
    <row r="2363" spans="1:53" ht="31.5" x14ac:dyDescent="0.25">
      <c r="A2363" s="12" t="s">
        <v>441</v>
      </c>
      <c r="B2363" s="12" t="s">
        <v>181</v>
      </c>
      <c r="C2363" s="12" t="s">
        <v>12</v>
      </c>
      <c r="D2363" s="12" t="s">
        <v>60</v>
      </c>
      <c r="E2363" s="12" t="s">
        <v>315</v>
      </c>
      <c r="F2363" s="14" t="s">
        <v>372</v>
      </c>
      <c r="G2363" s="20">
        <v>50</v>
      </c>
      <c r="H2363" s="20">
        <v>0</v>
      </c>
      <c r="I2363" s="20">
        <v>0</v>
      </c>
      <c r="J2363" s="20"/>
      <c r="K2363" s="20"/>
      <c r="L2363" s="20"/>
      <c r="M2363" s="20">
        <f t="shared" si="4927"/>
        <v>50</v>
      </c>
      <c r="N2363" s="20">
        <f t="shared" si="4928"/>
        <v>0</v>
      </c>
      <c r="O2363" s="20">
        <f t="shared" si="4929"/>
        <v>0</v>
      </c>
      <c r="P2363" s="23"/>
      <c r="Q2363" s="23"/>
      <c r="R2363" s="23"/>
      <c r="S2363" s="23"/>
      <c r="T2363" s="23"/>
      <c r="U2363" s="23"/>
      <c r="V2363" s="23"/>
      <c r="W2363" s="23"/>
      <c r="X2363" s="23"/>
      <c r="Y2363" s="23"/>
      <c r="Z2363" s="23">
        <f t="shared" si="4923"/>
        <v>50</v>
      </c>
      <c r="AA2363" s="23">
        <f t="shared" si="4924"/>
        <v>0</v>
      </c>
      <c r="AB2363" s="23">
        <f t="shared" si="4925"/>
        <v>0</v>
      </c>
      <c r="AC2363" s="23"/>
      <c r="AD2363" s="23"/>
      <c r="AE2363" s="23"/>
      <c r="AF2363" s="23"/>
      <c r="AG2363" s="23"/>
      <c r="AH2363" s="23"/>
      <c r="AI2363" s="23"/>
      <c r="AJ2363" s="23"/>
      <c r="AK2363" s="23"/>
      <c r="AL2363" s="23"/>
      <c r="AM2363" s="23"/>
      <c r="AN2363" s="23"/>
      <c r="AO2363" s="23">
        <f t="shared" si="4919"/>
        <v>50</v>
      </c>
      <c r="AP2363" s="23">
        <f t="shared" si="4920"/>
        <v>0</v>
      </c>
      <c r="AQ2363" s="23">
        <f t="shared" si="4921"/>
        <v>0</v>
      </c>
      <c r="AR2363" s="23"/>
      <c r="AS2363" s="23">
        <f t="shared" si="4922"/>
        <v>50</v>
      </c>
      <c r="AT2363" s="23"/>
      <c r="AU2363" s="23"/>
      <c r="AV2363" s="23"/>
      <c r="AW2363" s="23"/>
      <c r="AX2363" s="23"/>
      <c r="AY2363" s="23">
        <f t="shared" si="4915"/>
        <v>50</v>
      </c>
      <c r="AZ2363" s="23"/>
    </row>
    <row r="2364" spans="1:53" x14ac:dyDescent="0.25">
      <c r="A2364" s="16" t="s">
        <v>441</v>
      </c>
      <c r="B2364" s="16" t="s">
        <v>58</v>
      </c>
      <c r="C2364" s="16"/>
      <c r="D2364" s="16"/>
      <c r="E2364" s="16"/>
      <c r="F2364" s="7" t="s">
        <v>391</v>
      </c>
      <c r="G2364" s="18">
        <f t="shared" ref="G2364:AZ2369" si="4973">G2365</f>
        <v>180.5</v>
      </c>
      <c r="H2364" s="18">
        <f t="shared" si="4973"/>
        <v>184.1</v>
      </c>
      <c r="I2364" s="18">
        <f t="shared" si="4973"/>
        <v>184.1</v>
      </c>
      <c r="J2364" s="18">
        <f t="shared" si="4973"/>
        <v>0</v>
      </c>
      <c r="K2364" s="18">
        <f t="shared" si="4973"/>
        <v>0</v>
      </c>
      <c r="L2364" s="18">
        <f t="shared" si="4973"/>
        <v>0</v>
      </c>
      <c r="M2364" s="20">
        <f t="shared" si="4927"/>
        <v>180.5</v>
      </c>
      <c r="N2364" s="20">
        <f t="shared" si="4928"/>
        <v>184.1</v>
      </c>
      <c r="O2364" s="20">
        <f t="shared" si="4929"/>
        <v>184.1</v>
      </c>
      <c r="P2364" s="21">
        <f t="shared" si="4973"/>
        <v>0</v>
      </c>
      <c r="Q2364" s="21">
        <f t="shared" si="4973"/>
        <v>0</v>
      </c>
      <c r="R2364" s="21">
        <f t="shared" si="4973"/>
        <v>0</v>
      </c>
      <c r="S2364" s="21">
        <f t="shared" si="4973"/>
        <v>0</v>
      </c>
      <c r="T2364" s="21">
        <f t="shared" si="4973"/>
        <v>0</v>
      </c>
      <c r="U2364" s="21">
        <f t="shared" si="4973"/>
        <v>0</v>
      </c>
      <c r="V2364" s="21">
        <f t="shared" si="4973"/>
        <v>0</v>
      </c>
      <c r="W2364" s="21">
        <f t="shared" si="4973"/>
        <v>0</v>
      </c>
      <c r="X2364" s="21">
        <f t="shared" si="4973"/>
        <v>0</v>
      </c>
      <c r="Y2364" s="21">
        <f t="shared" si="4973"/>
        <v>0</v>
      </c>
      <c r="Z2364" s="21">
        <f t="shared" si="4923"/>
        <v>180.5</v>
      </c>
      <c r="AA2364" s="21">
        <f t="shared" si="4924"/>
        <v>184.1</v>
      </c>
      <c r="AB2364" s="21">
        <f t="shared" si="4925"/>
        <v>184.1</v>
      </c>
      <c r="AC2364" s="21">
        <f t="shared" si="4973"/>
        <v>0</v>
      </c>
      <c r="AD2364" s="21">
        <f t="shared" si="4973"/>
        <v>0</v>
      </c>
      <c r="AE2364" s="21">
        <f t="shared" si="4973"/>
        <v>0</v>
      </c>
      <c r="AF2364" s="21">
        <f t="shared" si="4973"/>
        <v>0</v>
      </c>
      <c r="AG2364" s="21">
        <f t="shared" si="4973"/>
        <v>0</v>
      </c>
      <c r="AH2364" s="21">
        <f t="shared" si="4973"/>
        <v>0</v>
      </c>
      <c r="AI2364" s="21">
        <f t="shared" si="4973"/>
        <v>0</v>
      </c>
      <c r="AJ2364" s="21">
        <f t="shared" si="4973"/>
        <v>0</v>
      </c>
      <c r="AK2364" s="21">
        <f t="shared" si="4973"/>
        <v>0</v>
      </c>
      <c r="AL2364" s="21">
        <f t="shared" si="4973"/>
        <v>0</v>
      </c>
      <c r="AM2364" s="21">
        <f t="shared" si="4973"/>
        <v>0</v>
      </c>
      <c r="AN2364" s="21">
        <f t="shared" si="4973"/>
        <v>0</v>
      </c>
      <c r="AO2364" s="21">
        <f t="shared" si="4919"/>
        <v>180.5</v>
      </c>
      <c r="AP2364" s="21">
        <f t="shared" si="4920"/>
        <v>184.1</v>
      </c>
      <c r="AQ2364" s="21">
        <f t="shared" si="4921"/>
        <v>184.1</v>
      </c>
      <c r="AR2364" s="21">
        <f t="shared" si="4973"/>
        <v>0</v>
      </c>
      <c r="AS2364" s="21">
        <f t="shared" si="4922"/>
        <v>180.5</v>
      </c>
      <c r="AT2364" s="21">
        <f t="shared" si="4973"/>
        <v>0</v>
      </c>
      <c r="AU2364" s="21">
        <f t="shared" si="4973"/>
        <v>0</v>
      </c>
      <c r="AV2364" s="21">
        <f t="shared" si="4973"/>
        <v>0</v>
      </c>
      <c r="AW2364" s="21">
        <f t="shared" si="4973"/>
        <v>0</v>
      </c>
      <c r="AX2364" s="21">
        <f t="shared" si="4973"/>
        <v>0</v>
      </c>
      <c r="AY2364" s="21">
        <f t="shared" si="4915"/>
        <v>180.5</v>
      </c>
      <c r="AZ2364" s="21">
        <f t="shared" si="4973"/>
        <v>0</v>
      </c>
    </row>
    <row r="2365" spans="1:53" x14ac:dyDescent="0.25">
      <c r="A2365" s="17" t="s">
        <v>441</v>
      </c>
      <c r="B2365" s="17" t="s">
        <v>58</v>
      </c>
      <c r="C2365" s="17" t="s">
        <v>137</v>
      </c>
      <c r="D2365" s="17"/>
      <c r="E2365" s="17"/>
      <c r="F2365" s="10" t="s">
        <v>399</v>
      </c>
      <c r="G2365" s="19">
        <f>G2366</f>
        <v>180.5</v>
      </c>
      <c r="H2365" s="19">
        <f t="shared" si="4973"/>
        <v>184.1</v>
      </c>
      <c r="I2365" s="19">
        <f t="shared" si="4973"/>
        <v>184.1</v>
      </c>
      <c r="J2365" s="19">
        <f t="shared" si="4973"/>
        <v>0</v>
      </c>
      <c r="K2365" s="19">
        <f t="shared" si="4973"/>
        <v>0</v>
      </c>
      <c r="L2365" s="19">
        <f t="shared" si="4973"/>
        <v>0</v>
      </c>
      <c r="M2365" s="20">
        <f t="shared" si="4927"/>
        <v>180.5</v>
      </c>
      <c r="N2365" s="20">
        <f t="shared" si="4928"/>
        <v>184.1</v>
      </c>
      <c r="O2365" s="20">
        <f t="shared" si="4929"/>
        <v>184.1</v>
      </c>
      <c r="P2365" s="22">
        <f t="shared" si="4973"/>
        <v>0</v>
      </c>
      <c r="Q2365" s="22">
        <f t="shared" si="4973"/>
        <v>0</v>
      </c>
      <c r="R2365" s="22">
        <f t="shared" si="4973"/>
        <v>0</v>
      </c>
      <c r="S2365" s="22">
        <f t="shared" si="4973"/>
        <v>0</v>
      </c>
      <c r="T2365" s="22">
        <f t="shared" si="4973"/>
        <v>0</v>
      </c>
      <c r="U2365" s="22">
        <f t="shared" si="4973"/>
        <v>0</v>
      </c>
      <c r="V2365" s="22">
        <f t="shared" si="4973"/>
        <v>0</v>
      </c>
      <c r="W2365" s="22">
        <f t="shared" si="4973"/>
        <v>0</v>
      </c>
      <c r="X2365" s="22">
        <f t="shared" si="4973"/>
        <v>0</v>
      </c>
      <c r="Y2365" s="22">
        <f t="shared" si="4973"/>
        <v>0</v>
      </c>
      <c r="Z2365" s="22">
        <f t="shared" si="4923"/>
        <v>180.5</v>
      </c>
      <c r="AA2365" s="22">
        <f t="shared" si="4924"/>
        <v>184.1</v>
      </c>
      <c r="AB2365" s="22">
        <f t="shared" si="4925"/>
        <v>184.1</v>
      </c>
      <c r="AC2365" s="22">
        <f t="shared" si="4973"/>
        <v>0</v>
      </c>
      <c r="AD2365" s="22">
        <f t="shared" si="4973"/>
        <v>0</v>
      </c>
      <c r="AE2365" s="22">
        <f t="shared" si="4973"/>
        <v>0</v>
      </c>
      <c r="AF2365" s="22">
        <f t="shared" si="4973"/>
        <v>0</v>
      </c>
      <c r="AG2365" s="22">
        <f t="shared" si="4973"/>
        <v>0</v>
      </c>
      <c r="AH2365" s="22">
        <f t="shared" si="4973"/>
        <v>0</v>
      </c>
      <c r="AI2365" s="22">
        <f t="shared" si="4973"/>
        <v>0</v>
      </c>
      <c r="AJ2365" s="22">
        <f t="shared" si="4973"/>
        <v>0</v>
      </c>
      <c r="AK2365" s="22">
        <f t="shared" si="4973"/>
        <v>0</v>
      </c>
      <c r="AL2365" s="22">
        <f t="shared" si="4973"/>
        <v>0</v>
      </c>
      <c r="AM2365" s="22">
        <f t="shared" si="4973"/>
        <v>0</v>
      </c>
      <c r="AN2365" s="22">
        <f t="shared" si="4973"/>
        <v>0</v>
      </c>
      <c r="AO2365" s="22">
        <f t="shared" si="4919"/>
        <v>180.5</v>
      </c>
      <c r="AP2365" s="22">
        <f t="shared" si="4920"/>
        <v>184.1</v>
      </c>
      <c r="AQ2365" s="22">
        <f t="shared" si="4921"/>
        <v>184.1</v>
      </c>
      <c r="AR2365" s="22">
        <f t="shared" si="4973"/>
        <v>0</v>
      </c>
      <c r="AS2365" s="22">
        <f t="shared" si="4922"/>
        <v>180.5</v>
      </c>
      <c r="AT2365" s="22">
        <f t="shared" si="4973"/>
        <v>0</v>
      </c>
      <c r="AU2365" s="22">
        <f t="shared" si="4973"/>
        <v>0</v>
      </c>
      <c r="AV2365" s="22">
        <f t="shared" si="4973"/>
        <v>0</v>
      </c>
      <c r="AW2365" s="22">
        <f t="shared" si="4973"/>
        <v>0</v>
      </c>
      <c r="AX2365" s="22">
        <f t="shared" si="4973"/>
        <v>0</v>
      </c>
      <c r="AY2365" s="22">
        <f t="shared" si="4915"/>
        <v>180.5</v>
      </c>
      <c r="AZ2365" s="22">
        <f t="shared" si="4973"/>
        <v>0</v>
      </c>
    </row>
    <row r="2366" spans="1:53" ht="31.5" x14ac:dyDescent="0.25">
      <c r="A2366" s="12" t="s">
        <v>441</v>
      </c>
      <c r="B2366" s="12" t="s">
        <v>58</v>
      </c>
      <c r="C2366" s="12" t="s">
        <v>137</v>
      </c>
      <c r="D2366" s="12" t="s">
        <v>278</v>
      </c>
      <c r="E2366" s="12"/>
      <c r="F2366" s="14" t="s">
        <v>311</v>
      </c>
      <c r="G2366" s="20">
        <f t="shared" si="4973"/>
        <v>180.5</v>
      </c>
      <c r="H2366" s="20">
        <f t="shared" si="4973"/>
        <v>184.1</v>
      </c>
      <c r="I2366" s="20">
        <f t="shared" si="4973"/>
        <v>184.1</v>
      </c>
      <c r="J2366" s="20">
        <f t="shared" si="4973"/>
        <v>0</v>
      </c>
      <c r="K2366" s="20">
        <f t="shared" si="4973"/>
        <v>0</v>
      </c>
      <c r="L2366" s="20">
        <f t="shared" si="4973"/>
        <v>0</v>
      </c>
      <c r="M2366" s="20">
        <f t="shared" si="4927"/>
        <v>180.5</v>
      </c>
      <c r="N2366" s="20">
        <f t="shared" si="4928"/>
        <v>184.1</v>
      </c>
      <c r="O2366" s="20">
        <f t="shared" si="4929"/>
        <v>184.1</v>
      </c>
      <c r="P2366" s="23">
        <f t="shared" si="4973"/>
        <v>0</v>
      </c>
      <c r="Q2366" s="23">
        <f t="shared" si="4973"/>
        <v>0</v>
      </c>
      <c r="R2366" s="23">
        <f t="shared" si="4973"/>
        <v>0</v>
      </c>
      <c r="S2366" s="23">
        <f t="shared" si="4973"/>
        <v>0</v>
      </c>
      <c r="T2366" s="23">
        <f t="shared" si="4973"/>
        <v>0</v>
      </c>
      <c r="U2366" s="23">
        <f t="shared" si="4973"/>
        <v>0</v>
      </c>
      <c r="V2366" s="23">
        <f t="shared" si="4973"/>
        <v>0</v>
      </c>
      <c r="W2366" s="23">
        <f t="shared" si="4973"/>
        <v>0</v>
      </c>
      <c r="X2366" s="23">
        <f t="shared" si="4973"/>
        <v>0</v>
      </c>
      <c r="Y2366" s="23">
        <f t="shared" si="4973"/>
        <v>0</v>
      </c>
      <c r="Z2366" s="23">
        <f t="shared" si="4923"/>
        <v>180.5</v>
      </c>
      <c r="AA2366" s="23">
        <f t="shared" si="4924"/>
        <v>184.1</v>
      </c>
      <c r="AB2366" s="23">
        <f t="shared" si="4925"/>
        <v>184.1</v>
      </c>
      <c r="AC2366" s="23">
        <f t="shared" si="4973"/>
        <v>0</v>
      </c>
      <c r="AD2366" s="23">
        <f t="shared" si="4973"/>
        <v>0</v>
      </c>
      <c r="AE2366" s="23">
        <f t="shared" si="4973"/>
        <v>0</v>
      </c>
      <c r="AF2366" s="23">
        <f t="shared" si="4973"/>
        <v>0</v>
      </c>
      <c r="AG2366" s="23">
        <f t="shared" si="4973"/>
        <v>0</v>
      </c>
      <c r="AH2366" s="23">
        <f t="shared" si="4973"/>
        <v>0</v>
      </c>
      <c r="AI2366" s="23">
        <f t="shared" si="4973"/>
        <v>0</v>
      </c>
      <c r="AJ2366" s="23">
        <f t="shared" si="4973"/>
        <v>0</v>
      </c>
      <c r="AK2366" s="23">
        <f t="shared" si="4973"/>
        <v>0</v>
      </c>
      <c r="AL2366" s="23">
        <f t="shared" si="4973"/>
        <v>0</v>
      </c>
      <c r="AM2366" s="23">
        <f t="shared" si="4973"/>
        <v>0</v>
      </c>
      <c r="AN2366" s="23">
        <f t="shared" si="4973"/>
        <v>0</v>
      </c>
      <c r="AO2366" s="23">
        <f t="shared" si="4919"/>
        <v>180.5</v>
      </c>
      <c r="AP2366" s="23">
        <f t="shared" si="4920"/>
        <v>184.1</v>
      </c>
      <c r="AQ2366" s="23">
        <f t="shared" si="4921"/>
        <v>184.1</v>
      </c>
      <c r="AR2366" s="23">
        <f t="shared" si="4973"/>
        <v>0</v>
      </c>
      <c r="AS2366" s="23">
        <f t="shared" si="4922"/>
        <v>180.5</v>
      </c>
      <c r="AT2366" s="23">
        <f t="shared" si="4973"/>
        <v>0</v>
      </c>
      <c r="AU2366" s="23">
        <f t="shared" si="4973"/>
        <v>0</v>
      </c>
      <c r="AV2366" s="23">
        <f t="shared" si="4973"/>
        <v>0</v>
      </c>
      <c r="AW2366" s="23">
        <f t="shared" si="4973"/>
        <v>0</v>
      </c>
      <c r="AX2366" s="23">
        <f t="shared" si="4973"/>
        <v>0</v>
      </c>
      <c r="AY2366" s="23">
        <f t="shared" si="4915"/>
        <v>180.5</v>
      </c>
      <c r="AZ2366" s="23">
        <f t="shared" si="4973"/>
        <v>0</v>
      </c>
      <c r="BA2366" s="5"/>
    </row>
    <row r="2367" spans="1:53" ht="47.25" x14ac:dyDescent="0.25">
      <c r="A2367" s="12" t="s">
        <v>441</v>
      </c>
      <c r="B2367" s="12" t="s">
        <v>58</v>
      </c>
      <c r="C2367" s="12" t="s">
        <v>137</v>
      </c>
      <c r="D2367" s="12" t="s">
        <v>279</v>
      </c>
      <c r="E2367" s="12"/>
      <c r="F2367" s="14" t="s">
        <v>312</v>
      </c>
      <c r="G2367" s="20">
        <f t="shared" si="4973"/>
        <v>180.5</v>
      </c>
      <c r="H2367" s="20">
        <f t="shared" si="4973"/>
        <v>184.1</v>
      </c>
      <c r="I2367" s="20">
        <f t="shared" si="4973"/>
        <v>184.1</v>
      </c>
      <c r="J2367" s="20">
        <f t="shared" si="4973"/>
        <v>0</v>
      </c>
      <c r="K2367" s="20">
        <f t="shared" si="4973"/>
        <v>0</v>
      </c>
      <c r="L2367" s="20">
        <f t="shared" si="4973"/>
        <v>0</v>
      </c>
      <c r="M2367" s="20">
        <f t="shared" si="4927"/>
        <v>180.5</v>
      </c>
      <c r="N2367" s="20">
        <f t="shared" si="4928"/>
        <v>184.1</v>
      </c>
      <c r="O2367" s="20">
        <f t="shared" si="4929"/>
        <v>184.1</v>
      </c>
      <c r="P2367" s="23">
        <f t="shared" si="4973"/>
        <v>0</v>
      </c>
      <c r="Q2367" s="23">
        <f t="shared" si="4973"/>
        <v>0</v>
      </c>
      <c r="R2367" s="23">
        <f t="shared" si="4973"/>
        <v>0</v>
      </c>
      <c r="S2367" s="23">
        <f t="shared" si="4973"/>
        <v>0</v>
      </c>
      <c r="T2367" s="23">
        <f t="shared" si="4973"/>
        <v>0</v>
      </c>
      <c r="U2367" s="23">
        <f t="shared" si="4973"/>
        <v>0</v>
      </c>
      <c r="V2367" s="23">
        <f t="shared" si="4973"/>
        <v>0</v>
      </c>
      <c r="W2367" s="23">
        <f t="shared" si="4973"/>
        <v>0</v>
      </c>
      <c r="X2367" s="23">
        <f t="shared" si="4973"/>
        <v>0</v>
      </c>
      <c r="Y2367" s="23">
        <f t="shared" si="4973"/>
        <v>0</v>
      </c>
      <c r="Z2367" s="23">
        <f t="shared" si="4923"/>
        <v>180.5</v>
      </c>
      <c r="AA2367" s="23">
        <f t="shared" si="4924"/>
        <v>184.1</v>
      </c>
      <c r="AB2367" s="23">
        <f t="shared" si="4925"/>
        <v>184.1</v>
      </c>
      <c r="AC2367" s="23">
        <f t="shared" si="4973"/>
        <v>0</v>
      </c>
      <c r="AD2367" s="23">
        <f t="shared" si="4973"/>
        <v>0</v>
      </c>
      <c r="AE2367" s="23">
        <f t="shared" si="4973"/>
        <v>0</v>
      </c>
      <c r="AF2367" s="23">
        <f t="shared" si="4973"/>
        <v>0</v>
      </c>
      <c r="AG2367" s="23">
        <f t="shared" si="4973"/>
        <v>0</v>
      </c>
      <c r="AH2367" s="23">
        <f t="shared" si="4973"/>
        <v>0</v>
      </c>
      <c r="AI2367" s="23">
        <f t="shared" si="4973"/>
        <v>0</v>
      </c>
      <c r="AJ2367" s="23">
        <f t="shared" si="4973"/>
        <v>0</v>
      </c>
      <c r="AK2367" s="23">
        <f t="shared" si="4973"/>
        <v>0</v>
      </c>
      <c r="AL2367" s="23">
        <f t="shared" si="4973"/>
        <v>0</v>
      </c>
      <c r="AM2367" s="23">
        <f t="shared" si="4973"/>
        <v>0</v>
      </c>
      <c r="AN2367" s="23">
        <f t="shared" si="4973"/>
        <v>0</v>
      </c>
      <c r="AO2367" s="23">
        <f t="shared" si="4919"/>
        <v>180.5</v>
      </c>
      <c r="AP2367" s="23">
        <f t="shared" si="4920"/>
        <v>184.1</v>
      </c>
      <c r="AQ2367" s="23">
        <f t="shared" si="4921"/>
        <v>184.1</v>
      </c>
      <c r="AR2367" s="23">
        <f t="shared" si="4973"/>
        <v>0</v>
      </c>
      <c r="AS2367" s="23">
        <f t="shared" si="4922"/>
        <v>180.5</v>
      </c>
      <c r="AT2367" s="23">
        <f t="shared" si="4973"/>
        <v>0</v>
      </c>
      <c r="AU2367" s="23">
        <f t="shared" si="4973"/>
        <v>0</v>
      </c>
      <c r="AV2367" s="23">
        <f t="shared" si="4973"/>
        <v>0</v>
      </c>
      <c r="AW2367" s="23">
        <f t="shared" si="4973"/>
        <v>0</v>
      </c>
      <c r="AX2367" s="23">
        <f t="shared" si="4973"/>
        <v>0</v>
      </c>
      <c r="AY2367" s="23">
        <f t="shared" si="4915"/>
        <v>180.5</v>
      </c>
      <c r="AZ2367" s="23">
        <f t="shared" si="4973"/>
        <v>0</v>
      </c>
      <c r="BA2367" s="5"/>
    </row>
    <row r="2368" spans="1:53" x14ac:dyDescent="0.25">
      <c r="A2368" s="12" t="s">
        <v>441</v>
      </c>
      <c r="B2368" s="12" t="s">
        <v>58</v>
      </c>
      <c r="C2368" s="12" t="s">
        <v>137</v>
      </c>
      <c r="D2368" s="12" t="s">
        <v>343</v>
      </c>
      <c r="E2368" s="12"/>
      <c r="F2368" s="14" t="s">
        <v>401</v>
      </c>
      <c r="G2368" s="20">
        <f t="shared" si="4973"/>
        <v>180.5</v>
      </c>
      <c r="H2368" s="20">
        <f t="shared" si="4973"/>
        <v>184.1</v>
      </c>
      <c r="I2368" s="20">
        <f t="shared" si="4973"/>
        <v>184.1</v>
      </c>
      <c r="J2368" s="20">
        <f t="shared" si="4973"/>
        <v>0</v>
      </c>
      <c r="K2368" s="20">
        <f t="shared" si="4973"/>
        <v>0</v>
      </c>
      <c r="L2368" s="20">
        <f t="shared" si="4973"/>
        <v>0</v>
      </c>
      <c r="M2368" s="20">
        <f t="shared" si="4927"/>
        <v>180.5</v>
      </c>
      <c r="N2368" s="20">
        <f t="shared" si="4928"/>
        <v>184.1</v>
      </c>
      <c r="O2368" s="20">
        <f t="shared" si="4929"/>
        <v>184.1</v>
      </c>
      <c r="P2368" s="23">
        <f t="shared" si="4973"/>
        <v>0</v>
      </c>
      <c r="Q2368" s="23">
        <f t="shared" si="4973"/>
        <v>0</v>
      </c>
      <c r="R2368" s="23">
        <f t="shared" si="4973"/>
        <v>0</v>
      </c>
      <c r="S2368" s="23">
        <f t="shared" si="4973"/>
        <v>0</v>
      </c>
      <c r="T2368" s="23">
        <f t="shared" si="4973"/>
        <v>0</v>
      </c>
      <c r="U2368" s="23">
        <f t="shared" si="4973"/>
        <v>0</v>
      </c>
      <c r="V2368" s="23">
        <f t="shared" si="4973"/>
        <v>0</v>
      </c>
      <c r="W2368" s="23">
        <f t="shared" si="4973"/>
        <v>0</v>
      </c>
      <c r="X2368" s="23">
        <f t="shared" si="4973"/>
        <v>0</v>
      </c>
      <c r="Y2368" s="23">
        <f t="shared" si="4973"/>
        <v>0</v>
      </c>
      <c r="Z2368" s="23">
        <f t="shared" si="4923"/>
        <v>180.5</v>
      </c>
      <c r="AA2368" s="23">
        <f t="shared" si="4924"/>
        <v>184.1</v>
      </c>
      <c r="AB2368" s="23">
        <f t="shared" si="4925"/>
        <v>184.1</v>
      </c>
      <c r="AC2368" s="23">
        <f t="shared" si="4973"/>
        <v>0</v>
      </c>
      <c r="AD2368" s="23">
        <f t="shared" si="4973"/>
        <v>0</v>
      </c>
      <c r="AE2368" s="23">
        <f t="shared" si="4973"/>
        <v>0</v>
      </c>
      <c r="AF2368" s="23">
        <f t="shared" si="4973"/>
        <v>0</v>
      </c>
      <c r="AG2368" s="23">
        <f t="shared" si="4973"/>
        <v>0</v>
      </c>
      <c r="AH2368" s="23">
        <f t="shared" si="4973"/>
        <v>0</v>
      </c>
      <c r="AI2368" s="23">
        <f t="shared" si="4973"/>
        <v>0</v>
      </c>
      <c r="AJ2368" s="23">
        <f t="shared" si="4973"/>
        <v>0</v>
      </c>
      <c r="AK2368" s="23">
        <f t="shared" si="4973"/>
        <v>0</v>
      </c>
      <c r="AL2368" s="23">
        <f t="shared" si="4973"/>
        <v>0</v>
      </c>
      <c r="AM2368" s="23">
        <f t="shared" si="4973"/>
        <v>0</v>
      </c>
      <c r="AN2368" s="23">
        <f t="shared" si="4973"/>
        <v>0</v>
      </c>
      <c r="AO2368" s="23">
        <f t="shared" si="4919"/>
        <v>180.5</v>
      </c>
      <c r="AP2368" s="23">
        <f t="shared" si="4920"/>
        <v>184.1</v>
      </c>
      <c r="AQ2368" s="23">
        <f t="shared" si="4921"/>
        <v>184.1</v>
      </c>
      <c r="AR2368" s="23">
        <f t="shared" si="4973"/>
        <v>0</v>
      </c>
      <c r="AS2368" s="23">
        <f t="shared" si="4922"/>
        <v>180.5</v>
      </c>
      <c r="AT2368" s="23">
        <f t="shared" si="4973"/>
        <v>0</v>
      </c>
      <c r="AU2368" s="23">
        <f t="shared" si="4973"/>
        <v>0</v>
      </c>
      <c r="AV2368" s="23">
        <f t="shared" si="4973"/>
        <v>0</v>
      </c>
      <c r="AW2368" s="23">
        <f t="shared" si="4973"/>
        <v>0</v>
      </c>
      <c r="AX2368" s="23">
        <f t="shared" si="4973"/>
        <v>0</v>
      </c>
      <c r="AY2368" s="23">
        <f t="shared" si="4915"/>
        <v>180.5</v>
      </c>
      <c r="AZ2368" s="23">
        <f t="shared" si="4973"/>
        <v>0</v>
      </c>
    </row>
    <row r="2369" spans="1:53" ht="31.5" x14ac:dyDescent="0.25">
      <c r="A2369" s="12" t="s">
        <v>441</v>
      </c>
      <c r="B2369" s="12" t="s">
        <v>58</v>
      </c>
      <c r="C2369" s="12" t="s">
        <v>137</v>
      </c>
      <c r="D2369" s="12" t="s">
        <v>343</v>
      </c>
      <c r="E2369" s="12" t="s">
        <v>7</v>
      </c>
      <c r="F2369" s="14" t="s">
        <v>383</v>
      </c>
      <c r="G2369" s="20">
        <f t="shared" si="4973"/>
        <v>180.5</v>
      </c>
      <c r="H2369" s="20">
        <f t="shared" si="4973"/>
        <v>184.1</v>
      </c>
      <c r="I2369" s="20">
        <f t="shared" si="4973"/>
        <v>184.1</v>
      </c>
      <c r="J2369" s="20">
        <f t="shared" si="4973"/>
        <v>0</v>
      </c>
      <c r="K2369" s="20">
        <f t="shared" si="4973"/>
        <v>0</v>
      </c>
      <c r="L2369" s="20">
        <f t="shared" si="4973"/>
        <v>0</v>
      </c>
      <c r="M2369" s="20">
        <f t="shared" si="4927"/>
        <v>180.5</v>
      </c>
      <c r="N2369" s="20">
        <f t="shared" si="4928"/>
        <v>184.1</v>
      </c>
      <c r="O2369" s="20">
        <f t="shared" si="4929"/>
        <v>184.1</v>
      </c>
      <c r="P2369" s="23">
        <f t="shared" si="4973"/>
        <v>0</v>
      </c>
      <c r="Q2369" s="23">
        <f t="shared" si="4973"/>
        <v>0</v>
      </c>
      <c r="R2369" s="23">
        <f t="shared" si="4973"/>
        <v>0</v>
      </c>
      <c r="S2369" s="23">
        <f t="shared" si="4973"/>
        <v>0</v>
      </c>
      <c r="T2369" s="23">
        <f t="shared" si="4973"/>
        <v>0</v>
      </c>
      <c r="U2369" s="23">
        <f t="shared" si="4973"/>
        <v>0</v>
      </c>
      <c r="V2369" s="23">
        <f t="shared" si="4973"/>
        <v>0</v>
      </c>
      <c r="W2369" s="23">
        <f t="shared" si="4973"/>
        <v>0</v>
      </c>
      <c r="X2369" s="23">
        <f t="shared" si="4973"/>
        <v>0</v>
      </c>
      <c r="Y2369" s="23">
        <f t="shared" si="4973"/>
        <v>0</v>
      </c>
      <c r="Z2369" s="23">
        <f t="shared" si="4923"/>
        <v>180.5</v>
      </c>
      <c r="AA2369" s="23">
        <f t="shared" si="4924"/>
        <v>184.1</v>
      </c>
      <c r="AB2369" s="23">
        <f t="shared" si="4925"/>
        <v>184.1</v>
      </c>
      <c r="AC2369" s="23">
        <f t="shared" si="4973"/>
        <v>0</v>
      </c>
      <c r="AD2369" s="23">
        <f t="shared" si="4973"/>
        <v>0</v>
      </c>
      <c r="AE2369" s="23">
        <f t="shared" si="4973"/>
        <v>0</v>
      </c>
      <c r="AF2369" s="23">
        <f t="shared" si="4973"/>
        <v>0</v>
      </c>
      <c r="AG2369" s="23">
        <f t="shared" si="4973"/>
        <v>0</v>
      </c>
      <c r="AH2369" s="23">
        <f t="shared" si="4973"/>
        <v>0</v>
      </c>
      <c r="AI2369" s="23">
        <f t="shared" si="4973"/>
        <v>0</v>
      </c>
      <c r="AJ2369" s="23">
        <f t="shared" si="4973"/>
        <v>0</v>
      </c>
      <c r="AK2369" s="23">
        <f t="shared" si="4973"/>
        <v>0</v>
      </c>
      <c r="AL2369" s="23">
        <f t="shared" si="4973"/>
        <v>0</v>
      </c>
      <c r="AM2369" s="23">
        <f t="shared" si="4973"/>
        <v>0</v>
      </c>
      <c r="AN2369" s="23">
        <f t="shared" si="4973"/>
        <v>0</v>
      </c>
      <c r="AO2369" s="23">
        <f t="shared" si="4919"/>
        <v>180.5</v>
      </c>
      <c r="AP2369" s="23">
        <f t="shared" si="4920"/>
        <v>184.1</v>
      </c>
      <c r="AQ2369" s="23">
        <f t="shared" si="4921"/>
        <v>184.1</v>
      </c>
      <c r="AR2369" s="23">
        <f t="shared" si="4973"/>
        <v>0</v>
      </c>
      <c r="AS2369" s="23">
        <f t="shared" si="4922"/>
        <v>180.5</v>
      </c>
      <c r="AT2369" s="23">
        <f t="shared" si="4973"/>
        <v>0</v>
      </c>
      <c r="AU2369" s="23">
        <f t="shared" si="4973"/>
        <v>0</v>
      </c>
      <c r="AV2369" s="23">
        <f t="shared" si="4973"/>
        <v>0</v>
      </c>
      <c r="AW2369" s="23">
        <f t="shared" si="4973"/>
        <v>0</v>
      </c>
      <c r="AX2369" s="23">
        <f t="shared" si="4973"/>
        <v>0</v>
      </c>
      <c r="AY2369" s="23">
        <f t="shared" si="4915"/>
        <v>180.5</v>
      </c>
      <c r="AZ2369" s="23">
        <f t="shared" si="4973"/>
        <v>0</v>
      </c>
    </row>
    <row r="2370" spans="1:53" ht="31.5" x14ac:dyDescent="0.25">
      <c r="A2370" s="12" t="s">
        <v>441</v>
      </c>
      <c r="B2370" s="12" t="s">
        <v>58</v>
      </c>
      <c r="C2370" s="12" t="s">
        <v>137</v>
      </c>
      <c r="D2370" s="12" t="s">
        <v>343</v>
      </c>
      <c r="E2370" s="12">
        <v>240</v>
      </c>
      <c r="F2370" s="14" t="s">
        <v>372</v>
      </c>
      <c r="G2370" s="20">
        <v>180.5</v>
      </c>
      <c r="H2370" s="20">
        <v>184.1</v>
      </c>
      <c r="I2370" s="20">
        <v>184.1</v>
      </c>
      <c r="J2370" s="20"/>
      <c r="K2370" s="20"/>
      <c r="L2370" s="20"/>
      <c r="M2370" s="20">
        <f t="shared" si="4927"/>
        <v>180.5</v>
      </c>
      <c r="N2370" s="20">
        <f t="shared" si="4928"/>
        <v>184.1</v>
      </c>
      <c r="O2370" s="20">
        <f t="shared" si="4929"/>
        <v>184.1</v>
      </c>
      <c r="P2370" s="23"/>
      <c r="Q2370" s="23"/>
      <c r="R2370" s="23"/>
      <c r="S2370" s="23"/>
      <c r="T2370" s="23"/>
      <c r="U2370" s="23"/>
      <c r="V2370" s="23"/>
      <c r="W2370" s="23"/>
      <c r="X2370" s="23"/>
      <c r="Y2370" s="23"/>
      <c r="Z2370" s="23">
        <f t="shared" si="4923"/>
        <v>180.5</v>
      </c>
      <c r="AA2370" s="23">
        <f t="shared" si="4924"/>
        <v>184.1</v>
      </c>
      <c r="AB2370" s="23">
        <f t="shared" si="4925"/>
        <v>184.1</v>
      </c>
      <c r="AC2370" s="23"/>
      <c r="AD2370" s="23"/>
      <c r="AE2370" s="23"/>
      <c r="AF2370" s="23"/>
      <c r="AG2370" s="23"/>
      <c r="AH2370" s="23"/>
      <c r="AI2370" s="23"/>
      <c r="AJ2370" s="23"/>
      <c r="AK2370" s="23"/>
      <c r="AL2370" s="23"/>
      <c r="AM2370" s="23"/>
      <c r="AN2370" s="23"/>
      <c r="AO2370" s="23">
        <f t="shared" si="4919"/>
        <v>180.5</v>
      </c>
      <c r="AP2370" s="23">
        <f t="shared" si="4920"/>
        <v>184.1</v>
      </c>
      <c r="AQ2370" s="23">
        <f t="shared" si="4921"/>
        <v>184.1</v>
      </c>
      <c r="AR2370" s="23"/>
      <c r="AS2370" s="23">
        <f t="shared" si="4922"/>
        <v>180.5</v>
      </c>
      <c r="AT2370" s="23"/>
      <c r="AU2370" s="23"/>
      <c r="AV2370" s="23"/>
      <c r="AW2370" s="23"/>
      <c r="AX2370" s="23"/>
      <c r="AY2370" s="23">
        <f t="shared" si="4915"/>
        <v>180.5</v>
      </c>
      <c r="AZ2370" s="23"/>
    </row>
    <row r="2371" spans="1:53" s="3" customFormat="1" ht="31.5" x14ac:dyDescent="0.25">
      <c r="A2371" s="16" t="s">
        <v>472</v>
      </c>
      <c r="B2371" s="16"/>
      <c r="C2371" s="16"/>
      <c r="D2371" s="16"/>
      <c r="E2371" s="16"/>
      <c r="F2371" s="7" t="s">
        <v>596</v>
      </c>
      <c r="G2371" s="18">
        <f t="shared" ref="G2371:L2371" si="4974">G2372+G2393+G2564</f>
        <v>804704.4</v>
      </c>
      <c r="H2371" s="18">
        <f t="shared" si="4974"/>
        <v>798840.29999999993</v>
      </c>
      <c r="I2371" s="18">
        <f t="shared" si="4974"/>
        <v>767888</v>
      </c>
      <c r="J2371" s="18">
        <f t="shared" si="4974"/>
        <v>56142.939999999995</v>
      </c>
      <c r="K2371" s="18">
        <f t="shared" si="4974"/>
        <v>-21951.710000000003</v>
      </c>
      <c r="L2371" s="18">
        <f t="shared" si="4974"/>
        <v>-97128.93</v>
      </c>
      <c r="M2371" s="20">
        <f t="shared" si="4927"/>
        <v>860847.34</v>
      </c>
      <c r="N2371" s="20">
        <f t="shared" si="4928"/>
        <v>776888.59</v>
      </c>
      <c r="O2371" s="20">
        <f t="shared" si="4929"/>
        <v>670759.07000000007</v>
      </c>
      <c r="P2371" s="21">
        <f>P2372+P2393+P2564+P2383</f>
        <v>0</v>
      </c>
      <c r="Q2371" s="21">
        <f t="shared" ref="Q2371:Y2371" si="4975">Q2372+Q2393+Q2564+Q2383</f>
        <v>0</v>
      </c>
      <c r="R2371" s="21">
        <f t="shared" si="4975"/>
        <v>5771.1</v>
      </c>
      <c r="S2371" s="21">
        <f t="shared" ref="S2371" si="4976">S2372+S2393+S2564+S2383</f>
        <v>0</v>
      </c>
      <c r="T2371" s="21">
        <f t="shared" si="4975"/>
        <v>0</v>
      </c>
      <c r="U2371" s="21">
        <f t="shared" si="4975"/>
        <v>7275</v>
      </c>
      <c r="V2371" s="21">
        <f t="shared" ref="V2371" si="4977">V2372+V2393+V2564+V2383</f>
        <v>0</v>
      </c>
      <c r="W2371" s="21">
        <f t="shared" si="4975"/>
        <v>0</v>
      </c>
      <c r="X2371" s="21">
        <f t="shared" si="4975"/>
        <v>0</v>
      </c>
      <c r="Y2371" s="21">
        <f t="shared" si="4975"/>
        <v>0</v>
      </c>
      <c r="Z2371" s="21">
        <f t="shared" si="4923"/>
        <v>866618.44</v>
      </c>
      <c r="AA2371" s="21">
        <f t="shared" si="4924"/>
        <v>784163.59</v>
      </c>
      <c r="AB2371" s="21">
        <f t="shared" si="4925"/>
        <v>670759.07000000007</v>
      </c>
      <c r="AC2371" s="21">
        <f>AC2372+AC2393+AC2564+AC2383+AC2557</f>
        <v>0</v>
      </c>
      <c r="AD2371" s="21">
        <f t="shared" ref="AD2371:AZ2371" si="4978">AD2372+AD2393+AD2564+AD2383+AD2557</f>
        <v>0</v>
      </c>
      <c r="AE2371" s="21">
        <f t="shared" ref="AE2371" si="4979">AE2372+AE2393+AE2564+AE2383+AE2557</f>
        <v>0</v>
      </c>
      <c r="AF2371" s="21">
        <f t="shared" si="4978"/>
        <v>0</v>
      </c>
      <c r="AG2371" s="21">
        <f t="shared" ref="AG2371" si="4980">AG2372+AG2393+AG2564+AG2383+AG2557</f>
        <v>0</v>
      </c>
      <c r="AH2371" s="21">
        <f t="shared" si="4978"/>
        <v>63.408000000000001</v>
      </c>
      <c r="AI2371" s="21">
        <f t="shared" ref="AI2371" si="4981">AI2372+AI2393+AI2564+AI2383+AI2557</f>
        <v>55978.959000000003</v>
      </c>
      <c r="AJ2371" s="21">
        <f t="shared" si="4978"/>
        <v>109343.098</v>
      </c>
      <c r="AK2371" s="21">
        <f t="shared" si="4978"/>
        <v>7996.3740000000007</v>
      </c>
      <c r="AL2371" s="21">
        <f t="shared" ref="AL2371" si="4982">AL2372+AL2393+AL2564+AL2383+AL2557</f>
        <v>0</v>
      </c>
      <c r="AM2371" s="21">
        <f t="shared" ref="AM2371:AN2371" si="4983">AM2372+AM2393+AM2564+AM2383+AM2557</f>
        <v>0</v>
      </c>
      <c r="AN2371" s="21">
        <f t="shared" si="4983"/>
        <v>0</v>
      </c>
      <c r="AO2371" s="21">
        <f t="shared" si="4919"/>
        <v>1040000.279</v>
      </c>
      <c r="AP2371" s="21">
        <f t="shared" si="4920"/>
        <v>784163.59</v>
      </c>
      <c r="AQ2371" s="21">
        <f t="shared" si="4921"/>
        <v>670759.07000000007</v>
      </c>
      <c r="AR2371" s="21">
        <f t="shared" ref="AR2371" si="4984">AR2372+AR2393+AR2564+AR2383+AR2557</f>
        <v>-644.98599999999999</v>
      </c>
      <c r="AS2371" s="21">
        <f t="shared" si="4922"/>
        <v>1039355.2929999999</v>
      </c>
      <c r="AT2371" s="21">
        <f t="shared" ref="AT2371:AX2371" si="4985">AT2372+AT2393+AT2564+AT2383+AT2557</f>
        <v>0</v>
      </c>
      <c r="AU2371" s="21">
        <f t="shared" si="4985"/>
        <v>0</v>
      </c>
      <c r="AV2371" s="21">
        <f t="shared" si="4985"/>
        <v>0</v>
      </c>
      <c r="AW2371" s="21">
        <f t="shared" si="4985"/>
        <v>-258.80700000000002</v>
      </c>
      <c r="AX2371" s="21">
        <f t="shared" si="4985"/>
        <v>0</v>
      </c>
      <c r="AY2371" s="21">
        <f t="shared" si="4915"/>
        <v>1039096.4859999999</v>
      </c>
      <c r="AZ2371" s="21">
        <f t="shared" si="4978"/>
        <v>0</v>
      </c>
    </row>
    <row r="2372" spans="1:53" s="3" customFormat="1" ht="31.5" x14ac:dyDescent="0.25">
      <c r="A2372" s="16" t="s">
        <v>472</v>
      </c>
      <c r="B2372" s="16" t="s">
        <v>106</v>
      </c>
      <c r="C2372" s="16"/>
      <c r="D2372" s="16"/>
      <c r="E2372" s="16"/>
      <c r="F2372" s="7" t="s">
        <v>388</v>
      </c>
      <c r="G2372" s="18">
        <f>G2373</f>
        <v>7556.4</v>
      </c>
      <c r="H2372" s="18">
        <f t="shared" ref="H2372:AZ2375" si="4986">H2373</f>
        <v>8044.5000000000009</v>
      </c>
      <c r="I2372" s="18">
        <f t="shared" si="4986"/>
        <v>8005.4</v>
      </c>
      <c r="J2372" s="18">
        <f t="shared" si="4986"/>
        <v>0</v>
      </c>
      <c r="K2372" s="18">
        <f t="shared" si="4986"/>
        <v>0</v>
      </c>
      <c r="L2372" s="18">
        <f t="shared" si="4986"/>
        <v>0</v>
      </c>
      <c r="M2372" s="20">
        <f t="shared" si="4927"/>
        <v>7556.4</v>
      </c>
      <c r="N2372" s="20">
        <f t="shared" si="4928"/>
        <v>8044.5000000000009</v>
      </c>
      <c r="O2372" s="20">
        <f t="shared" si="4929"/>
        <v>8005.4</v>
      </c>
      <c r="P2372" s="21">
        <f t="shared" si="4986"/>
        <v>0</v>
      </c>
      <c r="Q2372" s="21">
        <f t="shared" si="4986"/>
        <v>0</v>
      </c>
      <c r="R2372" s="21">
        <f t="shared" si="4986"/>
        <v>0</v>
      </c>
      <c r="S2372" s="21">
        <f t="shared" si="4986"/>
        <v>0</v>
      </c>
      <c r="T2372" s="21">
        <f t="shared" si="4986"/>
        <v>0</v>
      </c>
      <c r="U2372" s="21">
        <f t="shared" si="4986"/>
        <v>0</v>
      </c>
      <c r="V2372" s="21">
        <f t="shared" si="4986"/>
        <v>0</v>
      </c>
      <c r="W2372" s="21">
        <f t="shared" si="4986"/>
        <v>0</v>
      </c>
      <c r="X2372" s="21">
        <f t="shared" si="4986"/>
        <v>0</v>
      </c>
      <c r="Y2372" s="21">
        <f t="shared" si="4986"/>
        <v>0</v>
      </c>
      <c r="Z2372" s="21">
        <f t="shared" si="4923"/>
        <v>7556.4</v>
      </c>
      <c r="AA2372" s="21">
        <f t="shared" si="4924"/>
        <v>8044.5000000000009</v>
      </c>
      <c r="AB2372" s="21">
        <f t="shared" si="4925"/>
        <v>8005.4</v>
      </c>
      <c r="AC2372" s="21">
        <f t="shared" si="4986"/>
        <v>0</v>
      </c>
      <c r="AD2372" s="21">
        <f t="shared" si="4986"/>
        <v>0</v>
      </c>
      <c r="AE2372" s="21">
        <f t="shared" si="4986"/>
        <v>0</v>
      </c>
      <c r="AF2372" s="21">
        <f t="shared" si="4986"/>
        <v>0</v>
      </c>
      <c r="AG2372" s="21">
        <f t="shared" si="4986"/>
        <v>0</v>
      </c>
      <c r="AH2372" s="21">
        <f t="shared" si="4986"/>
        <v>0</v>
      </c>
      <c r="AI2372" s="21">
        <f t="shared" si="4986"/>
        <v>0</v>
      </c>
      <c r="AJ2372" s="21">
        <f t="shared" si="4986"/>
        <v>694.02300000000002</v>
      </c>
      <c r="AK2372" s="21">
        <f t="shared" si="4986"/>
        <v>0</v>
      </c>
      <c r="AL2372" s="21">
        <f t="shared" si="4986"/>
        <v>0</v>
      </c>
      <c r="AM2372" s="21">
        <f t="shared" si="4986"/>
        <v>0</v>
      </c>
      <c r="AN2372" s="21">
        <f t="shared" si="4986"/>
        <v>0</v>
      </c>
      <c r="AO2372" s="21">
        <f t="shared" si="4919"/>
        <v>8250.4229999999989</v>
      </c>
      <c r="AP2372" s="21">
        <f t="shared" si="4920"/>
        <v>8044.5000000000009</v>
      </c>
      <c r="AQ2372" s="21">
        <f t="shared" si="4921"/>
        <v>8005.4</v>
      </c>
      <c r="AR2372" s="21">
        <f t="shared" si="4986"/>
        <v>0</v>
      </c>
      <c r="AS2372" s="21">
        <f t="shared" si="4922"/>
        <v>8250.4229999999989</v>
      </c>
      <c r="AT2372" s="21">
        <f t="shared" si="4986"/>
        <v>0</v>
      </c>
      <c r="AU2372" s="21">
        <f t="shared" si="4986"/>
        <v>0</v>
      </c>
      <c r="AV2372" s="21">
        <f t="shared" si="4986"/>
        <v>0</v>
      </c>
      <c r="AW2372" s="21">
        <f t="shared" si="4986"/>
        <v>0</v>
      </c>
      <c r="AX2372" s="21">
        <f t="shared" si="4986"/>
        <v>0</v>
      </c>
      <c r="AY2372" s="21">
        <f t="shared" si="4915"/>
        <v>8250.4229999999989</v>
      </c>
      <c r="AZ2372" s="21">
        <f t="shared" si="4986"/>
        <v>0</v>
      </c>
    </row>
    <row r="2373" spans="1:53" s="15" customFormat="1" ht="31.5" x14ac:dyDescent="0.25">
      <c r="A2373" s="17" t="s">
        <v>472</v>
      </c>
      <c r="B2373" s="17" t="s">
        <v>106</v>
      </c>
      <c r="C2373" s="17" t="s">
        <v>325</v>
      </c>
      <c r="D2373" s="17"/>
      <c r="E2373" s="17"/>
      <c r="F2373" s="10" t="s">
        <v>395</v>
      </c>
      <c r="G2373" s="19">
        <f>G2374</f>
        <v>7556.4</v>
      </c>
      <c r="H2373" s="19">
        <f t="shared" si="4986"/>
        <v>8044.5000000000009</v>
      </c>
      <c r="I2373" s="19">
        <f t="shared" si="4986"/>
        <v>8005.4</v>
      </c>
      <c r="J2373" s="19">
        <f t="shared" si="4986"/>
        <v>0</v>
      </c>
      <c r="K2373" s="19">
        <f t="shared" si="4986"/>
        <v>0</v>
      </c>
      <c r="L2373" s="19">
        <f t="shared" si="4986"/>
        <v>0</v>
      </c>
      <c r="M2373" s="20">
        <f t="shared" si="4927"/>
        <v>7556.4</v>
      </c>
      <c r="N2373" s="20">
        <f t="shared" si="4928"/>
        <v>8044.5000000000009</v>
      </c>
      <c r="O2373" s="20">
        <f t="shared" si="4929"/>
        <v>8005.4</v>
      </c>
      <c r="P2373" s="22">
        <f t="shared" si="4986"/>
        <v>0</v>
      </c>
      <c r="Q2373" s="22">
        <f t="shared" si="4986"/>
        <v>0</v>
      </c>
      <c r="R2373" s="22">
        <f t="shared" si="4986"/>
        <v>0</v>
      </c>
      <c r="S2373" s="22">
        <f t="shared" si="4986"/>
        <v>0</v>
      </c>
      <c r="T2373" s="22">
        <f t="shared" si="4986"/>
        <v>0</v>
      </c>
      <c r="U2373" s="22">
        <f t="shared" si="4986"/>
        <v>0</v>
      </c>
      <c r="V2373" s="22">
        <f t="shared" si="4986"/>
        <v>0</v>
      </c>
      <c r="W2373" s="22">
        <f t="shared" si="4986"/>
        <v>0</v>
      </c>
      <c r="X2373" s="22">
        <f t="shared" si="4986"/>
        <v>0</v>
      </c>
      <c r="Y2373" s="22">
        <f t="shared" si="4986"/>
        <v>0</v>
      </c>
      <c r="Z2373" s="22">
        <f t="shared" si="4923"/>
        <v>7556.4</v>
      </c>
      <c r="AA2373" s="22">
        <f t="shared" si="4924"/>
        <v>8044.5000000000009</v>
      </c>
      <c r="AB2373" s="22">
        <f t="shared" si="4925"/>
        <v>8005.4</v>
      </c>
      <c r="AC2373" s="22">
        <f t="shared" si="4986"/>
        <v>0</v>
      </c>
      <c r="AD2373" s="22">
        <f t="shared" si="4986"/>
        <v>0</v>
      </c>
      <c r="AE2373" s="22">
        <f t="shared" si="4986"/>
        <v>0</v>
      </c>
      <c r="AF2373" s="22">
        <f t="shared" si="4986"/>
        <v>0</v>
      </c>
      <c r="AG2373" s="22">
        <f t="shared" si="4986"/>
        <v>0</v>
      </c>
      <c r="AH2373" s="22">
        <f t="shared" si="4986"/>
        <v>0</v>
      </c>
      <c r="AI2373" s="22">
        <f t="shared" si="4986"/>
        <v>0</v>
      </c>
      <c r="AJ2373" s="22">
        <f t="shared" si="4986"/>
        <v>694.02300000000002</v>
      </c>
      <c r="AK2373" s="22">
        <f t="shared" si="4986"/>
        <v>0</v>
      </c>
      <c r="AL2373" s="22">
        <f t="shared" si="4986"/>
        <v>0</v>
      </c>
      <c r="AM2373" s="22">
        <f t="shared" si="4986"/>
        <v>0</v>
      </c>
      <c r="AN2373" s="22">
        <f t="shared" si="4986"/>
        <v>0</v>
      </c>
      <c r="AO2373" s="22">
        <f t="shared" si="4919"/>
        <v>8250.4229999999989</v>
      </c>
      <c r="AP2373" s="22">
        <f t="shared" si="4920"/>
        <v>8044.5000000000009</v>
      </c>
      <c r="AQ2373" s="22">
        <f t="shared" si="4921"/>
        <v>8005.4</v>
      </c>
      <c r="AR2373" s="22">
        <f t="shared" si="4986"/>
        <v>0</v>
      </c>
      <c r="AS2373" s="22">
        <f t="shared" si="4922"/>
        <v>8250.4229999999989</v>
      </c>
      <c r="AT2373" s="22">
        <f t="shared" si="4986"/>
        <v>0</v>
      </c>
      <c r="AU2373" s="22">
        <f t="shared" si="4986"/>
        <v>0</v>
      </c>
      <c r="AV2373" s="22">
        <f t="shared" si="4986"/>
        <v>0</v>
      </c>
      <c r="AW2373" s="22">
        <f t="shared" si="4986"/>
        <v>0</v>
      </c>
      <c r="AX2373" s="22">
        <f t="shared" si="4986"/>
        <v>0</v>
      </c>
      <c r="AY2373" s="22">
        <f t="shared" si="4915"/>
        <v>8250.4229999999989</v>
      </c>
      <c r="AZ2373" s="22">
        <f t="shared" si="4986"/>
        <v>0</v>
      </c>
    </row>
    <row r="2374" spans="1:53" ht="47.25" x14ac:dyDescent="0.25">
      <c r="A2374" s="12" t="s">
        <v>472</v>
      </c>
      <c r="B2374" s="12" t="s">
        <v>106</v>
      </c>
      <c r="C2374" s="12" t="s">
        <v>325</v>
      </c>
      <c r="D2374" s="12" t="s">
        <v>146</v>
      </c>
      <c r="E2374" s="12"/>
      <c r="F2374" s="14" t="s">
        <v>160</v>
      </c>
      <c r="G2374" s="20">
        <f>G2375</f>
        <v>7556.4</v>
      </c>
      <c r="H2374" s="20">
        <f t="shared" si="4986"/>
        <v>8044.5000000000009</v>
      </c>
      <c r="I2374" s="20">
        <f t="shared" si="4986"/>
        <v>8005.4</v>
      </c>
      <c r="J2374" s="20">
        <f t="shared" si="4986"/>
        <v>0</v>
      </c>
      <c r="K2374" s="20">
        <f t="shared" si="4986"/>
        <v>0</v>
      </c>
      <c r="L2374" s="20">
        <f t="shared" si="4986"/>
        <v>0</v>
      </c>
      <c r="M2374" s="20">
        <f t="shared" si="4927"/>
        <v>7556.4</v>
      </c>
      <c r="N2374" s="20">
        <f t="shared" si="4928"/>
        <v>8044.5000000000009</v>
      </c>
      <c r="O2374" s="20">
        <f t="shared" si="4929"/>
        <v>8005.4</v>
      </c>
      <c r="P2374" s="23">
        <f t="shared" si="4986"/>
        <v>0</v>
      </c>
      <c r="Q2374" s="23">
        <f t="shared" si="4986"/>
        <v>0</v>
      </c>
      <c r="R2374" s="23">
        <f t="shared" si="4986"/>
        <v>0</v>
      </c>
      <c r="S2374" s="23">
        <f t="shared" si="4986"/>
        <v>0</v>
      </c>
      <c r="T2374" s="23">
        <f t="shared" si="4986"/>
        <v>0</v>
      </c>
      <c r="U2374" s="23">
        <f t="shared" si="4986"/>
        <v>0</v>
      </c>
      <c r="V2374" s="23">
        <f t="shared" si="4986"/>
        <v>0</v>
      </c>
      <c r="W2374" s="23">
        <f t="shared" si="4986"/>
        <v>0</v>
      </c>
      <c r="X2374" s="23">
        <f t="shared" si="4986"/>
        <v>0</v>
      </c>
      <c r="Y2374" s="23">
        <f t="shared" si="4986"/>
        <v>0</v>
      </c>
      <c r="Z2374" s="23">
        <f t="shared" si="4923"/>
        <v>7556.4</v>
      </c>
      <c r="AA2374" s="23">
        <f t="shared" si="4924"/>
        <v>8044.5000000000009</v>
      </c>
      <c r="AB2374" s="23">
        <f t="shared" si="4925"/>
        <v>8005.4</v>
      </c>
      <c r="AC2374" s="23">
        <f t="shared" si="4986"/>
        <v>0</v>
      </c>
      <c r="AD2374" s="23">
        <f t="shared" si="4986"/>
        <v>0</v>
      </c>
      <c r="AE2374" s="23">
        <f t="shared" si="4986"/>
        <v>0</v>
      </c>
      <c r="AF2374" s="23">
        <f t="shared" si="4986"/>
        <v>0</v>
      </c>
      <c r="AG2374" s="23">
        <f t="shared" si="4986"/>
        <v>0</v>
      </c>
      <c r="AH2374" s="23">
        <f t="shared" si="4986"/>
        <v>0</v>
      </c>
      <c r="AI2374" s="23">
        <f t="shared" si="4986"/>
        <v>0</v>
      </c>
      <c r="AJ2374" s="23">
        <f t="shared" si="4986"/>
        <v>694.02300000000002</v>
      </c>
      <c r="AK2374" s="23">
        <f t="shared" si="4986"/>
        <v>0</v>
      </c>
      <c r="AL2374" s="23">
        <f t="shared" si="4986"/>
        <v>0</v>
      </c>
      <c r="AM2374" s="23">
        <f t="shared" si="4986"/>
        <v>0</v>
      </c>
      <c r="AN2374" s="23">
        <f t="shared" si="4986"/>
        <v>0</v>
      </c>
      <c r="AO2374" s="23">
        <f t="shared" si="4919"/>
        <v>8250.4229999999989</v>
      </c>
      <c r="AP2374" s="23">
        <f t="shared" si="4920"/>
        <v>8044.5000000000009</v>
      </c>
      <c r="AQ2374" s="23">
        <f t="shared" si="4921"/>
        <v>8005.4</v>
      </c>
      <c r="AR2374" s="23">
        <f t="shared" si="4986"/>
        <v>0</v>
      </c>
      <c r="AS2374" s="23">
        <f t="shared" si="4922"/>
        <v>8250.4229999999989</v>
      </c>
      <c r="AT2374" s="23">
        <f t="shared" si="4986"/>
        <v>0</v>
      </c>
      <c r="AU2374" s="23">
        <f t="shared" si="4986"/>
        <v>0</v>
      </c>
      <c r="AV2374" s="23">
        <f t="shared" si="4986"/>
        <v>0</v>
      </c>
      <c r="AW2374" s="23">
        <f t="shared" si="4986"/>
        <v>0</v>
      </c>
      <c r="AX2374" s="23">
        <f t="shared" si="4986"/>
        <v>0</v>
      </c>
      <c r="AY2374" s="23">
        <f t="shared" si="4915"/>
        <v>8250.4229999999989</v>
      </c>
      <c r="AZ2374" s="23">
        <f t="shared" si="4986"/>
        <v>0</v>
      </c>
      <c r="BA2374" s="5"/>
    </row>
    <row r="2375" spans="1:53" ht="31.5" x14ac:dyDescent="0.25">
      <c r="A2375" s="12" t="s">
        <v>472</v>
      </c>
      <c r="B2375" s="12" t="s">
        <v>106</v>
      </c>
      <c r="C2375" s="12" t="s">
        <v>325</v>
      </c>
      <c r="D2375" s="12" t="s">
        <v>350</v>
      </c>
      <c r="E2375" s="12"/>
      <c r="F2375" s="14" t="s">
        <v>423</v>
      </c>
      <c r="G2375" s="20">
        <f>G2376</f>
        <v>7556.4</v>
      </c>
      <c r="H2375" s="20">
        <f t="shared" si="4986"/>
        <v>8044.5000000000009</v>
      </c>
      <c r="I2375" s="20">
        <f t="shared" si="4986"/>
        <v>8005.4</v>
      </c>
      <c r="J2375" s="20">
        <f t="shared" si="4986"/>
        <v>0</v>
      </c>
      <c r="K2375" s="20">
        <f t="shared" si="4986"/>
        <v>0</v>
      </c>
      <c r="L2375" s="20">
        <f t="shared" si="4986"/>
        <v>0</v>
      </c>
      <c r="M2375" s="20">
        <f t="shared" si="4927"/>
        <v>7556.4</v>
      </c>
      <c r="N2375" s="20">
        <f t="shared" si="4928"/>
        <v>8044.5000000000009</v>
      </c>
      <c r="O2375" s="20">
        <f t="shared" si="4929"/>
        <v>8005.4</v>
      </c>
      <c r="P2375" s="23">
        <f t="shared" si="4986"/>
        <v>0</v>
      </c>
      <c r="Q2375" s="23">
        <f t="shared" si="4986"/>
        <v>0</v>
      </c>
      <c r="R2375" s="23">
        <f t="shared" si="4986"/>
        <v>0</v>
      </c>
      <c r="S2375" s="23">
        <f t="shared" si="4986"/>
        <v>0</v>
      </c>
      <c r="T2375" s="23">
        <f t="shared" si="4986"/>
        <v>0</v>
      </c>
      <c r="U2375" s="23">
        <f t="shared" si="4986"/>
        <v>0</v>
      </c>
      <c r="V2375" s="23">
        <f t="shared" si="4986"/>
        <v>0</v>
      </c>
      <c r="W2375" s="23">
        <f t="shared" si="4986"/>
        <v>0</v>
      </c>
      <c r="X2375" s="23">
        <f t="shared" si="4986"/>
        <v>0</v>
      </c>
      <c r="Y2375" s="23">
        <f t="shared" si="4986"/>
        <v>0</v>
      </c>
      <c r="Z2375" s="23">
        <f t="shared" si="4923"/>
        <v>7556.4</v>
      </c>
      <c r="AA2375" s="23">
        <f t="shared" si="4924"/>
        <v>8044.5000000000009</v>
      </c>
      <c r="AB2375" s="23">
        <f t="shared" si="4925"/>
        <v>8005.4</v>
      </c>
      <c r="AC2375" s="23">
        <f t="shared" si="4986"/>
        <v>0</v>
      </c>
      <c r="AD2375" s="23">
        <f t="shared" si="4986"/>
        <v>0</v>
      </c>
      <c r="AE2375" s="23">
        <f t="shared" si="4986"/>
        <v>0</v>
      </c>
      <c r="AF2375" s="23">
        <f t="shared" si="4986"/>
        <v>0</v>
      </c>
      <c r="AG2375" s="23">
        <f t="shared" si="4986"/>
        <v>0</v>
      </c>
      <c r="AH2375" s="23">
        <f t="shared" si="4986"/>
        <v>0</v>
      </c>
      <c r="AI2375" s="23">
        <f t="shared" si="4986"/>
        <v>0</v>
      </c>
      <c r="AJ2375" s="23">
        <f t="shared" si="4986"/>
        <v>694.02300000000002</v>
      </c>
      <c r="AK2375" s="23">
        <f t="shared" si="4986"/>
        <v>0</v>
      </c>
      <c r="AL2375" s="23">
        <f t="shared" si="4986"/>
        <v>0</v>
      </c>
      <c r="AM2375" s="23">
        <f t="shared" si="4986"/>
        <v>0</v>
      </c>
      <c r="AN2375" s="23">
        <f t="shared" si="4986"/>
        <v>0</v>
      </c>
      <c r="AO2375" s="23">
        <f t="shared" si="4919"/>
        <v>8250.4229999999989</v>
      </c>
      <c r="AP2375" s="23">
        <f t="shared" si="4920"/>
        <v>8044.5000000000009</v>
      </c>
      <c r="AQ2375" s="23">
        <f t="shared" si="4921"/>
        <v>8005.4</v>
      </c>
      <c r="AR2375" s="23">
        <f t="shared" si="4986"/>
        <v>0</v>
      </c>
      <c r="AS2375" s="23">
        <f t="shared" si="4922"/>
        <v>8250.4229999999989</v>
      </c>
      <c r="AT2375" s="23">
        <f t="shared" si="4986"/>
        <v>0</v>
      </c>
      <c r="AU2375" s="23">
        <f t="shared" si="4986"/>
        <v>0</v>
      </c>
      <c r="AV2375" s="23">
        <f t="shared" si="4986"/>
        <v>0</v>
      </c>
      <c r="AW2375" s="23">
        <f t="shared" si="4986"/>
        <v>0</v>
      </c>
      <c r="AX2375" s="23">
        <f t="shared" si="4986"/>
        <v>0</v>
      </c>
      <c r="AY2375" s="23">
        <f t="shared" si="4915"/>
        <v>8250.4229999999989</v>
      </c>
      <c r="AZ2375" s="23">
        <f t="shared" si="4986"/>
        <v>0</v>
      </c>
      <c r="BA2375" s="5"/>
    </row>
    <row r="2376" spans="1:53" ht="31.5" x14ac:dyDescent="0.25">
      <c r="A2376" s="12" t="s">
        <v>472</v>
      </c>
      <c r="B2376" s="12" t="s">
        <v>106</v>
      </c>
      <c r="C2376" s="12" t="s">
        <v>325</v>
      </c>
      <c r="D2376" s="12" t="s">
        <v>362</v>
      </c>
      <c r="E2376" s="12"/>
      <c r="F2376" s="14" t="s">
        <v>424</v>
      </c>
      <c r="G2376" s="20">
        <f>G2377+G2379+G2381</f>
        <v>7556.4</v>
      </c>
      <c r="H2376" s="20">
        <f t="shared" ref="H2376:L2376" si="4987">H2377+H2379+H2381</f>
        <v>8044.5000000000009</v>
      </c>
      <c r="I2376" s="20">
        <f t="shared" si="4987"/>
        <v>8005.4</v>
      </c>
      <c r="J2376" s="20">
        <f t="shared" si="4987"/>
        <v>0</v>
      </c>
      <c r="K2376" s="20">
        <f t="shared" si="4987"/>
        <v>0</v>
      </c>
      <c r="L2376" s="20">
        <f t="shared" si="4987"/>
        <v>0</v>
      </c>
      <c r="M2376" s="20">
        <f t="shared" si="4927"/>
        <v>7556.4</v>
      </c>
      <c r="N2376" s="20">
        <f t="shared" si="4928"/>
        <v>8044.5000000000009</v>
      </c>
      <c r="O2376" s="20">
        <f t="shared" si="4929"/>
        <v>8005.4</v>
      </c>
      <c r="P2376" s="23">
        <f t="shared" ref="P2376:Q2376" si="4988">P2377+P2379+P2381</f>
        <v>0</v>
      </c>
      <c r="Q2376" s="23">
        <f t="shared" si="4988"/>
        <v>0</v>
      </c>
      <c r="R2376" s="23">
        <f t="shared" ref="R2376:T2376" si="4989">R2377+R2379+R2381</f>
        <v>0</v>
      </c>
      <c r="S2376" s="23">
        <f t="shared" si="4989"/>
        <v>0</v>
      </c>
      <c r="T2376" s="23">
        <f t="shared" si="4989"/>
        <v>0</v>
      </c>
      <c r="U2376" s="23">
        <f t="shared" ref="U2376:W2376" si="4990">U2377+U2379+U2381</f>
        <v>0</v>
      </c>
      <c r="V2376" s="23">
        <f t="shared" si="4990"/>
        <v>0</v>
      </c>
      <c r="W2376" s="23">
        <f t="shared" si="4990"/>
        <v>0</v>
      </c>
      <c r="X2376" s="23">
        <f t="shared" ref="X2376:Y2376" si="4991">X2377+X2379+X2381</f>
        <v>0</v>
      </c>
      <c r="Y2376" s="23">
        <f t="shared" si="4991"/>
        <v>0</v>
      </c>
      <c r="Z2376" s="23">
        <f t="shared" si="4923"/>
        <v>7556.4</v>
      </c>
      <c r="AA2376" s="23">
        <f t="shared" si="4924"/>
        <v>8044.5000000000009</v>
      </c>
      <c r="AB2376" s="23">
        <f t="shared" si="4925"/>
        <v>8005.4</v>
      </c>
      <c r="AC2376" s="23">
        <f t="shared" ref="AC2376:AL2376" si="4992">AC2377+AC2379+AC2381</f>
        <v>0</v>
      </c>
      <c r="AD2376" s="23">
        <f t="shared" si="4992"/>
        <v>0</v>
      </c>
      <c r="AE2376" s="23">
        <f t="shared" ref="AE2376" si="4993">AE2377+AE2379+AE2381</f>
        <v>0</v>
      </c>
      <c r="AF2376" s="23">
        <f t="shared" si="4992"/>
        <v>0</v>
      </c>
      <c r="AG2376" s="23">
        <f t="shared" si="4992"/>
        <v>0</v>
      </c>
      <c r="AH2376" s="23">
        <f t="shared" si="4992"/>
        <v>0</v>
      </c>
      <c r="AI2376" s="23">
        <f t="shared" ref="AI2376" si="4994">AI2377+AI2379+AI2381</f>
        <v>0</v>
      </c>
      <c r="AJ2376" s="23">
        <f t="shared" si="4992"/>
        <v>694.02300000000002</v>
      </c>
      <c r="AK2376" s="23">
        <f t="shared" si="4992"/>
        <v>0</v>
      </c>
      <c r="AL2376" s="23">
        <f t="shared" si="4992"/>
        <v>0</v>
      </c>
      <c r="AM2376" s="23">
        <f t="shared" ref="AM2376:AZ2376" si="4995">AM2377+AM2379+AM2381</f>
        <v>0</v>
      </c>
      <c r="AN2376" s="23">
        <f t="shared" si="4995"/>
        <v>0</v>
      </c>
      <c r="AO2376" s="23">
        <f t="shared" si="4919"/>
        <v>8250.4229999999989</v>
      </c>
      <c r="AP2376" s="23">
        <f t="shared" si="4920"/>
        <v>8044.5000000000009</v>
      </c>
      <c r="AQ2376" s="23">
        <f t="shared" si="4921"/>
        <v>8005.4</v>
      </c>
      <c r="AR2376" s="23">
        <f t="shared" ref="AR2376" si="4996">AR2377+AR2379+AR2381</f>
        <v>0</v>
      </c>
      <c r="AS2376" s="23">
        <f t="shared" si="4922"/>
        <v>8250.4229999999989</v>
      </c>
      <c r="AT2376" s="23">
        <f t="shared" ref="AT2376:AX2376" si="4997">AT2377+AT2379+AT2381</f>
        <v>0</v>
      </c>
      <c r="AU2376" s="23">
        <f t="shared" si="4997"/>
        <v>0</v>
      </c>
      <c r="AV2376" s="23">
        <f t="shared" si="4997"/>
        <v>0</v>
      </c>
      <c r="AW2376" s="23">
        <f t="shared" si="4997"/>
        <v>0</v>
      </c>
      <c r="AX2376" s="23">
        <f t="shared" si="4997"/>
        <v>0</v>
      </c>
      <c r="AY2376" s="23">
        <f t="shared" si="4915"/>
        <v>8250.4229999999989</v>
      </c>
      <c r="AZ2376" s="23">
        <f t="shared" si="4995"/>
        <v>0</v>
      </c>
    </row>
    <row r="2377" spans="1:53" ht="31.5" hidden="1" x14ac:dyDescent="0.25">
      <c r="A2377" s="12" t="s">
        <v>472</v>
      </c>
      <c r="B2377" s="12" t="s">
        <v>106</v>
      </c>
      <c r="C2377" s="12" t="s">
        <v>325</v>
      </c>
      <c r="D2377" s="12" t="s">
        <v>362</v>
      </c>
      <c r="E2377" s="12" t="s">
        <v>7</v>
      </c>
      <c r="F2377" s="14" t="s">
        <v>383</v>
      </c>
      <c r="G2377" s="20">
        <f>G2378</f>
        <v>0</v>
      </c>
      <c r="H2377" s="20">
        <f t="shared" ref="H2377:AZ2377" si="4998">H2378</f>
        <v>70</v>
      </c>
      <c r="I2377" s="20">
        <f t="shared" si="4998"/>
        <v>100</v>
      </c>
      <c r="J2377" s="20">
        <f t="shared" si="4998"/>
        <v>0</v>
      </c>
      <c r="K2377" s="20">
        <f t="shared" si="4998"/>
        <v>0</v>
      </c>
      <c r="L2377" s="20">
        <f t="shared" si="4998"/>
        <v>0</v>
      </c>
      <c r="M2377" s="20">
        <f t="shared" si="4927"/>
        <v>0</v>
      </c>
      <c r="N2377" s="20">
        <f t="shared" si="4928"/>
        <v>70</v>
      </c>
      <c r="O2377" s="20">
        <f t="shared" si="4929"/>
        <v>100</v>
      </c>
      <c r="P2377" s="23">
        <f t="shared" si="4998"/>
        <v>0</v>
      </c>
      <c r="Q2377" s="23">
        <f t="shared" si="4998"/>
        <v>0</v>
      </c>
      <c r="R2377" s="23">
        <f t="shared" si="4998"/>
        <v>0</v>
      </c>
      <c r="S2377" s="23">
        <f t="shared" si="4998"/>
        <v>0</v>
      </c>
      <c r="T2377" s="23">
        <f t="shared" si="4998"/>
        <v>0</v>
      </c>
      <c r="U2377" s="23">
        <f t="shared" si="4998"/>
        <v>0</v>
      </c>
      <c r="V2377" s="23">
        <f t="shared" si="4998"/>
        <v>0</v>
      </c>
      <c r="W2377" s="23">
        <f t="shared" si="4998"/>
        <v>0</v>
      </c>
      <c r="X2377" s="23">
        <f t="shared" si="4998"/>
        <v>0</v>
      </c>
      <c r="Y2377" s="23">
        <f t="shared" si="4998"/>
        <v>0</v>
      </c>
      <c r="Z2377" s="23">
        <f t="shared" si="4923"/>
        <v>0</v>
      </c>
      <c r="AA2377" s="23">
        <f t="shared" si="4924"/>
        <v>70</v>
      </c>
      <c r="AB2377" s="23">
        <f t="shared" si="4925"/>
        <v>100</v>
      </c>
      <c r="AC2377" s="23">
        <f t="shared" si="4998"/>
        <v>0</v>
      </c>
      <c r="AD2377" s="23">
        <f t="shared" si="4998"/>
        <v>0</v>
      </c>
      <c r="AE2377" s="23">
        <f t="shared" si="4998"/>
        <v>0</v>
      </c>
      <c r="AF2377" s="23">
        <f t="shared" si="4998"/>
        <v>0</v>
      </c>
      <c r="AG2377" s="23">
        <f t="shared" si="4998"/>
        <v>0</v>
      </c>
      <c r="AH2377" s="23">
        <f t="shared" si="4998"/>
        <v>0</v>
      </c>
      <c r="AI2377" s="23">
        <f t="shared" si="4998"/>
        <v>0</v>
      </c>
      <c r="AJ2377" s="23">
        <f t="shared" si="4998"/>
        <v>0</v>
      </c>
      <c r="AK2377" s="23">
        <f t="shared" si="4998"/>
        <v>0</v>
      </c>
      <c r="AL2377" s="23">
        <f t="shared" si="4998"/>
        <v>0</v>
      </c>
      <c r="AM2377" s="23">
        <f t="shared" si="4998"/>
        <v>0</v>
      </c>
      <c r="AN2377" s="23">
        <f t="shared" si="4998"/>
        <v>0</v>
      </c>
      <c r="AO2377" s="23">
        <f t="shared" si="4919"/>
        <v>0</v>
      </c>
      <c r="AP2377" s="23">
        <f t="shared" si="4920"/>
        <v>70</v>
      </c>
      <c r="AQ2377" s="23">
        <f t="shared" si="4921"/>
        <v>100</v>
      </c>
      <c r="AR2377" s="23">
        <f t="shared" si="4998"/>
        <v>0</v>
      </c>
      <c r="AS2377" s="23">
        <f t="shared" si="4922"/>
        <v>0</v>
      </c>
      <c r="AT2377" s="23">
        <f t="shared" si="4998"/>
        <v>0</v>
      </c>
      <c r="AU2377" s="23">
        <f t="shared" si="4998"/>
        <v>0</v>
      </c>
      <c r="AV2377" s="23">
        <f t="shared" si="4998"/>
        <v>0</v>
      </c>
      <c r="AW2377" s="23">
        <f t="shared" si="4998"/>
        <v>0</v>
      </c>
      <c r="AX2377" s="23">
        <f t="shared" si="4998"/>
        <v>0</v>
      </c>
      <c r="AY2377" s="23">
        <f t="shared" si="4915"/>
        <v>0</v>
      </c>
      <c r="AZ2377" s="23">
        <f t="shared" si="4998"/>
        <v>0</v>
      </c>
      <c r="BA2377" s="5">
        <v>0</v>
      </c>
    </row>
    <row r="2378" spans="1:53" ht="31.5" hidden="1" x14ac:dyDescent="0.25">
      <c r="A2378" s="12" t="s">
        <v>472</v>
      </c>
      <c r="B2378" s="12" t="s">
        <v>106</v>
      </c>
      <c r="C2378" s="12" t="s">
        <v>325</v>
      </c>
      <c r="D2378" s="12" t="s">
        <v>362</v>
      </c>
      <c r="E2378" s="12">
        <v>240</v>
      </c>
      <c r="F2378" s="14" t="s">
        <v>372</v>
      </c>
      <c r="G2378" s="20">
        <v>0</v>
      </c>
      <c r="H2378" s="20">
        <v>70</v>
      </c>
      <c r="I2378" s="20">
        <v>100</v>
      </c>
      <c r="J2378" s="20"/>
      <c r="K2378" s="20"/>
      <c r="L2378" s="20"/>
      <c r="M2378" s="20">
        <f t="shared" si="4927"/>
        <v>0</v>
      </c>
      <c r="N2378" s="20">
        <f t="shared" si="4928"/>
        <v>70</v>
      </c>
      <c r="O2378" s="20">
        <f t="shared" si="4929"/>
        <v>100</v>
      </c>
      <c r="P2378" s="23"/>
      <c r="Q2378" s="23"/>
      <c r="R2378" s="23"/>
      <c r="S2378" s="23"/>
      <c r="T2378" s="23"/>
      <c r="U2378" s="23"/>
      <c r="V2378" s="23"/>
      <c r="W2378" s="23"/>
      <c r="X2378" s="23"/>
      <c r="Y2378" s="23"/>
      <c r="Z2378" s="23">
        <f t="shared" si="4923"/>
        <v>0</v>
      </c>
      <c r="AA2378" s="23">
        <f t="shared" si="4924"/>
        <v>70</v>
      </c>
      <c r="AB2378" s="23">
        <f t="shared" si="4925"/>
        <v>100</v>
      </c>
      <c r="AC2378" s="23"/>
      <c r="AD2378" s="23"/>
      <c r="AE2378" s="23"/>
      <c r="AF2378" s="23"/>
      <c r="AG2378" s="23"/>
      <c r="AH2378" s="23"/>
      <c r="AI2378" s="23"/>
      <c r="AJ2378" s="23"/>
      <c r="AK2378" s="23"/>
      <c r="AL2378" s="23"/>
      <c r="AM2378" s="23"/>
      <c r="AN2378" s="23"/>
      <c r="AO2378" s="23">
        <f t="shared" si="4919"/>
        <v>0</v>
      </c>
      <c r="AP2378" s="23">
        <f t="shared" si="4920"/>
        <v>70</v>
      </c>
      <c r="AQ2378" s="23">
        <f t="shared" si="4921"/>
        <v>100</v>
      </c>
      <c r="AR2378" s="23"/>
      <c r="AS2378" s="23">
        <f t="shared" si="4922"/>
        <v>0</v>
      </c>
      <c r="AT2378" s="23"/>
      <c r="AU2378" s="23"/>
      <c r="AV2378" s="23"/>
      <c r="AW2378" s="23"/>
      <c r="AX2378" s="23"/>
      <c r="AY2378" s="23">
        <f t="shared" si="4915"/>
        <v>0</v>
      </c>
      <c r="AZ2378" s="23"/>
      <c r="BA2378" s="5">
        <v>0</v>
      </c>
    </row>
    <row r="2379" spans="1:53" ht="47.25" x14ac:dyDescent="0.25">
      <c r="A2379" s="12" t="s">
        <v>472</v>
      </c>
      <c r="B2379" s="12" t="s">
        <v>106</v>
      </c>
      <c r="C2379" s="12" t="s">
        <v>325</v>
      </c>
      <c r="D2379" s="12" t="s">
        <v>362</v>
      </c>
      <c r="E2379" s="12" t="s">
        <v>24</v>
      </c>
      <c r="F2379" s="14" t="s">
        <v>385</v>
      </c>
      <c r="G2379" s="20">
        <f>G2380</f>
        <v>7435.2999999999993</v>
      </c>
      <c r="H2379" s="20">
        <f t="shared" ref="H2379:AZ2379" si="4999">H2380</f>
        <v>7859.7000000000007</v>
      </c>
      <c r="I2379" s="20">
        <f t="shared" si="4999"/>
        <v>7880.5</v>
      </c>
      <c r="J2379" s="20">
        <f t="shared" si="4999"/>
        <v>0</v>
      </c>
      <c r="K2379" s="20">
        <f t="shared" si="4999"/>
        <v>0</v>
      </c>
      <c r="L2379" s="20">
        <f t="shared" si="4999"/>
        <v>0</v>
      </c>
      <c r="M2379" s="20">
        <f t="shared" si="4927"/>
        <v>7435.2999999999993</v>
      </c>
      <c r="N2379" s="20">
        <f t="shared" si="4928"/>
        <v>7859.7000000000007</v>
      </c>
      <c r="O2379" s="20">
        <f t="shared" si="4929"/>
        <v>7880.5</v>
      </c>
      <c r="P2379" s="23">
        <f t="shared" si="4999"/>
        <v>0</v>
      </c>
      <c r="Q2379" s="23">
        <f t="shared" si="4999"/>
        <v>0</v>
      </c>
      <c r="R2379" s="23">
        <f t="shared" si="4999"/>
        <v>0</v>
      </c>
      <c r="S2379" s="23">
        <f t="shared" si="4999"/>
        <v>0</v>
      </c>
      <c r="T2379" s="23">
        <f t="shared" si="4999"/>
        <v>0</v>
      </c>
      <c r="U2379" s="23">
        <f t="shared" si="4999"/>
        <v>0</v>
      </c>
      <c r="V2379" s="23">
        <f t="shared" si="4999"/>
        <v>0</v>
      </c>
      <c r="W2379" s="23">
        <f t="shared" si="4999"/>
        <v>0</v>
      </c>
      <c r="X2379" s="23">
        <f t="shared" si="4999"/>
        <v>0</v>
      </c>
      <c r="Y2379" s="23">
        <f t="shared" si="4999"/>
        <v>0</v>
      </c>
      <c r="Z2379" s="23">
        <f t="shared" si="4923"/>
        <v>7435.2999999999993</v>
      </c>
      <c r="AA2379" s="23">
        <f t="shared" si="4924"/>
        <v>7859.7000000000007</v>
      </c>
      <c r="AB2379" s="23">
        <f t="shared" si="4925"/>
        <v>7880.5</v>
      </c>
      <c r="AC2379" s="23">
        <f t="shared" si="4999"/>
        <v>0</v>
      </c>
      <c r="AD2379" s="23">
        <f t="shared" si="4999"/>
        <v>0</v>
      </c>
      <c r="AE2379" s="23">
        <f t="shared" si="4999"/>
        <v>0</v>
      </c>
      <c r="AF2379" s="23">
        <f t="shared" si="4999"/>
        <v>0</v>
      </c>
      <c r="AG2379" s="23">
        <f t="shared" si="4999"/>
        <v>0</v>
      </c>
      <c r="AH2379" s="23">
        <f t="shared" si="4999"/>
        <v>0</v>
      </c>
      <c r="AI2379" s="23">
        <f t="shared" si="4999"/>
        <v>0</v>
      </c>
      <c r="AJ2379" s="23">
        <f t="shared" si="4999"/>
        <v>694.02300000000002</v>
      </c>
      <c r="AK2379" s="23">
        <f t="shared" si="4999"/>
        <v>0</v>
      </c>
      <c r="AL2379" s="23">
        <f t="shared" si="4999"/>
        <v>0</v>
      </c>
      <c r="AM2379" s="23">
        <f t="shared" si="4999"/>
        <v>0</v>
      </c>
      <c r="AN2379" s="23">
        <f t="shared" si="4999"/>
        <v>0</v>
      </c>
      <c r="AO2379" s="23">
        <f t="shared" si="4919"/>
        <v>8129.3229999999994</v>
      </c>
      <c r="AP2379" s="23">
        <f t="shared" si="4920"/>
        <v>7859.7000000000007</v>
      </c>
      <c r="AQ2379" s="23">
        <f t="shared" si="4921"/>
        <v>7880.5</v>
      </c>
      <c r="AR2379" s="23">
        <f t="shared" si="4999"/>
        <v>0</v>
      </c>
      <c r="AS2379" s="23">
        <f t="shared" si="4922"/>
        <v>8129.3229999999994</v>
      </c>
      <c r="AT2379" s="23">
        <f t="shared" si="4999"/>
        <v>0</v>
      </c>
      <c r="AU2379" s="23">
        <f t="shared" si="4999"/>
        <v>0</v>
      </c>
      <c r="AV2379" s="23">
        <f t="shared" si="4999"/>
        <v>0</v>
      </c>
      <c r="AW2379" s="23">
        <f t="shared" si="4999"/>
        <v>0</v>
      </c>
      <c r="AX2379" s="23">
        <f t="shared" si="4999"/>
        <v>0</v>
      </c>
      <c r="AY2379" s="23">
        <f t="shared" si="4915"/>
        <v>8129.3229999999994</v>
      </c>
      <c r="AZ2379" s="23">
        <f t="shared" si="4999"/>
        <v>0</v>
      </c>
    </row>
    <row r="2380" spans="1:53" x14ac:dyDescent="0.25">
      <c r="A2380" s="12" t="s">
        <v>472</v>
      </c>
      <c r="B2380" s="12" t="s">
        <v>106</v>
      </c>
      <c r="C2380" s="12" t="s">
        <v>325</v>
      </c>
      <c r="D2380" s="12" t="s">
        <v>362</v>
      </c>
      <c r="E2380" s="12">
        <v>410</v>
      </c>
      <c r="F2380" s="14" t="s">
        <v>376</v>
      </c>
      <c r="G2380" s="20">
        <v>7435.2999999999993</v>
      </c>
      <c r="H2380" s="20">
        <v>7859.7000000000007</v>
      </c>
      <c r="I2380" s="20">
        <v>7880.5</v>
      </c>
      <c r="J2380" s="20"/>
      <c r="K2380" s="20"/>
      <c r="L2380" s="20"/>
      <c r="M2380" s="20">
        <f t="shared" si="4927"/>
        <v>7435.2999999999993</v>
      </c>
      <c r="N2380" s="20">
        <f t="shared" si="4928"/>
        <v>7859.7000000000007</v>
      </c>
      <c r="O2380" s="20">
        <f t="shared" si="4929"/>
        <v>7880.5</v>
      </c>
      <c r="P2380" s="23"/>
      <c r="Q2380" s="23"/>
      <c r="R2380" s="23"/>
      <c r="S2380" s="23"/>
      <c r="T2380" s="23"/>
      <c r="U2380" s="23"/>
      <c r="V2380" s="23"/>
      <c r="W2380" s="23"/>
      <c r="X2380" s="23"/>
      <c r="Y2380" s="23"/>
      <c r="Z2380" s="23">
        <f t="shared" si="4923"/>
        <v>7435.2999999999993</v>
      </c>
      <c r="AA2380" s="23">
        <f t="shared" si="4924"/>
        <v>7859.7000000000007</v>
      </c>
      <c r="AB2380" s="23">
        <f t="shared" si="4925"/>
        <v>7880.5</v>
      </c>
      <c r="AC2380" s="23"/>
      <c r="AD2380" s="23"/>
      <c r="AE2380" s="23"/>
      <c r="AF2380" s="23"/>
      <c r="AG2380" s="23"/>
      <c r="AH2380" s="23"/>
      <c r="AI2380" s="23"/>
      <c r="AJ2380" s="23">
        <v>694.02300000000002</v>
      </c>
      <c r="AK2380" s="23"/>
      <c r="AL2380" s="23"/>
      <c r="AM2380" s="23"/>
      <c r="AN2380" s="23"/>
      <c r="AO2380" s="23">
        <f t="shared" si="4919"/>
        <v>8129.3229999999994</v>
      </c>
      <c r="AP2380" s="23">
        <f t="shared" si="4920"/>
        <v>7859.7000000000007</v>
      </c>
      <c r="AQ2380" s="23">
        <f t="shared" si="4921"/>
        <v>7880.5</v>
      </c>
      <c r="AR2380" s="23"/>
      <c r="AS2380" s="23">
        <f t="shared" si="4922"/>
        <v>8129.3229999999994</v>
      </c>
      <c r="AT2380" s="23"/>
      <c r="AU2380" s="23"/>
      <c r="AV2380" s="23"/>
      <c r="AW2380" s="23"/>
      <c r="AX2380" s="23"/>
      <c r="AY2380" s="23">
        <f t="shared" si="4915"/>
        <v>8129.3229999999994</v>
      </c>
      <c r="AZ2380" s="23"/>
    </row>
    <row r="2381" spans="1:53" x14ac:dyDescent="0.25">
      <c r="A2381" s="12" t="s">
        <v>472</v>
      </c>
      <c r="B2381" s="12" t="s">
        <v>106</v>
      </c>
      <c r="C2381" s="12" t="s">
        <v>325</v>
      </c>
      <c r="D2381" s="12" t="s">
        <v>362</v>
      </c>
      <c r="E2381" s="12" t="s">
        <v>8</v>
      </c>
      <c r="F2381" s="14" t="s">
        <v>387</v>
      </c>
      <c r="G2381" s="20">
        <f>G2382</f>
        <v>121.1</v>
      </c>
      <c r="H2381" s="20">
        <f t="shared" ref="H2381:AZ2381" si="5000">H2382</f>
        <v>114.8</v>
      </c>
      <c r="I2381" s="20">
        <f t="shared" si="5000"/>
        <v>24.9</v>
      </c>
      <c r="J2381" s="20">
        <f t="shared" si="5000"/>
        <v>0</v>
      </c>
      <c r="K2381" s="20">
        <f t="shared" si="5000"/>
        <v>0</v>
      </c>
      <c r="L2381" s="20">
        <f t="shared" si="5000"/>
        <v>0</v>
      </c>
      <c r="M2381" s="20">
        <f t="shared" si="4927"/>
        <v>121.1</v>
      </c>
      <c r="N2381" s="20">
        <f t="shared" si="4928"/>
        <v>114.8</v>
      </c>
      <c r="O2381" s="20">
        <f t="shared" si="4929"/>
        <v>24.9</v>
      </c>
      <c r="P2381" s="23">
        <f t="shared" si="5000"/>
        <v>0</v>
      </c>
      <c r="Q2381" s="23">
        <f t="shared" si="5000"/>
        <v>0</v>
      </c>
      <c r="R2381" s="23">
        <f t="shared" si="5000"/>
        <v>0</v>
      </c>
      <c r="S2381" s="23">
        <f t="shared" si="5000"/>
        <v>0</v>
      </c>
      <c r="T2381" s="23">
        <f t="shared" si="5000"/>
        <v>0</v>
      </c>
      <c r="U2381" s="23">
        <f t="shared" si="5000"/>
        <v>0</v>
      </c>
      <c r="V2381" s="23">
        <f t="shared" si="5000"/>
        <v>0</v>
      </c>
      <c r="W2381" s="23">
        <f t="shared" si="5000"/>
        <v>0</v>
      </c>
      <c r="X2381" s="23">
        <f t="shared" si="5000"/>
        <v>0</v>
      </c>
      <c r="Y2381" s="23">
        <f t="shared" si="5000"/>
        <v>0</v>
      </c>
      <c r="Z2381" s="23">
        <f t="shared" si="4923"/>
        <v>121.1</v>
      </c>
      <c r="AA2381" s="23">
        <f t="shared" si="4924"/>
        <v>114.8</v>
      </c>
      <c r="AB2381" s="23">
        <f t="shared" si="4925"/>
        <v>24.9</v>
      </c>
      <c r="AC2381" s="23">
        <f t="shared" si="5000"/>
        <v>0</v>
      </c>
      <c r="AD2381" s="23">
        <f t="shared" si="5000"/>
        <v>0</v>
      </c>
      <c r="AE2381" s="23">
        <f t="shared" si="5000"/>
        <v>0</v>
      </c>
      <c r="AF2381" s="23">
        <f t="shared" si="5000"/>
        <v>0</v>
      </c>
      <c r="AG2381" s="23">
        <f t="shared" si="5000"/>
        <v>0</v>
      </c>
      <c r="AH2381" s="23">
        <f t="shared" si="5000"/>
        <v>0</v>
      </c>
      <c r="AI2381" s="23">
        <f t="shared" si="5000"/>
        <v>0</v>
      </c>
      <c r="AJ2381" s="23">
        <f t="shared" si="5000"/>
        <v>0</v>
      </c>
      <c r="AK2381" s="23">
        <f t="shared" si="5000"/>
        <v>0</v>
      </c>
      <c r="AL2381" s="23">
        <f t="shared" si="5000"/>
        <v>0</v>
      </c>
      <c r="AM2381" s="23">
        <f t="shared" si="5000"/>
        <v>0</v>
      </c>
      <c r="AN2381" s="23">
        <f t="shared" si="5000"/>
        <v>0</v>
      </c>
      <c r="AO2381" s="23">
        <f t="shared" si="4919"/>
        <v>121.1</v>
      </c>
      <c r="AP2381" s="23">
        <f t="shared" si="4920"/>
        <v>114.8</v>
      </c>
      <c r="AQ2381" s="23">
        <f t="shared" si="4921"/>
        <v>24.9</v>
      </c>
      <c r="AR2381" s="23">
        <f t="shared" si="5000"/>
        <v>0</v>
      </c>
      <c r="AS2381" s="23">
        <f t="shared" si="4922"/>
        <v>121.1</v>
      </c>
      <c r="AT2381" s="23">
        <f t="shared" si="5000"/>
        <v>0</v>
      </c>
      <c r="AU2381" s="23">
        <f t="shared" si="5000"/>
        <v>0</v>
      </c>
      <c r="AV2381" s="23">
        <f t="shared" si="5000"/>
        <v>0</v>
      </c>
      <c r="AW2381" s="23">
        <f t="shared" si="5000"/>
        <v>0</v>
      </c>
      <c r="AX2381" s="23">
        <f t="shared" si="5000"/>
        <v>0</v>
      </c>
      <c r="AY2381" s="23">
        <f t="shared" si="4915"/>
        <v>121.1</v>
      </c>
      <c r="AZ2381" s="23">
        <f t="shared" si="5000"/>
        <v>0</v>
      </c>
    </row>
    <row r="2382" spans="1:53" x14ac:dyDescent="0.25">
      <c r="A2382" s="12" t="s">
        <v>472</v>
      </c>
      <c r="B2382" s="12" t="s">
        <v>106</v>
      </c>
      <c r="C2382" s="12" t="s">
        <v>325</v>
      </c>
      <c r="D2382" s="12" t="s">
        <v>362</v>
      </c>
      <c r="E2382" s="12">
        <v>850</v>
      </c>
      <c r="F2382" s="14" t="s">
        <v>381</v>
      </c>
      <c r="G2382" s="20">
        <v>121.1</v>
      </c>
      <c r="H2382" s="20">
        <v>114.8</v>
      </c>
      <c r="I2382" s="20">
        <v>24.9</v>
      </c>
      <c r="J2382" s="20"/>
      <c r="K2382" s="20"/>
      <c r="L2382" s="20"/>
      <c r="M2382" s="20">
        <f t="shared" si="4927"/>
        <v>121.1</v>
      </c>
      <c r="N2382" s="20">
        <f t="shared" si="4928"/>
        <v>114.8</v>
      </c>
      <c r="O2382" s="20">
        <f t="shared" si="4929"/>
        <v>24.9</v>
      </c>
      <c r="P2382" s="23"/>
      <c r="Q2382" s="23"/>
      <c r="R2382" s="23"/>
      <c r="S2382" s="23"/>
      <c r="T2382" s="23"/>
      <c r="U2382" s="23"/>
      <c r="V2382" s="23"/>
      <c r="W2382" s="23"/>
      <c r="X2382" s="23"/>
      <c r="Y2382" s="23"/>
      <c r="Z2382" s="23">
        <f t="shared" si="4923"/>
        <v>121.1</v>
      </c>
      <c r="AA2382" s="23">
        <f t="shared" si="4924"/>
        <v>114.8</v>
      </c>
      <c r="AB2382" s="23">
        <f t="shared" si="4925"/>
        <v>24.9</v>
      </c>
      <c r="AC2382" s="23"/>
      <c r="AD2382" s="23"/>
      <c r="AE2382" s="23"/>
      <c r="AF2382" s="23"/>
      <c r="AG2382" s="23"/>
      <c r="AH2382" s="23"/>
      <c r="AI2382" s="23"/>
      <c r="AJ2382" s="23"/>
      <c r="AK2382" s="23"/>
      <c r="AL2382" s="23"/>
      <c r="AM2382" s="23"/>
      <c r="AN2382" s="23"/>
      <c r="AO2382" s="23">
        <f t="shared" si="4919"/>
        <v>121.1</v>
      </c>
      <c r="AP2382" s="23">
        <f t="shared" si="4920"/>
        <v>114.8</v>
      </c>
      <c r="AQ2382" s="23">
        <f t="shared" si="4921"/>
        <v>24.9</v>
      </c>
      <c r="AR2382" s="23"/>
      <c r="AS2382" s="23">
        <f t="shared" si="4922"/>
        <v>121.1</v>
      </c>
      <c r="AT2382" s="23"/>
      <c r="AU2382" s="23"/>
      <c r="AV2382" s="23"/>
      <c r="AW2382" s="23"/>
      <c r="AX2382" s="23"/>
      <c r="AY2382" s="23">
        <f t="shared" si="4915"/>
        <v>121.1</v>
      </c>
      <c r="AZ2382" s="23"/>
    </row>
    <row r="2383" spans="1:53" s="3" customFormat="1" x14ac:dyDescent="0.25">
      <c r="A2383" s="16" t="s">
        <v>472</v>
      </c>
      <c r="B2383" s="16" t="s">
        <v>81</v>
      </c>
      <c r="C2383" s="16"/>
      <c r="D2383" s="16"/>
      <c r="E2383" s="16"/>
      <c r="F2383" s="7" t="s">
        <v>95</v>
      </c>
      <c r="G2383" s="18"/>
      <c r="H2383" s="18"/>
      <c r="I2383" s="18"/>
      <c r="J2383" s="18"/>
      <c r="K2383" s="18"/>
      <c r="L2383" s="18"/>
      <c r="M2383" s="18">
        <f t="shared" ref="M2383:M2391" si="5001">M2384</f>
        <v>0</v>
      </c>
      <c r="N2383" s="18">
        <f t="shared" ref="N2383:AZ2391" si="5002">N2384</f>
        <v>0</v>
      </c>
      <c r="O2383" s="18">
        <f t="shared" si="5002"/>
        <v>0</v>
      </c>
      <c r="P2383" s="21">
        <f t="shared" si="5002"/>
        <v>0</v>
      </c>
      <c r="Q2383" s="21">
        <f t="shared" si="5002"/>
        <v>0</v>
      </c>
      <c r="R2383" s="21">
        <f t="shared" si="5002"/>
        <v>5771.1</v>
      </c>
      <c r="S2383" s="21">
        <f t="shared" si="5002"/>
        <v>0</v>
      </c>
      <c r="T2383" s="21">
        <f t="shared" si="5002"/>
        <v>0</v>
      </c>
      <c r="U2383" s="21">
        <f t="shared" si="5002"/>
        <v>7275</v>
      </c>
      <c r="V2383" s="21">
        <f t="shared" si="5002"/>
        <v>0</v>
      </c>
      <c r="W2383" s="21">
        <f t="shared" si="5002"/>
        <v>0</v>
      </c>
      <c r="X2383" s="21">
        <f t="shared" si="5002"/>
        <v>0</v>
      </c>
      <c r="Y2383" s="21">
        <f t="shared" si="5002"/>
        <v>0</v>
      </c>
      <c r="Z2383" s="21">
        <f t="shared" si="4923"/>
        <v>5771.1</v>
      </c>
      <c r="AA2383" s="21">
        <f t="shared" si="4924"/>
        <v>7275</v>
      </c>
      <c r="AB2383" s="21">
        <f t="shared" si="4925"/>
        <v>0</v>
      </c>
      <c r="AC2383" s="21">
        <f t="shared" si="5002"/>
        <v>0</v>
      </c>
      <c r="AD2383" s="21">
        <f t="shared" si="5002"/>
        <v>0</v>
      </c>
      <c r="AE2383" s="21">
        <f t="shared" si="5002"/>
        <v>0</v>
      </c>
      <c r="AF2383" s="21">
        <f t="shared" si="5002"/>
        <v>0</v>
      </c>
      <c r="AG2383" s="21">
        <f t="shared" si="5002"/>
        <v>0</v>
      </c>
      <c r="AH2383" s="21">
        <f t="shared" si="5002"/>
        <v>0</v>
      </c>
      <c r="AI2383" s="21">
        <f t="shared" si="5002"/>
        <v>0</v>
      </c>
      <c r="AJ2383" s="21">
        <f t="shared" si="5002"/>
        <v>0</v>
      </c>
      <c r="AK2383" s="21">
        <f t="shared" si="5002"/>
        <v>296</v>
      </c>
      <c r="AL2383" s="21">
        <f t="shared" si="5002"/>
        <v>0</v>
      </c>
      <c r="AM2383" s="21">
        <f t="shared" si="5002"/>
        <v>0</v>
      </c>
      <c r="AN2383" s="21">
        <f t="shared" si="5002"/>
        <v>0</v>
      </c>
      <c r="AO2383" s="21">
        <f t="shared" si="4919"/>
        <v>6067.1</v>
      </c>
      <c r="AP2383" s="21">
        <f t="shared" si="4920"/>
        <v>7275</v>
      </c>
      <c r="AQ2383" s="21">
        <f t="shared" si="4921"/>
        <v>0</v>
      </c>
      <c r="AR2383" s="21">
        <f t="shared" si="5002"/>
        <v>0</v>
      </c>
      <c r="AS2383" s="21">
        <f t="shared" si="4922"/>
        <v>6067.1</v>
      </c>
      <c r="AT2383" s="21">
        <f t="shared" si="5002"/>
        <v>6070.9480000000003</v>
      </c>
      <c r="AU2383" s="21">
        <f t="shared" si="5002"/>
        <v>0</v>
      </c>
      <c r="AV2383" s="21">
        <f t="shared" si="5002"/>
        <v>0</v>
      </c>
      <c r="AW2383" s="21">
        <f t="shared" si="5002"/>
        <v>0</v>
      </c>
      <c r="AX2383" s="21">
        <f t="shared" si="5002"/>
        <v>0</v>
      </c>
      <c r="AY2383" s="21">
        <f t="shared" si="4915"/>
        <v>12138.048000000001</v>
      </c>
      <c r="AZ2383" s="21">
        <f t="shared" si="5002"/>
        <v>0</v>
      </c>
    </row>
    <row r="2384" spans="1:53" s="15" customFormat="1" x14ac:dyDescent="0.25">
      <c r="A2384" s="17" t="s">
        <v>472</v>
      </c>
      <c r="B2384" s="17" t="s">
        <v>81</v>
      </c>
      <c r="C2384" s="17" t="s">
        <v>57</v>
      </c>
      <c r="D2384" s="17"/>
      <c r="E2384" s="17"/>
      <c r="F2384" s="10" t="s">
        <v>915</v>
      </c>
      <c r="G2384" s="19"/>
      <c r="H2384" s="19"/>
      <c r="I2384" s="19"/>
      <c r="J2384" s="19"/>
      <c r="K2384" s="19"/>
      <c r="L2384" s="19"/>
      <c r="M2384" s="19">
        <f t="shared" si="5001"/>
        <v>0</v>
      </c>
      <c r="N2384" s="19">
        <f t="shared" si="5002"/>
        <v>0</v>
      </c>
      <c r="O2384" s="19">
        <f t="shared" si="5002"/>
        <v>0</v>
      </c>
      <c r="P2384" s="22">
        <f t="shared" si="5002"/>
        <v>0</v>
      </c>
      <c r="Q2384" s="22">
        <f t="shared" si="5002"/>
        <v>0</v>
      </c>
      <c r="R2384" s="22">
        <f t="shared" si="5002"/>
        <v>5771.1</v>
      </c>
      <c r="S2384" s="22">
        <f t="shared" si="5002"/>
        <v>0</v>
      </c>
      <c r="T2384" s="22">
        <f t="shared" si="5002"/>
        <v>0</v>
      </c>
      <c r="U2384" s="22">
        <f t="shared" si="5002"/>
        <v>7275</v>
      </c>
      <c r="V2384" s="22">
        <f t="shared" si="5002"/>
        <v>0</v>
      </c>
      <c r="W2384" s="22">
        <f t="shared" si="5002"/>
        <v>0</v>
      </c>
      <c r="X2384" s="22">
        <f t="shared" si="5002"/>
        <v>0</v>
      </c>
      <c r="Y2384" s="22">
        <f t="shared" si="5002"/>
        <v>0</v>
      </c>
      <c r="Z2384" s="22">
        <f t="shared" si="4923"/>
        <v>5771.1</v>
      </c>
      <c r="AA2384" s="22">
        <f t="shared" si="4924"/>
        <v>7275</v>
      </c>
      <c r="AB2384" s="22">
        <f t="shared" si="4925"/>
        <v>0</v>
      </c>
      <c r="AC2384" s="22">
        <f t="shared" si="5002"/>
        <v>0</v>
      </c>
      <c r="AD2384" s="22">
        <f t="shared" si="5002"/>
        <v>0</v>
      </c>
      <c r="AE2384" s="22">
        <f t="shared" si="5002"/>
        <v>0</v>
      </c>
      <c r="AF2384" s="22">
        <f t="shared" si="5002"/>
        <v>0</v>
      </c>
      <c r="AG2384" s="22">
        <f t="shared" si="5002"/>
        <v>0</v>
      </c>
      <c r="AH2384" s="22">
        <f t="shared" si="5002"/>
        <v>0</v>
      </c>
      <c r="AI2384" s="22">
        <f t="shared" si="5002"/>
        <v>0</v>
      </c>
      <c r="AJ2384" s="22">
        <f t="shared" si="5002"/>
        <v>0</v>
      </c>
      <c r="AK2384" s="22">
        <f t="shared" si="5002"/>
        <v>296</v>
      </c>
      <c r="AL2384" s="22">
        <f t="shared" si="5002"/>
        <v>0</v>
      </c>
      <c r="AM2384" s="22">
        <f t="shared" si="5002"/>
        <v>0</v>
      </c>
      <c r="AN2384" s="22">
        <f t="shared" si="5002"/>
        <v>0</v>
      </c>
      <c r="AO2384" s="22">
        <f t="shared" si="4919"/>
        <v>6067.1</v>
      </c>
      <c r="AP2384" s="22">
        <f t="shared" si="4920"/>
        <v>7275</v>
      </c>
      <c r="AQ2384" s="22">
        <f t="shared" si="4921"/>
        <v>0</v>
      </c>
      <c r="AR2384" s="22">
        <f t="shared" si="5002"/>
        <v>0</v>
      </c>
      <c r="AS2384" s="22">
        <f t="shared" si="4922"/>
        <v>6067.1</v>
      </c>
      <c r="AT2384" s="22">
        <f t="shared" si="5002"/>
        <v>6070.9480000000003</v>
      </c>
      <c r="AU2384" s="22">
        <f t="shared" si="5002"/>
        <v>0</v>
      </c>
      <c r="AV2384" s="22">
        <f t="shared" si="5002"/>
        <v>0</v>
      </c>
      <c r="AW2384" s="22">
        <f t="shared" si="5002"/>
        <v>0</v>
      </c>
      <c r="AX2384" s="22">
        <f t="shared" si="5002"/>
        <v>0</v>
      </c>
      <c r="AY2384" s="22">
        <f t="shared" si="4915"/>
        <v>12138.048000000001</v>
      </c>
      <c r="AZ2384" s="22">
        <f t="shared" si="5002"/>
        <v>0</v>
      </c>
    </row>
    <row r="2385" spans="1:53" ht="31.5" x14ac:dyDescent="0.25">
      <c r="A2385" s="12" t="s">
        <v>472</v>
      </c>
      <c r="B2385" s="12" t="s">
        <v>81</v>
      </c>
      <c r="C2385" s="12" t="s">
        <v>57</v>
      </c>
      <c r="D2385" s="12" t="s">
        <v>359</v>
      </c>
      <c r="E2385" s="12"/>
      <c r="F2385" s="14" t="s">
        <v>425</v>
      </c>
      <c r="G2385" s="20"/>
      <c r="H2385" s="20"/>
      <c r="I2385" s="20"/>
      <c r="J2385" s="20"/>
      <c r="K2385" s="20"/>
      <c r="L2385" s="20"/>
      <c r="M2385" s="20">
        <f t="shared" si="5001"/>
        <v>0</v>
      </c>
      <c r="N2385" s="20">
        <f t="shared" si="5002"/>
        <v>0</v>
      </c>
      <c r="O2385" s="20">
        <f t="shared" si="5002"/>
        <v>0</v>
      </c>
      <c r="P2385" s="23">
        <f t="shared" si="5002"/>
        <v>0</v>
      </c>
      <c r="Q2385" s="23">
        <f t="shared" si="5002"/>
        <v>0</v>
      </c>
      <c r="R2385" s="23">
        <f t="shared" si="5002"/>
        <v>5771.1</v>
      </c>
      <c r="S2385" s="23">
        <f t="shared" si="5002"/>
        <v>0</v>
      </c>
      <c r="T2385" s="23">
        <f t="shared" si="5002"/>
        <v>0</v>
      </c>
      <c r="U2385" s="23">
        <f t="shared" si="5002"/>
        <v>7275</v>
      </c>
      <c r="V2385" s="23">
        <f t="shared" si="5002"/>
        <v>0</v>
      </c>
      <c r="W2385" s="23">
        <f t="shared" si="5002"/>
        <v>0</v>
      </c>
      <c r="X2385" s="23">
        <f t="shared" si="5002"/>
        <v>0</v>
      </c>
      <c r="Y2385" s="23">
        <f t="shared" si="5002"/>
        <v>0</v>
      </c>
      <c r="Z2385" s="23">
        <f t="shared" si="4923"/>
        <v>5771.1</v>
      </c>
      <c r="AA2385" s="23">
        <f t="shared" si="4924"/>
        <v>7275</v>
      </c>
      <c r="AB2385" s="23">
        <f t="shared" si="4925"/>
        <v>0</v>
      </c>
      <c r="AC2385" s="23">
        <f t="shared" si="5002"/>
        <v>0</v>
      </c>
      <c r="AD2385" s="23">
        <f t="shared" si="5002"/>
        <v>0</v>
      </c>
      <c r="AE2385" s="23">
        <f t="shared" si="5002"/>
        <v>0</v>
      </c>
      <c r="AF2385" s="23">
        <f t="shared" si="5002"/>
        <v>0</v>
      </c>
      <c r="AG2385" s="23">
        <f t="shared" si="5002"/>
        <v>0</v>
      </c>
      <c r="AH2385" s="23">
        <f t="shared" si="5002"/>
        <v>0</v>
      </c>
      <c r="AI2385" s="23">
        <f t="shared" si="5002"/>
        <v>0</v>
      </c>
      <c r="AJ2385" s="23">
        <f t="shared" si="5002"/>
        <v>0</v>
      </c>
      <c r="AK2385" s="23">
        <f t="shared" si="5002"/>
        <v>296</v>
      </c>
      <c r="AL2385" s="23">
        <f t="shared" si="5002"/>
        <v>0</v>
      </c>
      <c r="AM2385" s="23">
        <f t="shared" si="5002"/>
        <v>0</v>
      </c>
      <c r="AN2385" s="23">
        <f t="shared" si="5002"/>
        <v>0</v>
      </c>
      <c r="AO2385" s="23">
        <f t="shared" si="4919"/>
        <v>6067.1</v>
      </c>
      <c r="AP2385" s="23">
        <f t="shared" si="4920"/>
        <v>7275</v>
      </c>
      <c r="AQ2385" s="23">
        <f t="shared" si="4921"/>
        <v>0</v>
      </c>
      <c r="AR2385" s="23">
        <f t="shared" si="5002"/>
        <v>0</v>
      </c>
      <c r="AS2385" s="23">
        <f t="shared" si="4922"/>
        <v>6067.1</v>
      </c>
      <c r="AT2385" s="23">
        <f t="shared" si="5002"/>
        <v>6070.9480000000003</v>
      </c>
      <c r="AU2385" s="23">
        <f t="shared" si="5002"/>
        <v>0</v>
      </c>
      <c r="AV2385" s="23">
        <f t="shared" si="5002"/>
        <v>0</v>
      </c>
      <c r="AW2385" s="23">
        <f t="shared" si="5002"/>
        <v>0</v>
      </c>
      <c r="AX2385" s="23">
        <f t="shared" si="5002"/>
        <v>0</v>
      </c>
      <c r="AY2385" s="23">
        <f t="shared" ref="AY2385:AY2448" si="5003">AS2385+AT2385+AU2385+AV2385+AW2385+AX2385</f>
        <v>12138.048000000001</v>
      </c>
      <c r="AZ2385" s="23">
        <f t="shared" si="5002"/>
        <v>0</v>
      </c>
    </row>
    <row r="2386" spans="1:53" ht="47.25" x14ac:dyDescent="0.25">
      <c r="A2386" s="12" t="s">
        <v>472</v>
      </c>
      <c r="B2386" s="12" t="s">
        <v>81</v>
      </c>
      <c r="C2386" s="12" t="s">
        <v>57</v>
      </c>
      <c r="D2386" s="12" t="s">
        <v>478</v>
      </c>
      <c r="E2386" s="12"/>
      <c r="F2386" s="14" t="s">
        <v>733</v>
      </c>
      <c r="G2386" s="20"/>
      <c r="H2386" s="20"/>
      <c r="I2386" s="20"/>
      <c r="J2386" s="20"/>
      <c r="K2386" s="20"/>
      <c r="L2386" s="20"/>
      <c r="M2386" s="20">
        <f t="shared" ref="M2386:Y2386" si="5004">M2390</f>
        <v>0</v>
      </c>
      <c r="N2386" s="20">
        <f t="shared" si="5004"/>
        <v>0</v>
      </c>
      <c r="O2386" s="20">
        <f t="shared" si="5004"/>
        <v>0</v>
      </c>
      <c r="P2386" s="23">
        <f t="shared" si="5004"/>
        <v>0</v>
      </c>
      <c r="Q2386" s="23">
        <f t="shared" si="5004"/>
        <v>0</v>
      </c>
      <c r="R2386" s="23">
        <f t="shared" si="5004"/>
        <v>5771.1</v>
      </c>
      <c r="S2386" s="23">
        <f t="shared" si="5004"/>
        <v>0</v>
      </c>
      <c r="T2386" s="23">
        <f t="shared" si="5004"/>
        <v>0</v>
      </c>
      <c r="U2386" s="23">
        <f t="shared" si="5004"/>
        <v>7275</v>
      </c>
      <c r="V2386" s="23">
        <f t="shared" si="5004"/>
        <v>0</v>
      </c>
      <c r="W2386" s="23">
        <f t="shared" si="5004"/>
        <v>0</v>
      </c>
      <c r="X2386" s="23">
        <f t="shared" si="5004"/>
        <v>0</v>
      </c>
      <c r="Y2386" s="23">
        <f t="shared" si="5004"/>
        <v>0</v>
      </c>
      <c r="Z2386" s="23">
        <f t="shared" si="4923"/>
        <v>5771.1</v>
      </c>
      <c r="AA2386" s="23">
        <f t="shared" si="4924"/>
        <v>7275</v>
      </c>
      <c r="AB2386" s="23">
        <f t="shared" si="4925"/>
        <v>0</v>
      </c>
      <c r="AC2386" s="23">
        <f>AC2390+AC2387</f>
        <v>0</v>
      </c>
      <c r="AD2386" s="23">
        <f t="shared" ref="AD2386:AZ2386" si="5005">AD2390+AD2387</f>
        <v>0</v>
      </c>
      <c r="AE2386" s="23">
        <f t="shared" ref="AE2386" si="5006">AE2390+AE2387</f>
        <v>0</v>
      </c>
      <c r="AF2386" s="23">
        <f t="shared" si="5005"/>
        <v>0</v>
      </c>
      <c r="AG2386" s="23">
        <f t="shared" ref="AG2386" si="5007">AG2390+AG2387</f>
        <v>0</v>
      </c>
      <c r="AH2386" s="23">
        <f t="shared" si="5005"/>
        <v>0</v>
      </c>
      <c r="AI2386" s="23">
        <f t="shared" ref="AI2386" si="5008">AI2390+AI2387</f>
        <v>0</v>
      </c>
      <c r="AJ2386" s="23">
        <f t="shared" si="5005"/>
        <v>0</v>
      </c>
      <c r="AK2386" s="23">
        <f t="shared" si="5005"/>
        <v>296</v>
      </c>
      <c r="AL2386" s="23">
        <f t="shared" ref="AL2386" si="5009">AL2390+AL2387</f>
        <v>0</v>
      </c>
      <c r="AM2386" s="23">
        <f t="shared" ref="AM2386" si="5010">AM2390+AM2387</f>
        <v>0</v>
      </c>
      <c r="AN2386" s="23">
        <f t="shared" ref="AN2386" si="5011">AN2390+AN2387</f>
        <v>0</v>
      </c>
      <c r="AO2386" s="23">
        <f t="shared" si="4919"/>
        <v>6067.1</v>
      </c>
      <c r="AP2386" s="23">
        <f t="shared" si="4920"/>
        <v>7275</v>
      </c>
      <c r="AQ2386" s="23">
        <f t="shared" si="4921"/>
        <v>0</v>
      </c>
      <c r="AR2386" s="23">
        <f t="shared" ref="AR2386" si="5012">AR2390+AR2387</f>
        <v>0</v>
      </c>
      <c r="AS2386" s="23">
        <f t="shared" si="4922"/>
        <v>6067.1</v>
      </c>
      <c r="AT2386" s="23">
        <f t="shared" ref="AT2386:AX2386" si="5013">AT2390+AT2387</f>
        <v>6070.9480000000003</v>
      </c>
      <c r="AU2386" s="23">
        <f t="shared" si="5013"/>
        <v>0</v>
      </c>
      <c r="AV2386" s="23">
        <f t="shared" si="5013"/>
        <v>0</v>
      </c>
      <c r="AW2386" s="23">
        <f t="shared" si="5013"/>
        <v>0</v>
      </c>
      <c r="AX2386" s="23">
        <f t="shared" si="5013"/>
        <v>0</v>
      </c>
      <c r="AY2386" s="23">
        <f t="shared" si="5003"/>
        <v>12138.048000000001</v>
      </c>
      <c r="AZ2386" s="23">
        <f t="shared" si="5005"/>
        <v>0</v>
      </c>
    </row>
    <row r="2387" spans="1:53" x14ac:dyDescent="0.25">
      <c r="A2387" s="12" t="s">
        <v>472</v>
      </c>
      <c r="B2387" s="12" t="s">
        <v>81</v>
      </c>
      <c r="C2387" s="12" t="s">
        <v>57</v>
      </c>
      <c r="D2387" s="12" t="s">
        <v>463</v>
      </c>
      <c r="E2387" s="12"/>
      <c r="F2387" s="14" t="s">
        <v>735</v>
      </c>
      <c r="G2387" s="20"/>
      <c r="H2387" s="20"/>
      <c r="I2387" s="20"/>
      <c r="J2387" s="20"/>
      <c r="K2387" s="20"/>
      <c r="L2387" s="20"/>
      <c r="M2387" s="20"/>
      <c r="N2387" s="20"/>
      <c r="O2387" s="20"/>
      <c r="P2387" s="23"/>
      <c r="Q2387" s="23"/>
      <c r="R2387" s="23"/>
      <c r="S2387" s="23"/>
      <c r="T2387" s="23"/>
      <c r="U2387" s="23"/>
      <c r="V2387" s="23"/>
      <c r="W2387" s="23"/>
      <c r="X2387" s="23"/>
      <c r="Y2387" s="23"/>
      <c r="Z2387" s="23">
        <f>Z2388</f>
        <v>0</v>
      </c>
      <c r="AA2387" s="23">
        <f t="shared" ref="AA2387:AZ2388" si="5014">AA2388</f>
        <v>0</v>
      </c>
      <c r="AB2387" s="23">
        <f t="shared" si="5014"/>
        <v>0</v>
      </c>
      <c r="AC2387" s="23">
        <f t="shared" si="5014"/>
        <v>0</v>
      </c>
      <c r="AD2387" s="23">
        <f t="shared" si="5014"/>
        <v>0</v>
      </c>
      <c r="AE2387" s="23">
        <f t="shared" si="5014"/>
        <v>0</v>
      </c>
      <c r="AF2387" s="23">
        <f t="shared" si="5014"/>
        <v>0</v>
      </c>
      <c r="AG2387" s="23">
        <f t="shared" si="5014"/>
        <v>0</v>
      </c>
      <c r="AH2387" s="23">
        <f t="shared" si="5014"/>
        <v>0</v>
      </c>
      <c r="AI2387" s="23">
        <f t="shared" si="5014"/>
        <v>0</v>
      </c>
      <c r="AJ2387" s="23">
        <f t="shared" si="5014"/>
        <v>0</v>
      </c>
      <c r="AK2387" s="23">
        <f t="shared" si="5014"/>
        <v>296</v>
      </c>
      <c r="AL2387" s="23">
        <f t="shared" si="5014"/>
        <v>0</v>
      </c>
      <c r="AM2387" s="23">
        <f t="shared" ref="AM2387:AM2388" si="5015">AM2388</f>
        <v>0</v>
      </c>
      <c r="AN2387" s="23">
        <f t="shared" ref="AN2387:AN2388" si="5016">AN2388</f>
        <v>0</v>
      </c>
      <c r="AO2387" s="23">
        <f t="shared" si="4919"/>
        <v>296</v>
      </c>
      <c r="AP2387" s="23">
        <f t="shared" si="4920"/>
        <v>0</v>
      </c>
      <c r="AQ2387" s="23">
        <f t="shared" si="4921"/>
        <v>0</v>
      </c>
      <c r="AR2387" s="23">
        <f t="shared" si="5014"/>
        <v>0</v>
      </c>
      <c r="AS2387" s="23">
        <f t="shared" si="4922"/>
        <v>296</v>
      </c>
      <c r="AT2387" s="23">
        <f t="shared" si="5014"/>
        <v>6070.9480000000003</v>
      </c>
      <c r="AU2387" s="23">
        <f t="shared" si="5014"/>
        <v>0</v>
      </c>
      <c r="AV2387" s="23">
        <f t="shared" si="5014"/>
        <v>0</v>
      </c>
      <c r="AW2387" s="23">
        <f t="shared" si="5014"/>
        <v>0</v>
      </c>
      <c r="AX2387" s="23">
        <f t="shared" si="5014"/>
        <v>0</v>
      </c>
      <c r="AY2387" s="23">
        <f t="shared" si="5003"/>
        <v>6366.9480000000003</v>
      </c>
      <c r="AZ2387" s="23">
        <f t="shared" si="5014"/>
        <v>0</v>
      </c>
    </row>
    <row r="2388" spans="1:53" ht="31.5" x14ac:dyDescent="0.25">
      <c r="A2388" s="12" t="s">
        <v>472</v>
      </c>
      <c r="B2388" s="12" t="s">
        <v>81</v>
      </c>
      <c r="C2388" s="12" t="s">
        <v>57</v>
      </c>
      <c r="D2388" s="12" t="s">
        <v>463</v>
      </c>
      <c r="E2388" s="12" t="s">
        <v>7</v>
      </c>
      <c r="F2388" s="14" t="s">
        <v>383</v>
      </c>
      <c r="G2388" s="20"/>
      <c r="H2388" s="20"/>
      <c r="I2388" s="20"/>
      <c r="J2388" s="20"/>
      <c r="K2388" s="20"/>
      <c r="L2388" s="20"/>
      <c r="M2388" s="20"/>
      <c r="N2388" s="20"/>
      <c r="O2388" s="20"/>
      <c r="P2388" s="23"/>
      <c r="Q2388" s="23"/>
      <c r="R2388" s="23"/>
      <c r="S2388" s="23"/>
      <c r="T2388" s="23"/>
      <c r="U2388" s="23"/>
      <c r="V2388" s="23"/>
      <c r="W2388" s="23"/>
      <c r="X2388" s="23"/>
      <c r="Y2388" s="23"/>
      <c r="Z2388" s="23">
        <f>Z2389</f>
        <v>0</v>
      </c>
      <c r="AA2388" s="23">
        <f t="shared" si="5014"/>
        <v>0</v>
      </c>
      <c r="AB2388" s="23">
        <f t="shared" si="5014"/>
        <v>0</v>
      </c>
      <c r="AC2388" s="23">
        <f t="shared" si="5014"/>
        <v>0</v>
      </c>
      <c r="AD2388" s="23">
        <f t="shared" si="5014"/>
        <v>0</v>
      </c>
      <c r="AE2388" s="23">
        <f t="shared" si="5014"/>
        <v>0</v>
      </c>
      <c r="AF2388" s="23">
        <f t="shared" si="5014"/>
        <v>0</v>
      </c>
      <c r="AG2388" s="23">
        <f t="shared" si="5014"/>
        <v>0</v>
      </c>
      <c r="AH2388" s="23">
        <f t="shared" si="5014"/>
        <v>0</v>
      </c>
      <c r="AI2388" s="23">
        <f t="shared" si="5014"/>
        <v>0</v>
      </c>
      <c r="AJ2388" s="23">
        <f t="shared" si="5014"/>
        <v>0</v>
      </c>
      <c r="AK2388" s="23">
        <f t="shared" si="5014"/>
        <v>296</v>
      </c>
      <c r="AL2388" s="23">
        <f t="shared" si="5014"/>
        <v>0</v>
      </c>
      <c r="AM2388" s="23">
        <f t="shared" si="5015"/>
        <v>0</v>
      </c>
      <c r="AN2388" s="23">
        <f t="shared" si="5016"/>
        <v>0</v>
      </c>
      <c r="AO2388" s="23">
        <f t="shared" si="4919"/>
        <v>296</v>
      </c>
      <c r="AP2388" s="23">
        <f t="shared" si="4920"/>
        <v>0</v>
      </c>
      <c r="AQ2388" s="23">
        <f t="shared" si="4921"/>
        <v>0</v>
      </c>
      <c r="AR2388" s="23">
        <f t="shared" si="5014"/>
        <v>0</v>
      </c>
      <c r="AS2388" s="23">
        <f t="shared" si="4922"/>
        <v>296</v>
      </c>
      <c r="AT2388" s="23">
        <f t="shared" si="5014"/>
        <v>6070.9480000000003</v>
      </c>
      <c r="AU2388" s="23">
        <f t="shared" si="5014"/>
        <v>0</v>
      </c>
      <c r="AV2388" s="23">
        <f t="shared" si="5014"/>
        <v>0</v>
      </c>
      <c r="AW2388" s="23">
        <f t="shared" si="5014"/>
        <v>0</v>
      </c>
      <c r="AX2388" s="23">
        <f t="shared" si="5014"/>
        <v>0</v>
      </c>
      <c r="AY2388" s="23">
        <f t="shared" si="5003"/>
        <v>6366.9480000000003</v>
      </c>
      <c r="AZ2388" s="23">
        <f t="shared" si="5014"/>
        <v>0</v>
      </c>
    </row>
    <row r="2389" spans="1:53" ht="31.5" x14ac:dyDescent="0.25">
      <c r="A2389" s="12" t="s">
        <v>472</v>
      </c>
      <c r="B2389" s="12" t="s">
        <v>81</v>
      </c>
      <c r="C2389" s="12" t="s">
        <v>57</v>
      </c>
      <c r="D2389" s="12" t="s">
        <v>463</v>
      </c>
      <c r="E2389" s="12" t="s">
        <v>315</v>
      </c>
      <c r="F2389" s="14" t="s">
        <v>372</v>
      </c>
      <c r="G2389" s="20"/>
      <c r="H2389" s="20"/>
      <c r="I2389" s="20"/>
      <c r="J2389" s="20"/>
      <c r="K2389" s="20"/>
      <c r="L2389" s="20"/>
      <c r="M2389" s="20"/>
      <c r="N2389" s="20"/>
      <c r="O2389" s="20"/>
      <c r="P2389" s="23"/>
      <c r="Q2389" s="23"/>
      <c r="R2389" s="23"/>
      <c r="S2389" s="23"/>
      <c r="T2389" s="23"/>
      <c r="U2389" s="23"/>
      <c r="V2389" s="23"/>
      <c r="W2389" s="23"/>
      <c r="X2389" s="23"/>
      <c r="Y2389" s="23"/>
      <c r="Z2389" s="23">
        <v>0</v>
      </c>
      <c r="AA2389" s="23">
        <v>0</v>
      </c>
      <c r="AB2389" s="23">
        <v>0</v>
      </c>
      <c r="AC2389" s="23"/>
      <c r="AD2389" s="23"/>
      <c r="AE2389" s="23"/>
      <c r="AF2389" s="23"/>
      <c r="AG2389" s="23"/>
      <c r="AH2389" s="23"/>
      <c r="AI2389" s="23"/>
      <c r="AJ2389" s="23"/>
      <c r="AK2389" s="23">
        <v>296</v>
      </c>
      <c r="AL2389" s="23"/>
      <c r="AM2389" s="23"/>
      <c r="AN2389" s="23"/>
      <c r="AO2389" s="23">
        <f t="shared" si="4919"/>
        <v>296</v>
      </c>
      <c r="AP2389" s="23">
        <f t="shared" si="4920"/>
        <v>0</v>
      </c>
      <c r="AQ2389" s="23">
        <f t="shared" si="4921"/>
        <v>0</v>
      </c>
      <c r="AR2389" s="23"/>
      <c r="AS2389" s="23">
        <f t="shared" si="4922"/>
        <v>296</v>
      </c>
      <c r="AT2389" s="23">
        <v>6070.9480000000003</v>
      </c>
      <c r="AU2389" s="23"/>
      <c r="AV2389" s="23"/>
      <c r="AW2389" s="23"/>
      <c r="AX2389" s="23"/>
      <c r="AY2389" s="23">
        <f t="shared" si="5003"/>
        <v>6366.9480000000003</v>
      </c>
      <c r="AZ2389" s="23"/>
    </row>
    <row r="2390" spans="1:53" ht="78.75" x14ac:dyDescent="0.25">
      <c r="A2390" s="12" t="s">
        <v>472</v>
      </c>
      <c r="B2390" s="12" t="s">
        <v>81</v>
      </c>
      <c r="C2390" s="12" t="s">
        <v>57</v>
      </c>
      <c r="D2390" s="12" t="s">
        <v>914</v>
      </c>
      <c r="E2390" s="12"/>
      <c r="F2390" s="14" t="s">
        <v>988</v>
      </c>
      <c r="G2390" s="20"/>
      <c r="H2390" s="20"/>
      <c r="I2390" s="20"/>
      <c r="J2390" s="20"/>
      <c r="K2390" s="20"/>
      <c r="L2390" s="20"/>
      <c r="M2390" s="20">
        <f t="shared" si="5001"/>
        <v>0</v>
      </c>
      <c r="N2390" s="20">
        <f t="shared" si="5002"/>
        <v>0</v>
      </c>
      <c r="O2390" s="20">
        <f t="shared" si="5002"/>
        <v>0</v>
      </c>
      <c r="P2390" s="23">
        <f t="shared" si="5002"/>
        <v>0</v>
      </c>
      <c r="Q2390" s="23">
        <f t="shared" si="5002"/>
        <v>0</v>
      </c>
      <c r="R2390" s="23">
        <f t="shared" si="5002"/>
        <v>5771.1</v>
      </c>
      <c r="S2390" s="23">
        <f t="shared" si="5002"/>
        <v>0</v>
      </c>
      <c r="T2390" s="23">
        <f t="shared" si="5002"/>
        <v>0</v>
      </c>
      <c r="U2390" s="23">
        <f t="shared" si="5002"/>
        <v>7275</v>
      </c>
      <c r="V2390" s="23">
        <f t="shared" si="5002"/>
        <v>0</v>
      </c>
      <c r="W2390" s="23">
        <f t="shared" si="5002"/>
        <v>0</v>
      </c>
      <c r="X2390" s="23">
        <f t="shared" si="5002"/>
        <v>0</v>
      </c>
      <c r="Y2390" s="23">
        <f t="shared" si="5002"/>
        <v>0</v>
      </c>
      <c r="Z2390" s="23">
        <f t="shared" si="4923"/>
        <v>5771.1</v>
      </c>
      <c r="AA2390" s="23">
        <f t="shared" si="4924"/>
        <v>7275</v>
      </c>
      <c r="AB2390" s="23">
        <f t="shared" si="4925"/>
        <v>0</v>
      </c>
      <c r="AC2390" s="23">
        <f t="shared" si="5002"/>
        <v>0</v>
      </c>
      <c r="AD2390" s="23">
        <f t="shared" si="5002"/>
        <v>0</v>
      </c>
      <c r="AE2390" s="23">
        <f t="shared" si="5002"/>
        <v>0</v>
      </c>
      <c r="AF2390" s="23">
        <f t="shared" si="5002"/>
        <v>0</v>
      </c>
      <c r="AG2390" s="23">
        <f t="shared" si="5002"/>
        <v>0</v>
      </c>
      <c r="AH2390" s="23">
        <f t="shared" si="5002"/>
        <v>0</v>
      </c>
      <c r="AI2390" s="23">
        <f t="shared" si="5002"/>
        <v>0</v>
      </c>
      <c r="AJ2390" s="23">
        <f t="shared" si="5002"/>
        <v>0</v>
      </c>
      <c r="AK2390" s="23">
        <f t="shared" si="5002"/>
        <v>0</v>
      </c>
      <c r="AL2390" s="23">
        <f t="shared" si="5002"/>
        <v>0</v>
      </c>
      <c r="AM2390" s="23">
        <f t="shared" si="5002"/>
        <v>0</v>
      </c>
      <c r="AN2390" s="23">
        <f t="shared" si="5002"/>
        <v>0</v>
      </c>
      <c r="AO2390" s="23">
        <f t="shared" si="4919"/>
        <v>5771.1</v>
      </c>
      <c r="AP2390" s="23">
        <f t="shared" si="4920"/>
        <v>7275</v>
      </c>
      <c r="AQ2390" s="23">
        <f t="shared" si="4921"/>
        <v>0</v>
      </c>
      <c r="AR2390" s="23">
        <f t="shared" si="5002"/>
        <v>0</v>
      </c>
      <c r="AS2390" s="23">
        <f t="shared" si="4922"/>
        <v>5771.1</v>
      </c>
      <c r="AT2390" s="23">
        <f t="shared" si="5002"/>
        <v>0</v>
      </c>
      <c r="AU2390" s="23">
        <f t="shared" si="5002"/>
        <v>0</v>
      </c>
      <c r="AV2390" s="23">
        <f t="shared" si="5002"/>
        <v>0</v>
      </c>
      <c r="AW2390" s="23">
        <f t="shared" si="5002"/>
        <v>0</v>
      </c>
      <c r="AX2390" s="23">
        <f t="shared" si="5002"/>
        <v>0</v>
      </c>
      <c r="AY2390" s="23">
        <f t="shared" si="5003"/>
        <v>5771.1</v>
      </c>
      <c r="AZ2390" s="23">
        <f t="shared" si="5002"/>
        <v>0</v>
      </c>
    </row>
    <row r="2391" spans="1:53" ht="31.5" x14ac:dyDescent="0.25">
      <c r="A2391" s="12" t="s">
        <v>472</v>
      </c>
      <c r="B2391" s="12" t="s">
        <v>81</v>
      </c>
      <c r="C2391" s="12" t="s">
        <v>57</v>
      </c>
      <c r="D2391" s="12" t="s">
        <v>914</v>
      </c>
      <c r="E2391" s="12" t="s">
        <v>7</v>
      </c>
      <c r="F2391" s="14" t="s">
        <v>383</v>
      </c>
      <c r="G2391" s="20"/>
      <c r="H2391" s="20"/>
      <c r="I2391" s="20"/>
      <c r="J2391" s="20"/>
      <c r="K2391" s="20"/>
      <c r="L2391" s="20"/>
      <c r="M2391" s="20">
        <f t="shared" si="5001"/>
        <v>0</v>
      </c>
      <c r="N2391" s="20">
        <f t="shared" si="5002"/>
        <v>0</v>
      </c>
      <c r="O2391" s="20">
        <f t="shared" si="5002"/>
        <v>0</v>
      </c>
      <c r="P2391" s="23">
        <f t="shared" si="5002"/>
        <v>0</v>
      </c>
      <c r="Q2391" s="23">
        <f t="shared" si="5002"/>
        <v>0</v>
      </c>
      <c r="R2391" s="23">
        <f t="shared" si="5002"/>
        <v>5771.1</v>
      </c>
      <c r="S2391" s="23">
        <f t="shared" si="5002"/>
        <v>0</v>
      </c>
      <c r="T2391" s="23">
        <f t="shared" si="5002"/>
        <v>0</v>
      </c>
      <c r="U2391" s="23">
        <f t="shared" si="5002"/>
        <v>7275</v>
      </c>
      <c r="V2391" s="23">
        <f t="shared" si="5002"/>
        <v>0</v>
      </c>
      <c r="W2391" s="23">
        <f t="shared" si="5002"/>
        <v>0</v>
      </c>
      <c r="X2391" s="23">
        <f t="shared" si="5002"/>
        <v>0</v>
      </c>
      <c r="Y2391" s="23">
        <f t="shared" si="5002"/>
        <v>0</v>
      </c>
      <c r="Z2391" s="23">
        <f t="shared" si="4923"/>
        <v>5771.1</v>
      </c>
      <c r="AA2391" s="23">
        <f t="shared" si="4924"/>
        <v>7275</v>
      </c>
      <c r="AB2391" s="23">
        <f t="shared" si="4925"/>
        <v>0</v>
      </c>
      <c r="AC2391" s="23">
        <f t="shared" si="5002"/>
        <v>0</v>
      </c>
      <c r="AD2391" s="23">
        <f t="shared" si="5002"/>
        <v>0</v>
      </c>
      <c r="AE2391" s="23">
        <f t="shared" si="5002"/>
        <v>0</v>
      </c>
      <c r="AF2391" s="23">
        <f t="shared" si="5002"/>
        <v>0</v>
      </c>
      <c r="AG2391" s="23">
        <f t="shared" si="5002"/>
        <v>0</v>
      </c>
      <c r="AH2391" s="23">
        <f t="shared" si="5002"/>
        <v>0</v>
      </c>
      <c r="AI2391" s="23">
        <f t="shared" si="5002"/>
        <v>0</v>
      </c>
      <c r="AJ2391" s="23">
        <f t="shared" si="5002"/>
        <v>0</v>
      </c>
      <c r="AK2391" s="23">
        <f t="shared" si="5002"/>
        <v>0</v>
      </c>
      <c r="AL2391" s="23">
        <f t="shared" si="5002"/>
        <v>0</v>
      </c>
      <c r="AM2391" s="23">
        <f t="shared" si="5002"/>
        <v>0</v>
      </c>
      <c r="AN2391" s="23">
        <f t="shared" si="5002"/>
        <v>0</v>
      </c>
      <c r="AO2391" s="23">
        <f t="shared" si="4919"/>
        <v>5771.1</v>
      </c>
      <c r="AP2391" s="23">
        <f t="shared" si="4920"/>
        <v>7275</v>
      </c>
      <c r="AQ2391" s="23">
        <f t="shared" si="4921"/>
        <v>0</v>
      </c>
      <c r="AR2391" s="23">
        <f t="shared" si="5002"/>
        <v>0</v>
      </c>
      <c r="AS2391" s="23">
        <f t="shared" si="4922"/>
        <v>5771.1</v>
      </c>
      <c r="AT2391" s="23">
        <f t="shared" si="5002"/>
        <v>0</v>
      </c>
      <c r="AU2391" s="23">
        <f t="shared" si="5002"/>
        <v>0</v>
      </c>
      <c r="AV2391" s="23">
        <f t="shared" si="5002"/>
        <v>0</v>
      </c>
      <c r="AW2391" s="23">
        <f t="shared" si="5002"/>
        <v>0</v>
      </c>
      <c r="AX2391" s="23">
        <f t="shared" si="5002"/>
        <v>0</v>
      </c>
      <c r="AY2391" s="23">
        <f t="shared" si="5003"/>
        <v>5771.1</v>
      </c>
      <c r="AZ2391" s="23">
        <f t="shared" si="5002"/>
        <v>0</v>
      </c>
    </row>
    <row r="2392" spans="1:53" ht="31.5" x14ac:dyDescent="0.25">
      <c r="A2392" s="12" t="s">
        <v>472</v>
      </c>
      <c r="B2392" s="12" t="s">
        <v>81</v>
      </c>
      <c r="C2392" s="12" t="s">
        <v>57</v>
      </c>
      <c r="D2392" s="12" t="s">
        <v>914</v>
      </c>
      <c r="E2392" s="12" t="s">
        <v>315</v>
      </c>
      <c r="F2392" s="14" t="s">
        <v>372</v>
      </c>
      <c r="G2392" s="20"/>
      <c r="H2392" s="20"/>
      <c r="I2392" s="20"/>
      <c r="J2392" s="20"/>
      <c r="K2392" s="20"/>
      <c r="L2392" s="20"/>
      <c r="M2392" s="20">
        <v>0</v>
      </c>
      <c r="N2392" s="20">
        <v>0</v>
      </c>
      <c r="O2392" s="20">
        <v>0</v>
      </c>
      <c r="P2392" s="23"/>
      <c r="Q2392" s="23"/>
      <c r="R2392" s="23">
        <v>5771.1</v>
      </c>
      <c r="S2392" s="23"/>
      <c r="T2392" s="23"/>
      <c r="U2392" s="23">
        <v>7275</v>
      </c>
      <c r="V2392" s="23"/>
      <c r="W2392" s="23"/>
      <c r="X2392" s="23"/>
      <c r="Y2392" s="23"/>
      <c r="Z2392" s="23">
        <f t="shared" si="4923"/>
        <v>5771.1</v>
      </c>
      <c r="AA2392" s="23">
        <f t="shared" si="4924"/>
        <v>7275</v>
      </c>
      <c r="AB2392" s="23">
        <f t="shared" si="4925"/>
        <v>0</v>
      </c>
      <c r="AC2392" s="23"/>
      <c r="AD2392" s="23"/>
      <c r="AE2392" s="23"/>
      <c r="AF2392" s="23"/>
      <c r="AG2392" s="23"/>
      <c r="AH2392" s="23"/>
      <c r="AI2392" s="23"/>
      <c r="AJ2392" s="23"/>
      <c r="AK2392" s="23"/>
      <c r="AL2392" s="23"/>
      <c r="AM2392" s="23"/>
      <c r="AN2392" s="23"/>
      <c r="AO2392" s="23">
        <f t="shared" si="4919"/>
        <v>5771.1</v>
      </c>
      <c r="AP2392" s="23">
        <f t="shared" si="4920"/>
        <v>7275</v>
      </c>
      <c r="AQ2392" s="23">
        <f t="shared" si="4921"/>
        <v>0</v>
      </c>
      <c r="AR2392" s="23"/>
      <c r="AS2392" s="23">
        <f t="shared" si="4922"/>
        <v>5771.1</v>
      </c>
      <c r="AT2392" s="23"/>
      <c r="AU2392" s="23"/>
      <c r="AV2392" s="23"/>
      <c r="AW2392" s="23"/>
      <c r="AX2392" s="23"/>
      <c r="AY2392" s="23">
        <f t="shared" si="5003"/>
        <v>5771.1</v>
      </c>
      <c r="AZ2392" s="23"/>
    </row>
    <row r="2393" spans="1:53" s="3" customFormat="1" x14ac:dyDescent="0.25">
      <c r="A2393" s="16" t="s">
        <v>472</v>
      </c>
      <c r="B2393" s="16" t="s">
        <v>107</v>
      </c>
      <c r="C2393" s="16"/>
      <c r="D2393" s="16"/>
      <c r="E2393" s="16"/>
      <c r="F2393" s="7" t="s">
        <v>389</v>
      </c>
      <c r="G2393" s="18">
        <f t="shared" ref="G2393:L2393" si="5017">G2394+G2434+G2497+G2510</f>
        <v>796496</v>
      </c>
      <c r="H2393" s="18">
        <f t="shared" si="5017"/>
        <v>790143.79999999993</v>
      </c>
      <c r="I2393" s="18">
        <f t="shared" si="5017"/>
        <v>759230.6</v>
      </c>
      <c r="J2393" s="18">
        <f t="shared" si="5017"/>
        <v>56142.939999999995</v>
      </c>
      <c r="K2393" s="18">
        <f t="shared" si="5017"/>
        <v>-21951.710000000003</v>
      </c>
      <c r="L2393" s="18">
        <f t="shared" si="5017"/>
        <v>-97128.93</v>
      </c>
      <c r="M2393" s="20">
        <f t="shared" si="4927"/>
        <v>852638.94</v>
      </c>
      <c r="N2393" s="20">
        <f t="shared" si="4928"/>
        <v>768192.09</v>
      </c>
      <c r="O2393" s="20">
        <f t="shared" si="4929"/>
        <v>662101.66999999993</v>
      </c>
      <c r="P2393" s="21">
        <f t="shared" ref="P2393:AZ2393" si="5018">P2394+P2434+P2497+P2510</f>
        <v>0</v>
      </c>
      <c r="Q2393" s="21">
        <f t="shared" si="5018"/>
        <v>0</v>
      </c>
      <c r="R2393" s="21">
        <f t="shared" si="5018"/>
        <v>0</v>
      </c>
      <c r="S2393" s="21">
        <f t="shared" ref="S2393" si="5019">S2394+S2434+S2497+S2510</f>
        <v>0</v>
      </c>
      <c r="T2393" s="21">
        <f t="shared" si="5018"/>
        <v>0</v>
      </c>
      <c r="U2393" s="21">
        <f t="shared" si="5018"/>
        <v>0</v>
      </c>
      <c r="V2393" s="21">
        <f t="shared" ref="V2393" si="5020">V2394+V2434+V2497+V2510</f>
        <v>0</v>
      </c>
      <c r="W2393" s="21">
        <f t="shared" si="5018"/>
        <v>0</v>
      </c>
      <c r="X2393" s="21">
        <f t="shared" si="5018"/>
        <v>0</v>
      </c>
      <c r="Y2393" s="21">
        <f t="shared" si="5018"/>
        <v>0</v>
      </c>
      <c r="Z2393" s="21">
        <f t="shared" si="4923"/>
        <v>852638.94</v>
      </c>
      <c r="AA2393" s="21">
        <f t="shared" si="4924"/>
        <v>768192.09</v>
      </c>
      <c r="AB2393" s="21">
        <f t="shared" si="4925"/>
        <v>662101.66999999993</v>
      </c>
      <c r="AC2393" s="21">
        <f t="shared" ref="AC2393:AN2393" si="5021">AC2394+AC2434+AC2497+AC2510</f>
        <v>0</v>
      </c>
      <c r="AD2393" s="21">
        <f t="shared" si="5021"/>
        <v>0</v>
      </c>
      <c r="AE2393" s="21">
        <f t="shared" ref="AE2393" si="5022">AE2394+AE2434+AE2497+AE2510</f>
        <v>0</v>
      </c>
      <c r="AF2393" s="21">
        <f t="shared" si="5021"/>
        <v>0</v>
      </c>
      <c r="AG2393" s="21">
        <f t="shared" si="5021"/>
        <v>0</v>
      </c>
      <c r="AH2393" s="21">
        <f t="shared" si="5021"/>
        <v>63.408000000000001</v>
      </c>
      <c r="AI2393" s="21">
        <f t="shared" ref="AI2393" si="5023">AI2394+AI2434+AI2497+AI2510</f>
        <v>55978.959000000003</v>
      </c>
      <c r="AJ2393" s="21">
        <f t="shared" si="5021"/>
        <v>99896.667000000001</v>
      </c>
      <c r="AK2393" s="21">
        <f t="shared" si="5021"/>
        <v>7700.3740000000007</v>
      </c>
      <c r="AL2393" s="21">
        <f t="shared" si="5021"/>
        <v>0</v>
      </c>
      <c r="AM2393" s="21">
        <f t="shared" si="5021"/>
        <v>0</v>
      </c>
      <c r="AN2393" s="21">
        <f t="shared" si="5021"/>
        <v>0</v>
      </c>
      <c r="AO2393" s="21">
        <f t="shared" si="4919"/>
        <v>1016278.348</v>
      </c>
      <c r="AP2393" s="21">
        <f t="shared" si="4920"/>
        <v>768192.09</v>
      </c>
      <c r="AQ2393" s="21">
        <f t="shared" si="4921"/>
        <v>662101.66999999993</v>
      </c>
      <c r="AR2393" s="21">
        <f t="shared" ref="AR2393" si="5024">AR2394+AR2434+AR2497+AR2510</f>
        <v>-644.98599999999999</v>
      </c>
      <c r="AS2393" s="21">
        <f t="shared" si="4922"/>
        <v>1015633.362</v>
      </c>
      <c r="AT2393" s="21">
        <f t="shared" ref="AT2393:AX2393" si="5025">AT2394+AT2434+AT2497+AT2510</f>
        <v>-6070.9480000000003</v>
      </c>
      <c r="AU2393" s="21">
        <f t="shared" si="5025"/>
        <v>0</v>
      </c>
      <c r="AV2393" s="21">
        <f t="shared" si="5025"/>
        <v>0</v>
      </c>
      <c r="AW2393" s="21">
        <f t="shared" si="5025"/>
        <v>-258.80700000000002</v>
      </c>
      <c r="AX2393" s="21">
        <f t="shared" si="5025"/>
        <v>0</v>
      </c>
      <c r="AY2393" s="21">
        <f t="shared" si="5003"/>
        <v>1009303.607</v>
      </c>
      <c r="AZ2393" s="21">
        <f t="shared" si="5018"/>
        <v>0</v>
      </c>
    </row>
    <row r="2394" spans="1:53" s="15" customFormat="1" x14ac:dyDescent="0.25">
      <c r="A2394" s="17" t="s">
        <v>472</v>
      </c>
      <c r="B2394" s="17" t="s">
        <v>107</v>
      </c>
      <c r="C2394" s="17" t="s">
        <v>12</v>
      </c>
      <c r="D2394" s="17"/>
      <c r="E2394" s="17"/>
      <c r="F2394" s="10" t="s">
        <v>396</v>
      </c>
      <c r="G2394" s="19">
        <f>G2395+G2410+G2422+G2427</f>
        <v>149422</v>
      </c>
      <c r="H2394" s="19">
        <f t="shared" ref="H2394:L2394" si="5026">H2395+H2410+H2422+H2427</f>
        <v>160102.5</v>
      </c>
      <c r="I2394" s="19">
        <f t="shared" si="5026"/>
        <v>151738.1</v>
      </c>
      <c r="J2394" s="19">
        <f t="shared" si="5026"/>
        <v>54364.28</v>
      </c>
      <c r="K2394" s="19">
        <f t="shared" si="5026"/>
        <v>-21428.58</v>
      </c>
      <c r="L2394" s="19">
        <f t="shared" si="5026"/>
        <v>-95000</v>
      </c>
      <c r="M2394" s="20">
        <f t="shared" si="4927"/>
        <v>203786.28</v>
      </c>
      <c r="N2394" s="20">
        <f t="shared" si="4928"/>
        <v>138673.91999999998</v>
      </c>
      <c r="O2394" s="20">
        <f t="shared" si="4929"/>
        <v>56738.100000000006</v>
      </c>
      <c r="P2394" s="22">
        <f t="shared" ref="P2394:Q2394" si="5027">P2395+P2410+P2422+P2427</f>
        <v>0</v>
      </c>
      <c r="Q2394" s="22">
        <f t="shared" si="5027"/>
        <v>0</v>
      </c>
      <c r="R2394" s="22">
        <f t="shared" ref="R2394:T2394" si="5028">R2395+R2410+R2422+R2427</f>
        <v>0</v>
      </c>
      <c r="S2394" s="22">
        <f t="shared" si="5028"/>
        <v>0</v>
      </c>
      <c r="T2394" s="22">
        <f t="shared" si="5028"/>
        <v>0</v>
      </c>
      <c r="U2394" s="22">
        <f t="shared" ref="U2394:W2394" si="5029">U2395+U2410+U2422+U2427</f>
        <v>0</v>
      </c>
      <c r="V2394" s="22">
        <f t="shared" si="5029"/>
        <v>0</v>
      </c>
      <c r="W2394" s="22">
        <f t="shared" si="5029"/>
        <v>0</v>
      </c>
      <c r="X2394" s="22">
        <f t="shared" ref="X2394:Y2394" si="5030">X2395+X2410+X2422+X2427</f>
        <v>0</v>
      </c>
      <c r="Y2394" s="22">
        <f t="shared" si="5030"/>
        <v>0</v>
      </c>
      <c r="Z2394" s="22">
        <f t="shared" si="4923"/>
        <v>203786.28</v>
      </c>
      <c r="AA2394" s="22">
        <f t="shared" si="4924"/>
        <v>138673.91999999998</v>
      </c>
      <c r="AB2394" s="22">
        <f t="shared" si="4925"/>
        <v>56738.100000000006</v>
      </c>
      <c r="AC2394" s="22">
        <f t="shared" ref="AC2394:AL2394" si="5031">AC2395+AC2410+AC2422+AC2427</f>
        <v>0</v>
      </c>
      <c r="AD2394" s="22">
        <f t="shared" si="5031"/>
        <v>0</v>
      </c>
      <c r="AE2394" s="22">
        <f t="shared" ref="AE2394" si="5032">AE2395+AE2410+AE2422+AE2427</f>
        <v>0</v>
      </c>
      <c r="AF2394" s="22">
        <f t="shared" si="5031"/>
        <v>0</v>
      </c>
      <c r="AG2394" s="22">
        <f t="shared" si="5031"/>
        <v>0</v>
      </c>
      <c r="AH2394" s="22">
        <f t="shared" si="5031"/>
        <v>63.408000000000001</v>
      </c>
      <c r="AI2394" s="22">
        <f t="shared" ref="AI2394" si="5033">AI2395+AI2410+AI2422+AI2427</f>
        <v>0</v>
      </c>
      <c r="AJ2394" s="22">
        <f t="shared" si="5031"/>
        <v>21480.588</v>
      </c>
      <c r="AK2394" s="22">
        <f t="shared" si="5031"/>
        <v>299.53699999999998</v>
      </c>
      <c r="AL2394" s="22">
        <f t="shared" si="5031"/>
        <v>0</v>
      </c>
      <c r="AM2394" s="22">
        <f t="shared" ref="AM2394:AZ2394" si="5034">AM2395+AM2410+AM2422+AM2427</f>
        <v>0</v>
      </c>
      <c r="AN2394" s="22">
        <f t="shared" si="5034"/>
        <v>0</v>
      </c>
      <c r="AO2394" s="22">
        <f t="shared" si="4919"/>
        <v>225629.81299999999</v>
      </c>
      <c r="AP2394" s="22">
        <f t="shared" si="4920"/>
        <v>138673.91999999998</v>
      </c>
      <c r="AQ2394" s="22">
        <f t="shared" si="4921"/>
        <v>56738.100000000006</v>
      </c>
      <c r="AR2394" s="22">
        <f t="shared" ref="AR2394" si="5035">AR2395+AR2410+AR2422+AR2427</f>
        <v>-644.98599999999999</v>
      </c>
      <c r="AS2394" s="22">
        <f t="shared" si="4922"/>
        <v>224984.82699999999</v>
      </c>
      <c r="AT2394" s="22">
        <f t="shared" ref="AT2394:AX2394" si="5036">AT2395+AT2410+AT2422+AT2427</f>
        <v>103.68</v>
      </c>
      <c r="AU2394" s="22">
        <f t="shared" si="5036"/>
        <v>0</v>
      </c>
      <c r="AV2394" s="22">
        <f t="shared" si="5036"/>
        <v>0</v>
      </c>
      <c r="AW2394" s="22">
        <f t="shared" si="5036"/>
        <v>0</v>
      </c>
      <c r="AX2394" s="22">
        <f t="shared" si="5036"/>
        <v>0</v>
      </c>
      <c r="AY2394" s="22">
        <f t="shared" si="5003"/>
        <v>225088.50699999998</v>
      </c>
      <c r="AZ2394" s="22">
        <f t="shared" si="5034"/>
        <v>0</v>
      </c>
    </row>
    <row r="2395" spans="1:53" ht="47.25" x14ac:dyDescent="0.25">
      <c r="A2395" s="12" t="s">
        <v>472</v>
      </c>
      <c r="B2395" s="12" t="s">
        <v>107</v>
      </c>
      <c r="C2395" s="12" t="s">
        <v>12</v>
      </c>
      <c r="D2395" s="12" t="s">
        <v>473</v>
      </c>
      <c r="E2395" s="12"/>
      <c r="F2395" s="14" t="s">
        <v>857</v>
      </c>
      <c r="G2395" s="20">
        <f>G2396+G2400</f>
        <v>103350</v>
      </c>
      <c r="H2395" s="20">
        <f t="shared" ref="H2395:L2395" si="5037">H2396+H2400</f>
        <v>97522.5</v>
      </c>
      <c r="I2395" s="20">
        <f t="shared" si="5037"/>
        <v>142950</v>
      </c>
      <c r="J2395" s="20">
        <f t="shared" si="5037"/>
        <v>-17635.72</v>
      </c>
      <c r="K2395" s="20">
        <f t="shared" si="5037"/>
        <v>-21428.58</v>
      </c>
      <c r="L2395" s="20">
        <f t="shared" si="5037"/>
        <v>-95000</v>
      </c>
      <c r="M2395" s="20">
        <f t="shared" si="4927"/>
        <v>85714.28</v>
      </c>
      <c r="N2395" s="20">
        <f t="shared" si="4928"/>
        <v>76093.919999999998</v>
      </c>
      <c r="O2395" s="20">
        <f t="shared" si="4929"/>
        <v>47950</v>
      </c>
      <c r="P2395" s="23">
        <f t="shared" ref="P2395:Q2395" si="5038">P2396+P2400</f>
        <v>0</v>
      </c>
      <c r="Q2395" s="23">
        <f t="shared" si="5038"/>
        <v>0</v>
      </c>
      <c r="R2395" s="23">
        <f t="shared" ref="R2395:T2395" si="5039">R2396+R2400</f>
        <v>0</v>
      </c>
      <c r="S2395" s="23">
        <f t="shared" si="5039"/>
        <v>0</v>
      </c>
      <c r="T2395" s="23">
        <f t="shared" si="5039"/>
        <v>0</v>
      </c>
      <c r="U2395" s="23">
        <f t="shared" ref="U2395:W2395" si="5040">U2396+U2400</f>
        <v>0</v>
      </c>
      <c r="V2395" s="23">
        <f t="shared" si="5040"/>
        <v>0</v>
      </c>
      <c r="W2395" s="23">
        <f t="shared" si="5040"/>
        <v>0</v>
      </c>
      <c r="X2395" s="23">
        <f t="shared" ref="X2395:Y2395" si="5041">X2396+X2400</f>
        <v>0</v>
      </c>
      <c r="Y2395" s="23">
        <f t="shared" si="5041"/>
        <v>0</v>
      </c>
      <c r="Z2395" s="23">
        <f t="shared" si="4923"/>
        <v>85714.28</v>
      </c>
      <c r="AA2395" s="23">
        <f t="shared" si="4924"/>
        <v>76093.919999999998</v>
      </c>
      <c r="AB2395" s="23">
        <f t="shared" si="4925"/>
        <v>47950</v>
      </c>
      <c r="AC2395" s="23">
        <f t="shared" ref="AC2395:AL2395" si="5042">AC2396+AC2400</f>
        <v>0</v>
      </c>
      <c r="AD2395" s="23">
        <f t="shared" si="5042"/>
        <v>0</v>
      </c>
      <c r="AE2395" s="23">
        <f t="shared" ref="AE2395" si="5043">AE2396+AE2400</f>
        <v>0</v>
      </c>
      <c r="AF2395" s="23">
        <f t="shared" si="5042"/>
        <v>0</v>
      </c>
      <c r="AG2395" s="23">
        <f t="shared" si="5042"/>
        <v>0</v>
      </c>
      <c r="AH2395" s="23">
        <f t="shared" si="5042"/>
        <v>0</v>
      </c>
      <c r="AI2395" s="23">
        <f t="shared" ref="AI2395" si="5044">AI2396+AI2400</f>
        <v>0</v>
      </c>
      <c r="AJ2395" s="23">
        <f t="shared" si="5042"/>
        <v>8946.5529999999999</v>
      </c>
      <c r="AK2395" s="23">
        <f t="shared" si="5042"/>
        <v>299.53699999999998</v>
      </c>
      <c r="AL2395" s="23">
        <f t="shared" si="5042"/>
        <v>0</v>
      </c>
      <c r="AM2395" s="23">
        <f t="shared" ref="AM2395:AZ2395" si="5045">AM2396+AM2400</f>
        <v>0</v>
      </c>
      <c r="AN2395" s="23">
        <f t="shared" si="5045"/>
        <v>0</v>
      </c>
      <c r="AO2395" s="23">
        <f t="shared" si="4919"/>
        <v>94960.37</v>
      </c>
      <c r="AP2395" s="23">
        <f t="shared" si="4920"/>
        <v>76093.919999999998</v>
      </c>
      <c r="AQ2395" s="23">
        <f t="shared" si="4921"/>
        <v>47950</v>
      </c>
      <c r="AR2395" s="23">
        <f t="shared" ref="AR2395" si="5046">AR2396+AR2400</f>
        <v>-644.98599999999999</v>
      </c>
      <c r="AS2395" s="23">
        <f t="shared" si="4922"/>
        <v>94315.383999999991</v>
      </c>
      <c r="AT2395" s="23">
        <f t="shared" ref="AT2395:AX2395" si="5047">AT2396+AT2400</f>
        <v>0</v>
      </c>
      <c r="AU2395" s="23">
        <f t="shared" si="5047"/>
        <v>0</v>
      </c>
      <c r="AV2395" s="23">
        <f t="shared" si="5047"/>
        <v>0</v>
      </c>
      <c r="AW2395" s="23">
        <f t="shared" si="5047"/>
        <v>0</v>
      </c>
      <c r="AX2395" s="23">
        <f t="shared" si="5047"/>
        <v>0</v>
      </c>
      <c r="AY2395" s="23">
        <f t="shared" si="5003"/>
        <v>94315.383999999991</v>
      </c>
      <c r="AZ2395" s="23">
        <f t="shared" si="5045"/>
        <v>0</v>
      </c>
      <c r="BA2395" s="5"/>
    </row>
    <row r="2396" spans="1:53" ht="47.25" x14ac:dyDescent="0.25">
      <c r="A2396" s="12" t="s">
        <v>472</v>
      </c>
      <c r="B2396" s="12" t="s">
        <v>107</v>
      </c>
      <c r="C2396" s="12" t="s">
        <v>12</v>
      </c>
      <c r="D2396" s="12" t="s">
        <v>474</v>
      </c>
      <c r="E2396" s="12"/>
      <c r="F2396" s="14" t="s">
        <v>858</v>
      </c>
      <c r="G2396" s="20">
        <f>G2397</f>
        <v>53350</v>
      </c>
      <c r="H2396" s="20">
        <f t="shared" ref="H2396:AZ2398" si="5048">H2397</f>
        <v>50000</v>
      </c>
      <c r="I2396" s="20">
        <f t="shared" si="5048"/>
        <v>95000</v>
      </c>
      <c r="J2396" s="20">
        <f t="shared" si="5048"/>
        <v>-17635.72</v>
      </c>
      <c r="K2396" s="20">
        <f t="shared" si="5048"/>
        <v>-21428.58</v>
      </c>
      <c r="L2396" s="20">
        <f t="shared" si="5048"/>
        <v>-95000</v>
      </c>
      <c r="M2396" s="20">
        <f t="shared" si="4927"/>
        <v>35714.28</v>
      </c>
      <c r="N2396" s="20">
        <f t="shared" si="4928"/>
        <v>28571.42</v>
      </c>
      <c r="O2396" s="20">
        <f t="shared" si="4929"/>
        <v>0</v>
      </c>
      <c r="P2396" s="23">
        <f t="shared" si="5048"/>
        <v>0</v>
      </c>
      <c r="Q2396" s="23">
        <f t="shared" si="5048"/>
        <v>0</v>
      </c>
      <c r="R2396" s="23">
        <f t="shared" si="5048"/>
        <v>0</v>
      </c>
      <c r="S2396" s="23">
        <f t="shared" si="5048"/>
        <v>0</v>
      </c>
      <c r="T2396" s="23">
        <f t="shared" si="5048"/>
        <v>0</v>
      </c>
      <c r="U2396" s="23">
        <f t="shared" si="5048"/>
        <v>0</v>
      </c>
      <c r="V2396" s="23">
        <f t="shared" si="5048"/>
        <v>0</v>
      </c>
      <c r="W2396" s="23">
        <f t="shared" si="5048"/>
        <v>0</v>
      </c>
      <c r="X2396" s="23">
        <f t="shared" si="5048"/>
        <v>0</v>
      </c>
      <c r="Y2396" s="23">
        <f t="shared" si="5048"/>
        <v>0</v>
      </c>
      <c r="Z2396" s="23">
        <f t="shared" si="4923"/>
        <v>35714.28</v>
      </c>
      <c r="AA2396" s="23">
        <f t="shared" si="4924"/>
        <v>28571.42</v>
      </c>
      <c r="AB2396" s="23">
        <f t="shared" si="4925"/>
        <v>0</v>
      </c>
      <c r="AC2396" s="23">
        <f t="shared" si="5048"/>
        <v>0</v>
      </c>
      <c r="AD2396" s="23">
        <f t="shared" si="5048"/>
        <v>0</v>
      </c>
      <c r="AE2396" s="23">
        <f t="shared" si="5048"/>
        <v>0</v>
      </c>
      <c r="AF2396" s="23">
        <f t="shared" si="5048"/>
        <v>0</v>
      </c>
      <c r="AG2396" s="23">
        <f t="shared" si="5048"/>
        <v>0</v>
      </c>
      <c r="AH2396" s="23">
        <f t="shared" si="5048"/>
        <v>0</v>
      </c>
      <c r="AI2396" s="23">
        <f t="shared" si="5048"/>
        <v>0</v>
      </c>
      <c r="AJ2396" s="23">
        <f t="shared" si="5048"/>
        <v>1044.502</v>
      </c>
      <c r="AK2396" s="23">
        <f t="shared" si="5048"/>
        <v>0</v>
      </c>
      <c r="AL2396" s="23">
        <f t="shared" si="5048"/>
        <v>0</v>
      </c>
      <c r="AM2396" s="23">
        <f t="shared" si="5048"/>
        <v>0</v>
      </c>
      <c r="AN2396" s="23">
        <f t="shared" si="5048"/>
        <v>0</v>
      </c>
      <c r="AO2396" s="23">
        <f t="shared" si="4919"/>
        <v>36758.781999999999</v>
      </c>
      <c r="AP2396" s="23">
        <f t="shared" si="4920"/>
        <v>28571.42</v>
      </c>
      <c r="AQ2396" s="23">
        <f t="shared" si="4921"/>
        <v>0</v>
      </c>
      <c r="AR2396" s="23">
        <f t="shared" si="5048"/>
        <v>-644.98599999999999</v>
      </c>
      <c r="AS2396" s="23">
        <f t="shared" si="4922"/>
        <v>36113.796000000002</v>
      </c>
      <c r="AT2396" s="23">
        <f t="shared" si="5048"/>
        <v>0</v>
      </c>
      <c r="AU2396" s="23">
        <f t="shared" si="5048"/>
        <v>0</v>
      </c>
      <c r="AV2396" s="23">
        <f t="shared" si="5048"/>
        <v>0</v>
      </c>
      <c r="AW2396" s="23">
        <f t="shared" si="5048"/>
        <v>0</v>
      </c>
      <c r="AX2396" s="23">
        <f t="shared" si="5048"/>
        <v>0</v>
      </c>
      <c r="AY2396" s="23">
        <f t="shared" si="5003"/>
        <v>36113.796000000002</v>
      </c>
      <c r="AZ2396" s="23">
        <f t="shared" si="5048"/>
        <v>0</v>
      </c>
      <c r="BA2396" s="5"/>
    </row>
    <row r="2397" spans="1:53" ht="47.25" x14ac:dyDescent="0.25">
      <c r="A2397" s="12" t="s">
        <v>472</v>
      </c>
      <c r="B2397" s="12" t="s">
        <v>107</v>
      </c>
      <c r="C2397" s="12" t="s">
        <v>12</v>
      </c>
      <c r="D2397" s="12" t="s">
        <v>444</v>
      </c>
      <c r="E2397" s="12"/>
      <c r="F2397" s="14" t="s">
        <v>731</v>
      </c>
      <c r="G2397" s="20">
        <f>G2398</f>
        <v>53350</v>
      </c>
      <c r="H2397" s="20">
        <f t="shared" si="5048"/>
        <v>50000</v>
      </c>
      <c r="I2397" s="20">
        <f t="shared" si="5048"/>
        <v>95000</v>
      </c>
      <c r="J2397" s="20">
        <f t="shared" si="5048"/>
        <v>-17635.72</v>
      </c>
      <c r="K2397" s="20">
        <f t="shared" si="5048"/>
        <v>-21428.58</v>
      </c>
      <c r="L2397" s="20">
        <f t="shared" si="5048"/>
        <v>-95000</v>
      </c>
      <c r="M2397" s="20">
        <f t="shared" si="4927"/>
        <v>35714.28</v>
      </c>
      <c r="N2397" s="20">
        <f t="shared" si="4928"/>
        <v>28571.42</v>
      </c>
      <c r="O2397" s="20">
        <f t="shared" si="4929"/>
        <v>0</v>
      </c>
      <c r="P2397" s="23">
        <f t="shared" si="5048"/>
        <v>0</v>
      </c>
      <c r="Q2397" s="23">
        <f t="shared" si="5048"/>
        <v>0</v>
      </c>
      <c r="R2397" s="23">
        <f t="shared" si="5048"/>
        <v>0</v>
      </c>
      <c r="S2397" s="23">
        <f t="shared" si="5048"/>
        <v>0</v>
      </c>
      <c r="T2397" s="23">
        <f t="shared" si="5048"/>
        <v>0</v>
      </c>
      <c r="U2397" s="23">
        <f t="shared" si="5048"/>
        <v>0</v>
      </c>
      <c r="V2397" s="23">
        <f t="shared" si="5048"/>
        <v>0</v>
      </c>
      <c r="W2397" s="23">
        <f t="shared" si="5048"/>
        <v>0</v>
      </c>
      <c r="X2397" s="23">
        <f t="shared" si="5048"/>
        <v>0</v>
      </c>
      <c r="Y2397" s="23">
        <f t="shared" si="5048"/>
        <v>0</v>
      </c>
      <c r="Z2397" s="23">
        <f t="shared" si="4923"/>
        <v>35714.28</v>
      </c>
      <c r="AA2397" s="23">
        <f t="shared" si="4924"/>
        <v>28571.42</v>
      </c>
      <c r="AB2397" s="23">
        <f t="shared" si="4925"/>
        <v>0</v>
      </c>
      <c r="AC2397" s="23">
        <f t="shared" si="5048"/>
        <v>0</v>
      </c>
      <c r="AD2397" s="23">
        <f t="shared" si="5048"/>
        <v>0</v>
      </c>
      <c r="AE2397" s="23">
        <f t="shared" si="5048"/>
        <v>0</v>
      </c>
      <c r="AF2397" s="23">
        <f t="shared" si="5048"/>
        <v>0</v>
      </c>
      <c r="AG2397" s="23">
        <f t="shared" si="5048"/>
        <v>0</v>
      </c>
      <c r="AH2397" s="23">
        <f t="shared" si="5048"/>
        <v>0</v>
      </c>
      <c r="AI2397" s="23">
        <f t="shared" si="5048"/>
        <v>0</v>
      </c>
      <c r="AJ2397" s="23">
        <f t="shared" si="5048"/>
        <v>1044.502</v>
      </c>
      <c r="AK2397" s="23">
        <f t="shared" si="5048"/>
        <v>0</v>
      </c>
      <c r="AL2397" s="23">
        <f t="shared" si="5048"/>
        <v>0</v>
      </c>
      <c r="AM2397" s="23">
        <f t="shared" si="5048"/>
        <v>0</v>
      </c>
      <c r="AN2397" s="23">
        <f t="shared" si="5048"/>
        <v>0</v>
      </c>
      <c r="AO2397" s="23">
        <f t="shared" ref="AO2397:AO2462" si="5049">Z2397+AC2397+AD2397+AE2397+AF2397+AG2397+AH2397+AI2397+AJ2397+AK2397+AL2397</f>
        <v>36758.781999999999</v>
      </c>
      <c r="AP2397" s="23">
        <f t="shared" ref="AP2397:AP2462" si="5050">AA2397+AM2397</f>
        <v>28571.42</v>
      </c>
      <c r="AQ2397" s="23">
        <f t="shared" ref="AQ2397:AQ2462" si="5051">AB2397+AN2397</f>
        <v>0</v>
      </c>
      <c r="AR2397" s="23">
        <f t="shared" si="5048"/>
        <v>-644.98599999999999</v>
      </c>
      <c r="AS2397" s="23">
        <f t="shared" ref="AS2397:AS2462" si="5052">AO2397+AR2397</f>
        <v>36113.796000000002</v>
      </c>
      <c r="AT2397" s="23">
        <f t="shared" si="5048"/>
        <v>0</v>
      </c>
      <c r="AU2397" s="23">
        <f t="shared" si="5048"/>
        <v>0</v>
      </c>
      <c r="AV2397" s="23">
        <f t="shared" si="5048"/>
        <v>0</v>
      </c>
      <c r="AW2397" s="23">
        <f t="shared" si="5048"/>
        <v>0</v>
      </c>
      <c r="AX2397" s="23">
        <f t="shared" si="5048"/>
        <v>0</v>
      </c>
      <c r="AY2397" s="23">
        <f t="shared" si="5003"/>
        <v>36113.796000000002</v>
      </c>
      <c r="AZ2397" s="23">
        <f t="shared" si="5048"/>
        <v>0</v>
      </c>
    </row>
    <row r="2398" spans="1:53" x14ac:dyDescent="0.25">
      <c r="A2398" s="12" t="s">
        <v>472</v>
      </c>
      <c r="B2398" s="12" t="s">
        <v>107</v>
      </c>
      <c r="C2398" s="12" t="s">
        <v>12</v>
      </c>
      <c r="D2398" s="12" t="s">
        <v>444</v>
      </c>
      <c r="E2398" s="12" t="s">
        <v>8</v>
      </c>
      <c r="F2398" s="14" t="s">
        <v>387</v>
      </c>
      <c r="G2398" s="20">
        <f>G2399</f>
        <v>53350</v>
      </c>
      <c r="H2398" s="20">
        <f t="shared" si="5048"/>
        <v>50000</v>
      </c>
      <c r="I2398" s="20">
        <f t="shared" si="5048"/>
        <v>95000</v>
      </c>
      <c r="J2398" s="20">
        <f t="shared" si="5048"/>
        <v>-17635.72</v>
      </c>
      <c r="K2398" s="20">
        <f t="shared" si="5048"/>
        <v>-21428.58</v>
      </c>
      <c r="L2398" s="20">
        <f t="shared" si="5048"/>
        <v>-95000</v>
      </c>
      <c r="M2398" s="20">
        <f t="shared" si="4927"/>
        <v>35714.28</v>
      </c>
      <c r="N2398" s="20">
        <f t="shared" si="4928"/>
        <v>28571.42</v>
      </c>
      <c r="O2398" s="20">
        <f t="shared" si="4929"/>
        <v>0</v>
      </c>
      <c r="P2398" s="23">
        <f t="shared" si="5048"/>
        <v>0</v>
      </c>
      <c r="Q2398" s="23">
        <f t="shared" si="5048"/>
        <v>0</v>
      </c>
      <c r="R2398" s="23">
        <f t="shared" si="5048"/>
        <v>0</v>
      </c>
      <c r="S2398" s="23">
        <f t="shared" si="5048"/>
        <v>0</v>
      </c>
      <c r="T2398" s="23">
        <f t="shared" si="5048"/>
        <v>0</v>
      </c>
      <c r="U2398" s="23">
        <f t="shared" si="5048"/>
        <v>0</v>
      </c>
      <c r="V2398" s="23">
        <f t="shared" si="5048"/>
        <v>0</v>
      </c>
      <c r="W2398" s="23">
        <f t="shared" si="5048"/>
        <v>0</v>
      </c>
      <c r="X2398" s="23">
        <f t="shared" si="5048"/>
        <v>0</v>
      </c>
      <c r="Y2398" s="23">
        <f t="shared" si="5048"/>
        <v>0</v>
      </c>
      <c r="Z2398" s="23">
        <f t="shared" si="4923"/>
        <v>35714.28</v>
      </c>
      <c r="AA2398" s="23">
        <f t="shared" si="4924"/>
        <v>28571.42</v>
      </c>
      <c r="AB2398" s="23">
        <f t="shared" si="4925"/>
        <v>0</v>
      </c>
      <c r="AC2398" s="23">
        <f t="shared" si="5048"/>
        <v>0</v>
      </c>
      <c r="AD2398" s="23">
        <f t="shared" si="5048"/>
        <v>0</v>
      </c>
      <c r="AE2398" s="23">
        <f t="shared" si="5048"/>
        <v>0</v>
      </c>
      <c r="AF2398" s="23">
        <f t="shared" si="5048"/>
        <v>0</v>
      </c>
      <c r="AG2398" s="23">
        <f t="shared" si="5048"/>
        <v>0</v>
      </c>
      <c r="AH2398" s="23">
        <f t="shared" si="5048"/>
        <v>0</v>
      </c>
      <c r="AI2398" s="23">
        <f t="shared" si="5048"/>
        <v>0</v>
      </c>
      <c r="AJ2398" s="23">
        <f t="shared" si="5048"/>
        <v>1044.502</v>
      </c>
      <c r="AK2398" s="23">
        <f t="shared" si="5048"/>
        <v>0</v>
      </c>
      <c r="AL2398" s="23">
        <f t="shared" si="5048"/>
        <v>0</v>
      </c>
      <c r="AM2398" s="23">
        <f t="shared" si="5048"/>
        <v>0</v>
      </c>
      <c r="AN2398" s="23">
        <f t="shared" si="5048"/>
        <v>0</v>
      </c>
      <c r="AO2398" s="23">
        <f t="shared" si="5049"/>
        <v>36758.781999999999</v>
      </c>
      <c r="AP2398" s="23">
        <f t="shared" si="5050"/>
        <v>28571.42</v>
      </c>
      <c r="AQ2398" s="23">
        <f t="shared" si="5051"/>
        <v>0</v>
      </c>
      <c r="AR2398" s="23">
        <f t="shared" si="5048"/>
        <v>-644.98599999999999</v>
      </c>
      <c r="AS2398" s="23">
        <f t="shared" si="5052"/>
        <v>36113.796000000002</v>
      </c>
      <c r="AT2398" s="23">
        <f t="shared" si="5048"/>
        <v>0</v>
      </c>
      <c r="AU2398" s="23">
        <f t="shared" si="5048"/>
        <v>0</v>
      </c>
      <c r="AV2398" s="23">
        <f t="shared" si="5048"/>
        <v>0</v>
      </c>
      <c r="AW2398" s="23">
        <f t="shared" si="5048"/>
        <v>0</v>
      </c>
      <c r="AX2398" s="23">
        <f t="shared" si="5048"/>
        <v>0</v>
      </c>
      <c r="AY2398" s="23">
        <f t="shared" si="5003"/>
        <v>36113.796000000002</v>
      </c>
      <c r="AZ2398" s="23">
        <f t="shared" si="5048"/>
        <v>0</v>
      </c>
    </row>
    <row r="2399" spans="1:53" ht="47.25" x14ac:dyDescent="0.25">
      <c r="A2399" s="12" t="s">
        <v>472</v>
      </c>
      <c r="B2399" s="12" t="s">
        <v>107</v>
      </c>
      <c r="C2399" s="12" t="s">
        <v>12</v>
      </c>
      <c r="D2399" s="12" t="s">
        <v>444</v>
      </c>
      <c r="E2399" s="12">
        <v>810</v>
      </c>
      <c r="F2399" s="14" t="s">
        <v>800</v>
      </c>
      <c r="G2399" s="20">
        <v>53350</v>
      </c>
      <c r="H2399" s="20">
        <v>50000</v>
      </c>
      <c r="I2399" s="20">
        <v>95000</v>
      </c>
      <c r="J2399" s="20">
        <v>-17635.72</v>
      </c>
      <c r="K2399" s="20">
        <v>-21428.58</v>
      </c>
      <c r="L2399" s="20">
        <v>-95000</v>
      </c>
      <c r="M2399" s="20">
        <f t="shared" si="4927"/>
        <v>35714.28</v>
      </c>
      <c r="N2399" s="20">
        <f t="shared" si="4928"/>
        <v>28571.42</v>
      </c>
      <c r="O2399" s="20">
        <f t="shared" si="4929"/>
        <v>0</v>
      </c>
      <c r="P2399" s="23"/>
      <c r="Q2399" s="23"/>
      <c r="R2399" s="23"/>
      <c r="S2399" s="23"/>
      <c r="T2399" s="23"/>
      <c r="U2399" s="23"/>
      <c r="V2399" s="23"/>
      <c r="W2399" s="23"/>
      <c r="X2399" s="23"/>
      <c r="Y2399" s="23"/>
      <c r="Z2399" s="23">
        <f t="shared" si="4923"/>
        <v>35714.28</v>
      </c>
      <c r="AA2399" s="23">
        <f t="shared" si="4924"/>
        <v>28571.42</v>
      </c>
      <c r="AB2399" s="23">
        <f t="shared" si="4925"/>
        <v>0</v>
      </c>
      <c r="AC2399" s="23"/>
      <c r="AD2399" s="23"/>
      <c r="AE2399" s="23"/>
      <c r="AF2399" s="23"/>
      <c r="AG2399" s="23"/>
      <c r="AH2399" s="23"/>
      <c r="AI2399" s="23"/>
      <c r="AJ2399" s="23">
        <v>1044.502</v>
      </c>
      <c r="AK2399" s="23"/>
      <c r="AL2399" s="23"/>
      <c r="AM2399" s="23"/>
      <c r="AN2399" s="23"/>
      <c r="AO2399" s="23">
        <f t="shared" si="5049"/>
        <v>36758.781999999999</v>
      </c>
      <c r="AP2399" s="23">
        <f t="shared" si="5050"/>
        <v>28571.42</v>
      </c>
      <c r="AQ2399" s="23">
        <f t="shared" si="5051"/>
        <v>0</v>
      </c>
      <c r="AR2399" s="23">
        <v>-644.98599999999999</v>
      </c>
      <c r="AS2399" s="23">
        <f t="shared" si="5052"/>
        <v>36113.796000000002</v>
      </c>
      <c r="AT2399" s="23"/>
      <c r="AU2399" s="23"/>
      <c r="AV2399" s="23"/>
      <c r="AW2399" s="23"/>
      <c r="AX2399" s="23"/>
      <c r="AY2399" s="23">
        <f t="shared" si="5003"/>
        <v>36113.796000000002</v>
      </c>
      <c r="AZ2399" s="23"/>
    </row>
    <row r="2400" spans="1:53" ht="47.25" x14ac:dyDescent="0.25">
      <c r="A2400" s="12" t="s">
        <v>472</v>
      </c>
      <c r="B2400" s="12" t="s">
        <v>107</v>
      </c>
      <c r="C2400" s="12" t="s">
        <v>12</v>
      </c>
      <c r="D2400" s="12" t="s">
        <v>475</v>
      </c>
      <c r="E2400" s="12"/>
      <c r="F2400" s="14" t="s">
        <v>732</v>
      </c>
      <c r="G2400" s="20">
        <f>G2401</f>
        <v>50000</v>
      </c>
      <c r="H2400" s="20">
        <f t="shared" ref="H2400:AZ2402" si="5053">H2401</f>
        <v>47522.5</v>
      </c>
      <c r="I2400" s="20">
        <f t="shared" si="5053"/>
        <v>47950</v>
      </c>
      <c r="J2400" s="20">
        <f t="shared" si="5053"/>
        <v>0</v>
      </c>
      <c r="K2400" s="20">
        <f t="shared" si="5053"/>
        <v>0</v>
      </c>
      <c r="L2400" s="20">
        <f t="shared" si="5053"/>
        <v>0</v>
      </c>
      <c r="M2400" s="20">
        <f t="shared" si="4927"/>
        <v>50000</v>
      </c>
      <c r="N2400" s="20">
        <f t="shared" si="4928"/>
        <v>47522.5</v>
      </c>
      <c r="O2400" s="20">
        <f t="shared" si="4929"/>
        <v>47950</v>
      </c>
      <c r="P2400" s="23">
        <f t="shared" si="5053"/>
        <v>0</v>
      </c>
      <c r="Q2400" s="23">
        <f t="shared" si="5053"/>
        <v>0</v>
      </c>
      <c r="R2400" s="23">
        <f t="shared" si="5053"/>
        <v>0</v>
      </c>
      <c r="S2400" s="23">
        <f t="shared" si="5053"/>
        <v>0</v>
      </c>
      <c r="T2400" s="23">
        <f t="shared" si="5053"/>
        <v>0</v>
      </c>
      <c r="U2400" s="23">
        <f t="shared" si="5053"/>
        <v>0</v>
      </c>
      <c r="V2400" s="23">
        <f t="shared" si="5053"/>
        <v>0</v>
      </c>
      <c r="W2400" s="23">
        <f t="shared" si="5053"/>
        <v>0</v>
      </c>
      <c r="X2400" s="23">
        <f t="shared" si="5053"/>
        <v>0</v>
      </c>
      <c r="Y2400" s="23">
        <f t="shared" si="5053"/>
        <v>0</v>
      </c>
      <c r="Z2400" s="23">
        <f t="shared" si="4923"/>
        <v>50000</v>
      </c>
      <c r="AA2400" s="23">
        <f t="shared" si="4924"/>
        <v>47522.5</v>
      </c>
      <c r="AB2400" s="23">
        <f t="shared" si="4925"/>
        <v>47950</v>
      </c>
      <c r="AC2400" s="23">
        <f>AC2401+AC2407+AC2404</f>
        <v>0</v>
      </c>
      <c r="AD2400" s="23">
        <f t="shared" ref="AD2400:AZ2400" si="5054">AD2401+AD2407+AD2404</f>
        <v>0</v>
      </c>
      <c r="AE2400" s="23">
        <f t="shared" ref="AE2400" si="5055">AE2401+AE2407+AE2404</f>
        <v>0</v>
      </c>
      <c r="AF2400" s="23">
        <f t="shared" si="5054"/>
        <v>0</v>
      </c>
      <c r="AG2400" s="23">
        <f t="shared" ref="AG2400" si="5056">AG2401+AG2407+AG2404</f>
        <v>0</v>
      </c>
      <c r="AH2400" s="23">
        <f t="shared" si="5054"/>
        <v>0</v>
      </c>
      <c r="AI2400" s="23">
        <f t="shared" ref="AI2400" si="5057">AI2401+AI2407+AI2404</f>
        <v>0</v>
      </c>
      <c r="AJ2400" s="23">
        <f t="shared" si="5054"/>
        <v>7902.0510000000004</v>
      </c>
      <c r="AK2400" s="23">
        <f t="shared" si="5054"/>
        <v>299.53699999999998</v>
      </c>
      <c r="AL2400" s="23">
        <f t="shared" ref="AL2400" si="5058">AL2401+AL2407+AL2404</f>
        <v>0</v>
      </c>
      <c r="AM2400" s="23">
        <f t="shared" ref="AM2400" si="5059">AM2401+AM2407+AM2404</f>
        <v>0</v>
      </c>
      <c r="AN2400" s="23">
        <f t="shared" ref="AN2400" si="5060">AN2401+AN2407+AN2404</f>
        <v>0</v>
      </c>
      <c r="AO2400" s="23">
        <f t="shared" si="5049"/>
        <v>58201.587999999996</v>
      </c>
      <c r="AP2400" s="23">
        <f t="shared" si="5050"/>
        <v>47522.5</v>
      </c>
      <c r="AQ2400" s="23">
        <f t="shared" si="5051"/>
        <v>47950</v>
      </c>
      <c r="AR2400" s="23">
        <f t="shared" ref="AR2400" si="5061">AR2401+AR2407+AR2404</f>
        <v>0</v>
      </c>
      <c r="AS2400" s="23">
        <f t="shared" si="5052"/>
        <v>58201.587999999996</v>
      </c>
      <c r="AT2400" s="23">
        <f t="shared" ref="AT2400:AX2400" si="5062">AT2401+AT2407+AT2404</f>
        <v>0</v>
      </c>
      <c r="AU2400" s="23">
        <f t="shared" si="5062"/>
        <v>0</v>
      </c>
      <c r="AV2400" s="23">
        <f t="shared" si="5062"/>
        <v>0</v>
      </c>
      <c r="AW2400" s="23">
        <f t="shared" si="5062"/>
        <v>0</v>
      </c>
      <c r="AX2400" s="23">
        <f t="shared" si="5062"/>
        <v>0</v>
      </c>
      <c r="AY2400" s="23">
        <f t="shared" si="5003"/>
        <v>58201.587999999996</v>
      </c>
      <c r="AZ2400" s="23">
        <f t="shared" si="5054"/>
        <v>0</v>
      </c>
      <c r="BA2400" s="5"/>
    </row>
    <row r="2401" spans="1:53" ht="31.5" x14ac:dyDescent="0.25">
      <c r="A2401" s="12" t="s">
        <v>472</v>
      </c>
      <c r="B2401" s="12" t="s">
        <v>107</v>
      </c>
      <c r="C2401" s="12" t="s">
        <v>12</v>
      </c>
      <c r="D2401" s="12" t="s">
        <v>445</v>
      </c>
      <c r="E2401" s="12"/>
      <c r="F2401" s="14" t="s">
        <v>853</v>
      </c>
      <c r="G2401" s="20">
        <f>G2402</f>
        <v>50000</v>
      </c>
      <c r="H2401" s="20">
        <f t="shared" si="5053"/>
        <v>47522.5</v>
      </c>
      <c r="I2401" s="20">
        <f t="shared" si="5053"/>
        <v>47950</v>
      </c>
      <c r="J2401" s="20">
        <f t="shared" si="5053"/>
        <v>0</v>
      </c>
      <c r="K2401" s="20">
        <f t="shared" si="5053"/>
        <v>0</v>
      </c>
      <c r="L2401" s="20">
        <f t="shared" si="5053"/>
        <v>0</v>
      </c>
      <c r="M2401" s="20">
        <f t="shared" si="4927"/>
        <v>50000</v>
      </c>
      <c r="N2401" s="20">
        <f t="shared" si="4928"/>
        <v>47522.5</v>
      </c>
      <c r="O2401" s="20">
        <f t="shared" si="4929"/>
        <v>47950</v>
      </c>
      <c r="P2401" s="23">
        <f t="shared" si="5053"/>
        <v>0</v>
      </c>
      <c r="Q2401" s="23">
        <f t="shared" si="5053"/>
        <v>0</v>
      </c>
      <c r="R2401" s="23">
        <f t="shared" si="5053"/>
        <v>0</v>
      </c>
      <c r="S2401" s="23">
        <f t="shared" si="5053"/>
        <v>0</v>
      </c>
      <c r="T2401" s="23">
        <f t="shared" si="5053"/>
        <v>0</v>
      </c>
      <c r="U2401" s="23">
        <f t="shared" si="5053"/>
        <v>0</v>
      </c>
      <c r="V2401" s="23">
        <f t="shared" si="5053"/>
        <v>0</v>
      </c>
      <c r="W2401" s="23">
        <f t="shared" si="5053"/>
        <v>0</v>
      </c>
      <c r="X2401" s="23">
        <f t="shared" si="5053"/>
        <v>0</v>
      </c>
      <c r="Y2401" s="23">
        <f t="shared" si="5053"/>
        <v>0</v>
      </c>
      <c r="Z2401" s="23">
        <f t="shared" ref="Z2401:Z2475" si="5063">M2401+P2401+Q2401+R2401+S2401</f>
        <v>50000</v>
      </c>
      <c r="AA2401" s="23">
        <f t="shared" ref="AA2401:AA2475" si="5064">N2401+T2401+U2401+V2401</f>
        <v>47522.5</v>
      </c>
      <c r="AB2401" s="23">
        <f t="shared" ref="AB2401:AB2475" si="5065">O2401+W2401+X2401+Y2401</f>
        <v>47950</v>
      </c>
      <c r="AC2401" s="23">
        <f t="shared" si="5053"/>
        <v>0</v>
      </c>
      <c r="AD2401" s="23">
        <f t="shared" si="5053"/>
        <v>0</v>
      </c>
      <c r="AE2401" s="23">
        <f t="shared" si="5053"/>
        <v>0</v>
      </c>
      <c r="AF2401" s="23">
        <f t="shared" si="5053"/>
        <v>0</v>
      </c>
      <c r="AG2401" s="23">
        <f t="shared" si="5053"/>
        <v>0</v>
      </c>
      <c r="AH2401" s="23">
        <f t="shared" si="5053"/>
        <v>0</v>
      </c>
      <c r="AI2401" s="23">
        <f t="shared" si="5053"/>
        <v>0</v>
      </c>
      <c r="AJ2401" s="23">
        <f t="shared" si="5053"/>
        <v>0</v>
      </c>
      <c r="AK2401" s="23">
        <f t="shared" si="5053"/>
        <v>0</v>
      </c>
      <c r="AL2401" s="23">
        <f t="shared" si="5053"/>
        <v>0</v>
      </c>
      <c r="AM2401" s="23">
        <f t="shared" si="5053"/>
        <v>0</v>
      </c>
      <c r="AN2401" s="23">
        <f t="shared" si="5053"/>
        <v>0</v>
      </c>
      <c r="AO2401" s="23">
        <f t="shared" si="5049"/>
        <v>50000</v>
      </c>
      <c r="AP2401" s="23">
        <f t="shared" si="5050"/>
        <v>47522.5</v>
      </c>
      <c r="AQ2401" s="23">
        <f t="shared" si="5051"/>
        <v>47950</v>
      </c>
      <c r="AR2401" s="23">
        <f t="shared" si="5053"/>
        <v>0</v>
      </c>
      <c r="AS2401" s="23">
        <f t="shared" si="5052"/>
        <v>50000</v>
      </c>
      <c r="AT2401" s="23">
        <f t="shared" si="5053"/>
        <v>0</v>
      </c>
      <c r="AU2401" s="23">
        <f t="shared" si="5053"/>
        <v>0</v>
      </c>
      <c r="AV2401" s="23">
        <f t="shared" si="5053"/>
        <v>0</v>
      </c>
      <c r="AW2401" s="23">
        <f t="shared" si="5053"/>
        <v>0</v>
      </c>
      <c r="AX2401" s="23">
        <f t="shared" si="5053"/>
        <v>0</v>
      </c>
      <c r="AY2401" s="23">
        <f t="shared" si="5003"/>
        <v>50000</v>
      </c>
      <c r="AZ2401" s="23">
        <f t="shared" si="5053"/>
        <v>0</v>
      </c>
    </row>
    <row r="2402" spans="1:53" x14ac:dyDescent="0.25">
      <c r="A2402" s="12" t="s">
        <v>472</v>
      </c>
      <c r="B2402" s="12" t="s">
        <v>107</v>
      </c>
      <c r="C2402" s="12" t="s">
        <v>12</v>
      </c>
      <c r="D2402" s="12" t="s">
        <v>445</v>
      </c>
      <c r="E2402" s="12" t="s">
        <v>8</v>
      </c>
      <c r="F2402" s="14" t="s">
        <v>387</v>
      </c>
      <c r="G2402" s="20">
        <f>G2403</f>
        <v>50000</v>
      </c>
      <c r="H2402" s="20">
        <f t="shared" si="5053"/>
        <v>47522.5</v>
      </c>
      <c r="I2402" s="20">
        <f t="shared" si="5053"/>
        <v>47950</v>
      </c>
      <c r="J2402" s="20">
        <f t="shared" si="5053"/>
        <v>0</v>
      </c>
      <c r="K2402" s="20">
        <f t="shared" si="5053"/>
        <v>0</v>
      </c>
      <c r="L2402" s="20">
        <f t="shared" si="5053"/>
        <v>0</v>
      </c>
      <c r="M2402" s="20">
        <f t="shared" si="4927"/>
        <v>50000</v>
      </c>
      <c r="N2402" s="20">
        <f t="shared" si="4928"/>
        <v>47522.5</v>
      </c>
      <c r="O2402" s="20">
        <f t="shared" si="4929"/>
        <v>47950</v>
      </c>
      <c r="P2402" s="23">
        <f t="shared" si="5053"/>
        <v>0</v>
      </c>
      <c r="Q2402" s="23">
        <f t="shared" si="5053"/>
        <v>0</v>
      </c>
      <c r="R2402" s="23">
        <f t="shared" si="5053"/>
        <v>0</v>
      </c>
      <c r="S2402" s="23">
        <f t="shared" si="5053"/>
        <v>0</v>
      </c>
      <c r="T2402" s="23">
        <f t="shared" si="5053"/>
        <v>0</v>
      </c>
      <c r="U2402" s="23">
        <f t="shared" si="5053"/>
        <v>0</v>
      </c>
      <c r="V2402" s="23">
        <f t="shared" si="5053"/>
        <v>0</v>
      </c>
      <c r="W2402" s="23">
        <f t="shared" si="5053"/>
        <v>0</v>
      </c>
      <c r="X2402" s="23">
        <f t="shared" si="5053"/>
        <v>0</v>
      </c>
      <c r="Y2402" s="23">
        <f t="shared" si="5053"/>
        <v>0</v>
      </c>
      <c r="Z2402" s="23">
        <f t="shared" si="5063"/>
        <v>50000</v>
      </c>
      <c r="AA2402" s="23">
        <f t="shared" si="5064"/>
        <v>47522.5</v>
      </c>
      <c r="AB2402" s="23">
        <f t="shared" si="5065"/>
        <v>47950</v>
      </c>
      <c r="AC2402" s="23">
        <f t="shared" si="5053"/>
        <v>0</v>
      </c>
      <c r="AD2402" s="23">
        <f t="shared" si="5053"/>
        <v>0</v>
      </c>
      <c r="AE2402" s="23">
        <f t="shared" si="5053"/>
        <v>0</v>
      </c>
      <c r="AF2402" s="23">
        <f t="shared" si="5053"/>
        <v>0</v>
      </c>
      <c r="AG2402" s="23">
        <f t="shared" si="5053"/>
        <v>0</v>
      </c>
      <c r="AH2402" s="23">
        <f t="shared" si="5053"/>
        <v>0</v>
      </c>
      <c r="AI2402" s="23">
        <f t="shared" si="5053"/>
        <v>0</v>
      </c>
      <c r="AJ2402" s="23">
        <f t="shared" si="5053"/>
        <v>0</v>
      </c>
      <c r="AK2402" s="23">
        <f t="shared" si="5053"/>
        <v>0</v>
      </c>
      <c r="AL2402" s="23">
        <f t="shared" si="5053"/>
        <v>0</v>
      </c>
      <c r="AM2402" s="23">
        <f t="shared" si="5053"/>
        <v>0</v>
      </c>
      <c r="AN2402" s="23">
        <f t="shared" si="5053"/>
        <v>0</v>
      </c>
      <c r="AO2402" s="23">
        <f t="shared" si="5049"/>
        <v>50000</v>
      </c>
      <c r="AP2402" s="23">
        <f t="shared" si="5050"/>
        <v>47522.5</v>
      </c>
      <c r="AQ2402" s="23">
        <f t="shared" si="5051"/>
        <v>47950</v>
      </c>
      <c r="AR2402" s="23">
        <f t="shared" si="5053"/>
        <v>0</v>
      </c>
      <c r="AS2402" s="23">
        <f t="shared" si="5052"/>
        <v>50000</v>
      </c>
      <c r="AT2402" s="23">
        <f t="shared" si="5053"/>
        <v>0</v>
      </c>
      <c r="AU2402" s="23">
        <f t="shared" si="5053"/>
        <v>0</v>
      </c>
      <c r="AV2402" s="23">
        <f t="shared" si="5053"/>
        <v>0</v>
      </c>
      <c r="AW2402" s="23">
        <f t="shared" si="5053"/>
        <v>0</v>
      </c>
      <c r="AX2402" s="23">
        <f t="shared" si="5053"/>
        <v>0</v>
      </c>
      <c r="AY2402" s="23">
        <f t="shared" si="5003"/>
        <v>50000</v>
      </c>
      <c r="AZ2402" s="23">
        <f t="shared" si="5053"/>
        <v>0</v>
      </c>
    </row>
    <row r="2403" spans="1:53" ht="47.25" x14ac:dyDescent="0.25">
      <c r="A2403" s="12" t="s">
        <v>472</v>
      </c>
      <c r="B2403" s="12" t="s">
        <v>107</v>
      </c>
      <c r="C2403" s="12" t="s">
        <v>12</v>
      </c>
      <c r="D2403" s="12" t="s">
        <v>445</v>
      </c>
      <c r="E2403" s="12">
        <v>810</v>
      </c>
      <c r="F2403" s="14" t="s">
        <v>800</v>
      </c>
      <c r="G2403" s="20">
        <v>50000</v>
      </c>
      <c r="H2403" s="20">
        <v>47522.5</v>
      </c>
      <c r="I2403" s="20">
        <v>47950</v>
      </c>
      <c r="J2403" s="20"/>
      <c r="K2403" s="20"/>
      <c r="L2403" s="20"/>
      <c r="M2403" s="20">
        <f t="shared" si="4927"/>
        <v>50000</v>
      </c>
      <c r="N2403" s="20">
        <f t="shared" si="4928"/>
        <v>47522.5</v>
      </c>
      <c r="O2403" s="20">
        <f t="shared" si="4929"/>
        <v>47950</v>
      </c>
      <c r="P2403" s="23"/>
      <c r="Q2403" s="23"/>
      <c r="R2403" s="23"/>
      <c r="S2403" s="23"/>
      <c r="T2403" s="23"/>
      <c r="U2403" s="23"/>
      <c r="V2403" s="23"/>
      <c r="W2403" s="23"/>
      <c r="X2403" s="23"/>
      <c r="Y2403" s="23"/>
      <c r="Z2403" s="23">
        <f t="shared" si="5063"/>
        <v>50000</v>
      </c>
      <c r="AA2403" s="23">
        <f t="shared" si="5064"/>
        <v>47522.5</v>
      </c>
      <c r="AB2403" s="23">
        <f t="shared" si="5065"/>
        <v>47950</v>
      </c>
      <c r="AC2403" s="23"/>
      <c r="AD2403" s="23"/>
      <c r="AE2403" s="23"/>
      <c r="AF2403" s="23"/>
      <c r="AG2403" s="23"/>
      <c r="AH2403" s="23"/>
      <c r="AI2403" s="23"/>
      <c r="AJ2403" s="23"/>
      <c r="AK2403" s="23"/>
      <c r="AL2403" s="23"/>
      <c r="AM2403" s="23"/>
      <c r="AN2403" s="23"/>
      <c r="AO2403" s="23">
        <f t="shared" si="5049"/>
        <v>50000</v>
      </c>
      <c r="AP2403" s="23">
        <f t="shared" si="5050"/>
        <v>47522.5</v>
      </c>
      <c r="AQ2403" s="23">
        <f t="shared" si="5051"/>
        <v>47950</v>
      </c>
      <c r="AR2403" s="23"/>
      <c r="AS2403" s="23">
        <f t="shared" si="5052"/>
        <v>50000</v>
      </c>
      <c r="AT2403" s="23"/>
      <c r="AU2403" s="23"/>
      <c r="AV2403" s="23"/>
      <c r="AW2403" s="23"/>
      <c r="AX2403" s="23"/>
      <c r="AY2403" s="23">
        <f t="shared" si="5003"/>
        <v>50000</v>
      </c>
      <c r="AZ2403" s="23"/>
    </row>
    <row r="2404" spans="1:53" ht="47.25" x14ac:dyDescent="0.25">
      <c r="A2404" s="12" t="s">
        <v>472</v>
      </c>
      <c r="B2404" s="12" t="s">
        <v>107</v>
      </c>
      <c r="C2404" s="12" t="s">
        <v>12</v>
      </c>
      <c r="D2404" s="12" t="s">
        <v>951</v>
      </c>
      <c r="E2404" s="12"/>
      <c r="F2404" s="14" t="s">
        <v>952</v>
      </c>
      <c r="G2404" s="20"/>
      <c r="H2404" s="20"/>
      <c r="I2404" s="20"/>
      <c r="J2404" s="20"/>
      <c r="K2404" s="20"/>
      <c r="L2404" s="20"/>
      <c r="M2404" s="20"/>
      <c r="N2404" s="20"/>
      <c r="O2404" s="20"/>
      <c r="P2404" s="23"/>
      <c r="Q2404" s="23"/>
      <c r="R2404" s="23"/>
      <c r="S2404" s="23"/>
      <c r="T2404" s="23"/>
      <c r="U2404" s="23"/>
      <c r="V2404" s="23"/>
      <c r="W2404" s="23"/>
      <c r="X2404" s="23"/>
      <c r="Y2404" s="23"/>
      <c r="Z2404" s="23">
        <f>Z2405</f>
        <v>0</v>
      </c>
      <c r="AA2404" s="23">
        <f t="shared" ref="AA2404:AZ2405" si="5066">AA2405</f>
        <v>0</v>
      </c>
      <c r="AB2404" s="23">
        <f t="shared" si="5066"/>
        <v>0</v>
      </c>
      <c r="AC2404" s="23">
        <f t="shared" si="5066"/>
        <v>0</v>
      </c>
      <c r="AD2404" s="23">
        <f t="shared" si="5066"/>
        <v>0</v>
      </c>
      <c r="AE2404" s="23">
        <f t="shared" si="5066"/>
        <v>0</v>
      </c>
      <c r="AF2404" s="23">
        <f t="shared" si="5066"/>
        <v>0</v>
      </c>
      <c r="AG2404" s="23">
        <f t="shared" si="5066"/>
        <v>0</v>
      </c>
      <c r="AH2404" s="23">
        <f t="shared" si="5066"/>
        <v>0</v>
      </c>
      <c r="AI2404" s="23">
        <f t="shared" si="5066"/>
        <v>0</v>
      </c>
      <c r="AJ2404" s="23">
        <f t="shared" si="5066"/>
        <v>0</v>
      </c>
      <c r="AK2404" s="23">
        <f t="shared" si="5066"/>
        <v>299.53699999999998</v>
      </c>
      <c r="AL2404" s="23">
        <f t="shared" si="5066"/>
        <v>0</v>
      </c>
      <c r="AM2404" s="23">
        <f t="shared" ref="AM2404:AM2405" si="5067">AM2405</f>
        <v>0</v>
      </c>
      <c r="AN2404" s="23">
        <f t="shared" ref="AN2404:AN2405" si="5068">AN2405</f>
        <v>0</v>
      </c>
      <c r="AO2404" s="23">
        <f t="shared" si="5049"/>
        <v>299.53699999999998</v>
      </c>
      <c r="AP2404" s="23">
        <f t="shared" si="5050"/>
        <v>0</v>
      </c>
      <c r="AQ2404" s="23">
        <f t="shared" si="5051"/>
        <v>0</v>
      </c>
      <c r="AR2404" s="23">
        <f t="shared" si="5066"/>
        <v>0</v>
      </c>
      <c r="AS2404" s="23">
        <f t="shared" si="5052"/>
        <v>299.53699999999998</v>
      </c>
      <c r="AT2404" s="23">
        <f t="shared" si="5066"/>
        <v>0</v>
      </c>
      <c r="AU2404" s="23">
        <f t="shared" si="5066"/>
        <v>0</v>
      </c>
      <c r="AV2404" s="23">
        <f t="shared" si="5066"/>
        <v>0</v>
      </c>
      <c r="AW2404" s="23">
        <f t="shared" si="5066"/>
        <v>0</v>
      </c>
      <c r="AX2404" s="23">
        <f t="shared" si="5066"/>
        <v>0</v>
      </c>
      <c r="AY2404" s="23">
        <f t="shared" si="5003"/>
        <v>299.53699999999998</v>
      </c>
      <c r="AZ2404" s="23">
        <f t="shared" si="5066"/>
        <v>0</v>
      </c>
    </row>
    <row r="2405" spans="1:53" ht="31.5" x14ac:dyDescent="0.25">
      <c r="A2405" s="12" t="s">
        <v>472</v>
      </c>
      <c r="B2405" s="12" t="s">
        <v>107</v>
      </c>
      <c r="C2405" s="12" t="s">
        <v>12</v>
      </c>
      <c r="D2405" s="12" t="s">
        <v>951</v>
      </c>
      <c r="E2405" s="12" t="s">
        <v>7</v>
      </c>
      <c r="F2405" s="14" t="s">
        <v>383</v>
      </c>
      <c r="G2405" s="20"/>
      <c r="H2405" s="20"/>
      <c r="I2405" s="20"/>
      <c r="J2405" s="20"/>
      <c r="K2405" s="20"/>
      <c r="L2405" s="20"/>
      <c r="M2405" s="20"/>
      <c r="N2405" s="20"/>
      <c r="O2405" s="20"/>
      <c r="P2405" s="23"/>
      <c r="Q2405" s="23"/>
      <c r="R2405" s="23"/>
      <c r="S2405" s="23"/>
      <c r="T2405" s="23"/>
      <c r="U2405" s="23"/>
      <c r="V2405" s="23"/>
      <c r="W2405" s="23"/>
      <c r="X2405" s="23"/>
      <c r="Y2405" s="23"/>
      <c r="Z2405" s="23">
        <f>Z2406</f>
        <v>0</v>
      </c>
      <c r="AA2405" s="23">
        <f t="shared" si="5066"/>
        <v>0</v>
      </c>
      <c r="AB2405" s="23">
        <f t="shared" si="5066"/>
        <v>0</v>
      </c>
      <c r="AC2405" s="23">
        <f t="shared" si="5066"/>
        <v>0</v>
      </c>
      <c r="AD2405" s="23">
        <f t="shared" si="5066"/>
        <v>0</v>
      </c>
      <c r="AE2405" s="23">
        <f t="shared" si="5066"/>
        <v>0</v>
      </c>
      <c r="AF2405" s="23">
        <f t="shared" si="5066"/>
        <v>0</v>
      </c>
      <c r="AG2405" s="23">
        <f t="shared" si="5066"/>
        <v>0</v>
      </c>
      <c r="AH2405" s="23">
        <f t="shared" si="5066"/>
        <v>0</v>
      </c>
      <c r="AI2405" s="23">
        <f t="shared" si="5066"/>
        <v>0</v>
      </c>
      <c r="AJ2405" s="23">
        <f t="shared" si="5066"/>
        <v>0</v>
      </c>
      <c r="AK2405" s="23">
        <f t="shared" si="5066"/>
        <v>299.53699999999998</v>
      </c>
      <c r="AL2405" s="23">
        <f t="shared" si="5066"/>
        <v>0</v>
      </c>
      <c r="AM2405" s="23">
        <f t="shared" si="5067"/>
        <v>0</v>
      </c>
      <c r="AN2405" s="23">
        <f t="shared" si="5068"/>
        <v>0</v>
      </c>
      <c r="AO2405" s="23">
        <f t="shared" si="5049"/>
        <v>299.53699999999998</v>
      </c>
      <c r="AP2405" s="23">
        <f t="shared" si="5050"/>
        <v>0</v>
      </c>
      <c r="AQ2405" s="23">
        <f t="shared" si="5051"/>
        <v>0</v>
      </c>
      <c r="AR2405" s="23">
        <f t="shared" si="5066"/>
        <v>0</v>
      </c>
      <c r="AS2405" s="23">
        <f t="shared" si="5052"/>
        <v>299.53699999999998</v>
      </c>
      <c r="AT2405" s="23">
        <f t="shared" si="5066"/>
        <v>0</v>
      </c>
      <c r="AU2405" s="23">
        <f t="shared" si="5066"/>
        <v>0</v>
      </c>
      <c r="AV2405" s="23">
        <f t="shared" si="5066"/>
        <v>0</v>
      </c>
      <c r="AW2405" s="23">
        <f t="shared" si="5066"/>
        <v>0</v>
      </c>
      <c r="AX2405" s="23">
        <f t="shared" si="5066"/>
        <v>0</v>
      </c>
      <c r="AY2405" s="23">
        <f t="shared" si="5003"/>
        <v>299.53699999999998</v>
      </c>
      <c r="AZ2405" s="23">
        <f t="shared" si="5066"/>
        <v>0</v>
      </c>
    </row>
    <row r="2406" spans="1:53" ht="31.5" x14ac:dyDescent="0.25">
      <c r="A2406" s="12" t="s">
        <v>472</v>
      </c>
      <c r="B2406" s="12" t="s">
        <v>107</v>
      </c>
      <c r="C2406" s="12" t="s">
        <v>12</v>
      </c>
      <c r="D2406" s="12" t="s">
        <v>951</v>
      </c>
      <c r="E2406" s="12" t="s">
        <v>315</v>
      </c>
      <c r="F2406" s="14" t="s">
        <v>372</v>
      </c>
      <c r="G2406" s="20"/>
      <c r="H2406" s="20"/>
      <c r="I2406" s="20"/>
      <c r="J2406" s="20"/>
      <c r="K2406" s="20"/>
      <c r="L2406" s="20"/>
      <c r="M2406" s="20"/>
      <c r="N2406" s="20"/>
      <c r="O2406" s="20"/>
      <c r="P2406" s="23"/>
      <c r="Q2406" s="23"/>
      <c r="R2406" s="23"/>
      <c r="S2406" s="23"/>
      <c r="T2406" s="23"/>
      <c r="U2406" s="23"/>
      <c r="V2406" s="23"/>
      <c r="W2406" s="23"/>
      <c r="X2406" s="23"/>
      <c r="Y2406" s="23"/>
      <c r="Z2406" s="23">
        <v>0</v>
      </c>
      <c r="AA2406" s="23">
        <v>0</v>
      </c>
      <c r="AB2406" s="23">
        <v>0</v>
      </c>
      <c r="AC2406" s="23"/>
      <c r="AD2406" s="23"/>
      <c r="AE2406" s="23"/>
      <c r="AF2406" s="23"/>
      <c r="AG2406" s="23"/>
      <c r="AH2406" s="23"/>
      <c r="AI2406" s="23"/>
      <c r="AJ2406" s="23"/>
      <c r="AK2406" s="23">
        <v>299.53699999999998</v>
      </c>
      <c r="AL2406" s="23"/>
      <c r="AM2406" s="23"/>
      <c r="AN2406" s="23"/>
      <c r="AO2406" s="23">
        <f t="shared" si="5049"/>
        <v>299.53699999999998</v>
      </c>
      <c r="AP2406" s="23">
        <f t="shared" si="5050"/>
        <v>0</v>
      </c>
      <c r="AQ2406" s="23">
        <f t="shared" si="5051"/>
        <v>0</v>
      </c>
      <c r="AR2406" s="23"/>
      <c r="AS2406" s="23">
        <f t="shared" si="5052"/>
        <v>299.53699999999998</v>
      </c>
      <c r="AT2406" s="23"/>
      <c r="AU2406" s="23"/>
      <c r="AV2406" s="23"/>
      <c r="AW2406" s="23"/>
      <c r="AX2406" s="23"/>
      <c r="AY2406" s="23">
        <f t="shared" si="5003"/>
        <v>299.53699999999998</v>
      </c>
      <c r="AZ2406" s="23"/>
    </row>
    <row r="2407" spans="1:53" ht="31.5" x14ac:dyDescent="0.25">
      <c r="A2407" s="12" t="s">
        <v>472</v>
      </c>
      <c r="B2407" s="12" t="s">
        <v>107</v>
      </c>
      <c r="C2407" s="12" t="s">
        <v>12</v>
      </c>
      <c r="D2407" s="12" t="s">
        <v>935</v>
      </c>
      <c r="E2407" s="12"/>
      <c r="F2407" s="14" t="s">
        <v>938</v>
      </c>
      <c r="G2407" s="20"/>
      <c r="H2407" s="20"/>
      <c r="I2407" s="20"/>
      <c r="J2407" s="20"/>
      <c r="K2407" s="20"/>
      <c r="L2407" s="20"/>
      <c r="M2407" s="20"/>
      <c r="N2407" s="20"/>
      <c r="O2407" s="20"/>
      <c r="P2407" s="23"/>
      <c r="Q2407" s="23"/>
      <c r="R2407" s="23"/>
      <c r="S2407" s="23"/>
      <c r="T2407" s="23"/>
      <c r="U2407" s="23"/>
      <c r="V2407" s="23"/>
      <c r="W2407" s="23"/>
      <c r="X2407" s="23"/>
      <c r="Y2407" s="23"/>
      <c r="Z2407" s="23">
        <f>Z2408</f>
        <v>0</v>
      </c>
      <c r="AA2407" s="23">
        <f t="shared" ref="AA2407:AZ2408" si="5069">AA2408</f>
        <v>0</v>
      </c>
      <c r="AB2407" s="23">
        <f t="shared" si="5069"/>
        <v>0</v>
      </c>
      <c r="AC2407" s="23">
        <f t="shared" si="5069"/>
        <v>0</v>
      </c>
      <c r="AD2407" s="23">
        <f t="shared" si="5069"/>
        <v>0</v>
      </c>
      <c r="AE2407" s="23">
        <f t="shared" si="5069"/>
        <v>0</v>
      </c>
      <c r="AF2407" s="23">
        <f t="shared" si="5069"/>
        <v>0</v>
      </c>
      <c r="AG2407" s="23">
        <f t="shared" si="5069"/>
        <v>0</v>
      </c>
      <c r="AH2407" s="23">
        <f t="shared" si="5069"/>
        <v>0</v>
      </c>
      <c r="AI2407" s="23">
        <f t="shared" si="5069"/>
        <v>0</v>
      </c>
      <c r="AJ2407" s="23">
        <f t="shared" si="5069"/>
        <v>7902.0510000000004</v>
      </c>
      <c r="AK2407" s="23">
        <f t="shared" si="5069"/>
        <v>0</v>
      </c>
      <c r="AL2407" s="23">
        <f t="shared" si="5069"/>
        <v>0</v>
      </c>
      <c r="AM2407" s="23">
        <f t="shared" si="5069"/>
        <v>0</v>
      </c>
      <c r="AN2407" s="23">
        <f t="shared" si="5069"/>
        <v>0</v>
      </c>
      <c r="AO2407" s="23">
        <f t="shared" si="5049"/>
        <v>7902.0510000000004</v>
      </c>
      <c r="AP2407" s="23">
        <f t="shared" si="5050"/>
        <v>0</v>
      </c>
      <c r="AQ2407" s="23">
        <f t="shared" si="5051"/>
        <v>0</v>
      </c>
      <c r="AR2407" s="23">
        <f t="shared" si="5069"/>
        <v>0</v>
      </c>
      <c r="AS2407" s="23">
        <f t="shared" si="5052"/>
        <v>7902.0510000000004</v>
      </c>
      <c r="AT2407" s="23">
        <f t="shared" si="5069"/>
        <v>0</v>
      </c>
      <c r="AU2407" s="23">
        <f t="shared" si="5069"/>
        <v>0</v>
      </c>
      <c r="AV2407" s="23">
        <f t="shared" si="5069"/>
        <v>0</v>
      </c>
      <c r="AW2407" s="23">
        <f t="shared" si="5069"/>
        <v>0</v>
      </c>
      <c r="AX2407" s="23">
        <f t="shared" si="5069"/>
        <v>0</v>
      </c>
      <c r="AY2407" s="23">
        <f t="shared" si="5003"/>
        <v>7902.0510000000004</v>
      </c>
      <c r="AZ2407" s="23">
        <f t="shared" si="5069"/>
        <v>0</v>
      </c>
    </row>
    <row r="2408" spans="1:53" x14ac:dyDescent="0.25">
      <c r="A2408" s="12" t="s">
        <v>472</v>
      </c>
      <c r="B2408" s="12" t="s">
        <v>107</v>
      </c>
      <c r="C2408" s="12" t="s">
        <v>12</v>
      </c>
      <c r="D2408" s="12" t="s">
        <v>935</v>
      </c>
      <c r="E2408" s="12" t="s">
        <v>8</v>
      </c>
      <c r="F2408" s="14" t="s">
        <v>387</v>
      </c>
      <c r="G2408" s="20"/>
      <c r="H2408" s="20"/>
      <c r="I2408" s="20"/>
      <c r="J2408" s="20"/>
      <c r="K2408" s="20"/>
      <c r="L2408" s="20"/>
      <c r="M2408" s="20"/>
      <c r="N2408" s="20"/>
      <c r="O2408" s="20"/>
      <c r="P2408" s="23"/>
      <c r="Q2408" s="23"/>
      <c r="R2408" s="23"/>
      <c r="S2408" s="23"/>
      <c r="T2408" s="23"/>
      <c r="U2408" s="23"/>
      <c r="V2408" s="23"/>
      <c r="W2408" s="23"/>
      <c r="X2408" s="23"/>
      <c r="Y2408" s="23"/>
      <c r="Z2408" s="23">
        <f>Z2409</f>
        <v>0</v>
      </c>
      <c r="AA2408" s="23">
        <f t="shared" si="5069"/>
        <v>0</v>
      </c>
      <c r="AB2408" s="23">
        <f t="shared" si="5069"/>
        <v>0</v>
      </c>
      <c r="AC2408" s="23">
        <f t="shared" si="5069"/>
        <v>0</v>
      </c>
      <c r="AD2408" s="23">
        <f t="shared" si="5069"/>
        <v>0</v>
      </c>
      <c r="AE2408" s="23">
        <f t="shared" si="5069"/>
        <v>0</v>
      </c>
      <c r="AF2408" s="23">
        <f t="shared" si="5069"/>
        <v>0</v>
      </c>
      <c r="AG2408" s="23">
        <f t="shared" si="5069"/>
        <v>0</v>
      </c>
      <c r="AH2408" s="23">
        <f t="shared" si="5069"/>
        <v>0</v>
      </c>
      <c r="AI2408" s="23">
        <f t="shared" si="5069"/>
        <v>0</v>
      </c>
      <c r="AJ2408" s="23">
        <f t="shared" si="5069"/>
        <v>7902.0510000000004</v>
      </c>
      <c r="AK2408" s="23">
        <f t="shared" si="5069"/>
        <v>0</v>
      </c>
      <c r="AL2408" s="23">
        <f t="shared" si="5069"/>
        <v>0</v>
      </c>
      <c r="AM2408" s="23">
        <f t="shared" si="5069"/>
        <v>0</v>
      </c>
      <c r="AN2408" s="23">
        <f t="shared" si="5069"/>
        <v>0</v>
      </c>
      <c r="AO2408" s="23">
        <f t="shared" si="5049"/>
        <v>7902.0510000000004</v>
      </c>
      <c r="AP2408" s="23">
        <f t="shared" si="5050"/>
        <v>0</v>
      </c>
      <c r="AQ2408" s="23">
        <f t="shared" si="5051"/>
        <v>0</v>
      </c>
      <c r="AR2408" s="23">
        <f t="shared" si="5069"/>
        <v>0</v>
      </c>
      <c r="AS2408" s="23">
        <f t="shared" si="5052"/>
        <v>7902.0510000000004</v>
      </c>
      <c r="AT2408" s="23">
        <f t="shared" si="5069"/>
        <v>0</v>
      </c>
      <c r="AU2408" s="23">
        <f t="shared" si="5069"/>
        <v>0</v>
      </c>
      <c r="AV2408" s="23">
        <f t="shared" si="5069"/>
        <v>0</v>
      </c>
      <c r="AW2408" s="23">
        <f t="shared" si="5069"/>
        <v>0</v>
      </c>
      <c r="AX2408" s="23">
        <f t="shared" si="5069"/>
        <v>0</v>
      </c>
      <c r="AY2408" s="23">
        <f t="shared" si="5003"/>
        <v>7902.0510000000004</v>
      </c>
      <c r="AZ2408" s="23">
        <f t="shared" si="5069"/>
        <v>0</v>
      </c>
    </row>
    <row r="2409" spans="1:53" ht="47.25" x14ac:dyDescent="0.25">
      <c r="A2409" s="12" t="s">
        <v>472</v>
      </c>
      <c r="B2409" s="12" t="s">
        <v>107</v>
      </c>
      <c r="C2409" s="12" t="s">
        <v>12</v>
      </c>
      <c r="D2409" s="12" t="s">
        <v>935</v>
      </c>
      <c r="E2409" s="12" t="s">
        <v>443</v>
      </c>
      <c r="F2409" s="14" t="s">
        <v>800</v>
      </c>
      <c r="G2409" s="20"/>
      <c r="H2409" s="20"/>
      <c r="I2409" s="20"/>
      <c r="J2409" s="20"/>
      <c r="K2409" s="20"/>
      <c r="L2409" s="20"/>
      <c r="M2409" s="20"/>
      <c r="N2409" s="20"/>
      <c r="O2409" s="20"/>
      <c r="P2409" s="23"/>
      <c r="Q2409" s="23"/>
      <c r="R2409" s="23"/>
      <c r="S2409" s="23"/>
      <c r="T2409" s="23"/>
      <c r="U2409" s="23"/>
      <c r="V2409" s="23"/>
      <c r="W2409" s="23"/>
      <c r="X2409" s="23"/>
      <c r="Y2409" s="23"/>
      <c r="Z2409" s="23">
        <v>0</v>
      </c>
      <c r="AA2409" s="23">
        <v>0</v>
      </c>
      <c r="AB2409" s="23">
        <v>0</v>
      </c>
      <c r="AC2409" s="23"/>
      <c r="AD2409" s="23"/>
      <c r="AE2409" s="23"/>
      <c r="AF2409" s="23"/>
      <c r="AG2409" s="23"/>
      <c r="AH2409" s="23"/>
      <c r="AI2409" s="23"/>
      <c r="AJ2409" s="23">
        <v>7902.0510000000004</v>
      </c>
      <c r="AK2409" s="23"/>
      <c r="AL2409" s="23"/>
      <c r="AM2409" s="23"/>
      <c r="AN2409" s="23"/>
      <c r="AO2409" s="23">
        <f t="shared" si="5049"/>
        <v>7902.0510000000004</v>
      </c>
      <c r="AP2409" s="23">
        <f t="shared" si="5050"/>
        <v>0</v>
      </c>
      <c r="AQ2409" s="23">
        <f t="shared" si="5051"/>
        <v>0</v>
      </c>
      <c r="AR2409" s="23"/>
      <c r="AS2409" s="23">
        <f t="shared" si="5052"/>
        <v>7902.0510000000004</v>
      </c>
      <c r="AT2409" s="23"/>
      <c r="AU2409" s="23"/>
      <c r="AV2409" s="23"/>
      <c r="AW2409" s="23"/>
      <c r="AX2409" s="23"/>
      <c r="AY2409" s="23">
        <f t="shared" si="5003"/>
        <v>7902.0510000000004</v>
      </c>
      <c r="AZ2409" s="23"/>
    </row>
    <row r="2410" spans="1:53" ht="31.5" x14ac:dyDescent="0.25">
      <c r="A2410" s="12" t="s">
        <v>472</v>
      </c>
      <c r="B2410" s="12" t="s">
        <v>107</v>
      </c>
      <c r="C2410" s="12" t="s">
        <v>12</v>
      </c>
      <c r="D2410" s="12" t="s">
        <v>359</v>
      </c>
      <c r="E2410" s="12"/>
      <c r="F2410" s="14" t="s">
        <v>425</v>
      </c>
      <c r="G2410" s="20">
        <f>G2415+G2411</f>
        <v>17175.900000000001</v>
      </c>
      <c r="H2410" s="20">
        <f t="shared" ref="H2410:L2410" si="5070">H2415+H2411</f>
        <v>13888.1</v>
      </c>
      <c r="I2410" s="20">
        <f t="shared" si="5070"/>
        <v>8788.1</v>
      </c>
      <c r="J2410" s="20">
        <f t="shared" si="5070"/>
        <v>72000</v>
      </c>
      <c r="K2410" s="20">
        <f t="shared" si="5070"/>
        <v>0</v>
      </c>
      <c r="L2410" s="20">
        <f t="shared" si="5070"/>
        <v>0</v>
      </c>
      <c r="M2410" s="20">
        <f t="shared" si="4927"/>
        <v>89175.9</v>
      </c>
      <c r="N2410" s="20">
        <f t="shared" si="4928"/>
        <v>13888.1</v>
      </c>
      <c r="O2410" s="20">
        <f t="shared" si="4929"/>
        <v>8788.1</v>
      </c>
      <c r="P2410" s="23">
        <f t="shared" ref="P2410:Q2410" si="5071">P2415+P2411</f>
        <v>0</v>
      </c>
      <c r="Q2410" s="23">
        <f t="shared" si="5071"/>
        <v>0</v>
      </c>
      <c r="R2410" s="23">
        <f t="shared" ref="R2410:T2410" si="5072">R2415+R2411</f>
        <v>0</v>
      </c>
      <c r="S2410" s="23">
        <f t="shared" si="5072"/>
        <v>0</v>
      </c>
      <c r="T2410" s="23">
        <f t="shared" si="5072"/>
        <v>0</v>
      </c>
      <c r="U2410" s="23">
        <f t="shared" ref="U2410:W2410" si="5073">U2415+U2411</f>
        <v>0</v>
      </c>
      <c r="V2410" s="23">
        <f t="shared" si="5073"/>
        <v>0</v>
      </c>
      <c r="W2410" s="23">
        <f t="shared" si="5073"/>
        <v>0</v>
      </c>
      <c r="X2410" s="23">
        <f t="shared" ref="X2410:Y2410" si="5074">X2415+X2411</f>
        <v>0</v>
      </c>
      <c r="Y2410" s="23">
        <f t="shared" si="5074"/>
        <v>0</v>
      </c>
      <c r="Z2410" s="23">
        <f t="shared" si="5063"/>
        <v>89175.9</v>
      </c>
      <c r="AA2410" s="23">
        <f t="shared" si="5064"/>
        <v>13888.1</v>
      </c>
      <c r="AB2410" s="23">
        <f t="shared" si="5065"/>
        <v>8788.1</v>
      </c>
      <c r="AC2410" s="23">
        <f t="shared" ref="AC2410:AL2410" si="5075">AC2415+AC2411</f>
        <v>0</v>
      </c>
      <c r="AD2410" s="23">
        <f t="shared" si="5075"/>
        <v>0</v>
      </c>
      <c r="AE2410" s="23">
        <f t="shared" ref="AE2410" si="5076">AE2415+AE2411</f>
        <v>0</v>
      </c>
      <c r="AF2410" s="23">
        <f t="shared" si="5075"/>
        <v>0</v>
      </c>
      <c r="AG2410" s="23">
        <f t="shared" si="5075"/>
        <v>0</v>
      </c>
      <c r="AH2410" s="23">
        <f t="shared" si="5075"/>
        <v>0</v>
      </c>
      <c r="AI2410" s="23">
        <f t="shared" ref="AI2410" si="5077">AI2415+AI2411</f>
        <v>0</v>
      </c>
      <c r="AJ2410" s="23">
        <f t="shared" si="5075"/>
        <v>0</v>
      </c>
      <c r="AK2410" s="23">
        <f t="shared" si="5075"/>
        <v>0</v>
      </c>
      <c r="AL2410" s="23">
        <f t="shared" si="5075"/>
        <v>0</v>
      </c>
      <c r="AM2410" s="23">
        <f t="shared" ref="AM2410:AZ2410" si="5078">AM2415+AM2411</f>
        <v>0</v>
      </c>
      <c r="AN2410" s="23">
        <f t="shared" si="5078"/>
        <v>0</v>
      </c>
      <c r="AO2410" s="23">
        <f t="shared" si="5049"/>
        <v>89175.9</v>
      </c>
      <c r="AP2410" s="23">
        <f t="shared" si="5050"/>
        <v>13888.1</v>
      </c>
      <c r="AQ2410" s="23">
        <f t="shared" si="5051"/>
        <v>8788.1</v>
      </c>
      <c r="AR2410" s="23">
        <f t="shared" ref="AR2410" si="5079">AR2415+AR2411</f>
        <v>0</v>
      </c>
      <c r="AS2410" s="23">
        <f t="shared" si="5052"/>
        <v>89175.9</v>
      </c>
      <c r="AT2410" s="23">
        <f t="shared" ref="AT2410:AX2410" si="5080">AT2415+AT2411</f>
        <v>0</v>
      </c>
      <c r="AU2410" s="23">
        <f t="shared" si="5080"/>
        <v>0</v>
      </c>
      <c r="AV2410" s="23">
        <f t="shared" si="5080"/>
        <v>0</v>
      </c>
      <c r="AW2410" s="23">
        <f t="shared" si="5080"/>
        <v>0</v>
      </c>
      <c r="AX2410" s="23">
        <f t="shared" si="5080"/>
        <v>0</v>
      </c>
      <c r="AY2410" s="23">
        <f t="shared" si="5003"/>
        <v>89175.9</v>
      </c>
      <c r="AZ2410" s="23">
        <f t="shared" si="5078"/>
        <v>0</v>
      </c>
      <c r="BA2410" s="5"/>
    </row>
    <row r="2411" spans="1:53" ht="47.25" x14ac:dyDescent="0.25">
      <c r="A2411" s="12" t="s">
        <v>472</v>
      </c>
      <c r="B2411" s="12" t="s">
        <v>107</v>
      </c>
      <c r="C2411" s="12" t="s">
        <v>12</v>
      </c>
      <c r="D2411" s="12" t="s">
        <v>480</v>
      </c>
      <c r="E2411" s="12"/>
      <c r="F2411" s="14" t="s">
        <v>746</v>
      </c>
      <c r="G2411" s="20">
        <f>G2412</f>
        <v>0</v>
      </c>
      <c r="H2411" s="20">
        <f t="shared" ref="H2411:L2413" si="5081">H2412</f>
        <v>0</v>
      </c>
      <c r="I2411" s="20">
        <f t="shared" si="5081"/>
        <v>0</v>
      </c>
      <c r="J2411" s="20">
        <f t="shared" si="5081"/>
        <v>72000</v>
      </c>
      <c r="K2411" s="20">
        <f t="shared" si="5081"/>
        <v>0</v>
      </c>
      <c r="L2411" s="20">
        <f t="shared" si="5081"/>
        <v>0</v>
      </c>
      <c r="M2411" s="20">
        <f t="shared" ref="M2411:M2414" si="5082">G2411+J2411</f>
        <v>72000</v>
      </c>
      <c r="N2411" s="20">
        <f t="shared" ref="N2411:N2414" si="5083">H2411+K2411</f>
        <v>0</v>
      </c>
      <c r="O2411" s="20">
        <f t="shared" ref="O2411:O2414" si="5084">I2411+L2411</f>
        <v>0</v>
      </c>
      <c r="P2411" s="23">
        <f t="shared" ref="P2411:Y2413" si="5085">P2412</f>
        <v>0</v>
      </c>
      <c r="Q2411" s="23">
        <f t="shared" si="5085"/>
        <v>0</v>
      </c>
      <c r="R2411" s="23">
        <f t="shared" si="5085"/>
        <v>0</v>
      </c>
      <c r="S2411" s="23">
        <f t="shared" si="5085"/>
        <v>0</v>
      </c>
      <c r="T2411" s="23">
        <f t="shared" si="5085"/>
        <v>0</v>
      </c>
      <c r="U2411" s="23">
        <f t="shared" si="5085"/>
        <v>0</v>
      </c>
      <c r="V2411" s="23">
        <f t="shared" si="5085"/>
        <v>0</v>
      </c>
      <c r="W2411" s="23">
        <f t="shared" si="5085"/>
        <v>0</v>
      </c>
      <c r="X2411" s="23">
        <f t="shared" si="5085"/>
        <v>0</v>
      </c>
      <c r="Y2411" s="23">
        <f t="shared" si="5085"/>
        <v>0</v>
      </c>
      <c r="Z2411" s="23">
        <f t="shared" si="5063"/>
        <v>72000</v>
      </c>
      <c r="AA2411" s="23">
        <f t="shared" si="5064"/>
        <v>0</v>
      </c>
      <c r="AB2411" s="23">
        <f t="shared" si="5065"/>
        <v>0</v>
      </c>
      <c r="AC2411" s="23">
        <f t="shared" ref="AC2411:AK2413" si="5086">AC2412</f>
        <v>0</v>
      </c>
      <c r="AD2411" s="23">
        <f t="shared" si="5086"/>
        <v>0</v>
      </c>
      <c r="AE2411" s="23">
        <f t="shared" si="5086"/>
        <v>0</v>
      </c>
      <c r="AF2411" s="23">
        <f t="shared" si="5086"/>
        <v>0</v>
      </c>
      <c r="AG2411" s="23">
        <f t="shared" si="5086"/>
        <v>0</v>
      </c>
      <c r="AH2411" s="23">
        <f t="shared" si="5086"/>
        <v>0</v>
      </c>
      <c r="AI2411" s="23">
        <f t="shared" si="5086"/>
        <v>0</v>
      </c>
      <c r="AJ2411" s="23">
        <f t="shared" si="5086"/>
        <v>0</v>
      </c>
      <c r="AK2411" s="23">
        <f t="shared" si="5086"/>
        <v>0</v>
      </c>
      <c r="AL2411" s="23">
        <f t="shared" ref="AL2411:AZ2413" si="5087">AL2412</f>
        <v>0</v>
      </c>
      <c r="AM2411" s="23">
        <f t="shared" si="5087"/>
        <v>0</v>
      </c>
      <c r="AN2411" s="23">
        <f t="shared" si="5087"/>
        <v>0</v>
      </c>
      <c r="AO2411" s="23">
        <f t="shared" si="5049"/>
        <v>72000</v>
      </c>
      <c r="AP2411" s="23">
        <f t="shared" si="5050"/>
        <v>0</v>
      </c>
      <c r="AQ2411" s="23">
        <f t="shared" si="5051"/>
        <v>0</v>
      </c>
      <c r="AR2411" s="23">
        <f t="shared" si="5087"/>
        <v>0</v>
      </c>
      <c r="AS2411" s="23">
        <f t="shared" si="5052"/>
        <v>72000</v>
      </c>
      <c r="AT2411" s="23">
        <f t="shared" si="5087"/>
        <v>0</v>
      </c>
      <c r="AU2411" s="23">
        <f t="shared" si="5087"/>
        <v>0</v>
      </c>
      <c r="AV2411" s="23">
        <f t="shared" si="5087"/>
        <v>0</v>
      </c>
      <c r="AW2411" s="23">
        <f t="shared" si="5087"/>
        <v>0</v>
      </c>
      <c r="AX2411" s="23">
        <f t="shared" si="5087"/>
        <v>0</v>
      </c>
      <c r="AY2411" s="23">
        <f t="shared" si="5003"/>
        <v>72000</v>
      </c>
      <c r="AZ2411" s="23">
        <f t="shared" si="5087"/>
        <v>0</v>
      </c>
      <c r="BA2411" s="5"/>
    </row>
    <row r="2412" spans="1:53" ht="63" x14ac:dyDescent="0.25">
      <c r="A2412" s="12" t="s">
        <v>472</v>
      </c>
      <c r="B2412" s="12" t="s">
        <v>107</v>
      </c>
      <c r="C2412" s="12" t="s">
        <v>12</v>
      </c>
      <c r="D2412" s="12" t="s">
        <v>887</v>
      </c>
      <c r="E2412" s="12"/>
      <c r="F2412" s="14" t="s">
        <v>892</v>
      </c>
      <c r="G2412" s="20">
        <f>G2413</f>
        <v>0</v>
      </c>
      <c r="H2412" s="20">
        <f t="shared" si="5081"/>
        <v>0</v>
      </c>
      <c r="I2412" s="20">
        <f t="shared" si="5081"/>
        <v>0</v>
      </c>
      <c r="J2412" s="20">
        <f t="shared" si="5081"/>
        <v>72000</v>
      </c>
      <c r="K2412" s="20">
        <f t="shared" si="5081"/>
        <v>0</v>
      </c>
      <c r="L2412" s="20">
        <f t="shared" si="5081"/>
        <v>0</v>
      </c>
      <c r="M2412" s="20">
        <f t="shared" si="5082"/>
        <v>72000</v>
      </c>
      <c r="N2412" s="20">
        <f t="shared" si="5083"/>
        <v>0</v>
      </c>
      <c r="O2412" s="20">
        <f t="shared" si="5084"/>
        <v>0</v>
      </c>
      <c r="P2412" s="23">
        <f t="shared" si="5085"/>
        <v>0</v>
      </c>
      <c r="Q2412" s="23">
        <f t="shared" si="5085"/>
        <v>0</v>
      </c>
      <c r="R2412" s="23">
        <f t="shared" si="5085"/>
        <v>0</v>
      </c>
      <c r="S2412" s="23">
        <f t="shared" si="5085"/>
        <v>0</v>
      </c>
      <c r="T2412" s="23">
        <f t="shared" si="5085"/>
        <v>0</v>
      </c>
      <c r="U2412" s="23">
        <f t="shared" si="5085"/>
        <v>0</v>
      </c>
      <c r="V2412" s="23">
        <f t="shared" si="5085"/>
        <v>0</v>
      </c>
      <c r="W2412" s="23">
        <f t="shared" si="5085"/>
        <v>0</v>
      </c>
      <c r="X2412" s="23">
        <f t="shared" si="5085"/>
        <v>0</v>
      </c>
      <c r="Y2412" s="23">
        <f t="shared" si="5085"/>
        <v>0</v>
      </c>
      <c r="Z2412" s="23">
        <f t="shared" si="5063"/>
        <v>72000</v>
      </c>
      <c r="AA2412" s="23">
        <f t="shared" si="5064"/>
        <v>0</v>
      </c>
      <c r="AB2412" s="23">
        <f t="shared" si="5065"/>
        <v>0</v>
      </c>
      <c r="AC2412" s="23">
        <f t="shared" si="5086"/>
        <v>0</v>
      </c>
      <c r="AD2412" s="23">
        <f t="shared" si="5086"/>
        <v>0</v>
      </c>
      <c r="AE2412" s="23">
        <f t="shared" si="5086"/>
        <v>0</v>
      </c>
      <c r="AF2412" s="23">
        <f t="shared" si="5086"/>
        <v>0</v>
      </c>
      <c r="AG2412" s="23">
        <f t="shared" si="5086"/>
        <v>0</v>
      </c>
      <c r="AH2412" s="23">
        <f t="shared" si="5086"/>
        <v>0</v>
      </c>
      <c r="AI2412" s="23">
        <f t="shared" si="5086"/>
        <v>0</v>
      </c>
      <c r="AJ2412" s="23">
        <f t="shared" si="5086"/>
        <v>0</v>
      </c>
      <c r="AK2412" s="23">
        <f t="shared" si="5086"/>
        <v>0</v>
      </c>
      <c r="AL2412" s="23">
        <f t="shared" si="5087"/>
        <v>0</v>
      </c>
      <c r="AM2412" s="23">
        <f t="shared" si="5087"/>
        <v>0</v>
      </c>
      <c r="AN2412" s="23">
        <f t="shared" si="5087"/>
        <v>0</v>
      </c>
      <c r="AO2412" s="23">
        <f t="shared" si="5049"/>
        <v>72000</v>
      </c>
      <c r="AP2412" s="23">
        <f t="shared" si="5050"/>
        <v>0</v>
      </c>
      <c r="AQ2412" s="23">
        <f t="shared" si="5051"/>
        <v>0</v>
      </c>
      <c r="AR2412" s="23">
        <f t="shared" si="5087"/>
        <v>0</v>
      </c>
      <c r="AS2412" s="23">
        <f t="shared" si="5052"/>
        <v>72000</v>
      </c>
      <c r="AT2412" s="23">
        <f t="shared" si="5087"/>
        <v>0</v>
      </c>
      <c r="AU2412" s="23">
        <f t="shared" si="5087"/>
        <v>0</v>
      </c>
      <c r="AV2412" s="23">
        <f t="shared" si="5087"/>
        <v>0</v>
      </c>
      <c r="AW2412" s="23">
        <f t="shared" si="5087"/>
        <v>0</v>
      </c>
      <c r="AX2412" s="23">
        <f t="shared" si="5087"/>
        <v>0</v>
      </c>
      <c r="AY2412" s="23">
        <f t="shared" si="5003"/>
        <v>72000</v>
      </c>
      <c r="AZ2412" s="23">
        <f t="shared" si="5087"/>
        <v>0</v>
      </c>
      <c r="BA2412" s="5"/>
    </row>
    <row r="2413" spans="1:53" x14ac:dyDescent="0.25">
      <c r="A2413" s="12" t="s">
        <v>472</v>
      </c>
      <c r="B2413" s="12" t="s">
        <v>107</v>
      </c>
      <c r="C2413" s="12" t="s">
        <v>12</v>
      </c>
      <c r="D2413" s="12" t="s">
        <v>887</v>
      </c>
      <c r="E2413" s="12" t="s">
        <v>8</v>
      </c>
      <c r="F2413" s="14" t="s">
        <v>387</v>
      </c>
      <c r="G2413" s="20">
        <f>G2414</f>
        <v>0</v>
      </c>
      <c r="H2413" s="20">
        <f t="shared" si="5081"/>
        <v>0</v>
      </c>
      <c r="I2413" s="20">
        <f t="shared" si="5081"/>
        <v>0</v>
      </c>
      <c r="J2413" s="20">
        <f t="shared" si="5081"/>
        <v>72000</v>
      </c>
      <c r="K2413" s="20">
        <f t="shared" si="5081"/>
        <v>0</v>
      </c>
      <c r="L2413" s="20">
        <f t="shared" si="5081"/>
        <v>0</v>
      </c>
      <c r="M2413" s="20">
        <f t="shared" si="5082"/>
        <v>72000</v>
      </c>
      <c r="N2413" s="20">
        <f t="shared" si="5083"/>
        <v>0</v>
      </c>
      <c r="O2413" s="20">
        <f t="shared" si="5084"/>
        <v>0</v>
      </c>
      <c r="P2413" s="23">
        <f t="shared" si="5085"/>
        <v>0</v>
      </c>
      <c r="Q2413" s="23">
        <f t="shared" si="5085"/>
        <v>0</v>
      </c>
      <c r="R2413" s="23">
        <f t="shared" si="5085"/>
        <v>0</v>
      </c>
      <c r="S2413" s="23">
        <f t="shared" si="5085"/>
        <v>0</v>
      </c>
      <c r="T2413" s="23">
        <f t="shared" si="5085"/>
        <v>0</v>
      </c>
      <c r="U2413" s="23">
        <f t="shared" si="5085"/>
        <v>0</v>
      </c>
      <c r="V2413" s="23">
        <f t="shared" si="5085"/>
        <v>0</v>
      </c>
      <c r="W2413" s="23">
        <f t="shared" si="5085"/>
        <v>0</v>
      </c>
      <c r="X2413" s="23">
        <f t="shared" si="5085"/>
        <v>0</v>
      </c>
      <c r="Y2413" s="23">
        <f t="shared" si="5085"/>
        <v>0</v>
      </c>
      <c r="Z2413" s="23">
        <f t="shared" si="5063"/>
        <v>72000</v>
      </c>
      <c r="AA2413" s="23">
        <f t="shared" si="5064"/>
        <v>0</v>
      </c>
      <c r="AB2413" s="23">
        <f t="shared" si="5065"/>
        <v>0</v>
      </c>
      <c r="AC2413" s="23">
        <f t="shared" si="5086"/>
        <v>0</v>
      </c>
      <c r="AD2413" s="23">
        <f t="shared" si="5086"/>
        <v>0</v>
      </c>
      <c r="AE2413" s="23">
        <f t="shared" si="5086"/>
        <v>0</v>
      </c>
      <c r="AF2413" s="23">
        <f t="shared" si="5086"/>
        <v>0</v>
      </c>
      <c r="AG2413" s="23">
        <f t="shared" si="5086"/>
        <v>0</v>
      </c>
      <c r="AH2413" s="23">
        <f t="shared" si="5086"/>
        <v>0</v>
      </c>
      <c r="AI2413" s="23">
        <f t="shared" si="5086"/>
        <v>0</v>
      </c>
      <c r="AJ2413" s="23">
        <f t="shared" si="5086"/>
        <v>0</v>
      </c>
      <c r="AK2413" s="23">
        <f t="shared" si="5086"/>
        <v>0</v>
      </c>
      <c r="AL2413" s="23">
        <f t="shared" si="5087"/>
        <v>0</v>
      </c>
      <c r="AM2413" s="23">
        <f t="shared" si="5087"/>
        <v>0</v>
      </c>
      <c r="AN2413" s="23">
        <f t="shared" si="5087"/>
        <v>0</v>
      </c>
      <c r="AO2413" s="23">
        <f t="shared" si="5049"/>
        <v>72000</v>
      </c>
      <c r="AP2413" s="23">
        <f t="shared" si="5050"/>
        <v>0</v>
      </c>
      <c r="AQ2413" s="23">
        <f t="shared" si="5051"/>
        <v>0</v>
      </c>
      <c r="AR2413" s="23">
        <f t="shared" si="5087"/>
        <v>0</v>
      </c>
      <c r="AS2413" s="23">
        <f t="shared" si="5052"/>
        <v>72000</v>
      </c>
      <c r="AT2413" s="23">
        <f t="shared" si="5087"/>
        <v>0</v>
      </c>
      <c r="AU2413" s="23">
        <f t="shared" si="5087"/>
        <v>0</v>
      </c>
      <c r="AV2413" s="23">
        <f t="shared" si="5087"/>
        <v>0</v>
      </c>
      <c r="AW2413" s="23">
        <f t="shared" si="5087"/>
        <v>0</v>
      </c>
      <c r="AX2413" s="23">
        <f t="shared" si="5087"/>
        <v>0</v>
      </c>
      <c r="AY2413" s="23">
        <f t="shared" si="5003"/>
        <v>72000</v>
      </c>
      <c r="AZ2413" s="23">
        <f t="shared" si="5087"/>
        <v>0</v>
      </c>
      <c r="BA2413" s="5"/>
    </row>
    <row r="2414" spans="1:53" ht="47.25" x14ac:dyDescent="0.25">
      <c r="A2414" s="12" t="s">
        <v>472</v>
      </c>
      <c r="B2414" s="12" t="s">
        <v>107</v>
      </c>
      <c r="C2414" s="12" t="s">
        <v>12</v>
      </c>
      <c r="D2414" s="12" t="s">
        <v>887</v>
      </c>
      <c r="E2414" s="12" t="s">
        <v>443</v>
      </c>
      <c r="F2414" s="14" t="s">
        <v>800</v>
      </c>
      <c r="G2414" s="20">
        <v>0</v>
      </c>
      <c r="H2414" s="20">
        <v>0</v>
      </c>
      <c r="I2414" s="20">
        <v>0</v>
      </c>
      <c r="J2414" s="20">
        <v>72000</v>
      </c>
      <c r="K2414" s="20"/>
      <c r="L2414" s="20"/>
      <c r="M2414" s="20">
        <f t="shared" si="5082"/>
        <v>72000</v>
      </c>
      <c r="N2414" s="20">
        <f t="shared" si="5083"/>
        <v>0</v>
      </c>
      <c r="O2414" s="20">
        <f t="shared" si="5084"/>
        <v>0</v>
      </c>
      <c r="P2414" s="23"/>
      <c r="Q2414" s="23"/>
      <c r="R2414" s="23"/>
      <c r="S2414" s="23"/>
      <c r="T2414" s="23"/>
      <c r="U2414" s="23"/>
      <c r="V2414" s="23"/>
      <c r="W2414" s="23"/>
      <c r="X2414" s="23"/>
      <c r="Y2414" s="23"/>
      <c r="Z2414" s="23">
        <f t="shared" si="5063"/>
        <v>72000</v>
      </c>
      <c r="AA2414" s="23">
        <f t="shared" si="5064"/>
        <v>0</v>
      </c>
      <c r="AB2414" s="23">
        <f t="shared" si="5065"/>
        <v>0</v>
      </c>
      <c r="AC2414" s="23"/>
      <c r="AD2414" s="23"/>
      <c r="AE2414" s="23"/>
      <c r="AF2414" s="23"/>
      <c r="AG2414" s="23"/>
      <c r="AH2414" s="23"/>
      <c r="AI2414" s="23"/>
      <c r="AJ2414" s="23"/>
      <c r="AK2414" s="23"/>
      <c r="AL2414" s="23"/>
      <c r="AM2414" s="23"/>
      <c r="AN2414" s="23"/>
      <c r="AO2414" s="23">
        <f t="shared" si="5049"/>
        <v>72000</v>
      </c>
      <c r="AP2414" s="23">
        <f t="shared" si="5050"/>
        <v>0</v>
      </c>
      <c r="AQ2414" s="23">
        <f t="shared" si="5051"/>
        <v>0</v>
      </c>
      <c r="AR2414" s="23"/>
      <c r="AS2414" s="23">
        <f t="shared" si="5052"/>
        <v>72000</v>
      </c>
      <c r="AT2414" s="23"/>
      <c r="AU2414" s="23"/>
      <c r="AV2414" s="23"/>
      <c r="AW2414" s="23"/>
      <c r="AX2414" s="23"/>
      <c r="AY2414" s="23">
        <f t="shared" si="5003"/>
        <v>72000</v>
      </c>
      <c r="AZ2414" s="23"/>
      <c r="BA2414" s="5"/>
    </row>
    <row r="2415" spans="1:53" ht="47.25" x14ac:dyDescent="0.25">
      <c r="A2415" s="12" t="s">
        <v>472</v>
      </c>
      <c r="B2415" s="12" t="s">
        <v>107</v>
      </c>
      <c r="C2415" s="12" t="s">
        <v>12</v>
      </c>
      <c r="D2415" s="12" t="s">
        <v>476</v>
      </c>
      <c r="E2415" s="12"/>
      <c r="F2415" s="14" t="s">
        <v>750</v>
      </c>
      <c r="G2415" s="20">
        <f>G2416+G2419</f>
        <v>17175.900000000001</v>
      </c>
      <c r="H2415" s="20">
        <f t="shared" ref="H2415:L2415" si="5088">H2416+H2419</f>
        <v>13888.1</v>
      </c>
      <c r="I2415" s="20">
        <f t="shared" si="5088"/>
        <v>8788.1</v>
      </c>
      <c r="J2415" s="20">
        <f t="shared" si="5088"/>
        <v>0</v>
      </c>
      <c r="K2415" s="20">
        <f t="shared" si="5088"/>
        <v>0</v>
      </c>
      <c r="L2415" s="20">
        <f t="shared" si="5088"/>
        <v>0</v>
      </c>
      <c r="M2415" s="20">
        <f t="shared" si="4927"/>
        <v>17175.900000000001</v>
      </c>
      <c r="N2415" s="20">
        <f t="shared" si="4928"/>
        <v>13888.1</v>
      </c>
      <c r="O2415" s="20">
        <f t="shared" si="4929"/>
        <v>8788.1</v>
      </c>
      <c r="P2415" s="23">
        <f t="shared" ref="P2415:Q2415" si="5089">P2416+P2419</f>
        <v>0</v>
      </c>
      <c r="Q2415" s="23">
        <f t="shared" si="5089"/>
        <v>0</v>
      </c>
      <c r="R2415" s="23">
        <f t="shared" ref="R2415:T2415" si="5090">R2416+R2419</f>
        <v>0</v>
      </c>
      <c r="S2415" s="23">
        <f t="shared" si="5090"/>
        <v>0</v>
      </c>
      <c r="T2415" s="23">
        <f t="shared" si="5090"/>
        <v>0</v>
      </c>
      <c r="U2415" s="23">
        <f t="shared" ref="U2415:W2415" si="5091">U2416+U2419</f>
        <v>0</v>
      </c>
      <c r="V2415" s="23">
        <f t="shared" si="5091"/>
        <v>0</v>
      </c>
      <c r="W2415" s="23">
        <f t="shared" si="5091"/>
        <v>0</v>
      </c>
      <c r="X2415" s="23">
        <f t="shared" ref="X2415:Y2415" si="5092">X2416+X2419</f>
        <v>0</v>
      </c>
      <c r="Y2415" s="23">
        <f t="shared" si="5092"/>
        <v>0</v>
      </c>
      <c r="Z2415" s="23">
        <f t="shared" si="5063"/>
        <v>17175.900000000001</v>
      </c>
      <c r="AA2415" s="23">
        <f t="shared" si="5064"/>
        <v>13888.1</v>
      </c>
      <c r="AB2415" s="23">
        <f t="shared" si="5065"/>
        <v>8788.1</v>
      </c>
      <c r="AC2415" s="23">
        <f t="shared" ref="AC2415:AL2415" si="5093">AC2416+AC2419</f>
        <v>0</v>
      </c>
      <c r="AD2415" s="23">
        <f t="shared" si="5093"/>
        <v>0</v>
      </c>
      <c r="AE2415" s="23">
        <f t="shared" ref="AE2415" si="5094">AE2416+AE2419</f>
        <v>0</v>
      </c>
      <c r="AF2415" s="23">
        <f t="shared" si="5093"/>
        <v>0</v>
      </c>
      <c r="AG2415" s="23">
        <f t="shared" si="5093"/>
        <v>0</v>
      </c>
      <c r="AH2415" s="23">
        <f t="shared" si="5093"/>
        <v>0</v>
      </c>
      <c r="AI2415" s="23">
        <f t="shared" ref="AI2415" si="5095">AI2416+AI2419</f>
        <v>0</v>
      </c>
      <c r="AJ2415" s="23">
        <f t="shared" si="5093"/>
        <v>0</v>
      </c>
      <c r="AK2415" s="23">
        <f t="shared" si="5093"/>
        <v>0</v>
      </c>
      <c r="AL2415" s="23">
        <f t="shared" si="5093"/>
        <v>0</v>
      </c>
      <c r="AM2415" s="23">
        <f t="shared" ref="AM2415:AZ2415" si="5096">AM2416+AM2419</f>
        <v>0</v>
      </c>
      <c r="AN2415" s="23">
        <f t="shared" si="5096"/>
        <v>0</v>
      </c>
      <c r="AO2415" s="23">
        <f t="shared" si="5049"/>
        <v>17175.900000000001</v>
      </c>
      <c r="AP2415" s="23">
        <f t="shared" si="5050"/>
        <v>13888.1</v>
      </c>
      <c r="AQ2415" s="23">
        <f t="shared" si="5051"/>
        <v>8788.1</v>
      </c>
      <c r="AR2415" s="23">
        <f t="shared" ref="AR2415" si="5097">AR2416+AR2419</f>
        <v>0</v>
      </c>
      <c r="AS2415" s="23">
        <f t="shared" si="5052"/>
        <v>17175.900000000001</v>
      </c>
      <c r="AT2415" s="23">
        <f t="shared" ref="AT2415:AX2415" si="5098">AT2416+AT2419</f>
        <v>0</v>
      </c>
      <c r="AU2415" s="23">
        <f t="shared" si="5098"/>
        <v>0</v>
      </c>
      <c r="AV2415" s="23">
        <f t="shared" si="5098"/>
        <v>0</v>
      </c>
      <c r="AW2415" s="23">
        <f t="shared" si="5098"/>
        <v>0</v>
      </c>
      <c r="AX2415" s="23">
        <f t="shared" si="5098"/>
        <v>0</v>
      </c>
      <c r="AY2415" s="23">
        <f t="shared" si="5003"/>
        <v>17175.900000000001</v>
      </c>
      <c r="AZ2415" s="23">
        <f t="shared" si="5096"/>
        <v>0</v>
      </c>
      <c r="BA2415" s="5"/>
    </row>
    <row r="2416" spans="1:53" ht="63" x14ac:dyDescent="0.25">
      <c r="A2416" s="12" t="s">
        <v>472</v>
      </c>
      <c r="B2416" s="12" t="s">
        <v>107</v>
      </c>
      <c r="C2416" s="12" t="s">
        <v>12</v>
      </c>
      <c r="D2416" s="12" t="s">
        <v>446</v>
      </c>
      <c r="E2416" s="12"/>
      <c r="F2416" s="14" t="s">
        <v>751</v>
      </c>
      <c r="G2416" s="20">
        <f>G2417</f>
        <v>4937.8</v>
      </c>
      <c r="H2416" s="20">
        <f t="shared" ref="H2416:AZ2417" si="5099">H2417</f>
        <v>5100</v>
      </c>
      <c r="I2416" s="20">
        <f t="shared" si="5099"/>
        <v>0</v>
      </c>
      <c r="J2416" s="20">
        <f t="shared" si="5099"/>
        <v>0</v>
      </c>
      <c r="K2416" s="20">
        <f t="shared" si="5099"/>
        <v>0</v>
      </c>
      <c r="L2416" s="20">
        <f t="shared" si="5099"/>
        <v>0</v>
      </c>
      <c r="M2416" s="20">
        <f t="shared" si="4927"/>
        <v>4937.8</v>
      </c>
      <c r="N2416" s="20">
        <f t="shared" si="4928"/>
        <v>5100</v>
      </c>
      <c r="O2416" s="20">
        <f t="shared" si="4929"/>
        <v>0</v>
      </c>
      <c r="P2416" s="23">
        <f t="shared" si="5099"/>
        <v>0</v>
      </c>
      <c r="Q2416" s="23">
        <f t="shared" si="5099"/>
        <v>0</v>
      </c>
      <c r="R2416" s="23">
        <f t="shared" si="5099"/>
        <v>0</v>
      </c>
      <c r="S2416" s="23">
        <f t="shared" si="5099"/>
        <v>0</v>
      </c>
      <c r="T2416" s="23">
        <f t="shared" si="5099"/>
        <v>0</v>
      </c>
      <c r="U2416" s="23">
        <f t="shared" si="5099"/>
        <v>0</v>
      </c>
      <c r="V2416" s="23">
        <f t="shared" si="5099"/>
        <v>0</v>
      </c>
      <c r="W2416" s="23">
        <f t="shared" si="5099"/>
        <v>0</v>
      </c>
      <c r="X2416" s="23">
        <f t="shared" si="5099"/>
        <v>0</v>
      </c>
      <c r="Y2416" s="23">
        <f t="shared" si="5099"/>
        <v>0</v>
      </c>
      <c r="Z2416" s="23">
        <f t="shared" si="5063"/>
        <v>4937.8</v>
      </c>
      <c r="AA2416" s="23">
        <f t="shared" si="5064"/>
        <v>5100</v>
      </c>
      <c r="AB2416" s="23">
        <f t="shared" si="5065"/>
        <v>0</v>
      </c>
      <c r="AC2416" s="23">
        <f t="shared" si="5099"/>
        <v>0</v>
      </c>
      <c r="AD2416" s="23">
        <f t="shared" si="5099"/>
        <v>0</v>
      </c>
      <c r="AE2416" s="23">
        <f t="shared" si="5099"/>
        <v>0</v>
      </c>
      <c r="AF2416" s="23">
        <f t="shared" si="5099"/>
        <v>0</v>
      </c>
      <c r="AG2416" s="23">
        <f t="shared" si="5099"/>
        <v>0</v>
      </c>
      <c r="AH2416" s="23">
        <f t="shared" si="5099"/>
        <v>0</v>
      </c>
      <c r="AI2416" s="23">
        <f t="shared" si="5099"/>
        <v>0</v>
      </c>
      <c r="AJ2416" s="23">
        <f t="shared" si="5099"/>
        <v>0</v>
      </c>
      <c r="AK2416" s="23">
        <f t="shared" si="5099"/>
        <v>0</v>
      </c>
      <c r="AL2416" s="23">
        <f t="shared" si="5099"/>
        <v>0</v>
      </c>
      <c r="AM2416" s="23">
        <f t="shared" si="5099"/>
        <v>0</v>
      </c>
      <c r="AN2416" s="23">
        <f t="shared" si="5099"/>
        <v>0</v>
      </c>
      <c r="AO2416" s="23">
        <f t="shared" si="5049"/>
        <v>4937.8</v>
      </c>
      <c r="AP2416" s="23">
        <f t="shared" si="5050"/>
        <v>5100</v>
      </c>
      <c r="AQ2416" s="23">
        <f t="shared" si="5051"/>
        <v>0</v>
      </c>
      <c r="AR2416" s="23">
        <f t="shared" si="5099"/>
        <v>0</v>
      </c>
      <c r="AS2416" s="23">
        <f t="shared" si="5052"/>
        <v>4937.8</v>
      </c>
      <c r="AT2416" s="23">
        <f t="shared" si="5099"/>
        <v>0</v>
      </c>
      <c r="AU2416" s="23">
        <f t="shared" si="5099"/>
        <v>0</v>
      </c>
      <c r="AV2416" s="23">
        <f t="shared" si="5099"/>
        <v>0</v>
      </c>
      <c r="AW2416" s="23">
        <f t="shared" si="5099"/>
        <v>0</v>
      </c>
      <c r="AX2416" s="23">
        <f t="shared" si="5099"/>
        <v>0</v>
      </c>
      <c r="AY2416" s="23">
        <f t="shared" si="5003"/>
        <v>4937.8</v>
      </c>
      <c r="AZ2416" s="23">
        <f t="shared" si="5099"/>
        <v>0</v>
      </c>
    </row>
    <row r="2417" spans="1:53" ht="31.5" x14ac:dyDescent="0.25">
      <c r="A2417" s="12" t="s">
        <v>472</v>
      </c>
      <c r="B2417" s="12" t="s">
        <v>107</v>
      </c>
      <c r="C2417" s="12" t="s">
        <v>12</v>
      </c>
      <c r="D2417" s="12" t="s">
        <v>446</v>
      </c>
      <c r="E2417" s="12" t="s">
        <v>7</v>
      </c>
      <c r="F2417" s="14" t="s">
        <v>383</v>
      </c>
      <c r="G2417" s="20">
        <f>G2418</f>
        <v>4937.8</v>
      </c>
      <c r="H2417" s="20">
        <f t="shared" si="5099"/>
        <v>5100</v>
      </c>
      <c r="I2417" s="20">
        <f t="shared" si="5099"/>
        <v>0</v>
      </c>
      <c r="J2417" s="20">
        <f t="shared" si="5099"/>
        <v>0</v>
      </c>
      <c r="K2417" s="20">
        <f t="shared" si="5099"/>
        <v>0</v>
      </c>
      <c r="L2417" s="20">
        <f t="shared" si="5099"/>
        <v>0</v>
      </c>
      <c r="M2417" s="20">
        <f t="shared" si="4927"/>
        <v>4937.8</v>
      </c>
      <c r="N2417" s="20">
        <f t="shared" si="4928"/>
        <v>5100</v>
      </c>
      <c r="O2417" s="20">
        <f t="shared" si="4929"/>
        <v>0</v>
      </c>
      <c r="P2417" s="23">
        <f t="shared" si="5099"/>
        <v>0</v>
      </c>
      <c r="Q2417" s="23">
        <f t="shared" si="5099"/>
        <v>0</v>
      </c>
      <c r="R2417" s="23">
        <f t="shared" si="5099"/>
        <v>0</v>
      </c>
      <c r="S2417" s="23">
        <f t="shared" si="5099"/>
        <v>0</v>
      </c>
      <c r="T2417" s="23">
        <f t="shared" si="5099"/>
        <v>0</v>
      </c>
      <c r="U2417" s="23">
        <f t="shared" si="5099"/>
        <v>0</v>
      </c>
      <c r="V2417" s="23">
        <f t="shared" si="5099"/>
        <v>0</v>
      </c>
      <c r="W2417" s="23">
        <f t="shared" si="5099"/>
        <v>0</v>
      </c>
      <c r="X2417" s="23">
        <f t="shared" si="5099"/>
        <v>0</v>
      </c>
      <c r="Y2417" s="23">
        <f t="shared" si="5099"/>
        <v>0</v>
      </c>
      <c r="Z2417" s="23">
        <f t="shared" si="5063"/>
        <v>4937.8</v>
      </c>
      <c r="AA2417" s="23">
        <f t="shared" si="5064"/>
        <v>5100</v>
      </c>
      <c r="AB2417" s="23">
        <f t="shared" si="5065"/>
        <v>0</v>
      </c>
      <c r="AC2417" s="23">
        <f t="shared" si="5099"/>
        <v>0</v>
      </c>
      <c r="AD2417" s="23">
        <f t="shared" si="5099"/>
        <v>0</v>
      </c>
      <c r="AE2417" s="23">
        <f t="shared" si="5099"/>
        <v>0</v>
      </c>
      <c r="AF2417" s="23">
        <f t="shared" si="5099"/>
        <v>0</v>
      </c>
      <c r="AG2417" s="23">
        <f t="shared" si="5099"/>
        <v>0</v>
      </c>
      <c r="AH2417" s="23">
        <f t="shared" si="5099"/>
        <v>0</v>
      </c>
      <c r="AI2417" s="23">
        <f t="shared" si="5099"/>
        <v>0</v>
      </c>
      <c r="AJ2417" s="23">
        <f t="shared" si="5099"/>
        <v>0</v>
      </c>
      <c r="AK2417" s="23">
        <f t="shared" si="5099"/>
        <v>0</v>
      </c>
      <c r="AL2417" s="23">
        <f t="shared" si="5099"/>
        <v>0</v>
      </c>
      <c r="AM2417" s="23">
        <f t="shared" si="5099"/>
        <v>0</v>
      </c>
      <c r="AN2417" s="23">
        <f t="shared" si="5099"/>
        <v>0</v>
      </c>
      <c r="AO2417" s="23">
        <f t="shared" si="5049"/>
        <v>4937.8</v>
      </c>
      <c r="AP2417" s="23">
        <f t="shared" si="5050"/>
        <v>5100</v>
      </c>
      <c r="AQ2417" s="23">
        <f t="shared" si="5051"/>
        <v>0</v>
      </c>
      <c r="AR2417" s="23">
        <f t="shared" si="5099"/>
        <v>0</v>
      </c>
      <c r="AS2417" s="23">
        <f t="shared" si="5052"/>
        <v>4937.8</v>
      </c>
      <c r="AT2417" s="23">
        <f t="shared" si="5099"/>
        <v>0</v>
      </c>
      <c r="AU2417" s="23">
        <f t="shared" si="5099"/>
        <v>0</v>
      </c>
      <c r="AV2417" s="23">
        <f t="shared" si="5099"/>
        <v>0</v>
      </c>
      <c r="AW2417" s="23">
        <f t="shared" si="5099"/>
        <v>0</v>
      </c>
      <c r="AX2417" s="23">
        <f t="shared" si="5099"/>
        <v>0</v>
      </c>
      <c r="AY2417" s="23">
        <f t="shared" si="5003"/>
        <v>4937.8</v>
      </c>
      <c r="AZ2417" s="23">
        <f t="shared" si="5099"/>
        <v>0</v>
      </c>
    </row>
    <row r="2418" spans="1:53" ht="31.5" x14ac:dyDescent="0.25">
      <c r="A2418" s="12" t="s">
        <v>472</v>
      </c>
      <c r="B2418" s="12" t="s">
        <v>107</v>
      </c>
      <c r="C2418" s="12" t="s">
        <v>12</v>
      </c>
      <c r="D2418" s="12" t="s">
        <v>446</v>
      </c>
      <c r="E2418" s="12">
        <v>240</v>
      </c>
      <c r="F2418" s="14" t="s">
        <v>372</v>
      </c>
      <c r="G2418" s="20">
        <v>4937.8</v>
      </c>
      <c r="H2418" s="20">
        <v>5100</v>
      </c>
      <c r="I2418" s="20">
        <v>0</v>
      </c>
      <c r="J2418" s="20"/>
      <c r="K2418" s="20"/>
      <c r="L2418" s="20"/>
      <c r="M2418" s="20">
        <f t="shared" si="4927"/>
        <v>4937.8</v>
      </c>
      <c r="N2418" s="20">
        <f t="shared" si="4928"/>
        <v>5100</v>
      </c>
      <c r="O2418" s="20">
        <f t="shared" si="4929"/>
        <v>0</v>
      </c>
      <c r="P2418" s="23"/>
      <c r="Q2418" s="23"/>
      <c r="R2418" s="23"/>
      <c r="S2418" s="23"/>
      <c r="T2418" s="23"/>
      <c r="U2418" s="23"/>
      <c r="V2418" s="23"/>
      <c r="W2418" s="23"/>
      <c r="X2418" s="23"/>
      <c r="Y2418" s="23"/>
      <c r="Z2418" s="23">
        <f t="shared" si="5063"/>
        <v>4937.8</v>
      </c>
      <c r="AA2418" s="23">
        <f t="shared" si="5064"/>
        <v>5100</v>
      </c>
      <c r="AB2418" s="23">
        <f t="shared" si="5065"/>
        <v>0</v>
      </c>
      <c r="AC2418" s="23"/>
      <c r="AD2418" s="23"/>
      <c r="AE2418" s="23"/>
      <c r="AF2418" s="23"/>
      <c r="AG2418" s="23"/>
      <c r="AH2418" s="23"/>
      <c r="AI2418" s="23"/>
      <c r="AJ2418" s="23"/>
      <c r="AK2418" s="23"/>
      <c r="AL2418" s="23"/>
      <c r="AM2418" s="23"/>
      <c r="AN2418" s="23"/>
      <c r="AO2418" s="23">
        <f t="shared" si="5049"/>
        <v>4937.8</v>
      </c>
      <c r="AP2418" s="23">
        <f t="shared" si="5050"/>
        <v>5100</v>
      </c>
      <c r="AQ2418" s="23">
        <f t="shared" si="5051"/>
        <v>0</v>
      </c>
      <c r="AR2418" s="23"/>
      <c r="AS2418" s="23">
        <f t="shared" si="5052"/>
        <v>4937.8</v>
      </c>
      <c r="AT2418" s="23"/>
      <c r="AU2418" s="23"/>
      <c r="AV2418" s="23"/>
      <c r="AW2418" s="23"/>
      <c r="AX2418" s="23"/>
      <c r="AY2418" s="23">
        <f t="shared" si="5003"/>
        <v>4937.8</v>
      </c>
      <c r="AZ2418" s="23"/>
    </row>
    <row r="2419" spans="1:53" ht="63" x14ac:dyDescent="0.25">
      <c r="A2419" s="12" t="s">
        <v>472</v>
      </c>
      <c r="B2419" s="12" t="s">
        <v>107</v>
      </c>
      <c r="C2419" s="12" t="s">
        <v>12</v>
      </c>
      <c r="D2419" s="12" t="s">
        <v>447</v>
      </c>
      <c r="E2419" s="12"/>
      <c r="F2419" s="14" t="s">
        <v>752</v>
      </c>
      <c r="G2419" s="20">
        <f>G2420</f>
        <v>12238.1</v>
      </c>
      <c r="H2419" s="20">
        <f t="shared" ref="H2419:AZ2420" si="5100">H2420</f>
        <v>8788.1</v>
      </c>
      <c r="I2419" s="20">
        <f t="shared" si="5100"/>
        <v>8788.1</v>
      </c>
      <c r="J2419" s="20">
        <f t="shared" si="5100"/>
        <v>0</v>
      </c>
      <c r="K2419" s="20">
        <f t="shared" si="5100"/>
        <v>0</v>
      </c>
      <c r="L2419" s="20">
        <f t="shared" si="5100"/>
        <v>0</v>
      </c>
      <c r="M2419" s="20">
        <f t="shared" ref="M2419:M2490" si="5101">G2419+J2419</f>
        <v>12238.1</v>
      </c>
      <c r="N2419" s="20">
        <f t="shared" ref="N2419:N2490" si="5102">H2419+K2419</f>
        <v>8788.1</v>
      </c>
      <c r="O2419" s="20">
        <f t="shared" ref="O2419:O2490" si="5103">I2419+L2419</f>
        <v>8788.1</v>
      </c>
      <c r="P2419" s="23">
        <f t="shared" si="5100"/>
        <v>0</v>
      </c>
      <c r="Q2419" s="23">
        <f t="shared" si="5100"/>
        <v>0</v>
      </c>
      <c r="R2419" s="23">
        <f t="shared" si="5100"/>
        <v>0</v>
      </c>
      <c r="S2419" s="23">
        <f t="shared" si="5100"/>
        <v>0</v>
      </c>
      <c r="T2419" s="23">
        <f t="shared" si="5100"/>
        <v>0</v>
      </c>
      <c r="U2419" s="23">
        <f t="shared" si="5100"/>
        <v>0</v>
      </c>
      <c r="V2419" s="23">
        <f t="shared" si="5100"/>
        <v>0</v>
      </c>
      <c r="W2419" s="23">
        <f t="shared" si="5100"/>
        <v>0</v>
      </c>
      <c r="X2419" s="23">
        <f t="shared" si="5100"/>
        <v>0</v>
      </c>
      <c r="Y2419" s="23">
        <f t="shared" si="5100"/>
        <v>0</v>
      </c>
      <c r="Z2419" s="23">
        <f t="shared" si="5063"/>
        <v>12238.1</v>
      </c>
      <c r="AA2419" s="23">
        <f t="shared" si="5064"/>
        <v>8788.1</v>
      </c>
      <c r="AB2419" s="23">
        <f t="shared" si="5065"/>
        <v>8788.1</v>
      </c>
      <c r="AC2419" s="23">
        <f t="shared" si="5100"/>
        <v>0</v>
      </c>
      <c r="AD2419" s="23">
        <f t="shared" si="5100"/>
        <v>0</v>
      </c>
      <c r="AE2419" s="23">
        <f t="shared" si="5100"/>
        <v>0</v>
      </c>
      <c r="AF2419" s="23">
        <f t="shared" si="5100"/>
        <v>0</v>
      </c>
      <c r="AG2419" s="23">
        <f t="shared" si="5100"/>
        <v>0</v>
      </c>
      <c r="AH2419" s="23">
        <f t="shared" si="5100"/>
        <v>0</v>
      </c>
      <c r="AI2419" s="23">
        <f t="shared" si="5100"/>
        <v>0</v>
      </c>
      <c r="AJ2419" s="23">
        <f t="shared" si="5100"/>
        <v>0</v>
      </c>
      <c r="AK2419" s="23">
        <f t="shared" si="5100"/>
        <v>0</v>
      </c>
      <c r="AL2419" s="23">
        <f t="shared" si="5100"/>
        <v>0</v>
      </c>
      <c r="AM2419" s="23">
        <f t="shared" si="5100"/>
        <v>0</v>
      </c>
      <c r="AN2419" s="23">
        <f t="shared" si="5100"/>
        <v>0</v>
      </c>
      <c r="AO2419" s="23">
        <f t="shared" si="5049"/>
        <v>12238.1</v>
      </c>
      <c r="AP2419" s="23">
        <f t="shared" si="5050"/>
        <v>8788.1</v>
      </c>
      <c r="AQ2419" s="23">
        <f t="shared" si="5051"/>
        <v>8788.1</v>
      </c>
      <c r="AR2419" s="23">
        <f t="shared" si="5100"/>
        <v>0</v>
      </c>
      <c r="AS2419" s="23">
        <f t="shared" si="5052"/>
        <v>12238.1</v>
      </c>
      <c r="AT2419" s="23">
        <f t="shared" si="5100"/>
        <v>0</v>
      </c>
      <c r="AU2419" s="23">
        <f t="shared" si="5100"/>
        <v>0</v>
      </c>
      <c r="AV2419" s="23">
        <f t="shared" si="5100"/>
        <v>0</v>
      </c>
      <c r="AW2419" s="23">
        <f t="shared" si="5100"/>
        <v>0</v>
      </c>
      <c r="AX2419" s="23">
        <f t="shared" si="5100"/>
        <v>0</v>
      </c>
      <c r="AY2419" s="23">
        <f t="shared" si="5003"/>
        <v>12238.1</v>
      </c>
      <c r="AZ2419" s="23">
        <f t="shared" si="5100"/>
        <v>0</v>
      </c>
    </row>
    <row r="2420" spans="1:53" x14ac:dyDescent="0.25">
      <c r="A2420" s="12" t="s">
        <v>472</v>
      </c>
      <c r="B2420" s="12" t="s">
        <v>107</v>
      </c>
      <c r="C2420" s="12" t="s">
        <v>12</v>
      </c>
      <c r="D2420" s="12" t="s">
        <v>447</v>
      </c>
      <c r="E2420" s="12" t="s">
        <v>8</v>
      </c>
      <c r="F2420" s="14" t="s">
        <v>387</v>
      </c>
      <c r="G2420" s="20">
        <f>G2421</f>
        <v>12238.1</v>
      </c>
      <c r="H2420" s="20">
        <f t="shared" si="5100"/>
        <v>8788.1</v>
      </c>
      <c r="I2420" s="20">
        <f t="shared" si="5100"/>
        <v>8788.1</v>
      </c>
      <c r="J2420" s="20">
        <f t="shared" si="5100"/>
        <v>0</v>
      </c>
      <c r="K2420" s="20">
        <f t="shared" si="5100"/>
        <v>0</v>
      </c>
      <c r="L2420" s="20">
        <f t="shared" si="5100"/>
        <v>0</v>
      </c>
      <c r="M2420" s="20">
        <f t="shared" si="5101"/>
        <v>12238.1</v>
      </c>
      <c r="N2420" s="20">
        <f t="shared" si="5102"/>
        <v>8788.1</v>
      </c>
      <c r="O2420" s="20">
        <f t="shared" si="5103"/>
        <v>8788.1</v>
      </c>
      <c r="P2420" s="23">
        <f t="shared" si="5100"/>
        <v>0</v>
      </c>
      <c r="Q2420" s="23">
        <f t="shared" si="5100"/>
        <v>0</v>
      </c>
      <c r="R2420" s="23">
        <f t="shared" si="5100"/>
        <v>0</v>
      </c>
      <c r="S2420" s="23">
        <f t="shared" si="5100"/>
        <v>0</v>
      </c>
      <c r="T2420" s="23">
        <f t="shared" si="5100"/>
        <v>0</v>
      </c>
      <c r="U2420" s="23">
        <f t="shared" si="5100"/>
        <v>0</v>
      </c>
      <c r="V2420" s="23">
        <f t="shared" si="5100"/>
        <v>0</v>
      </c>
      <c r="W2420" s="23">
        <f t="shared" si="5100"/>
        <v>0</v>
      </c>
      <c r="X2420" s="23">
        <f t="shared" si="5100"/>
        <v>0</v>
      </c>
      <c r="Y2420" s="23">
        <f t="shared" si="5100"/>
        <v>0</v>
      </c>
      <c r="Z2420" s="23">
        <f t="shared" si="5063"/>
        <v>12238.1</v>
      </c>
      <c r="AA2420" s="23">
        <f t="shared" si="5064"/>
        <v>8788.1</v>
      </c>
      <c r="AB2420" s="23">
        <f t="shared" si="5065"/>
        <v>8788.1</v>
      </c>
      <c r="AC2420" s="23">
        <f t="shared" si="5100"/>
        <v>0</v>
      </c>
      <c r="AD2420" s="23">
        <f t="shared" si="5100"/>
        <v>0</v>
      </c>
      <c r="AE2420" s="23">
        <f t="shared" si="5100"/>
        <v>0</v>
      </c>
      <c r="AF2420" s="23">
        <f t="shared" si="5100"/>
        <v>0</v>
      </c>
      <c r="AG2420" s="23">
        <f t="shared" si="5100"/>
        <v>0</v>
      </c>
      <c r="AH2420" s="23">
        <f t="shared" si="5100"/>
        <v>0</v>
      </c>
      <c r="AI2420" s="23">
        <f t="shared" si="5100"/>
        <v>0</v>
      </c>
      <c r="AJ2420" s="23">
        <f t="shared" si="5100"/>
        <v>0</v>
      </c>
      <c r="AK2420" s="23">
        <f t="shared" si="5100"/>
        <v>0</v>
      </c>
      <c r="AL2420" s="23">
        <f t="shared" si="5100"/>
        <v>0</v>
      </c>
      <c r="AM2420" s="23">
        <f t="shared" si="5100"/>
        <v>0</v>
      </c>
      <c r="AN2420" s="23">
        <f t="shared" si="5100"/>
        <v>0</v>
      </c>
      <c r="AO2420" s="23">
        <f t="shared" si="5049"/>
        <v>12238.1</v>
      </c>
      <c r="AP2420" s="23">
        <f t="shared" si="5050"/>
        <v>8788.1</v>
      </c>
      <c r="AQ2420" s="23">
        <f t="shared" si="5051"/>
        <v>8788.1</v>
      </c>
      <c r="AR2420" s="23">
        <f t="shared" si="5100"/>
        <v>0</v>
      </c>
      <c r="AS2420" s="23">
        <f t="shared" si="5052"/>
        <v>12238.1</v>
      </c>
      <c r="AT2420" s="23">
        <f t="shared" si="5100"/>
        <v>0</v>
      </c>
      <c r="AU2420" s="23">
        <f t="shared" si="5100"/>
        <v>0</v>
      </c>
      <c r="AV2420" s="23">
        <f t="shared" si="5100"/>
        <v>0</v>
      </c>
      <c r="AW2420" s="23">
        <f t="shared" si="5100"/>
        <v>0</v>
      </c>
      <c r="AX2420" s="23">
        <f t="shared" si="5100"/>
        <v>0</v>
      </c>
      <c r="AY2420" s="23">
        <f t="shared" si="5003"/>
        <v>12238.1</v>
      </c>
      <c r="AZ2420" s="23">
        <f t="shared" si="5100"/>
        <v>0</v>
      </c>
    </row>
    <row r="2421" spans="1:53" ht="47.25" x14ac:dyDescent="0.25">
      <c r="A2421" s="12" t="s">
        <v>472</v>
      </c>
      <c r="B2421" s="12" t="s">
        <v>107</v>
      </c>
      <c r="C2421" s="12" t="s">
        <v>12</v>
      </c>
      <c r="D2421" s="12" t="s">
        <v>447</v>
      </c>
      <c r="E2421" s="12">
        <v>810</v>
      </c>
      <c r="F2421" s="14" t="s">
        <v>800</v>
      </c>
      <c r="G2421" s="20">
        <v>12238.1</v>
      </c>
      <c r="H2421" s="20">
        <v>8788.1</v>
      </c>
      <c r="I2421" s="20">
        <v>8788.1</v>
      </c>
      <c r="J2421" s="20"/>
      <c r="K2421" s="20"/>
      <c r="L2421" s="20"/>
      <c r="M2421" s="20">
        <f t="shared" si="5101"/>
        <v>12238.1</v>
      </c>
      <c r="N2421" s="20">
        <f t="shared" si="5102"/>
        <v>8788.1</v>
      </c>
      <c r="O2421" s="20">
        <f t="shared" si="5103"/>
        <v>8788.1</v>
      </c>
      <c r="P2421" s="23"/>
      <c r="Q2421" s="23"/>
      <c r="R2421" s="23"/>
      <c r="S2421" s="23"/>
      <c r="T2421" s="23"/>
      <c r="U2421" s="23"/>
      <c r="V2421" s="23"/>
      <c r="W2421" s="23"/>
      <c r="X2421" s="23"/>
      <c r="Y2421" s="23"/>
      <c r="Z2421" s="23">
        <f t="shared" si="5063"/>
        <v>12238.1</v>
      </c>
      <c r="AA2421" s="23">
        <f t="shared" si="5064"/>
        <v>8788.1</v>
      </c>
      <c r="AB2421" s="23">
        <f t="shared" si="5065"/>
        <v>8788.1</v>
      </c>
      <c r="AC2421" s="23"/>
      <c r="AD2421" s="23"/>
      <c r="AE2421" s="23"/>
      <c r="AF2421" s="23"/>
      <c r="AG2421" s="23"/>
      <c r="AH2421" s="23"/>
      <c r="AI2421" s="23"/>
      <c r="AJ2421" s="23"/>
      <c r="AK2421" s="23"/>
      <c r="AL2421" s="23"/>
      <c r="AM2421" s="23"/>
      <c r="AN2421" s="23"/>
      <c r="AO2421" s="23">
        <f t="shared" si="5049"/>
        <v>12238.1</v>
      </c>
      <c r="AP2421" s="23">
        <f t="shared" si="5050"/>
        <v>8788.1</v>
      </c>
      <c r="AQ2421" s="23">
        <f t="shared" si="5051"/>
        <v>8788.1</v>
      </c>
      <c r="AR2421" s="23"/>
      <c r="AS2421" s="23">
        <f t="shared" si="5052"/>
        <v>12238.1</v>
      </c>
      <c r="AT2421" s="23"/>
      <c r="AU2421" s="23"/>
      <c r="AV2421" s="23"/>
      <c r="AW2421" s="23"/>
      <c r="AX2421" s="23"/>
      <c r="AY2421" s="23">
        <f t="shared" si="5003"/>
        <v>12238.1</v>
      </c>
      <c r="AZ2421" s="23"/>
    </row>
    <row r="2422" spans="1:53" ht="31.5" x14ac:dyDescent="0.25">
      <c r="A2422" s="12" t="s">
        <v>472</v>
      </c>
      <c r="B2422" s="12" t="s">
        <v>107</v>
      </c>
      <c r="C2422" s="12" t="s">
        <v>12</v>
      </c>
      <c r="D2422" s="12" t="s">
        <v>32</v>
      </c>
      <c r="E2422" s="12"/>
      <c r="F2422" s="14" t="s">
        <v>45</v>
      </c>
      <c r="G2422" s="20">
        <f>G2423</f>
        <v>10543</v>
      </c>
      <c r="H2422" s="20">
        <f t="shared" ref="H2422:AZ2425" si="5104">H2423</f>
        <v>0</v>
      </c>
      <c r="I2422" s="20">
        <f t="shared" si="5104"/>
        <v>0</v>
      </c>
      <c r="J2422" s="20">
        <f t="shared" si="5104"/>
        <v>0</v>
      </c>
      <c r="K2422" s="20">
        <f t="shared" si="5104"/>
        <v>0</v>
      </c>
      <c r="L2422" s="20">
        <f t="shared" si="5104"/>
        <v>0</v>
      </c>
      <c r="M2422" s="20">
        <f t="shared" si="5101"/>
        <v>10543</v>
      </c>
      <c r="N2422" s="20">
        <f t="shared" si="5102"/>
        <v>0</v>
      </c>
      <c r="O2422" s="20">
        <f t="shared" si="5103"/>
        <v>0</v>
      </c>
      <c r="P2422" s="23">
        <f t="shared" si="5104"/>
        <v>0</v>
      </c>
      <c r="Q2422" s="23">
        <f t="shared" si="5104"/>
        <v>0</v>
      </c>
      <c r="R2422" s="23">
        <f t="shared" si="5104"/>
        <v>0</v>
      </c>
      <c r="S2422" s="23">
        <f t="shared" si="5104"/>
        <v>0</v>
      </c>
      <c r="T2422" s="23">
        <f t="shared" si="5104"/>
        <v>0</v>
      </c>
      <c r="U2422" s="23">
        <f t="shared" si="5104"/>
        <v>0</v>
      </c>
      <c r="V2422" s="23">
        <f t="shared" si="5104"/>
        <v>0</v>
      </c>
      <c r="W2422" s="23">
        <f t="shared" si="5104"/>
        <v>0</v>
      </c>
      <c r="X2422" s="23">
        <f t="shared" si="5104"/>
        <v>0</v>
      </c>
      <c r="Y2422" s="23">
        <f t="shared" si="5104"/>
        <v>0</v>
      </c>
      <c r="Z2422" s="23">
        <f t="shared" si="5063"/>
        <v>10543</v>
      </c>
      <c r="AA2422" s="23">
        <f t="shared" si="5064"/>
        <v>0</v>
      </c>
      <c r="AB2422" s="23">
        <f t="shared" si="5065"/>
        <v>0</v>
      </c>
      <c r="AC2422" s="23">
        <f t="shared" si="5104"/>
        <v>0</v>
      </c>
      <c r="AD2422" s="23">
        <f t="shared" si="5104"/>
        <v>0</v>
      </c>
      <c r="AE2422" s="23">
        <f t="shared" si="5104"/>
        <v>0</v>
      </c>
      <c r="AF2422" s="23">
        <f t="shared" si="5104"/>
        <v>0</v>
      </c>
      <c r="AG2422" s="23">
        <f t="shared" si="5104"/>
        <v>0</v>
      </c>
      <c r="AH2422" s="23">
        <f t="shared" si="5104"/>
        <v>63.408000000000001</v>
      </c>
      <c r="AI2422" s="23">
        <f t="shared" si="5104"/>
        <v>0</v>
      </c>
      <c r="AJ2422" s="23">
        <f t="shared" si="5104"/>
        <v>0</v>
      </c>
      <c r="AK2422" s="23">
        <f t="shared" si="5104"/>
        <v>0</v>
      </c>
      <c r="AL2422" s="23">
        <f t="shared" si="5104"/>
        <v>0</v>
      </c>
      <c r="AM2422" s="23">
        <f t="shared" si="5104"/>
        <v>0</v>
      </c>
      <c r="AN2422" s="23">
        <f t="shared" si="5104"/>
        <v>0</v>
      </c>
      <c r="AO2422" s="23">
        <f t="shared" si="5049"/>
        <v>10606.407999999999</v>
      </c>
      <c r="AP2422" s="23">
        <f t="shared" si="5050"/>
        <v>0</v>
      </c>
      <c r="AQ2422" s="23">
        <f t="shared" si="5051"/>
        <v>0</v>
      </c>
      <c r="AR2422" s="23">
        <f t="shared" si="5104"/>
        <v>0</v>
      </c>
      <c r="AS2422" s="23">
        <f t="shared" si="5052"/>
        <v>10606.407999999999</v>
      </c>
      <c r="AT2422" s="23">
        <f t="shared" si="5104"/>
        <v>0</v>
      </c>
      <c r="AU2422" s="23">
        <f t="shared" si="5104"/>
        <v>0</v>
      </c>
      <c r="AV2422" s="23">
        <f t="shared" si="5104"/>
        <v>0</v>
      </c>
      <c r="AW2422" s="23">
        <f t="shared" si="5104"/>
        <v>0</v>
      </c>
      <c r="AX2422" s="23">
        <f t="shared" si="5104"/>
        <v>0</v>
      </c>
      <c r="AY2422" s="23">
        <f t="shared" si="5003"/>
        <v>10606.407999999999</v>
      </c>
      <c r="AZ2422" s="23">
        <f t="shared" si="5104"/>
        <v>0</v>
      </c>
      <c r="BA2422" s="5"/>
    </row>
    <row r="2423" spans="1:53" ht="31.5" x14ac:dyDescent="0.25">
      <c r="A2423" s="12" t="s">
        <v>472</v>
      </c>
      <c r="B2423" s="12" t="s">
        <v>107</v>
      </c>
      <c r="C2423" s="12" t="s">
        <v>12</v>
      </c>
      <c r="D2423" s="12" t="s">
        <v>66</v>
      </c>
      <c r="E2423" s="12"/>
      <c r="F2423" s="14" t="s">
        <v>79</v>
      </c>
      <c r="G2423" s="20">
        <f>G2424</f>
        <v>10543</v>
      </c>
      <c r="H2423" s="20">
        <f t="shared" si="5104"/>
        <v>0</v>
      </c>
      <c r="I2423" s="20">
        <f t="shared" si="5104"/>
        <v>0</v>
      </c>
      <c r="J2423" s="20">
        <f t="shared" si="5104"/>
        <v>0</v>
      </c>
      <c r="K2423" s="20">
        <f t="shared" si="5104"/>
        <v>0</v>
      </c>
      <c r="L2423" s="20">
        <f t="shared" si="5104"/>
        <v>0</v>
      </c>
      <c r="M2423" s="20">
        <f t="shared" si="5101"/>
        <v>10543</v>
      </c>
      <c r="N2423" s="20">
        <f t="shared" si="5102"/>
        <v>0</v>
      </c>
      <c r="O2423" s="20">
        <f t="shared" si="5103"/>
        <v>0</v>
      </c>
      <c r="P2423" s="23">
        <f t="shared" si="5104"/>
        <v>0</v>
      </c>
      <c r="Q2423" s="23">
        <f t="shared" si="5104"/>
        <v>0</v>
      </c>
      <c r="R2423" s="23">
        <f t="shared" si="5104"/>
        <v>0</v>
      </c>
      <c r="S2423" s="23">
        <f t="shared" si="5104"/>
        <v>0</v>
      </c>
      <c r="T2423" s="23">
        <f t="shared" si="5104"/>
        <v>0</v>
      </c>
      <c r="U2423" s="23">
        <f t="shared" si="5104"/>
        <v>0</v>
      </c>
      <c r="V2423" s="23">
        <f t="shared" si="5104"/>
        <v>0</v>
      </c>
      <c r="W2423" s="23">
        <f t="shared" si="5104"/>
        <v>0</v>
      </c>
      <c r="X2423" s="23">
        <f t="shared" si="5104"/>
        <v>0</v>
      </c>
      <c r="Y2423" s="23">
        <f t="shared" si="5104"/>
        <v>0</v>
      </c>
      <c r="Z2423" s="23">
        <f t="shared" si="5063"/>
        <v>10543</v>
      </c>
      <c r="AA2423" s="23">
        <f t="shared" si="5064"/>
        <v>0</v>
      </c>
      <c r="AB2423" s="23">
        <f t="shared" si="5065"/>
        <v>0</v>
      </c>
      <c r="AC2423" s="23">
        <f t="shared" si="5104"/>
        <v>0</v>
      </c>
      <c r="AD2423" s="23">
        <f t="shared" si="5104"/>
        <v>0</v>
      </c>
      <c r="AE2423" s="23">
        <f t="shared" si="5104"/>
        <v>0</v>
      </c>
      <c r="AF2423" s="23">
        <f t="shared" si="5104"/>
        <v>0</v>
      </c>
      <c r="AG2423" s="23">
        <f t="shared" si="5104"/>
        <v>0</v>
      </c>
      <c r="AH2423" s="23">
        <f t="shared" si="5104"/>
        <v>63.408000000000001</v>
      </c>
      <c r="AI2423" s="23">
        <f t="shared" si="5104"/>
        <v>0</v>
      </c>
      <c r="AJ2423" s="23">
        <f t="shared" si="5104"/>
        <v>0</v>
      </c>
      <c r="AK2423" s="23">
        <f t="shared" si="5104"/>
        <v>0</v>
      </c>
      <c r="AL2423" s="23">
        <f t="shared" si="5104"/>
        <v>0</v>
      </c>
      <c r="AM2423" s="23">
        <f t="shared" si="5104"/>
        <v>0</v>
      </c>
      <c r="AN2423" s="23">
        <f t="shared" si="5104"/>
        <v>0</v>
      </c>
      <c r="AO2423" s="23">
        <f t="shared" si="5049"/>
        <v>10606.407999999999</v>
      </c>
      <c r="AP2423" s="23">
        <f t="shared" si="5050"/>
        <v>0</v>
      </c>
      <c r="AQ2423" s="23">
        <f t="shared" si="5051"/>
        <v>0</v>
      </c>
      <c r="AR2423" s="23">
        <f t="shared" si="5104"/>
        <v>0</v>
      </c>
      <c r="AS2423" s="23">
        <f t="shared" si="5052"/>
        <v>10606.407999999999</v>
      </c>
      <c r="AT2423" s="23">
        <f t="shared" si="5104"/>
        <v>0</v>
      </c>
      <c r="AU2423" s="23">
        <f t="shared" si="5104"/>
        <v>0</v>
      </c>
      <c r="AV2423" s="23">
        <f t="shared" si="5104"/>
        <v>0</v>
      </c>
      <c r="AW2423" s="23">
        <f t="shared" si="5104"/>
        <v>0</v>
      </c>
      <c r="AX2423" s="23">
        <f t="shared" si="5104"/>
        <v>0</v>
      </c>
      <c r="AY2423" s="23">
        <f t="shared" si="5003"/>
        <v>10606.407999999999</v>
      </c>
      <c r="AZ2423" s="23">
        <f t="shared" si="5104"/>
        <v>0</v>
      </c>
      <c r="BA2423" s="5"/>
    </row>
    <row r="2424" spans="1:53" ht="47.25" x14ac:dyDescent="0.25">
      <c r="A2424" s="12" t="s">
        <v>472</v>
      </c>
      <c r="B2424" s="12" t="s">
        <v>107</v>
      </c>
      <c r="C2424" s="12" t="s">
        <v>12</v>
      </c>
      <c r="D2424" s="12" t="s">
        <v>60</v>
      </c>
      <c r="E2424" s="12"/>
      <c r="F2424" s="14" t="s">
        <v>80</v>
      </c>
      <c r="G2424" s="20">
        <f>G2425</f>
        <v>10543</v>
      </c>
      <c r="H2424" s="20">
        <f t="shared" si="5104"/>
        <v>0</v>
      </c>
      <c r="I2424" s="20">
        <f t="shared" si="5104"/>
        <v>0</v>
      </c>
      <c r="J2424" s="20">
        <f t="shared" si="5104"/>
        <v>0</v>
      </c>
      <c r="K2424" s="20">
        <f t="shared" si="5104"/>
        <v>0</v>
      </c>
      <c r="L2424" s="20">
        <f t="shared" si="5104"/>
        <v>0</v>
      </c>
      <c r="M2424" s="20">
        <f t="shared" si="5101"/>
        <v>10543</v>
      </c>
      <c r="N2424" s="20">
        <f t="shared" si="5102"/>
        <v>0</v>
      </c>
      <c r="O2424" s="20">
        <f t="shared" si="5103"/>
        <v>0</v>
      </c>
      <c r="P2424" s="23">
        <f t="shared" si="5104"/>
        <v>0</v>
      </c>
      <c r="Q2424" s="23">
        <f t="shared" si="5104"/>
        <v>0</v>
      </c>
      <c r="R2424" s="23">
        <f t="shared" si="5104"/>
        <v>0</v>
      </c>
      <c r="S2424" s="23">
        <f t="shared" si="5104"/>
        <v>0</v>
      </c>
      <c r="T2424" s="23">
        <f t="shared" si="5104"/>
        <v>0</v>
      </c>
      <c r="U2424" s="23">
        <f t="shared" si="5104"/>
        <v>0</v>
      </c>
      <c r="V2424" s="23">
        <f t="shared" si="5104"/>
        <v>0</v>
      </c>
      <c r="W2424" s="23">
        <f t="shared" si="5104"/>
        <v>0</v>
      </c>
      <c r="X2424" s="23">
        <f t="shared" si="5104"/>
        <v>0</v>
      </c>
      <c r="Y2424" s="23">
        <f t="shared" si="5104"/>
        <v>0</v>
      </c>
      <c r="Z2424" s="23">
        <f t="shared" si="5063"/>
        <v>10543</v>
      </c>
      <c r="AA2424" s="23">
        <f t="shared" si="5064"/>
        <v>0</v>
      </c>
      <c r="AB2424" s="23">
        <f t="shared" si="5065"/>
        <v>0</v>
      </c>
      <c r="AC2424" s="23">
        <f t="shared" si="5104"/>
        <v>0</v>
      </c>
      <c r="AD2424" s="23">
        <f t="shared" si="5104"/>
        <v>0</v>
      </c>
      <c r="AE2424" s="23">
        <f t="shared" si="5104"/>
        <v>0</v>
      </c>
      <c r="AF2424" s="23">
        <f t="shared" si="5104"/>
        <v>0</v>
      </c>
      <c r="AG2424" s="23">
        <f t="shared" si="5104"/>
        <v>0</v>
      </c>
      <c r="AH2424" s="23">
        <f t="shared" si="5104"/>
        <v>63.408000000000001</v>
      </c>
      <c r="AI2424" s="23">
        <f t="shared" si="5104"/>
        <v>0</v>
      </c>
      <c r="AJ2424" s="23">
        <f t="shared" si="5104"/>
        <v>0</v>
      </c>
      <c r="AK2424" s="23">
        <f t="shared" si="5104"/>
        <v>0</v>
      </c>
      <c r="AL2424" s="23">
        <f t="shared" si="5104"/>
        <v>0</v>
      </c>
      <c r="AM2424" s="23">
        <f t="shared" si="5104"/>
        <v>0</v>
      </c>
      <c r="AN2424" s="23">
        <f t="shared" si="5104"/>
        <v>0</v>
      </c>
      <c r="AO2424" s="23">
        <f t="shared" si="5049"/>
        <v>10606.407999999999</v>
      </c>
      <c r="AP2424" s="23">
        <f t="shared" si="5050"/>
        <v>0</v>
      </c>
      <c r="AQ2424" s="23">
        <f t="shared" si="5051"/>
        <v>0</v>
      </c>
      <c r="AR2424" s="23">
        <f t="shared" si="5104"/>
        <v>0</v>
      </c>
      <c r="AS2424" s="23">
        <f t="shared" si="5052"/>
        <v>10606.407999999999</v>
      </c>
      <c r="AT2424" s="23">
        <f t="shared" si="5104"/>
        <v>0</v>
      </c>
      <c r="AU2424" s="23">
        <f t="shared" si="5104"/>
        <v>0</v>
      </c>
      <c r="AV2424" s="23">
        <f t="shared" si="5104"/>
        <v>0</v>
      </c>
      <c r="AW2424" s="23">
        <f t="shared" si="5104"/>
        <v>0</v>
      </c>
      <c r="AX2424" s="23">
        <f t="shared" si="5104"/>
        <v>0</v>
      </c>
      <c r="AY2424" s="23">
        <f t="shared" si="5003"/>
        <v>10606.407999999999</v>
      </c>
      <c r="AZ2424" s="23">
        <f t="shared" si="5104"/>
        <v>0</v>
      </c>
    </row>
    <row r="2425" spans="1:53" x14ac:dyDescent="0.25">
      <c r="A2425" s="12" t="s">
        <v>472</v>
      </c>
      <c r="B2425" s="12" t="s">
        <v>107</v>
      </c>
      <c r="C2425" s="12" t="s">
        <v>12</v>
      </c>
      <c r="D2425" s="12" t="s">
        <v>60</v>
      </c>
      <c r="E2425" s="12" t="s">
        <v>8</v>
      </c>
      <c r="F2425" s="14" t="s">
        <v>387</v>
      </c>
      <c r="G2425" s="20">
        <f>G2426</f>
        <v>10543</v>
      </c>
      <c r="H2425" s="20">
        <f t="shared" si="5104"/>
        <v>0</v>
      </c>
      <c r="I2425" s="20">
        <f t="shared" si="5104"/>
        <v>0</v>
      </c>
      <c r="J2425" s="20">
        <f t="shared" si="5104"/>
        <v>0</v>
      </c>
      <c r="K2425" s="20">
        <f t="shared" si="5104"/>
        <v>0</v>
      </c>
      <c r="L2425" s="20">
        <f t="shared" si="5104"/>
        <v>0</v>
      </c>
      <c r="M2425" s="20">
        <f t="shared" si="5101"/>
        <v>10543</v>
      </c>
      <c r="N2425" s="20">
        <f t="shared" si="5102"/>
        <v>0</v>
      </c>
      <c r="O2425" s="20">
        <f t="shared" si="5103"/>
        <v>0</v>
      </c>
      <c r="P2425" s="23">
        <f t="shared" si="5104"/>
        <v>0</v>
      </c>
      <c r="Q2425" s="23">
        <f t="shared" si="5104"/>
        <v>0</v>
      </c>
      <c r="R2425" s="23">
        <f t="shared" si="5104"/>
        <v>0</v>
      </c>
      <c r="S2425" s="23">
        <f t="shared" si="5104"/>
        <v>0</v>
      </c>
      <c r="T2425" s="23">
        <f t="shared" si="5104"/>
        <v>0</v>
      </c>
      <c r="U2425" s="23">
        <f t="shared" si="5104"/>
        <v>0</v>
      </c>
      <c r="V2425" s="23">
        <f t="shared" si="5104"/>
        <v>0</v>
      </c>
      <c r="W2425" s="23">
        <f t="shared" si="5104"/>
        <v>0</v>
      </c>
      <c r="X2425" s="23">
        <f t="shared" si="5104"/>
        <v>0</v>
      </c>
      <c r="Y2425" s="23">
        <f t="shared" si="5104"/>
        <v>0</v>
      </c>
      <c r="Z2425" s="23">
        <f t="shared" si="5063"/>
        <v>10543</v>
      </c>
      <c r="AA2425" s="23">
        <f t="shared" si="5064"/>
        <v>0</v>
      </c>
      <c r="AB2425" s="23">
        <f t="shared" si="5065"/>
        <v>0</v>
      </c>
      <c r="AC2425" s="23">
        <f t="shared" si="5104"/>
        <v>0</v>
      </c>
      <c r="AD2425" s="23">
        <f t="shared" si="5104"/>
        <v>0</v>
      </c>
      <c r="AE2425" s="23">
        <f t="shared" si="5104"/>
        <v>0</v>
      </c>
      <c r="AF2425" s="23">
        <f t="shared" si="5104"/>
        <v>0</v>
      </c>
      <c r="AG2425" s="23">
        <f t="shared" si="5104"/>
        <v>0</v>
      </c>
      <c r="AH2425" s="23">
        <f t="shared" si="5104"/>
        <v>63.408000000000001</v>
      </c>
      <c r="AI2425" s="23">
        <f t="shared" si="5104"/>
        <v>0</v>
      </c>
      <c r="AJ2425" s="23">
        <f t="shared" si="5104"/>
        <v>0</v>
      </c>
      <c r="AK2425" s="23">
        <f t="shared" si="5104"/>
        <v>0</v>
      </c>
      <c r="AL2425" s="23">
        <f t="shared" si="5104"/>
        <v>0</v>
      </c>
      <c r="AM2425" s="23">
        <f t="shared" si="5104"/>
        <v>0</v>
      </c>
      <c r="AN2425" s="23">
        <f t="shared" si="5104"/>
        <v>0</v>
      </c>
      <c r="AO2425" s="23">
        <f t="shared" si="5049"/>
        <v>10606.407999999999</v>
      </c>
      <c r="AP2425" s="23">
        <f t="shared" si="5050"/>
        <v>0</v>
      </c>
      <c r="AQ2425" s="23">
        <f t="shared" si="5051"/>
        <v>0</v>
      </c>
      <c r="AR2425" s="23">
        <f t="shared" si="5104"/>
        <v>0</v>
      </c>
      <c r="AS2425" s="23">
        <f t="shared" si="5052"/>
        <v>10606.407999999999</v>
      </c>
      <c r="AT2425" s="23">
        <f t="shared" si="5104"/>
        <v>0</v>
      </c>
      <c r="AU2425" s="23">
        <f t="shared" si="5104"/>
        <v>0</v>
      </c>
      <c r="AV2425" s="23">
        <f t="shared" si="5104"/>
        <v>0</v>
      </c>
      <c r="AW2425" s="23">
        <f t="shared" si="5104"/>
        <v>0</v>
      </c>
      <c r="AX2425" s="23">
        <f t="shared" si="5104"/>
        <v>0</v>
      </c>
      <c r="AY2425" s="23">
        <f t="shared" si="5003"/>
        <v>10606.407999999999</v>
      </c>
      <c r="AZ2425" s="23">
        <f t="shared" si="5104"/>
        <v>0</v>
      </c>
    </row>
    <row r="2426" spans="1:53" ht="47.25" x14ac:dyDescent="0.25">
      <c r="A2426" s="12" t="s">
        <v>472</v>
      </c>
      <c r="B2426" s="12" t="s">
        <v>107</v>
      </c>
      <c r="C2426" s="12" t="s">
        <v>12</v>
      </c>
      <c r="D2426" s="12" t="s">
        <v>60</v>
      </c>
      <c r="E2426" s="12">
        <v>810</v>
      </c>
      <c r="F2426" s="14" t="s">
        <v>800</v>
      </c>
      <c r="G2426" s="20">
        <v>10543</v>
      </c>
      <c r="H2426" s="20">
        <v>0</v>
      </c>
      <c r="I2426" s="20">
        <v>0</v>
      </c>
      <c r="J2426" s="20"/>
      <c r="K2426" s="20"/>
      <c r="L2426" s="20"/>
      <c r="M2426" s="20">
        <f t="shared" si="5101"/>
        <v>10543</v>
      </c>
      <c r="N2426" s="20">
        <f t="shared" si="5102"/>
        <v>0</v>
      </c>
      <c r="O2426" s="20">
        <f t="shared" si="5103"/>
        <v>0</v>
      </c>
      <c r="P2426" s="23"/>
      <c r="Q2426" s="23"/>
      <c r="R2426" s="23"/>
      <c r="S2426" s="23"/>
      <c r="T2426" s="23"/>
      <c r="U2426" s="23"/>
      <c r="V2426" s="23"/>
      <c r="W2426" s="23"/>
      <c r="X2426" s="23"/>
      <c r="Y2426" s="23"/>
      <c r="Z2426" s="23">
        <f t="shared" si="5063"/>
        <v>10543</v>
      </c>
      <c r="AA2426" s="23">
        <f t="shared" si="5064"/>
        <v>0</v>
      </c>
      <c r="AB2426" s="23">
        <f t="shared" si="5065"/>
        <v>0</v>
      </c>
      <c r="AC2426" s="23"/>
      <c r="AD2426" s="23"/>
      <c r="AE2426" s="23"/>
      <c r="AF2426" s="23"/>
      <c r="AG2426" s="23"/>
      <c r="AH2426" s="23">
        <v>63.408000000000001</v>
      </c>
      <c r="AI2426" s="23"/>
      <c r="AJ2426" s="23"/>
      <c r="AK2426" s="23"/>
      <c r="AL2426" s="23"/>
      <c r="AM2426" s="23"/>
      <c r="AN2426" s="23"/>
      <c r="AO2426" s="23">
        <f t="shared" si="5049"/>
        <v>10606.407999999999</v>
      </c>
      <c r="AP2426" s="23">
        <f t="shared" si="5050"/>
        <v>0</v>
      </c>
      <c r="AQ2426" s="23">
        <f t="shared" si="5051"/>
        <v>0</v>
      </c>
      <c r="AR2426" s="23"/>
      <c r="AS2426" s="23">
        <f t="shared" si="5052"/>
        <v>10606.407999999999</v>
      </c>
      <c r="AT2426" s="23"/>
      <c r="AU2426" s="23"/>
      <c r="AV2426" s="23"/>
      <c r="AW2426" s="23"/>
      <c r="AX2426" s="23"/>
      <c r="AY2426" s="23">
        <f t="shared" si="5003"/>
        <v>10606.407999999999</v>
      </c>
      <c r="AZ2426" s="23"/>
    </row>
    <row r="2427" spans="1:53" ht="47.25" x14ac:dyDescent="0.25">
      <c r="A2427" s="12" t="s">
        <v>472</v>
      </c>
      <c r="B2427" s="12" t="s">
        <v>107</v>
      </c>
      <c r="C2427" s="12" t="s">
        <v>12</v>
      </c>
      <c r="D2427" s="12" t="s">
        <v>64</v>
      </c>
      <c r="E2427" s="12"/>
      <c r="F2427" s="14" t="s">
        <v>815</v>
      </c>
      <c r="G2427" s="20">
        <f>G2428</f>
        <v>18353.099999999999</v>
      </c>
      <c r="H2427" s="20">
        <f t="shared" ref="H2427:AZ2430" si="5105">H2428</f>
        <v>48691.9</v>
      </c>
      <c r="I2427" s="20">
        <f t="shared" si="5105"/>
        <v>0</v>
      </c>
      <c r="J2427" s="20">
        <f t="shared" si="5105"/>
        <v>0</v>
      </c>
      <c r="K2427" s="20">
        <f t="shared" si="5105"/>
        <v>0</v>
      </c>
      <c r="L2427" s="20">
        <f t="shared" si="5105"/>
        <v>0</v>
      </c>
      <c r="M2427" s="20">
        <f t="shared" si="5101"/>
        <v>18353.099999999999</v>
      </c>
      <c r="N2427" s="20">
        <f t="shared" si="5102"/>
        <v>48691.9</v>
      </c>
      <c r="O2427" s="20">
        <f t="shared" si="5103"/>
        <v>0</v>
      </c>
      <c r="P2427" s="23">
        <f t="shared" si="5105"/>
        <v>0</v>
      </c>
      <c r="Q2427" s="23">
        <f t="shared" si="5105"/>
        <v>0</v>
      </c>
      <c r="R2427" s="23">
        <f t="shared" si="5105"/>
        <v>0</v>
      </c>
      <c r="S2427" s="23">
        <f t="shared" si="5105"/>
        <v>0</v>
      </c>
      <c r="T2427" s="23">
        <f t="shared" si="5105"/>
        <v>0</v>
      </c>
      <c r="U2427" s="23">
        <f t="shared" si="5105"/>
        <v>0</v>
      </c>
      <c r="V2427" s="23">
        <f t="shared" si="5105"/>
        <v>0</v>
      </c>
      <c r="W2427" s="23">
        <f t="shared" si="5105"/>
        <v>0</v>
      </c>
      <c r="X2427" s="23">
        <f t="shared" si="5105"/>
        <v>0</v>
      </c>
      <c r="Y2427" s="23">
        <f t="shared" si="5105"/>
        <v>0</v>
      </c>
      <c r="Z2427" s="23">
        <f t="shared" si="5063"/>
        <v>18353.099999999999</v>
      </c>
      <c r="AA2427" s="23">
        <f t="shared" si="5064"/>
        <v>48691.9</v>
      </c>
      <c r="AB2427" s="23">
        <f t="shared" si="5065"/>
        <v>0</v>
      </c>
      <c r="AC2427" s="23">
        <f t="shared" si="5105"/>
        <v>0</v>
      </c>
      <c r="AD2427" s="23">
        <f t="shared" si="5105"/>
        <v>0</v>
      </c>
      <c r="AE2427" s="23">
        <f t="shared" si="5105"/>
        <v>0</v>
      </c>
      <c r="AF2427" s="23">
        <f t="shared" si="5105"/>
        <v>0</v>
      </c>
      <c r="AG2427" s="23">
        <f t="shared" si="5105"/>
        <v>0</v>
      </c>
      <c r="AH2427" s="23">
        <f t="shared" si="5105"/>
        <v>0</v>
      </c>
      <c r="AI2427" s="23">
        <f t="shared" si="5105"/>
        <v>0</v>
      </c>
      <c r="AJ2427" s="23">
        <f t="shared" si="5105"/>
        <v>12534.035</v>
      </c>
      <c r="AK2427" s="23">
        <f t="shared" si="5105"/>
        <v>0</v>
      </c>
      <c r="AL2427" s="23">
        <f t="shared" si="5105"/>
        <v>0</v>
      </c>
      <c r="AM2427" s="23">
        <f t="shared" si="5105"/>
        <v>0</v>
      </c>
      <c r="AN2427" s="23">
        <f t="shared" si="5105"/>
        <v>0</v>
      </c>
      <c r="AO2427" s="23">
        <f t="shared" si="5049"/>
        <v>30887.134999999998</v>
      </c>
      <c r="AP2427" s="23">
        <f t="shared" si="5050"/>
        <v>48691.9</v>
      </c>
      <c r="AQ2427" s="23">
        <f t="shared" si="5051"/>
        <v>0</v>
      </c>
      <c r="AR2427" s="23">
        <f t="shared" si="5105"/>
        <v>0</v>
      </c>
      <c r="AS2427" s="23">
        <f t="shared" si="5052"/>
        <v>30887.134999999998</v>
      </c>
      <c r="AT2427" s="23">
        <f t="shared" si="5105"/>
        <v>103.68</v>
      </c>
      <c r="AU2427" s="23">
        <f t="shared" si="5105"/>
        <v>0</v>
      </c>
      <c r="AV2427" s="23">
        <f t="shared" si="5105"/>
        <v>0</v>
      </c>
      <c r="AW2427" s="23">
        <f t="shared" si="5105"/>
        <v>0</v>
      </c>
      <c r="AX2427" s="23">
        <f t="shared" si="5105"/>
        <v>0</v>
      </c>
      <c r="AY2427" s="23">
        <f t="shared" si="5003"/>
        <v>30990.814999999999</v>
      </c>
      <c r="AZ2427" s="23">
        <f t="shared" si="5105"/>
        <v>0</v>
      </c>
      <c r="BA2427" s="5"/>
    </row>
    <row r="2428" spans="1:53" ht="31.5" x14ac:dyDescent="0.25">
      <c r="A2428" s="12" t="s">
        <v>472</v>
      </c>
      <c r="B2428" s="12" t="s">
        <v>107</v>
      </c>
      <c r="C2428" s="12" t="s">
        <v>12</v>
      </c>
      <c r="D2428" s="12" t="s">
        <v>67</v>
      </c>
      <c r="E2428" s="12"/>
      <c r="F2428" s="14" t="s">
        <v>74</v>
      </c>
      <c r="G2428" s="20">
        <f>G2429</f>
        <v>18353.099999999999</v>
      </c>
      <c r="H2428" s="20">
        <f t="shared" si="5105"/>
        <v>48691.9</v>
      </c>
      <c r="I2428" s="20">
        <f t="shared" si="5105"/>
        <v>0</v>
      </c>
      <c r="J2428" s="20">
        <f t="shared" si="5105"/>
        <v>0</v>
      </c>
      <c r="K2428" s="20">
        <f t="shared" si="5105"/>
        <v>0</v>
      </c>
      <c r="L2428" s="20">
        <f t="shared" si="5105"/>
        <v>0</v>
      </c>
      <c r="M2428" s="20">
        <f t="shared" si="5101"/>
        <v>18353.099999999999</v>
      </c>
      <c r="N2428" s="20">
        <f t="shared" si="5102"/>
        <v>48691.9</v>
      </c>
      <c r="O2428" s="20">
        <f t="shared" si="5103"/>
        <v>0</v>
      </c>
      <c r="P2428" s="23">
        <f t="shared" si="5105"/>
        <v>0</v>
      </c>
      <c r="Q2428" s="23">
        <f t="shared" si="5105"/>
        <v>0</v>
      </c>
      <c r="R2428" s="23">
        <f t="shared" si="5105"/>
        <v>0</v>
      </c>
      <c r="S2428" s="23">
        <f t="shared" si="5105"/>
        <v>0</v>
      </c>
      <c r="T2428" s="23">
        <f t="shared" si="5105"/>
        <v>0</v>
      </c>
      <c r="U2428" s="23">
        <f t="shared" si="5105"/>
        <v>0</v>
      </c>
      <c r="V2428" s="23">
        <f t="shared" si="5105"/>
        <v>0</v>
      </c>
      <c r="W2428" s="23">
        <f t="shared" si="5105"/>
        <v>0</v>
      </c>
      <c r="X2428" s="23">
        <f t="shared" si="5105"/>
        <v>0</v>
      </c>
      <c r="Y2428" s="23">
        <f t="shared" si="5105"/>
        <v>0</v>
      </c>
      <c r="Z2428" s="23">
        <f t="shared" si="5063"/>
        <v>18353.099999999999</v>
      </c>
      <c r="AA2428" s="23">
        <f t="shared" si="5064"/>
        <v>48691.9</v>
      </c>
      <c r="AB2428" s="23">
        <f t="shared" si="5065"/>
        <v>0</v>
      </c>
      <c r="AC2428" s="23">
        <f t="shared" si="5105"/>
        <v>0</v>
      </c>
      <c r="AD2428" s="23">
        <f t="shared" si="5105"/>
        <v>0</v>
      </c>
      <c r="AE2428" s="23">
        <f t="shared" si="5105"/>
        <v>0</v>
      </c>
      <c r="AF2428" s="23">
        <f t="shared" si="5105"/>
        <v>0</v>
      </c>
      <c r="AG2428" s="23">
        <f t="shared" si="5105"/>
        <v>0</v>
      </c>
      <c r="AH2428" s="23">
        <f t="shared" si="5105"/>
        <v>0</v>
      </c>
      <c r="AI2428" s="23">
        <f t="shared" si="5105"/>
        <v>0</v>
      </c>
      <c r="AJ2428" s="23">
        <f t="shared" si="5105"/>
        <v>12534.035</v>
      </c>
      <c r="AK2428" s="23">
        <f t="shared" si="5105"/>
        <v>0</v>
      </c>
      <c r="AL2428" s="23">
        <f t="shared" si="5105"/>
        <v>0</v>
      </c>
      <c r="AM2428" s="23">
        <f t="shared" si="5105"/>
        <v>0</v>
      </c>
      <c r="AN2428" s="23">
        <f t="shared" si="5105"/>
        <v>0</v>
      </c>
      <c r="AO2428" s="23">
        <f t="shared" si="5049"/>
        <v>30887.134999999998</v>
      </c>
      <c r="AP2428" s="23">
        <f t="shared" si="5050"/>
        <v>48691.9</v>
      </c>
      <c r="AQ2428" s="23">
        <f t="shared" si="5051"/>
        <v>0</v>
      </c>
      <c r="AR2428" s="23">
        <f t="shared" si="5105"/>
        <v>0</v>
      </c>
      <c r="AS2428" s="23">
        <f t="shared" si="5052"/>
        <v>30887.134999999998</v>
      </c>
      <c r="AT2428" s="23">
        <f t="shared" si="5105"/>
        <v>103.68</v>
      </c>
      <c r="AU2428" s="23">
        <f t="shared" si="5105"/>
        <v>0</v>
      </c>
      <c r="AV2428" s="23">
        <f t="shared" si="5105"/>
        <v>0</v>
      </c>
      <c r="AW2428" s="23">
        <f t="shared" si="5105"/>
        <v>0</v>
      </c>
      <c r="AX2428" s="23">
        <f t="shared" si="5105"/>
        <v>0</v>
      </c>
      <c r="AY2428" s="23">
        <f t="shared" si="5003"/>
        <v>30990.814999999999</v>
      </c>
      <c r="AZ2428" s="23">
        <f t="shared" si="5105"/>
        <v>0</v>
      </c>
      <c r="BA2428" s="5"/>
    </row>
    <row r="2429" spans="1:53" ht="31.5" x14ac:dyDescent="0.25">
      <c r="A2429" s="12" t="s">
        <v>472</v>
      </c>
      <c r="B2429" s="12" t="s">
        <v>107</v>
      </c>
      <c r="C2429" s="12" t="s">
        <v>12</v>
      </c>
      <c r="D2429" s="12" t="s">
        <v>59</v>
      </c>
      <c r="E2429" s="12"/>
      <c r="F2429" s="14" t="s">
        <v>75</v>
      </c>
      <c r="G2429" s="20">
        <f>G2430</f>
        <v>18353.099999999999</v>
      </c>
      <c r="H2429" s="20">
        <f t="shared" si="5105"/>
        <v>48691.9</v>
      </c>
      <c r="I2429" s="20">
        <f t="shared" si="5105"/>
        <v>0</v>
      </c>
      <c r="J2429" s="20">
        <f t="shared" si="5105"/>
        <v>0</v>
      </c>
      <c r="K2429" s="20">
        <f t="shared" si="5105"/>
        <v>0</v>
      </c>
      <c r="L2429" s="20">
        <f t="shared" si="5105"/>
        <v>0</v>
      </c>
      <c r="M2429" s="20">
        <f t="shared" si="5101"/>
        <v>18353.099999999999</v>
      </c>
      <c r="N2429" s="20">
        <f t="shared" si="5102"/>
        <v>48691.9</v>
      </c>
      <c r="O2429" s="20">
        <f t="shared" si="5103"/>
        <v>0</v>
      </c>
      <c r="P2429" s="23">
        <f t="shared" si="5105"/>
        <v>0</v>
      </c>
      <c r="Q2429" s="23">
        <f t="shared" si="5105"/>
        <v>0</v>
      </c>
      <c r="R2429" s="23">
        <f t="shared" si="5105"/>
        <v>0</v>
      </c>
      <c r="S2429" s="23">
        <f t="shared" si="5105"/>
        <v>0</v>
      </c>
      <c r="T2429" s="23">
        <f t="shared" si="5105"/>
        <v>0</v>
      </c>
      <c r="U2429" s="23">
        <f t="shared" si="5105"/>
        <v>0</v>
      </c>
      <c r="V2429" s="23">
        <f t="shared" si="5105"/>
        <v>0</v>
      </c>
      <c r="W2429" s="23">
        <f t="shared" si="5105"/>
        <v>0</v>
      </c>
      <c r="X2429" s="23">
        <f t="shared" si="5105"/>
        <v>0</v>
      </c>
      <c r="Y2429" s="23">
        <f t="shared" si="5105"/>
        <v>0</v>
      </c>
      <c r="Z2429" s="23">
        <f t="shared" si="5063"/>
        <v>18353.099999999999</v>
      </c>
      <c r="AA2429" s="23">
        <f t="shared" si="5064"/>
        <v>48691.9</v>
      </c>
      <c r="AB2429" s="23">
        <f t="shared" si="5065"/>
        <v>0</v>
      </c>
      <c r="AC2429" s="23">
        <f t="shared" si="5105"/>
        <v>0</v>
      </c>
      <c r="AD2429" s="23">
        <f t="shared" si="5105"/>
        <v>0</v>
      </c>
      <c r="AE2429" s="23">
        <f t="shared" si="5105"/>
        <v>0</v>
      </c>
      <c r="AF2429" s="23">
        <f t="shared" si="5105"/>
        <v>0</v>
      </c>
      <c r="AG2429" s="23">
        <f t="shared" si="5105"/>
        <v>0</v>
      </c>
      <c r="AH2429" s="23">
        <f t="shared" si="5105"/>
        <v>0</v>
      </c>
      <c r="AI2429" s="23">
        <f t="shared" si="5105"/>
        <v>0</v>
      </c>
      <c r="AJ2429" s="23">
        <f t="shared" si="5105"/>
        <v>12534.035</v>
      </c>
      <c r="AK2429" s="23">
        <f t="shared" si="5105"/>
        <v>0</v>
      </c>
      <c r="AL2429" s="23">
        <f t="shared" si="5105"/>
        <v>0</v>
      </c>
      <c r="AM2429" s="23">
        <f t="shared" si="5105"/>
        <v>0</v>
      </c>
      <c r="AN2429" s="23">
        <f t="shared" si="5105"/>
        <v>0</v>
      </c>
      <c r="AO2429" s="23">
        <f t="shared" si="5049"/>
        <v>30887.134999999998</v>
      </c>
      <c r="AP2429" s="23">
        <f t="shared" si="5050"/>
        <v>48691.9</v>
      </c>
      <c r="AQ2429" s="23">
        <f t="shared" si="5051"/>
        <v>0</v>
      </c>
      <c r="AR2429" s="23">
        <f t="shared" si="5105"/>
        <v>0</v>
      </c>
      <c r="AS2429" s="23">
        <f t="shared" si="5052"/>
        <v>30887.134999999998</v>
      </c>
      <c r="AT2429" s="23">
        <f>AT2430+AT2432</f>
        <v>103.68</v>
      </c>
      <c r="AU2429" s="23">
        <f t="shared" ref="AU2429:AZ2429" si="5106">AU2430+AU2432</f>
        <v>0</v>
      </c>
      <c r="AV2429" s="23">
        <f t="shared" si="5106"/>
        <v>0</v>
      </c>
      <c r="AW2429" s="23">
        <f t="shared" si="5106"/>
        <v>0</v>
      </c>
      <c r="AX2429" s="23">
        <f t="shared" ref="AX2429" si="5107">AX2430+AX2432</f>
        <v>0</v>
      </c>
      <c r="AY2429" s="23">
        <f t="shared" si="5003"/>
        <v>30990.814999999999</v>
      </c>
      <c r="AZ2429" s="23">
        <f t="shared" si="5106"/>
        <v>0</v>
      </c>
    </row>
    <row r="2430" spans="1:53" ht="31.5" x14ac:dyDescent="0.25">
      <c r="A2430" s="12" t="s">
        <v>472</v>
      </c>
      <c r="B2430" s="12" t="s">
        <v>107</v>
      </c>
      <c r="C2430" s="12" t="s">
        <v>12</v>
      </c>
      <c r="D2430" s="12" t="s">
        <v>59</v>
      </c>
      <c r="E2430" s="12" t="s">
        <v>7</v>
      </c>
      <c r="F2430" s="14" t="s">
        <v>383</v>
      </c>
      <c r="G2430" s="20">
        <f>G2431</f>
        <v>18353.099999999999</v>
      </c>
      <c r="H2430" s="20">
        <f t="shared" si="5105"/>
        <v>48691.9</v>
      </c>
      <c r="I2430" s="20">
        <f t="shared" si="5105"/>
        <v>0</v>
      </c>
      <c r="J2430" s="20">
        <f t="shared" si="5105"/>
        <v>0</v>
      </c>
      <c r="K2430" s="20">
        <f t="shared" si="5105"/>
        <v>0</v>
      </c>
      <c r="L2430" s="20">
        <f t="shared" si="5105"/>
        <v>0</v>
      </c>
      <c r="M2430" s="20">
        <f t="shared" si="5101"/>
        <v>18353.099999999999</v>
      </c>
      <c r="N2430" s="20">
        <f t="shared" si="5102"/>
        <v>48691.9</v>
      </c>
      <c r="O2430" s="20">
        <f t="shared" si="5103"/>
        <v>0</v>
      </c>
      <c r="P2430" s="23">
        <f t="shared" si="5105"/>
        <v>0</v>
      </c>
      <c r="Q2430" s="23">
        <f t="shared" si="5105"/>
        <v>0</v>
      </c>
      <c r="R2430" s="23">
        <f t="shared" si="5105"/>
        <v>0</v>
      </c>
      <c r="S2430" s="23">
        <f t="shared" si="5105"/>
        <v>0</v>
      </c>
      <c r="T2430" s="23">
        <f t="shared" si="5105"/>
        <v>0</v>
      </c>
      <c r="U2430" s="23">
        <f t="shared" si="5105"/>
        <v>0</v>
      </c>
      <c r="V2430" s="23">
        <f t="shared" si="5105"/>
        <v>0</v>
      </c>
      <c r="W2430" s="23">
        <f t="shared" si="5105"/>
        <v>0</v>
      </c>
      <c r="X2430" s="23">
        <f t="shared" si="5105"/>
        <v>0</v>
      </c>
      <c r="Y2430" s="23">
        <f t="shared" si="5105"/>
        <v>0</v>
      </c>
      <c r="Z2430" s="23">
        <f t="shared" si="5063"/>
        <v>18353.099999999999</v>
      </c>
      <c r="AA2430" s="23">
        <f t="shared" si="5064"/>
        <v>48691.9</v>
      </c>
      <c r="AB2430" s="23">
        <f t="shared" si="5065"/>
        <v>0</v>
      </c>
      <c r="AC2430" s="23">
        <f t="shared" si="5105"/>
        <v>0</v>
      </c>
      <c r="AD2430" s="23">
        <f t="shared" si="5105"/>
        <v>0</v>
      </c>
      <c r="AE2430" s="23">
        <f t="shared" si="5105"/>
        <v>0</v>
      </c>
      <c r="AF2430" s="23">
        <f t="shared" si="5105"/>
        <v>0</v>
      </c>
      <c r="AG2430" s="23">
        <f t="shared" si="5105"/>
        <v>0</v>
      </c>
      <c r="AH2430" s="23">
        <f t="shared" si="5105"/>
        <v>0</v>
      </c>
      <c r="AI2430" s="23">
        <f t="shared" si="5105"/>
        <v>0</v>
      </c>
      <c r="AJ2430" s="23">
        <f t="shared" si="5105"/>
        <v>12534.035</v>
      </c>
      <c r="AK2430" s="23">
        <f t="shared" si="5105"/>
        <v>0</v>
      </c>
      <c r="AL2430" s="23">
        <f t="shared" si="5105"/>
        <v>0</v>
      </c>
      <c r="AM2430" s="23">
        <f t="shared" si="5105"/>
        <v>0</v>
      </c>
      <c r="AN2430" s="23">
        <f t="shared" si="5105"/>
        <v>0</v>
      </c>
      <c r="AO2430" s="23">
        <f t="shared" si="5049"/>
        <v>30887.134999999998</v>
      </c>
      <c r="AP2430" s="23">
        <f t="shared" si="5050"/>
        <v>48691.9</v>
      </c>
      <c r="AQ2430" s="23">
        <f t="shared" si="5051"/>
        <v>0</v>
      </c>
      <c r="AR2430" s="23">
        <f t="shared" si="5105"/>
        <v>0</v>
      </c>
      <c r="AS2430" s="23">
        <f t="shared" si="5052"/>
        <v>30887.134999999998</v>
      </c>
      <c r="AT2430" s="23">
        <f t="shared" si="5105"/>
        <v>0</v>
      </c>
      <c r="AU2430" s="23">
        <f t="shared" si="5105"/>
        <v>0</v>
      </c>
      <c r="AV2430" s="23">
        <f t="shared" si="5105"/>
        <v>0</v>
      </c>
      <c r="AW2430" s="23">
        <f t="shared" si="5105"/>
        <v>0</v>
      </c>
      <c r="AX2430" s="23">
        <f t="shared" si="5105"/>
        <v>0</v>
      </c>
      <c r="AY2430" s="23">
        <f t="shared" si="5003"/>
        <v>30887.134999999998</v>
      </c>
      <c r="AZ2430" s="23">
        <f t="shared" si="5105"/>
        <v>0</v>
      </c>
    </row>
    <row r="2431" spans="1:53" ht="31.5" x14ac:dyDescent="0.25">
      <c r="A2431" s="12" t="s">
        <v>472</v>
      </c>
      <c r="B2431" s="12" t="s">
        <v>107</v>
      </c>
      <c r="C2431" s="12" t="s">
        <v>12</v>
      </c>
      <c r="D2431" s="12" t="s">
        <v>59</v>
      </c>
      <c r="E2431" s="12">
        <v>240</v>
      </c>
      <c r="F2431" s="14" t="s">
        <v>372</v>
      </c>
      <c r="G2431" s="20">
        <v>18353.099999999999</v>
      </c>
      <c r="H2431" s="20">
        <v>48691.9</v>
      </c>
      <c r="I2431" s="20">
        <v>0</v>
      </c>
      <c r="J2431" s="20"/>
      <c r="K2431" s="20"/>
      <c r="L2431" s="20"/>
      <c r="M2431" s="20">
        <f t="shared" si="5101"/>
        <v>18353.099999999999</v>
      </c>
      <c r="N2431" s="20">
        <f t="shared" si="5102"/>
        <v>48691.9</v>
      </c>
      <c r="O2431" s="20">
        <f t="shared" si="5103"/>
        <v>0</v>
      </c>
      <c r="P2431" s="23"/>
      <c r="Q2431" s="23"/>
      <c r="R2431" s="23"/>
      <c r="S2431" s="23"/>
      <c r="T2431" s="23"/>
      <c r="U2431" s="23"/>
      <c r="V2431" s="23"/>
      <c r="W2431" s="23"/>
      <c r="X2431" s="23"/>
      <c r="Y2431" s="23"/>
      <c r="Z2431" s="23">
        <f t="shared" si="5063"/>
        <v>18353.099999999999</v>
      </c>
      <c r="AA2431" s="23">
        <f t="shared" si="5064"/>
        <v>48691.9</v>
      </c>
      <c r="AB2431" s="23">
        <f t="shared" si="5065"/>
        <v>0</v>
      </c>
      <c r="AC2431" s="23"/>
      <c r="AD2431" s="23"/>
      <c r="AE2431" s="23"/>
      <c r="AF2431" s="23"/>
      <c r="AG2431" s="23"/>
      <c r="AH2431" s="23"/>
      <c r="AI2431" s="23"/>
      <c r="AJ2431" s="23">
        <v>12534.035</v>
      </c>
      <c r="AK2431" s="23"/>
      <c r="AL2431" s="23"/>
      <c r="AM2431" s="23"/>
      <c r="AN2431" s="23"/>
      <c r="AO2431" s="23">
        <f t="shared" si="5049"/>
        <v>30887.134999999998</v>
      </c>
      <c r="AP2431" s="23">
        <f t="shared" si="5050"/>
        <v>48691.9</v>
      </c>
      <c r="AQ2431" s="23">
        <f t="shared" si="5051"/>
        <v>0</v>
      </c>
      <c r="AR2431" s="23"/>
      <c r="AS2431" s="23">
        <f t="shared" si="5052"/>
        <v>30887.134999999998</v>
      </c>
      <c r="AT2431" s="23"/>
      <c r="AU2431" s="23"/>
      <c r="AV2431" s="23"/>
      <c r="AW2431" s="23"/>
      <c r="AX2431" s="23"/>
      <c r="AY2431" s="23">
        <f t="shared" si="5003"/>
        <v>30887.134999999998</v>
      </c>
      <c r="AZ2431" s="23"/>
    </row>
    <row r="2432" spans="1:53" x14ac:dyDescent="0.25">
      <c r="A2432" s="12" t="s">
        <v>472</v>
      </c>
      <c r="B2432" s="12" t="s">
        <v>107</v>
      </c>
      <c r="C2432" s="12" t="s">
        <v>12</v>
      </c>
      <c r="D2432" s="12" t="s">
        <v>59</v>
      </c>
      <c r="E2432" s="12" t="s">
        <v>8</v>
      </c>
      <c r="F2432" s="14" t="s">
        <v>387</v>
      </c>
      <c r="G2432" s="20"/>
      <c r="H2432" s="20"/>
      <c r="I2432" s="20"/>
      <c r="J2432" s="20"/>
      <c r="K2432" s="20"/>
      <c r="L2432" s="20"/>
      <c r="M2432" s="20"/>
      <c r="N2432" s="20"/>
      <c r="O2432" s="20"/>
      <c r="P2432" s="23"/>
      <c r="Q2432" s="23"/>
      <c r="R2432" s="23"/>
      <c r="S2432" s="23"/>
      <c r="T2432" s="23"/>
      <c r="U2432" s="23"/>
      <c r="V2432" s="23"/>
      <c r="W2432" s="23"/>
      <c r="X2432" s="23"/>
      <c r="Y2432" s="23"/>
      <c r="Z2432" s="23"/>
      <c r="AA2432" s="23"/>
      <c r="AB2432" s="23"/>
      <c r="AC2432" s="23"/>
      <c r="AD2432" s="23"/>
      <c r="AE2432" s="23"/>
      <c r="AF2432" s="23"/>
      <c r="AG2432" s="23"/>
      <c r="AH2432" s="23"/>
      <c r="AI2432" s="23"/>
      <c r="AJ2432" s="23"/>
      <c r="AK2432" s="23"/>
      <c r="AL2432" s="23"/>
      <c r="AM2432" s="23"/>
      <c r="AN2432" s="23"/>
      <c r="AO2432" s="23"/>
      <c r="AP2432" s="23">
        <f>AP2433</f>
        <v>0</v>
      </c>
      <c r="AQ2432" s="23">
        <f t="shared" ref="AQ2432:AZ2432" si="5108">AQ2433</f>
        <v>0</v>
      </c>
      <c r="AR2432" s="23">
        <f t="shared" si="5108"/>
        <v>0</v>
      </c>
      <c r="AS2432" s="23">
        <f t="shared" si="5108"/>
        <v>0</v>
      </c>
      <c r="AT2432" s="23">
        <f t="shared" si="5108"/>
        <v>103.68</v>
      </c>
      <c r="AU2432" s="23">
        <f t="shared" si="5108"/>
        <v>0</v>
      </c>
      <c r="AV2432" s="23">
        <f t="shared" si="5108"/>
        <v>0</v>
      </c>
      <c r="AW2432" s="23">
        <f t="shared" si="5108"/>
        <v>0</v>
      </c>
      <c r="AX2432" s="23">
        <f t="shared" si="5108"/>
        <v>0</v>
      </c>
      <c r="AY2432" s="23">
        <f t="shared" si="5003"/>
        <v>103.68</v>
      </c>
      <c r="AZ2432" s="23">
        <f t="shared" si="5108"/>
        <v>0</v>
      </c>
    </row>
    <row r="2433" spans="1:53" x14ac:dyDescent="0.25">
      <c r="A2433" s="12" t="s">
        <v>472</v>
      </c>
      <c r="B2433" s="12" t="s">
        <v>107</v>
      </c>
      <c r="C2433" s="12" t="s">
        <v>12</v>
      </c>
      <c r="D2433" s="12" t="s">
        <v>59</v>
      </c>
      <c r="E2433" s="12" t="s">
        <v>994</v>
      </c>
      <c r="F2433" s="14" t="s">
        <v>380</v>
      </c>
      <c r="G2433" s="20"/>
      <c r="H2433" s="20"/>
      <c r="I2433" s="20"/>
      <c r="J2433" s="20"/>
      <c r="K2433" s="20"/>
      <c r="L2433" s="20"/>
      <c r="M2433" s="20"/>
      <c r="N2433" s="20"/>
      <c r="O2433" s="20"/>
      <c r="P2433" s="23"/>
      <c r="Q2433" s="23"/>
      <c r="R2433" s="23"/>
      <c r="S2433" s="23"/>
      <c r="T2433" s="23"/>
      <c r="U2433" s="23"/>
      <c r="V2433" s="23"/>
      <c r="W2433" s="23"/>
      <c r="X2433" s="23"/>
      <c r="Y2433" s="23"/>
      <c r="Z2433" s="23"/>
      <c r="AA2433" s="23"/>
      <c r="AB2433" s="23"/>
      <c r="AC2433" s="23"/>
      <c r="AD2433" s="23"/>
      <c r="AE2433" s="23"/>
      <c r="AF2433" s="23"/>
      <c r="AG2433" s="23"/>
      <c r="AH2433" s="23"/>
      <c r="AI2433" s="23"/>
      <c r="AJ2433" s="23"/>
      <c r="AK2433" s="23"/>
      <c r="AL2433" s="23"/>
      <c r="AM2433" s="23"/>
      <c r="AN2433" s="23"/>
      <c r="AO2433" s="23"/>
      <c r="AP2433" s="23">
        <v>0</v>
      </c>
      <c r="AQ2433" s="23">
        <v>0</v>
      </c>
      <c r="AR2433" s="23"/>
      <c r="AS2433" s="23">
        <v>0</v>
      </c>
      <c r="AT2433" s="23">
        <v>103.68</v>
      </c>
      <c r="AU2433" s="23"/>
      <c r="AV2433" s="23"/>
      <c r="AW2433" s="23"/>
      <c r="AX2433" s="23"/>
      <c r="AY2433" s="23">
        <f t="shared" si="5003"/>
        <v>103.68</v>
      </c>
      <c r="AZ2433" s="23"/>
    </row>
    <row r="2434" spans="1:53" s="15" customFormat="1" x14ac:dyDescent="0.25">
      <c r="A2434" s="17">
        <v>940</v>
      </c>
      <c r="B2434" s="17" t="s">
        <v>107</v>
      </c>
      <c r="C2434" s="17" t="s">
        <v>137</v>
      </c>
      <c r="D2434" s="17"/>
      <c r="E2434" s="17"/>
      <c r="F2434" s="10" t="s">
        <v>658</v>
      </c>
      <c r="G2434" s="19">
        <f t="shared" ref="G2434:L2434" si="5109">G2435+G2450</f>
        <v>426186.19999999995</v>
      </c>
      <c r="H2434" s="19">
        <f t="shared" si="5109"/>
        <v>224020.09999999998</v>
      </c>
      <c r="I2434" s="19">
        <f t="shared" si="5109"/>
        <v>276727.3</v>
      </c>
      <c r="J2434" s="19">
        <f t="shared" si="5109"/>
        <v>3763.8900000000003</v>
      </c>
      <c r="K2434" s="19">
        <f t="shared" si="5109"/>
        <v>1463.1</v>
      </c>
      <c r="L2434" s="19">
        <f t="shared" si="5109"/>
        <v>-142.69999999999999</v>
      </c>
      <c r="M2434" s="20">
        <f t="shared" si="5101"/>
        <v>429950.08999999997</v>
      </c>
      <c r="N2434" s="20">
        <f t="shared" si="5102"/>
        <v>225483.19999999998</v>
      </c>
      <c r="O2434" s="20">
        <f t="shared" si="5103"/>
        <v>276584.59999999998</v>
      </c>
      <c r="P2434" s="22">
        <f t="shared" ref="P2434:AZ2434" si="5110">P2435+P2450</f>
        <v>0</v>
      </c>
      <c r="Q2434" s="22">
        <f t="shared" si="5110"/>
        <v>0</v>
      </c>
      <c r="R2434" s="22">
        <f t="shared" si="5110"/>
        <v>0</v>
      </c>
      <c r="S2434" s="22">
        <f t="shared" ref="S2434" si="5111">S2435+S2450</f>
        <v>0</v>
      </c>
      <c r="T2434" s="22">
        <f t="shared" si="5110"/>
        <v>0</v>
      </c>
      <c r="U2434" s="22">
        <f t="shared" si="5110"/>
        <v>0</v>
      </c>
      <c r="V2434" s="22">
        <f t="shared" ref="V2434" si="5112">V2435+V2450</f>
        <v>0</v>
      </c>
      <c r="W2434" s="22">
        <f t="shared" si="5110"/>
        <v>0</v>
      </c>
      <c r="X2434" s="22">
        <f t="shared" si="5110"/>
        <v>0</v>
      </c>
      <c r="Y2434" s="22">
        <f t="shared" si="5110"/>
        <v>0</v>
      </c>
      <c r="Z2434" s="22">
        <f t="shared" si="5063"/>
        <v>429950.08999999997</v>
      </c>
      <c r="AA2434" s="22">
        <f t="shared" si="5064"/>
        <v>225483.19999999998</v>
      </c>
      <c r="AB2434" s="22">
        <f t="shared" si="5065"/>
        <v>276584.59999999998</v>
      </c>
      <c r="AC2434" s="22">
        <f t="shared" ref="AC2434:AN2434" si="5113">AC2435+AC2450</f>
        <v>0</v>
      </c>
      <c r="AD2434" s="22">
        <f t="shared" si="5113"/>
        <v>0</v>
      </c>
      <c r="AE2434" s="22">
        <f t="shared" ref="AE2434" si="5114">AE2435+AE2450</f>
        <v>0</v>
      </c>
      <c r="AF2434" s="22">
        <f t="shared" si="5113"/>
        <v>0</v>
      </c>
      <c r="AG2434" s="22">
        <f t="shared" si="5113"/>
        <v>0</v>
      </c>
      <c r="AH2434" s="22">
        <f t="shared" si="5113"/>
        <v>0</v>
      </c>
      <c r="AI2434" s="22">
        <f t="shared" ref="AI2434" si="5115">AI2435+AI2450</f>
        <v>55978.959000000003</v>
      </c>
      <c r="AJ2434" s="22">
        <f t="shared" si="5113"/>
        <v>18520.687000000002</v>
      </c>
      <c r="AK2434" s="22">
        <f t="shared" si="5113"/>
        <v>7400.8370000000004</v>
      </c>
      <c r="AL2434" s="22">
        <f t="shared" si="5113"/>
        <v>0</v>
      </c>
      <c r="AM2434" s="22">
        <f t="shared" si="5113"/>
        <v>0</v>
      </c>
      <c r="AN2434" s="22">
        <f t="shared" si="5113"/>
        <v>0</v>
      </c>
      <c r="AO2434" s="22">
        <f t="shared" si="5049"/>
        <v>511850.57299999997</v>
      </c>
      <c r="AP2434" s="22">
        <f t="shared" si="5050"/>
        <v>225483.19999999998</v>
      </c>
      <c r="AQ2434" s="22">
        <f t="shared" si="5051"/>
        <v>276584.59999999998</v>
      </c>
      <c r="AR2434" s="22">
        <f t="shared" ref="AR2434" si="5116">AR2435+AR2450</f>
        <v>0</v>
      </c>
      <c r="AS2434" s="22">
        <f t="shared" si="5052"/>
        <v>511850.57299999997</v>
      </c>
      <c r="AT2434" s="22">
        <f t="shared" ref="AT2434:AX2434" si="5117">AT2435+AT2450</f>
        <v>-11986.493</v>
      </c>
      <c r="AU2434" s="22">
        <f t="shared" si="5117"/>
        <v>0</v>
      </c>
      <c r="AV2434" s="22">
        <f t="shared" si="5117"/>
        <v>0</v>
      </c>
      <c r="AW2434" s="22">
        <f t="shared" si="5117"/>
        <v>-13.507</v>
      </c>
      <c r="AX2434" s="22">
        <f t="shared" si="5117"/>
        <v>0</v>
      </c>
      <c r="AY2434" s="22">
        <f t="shared" si="5003"/>
        <v>499850.57299999997</v>
      </c>
      <c r="AZ2434" s="22">
        <f t="shared" si="5110"/>
        <v>0</v>
      </c>
    </row>
    <row r="2435" spans="1:53" ht="47.25" x14ac:dyDescent="0.25">
      <c r="A2435" s="12">
        <v>940</v>
      </c>
      <c r="B2435" s="12" t="s">
        <v>107</v>
      </c>
      <c r="C2435" s="12" t="s">
        <v>137</v>
      </c>
      <c r="D2435" s="12" t="s">
        <v>146</v>
      </c>
      <c r="E2435" s="12"/>
      <c r="F2435" s="14" t="s">
        <v>160</v>
      </c>
      <c r="G2435" s="20">
        <f>G2446+G2436</f>
        <v>570.79999999999995</v>
      </c>
      <c r="H2435" s="20">
        <f t="shared" ref="H2435:AZ2435" si="5118">H2446+H2436</f>
        <v>142.69999999999999</v>
      </c>
      <c r="I2435" s="20">
        <f t="shared" si="5118"/>
        <v>142.69999999999999</v>
      </c>
      <c r="J2435" s="20">
        <f t="shared" ref="J2435:L2435" si="5119">J2446+J2436</f>
        <v>5763.89</v>
      </c>
      <c r="K2435" s="20">
        <f t="shared" si="5119"/>
        <v>-36.9</v>
      </c>
      <c r="L2435" s="20">
        <f t="shared" si="5119"/>
        <v>-142.69999999999999</v>
      </c>
      <c r="M2435" s="20">
        <f t="shared" si="5101"/>
        <v>6334.6900000000005</v>
      </c>
      <c r="N2435" s="20">
        <f t="shared" si="5102"/>
        <v>105.79999999999998</v>
      </c>
      <c r="O2435" s="20">
        <f t="shared" si="5103"/>
        <v>0</v>
      </c>
      <c r="P2435" s="23">
        <f t="shared" ref="P2435:Q2435" si="5120">P2446+P2436</f>
        <v>0</v>
      </c>
      <c r="Q2435" s="23">
        <f t="shared" si="5120"/>
        <v>0</v>
      </c>
      <c r="R2435" s="23">
        <f t="shared" ref="R2435:T2435" si="5121">R2446+R2436</f>
        <v>0</v>
      </c>
      <c r="S2435" s="23">
        <f t="shared" si="5121"/>
        <v>0</v>
      </c>
      <c r="T2435" s="23">
        <f t="shared" si="5121"/>
        <v>0</v>
      </c>
      <c r="U2435" s="23">
        <f t="shared" ref="U2435:W2435" si="5122">U2446+U2436</f>
        <v>0</v>
      </c>
      <c r="V2435" s="23">
        <f t="shared" si="5122"/>
        <v>0</v>
      </c>
      <c r="W2435" s="23">
        <f t="shared" si="5122"/>
        <v>0</v>
      </c>
      <c r="X2435" s="23">
        <f t="shared" ref="X2435:Y2435" si="5123">X2446+X2436</f>
        <v>0</v>
      </c>
      <c r="Y2435" s="23">
        <f t="shared" si="5123"/>
        <v>0</v>
      </c>
      <c r="Z2435" s="23">
        <f t="shared" si="5063"/>
        <v>6334.6900000000005</v>
      </c>
      <c r="AA2435" s="23">
        <f t="shared" si="5064"/>
        <v>105.79999999999998</v>
      </c>
      <c r="AB2435" s="23">
        <f t="shared" si="5065"/>
        <v>0</v>
      </c>
      <c r="AC2435" s="23">
        <f t="shared" ref="AC2435:AN2435" si="5124">AC2446+AC2436</f>
        <v>0</v>
      </c>
      <c r="AD2435" s="23">
        <f t="shared" si="5124"/>
        <v>0</v>
      </c>
      <c r="AE2435" s="23">
        <f t="shared" ref="AE2435" si="5125">AE2446+AE2436</f>
        <v>0</v>
      </c>
      <c r="AF2435" s="23">
        <f t="shared" si="5124"/>
        <v>0</v>
      </c>
      <c r="AG2435" s="23">
        <f t="shared" si="5124"/>
        <v>0</v>
      </c>
      <c r="AH2435" s="23">
        <f t="shared" si="5124"/>
        <v>0</v>
      </c>
      <c r="AI2435" s="23">
        <f t="shared" ref="AI2435" si="5126">AI2446+AI2436</f>
        <v>0</v>
      </c>
      <c r="AJ2435" s="23">
        <f t="shared" si="5124"/>
        <v>1383.836</v>
      </c>
      <c r="AK2435" s="23">
        <f t="shared" si="5124"/>
        <v>0</v>
      </c>
      <c r="AL2435" s="23">
        <f t="shared" si="5124"/>
        <v>0</v>
      </c>
      <c r="AM2435" s="23">
        <f t="shared" si="5124"/>
        <v>0</v>
      </c>
      <c r="AN2435" s="23">
        <f t="shared" si="5124"/>
        <v>0</v>
      </c>
      <c r="AO2435" s="23">
        <f t="shared" si="5049"/>
        <v>7718.5260000000007</v>
      </c>
      <c r="AP2435" s="23">
        <f t="shared" si="5050"/>
        <v>105.79999999999998</v>
      </c>
      <c r="AQ2435" s="23">
        <f t="shared" si="5051"/>
        <v>0</v>
      </c>
      <c r="AR2435" s="23">
        <f t="shared" ref="AR2435" si="5127">AR2446+AR2436</f>
        <v>0</v>
      </c>
      <c r="AS2435" s="23">
        <f t="shared" si="5052"/>
        <v>7718.5260000000007</v>
      </c>
      <c r="AT2435" s="23">
        <f t="shared" ref="AT2435:AX2435" si="5128">AT2446+AT2436</f>
        <v>0</v>
      </c>
      <c r="AU2435" s="23">
        <f t="shared" si="5128"/>
        <v>0</v>
      </c>
      <c r="AV2435" s="23">
        <f t="shared" si="5128"/>
        <v>0</v>
      </c>
      <c r="AW2435" s="23">
        <f t="shared" si="5128"/>
        <v>0</v>
      </c>
      <c r="AX2435" s="23">
        <f t="shared" si="5128"/>
        <v>0</v>
      </c>
      <c r="AY2435" s="23">
        <f t="shared" si="5003"/>
        <v>7718.5260000000007</v>
      </c>
      <c r="AZ2435" s="23">
        <f t="shared" si="5118"/>
        <v>0</v>
      </c>
      <c r="BA2435" s="5"/>
    </row>
    <row r="2436" spans="1:53" ht="63" x14ac:dyDescent="0.25">
      <c r="A2436" s="12">
        <v>940</v>
      </c>
      <c r="B2436" s="12" t="s">
        <v>107</v>
      </c>
      <c r="C2436" s="12" t="s">
        <v>137</v>
      </c>
      <c r="D2436" s="12" t="s">
        <v>147</v>
      </c>
      <c r="E2436" s="12"/>
      <c r="F2436" s="14" t="s">
        <v>161</v>
      </c>
      <c r="G2436" s="20">
        <f>G2437+G2440</f>
        <v>570.79999999999995</v>
      </c>
      <c r="H2436" s="20">
        <f t="shared" ref="H2436:L2436" si="5129">H2437+H2440</f>
        <v>142.69999999999999</v>
      </c>
      <c r="I2436" s="20">
        <f t="shared" si="5129"/>
        <v>142.69999999999999</v>
      </c>
      <c r="J2436" s="20">
        <f t="shared" si="5129"/>
        <v>5763.89</v>
      </c>
      <c r="K2436" s="20">
        <f t="shared" si="5129"/>
        <v>-36.9</v>
      </c>
      <c r="L2436" s="20">
        <f t="shared" si="5129"/>
        <v>-142.69999999999999</v>
      </c>
      <c r="M2436" s="20">
        <f t="shared" si="5101"/>
        <v>6334.6900000000005</v>
      </c>
      <c r="N2436" s="20">
        <f t="shared" si="5102"/>
        <v>105.79999999999998</v>
      </c>
      <c r="O2436" s="20">
        <f t="shared" si="5103"/>
        <v>0</v>
      </c>
      <c r="P2436" s="23">
        <f t="shared" ref="P2436:Q2436" si="5130">P2437+P2440</f>
        <v>0</v>
      </c>
      <c r="Q2436" s="23">
        <f t="shared" si="5130"/>
        <v>0</v>
      </c>
      <c r="R2436" s="23">
        <f t="shared" ref="R2436:T2436" si="5131">R2437+R2440</f>
        <v>0</v>
      </c>
      <c r="S2436" s="23">
        <f t="shared" si="5131"/>
        <v>0</v>
      </c>
      <c r="T2436" s="23">
        <f t="shared" si="5131"/>
        <v>0</v>
      </c>
      <c r="U2436" s="23">
        <f t="shared" ref="U2436:W2436" si="5132">U2437+U2440</f>
        <v>0</v>
      </c>
      <c r="V2436" s="23">
        <f t="shared" si="5132"/>
        <v>0</v>
      </c>
      <c r="W2436" s="23">
        <f t="shared" si="5132"/>
        <v>0</v>
      </c>
      <c r="X2436" s="23">
        <f t="shared" ref="X2436:Y2436" si="5133">X2437+X2440</f>
        <v>0</v>
      </c>
      <c r="Y2436" s="23">
        <f t="shared" si="5133"/>
        <v>0</v>
      </c>
      <c r="Z2436" s="23">
        <f t="shared" si="5063"/>
        <v>6334.6900000000005</v>
      </c>
      <c r="AA2436" s="23">
        <f t="shared" si="5064"/>
        <v>105.79999999999998</v>
      </c>
      <c r="AB2436" s="23">
        <f t="shared" si="5065"/>
        <v>0</v>
      </c>
      <c r="AC2436" s="23">
        <f>AC2437+AC2440+AC2443</f>
        <v>0</v>
      </c>
      <c r="AD2436" s="23">
        <f t="shared" ref="AD2436:AZ2436" si="5134">AD2437+AD2440+AD2443</f>
        <v>0</v>
      </c>
      <c r="AE2436" s="23">
        <f t="shared" ref="AE2436" si="5135">AE2437+AE2440+AE2443</f>
        <v>0</v>
      </c>
      <c r="AF2436" s="23">
        <f t="shared" si="5134"/>
        <v>0</v>
      </c>
      <c r="AG2436" s="23">
        <f t="shared" ref="AG2436" si="5136">AG2437+AG2440+AG2443</f>
        <v>0</v>
      </c>
      <c r="AH2436" s="23">
        <f t="shared" si="5134"/>
        <v>0</v>
      </c>
      <c r="AI2436" s="23">
        <f t="shared" ref="AI2436" si="5137">AI2437+AI2440+AI2443</f>
        <v>0</v>
      </c>
      <c r="AJ2436" s="23">
        <f t="shared" si="5134"/>
        <v>1383.836</v>
      </c>
      <c r="AK2436" s="23">
        <f t="shared" si="5134"/>
        <v>0</v>
      </c>
      <c r="AL2436" s="23">
        <f t="shared" ref="AL2436" si="5138">AL2437+AL2440+AL2443</f>
        <v>0</v>
      </c>
      <c r="AM2436" s="23">
        <f t="shared" ref="AM2436:AN2436" si="5139">AM2437+AM2440+AM2443</f>
        <v>0</v>
      </c>
      <c r="AN2436" s="23">
        <f t="shared" si="5139"/>
        <v>0</v>
      </c>
      <c r="AO2436" s="23">
        <f t="shared" si="5049"/>
        <v>7718.5260000000007</v>
      </c>
      <c r="AP2436" s="23">
        <f t="shared" si="5050"/>
        <v>105.79999999999998</v>
      </c>
      <c r="AQ2436" s="23">
        <f t="shared" si="5051"/>
        <v>0</v>
      </c>
      <c r="AR2436" s="23">
        <f t="shared" ref="AR2436" si="5140">AR2437+AR2440+AR2443</f>
        <v>0</v>
      </c>
      <c r="AS2436" s="23">
        <f t="shared" si="5052"/>
        <v>7718.5260000000007</v>
      </c>
      <c r="AT2436" s="23">
        <f t="shared" ref="AT2436:AX2436" si="5141">AT2437+AT2440+AT2443</f>
        <v>0</v>
      </c>
      <c r="AU2436" s="23">
        <f t="shared" si="5141"/>
        <v>0</v>
      </c>
      <c r="AV2436" s="23">
        <f t="shared" si="5141"/>
        <v>0</v>
      </c>
      <c r="AW2436" s="23">
        <f t="shared" si="5141"/>
        <v>0</v>
      </c>
      <c r="AX2436" s="23">
        <f t="shared" si="5141"/>
        <v>0</v>
      </c>
      <c r="AY2436" s="23">
        <f t="shared" si="5003"/>
        <v>7718.5260000000007</v>
      </c>
      <c r="AZ2436" s="23">
        <f t="shared" si="5134"/>
        <v>0</v>
      </c>
      <c r="BA2436" s="5"/>
    </row>
    <row r="2437" spans="1:53" x14ac:dyDescent="0.25">
      <c r="A2437" s="12">
        <v>940</v>
      </c>
      <c r="B2437" s="12" t="s">
        <v>107</v>
      </c>
      <c r="C2437" s="12" t="s">
        <v>137</v>
      </c>
      <c r="D2437" s="12" t="s">
        <v>838</v>
      </c>
      <c r="E2437" s="12"/>
      <c r="F2437" s="14" t="s">
        <v>842</v>
      </c>
      <c r="G2437" s="20">
        <f>G2438</f>
        <v>570.79999999999995</v>
      </c>
      <c r="H2437" s="20">
        <f t="shared" ref="H2437:AZ2438" si="5142">H2438</f>
        <v>142.69999999999999</v>
      </c>
      <c r="I2437" s="20">
        <f t="shared" si="5142"/>
        <v>142.69999999999999</v>
      </c>
      <c r="J2437" s="20">
        <f t="shared" si="5142"/>
        <v>-147.4</v>
      </c>
      <c r="K2437" s="20">
        <f t="shared" si="5142"/>
        <v>-36.9</v>
      </c>
      <c r="L2437" s="20">
        <f t="shared" si="5142"/>
        <v>-142.69999999999999</v>
      </c>
      <c r="M2437" s="20">
        <f t="shared" si="5101"/>
        <v>423.4</v>
      </c>
      <c r="N2437" s="20">
        <f t="shared" si="5102"/>
        <v>105.79999999999998</v>
      </c>
      <c r="O2437" s="20">
        <f t="shared" si="5103"/>
        <v>0</v>
      </c>
      <c r="P2437" s="23">
        <f t="shared" si="5142"/>
        <v>0</v>
      </c>
      <c r="Q2437" s="23">
        <f t="shared" si="5142"/>
        <v>0</v>
      </c>
      <c r="R2437" s="23">
        <f t="shared" si="5142"/>
        <v>0</v>
      </c>
      <c r="S2437" s="23">
        <f t="shared" si="5142"/>
        <v>0</v>
      </c>
      <c r="T2437" s="23">
        <f t="shared" si="5142"/>
        <v>0</v>
      </c>
      <c r="U2437" s="23">
        <f t="shared" si="5142"/>
        <v>0</v>
      </c>
      <c r="V2437" s="23">
        <f t="shared" si="5142"/>
        <v>0</v>
      </c>
      <c r="W2437" s="23">
        <f t="shared" si="5142"/>
        <v>0</v>
      </c>
      <c r="X2437" s="23">
        <f t="shared" si="5142"/>
        <v>0</v>
      </c>
      <c r="Y2437" s="23">
        <f t="shared" si="5142"/>
        <v>0</v>
      </c>
      <c r="Z2437" s="23">
        <f t="shared" si="5063"/>
        <v>423.4</v>
      </c>
      <c r="AA2437" s="23">
        <f t="shared" si="5064"/>
        <v>105.79999999999998</v>
      </c>
      <c r="AB2437" s="23">
        <f t="shared" si="5065"/>
        <v>0</v>
      </c>
      <c r="AC2437" s="23">
        <f t="shared" si="5142"/>
        <v>0</v>
      </c>
      <c r="AD2437" s="23">
        <f t="shared" si="5142"/>
        <v>0</v>
      </c>
      <c r="AE2437" s="23">
        <f t="shared" si="5142"/>
        <v>0</v>
      </c>
      <c r="AF2437" s="23">
        <f t="shared" si="5142"/>
        <v>0</v>
      </c>
      <c r="AG2437" s="23">
        <f t="shared" si="5142"/>
        <v>0</v>
      </c>
      <c r="AH2437" s="23">
        <f t="shared" si="5142"/>
        <v>0</v>
      </c>
      <c r="AI2437" s="23">
        <f t="shared" si="5142"/>
        <v>0</v>
      </c>
      <c r="AJ2437" s="23">
        <f t="shared" si="5142"/>
        <v>0</v>
      </c>
      <c r="AK2437" s="23">
        <f t="shared" si="5142"/>
        <v>0</v>
      </c>
      <c r="AL2437" s="23">
        <f t="shared" si="5142"/>
        <v>0</v>
      </c>
      <c r="AM2437" s="23">
        <f t="shared" si="5142"/>
        <v>0</v>
      </c>
      <c r="AN2437" s="23">
        <f t="shared" si="5142"/>
        <v>0</v>
      </c>
      <c r="AO2437" s="23">
        <f t="shared" si="5049"/>
        <v>423.4</v>
      </c>
      <c r="AP2437" s="23">
        <f t="shared" si="5050"/>
        <v>105.79999999999998</v>
      </c>
      <c r="AQ2437" s="23">
        <f t="shared" si="5051"/>
        <v>0</v>
      </c>
      <c r="AR2437" s="23">
        <f t="shared" si="5142"/>
        <v>0</v>
      </c>
      <c r="AS2437" s="23">
        <f t="shared" si="5052"/>
        <v>423.4</v>
      </c>
      <c r="AT2437" s="23">
        <f t="shared" si="5142"/>
        <v>0</v>
      </c>
      <c r="AU2437" s="23">
        <f t="shared" si="5142"/>
        <v>0</v>
      </c>
      <c r="AV2437" s="23">
        <f t="shared" si="5142"/>
        <v>0</v>
      </c>
      <c r="AW2437" s="23">
        <f t="shared" si="5142"/>
        <v>0</v>
      </c>
      <c r="AX2437" s="23">
        <f t="shared" si="5142"/>
        <v>0</v>
      </c>
      <c r="AY2437" s="23">
        <f t="shared" si="5003"/>
        <v>423.4</v>
      </c>
      <c r="AZ2437" s="23">
        <f t="shared" si="5142"/>
        <v>0</v>
      </c>
      <c r="BA2437" s="5"/>
    </row>
    <row r="2438" spans="1:53" x14ac:dyDescent="0.25">
      <c r="A2438" s="12">
        <v>940</v>
      </c>
      <c r="B2438" s="12" t="s">
        <v>107</v>
      </c>
      <c r="C2438" s="12" t="s">
        <v>137</v>
      </c>
      <c r="D2438" s="12" t="s">
        <v>838</v>
      </c>
      <c r="E2438" s="12" t="s">
        <v>8</v>
      </c>
      <c r="F2438" s="14" t="s">
        <v>387</v>
      </c>
      <c r="G2438" s="20">
        <f>G2439</f>
        <v>570.79999999999995</v>
      </c>
      <c r="H2438" s="20">
        <f t="shared" si="5142"/>
        <v>142.69999999999999</v>
      </c>
      <c r="I2438" s="20">
        <f t="shared" si="5142"/>
        <v>142.69999999999999</v>
      </c>
      <c r="J2438" s="20">
        <f t="shared" si="5142"/>
        <v>-147.4</v>
      </c>
      <c r="K2438" s="20">
        <f t="shared" si="5142"/>
        <v>-36.9</v>
      </c>
      <c r="L2438" s="20">
        <f t="shared" si="5142"/>
        <v>-142.69999999999999</v>
      </c>
      <c r="M2438" s="20">
        <f t="shared" si="5101"/>
        <v>423.4</v>
      </c>
      <c r="N2438" s="20">
        <f t="shared" si="5102"/>
        <v>105.79999999999998</v>
      </c>
      <c r="O2438" s="20">
        <f t="shared" si="5103"/>
        <v>0</v>
      </c>
      <c r="P2438" s="23">
        <f t="shared" si="5142"/>
        <v>0</v>
      </c>
      <c r="Q2438" s="23">
        <f t="shared" si="5142"/>
        <v>0</v>
      </c>
      <c r="R2438" s="23">
        <f t="shared" si="5142"/>
        <v>0</v>
      </c>
      <c r="S2438" s="23">
        <f t="shared" si="5142"/>
        <v>0</v>
      </c>
      <c r="T2438" s="23">
        <f t="shared" si="5142"/>
        <v>0</v>
      </c>
      <c r="U2438" s="23">
        <f t="shared" si="5142"/>
        <v>0</v>
      </c>
      <c r="V2438" s="23">
        <f t="shared" si="5142"/>
        <v>0</v>
      </c>
      <c r="W2438" s="23">
        <f t="shared" si="5142"/>
        <v>0</v>
      </c>
      <c r="X2438" s="23">
        <f t="shared" si="5142"/>
        <v>0</v>
      </c>
      <c r="Y2438" s="23">
        <f t="shared" si="5142"/>
        <v>0</v>
      </c>
      <c r="Z2438" s="23">
        <f t="shared" si="5063"/>
        <v>423.4</v>
      </c>
      <c r="AA2438" s="23">
        <f t="shared" si="5064"/>
        <v>105.79999999999998</v>
      </c>
      <c r="AB2438" s="23">
        <f t="shared" si="5065"/>
        <v>0</v>
      </c>
      <c r="AC2438" s="23">
        <f t="shared" si="5142"/>
        <v>0</v>
      </c>
      <c r="AD2438" s="23">
        <f t="shared" si="5142"/>
        <v>0</v>
      </c>
      <c r="AE2438" s="23">
        <f t="shared" si="5142"/>
        <v>0</v>
      </c>
      <c r="AF2438" s="23">
        <f t="shared" si="5142"/>
        <v>0</v>
      </c>
      <c r="AG2438" s="23">
        <f t="shared" si="5142"/>
        <v>0</v>
      </c>
      <c r="AH2438" s="23">
        <f t="shared" si="5142"/>
        <v>0</v>
      </c>
      <c r="AI2438" s="23">
        <f t="shared" si="5142"/>
        <v>0</v>
      </c>
      <c r="AJ2438" s="23">
        <f t="shared" si="5142"/>
        <v>0</v>
      </c>
      <c r="AK2438" s="23">
        <f t="shared" si="5142"/>
        <v>0</v>
      </c>
      <c r="AL2438" s="23">
        <f t="shared" si="5142"/>
        <v>0</v>
      </c>
      <c r="AM2438" s="23">
        <f t="shared" si="5142"/>
        <v>0</v>
      </c>
      <c r="AN2438" s="23">
        <f t="shared" si="5142"/>
        <v>0</v>
      </c>
      <c r="AO2438" s="23">
        <f t="shared" si="5049"/>
        <v>423.4</v>
      </c>
      <c r="AP2438" s="23">
        <f t="shared" si="5050"/>
        <v>105.79999999999998</v>
      </c>
      <c r="AQ2438" s="23">
        <f t="shared" si="5051"/>
        <v>0</v>
      </c>
      <c r="AR2438" s="23">
        <f t="shared" si="5142"/>
        <v>0</v>
      </c>
      <c r="AS2438" s="23">
        <f t="shared" si="5052"/>
        <v>423.4</v>
      </c>
      <c r="AT2438" s="23">
        <f t="shared" si="5142"/>
        <v>0</v>
      </c>
      <c r="AU2438" s="23">
        <f t="shared" si="5142"/>
        <v>0</v>
      </c>
      <c r="AV2438" s="23">
        <f t="shared" si="5142"/>
        <v>0</v>
      </c>
      <c r="AW2438" s="23">
        <f t="shared" si="5142"/>
        <v>0</v>
      </c>
      <c r="AX2438" s="23">
        <f t="shared" si="5142"/>
        <v>0</v>
      </c>
      <c r="AY2438" s="23">
        <f t="shared" si="5003"/>
        <v>423.4</v>
      </c>
      <c r="AZ2438" s="23">
        <f t="shared" si="5142"/>
        <v>0</v>
      </c>
      <c r="BA2438" s="5"/>
    </row>
    <row r="2439" spans="1:53" x14ac:dyDescent="0.25">
      <c r="A2439" s="12">
        <v>940</v>
      </c>
      <c r="B2439" s="12" t="s">
        <v>107</v>
      </c>
      <c r="C2439" s="12" t="s">
        <v>137</v>
      </c>
      <c r="D2439" s="12" t="s">
        <v>838</v>
      </c>
      <c r="E2439" s="12" t="s">
        <v>366</v>
      </c>
      <c r="F2439" s="14" t="s">
        <v>381</v>
      </c>
      <c r="G2439" s="20">
        <v>570.79999999999995</v>
      </c>
      <c r="H2439" s="20">
        <v>142.69999999999999</v>
      </c>
      <c r="I2439" s="20">
        <v>142.69999999999999</v>
      </c>
      <c r="J2439" s="20">
        <v>-147.4</v>
      </c>
      <c r="K2439" s="20">
        <v>-36.9</v>
      </c>
      <c r="L2439" s="20">
        <v>-142.69999999999999</v>
      </c>
      <c r="M2439" s="20">
        <f t="shared" si="5101"/>
        <v>423.4</v>
      </c>
      <c r="N2439" s="20">
        <f t="shared" si="5102"/>
        <v>105.79999999999998</v>
      </c>
      <c r="O2439" s="20">
        <f t="shared" si="5103"/>
        <v>0</v>
      </c>
      <c r="P2439" s="23"/>
      <c r="Q2439" s="23"/>
      <c r="R2439" s="23"/>
      <c r="S2439" s="23"/>
      <c r="T2439" s="23"/>
      <c r="U2439" s="23"/>
      <c r="V2439" s="23"/>
      <c r="W2439" s="23"/>
      <c r="X2439" s="23"/>
      <c r="Y2439" s="23"/>
      <c r="Z2439" s="23">
        <f t="shared" si="5063"/>
        <v>423.4</v>
      </c>
      <c r="AA2439" s="23">
        <f t="shared" si="5064"/>
        <v>105.79999999999998</v>
      </c>
      <c r="AB2439" s="23">
        <f t="shared" si="5065"/>
        <v>0</v>
      </c>
      <c r="AC2439" s="23"/>
      <c r="AD2439" s="23"/>
      <c r="AE2439" s="23"/>
      <c r="AF2439" s="23"/>
      <c r="AG2439" s="23"/>
      <c r="AH2439" s="23"/>
      <c r="AI2439" s="23"/>
      <c r="AJ2439" s="23"/>
      <c r="AK2439" s="23"/>
      <c r="AL2439" s="23"/>
      <c r="AM2439" s="23"/>
      <c r="AN2439" s="23"/>
      <c r="AO2439" s="23">
        <f t="shared" si="5049"/>
        <v>423.4</v>
      </c>
      <c r="AP2439" s="23">
        <f t="shared" si="5050"/>
        <v>105.79999999999998</v>
      </c>
      <c r="AQ2439" s="23">
        <f t="shared" si="5051"/>
        <v>0</v>
      </c>
      <c r="AR2439" s="23"/>
      <c r="AS2439" s="23">
        <f t="shared" si="5052"/>
        <v>423.4</v>
      </c>
      <c r="AT2439" s="23"/>
      <c r="AU2439" s="23"/>
      <c r="AV2439" s="23"/>
      <c r="AW2439" s="23"/>
      <c r="AX2439" s="23"/>
      <c r="AY2439" s="23">
        <f t="shared" si="5003"/>
        <v>423.4</v>
      </c>
      <c r="AZ2439" s="23"/>
      <c r="BA2439" s="5"/>
    </row>
    <row r="2440" spans="1:53" ht="47.25" x14ac:dyDescent="0.25">
      <c r="A2440" s="12">
        <v>940</v>
      </c>
      <c r="B2440" s="12" t="s">
        <v>107</v>
      </c>
      <c r="C2440" s="12" t="s">
        <v>137</v>
      </c>
      <c r="D2440" s="12" t="s">
        <v>875</v>
      </c>
      <c r="E2440" s="12"/>
      <c r="F2440" s="14" t="s">
        <v>882</v>
      </c>
      <c r="G2440" s="20">
        <f>G2441</f>
        <v>0</v>
      </c>
      <c r="H2440" s="20">
        <f t="shared" ref="H2440:L2441" si="5143">H2441</f>
        <v>0</v>
      </c>
      <c r="I2440" s="20">
        <f t="shared" si="5143"/>
        <v>0</v>
      </c>
      <c r="J2440" s="20">
        <f t="shared" si="5143"/>
        <v>5911.29</v>
      </c>
      <c r="K2440" s="20">
        <f t="shared" si="5143"/>
        <v>0</v>
      </c>
      <c r="L2440" s="20">
        <f t="shared" si="5143"/>
        <v>0</v>
      </c>
      <c r="M2440" s="20">
        <f t="shared" ref="M2440:M2442" si="5144">G2440+J2440</f>
        <v>5911.29</v>
      </c>
      <c r="N2440" s="20">
        <f t="shared" ref="N2440:N2442" si="5145">H2440+K2440</f>
        <v>0</v>
      </c>
      <c r="O2440" s="20">
        <f t="shared" ref="O2440:O2442" si="5146">I2440+L2440</f>
        <v>0</v>
      </c>
      <c r="P2440" s="23">
        <f t="shared" ref="P2440:Y2441" si="5147">P2441</f>
        <v>0</v>
      </c>
      <c r="Q2440" s="23">
        <f t="shared" si="5147"/>
        <v>0</v>
      </c>
      <c r="R2440" s="23">
        <f t="shared" si="5147"/>
        <v>0</v>
      </c>
      <c r="S2440" s="23">
        <f t="shared" si="5147"/>
        <v>0</v>
      </c>
      <c r="T2440" s="23">
        <f t="shared" si="5147"/>
        <v>0</v>
      </c>
      <c r="U2440" s="23">
        <f t="shared" si="5147"/>
        <v>0</v>
      </c>
      <c r="V2440" s="23">
        <f t="shared" si="5147"/>
        <v>0</v>
      </c>
      <c r="W2440" s="23">
        <f t="shared" si="5147"/>
        <v>0</v>
      </c>
      <c r="X2440" s="23">
        <f t="shared" si="5147"/>
        <v>0</v>
      </c>
      <c r="Y2440" s="23">
        <f t="shared" si="5147"/>
        <v>0</v>
      </c>
      <c r="Z2440" s="23">
        <f t="shared" si="5063"/>
        <v>5911.29</v>
      </c>
      <c r="AA2440" s="23">
        <f t="shared" si="5064"/>
        <v>0</v>
      </c>
      <c r="AB2440" s="23">
        <f t="shared" si="5065"/>
        <v>0</v>
      </c>
      <c r="AC2440" s="23">
        <f t="shared" ref="AC2440:AK2441" si="5148">AC2441</f>
        <v>0</v>
      </c>
      <c r="AD2440" s="23">
        <f t="shared" si="5148"/>
        <v>0</v>
      </c>
      <c r="AE2440" s="23">
        <f t="shared" si="5148"/>
        <v>0</v>
      </c>
      <c r="AF2440" s="23">
        <f t="shared" si="5148"/>
        <v>0</v>
      </c>
      <c r="AG2440" s="23">
        <f t="shared" si="5148"/>
        <v>0</v>
      </c>
      <c r="AH2440" s="23">
        <f t="shared" si="5148"/>
        <v>0</v>
      </c>
      <c r="AI2440" s="23">
        <f t="shared" si="5148"/>
        <v>0</v>
      </c>
      <c r="AJ2440" s="23">
        <f t="shared" si="5148"/>
        <v>0</v>
      </c>
      <c r="AK2440" s="23">
        <f t="shared" si="5148"/>
        <v>0</v>
      </c>
      <c r="AL2440" s="23">
        <f t="shared" ref="AL2440:AZ2441" si="5149">AL2441</f>
        <v>0</v>
      </c>
      <c r="AM2440" s="23">
        <f t="shared" si="5149"/>
        <v>0</v>
      </c>
      <c r="AN2440" s="23">
        <f t="shared" si="5149"/>
        <v>0</v>
      </c>
      <c r="AO2440" s="23">
        <f t="shared" si="5049"/>
        <v>5911.29</v>
      </c>
      <c r="AP2440" s="23">
        <f t="shared" si="5050"/>
        <v>0</v>
      </c>
      <c r="AQ2440" s="23">
        <f t="shared" si="5051"/>
        <v>0</v>
      </c>
      <c r="AR2440" s="23">
        <f t="shared" si="5149"/>
        <v>0</v>
      </c>
      <c r="AS2440" s="23">
        <f t="shared" si="5052"/>
        <v>5911.29</v>
      </c>
      <c r="AT2440" s="23">
        <f t="shared" si="5149"/>
        <v>0</v>
      </c>
      <c r="AU2440" s="23">
        <f t="shared" si="5149"/>
        <v>0</v>
      </c>
      <c r="AV2440" s="23">
        <f t="shared" si="5149"/>
        <v>0</v>
      </c>
      <c r="AW2440" s="23">
        <f t="shared" si="5149"/>
        <v>0</v>
      </c>
      <c r="AX2440" s="23">
        <f t="shared" si="5149"/>
        <v>0</v>
      </c>
      <c r="AY2440" s="23">
        <f t="shared" si="5003"/>
        <v>5911.29</v>
      </c>
      <c r="AZ2440" s="23">
        <f t="shared" si="5149"/>
        <v>0</v>
      </c>
      <c r="BA2440" s="5"/>
    </row>
    <row r="2441" spans="1:53" ht="47.25" x14ac:dyDescent="0.25">
      <c r="A2441" s="12">
        <v>940</v>
      </c>
      <c r="B2441" s="12" t="s">
        <v>107</v>
      </c>
      <c r="C2441" s="12" t="s">
        <v>137</v>
      </c>
      <c r="D2441" s="12" t="s">
        <v>875</v>
      </c>
      <c r="E2441" s="12" t="s">
        <v>24</v>
      </c>
      <c r="F2441" s="14" t="s">
        <v>385</v>
      </c>
      <c r="G2441" s="20">
        <f>G2442</f>
        <v>0</v>
      </c>
      <c r="H2441" s="20">
        <f t="shared" si="5143"/>
        <v>0</v>
      </c>
      <c r="I2441" s="20">
        <f t="shared" si="5143"/>
        <v>0</v>
      </c>
      <c r="J2441" s="20">
        <f t="shared" si="5143"/>
        <v>5911.29</v>
      </c>
      <c r="K2441" s="20">
        <f t="shared" si="5143"/>
        <v>0</v>
      </c>
      <c r="L2441" s="20">
        <f t="shared" si="5143"/>
        <v>0</v>
      </c>
      <c r="M2441" s="20">
        <f t="shared" si="5144"/>
        <v>5911.29</v>
      </c>
      <c r="N2441" s="20">
        <f t="shared" si="5145"/>
        <v>0</v>
      </c>
      <c r="O2441" s="20">
        <f t="shared" si="5146"/>
        <v>0</v>
      </c>
      <c r="P2441" s="23">
        <f t="shared" si="5147"/>
        <v>0</v>
      </c>
      <c r="Q2441" s="23">
        <f t="shared" si="5147"/>
        <v>0</v>
      </c>
      <c r="R2441" s="23">
        <f t="shared" si="5147"/>
        <v>0</v>
      </c>
      <c r="S2441" s="23">
        <f t="shared" si="5147"/>
        <v>0</v>
      </c>
      <c r="T2441" s="23">
        <f t="shared" si="5147"/>
        <v>0</v>
      </c>
      <c r="U2441" s="23">
        <f t="shared" si="5147"/>
        <v>0</v>
      </c>
      <c r="V2441" s="23">
        <f t="shared" si="5147"/>
        <v>0</v>
      </c>
      <c r="W2441" s="23">
        <f t="shared" si="5147"/>
        <v>0</v>
      </c>
      <c r="X2441" s="23">
        <f t="shared" si="5147"/>
        <v>0</v>
      </c>
      <c r="Y2441" s="23">
        <f t="shared" si="5147"/>
        <v>0</v>
      </c>
      <c r="Z2441" s="23">
        <f t="shared" si="5063"/>
        <v>5911.29</v>
      </c>
      <c r="AA2441" s="23">
        <f t="shared" si="5064"/>
        <v>0</v>
      </c>
      <c r="AB2441" s="23">
        <f t="shared" si="5065"/>
        <v>0</v>
      </c>
      <c r="AC2441" s="23">
        <f t="shared" si="5148"/>
        <v>0</v>
      </c>
      <c r="AD2441" s="23">
        <f t="shared" si="5148"/>
        <v>0</v>
      </c>
      <c r="AE2441" s="23">
        <f t="shared" si="5148"/>
        <v>0</v>
      </c>
      <c r="AF2441" s="23">
        <f t="shared" si="5148"/>
        <v>0</v>
      </c>
      <c r="AG2441" s="23">
        <f t="shared" si="5148"/>
        <v>0</v>
      </c>
      <c r="AH2441" s="23">
        <f t="shared" si="5148"/>
        <v>0</v>
      </c>
      <c r="AI2441" s="23">
        <f t="shared" si="5148"/>
        <v>0</v>
      </c>
      <c r="AJ2441" s="23">
        <f t="shared" si="5148"/>
        <v>0</v>
      </c>
      <c r="AK2441" s="23">
        <f t="shared" si="5148"/>
        <v>0</v>
      </c>
      <c r="AL2441" s="23">
        <f t="shared" si="5149"/>
        <v>0</v>
      </c>
      <c r="AM2441" s="23">
        <f t="shared" si="5149"/>
        <v>0</v>
      </c>
      <c r="AN2441" s="23">
        <f t="shared" si="5149"/>
        <v>0</v>
      </c>
      <c r="AO2441" s="23">
        <f t="shared" si="5049"/>
        <v>5911.29</v>
      </c>
      <c r="AP2441" s="23">
        <f t="shared" si="5050"/>
        <v>0</v>
      </c>
      <c r="AQ2441" s="23">
        <f t="shared" si="5051"/>
        <v>0</v>
      </c>
      <c r="AR2441" s="23">
        <f t="shared" si="5149"/>
        <v>0</v>
      </c>
      <c r="AS2441" s="23">
        <f t="shared" si="5052"/>
        <v>5911.29</v>
      </c>
      <c r="AT2441" s="23">
        <f t="shared" si="5149"/>
        <v>0</v>
      </c>
      <c r="AU2441" s="23">
        <f t="shared" si="5149"/>
        <v>0</v>
      </c>
      <c r="AV2441" s="23">
        <f t="shared" si="5149"/>
        <v>0</v>
      </c>
      <c r="AW2441" s="23">
        <f t="shared" si="5149"/>
        <v>0</v>
      </c>
      <c r="AX2441" s="23">
        <f t="shared" si="5149"/>
        <v>0</v>
      </c>
      <c r="AY2441" s="23">
        <f t="shared" si="5003"/>
        <v>5911.29</v>
      </c>
      <c r="AZ2441" s="23">
        <f t="shared" si="5149"/>
        <v>0</v>
      </c>
      <c r="BA2441" s="5"/>
    </row>
    <row r="2442" spans="1:53" x14ac:dyDescent="0.25">
      <c r="A2442" s="12">
        <v>940</v>
      </c>
      <c r="B2442" s="12" t="s">
        <v>107</v>
      </c>
      <c r="C2442" s="12" t="s">
        <v>137</v>
      </c>
      <c r="D2442" s="12" t="s">
        <v>875</v>
      </c>
      <c r="E2442" s="12" t="s">
        <v>555</v>
      </c>
      <c r="F2442" s="14" t="s">
        <v>376</v>
      </c>
      <c r="G2442" s="20">
        <v>0</v>
      </c>
      <c r="H2442" s="20">
        <v>0</v>
      </c>
      <c r="I2442" s="20">
        <v>0</v>
      </c>
      <c r="J2442" s="20">
        <v>5911.29</v>
      </c>
      <c r="K2442" s="20"/>
      <c r="L2442" s="20"/>
      <c r="M2442" s="20">
        <f t="shared" si="5144"/>
        <v>5911.29</v>
      </c>
      <c r="N2442" s="20">
        <f t="shared" si="5145"/>
        <v>0</v>
      </c>
      <c r="O2442" s="20">
        <f t="shared" si="5146"/>
        <v>0</v>
      </c>
      <c r="P2442" s="23"/>
      <c r="Q2442" s="23"/>
      <c r="R2442" s="23"/>
      <c r="S2442" s="23"/>
      <c r="T2442" s="23"/>
      <c r="U2442" s="23"/>
      <c r="V2442" s="23"/>
      <c r="W2442" s="23"/>
      <c r="X2442" s="23"/>
      <c r="Y2442" s="23"/>
      <c r="Z2442" s="23">
        <f t="shared" si="5063"/>
        <v>5911.29</v>
      </c>
      <c r="AA2442" s="23">
        <f t="shared" si="5064"/>
        <v>0</v>
      </c>
      <c r="AB2442" s="23">
        <f t="shared" si="5065"/>
        <v>0</v>
      </c>
      <c r="AC2442" s="23"/>
      <c r="AD2442" s="23"/>
      <c r="AE2442" s="23"/>
      <c r="AF2442" s="23"/>
      <c r="AG2442" s="23"/>
      <c r="AH2442" s="23"/>
      <c r="AI2442" s="23"/>
      <c r="AJ2442" s="23"/>
      <c r="AK2442" s="23"/>
      <c r="AL2442" s="23"/>
      <c r="AM2442" s="23"/>
      <c r="AN2442" s="23"/>
      <c r="AO2442" s="23">
        <f t="shared" si="5049"/>
        <v>5911.29</v>
      </c>
      <c r="AP2442" s="23">
        <f t="shared" si="5050"/>
        <v>0</v>
      </c>
      <c r="AQ2442" s="23">
        <f t="shared" si="5051"/>
        <v>0</v>
      </c>
      <c r="AR2442" s="23"/>
      <c r="AS2442" s="23">
        <f t="shared" si="5052"/>
        <v>5911.29</v>
      </c>
      <c r="AT2442" s="23"/>
      <c r="AU2442" s="23"/>
      <c r="AV2442" s="23"/>
      <c r="AW2442" s="23"/>
      <c r="AX2442" s="23"/>
      <c r="AY2442" s="23">
        <f t="shared" si="5003"/>
        <v>5911.29</v>
      </c>
      <c r="AZ2442" s="23"/>
      <c r="BA2442" s="5"/>
    </row>
    <row r="2443" spans="1:53" ht="47.25" x14ac:dyDescent="0.25">
      <c r="A2443" s="12">
        <v>940</v>
      </c>
      <c r="B2443" s="12" t="s">
        <v>107</v>
      </c>
      <c r="C2443" s="12" t="s">
        <v>137</v>
      </c>
      <c r="D2443" s="12" t="s">
        <v>934</v>
      </c>
      <c r="E2443" s="12"/>
      <c r="F2443" s="14" t="s">
        <v>989</v>
      </c>
      <c r="G2443" s="20"/>
      <c r="H2443" s="20"/>
      <c r="I2443" s="20"/>
      <c r="J2443" s="20"/>
      <c r="K2443" s="20"/>
      <c r="L2443" s="20"/>
      <c r="M2443" s="20"/>
      <c r="N2443" s="20"/>
      <c r="O2443" s="20"/>
      <c r="P2443" s="23"/>
      <c r="Q2443" s="23"/>
      <c r="R2443" s="23"/>
      <c r="S2443" s="23"/>
      <c r="T2443" s="23"/>
      <c r="U2443" s="23"/>
      <c r="V2443" s="23"/>
      <c r="W2443" s="23"/>
      <c r="X2443" s="23"/>
      <c r="Y2443" s="23"/>
      <c r="Z2443" s="23">
        <f>Z2444</f>
        <v>0</v>
      </c>
      <c r="AA2443" s="23">
        <f t="shared" ref="AA2443:AZ2444" si="5150">AA2444</f>
        <v>0</v>
      </c>
      <c r="AB2443" s="23">
        <f t="shared" si="5150"/>
        <v>0</v>
      </c>
      <c r="AC2443" s="23">
        <f t="shared" si="5150"/>
        <v>0</v>
      </c>
      <c r="AD2443" s="23">
        <f t="shared" si="5150"/>
        <v>0</v>
      </c>
      <c r="AE2443" s="23">
        <f t="shared" si="5150"/>
        <v>0</v>
      </c>
      <c r="AF2443" s="23">
        <f t="shared" si="5150"/>
        <v>0</v>
      </c>
      <c r="AG2443" s="23">
        <f t="shared" si="5150"/>
        <v>0</v>
      </c>
      <c r="AH2443" s="23">
        <f t="shared" si="5150"/>
        <v>0</v>
      </c>
      <c r="AI2443" s="23">
        <f t="shared" si="5150"/>
        <v>0</v>
      </c>
      <c r="AJ2443" s="23">
        <f t="shared" si="5150"/>
        <v>1383.836</v>
      </c>
      <c r="AK2443" s="23">
        <f t="shared" si="5150"/>
        <v>0</v>
      </c>
      <c r="AL2443" s="23">
        <f t="shared" si="5150"/>
        <v>0</v>
      </c>
      <c r="AM2443" s="23">
        <f t="shared" si="5150"/>
        <v>0</v>
      </c>
      <c r="AN2443" s="23">
        <f t="shared" si="5150"/>
        <v>0</v>
      </c>
      <c r="AO2443" s="23">
        <f t="shared" si="5049"/>
        <v>1383.836</v>
      </c>
      <c r="AP2443" s="23">
        <f t="shared" si="5050"/>
        <v>0</v>
      </c>
      <c r="AQ2443" s="23">
        <f t="shared" si="5051"/>
        <v>0</v>
      </c>
      <c r="AR2443" s="23">
        <f t="shared" si="5150"/>
        <v>0</v>
      </c>
      <c r="AS2443" s="23">
        <f t="shared" si="5052"/>
        <v>1383.836</v>
      </c>
      <c r="AT2443" s="23">
        <f t="shared" si="5150"/>
        <v>0</v>
      </c>
      <c r="AU2443" s="23">
        <f t="shared" si="5150"/>
        <v>0</v>
      </c>
      <c r="AV2443" s="23">
        <f t="shared" si="5150"/>
        <v>0</v>
      </c>
      <c r="AW2443" s="23">
        <f t="shared" si="5150"/>
        <v>0</v>
      </c>
      <c r="AX2443" s="23">
        <f t="shared" si="5150"/>
        <v>0</v>
      </c>
      <c r="AY2443" s="23">
        <f t="shared" si="5003"/>
        <v>1383.836</v>
      </c>
      <c r="AZ2443" s="23">
        <f t="shared" si="5150"/>
        <v>0</v>
      </c>
      <c r="BA2443" s="5"/>
    </row>
    <row r="2444" spans="1:53" ht="47.25" x14ac:dyDescent="0.25">
      <c r="A2444" s="12">
        <v>940</v>
      </c>
      <c r="B2444" s="12" t="s">
        <v>107</v>
      </c>
      <c r="C2444" s="12" t="s">
        <v>137</v>
      </c>
      <c r="D2444" s="12" t="s">
        <v>934</v>
      </c>
      <c r="E2444" s="12" t="s">
        <v>24</v>
      </c>
      <c r="F2444" s="14" t="s">
        <v>385</v>
      </c>
      <c r="G2444" s="20"/>
      <c r="H2444" s="20"/>
      <c r="I2444" s="20"/>
      <c r="J2444" s="20"/>
      <c r="K2444" s="20"/>
      <c r="L2444" s="20"/>
      <c r="M2444" s="20"/>
      <c r="N2444" s="20"/>
      <c r="O2444" s="20"/>
      <c r="P2444" s="23"/>
      <c r="Q2444" s="23"/>
      <c r="R2444" s="23"/>
      <c r="S2444" s="23"/>
      <c r="T2444" s="23"/>
      <c r="U2444" s="23"/>
      <c r="V2444" s="23"/>
      <c r="W2444" s="23"/>
      <c r="X2444" s="23"/>
      <c r="Y2444" s="23"/>
      <c r="Z2444" s="23">
        <f>Z2445</f>
        <v>0</v>
      </c>
      <c r="AA2444" s="23">
        <f t="shared" si="5150"/>
        <v>0</v>
      </c>
      <c r="AB2444" s="23">
        <f t="shared" si="5150"/>
        <v>0</v>
      </c>
      <c r="AC2444" s="23">
        <f t="shared" si="5150"/>
        <v>0</v>
      </c>
      <c r="AD2444" s="23">
        <f t="shared" si="5150"/>
        <v>0</v>
      </c>
      <c r="AE2444" s="23">
        <f t="shared" si="5150"/>
        <v>0</v>
      </c>
      <c r="AF2444" s="23">
        <f t="shared" si="5150"/>
        <v>0</v>
      </c>
      <c r="AG2444" s="23">
        <f t="shared" si="5150"/>
        <v>0</v>
      </c>
      <c r="AH2444" s="23">
        <f t="shared" si="5150"/>
        <v>0</v>
      </c>
      <c r="AI2444" s="23">
        <f t="shared" si="5150"/>
        <v>0</v>
      </c>
      <c r="AJ2444" s="23">
        <f t="shared" si="5150"/>
        <v>1383.836</v>
      </c>
      <c r="AK2444" s="23">
        <f t="shared" si="5150"/>
        <v>0</v>
      </c>
      <c r="AL2444" s="23">
        <f t="shared" si="5150"/>
        <v>0</v>
      </c>
      <c r="AM2444" s="23">
        <f t="shared" si="5150"/>
        <v>0</v>
      </c>
      <c r="AN2444" s="23">
        <f t="shared" si="5150"/>
        <v>0</v>
      </c>
      <c r="AO2444" s="23">
        <f t="shared" si="5049"/>
        <v>1383.836</v>
      </c>
      <c r="AP2444" s="23">
        <f t="shared" si="5050"/>
        <v>0</v>
      </c>
      <c r="AQ2444" s="23">
        <f t="shared" si="5051"/>
        <v>0</v>
      </c>
      <c r="AR2444" s="23">
        <f t="shared" si="5150"/>
        <v>0</v>
      </c>
      <c r="AS2444" s="23">
        <f t="shared" si="5052"/>
        <v>1383.836</v>
      </c>
      <c r="AT2444" s="23">
        <f t="shared" si="5150"/>
        <v>0</v>
      </c>
      <c r="AU2444" s="23">
        <f t="shared" si="5150"/>
        <v>0</v>
      </c>
      <c r="AV2444" s="23">
        <f t="shared" si="5150"/>
        <v>0</v>
      </c>
      <c r="AW2444" s="23">
        <f t="shared" si="5150"/>
        <v>0</v>
      </c>
      <c r="AX2444" s="23">
        <f t="shared" si="5150"/>
        <v>0</v>
      </c>
      <c r="AY2444" s="23">
        <f t="shared" si="5003"/>
        <v>1383.836</v>
      </c>
      <c r="AZ2444" s="23">
        <f t="shared" si="5150"/>
        <v>0</v>
      </c>
      <c r="BA2444" s="5"/>
    </row>
    <row r="2445" spans="1:53" x14ac:dyDescent="0.25">
      <c r="A2445" s="12">
        <v>940</v>
      </c>
      <c r="B2445" s="12" t="s">
        <v>107</v>
      </c>
      <c r="C2445" s="12" t="s">
        <v>137</v>
      </c>
      <c r="D2445" s="12" t="s">
        <v>934</v>
      </c>
      <c r="E2445" s="12" t="s">
        <v>555</v>
      </c>
      <c r="F2445" s="14" t="s">
        <v>376</v>
      </c>
      <c r="G2445" s="20"/>
      <c r="H2445" s="20"/>
      <c r="I2445" s="20"/>
      <c r="J2445" s="20"/>
      <c r="K2445" s="20"/>
      <c r="L2445" s="20"/>
      <c r="M2445" s="20"/>
      <c r="N2445" s="20"/>
      <c r="O2445" s="20"/>
      <c r="P2445" s="23"/>
      <c r="Q2445" s="23"/>
      <c r="R2445" s="23"/>
      <c r="S2445" s="23"/>
      <c r="T2445" s="23"/>
      <c r="U2445" s="23"/>
      <c r="V2445" s="23"/>
      <c r="W2445" s="23"/>
      <c r="X2445" s="23"/>
      <c r="Y2445" s="23"/>
      <c r="Z2445" s="23">
        <v>0</v>
      </c>
      <c r="AA2445" s="23">
        <v>0</v>
      </c>
      <c r="AB2445" s="23">
        <v>0</v>
      </c>
      <c r="AC2445" s="23"/>
      <c r="AD2445" s="23"/>
      <c r="AE2445" s="23"/>
      <c r="AF2445" s="23"/>
      <c r="AG2445" s="23"/>
      <c r="AH2445" s="23"/>
      <c r="AI2445" s="23"/>
      <c r="AJ2445" s="23">
        <v>1383.836</v>
      </c>
      <c r="AK2445" s="23"/>
      <c r="AL2445" s="23"/>
      <c r="AM2445" s="23"/>
      <c r="AN2445" s="23"/>
      <c r="AO2445" s="23">
        <f t="shared" si="5049"/>
        <v>1383.836</v>
      </c>
      <c r="AP2445" s="23">
        <f t="shared" si="5050"/>
        <v>0</v>
      </c>
      <c r="AQ2445" s="23">
        <f t="shared" si="5051"/>
        <v>0</v>
      </c>
      <c r="AR2445" s="23"/>
      <c r="AS2445" s="23">
        <f t="shared" si="5052"/>
        <v>1383.836</v>
      </c>
      <c r="AT2445" s="23"/>
      <c r="AU2445" s="23"/>
      <c r="AV2445" s="23"/>
      <c r="AW2445" s="23"/>
      <c r="AX2445" s="23"/>
      <c r="AY2445" s="23">
        <f t="shared" si="5003"/>
        <v>1383.836</v>
      </c>
      <c r="AZ2445" s="23"/>
      <c r="BA2445" s="5"/>
    </row>
    <row r="2446" spans="1:53" ht="47.25" hidden="1" x14ac:dyDescent="0.25">
      <c r="A2446" s="12">
        <v>940</v>
      </c>
      <c r="B2446" s="12" t="s">
        <v>107</v>
      </c>
      <c r="C2446" s="12" t="s">
        <v>137</v>
      </c>
      <c r="D2446" s="12" t="s">
        <v>477</v>
      </c>
      <c r="E2446" s="12"/>
      <c r="F2446" s="14" t="s">
        <v>719</v>
      </c>
      <c r="G2446" s="20">
        <f>G2447</f>
        <v>0</v>
      </c>
      <c r="H2446" s="20">
        <f t="shared" ref="H2446:L2446" si="5151">H2447</f>
        <v>0</v>
      </c>
      <c r="I2446" s="20">
        <f t="shared" si="5151"/>
        <v>0</v>
      </c>
      <c r="J2446" s="20">
        <f t="shared" si="5151"/>
        <v>0</v>
      </c>
      <c r="K2446" s="20">
        <f t="shared" si="5151"/>
        <v>0</v>
      </c>
      <c r="L2446" s="20">
        <f t="shared" si="5151"/>
        <v>0</v>
      </c>
      <c r="M2446" s="20">
        <f t="shared" si="5101"/>
        <v>0</v>
      </c>
      <c r="N2446" s="20">
        <f t="shared" si="5102"/>
        <v>0</v>
      </c>
      <c r="O2446" s="20">
        <f t="shared" si="5103"/>
        <v>0</v>
      </c>
      <c r="P2446" s="23">
        <f t="shared" ref="P2446:Y2446" si="5152">P2447</f>
        <v>0</v>
      </c>
      <c r="Q2446" s="23">
        <f t="shared" si="5152"/>
        <v>0</v>
      </c>
      <c r="R2446" s="23">
        <f t="shared" si="5152"/>
        <v>0</v>
      </c>
      <c r="S2446" s="23">
        <f t="shared" si="5152"/>
        <v>0</v>
      </c>
      <c r="T2446" s="23">
        <f t="shared" si="5152"/>
        <v>0</v>
      </c>
      <c r="U2446" s="23">
        <f t="shared" si="5152"/>
        <v>0</v>
      </c>
      <c r="V2446" s="23">
        <f t="shared" si="5152"/>
        <v>0</v>
      </c>
      <c r="W2446" s="23">
        <f t="shared" si="5152"/>
        <v>0</v>
      </c>
      <c r="X2446" s="23">
        <f t="shared" si="5152"/>
        <v>0</v>
      </c>
      <c r="Y2446" s="23">
        <f t="shared" si="5152"/>
        <v>0</v>
      </c>
      <c r="Z2446" s="23">
        <f t="shared" si="5063"/>
        <v>0</v>
      </c>
      <c r="AA2446" s="23">
        <f t="shared" si="5064"/>
        <v>0</v>
      </c>
      <c r="AB2446" s="23">
        <f t="shared" si="5065"/>
        <v>0</v>
      </c>
      <c r="AC2446" s="23">
        <f t="shared" ref="AC2446:AK2446" si="5153">AC2447</f>
        <v>0</v>
      </c>
      <c r="AD2446" s="23">
        <f t="shared" si="5153"/>
        <v>0</v>
      </c>
      <c r="AE2446" s="23">
        <f t="shared" si="5153"/>
        <v>0</v>
      </c>
      <c r="AF2446" s="23">
        <f t="shared" si="5153"/>
        <v>0</v>
      </c>
      <c r="AG2446" s="23">
        <f t="shared" si="5153"/>
        <v>0</v>
      </c>
      <c r="AH2446" s="23">
        <f t="shared" si="5153"/>
        <v>0</v>
      </c>
      <c r="AI2446" s="23">
        <f t="shared" si="5153"/>
        <v>0</v>
      </c>
      <c r="AJ2446" s="23">
        <f t="shared" si="5153"/>
        <v>0</v>
      </c>
      <c r="AK2446" s="23">
        <f t="shared" si="5153"/>
        <v>0</v>
      </c>
      <c r="AL2446" s="23">
        <f t="shared" ref="AL2446:AZ2446" si="5154">AL2447</f>
        <v>0</v>
      </c>
      <c r="AM2446" s="23">
        <f t="shared" si="5154"/>
        <v>0</v>
      </c>
      <c r="AN2446" s="23">
        <f t="shared" si="5154"/>
        <v>0</v>
      </c>
      <c r="AO2446" s="23">
        <f t="shared" si="5049"/>
        <v>0</v>
      </c>
      <c r="AP2446" s="23">
        <f t="shared" si="5050"/>
        <v>0</v>
      </c>
      <c r="AQ2446" s="23">
        <f t="shared" si="5051"/>
        <v>0</v>
      </c>
      <c r="AR2446" s="23">
        <f t="shared" si="5154"/>
        <v>0</v>
      </c>
      <c r="AS2446" s="23">
        <f t="shared" si="5052"/>
        <v>0</v>
      </c>
      <c r="AT2446" s="23">
        <f t="shared" si="5154"/>
        <v>0</v>
      </c>
      <c r="AU2446" s="23">
        <f t="shared" si="5154"/>
        <v>0</v>
      </c>
      <c r="AV2446" s="23">
        <f t="shared" si="5154"/>
        <v>0</v>
      </c>
      <c r="AW2446" s="23">
        <f t="shared" si="5154"/>
        <v>0</v>
      </c>
      <c r="AX2446" s="23">
        <f t="shared" si="5154"/>
        <v>0</v>
      </c>
      <c r="AY2446" s="23">
        <f t="shared" si="5003"/>
        <v>0</v>
      </c>
      <c r="AZ2446" s="23">
        <f t="shared" si="5154"/>
        <v>0</v>
      </c>
      <c r="BA2446" s="5">
        <v>0</v>
      </c>
    </row>
    <row r="2447" spans="1:53" hidden="1" x14ac:dyDescent="0.25">
      <c r="A2447" s="12">
        <v>940</v>
      </c>
      <c r="B2447" s="12" t="s">
        <v>107</v>
      </c>
      <c r="C2447" s="12" t="s">
        <v>137</v>
      </c>
      <c r="D2447" s="12" t="s">
        <v>448</v>
      </c>
      <c r="E2447" s="12"/>
      <c r="F2447" s="14" t="s">
        <v>720</v>
      </c>
      <c r="G2447" s="20">
        <f>G2448</f>
        <v>0</v>
      </c>
      <c r="H2447" s="20">
        <f t="shared" ref="H2447:AZ2448" si="5155">H2448</f>
        <v>0</v>
      </c>
      <c r="I2447" s="20">
        <f t="shared" si="5155"/>
        <v>0</v>
      </c>
      <c r="J2447" s="20">
        <f t="shared" si="5155"/>
        <v>0</v>
      </c>
      <c r="K2447" s="20">
        <f t="shared" si="5155"/>
        <v>0</v>
      </c>
      <c r="L2447" s="20">
        <f t="shared" si="5155"/>
        <v>0</v>
      </c>
      <c r="M2447" s="20">
        <f t="shared" si="5101"/>
        <v>0</v>
      </c>
      <c r="N2447" s="20">
        <f t="shared" si="5102"/>
        <v>0</v>
      </c>
      <c r="O2447" s="20">
        <f t="shared" si="5103"/>
        <v>0</v>
      </c>
      <c r="P2447" s="23">
        <f t="shared" si="5155"/>
        <v>0</v>
      </c>
      <c r="Q2447" s="23">
        <f t="shared" si="5155"/>
        <v>0</v>
      </c>
      <c r="R2447" s="23">
        <f t="shared" si="5155"/>
        <v>0</v>
      </c>
      <c r="S2447" s="23">
        <f t="shared" si="5155"/>
        <v>0</v>
      </c>
      <c r="T2447" s="23">
        <f t="shared" si="5155"/>
        <v>0</v>
      </c>
      <c r="U2447" s="23">
        <f t="shared" si="5155"/>
        <v>0</v>
      </c>
      <c r="V2447" s="23">
        <f t="shared" si="5155"/>
        <v>0</v>
      </c>
      <c r="W2447" s="23">
        <f t="shared" si="5155"/>
        <v>0</v>
      </c>
      <c r="X2447" s="23">
        <f t="shared" si="5155"/>
        <v>0</v>
      </c>
      <c r="Y2447" s="23">
        <f t="shared" si="5155"/>
        <v>0</v>
      </c>
      <c r="Z2447" s="23">
        <f t="shared" si="5063"/>
        <v>0</v>
      </c>
      <c r="AA2447" s="23">
        <f t="shared" si="5064"/>
        <v>0</v>
      </c>
      <c r="AB2447" s="23">
        <f t="shared" si="5065"/>
        <v>0</v>
      </c>
      <c r="AC2447" s="23">
        <f t="shared" si="5155"/>
        <v>0</v>
      </c>
      <c r="AD2447" s="23">
        <f t="shared" si="5155"/>
        <v>0</v>
      </c>
      <c r="AE2447" s="23">
        <f t="shared" si="5155"/>
        <v>0</v>
      </c>
      <c r="AF2447" s="23">
        <f t="shared" si="5155"/>
        <v>0</v>
      </c>
      <c r="AG2447" s="23">
        <f t="shared" si="5155"/>
        <v>0</v>
      </c>
      <c r="AH2447" s="23">
        <f t="shared" si="5155"/>
        <v>0</v>
      </c>
      <c r="AI2447" s="23">
        <f t="shared" si="5155"/>
        <v>0</v>
      </c>
      <c r="AJ2447" s="23">
        <f t="shared" si="5155"/>
        <v>0</v>
      </c>
      <c r="AK2447" s="23">
        <f t="shared" si="5155"/>
        <v>0</v>
      </c>
      <c r="AL2447" s="23">
        <f t="shared" si="5155"/>
        <v>0</v>
      </c>
      <c r="AM2447" s="23">
        <f t="shared" si="5155"/>
        <v>0</v>
      </c>
      <c r="AN2447" s="23">
        <f t="shared" si="5155"/>
        <v>0</v>
      </c>
      <c r="AO2447" s="23">
        <f t="shared" si="5049"/>
        <v>0</v>
      </c>
      <c r="AP2447" s="23">
        <f t="shared" si="5050"/>
        <v>0</v>
      </c>
      <c r="AQ2447" s="23">
        <f t="shared" si="5051"/>
        <v>0</v>
      </c>
      <c r="AR2447" s="23">
        <f t="shared" si="5155"/>
        <v>0</v>
      </c>
      <c r="AS2447" s="23">
        <f t="shared" si="5052"/>
        <v>0</v>
      </c>
      <c r="AT2447" s="23">
        <f t="shared" si="5155"/>
        <v>0</v>
      </c>
      <c r="AU2447" s="23">
        <f t="shared" si="5155"/>
        <v>0</v>
      </c>
      <c r="AV2447" s="23">
        <f t="shared" si="5155"/>
        <v>0</v>
      </c>
      <c r="AW2447" s="23">
        <f t="shared" si="5155"/>
        <v>0</v>
      </c>
      <c r="AX2447" s="23">
        <f t="shared" si="5155"/>
        <v>0</v>
      </c>
      <c r="AY2447" s="23">
        <f t="shared" si="5003"/>
        <v>0</v>
      </c>
      <c r="AZ2447" s="23">
        <f t="shared" si="5155"/>
        <v>0</v>
      </c>
      <c r="BA2447" s="5">
        <v>0</v>
      </c>
    </row>
    <row r="2448" spans="1:53" hidden="1" x14ac:dyDescent="0.25">
      <c r="A2448" s="12">
        <v>940</v>
      </c>
      <c r="B2448" s="12" t="s">
        <v>107</v>
      </c>
      <c r="C2448" s="12" t="s">
        <v>137</v>
      </c>
      <c r="D2448" s="12" t="s">
        <v>448</v>
      </c>
      <c r="E2448" s="12" t="s">
        <v>8</v>
      </c>
      <c r="F2448" s="14" t="s">
        <v>387</v>
      </c>
      <c r="G2448" s="20">
        <f>G2449</f>
        <v>0</v>
      </c>
      <c r="H2448" s="20">
        <f t="shared" si="5155"/>
        <v>0</v>
      </c>
      <c r="I2448" s="20">
        <f t="shared" si="5155"/>
        <v>0</v>
      </c>
      <c r="J2448" s="20">
        <f t="shared" si="5155"/>
        <v>0</v>
      </c>
      <c r="K2448" s="20">
        <f t="shared" si="5155"/>
        <v>0</v>
      </c>
      <c r="L2448" s="20">
        <f t="shared" si="5155"/>
        <v>0</v>
      </c>
      <c r="M2448" s="20">
        <f t="shared" si="5101"/>
        <v>0</v>
      </c>
      <c r="N2448" s="20">
        <f t="shared" si="5102"/>
        <v>0</v>
      </c>
      <c r="O2448" s="20">
        <f t="shared" si="5103"/>
        <v>0</v>
      </c>
      <c r="P2448" s="23">
        <f t="shared" si="5155"/>
        <v>0</v>
      </c>
      <c r="Q2448" s="23">
        <f t="shared" si="5155"/>
        <v>0</v>
      </c>
      <c r="R2448" s="23">
        <f t="shared" si="5155"/>
        <v>0</v>
      </c>
      <c r="S2448" s="23">
        <f t="shared" si="5155"/>
        <v>0</v>
      </c>
      <c r="T2448" s="23">
        <f t="shared" si="5155"/>
        <v>0</v>
      </c>
      <c r="U2448" s="23">
        <f t="shared" si="5155"/>
        <v>0</v>
      </c>
      <c r="V2448" s="23">
        <f t="shared" si="5155"/>
        <v>0</v>
      </c>
      <c r="W2448" s="23">
        <f t="shared" si="5155"/>
        <v>0</v>
      </c>
      <c r="X2448" s="23">
        <f t="shared" si="5155"/>
        <v>0</v>
      </c>
      <c r="Y2448" s="23">
        <f t="shared" si="5155"/>
        <v>0</v>
      </c>
      <c r="Z2448" s="23">
        <f t="shared" si="5063"/>
        <v>0</v>
      </c>
      <c r="AA2448" s="23">
        <f t="shared" si="5064"/>
        <v>0</v>
      </c>
      <c r="AB2448" s="23">
        <f t="shared" si="5065"/>
        <v>0</v>
      </c>
      <c r="AC2448" s="23">
        <f t="shared" si="5155"/>
        <v>0</v>
      </c>
      <c r="AD2448" s="23">
        <f t="shared" si="5155"/>
        <v>0</v>
      </c>
      <c r="AE2448" s="23">
        <f t="shared" si="5155"/>
        <v>0</v>
      </c>
      <c r="AF2448" s="23">
        <f t="shared" si="5155"/>
        <v>0</v>
      </c>
      <c r="AG2448" s="23">
        <f t="shared" si="5155"/>
        <v>0</v>
      </c>
      <c r="AH2448" s="23">
        <f t="shared" si="5155"/>
        <v>0</v>
      </c>
      <c r="AI2448" s="23">
        <f t="shared" si="5155"/>
        <v>0</v>
      </c>
      <c r="AJ2448" s="23">
        <f t="shared" si="5155"/>
        <v>0</v>
      </c>
      <c r="AK2448" s="23">
        <f t="shared" si="5155"/>
        <v>0</v>
      </c>
      <c r="AL2448" s="23">
        <f t="shared" si="5155"/>
        <v>0</v>
      </c>
      <c r="AM2448" s="23">
        <f t="shared" si="5155"/>
        <v>0</v>
      </c>
      <c r="AN2448" s="23">
        <f t="shared" si="5155"/>
        <v>0</v>
      </c>
      <c r="AO2448" s="23">
        <f t="shared" si="5049"/>
        <v>0</v>
      </c>
      <c r="AP2448" s="23">
        <f t="shared" si="5050"/>
        <v>0</v>
      </c>
      <c r="AQ2448" s="23">
        <f t="shared" si="5051"/>
        <v>0</v>
      </c>
      <c r="AR2448" s="23">
        <f t="shared" si="5155"/>
        <v>0</v>
      </c>
      <c r="AS2448" s="23">
        <f t="shared" si="5052"/>
        <v>0</v>
      </c>
      <c r="AT2448" s="23">
        <f t="shared" si="5155"/>
        <v>0</v>
      </c>
      <c r="AU2448" s="23">
        <f t="shared" si="5155"/>
        <v>0</v>
      </c>
      <c r="AV2448" s="23">
        <f t="shared" si="5155"/>
        <v>0</v>
      </c>
      <c r="AW2448" s="23">
        <f t="shared" si="5155"/>
        <v>0</v>
      </c>
      <c r="AX2448" s="23">
        <f t="shared" si="5155"/>
        <v>0</v>
      </c>
      <c r="AY2448" s="23">
        <f t="shared" si="5003"/>
        <v>0</v>
      </c>
      <c r="AZ2448" s="23">
        <f t="shared" si="5155"/>
        <v>0</v>
      </c>
      <c r="BA2448" s="5">
        <v>0</v>
      </c>
    </row>
    <row r="2449" spans="1:53" hidden="1" x14ac:dyDescent="0.25">
      <c r="A2449" s="12">
        <v>940</v>
      </c>
      <c r="B2449" s="12" t="s">
        <v>107</v>
      </c>
      <c r="C2449" s="12" t="s">
        <v>137</v>
      </c>
      <c r="D2449" s="12" t="s">
        <v>448</v>
      </c>
      <c r="E2449" s="12">
        <v>850</v>
      </c>
      <c r="F2449" s="14" t="s">
        <v>381</v>
      </c>
      <c r="G2449" s="20">
        <f>570.8-570.8</f>
        <v>0</v>
      </c>
      <c r="H2449" s="20">
        <f>142.7-142.7</f>
        <v>0</v>
      </c>
      <c r="I2449" s="20">
        <f>142.7-142.7</f>
        <v>0</v>
      </c>
      <c r="J2449" s="20"/>
      <c r="K2449" s="20"/>
      <c r="L2449" s="20"/>
      <c r="M2449" s="20">
        <f t="shared" si="5101"/>
        <v>0</v>
      </c>
      <c r="N2449" s="20">
        <f t="shared" si="5102"/>
        <v>0</v>
      </c>
      <c r="O2449" s="20">
        <f t="shared" si="5103"/>
        <v>0</v>
      </c>
      <c r="P2449" s="23"/>
      <c r="Q2449" s="23"/>
      <c r="R2449" s="23"/>
      <c r="S2449" s="23"/>
      <c r="T2449" s="23"/>
      <c r="U2449" s="23"/>
      <c r="V2449" s="23"/>
      <c r="W2449" s="23"/>
      <c r="X2449" s="23"/>
      <c r="Y2449" s="23"/>
      <c r="Z2449" s="23">
        <f t="shared" si="5063"/>
        <v>0</v>
      </c>
      <c r="AA2449" s="23">
        <f t="shared" si="5064"/>
        <v>0</v>
      </c>
      <c r="AB2449" s="23">
        <f t="shared" si="5065"/>
        <v>0</v>
      </c>
      <c r="AC2449" s="23"/>
      <c r="AD2449" s="23"/>
      <c r="AE2449" s="23"/>
      <c r="AF2449" s="23"/>
      <c r="AG2449" s="23"/>
      <c r="AH2449" s="23"/>
      <c r="AI2449" s="23"/>
      <c r="AJ2449" s="23"/>
      <c r="AK2449" s="23"/>
      <c r="AL2449" s="23"/>
      <c r="AM2449" s="23"/>
      <c r="AN2449" s="23"/>
      <c r="AO2449" s="23">
        <f t="shared" si="5049"/>
        <v>0</v>
      </c>
      <c r="AP2449" s="23">
        <f t="shared" si="5050"/>
        <v>0</v>
      </c>
      <c r="AQ2449" s="23">
        <f t="shared" si="5051"/>
        <v>0</v>
      </c>
      <c r="AR2449" s="23"/>
      <c r="AS2449" s="23">
        <f t="shared" si="5052"/>
        <v>0</v>
      </c>
      <c r="AT2449" s="23"/>
      <c r="AU2449" s="23"/>
      <c r="AV2449" s="23"/>
      <c r="AW2449" s="23"/>
      <c r="AX2449" s="23"/>
      <c r="AY2449" s="23">
        <f t="shared" ref="AY2449:AY2512" si="5156">AS2449+AT2449+AU2449+AV2449+AW2449+AX2449</f>
        <v>0</v>
      </c>
      <c r="AZ2449" s="23"/>
      <c r="BA2449" s="5">
        <v>0</v>
      </c>
    </row>
    <row r="2450" spans="1:53" ht="31.5" x14ac:dyDescent="0.25">
      <c r="A2450" s="12">
        <v>940</v>
      </c>
      <c r="B2450" s="12" t="s">
        <v>107</v>
      </c>
      <c r="C2450" s="12" t="s">
        <v>137</v>
      </c>
      <c r="D2450" s="12" t="s">
        <v>359</v>
      </c>
      <c r="E2450" s="12"/>
      <c r="F2450" s="14" t="s">
        <v>425</v>
      </c>
      <c r="G2450" s="20">
        <f>G2451+G2490</f>
        <v>425615.39999999997</v>
      </c>
      <c r="H2450" s="20">
        <f t="shared" ref="H2450:L2450" si="5157">H2451+H2490</f>
        <v>223877.39999999997</v>
      </c>
      <c r="I2450" s="20">
        <f t="shared" si="5157"/>
        <v>276584.59999999998</v>
      </c>
      <c r="J2450" s="20">
        <f t="shared" si="5157"/>
        <v>-2000</v>
      </c>
      <c r="K2450" s="20">
        <f t="shared" si="5157"/>
        <v>1500</v>
      </c>
      <c r="L2450" s="20">
        <f t="shared" si="5157"/>
        <v>0</v>
      </c>
      <c r="M2450" s="20">
        <f t="shared" si="5101"/>
        <v>423615.39999999997</v>
      </c>
      <c r="N2450" s="20">
        <f t="shared" si="5102"/>
        <v>225377.39999999997</v>
      </c>
      <c r="O2450" s="20">
        <f t="shared" si="5103"/>
        <v>276584.59999999998</v>
      </c>
      <c r="P2450" s="23">
        <f t="shared" ref="P2450:Q2450" si="5158">P2451+P2490</f>
        <v>0</v>
      </c>
      <c r="Q2450" s="23">
        <f t="shared" si="5158"/>
        <v>0</v>
      </c>
      <c r="R2450" s="23">
        <f t="shared" ref="R2450:T2450" si="5159">R2451+R2490</f>
        <v>0</v>
      </c>
      <c r="S2450" s="23">
        <f t="shared" si="5159"/>
        <v>0</v>
      </c>
      <c r="T2450" s="23">
        <f t="shared" si="5159"/>
        <v>0</v>
      </c>
      <c r="U2450" s="23">
        <f t="shared" ref="U2450:W2450" si="5160">U2451+U2490</f>
        <v>0</v>
      </c>
      <c r="V2450" s="23">
        <f t="shared" si="5160"/>
        <v>0</v>
      </c>
      <c r="W2450" s="23">
        <f t="shared" si="5160"/>
        <v>0</v>
      </c>
      <c r="X2450" s="23">
        <f t="shared" ref="X2450:Y2450" si="5161">X2451+X2490</f>
        <v>0</v>
      </c>
      <c r="Y2450" s="23">
        <f t="shared" si="5161"/>
        <v>0</v>
      </c>
      <c r="Z2450" s="23">
        <f t="shared" si="5063"/>
        <v>423615.39999999997</v>
      </c>
      <c r="AA2450" s="23">
        <f t="shared" si="5064"/>
        <v>225377.39999999997</v>
      </c>
      <c r="AB2450" s="23">
        <f t="shared" si="5065"/>
        <v>276584.59999999998</v>
      </c>
      <c r="AC2450" s="23">
        <f t="shared" ref="AC2450:AL2450" si="5162">AC2451+AC2490</f>
        <v>0</v>
      </c>
      <c r="AD2450" s="23">
        <f t="shared" si="5162"/>
        <v>0</v>
      </c>
      <c r="AE2450" s="23">
        <f t="shared" ref="AE2450" si="5163">AE2451+AE2490</f>
        <v>0</v>
      </c>
      <c r="AF2450" s="23">
        <f t="shared" si="5162"/>
        <v>0</v>
      </c>
      <c r="AG2450" s="23">
        <f t="shared" si="5162"/>
        <v>0</v>
      </c>
      <c r="AH2450" s="23">
        <f t="shared" si="5162"/>
        <v>0</v>
      </c>
      <c r="AI2450" s="23">
        <f t="shared" ref="AI2450" si="5164">AI2451+AI2490</f>
        <v>55978.959000000003</v>
      </c>
      <c r="AJ2450" s="23">
        <f t="shared" si="5162"/>
        <v>17136.851000000002</v>
      </c>
      <c r="AK2450" s="23">
        <f t="shared" si="5162"/>
        <v>7400.8370000000004</v>
      </c>
      <c r="AL2450" s="23">
        <f t="shared" si="5162"/>
        <v>0</v>
      </c>
      <c r="AM2450" s="23">
        <f t="shared" ref="AM2450:AZ2450" si="5165">AM2451+AM2490</f>
        <v>0</v>
      </c>
      <c r="AN2450" s="23">
        <f t="shared" si="5165"/>
        <v>0</v>
      </c>
      <c r="AO2450" s="23">
        <f t="shared" si="5049"/>
        <v>504132.04699999996</v>
      </c>
      <c r="AP2450" s="23">
        <f t="shared" si="5050"/>
        <v>225377.39999999997</v>
      </c>
      <c r="AQ2450" s="23">
        <f t="shared" si="5051"/>
        <v>276584.59999999998</v>
      </c>
      <c r="AR2450" s="23">
        <f t="shared" ref="AR2450" si="5166">AR2451+AR2490</f>
        <v>0</v>
      </c>
      <c r="AS2450" s="23">
        <f t="shared" si="5052"/>
        <v>504132.04699999996</v>
      </c>
      <c r="AT2450" s="23">
        <f t="shared" ref="AT2450:AX2450" si="5167">AT2451+AT2490</f>
        <v>-11986.493</v>
      </c>
      <c r="AU2450" s="23">
        <f t="shared" si="5167"/>
        <v>0</v>
      </c>
      <c r="AV2450" s="23">
        <f t="shared" si="5167"/>
        <v>0</v>
      </c>
      <c r="AW2450" s="23">
        <f t="shared" si="5167"/>
        <v>-13.507</v>
      </c>
      <c r="AX2450" s="23">
        <f t="shared" si="5167"/>
        <v>0</v>
      </c>
      <c r="AY2450" s="23">
        <f t="shared" si="5156"/>
        <v>492132.04699999996</v>
      </c>
      <c r="AZ2450" s="23">
        <f t="shared" si="5165"/>
        <v>0</v>
      </c>
      <c r="BA2450" s="5"/>
    </row>
    <row r="2451" spans="1:53" ht="47.25" x14ac:dyDescent="0.25">
      <c r="A2451" s="12">
        <v>940</v>
      </c>
      <c r="B2451" s="12" t="s">
        <v>107</v>
      </c>
      <c r="C2451" s="12" t="s">
        <v>137</v>
      </c>
      <c r="D2451" s="12" t="s">
        <v>478</v>
      </c>
      <c r="E2451" s="12"/>
      <c r="F2451" s="14" t="s">
        <v>733</v>
      </c>
      <c r="G2451" s="20">
        <f>G2452+G2455+G2458+G2463+G2466+G2469+G2472+G2475+G2478+G2481+G2484+G2487</f>
        <v>387305.39999999997</v>
      </c>
      <c r="H2451" s="20">
        <f t="shared" ref="H2451:L2451" si="5168">H2452+H2455+H2458+H2463+H2466+H2469+H2472+H2475+H2478+H2481+H2484+H2487</f>
        <v>185145.79999999996</v>
      </c>
      <c r="I2451" s="20">
        <f t="shared" si="5168"/>
        <v>237852.99999999997</v>
      </c>
      <c r="J2451" s="20">
        <f t="shared" si="5168"/>
        <v>-2000</v>
      </c>
      <c r="K2451" s="20">
        <f t="shared" si="5168"/>
        <v>1500</v>
      </c>
      <c r="L2451" s="20">
        <f t="shared" si="5168"/>
        <v>0</v>
      </c>
      <c r="M2451" s="20">
        <f t="shared" si="5101"/>
        <v>385305.39999999997</v>
      </c>
      <c r="N2451" s="20">
        <f t="shared" si="5102"/>
        <v>186645.79999999996</v>
      </c>
      <c r="O2451" s="20">
        <f t="shared" si="5103"/>
        <v>237852.99999999997</v>
      </c>
      <c r="P2451" s="23">
        <f t="shared" ref="P2451:Q2451" si="5169">P2452+P2455+P2458+P2463+P2466+P2469+P2472+P2475+P2478+P2481+P2484+P2487</f>
        <v>0</v>
      </c>
      <c r="Q2451" s="23">
        <f t="shared" si="5169"/>
        <v>0</v>
      </c>
      <c r="R2451" s="23">
        <f t="shared" ref="R2451:T2451" si="5170">R2452+R2455+R2458+R2463+R2466+R2469+R2472+R2475+R2478+R2481+R2484+R2487</f>
        <v>0</v>
      </c>
      <c r="S2451" s="23">
        <f t="shared" si="5170"/>
        <v>0</v>
      </c>
      <c r="T2451" s="23">
        <f t="shared" si="5170"/>
        <v>0</v>
      </c>
      <c r="U2451" s="23">
        <f t="shared" ref="U2451:W2451" si="5171">U2452+U2455+U2458+U2463+U2466+U2469+U2472+U2475+U2478+U2481+U2484+U2487</f>
        <v>0</v>
      </c>
      <c r="V2451" s="23">
        <f t="shared" si="5171"/>
        <v>0</v>
      </c>
      <c r="W2451" s="23">
        <f t="shared" si="5171"/>
        <v>0</v>
      </c>
      <c r="X2451" s="23">
        <f t="shared" ref="X2451:Y2451" si="5172">X2452+X2455+X2458+X2463+X2466+X2469+X2472+X2475+X2478+X2481+X2484+X2487</f>
        <v>0</v>
      </c>
      <c r="Y2451" s="23">
        <f t="shared" si="5172"/>
        <v>0</v>
      </c>
      <c r="Z2451" s="23">
        <f t="shared" si="5063"/>
        <v>385305.39999999997</v>
      </c>
      <c r="AA2451" s="23">
        <f t="shared" si="5064"/>
        <v>186645.79999999996</v>
      </c>
      <c r="AB2451" s="23">
        <f t="shared" si="5065"/>
        <v>237852.99999999997</v>
      </c>
      <c r="AC2451" s="23">
        <f t="shared" ref="AC2451:AL2451" si="5173">AC2452+AC2455+AC2458+AC2463+AC2466+AC2469+AC2472+AC2475+AC2478+AC2481+AC2484+AC2487</f>
        <v>0</v>
      </c>
      <c r="AD2451" s="23">
        <f t="shared" si="5173"/>
        <v>0</v>
      </c>
      <c r="AE2451" s="23">
        <f t="shared" ref="AE2451" si="5174">AE2452+AE2455+AE2458+AE2463+AE2466+AE2469+AE2472+AE2475+AE2478+AE2481+AE2484+AE2487</f>
        <v>0</v>
      </c>
      <c r="AF2451" s="23">
        <f t="shared" si="5173"/>
        <v>0</v>
      </c>
      <c r="AG2451" s="23">
        <f t="shared" si="5173"/>
        <v>0</v>
      </c>
      <c r="AH2451" s="23">
        <f t="shared" si="5173"/>
        <v>0</v>
      </c>
      <c r="AI2451" s="23">
        <f t="shared" ref="AI2451" si="5175">AI2452+AI2455+AI2458+AI2463+AI2466+AI2469+AI2472+AI2475+AI2478+AI2481+AI2484+AI2487</f>
        <v>55978.959000000003</v>
      </c>
      <c r="AJ2451" s="23">
        <f t="shared" si="5173"/>
        <v>9919.3340000000007</v>
      </c>
      <c r="AK2451" s="23">
        <f t="shared" si="5173"/>
        <v>7400.8370000000004</v>
      </c>
      <c r="AL2451" s="23">
        <f t="shared" si="5173"/>
        <v>0</v>
      </c>
      <c r="AM2451" s="23">
        <f t="shared" ref="AM2451:AZ2451" si="5176">AM2452+AM2455+AM2458+AM2463+AM2466+AM2469+AM2472+AM2475+AM2478+AM2481+AM2484+AM2487</f>
        <v>0</v>
      </c>
      <c r="AN2451" s="23">
        <f t="shared" si="5176"/>
        <v>0</v>
      </c>
      <c r="AO2451" s="23">
        <f t="shared" si="5049"/>
        <v>458604.52999999991</v>
      </c>
      <c r="AP2451" s="23">
        <f t="shared" si="5050"/>
        <v>186645.79999999996</v>
      </c>
      <c r="AQ2451" s="23">
        <f t="shared" si="5051"/>
        <v>237852.99999999997</v>
      </c>
      <c r="AR2451" s="23">
        <f t="shared" ref="AR2451" si="5177">AR2452+AR2455+AR2458+AR2463+AR2466+AR2469+AR2472+AR2475+AR2478+AR2481+AR2484+AR2487</f>
        <v>0</v>
      </c>
      <c r="AS2451" s="23">
        <f t="shared" si="5052"/>
        <v>458604.52999999991</v>
      </c>
      <c r="AT2451" s="23">
        <f t="shared" ref="AT2451:AX2451" si="5178">AT2452+AT2455+AT2458+AT2463+AT2466+AT2469+AT2472+AT2475+AT2478+AT2481+AT2484+AT2487</f>
        <v>-11986.493</v>
      </c>
      <c r="AU2451" s="23">
        <f t="shared" si="5178"/>
        <v>0</v>
      </c>
      <c r="AV2451" s="23">
        <f t="shared" si="5178"/>
        <v>0</v>
      </c>
      <c r="AW2451" s="23">
        <f t="shared" si="5178"/>
        <v>-13.507</v>
      </c>
      <c r="AX2451" s="23">
        <f t="shared" si="5178"/>
        <v>0</v>
      </c>
      <c r="AY2451" s="23">
        <f t="shared" si="5156"/>
        <v>446604.52999999991</v>
      </c>
      <c r="AZ2451" s="23">
        <f t="shared" si="5176"/>
        <v>0</v>
      </c>
      <c r="BA2451" s="5"/>
    </row>
    <row r="2452" spans="1:53" ht="31.5" x14ac:dyDescent="0.25">
      <c r="A2452" s="12">
        <v>940</v>
      </c>
      <c r="B2452" s="12" t="s">
        <v>107</v>
      </c>
      <c r="C2452" s="12" t="s">
        <v>137</v>
      </c>
      <c r="D2452" s="12" t="s">
        <v>449</v>
      </c>
      <c r="E2452" s="12"/>
      <c r="F2452" s="14" t="s">
        <v>734</v>
      </c>
      <c r="G2452" s="20">
        <f>G2453</f>
        <v>20000</v>
      </c>
      <c r="H2452" s="20">
        <f t="shared" ref="H2452:AZ2453" si="5179">H2453</f>
        <v>0</v>
      </c>
      <c r="I2452" s="20">
        <f t="shared" si="5179"/>
        <v>0</v>
      </c>
      <c r="J2452" s="20">
        <f t="shared" si="5179"/>
        <v>-2000</v>
      </c>
      <c r="K2452" s="20">
        <f t="shared" si="5179"/>
        <v>1500</v>
      </c>
      <c r="L2452" s="20">
        <f t="shared" si="5179"/>
        <v>0</v>
      </c>
      <c r="M2452" s="20">
        <f t="shared" si="5101"/>
        <v>18000</v>
      </c>
      <c r="N2452" s="20">
        <f t="shared" si="5102"/>
        <v>1500</v>
      </c>
      <c r="O2452" s="20">
        <f t="shared" si="5103"/>
        <v>0</v>
      </c>
      <c r="P2452" s="23">
        <f t="shared" si="5179"/>
        <v>0</v>
      </c>
      <c r="Q2452" s="23">
        <f t="shared" si="5179"/>
        <v>0</v>
      </c>
      <c r="R2452" s="23">
        <f t="shared" si="5179"/>
        <v>0</v>
      </c>
      <c r="S2452" s="23">
        <f t="shared" si="5179"/>
        <v>0</v>
      </c>
      <c r="T2452" s="23">
        <f t="shared" si="5179"/>
        <v>0</v>
      </c>
      <c r="U2452" s="23">
        <f t="shared" si="5179"/>
        <v>0</v>
      </c>
      <c r="V2452" s="23">
        <f t="shared" si="5179"/>
        <v>0</v>
      </c>
      <c r="W2452" s="23">
        <f t="shared" si="5179"/>
        <v>0</v>
      </c>
      <c r="X2452" s="23">
        <f t="shared" si="5179"/>
        <v>0</v>
      </c>
      <c r="Y2452" s="23">
        <f t="shared" si="5179"/>
        <v>0</v>
      </c>
      <c r="Z2452" s="23">
        <f t="shared" si="5063"/>
        <v>18000</v>
      </c>
      <c r="AA2452" s="23">
        <f t="shared" si="5064"/>
        <v>1500</v>
      </c>
      <c r="AB2452" s="23">
        <f t="shared" si="5065"/>
        <v>0</v>
      </c>
      <c r="AC2452" s="23">
        <f t="shared" si="5179"/>
        <v>0</v>
      </c>
      <c r="AD2452" s="23">
        <f t="shared" si="5179"/>
        <v>0</v>
      </c>
      <c r="AE2452" s="23">
        <f t="shared" si="5179"/>
        <v>0</v>
      </c>
      <c r="AF2452" s="23">
        <f t="shared" si="5179"/>
        <v>0</v>
      </c>
      <c r="AG2452" s="23">
        <f t="shared" si="5179"/>
        <v>0</v>
      </c>
      <c r="AH2452" s="23">
        <f t="shared" si="5179"/>
        <v>0</v>
      </c>
      <c r="AI2452" s="23">
        <f t="shared" si="5179"/>
        <v>0</v>
      </c>
      <c r="AJ2452" s="23">
        <f t="shared" si="5179"/>
        <v>0</v>
      </c>
      <c r="AK2452" s="23">
        <f t="shared" si="5179"/>
        <v>0</v>
      </c>
      <c r="AL2452" s="23">
        <f t="shared" si="5179"/>
        <v>0</v>
      </c>
      <c r="AM2452" s="23">
        <f t="shared" si="5179"/>
        <v>0</v>
      </c>
      <c r="AN2452" s="23">
        <f t="shared" si="5179"/>
        <v>0</v>
      </c>
      <c r="AO2452" s="23">
        <f t="shared" si="5049"/>
        <v>18000</v>
      </c>
      <c r="AP2452" s="23">
        <f t="shared" si="5050"/>
        <v>1500</v>
      </c>
      <c r="AQ2452" s="23">
        <f t="shared" si="5051"/>
        <v>0</v>
      </c>
      <c r="AR2452" s="23">
        <f t="shared" si="5179"/>
        <v>0</v>
      </c>
      <c r="AS2452" s="23">
        <f t="shared" si="5052"/>
        <v>18000</v>
      </c>
      <c r="AT2452" s="23">
        <f t="shared" si="5179"/>
        <v>-11986.493</v>
      </c>
      <c r="AU2452" s="23">
        <f t="shared" si="5179"/>
        <v>0</v>
      </c>
      <c r="AV2452" s="23">
        <f t="shared" si="5179"/>
        <v>0</v>
      </c>
      <c r="AW2452" s="23">
        <f t="shared" si="5179"/>
        <v>-13.507</v>
      </c>
      <c r="AX2452" s="23">
        <f t="shared" si="5179"/>
        <v>0</v>
      </c>
      <c r="AY2452" s="23">
        <f t="shared" si="5156"/>
        <v>6000</v>
      </c>
      <c r="AZ2452" s="23">
        <f t="shared" si="5179"/>
        <v>0</v>
      </c>
    </row>
    <row r="2453" spans="1:53" ht="31.5" x14ac:dyDescent="0.25">
      <c r="A2453" s="12">
        <v>940</v>
      </c>
      <c r="B2453" s="12" t="s">
        <v>107</v>
      </c>
      <c r="C2453" s="12" t="s">
        <v>137</v>
      </c>
      <c r="D2453" s="12" t="s">
        <v>449</v>
      </c>
      <c r="E2453" s="12" t="s">
        <v>7</v>
      </c>
      <c r="F2453" s="14" t="s">
        <v>383</v>
      </c>
      <c r="G2453" s="20">
        <f>G2454</f>
        <v>20000</v>
      </c>
      <c r="H2453" s="20">
        <f t="shared" si="5179"/>
        <v>0</v>
      </c>
      <c r="I2453" s="20">
        <f t="shared" si="5179"/>
        <v>0</v>
      </c>
      <c r="J2453" s="20">
        <f t="shared" si="5179"/>
        <v>-2000</v>
      </c>
      <c r="K2453" s="20">
        <f t="shared" si="5179"/>
        <v>1500</v>
      </c>
      <c r="L2453" s="20">
        <f t="shared" si="5179"/>
        <v>0</v>
      </c>
      <c r="M2453" s="20">
        <f t="shared" si="5101"/>
        <v>18000</v>
      </c>
      <c r="N2453" s="20">
        <f t="shared" si="5102"/>
        <v>1500</v>
      </c>
      <c r="O2453" s="20">
        <f t="shared" si="5103"/>
        <v>0</v>
      </c>
      <c r="P2453" s="23">
        <f t="shared" si="5179"/>
        <v>0</v>
      </c>
      <c r="Q2453" s="23">
        <f t="shared" si="5179"/>
        <v>0</v>
      </c>
      <c r="R2453" s="23">
        <f t="shared" si="5179"/>
        <v>0</v>
      </c>
      <c r="S2453" s="23">
        <f t="shared" si="5179"/>
        <v>0</v>
      </c>
      <c r="T2453" s="23">
        <f t="shared" si="5179"/>
        <v>0</v>
      </c>
      <c r="U2453" s="23">
        <f t="shared" si="5179"/>
        <v>0</v>
      </c>
      <c r="V2453" s="23">
        <f t="shared" si="5179"/>
        <v>0</v>
      </c>
      <c r="W2453" s="23">
        <f t="shared" si="5179"/>
        <v>0</v>
      </c>
      <c r="X2453" s="23">
        <f t="shared" si="5179"/>
        <v>0</v>
      </c>
      <c r="Y2453" s="23">
        <f t="shared" si="5179"/>
        <v>0</v>
      </c>
      <c r="Z2453" s="23">
        <f t="shared" si="5063"/>
        <v>18000</v>
      </c>
      <c r="AA2453" s="23">
        <f t="shared" si="5064"/>
        <v>1500</v>
      </c>
      <c r="AB2453" s="23">
        <f t="shared" si="5065"/>
        <v>0</v>
      </c>
      <c r="AC2453" s="23">
        <f t="shared" si="5179"/>
        <v>0</v>
      </c>
      <c r="AD2453" s="23">
        <f t="shared" si="5179"/>
        <v>0</v>
      </c>
      <c r="AE2453" s="23">
        <f t="shared" si="5179"/>
        <v>0</v>
      </c>
      <c r="AF2453" s="23">
        <f t="shared" si="5179"/>
        <v>0</v>
      </c>
      <c r="AG2453" s="23">
        <f t="shared" si="5179"/>
        <v>0</v>
      </c>
      <c r="AH2453" s="23">
        <f t="shared" si="5179"/>
        <v>0</v>
      </c>
      <c r="AI2453" s="23">
        <f t="shared" si="5179"/>
        <v>0</v>
      </c>
      <c r="AJ2453" s="23">
        <f t="shared" si="5179"/>
        <v>0</v>
      </c>
      <c r="AK2453" s="23">
        <f t="shared" si="5179"/>
        <v>0</v>
      </c>
      <c r="AL2453" s="23">
        <f t="shared" si="5179"/>
        <v>0</v>
      </c>
      <c r="AM2453" s="23">
        <f t="shared" si="5179"/>
        <v>0</v>
      </c>
      <c r="AN2453" s="23">
        <f t="shared" si="5179"/>
        <v>0</v>
      </c>
      <c r="AO2453" s="23">
        <f t="shared" si="5049"/>
        <v>18000</v>
      </c>
      <c r="AP2453" s="23">
        <f t="shared" si="5050"/>
        <v>1500</v>
      </c>
      <c r="AQ2453" s="23">
        <f t="shared" si="5051"/>
        <v>0</v>
      </c>
      <c r="AR2453" s="23">
        <f t="shared" si="5179"/>
        <v>0</v>
      </c>
      <c r="AS2453" s="23">
        <f t="shared" si="5052"/>
        <v>18000</v>
      </c>
      <c r="AT2453" s="23">
        <f t="shared" si="5179"/>
        <v>-11986.493</v>
      </c>
      <c r="AU2453" s="23">
        <f t="shared" si="5179"/>
        <v>0</v>
      </c>
      <c r="AV2453" s="23">
        <f t="shared" si="5179"/>
        <v>0</v>
      </c>
      <c r="AW2453" s="23">
        <f t="shared" si="5179"/>
        <v>-13.507</v>
      </c>
      <c r="AX2453" s="23">
        <f t="shared" si="5179"/>
        <v>0</v>
      </c>
      <c r="AY2453" s="23">
        <f t="shared" si="5156"/>
        <v>6000</v>
      </c>
      <c r="AZ2453" s="23">
        <f t="shared" si="5179"/>
        <v>0</v>
      </c>
    </row>
    <row r="2454" spans="1:53" ht="31.5" x14ac:dyDescent="0.25">
      <c r="A2454" s="12">
        <v>940</v>
      </c>
      <c r="B2454" s="12" t="s">
        <v>107</v>
      </c>
      <c r="C2454" s="12" t="s">
        <v>137</v>
      </c>
      <c r="D2454" s="12" t="s">
        <v>449</v>
      </c>
      <c r="E2454" s="12">
        <v>240</v>
      </c>
      <c r="F2454" s="14" t="s">
        <v>372</v>
      </c>
      <c r="G2454" s="20">
        <v>20000</v>
      </c>
      <c r="H2454" s="20">
        <v>0</v>
      </c>
      <c r="I2454" s="20">
        <v>0</v>
      </c>
      <c r="J2454" s="20">
        <f>-1500-500</f>
        <v>-2000</v>
      </c>
      <c r="K2454" s="20">
        <v>1500</v>
      </c>
      <c r="L2454" s="20"/>
      <c r="M2454" s="20">
        <f t="shared" si="5101"/>
        <v>18000</v>
      </c>
      <c r="N2454" s="20">
        <f t="shared" si="5102"/>
        <v>1500</v>
      </c>
      <c r="O2454" s="20">
        <f t="shared" si="5103"/>
        <v>0</v>
      </c>
      <c r="P2454" s="23"/>
      <c r="Q2454" s="23"/>
      <c r="R2454" s="23"/>
      <c r="S2454" s="23"/>
      <c r="T2454" s="23"/>
      <c r="U2454" s="23"/>
      <c r="V2454" s="23"/>
      <c r="W2454" s="23"/>
      <c r="X2454" s="23"/>
      <c r="Y2454" s="23"/>
      <c r="Z2454" s="23">
        <f t="shared" si="5063"/>
        <v>18000</v>
      </c>
      <c r="AA2454" s="23">
        <f t="shared" si="5064"/>
        <v>1500</v>
      </c>
      <c r="AB2454" s="23">
        <f t="shared" si="5065"/>
        <v>0</v>
      </c>
      <c r="AC2454" s="23"/>
      <c r="AD2454" s="23"/>
      <c r="AE2454" s="23"/>
      <c r="AF2454" s="23"/>
      <c r="AG2454" s="23"/>
      <c r="AH2454" s="23"/>
      <c r="AI2454" s="23"/>
      <c r="AJ2454" s="23"/>
      <c r="AK2454" s="23"/>
      <c r="AL2454" s="23"/>
      <c r="AM2454" s="23"/>
      <c r="AN2454" s="23"/>
      <c r="AO2454" s="23">
        <f t="shared" si="5049"/>
        <v>18000</v>
      </c>
      <c r="AP2454" s="23">
        <f t="shared" si="5050"/>
        <v>1500</v>
      </c>
      <c r="AQ2454" s="23">
        <f t="shared" si="5051"/>
        <v>0</v>
      </c>
      <c r="AR2454" s="23"/>
      <c r="AS2454" s="23">
        <f t="shared" si="5052"/>
        <v>18000</v>
      </c>
      <c r="AT2454" s="23">
        <v>-11986.493</v>
      </c>
      <c r="AU2454" s="23"/>
      <c r="AV2454" s="23"/>
      <c r="AW2454" s="23">
        <v>-13.507</v>
      </c>
      <c r="AX2454" s="23"/>
      <c r="AY2454" s="23">
        <f t="shared" si="5156"/>
        <v>6000</v>
      </c>
      <c r="AZ2454" s="23"/>
    </row>
    <row r="2455" spans="1:53" x14ac:dyDescent="0.25">
      <c r="A2455" s="12">
        <v>940</v>
      </c>
      <c r="B2455" s="12" t="s">
        <v>107</v>
      </c>
      <c r="C2455" s="12" t="s">
        <v>137</v>
      </c>
      <c r="D2455" s="12" t="s">
        <v>450</v>
      </c>
      <c r="E2455" s="12"/>
      <c r="F2455" s="14" t="s">
        <v>854</v>
      </c>
      <c r="G2455" s="20">
        <f>G2456</f>
        <v>5712.9000000000005</v>
      </c>
      <c r="H2455" s="20">
        <f t="shared" ref="H2455:AZ2456" si="5180">H2456</f>
        <v>5712.9000000000005</v>
      </c>
      <c r="I2455" s="20">
        <f t="shared" si="5180"/>
        <v>5712.9000000000005</v>
      </c>
      <c r="J2455" s="20">
        <f t="shared" si="5180"/>
        <v>0</v>
      </c>
      <c r="K2455" s="20">
        <f t="shared" si="5180"/>
        <v>0</v>
      </c>
      <c r="L2455" s="20">
        <f t="shared" si="5180"/>
        <v>0</v>
      </c>
      <c r="M2455" s="20">
        <f t="shared" si="5101"/>
        <v>5712.9000000000005</v>
      </c>
      <c r="N2455" s="20">
        <f t="shared" si="5102"/>
        <v>5712.9000000000005</v>
      </c>
      <c r="O2455" s="20">
        <f t="shared" si="5103"/>
        <v>5712.9000000000005</v>
      </c>
      <c r="P2455" s="23">
        <f t="shared" si="5180"/>
        <v>0</v>
      </c>
      <c r="Q2455" s="23">
        <f t="shared" si="5180"/>
        <v>0</v>
      </c>
      <c r="R2455" s="23">
        <f t="shared" si="5180"/>
        <v>0</v>
      </c>
      <c r="S2455" s="23">
        <f t="shared" si="5180"/>
        <v>0</v>
      </c>
      <c r="T2455" s="23">
        <f t="shared" si="5180"/>
        <v>0</v>
      </c>
      <c r="U2455" s="23">
        <f t="shared" si="5180"/>
        <v>0</v>
      </c>
      <c r="V2455" s="23">
        <f t="shared" si="5180"/>
        <v>0</v>
      </c>
      <c r="W2455" s="23">
        <f t="shared" si="5180"/>
        <v>0</v>
      </c>
      <c r="X2455" s="23">
        <f t="shared" si="5180"/>
        <v>0</v>
      </c>
      <c r="Y2455" s="23">
        <f t="shared" si="5180"/>
        <v>0</v>
      </c>
      <c r="Z2455" s="23">
        <f t="shared" si="5063"/>
        <v>5712.9000000000005</v>
      </c>
      <c r="AA2455" s="23">
        <f t="shared" si="5064"/>
        <v>5712.9000000000005</v>
      </c>
      <c r="AB2455" s="23">
        <f t="shared" si="5065"/>
        <v>5712.9000000000005</v>
      </c>
      <c r="AC2455" s="23">
        <f t="shared" si="5180"/>
        <v>0</v>
      </c>
      <c r="AD2455" s="23">
        <f t="shared" si="5180"/>
        <v>0</v>
      </c>
      <c r="AE2455" s="23">
        <f t="shared" si="5180"/>
        <v>0</v>
      </c>
      <c r="AF2455" s="23">
        <f t="shared" si="5180"/>
        <v>0</v>
      </c>
      <c r="AG2455" s="23">
        <f t="shared" si="5180"/>
        <v>0</v>
      </c>
      <c r="AH2455" s="23">
        <f t="shared" si="5180"/>
        <v>0</v>
      </c>
      <c r="AI2455" s="23">
        <f t="shared" si="5180"/>
        <v>0</v>
      </c>
      <c r="AJ2455" s="23">
        <f t="shared" si="5180"/>
        <v>0</v>
      </c>
      <c r="AK2455" s="23">
        <f t="shared" si="5180"/>
        <v>0</v>
      </c>
      <c r="AL2455" s="23">
        <f t="shared" si="5180"/>
        <v>0</v>
      </c>
      <c r="AM2455" s="23">
        <f t="shared" si="5180"/>
        <v>0</v>
      </c>
      <c r="AN2455" s="23">
        <f t="shared" si="5180"/>
        <v>0</v>
      </c>
      <c r="AO2455" s="23">
        <f t="shared" si="5049"/>
        <v>5712.9000000000005</v>
      </c>
      <c r="AP2455" s="23">
        <f t="shared" si="5050"/>
        <v>5712.9000000000005</v>
      </c>
      <c r="AQ2455" s="23">
        <f t="shared" si="5051"/>
        <v>5712.9000000000005</v>
      </c>
      <c r="AR2455" s="23">
        <f t="shared" si="5180"/>
        <v>0</v>
      </c>
      <c r="AS2455" s="23">
        <f t="shared" si="5052"/>
        <v>5712.9000000000005</v>
      </c>
      <c r="AT2455" s="23">
        <f t="shared" si="5180"/>
        <v>0</v>
      </c>
      <c r="AU2455" s="23">
        <f t="shared" si="5180"/>
        <v>0</v>
      </c>
      <c r="AV2455" s="23">
        <f t="shared" si="5180"/>
        <v>0</v>
      </c>
      <c r="AW2455" s="23">
        <f t="shared" si="5180"/>
        <v>0</v>
      </c>
      <c r="AX2455" s="23">
        <f t="shared" si="5180"/>
        <v>0</v>
      </c>
      <c r="AY2455" s="23">
        <f t="shared" si="5156"/>
        <v>5712.9000000000005</v>
      </c>
      <c r="AZ2455" s="23">
        <f t="shared" si="5180"/>
        <v>0</v>
      </c>
    </row>
    <row r="2456" spans="1:53" x14ac:dyDescent="0.25">
      <c r="A2456" s="12">
        <v>940</v>
      </c>
      <c r="B2456" s="12" t="s">
        <v>107</v>
      </c>
      <c r="C2456" s="12" t="s">
        <v>137</v>
      </c>
      <c r="D2456" s="12" t="s">
        <v>450</v>
      </c>
      <c r="E2456" s="12" t="s">
        <v>8</v>
      </c>
      <c r="F2456" s="14" t="s">
        <v>387</v>
      </c>
      <c r="G2456" s="20">
        <f>G2457</f>
        <v>5712.9000000000005</v>
      </c>
      <c r="H2456" s="20">
        <f t="shared" si="5180"/>
        <v>5712.9000000000005</v>
      </c>
      <c r="I2456" s="20">
        <f t="shared" si="5180"/>
        <v>5712.9000000000005</v>
      </c>
      <c r="J2456" s="20">
        <f t="shared" si="5180"/>
        <v>0</v>
      </c>
      <c r="K2456" s="20">
        <f t="shared" si="5180"/>
        <v>0</v>
      </c>
      <c r="L2456" s="20">
        <f t="shared" si="5180"/>
        <v>0</v>
      </c>
      <c r="M2456" s="20">
        <f t="shared" si="5101"/>
        <v>5712.9000000000005</v>
      </c>
      <c r="N2456" s="20">
        <f t="shared" si="5102"/>
        <v>5712.9000000000005</v>
      </c>
      <c r="O2456" s="20">
        <f t="shared" si="5103"/>
        <v>5712.9000000000005</v>
      </c>
      <c r="P2456" s="23">
        <f t="shared" si="5180"/>
        <v>0</v>
      </c>
      <c r="Q2456" s="23">
        <f t="shared" si="5180"/>
        <v>0</v>
      </c>
      <c r="R2456" s="23">
        <f t="shared" si="5180"/>
        <v>0</v>
      </c>
      <c r="S2456" s="23">
        <f t="shared" si="5180"/>
        <v>0</v>
      </c>
      <c r="T2456" s="23">
        <f t="shared" si="5180"/>
        <v>0</v>
      </c>
      <c r="U2456" s="23">
        <f t="shared" si="5180"/>
        <v>0</v>
      </c>
      <c r="V2456" s="23">
        <f t="shared" si="5180"/>
        <v>0</v>
      </c>
      <c r="W2456" s="23">
        <f t="shared" si="5180"/>
        <v>0</v>
      </c>
      <c r="X2456" s="23">
        <f t="shared" si="5180"/>
        <v>0</v>
      </c>
      <c r="Y2456" s="23">
        <f t="shared" si="5180"/>
        <v>0</v>
      </c>
      <c r="Z2456" s="23">
        <f t="shared" si="5063"/>
        <v>5712.9000000000005</v>
      </c>
      <c r="AA2456" s="23">
        <f t="shared" si="5064"/>
        <v>5712.9000000000005</v>
      </c>
      <c r="AB2456" s="23">
        <f t="shared" si="5065"/>
        <v>5712.9000000000005</v>
      </c>
      <c r="AC2456" s="23">
        <f t="shared" si="5180"/>
        <v>0</v>
      </c>
      <c r="AD2456" s="23">
        <f t="shared" si="5180"/>
        <v>0</v>
      </c>
      <c r="AE2456" s="23">
        <f t="shared" si="5180"/>
        <v>0</v>
      </c>
      <c r="AF2456" s="23">
        <f t="shared" si="5180"/>
        <v>0</v>
      </c>
      <c r="AG2456" s="23">
        <f t="shared" si="5180"/>
        <v>0</v>
      </c>
      <c r="AH2456" s="23">
        <f t="shared" si="5180"/>
        <v>0</v>
      </c>
      <c r="AI2456" s="23">
        <f t="shared" si="5180"/>
        <v>0</v>
      </c>
      <c r="AJ2456" s="23">
        <f t="shared" si="5180"/>
        <v>0</v>
      </c>
      <c r="AK2456" s="23">
        <f t="shared" si="5180"/>
        <v>0</v>
      </c>
      <c r="AL2456" s="23">
        <f t="shared" si="5180"/>
        <v>0</v>
      </c>
      <c r="AM2456" s="23">
        <f t="shared" si="5180"/>
        <v>0</v>
      </c>
      <c r="AN2456" s="23">
        <f t="shared" si="5180"/>
        <v>0</v>
      </c>
      <c r="AO2456" s="23">
        <f t="shared" si="5049"/>
        <v>5712.9000000000005</v>
      </c>
      <c r="AP2456" s="23">
        <f t="shared" si="5050"/>
        <v>5712.9000000000005</v>
      </c>
      <c r="AQ2456" s="23">
        <f t="shared" si="5051"/>
        <v>5712.9000000000005</v>
      </c>
      <c r="AR2456" s="23">
        <f t="shared" si="5180"/>
        <v>0</v>
      </c>
      <c r="AS2456" s="23">
        <f t="shared" si="5052"/>
        <v>5712.9000000000005</v>
      </c>
      <c r="AT2456" s="23">
        <f t="shared" si="5180"/>
        <v>0</v>
      </c>
      <c r="AU2456" s="23">
        <f t="shared" si="5180"/>
        <v>0</v>
      </c>
      <c r="AV2456" s="23">
        <f t="shared" si="5180"/>
        <v>0</v>
      </c>
      <c r="AW2456" s="23">
        <f t="shared" si="5180"/>
        <v>0</v>
      </c>
      <c r="AX2456" s="23">
        <f t="shared" si="5180"/>
        <v>0</v>
      </c>
      <c r="AY2456" s="23">
        <f t="shared" si="5156"/>
        <v>5712.9000000000005</v>
      </c>
      <c r="AZ2456" s="23">
        <f t="shared" si="5180"/>
        <v>0</v>
      </c>
    </row>
    <row r="2457" spans="1:53" x14ac:dyDescent="0.25">
      <c r="A2457" s="12">
        <v>940</v>
      </c>
      <c r="B2457" s="12" t="s">
        <v>107</v>
      </c>
      <c r="C2457" s="12" t="s">
        <v>137</v>
      </c>
      <c r="D2457" s="12" t="s">
        <v>450</v>
      </c>
      <c r="E2457" s="12">
        <v>850</v>
      </c>
      <c r="F2457" s="14" t="s">
        <v>381</v>
      </c>
      <c r="G2457" s="20">
        <v>5712.9000000000005</v>
      </c>
      <c r="H2457" s="20">
        <v>5712.9000000000005</v>
      </c>
      <c r="I2457" s="20">
        <v>5712.9000000000005</v>
      </c>
      <c r="J2457" s="20"/>
      <c r="K2457" s="20"/>
      <c r="L2457" s="20"/>
      <c r="M2457" s="20">
        <f t="shared" si="5101"/>
        <v>5712.9000000000005</v>
      </c>
      <c r="N2457" s="20">
        <f t="shared" si="5102"/>
        <v>5712.9000000000005</v>
      </c>
      <c r="O2457" s="20">
        <f t="shared" si="5103"/>
        <v>5712.9000000000005</v>
      </c>
      <c r="P2457" s="23"/>
      <c r="Q2457" s="23"/>
      <c r="R2457" s="23"/>
      <c r="S2457" s="23"/>
      <c r="T2457" s="23"/>
      <c r="U2457" s="23"/>
      <c r="V2457" s="23"/>
      <c r="W2457" s="23"/>
      <c r="X2457" s="23"/>
      <c r="Y2457" s="23"/>
      <c r="Z2457" s="23">
        <f t="shared" si="5063"/>
        <v>5712.9000000000005</v>
      </c>
      <c r="AA2457" s="23">
        <f t="shared" si="5064"/>
        <v>5712.9000000000005</v>
      </c>
      <c r="AB2457" s="23">
        <f t="shared" si="5065"/>
        <v>5712.9000000000005</v>
      </c>
      <c r="AC2457" s="23"/>
      <c r="AD2457" s="23"/>
      <c r="AE2457" s="23"/>
      <c r="AF2457" s="23"/>
      <c r="AG2457" s="23"/>
      <c r="AH2457" s="23"/>
      <c r="AI2457" s="23"/>
      <c r="AJ2457" s="23"/>
      <c r="AK2457" s="23"/>
      <c r="AL2457" s="23"/>
      <c r="AM2457" s="23"/>
      <c r="AN2457" s="23"/>
      <c r="AO2457" s="23">
        <f t="shared" si="5049"/>
        <v>5712.9000000000005</v>
      </c>
      <c r="AP2457" s="23">
        <f t="shared" si="5050"/>
        <v>5712.9000000000005</v>
      </c>
      <c r="AQ2457" s="23">
        <f t="shared" si="5051"/>
        <v>5712.9000000000005</v>
      </c>
      <c r="AR2457" s="23"/>
      <c r="AS2457" s="23">
        <f t="shared" si="5052"/>
        <v>5712.9000000000005</v>
      </c>
      <c r="AT2457" s="23"/>
      <c r="AU2457" s="23"/>
      <c r="AV2457" s="23"/>
      <c r="AW2457" s="23"/>
      <c r="AX2457" s="23"/>
      <c r="AY2457" s="23">
        <f t="shared" si="5156"/>
        <v>5712.9000000000005</v>
      </c>
      <c r="AZ2457" s="23"/>
    </row>
    <row r="2458" spans="1:53" x14ac:dyDescent="0.25">
      <c r="A2458" s="12">
        <v>940</v>
      </c>
      <c r="B2458" s="12" t="s">
        <v>107</v>
      </c>
      <c r="C2458" s="12" t="s">
        <v>137</v>
      </c>
      <c r="D2458" s="12" t="s">
        <v>451</v>
      </c>
      <c r="E2458" s="12"/>
      <c r="F2458" s="14" t="s">
        <v>864</v>
      </c>
      <c r="G2458" s="20">
        <f>G2459+G2461</f>
        <v>63720.3</v>
      </c>
      <c r="H2458" s="20">
        <f t="shared" ref="H2458:L2458" si="5181">H2459+H2461</f>
        <v>27855</v>
      </c>
      <c r="I2458" s="20">
        <f t="shared" si="5181"/>
        <v>0</v>
      </c>
      <c r="J2458" s="20">
        <f t="shared" si="5181"/>
        <v>0</v>
      </c>
      <c r="K2458" s="20">
        <f t="shared" si="5181"/>
        <v>0</v>
      </c>
      <c r="L2458" s="20">
        <f t="shared" si="5181"/>
        <v>0</v>
      </c>
      <c r="M2458" s="20">
        <f t="shared" si="5101"/>
        <v>63720.3</v>
      </c>
      <c r="N2458" s="20">
        <f t="shared" si="5102"/>
        <v>27855</v>
      </c>
      <c r="O2458" s="20">
        <f t="shared" si="5103"/>
        <v>0</v>
      </c>
      <c r="P2458" s="23">
        <f t="shared" ref="P2458:Q2458" si="5182">P2459+P2461</f>
        <v>0</v>
      </c>
      <c r="Q2458" s="23">
        <f t="shared" si="5182"/>
        <v>0</v>
      </c>
      <c r="R2458" s="23">
        <f t="shared" ref="R2458:T2458" si="5183">R2459+R2461</f>
        <v>0</v>
      </c>
      <c r="S2458" s="23">
        <f t="shared" si="5183"/>
        <v>0</v>
      </c>
      <c r="T2458" s="23">
        <f t="shared" si="5183"/>
        <v>0</v>
      </c>
      <c r="U2458" s="23">
        <f t="shared" ref="U2458:W2458" si="5184">U2459+U2461</f>
        <v>0</v>
      </c>
      <c r="V2458" s="23">
        <f t="shared" si="5184"/>
        <v>0</v>
      </c>
      <c r="W2458" s="23">
        <f t="shared" si="5184"/>
        <v>0</v>
      </c>
      <c r="X2458" s="23">
        <f t="shared" ref="X2458:Y2458" si="5185">X2459+X2461</f>
        <v>0</v>
      </c>
      <c r="Y2458" s="23">
        <f t="shared" si="5185"/>
        <v>0</v>
      </c>
      <c r="Z2458" s="23">
        <f t="shared" si="5063"/>
        <v>63720.3</v>
      </c>
      <c r="AA2458" s="23">
        <f t="shared" si="5064"/>
        <v>27855</v>
      </c>
      <c r="AB2458" s="23">
        <f t="shared" si="5065"/>
        <v>0</v>
      </c>
      <c r="AC2458" s="23">
        <f t="shared" ref="AC2458:AL2458" si="5186">AC2459+AC2461</f>
        <v>0</v>
      </c>
      <c r="AD2458" s="23">
        <f t="shared" si="5186"/>
        <v>0</v>
      </c>
      <c r="AE2458" s="23">
        <f t="shared" ref="AE2458" si="5187">AE2459+AE2461</f>
        <v>0</v>
      </c>
      <c r="AF2458" s="23">
        <f t="shared" si="5186"/>
        <v>0</v>
      </c>
      <c r="AG2458" s="23">
        <f t="shared" si="5186"/>
        <v>0</v>
      </c>
      <c r="AH2458" s="23">
        <f t="shared" si="5186"/>
        <v>0</v>
      </c>
      <c r="AI2458" s="23">
        <f t="shared" ref="AI2458" si="5188">AI2459+AI2461</f>
        <v>16600</v>
      </c>
      <c r="AJ2458" s="23">
        <f t="shared" si="5186"/>
        <v>2234.75</v>
      </c>
      <c r="AK2458" s="23">
        <f t="shared" si="5186"/>
        <v>0</v>
      </c>
      <c r="AL2458" s="23">
        <f t="shared" si="5186"/>
        <v>0</v>
      </c>
      <c r="AM2458" s="23">
        <f t="shared" ref="AM2458:AZ2458" si="5189">AM2459+AM2461</f>
        <v>0</v>
      </c>
      <c r="AN2458" s="23">
        <f t="shared" si="5189"/>
        <v>0</v>
      </c>
      <c r="AO2458" s="23">
        <f t="shared" si="5049"/>
        <v>82555.05</v>
      </c>
      <c r="AP2458" s="23">
        <f t="shared" si="5050"/>
        <v>27855</v>
      </c>
      <c r="AQ2458" s="23">
        <f t="shared" si="5051"/>
        <v>0</v>
      </c>
      <c r="AR2458" s="23">
        <f t="shared" ref="AR2458" si="5190">AR2459+AR2461</f>
        <v>0</v>
      </c>
      <c r="AS2458" s="23">
        <f t="shared" si="5052"/>
        <v>82555.05</v>
      </c>
      <c r="AT2458" s="23">
        <f t="shared" ref="AT2458:AX2458" si="5191">AT2459+AT2461</f>
        <v>0</v>
      </c>
      <c r="AU2458" s="23">
        <f t="shared" si="5191"/>
        <v>0</v>
      </c>
      <c r="AV2458" s="23">
        <f t="shared" si="5191"/>
        <v>0</v>
      </c>
      <c r="AW2458" s="23">
        <f t="shared" si="5191"/>
        <v>0</v>
      </c>
      <c r="AX2458" s="23">
        <f t="shared" si="5191"/>
        <v>0</v>
      </c>
      <c r="AY2458" s="23">
        <f t="shared" si="5156"/>
        <v>82555.05</v>
      </c>
      <c r="AZ2458" s="23">
        <f t="shared" si="5189"/>
        <v>0</v>
      </c>
    </row>
    <row r="2459" spans="1:53" ht="31.5" x14ac:dyDescent="0.25">
      <c r="A2459" s="12">
        <v>940</v>
      </c>
      <c r="B2459" s="12" t="s">
        <v>107</v>
      </c>
      <c r="C2459" s="12" t="s">
        <v>137</v>
      </c>
      <c r="D2459" s="12" t="s">
        <v>451</v>
      </c>
      <c r="E2459" s="12" t="s">
        <v>7</v>
      </c>
      <c r="F2459" s="14" t="s">
        <v>383</v>
      </c>
      <c r="G2459" s="20">
        <f>G2460</f>
        <v>5115.3999999999996</v>
      </c>
      <c r="H2459" s="20">
        <f t="shared" ref="H2459:AZ2459" si="5192">H2460</f>
        <v>5115.3999999999996</v>
      </c>
      <c r="I2459" s="20">
        <f t="shared" si="5192"/>
        <v>0</v>
      </c>
      <c r="J2459" s="20">
        <f t="shared" si="5192"/>
        <v>0</v>
      </c>
      <c r="K2459" s="20">
        <f t="shared" si="5192"/>
        <v>0</v>
      </c>
      <c r="L2459" s="20">
        <f t="shared" si="5192"/>
        <v>0</v>
      </c>
      <c r="M2459" s="20">
        <f t="shared" si="5101"/>
        <v>5115.3999999999996</v>
      </c>
      <c r="N2459" s="20">
        <f t="shared" si="5102"/>
        <v>5115.3999999999996</v>
      </c>
      <c r="O2459" s="20">
        <f t="shared" si="5103"/>
        <v>0</v>
      </c>
      <c r="P2459" s="23">
        <f t="shared" si="5192"/>
        <v>0</v>
      </c>
      <c r="Q2459" s="23">
        <f t="shared" si="5192"/>
        <v>0</v>
      </c>
      <c r="R2459" s="23">
        <f t="shared" si="5192"/>
        <v>0</v>
      </c>
      <c r="S2459" s="23">
        <f t="shared" si="5192"/>
        <v>0</v>
      </c>
      <c r="T2459" s="23">
        <f t="shared" si="5192"/>
        <v>0</v>
      </c>
      <c r="U2459" s="23">
        <f t="shared" si="5192"/>
        <v>0</v>
      </c>
      <c r="V2459" s="23">
        <f t="shared" si="5192"/>
        <v>0</v>
      </c>
      <c r="W2459" s="23">
        <f t="shared" si="5192"/>
        <v>0</v>
      </c>
      <c r="X2459" s="23">
        <f t="shared" si="5192"/>
        <v>0</v>
      </c>
      <c r="Y2459" s="23">
        <f t="shared" si="5192"/>
        <v>0</v>
      </c>
      <c r="Z2459" s="23">
        <f t="shared" si="5063"/>
        <v>5115.3999999999996</v>
      </c>
      <c r="AA2459" s="23">
        <f t="shared" si="5064"/>
        <v>5115.3999999999996</v>
      </c>
      <c r="AB2459" s="23">
        <f t="shared" si="5065"/>
        <v>0</v>
      </c>
      <c r="AC2459" s="23">
        <f t="shared" si="5192"/>
        <v>0</v>
      </c>
      <c r="AD2459" s="23">
        <f t="shared" si="5192"/>
        <v>0</v>
      </c>
      <c r="AE2459" s="23">
        <f t="shared" si="5192"/>
        <v>0</v>
      </c>
      <c r="AF2459" s="23">
        <f t="shared" si="5192"/>
        <v>0</v>
      </c>
      <c r="AG2459" s="23">
        <f t="shared" si="5192"/>
        <v>0</v>
      </c>
      <c r="AH2459" s="23">
        <f t="shared" si="5192"/>
        <v>0</v>
      </c>
      <c r="AI2459" s="23">
        <f t="shared" si="5192"/>
        <v>0</v>
      </c>
      <c r="AJ2459" s="23">
        <f t="shared" si="5192"/>
        <v>0</v>
      </c>
      <c r="AK2459" s="23">
        <f t="shared" si="5192"/>
        <v>0</v>
      </c>
      <c r="AL2459" s="23">
        <f t="shared" si="5192"/>
        <v>0</v>
      </c>
      <c r="AM2459" s="23">
        <f t="shared" si="5192"/>
        <v>0</v>
      </c>
      <c r="AN2459" s="23">
        <f t="shared" si="5192"/>
        <v>0</v>
      </c>
      <c r="AO2459" s="23">
        <f t="shared" si="5049"/>
        <v>5115.3999999999996</v>
      </c>
      <c r="AP2459" s="23">
        <f t="shared" si="5050"/>
        <v>5115.3999999999996</v>
      </c>
      <c r="AQ2459" s="23">
        <f t="shared" si="5051"/>
        <v>0</v>
      </c>
      <c r="AR2459" s="23">
        <f t="shared" si="5192"/>
        <v>0</v>
      </c>
      <c r="AS2459" s="23">
        <f t="shared" si="5052"/>
        <v>5115.3999999999996</v>
      </c>
      <c r="AT2459" s="23">
        <f t="shared" si="5192"/>
        <v>0</v>
      </c>
      <c r="AU2459" s="23">
        <f t="shared" si="5192"/>
        <v>0</v>
      </c>
      <c r="AV2459" s="23">
        <f t="shared" si="5192"/>
        <v>0</v>
      </c>
      <c r="AW2459" s="23">
        <f t="shared" si="5192"/>
        <v>0</v>
      </c>
      <c r="AX2459" s="23">
        <f t="shared" si="5192"/>
        <v>0</v>
      </c>
      <c r="AY2459" s="23">
        <f t="shared" si="5156"/>
        <v>5115.3999999999996</v>
      </c>
      <c r="AZ2459" s="23">
        <f t="shared" si="5192"/>
        <v>0</v>
      </c>
    </row>
    <row r="2460" spans="1:53" ht="31.5" x14ac:dyDescent="0.25">
      <c r="A2460" s="12">
        <v>940</v>
      </c>
      <c r="B2460" s="12" t="s">
        <v>107</v>
      </c>
      <c r="C2460" s="12" t="s">
        <v>137</v>
      </c>
      <c r="D2460" s="12" t="s">
        <v>451</v>
      </c>
      <c r="E2460" s="12">
        <v>240</v>
      </c>
      <c r="F2460" s="14" t="s">
        <v>372</v>
      </c>
      <c r="G2460" s="20">
        <v>5115.3999999999996</v>
      </c>
      <c r="H2460" s="20">
        <v>5115.3999999999996</v>
      </c>
      <c r="I2460" s="20">
        <v>0</v>
      </c>
      <c r="J2460" s="20"/>
      <c r="K2460" s="20"/>
      <c r="L2460" s="20"/>
      <c r="M2460" s="20">
        <f t="shared" si="5101"/>
        <v>5115.3999999999996</v>
      </c>
      <c r="N2460" s="20">
        <f t="shared" si="5102"/>
        <v>5115.3999999999996</v>
      </c>
      <c r="O2460" s="20">
        <f t="shared" si="5103"/>
        <v>0</v>
      </c>
      <c r="P2460" s="23"/>
      <c r="Q2460" s="23"/>
      <c r="R2460" s="23"/>
      <c r="S2460" s="23"/>
      <c r="T2460" s="23"/>
      <c r="U2460" s="23"/>
      <c r="V2460" s="23"/>
      <c r="W2460" s="23"/>
      <c r="X2460" s="23"/>
      <c r="Y2460" s="23"/>
      <c r="Z2460" s="23">
        <f t="shared" si="5063"/>
        <v>5115.3999999999996</v>
      </c>
      <c r="AA2460" s="23">
        <f t="shared" si="5064"/>
        <v>5115.3999999999996</v>
      </c>
      <c r="AB2460" s="23">
        <f t="shared" si="5065"/>
        <v>0</v>
      </c>
      <c r="AC2460" s="23"/>
      <c r="AD2460" s="23"/>
      <c r="AE2460" s="23"/>
      <c r="AF2460" s="23"/>
      <c r="AG2460" s="23"/>
      <c r="AH2460" s="23"/>
      <c r="AI2460" s="23"/>
      <c r="AJ2460" s="23"/>
      <c r="AK2460" s="23"/>
      <c r="AL2460" s="23"/>
      <c r="AM2460" s="23"/>
      <c r="AN2460" s="23"/>
      <c r="AO2460" s="23">
        <f t="shared" si="5049"/>
        <v>5115.3999999999996</v>
      </c>
      <c r="AP2460" s="23">
        <f t="shared" si="5050"/>
        <v>5115.3999999999996</v>
      </c>
      <c r="AQ2460" s="23">
        <f t="shared" si="5051"/>
        <v>0</v>
      </c>
      <c r="AR2460" s="23"/>
      <c r="AS2460" s="23">
        <f t="shared" si="5052"/>
        <v>5115.3999999999996</v>
      </c>
      <c r="AT2460" s="23"/>
      <c r="AU2460" s="23"/>
      <c r="AV2460" s="23"/>
      <c r="AW2460" s="23"/>
      <c r="AX2460" s="23"/>
      <c r="AY2460" s="23">
        <f t="shared" si="5156"/>
        <v>5115.3999999999996</v>
      </c>
      <c r="AZ2460" s="23"/>
    </row>
    <row r="2461" spans="1:53" ht="47.25" x14ac:dyDescent="0.25">
      <c r="A2461" s="12">
        <v>940</v>
      </c>
      <c r="B2461" s="12" t="s">
        <v>107</v>
      </c>
      <c r="C2461" s="12" t="s">
        <v>137</v>
      </c>
      <c r="D2461" s="12" t="s">
        <v>451</v>
      </c>
      <c r="E2461" s="12" t="s">
        <v>24</v>
      </c>
      <c r="F2461" s="14" t="s">
        <v>385</v>
      </c>
      <c r="G2461" s="20">
        <f>G2462</f>
        <v>58604.9</v>
      </c>
      <c r="H2461" s="20">
        <f t="shared" ref="H2461:AZ2461" si="5193">H2462</f>
        <v>22739.599999999999</v>
      </c>
      <c r="I2461" s="20">
        <f t="shared" si="5193"/>
        <v>0</v>
      </c>
      <c r="J2461" s="20">
        <f t="shared" si="5193"/>
        <v>0</v>
      </c>
      <c r="K2461" s="20">
        <f t="shared" si="5193"/>
        <v>0</v>
      </c>
      <c r="L2461" s="20">
        <f t="shared" si="5193"/>
        <v>0</v>
      </c>
      <c r="M2461" s="20">
        <f t="shared" si="5101"/>
        <v>58604.9</v>
      </c>
      <c r="N2461" s="20">
        <f t="shared" si="5102"/>
        <v>22739.599999999999</v>
      </c>
      <c r="O2461" s="20">
        <f t="shared" si="5103"/>
        <v>0</v>
      </c>
      <c r="P2461" s="23">
        <f t="shared" si="5193"/>
        <v>0</v>
      </c>
      <c r="Q2461" s="23">
        <f t="shared" si="5193"/>
        <v>0</v>
      </c>
      <c r="R2461" s="23">
        <f t="shared" si="5193"/>
        <v>0</v>
      </c>
      <c r="S2461" s="23">
        <f t="shared" si="5193"/>
        <v>0</v>
      </c>
      <c r="T2461" s="23">
        <f t="shared" si="5193"/>
        <v>0</v>
      </c>
      <c r="U2461" s="23">
        <f t="shared" si="5193"/>
        <v>0</v>
      </c>
      <c r="V2461" s="23">
        <f t="shared" si="5193"/>
        <v>0</v>
      </c>
      <c r="W2461" s="23">
        <f t="shared" si="5193"/>
        <v>0</v>
      </c>
      <c r="X2461" s="23">
        <f t="shared" si="5193"/>
        <v>0</v>
      </c>
      <c r="Y2461" s="23">
        <f t="shared" si="5193"/>
        <v>0</v>
      </c>
      <c r="Z2461" s="23">
        <f t="shared" si="5063"/>
        <v>58604.9</v>
      </c>
      <c r="AA2461" s="23">
        <f t="shared" si="5064"/>
        <v>22739.599999999999</v>
      </c>
      <c r="AB2461" s="23">
        <f t="shared" si="5065"/>
        <v>0</v>
      </c>
      <c r="AC2461" s="23">
        <f t="shared" si="5193"/>
        <v>0</v>
      </c>
      <c r="AD2461" s="23">
        <f t="shared" si="5193"/>
        <v>0</v>
      </c>
      <c r="AE2461" s="23">
        <f t="shared" si="5193"/>
        <v>0</v>
      </c>
      <c r="AF2461" s="23">
        <f t="shared" si="5193"/>
        <v>0</v>
      </c>
      <c r="AG2461" s="23">
        <f t="shared" si="5193"/>
        <v>0</v>
      </c>
      <c r="AH2461" s="23">
        <f t="shared" si="5193"/>
        <v>0</v>
      </c>
      <c r="AI2461" s="23">
        <f t="shared" si="5193"/>
        <v>16600</v>
      </c>
      <c r="AJ2461" s="23">
        <f t="shared" si="5193"/>
        <v>2234.75</v>
      </c>
      <c r="AK2461" s="23">
        <f t="shared" si="5193"/>
        <v>0</v>
      </c>
      <c r="AL2461" s="23">
        <f t="shared" si="5193"/>
        <v>0</v>
      </c>
      <c r="AM2461" s="23">
        <f t="shared" si="5193"/>
        <v>0</v>
      </c>
      <c r="AN2461" s="23">
        <f t="shared" si="5193"/>
        <v>0</v>
      </c>
      <c r="AO2461" s="23">
        <f t="shared" si="5049"/>
        <v>77439.649999999994</v>
      </c>
      <c r="AP2461" s="23">
        <f t="shared" si="5050"/>
        <v>22739.599999999999</v>
      </c>
      <c r="AQ2461" s="23">
        <f t="shared" si="5051"/>
        <v>0</v>
      </c>
      <c r="AR2461" s="23">
        <f t="shared" si="5193"/>
        <v>0</v>
      </c>
      <c r="AS2461" s="23">
        <f t="shared" si="5052"/>
        <v>77439.649999999994</v>
      </c>
      <c r="AT2461" s="23">
        <f t="shared" si="5193"/>
        <v>0</v>
      </c>
      <c r="AU2461" s="23">
        <f t="shared" si="5193"/>
        <v>0</v>
      </c>
      <c r="AV2461" s="23">
        <f t="shared" si="5193"/>
        <v>0</v>
      </c>
      <c r="AW2461" s="23">
        <f t="shared" si="5193"/>
        <v>0</v>
      </c>
      <c r="AX2461" s="23">
        <f t="shared" si="5193"/>
        <v>0</v>
      </c>
      <c r="AY2461" s="23">
        <f t="shared" si="5156"/>
        <v>77439.649999999994</v>
      </c>
      <c r="AZ2461" s="23">
        <f t="shared" si="5193"/>
        <v>0</v>
      </c>
    </row>
    <row r="2462" spans="1:53" x14ac:dyDescent="0.25">
      <c r="A2462" s="12">
        <v>940</v>
      </c>
      <c r="B2462" s="12" t="s">
        <v>107</v>
      </c>
      <c r="C2462" s="12" t="s">
        <v>137</v>
      </c>
      <c r="D2462" s="12" t="s">
        <v>451</v>
      </c>
      <c r="E2462" s="12">
        <v>410</v>
      </c>
      <c r="F2462" s="14" t="s">
        <v>376</v>
      </c>
      <c r="G2462" s="20">
        <v>58604.9</v>
      </c>
      <c r="H2462" s="20">
        <v>22739.599999999999</v>
      </c>
      <c r="I2462" s="20">
        <v>0</v>
      </c>
      <c r="J2462" s="20"/>
      <c r="K2462" s="20"/>
      <c r="L2462" s="20"/>
      <c r="M2462" s="20">
        <f t="shared" si="5101"/>
        <v>58604.9</v>
      </c>
      <c r="N2462" s="20">
        <f t="shared" si="5102"/>
        <v>22739.599999999999</v>
      </c>
      <c r="O2462" s="20">
        <f t="shared" si="5103"/>
        <v>0</v>
      </c>
      <c r="P2462" s="23"/>
      <c r="Q2462" s="23"/>
      <c r="R2462" s="23"/>
      <c r="S2462" s="23"/>
      <c r="T2462" s="23"/>
      <c r="U2462" s="23"/>
      <c r="V2462" s="23"/>
      <c r="W2462" s="23"/>
      <c r="X2462" s="23"/>
      <c r="Y2462" s="23"/>
      <c r="Z2462" s="23">
        <f t="shared" si="5063"/>
        <v>58604.9</v>
      </c>
      <c r="AA2462" s="23">
        <f t="shared" si="5064"/>
        <v>22739.599999999999</v>
      </c>
      <c r="AB2462" s="23">
        <f t="shared" si="5065"/>
        <v>0</v>
      </c>
      <c r="AC2462" s="23"/>
      <c r="AD2462" s="23"/>
      <c r="AE2462" s="23"/>
      <c r="AF2462" s="23"/>
      <c r="AG2462" s="23"/>
      <c r="AH2462" s="23"/>
      <c r="AI2462" s="23">
        <v>16600</v>
      </c>
      <c r="AJ2462" s="23">
        <v>2234.75</v>
      </c>
      <c r="AK2462" s="23"/>
      <c r="AL2462" s="23"/>
      <c r="AM2462" s="23"/>
      <c r="AN2462" s="23"/>
      <c r="AO2462" s="23">
        <f t="shared" si="5049"/>
        <v>77439.649999999994</v>
      </c>
      <c r="AP2462" s="23">
        <f t="shared" si="5050"/>
        <v>22739.599999999999</v>
      </c>
      <c r="AQ2462" s="23">
        <f t="shared" si="5051"/>
        <v>0</v>
      </c>
      <c r="AR2462" s="23"/>
      <c r="AS2462" s="23">
        <f t="shared" si="5052"/>
        <v>77439.649999999994</v>
      </c>
      <c r="AT2462" s="23"/>
      <c r="AU2462" s="23"/>
      <c r="AV2462" s="23"/>
      <c r="AW2462" s="23"/>
      <c r="AX2462" s="23"/>
      <c r="AY2462" s="23">
        <f t="shared" si="5156"/>
        <v>77439.649999999994</v>
      </c>
      <c r="AZ2462" s="23"/>
    </row>
    <row r="2463" spans="1:53" ht="31.5" x14ac:dyDescent="0.25">
      <c r="A2463" s="12">
        <v>940</v>
      </c>
      <c r="B2463" s="12" t="s">
        <v>107</v>
      </c>
      <c r="C2463" s="12" t="s">
        <v>137</v>
      </c>
      <c r="D2463" s="12" t="s">
        <v>452</v>
      </c>
      <c r="E2463" s="12"/>
      <c r="F2463" s="14" t="s">
        <v>736</v>
      </c>
      <c r="G2463" s="20">
        <f>G2464</f>
        <v>124436.6</v>
      </c>
      <c r="H2463" s="20">
        <f t="shared" ref="H2463:AZ2464" si="5194">H2464</f>
        <v>0</v>
      </c>
      <c r="I2463" s="20">
        <f t="shared" si="5194"/>
        <v>0</v>
      </c>
      <c r="J2463" s="20">
        <f t="shared" si="5194"/>
        <v>0</v>
      </c>
      <c r="K2463" s="20">
        <f t="shared" si="5194"/>
        <v>0</v>
      </c>
      <c r="L2463" s="20">
        <f t="shared" si="5194"/>
        <v>0</v>
      </c>
      <c r="M2463" s="20">
        <f t="shared" si="5101"/>
        <v>124436.6</v>
      </c>
      <c r="N2463" s="20">
        <f t="shared" si="5102"/>
        <v>0</v>
      </c>
      <c r="O2463" s="20">
        <f t="shared" si="5103"/>
        <v>0</v>
      </c>
      <c r="P2463" s="23">
        <f t="shared" si="5194"/>
        <v>0</v>
      </c>
      <c r="Q2463" s="23">
        <f t="shared" si="5194"/>
        <v>0</v>
      </c>
      <c r="R2463" s="23">
        <f t="shared" si="5194"/>
        <v>0</v>
      </c>
      <c r="S2463" s="23">
        <f t="shared" si="5194"/>
        <v>0</v>
      </c>
      <c r="T2463" s="23">
        <f t="shared" si="5194"/>
        <v>0</v>
      </c>
      <c r="U2463" s="23">
        <f t="shared" si="5194"/>
        <v>0</v>
      </c>
      <c r="V2463" s="23">
        <f t="shared" si="5194"/>
        <v>0</v>
      </c>
      <c r="W2463" s="23">
        <f t="shared" si="5194"/>
        <v>0</v>
      </c>
      <c r="X2463" s="23">
        <f t="shared" si="5194"/>
        <v>0</v>
      </c>
      <c r="Y2463" s="23">
        <f t="shared" si="5194"/>
        <v>0</v>
      </c>
      <c r="Z2463" s="23">
        <f t="shared" si="5063"/>
        <v>124436.6</v>
      </c>
      <c r="AA2463" s="23">
        <f t="shared" si="5064"/>
        <v>0</v>
      </c>
      <c r="AB2463" s="23">
        <f t="shared" si="5065"/>
        <v>0</v>
      </c>
      <c r="AC2463" s="23">
        <f t="shared" si="5194"/>
        <v>0</v>
      </c>
      <c r="AD2463" s="23">
        <f t="shared" si="5194"/>
        <v>0</v>
      </c>
      <c r="AE2463" s="23">
        <f t="shared" si="5194"/>
        <v>0</v>
      </c>
      <c r="AF2463" s="23">
        <f t="shared" si="5194"/>
        <v>0</v>
      </c>
      <c r="AG2463" s="23">
        <f t="shared" si="5194"/>
        <v>0</v>
      </c>
      <c r="AH2463" s="23">
        <f t="shared" si="5194"/>
        <v>0</v>
      </c>
      <c r="AI2463" s="23">
        <f t="shared" si="5194"/>
        <v>39378.959000000003</v>
      </c>
      <c r="AJ2463" s="23">
        <f t="shared" si="5194"/>
        <v>478.45600000000002</v>
      </c>
      <c r="AK2463" s="23">
        <f t="shared" si="5194"/>
        <v>0</v>
      </c>
      <c r="AL2463" s="23">
        <f t="shared" si="5194"/>
        <v>0</v>
      </c>
      <c r="AM2463" s="23">
        <f t="shared" si="5194"/>
        <v>0</v>
      </c>
      <c r="AN2463" s="23">
        <f t="shared" si="5194"/>
        <v>0</v>
      </c>
      <c r="AO2463" s="23">
        <f t="shared" ref="AO2463:AO2526" si="5195">Z2463+AC2463+AD2463+AE2463+AF2463+AG2463+AH2463+AI2463+AJ2463+AK2463+AL2463</f>
        <v>164294.01500000001</v>
      </c>
      <c r="AP2463" s="23">
        <f t="shared" ref="AP2463:AP2526" si="5196">AA2463+AM2463</f>
        <v>0</v>
      </c>
      <c r="AQ2463" s="23">
        <f t="shared" ref="AQ2463:AQ2526" si="5197">AB2463+AN2463</f>
        <v>0</v>
      </c>
      <c r="AR2463" s="23">
        <f t="shared" si="5194"/>
        <v>0</v>
      </c>
      <c r="AS2463" s="23">
        <f t="shared" ref="AS2463:AS2526" si="5198">AO2463+AR2463</f>
        <v>164294.01500000001</v>
      </c>
      <c r="AT2463" s="23">
        <f t="shared" si="5194"/>
        <v>0</v>
      </c>
      <c r="AU2463" s="23">
        <f t="shared" si="5194"/>
        <v>0</v>
      </c>
      <c r="AV2463" s="23">
        <f t="shared" si="5194"/>
        <v>0</v>
      </c>
      <c r="AW2463" s="23">
        <f t="shared" si="5194"/>
        <v>0</v>
      </c>
      <c r="AX2463" s="23">
        <f t="shared" si="5194"/>
        <v>0</v>
      </c>
      <c r="AY2463" s="23">
        <f t="shared" si="5156"/>
        <v>164294.01500000001</v>
      </c>
      <c r="AZ2463" s="23">
        <f t="shared" si="5194"/>
        <v>0</v>
      </c>
    </row>
    <row r="2464" spans="1:53" ht="47.25" x14ac:dyDescent="0.25">
      <c r="A2464" s="12">
        <v>940</v>
      </c>
      <c r="B2464" s="12" t="s">
        <v>107</v>
      </c>
      <c r="C2464" s="12" t="s">
        <v>137</v>
      </c>
      <c r="D2464" s="12" t="s">
        <v>452</v>
      </c>
      <c r="E2464" s="12" t="s">
        <v>24</v>
      </c>
      <c r="F2464" s="14" t="s">
        <v>385</v>
      </c>
      <c r="G2464" s="20">
        <f>G2465</f>
        <v>124436.6</v>
      </c>
      <c r="H2464" s="20">
        <f t="shared" si="5194"/>
        <v>0</v>
      </c>
      <c r="I2464" s="20">
        <f t="shared" si="5194"/>
        <v>0</v>
      </c>
      <c r="J2464" s="20">
        <f t="shared" si="5194"/>
        <v>0</v>
      </c>
      <c r="K2464" s="20">
        <f t="shared" si="5194"/>
        <v>0</v>
      </c>
      <c r="L2464" s="20">
        <f t="shared" si="5194"/>
        <v>0</v>
      </c>
      <c r="M2464" s="20">
        <f t="shared" si="5101"/>
        <v>124436.6</v>
      </c>
      <c r="N2464" s="20">
        <f t="shared" si="5102"/>
        <v>0</v>
      </c>
      <c r="O2464" s="20">
        <f t="shared" si="5103"/>
        <v>0</v>
      </c>
      <c r="P2464" s="23">
        <f t="shared" si="5194"/>
        <v>0</v>
      </c>
      <c r="Q2464" s="23">
        <f t="shared" si="5194"/>
        <v>0</v>
      </c>
      <c r="R2464" s="23">
        <f t="shared" si="5194"/>
        <v>0</v>
      </c>
      <c r="S2464" s="23">
        <f t="shared" si="5194"/>
        <v>0</v>
      </c>
      <c r="T2464" s="23">
        <f t="shared" si="5194"/>
        <v>0</v>
      </c>
      <c r="U2464" s="23">
        <f t="shared" si="5194"/>
        <v>0</v>
      </c>
      <c r="V2464" s="23">
        <f t="shared" si="5194"/>
        <v>0</v>
      </c>
      <c r="W2464" s="23">
        <f t="shared" si="5194"/>
        <v>0</v>
      </c>
      <c r="X2464" s="23">
        <f t="shared" si="5194"/>
        <v>0</v>
      </c>
      <c r="Y2464" s="23">
        <f t="shared" si="5194"/>
        <v>0</v>
      </c>
      <c r="Z2464" s="23">
        <f t="shared" si="5063"/>
        <v>124436.6</v>
      </c>
      <c r="AA2464" s="23">
        <f t="shared" si="5064"/>
        <v>0</v>
      </c>
      <c r="AB2464" s="23">
        <f t="shared" si="5065"/>
        <v>0</v>
      </c>
      <c r="AC2464" s="23">
        <f t="shared" si="5194"/>
        <v>0</v>
      </c>
      <c r="AD2464" s="23">
        <f t="shared" si="5194"/>
        <v>0</v>
      </c>
      <c r="AE2464" s="23">
        <f t="shared" si="5194"/>
        <v>0</v>
      </c>
      <c r="AF2464" s="23">
        <f t="shared" si="5194"/>
        <v>0</v>
      </c>
      <c r="AG2464" s="23">
        <f t="shared" si="5194"/>
        <v>0</v>
      </c>
      <c r="AH2464" s="23">
        <f t="shared" si="5194"/>
        <v>0</v>
      </c>
      <c r="AI2464" s="23">
        <f t="shared" si="5194"/>
        <v>39378.959000000003</v>
      </c>
      <c r="AJ2464" s="23">
        <f t="shared" si="5194"/>
        <v>478.45600000000002</v>
      </c>
      <c r="AK2464" s="23">
        <f t="shared" si="5194"/>
        <v>0</v>
      </c>
      <c r="AL2464" s="23">
        <f t="shared" si="5194"/>
        <v>0</v>
      </c>
      <c r="AM2464" s="23">
        <f t="shared" si="5194"/>
        <v>0</v>
      </c>
      <c r="AN2464" s="23">
        <f t="shared" si="5194"/>
        <v>0</v>
      </c>
      <c r="AO2464" s="23">
        <f t="shared" si="5195"/>
        <v>164294.01500000001</v>
      </c>
      <c r="AP2464" s="23">
        <f t="shared" si="5196"/>
        <v>0</v>
      </c>
      <c r="AQ2464" s="23">
        <f t="shared" si="5197"/>
        <v>0</v>
      </c>
      <c r="AR2464" s="23">
        <f t="shared" si="5194"/>
        <v>0</v>
      </c>
      <c r="AS2464" s="23">
        <f t="shared" si="5198"/>
        <v>164294.01500000001</v>
      </c>
      <c r="AT2464" s="23">
        <f t="shared" si="5194"/>
        <v>0</v>
      </c>
      <c r="AU2464" s="23">
        <f t="shared" si="5194"/>
        <v>0</v>
      </c>
      <c r="AV2464" s="23">
        <f t="shared" si="5194"/>
        <v>0</v>
      </c>
      <c r="AW2464" s="23">
        <f t="shared" si="5194"/>
        <v>0</v>
      </c>
      <c r="AX2464" s="23">
        <f t="shared" si="5194"/>
        <v>0</v>
      </c>
      <c r="AY2464" s="23">
        <f t="shared" si="5156"/>
        <v>164294.01500000001</v>
      </c>
      <c r="AZ2464" s="23">
        <f t="shared" si="5194"/>
        <v>0</v>
      </c>
    </row>
    <row r="2465" spans="1:52" x14ac:dyDescent="0.25">
      <c r="A2465" s="12">
        <v>940</v>
      </c>
      <c r="B2465" s="12" t="s">
        <v>107</v>
      </c>
      <c r="C2465" s="12" t="s">
        <v>137</v>
      </c>
      <c r="D2465" s="12" t="s">
        <v>452</v>
      </c>
      <c r="E2465" s="12">
        <v>410</v>
      </c>
      <c r="F2465" s="14" t="s">
        <v>376</v>
      </c>
      <c r="G2465" s="20">
        <v>124436.6</v>
      </c>
      <c r="H2465" s="20">
        <v>0</v>
      </c>
      <c r="I2465" s="20">
        <v>0</v>
      </c>
      <c r="J2465" s="20"/>
      <c r="K2465" s="20"/>
      <c r="L2465" s="20"/>
      <c r="M2465" s="20">
        <f t="shared" si="5101"/>
        <v>124436.6</v>
      </c>
      <c r="N2465" s="20">
        <f t="shared" si="5102"/>
        <v>0</v>
      </c>
      <c r="O2465" s="20">
        <f t="shared" si="5103"/>
        <v>0</v>
      </c>
      <c r="P2465" s="23"/>
      <c r="Q2465" s="23"/>
      <c r="R2465" s="23"/>
      <c r="S2465" s="23"/>
      <c r="T2465" s="23"/>
      <c r="U2465" s="23"/>
      <c r="V2465" s="23"/>
      <c r="W2465" s="23"/>
      <c r="X2465" s="23"/>
      <c r="Y2465" s="23"/>
      <c r="Z2465" s="23">
        <f t="shared" si="5063"/>
        <v>124436.6</v>
      </c>
      <c r="AA2465" s="23">
        <f t="shared" si="5064"/>
        <v>0</v>
      </c>
      <c r="AB2465" s="23">
        <f t="shared" si="5065"/>
        <v>0</v>
      </c>
      <c r="AC2465" s="23"/>
      <c r="AD2465" s="23"/>
      <c r="AE2465" s="23"/>
      <c r="AF2465" s="23"/>
      <c r="AG2465" s="23"/>
      <c r="AH2465" s="23"/>
      <c r="AI2465" s="23">
        <v>39378.959000000003</v>
      </c>
      <c r="AJ2465" s="23">
        <v>478.45600000000002</v>
      </c>
      <c r="AK2465" s="23"/>
      <c r="AL2465" s="23"/>
      <c r="AM2465" s="23"/>
      <c r="AN2465" s="23"/>
      <c r="AO2465" s="23">
        <f t="shared" si="5195"/>
        <v>164294.01500000001</v>
      </c>
      <c r="AP2465" s="23">
        <f t="shared" si="5196"/>
        <v>0</v>
      </c>
      <c r="AQ2465" s="23">
        <f t="shared" si="5197"/>
        <v>0</v>
      </c>
      <c r="AR2465" s="23"/>
      <c r="AS2465" s="23">
        <f t="shared" si="5198"/>
        <v>164294.01500000001</v>
      </c>
      <c r="AT2465" s="23"/>
      <c r="AU2465" s="23"/>
      <c r="AV2465" s="23"/>
      <c r="AW2465" s="23"/>
      <c r="AX2465" s="23"/>
      <c r="AY2465" s="23">
        <f t="shared" si="5156"/>
        <v>164294.01500000001</v>
      </c>
      <c r="AZ2465" s="23"/>
    </row>
    <row r="2466" spans="1:52" ht="31.5" x14ac:dyDescent="0.25">
      <c r="A2466" s="12">
        <v>940</v>
      </c>
      <c r="B2466" s="12" t="s">
        <v>107</v>
      </c>
      <c r="C2466" s="12" t="s">
        <v>137</v>
      </c>
      <c r="D2466" s="12" t="s">
        <v>453</v>
      </c>
      <c r="E2466" s="12"/>
      <c r="F2466" s="14" t="s">
        <v>866</v>
      </c>
      <c r="G2466" s="20">
        <f>G2467</f>
        <v>116967.40000000001</v>
      </c>
      <c r="H2466" s="20">
        <f t="shared" ref="H2466:AZ2467" si="5199">H2467</f>
        <v>115505.9</v>
      </c>
      <c r="I2466" s="20">
        <f t="shared" si="5199"/>
        <v>120294.8</v>
      </c>
      <c r="J2466" s="20">
        <f t="shared" si="5199"/>
        <v>0</v>
      </c>
      <c r="K2466" s="20">
        <f t="shared" si="5199"/>
        <v>0</v>
      </c>
      <c r="L2466" s="20">
        <f t="shared" si="5199"/>
        <v>0</v>
      </c>
      <c r="M2466" s="20">
        <f t="shared" si="5101"/>
        <v>116967.40000000001</v>
      </c>
      <c r="N2466" s="20">
        <f t="shared" si="5102"/>
        <v>115505.9</v>
      </c>
      <c r="O2466" s="20">
        <f t="shared" si="5103"/>
        <v>120294.8</v>
      </c>
      <c r="P2466" s="23">
        <f t="shared" si="5199"/>
        <v>0</v>
      </c>
      <c r="Q2466" s="23">
        <f t="shared" si="5199"/>
        <v>0</v>
      </c>
      <c r="R2466" s="23">
        <f t="shared" si="5199"/>
        <v>0</v>
      </c>
      <c r="S2466" s="23">
        <f t="shared" si="5199"/>
        <v>0</v>
      </c>
      <c r="T2466" s="23">
        <f t="shared" si="5199"/>
        <v>0</v>
      </c>
      <c r="U2466" s="23">
        <f t="shared" si="5199"/>
        <v>0</v>
      </c>
      <c r="V2466" s="23">
        <f t="shared" si="5199"/>
        <v>0</v>
      </c>
      <c r="W2466" s="23">
        <f t="shared" si="5199"/>
        <v>0</v>
      </c>
      <c r="X2466" s="23">
        <f t="shared" si="5199"/>
        <v>0</v>
      </c>
      <c r="Y2466" s="23">
        <f t="shared" si="5199"/>
        <v>0</v>
      </c>
      <c r="Z2466" s="23">
        <f t="shared" si="5063"/>
        <v>116967.40000000001</v>
      </c>
      <c r="AA2466" s="23">
        <f t="shared" si="5064"/>
        <v>115505.9</v>
      </c>
      <c r="AB2466" s="23">
        <f t="shared" si="5065"/>
        <v>120294.8</v>
      </c>
      <c r="AC2466" s="23">
        <f t="shared" si="5199"/>
        <v>0</v>
      </c>
      <c r="AD2466" s="23">
        <f t="shared" si="5199"/>
        <v>0</v>
      </c>
      <c r="AE2466" s="23">
        <f t="shared" si="5199"/>
        <v>0</v>
      </c>
      <c r="AF2466" s="23">
        <f t="shared" si="5199"/>
        <v>0</v>
      </c>
      <c r="AG2466" s="23">
        <f t="shared" si="5199"/>
        <v>0</v>
      </c>
      <c r="AH2466" s="23">
        <f t="shared" si="5199"/>
        <v>0</v>
      </c>
      <c r="AI2466" s="23">
        <f t="shared" si="5199"/>
        <v>0</v>
      </c>
      <c r="AJ2466" s="23">
        <f t="shared" si="5199"/>
        <v>1858.1130000000001</v>
      </c>
      <c r="AK2466" s="23">
        <f t="shared" si="5199"/>
        <v>0</v>
      </c>
      <c r="AL2466" s="23">
        <f t="shared" si="5199"/>
        <v>0</v>
      </c>
      <c r="AM2466" s="23">
        <f t="shared" si="5199"/>
        <v>0</v>
      </c>
      <c r="AN2466" s="23">
        <f t="shared" si="5199"/>
        <v>0</v>
      </c>
      <c r="AO2466" s="23">
        <f t="shared" si="5195"/>
        <v>118825.51300000001</v>
      </c>
      <c r="AP2466" s="23">
        <f t="shared" si="5196"/>
        <v>115505.9</v>
      </c>
      <c r="AQ2466" s="23">
        <f t="shared" si="5197"/>
        <v>120294.8</v>
      </c>
      <c r="AR2466" s="23">
        <f t="shared" si="5199"/>
        <v>0</v>
      </c>
      <c r="AS2466" s="23">
        <f t="shared" si="5198"/>
        <v>118825.51300000001</v>
      </c>
      <c r="AT2466" s="23">
        <f t="shared" si="5199"/>
        <v>0</v>
      </c>
      <c r="AU2466" s="23">
        <f t="shared" si="5199"/>
        <v>0</v>
      </c>
      <c r="AV2466" s="23">
        <f t="shared" si="5199"/>
        <v>0</v>
      </c>
      <c r="AW2466" s="23">
        <f t="shared" si="5199"/>
        <v>0</v>
      </c>
      <c r="AX2466" s="23">
        <f t="shared" si="5199"/>
        <v>0</v>
      </c>
      <c r="AY2466" s="23">
        <f t="shared" si="5156"/>
        <v>118825.51300000001</v>
      </c>
      <c r="AZ2466" s="23">
        <f t="shared" si="5199"/>
        <v>0</v>
      </c>
    </row>
    <row r="2467" spans="1:52" ht="47.25" x14ac:dyDescent="0.25">
      <c r="A2467" s="12">
        <v>940</v>
      </c>
      <c r="B2467" s="12" t="s">
        <v>107</v>
      </c>
      <c r="C2467" s="12" t="s">
        <v>137</v>
      </c>
      <c r="D2467" s="12" t="s">
        <v>453</v>
      </c>
      <c r="E2467" s="12" t="s">
        <v>24</v>
      </c>
      <c r="F2467" s="14" t="s">
        <v>385</v>
      </c>
      <c r="G2467" s="20">
        <f>G2468</f>
        <v>116967.40000000001</v>
      </c>
      <c r="H2467" s="20">
        <f t="shared" si="5199"/>
        <v>115505.9</v>
      </c>
      <c r="I2467" s="20">
        <f t="shared" si="5199"/>
        <v>120294.8</v>
      </c>
      <c r="J2467" s="20">
        <f t="shared" si="5199"/>
        <v>0</v>
      </c>
      <c r="K2467" s="20">
        <f t="shared" si="5199"/>
        <v>0</v>
      </c>
      <c r="L2467" s="20">
        <f t="shared" si="5199"/>
        <v>0</v>
      </c>
      <c r="M2467" s="20">
        <f t="shared" si="5101"/>
        <v>116967.40000000001</v>
      </c>
      <c r="N2467" s="20">
        <f t="shared" si="5102"/>
        <v>115505.9</v>
      </c>
      <c r="O2467" s="20">
        <f t="shared" si="5103"/>
        <v>120294.8</v>
      </c>
      <c r="P2467" s="23">
        <f t="shared" si="5199"/>
        <v>0</v>
      </c>
      <c r="Q2467" s="23">
        <f t="shared" si="5199"/>
        <v>0</v>
      </c>
      <c r="R2467" s="23">
        <f t="shared" si="5199"/>
        <v>0</v>
      </c>
      <c r="S2467" s="23">
        <f t="shared" si="5199"/>
        <v>0</v>
      </c>
      <c r="T2467" s="23">
        <f t="shared" si="5199"/>
        <v>0</v>
      </c>
      <c r="U2467" s="23">
        <f t="shared" si="5199"/>
        <v>0</v>
      </c>
      <c r="V2467" s="23">
        <f t="shared" si="5199"/>
        <v>0</v>
      </c>
      <c r="W2467" s="23">
        <f t="shared" si="5199"/>
        <v>0</v>
      </c>
      <c r="X2467" s="23">
        <f t="shared" si="5199"/>
        <v>0</v>
      </c>
      <c r="Y2467" s="23">
        <f t="shared" si="5199"/>
        <v>0</v>
      </c>
      <c r="Z2467" s="23">
        <f t="shared" si="5063"/>
        <v>116967.40000000001</v>
      </c>
      <c r="AA2467" s="23">
        <f t="shared" si="5064"/>
        <v>115505.9</v>
      </c>
      <c r="AB2467" s="23">
        <f t="shared" si="5065"/>
        <v>120294.8</v>
      </c>
      <c r="AC2467" s="23">
        <f t="shared" si="5199"/>
        <v>0</v>
      </c>
      <c r="AD2467" s="23">
        <f t="shared" si="5199"/>
        <v>0</v>
      </c>
      <c r="AE2467" s="23">
        <f t="shared" si="5199"/>
        <v>0</v>
      </c>
      <c r="AF2467" s="23">
        <f t="shared" si="5199"/>
        <v>0</v>
      </c>
      <c r="AG2467" s="23">
        <f t="shared" si="5199"/>
        <v>0</v>
      </c>
      <c r="AH2467" s="23">
        <f t="shared" si="5199"/>
        <v>0</v>
      </c>
      <c r="AI2467" s="23">
        <f t="shared" si="5199"/>
        <v>0</v>
      </c>
      <c r="AJ2467" s="23">
        <f t="shared" si="5199"/>
        <v>1858.1130000000001</v>
      </c>
      <c r="AK2467" s="23">
        <f t="shared" si="5199"/>
        <v>0</v>
      </c>
      <c r="AL2467" s="23">
        <f t="shared" si="5199"/>
        <v>0</v>
      </c>
      <c r="AM2467" s="23">
        <f t="shared" si="5199"/>
        <v>0</v>
      </c>
      <c r="AN2467" s="23">
        <f t="shared" si="5199"/>
        <v>0</v>
      </c>
      <c r="AO2467" s="23">
        <f t="shared" si="5195"/>
        <v>118825.51300000001</v>
      </c>
      <c r="AP2467" s="23">
        <f t="shared" si="5196"/>
        <v>115505.9</v>
      </c>
      <c r="AQ2467" s="23">
        <f t="shared" si="5197"/>
        <v>120294.8</v>
      </c>
      <c r="AR2467" s="23">
        <f t="shared" si="5199"/>
        <v>0</v>
      </c>
      <c r="AS2467" s="23">
        <f t="shared" si="5198"/>
        <v>118825.51300000001</v>
      </c>
      <c r="AT2467" s="23">
        <f t="shared" si="5199"/>
        <v>0</v>
      </c>
      <c r="AU2467" s="23">
        <f t="shared" si="5199"/>
        <v>0</v>
      </c>
      <c r="AV2467" s="23">
        <f t="shared" si="5199"/>
        <v>0</v>
      </c>
      <c r="AW2467" s="23">
        <f t="shared" si="5199"/>
        <v>0</v>
      </c>
      <c r="AX2467" s="23">
        <f t="shared" si="5199"/>
        <v>0</v>
      </c>
      <c r="AY2467" s="23">
        <f t="shared" si="5156"/>
        <v>118825.51300000001</v>
      </c>
      <c r="AZ2467" s="23">
        <f t="shared" si="5199"/>
        <v>0</v>
      </c>
    </row>
    <row r="2468" spans="1:52" x14ac:dyDescent="0.25">
      <c r="A2468" s="12">
        <v>940</v>
      </c>
      <c r="B2468" s="12" t="s">
        <v>107</v>
      </c>
      <c r="C2468" s="12" t="s">
        <v>137</v>
      </c>
      <c r="D2468" s="12" t="s">
        <v>453</v>
      </c>
      <c r="E2468" s="12">
        <v>410</v>
      </c>
      <c r="F2468" s="14" t="s">
        <v>376</v>
      </c>
      <c r="G2468" s="20">
        <v>116967.40000000001</v>
      </c>
      <c r="H2468" s="20">
        <v>115505.9</v>
      </c>
      <c r="I2468" s="20">
        <v>120294.8</v>
      </c>
      <c r="J2468" s="20"/>
      <c r="K2468" s="20"/>
      <c r="L2468" s="20"/>
      <c r="M2468" s="20">
        <f t="shared" si="5101"/>
        <v>116967.40000000001</v>
      </c>
      <c r="N2468" s="20">
        <f t="shared" si="5102"/>
        <v>115505.9</v>
      </c>
      <c r="O2468" s="20">
        <f t="shared" si="5103"/>
        <v>120294.8</v>
      </c>
      <c r="P2468" s="23"/>
      <c r="Q2468" s="23"/>
      <c r="R2468" s="23"/>
      <c r="S2468" s="23"/>
      <c r="T2468" s="23"/>
      <c r="U2468" s="23"/>
      <c r="V2468" s="23"/>
      <c r="W2468" s="23"/>
      <c r="X2468" s="23"/>
      <c r="Y2468" s="23"/>
      <c r="Z2468" s="23">
        <f t="shared" si="5063"/>
        <v>116967.40000000001</v>
      </c>
      <c r="AA2468" s="23">
        <f t="shared" si="5064"/>
        <v>115505.9</v>
      </c>
      <c r="AB2468" s="23">
        <f t="shared" si="5065"/>
        <v>120294.8</v>
      </c>
      <c r="AC2468" s="23"/>
      <c r="AD2468" s="23"/>
      <c r="AE2468" s="23"/>
      <c r="AF2468" s="23"/>
      <c r="AG2468" s="23"/>
      <c r="AH2468" s="23"/>
      <c r="AI2468" s="23"/>
      <c r="AJ2468" s="23">
        <v>1858.1130000000001</v>
      </c>
      <c r="AK2468" s="23"/>
      <c r="AL2468" s="23"/>
      <c r="AM2468" s="23"/>
      <c r="AN2468" s="23"/>
      <c r="AO2468" s="23">
        <f t="shared" si="5195"/>
        <v>118825.51300000001</v>
      </c>
      <c r="AP2468" s="23">
        <f t="shared" si="5196"/>
        <v>115505.9</v>
      </c>
      <c r="AQ2468" s="23">
        <f t="shared" si="5197"/>
        <v>120294.8</v>
      </c>
      <c r="AR2468" s="23"/>
      <c r="AS2468" s="23">
        <f t="shared" si="5198"/>
        <v>118825.51300000001</v>
      </c>
      <c r="AT2468" s="23"/>
      <c r="AU2468" s="23"/>
      <c r="AV2468" s="23"/>
      <c r="AW2468" s="23"/>
      <c r="AX2468" s="23"/>
      <c r="AY2468" s="23">
        <f t="shared" si="5156"/>
        <v>118825.51300000001</v>
      </c>
      <c r="AZ2468" s="23"/>
    </row>
    <row r="2469" spans="1:52" x14ac:dyDescent="0.25">
      <c r="A2469" s="12">
        <v>940</v>
      </c>
      <c r="B2469" s="12" t="s">
        <v>107</v>
      </c>
      <c r="C2469" s="12" t="s">
        <v>137</v>
      </c>
      <c r="D2469" s="12" t="s">
        <v>454</v>
      </c>
      <c r="E2469" s="12"/>
      <c r="F2469" s="14" t="s">
        <v>865</v>
      </c>
      <c r="G2469" s="20">
        <f>G2470</f>
        <v>4874.6000000000004</v>
      </c>
      <c r="H2469" s="20">
        <f t="shared" ref="H2469:AZ2470" si="5200">H2470</f>
        <v>7311.9</v>
      </c>
      <c r="I2469" s="20">
        <f t="shared" si="5200"/>
        <v>0</v>
      </c>
      <c r="J2469" s="20">
        <f t="shared" si="5200"/>
        <v>0</v>
      </c>
      <c r="K2469" s="20">
        <f t="shared" si="5200"/>
        <v>0</v>
      </c>
      <c r="L2469" s="20">
        <f t="shared" si="5200"/>
        <v>0</v>
      </c>
      <c r="M2469" s="20">
        <f t="shared" si="5101"/>
        <v>4874.6000000000004</v>
      </c>
      <c r="N2469" s="20">
        <f t="shared" si="5102"/>
        <v>7311.9</v>
      </c>
      <c r="O2469" s="20">
        <f t="shared" si="5103"/>
        <v>0</v>
      </c>
      <c r="P2469" s="23">
        <f t="shared" si="5200"/>
        <v>0</v>
      </c>
      <c r="Q2469" s="23">
        <f t="shared" si="5200"/>
        <v>0</v>
      </c>
      <c r="R2469" s="23">
        <f t="shared" si="5200"/>
        <v>0</v>
      </c>
      <c r="S2469" s="23">
        <f t="shared" si="5200"/>
        <v>0</v>
      </c>
      <c r="T2469" s="23">
        <f t="shared" si="5200"/>
        <v>0</v>
      </c>
      <c r="U2469" s="23">
        <f t="shared" si="5200"/>
        <v>0</v>
      </c>
      <c r="V2469" s="23">
        <f t="shared" si="5200"/>
        <v>0</v>
      </c>
      <c r="W2469" s="23">
        <f t="shared" si="5200"/>
        <v>0</v>
      </c>
      <c r="X2469" s="23">
        <f t="shared" si="5200"/>
        <v>0</v>
      </c>
      <c r="Y2469" s="23">
        <f t="shared" si="5200"/>
        <v>0</v>
      </c>
      <c r="Z2469" s="23">
        <f t="shared" si="5063"/>
        <v>4874.6000000000004</v>
      </c>
      <c r="AA2469" s="23">
        <f t="shared" si="5064"/>
        <v>7311.9</v>
      </c>
      <c r="AB2469" s="23">
        <f t="shared" si="5065"/>
        <v>0</v>
      </c>
      <c r="AC2469" s="23">
        <f t="shared" si="5200"/>
        <v>0</v>
      </c>
      <c r="AD2469" s="23">
        <f t="shared" si="5200"/>
        <v>0</v>
      </c>
      <c r="AE2469" s="23">
        <f t="shared" si="5200"/>
        <v>0</v>
      </c>
      <c r="AF2469" s="23">
        <f t="shared" si="5200"/>
        <v>0</v>
      </c>
      <c r="AG2469" s="23">
        <f t="shared" si="5200"/>
        <v>0</v>
      </c>
      <c r="AH2469" s="23">
        <f t="shared" si="5200"/>
        <v>0</v>
      </c>
      <c r="AI2469" s="23">
        <f t="shared" si="5200"/>
        <v>0</v>
      </c>
      <c r="AJ2469" s="23">
        <f t="shared" si="5200"/>
        <v>0</v>
      </c>
      <c r="AK2469" s="23">
        <f t="shared" si="5200"/>
        <v>0</v>
      </c>
      <c r="AL2469" s="23">
        <f t="shared" si="5200"/>
        <v>0</v>
      </c>
      <c r="AM2469" s="23">
        <f t="shared" si="5200"/>
        <v>0</v>
      </c>
      <c r="AN2469" s="23">
        <f t="shared" si="5200"/>
        <v>0</v>
      </c>
      <c r="AO2469" s="23">
        <f t="shared" si="5195"/>
        <v>4874.6000000000004</v>
      </c>
      <c r="AP2469" s="23">
        <f t="shared" si="5196"/>
        <v>7311.9</v>
      </c>
      <c r="AQ2469" s="23">
        <f t="shared" si="5197"/>
        <v>0</v>
      </c>
      <c r="AR2469" s="23">
        <f t="shared" si="5200"/>
        <v>0</v>
      </c>
      <c r="AS2469" s="23">
        <f t="shared" si="5198"/>
        <v>4874.6000000000004</v>
      </c>
      <c r="AT2469" s="23">
        <f t="shared" si="5200"/>
        <v>0</v>
      </c>
      <c r="AU2469" s="23">
        <f t="shared" si="5200"/>
        <v>0</v>
      </c>
      <c r="AV2469" s="23">
        <f t="shared" si="5200"/>
        <v>0</v>
      </c>
      <c r="AW2469" s="23">
        <f t="shared" si="5200"/>
        <v>0</v>
      </c>
      <c r="AX2469" s="23">
        <f t="shared" si="5200"/>
        <v>0</v>
      </c>
      <c r="AY2469" s="23">
        <f t="shared" si="5156"/>
        <v>4874.6000000000004</v>
      </c>
      <c r="AZ2469" s="23">
        <f t="shared" si="5200"/>
        <v>0</v>
      </c>
    </row>
    <row r="2470" spans="1:52" ht="47.25" x14ac:dyDescent="0.25">
      <c r="A2470" s="12">
        <v>940</v>
      </c>
      <c r="B2470" s="12" t="s">
        <v>107</v>
      </c>
      <c r="C2470" s="12" t="s">
        <v>137</v>
      </c>
      <c r="D2470" s="12" t="s">
        <v>454</v>
      </c>
      <c r="E2470" s="12" t="s">
        <v>24</v>
      </c>
      <c r="F2470" s="14" t="s">
        <v>385</v>
      </c>
      <c r="G2470" s="20">
        <f>G2471</f>
        <v>4874.6000000000004</v>
      </c>
      <c r="H2470" s="20">
        <f t="shared" si="5200"/>
        <v>7311.9</v>
      </c>
      <c r="I2470" s="20">
        <f t="shared" si="5200"/>
        <v>0</v>
      </c>
      <c r="J2470" s="20">
        <f t="shared" si="5200"/>
        <v>0</v>
      </c>
      <c r="K2470" s="20">
        <f t="shared" si="5200"/>
        <v>0</v>
      </c>
      <c r="L2470" s="20">
        <f t="shared" si="5200"/>
        <v>0</v>
      </c>
      <c r="M2470" s="20">
        <f t="shared" si="5101"/>
        <v>4874.6000000000004</v>
      </c>
      <c r="N2470" s="20">
        <f t="shared" si="5102"/>
        <v>7311.9</v>
      </c>
      <c r="O2470" s="20">
        <f t="shared" si="5103"/>
        <v>0</v>
      </c>
      <c r="P2470" s="23">
        <f t="shared" si="5200"/>
        <v>0</v>
      </c>
      <c r="Q2470" s="23">
        <f t="shared" si="5200"/>
        <v>0</v>
      </c>
      <c r="R2470" s="23">
        <f t="shared" si="5200"/>
        <v>0</v>
      </c>
      <c r="S2470" s="23">
        <f t="shared" si="5200"/>
        <v>0</v>
      </c>
      <c r="T2470" s="23">
        <f t="shared" si="5200"/>
        <v>0</v>
      </c>
      <c r="U2470" s="23">
        <f t="shared" si="5200"/>
        <v>0</v>
      </c>
      <c r="V2470" s="23">
        <f t="shared" si="5200"/>
        <v>0</v>
      </c>
      <c r="W2470" s="23">
        <f t="shared" si="5200"/>
        <v>0</v>
      </c>
      <c r="X2470" s="23">
        <f t="shared" si="5200"/>
        <v>0</v>
      </c>
      <c r="Y2470" s="23">
        <f t="shared" si="5200"/>
        <v>0</v>
      </c>
      <c r="Z2470" s="23">
        <f t="shared" si="5063"/>
        <v>4874.6000000000004</v>
      </c>
      <c r="AA2470" s="23">
        <f t="shared" si="5064"/>
        <v>7311.9</v>
      </c>
      <c r="AB2470" s="23">
        <f t="shared" si="5065"/>
        <v>0</v>
      </c>
      <c r="AC2470" s="23">
        <f t="shared" si="5200"/>
        <v>0</v>
      </c>
      <c r="AD2470" s="23">
        <f t="shared" si="5200"/>
        <v>0</v>
      </c>
      <c r="AE2470" s="23">
        <f t="shared" si="5200"/>
        <v>0</v>
      </c>
      <c r="AF2470" s="23">
        <f t="shared" si="5200"/>
        <v>0</v>
      </c>
      <c r="AG2470" s="23">
        <f t="shared" si="5200"/>
        <v>0</v>
      </c>
      <c r="AH2470" s="23">
        <f t="shared" si="5200"/>
        <v>0</v>
      </c>
      <c r="AI2470" s="23">
        <f t="shared" si="5200"/>
        <v>0</v>
      </c>
      <c r="AJ2470" s="23">
        <f t="shared" si="5200"/>
        <v>0</v>
      </c>
      <c r="AK2470" s="23">
        <f t="shared" si="5200"/>
        <v>0</v>
      </c>
      <c r="AL2470" s="23">
        <f t="shared" si="5200"/>
        <v>0</v>
      </c>
      <c r="AM2470" s="23">
        <f t="shared" si="5200"/>
        <v>0</v>
      </c>
      <c r="AN2470" s="23">
        <f t="shared" si="5200"/>
        <v>0</v>
      </c>
      <c r="AO2470" s="23">
        <f t="shared" si="5195"/>
        <v>4874.6000000000004</v>
      </c>
      <c r="AP2470" s="23">
        <f t="shared" si="5196"/>
        <v>7311.9</v>
      </c>
      <c r="AQ2470" s="23">
        <f t="shared" si="5197"/>
        <v>0</v>
      </c>
      <c r="AR2470" s="23">
        <f t="shared" si="5200"/>
        <v>0</v>
      </c>
      <c r="AS2470" s="23">
        <f t="shared" si="5198"/>
        <v>4874.6000000000004</v>
      </c>
      <c r="AT2470" s="23">
        <f t="shared" si="5200"/>
        <v>0</v>
      </c>
      <c r="AU2470" s="23">
        <f t="shared" si="5200"/>
        <v>0</v>
      </c>
      <c r="AV2470" s="23">
        <f t="shared" si="5200"/>
        <v>0</v>
      </c>
      <c r="AW2470" s="23">
        <f t="shared" si="5200"/>
        <v>0</v>
      </c>
      <c r="AX2470" s="23">
        <f t="shared" si="5200"/>
        <v>0</v>
      </c>
      <c r="AY2470" s="23">
        <f t="shared" si="5156"/>
        <v>4874.6000000000004</v>
      </c>
      <c r="AZ2470" s="23">
        <f t="shared" si="5200"/>
        <v>0</v>
      </c>
    </row>
    <row r="2471" spans="1:52" x14ac:dyDescent="0.25">
      <c r="A2471" s="12">
        <v>940</v>
      </c>
      <c r="B2471" s="12" t="s">
        <v>107</v>
      </c>
      <c r="C2471" s="12" t="s">
        <v>137</v>
      </c>
      <c r="D2471" s="12" t="s">
        <v>454</v>
      </c>
      <c r="E2471" s="12">
        <v>410</v>
      </c>
      <c r="F2471" s="14" t="s">
        <v>376</v>
      </c>
      <c r="G2471" s="20">
        <v>4874.6000000000004</v>
      </c>
      <c r="H2471" s="20">
        <v>7311.9</v>
      </c>
      <c r="I2471" s="20">
        <v>0</v>
      </c>
      <c r="J2471" s="20"/>
      <c r="K2471" s="20"/>
      <c r="L2471" s="20"/>
      <c r="M2471" s="20">
        <f t="shared" si="5101"/>
        <v>4874.6000000000004</v>
      </c>
      <c r="N2471" s="20">
        <f t="shared" si="5102"/>
        <v>7311.9</v>
      </c>
      <c r="O2471" s="20">
        <f t="shared" si="5103"/>
        <v>0</v>
      </c>
      <c r="P2471" s="23"/>
      <c r="Q2471" s="23"/>
      <c r="R2471" s="23"/>
      <c r="S2471" s="23"/>
      <c r="T2471" s="23"/>
      <c r="U2471" s="23"/>
      <c r="V2471" s="23"/>
      <c r="W2471" s="23"/>
      <c r="X2471" s="23"/>
      <c r="Y2471" s="23"/>
      <c r="Z2471" s="23">
        <f t="shared" si="5063"/>
        <v>4874.6000000000004</v>
      </c>
      <c r="AA2471" s="23">
        <f t="shared" si="5064"/>
        <v>7311.9</v>
      </c>
      <c r="AB2471" s="23">
        <f t="shared" si="5065"/>
        <v>0</v>
      </c>
      <c r="AC2471" s="23"/>
      <c r="AD2471" s="23"/>
      <c r="AE2471" s="23"/>
      <c r="AF2471" s="23"/>
      <c r="AG2471" s="23"/>
      <c r="AH2471" s="23"/>
      <c r="AI2471" s="23"/>
      <c r="AJ2471" s="23"/>
      <c r="AK2471" s="23"/>
      <c r="AL2471" s="23"/>
      <c r="AM2471" s="23"/>
      <c r="AN2471" s="23"/>
      <c r="AO2471" s="23">
        <f t="shared" si="5195"/>
        <v>4874.6000000000004</v>
      </c>
      <c r="AP2471" s="23">
        <f t="shared" si="5196"/>
        <v>7311.9</v>
      </c>
      <c r="AQ2471" s="23">
        <f t="shared" si="5197"/>
        <v>0</v>
      </c>
      <c r="AR2471" s="23"/>
      <c r="AS2471" s="23">
        <f t="shared" si="5198"/>
        <v>4874.6000000000004</v>
      </c>
      <c r="AT2471" s="23"/>
      <c r="AU2471" s="23"/>
      <c r="AV2471" s="23"/>
      <c r="AW2471" s="23"/>
      <c r="AX2471" s="23"/>
      <c r="AY2471" s="23">
        <f t="shared" si="5156"/>
        <v>4874.6000000000004</v>
      </c>
      <c r="AZ2471" s="23"/>
    </row>
    <row r="2472" spans="1:52" ht="47.25" x14ac:dyDescent="0.25">
      <c r="A2472" s="12">
        <v>940</v>
      </c>
      <c r="B2472" s="12" t="s">
        <v>107</v>
      </c>
      <c r="C2472" s="12" t="s">
        <v>137</v>
      </c>
      <c r="D2472" s="12" t="s">
        <v>455</v>
      </c>
      <c r="E2472" s="12"/>
      <c r="F2472" s="14" t="s">
        <v>737</v>
      </c>
      <c r="G2472" s="20">
        <f>G2473</f>
        <v>5014.3</v>
      </c>
      <c r="H2472" s="20">
        <f t="shared" ref="H2472:AZ2473" si="5201">H2473</f>
        <v>11699.9</v>
      </c>
      <c r="I2472" s="20">
        <f t="shared" si="5201"/>
        <v>0</v>
      </c>
      <c r="J2472" s="20">
        <f t="shared" si="5201"/>
        <v>0</v>
      </c>
      <c r="K2472" s="20">
        <f t="shared" si="5201"/>
        <v>0</v>
      </c>
      <c r="L2472" s="20">
        <f t="shared" si="5201"/>
        <v>0</v>
      </c>
      <c r="M2472" s="20">
        <f t="shared" si="5101"/>
        <v>5014.3</v>
      </c>
      <c r="N2472" s="20">
        <f t="shared" si="5102"/>
        <v>11699.9</v>
      </c>
      <c r="O2472" s="20">
        <f t="shared" si="5103"/>
        <v>0</v>
      </c>
      <c r="P2472" s="23">
        <f t="shared" si="5201"/>
        <v>0</v>
      </c>
      <c r="Q2472" s="23">
        <f t="shared" si="5201"/>
        <v>0</v>
      </c>
      <c r="R2472" s="23">
        <f t="shared" si="5201"/>
        <v>0</v>
      </c>
      <c r="S2472" s="23">
        <f t="shared" si="5201"/>
        <v>0</v>
      </c>
      <c r="T2472" s="23">
        <f t="shared" si="5201"/>
        <v>0</v>
      </c>
      <c r="U2472" s="23">
        <f t="shared" si="5201"/>
        <v>0</v>
      </c>
      <c r="V2472" s="23">
        <f t="shared" si="5201"/>
        <v>0</v>
      </c>
      <c r="W2472" s="23">
        <f t="shared" si="5201"/>
        <v>0</v>
      </c>
      <c r="X2472" s="23">
        <f t="shared" si="5201"/>
        <v>0</v>
      </c>
      <c r="Y2472" s="23">
        <f t="shared" si="5201"/>
        <v>0</v>
      </c>
      <c r="Z2472" s="23">
        <f t="shared" si="5063"/>
        <v>5014.3</v>
      </c>
      <c r="AA2472" s="23">
        <f t="shared" si="5064"/>
        <v>11699.9</v>
      </c>
      <c r="AB2472" s="23">
        <f t="shared" si="5065"/>
        <v>0</v>
      </c>
      <c r="AC2472" s="23">
        <f t="shared" si="5201"/>
        <v>0</v>
      </c>
      <c r="AD2472" s="23">
        <f t="shared" si="5201"/>
        <v>0</v>
      </c>
      <c r="AE2472" s="23">
        <f t="shared" si="5201"/>
        <v>0</v>
      </c>
      <c r="AF2472" s="23">
        <f t="shared" si="5201"/>
        <v>0</v>
      </c>
      <c r="AG2472" s="23">
        <f t="shared" si="5201"/>
        <v>0</v>
      </c>
      <c r="AH2472" s="23">
        <f t="shared" si="5201"/>
        <v>0</v>
      </c>
      <c r="AI2472" s="23">
        <f t="shared" si="5201"/>
        <v>0</v>
      </c>
      <c r="AJ2472" s="23">
        <f t="shared" si="5201"/>
        <v>0</v>
      </c>
      <c r="AK2472" s="23">
        <f t="shared" si="5201"/>
        <v>0</v>
      </c>
      <c r="AL2472" s="23">
        <f t="shared" si="5201"/>
        <v>0</v>
      </c>
      <c r="AM2472" s="23">
        <f t="shared" si="5201"/>
        <v>0</v>
      </c>
      <c r="AN2472" s="23">
        <f t="shared" si="5201"/>
        <v>0</v>
      </c>
      <c r="AO2472" s="23">
        <f t="shared" si="5195"/>
        <v>5014.3</v>
      </c>
      <c r="AP2472" s="23">
        <f t="shared" si="5196"/>
        <v>11699.9</v>
      </c>
      <c r="AQ2472" s="23">
        <f t="shared" si="5197"/>
        <v>0</v>
      </c>
      <c r="AR2472" s="23">
        <f t="shared" si="5201"/>
        <v>0</v>
      </c>
      <c r="AS2472" s="23">
        <f t="shared" si="5198"/>
        <v>5014.3</v>
      </c>
      <c r="AT2472" s="23">
        <f t="shared" si="5201"/>
        <v>0</v>
      </c>
      <c r="AU2472" s="23">
        <f t="shared" si="5201"/>
        <v>0</v>
      </c>
      <c r="AV2472" s="23">
        <f t="shared" si="5201"/>
        <v>0</v>
      </c>
      <c r="AW2472" s="23">
        <f t="shared" si="5201"/>
        <v>0</v>
      </c>
      <c r="AX2472" s="23">
        <f t="shared" si="5201"/>
        <v>0</v>
      </c>
      <c r="AY2472" s="23">
        <f t="shared" si="5156"/>
        <v>5014.3</v>
      </c>
      <c r="AZ2472" s="23">
        <f t="shared" si="5201"/>
        <v>0</v>
      </c>
    </row>
    <row r="2473" spans="1:52" ht="47.25" x14ac:dyDescent="0.25">
      <c r="A2473" s="12">
        <v>940</v>
      </c>
      <c r="B2473" s="12" t="s">
        <v>107</v>
      </c>
      <c r="C2473" s="12" t="s">
        <v>137</v>
      </c>
      <c r="D2473" s="12" t="s">
        <v>455</v>
      </c>
      <c r="E2473" s="12" t="s">
        <v>24</v>
      </c>
      <c r="F2473" s="14" t="s">
        <v>385</v>
      </c>
      <c r="G2473" s="20">
        <f>G2474</f>
        <v>5014.3</v>
      </c>
      <c r="H2473" s="20">
        <f t="shared" si="5201"/>
        <v>11699.9</v>
      </c>
      <c r="I2473" s="20">
        <f t="shared" si="5201"/>
        <v>0</v>
      </c>
      <c r="J2473" s="20">
        <f t="shared" si="5201"/>
        <v>0</v>
      </c>
      <c r="K2473" s="20">
        <f t="shared" si="5201"/>
        <v>0</v>
      </c>
      <c r="L2473" s="20">
        <f t="shared" si="5201"/>
        <v>0</v>
      </c>
      <c r="M2473" s="20">
        <f t="shared" si="5101"/>
        <v>5014.3</v>
      </c>
      <c r="N2473" s="20">
        <f t="shared" si="5102"/>
        <v>11699.9</v>
      </c>
      <c r="O2473" s="20">
        <f t="shared" si="5103"/>
        <v>0</v>
      </c>
      <c r="P2473" s="23">
        <f t="shared" si="5201"/>
        <v>0</v>
      </c>
      <c r="Q2473" s="23">
        <f t="shared" si="5201"/>
        <v>0</v>
      </c>
      <c r="R2473" s="23">
        <f t="shared" si="5201"/>
        <v>0</v>
      </c>
      <c r="S2473" s="23">
        <f t="shared" si="5201"/>
        <v>0</v>
      </c>
      <c r="T2473" s="23">
        <f t="shared" si="5201"/>
        <v>0</v>
      </c>
      <c r="U2473" s="23">
        <f t="shared" si="5201"/>
        <v>0</v>
      </c>
      <c r="V2473" s="23">
        <f t="shared" si="5201"/>
        <v>0</v>
      </c>
      <c r="W2473" s="23">
        <f t="shared" si="5201"/>
        <v>0</v>
      </c>
      <c r="X2473" s="23">
        <f t="shared" si="5201"/>
        <v>0</v>
      </c>
      <c r="Y2473" s="23">
        <f t="shared" si="5201"/>
        <v>0</v>
      </c>
      <c r="Z2473" s="23">
        <f t="shared" si="5063"/>
        <v>5014.3</v>
      </c>
      <c r="AA2473" s="23">
        <f t="shared" si="5064"/>
        <v>11699.9</v>
      </c>
      <c r="AB2473" s="23">
        <f t="shared" si="5065"/>
        <v>0</v>
      </c>
      <c r="AC2473" s="23">
        <f t="shared" si="5201"/>
        <v>0</v>
      </c>
      <c r="AD2473" s="23">
        <f t="shared" si="5201"/>
        <v>0</v>
      </c>
      <c r="AE2473" s="23">
        <f t="shared" si="5201"/>
        <v>0</v>
      </c>
      <c r="AF2473" s="23">
        <f t="shared" si="5201"/>
        <v>0</v>
      </c>
      <c r="AG2473" s="23">
        <f t="shared" si="5201"/>
        <v>0</v>
      </c>
      <c r="AH2473" s="23">
        <f t="shared" si="5201"/>
        <v>0</v>
      </c>
      <c r="AI2473" s="23">
        <f t="shared" si="5201"/>
        <v>0</v>
      </c>
      <c r="AJ2473" s="23">
        <f t="shared" si="5201"/>
        <v>0</v>
      </c>
      <c r="AK2473" s="23">
        <f t="shared" si="5201"/>
        <v>0</v>
      </c>
      <c r="AL2473" s="23">
        <f t="shared" si="5201"/>
        <v>0</v>
      </c>
      <c r="AM2473" s="23">
        <f t="shared" si="5201"/>
        <v>0</v>
      </c>
      <c r="AN2473" s="23">
        <f t="shared" si="5201"/>
        <v>0</v>
      </c>
      <c r="AO2473" s="23">
        <f t="shared" si="5195"/>
        <v>5014.3</v>
      </c>
      <c r="AP2473" s="23">
        <f t="shared" si="5196"/>
        <v>11699.9</v>
      </c>
      <c r="AQ2473" s="23">
        <f t="shared" si="5197"/>
        <v>0</v>
      </c>
      <c r="AR2473" s="23">
        <f t="shared" si="5201"/>
        <v>0</v>
      </c>
      <c r="AS2473" s="23">
        <f t="shared" si="5198"/>
        <v>5014.3</v>
      </c>
      <c r="AT2473" s="23">
        <f t="shared" si="5201"/>
        <v>0</v>
      </c>
      <c r="AU2473" s="23">
        <f t="shared" si="5201"/>
        <v>0</v>
      </c>
      <c r="AV2473" s="23">
        <f t="shared" si="5201"/>
        <v>0</v>
      </c>
      <c r="AW2473" s="23">
        <f t="shared" si="5201"/>
        <v>0</v>
      </c>
      <c r="AX2473" s="23">
        <f t="shared" si="5201"/>
        <v>0</v>
      </c>
      <c r="AY2473" s="23">
        <f t="shared" si="5156"/>
        <v>5014.3</v>
      </c>
      <c r="AZ2473" s="23">
        <f t="shared" si="5201"/>
        <v>0</v>
      </c>
    </row>
    <row r="2474" spans="1:52" x14ac:dyDescent="0.25">
      <c r="A2474" s="12">
        <v>940</v>
      </c>
      <c r="B2474" s="12" t="s">
        <v>107</v>
      </c>
      <c r="C2474" s="12" t="s">
        <v>137</v>
      </c>
      <c r="D2474" s="12" t="s">
        <v>455</v>
      </c>
      <c r="E2474" s="12">
        <v>410</v>
      </c>
      <c r="F2474" s="14" t="s">
        <v>376</v>
      </c>
      <c r="G2474" s="20">
        <v>5014.3</v>
      </c>
      <c r="H2474" s="20">
        <v>11699.9</v>
      </c>
      <c r="I2474" s="20">
        <v>0</v>
      </c>
      <c r="J2474" s="20"/>
      <c r="K2474" s="20"/>
      <c r="L2474" s="20"/>
      <c r="M2474" s="20">
        <f t="shared" si="5101"/>
        <v>5014.3</v>
      </c>
      <c r="N2474" s="20">
        <f t="shared" si="5102"/>
        <v>11699.9</v>
      </c>
      <c r="O2474" s="20">
        <f t="shared" si="5103"/>
        <v>0</v>
      </c>
      <c r="P2474" s="23"/>
      <c r="Q2474" s="23"/>
      <c r="R2474" s="23"/>
      <c r="S2474" s="23"/>
      <c r="T2474" s="23"/>
      <c r="U2474" s="23"/>
      <c r="V2474" s="23"/>
      <c r="W2474" s="23"/>
      <c r="X2474" s="23"/>
      <c r="Y2474" s="23"/>
      <c r="Z2474" s="23">
        <f t="shared" si="5063"/>
        <v>5014.3</v>
      </c>
      <c r="AA2474" s="23">
        <f t="shared" si="5064"/>
        <v>11699.9</v>
      </c>
      <c r="AB2474" s="23">
        <f t="shared" si="5065"/>
        <v>0</v>
      </c>
      <c r="AC2474" s="23"/>
      <c r="AD2474" s="23"/>
      <c r="AE2474" s="23"/>
      <c r="AF2474" s="23"/>
      <c r="AG2474" s="23"/>
      <c r="AH2474" s="23"/>
      <c r="AI2474" s="23"/>
      <c r="AJ2474" s="23"/>
      <c r="AK2474" s="23"/>
      <c r="AL2474" s="23"/>
      <c r="AM2474" s="23"/>
      <c r="AN2474" s="23"/>
      <c r="AO2474" s="23">
        <f t="shared" si="5195"/>
        <v>5014.3</v>
      </c>
      <c r="AP2474" s="23">
        <f t="shared" si="5196"/>
        <v>11699.9</v>
      </c>
      <c r="AQ2474" s="23">
        <f t="shared" si="5197"/>
        <v>0</v>
      </c>
      <c r="AR2474" s="23"/>
      <c r="AS2474" s="23">
        <f t="shared" si="5198"/>
        <v>5014.3</v>
      </c>
      <c r="AT2474" s="23"/>
      <c r="AU2474" s="23"/>
      <c r="AV2474" s="23"/>
      <c r="AW2474" s="23"/>
      <c r="AX2474" s="23"/>
      <c r="AY2474" s="23">
        <f t="shared" si="5156"/>
        <v>5014.3</v>
      </c>
      <c r="AZ2474" s="23"/>
    </row>
    <row r="2475" spans="1:52" ht="47.25" x14ac:dyDescent="0.25">
      <c r="A2475" s="12">
        <v>940</v>
      </c>
      <c r="B2475" s="12" t="s">
        <v>107</v>
      </c>
      <c r="C2475" s="12" t="s">
        <v>137</v>
      </c>
      <c r="D2475" s="12" t="s">
        <v>456</v>
      </c>
      <c r="E2475" s="12"/>
      <c r="F2475" s="14" t="s">
        <v>738</v>
      </c>
      <c r="G2475" s="20">
        <f>G2476</f>
        <v>37852.5</v>
      </c>
      <c r="H2475" s="20">
        <f t="shared" ref="H2475:AZ2476" si="5202">H2476</f>
        <v>0</v>
      </c>
      <c r="I2475" s="20">
        <f t="shared" si="5202"/>
        <v>0</v>
      </c>
      <c r="J2475" s="20">
        <f t="shared" si="5202"/>
        <v>0</v>
      </c>
      <c r="K2475" s="20">
        <f t="shared" si="5202"/>
        <v>0</v>
      </c>
      <c r="L2475" s="20">
        <f t="shared" si="5202"/>
        <v>0</v>
      </c>
      <c r="M2475" s="20">
        <f t="shared" si="5101"/>
        <v>37852.5</v>
      </c>
      <c r="N2475" s="20">
        <f t="shared" si="5102"/>
        <v>0</v>
      </c>
      <c r="O2475" s="20">
        <f t="shared" si="5103"/>
        <v>0</v>
      </c>
      <c r="P2475" s="23">
        <f t="shared" si="5202"/>
        <v>0</v>
      </c>
      <c r="Q2475" s="23">
        <f t="shared" si="5202"/>
        <v>0</v>
      </c>
      <c r="R2475" s="23">
        <f t="shared" si="5202"/>
        <v>0</v>
      </c>
      <c r="S2475" s="23">
        <f t="shared" si="5202"/>
        <v>0</v>
      </c>
      <c r="T2475" s="23">
        <f t="shared" si="5202"/>
        <v>0</v>
      </c>
      <c r="U2475" s="23">
        <f t="shared" si="5202"/>
        <v>0</v>
      </c>
      <c r="V2475" s="23">
        <f t="shared" si="5202"/>
        <v>0</v>
      </c>
      <c r="W2475" s="23">
        <f t="shared" si="5202"/>
        <v>0</v>
      </c>
      <c r="X2475" s="23">
        <f t="shared" si="5202"/>
        <v>0</v>
      </c>
      <c r="Y2475" s="23">
        <f t="shared" si="5202"/>
        <v>0</v>
      </c>
      <c r="Z2475" s="23">
        <f t="shared" si="5063"/>
        <v>37852.5</v>
      </c>
      <c r="AA2475" s="23">
        <f t="shared" si="5064"/>
        <v>0</v>
      </c>
      <c r="AB2475" s="23">
        <f t="shared" si="5065"/>
        <v>0</v>
      </c>
      <c r="AC2475" s="23">
        <f t="shared" si="5202"/>
        <v>0</v>
      </c>
      <c r="AD2475" s="23">
        <f t="shared" si="5202"/>
        <v>0</v>
      </c>
      <c r="AE2475" s="23">
        <f t="shared" si="5202"/>
        <v>0</v>
      </c>
      <c r="AF2475" s="23">
        <f t="shared" si="5202"/>
        <v>0</v>
      </c>
      <c r="AG2475" s="23">
        <f t="shared" si="5202"/>
        <v>0</v>
      </c>
      <c r="AH2475" s="23">
        <f t="shared" si="5202"/>
        <v>0</v>
      </c>
      <c r="AI2475" s="23">
        <f t="shared" si="5202"/>
        <v>0</v>
      </c>
      <c r="AJ2475" s="23">
        <f t="shared" si="5202"/>
        <v>200</v>
      </c>
      <c r="AK2475" s="23">
        <f t="shared" si="5202"/>
        <v>0</v>
      </c>
      <c r="AL2475" s="23">
        <f t="shared" si="5202"/>
        <v>0</v>
      </c>
      <c r="AM2475" s="23">
        <f t="shared" si="5202"/>
        <v>0</v>
      </c>
      <c r="AN2475" s="23">
        <f t="shared" si="5202"/>
        <v>0</v>
      </c>
      <c r="AO2475" s="23">
        <f t="shared" si="5195"/>
        <v>38052.5</v>
      </c>
      <c r="AP2475" s="23">
        <f t="shared" si="5196"/>
        <v>0</v>
      </c>
      <c r="AQ2475" s="23">
        <f t="shared" si="5197"/>
        <v>0</v>
      </c>
      <c r="AR2475" s="23">
        <f t="shared" si="5202"/>
        <v>0</v>
      </c>
      <c r="AS2475" s="23">
        <f t="shared" si="5198"/>
        <v>38052.5</v>
      </c>
      <c r="AT2475" s="23">
        <f t="shared" si="5202"/>
        <v>0</v>
      </c>
      <c r="AU2475" s="23">
        <f t="shared" si="5202"/>
        <v>0</v>
      </c>
      <c r="AV2475" s="23">
        <f t="shared" si="5202"/>
        <v>0</v>
      </c>
      <c r="AW2475" s="23">
        <f t="shared" si="5202"/>
        <v>0</v>
      </c>
      <c r="AX2475" s="23">
        <f t="shared" si="5202"/>
        <v>0</v>
      </c>
      <c r="AY2475" s="23">
        <f t="shared" si="5156"/>
        <v>38052.5</v>
      </c>
      <c r="AZ2475" s="23">
        <f t="shared" si="5202"/>
        <v>0</v>
      </c>
    </row>
    <row r="2476" spans="1:52" ht="47.25" x14ac:dyDescent="0.25">
      <c r="A2476" s="12">
        <v>940</v>
      </c>
      <c r="B2476" s="12" t="s">
        <v>107</v>
      </c>
      <c r="C2476" s="12" t="s">
        <v>137</v>
      </c>
      <c r="D2476" s="12" t="s">
        <v>456</v>
      </c>
      <c r="E2476" s="12" t="s">
        <v>24</v>
      </c>
      <c r="F2476" s="14" t="s">
        <v>385</v>
      </c>
      <c r="G2476" s="20">
        <f>G2477</f>
        <v>37852.5</v>
      </c>
      <c r="H2476" s="20">
        <f t="shared" si="5202"/>
        <v>0</v>
      </c>
      <c r="I2476" s="20">
        <f t="shared" si="5202"/>
        <v>0</v>
      </c>
      <c r="J2476" s="20">
        <f t="shared" si="5202"/>
        <v>0</v>
      </c>
      <c r="K2476" s="20">
        <f t="shared" si="5202"/>
        <v>0</v>
      </c>
      <c r="L2476" s="20">
        <f t="shared" si="5202"/>
        <v>0</v>
      </c>
      <c r="M2476" s="20">
        <f t="shared" si="5101"/>
        <v>37852.5</v>
      </c>
      <c r="N2476" s="20">
        <f t="shared" si="5102"/>
        <v>0</v>
      </c>
      <c r="O2476" s="20">
        <f t="shared" si="5103"/>
        <v>0</v>
      </c>
      <c r="P2476" s="23">
        <f t="shared" si="5202"/>
        <v>0</v>
      </c>
      <c r="Q2476" s="23">
        <f t="shared" si="5202"/>
        <v>0</v>
      </c>
      <c r="R2476" s="23">
        <f t="shared" si="5202"/>
        <v>0</v>
      </c>
      <c r="S2476" s="23">
        <f t="shared" si="5202"/>
        <v>0</v>
      </c>
      <c r="T2476" s="23">
        <f t="shared" si="5202"/>
        <v>0</v>
      </c>
      <c r="U2476" s="23">
        <f t="shared" si="5202"/>
        <v>0</v>
      </c>
      <c r="V2476" s="23">
        <f t="shared" si="5202"/>
        <v>0</v>
      </c>
      <c r="W2476" s="23">
        <f t="shared" si="5202"/>
        <v>0</v>
      </c>
      <c r="X2476" s="23">
        <f t="shared" si="5202"/>
        <v>0</v>
      </c>
      <c r="Y2476" s="23">
        <f t="shared" si="5202"/>
        <v>0</v>
      </c>
      <c r="Z2476" s="23">
        <f t="shared" ref="Z2476:Z2539" si="5203">M2476+P2476+Q2476+R2476+S2476</f>
        <v>37852.5</v>
      </c>
      <c r="AA2476" s="23">
        <f t="shared" ref="AA2476:AA2539" si="5204">N2476+T2476+U2476+V2476</f>
        <v>0</v>
      </c>
      <c r="AB2476" s="23">
        <f t="shared" ref="AB2476:AB2539" si="5205">O2476+W2476+X2476+Y2476</f>
        <v>0</v>
      </c>
      <c r="AC2476" s="23">
        <f t="shared" si="5202"/>
        <v>0</v>
      </c>
      <c r="AD2476" s="23">
        <f t="shared" si="5202"/>
        <v>0</v>
      </c>
      <c r="AE2476" s="23">
        <f t="shared" si="5202"/>
        <v>0</v>
      </c>
      <c r="AF2476" s="23">
        <f t="shared" si="5202"/>
        <v>0</v>
      </c>
      <c r="AG2476" s="23">
        <f t="shared" si="5202"/>
        <v>0</v>
      </c>
      <c r="AH2476" s="23">
        <f t="shared" si="5202"/>
        <v>0</v>
      </c>
      <c r="AI2476" s="23">
        <f t="shared" si="5202"/>
        <v>0</v>
      </c>
      <c r="AJ2476" s="23">
        <f t="shared" si="5202"/>
        <v>200</v>
      </c>
      <c r="AK2476" s="23">
        <f t="shared" si="5202"/>
        <v>0</v>
      </c>
      <c r="AL2476" s="23">
        <f t="shared" si="5202"/>
        <v>0</v>
      </c>
      <c r="AM2476" s="23">
        <f t="shared" si="5202"/>
        <v>0</v>
      </c>
      <c r="AN2476" s="23">
        <f t="shared" si="5202"/>
        <v>0</v>
      </c>
      <c r="AO2476" s="23">
        <f t="shared" si="5195"/>
        <v>38052.5</v>
      </c>
      <c r="AP2476" s="23">
        <f t="shared" si="5196"/>
        <v>0</v>
      </c>
      <c r="AQ2476" s="23">
        <f t="shared" si="5197"/>
        <v>0</v>
      </c>
      <c r="AR2476" s="23">
        <f t="shared" si="5202"/>
        <v>0</v>
      </c>
      <c r="AS2476" s="23">
        <f t="shared" si="5198"/>
        <v>38052.5</v>
      </c>
      <c r="AT2476" s="23">
        <f t="shared" si="5202"/>
        <v>0</v>
      </c>
      <c r="AU2476" s="23">
        <f t="shared" si="5202"/>
        <v>0</v>
      </c>
      <c r="AV2476" s="23">
        <f t="shared" si="5202"/>
        <v>0</v>
      </c>
      <c r="AW2476" s="23">
        <f t="shared" si="5202"/>
        <v>0</v>
      </c>
      <c r="AX2476" s="23">
        <f t="shared" si="5202"/>
        <v>0</v>
      </c>
      <c r="AY2476" s="23">
        <f t="shared" si="5156"/>
        <v>38052.5</v>
      </c>
      <c r="AZ2476" s="23">
        <f t="shared" si="5202"/>
        <v>0</v>
      </c>
    </row>
    <row r="2477" spans="1:52" x14ac:dyDescent="0.25">
      <c r="A2477" s="12">
        <v>940</v>
      </c>
      <c r="B2477" s="12" t="s">
        <v>107</v>
      </c>
      <c r="C2477" s="12" t="s">
        <v>137</v>
      </c>
      <c r="D2477" s="12" t="s">
        <v>456</v>
      </c>
      <c r="E2477" s="12">
        <v>410</v>
      </c>
      <c r="F2477" s="14" t="s">
        <v>376</v>
      </c>
      <c r="G2477" s="20">
        <v>37852.5</v>
      </c>
      <c r="H2477" s="20">
        <v>0</v>
      </c>
      <c r="I2477" s="20">
        <v>0</v>
      </c>
      <c r="J2477" s="20"/>
      <c r="K2477" s="20"/>
      <c r="L2477" s="20"/>
      <c r="M2477" s="20">
        <f t="shared" si="5101"/>
        <v>37852.5</v>
      </c>
      <c r="N2477" s="20">
        <f t="shared" si="5102"/>
        <v>0</v>
      </c>
      <c r="O2477" s="20">
        <f t="shared" si="5103"/>
        <v>0</v>
      </c>
      <c r="P2477" s="23"/>
      <c r="Q2477" s="23"/>
      <c r="R2477" s="23"/>
      <c r="S2477" s="23"/>
      <c r="T2477" s="23"/>
      <c r="U2477" s="23"/>
      <c r="V2477" s="23"/>
      <c r="W2477" s="23"/>
      <c r="X2477" s="23"/>
      <c r="Y2477" s="23"/>
      <c r="Z2477" s="23">
        <f t="shared" si="5203"/>
        <v>37852.5</v>
      </c>
      <c r="AA2477" s="23">
        <f t="shared" si="5204"/>
        <v>0</v>
      </c>
      <c r="AB2477" s="23">
        <f t="shared" si="5205"/>
        <v>0</v>
      </c>
      <c r="AC2477" s="23"/>
      <c r="AD2477" s="23"/>
      <c r="AE2477" s="23"/>
      <c r="AF2477" s="23"/>
      <c r="AG2477" s="23"/>
      <c r="AH2477" s="23"/>
      <c r="AI2477" s="23"/>
      <c r="AJ2477" s="23">
        <v>200</v>
      </c>
      <c r="AK2477" s="23"/>
      <c r="AL2477" s="23"/>
      <c r="AM2477" s="23"/>
      <c r="AN2477" s="23"/>
      <c r="AO2477" s="23">
        <f t="shared" si="5195"/>
        <v>38052.5</v>
      </c>
      <c r="AP2477" s="23">
        <f t="shared" si="5196"/>
        <v>0</v>
      </c>
      <c r="AQ2477" s="23">
        <f t="shared" si="5197"/>
        <v>0</v>
      </c>
      <c r="AR2477" s="23"/>
      <c r="AS2477" s="23">
        <f t="shared" si="5198"/>
        <v>38052.5</v>
      </c>
      <c r="AT2477" s="23"/>
      <c r="AU2477" s="23"/>
      <c r="AV2477" s="23"/>
      <c r="AW2477" s="23"/>
      <c r="AX2477" s="23"/>
      <c r="AY2477" s="23">
        <f t="shared" si="5156"/>
        <v>38052.5</v>
      </c>
      <c r="AZ2477" s="23"/>
    </row>
    <row r="2478" spans="1:52" ht="47.25" x14ac:dyDescent="0.25">
      <c r="A2478" s="12">
        <v>940</v>
      </c>
      <c r="B2478" s="12" t="s">
        <v>107</v>
      </c>
      <c r="C2478" s="12" t="s">
        <v>137</v>
      </c>
      <c r="D2478" s="12" t="s">
        <v>457</v>
      </c>
      <c r="E2478" s="12"/>
      <c r="F2478" s="14" t="s">
        <v>739</v>
      </c>
      <c r="G2478" s="20">
        <f>G2479</f>
        <v>2326.8000000000002</v>
      </c>
      <c r="H2478" s="20">
        <f t="shared" ref="H2478:AZ2479" si="5206">H2479</f>
        <v>0</v>
      </c>
      <c r="I2478" s="20">
        <f t="shared" si="5206"/>
        <v>50434.899999999994</v>
      </c>
      <c r="J2478" s="20">
        <f t="shared" si="5206"/>
        <v>0</v>
      </c>
      <c r="K2478" s="20">
        <f t="shared" si="5206"/>
        <v>0</v>
      </c>
      <c r="L2478" s="20">
        <f t="shared" si="5206"/>
        <v>0</v>
      </c>
      <c r="M2478" s="20">
        <f t="shared" si="5101"/>
        <v>2326.8000000000002</v>
      </c>
      <c r="N2478" s="20">
        <f t="shared" si="5102"/>
        <v>0</v>
      </c>
      <c r="O2478" s="20">
        <f t="shared" si="5103"/>
        <v>50434.899999999994</v>
      </c>
      <c r="P2478" s="23">
        <f t="shared" si="5206"/>
        <v>0</v>
      </c>
      <c r="Q2478" s="23">
        <f t="shared" si="5206"/>
        <v>0</v>
      </c>
      <c r="R2478" s="23">
        <f t="shared" si="5206"/>
        <v>0</v>
      </c>
      <c r="S2478" s="23">
        <f t="shared" si="5206"/>
        <v>0</v>
      </c>
      <c r="T2478" s="23">
        <f t="shared" si="5206"/>
        <v>0</v>
      </c>
      <c r="U2478" s="23">
        <f t="shared" si="5206"/>
        <v>0</v>
      </c>
      <c r="V2478" s="23">
        <f t="shared" si="5206"/>
        <v>0</v>
      </c>
      <c r="W2478" s="23">
        <f t="shared" si="5206"/>
        <v>0</v>
      </c>
      <c r="X2478" s="23">
        <f t="shared" si="5206"/>
        <v>0</v>
      </c>
      <c r="Y2478" s="23">
        <f t="shared" si="5206"/>
        <v>0</v>
      </c>
      <c r="Z2478" s="23">
        <f t="shared" si="5203"/>
        <v>2326.8000000000002</v>
      </c>
      <c r="AA2478" s="23">
        <f t="shared" si="5204"/>
        <v>0</v>
      </c>
      <c r="AB2478" s="23">
        <f t="shared" si="5205"/>
        <v>50434.899999999994</v>
      </c>
      <c r="AC2478" s="23">
        <f t="shared" si="5206"/>
        <v>0</v>
      </c>
      <c r="AD2478" s="23">
        <f t="shared" si="5206"/>
        <v>0</v>
      </c>
      <c r="AE2478" s="23">
        <f t="shared" si="5206"/>
        <v>0</v>
      </c>
      <c r="AF2478" s="23">
        <f t="shared" si="5206"/>
        <v>0</v>
      </c>
      <c r="AG2478" s="23">
        <f t="shared" si="5206"/>
        <v>0</v>
      </c>
      <c r="AH2478" s="23">
        <f t="shared" si="5206"/>
        <v>0</v>
      </c>
      <c r="AI2478" s="23">
        <f t="shared" si="5206"/>
        <v>0</v>
      </c>
      <c r="AJ2478" s="23">
        <f t="shared" si="5206"/>
        <v>541.16600000000005</v>
      </c>
      <c r="AK2478" s="23">
        <f t="shared" si="5206"/>
        <v>7400.8370000000004</v>
      </c>
      <c r="AL2478" s="23">
        <f t="shared" si="5206"/>
        <v>0</v>
      </c>
      <c r="AM2478" s="23">
        <f t="shared" si="5206"/>
        <v>0</v>
      </c>
      <c r="AN2478" s="23">
        <f t="shared" si="5206"/>
        <v>0</v>
      </c>
      <c r="AO2478" s="23">
        <f t="shared" si="5195"/>
        <v>10268.803</v>
      </c>
      <c r="AP2478" s="23">
        <f t="shared" si="5196"/>
        <v>0</v>
      </c>
      <c r="AQ2478" s="23">
        <f t="shared" si="5197"/>
        <v>50434.899999999994</v>
      </c>
      <c r="AR2478" s="23">
        <f t="shared" si="5206"/>
        <v>0</v>
      </c>
      <c r="AS2478" s="23">
        <f t="shared" si="5198"/>
        <v>10268.803</v>
      </c>
      <c r="AT2478" s="23">
        <f t="shared" si="5206"/>
        <v>0</v>
      </c>
      <c r="AU2478" s="23">
        <f t="shared" si="5206"/>
        <v>0</v>
      </c>
      <c r="AV2478" s="23">
        <f t="shared" si="5206"/>
        <v>0</v>
      </c>
      <c r="AW2478" s="23">
        <f t="shared" si="5206"/>
        <v>0</v>
      </c>
      <c r="AX2478" s="23">
        <f t="shared" si="5206"/>
        <v>0</v>
      </c>
      <c r="AY2478" s="23">
        <f t="shared" si="5156"/>
        <v>10268.803</v>
      </c>
      <c r="AZ2478" s="23">
        <f t="shared" si="5206"/>
        <v>0</v>
      </c>
    </row>
    <row r="2479" spans="1:52" ht="47.25" x14ac:dyDescent="0.25">
      <c r="A2479" s="12">
        <v>940</v>
      </c>
      <c r="B2479" s="12" t="s">
        <v>107</v>
      </c>
      <c r="C2479" s="12" t="s">
        <v>137</v>
      </c>
      <c r="D2479" s="12" t="s">
        <v>457</v>
      </c>
      <c r="E2479" s="12" t="s">
        <v>24</v>
      </c>
      <c r="F2479" s="14" t="s">
        <v>385</v>
      </c>
      <c r="G2479" s="20">
        <f>G2480</f>
        <v>2326.8000000000002</v>
      </c>
      <c r="H2479" s="20">
        <f t="shared" si="5206"/>
        <v>0</v>
      </c>
      <c r="I2479" s="20">
        <f t="shared" si="5206"/>
        <v>50434.899999999994</v>
      </c>
      <c r="J2479" s="20">
        <f t="shared" si="5206"/>
        <v>0</v>
      </c>
      <c r="K2479" s="20">
        <f t="shared" si="5206"/>
        <v>0</v>
      </c>
      <c r="L2479" s="20">
        <f t="shared" si="5206"/>
        <v>0</v>
      </c>
      <c r="M2479" s="20">
        <f t="shared" si="5101"/>
        <v>2326.8000000000002</v>
      </c>
      <c r="N2479" s="20">
        <f t="shared" si="5102"/>
        <v>0</v>
      </c>
      <c r="O2479" s="20">
        <f t="shared" si="5103"/>
        <v>50434.899999999994</v>
      </c>
      <c r="P2479" s="23">
        <f t="shared" si="5206"/>
        <v>0</v>
      </c>
      <c r="Q2479" s="23">
        <f t="shared" si="5206"/>
        <v>0</v>
      </c>
      <c r="R2479" s="23">
        <f t="shared" si="5206"/>
        <v>0</v>
      </c>
      <c r="S2479" s="23">
        <f t="shared" si="5206"/>
        <v>0</v>
      </c>
      <c r="T2479" s="23">
        <f t="shared" si="5206"/>
        <v>0</v>
      </c>
      <c r="U2479" s="23">
        <f t="shared" si="5206"/>
        <v>0</v>
      </c>
      <c r="V2479" s="23">
        <f t="shared" si="5206"/>
        <v>0</v>
      </c>
      <c r="W2479" s="23">
        <f t="shared" si="5206"/>
        <v>0</v>
      </c>
      <c r="X2479" s="23">
        <f t="shared" si="5206"/>
        <v>0</v>
      </c>
      <c r="Y2479" s="23">
        <f t="shared" si="5206"/>
        <v>0</v>
      </c>
      <c r="Z2479" s="23">
        <f t="shared" si="5203"/>
        <v>2326.8000000000002</v>
      </c>
      <c r="AA2479" s="23">
        <f t="shared" si="5204"/>
        <v>0</v>
      </c>
      <c r="AB2479" s="23">
        <f t="shared" si="5205"/>
        <v>50434.899999999994</v>
      </c>
      <c r="AC2479" s="23">
        <f t="shared" si="5206"/>
        <v>0</v>
      </c>
      <c r="AD2479" s="23">
        <f t="shared" si="5206"/>
        <v>0</v>
      </c>
      <c r="AE2479" s="23">
        <f t="shared" si="5206"/>
        <v>0</v>
      </c>
      <c r="AF2479" s="23">
        <f t="shared" si="5206"/>
        <v>0</v>
      </c>
      <c r="AG2479" s="23">
        <f t="shared" si="5206"/>
        <v>0</v>
      </c>
      <c r="AH2479" s="23">
        <f t="shared" si="5206"/>
        <v>0</v>
      </c>
      <c r="AI2479" s="23">
        <f t="shared" si="5206"/>
        <v>0</v>
      </c>
      <c r="AJ2479" s="23">
        <f t="shared" si="5206"/>
        <v>541.16600000000005</v>
      </c>
      <c r="AK2479" s="23">
        <f t="shared" si="5206"/>
        <v>7400.8370000000004</v>
      </c>
      <c r="AL2479" s="23">
        <f t="shared" si="5206"/>
        <v>0</v>
      </c>
      <c r="AM2479" s="23">
        <f t="shared" si="5206"/>
        <v>0</v>
      </c>
      <c r="AN2479" s="23">
        <f t="shared" si="5206"/>
        <v>0</v>
      </c>
      <c r="AO2479" s="23">
        <f t="shared" si="5195"/>
        <v>10268.803</v>
      </c>
      <c r="AP2479" s="23">
        <f t="shared" si="5196"/>
        <v>0</v>
      </c>
      <c r="AQ2479" s="23">
        <f t="shared" si="5197"/>
        <v>50434.899999999994</v>
      </c>
      <c r="AR2479" s="23">
        <f t="shared" si="5206"/>
        <v>0</v>
      </c>
      <c r="AS2479" s="23">
        <f t="shared" si="5198"/>
        <v>10268.803</v>
      </c>
      <c r="AT2479" s="23">
        <f t="shared" si="5206"/>
        <v>0</v>
      </c>
      <c r="AU2479" s="23">
        <f t="shared" si="5206"/>
        <v>0</v>
      </c>
      <c r="AV2479" s="23">
        <f t="shared" si="5206"/>
        <v>0</v>
      </c>
      <c r="AW2479" s="23">
        <f t="shared" si="5206"/>
        <v>0</v>
      </c>
      <c r="AX2479" s="23">
        <f t="shared" si="5206"/>
        <v>0</v>
      </c>
      <c r="AY2479" s="23">
        <f t="shared" si="5156"/>
        <v>10268.803</v>
      </c>
      <c r="AZ2479" s="23">
        <f t="shared" si="5206"/>
        <v>0</v>
      </c>
    </row>
    <row r="2480" spans="1:52" x14ac:dyDescent="0.25">
      <c r="A2480" s="12">
        <v>940</v>
      </c>
      <c r="B2480" s="12" t="s">
        <v>107</v>
      </c>
      <c r="C2480" s="12" t="s">
        <v>137</v>
      </c>
      <c r="D2480" s="12" t="s">
        <v>457</v>
      </c>
      <c r="E2480" s="12">
        <v>410</v>
      </c>
      <c r="F2480" s="14" t="s">
        <v>376</v>
      </c>
      <c r="G2480" s="20">
        <v>2326.8000000000002</v>
      </c>
      <c r="H2480" s="20">
        <v>0</v>
      </c>
      <c r="I2480" s="20">
        <v>50434.899999999994</v>
      </c>
      <c r="J2480" s="20"/>
      <c r="K2480" s="20"/>
      <c r="L2480" s="20"/>
      <c r="M2480" s="20">
        <f t="shared" si="5101"/>
        <v>2326.8000000000002</v>
      </c>
      <c r="N2480" s="20">
        <f t="shared" si="5102"/>
        <v>0</v>
      </c>
      <c r="O2480" s="20">
        <f t="shared" si="5103"/>
        <v>50434.899999999994</v>
      </c>
      <c r="P2480" s="23"/>
      <c r="Q2480" s="23"/>
      <c r="R2480" s="23"/>
      <c r="S2480" s="23"/>
      <c r="T2480" s="23"/>
      <c r="U2480" s="23"/>
      <c r="V2480" s="23"/>
      <c r="W2480" s="23"/>
      <c r="X2480" s="23"/>
      <c r="Y2480" s="23"/>
      <c r="Z2480" s="23">
        <f t="shared" si="5203"/>
        <v>2326.8000000000002</v>
      </c>
      <c r="AA2480" s="23">
        <f t="shared" si="5204"/>
        <v>0</v>
      </c>
      <c r="AB2480" s="23">
        <f t="shared" si="5205"/>
        <v>50434.899999999994</v>
      </c>
      <c r="AC2480" s="23"/>
      <c r="AD2480" s="23"/>
      <c r="AE2480" s="23"/>
      <c r="AF2480" s="23"/>
      <c r="AG2480" s="23"/>
      <c r="AH2480" s="23"/>
      <c r="AI2480" s="23"/>
      <c r="AJ2480" s="23">
        <v>541.16600000000005</v>
      </c>
      <c r="AK2480" s="23">
        <v>7400.8370000000004</v>
      </c>
      <c r="AL2480" s="23"/>
      <c r="AM2480" s="23"/>
      <c r="AN2480" s="23"/>
      <c r="AO2480" s="23">
        <f t="shared" si="5195"/>
        <v>10268.803</v>
      </c>
      <c r="AP2480" s="23">
        <f t="shared" si="5196"/>
        <v>0</v>
      </c>
      <c r="AQ2480" s="23">
        <f t="shared" si="5197"/>
        <v>50434.899999999994</v>
      </c>
      <c r="AR2480" s="23"/>
      <c r="AS2480" s="23">
        <f t="shared" si="5198"/>
        <v>10268.803</v>
      </c>
      <c r="AT2480" s="23"/>
      <c r="AU2480" s="23"/>
      <c r="AV2480" s="23"/>
      <c r="AW2480" s="23"/>
      <c r="AX2480" s="23"/>
      <c r="AY2480" s="23">
        <f t="shared" si="5156"/>
        <v>10268.803</v>
      </c>
      <c r="AZ2480" s="23"/>
    </row>
    <row r="2481" spans="1:53" ht="31.5" hidden="1" x14ac:dyDescent="0.25">
      <c r="A2481" s="12">
        <v>940</v>
      </c>
      <c r="B2481" s="12" t="s">
        <v>107</v>
      </c>
      <c r="C2481" s="12" t="s">
        <v>137</v>
      </c>
      <c r="D2481" s="12" t="s">
        <v>458</v>
      </c>
      <c r="E2481" s="12"/>
      <c r="F2481" s="14" t="s">
        <v>740</v>
      </c>
      <c r="G2481" s="20">
        <f>G2482</f>
        <v>0</v>
      </c>
      <c r="H2481" s="20">
        <f t="shared" ref="H2481:AZ2482" si="5207">H2482</f>
        <v>1638.9</v>
      </c>
      <c r="I2481" s="20">
        <f t="shared" si="5207"/>
        <v>38298.5</v>
      </c>
      <c r="J2481" s="20">
        <f t="shared" si="5207"/>
        <v>0</v>
      </c>
      <c r="K2481" s="20">
        <f t="shared" si="5207"/>
        <v>0</v>
      </c>
      <c r="L2481" s="20">
        <f t="shared" si="5207"/>
        <v>0</v>
      </c>
      <c r="M2481" s="20">
        <f t="shared" si="5101"/>
        <v>0</v>
      </c>
      <c r="N2481" s="20">
        <f t="shared" si="5102"/>
        <v>1638.9</v>
      </c>
      <c r="O2481" s="20">
        <f t="shared" si="5103"/>
        <v>38298.5</v>
      </c>
      <c r="P2481" s="23">
        <f t="shared" si="5207"/>
        <v>0</v>
      </c>
      <c r="Q2481" s="23">
        <f t="shared" si="5207"/>
        <v>0</v>
      </c>
      <c r="R2481" s="23">
        <f t="shared" si="5207"/>
        <v>0</v>
      </c>
      <c r="S2481" s="23">
        <f t="shared" si="5207"/>
        <v>0</v>
      </c>
      <c r="T2481" s="23">
        <f t="shared" si="5207"/>
        <v>0</v>
      </c>
      <c r="U2481" s="23">
        <f t="shared" si="5207"/>
        <v>0</v>
      </c>
      <c r="V2481" s="23">
        <f t="shared" si="5207"/>
        <v>0</v>
      </c>
      <c r="W2481" s="23">
        <f t="shared" si="5207"/>
        <v>0</v>
      </c>
      <c r="X2481" s="23">
        <f t="shared" si="5207"/>
        <v>0</v>
      </c>
      <c r="Y2481" s="23">
        <f t="shared" si="5207"/>
        <v>0</v>
      </c>
      <c r="Z2481" s="23">
        <f t="shared" si="5203"/>
        <v>0</v>
      </c>
      <c r="AA2481" s="23">
        <f t="shared" si="5204"/>
        <v>1638.9</v>
      </c>
      <c r="AB2481" s="23">
        <f t="shared" si="5205"/>
        <v>38298.5</v>
      </c>
      <c r="AC2481" s="23">
        <f t="shared" si="5207"/>
        <v>0</v>
      </c>
      <c r="AD2481" s="23">
        <f t="shared" si="5207"/>
        <v>0</v>
      </c>
      <c r="AE2481" s="23">
        <f t="shared" si="5207"/>
        <v>0</v>
      </c>
      <c r="AF2481" s="23">
        <f t="shared" si="5207"/>
        <v>0</v>
      </c>
      <c r="AG2481" s="23">
        <f t="shared" si="5207"/>
        <v>0</v>
      </c>
      <c r="AH2481" s="23">
        <f t="shared" si="5207"/>
        <v>0</v>
      </c>
      <c r="AI2481" s="23">
        <f t="shared" si="5207"/>
        <v>0</v>
      </c>
      <c r="AJ2481" s="23">
        <f t="shared" si="5207"/>
        <v>0</v>
      </c>
      <c r="AK2481" s="23">
        <f t="shared" si="5207"/>
        <v>0</v>
      </c>
      <c r="AL2481" s="23">
        <f t="shared" si="5207"/>
        <v>0</v>
      </c>
      <c r="AM2481" s="23">
        <f t="shared" si="5207"/>
        <v>0</v>
      </c>
      <c r="AN2481" s="23">
        <f t="shared" si="5207"/>
        <v>0</v>
      </c>
      <c r="AO2481" s="23">
        <f t="shared" si="5195"/>
        <v>0</v>
      </c>
      <c r="AP2481" s="23">
        <f t="shared" si="5196"/>
        <v>1638.9</v>
      </c>
      <c r="AQ2481" s="23">
        <f t="shared" si="5197"/>
        <v>38298.5</v>
      </c>
      <c r="AR2481" s="23">
        <f t="shared" si="5207"/>
        <v>0</v>
      </c>
      <c r="AS2481" s="23">
        <f t="shared" si="5198"/>
        <v>0</v>
      </c>
      <c r="AT2481" s="23">
        <f t="shared" si="5207"/>
        <v>0</v>
      </c>
      <c r="AU2481" s="23">
        <f t="shared" si="5207"/>
        <v>0</v>
      </c>
      <c r="AV2481" s="23">
        <f t="shared" si="5207"/>
        <v>0</v>
      </c>
      <c r="AW2481" s="23">
        <f t="shared" si="5207"/>
        <v>0</v>
      </c>
      <c r="AX2481" s="23">
        <f t="shared" si="5207"/>
        <v>0</v>
      </c>
      <c r="AY2481" s="23">
        <f t="shared" si="5156"/>
        <v>0</v>
      </c>
      <c r="AZ2481" s="23">
        <f t="shared" si="5207"/>
        <v>0</v>
      </c>
      <c r="BA2481" s="5">
        <v>0</v>
      </c>
    </row>
    <row r="2482" spans="1:53" ht="47.25" hidden="1" x14ac:dyDescent="0.25">
      <c r="A2482" s="12">
        <v>940</v>
      </c>
      <c r="B2482" s="12" t="s">
        <v>107</v>
      </c>
      <c r="C2482" s="12" t="s">
        <v>137</v>
      </c>
      <c r="D2482" s="12" t="s">
        <v>458</v>
      </c>
      <c r="E2482" s="12" t="s">
        <v>24</v>
      </c>
      <c r="F2482" s="14" t="s">
        <v>385</v>
      </c>
      <c r="G2482" s="20">
        <f>G2483</f>
        <v>0</v>
      </c>
      <c r="H2482" s="20">
        <f t="shared" si="5207"/>
        <v>1638.9</v>
      </c>
      <c r="I2482" s="20">
        <f t="shared" si="5207"/>
        <v>38298.5</v>
      </c>
      <c r="J2482" s="20">
        <f t="shared" si="5207"/>
        <v>0</v>
      </c>
      <c r="K2482" s="20">
        <f t="shared" si="5207"/>
        <v>0</v>
      </c>
      <c r="L2482" s="20">
        <f t="shared" si="5207"/>
        <v>0</v>
      </c>
      <c r="M2482" s="20">
        <f t="shared" si="5101"/>
        <v>0</v>
      </c>
      <c r="N2482" s="20">
        <f t="shared" si="5102"/>
        <v>1638.9</v>
      </c>
      <c r="O2482" s="20">
        <f t="shared" si="5103"/>
        <v>38298.5</v>
      </c>
      <c r="P2482" s="23">
        <f t="shared" si="5207"/>
        <v>0</v>
      </c>
      <c r="Q2482" s="23">
        <f t="shared" si="5207"/>
        <v>0</v>
      </c>
      <c r="R2482" s="23">
        <f t="shared" si="5207"/>
        <v>0</v>
      </c>
      <c r="S2482" s="23">
        <f t="shared" si="5207"/>
        <v>0</v>
      </c>
      <c r="T2482" s="23">
        <f t="shared" si="5207"/>
        <v>0</v>
      </c>
      <c r="U2482" s="23">
        <f t="shared" si="5207"/>
        <v>0</v>
      </c>
      <c r="V2482" s="23">
        <f t="shared" si="5207"/>
        <v>0</v>
      </c>
      <c r="W2482" s="23">
        <f t="shared" si="5207"/>
        <v>0</v>
      </c>
      <c r="X2482" s="23">
        <f t="shared" si="5207"/>
        <v>0</v>
      </c>
      <c r="Y2482" s="23">
        <f t="shared" si="5207"/>
        <v>0</v>
      </c>
      <c r="Z2482" s="23">
        <f t="shared" si="5203"/>
        <v>0</v>
      </c>
      <c r="AA2482" s="23">
        <f t="shared" si="5204"/>
        <v>1638.9</v>
      </c>
      <c r="AB2482" s="23">
        <f t="shared" si="5205"/>
        <v>38298.5</v>
      </c>
      <c r="AC2482" s="23">
        <f t="shared" si="5207"/>
        <v>0</v>
      </c>
      <c r="AD2482" s="23">
        <f t="shared" si="5207"/>
        <v>0</v>
      </c>
      <c r="AE2482" s="23">
        <f t="shared" si="5207"/>
        <v>0</v>
      </c>
      <c r="AF2482" s="23">
        <f t="shared" si="5207"/>
        <v>0</v>
      </c>
      <c r="AG2482" s="23">
        <f t="shared" si="5207"/>
        <v>0</v>
      </c>
      <c r="AH2482" s="23">
        <f t="shared" si="5207"/>
        <v>0</v>
      </c>
      <c r="AI2482" s="23">
        <f t="shared" si="5207"/>
        <v>0</v>
      </c>
      <c r="AJ2482" s="23">
        <f t="shared" si="5207"/>
        <v>0</v>
      </c>
      <c r="AK2482" s="23">
        <f t="shared" si="5207"/>
        <v>0</v>
      </c>
      <c r="AL2482" s="23">
        <f t="shared" si="5207"/>
        <v>0</v>
      </c>
      <c r="AM2482" s="23">
        <f t="shared" si="5207"/>
        <v>0</v>
      </c>
      <c r="AN2482" s="23">
        <f t="shared" si="5207"/>
        <v>0</v>
      </c>
      <c r="AO2482" s="23">
        <f t="shared" si="5195"/>
        <v>0</v>
      </c>
      <c r="AP2482" s="23">
        <f t="shared" si="5196"/>
        <v>1638.9</v>
      </c>
      <c r="AQ2482" s="23">
        <f t="shared" si="5197"/>
        <v>38298.5</v>
      </c>
      <c r="AR2482" s="23">
        <f t="shared" si="5207"/>
        <v>0</v>
      </c>
      <c r="AS2482" s="23">
        <f t="shared" si="5198"/>
        <v>0</v>
      </c>
      <c r="AT2482" s="23">
        <f t="shared" si="5207"/>
        <v>0</v>
      </c>
      <c r="AU2482" s="23">
        <f t="shared" si="5207"/>
        <v>0</v>
      </c>
      <c r="AV2482" s="23">
        <f t="shared" si="5207"/>
        <v>0</v>
      </c>
      <c r="AW2482" s="23">
        <f t="shared" si="5207"/>
        <v>0</v>
      </c>
      <c r="AX2482" s="23">
        <f t="shared" si="5207"/>
        <v>0</v>
      </c>
      <c r="AY2482" s="23">
        <f t="shared" si="5156"/>
        <v>0</v>
      </c>
      <c r="AZ2482" s="23">
        <f t="shared" si="5207"/>
        <v>0</v>
      </c>
      <c r="BA2482" s="5">
        <v>0</v>
      </c>
    </row>
    <row r="2483" spans="1:53" hidden="1" x14ac:dyDescent="0.25">
      <c r="A2483" s="12">
        <v>940</v>
      </c>
      <c r="B2483" s="12" t="s">
        <v>107</v>
      </c>
      <c r="C2483" s="12" t="s">
        <v>137</v>
      </c>
      <c r="D2483" s="12" t="s">
        <v>458</v>
      </c>
      <c r="E2483" s="12">
        <v>410</v>
      </c>
      <c r="F2483" s="14" t="s">
        <v>376</v>
      </c>
      <c r="G2483" s="20">
        <v>0</v>
      </c>
      <c r="H2483" s="20">
        <v>1638.9</v>
      </c>
      <c r="I2483" s="20">
        <v>38298.5</v>
      </c>
      <c r="J2483" s="20"/>
      <c r="K2483" s="20"/>
      <c r="L2483" s="20"/>
      <c r="M2483" s="20">
        <f t="shared" si="5101"/>
        <v>0</v>
      </c>
      <c r="N2483" s="20">
        <f t="shared" si="5102"/>
        <v>1638.9</v>
      </c>
      <c r="O2483" s="20">
        <f t="shared" si="5103"/>
        <v>38298.5</v>
      </c>
      <c r="P2483" s="23"/>
      <c r="Q2483" s="23"/>
      <c r="R2483" s="23"/>
      <c r="S2483" s="23"/>
      <c r="T2483" s="23"/>
      <c r="U2483" s="23"/>
      <c r="V2483" s="23"/>
      <c r="W2483" s="23"/>
      <c r="X2483" s="23"/>
      <c r="Y2483" s="23"/>
      <c r="Z2483" s="23">
        <f t="shared" si="5203"/>
        <v>0</v>
      </c>
      <c r="AA2483" s="23">
        <f t="shared" si="5204"/>
        <v>1638.9</v>
      </c>
      <c r="AB2483" s="23">
        <f t="shared" si="5205"/>
        <v>38298.5</v>
      </c>
      <c r="AC2483" s="23"/>
      <c r="AD2483" s="23"/>
      <c r="AE2483" s="23"/>
      <c r="AF2483" s="23"/>
      <c r="AG2483" s="23"/>
      <c r="AH2483" s="23"/>
      <c r="AI2483" s="23"/>
      <c r="AJ2483" s="23"/>
      <c r="AK2483" s="23"/>
      <c r="AL2483" s="23"/>
      <c r="AM2483" s="23"/>
      <c r="AN2483" s="23"/>
      <c r="AO2483" s="23">
        <f t="shared" si="5195"/>
        <v>0</v>
      </c>
      <c r="AP2483" s="23">
        <f t="shared" si="5196"/>
        <v>1638.9</v>
      </c>
      <c r="AQ2483" s="23">
        <f t="shared" si="5197"/>
        <v>38298.5</v>
      </c>
      <c r="AR2483" s="23"/>
      <c r="AS2483" s="23">
        <f t="shared" si="5198"/>
        <v>0</v>
      </c>
      <c r="AT2483" s="23"/>
      <c r="AU2483" s="23"/>
      <c r="AV2483" s="23"/>
      <c r="AW2483" s="23"/>
      <c r="AX2483" s="23"/>
      <c r="AY2483" s="23">
        <f t="shared" si="5156"/>
        <v>0</v>
      </c>
      <c r="AZ2483" s="23"/>
      <c r="BA2483" s="5">
        <v>0</v>
      </c>
    </row>
    <row r="2484" spans="1:53" ht="31.5" hidden="1" x14ac:dyDescent="0.25">
      <c r="A2484" s="12">
        <v>940</v>
      </c>
      <c r="B2484" s="12" t="s">
        <v>107</v>
      </c>
      <c r="C2484" s="12" t="s">
        <v>137</v>
      </c>
      <c r="D2484" s="12" t="s">
        <v>459</v>
      </c>
      <c r="E2484" s="12"/>
      <c r="F2484" s="14" t="s">
        <v>741</v>
      </c>
      <c r="G2484" s="20">
        <f>G2485</f>
        <v>0</v>
      </c>
      <c r="H2484" s="20">
        <f t="shared" ref="H2484:AZ2485" si="5208">H2485</f>
        <v>9021.3000000000011</v>
      </c>
      <c r="I2484" s="20">
        <f t="shared" si="5208"/>
        <v>16711.899999999998</v>
      </c>
      <c r="J2484" s="20">
        <f t="shared" si="5208"/>
        <v>0</v>
      </c>
      <c r="K2484" s="20">
        <f t="shared" si="5208"/>
        <v>0</v>
      </c>
      <c r="L2484" s="20">
        <f t="shared" si="5208"/>
        <v>0</v>
      </c>
      <c r="M2484" s="20">
        <f t="shared" si="5101"/>
        <v>0</v>
      </c>
      <c r="N2484" s="20">
        <f t="shared" si="5102"/>
        <v>9021.3000000000011</v>
      </c>
      <c r="O2484" s="20">
        <f t="shared" si="5103"/>
        <v>16711.899999999998</v>
      </c>
      <c r="P2484" s="23">
        <f t="shared" si="5208"/>
        <v>0</v>
      </c>
      <c r="Q2484" s="23">
        <f t="shared" si="5208"/>
        <v>0</v>
      </c>
      <c r="R2484" s="23">
        <f t="shared" si="5208"/>
        <v>0</v>
      </c>
      <c r="S2484" s="23">
        <f t="shared" si="5208"/>
        <v>0</v>
      </c>
      <c r="T2484" s="23">
        <f t="shared" si="5208"/>
        <v>0</v>
      </c>
      <c r="U2484" s="23">
        <f t="shared" si="5208"/>
        <v>0</v>
      </c>
      <c r="V2484" s="23">
        <f t="shared" si="5208"/>
        <v>0</v>
      </c>
      <c r="W2484" s="23">
        <f t="shared" si="5208"/>
        <v>0</v>
      </c>
      <c r="X2484" s="23">
        <f t="shared" si="5208"/>
        <v>0</v>
      </c>
      <c r="Y2484" s="23">
        <f t="shared" si="5208"/>
        <v>0</v>
      </c>
      <c r="Z2484" s="23">
        <f t="shared" si="5203"/>
        <v>0</v>
      </c>
      <c r="AA2484" s="23">
        <f t="shared" si="5204"/>
        <v>9021.3000000000011</v>
      </c>
      <c r="AB2484" s="23">
        <f t="shared" si="5205"/>
        <v>16711.899999999998</v>
      </c>
      <c r="AC2484" s="23">
        <f t="shared" si="5208"/>
        <v>0</v>
      </c>
      <c r="AD2484" s="23">
        <f t="shared" si="5208"/>
        <v>0</v>
      </c>
      <c r="AE2484" s="23">
        <f t="shared" si="5208"/>
        <v>0</v>
      </c>
      <c r="AF2484" s="23">
        <f t="shared" si="5208"/>
        <v>0</v>
      </c>
      <c r="AG2484" s="23">
        <f t="shared" si="5208"/>
        <v>0</v>
      </c>
      <c r="AH2484" s="23">
        <f t="shared" si="5208"/>
        <v>0</v>
      </c>
      <c r="AI2484" s="23">
        <f t="shared" si="5208"/>
        <v>0</v>
      </c>
      <c r="AJ2484" s="23">
        <f t="shared" si="5208"/>
        <v>0</v>
      </c>
      <c r="AK2484" s="23">
        <f t="shared" si="5208"/>
        <v>0</v>
      </c>
      <c r="AL2484" s="23">
        <f t="shared" si="5208"/>
        <v>0</v>
      </c>
      <c r="AM2484" s="23">
        <f t="shared" si="5208"/>
        <v>0</v>
      </c>
      <c r="AN2484" s="23">
        <f t="shared" si="5208"/>
        <v>0</v>
      </c>
      <c r="AO2484" s="23">
        <f t="shared" si="5195"/>
        <v>0</v>
      </c>
      <c r="AP2484" s="23">
        <f t="shared" si="5196"/>
        <v>9021.3000000000011</v>
      </c>
      <c r="AQ2484" s="23">
        <f t="shared" si="5197"/>
        <v>16711.899999999998</v>
      </c>
      <c r="AR2484" s="23">
        <f t="shared" si="5208"/>
        <v>0</v>
      </c>
      <c r="AS2484" s="23">
        <f t="shared" si="5198"/>
        <v>0</v>
      </c>
      <c r="AT2484" s="23">
        <f t="shared" si="5208"/>
        <v>0</v>
      </c>
      <c r="AU2484" s="23">
        <f t="shared" si="5208"/>
        <v>0</v>
      </c>
      <c r="AV2484" s="23">
        <f t="shared" si="5208"/>
        <v>0</v>
      </c>
      <c r="AW2484" s="23">
        <f t="shared" si="5208"/>
        <v>0</v>
      </c>
      <c r="AX2484" s="23">
        <f t="shared" si="5208"/>
        <v>0</v>
      </c>
      <c r="AY2484" s="23">
        <f t="shared" si="5156"/>
        <v>0</v>
      </c>
      <c r="AZ2484" s="23">
        <f t="shared" si="5208"/>
        <v>0</v>
      </c>
      <c r="BA2484" s="5">
        <v>0</v>
      </c>
    </row>
    <row r="2485" spans="1:53" ht="47.25" hidden="1" x14ac:dyDescent="0.25">
      <c r="A2485" s="12">
        <v>940</v>
      </c>
      <c r="B2485" s="12" t="s">
        <v>107</v>
      </c>
      <c r="C2485" s="12" t="s">
        <v>137</v>
      </c>
      <c r="D2485" s="12" t="s">
        <v>459</v>
      </c>
      <c r="E2485" s="12" t="s">
        <v>24</v>
      </c>
      <c r="F2485" s="14" t="s">
        <v>385</v>
      </c>
      <c r="G2485" s="20">
        <f>G2486</f>
        <v>0</v>
      </c>
      <c r="H2485" s="20">
        <f t="shared" si="5208"/>
        <v>9021.3000000000011</v>
      </c>
      <c r="I2485" s="20">
        <f t="shared" si="5208"/>
        <v>16711.899999999998</v>
      </c>
      <c r="J2485" s="20">
        <f t="shared" si="5208"/>
        <v>0</v>
      </c>
      <c r="K2485" s="20">
        <f t="shared" si="5208"/>
        <v>0</v>
      </c>
      <c r="L2485" s="20">
        <f t="shared" si="5208"/>
        <v>0</v>
      </c>
      <c r="M2485" s="20">
        <f t="shared" si="5101"/>
        <v>0</v>
      </c>
      <c r="N2485" s="20">
        <f t="shared" si="5102"/>
        <v>9021.3000000000011</v>
      </c>
      <c r="O2485" s="20">
        <f t="shared" si="5103"/>
        <v>16711.899999999998</v>
      </c>
      <c r="P2485" s="23">
        <f t="shared" si="5208"/>
        <v>0</v>
      </c>
      <c r="Q2485" s="23">
        <f t="shared" si="5208"/>
        <v>0</v>
      </c>
      <c r="R2485" s="23">
        <f t="shared" si="5208"/>
        <v>0</v>
      </c>
      <c r="S2485" s="23">
        <f t="shared" si="5208"/>
        <v>0</v>
      </c>
      <c r="T2485" s="23">
        <f t="shared" si="5208"/>
        <v>0</v>
      </c>
      <c r="U2485" s="23">
        <f t="shared" si="5208"/>
        <v>0</v>
      </c>
      <c r="V2485" s="23">
        <f t="shared" si="5208"/>
        <v>0</v>
      </c>
      <c r="W2485" s="23">
        <f t="shared" si="5208"/>
        <v>0</v>
      </c>
      <c r="X2485" s="23">
        <f t="shared" si="5208"/>
        <v>0</v>
      </c>
      <c r="Y2485" s="23">
        <f t="shared" si="5208"/>
        <v>0</v>
      </c>
      <c r="Z2485" s="23">
        <f t="shared" si="5203"/>
        <v>0</v>
      </c>
      <c r="AA2485" s="23">
        <f t="shared" si="5204"/>
        <v>9021.3000000000011</v>
      </c>
      <c r="AB2485" s="23">
        <f t="shared" si="5205"/>
        <v>16711.899999999998</v>
      </c>
      <c r="AC2485" s="23">
        <f t="shared" si="5208"/>
        <v>0</v>
      </c>
      <c r="AD2485" s="23">
        <f t="shared" si="5208"/>
        <v>0</v>
      </c>
      <c r="AE2485" s="23">
        <f t="shared" si="5208"/>
        <v>0</v>
      </c>
      <c r="AF2485" s="23">
        <f t="shared" si="5208"/>
        <v>0</v>
      </c>
      <c r="AG2485" s="23">
        <f t="shared" si="5208"/>
        <v>0</v>
      </c>
      <c r="AH2485" s="23">
        <f t="shared" si="5208"/>
        <v>0</v>
      </c>
      <c r="AI2485" s="23">
        <f t="shared" si="5208"/>
        <v>0</v>
      </c>
      <c r="AJ2485" s="23">
        <f t="shared" si="5208"/>
        <v>0</v>
      </c>
      <c r="AK2485" s="23">
        <f t="shared" si="5208"/>
        <v>0</v>
      </c>
      <c r="AL2485" s="23">
        <f t="shared" si="5208"/>
        <v>0</v>
      </c>
      <c r="AM2485" s="23">
        <f t="shared" si="5208"/>
        <v>0</v>
      </c>
      <c r="AN2485" s="23">
        <f t="shared" si="5208"/>
        <v>0</v>
      </c>
      <c r="AO2485" s="23">
        <f t="shared" si="5195"/>
        <v>0</v>
      </c>
      <c r="AP2485" s="23">
        <f t="shared" si="5196"/>
        <v>9021.3000000000011</v>
      </c>
      <c r="AQ2485" s="23">
        <f t="shared" si="5197"/>
        <v>16711.899999999998</v>
      </c>
      <c r="AR2485" s="23">
        <f t="shared" si="5208"/>
        <v>0</v>
      </c>
      <c r="AS2485" s="23">
        <f t="shared" si="5198"/>
        <v>0</v>
      </c>
      <c r="AT2485" s="23">
        <f t="shared" si="5208"/>
        <v>0</v>
      </c>
      <c r="AU2485" s="23">
        <f t="shared" si="5208"/>
        <v>0</v>
      </c>
      <c r="AV2485" s="23">
        <f t="shared" si="5208"/>
        <v>0</v>
      </c>
      <c r="AW2485" s="23">
        <f t="shared" si="5208"/>
        <v>0</v>
      </c>
      <c r="AX2485" s="23">
        <f t="shared" si="5208"/>
        <v>0</v>
      </c>
      <c r="AY2485" s="23">
        <f t="shared" si="5156"/>
        <v>0</v>
      </c>
      <c r="AZ2485" s="23">
        <f t="shared" si="5208"/>
        <v>0</v>
      </c>
      <c r="BA2485" s="5">
        <v>0</v>
      </c>
    </row>
    <row r="2486" spans="1:53" hidden="1" x14ac:dyDescent="0.25">
      <c r="A2486" s="12">
        <v>940</v>
      </c>
      <c r="B2486" s="12" t="s">
        <v>107</v>
      </c>
      <c r="C2486" s="12" t="s">
        <v>137</v>
      </c>
      <c r="D2486" s="12" t="s">
        <v>459</v>
      </c>
      <c r="E2486" s="12">
        <v>410</v>
      </c>
      <c r="F2486" s="14" t="s">
        <v>376</v>
      </c>
      <c r="G2486" s="20">
        <v>0</v>
      </c>
      <c r="H2486" s="20">
        <v>9021.3000000000011</v>
      </c>
      <c r="I2486" s="20">
        <v>16711.899999999998</v>
      </c>
      <c r="J2486" s="20"/>
      <c r="K2486" s="20"/>
      <c r="L2486" s="20"/>
      <c r="M2486" s="20">
        <f t="shared" si="5101"/>
        <v>0</v>
      </c>
      <c r="N2486" s="20">
        <f t="shared" si="5102"/>
        <v>9021.3000000000011</v>
      </c>
      <c r="O2486" s="20">
        <f t="shared" si="5103"/>
        <v>16711.899999999998</v>
      </c>
      <c r="P2486" s="23"/>
      <c r="Q2486" s="23"/>
      <c r="R2486" s="23"/>
      <c r="S2486" s="23"/>
      <c r="T2486" s="23"/>
      <c r="U2486" s="23"/>
      <c r="V2486" s="23"/>
      <c r="W2486" s="23"/>
      <c r="X2486" s="23"/>
      <c r="Y2486" s="23"/>
      <c r="Z2486" s="23">
        <f t="shared" si="5203"/>
        <v>0</v>
      </c>
      <c r="AA2486" s="23">
        <f t="shared" si="5204"/>
        <v>9021.3000000000011</v>
      </c>
      <c r="AB2486" s="23">
        <f t="shared" si="5205"/>
        <v>16711.899999999998</v>
      </c>
      <c r="AC2486" s="23"/>
      <c r="AD2486" s="23"/>
      <c r="AE2486" s="23"/>
      <c r="AF2486" s="23"/>
      <c r="AG2486" s="23"/>
      <c r="AH2486" s="23"/>
      <c r="AI2486" s="23"/>
      <c r="AJ2486" s="23"/>
      <c r="AK2486" s="23"/>
      <c r="AL2486" s="23"/>
      <c r="AM2486" s="23"/>
      <c r="AN2486" s="23"/>
      <c r="AO2486" s="23">
        <f t="shared" si="5195"/>
        <v>0</v>
      </c>
      <c r="AP2486" s="23">
        <f t="shared" si="5196"/>
        <v>9021.3000000000011</v>
      </c>
      <c r="AQ2486" s="23">
        <f t="shared" si="5197"/>
        <v>16711.899999999998</v>
      </c>
      <c r="AR2486" s="23"/>
      <c r="AS2486" s="23">
        <f t="shared" si="5198"/>
        <v>0</v>
      </c>
      <c r="AT2486" s="23"/>
      <c r="AU2486" s="23"/>
      <c r="AV2486" s="23"/>
      <c r="AW2486" s="23"/>
      <c r="AX2486" s="23"/>
      <c r="AY2486" s="23">
        <f t="shared" si="5156"/>
        <v>0</v>
      </c>
      <c r="AZ2486" s="23"/>
      <c r="BA2486" s="5">
        <v>0</v>
      </c>
    </row>
    <row r="2487" spans="1:53" ht="110.25" x14ac:dyDescent="0.25">
      <c r="A2487" s="12">
        <v>940</v>
      </c>
      <c r="B2487" s="12" t="s">
        <v>107</v>
      </c>
      <c r="C2487" s="12" t="s">
        <v>137</v>
      </c>
      <c r="D2487" s="12" t="s">
        <v>460</v>
      </c>
      <c r="E2487" s="12"/>
      <c r="F2487" s="14" t="s">
        <v>742</v>
      </c>
      <c r="G2487" s="20">
        <f>G2488</f>
        <v>6400</v>
      </c>
      <c r="H2487" s="20">
        <f t="shared" ref="H2487:AZ2488" si="5209">H2488</f>
        <v>6400</v>
      </c>
      <c r="I2487" s="20">
        <f t="shared" si="5209"/>
        <v>6400</v>
      </c>
      <c r="J2487" s="20">
        <f t="shared" si="5209"/>
        <v>0</v>
      </c>
      <c r="K2487" s="20">
        <f t="shared" si="5209"/>
        <v>0</v>
      </c>
      <c r="L2487" s="20">
        <f t="shared" si="5209"/>
        <v>0</v>
      </c>
      <c r="M2487" s="20">
        <f t="shared" si="5101"/>
        <v>6400</v>
      </c>
      <c r="N2487" s="20">
        <f t="shared" si="5102"/>
        <v>6400</v>
      </c>
      <c r="O2487" s="20">
        <f t="shared" si="5103"/>
        <v>6400</v>
      </c>
      <c r="P2487" s="23">
        <f t="shared" si="5209"/>
        <v>0</v>
      </c>
      <c r="Q2487" s="23">
        <f t="shared" si="5209"/>
        <v>0</v>
      </c>
      <c r="R2487" s="23">
        <f t="shared" si="5209"/>
        <v>0</v>
      </c>
      <c r="S2487" s="23">
        <f t="shared" si="5209"/>
        <v>0</v>
      </c>
      <c r="T2487" s="23">
        <f t="shared" si="5209"/>
        <v>0</v>
      </c>
      <c r="U2487" s="23">
        <f t="shared" si="5209"/>
        <v>0</v>
      </c>
      <c r="V2487" s="23">
        <f t="shared" si="5209"/>
        <v>0</v>
      </c>
      <c r="W2487" s="23">
        <f t="shared" si="5209"/>
        <v>0</v>
      </c>
      <c r="X2487" s="23">
        <f t="shared" si="5209"/>
        <v>0</v>
      </c>
      <c r="Y2487" s="23">
        <f t="shared" si="5209"/>
        <v>0</v>
      </c>
      <c r="Z2487" s="23">
        <f t="shared" si="5203"/>
        <v>6400</v>
      </c>
      <c r="AA2487" s="23">
        <f t="shared" si="5204"/>
        <v>6400</v>
      </c>
      <c r="AB2487" s="23">
        <f t="shared" si="5205"/>
        <v>6400</v>
      </c>
      <c r="AC2487" s="23">
        <f t="shared" si="5209"/>
        <v>0</v>
      </c>
      <c r="AD2487" s="23">
        <f t="shared" si="5209"/>
        <v>0</v>
      </c>
      <c r="AE2487" s="23">
        <f t="shared" si="5209"/>
        <v>0</v>
      </c>
      <c r="AF2487" s="23">
        <f t="shared" si="5209"/>
        <v>0</v>
      </c>
      <c r="AG2487" s="23">
        <f t="shared" si="5209"/>
        <v>0</v>
      </c>
      <c r="AH2487" s="23">
        <f t="shared" si="5209"/>
        <v>0</v>
      </c>
      <c r="AI2487" s="23">
        <f t="shared" si="5209"/>
        <v>0</v>
      </c>
      <c r="AJ2487" s="23">
        <f t="shared" si="5209"/>
        <v>4606.8490000000002</v>
      </c>
      <c r="AK2487" s="23">
        <f t="shared" si="5209"/>
        <v>0</v>
      </c>
      <c r="AL2487" s="23">
        <f t="shared" si="5209"/>
        <v>0</v>
      </c>
      <c r="AM2487" s="23">
        <f t="shared" si="5209"/>
        <v>0</v>
      </c>
      <c r="AN2487" s="23">
        <f t="shared" si="5209"/>
        <v>0</v>
      </c>
      <c r="AO2487" s="23">
        <f t="shared" si="5195"/>
        <v>11006.849</v>
      </c>
      <c r="AP2487" s="23">
        <f t="shared" si="5196"/>
        <v>6400</v>
      </c>
      <c r="AQ2487" s="23">
        <f t="shared" si="5197"/>
        <v>6400</v>
      </c>
      <c r="AR2487" s="23">
        <f t="shared" si="5209"/>
        <v>0</v>
      </c>
      <c r="AS2487" s="23">
        <f t="shared" si="5198"/>
        <v>11006.849</v>
      </c>
      <c r="AT2487" s="23">
        <f t="shared" si="5209"/>
        <v>0</v>
      </c>
      <c r="AU2487" s="23">
        <f t="shared" si="5209"/>
        <v>0</v>
      </c>
      <c r="AV2487" s="23">
        <f t="shared" si="5209"/>
        <v>0</v>
      </c>
      <c r="AW2487" s="23">
        <f t="shared" si="5209"/>
        <v>0</v>
      </c>
      <c r="AX2487" s="23">
        <f t="shared" si="5209"/>
        <v>0</v>
      </c>
      <c r="AY2487" s="23">
        <f t="shared" si="5156"/>
        <v>11006.849</v>
      </c>
      <c r="AZ2487" s="23">
        <f t="shared" si="5209"/>
        <v>0</v>
      </c>
    </row>
    <row r="2488" spans="1:53" x14ac:dyDescent="0.25">
      <c r="A2488" s="12">
        <v>940</v>
      </c>
      <c r="B2488" s="12" t="s">
        <v>107</v>
      </c>
      <c r="C2488" s="12" t="s">
        <v>137</v>
      </c>
      <c r="D2488" s="12" t="s">
        <v>460</v>
      </c>
      <c r="E2488" s="12" t="s">
        <v>8</v>
      </c>
      <c r="F2488" s="14" t="s">
        <v>387</v>
      </c>
      <c r="G2488" s="20">
        <f>G2489</f>
        <v>6400</v>
      </c>
      <c r="H2488" s="20">
        <f t="shared" si="5209"/>
        <v>6400</v>
      </c>
      <c r="I2488" s="20">
        <f t="shared" si="5209"/>
        <v>6400</v>
      </c>
      <c r="J2488" s="20">
        <f t="shared" si="5209"/>
        <v>0</v>
      </c>
      <c r="K2488" s="20">
        <f t="shared" si="5209"/>
        <v>0</v>
      </c>
      <c r="L2488" s="20">
        <f t="shared" si="5209"/>
        <v>0</v>
      </c>
      <c r="M2488" s="20">
        <f t="shared" si="5101"/>
        <v>6400</v>
      </c>
      <c r="N2488" s="20">
        <f t="shared" si="5102"/>
        <v>6400</v>
      </c>
      <c r="O2488" s="20">
        <f t="shared" si="5103"/>
        <v>6400</v>
      </c>
      <c r="P2488" s="23">
        <f t="shared" si="5209"/>
        <v>0</v>
      </c>
      <c r="Q2488" s="23">
        <f t="shared" si="5209"/>
        <v>0</v>
      </c>
      <c r="R2488" s="23">
        <f t="shared" si="5209"/>
        <v>0</v>
      </c>
      <c r="S2488" s="23">
        <f t="shared" si="5209"/>
        <v>0</v>
      </c>
      <c r="T2488" s="23">
        <f t="shared" si="5209"/>
        <v>0</v>
      </c>
      <c r="U2488" s="23">
        <f t="shared" si="5209"/>
        <v>0</v>
      </c>
      <c r="V2488" s="23">
        <f t="shared" si="5209"/>
        <v>0</v>
      </c>
      <c r="W2488" s="23">
        <f t="shared" si="5209"/>
        <v>0</v>
      </c>
      <c r="X2488" s="23">
        <f t="shared" si="5209"/>
        <v>0</v>
      </c>
      <c r="Y2488" s="23">
        <f t="shared" si="5209"/>
        <v>0</v>
      </c>
      <c r="Z2488" s="23">
        <f t="shared" si="5203"/>
        <v>6400</v>
      </c>
      <c r="AA2488" s="23">
        <f t="shared" si="5204"/>
        <v>6400</v>
      </c>
      <c r="AB2488" s="23">
        <f t="shared" si="5205"/>
        <v>6400</v>
      </c>
      <c r="AC2488" s="23">
        <f t="shared" si="5209"/>
        <v>0</v>
      </c>
      <c r="AD2488" s="23">
        <f t="shared" si="5209"/>
        <v>0</v>
      </c>
      <c r="AE2488" s="23">
        <f t="shared" si="5209"/>
        <v>0</v>
      </c>
      <c r="AF2488" s="23">
        <f t="shared" si="5209"/>
        <v>0</v>
      </c>
      <c r="AG2488" s="23">
        <f t="shared" si="5209"/>
        <v>0</v>
      </c>
      <c r="AH2488" s="23">
        <f t="shared" si="5209"/>
        <v>0</v>
      </c>
      <c r="AI2488" s="23">
        <f t="shared" si="5209"/>
        <v>0</v>
      </c>
      <c r="AJ2488" s="23">
        <f t="shared" si="5209"/>
        <v>4606.8490000000002</v>
      </c>
      <c r="AK2488" s="23">
        <f t="shared" si="5209"/>
        <v>0</v>
      </c>
      <c r="AL2488" s="23">
        <f t="shared" si="5209"/>
        <v>0</v>
      </c>
      <c r="AM2488" s="23">
        <f t="shared" si="5209"/>
        <v>0</v>
      </c>
      <c r="AN2488" s="23">
        <f t="shared" si="5209"/>
        <v>0</v>
      </c>
      <c r="AO2488" s="23">
        <f t="shared" si="5195"/>
        <v>11006.849</v>
      </c>
      <c r="AP2488" s="23">
        <f t="shared" si="5196"/>
        <v>6400</v>
      </c>
      <c r="AQ2488" s="23">
        <f t="shared" si="5197"/>
        <v>6400</v>
      </c>
      <c r="AR2488" s="23">
        <f t="shared" si="5209"/>
        <v>0</v>
      </c>
      <c r="AS2488" s="23">
        <f t="shared" si="5198"/>
        <v>11006.849</v>
      </c>
      <c r="AT2488" s="23">
        <f t="shared" si="5209"/>
        <v>0</v>
      </c>
      <c r="AU2488" s="23">
        <f t="shared" si="5209"/>
        <v>0</v>
      </c>
      <c r="AV2488" s="23">
        <f t="shared" si="5209"/>
        <v>0</v>
      </c>
      <c r="AW2488" s="23">
        <f t="shared" si="5209"/>
        <v>0</v>
      </c>
      <c r="AX2488" s="23">
        <f t="shared" si="5209"/>
        <v>0</v>
      </c>
      <c r="AY2488" s="23">
        <f t="shared" si="5156"/>
        <v>11006.849</v>
      </c>
      <c r="AZ2488" s="23">
        <f t="shared" si="5209"/>
        <v>0</v>
      </c>
    </row>
    <row r="2489" spans="1:53" ht="47.25" x14ac:dyDescent="0.25">
      <c r="A2489" s="12">
        <v>940</v>
      </c>
      <c r="B2489" s="12" t="s">
        <v>107</v>
      </c>
      <c r="C2489" s="12" t="s">
        <v>137</v>
      </c>
      <c r="D2489" s="12" t="s">
        <v>460</v>
      </c>
      <c r="E2489" s="12" t="s">
        <v>443</v>
      </c>
      <c r="F2489" s="14" t="s">
        <v>800</v>
      </c>
      <c r="G2489" s="20">
        <v>6400</v>
      </c>
      <c r="H2489" s="20">
        <v>6400</v>
      </c>
      <c r="I2489" s="20">
        <v>6400</v>
      </c>
      <c r="J2489" s="20"/>
      <c r="K2489" s="20"/>
      <c r="L2489" s="20"/>
      <c r="M2489" s="20">
        <f t="shared" si="5101"/>
        <v>6400</v>
      </c>
      <c r="N2489" s="20">
        <f t="shared" si="5102"/>
        <v>6400</v>
      </c>
      <c r="O2489" s="20">
        <f t="shared" si="5103"/>
        <v>6400</v>
      </c>
      <c r="P2489" s="23"/>
      <c r="Q2489" s="23"/>
      <c r="R2489" s="23"/>
      <c r="S2489" s="23"/>
      <c r="T2489" s="23"/>
      <c r="U2489" s="23"/>
      <c r="V2489" s="23"/>
      <c r="W2489" s="23"/>
      <c r="X2489" s="23"/>
      <c r="Y2489" s="23"/>
      <c r="Z2489" s="23">
        <f t="shared" si="5203"/>
        <v>6400</v>
      </c>
      <c r="AA2489" s="23">
        <f t="shared" si="5204"/>
        <v>6400</v>
      </c>
      <c r="AB2489" s="23">
        <f t="shared" si="5205"/>
        <v>6400</v>
      </c>
      <c r="AC2489" s="23"/>
      <c r="AD2489" s="23"/>
      <c r="AE2489" s="23"/>
      <c r="AF2489" s="23"/>
      <c r="AG2489" s="23"/>
      <c r="AH2489" s="23"/>
      <c r="AI2489" s="23"/>
      <c r="AJ2489" s="23">
        <v>4606.8490000000002</v>
      </c>
      <c r="AK2489" s="23"/>
      <c r="AL2489" s="23"/>
      <c r="AM2489" s="23"/>
      <c r="AN2489" s="23"/>
      <c r="AO2489" s="23">
        <f t="shared" si="5195"/>
        <v>11006.849</v>
      </c>
      <c r="AP2489" s="23">
        <f t="shared" si="5196"/>
        <v>6400</v>
      </c>
      <c r="AQ2489" s="23">
        <f t="shared" si="5197"/>
        <v>6400</v>
      </c>
      <c r="AR2489" s="23"/>
      <c r="AS2489" s="23">
        <f t="shared" si="5198"/>
        <v>11006.849</v>
      </c>
      <c r="AT2489" s="23"/>
      <c r="AU2489" s="23"/>
      <c r="AV2489" s="23"/>
      <c r="AW2489" s="23"/>
      <c r="AX2489" s="23"/>
      <c r="AY2489" s="23">
        <f t="shared" si="5156"/>
        <v>11006.849</v>
      </c>
      <c r="AZ2489" s="23"/>
    </row>
    <row r="2490" spans="1:53" ht="31.5" x14ac:dyDescent="0.25">
      <c r="A2490" s="12">
        <v>940</v>
      </c>
      <c r="B2490" s="12" t="s">
        <v>107</v>
      </c>
      <c r="C2490" s="12" t="s">
        <v>137</v>
      </c>
      <c r="D2490" s="12" t="s">
        <v>479</v>
      </c>
      <c r="E2490" s="12"/>
      <c r="F2490" s="14" t="s">
        <v>753</v>
      </c>
      <c r="G2490" s="20">
        <f>G2491+G2494</f>
        <v>38310.000000000007</v>
      </c>
      <c r="H2490" s="20">
        <f t="shared" ref="H2490:L2490" si="5210">H2491+H2494</f>
        <v>38731.599999999999</v>
      </c>
      <c r="I2490" s="20">
        <f t="shared" si="5210"/>
        <v>38731.599999999999</v>
      </c>
      <c r="J2490" s="20">
        <f t="shared" si="5210"/>
        <v>0</v>
      </c>
      <c r="K2490" s="20">
        <f t="shared" si="5210"/>
        <v>0</v>
      </c>
      <c r="L2490" s="20">
        <f t="shared" si="5210"/>
        <v>0</v>
      </c>
      <c r="M2490" s="20">
        <f t="shared" si="5101"/>
        <v>38310.000000000007</v>
      </c>
      <c r="N2490" s="20">
        <f t="shared" si="5102"/>
        <v>38731.599999999999</v>
      </c>
      <c r="O2490" s="20">
        <f t="shared" si="5103"/>
        <v>38731.599999999999</v>
      </c>
      <c r="P2490" s="23">
        <f t="shared" ref="P2490:Q2490" si="5211">P2491+P2494</f>
        <v>0</v>
      </c>
      <c r="Q2490" s="23">
        <f t="shared" si="5211"/>
        <v>0</v>
      </c>
      <c r="R2490" s="23">
        <f t="shared" ref="R2490:T2490" si="5212">R2491+R2494</f>
        <v>0</v>
      </c>
      <c r="S2490" s="23">
        <f t="shared" si="5212"/>
        <v>0</v>
      </c>
      <c r="T2490" s="23">
        <f t="shared" si="5212"/>
        <v>0</v>
      </c>
      <c r="U2490" s="23">
        <f t="shared" ref="U2490:W2490" si="5213">U2491+U2494</f>
        <v>0</v>
      </c>
      <c r="V2490" s="23">
        <f t="shared" si="5213"/>
        <v>0</v>
      </c>
      <c r="W2490" s="23">
        <f t="shared" si="5213"/>
        <v>0</v>
      </c>
      <c r="X2490" s="23">
        <f t="shared" ref="X2490:Y2490" si="5214">X2491+X2494</f>
        <v>0</v>
      </c>
      <c r="Y2490" s="23">
        <f t="shared" si="5214"/>
        <v>0</v>
      </c>
      <c r="Z2490" s="23">
        <f t="shared" si="5203"/>
        <v>38310.000000000007</v>
      </c>
      <c r="AA2490" s="23">
        <f t="shared" si="5204"/>
        <v>38731.599999999999</v>
      </c>
      <c r="AB2490" s="23">
        <f t="shared" si="5205"/>
        <v>38731.599999999999</v>
      </c>
      <c r="AC2490" s="23">
        <f t="shared" ref="AC2490:AL2490" si="5215">AC2491+AC2494</f>
        <v>0</v>
      </c>
      <c r="AD2490" s="23">
        <f t="shared" si="5215"/>
        <v>0</v>
      </c>
      <c r="AE2490" s="23">
        <f t="shared" ref="AE2490" si="5216">AE2491+AE2494</f>
        <v>0</v>
      </c>
      <c r="AF2490" s="23">
        <f t="shared" si="5215"/>
        <v>0</v>
      </c>
      <c r="AG2490" s="23">
        <f t="shared" si="5215"/>
        <v>0</v>
      </c>
      <c r="AH2490" s="23">
        <f t="shared" si="5215"/>
        <v>0</v>
      </c>
      <c r="AI2490" s="23">
        <f t="shared" ref="AI2490" si="5217">AI2491+AI2494</f>
        <v>0</v>
      </c>
      <c r="AJ2490" s="23">
        <f t="shared" si="5215"/>
        <v>7217.5169999999998</v>
      </c>
      <c r="AK2490" s="23">
        <f t="shared" si="5215"/>
        <v>0</v>
      </c>
      <c r="AL2490" s="23">
        <f t="shared" si="5215"/>
        <v>0</v>
      </c>
      <c r="AM2490" s="23">
        <f t="shared" ref="AM2490:AZ2490" si="5218">AM2491+AM2494</f>
        <v>0</v>
      </c>
      <c r="AN2490" s="23">
        <f t="shared" si="5218"/>
        <v>0</v>
      </c>
      <c r="AO2490" s="23">
        <f t="shared" si="5195"/>
        <v>45527.517000000007</v>
      </c>
      <c r="AP2490" s="23">
        <f t="shared" si="5196"/>
        <v>38731.599999999999</v>
      </c>
      <c r="AQ2490" s="23">
        <f t="shared" si="5197"/>
        <v>38731.599999999999</v>
      </c>
      <c r="AR2490" s="23">
        <f t="shared" ref="AR2490" si="5219">AR2491+AR2494</f>
        <v>0</v>
      </c>
      <c r="AS2490" s="23">
        <f t="shared" si="5198"/>
        <v>45527.517000000007</v>
      </c>
      <c r="AT2490" s="23">
        <f t="shared" ref="AT2490:AX2490" si="5220">AT2491+AT2494</f>
        <v>0</v>
      </c>
      <c r="AU2490" s="23">
        <f t="shared" si="5220"/>
        <v>0</v>
      </c>
      <c r="AV2490" s="23">
        <f t="shared" si="5220"/>
        <v>0</v>
      </c>
      <c r="AW2490" s="23">
        <f t="shared" si="5220"/>
        <v>0</v>
      </c>
      <c r="AX2490" s="23">
        <f t="shared" si="5220"/>
        <v>0</v>
      </c>
      <c r="AY2490" s="23">
        <f t="shared" si="5156"/>
        <v>45527.517000000007</v>
      </c>
      <c r="AZ2490" s="23">
        <f t="shared" si="5218"/>
        <v>0</v>
      </c>
      <c r="BA2490" s="5"/>
    </row>
    <row r="2491" spans="1:53" ht="31.5" x14ac:dyDescent="0.25">
      <c r="A2491" s="12">
        <v>940</v>
      </c>
      <c r="B2491" s="12" t="s">
        <v>107</v>
      </c>
      <c r="C2491" s="12" t="s">
        <v>137</v>
      </c>
      <c r="D2491" s="12" t="s">
        <v>461</v>
      </c>
      <c r="E2491" s="12"/>
      <c r="F2491" s="14" t="s">
        <v>856</v>
      </c>
      <c r="G2491" s="20">
        <f>G2492</f>
        <v>37955.100000000006</v>
      </c>
      <c r="H2491" s="20">
        <f t="shared" ref="H2491:AZ2492" si="5221">H2492</f>
        <v>37727.5</v>
      </c>
      <c r="I2491" s="20">
        <f t="shared" si="5221"/>
        <v>37727.5</v>
      </c>
      <c r="J2491" s="20">
        <f t="shared" si="5221"/>
        <v>0</v>
      </c>
      <c r="K2491" s="20">
        <f t="shared" si="5221"/>
        <v>0</v>
      </c>
      <c r="L2491" s="20">
        <f t="shared" si="5221"/>
        <v>0</v>
      </c>
      <c r="M2491" s="20">
        <f t="shared" ref="M2491:M2554" si="5222">G2491+J2491</f>
        <v>37955.100000000006</v>
      </c>
      <c r="N2491" s="20">
        <f t="shared" ref="N2491:N2554" si="5223">H2491+K2491</f>
        <v>37727.5</v>
      </c>
      <c r="O2491" s="20">
        <f t="shared" ref="O2491:O2554" si="5224">I2491+L2491</f>
        <v>37727.5</v>
      </c>
      <c r="P2491" s="23">
        <f t="shared" si="5221"/>
        <v>0</v>
      </c>
      <c r="Q2491" s="23">
        <f t="shared" si="5221"/>
        <v>0</v>
      </c>
      <c r="R2491" s="23">
        <f t="shared" si="5221"/>
        <v>0</v>
      </c>
      <c r="S2491" s="23">
        <f t="shared" si="5221"/>
        <v>0</v>
      </c>
      <c r="T2491" s="23">
        <f t="shared" si="5221"/>
        <v>0</v>
      </c>
      <c r="U2491" s="23">
        <f t="shared" si="5221"/>
        <v>0</v>
      </c>
      <c r="V2491" s="23">
        <f t="shared" si="5221"/>
        <v>0</v>
      </c>
      <c r="W2491" s="23">
        <f t="shared" si="5221"/>
        <v>0</v>
      </c>
      <c r="X2491" s="23">
        <f t="shared" si="5221"/>
        <v>0</v>
      </c>
      <c r="Y2491" s="23">
        <f t="shared" si="5221"/>
        <v>0</v>
      </c>
      <c r="Z2491" s="23">
        <f t="shared" si="5203"/>
        <v>37955.100000000006</v>
      </c>
      <c r="AA2491" s="23">
        <f t="shared" si="5204"/>
        <v>37727.5</v>
      </c>
      <c r="AB2491" s="23">
        <f t="shared" si="5205"/>
        <v>37727.5</v>
      </c>
      <c r="AC2491" s="23">
        <f t="shared" si="5221"/>
        <v>0</v>
      </c>
      <c r="AD2491" s="23">
        <f t="shared" si="5221"/>
        <v>0</v>
      </c>
      <c r="AE2491" s="23">
        <f t="shared" si="5221"/>
        <v>0</v>
      </c>
      <c r="AF2491" s="23">
        <f t="shared" si="5221"/>
        <v>0</v>
      </c>
      <c r="AG2491" s="23">
        <f t="shared" si="5221"/>
        <v>0</v>
      </c>
      <c r="AH2491" s="23">
        <f t="shared" si="5221"/>
        <v>0</v>
      </c>
      <c r="AI2491" s="23">
        <f t="shared" si="5221"/>
        <v>0</v>
      </c>
      <c r="AJ2491" s="23">
        <f t="shared" si="5221"/>
        <v>0</v>
      </c>
      <c r="AK2491" s="23">
        <f t="shared" si="5221"/>
        <v>0</v>
      </c>
      <c r="AL2491" s="23">
        <f t="shared" si="5221"/>
        <v>0</v>
      </c>
      <c r="AM2491" s="23">
        <f t="shared" si="5221"/>
        <v>0</v>
      </c>
      <c r="AN2491" s="23">
        <f t="shared" si="5221"/>
        <v>0</v>
      </c>
      <c r="AO2491" s="23">
        <f t="shared" si="5195"/>
        <v>37955.100000000006</v>
      </c>
      <c r="AP2491" s="23">
        <f t="shared" si="5196"/>
        <v>37727.5</v>
      </c>
      <c r="AQ2491" s="23">
        <f t="shared" si="5197"/>
        <v>37727.5</v>
      </c>
      <c r="AR2491" s="23">
        <f t="shared" si="5221"/>
        <v>0</v>
      </c>
      <c r="AS2491" s="23">
        <f t="shared" si="5198"/>
        <v>37955.100000000006</v>
      </c>
      <c r="AT2491" s="23">
        <f t="shared" si="5221"/>
        <v>0</v>
      </c>
      <c r="AU2491" s="23">
        <f t="shared" si="5221"/>
        <v>0</v>
      </c>
      <c r="AV2491" s="23">
        <f t="shared" si="5221"/>
        <v>0</v>
      </c>
      <c r="AW2491" s="23">
        <f t="shared" si="5221"/>
        <v>0</v>
      </c>
      <c r="AX2491" s="23">
        <f t="shared" si="5221"/>
        <v>0</v>
      </c>
      <c r="AY2491" s="23">
        <f t="shared" si="5156"/>
        <v>37955.100000000006</v>
      </c>
      <c r="AZ2491" s="23">
        <f t="shared" si="5221"/>
        <v>0</v>
      </c>
    </row>
    <row r="2492" spans="1:53" ht="31.5" x14ac:dyDescent="0.25">
      <c r="A2492" s="12">
        <v>940</v>
      </c>
      <c r="B2492" s="12" t="s">
        <v>107</v>
      </c>
      <c r="C2492" s="12" t="s">
        <v>137</v>
      </c>
      <c r="D2492" s="12" t="s">
        <v>461</v>
      </c>
      <c r="E2492" s="12" t="s">
        <v>7</v>
      </c>
      <c r="F2492" s="14" t="s">
        <v>383</v>
      </c>
      <c r="G2492" s="20">
        <f>G2493</f>
        <v>37955.100000000006</v>
      </c>
      <c r="H2492" s="20">
        <f t="shared" si="5221"/>
        <v>37727.5</v>
      </c>
      <c r="I2492" s="20">
        <f t="shared" si="5221"/>
        <v>37727.5</v>
      </c>
      <c r="J2492" s="20">
        <f t="shared" si="5221"/>
        <v>0</v>
      </c>
      <c r="K2492" s="20">
        <f t="shared" si="5221"/>
        <v>0</v>
      </c>
      <c r="L2492" s="20">
        <f t="shared" si="5221"/>
        <v>0</v>
      </c>
      <c r="M2492" s="20">
        <f t="shared" si="5222"/>
        <v>37955.100000000006</v>
      </c>
      <c r="N2492" s="20">
        <f t="shared" si="5223"/>
        <v>37727.5</v>
      </c>
      <c r="O2492" s="20">
        <f t="shared" si="5224"/>
        <v>37727.5</v>
      </c>
      <c r="P2492" s="23">
        <f t="shared" si="5221"/>
        <v>0</v>
      </c>
      <c r="Q2492" s="23">
        <f t="shared" si="5221"/>
        <v>0</v>
      </c>
      <c r="R2492" s="23">
        <f t="shared" si="5221"/>
        <v>0</v>
      </c>
      <c r="S2492" s="23">
        <f t="shared" si="5221"/>
        <v>0</v>
      </c>
      <c r="T2492" s="23">
        <f t="shared" si="5221"/>
        <v>0</v>
      </c>
      <c r="U2492" s="23">
        <f t="shared" si="5221"/>
        <v>0</v>
      </c>
      <c r="V2492" s="23">
        <f t="shared" si="5221"/>
        <v>0</v>
      </c>
      <c r="W2492" s="23">
        <f t="shared" si="5221"/>
        <v>0</v>
      </c>
      <c r="X2492" s="23">
        <f t="shared" si="5221"/>
        <v>0</v>
      </c>
      <c r="Y2492" s="23">
        <f t="shared" si="5221"/>
        <v>0</v>
      </c>
      <c r="Z2492" s="23">
        <f t="shared" si="5203"/>
        <v>37955.100000000006</v>
      </c>
      <c r="AA2492" s="23">
        <f t="shared" si="5204"/>
        <v>37727.5</v>
      </c>
      <c r="AB2492" s="23">
        <f t="shared" si="5205"/>
        <v>37727.5</v>
      </c>
      <c r="AC2492" s="23">
        <f t="shared" si="5221"/>
        <v>0</v>
      </c>
      <c r="AD2492" s="23">
        <f t="shared" si="5221"/>
        <v>0</v>
      </c>
      <c r="AE2492" s="23">
        <f t="shared" si="5221"/>
        <v>0</v>
      </c>
      <c r="AF2492" s="23">
        <f t="shared" si="5221"/>
        <v>0</v>
      </c>
      <c r="AG2492" s="23">
        <f t="shared" si="5221"/>
        <v>0</v>
      </c>
      <c r="AH2492" s="23">
        <f t="shared" si="5221"/>
        <v>0</v>
      </c>
      <c r="AI2492" s="23">
        <f t="shared" si="5221"/>
        <v>0</v>
      </c>
      <c r="AJ2492" s="23">
        <f t="shared" si="5221"/>
        <v>0</v>
      </c>
      <c r="AK2492" s="23">
        <f t="shared" si="5221"/>
        <v>0</v>
      </c>
      <c r="AL2492" s="23">
        <f t="shared" si="5221"/>
        <v>0</v>
      </c>
      <c r="AM2492" s="23">
        <f t="shared" si="5221"/>
        <v>0</v>
      </c>
      <c r="AN2492" s="23">
        <f t="shared" si="5221"/>
        <v>0</v>
      </c>
      <c r="AO2492" s="23">
        <f t="shared" si="5195"/>
        <v>37955.100000000006</v>
      </c>
      <c r="AP2492" s="23">
        <f t="shared" si="5196"/>
        <v>37727.5</v>
      </c>
      <c r="AQ2492" s="23">
        <f t="shared" si="5197"/>
        <v>37727.5</v>
      </c>
      <c r="AR2492" s="23">
        <f t="shared" si="5221"/>
        <v>0</v>
      </c>
      <c r="AS2492" s="23">
        <f t="shared" si="5198"/>
        <v>37955.100000000006</v>
      </c>
      <c r="AT2492" s="23">
        <f t="shared" si="5221"/>
        <v>0</v>
      </c>
      <c r="AU2492" s="23">
        <f t="shared" si="5221"/>
        <v>0</v>
      </c>
      <c r="AV2492" s="23">
        <f t="shared" si="5221"/>
        <v>0</v>
      </c>
      <c r="AW2492" s="23">
        <f t="shared" si="5221"/>
        <v>0</v>
      </c>
      <c r="AX2492" s="23">
        <f t="shared" si="5221"/>
        <v>0</v>
      </c>
      <c r="AY2492" s="23">
        <f t="shared" si="5156"/>
        <v>37955.100000000006</v>
      </c>
      <c r="AZ2492" s="23">
        <f t="shared" si="5221"/>
        <v>0</v>
      </c>
    </row>
    <row r="2493" spans="1:53" ht="31.5" x14ac:dyDescent="0.25">
      <c r="A2493" s="12">
        <v>940</v>
      </c>
      <c r="B2493" s="12" t="s">
        <v>107</v>
      </c>
      <c r="C2493" s="12" t="s">
        <v>137</v>
      </c>
      <c r="D2493" s="12" t="s">
        <v>461</v>
      </c>
      <c r="E2493" s="12">
        <v>240</v>
      </c>
      <c r="F2493" s="14" t="s">
        <v>372</v>
      </c>
      <c r="G2493" s="20">
        <v>37955.100000000006</v>
      </c>
      <c r="H2493" s="20">
        <v>37727.5</v>
      </c>
      <c r="I2493" s="20">
        <v>37727.5</v>
      </c>
      <c r="J2493" s="20"/>
      <c r="K2493" s="20"/>
      <c r="L2493" s="20"/>
      <c r="M2493" s="20">
        <f t="shared" si="5222"/>
        <v>37955.100000000006</v>
      </c>
      <c r="N2493" s="20">
        <f t="shared" si="5223"/>
        <v>37727.5</v>
      </c>
      <c r="O2493" s="20">
        <f t="shared" si="5224"/>
        <v>37727.5</v>
      </c>
      <c r="P2493" s="23"/>
      <c r="Q2493" s="23"/>
      <c r="R2493" s="23"/>
      <c r="S2493" s="23"/>
      <c r="T2493" s="23"/>
      <c r="U2493" s="23"/>
      <c r="V2493" s="23"/>
      <c r="W2493" s="23"/>
      <c r="X2493" s="23"/>
      <c r="Y2493" s="23"/>
      <c r="Z2493" s="23">
        <f t="shared" si="5203"/>
        <v>37955.100000000006</v>
      </c>
      <c r="AA2493" s="23">
        <f t="shared" si="5204"/>
        <v>37727.5</v>
      </c>
      <c r="AB2493" s="23">
        <f t="shared" si="5205"/>
        <v>37727.5</v>
      </c>
      <c r="AC2493" s="23"/>
      <c r="AD2493" s="23"/>
      <c r="AE2493" s="23"/>
      <c r="AF2493" s="23"/>
      <c r="AG2493" s="23"/>
      <c r="AH2493" s="23"/>
      <c r="AI2493" s="23"/>
      <c r="AJ2493" s="23"/>
      <c r="AK2493" s="23"/>
      <c r="AL2493" s="23"/>
      <c r="AM2493" s="23"/>
      <c r="AN2493" s="23"/>
      <c r="AO2493" s="23">
        <f t="shared" si="5195"/>
        <v>37955.100000000006</v>
      </c>
      <c r="AP2493" s="23">
        <f t="shared" si="5196"/>
        <v>37727.5</v>
      </c>
      <c r="AQ2493" s="23">
        <f t="shared" si="5197"/>
        <v>37727.5</v>
      </c>
      <c r="AR2493" s="23"/>
      <c r="AS2493" s="23">
        <f t="shared" si="5198"/>
        <v>37955.100000000006</v>
      </c>
      <c r="AT2493" s="23"/>
      <c r="AU2493" s="23"/>
      <c r="AV2493" s="23"/>
      <c r="AW2493" s="23"/>
      <c r="AX2493" s="23"/>
      <c r="AY2493" s="23">
        <f t="shared" si="5156"/>
        <v>37955.100000000006</v>
      </c>
      <c r="AZ2493" s="23"/>
    </row>
    <row r="2494" spans="1:53" ht="78.75" x14ac:dyDescent="0.25">
      <c r="A2494" s="12">
        <v>940</v>
      </c>
      <c r="B2494" s="12" t="s">
        <v>107</v>
      </c>
      <c r="C2494" s="12" t="s">
        <v>137</v>
      </c>
      <c r="D2494" s="12" t="s">
        <v>462</v>
      </c>
      <c r="E2494" s="12"/>
      <c r="F2494" s="14" t="s">
        <v>754</v>
      </c>
      <c r="G2494" s="20">
        <f>G2495</f>
        <v>354.9</v>
      </c>
      <c r="H2494" s="20">
        <f t="shared" ref="H2494:AZ2495" si="5225">H2495</f>
        <v>1004.1</v>
      </c>
      <c r="I2494" s="20">
        <f t="shared" si="5225"/>
        <v>1004.1</v>
      </c>
      <c r="J2494" s="20">
        <f t="shared" si="5225"/>
        <v>0</v>
      </c>
      <c r="K2494" s="20">
        <f t="shared" si="5225"/>
        <v>0</v>
      </c>
      <c r="L2494" s="20">
        <f t="shared" si="5225"/>
        <v>0</v>
      </c>
      <c r="M2494" s="20">
        <f t="shared" si="5222"/>
        <v>354.9</v>
      </c>
      <c r="N2494" s="20">
        <f t="shared" si="5223"/>
        <v>1004.1</v>
      </c>
      <c r="O2494" s="20">
        <f t="shared" si="5224"/>
        <v>1004.1</v>
      </c>
      <c r="P2494" s="23">
        <f t="shared" si="5225"/>
        <v>0</v>
      </c>
      <c r="Q2494" s="23">
        <f t="shared" si="5225"/>
        <v>0</v>
      </c>
      <c r="R2494" s="23">
        <f t="shared" si="5225"/>
        <v>0</v>
      </c>
      <c r="S2494" s="23">
        <f t="shared" si="5225"/>
        <v>0</v>
      </c>
      <c r="T2494" s="23">
        <f t="shared" si="5225"/>
        <v>0</v>
      </c>
      <c r="U2494" s="23">
        <f t="shared" si="5225"/>
        <v>0</v>
      </c>
      <c r="V2494" s="23">
        <f t="shared" si="5225"/>
        <v>0</v>
      </c>
      <c r="W2494" s="23">
        <f t="shared" si="5225"/>
        <v>0</v>
      </c>
      <c r="X2494" s="23">
        <f t="shared" si="5225"/>
        <v>0</v>
      </c>
      <c r="Y2494" s="23">
        <f t="shared" si="5225"/>
        <v>0</v>
      </c>
      <c r="Z2494" s="23">
        <f t="shared" si="5203"/>
        <v>354.9</v>
      </c>
      <c r="AA2494" s="23">
        <f t="shared" si="5204"/>
        <v>1004.1</v>
      </c>
      <c r="AB2494" s="23">
        <f t="shared" si="5205"/>
        <v>1004.1</v>
      </c>
      <c r="AC2494" s="23">
        <f t="shared" si="5225"/>
        <v>0</v>
      </c>
      <c r="AD2494" s="23">
        <f t="shared" si="5225"/>
        <v>0</v>
      </c>
      <c r="AE2494" s="23">
        <f t="shared" si="5225"/>
        <v>0</v>
      </c>
      <c r="AF2494" s="23">
        <f t="shared" si="5225"/>
        <v>0</v>
      </c>
      <c r="AG2494" s="23">
        <f t="shared" si="5225"/>
        <v>0</v>
      </c>
      <c r="AH2494" s="23">
        <f t="shared" si="5225"/>
        <v>0</v>
      </c>
      <c r="AI2494" s="23">
        <f t="shared" si="5225"/>
        <v>0</v>
      </c>
      <c r="AJ2494" s="23">
        <f t="shared" si="5225"/>
        <v>7217.5169999999998</v>
      </c>
      <c r="AK2494" s="23">
        <f t="shared" si="5225"/>
        <v>0</v>
      </c>
      <c r="AL2494" s="23">
        <f t="shared" si="5225"/>
        <v>0</v>
      </c>
      <c r="AM2494" s="23">
        <f t="shared" si="5225"/>
        <v>0</v>
      </c>
      <c r="AN2494" s="23">
        <f t="shared" si="5225"/>
        <v>0</v>
      </c>
      <c r="AO2494" s="23">
        <f t="shared" si="5195"/>
        <v>7572.4169999999995</v>
      </c>
      <c r="AP2494" s="23">
        <f t="shared" si="5196"/>
        <v>1004.1</v>
      </c>
      <c r="AQ2494" s="23">
        <f t="shared" si="5197"/>
        <v>1004.1</v>
      </c>
      <c r="AR2494" s="23">
        <f t="shared" si="5225"/>
        <v>0</v>
      </c>
      <c r="AS2494" s="23">
        <f t="shared" si="5198"/>
        <v>7572.4169999999995</v>
      </c>
      <c r="AT2494" s="23">
        <f t="shared" si="5225"/>
        <v>0</v>
      </c>
      <c r="AU2494" s="23">
        <f t="shared" si="5225"/>
        <v>0</v>
      </c>
      <c r="AV2494" s="23">
        <f t="shared" si="5225"/>
        <v>0</v>
      </c>
      <c r="AW2494" s="23">
        <f t="shared" si="5225"/>
        <v>0</v>
      </c>
      <c r="AX2494" s="23">
        <f t="shared" si="5225"/>
        <v>0</v>
      </c>
      <c r="AY2494" s="23">
        <f t="shared" si="5156"/>
        <v>7572.4169999999995</v>
      </c>
      <c r="AZ2494" s="23">
        <f t="shared" si="5225"/>
        <v>0</v>
      </c>
    </row>
    <row r="2495" spans="1:53" ht="31.5" x14ac:dyDescent="0.25">
      <c r="A2495" s="12">
        <v>940</v>
      </c>
      <c r="B2495" s="12" t="s">
        <v>107</v>
      </c>
      <c r="C2495" s="12" t="s">
        <v>137</v>
      </c>
      <c r="D2495" s="12" t="s">
        <v>462</v>
      </c>
      <c r="E2495" s="12" t="s">
        <v>7</v>
      </c>
      <c r="F2495" s="14" t="s">
        <v>383</v>
      </c>
      <c r="G2495" s="20">
        <f>G2496</f>
        <v>354.9</v>
      </c>
      <c r="H2495" s="20">
        <f t="shared" si="5225"/>
        <v>1004.1</v>
      </c>
      <c r="I2495" s="20">
        <f t="shared" si="5225"/>
        <v>1004.1</v>
      </c>
      <c r="J2495" s="20">
        <f t="shared" si="5225"/>
        <v>0</v>
      </c>
      <c r="K2495" s="20">
        <f t="shared" si="5225"/>
        <v>0</v>
      </c>
      <c r="L2495" s="20">
        <f t="shared" si="5225"/>
        <v>0</v>
      </c>
      <c r="M2495" s="20">
        <f t="shared" si="5222"/>
        <v>354.9</v>
      </c>
      <c r="N2495" s="20">
        <f t="shared" si="5223"/>
        <v>1004.1</v>
      </c>
      <c r="O2495" s="20">
        <f t="shared" si="5224"/>
        <v>1004.1</v>
      </c>
      <c r="P2495" s="23">
        <f t="shared" si="5225"/>
        <v>0</v>
      </c>
      <c r="Q2495" s="23">
        <f t="shared" si="5225"/>
        <v>0</v>
      </c>
      <c r="R2495" s="23">
        <f t="shared" si="5225"/>
        <v>0</v>
      </c>
      <c r="S2495" s="23">
        <f t="shared" si="5225"/>
        <v>0</v>
      </c>
      <c r="T2495" s="23">
        <f t="shared" si="5225"/>
        <v>0</v>
      </c>
      <c r="U2495" s="23">
        <f t="shared" si="5225"/>
        <v>0</v>
      </c>
      <c r="V2495" s="23">
        <f t="shared" si="5225"/>
        <v>0</v>
      </c>
      <c r="W2495" s="23">
        <f t="shared" si="5225"/>
        <v>0</v>
      </c>
      <c r="X2495" s="23">
        <f t="shared" si="5225"/>
        <v>0</v>
      </c>
      <c r="Y2495" s="23">
        <f t="shared" si="5225"/>
        <v>0</v>
      </c>
      <c r="Z2495" s="23">
        <f t="shared" si="5203"/>
        <v>354.9</v>
      </c>
      <c r="AA2495" s="23">
        <f t="shared" si="5204"/>
        <v>1004.1</v>
      </c>
      <c r="AB2495" s="23">
        <f t="shared" si="5205"/>
        <v>1004.1</v>
      </c>
      <c r="AC2495" s="23">
        <f t="shared" si="5225"/>
        <v>0</v>
      </c>
      <c r="AD2495" s="23">
        <f t="shared" si="5225"/>
        <v>0</v>
      </c>
      <c r="AE2495" s="23">
        <f t="shared" si="5225"/>
        <v>0</v>
      </c>
      <c r="AF2495" s="23">
        <f t="shared" si="5225"/>
        <v>0</v>
      </c>
      <c r="AG2495" s="23">
        <f t="shared" si="5225"/>
        <v>0</v>
      </c>
      <c r="AH2495" s="23">
        <f t="shared" si="5225"/>
        <v>0</v>
      </c>
      <c r="AI2495" s="23">
        <f t="shared" si="5225"/>
        <v>0</v>
      </c>
      <c r="AJ2495" s="23">
        <f t="shared" si="5225"/>
        <v>7217.5169999999998</v>
      </c>
      <c r="AK2495" s="23">
        <f t="shared" si="5225"/>
        <v>0</v>
      </c>
      <c r="AL2495" s="23">
        <f t="shared" si="5225"/>
        <v>0</v>
      </c>
      <c r="AM2495" s="23">
        <f t="shared" si="5225"/>
        <v>0</v>
      </c>
      <c r="AN2495" s="23">
        <f t="shared" si="5225"/>
        <v>0</v>
      </c>
      <c r="AO2495" s="23">
        <f t="shared" si="5195"/>
        <v>7572.4169999999995</v>
      </c>
      <c r="AP2495" s="23">
        <f t="shared" si="5196"/>
        <v>1004.1</v>
      </c>
      <c r="AQ2495" s="23">
        <f t="shared" si="5197"/>
        <v>1004.1</v>
      </c>
      <c r="AR2495" s="23">
        <f t="shared" si="5225"/>
        <v>0</v>
      </c>
      <c r="AS2495" s="23">
        <f t="shared" si="5198"/>
        <v>7572.4169999999995</v>
      </c>
      <c r="AT2495" s="23">
        <f t="shared" si="5225"/>
        <v>0</v>
      </c>
      <c r="AU2495" s="23">
        <f t="shared" si="5225"/>
        <v>0</v>
      </c>
      <c r="AV2495" s="23">
        <f t="shared" si="5225"/>
        <v>0</v>
      </c>
      <c r="AW2495" s="23">
        <f t="shared" si="5225"/>
        <v>0</v>
      </c>
      <c r="AX2495" s="23">
        <f t="shared" si="5225"/>
        <v>0</v>
      </c>
      <c r="AY2495" s="23">
        <f t="shared" si="5156"/>
        <v>7572.4169999999995</v>
      </c>
      <c r="AZ2495" s="23">
        <f t="shared" si="5225"/>
        <v>0</v>
      </c>
    </row>
    <row r="2496" spans="1:53" ht="31.5" x14ac:dyDescent="0.25">
      <c r="A2496" s="12">
        <v>940</v>
      </c>
      <c r="B2496" s="12" t="s">
        <v>107</v>
      </c>
      <c r="C2496" s="12" t="s">
        <v>137</v>
      </c>
      <c r="D2496" s="12" t="s">
        <v>462</v>
      </c>
      <c r="E2496" s="12">
        <v>240</v>
      </c>
      <c r="F2496" s="14" t="s">
        <v>372</v>
      </c>
      <c r="G2496" s="20">
        <v>354.9</v>
      </c>
      <c r="H2496" s="20">
        <v>1004.1</v>
      </c>
      <c r="I2496" s="20">
        <v>1004.1</v>
      </c>
      <c r="J2496" s="20"/>
      <c r="K2496" s="20"/>
      <c r="L2496" s="20"/>
      <c r="M2496" s="20">
        <f t="shared" si="5222"/>
        <v>354.9</v>
      </c>
      <c r="N2496" s="20">
        <f t="shared" si="5223"/>
        <v>1004.1</v>
      </c>
      <c r="O2496" s="20">
        <f t="shared" si="5224"/>
        <v>1004.1</v>
      </c>
      <c r="P2496" s="23"/>
      <c r="Q2496" s="23"/>
      <c r="R2496" s="23"/>
      <c r="S2496" s="23"/>
      <c r="T2496" s="23"/>
      <c r="U2496" s="23"/>
      <c r="V2496" s="23"/>
      <c r="W2496" s="23"/>
      <c r="X2496" s="23"/>
      <c r="Y2496" s="23"/>
      <c r="Z2496" s="23">
        <f t="shared" si="5203"/>
        <v>354.9</v>
      </c>
      <c r="AA2496" s="23">
        <f t="shared" si="5204"/>
        <v>1004.1</v>
      </c>
      <c r="AB2496" s="23">
        <f t="shared" si="5205"/>
        <v>1004.1</v>
      </c>
      <c r="AC2496" s="23"/>
      <c r="AD2496" s="23"/>
      <c r="AE2496" s="23"/>
      <c r="AF2496" s="23"/>
      <c r="AG2496" s="23"/>
      <c r="AH2496" s="23"/>
      <c r="AI2496" s="23"/>
      <c r="AJ2496" s="23">
        <v>7217.5169999999998</v>
      </c>
      <c r="AK2496" s="23"/>
      <c r="AL2496" s="23"/>
      <c r="AM2496" s="23"/>
      <c r="AN2496" s="23"/>
      <c r="AO2496" s="23">
        <f t="shared" si="5195"/>
        <v>7572.4169999999995</v>
      </c>
      <c r="AP2496" s="23">
        <f t="shared" si="5196"/>
        <v>1004.1</v>
      </c>
      <c r="AQ2496" s="23">
        <f t="shared" si="5197"/>
        <v>1004.1</v>
      </c>
      <c r="AR2496" s="23"/>
      <c r="AS2496" s="23">
        <f t="shared" si="5198"/>
        <v>7572.4169999999995</v>
      </c>
      <c r="AT2496" s="23"/>
      <c r="AU2496" s="23"/>
      <c r="AV2496" s="23"/>
      <c r="AW2496" s="23"/>
      <c r="AX2496" s="23"/>
      <c r="AY2496" s="23">
        <f t="shared" si="5156"/>
        <v>7572.4169999999995</v>
      </c>
      <c r="AZ2496" s="23"/>
    </row>
    <row r="2497" spans="1:53" s="15" customFormat="1" x14ac:dyDescent="0.25">
      <c r="A2497" s="17">
        <v>940</v>
      </c>
      <c r="B2497" s="17" t="s">
        <v>107</v>
      </c>
      <c r="C2497" s="17" t="s">
        <v>106</v>
      </c>
      <c r="D2497" s="17"/>
      <c r="E2497" s="17"/>
      <c r="F2497" s="10" t="s">
        <v>397</v>
      </c>
      <c r="G2497" s="19">
        <f>G2498</f>
        <v>71623</v>
      </c>
      <c r="H2497" s="19">
        <f t="shared" ref="H2497:AZ2497" si="5226">H2498</f>
        <v>259749.19999999998</v>
      </c>
      <c r="I2497" s="19">
        <f t="shared" si="5226"/>
        <v>184491.59999999998</v>
      </c>
      <c r="J2497" s="19">
        <f t="shared" si="5226"/>
        <v>0</v>
      </c>
      <c r="K2497" s="19">
        <f t="shared" si="5226"/>
        <v>0</v>
      </c>
      <c r="L2497" s="19">
        <f t="shared" si="5226"/>
        <v>0</v>
      </c>
      <c r="M2497" s="20">
        <f t="shared" si="5222"/>
        <v>71623</v>
      </c>
      <c r="N2497" s="20">
        <f t="shared" si="5223"/>
        <v>259749.19999999998</v>
      </c>
      <c r="O2497" s="20">
        <f t="shared" si="5224"/>
        <v>184491.59999999998</v>
      </c>
      <c r="P2497" s="22">
        <f t="shared" si="5226"/>
        <v>0</v>
      </c>
      <c r="Q2497" s="22">
        <f t="shared" si="5226"/>
        <v>0</v>
      </c>
      <c r="R2497" s="22">
        <f t="shared" si="5226"/>
        <v>0</v>
      </c>
      <c r="S2497" s="22">
        <f t="shared" si="5226"/>
        <v>0</v>
      </c>
      <c r="T2497" s="22">
        <f t="shared" si="5226"/>
        <v>0</v>
      </c>
      <c r="U2497" s="22">
        <f t="shared" si="5226"/>
        <v>0</v>
      </c>
      <c r="V2497" s="22">
        <f t="shared" si="5226"/>
        <v>0</v>
      </c>
      <c r="W2497" s="22">
        <f t="shared" si="5226"/>
        <v>0</v>
      </c>
      <c r="X2497" s="22">
        <f t="shared" si="5226"/>
        <v>0</v>
      </c>
      <c r="Y2497" s="22">
        <f t="shared" si="5226"/>
        <v>0</v>
      </c>
      <c r="Z2497" s="22">
        <f t="shared" si="5203"/>
        <v>71623</v>
      </c>
      <c r="AA2497" s="22">
        <f t="shared" si="5204"/>
        <v>259749.19999999998</v>
      </c>
      <c r="AB2497" s="22">
        <f t="shared" si="5205"/>
        <v>184491.59999999998</v>
      </c>
      <c r="AC2497" s="22">
        <f t="shared" si="5226"/>
        <v>0</v>
      </c>
      <c r="AD2497" s="22">
        <f t="shared" si="5226"/>
        <v>0</v>
      </c>
      <c r="AE2497" s="22">
        <f t="shared" si="5226"/>
        <v>0</v>
      </c>
      <c r="AF2497" s="22">
        <f t="shared" si="5226"/>
        <v>0</v>
      </c>
      <c r="AG2497" s="22">
        <f t="shared" si="5226"/>
        <v>0</v>
      </c>
      <c r="AH2497" s="22">
        <f t="shared" si="5226"/>
        <v>0</v>
      </c>
      <c r="AI2497" s="22">
        <f t="shared" si="5226"/>
        <v>0</v>
      </c>
      <c r="AJ2497" s="22">
        <f t="shared" si="5226"/>
        <v>59895.392</v>
      </c>
      <c r="AK2497" s="22">
        <f t="shared" si="5226"/>
        <v>0</v>
      </c>
      <c r="AL2497" s="22">
        <f t="shared" si="5226"/>
        <v>0</v>
      </c>
      <c r="AM2497" s="22">
        <f t="shared" si="5226"/>
        <v>0</v>
      </c>
      <c r="AN2497" s="22">
        <f t="shared" si="5226"/>
        <v>0</v>
      </c>
      <c r="AO2497" s="22">
        <f t="shared" si="5195"/>
        <v>131518.39199999999</v>
      </c>
      <c r="AP2497" s="22">
        <f t="shared" si="5196"/>
        <v>259749.19999999998</v>
      </c>
      <c r="AQ2497" s="22">
        <f t="shared" si="5197"/>
        <v>184491.59999999998</v>
      </c>
      <c r="AR2497" s="22">
        <f t="shared" si="5226"/>
        <v>0</v>
      </c>
      <c r="AS2497" s="22">
        <f t="shared" si="5198"/>
        <v>131518.39199999999</v>
      </c>
      <c r="AT2497" s="22">
        <f t="shared" si="5226"/>
        <v>4773.9610000000002</v>
      </c>
      <c r="AU2497" s="22">
        <f t="shared" si="5226"/>
        <v>0</v>
      </c>
      <c r="AV2497" s="22">
        <f t="shared" si="5226"/>
        <v>0</v>
      </c>
      <c r="AW2497" s="22">
        <f t="shared" si="5226"/>
        <v>0</v>
      </c>
      <c r="AX2497" s="22">
        <f t="shared" si="5226"/>
        <v>0</v>
      </c>
      <c r="AY2497" s="22">
        <f t="shared" si="5156"/>
        <v>136292.353</v>
      </c>
      <c r="AZ2497" s="22">
        <f t="shared" si="5226"/>
        <v>0</v>
      </c>
    </row>
    <row r="2498" spans="1:53" ht="31.5" x14ac:dyDescent="0.25">
      <c r="A2498" s="12">
        <v>940</v>
      </c>
      <c r="B2498" s="12" t="s">
        <v>107</v>
      </c>
      <c r="C2498" s="12" t="s">
        <v>106</v>
      </c>
      <c r="D2498" s="12" t="s">
        <v>359</v>
      </c>
      <c r="E2498" s="12"/>
      <c r="F2498" s="14" t="s">
        <v>425</v>
      </c>
      <c r="G2498" s="20">
        <f>G2499+G2503</f>
        <v>71623</v>
      </c>
      <c r="H2498" s="20">
        <f t="shared" ref="H2498:L2498" si="5227">H2499+H2503</f>
        <v>259749.19999999998</v>
      </c>
      <c r="I2498" s="20">
        <f t="shared" si="5227"/>
        <v>184491.59999999998</v>
      </c>
      <c r="J2498" s="20">
        <f t="shared" si="5227"/>
        <v>0</v>
      </c>
      <c r="K2498" s="20">
        <f t="shared" si="5227"/>
        <v>0</v>
      </c>
      <c r="L2498" s="20">
        <f t="shared" si="5227"/>
        <v>0</v>
      </c>
      <c r="M2498" s="20">
        <f t="shared" si="5222"/>
        <v>71623</v>
      </c>
      <c r="N2498" s="20">
        <f t="shared" si="5223"/>
        <v>259749.19999999998</v>
      </c>
      <c r="O2498" s="20">
        <f t="shared" si="5224"/>
        <v>184491.59999999998</v>
      </c>
      <c r="P2498" s="23">
        <f t="shared" ref="P2498:Q2498" si="5228">P2499+P2503</f>
        <v>0</v>
      </c>
      <c r="Q2498" s="23">
        <f t="shared" si="5228"/>
        <v>0</v>
      </c>
      <c r="R2498" s="23">
        <f t="shared" ref="R2498:T2498" si="5229">R2499+R2503</f>
        <v>0</v>
      </c>
      <c r="S2498" s="23">
        <f t="shared" si="5229"/>
        <v>0</v>
      </c>
      <c r="T2498" s="23">
        <f t="shared" si="5229"/>
        <v>0</v>
      </c>
      <c r="U2498" s="23">
        <f t="shared" ref="U2498:W2498" si="5230">U2499+U2503</f>
        <v>0</v>
      </c>
      <c r="V2498" s="23">
        <f t="shared" si="5230"/>
        <v>0</v>
      </c>
      <c r="W2498" s="23">
        <f t="shared" si="5230"/>
        <v>0</v>
      </c>
      <c r="X2498" s="23">
        <f t="shared" ref="X2498:Y2498" si="5231">X2499+X2503</f>
        <v>0</v>
      </c>
      <c r="Y2498" s="23">
        <f t="shared" si="5231"/>
        <v>0</v>
      </c>
      <c r="Z2498" s="23">
        <f t="shared" si="5203"/>
        <v>71623</v>
      </c>
      <c r="AA2498" s="23">
        <f t="shared" si="5204"/>
        <v>259749.19999999998</v>
      </c>
      <c r="AB2498" s="23">
        <f t="shared" si="5205"/>
        <v>184491.59999999998</v>
      </c>
      <c r="AC2498" s="23">
        <f t="shared" ref="AC2498:AL2498" si="5232">AC2499+AC2503</f>
        <v>0</v>
      </c>
      <c r="AD2498" s="23">
        <f t="shared" si="5232"/>
        <v>0</v>
      </c>
      <c r="AE2498" s="23">
        <f t="shared" ref="AE2498" si="5233">AE2499+AE2503</f>
        <v>0</v>
      </c>
      <c r="AF2498" s="23">
        <f t="shared" si="5232"/>
        <v>0</v>
      </c>
      <c r="AG2498" s="23">
        <f t="shared" si="5232"/>
        <v>0</v>
      </c>
      <c r="AH2498" s="23">
        <f t="shared" si="5232"/>
        <v>0</v>
      </c>
      <c r="AI2498" s="23">
        <f t="shared" ref="AI2498" si="5234">AI2499+AI2503</f>
        <v>0</v>
      </c>
      <c r="AJ2498" s="23">
        <f t="shared" si="5232"/>
        <v>59895.392</v>
      </c>
      <c r="AK2498" s="23">
        <f t="shared" si="5232"/>
        <v>0</v>
      </c>
      <c r="AL2498" s="23">
        <f t="shared" si="5232"/>
        <v>0</v>
      </c>
      <c r="AM2498" s="23">
        <f t="shared" ref="AM2498:AZ2498" si="5235">AM2499+AM2503</f>
        <v>0</v>
      </c>
      <c r="AN2498" s="23">
        <f t="shared" si="5235"/>
        <v>0</v>
      </c>
      <c r="AO2498" s="23">
        <f t="shared" si="5195"/>
        <v>131518.39199999999</v>
      </c>
      <c r="AP2498" s="23">
        <f t="shared" si="5196"/>
        <v>259749.19999999998</v>
      </c>
      <c r="AQ2498" s="23">
        <f t="shared" si="5197"/>
        <v>184491.59999999998</v>
      </c>
      <c r="AR2498" s="23">
        <f t="shared" ref="AR2498" si="5236">AR2499+AR2503</f>
        <v>0</v>
      </c>
      <c r="AS2498" s="23">
        <f t="shared" si="5198"/>
        <v>131518.39199999999</v>
      </c>
      <c r="AT2498" s="23">
        <f t="shared" ref="AT2498:AX2498" si="5237">AT2499+AT2503</f>
        <v>4773.9610000000002</v>
      </c>
      <c r="AU2498" s="23">
        <f t="shared" si="5237"/>
        <v>0</v>
      </c>
      <c r="AV2498" s="23">
        <f t="shared" si="5237"/>
        <v>0</v>
      </c>
      <c r="AW2498" s="23">
        <f t="shared" si="5237"/>
        <v>0</v>
      </c>
      <c r="AX2498" s="23">
        <f t="shared" si="5237"/>
        <v>0</v>
      </c>
      <c r="AY2498" s="23">
        <f t="shared" si="5156"/>
        <v>136292.353</v>
      </c>
      <c r="AZ2498" s="23">
        <f t="shared" si="5235"/>
        <v>0</v>
      </c>
      <c r="BA2498" s="5"/>
    </row>
    <row r="2499" spans="1:53" ht="47.25" x14ac:dyDescent="0.25">
      <c r="A2499" s="12">
        <v>940</v>
      </c>
      <c r="B2499" s="12" t="s">
        <v>107</v>
      </c>
      <c r="C2499" s="12" t="s">
        <v>106</v>
      </c>
      <c r="D2499" s="12" t="s">
        <v>478</v>
      </c>
      <c r="E2499" s="12"/>
      <c r="F2499" s="14" t="s">
        <v>733</v>
      </c>
      <c r="G2499" s="20">
        <f>G2500</f>
        <v>66096.2</v>
      </c>
      <c r="H2499" s="20">
        <f t="shared" ref="H2499:AZ2501" si="5238">H2500</f>
        <v>253222.39999999999</v>
      </c>
      <c r="I2499" s="20">
        <f t="shared" si="5238"/>
        <v>176964.8</v>
      </c>
      <c r="J2499" s="20">
        <f t="shared" si="5238"/>
        <v>0</v>
      </c>
      <c r="K2499" s="20">
        <f t="shared" si="5238"/>
        <v>0</v>
      </c>
      <c r="L2499" s="20">
        <f t="shared" si="5238"/>
        <v>0</v>
      </c>
      <c r="M2499" s="20">
        <f t="shared" si="5222"/>
        <v>66096.2</v>
      </c>
      <c r="N2499" s="20">
        <f t="shared" si="5223"/>
        <v>253222.39999999999</v>
      </c>
      <c r="O2499" s="20">
        <f t="shared" si="5224"/>
        <v>176964.8</v>
      </c>
      <c r="P2499" s="23">
        <f t="shared" si="5238"/>
        <v>0</v>
      </c>
      <c r="Q2499" s="23">
        <f t="shared" si="5238"/>
        <v>0</v>
      </c>
      <c r="R2499" s="23">
        <f t="shared" si="5238"/>
        <v>0</v>
      </c>
      <c r="S2499" s="23">
        <f t="shared" si="5238"/>
        <v>0</v>
      </c>
      <c r="T2499" s="23">
        <f t="shared" si="5238"/>
        <v>0</v>
      </c>
      <c r="U2499" s="23">
        <f t="shared" si="5238"/>
        <v>0</v>
      </c>
      <c r="V2499" s="23">
        <f t="shared" si="5238"/>
        <v>0</v>
      </c>
      <c r="W2499" s="23">
        <f t="shared" si="5238"/>
        <v>0</v>
      </c>
      <c r="X2499" s="23">
        <f t="shared" si="5238"/>
        <v>0</v>
      </c>
      <c r="Y2499" s="23">
        <f t="shared" si="5238"/>
        <v>0</v>
      </c>
      <c r="Z2499" s="23">
        <f t="shared" si="5203"/>
        <v>66096.2</v>
      </c>
      <c r="AA2499" s="23">
        <f t="shared" si="5204"/>
        <v>253222.39999999999</v>
      </c>
      <c r="AB2499" s="23">
        <f t="shared" si="5205"/>
        <v>176964.8</v>
      </c>
      <c r="AC2499" s="23">
        <f t="shared" si="5238"/>
        <v>0</v>
      </c>
      <c r="AD2499" s="23">
        <f t="shared" si="5238"/>
        <v>0</v>
      </c>
      <c r="AE2499" s="23">
        <f t="shared" si="5238"/>
        <v>0</v>
      </c>
      <c r="AF2499" s="23">
        <f t="shared" si="5238"/>
        <v>0</v>
      </c>
      <c r="AG2499" s="23">
        <f t="shared" si="5238"/>
        <v>0</v>
      </c>
      <c r="AH2499" s="23">
        <f t="shared" si="5238"/>
        <v>0</v>
      </c>
      <c r="AI2499" s="23">
        <f t="shared" si="5238"/>
        <v>0</v>
      </c>
      <c r="AJ2499" s="23">
        <f t="shared" si="5238"/>
        <v>59895.392</v>
      </c>
      <c r="AK2499" s="23">
        <f t="shared" si="5238"/>
        <v>0</v>
      </c>
      <c r="AL2499" s="23">
        <f t="shared" si="5238"/>
        <v>0</v>
      </c>
      <c r="AM2499" s="23">
        <f t="shared" si="5238"/>
        <v>0</v>
      </c>
      <c r="AN2499" s="23">
        <f t="shared" si="5238"/>
        <v>0</v>
      </c>
      <c r="AO2499" s="23">
        <f t="shared" si="5195"/>
        <v>125991.592</v>
      </c>
      <c r="AP2499" s="23">
        <f t="shared" si="5196"/>
        <v>253222.39999999999</v>
      </c>
      <c r="AQ2499" s="23">
        <f t="shared" si="5197"/>
        <v>176964.8</v>
      </c>
      <c r="AR2499" s="23">
        <f t="shared" si="5238"/>
        <v>0</v>
      </c>
      <c r="AS2499" s="23">
        <f t="shared" si="5198"/>
        <v>125991.592</v>
      </c>
      <c r="AT2499" s="23">
        <f t="shared" si="5238"/>
        <v>4773.9610000000002</v>
      </c>
      <c r="AU2499" s="23">
        <f t="shared" si="5238"/>
        <v>0</v>
      </c>
      <c r="AV2499" s="23">
        <f t="shared" si="5238"/>
        <v>0</v>
      </c>
      <c r="AW2499" s="23">
        <f t="shared" si="5238"/>
        <v>0</v>
      </c>
      <c r="AX2499" s="23">
        <f t="shared" si="5238"/>
        <v>0</v>
      </c>
      <c r="AY2499" s="23">
        <f t="shared" si="5156"/>
        <v>130765.553</v>
      </c>
      <c r="AZ2499" s="23">
        <f t="shared" si="5238"/>
        <v>0</v>
      </c>
      <c r="BA2499" s="5"/>
    </row>
    <row r="2500" spans="1:53" x14ac:dyDescent="0.25">
      <c r="A2500" s="12">
        <v>940</v>
      </c>
      <c r="B2500" s="12" t="s">
        <v>107</v>
      </c>
      <c r="C2500" s="12" t="s">
        <v>106</v>
      </c>
      <c r="D2500" s="12" t="s">
        <v>463</v>
      </c>
      <c r="E2500" s="12"/>
      <c r="F2500" s="14" t="s">
        <v>735</v>
      </c>
      <c r="G2500" s="20">
        <f>G2501</f>
        <v>66096.2</v>
      </c>
      <c r="H2500" s="20">
        <f t="shared" si="5238"/>
        <v>253222.39999999999</v>
      </c>
      <c r="I2500" s="20">
        <f t="shared" si="5238"/>
        <v>176964.8</v>
      </c>
      <c r="J2500" s="20">
        <f t="shared" si="5238"/>
        <v>0</v>
      </c>
      <c r="K2500" s="20">
        <f t="shared" si="5238"/>
        <v>0</v>
      </c>
      <c r="L2500" s="20">
        <f t="shared" si="5238"/>
        <v>0</v>
      </c>
      <c r="M2500" s="20">
        <f t="shared" si="5222"/>
        <v>66096.2</v>
      </c>
      <c r="N2500" s="20">
        <f t="shared" si="5223"/>
        <v>253222.39999999999</v>
      </c>
      <c r="O2500" s="20">
        <f t="shared" si="5224"/>
        <v>176964.8</v>
      </c>
      <c r="P2500" s="23">
        <f t="shared" si="5238"/>
        <v>0</v>
      </c>
      <c r="Q2500" s="23">
        <f t="shared" si="5238"/>
        <v>0</v>
      </c>
      <c r="R2500" s="23">
        <f t="shared" si="5238"/>
        <v>0</v>
      </c>
      <c r="S2500" s="23">
        <f t="shared" si="5238"/>
        <v>0</v>
      </c>
      <c r="T2500" s="23">
        <f t="shared" si="5238"/>
        <v>0</v>
      </c>
      <c r="U2500" s="23">
        <f t="shared" si="5238"/>
        <v>0</v>
      </c>
      <c r="V2500" s="23">
        <f t="shared" si="5238"/>
        <v>0</v>
      </c>
      <c r="W2500" s="23">
        <f t="shared" si="5238"/>
        <v>0</v>
      </c>
      <c r="X2500" s="23">
        <f t="shared" si="5238"/>
        <v>0</v>
      </c>
      <c r="Y2500" s="23">
        <f t="shared" si="5238"/>
        <v>0</v>
      </c>
      <c r="Z2500" s="23">
        <f t="shared" si="5203"/>
        <v>66096.2</v>
      </c>
      <c r="AA2500" s="23">
        <f t="shared" si="5204"/>
        <v>253222.39999999999</v>
      </c>
      <c r="AB2500" s="23">
        <f t="shared" si="5205"/>
        <v>176964.8</v>
      </c>
      <c r="AC2500" s="23">
        <f t="shared" si="5238"/>
        <v>0</v>
      </c>
      <c r="AD2500" s="23">
        <f t="shared" si="5238"/>
        <v>0</v>
      </c>
      <c r="AE2500" s="23">
        <f t="shared" si="5238"/>
        <v>0</v>
      </c>
      <c r="AF2500" s="23">
        <f t="shared" si="5238"/>
        <v>0</v>
      </c>
      <c r="AG2500" s="23">
        <f t="shared" si="5238"/>
        <v>0</v>
      </c>
      <c r="AH2500" s="23">
        <f t="shared" si="5238"/>
        <v>0</v>
      </c>
      <c r="AI2500" s="23">
        <f t="shared" si="5238"/>
        <v>0</v>
      </c>
      <c r="AJ2500" s="23">
        <f t="shared" si="5238"/>
        <v>59895.392</v>
      </c>
      <c r="AK2500" s="23">
        <f t="shared" si="5238"/>
        <v>0</v>
      </c>
      <c r="AL2500" s="23">
        <f t="shared" si="5238"/>
        <v>0</v>
      </c>
      <c r="AM2500" s="23">
        <f t="shared" si="5238"/>
        <v>0</v>
      </c>
      <c r="AN2500" s="23">
        <f t="shared" si="5238"/>
        <v>0</v>
      </c>
      <c r="AO2500" s="23">
        <f t="shared" si="5195"/>
        <v>125991.592</v>
      </c>
      <c r="AP2500" s="23">
        <f t="shared" si="5196"/>
        <v>253222.39999999999</v>
      </c>
      <c r="AQ2500" s="23">
        <f t="shared" si="5197"/>
        <v>176964.8</v>
      </c>
      <c r="AR2500" s="23">
        <f t="shared" si="5238"/>
        <v>0</v>
      </c>
      <c r="AS2500" s="23">
        <f t="shared" si="5198"/>
        <v>125991.592</v>
      </c>
      <c r="AT2500" s="23">
        <f t="shared" si="5238"/>
        <v>4773.9610000000002</v>
      </c>
      <c r="AU2500" s="23">
        <f t="shared" si="5238"/>
        <v>0</v>
      </c>
      <c r="AV2500" s="23">
        <f t="shared" si="5238"/>
        <v>0</v>
      </c>
      <c r="AW2500" s="23">
        <f t="shared" si="5238"/>
        <v>0</v>
      </c>
      <c r="AX2500" s="23">
        <f t="shared" si="5238"/>
        <v>0</v>
      </c>
      <c r="AY2500" s="23">
        <f t="shared" si="5156"/>
        <v>130765.553</v>
      </c>
      <c r="AZ2500" s="23">
        <f t="shared" si="5238"/>
        <v>0</v>
      </c>
    </row>
    <row r="2501" spans="1:53" ht="31.5" x14ac:dyDescent="0.25">
      <c r="A2501" s="12">
        <v>940</v>
      </c>
      <c r="B2501" s="12" t="s">
        <v>107</v>
      </c>
      <c r="C2501" s="12" t="s">
        <v>106</v>
      </c>
      <c r="D2501" s="12" t="s">
        <v>463</v>
      </c>
      <c r="E2501" s="12" t="s">
        <v>7</v>
      </c>
      <c r="F2501" s="14" t="s">
        <v>383</v>
      </c>
      <c r="G2501" s="20">
        <f>G2502</f>
        <v>66096.2</v>
      </c>
      <c r="H2501" s="20">
        <f t="shared" si="5238"/>
        <v>253222.39999999999</v>
      </c>
      <c r="I2501" s="20">
        <f t="shared" si="5238"/>
        <v>176964.8</v>
      </c>
      <c r="J2501" s="20">
        <f t="shared" si="5238"/>
        <v>0</v>
      </c>
      <c r="K2501" s="20">
        <f t="shared" si="5238"/>
        <v>0</v>
      </c>
      <c r="L2501" s="20">
        <f t="shared" si="5238"/>
        <v>0</v>
      </c>
      <c r="M2501" s="20">
        <f t="shared" si="5222"/>
        <v>66096.2</v>
      </c>
      <c r="N2501" s="20">
        <f t="shared" si="5223"/>
        <v>253222.39999999999</v>
      </c>
      <c r="O2501" s="20">
        <f t="shared" si="5224"/>
        <v>176964.8</v>
      </c>
      <c r="P2501" s="23">
        <f t="shared" si="5238"/>
        <v>0</v>
      </c>
      <c r="Q2501" s="23">
        <f t="shared" si="5238"/>
        <v>0</v>
      </c>
      <c r="R2501" s="23">
        <f t="shared" si="5238"/>
        <v>0</v>
      </c>
      <c r="S2501" s="23">
        <f t="shared" si="5238"/>
        <v>0</v>
      </c>
      <c r="T2501" s="23">
        <f t="shared" si="5238"/>
        <v>0</v>
      </c>
      <c r="U2501" s="23">
        <f t="shared" si="5238"/>
        <v>0</v>
      </c>
      <c r="V2501" s="23">
        <f t="shared" si="5238"/>
        <v>0</v>
      </c>
      <c r="W2501" s="23">
        <f t="shared" si="5238"/>
        <v>0</v>
      </c>
      <c r="X2501" s="23">
        <f t="shared" si="5238"/>
        <v>0</v>
      </c>
      <c r="Y2501" s="23">
        <f t="shared" si="5238"/>
        <v>0</v>
      </c>
      <c r="Z2501" s="23">
        <f t="shared" si="5203"/>
        <v>66096.2</v>
      </c>
      <c r="AA2501" s="23">
        <f t="shared" si="5204"/>
        <v>253222.39999999999</v>
      </c>
      <c r="AB2501" s="23">
        <f t="shared" si="5205"/>
        <v>176964.8</v>
      </c>
      <c r="AC2501" s="23">
        <f t="shared" si="5238"/>
        <v>0</v>
      </c>
      <c r="AD2501" s="23">
        <f t="shared" si="5238"/>
        <v>0</v>
      </c>
      <c r="AE2501" s="23">
        <f t="shared" si="5238"/>
        <v>0</v>
      </c>
      <c r="AF2501" s="23">
        <f t="shared" si="5238"/>
        <v>0</v>
      </c>
      <c r="AG2501" s="23">
        <f t="shared" si="5238"/>
        <v>0</v>
      </c>
      <c r="AH2501" s="23">
        <f t="shared" si="5238"/>
        <v>0</v>
      </c>
      <c r="AI2501" s="23">
        <f t="shared" si="5238"/>
        <v>0</v>
      </c>
      <c r="AJ2501" s="23">
        <f t="shared" si="5238"/>
        <v>59895.392</v>
      </c>
      <c r="AK2501" s="23">
        <f t="shared" si="5238"/>
        <v>0</v>
      </c>
      <c r="AL2501" s="23">
        <f t="shared" si="5238"/>
        <v>0</v>
      </c>
      <c r="AM2501" s="23">
        <f t="shared" si="5238"/>
        <v>0</v>
      </c>
      <c r="AN2501" s="23">
        <f t="shared" si="5238"/>
        <v>0</v>
      </c>
      <c r="AO2501" s="23">
        <f t="shared" si="5195"/>
        <v>125991.592</v>
      </c>
      <c r="AP2501" s="23">
        <f t="shared" si="5196"/>
        <v>253222.39999999999</v>
      </c>
      <c r="AQ2501" s="23">
        <f t="shared" si="5197"/>
        <v>176964.8</v>
      </c>
      <c r="AR2501" s="23">
        <f t="shared" si="5238"/>
        <v>0</v>
      </c>
      <c r="AS2501" s="23">
        <f t="shared" si="5198"/>
        <v>125991.592</v>
      </c>
      <c r="AT2501" s="23">
        <f t="shared" si="5238"/>
        <v>4773.9610000000002</v>
      </c>
      <c r="AU2501" s="23">
        <f t="shared" si="5238"/>
        <v>0</v>
      </c>
      <c r="AV2501" s="23">
        <f t="shared" si="5238"/>
        <v>0</v>
      </c>
      <c r="AW2501" s="23">
        <f t="shared" si="5238"/>
        <v>0</v>
      </c>
      <c r="AX2501" s="23">
        <f t="shared" si="5238"/>
        <v>0</v>
      </c>
      <c r="AY2501" s="23">
        <f t="shared" si="5156"/>
        <v>130765.553</v>
      </c>
      <c r="AZ2501" s="23">
        <f t="shared" si="5238"/>
        <v>0</v>
      </c>
    </row>
    <row r="2502" spans="1:53" ht="31.5" x14ac:dyDescent="0.25">
      <c r="A2502" s="12">
        <v>940</v>
      </c>
      <c r="B2502" s="12" t="s">
        <v>107</v>
      </c>
      <c r="C2502" s="12" t="s">
        <v>106</v>
      </c>
      <c r="D2502" s="12" t="s">
        <v>463</v>
      </c>
      <c r="E2502" s="12">
        <v>240</v>
      </c>
      <c r="F2502" s="14" t="s">
        <v>372</v>
      </c>
      <c r="G2502" s="20">
        <v>66096.2</v>
      </c>
      <c r="H2502" s="20">
        <v>253222.39999999999</v>
      </c>
      <c r="I2502" s="20">
        <v>176964.8</v>
      </c>
      <c r="J2502" s="20"/>
      <c r="K2502" s="20"/>
      <c r="L2502" s="20"/>
      <c r="M2502" s="20">
        <f t="shared" si="5222"/>
        <v>66096.2</v>
      </c>
      <c r="N2502" s="20">
        <f t="shared" si="5223"/>
        <v>253222.39999999999</v>
      </c>
      <c r="O2502" s="20">
        <f t="shared" si="5224"/>
        <v>176964.8</v>
      </c>
      <c r="P2502" s="23"/>
      <c r="Q2502" s="23"/>
      <c r="R2502" s="23"/>
      <c r="S2502" s="23"/>
      <c r="T2502" s="23"/>
      <c r="U2502" s="23"/>
      <c r="V2502" s="23"/>
      <c r="W2502" s="23"/>
      <c r="X2502" s="23"/>
      <c r="Y2502" s="23"/>
      <c r="Z2502" s="23">
        <f t="shared" si="5203"/>
        <v>66096.2</v>
      </c>
      <c r="AA2502" s="23">
        <f t="shared" si="5204"/>
        <v>253222.39999999999</v>
      </c>
      <c r="AB2502" s="23">
        <f t="shared" si="5205"/>
        <v>176964.8</v>
      </c>
      <c r="AC2502" s="23"/>
      <c r="AD2502" s="23"/>
      <c r="AE2502" s="23"/>
      <c r="AF2502" s="23"/>
      <c r="AG2502" s="23"/>
      <c r="AH2502" s="23"/>
      <c r="AI2502" s="23"/>
      <c r="AJ2502" s="23">
        <v>59895.392</v>
      </c>
      <c r="AK2502" s="23"/>
      <c r="AL2502" s="23"/>
      <c r="AM2502" s="23"/>
      <c r="AN2502" s="23"/>
      <c r="AO2502" s="23">
        <f t="shared" si="5195"/>
        <v>125991.592</v>
      </c>
      <c r="AP2502" s="23">
        <f t="shared" si="5196"/>
        <v>253222.39999999999</v>
      </c>
      <c r="AQ2502" s="23">
        <f t="shared" si="5197"/>
        <v>176964.8</v>
      </c>
      <c r="AR2502" s="23"/>
      <c r="AS2502" s="23">
        <f t="shared" si="5198"/>
        <v>125991.592</v>
      </c>
      <c r="AT2502" s="23">
        <v>4773.9610000000002</v>
      </c>
      <c r="AU2502" s="23"/>
      <c r="AV2502" s="23"/>
      <c r="AW2502" s="23"/>
      <c r="AX2502" s="23"/>
      <c r="AY2502" s="23">
        <f t="shared" si="5156"/>
        <v>130765.553</v>
      </c>
      <c r="AZ2502" s="23"/>
    </row>
    <row r="2503" spans="1:53" ht="31.5" x14ac:dyDescent="0.25">
      <c r="A2503" s="12">
        <v>940</v>
      </c>
      <c r="B2503" s="12" t="s">
        <v>107</v>
      </c>
      <c r="C2503" s="12" t="s">
        <v>106</v>
      </c>
      <c r="D2503" s="12" t="s">
        <v>360</v>
      </c>
      <c r="E2503" s="12"/>
      <c r="F2503" s="14" t="s">
        <v>859</v>
      </c>
      <c r="G2503" s="20">
        <f>G2504+G2507</f>
        <v>5526.8</v>
      </c>
      <c r="H2503" s="20">
        <f t="shared" ref="H2503:L2503" si="5239">H2504+H2507</f>
        <v>6526.8</v>
      </c>
      <c r="I2503" s="20">
        <f t="shared" si="5239"/>
        <v>7526.8</v>
      </c>
      <c r="J2503" s="20">
        <f t="shared" si="5239"/>
        <v>0</v>
      </c>
      <c r="K2503" s="20">
        <f t="shared" si="5239"/>
        <v>0</v>
      </c>
      <c r="L2503" s="20">
        <f t="shared" si="5239"/>
        <v>0</v>
      </c>
      <c r="M2503" s="20">
        <f t="shared" si="5222"/>
        <v>5526.8</v>
      </c>
      <c r="N2503" s="20">
        <f t="shared" si="5223"/>
        <v>6526.8</v>
      </c>
      <c r="O2503" s="20">
        <f t="shared" si="5224"/>
        <v>7526.8</v>
      </c>
      <c r="P2503" s="23">
        <f t="shared" ref="P2503:Q2503" si="5240">P2504+P2507</f>
        <v>0</v>
      </c>
      <c r="Q2503" s="23">
        <f t="shared" si="5240"/>
        <v>0</v>
      </c>
      <c r="R2503" s="23">
        <f t="shared" ref="R2503:T2503" si="5241">R2504+R2507</f>
        <v>0</v>
      </c>
      <c r="S2503" s="23">
        <f t="shared" si="5241"/>
        <v>0</v>
      </c>
      <c r="T2503" s="23">
        <f t="shared" si="5241"/>
        <v>0</v>
      </c>
      <c r="U2503" s="23">
        <f t="shared" ref="U2503:W2503" si="5242">U2504+U2507</f>
        <v>0</v>
      </c>
      <c r="V2503" s="23">
        <f t="shared" si="5242"/>
        <v>0</v>
      </c>
      <c r="W2503" s="23">
        <f t="shared" si="5242"/>
        <v>0</v>
      </c>
      <c r="X2503" s="23">
        <f t="shared" ref="X2503:Y2503" si="5243">X2504+X2507</f>
        <v>0</v>
      </c>
      <c r="Y2503" s="23">
        <f t="shared" si="5243"/>
        <v>0</v>
      </c>
      <c r="Z2503" s="23">
        <f t="shared" si="5203"/>
        <v>5526.8</v>
      </c>
      <c r="AA2503" s="23">
        <f t="shared" si="5204"/>
        <v>6526.8</v>
      </c>
      <c r="AB2503" s="23">
        <f t="shared" si="5205"/>
        <v>7526.8</v>
      </c>
      <c r="AC2503" s="23">
        <f t="shared" ref="AC2503:AL2503" si="5244">AC2504+AC2507</f>
        <v>0</v>
      </c>
      <c r="AD2503" s="23">
        <f t="shared" si="5244"/>
        <v>0</v>
      </c>
      <c r="AE2503" s="23">
        <f t="shared" ref="AE2503" si="5245">AE2504+AE2507</f>
        <v>0</v>
      </c>
      <c r="AF2503" s="23">
        <f t="shared" si="5244"/>
        <v>0</v>
      </c>
      <c r="AG2503" s="23">
        <f t="shared" si="5244"/>
        <v>0</v>
      </c>
      <c r="AH2503" s="23">
        <f t="shared" si="5244"/>
        <v>0</v>
      </c>
      <c r="AI2503" s="23">
        <f t="shared" ref="AI2503" si="5246">AI2504+AI2507</f>
        <v>0</v>
      </c>
      <c r="AJ2503" s="23">
        <f t="shared" si="5244"/>
        <v>0</v>
      </c>
      <c r="AK2503" s="23">
        <f t="shared" si="5244"/>
        <v>0</v>
      </c>
      <c r="AL2503" s="23">
        <f t="shared" si="5244"/>
        <v>0</v>
      </c>
      <c r="AM2503" s="23">
        <f t="shared" ref="AM2503:AZ2503" si="5247">AM2504+AM2507</f>
        <v>0</v>
      </c>
      <c r="AN2503" s="23">
        <f t="shared" si="5247"/>
        <v>0</v>
      </c>
      <c r="AO2503" s="23">
        <f t="shared" si="5195"/>
        <v>5526.8</v>
      </c>
      <c r="AP2503" s="23">
        <f t="shared" si="5196"/>
        <v>6526.8</v>
      </c>
      <c r="AQ2503" s="23">
        <f t="shared" si="5197"/>
        <v>7526.8</v>
      </c>
      <c r="AR2503" s="23">
        <f t="shared" ref="AR2503" si="5248">AR2504+AR2507</f>
        <v>0</v>
      </c>
      <c r="AS2503" s="23">
        <f t="shared" si="5198"/>
        <v>5526.8</v>
      </c>
      <c r="AT2503" s="23">
        <f t="shared" ref="AT2503:AX2503" si="5249">AT2504+AT2507</f>
        <v>0</v>
      </c>
      <c r="AU2503" s="23">
        <f t="shared" si="5249"/>
        <v>0</v>
      </c>
      <c r="AV2503" s="23">
        <f t="shared" si="5249"/>
        <v>0</v>
      </c>
      <c r="AW2503" s="23">
        <f t="shared" si="5249"/>
        <v>0</v>
      </c>
      <c r="AX2503" s="23">
        <f t="shared" si="5249"/>
        <v>0</v>
      </c>
      <c r="AY2503" s="23">
        <f t="shared" si="5156"/>
        <v>5526.8</v>
      </c>
      <c r="AZ2503" s="23">
        <f t="shared" si="5247"/>
        <v>0</v>
      </c>
      <c r="BA2503" s="5"/>
    </row>
    <row r="2504" spans="1:53" ht="31.5" x14ac:dyDescent="0.25">
      <c r="A2504" s="12">
        <v>940</v>
      </c>
      <c r="B2504" s="12" t="s">
        <v>107</v>
      </c>
      <c r="C2504" s="12" t="s">
        <v>106</v>
      </c>
      <c r="D2504" s="12" t="s">
        <v>464</v>
      </c>
      <c r="E2504" s="12"/>
      <c r="F2504" s="14" t="s">
        <v>855</v>
      </c>
      <c r="G2504" s="20">
        <f>G2505</f>
        <v>1526.8</v>
      </c>
      <c r="H2504" s="20">
        <f t="shared" ref="H2504:AZ2505" si="5250">H2505</f>
        <v>1526.8</v>
      </c>
      <c r="I2504" s="20">
        <f t="shared" si="5250"/>
        <v>1526.8</v>
      </c>
      <c r="J2504" s="20">
        <f t="shared" si="5250"/>
        <v>0</v>
      </c>
      <c r="K2504" s="20">
        <f t="shared" si="5250"/>
        <v>0</v>
      </c>
      <c r="L2504" s="20">
        <f t="shared" si="5250"/>
        <v>0</v>
      </c>
      <c r="M2504" s="20">
        <f t="shared" si="5222"/>
        <v>1526.8</v>
      </c>
      <c r="N2504" s="20">
        <f t="shared" si="5223"/>
        <v>1526.8</v>
      </c>
      <c r="O2504" s="20">
        <f t="shared" si="5224"/>
        <v>1526.8</v>
      </c>
      <c r="P2504" s="23">
        <f t="shared" si="5250"/>
        <v>0</v>
      </c>
      <c r="Q2504" s="23">
        <f t="shared" si="5250"/>
        <v>0</v>
      </c>
      <c r="R2504" s="23">
        <f t="shared" si="5250"/>
        <v>0</v>
      </c>
      <c r="S2504" s="23">
        <f t="shared" si="5250"/>
        <v>0</v>
      </c>
      <c r="T2504" s="23">
        <f t="shared" si="5250"/>
        <v>0</v>
      </c>
      <c r="U2504" s="23">
        <f t="shared" si="5250"/>
        <v>0</v>
      </c>
      <c r="V2504" s="23">
        <f t="shared" si="5250"/>
        <v>0</v>
      </c>
      <c r="W2504" s="23">
        <f t="shared" si="5250"/>
        <v>0</v>
      </c>
      <c r="X2504" s="23">
        <f t="shared" si="5250"/>
        <v>0</v>
      </c>
      <c r="Y2504" s="23">
        <f t="shared" si="5250"/>
        <v>0</v>
      </c>
      <c r="Z2504" s="23">
        <f t="shared" si="5203"/>
        <v>1526.8</v>
      </c>
      <c r="AA2504" s="23">
        <f t="shared" si="5204"/>
        <v>1526.8</v>
      </c>
      <c r="AB2504" s="23">
        <f t="shared" si="5205"/>
        <v>1526.8</v>
      </c>
      <c r="AC2504" s="23">
        <f t="shared" si="5250"/>
        <v>0</v>
      </c>
      <c r="AD2504" s="23">
        <f t="shared" si="5250"/>
        <v>0</v>
      </c>
      <c r="AE2504" s="23">
        <f t="shared" si="5250"/>
        <v>0</v>
      </c>
      <c r="AF2504" s="23">
        <f t="shared" si="5250"/>
        <v>0</v>
      </c>
      <c r="AG2504" s="23">
        <f t="shared" si="5250"/>
        <v>0</v>
      </c>
      <c r="AH2504" s="23">
        <f t="shared" si="5250"/>
        <v>0</v>
      </c>
      <c r="AI2504" s="23">
        <f t="shared" si="5250"/>
        <v>0</v>
      </c>
      <c r="AJ2504" s="23">
        <f t="shared" si="5250"/>
        <v>0</v>
      </c>
      <c r="AK2504" s="23">
        <f t="shared" si="5250"/>
        <v>0</v>
      </c>
      <c r="AL2504" s="23">
        <f t="shared" si="5250"/>
        <v>0</v>
      </c>
      <c r="AM2504" s="23">
        <f t="shared" si="5250"/>
        <v>0</v>
      </c>
      <c r="AN2504" s="23">
        <f t="shared" si="5250"/>
        <v>0</v>
      </c>
      <c r="AO2504" s="23">
        <f t="shared" si="5195"/>
        <v>1526.8</v>
      </c>
      <c r="AP2504" s="23">
        <f t="shared" si="5196"/>
        <v>1526.8</v>
      </c>
      <c r="AQ2504" s="23">
        <f t="shared" si="5197"/>
        <v>1526.8</v>
      </c>
      <c r="AR2504" s="23">
        <f t="shared" si="5250"/>
        <v>0</v>
      </c>
      <c r="AS2504" s="23">
        <f t="shared" si="5198"/>
        <v>1526.8</v>
      </c>
      <c r="AT2504" s="23">
        <f t="shared" si="5250"/>
        <v>0</v>
      </c>
      <c r="AU2504" s="23">
        <f t="shared" si="5250"/>
        <v>0</v>
      </c>
      <c r="AV2504" s="23">
        <f t="shared" si="5250"/>
        <v>0</v>
      </c>
      <c r="AW2504" s="23">
        <f t="shared" si="5250"/>
        <v>0</v>
      </c>
      <c r="AX2504" s="23">
        <f t="shared" si="5250"/>
        <v>0</v>
      </c>
      <c r="AY2504" s="23">
        <f t="shared" si="5156"/>
        <v>1526.8</v>
      </c>
      <c r="AZ2504" s="23">
        <f t="shared" si="5250"/>
        <v>0</v>
      </c>
    </row>
    <row r="2505" spans="1:53" x14ac:dyDescent="0.25">
      <c r="A2505" s="12">
        <v>940</v>
      </c>
      <c r="B2505" s="12" t="s">
        <v>107</v>
      </c>
      <c r="C2505" s="12" t="s">
        <v>106</v>
      </c>
      <c r="D2505" s="12" t="s">
        <v>464</v>
      </c>
      <c r="E2505" s="12" t="s">
        <v>8</v>
      </c>
      <c r="F2505" s="14" t="s">
        <v>387</v>
      </c>
      <c r="G2505" s="20">
        <f>G2506</f>
        <v>1526.8</v>
      </c>
      <c r="H2505" s="20">
        <f t="shared" si="5250"/>
        <v>1526.8</v>
      </c>
      <c r="I2505" s="20">
        <f t="shared" si="5250"/>
        <v>1526.8</v>
      </c>
      <c r="J2505" s="20">
        <f t="shared" si="5250"/>
        <v>0</v>
      </c>
      <c r="K2505" s="20">
        <f t="shared" si="5250"/>
        <v>0</v>
      </c>
      <c r="L2505" s="20">
        <f t="shared" si="5250"/>
        <v>0</v>
      </c>
      <c r="M2505" s="20">
        <f t="shared" si="5222"/>
        <v>1526.8</v>
      </c>
      <c r="N2505" s="20">
        <f t="shared" si="5223"/>
        <v>1526.8</v>
      </c>
      <c r="O2505" s="20">
        <f t="shared" si="5224"/>
        <v>1526.8</v>
      </c>
      <c r="P2505" s="23">
        <f t="shared" si="5250"/>
        <v>0</v>
      </c>
      <c r="Q2505" s="23">
        <f t="shared" si="5250"/>
        <v>0</v>
      </c>
      <c r="R2505" s="23">
        <f t="shared" si="5250"/>
        <v>0</v>
      </c>
      <c r="S2505" s="23">
        <f t="shared" si="5250"/>
        <v>0</v>
      </c>
      <c r="T2505" s="23">
        <f t="shared" si="5250"/>
        <v>0</v>
      </c>
      <c r="U2505" s="23">
        <f t="shared" si="5250"/>
        <v>0</v>
      </c>
      <c r="V2505" s="23">
        <f t="shared" si="5250"/>
        <v>0</v>
      </c>
      <c r="W2505" s="23">
        <f t="shared" si="5250"/>
        <v>0</v>
      </c>
      <c r="X2505" s="23">
        <f t="shared" si="5250"/>
        <v>0</v>
      </c>
      <c r="Y2505" s="23">
        <f t="shared" si="5250"/>
        <v>0</v>
      </c>
      <c r="Z2505" s="23">
        <f t="shared" si="5203"/>
        <v>1526.8</v>
      </c>
      <c r="AA2505" s="23">
        <f t="shared" si="5204"/>
        <v>1526.8</v>
      </c>
      <c r="AB2505" s="23">
        <f t="shared" si="5205"/>
        <v>1526.8</v>
      </c>
      <c r="AC2505" s="23">
        <f t="shared" si="5250"/>
        <v>0</v>
      </c>
      <c r="AD2505" s="23">
        <f t="shared" si="5250"/>
        <v>0</v>
      </c>
      <c r="AE2505" s="23">
        <f t="shared" si="5250"/>
        <v>0</v>
      </c>
      <c r="AF2505" s="23">
        <f t="shared" si="5250"/>
        <v>0</v>
      </c>
      <c r="AG2505" s="23">
        <f t="shared" si="5250"/>
        <v>0</v>
      </c>
      <c r="AH2505" s="23">
        <f t="shared" si="5250"/>
        <v>0</v>
      </c>
      <c r="AI2505" s="23">
        <f t="shared" si="5250"/>
        <v>0</v>
      </c>
      <c r="AJ2505" s="23">
        <f t="shared" si="5250"/>
        <v>0</v>
      </c>
      <c r="AK2505" s="23">
        <f t="shared" si="5250"/>
        <v>0</v>
      </c>
      <c r="AL2505" s="23">
        <f t="shared" si="5250"/>
        <v>0</v>
      </c>
      <c r="AM2505" s="23">
        <f t="shared" si="5250"/>
        <v>0</v>
      </c>
      <c r="AN2505" s="23">
        <f t="shared" si="5250"/>
        <v>0</v>
      </c>
      <c r="AO2505" s="23">
        <f t="shared" si="5195"/>
        <v>1526.8</v>
      </c>
      <c r="AP2505" s="23">
        <f t="shared" si="5196"/>
        <v>1526.8</v>
      </c>
      <c r="AQ2505" s="23">
        <f t="shared" si="5197"/>
        <v>1526.8</v>
      </c>
      <c r="AR2505" s="23">
        <f t="shared" si="5250"/>
        <v>0</v>
      </c>
      <c r="AS2505" s="23">
        <f t="shared" si="5198"/>
        <v>1526.8</v>
      </c>
      <c r="AT2505" s="23">
        <f t="shared" si="5250"/>
        <v>0</v>
      </c>
      <c r="AU2505" s="23">
        <f t="shared" si="5250"/>
        <v>0</v>
      </c>
      <c r="AV2505" s="23">
        <f t="shared" si="5250"/>
        <v>0</v>
      </c>
      <c r="AW2505" s="23">
        <f t="shared" si="5250"/>
        <v>0</v>
      </c>
      <c r="AX2505" s="23">
        <f t="shared" si="5250"/>
        <v>0</v>
      </c>
      <c r="AY2505" s="23">
        <f t="shared" si="5156"/>
        <v>1526.8</v>
      </c>
      <c r="AZ2505" s="23">
        <f t="shared" si="5250"/>
        <v>0</v>
      </c>
    </row>
    <row r="2506" spans="1:53" x14ac:dyDescent="0.25">
      <c r="A2506" s="12">
        <v>940</v>
      </c>
      <c r="B2506" s="12" t="s">
        <v>107</v>
      </c>
      <c r="C2506" s="12" t="s">
        <v>106</v>
      </c>
      <c r="D2506" s="12" t="s">
        <v>464</v>
      </c>
      <c r="E2506" s="12">
        <v>850</v>
      </c>
      <c r="F2506" s="14" t="s">
        <v>381</v>
      </c>
      <c r="G2506" s="20">
        <v>1526.8</v>
      </c>
      <c r="H2506" s="20">
        <v>1526.8</v>
      </c>
      <c r="I2506" s="20">
        <v>1526.8</v>
      </c>
      <c r="J2506" s="20"/>
      <c r="K2506" s="20"/>
      <c r="L2506" s="20"/>
      <c r="M2506" s="20">
        <f t="shared" si="5222"/>
        <v>1526.8</v>
      </c>
      <c r="N2506" s="20">
        <f t="shared" si="5223"/>
        <v>1526.8</v>
      </c>
      <c r="O2506" s="20">
        <f t="shared" si="5224"/>
        <v>1526.8</v>
      </c>
      <c r="P2506" s="23"/>
      <c r="Q2506" s="23"/>
      <c r="R2506" s="23"/>
      <c r="S2506" s="23"/>
      <c r="T2506" s="23"/>
      <c r="U2506" s="23"/>
      <c r="V2506" s="23"/>
      <c r="W2506" s="23"/>
      <c r="X2506" s="23"/>
      <c r="Y2506" s="23"/>
      <c r="Z2506" s="23">
        <f t="shared" si="5203"/>
        <v>1526.8</v>
      </c>
      <c r="AA2506" s="23">
        <f t="shared" si="5204"/>
        <v>1526.8</v>
      </c>
      <c r="AB2506" s="23">
        <f t="shared" si="5205"/>
        <v>1526.8</v>
      </c>
      <c r="AC2506" s="23"/>
      <c r="AD2506" s="23"/>
      <c r="AE2506" s="23"/>
      <c r="AF2506" s="23"/>
      <c r="AG2506" s="23"/>
      <c r="AH2506" s="23"/>
      <c r="AI2506" s="23"/>
      <c r="AJ2506" s="23"/>
      <c r="AK2506" s="23"/>
      <c r="AL2506" s="23"/>
      <c r="AM2506" s="23"/>
      <c r="AN2506" s="23"/>
      <c r="AO2506" s="23">
        <f t="shared" si="5195"/>
        <v>1526.8</v>
      </c>
      <c r="AP2506" s="23">
        <f t="shared" si="5196"/>
        <v>1526.8</v>
      </c>
      <c r="AQ2506" s="23">
        <f t="shared" si="5197"/>
        <v>1526.8</v>
      </c>
      <c r="AR2506" s="23"/>
      <c r="AS2506" s="23">
        <f t="shared" si="5198"/>
        <v>1526.8</v>
      </c>
      <c r="AT2506" s="23"/>
      <c r="AU2506" s="23"/>
      <c r="AV2506" s="23"/>
      <c r="AW2506" s="23"/>
      <c r="AX2506" s="23"/>
      <c r="AY2506" s="23">
        <f t="shared" si="5156"/>
        <v>1526.8</v>
      </c>
      <c r="AZ2506" s="23"/>
    </row>
    <row r="2507" spans="1:53" ht="31.5" x14ac:dyDescent="0.25">
      <c r="A2507" s="12">
        <v>940</v>
      </c>
      <c r="B2507" s="12" t="s">
        <v>107</v>
      </c>
      <c r="C2507" s="12" t="s">
        <v>106</v>
      </c>
      <c r="D2507" s="12" t="s">
        <v>465</v>
      </c>
      <c r="E2507" s="12"/>
      <c r="F2507" s="14" t="s">
        <v>745</v>
      </c>
      <c r="G2507" s="20">
        <f>G2508</f>
        <v>4000</v>
      </c>
      <c r="H2507" s="20">
        <f t="shared" ref="H2507:AZ2508" si="5251">H2508</f>
        <v>5000</v>
      </c>
      <c r="I2507" s="20">
        <f t="shared" si="5251"/>
        <v>6000</v>
      </c>
      <c r="J2507" s="20">
        <f t="shared" si="5251"/>
        <v>0</v>
      </c>
      <c r="K2507" s="20">
        <f t="shared" si="5251"/>
        <v>0</v>
      </c>
      <c r="L2507" s="20">
        <f t="shared" si="5251"/>
        <v>0</v>
      </c>
      <c r="M2507" s="20">
        <f t="shared" si="5222"/>
        <v>4000</v>
      </c>
      <c r="N2507" s="20">
        <f t="shared" si="5223"/>
        <v>5000</v>
      </c>
      <c r="O2507" s="20">
        <f t="shared" si="5224"/>
        <v>6000</v>
      </c>
      <c r="P2507" s="23">
        <f t="shared" si="5251"/>
        <v>0</v>
      </c>
      <c r="Q2507" s="23">
        <f t="shared" si="5251"/>
        <v>0</v>
      </c>
      <c r="R2507" s="23">
        <f t="shared" si="5251"/>
        <v>0</v>
      </c>
      <c r="S2507" s="23">
        <f t="shared" si="5251"/>
        <v>0</v>
      </c>
      <c r="T2507" s="23">
        <f t="shared" si="5251"/>
        <v>0</v>
      </c>
      <c r="U2507" s="23">
        <f t="shared" si="5251"/>
        <v>0</v>
      </c>
      <c r="V2507" s="23">
        <f t="shared" si="5251"/>
        <v>0</v>
      </c>
      <c r="W2507" s="23">
        <f t="shared" si="5251"/>
        <v>0</v>
      </c>
      <c r="X2507" s="23">
        <f t="shared" si="5251"/>
        <v>0</v>
      </c>
      <c r="Y2507" s="23">
        <f t="shared" si="5251"/>
        <v>0</v>
      </c>
      <c r="Z2507" s="23">
        <f t="shared" si="5203"/>
        <v>4000</v>
      </c>
      <c r="AA2507" s="23">
        <f t="shared" si="5204"/>
        <v>5000</v>
      </c>
      <c r="AB2507" s="23">
        <f t="shared" si="5205"/>
        <v>6000</v>
      </c>
      <c r="AC2507" s="23">
        <f t="shared" si="5251"/>
        <v>0</v>
      </c>
      <c r="AD2507" s="23">
        <f t="shared" si="5251"/>
        <v>0</v>
      </c>
      <c r="AE2507" s="23">
        <f t="shared" si="5251"/>
        <v>0</v>
      </c>
      <c r="AF2507" s="23">
        <f t="shared" si="5251"/>
        <v>0</v>
      </c>
      <c r="AG2507" s="23">
        <f t="shared" si="5251"/>
        <v>0</v>
      </c>
      <c r="AH2507" s="23">
        <f t="shared" si="5251"/>
        <v>0</v>
      </c>
      <c r="AI2507" s="23">
        <f t="shared" si="5251"/>
        <v>0</v>
      </c>
      <c r="AJ2507" s="23">
        <f t="shared" si="5251"/>
        <v>0</v>
      </c>
      <c r="AK2507" s="23">
        <f t="shared" si="5251"/>
        <v>0</v>
      </c>
      <c r="AL2507" s="23">
        <f t="shared" si="5251"/>
        <v>0</v>
      </c>
      <c r="AM2507" s="23">
        <f t="shared" si="5251"/>
        <v>0</v>
      </c>
      <c r="AN2507" s="23">
        <f t="shared" si="5251"/>
        <v>0</v>
      </c>
      <c r="AO2507" s="23">
        <f t="shared" si="5195"/>
        <v>4000</v>
      </c>
      <c r="AP2507" s="23">
        <f t="shared" si="5196"/>
        <v>5000</v>
      </c>
      <c r="AQ2507" s="23">
        <f t="shared" si="5197"/>
        <v>6000</v>
      </c>
      <c r="AR2507" s="23">
        <f t="shared" si="5251"/>
        <v>0</v>
      </c>
      <c r="AS2507" s="23">
        <f t="shared" si="5198"/>
        <v>4000</v>
      </c>
      <c r="AT2507" s="23">
        <f t="shared" si="5251"/>
        <v>0</v>
      </c>
      <c r="AU2507" s="23">
        <f t="shared" si="5251"/>
        <v>0</v>
      </c>
      <c r="AV2507" s="23">
        <f t="shared" si="5251"/>
        <v>0</v>
      </c>
      <c r="AW2507" s="23">
        <f t="shared" si="5251"/>
        <v>0</v>
      </c>
      <c r="AX2507" s="23">
        <f t="shared" si="5251"/>
        <v>0</v>
      </c>
      <c r="AY2507" s="23">
        <f t="shared" si="5156"/>
        <v>4000</v>
      </c>
      <c r="AZ2507" s="23">
        <f t="shared" si="5251"/>
        <v>0</v>
      </c>
    </row>
    <row r="2508" spans="1:53" x14ac:dyDescent="0.25">
      <c r="A2508" s="12">
        <v>940</v>
      </c>
      <c r="B2508" s="12" t="s">
        <v>107</v>
      </c>
      <c r="C2508" s="12" t="s">
        <v>106</v>
      </c>
      <c r="D2508" s="12" t="s">
        <v>465</v>
      </c>
      <c r="E2508" s="12" t="s">
        <v>8</v>
      </c>
      <c r="F2508" s="14" t="s">
        <v>387</v>
      </c>
      <c r="G2508" s="20">
        <f>G2509</f>
        <v>4000</v>
      </c>
      <c r="H2508" s="20">
        <f t="shared" si="5251"/>
        <v>5000</v>
      </c>
      <c r="I2508" s="20">
        <f t="shared" si="5251"/>
        <v>6000</v>
      </c>
      <c r="J2508" s="20">
        <f t="shared" si="5251"/>
        <v>0</v>
      </c>
      <c r="K2508" s="20">
        <f t="shared" si="5251"/>
        <v>0</v>
      </c>
      <c r="L2508" s="20">
        <f t="shared" si="5251"/>
        <v>0</v>
      </c>
      <c r="M2508" s="20">
        <f t="shared" si="5222"/>
        <v>4000</v>
      </c>
      <c r="N2508" s="20">
        <f t="shared" si="5223"/>
        <v>5000</v>
      </c>
      <c r="O2508" s="20">
        <f t="shared" si="5224"/>
        <v>6000</v>
      </c>
      <c r="P2508" s="23">
        <f t="shared" si="5251"/>
        <v>0</v>
      </c>
      <c r="Q2508" s="23">
        <f t="shared" si="5251"/>
        <v>0</v>
      </c>
      <c r="R2508" s="23">
        <f t="shared" si="5251"/>
        <v>0</v>
      </c>
      <c r="S2508" s="23">
        <f t="shared" si="5251"/>
        <v>0</v>
      </c>
      <c r="T2508" s="23">
        <f t="shared" si="5251"/>
        <v>0</v>
      </c>
      <c r="U2508" s="23">
        <f t="shared" si="5251"/>
        <v>0</v>
      </c>
      <c r="V2508" s="23">
        <f t="shared" si="5251"/>
        <v>0</v>
      </c>
      <c r="W2508" s="23">
        <f t="shared" si="5251"/>
        <v>0</v>
      </c>
      <c r="X2508" s="23">
        <f t="shared" si="5251"/>
        <v>0</v>
      </c>
      <c r="Y2508" s="23">
        <f t="shared" si="5251"/>
        <v>0</v>
      </c>
      <c r="Z2508" s="23">
        <f t="shared" si="5203"/>
        <v>4000</v>
      </c>
      <c r="AA2508" s="23">
        <f t="shared" si="5204"/>
        <v>5000</v>
      </c>
      <c r="AB2508" s="23">
        <f t="shared" si="5205"/>
        <v>6000</v>
      </c>
      <c r="AC2508" s="23">
        <f t="shared" si="5251"/>
        <v>0</v>
      </c>
      <c r="AD2508" s="23">
        <f t="shared" si="5251"/>
        <v>0</v>
      </c>
      <c r="AE2508" s="23">
        <f t="shared" si="5251"/>
        <v>0</v>
      </c>
      <c r="AF2508" s="23">
        <f t="shared" si="5251"/>
        <v>0</v>
      </c>
      <c r="AG2508" s="23">
        <f t="shared" si="5251"/>
        <v>0</v>
      </c>
      <c r="AH2508" s="23">
        <f t="shared" si="5251"/>
        <v>0</v>
      </c>
      <c r="AI2508" s="23">
        <f t="shared" si="5251"/>
        <v>0</v>
      </c>
      <c r="AJ2508" s="23">
        <f t="shared" si="5251"/>
        <v>0</v>
      </c>
      <c r="AK2508" s="23">
        <f t="shared" si="5251"/>
        <v>0</v>
      </c>
      <c r="AL2508" s="23">
        <f t="shared" si="5251"/>
        <v>0</v>
      </c>
      <c r="AM2508" s="23">
        <f t="shared" si="5251"/>
        <v>0</v>
      </c>
      <c r="AN2508" s="23">
        <f t="shared" si="5251"/>
        <v>0</v>
      </c>
      <c r="AO2508" s="23">
        <f t="shared" si="5195"/>
        <v>4000</v>
      </c>
      <c r="AP2508" s="23">
        <f t="shared" si="5196"/>
        <v>5000</v>
      </c>
      <c r="AQ2508" s="23">
        <f t="shared" si="5197"/>
        <v>6000</v>
      </c>
      <c r="AR2508" s="23">
        <f t="shared" si="5251"/>
        <v>0</v>
      </c>
      <c r="AS2508" s="23">
        <f t="shared" si="5198"/>
        <v>4000</v>
      </c>
      <c r="AT2508" s="23">
        <f t="shared" si="5251"/>
        <v>0</v>
      </c>
      <c r="AU2508" s="23">
        <f t="shared" si="5251"/>
        <v>0</v>
      </c>
      <c r="AV2508" s="23">
        <f t="shared" si="5251"/>
        <v>0</v>
      </c>
      <c r="AW2508" s="23">
        <f t="shared" si="5251"/>
        <v>0</v>
      </c>
      <c r="AX2508" s="23">
        <f t="shared" si="5251"/>
        <v>0</v>
      </c>
      <c r="AY2508" s="23">
        <f t="shared" si="5156"/>
        <v>4000</v>
      </c>
      <c r="AZ2508" s="23">
        <f t="shared" si="5251"/>
        <v>0</v>
      </c>
    </row>
    <row r="2509" spans="1:53" ht="47.25" x14ac:dyDescent="0.25">
      <c r="A2509" s="12">
        <v>940</v>
      </c>
      <c r="B2509" s="12" t="s">
        <v>107</v>
      </c>
      <c r="C2509" s="12" t="s">
        <v>106</v>
      </c>
      <c r="D2509" s="12" t="s">
        <v>465</v>
      </c>
      <c r="E2509" s="12">
        <v>810</v>
      </c>
      <c r="F2509" s="14" t="s">
        <v>800</v>
      </c>
      <c r="G2509" s="20">
        <v>4000</v>
      </c>
      <c r="H2509" s="20">
        <v>5000</v>
      </c>
      <c r="I2509" s="20">
        <v>6000</v>
      </c>
      <c r="J2509" s="20"/>
      <c r="K2509" s="20"/>
      <c r="L2509" s="20"/>
      <c r="M2509" s="20">
        <f t="shared" si="5222"/>
        <v>4000</v>
      </c>
      <c r="N2509" s="20">
        <f t="shared" si="5223"/>
        <v>5000</v>
      </c>
      <c r="O2509" s="20">
        <f t="shared" si="5224"/>
        <v>6000</v>
      </c>
      <c r="P2509" s="23"/>
      <c r="Q2509" s="23"/>
      <c r="R2509" s="23"/>
      <c r="S2509" s="23"/>
      <c r="T2509" s="23"/>
      <c r="U2509" s="23"/>
      <c r="V2509" s="23"/>
      <c r="W2509" s="23"/>
      <c r="X2509" s="23"/>
      <c r="Y2509" s="23"/>
      <c r="Z2509" s="23">
        <f t="shared" si="5203"/>
        <v>4000</v>
      </c>
      <c r="AA2509" s="23">
        <f t="shared" si="5204"/>
        <v>5000</v>
      </c>
      <c r="AB2509" s="23">
        <f t="shared" si="5205"/>
        <v>6000</v>
      </c>
      <c r="AC2509" s="23"/>
      <c r="AD2509" s="23"/>
      <c r="AE2509" s="23"/>
      <c r="AF2509" s="23"/>
      <c r="AG2509" s="23"/>
      <c r="AH2509" s="23"/>
      <c r="AI2509" s="23"/>
      <c r="AJ2509" s="23"/>
      <c r="AK2509" s="23"/>
      <c r="AL2509" s="23"/>
      <c r="AM2509" s="23"/>
      <c r="AN2509" s="23"/>
      <c r="AO2509" s="23">
        <f t="shared" si="5195"/>
        <v>4000</v>
      </c>
      <c r="AP2509" s="23">
        <f t="shared" si="5196"/>
        <v>5000</v>
      </c>
      <c r="AQ2509" s="23">
        <f t="shared" si="5197"/>
        <v>6000</v>
      </c>
      <c r="AR2509" s="23"/>
      <c r="AS2509" s="23">
        <f t="shared" si="5198"/>
        <v>4000</v>
      </c>
      <c r="AT2509" s="23"/>
      <c r="AU2509" s="23"/>
      <c r="AV2509" s="23"/>
      <c r="AW2509" s="23"/>
      <c r="AX2509" s="23"/>
      <c r="AY2509" s="23">
        <f t="shared" si="5156"/>
        <v>4000</v>
      </c>
      <c r="AZ2509" s="23"/>
    </row>
    <row r="2510" spans="1:53" s="15" customFormat="1" ht="31.5" x14ac:dyDescent="0.25">
      <c r="A2510" s="17">
        <v>940</v>
      </c>
      <c r="B2510" s="17" t="s">
        <v>107</v>
      </c>
      <c r="C2510" s="17" t="s">
        <v>107</v>
      </c>
      <c r="D2510" s="17"/>
      <c r="E2510" s="17"/>
      <c r="F2510" s="10" t="s">
        <v>398</v>
      </c>
      <c r="G2510" s="19">
        <f>G2511+G2547</f>
        <v>149264.79999999999</v>
      </c>
      <c r="H2510" s="19">
        <f t="shared" ref="H2510:L2510" si="5252">H2511+H2547</f>
        <v>146272</v>
      </c>
      <c r="I2510" s="19">
        <f t="shared" si="5252"/>
        <v>146273.60000000001</v>
      </c>
      <c r="J2510" s="19">
        <f t="shared" si="5252"/>
        <v>-1985.23</v>
      </c>
      <c r="K2510" s="19">
        <f t="shared" si="5252"/>
        <v>-1986.23</v>
      </c>
      <c r="L2510" s="19">
        <f t="shared" si="5252"/>
        <v>-1986.23</v>
      </c>
      <c r="M2510" s="20">
        <f t="shared" si="5222"/>
        <v>147279.56999999998</v>
      </c>
      <c r="N2510" s="20">
        <f t="shared" si="5223"/>
        <v>144285.76999999999</v>
      </c>
      <c r="O2510" s="20">
        <f t="shared" si="5224"/>
        <v>144287.37</v>
      </c>
      <c r="P2510" s="22">
        <f t="shared" ref="P2510:Q2510" si="5253">P2511+P2547</f>
        <v>0</v>
      </c>
      <c r="Q2510" s="22">
        <f t="shared" si="5253"/>
        <v>0</v>
      </c>
      <c r="R2510" s="22">
        <f t="shared" ref="R2510:T2510" si="5254">R2511+R2547</f>
        <v>0</v>
      </c>
      <c r="S2510" s="22">
        <f t="shared" si="5254"/>
        <v>0</v>
      </c>
      <c r="T2510" s="22">
        <f t="shared" si="5254"/>
        <v>0</v>
      </c>
      <c r="U2510" s="22">
        <f t="shared" ref="U2510:W2510" si="5255">U2511+U2547</f>
        <v>0</v>
      </c>
      <c r="V2510" s="22">
        <f t="shared" si="5255"/>
        <v>0</v>
      </c>
      <c r="W2510" s="22">
        <f t="shared" si="5255"/>
        <v>0</v>
      </c>
      <c r="X2510" s="22">
        <f t="shared" ref="X2510:Y2510" si="5256">X2511+X2547</f>
        <v>0</v>
      </c>
      <c r="Y2510" s="22">
        <f t="shared" si="5256"/>
        <v>0</v>
      </c>
      <c r="Z2510" s="22">
        <f t="shared" si="5203"/>
        <v>147279.56999999998</v>
      </c>
      <c r="AA2510" s="22">
        <f t="shared" si="5204"/>
        <v>144285.76999999999</v>
      </c>
      <c r="AB2510" s="22">
        <f t="shared" si="5205"/>
        <v>144287.37</v>
      </c>
      <c r="AC2510" s="22">
        <f t="shared" ref="AC2510:AL2510" si="5257">AC2511+AC2547</f>
        <v>0</v>
      </c>
      <c r="AD2510" s="22">
        <f t="shared" si="5257"/>
        <v>0</v>
      </c>
      <c r="AE2510" s="22">
        <f t="shared" ref="AE2510" si="5258">AE2511+AE2547</f>
        <v>0</v>
      </c>
      <c r="AF2510" s="22">
        <f t="shared" si="5257"/>
        <v>0</v>
      </c>
      <c r="AG2510" s="22">
        <f t="shared" si="5257"/>
        <v>0</v>
      </c>
      <c r="AH2510" s="22">
        <f t="shared" si="5257"/>
        <v>0</v>
      </c>
      <c r="AI2510" s="22">
        <f t="shared" ref="AI2510" si="5259">AI2511+AI2547</f>
        <v>0</v>
      </c>
      <c r="AJ2510" s="22">
        <f t="shared" si="5257"/>
        <v>0</v>
      </c>
      <c r="AK2510" s="22">
        <f t="shared" si="5257"/>
        <v>0</v>
      </c>
      <c r="AL2510" s="22">
        <f t="shared" si="5257"/>
        <v>0</v>
      </c>
      <c r="AM2510" s="22">
        <f t="shared" ref="AM2510:AZ2510" si="5260">AM2511+AM2547</f>
        <v>0</v>
      </c>
      <c r="AN2510" s="22">
        <f t="shared" si="5260"/>
        <v>0</v>
      </c>
      <c r="AO2510" s="22">
        <f t="shared" si="5195"/>
        <v>147279.56999999998</v>
      </c>
      <c r="AP2510" s="22">
        <f t="shared" si="5196"/>
        <v>144285.76999999999</v>
      </c>
      <c r="AQ2510" s="22">
        <f t="shared" si="5197"/>
        <v>144287.37</v>
      </c>
      <c r="AR2510" s="22">
        <f t="shared" ref="AR2510" si="5261">AR2511+AR2547</f>
        <v>0</v>
      </c>
      <c r="AS2510" s="22">
        <f t="shared" si="5198"/>
        <v>147279.56999999998</v>
      </c>
      <c r="AT2510" s="22">
        <f t="shared" ref="AT2510:AX2510" si="5262">AT2511+AT2547</f>
        <v>1037.904</v>
      </c>
      <c r="AU2510" s="22">
        <f t="shared" si="5262"/>
        <v>0</v>
      </c>
      <c r="AV2510" s="22">
        <f t="shared" si="5262"/>
        <v>0</v>
      </c>
      <c r="AW2510" s="22">
        <f t="shared" si="5262"/>
        <v>-245.3</v>
      </c>
      <c r="AX2510" s="22">
        <f t="shared" si="5262"/>
        <v>0</v>
      </c>
      <c r="AY2510" s="22">
        <f t="shared" si="5156"/>
        <v>148072.174</v>
      </c>
      <c r="AZ2510" s="22">
        <f t="shared" si="5260"/>
        <v>0</v>
      </c>
    </row>
    <row r="2511" spans="1:53" ht="31.5" x14ac:dyDescent="0.25">
      <c r="A2511" s="12">
        <v>940</v>
      </c>
      <c r="B2511" s="12" t="s">
        <v>107</v>
      </c>
      <c r="C2511" s="12" t="s">
        <v>107</v>
      </c>
      <c r="D2511" s="12" t="s">
        <v>359</v>
      </c>
      <c r="E2511" s="12"/>
      <c r="F2511" s="14" t="s">
        <v>425</v>
      </c>
      <c r="G2511" s="20">
        <f>G2512+G2520+G2539</f>
        <v>106254.19999999998</v>
      </c>
      <c r="H2511" s="20">
        <f t="shared" ref="H2511:L2511" si="5263">H2512+H2520+H2539</f>
        <v>103187</v>
      </c>
      <c r="I2511" s="20">
        <f t="shared" si="5263"/>
        <v>103191.2</v>
      </c>
      <c r="J2511" s="20">
        <f t="shared" si="5263"/>
        <v>-925.03</v>
      </c>
      <c r="K2511" s="20">
        <f t="shared" si="5263"/>
        <v>-925.03</v>
      </c>
      <c r="L2511" s="20">
        <f t="shared" si="5263"/>
        <v>-925.03</v>
      </c>
      <c r="M2511" s="20">
        <f t="shared" si="5222"/>
        <v>105329.16999999998</v>
      </c>
      <c r="N2511" s="20">
        <f t="shared" si="5223"/>
        <v>102261.97</v>
      </c>
      <c r="O2511" s="20">
        <f t="shared" si="5224"/>
        <v>102266.17</v>
      </c>
      <c r="P2511" s="23">
        <f t="shared" ref="P2511:Q2511" si="5264">P2512+P2520+P2539</f>
        <v>0</v>
      </c>
      <c r="Q2511" s="23">
        <f t="shared" si="5264"/>
        <v>0</v>
      </c>
      <c r="R2511" s="23">
        <f t="shared" ref="R2511:T2511" si="5265">R2512+R2520+R2539</f>
        <v>0</v>
      </c>
      <c r="S2511" s="23">
        <f t="shared" si="5265"/>
        <v>0</v>
      </c>
      <c r="T2511" s="23">
        <f t="shared" si="5265"/>
        <v>0</v>
      </c>
      <c r="U2511" s="23">
        <f t="shared" ref="U2511:W2511" si="5266">U2512+U2520+U2539</f>
        <v>0</v>
      </c>
      <c r="V2511" s="23">
        <f t="shared" si="5266"/>
        <v>0</v>
      </c>
      <c r="W2511" s="23">
        <f t="shared" si="5266"/>
        <v>0</v>
      </c>
      <c r="X2511" s="23">
        <f t="shared" ref="X2511:Y2511" si="5267">X2512+X2520+X2539</f>
        <v>0</v>
      </c>
      <c r="Y2511" s="23">
        <f t="shared" si="5267"/>
        <v>0</v>
      </c>
      <c r="Z2511" s="23">
        <f t="shared" si="5203"/>
        <v>105329.16999999998</v>
      </c>
      <c r="AA2511" s="23">
        <f t="shared" si="5204"/>
        <v>102261.97</v>
      </c>
      <c r="AB2511" s="23">
        <f t="shared" si="5205"/>
        <v>102266.17</v>
      </c>
      <c r="AC2511" s="23">
        <f t="shared" ref="AC2511:AL2511" si="5268">AC2512+AC2520+AC2539</f>
        <v>0</v>
      </c>
      <c r="AD2511" s="23">
        <f t="shared" si="5268"/>
        <v>0</v>
      </c>
      <c r="AE2511" s="23">
        <f t="shared" ref="AE2511" si="5269">AE2512+AE2520+AE2539</f>
        <v>0</v>
      </c>
      <c r="AF2511" s="23">
        <f t="shared" si="5268"/>
        <v>0</v>
      </c>
      <c r="AG2511" s="23">
        <f t="shared" si="5268"/>
        <v>0</v>
      </c>
      <c r="AH2511" s="23">
        <f t="shared" si="5268"/>
        <v>0</v>
      </c>
      <c r="AI2511" s="23">
        <f t="shared" ref="AI2511" si="5270">AI2512+AI2520+AI2539</f>
        <v>0</v>
      </c>
      <c r="AJ2511" s="23">
        <f t="shared" si="5268"/>
        <v>0</v>
      </c>
      <c r="AK2511" s="23">
        <f t="shared" si="5268"/>
        <v>0</v>
      </c>
      <c r="AL2511" s="23">
        <f t="shared" si="5268"/>
        <v>0</v>
      </c>
      <c r="AM2511" s="23">
        <f t="shared" ref="AM2511:AZ2511" si="5271">AM2512+AM2520+AM2539</f>
        <v>0</v>
      </c>
      <c r="AN2511" s="23">
        <f t="shared" si="5271"/>
        <v>0</v>
      </c>
      <c r="AO2511" s="23">
        <f t="shared" si="5195"/>
        <v>105329.16999999998</v>
      </c>
      <c r="AP2511" s="23">
        <f t="shared" si="5196"/>
        <v>102261.97</v>
      </c>
      <c r="AQ2511" s="23">
        <f t="shared" si="5197"/>
        <v>102266.17</v>
      </c>
      <c r="AR2511" s="23">
        <f t="shared" ref="AR2511" si="5272">AR2512+AR2520+AR2539</f>
        <v>0</v>
      </c>
      <c r="AS2511" s="23">
        <f t="shared" si="5198"/>
        <v>105329.16999999998</v>
      </c>
      <c r="AT2511" s="23">
        <f t="shared" ref="AT2511:AX2511" si="5273">AT2512+AT2520+AT2539</f>
        <v>1037.904</v>
      </c>
      <c r="AU2511" s="23">
        <f t="shared" si="5273"/>
        <v>0</v>
      </c>
      <c r="AV2511" s="23">
        <f t="shared" si="5273"/>
        <v>0</v>
      </c>
      <c r="AW2511" s="23">
        <f t="shared" si="5273"/>
        <v>-245.3</v>
      </c>
      <c r="AX2511" s="23">
        <f t="shared" si="5273"/>
        <v>0</v>
      </c>
      <c r="AY2511" s="23">
        <f t="shared" si="5156"/>
        <v>106121.77399999998</v>
      </c>
      <c r="AZ2511" s="23">
        <f t="shared" si="5271"/>
        <v>0</v>
      </c>
      <c r="BA2511" s="5"/>
    </row>
    <row r="2512" spans="1:53" ht="47.25" x14ac:dyDescent="0.25">
      <c r="A2512" s="12">
        <v>940</v>
      </c>
      <c r="B2512" s="12" t="s">
        <v>107</v>
      </c>
      <c r="C2512" s="12" t="s">
        <v>107</v>
      </c>
      <c r="D2512" s="12" t="s">
        <v>478</v>
      </c>
      <c r="E2512" s="12"/>
      <c r="F2512" s="14" t="s">
        <v>733</v>
      </c>
      <c r="G2512" s="20">
        <f>G2513</f>
        <v>60791.7</v>
      </c>
      <c r="H2512" s="20">
        <f t="shared" ref="H2512:AZ2512" si="5274">H2513</f>
        <v>58691.6</v>
      </c>
      <c r="I2512" s="20">
        <f t="shared" si="5274"/>
        <v>58695.499999999993</v>
      </c>
      <c r="J2512" s="20">
        <f t="shared" si="5274"/>
        <v>0</v>
      </c>
      <c r="K2512" s="20">
        <f t="shared" si="5274"/>
        <v>0</v>
      </c>
      <c r="L2512" s="20">
        <f t="shared" si="5274"/>
        <v>0</v>
      </c>
      <c r="M2512" s="20">
        <f t="shared" si="5222"/>
        <v>60791.7</v>
      </c>
      <c r="N2512" s="20">
        <f t="shared" si="5223"/>
        <v>58691.6</v>
      </c>
      <c r="O2512" s="20">
        <f t="shared" si="5224"/>
        <v>58695.499999999993</v>
      </c>
      <c r="P2512" s="23">
        <f t="shared" si="5274"/>
        <v>0</v>
      </c>
      <c r="Q2512" s="23">
        <f t="shared" si="5274"/>
        <v>0</v>
      </c>
      <c r="R2512" s="23">
        <f t="shared" si="5274"/>
        <v>0</v>
      </c>
      <c r="S2512" s="23">
        <f t="shared" si="5274"/>
        <v>0</v>
      </c>
      <c r="T2512" s="23">
        <f t="shared" si="5274"/>
        <v>0</v>
      </c>
      <c r="U2512" s="23">
        <f t="shared" si="5274"/>
        <v>0</v>
      </c>
      <c r="V2512" s="23">
        <f t="shared" si="5274"/>
        <v>0</v>
      </c>
      <c r="W2512" s="23">
        <f t="shared" si="5274"/>
        <v>0</v>
      </c>
      <c r="X2512" s="23">
        <f t="shared" si="5274"/>
        <v>0</v>
      </c>
      <c r="Y2512" s="23">
        <f t="shared" si="5274"/>
        <v>0</v>
      </c>
      <c r="Z2512" s="23">
        <f t="shared" si="5203"/>
        <v>60791.7</v>
      </c>
      <c r="AA2512" s="23">
        <f t="shared" si="5204"/>
        <v>58691.6</v>
      </c>
      <c r="AB2512" s="23">
        <f t="shared" si="5205"/>
        <v>58695.499999999993</v>
      </c>
      <c r="AC2512" s="23">
        <f t="shared" si="5274"/>
        <v>0</v>
      </c>
      <c r="AD2512" s="23">
        <f t="shared" si="5274"/>
        <v>0</v>
      </c>
      <c r="AE2512" s="23">
        <f t="shared" si="5274"/>
        <v>0</v>
      </c>
      <c r="AF2512" s="23">
        <f t="shared" si="5274"/>
        <v>0</v>
      </c>
      <c r="AG2512" s="23">
        <f t="shared" si="5274"/>
        <v>0</v>
      </c>
      <c r="AH2512" s="23">
        <f t="shared" si="5274"/>
        <v>0</v>
      </c>
      <c r="AI2512" s="23">
        <f t="shared" si="5274"/>
        <v>0</v>
      </c>
      <c r="AJ2512" s="23">
        <f t="shared" si="5274"/>
        <v>0</v>
      </c>
      <c r="AK2512" s="23">
        <f t="shared" si="5274"/>
        <v>0</v>
      </c>
      <c r="AL2512" s="23">
        <f t="shared" si="5274"/>
        <v>0</v>
      </c>
      <c r="AM2512" s="23">
        <f t="shared" si="5274"/>
        <v>0</v>
      </c>
      <c r="AN2512" s="23">
        <f t="shared" si="5274"/>
        <v>0</v>
      </c>
      <c r="AO2512" s="23">
        <f t="shared" si="5195"/>
        <v>60791.7</v>
      </c>
      <c r="AP2512" s="23">
        <f t="shared" si="5196"/>
        <v>58691.6</v>
      </c>
      <c r="AQ2512" s="23">
        <f t="shared" si="5197"/>
        <v>58695.499999999993</v>
      </c>
      <c r="AR2512" s="23">
        <f t="shared" si="5274"/>
        <v>0</v>
      </c>
      <c r="AS2512" s="23">
        <f t="shared" si="5198"/>
        <v>60791.7</v>
      </c>
      <c r="AT2512" s="23">
        <f t="shared" si="5274"/>
        <v>0</v>
      </c>
      <c r="AU2512" s="23">
        <f t="shared" si="5274"/>
        <v>0</v>
      </c>
      <c r="AV2512" s="23">
        <f t="shared" si="5274"/>
        <v>0</v>
      </c>
      <c r="AW2512" s="23">
        <f t="shared" si="5274"/>
        <v>0</v>
      </c>
      <c r="AX2512" s="23">
        <f t="shared" si="5274"/>
        <v>0</v>
      </c>
      <c r="AY2512" s="23">
        <f t="shared" si="5156"/>
        <v>60791.7</v>
      </c>
      <c r="AZ2512" s="23">
        <f t="shared" si="5274"/>
        <v>0</v>
      </c>
      <c r="BA2512" s="5"/>
    </row>
    <row r="2513" spans="1:53" ht="63" x14ac:dyDescent="0.25">
      <c r="A2513" s="12">
        <v>940</v>
      </c>
      <c r="B2513" s="12" t="s">
        <v>107</v>
      </c>
      <c r="C2513" s="12" t="s">
        <v>107</v>
      </c>
      <c r="D2513" s="12" t="s">
        <v>469</v>
      </c>
      <c r="E2513" s="12"/>
      <c r="F2513" s="14" t="s">
        <v>43</v>
      </c>
      <c r="G2513" s="20">
        <f>G2514+G2516+G2518</f>
        <v>60791.7</v>
      </c>
      <c r="H2513" s="20">
        <f t="shared" ref="H2513:L2513" si="5275">H2514+H2516+H2518</f>
        <v>58691.6</v>
      </c>
      <c r="I2513" s="20">
        <f t="shared" si="5275"/>
        <v>58695.499999999993</v>
      </c>
      <c r="J2513" s="20">
        <f t="shared" si="5275"/>
        <v>0</v>
      </c>
      <c r="K2513" s="20">
        <f t="shared" si="5275"/>
        <v>0</v>
      </c>
      <c r="L2513" s="20">
        <f t="shared" si="5275"/>
        <v>0</v>
      </c>
      <c r="M2513" s="20">
        <f t="shared" si="5222"/>
        <v>60791.7</v>
      </c>
      <c r="N2513" s="20">
        <f t="shared" si="5223"/>
        <v>58691.6</v>
      </c>
      <c r="O2513" s="20">
        <f t="shared" si="5224"/>
        <v>58695.499999999993</v>
      </c>
      <c r="P2513" s="23">
        <f t="shared" ref="P2513:Q2513" si="5276">P2514+P2516+P2518</f>
        <v>0</v>
      </c>
      <c r="Q2513" s="23">
        <f t="shared" si="5276"/>
        <v>0</v>
      </c>
      <c r="R2513" s="23">
        <f t="shared" ref="R2513:T2513" si="5277">R2514+R2516+R2518</f>
        <v>0</v>
      </c>
      <c r="S2513" s="23">
        <f t="shared" si="5277"/>
        <v>0</v>
      </c>
      <c r="T2513" s="23">
        <f t="shared" si="5277"/>
        <v>0</v>
      </c>
      <c r="U2513" s="23">
        <f t="shared" ref="U2513:W2513" si="5278">U2514+U2516+U2518</f>
        <v>0</v>
      </c>
      <c r="V2513" s="23">
        <f t="shared" si="5278"/>
        <v>0</v>
      </c>
      <c r="W2513" s="23">
        <f t="shared" si="5278"/>
        <v>0</v>
      </c>
      <c r="X2513" s="23">
        <f t="shared" ref="X2513:Y2513" si="5279">X2514+X2516+X2518</f>
        <v>0</v>
      </c>
      <c r="Y2513" s="23">
        <f t="shared" si="5279"/>
        <v>0</v>
      </c>
      <c r="Z2513" s="23">
        <f t="shared" si="5203"/>
        <v>60791.7</v>
      </c>
      <c r="AA2513" s="23">
        <f t="shared" si="5204"/>
        <v>58691.6</v>
      </c>
      <c r="AB2513" s="23">
        <f t="shared" si="5205"/>
        <v>58695.499999999993</v>
      </c>
      <c r="AC2513" s="23">
        <f t="shared" ref="AC2513:AL2513" si="5280">AC2514+AC2516+AC2518</f>
        <v>0</v>
      </c>
      <c r="AD2513" s="23">
        <f t="shared" si="5280"/>
        <v>0</v>
      </c>
      <c r="AE2513" s="23">
        <f t="shared" ref="AE2513" si="5281">AE2514+AE2516+AE2518</f>
        <v>0</v>
      </c>
      <c r="AF2513" s="23">
        <f t="shared" si="5280"/>
        <v>0</v>
      </c>
      <c r="AG2513" s="23">
        <f t="shared" si="5280"/>
        <v>0</v>
      </c>
      <c r="AH2513" s="23">
        <f t="shared" si="5280"/>
        <v>0</v>
      </c>
      <c r="AI2513" s="23">
        <f t="shared" ref="AI2513" si="5282">AI2514+AI2516+AI2518</f>
        <v>0</v>
      </c>
      <c r="AJ2513" s="23">
        <f t="shared" si="5280"/>
        <v>0</v>
      </c>
      <c r="AK2513" s="23">
        <f t="shared" si="5280"/>
        <v>0</v>
      </c>
      <c r="AL2513" s="23">
        <f t="shared" si="5280"/>
        <v>0</v>
      </c>
      <c r="AM2513" s="23">
        <f t="shared" ref="AM2513:AZ2513" si="5283">AM2514+AM2516+AM2518</f>
        <v>0</v>
      </c>
      <c r="AN2513" s="23">
        <f t="shared" si="5283"/>
        <v>0</v>
      </c>
      <c r="AO2513" s="23">
        <f t="shared" si="5195"/>
        <v>60791.7</v>
      </c>
      <c r="AP2513" s="23">
        <f t="shared" si="5196"/>
        <v>58691.6</v>
      </c>
      <c r="AQ2513" s="23">
        <f t="shared" si="5197"/>
        <v>58695.499999999993</v>
      </c>
      <c r="AR2513" s="23">
        <f t="shared" ref="AR2513" si="5284">AR2514+AR2516+AR2518</f>
        <v>0</v>
      </c>
      <c r="AS2513" s="23">
        <f t="shared" si="5198"/>
        <v>60791.7</v>
      </c>
      <c r="AT2513" s="23">
        <f t="shared" ref="AT2513:AX2513" si="5285">AT2514+AT2516+AT2518</f>
        <v>0</v>
      </c>
      <c r="AU2513" s="23">
        <f t="shared" si="5285"/>
        <v>0</v>
      </c>
      <c r="AV2513" s="23">
        <f t="shared" si="5285"/>
        <v>0</v>
      </c>
      <c r="AW2513" s="23">
        <f t="shared" si="5285"/>
        <v>0</v>
      </c>
      <c r="AX2513" s="23">
        <f t="shared" si="5285"/>
        <v>0</v>
      </c>
      <c r="AY2513" s="23">
        <f t="shared" ref="AY2513:AY2576" si="5286">AS2513+AT2513+AU2513+AV2513+AW2513+AX2513</f>
        <v>60791.7</v>
      </c>
      <c r="AZ2513" s="23">
        <f t="shared" si="5283"/>
        <v>0</v>
      </c>
    </row>
    <row r="2514" spans="1:53" ht="78.75" x14ac:dyDescent="0.25">
      <c r="A2514" s="12">
        <v>940</v>
      </c>
      <c r="B2514" s="12" t="s">
        <v>107</v>
      </c>
      <c r="C2514" s="12" t="s">
        <v>107</v>
      </c>
      <c r="D2514" s="12" t="s">
        <v>469</v>
      </c>
      <c r="E2514" s="12" t="s">
        <v>23</v>
      </c>
      <c r="F2514" s="14" t="s">
        <v>382</v>
      </c>
      <c r="G2514" s="20">
        <f>G2515</f>
        <v>35658.199999999997</v>
      </c>
      <c r="H2514" s="20">
        <f t="shared" ref="H2514:AZ2514" si="5287">H2515</f>
        <v>35658.199999999997</v>
      </c>
      <c r="I2514" s="20">
        <f t="shared" si="5287"/>
        <v>35658.199999999997</v>
      </c>
      <c r="J2514" s="20">
        <f t="shared" si="5287"/>
        <v>0</v>
      </c>
      <c r="K2514" s="20">
        <f t="shared" si="5287"/>
        <v>0</v>
      </c>
      <c r="L2514" s="20">
        <f t="shared" si="5287"/>
        <v>0</v>
      </c>
      <c r="M2514" s="20">
        <f t="shared" si="5222"/>
        <v>35658.199999999997</v>
      </c>
      <c r="N2514" s="20">
        <f t="shared" si="5223"/>
        <v>35658.199999999997</v>
      </c>
      <c r="O2514" s="20">
        <f t="shared" si="5224"/>
        <v>35658.199999999997</v>
      </c>
      <c r="P2514" s="23">
        <f t="shared" si="5287"/>
        <v>0</v>
      </c>
      <c r="Q2514" s="23">
        <f t="shared" si="5287"/>
        <v>0</v>
      </c>
      <c r="R2514" s="23">
        <f t="shared" si="5287"/>
        <v>0</v>
      </c>
      <c r="S2514" s="23">
        <f t="shared" si="5287"/>
        <v>0</v>
      </c>
      <c r="T2514" s="23">
        <f t="shared" si="5287"/>
        <v>0</v>
      </c>
      <c r="U2514" s="23">
        <f t="shared" si="5287"/>
        <v>0</v>
      </c>
      <c r="V2514" s="23">
        <f t="shared" si="5287"/>
        <v>0</v>
      </c>
      <c r="W2514" s="23">
        <f t="shared" si="5287"/>
        <v>0</v>
      </c>
      <c r="X2514" s="23">
        <f t="shared" si="5287"/>
        <v>0</v>
      </c>
      <c r="Y2514" s="23">
        <f t="shared" si="5287"/>
        <v>0</v>
      </c>
      <c r="Z2514" s="23">
        <f t="shared" si="5203"/>
        <v>35658.199999999997</v>
      </c>
      <c r="AA2514" s="23">
        <f t="shared" si="5204"/>
        <v>35658.199999999997</v>
      </c>
      <c r="AB2514" s="23">
        <f t="shared" si="5205"/>
        <v>35658.199999999997</v>
      </c>
      <c r="AC2514" s="23">
        <f t="shared" si="5287"/>
        <v>0</v>
      </c>
      <c r="AD2514" s="23">
        <f t="shared" si="5287"/>
        <v>0</v>
      </c>
      <c r="AE2514" s="23">
        <f t="shared" si="5287"/>
        <v>0</v>
      </c>
      <c r="AF2514" s="23">
        <f t="shared" si="5287"/>
        <v>0</v>
      </c>
      <c r="AG2514" s="23">
        <f t="shared" si="5287"/>
        <v>0</v>
      </c>
      <c r="AH2514" s="23">
        <f t="shared" si="5287"/>
        <v>0</v>
      </c>
      <c r="AI2514" s="23">
        <f t="shared" si="5287"/>
        <v>0</v>
      </c>
      <c r="AJ2514" s="23">
        <f t="shared" si="5287"/>
        <v>0</v>
      </c>
      <c r="AK2514" s="23">
        <f t="shared" si="5287"/>
        <v>0</v>
      </c>
      <c r="AL2514" s="23">
        <f t="shared" si="5287"/>
        <v>0</v>
      </c>
      <c r="AM2514" s="23">
        <f t="shared" si="5287"/>
        <v>0</v>
      </c>
      <c r="AN2514" s="23">
        <f t="shared" si="5287"/>
        <v>0</v>
      </c>
      <c r="AO2514" s="23">
        <f t="shared" si="5195"/>
        <v>35658.199999999997</v>
      </c>
      <c r="AP2514" s="23">
        <f t="shared" si="5196"/>
        <v>35658.199999999997</v>
      </c>
      <c r="AQ2514" s="23">
        <f t="shared" si="5197"/>
        <v>35658.199999999997</v>
      </c>
      <c r="AR2514" s="23">
        <f t="shared" si="5287"/>
        <v>0</v>
      </c>
      <c r="AS2514" s="23">
        <f t="shared" si="5198"/>
        <v>35658.199999999997</v>
      </c>
      <c r="AT2514" s="23">
        <f t="shared" si="5287"/>
        <v>0</v>
      </c>
      <c r="AU2514" s="23">
        <f t="shared" si="5287"/>
        <v>0</v>
      </c>
      <c r="AV2514" s="23">
        <f t="shared" si="5287"/>
        <v>0</v>
      </c>
      <c r="AW2514" s="23">
        <f t="shared" si="5287"/>
        <v>0</v>
      </c>
      <c r="AX2514" s="23">
        <f t="shared" si="5287"/>
        <v>0</v>
      </c>
      <c r="AY2514" s="23">
        <f t="shared" si="5286"/>
        <v>35658.199999999997</v>
      </c>
      <c r="AZ2514" s="23">
        <f t="shared" si="5287"/>
        <v>0</v>
      </c>
    </row>
    <row r="2515" spans="1:53" x14ac:dyDescent="0.25">
      <c r="A2515" s="12">
        <v>940</v>
      </c>
      <c r="B2515" s="12" t="s">
        <v>107</v>
      </c>
      <c r="C2515" s="12" t="s">
        <v>107</v>
      </c>
      <c r="D2515" s="12" t="s">
        <v>469</v>
      </c>
      <c r="E2515" s="12">
        <v>110</v>
      </c>
      <c r="F2515" s="14" t="s">
        <v>370</v>
      </c>
      <c r="G2515" s="20">
        <v>35658.199999999997</v>
      </c>
      <c r="H2515" s="20">
        <v>35658.199999999997</v>
      </c>
      <c r="I2515" s="20">
        <v>35658.199999999997</v>
      </c>
      <c r="J2515" s="20"/>
      <c r="K2515" s="20"/>
      <c r="L2515" s="20"/>
      <c r="M2515" s="20">
        <f t="shared" si="5222"/>
        <v>35658.199999999997</v>
      </c>
      <c r="N2515" s="20">
        <f t="shared" si="5223"/>
        <v>35658.199999999997</v>
      </c>
      <c r="O2515" s="20">
        <f t="shared" si="5224"/>
        <v>35658.199999999997</v>
      </c>
      <c r="P2515" s="23"/>
      <c r="Q2515" s="23"/>
      <c r="R2515" s="23"/>
      <c r="S2515" s="23"/>
      <c r="T2515" s="23"/>
      <c r="U2515" s="23"/>
      <c r="V2515" s="23"/>
      <c r="W2515" s="23"/>
      <c r="X2515" s="23"/>
      <c r="Y2515" s="23"/>
      <c r="Z2515" s="23">
        <f t="shared" si="5203"/>
        <v>35658.199999999997</v>
      </c>
      <c r="AA2515" s="23">
        <f t="shared" si="5204"/>
        <v>35658.199999999997</v>
      </c>
      <c r="AB2515" s="23">
        <f t="shared" si="5205"/>
        <v>35658.199999999997</v>
      </c>
      <c r="AC2515" s="23"/>
      <c r="AD2515" s="23"/>
      <c r="AE2515" s="23"/>
      <c r="AF2515" s="23"/>
      <c r="AG2515" s="23"/>
      <c r="AH2515" s="23"/>
      <c r="AI2515" s="23"/>
      <c r="AJ2515" s="23"/>
      <c r="AK2515" s="23"/>
      <c r="AL2515" s="23"/>
      <c r="AM2515" s="23"/>
      <c r="AN2515" s="23"/>
      <c r="AO2515" s="23">
        <f t="shared" si="5195"/>
        <v>35658.199999999997</v>
      </c>
      <c r="AP2515" s="23">
        <f t="shared" si="5196"/>
        <v>35658.199999999997</v>
      </c>
      <c r="AQ2515" s="23">
        <f t="shared" si="5197"/>
        <v>35658.199999999997</v>
      </c>
      <c r="AR2515" s="23"/>
      <c r="AS2515" s="23">
        <f t="shared" si="5198"/>
        <v>35658.199999999997</v>
      </c>
      <c r="AT2515" s="23"/>
      <c r="AU2515" s="23"/>
      <c r="AV2515" s="23"/>
      <c r="AW2515" s="23"/>
      <c r="AX2515" s="23"/>
      <c r="AY2515" s="23">
        <f t="shared" si="5286"/>
        <v>35658.199999999997</v>
      </c>
      <c r="AZ2515" s="23"/>
    </row>
    <row r="2516" spans="1:53" ht="31.5" x14ac:dyDescent="0.25">
      <c r="A2516" s="12">
        <v>940</v>
      </c>
      <c r="B2516" s="12" t="s">
        <v>107</v>
      </c>
      <c r="C2516" s="12" t="s">
        <v>107</v>
      </c>
      <c r="D2516" s="12" t="s">
        <v>469</v>
      </c>
      <c r="E2516" s="12" t="s">
        <v>7</v>
      </c>
      <c r="F2516" s="14" t="s">
        <v>383</v>
      </c>
      <c r="G2516" s="20">
        <f>G2517</f>
        <v>14027.099999999999</v>
      </c>
      <c r="H2516" s="20">
        <f t="shared" ref="H2516:AZ2516" si="5288">H2517</f>
        <v>14293.300000000001</v>
      </c>
      <c r="I2516" s="20">
        <f t="shared" si="5288"/>
        <v>14297.199999999999</v>
      </c>
      <c r="J2516" s="20">
        <f t="shared" si="5288"/>
        <v>0</v>
      </c>
      <c r="K2516" s="20">
        <f t="shared" si="5288"/>
        <v>0</v>
      </c>
      <c r="L2516" s="20">
        <f t="shared" si="5288"/>
        <v>0</v>
      </c>
      <c r="M2516" s="20">
        <f t="shared" si="5222"/>
        <v>14027.099999999999</v>
      </c>
      <c r="N2516" s="20">
        <f t="shared" si="5223"/>
        <v>14293.300000000001</v>
      </c>
      <c r="O2516" s="20">
        <f t="shared" si="5224"/>
        <v>14297.199999999999</v>
      </c>
      <c r="P2516" s="23">
        <f t="shared" si="5288"/>
        <v>0</v>
      </c>
      <c r="Q2516" s="23">
        <f t="shared" si="5288"/>
        <v>0</v>
      </c>
      <c r="R2516" s="23">
        <f t="shared" si="5288"/>
        <v>0</v>
      </c>
      <c r="S2516" s="23">
        <f t="shared" si="5288"/>
        <v>0</v>
      </c>
      <c r="T2516" s="23">
        <f t="shared" si="5288"/>
        <v>0</v>
      </c>
      <c r="U2516" s="23">
        <f t="shared" si="5288"/>
        <v>0</v>
      </c>
      <c r="V2516" s="23">
        <f t="shared" si="5288"/>
        <v>0</v>
      </c>
      <c r="W2516" s="23">
        <f t="shared" si="5288"/>
        <v>0</v>
      </c>
      <c r="X2516" s="23">
        <f t="shared" si="5288"/>
        <v>0</v>
      </c>
      <c r="Y2516" s="23">
        <f t="shared" si="5288"/>
        <v>0</v>
      </c>
      <c r="Z2516" s="23">
        <f t="shared" si="5203"/>
        <v>14027.099999999999</v>
      </c>
      <c r="AA2516" s="23">
        <f t="shared" si="5204"/>
        <v>14293.300000000001</v>
      </c>
      <c r="AB2516" s="23">
        <f t="shared" si="5205"/>
        <v>14297.199999999999</v>
      </c>
      <c r="AC2516" s="23">
        <f t="shared" si="5288"/>
        <v>0</v>
      </c>
      <c r="AD2516" s="23">
        <f t="shared" si="5288"/>
        <v>0</v>
      </c>
      <c r="AE2516" s="23">
        <f t="shared" si="5288"/>
        <v>0</v>
      </c>
      <c r="AF2516" s="23">
        <f t="shared" si="5288"/>
        <v>0</v>
      </c>
      <c r="AG2516" s="23">
        <f t="shared" si="5288"/>
        <v>0</v>
      </c>
      <c r="AH2516" s="23">
        <f t="shared" si="5288"/>
        <v>0</v>
      </c>
      <c r="AI2516" s="23">
        <f t="shared" si="5288"/>
        <v>0</v>
      </c>
      <c r="AJ2516" s="23">
        <f t="shared" si="5288"/>
        <v>0</v>
      </c>
      <c r="AK2516" s="23">
        <f t="shared" si="5288"/>
        <v>0</v>
      </c>
      <c r="AL2516" s="23">
        <f t="shared" si="5288"/>
        <v>0</v>
      </c>
      <c r="AM2516" s="23">
        <f t="shared" si="5288"/>
        <v>0</v>
      </c>
      <c r="AN2516" s="23">
        <f t="shared" si="5288"/>
        <v>0</v>
      </c>
      <c r="AO2516" s="23">
        <f t="shared" si="5195"/>
        <v>14027.099999999999</v>
      </c>
      <c r="AP2516" s="23">
        <f t="shared" si="5196"/>
        <v>14293.300000000001</v>
      </c>
      <c r="AQ2516" s="23">
        <f t="shared" si="5197"/>
        <v>14297.199999999999</v>
      </c>
      <c r="AR2516" s="23">
        <f t="shared" si="5288"/>
        <v>0</v>
      </c>
      <c r="AS2516" s="23">
        <f t="shared" si="5198"/>
        <v>14027.099999999999</v>
      </c>
      <c r="AT2516" s="23">
        <f t="shared" si="5288"/>
        <v>0</v>
      </c>
      <c r="AU2516" s="23">
        <f t="shared" si="5288"/>
        <v>0</v>
      </c>
      <c r="AV2516" s="23">
        <f t="shared" si="5288"/>
        <v>0</v>
      </c>
      <c r="AW2516" s="23">
        <f t="shared" si="5288"/>
        <v>0</v>
      </c>
      <c r="AX2516" s="23">
        <f t="shared" si="5288"/>
        <v>0</v>
      </c>
      <c r="AY2516" s="23">
        <f t="shared" si="5286"/>
        <v>14027.099999999999</v>
      </c>
      <c r="AZ2516" s="23">
        <f t="shared" si="5288"/>
        <v>0</v>
      </c>
    </row>
    <row r="2517" spans="1:53" ht="31.5" x14ac:dyDescent="0.25">
      <c r="A2517" s="12">
        <v>940</v>
      </c>
      <c r="B2517" s="12" t="s">
        <v>107</v>
      </c>
      <c r="C2517" s="12" t="s">
        <v>107</v>
      </c>
      <c r="D2517" s="12" t="s">
        <v>469</v>
      </c>
      <c r="E2517" s="12">
        <v>240</v>
      </c>
      <c r="F2517" s="14" t="s">
        <v>372</v>
      </c>
      <c r="G2517" s="20">
        <v>14027.099999999999</v>
      </c>
      <c r="H2517" s="20">
        <v>14293.300000000001</v>
      </c>
      <c r="I2517" s="20">
        <v>14297.199999999999</v>
      </c>
      <c r="J2517" s="20"/>
      <c r="K2517" s="20"/>
      <c r="L2517" s="20"/>
      <c r="M2517" s="20">
        <f t="shared" si="5222"/>
        <v>14027.099999999999</v>
      </c>
      <c r="N2517" s="20">
        <f t="shared" si="5223"/>
        <v>14293.300000000001</v>
      </c>
      <c r="O2517" s="20">
        <f t="shared" si="5224"/>
        <v>14297.199999999999</v>
      </c>
      <c r="P2517" s="23"/>
      <c r="Q2517" s="23"/>
      <c r="R2517" s="23"/>
      <c r="S2517" s="23"/>
      <c r="T2517" s="23"/>
      <c r="U2517" s="23"/>
      <c r="V2517" s="23"/>
      <c r="W2517" s="23"/>
      <c r="X2517" s="23"/>
      <c r="Y2517" s="23"/>
      <c r="Z2517" s="23">
        <f t="shared" si="5203"/>
        <v>14027.099999999999</v>
      </c>
      <c r="AA2517" s="23">
        <f t="shared" si="5204"/>
        <v>14293.300000000001</v>
      </c>
      <c r="AB2517" s="23">
        <f t="shared" si="5205"/>
        <v>14297.199999999999</v>
      </c>
      <c r="AC2517" s="23"/>
      <c r="AD2517" s="23"/>
      <c r="AE2517" s="23"/>
      <c r="AF2517" s="23"/>
      <c r="AG2517" s="23"/>
      <c r="AH2517" s="23"/>
      <c r="AI2517" s="23"/>
      <c r="AJ2517" s="23"/>
      <c r="AK2517" s="23"/>
      <c r="AL2517" s="23"/>
      <c r="AM2517" s="23"/>
      <c r="AN2517" s="23"/>
      <c r="AO2517" s="23">
        <f t="shared" si="5195"/>
        <v>14027.099999999999</v>
      </c>
      <c r="AP2517" s="23">
        <f t="shared" si="5196"/>
        <v>14293.300000000001</v>
      </c>
      <c r="AQ2517" s="23">
        <f t="shared" si="5197"/>
        <v>14297.199999999999</v>
      </c>
      <c r="AR2517" s="23"/>
      <c r="AS2517" s="23">
        <f t="shared" si="5198"/>
        <v>14027.099999999999</v>
      </c>
      <c r="AT2517" s="23"/>
      <c r="AU2517" s="23"/>
      <c r="AV2517" s="23"/>
      <c r="AW2517" s="23"/>
      <c r="AX2517" s="23"/>
      <c r="AY2517" s="23">
        <f t="shared" si="5286"/>
        <v>14027.099999999999</v>
      </c>
      <c r="AZ2517" s="23"/>
    </row>
    <row r="2518" spans="1:53" x14ac:dyDescent="0.25">
      <c r="A2518" s="12">
        <v>940</v>
      </c>
      <c r="B2518" s="12" t="s">
        <v>107</v>
      </c>
      <c r="C2518" s="12" t="s">
        <v>107</v>
      </c>
      <c r="D2518" s="12" t="s">
        <v>469</v>
      </c>
      <c r="E2518" s="12" t="s">
        <v>8</v>
      </c>
      <c r="F2518" s="14" t="s">
        <v>387</v>
      </c>
      <c r="G2518" s="20">
        <f>G2519</f>
        <v>11106.400000000001</v>
      </c>
      <c r="H2518" s="20">
        <f t="shared" ref="H2518:AZ2518" si="5289">H2519</f>
        <v>8740.1</v>
      </c>
      <c r="I2518" s="20">
        <f t="shared" si="5289"/>
        <v>8740.1</v>
      </c>
      <c r="J2518" s="20">
        <f t="shared" si="5289"/>
        <v>0</v>
      </c>
      <c r="K2518" s="20">
        <f t="shared" si="5289"/>
        <v>0</v>
      </c>
      <c r="L2518" s="20">
        <f t="shared" si="5289"/>
        <v>0</v>
      </c>
      <c r="M2518" s="20">
        <f t="shared" si="5222"/>
        <v>11106.400000000001</v>
      </c>
      <c r="N2518" s="20">
        <f t="shared" si="5223"/>
        <v>8740.1</v>
      </c>
      <c r="O2518" s="20">
        <f t="shared" si="5224"/>
        <v>8740.1</v>
      </c>
      <c r="P2518" s="23">
        <f t="shared" si="5289"/>
        <v>0</v>
      </c>
      <c r="Q2518" s="23">
        <f t="shared" si="5289"/>
        <v>0</v>
      </c>
      <c r="R2518" s="23">
        <f t="shared" si="5289"/>
        <v>0</v>
      </c>
      <c r="S2518" s="23">
        <f t="shared" si="5289"/>
        <v>0</v>
      </c>
      <c r="T2518" s="23">
        <f t="shared" si="5289"/>
        <v>0</v>
      </c>
      <c r="U2518" s="23">
        <f t="shared" si="5289"/>
        <v>0</v>
      </c>
      <c r="V2518" s="23">
        <f t="shared" si="5289"/>
        <v>0</v>
      </c>
      <c r="W2518" s="23">
        <f t="shared" si="5289"/>
        <v>0</v>
      </c>
      <c r="X2518" s="23">
        <f t="shared" si="5289"/>
        <v>0</v>
      </c>
      <c r="Y2518" s="23">
        <f t="shared" si="5289"/>
        <v>0</v>
      </c>
      <c r="Z2518" s="23">
        <f t="shared" si="5203"/>
        <v>11106.400000000001</v>
      </c>
      <c r="AA2518" s="23">
        <f t="shared" si="5204"/>
        <v>8740.1</v>
      </c>
      <c r="AB2518" s="23">
        <f t="shared" si="5205"/>
        <v>8740.1</v>
      </c>
      <c r="AC2518" s="23">
        <f t="shared" si="5289"/>
        <v>0</v>
      </c>
      <c r="AD2518" s="23">
        <f t="shared" si="5289"/>
        <v>0</v>
      </c>
      <c r="AE2518" s="23">
        <f t="shared" si="5289"/>
        <v>0</v>
      </c>
      <c r="AF2518" s="23">
        <f t="shared" si="5289"/>
        <v>0</v>
      </c>
      <c r="AG2518" s="23">
        <f t="shared" si="5289"/>
        <v>0</v>
      </c>
      <c r="AH2518" s="23">
        <f t="shared" si="5289"/>
        <v>0</v>
      </c>
      <c r="AI2518" s="23">
        <f t="shared" si="5289"/>
        <v>0</v>
      </c>
      <c r="AJ2518" s="23">
        <f t="shared" si="5289"/>
        <v>0</v>
      </c>
      <c r="AK2518" s="23">
        <f t="shared" si="5289"/>
        <v>0</v>
      </c>
      <c r="AL2518" s="23">
        <f t="shared" si="5289"/>
        <v>0</v>
      </c>
      <c r="AM2518" s="23">
        <f t="shared" si="5289"/>
        <v>0</v>
      </c>
      <c r="AN2518" s="23">
        <f t="shared" si="5289"/>
        <v>0</v>
      </c>
      <c r="AO2518" s="23">
        <f t="shared" si="5195"/>
        <v>11106.400000000001</v>
      </c>
      <c r="AP2518" s="23">
        <f t="shared" si="5196"/>
        <v>8740.1</v>
      </c>
      <c r="AQ2518" s="23">
        <f t="shared" si="5197"/>
        <v>8740.1</v>
      </c>
      <c r="AR2518" s="23">
        <f t="shared" si="5289"/>
        <v>0</v>
      </c>
      <c r="AS2518" s="23">
        <f t="shared" si="5198"/>
        <v>11106.400000000001</v>
      </c>
      <c r="AT2518" s="23">
        <f t="shared" si="5289"/>
        <v>0</v>
      </c>
      <c r="AU2518" s="23">
        <f t="shared" si="5289"/>
        <v>0</v>
      </c>
      <c r="AV2518" s="23">
        <f t="shared" si="5289"/>
        <v>0</v>
      </c>
      <c r="AW2518" s="23">
        <f t="shared" si="5289"/>
        <v>0</v>
      </c>
      <c r="AX2518" s="23">
        <f t="shared" si="5289"/>
        <v>0</v>
      </c>
      <c r="AY2518" s="23">
        <f t="shared" si="5286"/>
        <v>11106.400000000001</v>
      </c>
      <c r="AZ2518" s="23">
        <f t="shared" si="5289"/>
        <v>0</v>
      </c>
    </row>
    <row r="2519" spans="1:53" x14ac:dyDescent="0.25">
      <c r="A2519" s="12">
        <v>940</v>
      </c>
      <c r="B2519" s="12" t="s">
        <v>107</v>
      </c>
      <c r="C2519" s="12" t="s">
        <v>107</v>
      </c>
      <c r="D2519" s="12" t="s">
        <v>469</v>
      </c>
      <c r="E2519" s="12">
        <v>850</v>
      </c>
      <c r="F2519" s="14" t="s">
        <v>381</v>
      </c>
      <c r="G2519" s="20">
        <v>11106.400000000001</v>
      </c>
      <c r="H2519" s="20">
        <v>8740.1</v>
      </c>
      <c r="I2519" s="20">
        <v>8740.1</v>
      </c>
      <c r="J2519" s="20"/>
      <c r="K2519" s="20"/>
      <c r="L2519" s="20"/>
      <c r="M2519" s="20">
        <f t="shared" si="5222"/>
        <v>11106.400000000001</v>
      </c>
      <c r="N2519" s="20">
        <f t="shared" si="5223"/>
        <v>8740.1</v>
      </c>
      <c r="O2519" s="20">
        <f t="shared" si="5224"/>
        <v>8740.1</v>
      </c>
      <c r="P2519" s="23"/>
      <c r="Q2519" s="23"/>
      <c r="R2519" s="23"/>
      <c r="S2519" s="23"/>
      <c r="T2519" s="23"/>
      <c r="U2519" s="23"/>
      <c r="V2519" s="23"/>
      <c r="W2519" s="23"/>
      <c r="X2519" s="23"/>
      <c r="Y2519" s="23"/>
      <c r="Z2519" s="23">
        <f t="shared" si="5203"/>
        <v>11106.400000000001</v>
      </c>
      <c r="AA2519" s="23">
        <f t="shared" si="5204"/>
        <v>8740.1</v>
      </c>
      <c r="AB2519" s="23">
        <f t="shared" si="5205"/>
        <v>8740.1</v>
      </c>
      <c r="AC2519" s="23"/>
      <c r="AD2519" s="23"/>
      <c r="AE2519" s="23"/>
      <c r="AF2519" s="23"/>
      <c r="AG2519" s="23"/>
      <c r="AH2519" s="23"/>
      <c r="AI2519" s="23"/>
      <c r="AJ2519" s="23"/>
      <c r="AK2519" s="23"/>
      <c r="AL2519" s="23"/>
      <c r="AM2519" s="23"/>
      <c r="AN2519" s="23"/>
      <c r="AO2519" s="23">
        <f t="shared" si="5195"/>
        <v>11106.400000000001</v>
      </c>
      <c r="AP2519" s="23">
        <f t="shared" si="5196"/>
        <v>8740.1</v>
      </c>
      <c r="AQ2519" s="23">
        <f t="shared" si="5197"/>
        <v>8740.1</v>
      </c>
      <c r="AR2519" s="23"/>
      <c r="AS2519" s="23">
        <f t="shared" si="5198"/>
        <v>11106.400000000001</v>
      </c>
      <c r="AT2519" s="23"/>
      <c r="AU2519" s="23"/>
      <c r="AV2519" s="23"/>
      <c r="AW2519" s="23"/>
      <c r="AX2519" s="23"/>
      <c r="AY2519" s="23">
        <f t="shared" si="5286"/>
        <v>11106.400000000001</v>
      </c>
      <c r="AZ2519" s="23"/>
    </row>
    <row r="2520" spans="1:53" ht="47.25" x14ac:dyDescent="0.25">
      <c r="A2520" s="12">
        <v>940</v>
      </c>
      <c r="B2520" s="12" t="s">
        <v>107</v>
      </c>
      <c r="C2520" s="12" t="s">
        <v>107</v>
      </c>
      <c r="D2520" s="12" t="s">
        <v>480</v>
      </c>
      <c r="E2520" s="12"/>
      <c r="F2520" s="14" t="s">
        <v>746</v>
      </c>
      <c r="G2520" s="20">
        <f>G2521+G2528+G2531+G2536</f>
        <v>29029.1</v>
      </c>
      <c r="H2520" s="20">
        <f t="shared" ref="H2520:L2520" si="5290">H2521+H2528+H2531+H2536</f>
        <v>28063.7</v>
      </c>
      <c r="I2520" s="20">
        <f t="shared" si="5290"/>
        <v>28063.899999999998</v>
      </c>
      <c r="J2520" s="20">
        <f t="shared" si="5290"/>
        <v>0</v>
      </c>
      <c r="K2520" s="20">
        <f t="shared" si="5290"/>
        <v>0</v>
      </c>
      <c r="L2520" s="20">
        <f t="shared" si="5290"/>
        <v>0</v>
      </c>
      <c r="M2520" s="20">
        <f t="shared" si="5222"/>
        <v>29029.1</v>
      </c>
      <c r="N2520" s="20">
        <f t="shared" si="5223"/>
        <v>28063.7</v>
      </c>
      <c r="O2520" s="20">
        <f t="shared" si="5224"/>
        <v>28063.899999999998</v>
      </c>
      <c r="P2520" s="23">
        <f t="shared" ref="P2520:Q2520" si="5291">P2521+P2528+P2531+P2536</f>
        <v>0</v>
      </c>
      <c r="Q2520" s="23">
        <f t="shared" si="5291"/>
        <v>0</v>
      </c>
      <c r="R2520" s="23">
        <f t="shared" ref="R2520:T2520" si="5292">R2521+R2528+R2531+R2536</f>
        <v>0</v>
      </c>
      <c r="S2520" s="23">
        <f t="shared" si="5292"/>
        <v>0</v>
      </c>
      <c r="T2520" s="23">
        <f t="shared" si="5292"/>
        <v>0</v>
      </c>
      <c r="U2520" s="23">
        <f t="shared" ref="U2520:W2520" si="5293">U2521+U2528+U2531+U2536</f>
        <v>0</v>
      </c>
      <c r="V2520" s="23">
        <f t="shared" si="5293"/>
        <v>0</v>
      </c>
      <c r="W2520" s="23">
        <f t="shared" si="5293"/>
        <v>0</v>
      </c>
      <c r="X2520" s="23">
        <f t="shared" ref="X2520:Y2520" si="5294">X2521+X2528+X2531+X2536</f>
        <v>0</v>
      </c>
      <c r="Y2520" s="23">
        <f t="shared" si="5294"/>
        <v>0</v>
      </c>
      <c r="Z2520" s="23">
        <f t="shared" si="5203"/>
        <v>29029.1</v>
      </c>
      <c r="AA2520" s="23">
        <f t="shared" si="5204"/>
        <v>28063.7</v>
      </c>
      <c r="AB2520" s="23">
        <f t="shared" si="5205"/>
        <v>28063.899999999998</v>
      </c>
      <c r="AC2520" s="23">
        <f t="shared" ref="AC2520:AL2520" si="5295">AC2521+AC2528+AC2531+AC2536</f>
        <v>0</v>
      </c>
      <c r="AD2520" s="23">
        <f t="shared" si="5295"/>
        <v>0</v>
      </c>
      <c r="AE2520" s="23">
        <f t="shared" ref="AE2520" si="5296">AE2521+AE2528+AE2531+AE2536</f>
        <v>0</v>
      </c>
      <c r="AF2520" s="23">
        <f t="shared" si="5295"/>
        <v>0</v>
      </c>
      <c r="AG2520" s="23">
        <f t="shared" si="5295"/>
        <v>0</v>
      </c>
      <c r="AH2520" s="23">
        <f t="shared" si="5295"/>
        <v>0</v>
      </c>
      <c r="AI2520" s="23">
        <f t="shared" ref="AI2520" si="5297">AI2521+AI2528+AI2531+AI2536</f>
        <v>0</v>
      </c>
      <c r="AJ2520" s="23">
        <f t="shared" si="5295"/>
        <v>0</v>
      </c>
      <c r="AK2520" s="23">
        <f t="shared" si="5295"/>
        <v>0</v>
      </c>
      <c r="AL2520" s="23">
        <f t="shared" si="5295"/>
        <v>0</v>
      </c>
      <c r="AM2520" s="23">
        <f t="shared" ref="AM2520:AZ2520" si="5298">AM2521+AM2528+AM2531+AM2536</f>
        <v>0</v>
      </c>
      <c r="AN2520" s="23">
        <f t="shared" si="5298"/>
        <v>0</v>
      </c>
      <c r="AO2520" s="23">
        <f t="shared" si="5195"/>
        <v>29029.1</v>
      </c>
      <c r="AP2520" s="23">
        <f t="shared" si="5196"/>
        <v>28063.7</v>
      </c>
      <c r="AQ2520" s="23">
        <f t="shared" si="5197"/>
        <v>28063.899999999998</v>
      </c>
      <c r="AR2520" s="23">
        <f t="shared" ref="AR2520" si="5299">AR2521+AR2528+AR2531+AR2536</f>
        <v>0</v>
      </c>
      <c r="AS2520" s="23">
        <f t="shared" si="5198"/>
        <v>29029.1</v>
      </c>
      <c r="AT2520" s="23">
        <f t="shared" ref="AT2520:AX2520" si="5300">AT2521+AT2528+AT2531+AT2536</f>
        <v>0</v>
      </c>
      <c r="AU2520" s="23">
        <f t="shared" si="5300"/>
        <v>0</v>
      </c>
      <c r="AV2520" s="23">
        <f t="shared" si="5300"/>
        <v>0</v>
      </c>
      <c r="AW2520" s="23">
        <f t="shared" si="5300"/>
        <v>-245.3</v>
      </c>
      <c r="AX2520" s="23">
        <f t="shared" si="5300"/>
        <v>0</v>
      </c>
      <c r="AY2520" s="23">
        <f t="shared" si="5286"/>
        <v>28783.8</v>
      </c>
      <c r="AZ2520" s="23">
        <f t="shared" si="5298"/>
        <v>0</v>
      </c>
      <c r="BA2520" s="5"/>
    </row>
    <row r="2521" spans="1:53" ht="63" x14ac:dyDescent="0.25">
      <c r="A2521" s="12">
        <v>940</v>
      </c>
      <c r="B2521" s="12" t="s">
        <v>107</v>
      </c>
      <c r="C2521" s="12" t="s">
        <v>107</v>
      </c>
      <c r="D2521" s="12" t="s">
        <v>466</v>
      </c>
      <c r="E2521" s="12"/>
      <c r="F2521" s="14" t="s">
        <v>43</v>
      </c>
      <c r="G2521" s="20">
        <f>G2522+G2524+G2526</f>
        <v>20018.899999999998</v>
      </c>
      <c r="H2521" s="20">
        <f t="shared" ref="H2521:L2521" si="5301">H2522+H2524+H2526</f>
        <v>20149.8</v>
      </c>
      <c r="I2521" s="20">
        <f t="shared" si="5301"/>
        <v>20150</v>
      </c>
      <c r="J2521" s="20">
        <f t="shared" si="5301"/>
        <v>0</v>
      </c>
      <c r="K2521" s="20">
        <f t="shared" si="5301"/>
        <v>0</v>
      </c>
      <c r="L2521" s="20">
        <f t="shared" si="5301"/>
        <v>0</v>
      </c>
      <c r="M2521" s="20">
        <f t="shared" si="5222"/>
        <v>20018.899999999998</v>
      </c>
      <c r="N2521" s="20">
        <f t="shared" si="5223"/>
        <v>20149.8</v>
      </c>
      <c r="O2521" s="20">
        <f t="shared" si="5224"/>
        <v>20150</v>
      </c>
      <c r="P2521" s="23">
        <f t="shared" ref="P2521:Q2521" si="5302">P2522+P2524+P2526</f>
        <v>0</v>
      </c>
      <c r="Q2521" s="23">
        <f t="shared" si="5302"/>
        <v>0</v>
      </c>
      <c r="R2521" s="23">
        <f t="shared" ref="R2521:T2521" si="5303">R2522+R2524+R2526</f>
        <v>0</v>
      </c>
      <c r="S2521" s="23">
        <f t="shared" si="5303"/>
        <v>0</v>
      </c>
      <c r="T2521" s="23">
        <f t="shared" si="5303"/>
        <v>0</v>
      </c>
      <c r="U2521" s="23">
        <f t="shared" ref="U2521:W2521" si="5304">U2522+U2524+U2526</f>
        <v>0</v>
      </c>
      <c r="V2521" s="23">
        <f t="shared" si="5304"/>
        <v>0</v>
      </c>
      <c r="W2521" s="23">
        <f t="shared" si="5304"/>
        <v>0</v>
      </c>
      <c r="X2521" s="23">
        <f t="shared" ref="X2521:Y2521" si="5305">X2522+X2524+X2526</f>
        <v>0</v>
      </c>
      <c r="Y2521" s="23">
        <f t="shared" si="5305"/>
        <v>0</v>
      </c>
      <c r="Z2521" s="23">
        <f t="shared" si="5203"/>
        <v>20018.899999999998</v>
      </c>
      <c r="AA2521" s="23">
        <f t="shared" si="5204"/>
        <v>20149.8</v>
      </c>
      <c r="AB2521" s="23">
        <f t="shared" si="5205"/>
        <v>20150</v>
      </c>
      <c r="AC2521" s="23">
        <f t="shared" ref="AC2521:AL2521" si="5306">AC2522+AC2524+AC2526</f>
        <v>0</v>
      </c>
      <c r="AD2521" s="23">
        <f t="shared" si="5306"/>
        <v>0</v>
      </c>
      <c r="AE2521" s="23">
        <f t="shared" ref="AE2521" si="5307">AE2522+AE2524+AE2526</f>
        <v>0</v>
      </c>
      <c r="AF2521" s="23">
        <f t="shared" si="5306"/>
        <v>0</v>
      </c>
      <c r="AG2521" s="23">
        <f t="shared" si="5306"/>
        <v>0</v>
      </c>
      <c r="AH2521" s="23">
        <f t="shared" si="5306"/>
        <v>0</v>
      </c>
      <c r="AI2521" s="23">
        <f t="shared" ref="AI2521" si="5308">AI2522+AI2524+AI2526</f>
        <v>0</v>
      </c>
      <c r="AJ2521" s="23">
        <f t="shared" si="5306"/>
        <v>0</v>
      </c>
      <c r="AK2521" s="23">
        <f t="shared" si="5306"/>
        <v>0</v>
      </c>
      <c r="AL2521" s="23">
        <f t="shared" si="5306"/>
        <v>0</v>
      </c>
      <c r="AM2521" s="23">
        <f t="shared" ref="AM2521:AZ2521" si="5309">AM2522+AM2524+AM2526</f>
        <v>0</v>
      </c>
      <c r="AN2521" s="23">
        <f t="shared" si="5309"/>
        <v>0</v>
      </c>
      <c r="AO2521" s="23">
        <f t="shared" si="5195"/>
        <v>20018.899999999998</v>
      </c>
      <c r="AP2521" s="23">
        <f t="shared" si="5196"/>
        <v>20149.8</v>
      </c>
      <c r="AQ2521" s="23">
        <f t="shared" si="5197"/>
        <v>20150</v>
      </c>
      <c r="AR2521" s="23">
        <f t="shared" ref="AR2521" si="5310">AR2522+AR2524+AR2526</f>
        <v>0</v>
      </c>
      <c r="AS2521" s="23">
        <f t="shared" si="5198"/>
        <v>20018.899999999998</v>
      </c>
      <c r="AT2521" s="23">
        <f t="shared" ref="AT2521:AX2521" si="5311">AT2522+AT2524+AT2526</f>
        <v>0</v>
      </c>
      <c r="AU2521" s="23">
        <f t="shared" si="5311"/>
        <v>0</v>
      </c>
      <c r="AV2521" s="23">
        <f t="shared" si="5311"/>
        <v>0</v>
      </c>
      <c r="AW2521" s="23">
        <f t="shared" si="5311"/>
        <v>0</v>
      </c>
      <c r="AX2521" s="23">
        <f t="shared" si="5311"/>
        <v>0</v>
      </c>
      <c r="AY2521" s="23">
        <f t="shared" si="5286"/>
        <v>20018.899999999998</v>
      </c>
      <c r="AZ2521" s="23">
        <f t="shared" si="5309"/>
        <v>0</v>
      </c>
    </row>
    <row r="2522" spans="1:53" ht="78.75" x14ac:dyDescent="0.25">
      <c r="A2522" s="12">
        <v>940</v>
      </c>
      <c r="B2522" s="12" t="s">
        <v>107</v>
      </c>
      <c r="C2522" s="12" t="s">
        <v>107</v>
      </c>
      <c r="D2522" s="12" t="s">
        <v>466</v>
      </c>
      <c r="E2522" s="12" t="s">
        <v>23</v>
      </c>
      <c r="F2522" s="14" t="s">
        <v>382</v>
      </c>
      <c r="G2522" s="20">
        <f>G2523</f>
        <v>17031</v>
      </c>
      <c r="H2522" s="20">
        <f t="shared" ref="H2522:AZ2522" si="5312">H2523</f>
        <v>17031</v>
      </c>
      <c r="I2522" s="20">
        <f t="shared" si="5312"/>
        <v>17031</v>
      </c>
      <c r="J2522" s="20">
        <f t="shared" si="5312"/>
        <v>0</v>
      </c>
      <c r="K2522" s="20">
        <f t="shared" si="5312"/>
        <v>0</v>
      </c>
      <c r="L2522" s="20">
        <f t="shared" si="5312"/>
        <v>0</v>
      </c>
      <c r="M2522" s="20">
        <f t="shared" si="5222"/>
        <v>17031</v>
      </c>
      <c r="N2522" s="20">
        <f t="shared" si="5223"/>
        <v>17031</v>
      </c>
      <c r="O2522" s="20">
        <f t="shared" si="5224"/>
        <v>17031</v>
      </c>
      <c r="P2522" s="23">
        <f t="shared" si="5312"/>
        <v>0</v>
      </c>
      <c r="Q2522" s="23">
        <f t="shared" si="5312"/>
        <v>0</v>
      </c>
      <c r="R2522" s="23">
        <f t="shared" si="5312"/>
        <v>0</v>
      </c>
      <c r="S2522" s="23">
        <f t="shared" si="5312"/>
        <v>0</v>
      </c>
      <c r="T2522" s="23">
        <f t="shared" si="5312"/>
        <v>0</v>
      </c>
      <c r="U2522" s="23">
        <f t="shared" si="5312"/>
        <v>0</v>
      </c>
      <c r="V2522" s="23">
        <f t="shared" si="5312"/>
        <v>0</v>
      </c>
      <c r="W2522" s="23">
        <f t="shared" si="5312"/>
        <v>0</v>
      </c>
      <c r="X2522" s="23">
        <f t="shared" si="5312"/>
        <v>0</v>
      </c>
      <c r="Y2522" s="23">
        <f t="shared" si="5312"/>
        <v>0</v>
      </c>
      <c r="Z2522" s="23">
        <f t="shared" si="5203"/>
        <v>17031</v>
      </c>
      <c r="AA2522" s="23">
        <f t="shared" si="5204"/>
        <v>17031</v>
      </c>
      <c r="AB2522" s="23">
        <f t="shared" si="5205"/>
        <v>17031</v>
      </c>
      <c r="AC2522" s="23">
        <f t="shared" si="5312"/>
        <v>0</v>
      </c>
      <c r="AD2522" s="23">
        <f t="shared" si="5312"/>
        <v>0</v>
      </c>
      <c r="AE2522" s="23">
        <f t="shared" si="5312"/>
        <v>0</v>
      </c>
      <c r="AF2522" s="23">
        <f t="shared" si="5312"/>
        <v>0</v>
      </c>
      <c r="AG2522" s="23">
        <f t="shared" si="5312"/>
        <v>0</v>
      </c>
      <c r="AH2522" s="23">
        <f t="shared" si="5312"/>
        <v>0</v>
      </c>
      <c r="AI2522" s="23">
        <f t="shared" si="5312"/>
        <v>0</v>
      </c>
      <c r="AJ2522" s="23">
        <f t="shared" si="5312"/>
        <v>0</v>
      </c>
      <c r="AK2522" s="23">
        <f t="shared" si="5312"/>
        <v>0</v>
      </c>
      <c r="AL2522" s="23">
        <f t="shared" si="5312"/>
        <v>0</v>
      </c>
      <c r="AM2522" s="23">
        <f t="shared" si="5312"/>
        <v>0</v>
      </c>
      <c r="AN2522" s="23">
        <f t="shared" si="5312"/>
        <v>0</v>
      </c>
      <c r="AO2522" s="23">
        <f t="shared" si="5195"/>
        <v>17031</v>
      </c>
      <c r="AP2522" s="23">
        <f t="shared" si="5196"/>
        <v>17031</v>
      </c>
      <c r="AQ2522" s="23">
        <f t="shared" si="5197"/>
        <v>17031</v>
      </c>
      <c r="AR2522" s="23">
        <f t="shared" si="5312"/>
        <v>0</v>
      </c>
      <c r="AS2522" s="23">
        <f t="shared" si="5198"/>
        <v>17031</v>
      </c>
      <c r="AT2522" s="23">
        <f t="shared" si="5312"/>
        <v>0</v>
      </c>
      <c r="AU2522" s="23">
        <f t="shared" si="5312"/>
        <v>0</v>
      </c>
      <c r="AV2522" s="23">
        <f t="shared" si="5312"/>
        <v>0</v>
      </c>
      <c r="AW2522" s="23">
        <f t="shared" si="5312"/>
        <v>0</v>
      </c>
      <c r="AX2522" s="23">
        <f t="shared" si="5312"/>
        <v>0</v>
      </c>
      <c r="AY2522" s="23">
        <f t="shared" si="5286"/>
        <v>17031</v>
      </c>
      <c r="AZ2522" s="23">
        <f t="shared" si="5312"/>
        <v>0</v>
      </c>
    </row>
    <row r="2523" spans="1:53" x14ac:dyDescent="0.25">
      <c r="A2523" s="12">
        <v>940</v>
      </c>
      <c r="B2523" s="12" t="s">
        <v>107</v>
      </c>
      <c r="C2523" s="12" t="s">
        <v>107</v>
      </c>
      <c r="D2523" s="12" t="s">
        <v>466</v>
      </c>
      <c r="E2523" s="12">
        <v>110</v>
      </c>
      <c r="F2523" s="14" t="s">
        <v>370</v>
      </c>
      <c r="G2523" s="20">
        <v>17031</v>
      </c>
      <c r="H2523" s="20">
        <v>17031</v>
      </c>
      <c r="I2523" s="20">
        <v>17031</v>
      </c>
      <c r="J2523" s="20"/>
      <c r="K2523" s="20"/>
      <c r="L2523" s="20"/>
      <c r="M2523" s="20">
        <f t="shared" si="5222"/>
        <v>17031</v>
      </c>
      <c r="N2523" s="20">
        <f t="shared" si="5223"/>
        <v>17031</v>
      </c>
      <c r="O2523" s="20">
        <f t="shared" si="5224"/>
        <v>17031</v>
      </c>
      <c r="P2523" s="23"/>
      <c r="Q2523" s="23"/>
      <c r="R2523" s="23"/>
      <c r="S2523" s="23"/>
      <c r="T2523" s="23"/>
      <c r="U2523" s="23"/>
      <c r="V2523" s="23"/>
      <c r="W2523" s="23"/>
      <c r="X2523" s="23"/>
      <c r="Y2523" s="23"/>
      <c r="Z2523" s="23">
        <f t="shared" si="5203"/>
        <v>17031</v>
      </c>
      <c r="AA2523" s="23">
        <f t="shared" si="5204"/>
        <v>17031</v>
      </c>
      <c r="AB2523" s="23">
        <f t="shared" si="5205"/>
        <v>17031</v>
      </c>
      <c r="AC2523" s="23"/>
      <c r="AD2523" s="23"/>
      <c r="AE2523" s="23"/>
      <c r="AF2523" s="23"/>
      <c r="AG2523" s="23"/>
      <c r="AH2523" s="23"/>
      <c r="AI2523" s="23"/>
      <c r="AJ2523" s="23"/>
      <c r="AK2523" s="23"/>
      <c r="AL2523" s="23"/>
      <c r="AM2523" s="23"/>
      <c r="AN2523" s="23"/>
      <c r="AO2523" s="23">
        <f t="shared" si="5195"/>
        <v>17031</v>
      </c>
      <c r="AP2523" s="23">
        <f t="shared" si="5196"/>
        <v>17031</v>
      </c>
      <c r="AQ2523" s="23">
        <f t="shared" si="5197"/>
        <v>17031</v>
      </c>
      <c r="AR2523" s="23"/>
      <c r="AS2523" s="23">
        <f t="shared" si="5198"/>
        <v>17031</v>
      </c>
      <c r="AT2523" s="23"/>
      <c r="AU2523" s="23"/>
      <c r="AV2523" s="23"/>
      <c r="AW2523" s="23"/>
      <c r="AX2523" s="23"/>
      <c r="AY2523" s="23">
        <f t="shared" si="5286"/>
        <v>17031</v>
      </c>
      <c r="AZ2523" s="23"/>
    </row>
    <row r="2524" spans="1:53" ht="31.5" x14ac:dyDescent="0.25">
      <c r="A2524" s="12">
        <v>940</v>
      </c>
      <c r="B2524" s="12" t="s">
        <v>107</v>
      </c>
      <c r="C2524" s="12" t="s">
        <v>107</v>
      </c>
      <c r="D2524" s="12" t="s">
        <v>466</v>
      </c>
      <c r="E2524" s="12" t="s">
        <v>7</v>
      </c>
      <c r="F2524" s="14" t="s">
        <v>383</v>
      </c>
      <c r="G2524" s="20">
        <f>G2525</f>
        <v>2950.6000000000004</v>
      </c>
      <c r="H2524" s="20">
        <f t="shared" ref="H2524:AZ2524" si="5313">H2525</f>
        <v>3081.5000000000005</v>
      </c>
      <c r="I2524" s="20">
        <f t="shared" si="5313"/>
        <v>3081.7000000000007</v>
      </c>
      <c r="J2524" s="20">
        <f t="shared" si="5313"/>
        <v>0</v>
      </c>
      <c r="K2524" s="20">
        <f t="shared" si="5313"/>
        <v>0</v>
      </c>
      <c r="L2524" s="20">
        <f t="shared" si="5313"/>
        <v>0</v>
      </c>
      <c r="M2524" s="20">
        <f t="shared" si="5222"/>
        <v>2950.6000000000004</v>
      </c>
      <c r="N2524" s="20">
        <f t="shared" si="5223"/>
        <v>3081.5000000000005</v>
      </c>
      <c r="O2524" s="20">
        <f t="shared" si="5224"/>
        <v>3081.7000000000007</v>
      </c>
      <c r="P2524" s="23">
        <f t="shared" si="5313"/>
        <v>0</v>
      </c>
      <c r="Q2524" s="23">
        <f t="shared" si="5313"/>
        <v>0</v>
      </c>
      <c r="R2524" s="23">
        <f t="shared" si="5313"/>
        <v>0</v>
      </c>
      <c r="S2524" s="23">
        <f t="shared" si="5313"/>
        <v>0</v>
      </c>
      <c r="T2524" s="23">
        <f t="shared" si="5313"/>
        <v>0</v>
      </c>
      <c r="U2524" s="23">
        <f t="shared" si="5313"/>
        <v>0</v>
      </c>
      <c r="V2524" s="23">
        <f t="shared" si="5313"/>
        <v>0</v>
      </c>
      <c r="W2524" s="23">
        <f t="shared" si="5313"/>
        <v>0</v>
      </c>
      <c r="X2524" s="23">
        <f t="shared" si="5313"/>
        <v>0</v>
      </c>
      <c r="Y2524" s="23">
        <f t="shared" si="5313"/>
        <v>0</v>
      </c>
      <c r="Z2524" s="23">
        <f t="shared" si="5203"/>
        <v>2950.6000000000004</v>
      </c>
      <c r="AA2524" s="23">
        <f t="shared" si="5204"/>
        <v>3081.5000000000005</v>
      </c>
      <c r="AB2524" s="23">
        <f t="shared" si="5205"/>
        <v>3081.7000000000007</v>
      </c>
      <c r="AC2524" s="23">
        <f t="shared" si="5313"/>
        <v>0</v>
      </c>
      <c r="AD2524" s="23">
        <f t="shared" si="5313"/>
        <v>0</v>
      </c>
      <c r="AE2524" s="23">
        <f t="shared" si="5313"/>
        <v>0</v>
      </c>
      <c r="AF2524" s="23">
        <f t="shared" si="5313"/>
        <v>0</v>
      </c>
      <c r="AG2524" s="23">
        <f t="shared" si="5313"/>
        <v>0</v>
      </c>
      <c r="AH2524" s="23">
        <f t="shared" si="5313"/>
        <v>0</v>
      </c>
      <c r="AI2524" s="23">
        <f t="shared" si="5313"/>
        <v>0</v>
      </c>
      <c r="AJ2524" s="23">
        <f t="shared" si="5313"/>
        <v>0</v>
      </c>
      <c r="AK2524" s="23">
        <f t="shared" si="5313"/>
        <v>0</v>
      </c>
      <c r="AL2524" s="23">
        <f t="shared" si="5313"/>
        <v>0</v>
      </c>
      <c r="AM2524" s="23">
        <f t="shared" si="5313"/>
        <v>0</v>
      </c>
      <c r="AN2524" s="23">
        <f t="shared" si="5313"/>
        <v>0</v>
      </c>
      <c r="AO2524" s="23">
        <f t="shared" si="5195"/>
        <v>2950.6000000000004</v>
      </c>
      <c r="AP2524" s="23">
        <f t="shared" si="5196"/>
        <v>3081.5000000000005</v>
      </c>
      <c r="AQ2524" s="23">
        <f t="shared" si="5197"/>
        <v>3081.7000000000007</v>
      </c>
      <c r="AR2524" s="23">
        <f t="shared" si="5313"/>
        <v>0</v>
      </c>
      <c r="AS2524" s="23">
        <f t="shared" si="5198"/>
        <v>2950.6000000000004</v>
      </c>
      <c r="AT2524" s="23">
        <f t="shared" si="5313"/>
        <v>0</v>
      </c>
      <c r="AU2524" s="23">
        <f t="shared" si="5313"/>
        <v>0</v>
      </c>
      <c r="AV2524" s="23">
        <f t="shared" si="5313"/>
        <v>0</v>
      </c>
      <c r="AW2524" s="23">
        <f t="shared" si="5313"/>
        <v>0</v>
      </c>
      <c r="AX2524" s="23">
        <f t="shared" si="5313"/>
        <v>0</v>
      </c>
      <c r="AY2524" s="23">
        <f t="shared" si="5286"/>
        <v>2950.6000000000004</v>
      </c>
      <c r="AZ2524" s="23">
        <f t="shared" si="5313"/>
        <v>0</v>
      </c>
    </row>
    <row r="2525" spans="1:53" ht="31.5" x14ac:dyDescent="0.25">
      <c r="A2525" s="12">
        <v>940</v>
      </c>
      <c r="B2525" s="12" t="s">
        <v>107</v>
      </c>
      <c r="C2525" s="12" t="s">
        <v>107</v>
      </c>
      <c r="D2525" s="12" t="s">
        <v>466</v>
      </c>
      <c r="E2525" s="12">
        <v>240</v>
      </c>
      <c r="F2525" s="14" t="s">
        <v>372</v>
      </c>
      <c r="G2525" s="20">
        <v>2950.6000000000004</v>
      </c>
      <c r="H2525" s="20">
        <v>3081.5000000000005</v>
      </c>
      <c r="I2525" s="20">
        <v>3081.7000000000007</v>
      </c>
      <c r="J2525" s="20"/>
      <c r="K2525" s="20"/>
      <c r="L2525" s="20"/>
      <c r="M2525" s="20">
        <f t="shared" si="5222"/>
        <v>2950.6000000000004</v>
      </c>
      <c r="N2525" s="20">
        <f t="shared" si="5223"/>
        <v>3081.5000000000005</v>
      </c>
      <c r="O2525" s="20">
        <f t="shared" si="5224"/>
        <v>3081.7000000000007</v>
      </c>
      <c r="P2525" s="23"/>
      <c r="Q2525" s="23"/>
      <c r="R2525" s="23"/>
      <c r="S2525" s="23"/>
      <c r="T2525" s="23"/>
      <c r="U2525" s="23"/>
      <c r="V2525" s="23"/>
      <c r="W2525" s="23"/>
      <c r="X2525" s="23"/>
      <c r="Y2525" s="23"/>
      <c r="Z2525" s="23">
        <f t="shared" si="5203"/>
        <v>2950.6000000000004</v>
      </c>
      <c r="AA2525" s="23">
        <f t="shared" si="5204"/>
        <v>3081.5000000000005</v>
      </c>
      <c r="AB2525" s="23">
        <f t="shared" si="5205"/>
        <v>3081.7000000000007</v>
      </c>
      <c r="AC2525" s="23"/>
      <c r="AD2525" s="23"/>
      <c r="AE2525" s="23"/>
      <c r="AF2525" s="23"/>
      <c r="AG2525" s="23"/>
      <c r="AH2525" s="23"/>
      <c r="AI2525" s="23"/>
      <c r="AJ2525" s="23"/>
      <c r="AK2525" s="23"/>
      <c r="AL2525" s="23"/>
      <c r="AM2525" s="23"/>
      <c r="AN2525" s="23"/>
      <c r="AO2525" s="23">
        <f t="shared" si="5195"/>
        <v>2950.6000000000004</v>
      </c>
      <c r="AP2525" s="23">
        <f t="shared" si="5196"/>
        <v>3081.5000000000005</v>
      </c>
      <c r="AQ2525" s="23">
        <f t="shared" si="5197"/>
        <v>3081.7000000000007</v>
      </c>
      <c r="AR2525" s="23"/>
      <c r="AS2525" s="23">
        <f t="shared" si="5198"/>
        <v>2950.6000000000004</v>
      </c>
      <c r="AT2525" s="23"/>
      <c r="AU2525" s="23"/>
      <c r="AV2525" s="23"/>
      <c r="AW2525" s="23"/>
      <c r="AX2525" s="23"/>
      <c r="AY2525" s="23">
        <f t="shared" si="5286"/>
        <v>2950.6000000000004</v>
      </c>
      <c r="AZ2525" s="23"/>
    </row>
    <row r="2526" spans="1:53" x14ac:dyDescent="0.25">
      <c r="A2526" s="12">
        <v>940</v>
      </c>
      <c r="B2526" s="12" t="s">
        <v>107</v>
      </c>
      <c r="C2526" s="12" t="s">
        <v>107</v>
      </c>
      <c r="D2526" s="12" t="s">
        <v>466</v>
      </c>
      <c r="E2526" s="12" t="s">
        <v>8</v>
      </c>
      <c r="F2526" s="14" t="s">
        <v>387</v>
      </c>
      <c r="G2526" s="20">
        <f>G2527</f>
        <v>37.299999999999997</v>
      </c>
      <c r="H2526" s="20">
        <f t="shared" ref="H2526:AZ2526" si="5314">H2527</f>
        <v>37.299999999999997</v>
      </c>
      <c r="I2526" s="20">
        <f t="shared" si="5314"/>
        <v>37.299999999999997</v>
      </c>
      <c r="J2526" s="20">
        <f t="shared" si="5314"/>
        <v>0</v>
      </c>
      <c r="K2526" s="20">
        <f t="shared" si="5314"/>
        <v>0</v>
      </c>
      <c r="L2526" s="20">
        <f t="shared" si="5314"/>
        <v>0</v>
      </c>
      <c r="M2526" s="20">
        <f t="shared" si="5222"/>
        <v>37.299999999999997</v>
      </c>
      <c r="N2526" s="20">
        <f t="shared" si="5223"/>
        <v>37.299999999999997</v>
      </c>
      <c r="O2526" s="20">
        <f t="shared" si="5224"/>
        <v>37.299999999999997</v>
      </c>
      <c r="P2526" s="23">
        <f t="shared" si="5314"/>
        <v>0</v>
      </c>
      <c r="Q2526" s="23">
        <f t="shared" si="5314"/>
        <v>0</v>
      </c>
      <c r="R2526" s="23">
        <f t="shared" si="5314"/>
        <v>0</v>
      </c>
      <c r="S2526" s="23">
        <f t="shared" si="5314"/>
        <v>0</v>
      </c>
      <c r="T2526" s="23">
        <f t="shared" si="5314"/>
        <v>0</v>
      </c>
      <c r="U2526" s="23">
        <f t="shared" si="5314"/>
        <v>0</v>
      </c>
      <c r="V2526" s="23">
        <f t="shared" si="5314"/>
        <v>0</v>
      </c>
      <c r="W2526" s="23">
        <f t="shared" si="5314"/>
        <v>0</v>
      </c>
      <c r="X2526" s="23">
        <f t="shared" si="5314"/>
        <v>0</v>
      </c>
      <c r="Y2526" s="23">
        <f t="shared" si="5314"/>
        <v>0</v>
      </c>
      <c r="Z2526" s="23">
        <f t="shared" si="5203"/>
        <v>37.299999999999997</v>
      </c>
      <c r="AA2526" s="23">
        <f t="shared" si="5204"/>
        <v>37.299999999999997</v>
      </c>
      <c r="AB2526" s="23">
        <f t="shared" si="5205"/>
        <v>37.299999999999997</v>
      </c>
      <c r="AC2526" s="23">
        <f t="shared" si="5314"/>
        <v>0</v>
      </c>
      <c r="AD2526" s="23">
        <f t="shared" si="5314"/>
        <v>0</v>
      </c>
      <c r="AE2526" s="23">
        <f t="shared" si="5314"/>
        <v>0</v>
      </c>
      <c r="AF2526" s="23">
        <f t="shared" si="5314"/>
        <v>0</v>
      </c>
      <c r="AG2526" s="23">
        <f t="shared" si="5314"/>
        <v>0</v>
      </c>
      <c r="AH2526" s="23">
        <f t="shared" si="5314"/>
        <v>0</v>
      </c>
      <c r="AI2526" s="23">
        <f t="shared" si="5314"/>
        <v>0</v>
      </c>
      <c r="AJ2526" s="23">
        <f t="shared" si="5314"/>
        <v>0</v>
      </c>
      <c r="AK2526" s="23">
        <f t="shared" si="5314"/>
        <v>0</v>
      </c>
      <c r="AL2526" s="23">
        <f t="shared" si="5314"/>
        <v>0</v>
      </c>
      <c r="AM2526" s="23">
        <f t="shared" si="5314"/>
        <v>0</v>
      </c>
      <c r="AN2526" s="23">
        <f t="shared" si="5314"/>
        <v>0</v>
      </c>
      <c r="AO2526" s="23">
        <f t="shared" si="5195"/>
        <v>37.299999999999997</v>
      </c>
      <c r="AP2526" s="23">
        <f t="shared" si="5196"/>
        <v>37.299999999999997</v>
      </c>
      <c r="AQ2526" s="23">
        <f t="shared" si="5197"/>
        <v>37.299999999999997</v>
      </c>
      <c r="AR2526" s="23">
        <f t="shared" si="5314"/>
        <v>0</v>
      </c>
      <c r="AS2526" s="23">
        <f t="shared" si="5198"/>
        <v>37.299999999999997</v>
      </c>
      <c r="AT2526" s="23">
        <f t="shared" si="5314"/>
        <v>0</v>
      </c>
      <c r="AU2526" s="23">
        <f t="shared" si="5314"/>
        <v>0</v>
      </c>
      <c r="AV2526" s="23">
        <f t="shared" si="5314"/>
        <v>0</v>
      </c>
      <c r="AW2526" s="23">
        <f t="shared" si="5314"/>
        <v>0</v>
      </c>
      <c r="AX2526" s="23">
        <f t="shared" si="5314"/>
        <v>0</v>
      </c>
      <c r="AY2526" s="23">
        <f t="shared" si="5286"/>
        <v>37.299999999999997</v>
      </c>
      <c r="AZ2526" s="23">
        <f t="shared" si="5314"/>
        <v>0</v>
      </c>
    </row>
    <row r="2527" spans="1:53" x14ac:dyDescent="0.25">
      <c r="A2527" s="12">
        <v>940</v>
      </c>
      <c r="B2527" s="12" t="s">
        <v>107</v>
      </c>
      <c r="C2527" s="12" t="s">
        <v>107</v>
      </c>
      <c r="D2527" s="12" t="s">
        <v>466</v>
      </c>
      <c r="E2527" s="12">
        <v>850</v>
      </c>
      <c r="F2527" s="14" t="s">
        <v>381</v>
      </c>
      <c r="G2527" s="20">
        <v>37.299999999999997</v>
      </c>
      <c r="H2527" s="20">
        <v>37.299999999999997</v>
      </c>
      <c r="I2527" s="20">
        <v>37.299999999999997</v>
      </c>
      <c r="J2527" s="20"/>
      <c r="K2527" s="20"/>
      <c r="L2527" s="20"/>
      <c r="M2527" s="20">
        <f t="shared" si="5222"/>
        <v>37.299999999999997</v>
      </c>
      <c r="N2527" s="20">
        <f t="shared" si="5223"/>
        <v>37.299999999999997</v>
      </c>
      <c r="O2527" s="20">
        <f t="shared" si="5224"/>
        <v>37.299999999999997</v>
      </c>
      <c r="P2527" s="23"/>
      <c r="Q2527" s="23"/>
      <c r="R2527" s="23"/>
      <c r="S2527" s="23"/>
      <c r="T2527" s="23"/>
      <c r="U2527" s="23"/>
      <c r="V2527" s="23"/>
      <c r="W2527" s="23"/>
      <c r="X2527" s="23"/>
      <c r="Y2527" s="23"/>
      <c r="Z2527" s="23">
        <f t="shared" si="5203"/>
        <v>37.299999999999997</v>
      </c>
      <c r="AA2527" s="23">
        <f t="shared" si="5204"/>
        <v>37.299999999999997</v>
      </c>
      <c r="AB2527" s="23">
        <f t="shared" si="5205"/>
        <v>37.299999999999997</v>
      </c>
      <c r="AC2527" s="23"/>
      <c r="AD2527" s="23"/>
      <c r="AE2527" s="23"/>
      <c r="AF2527" s="23"/>
      <c r="AG2527" s="23"/>
      <c r="AH2527" s="23"/>
      <c r="AI2527" s="23"/>
      <c r="AJ2527" s="23"/>
      <c r="AK2527" s="23"/>
      <c r="AL2527" s="23"/>
      <c r="AM2527" s="23"/>
      <c r="AN2527" s="23"/>
      <c r="AO2527" s="23">
        <f t="shared" ref="AO2527:AO2590" si="5315">Z2527+AC2527+AD2527+AE2527+AF2527+AG2527+AH2527+AI2527+AJ2527+AK2527+AL2527</f>
        <v>37.299999999999997</v>
      </c>
      <c r="AP2527" s="23">
        <f t="shared" ref="AP2527:AP2590" si="5316">AA2527+AM2527</f>
        <v>37.299999999999997</v>
      </c>
      <c r="AQ2527" s="23">
        <f t="shared" ref="AQ2527:AQ2590" si="5317">AB2527+AN2527</f>
        <v>37.299999999999997</v>
      </c>
      <c r="AR2527" s="23"/>
      <c r="AS2527" s="23">
        <f t="shared" ref="AS2527:AS2590" si="5318">AO2527+AR2527</f>
        <v>37.299999999999997</v>
      </c>
      <c r="AT2527" s="23"/>
      <c r="AU2527" s="23"/>
      <c r="AV2527" s="23"/>
      <c r="AW2527" s="23"/>
      <c r="AX2527" s="23"/>
      <c r="AY2527" s="23">
        <f t="shared" si="5286"/>
        <v>37.299999999999997</v>
      </c>
      <c r="AZ2527" s="23"/>
    </row>
    <row r="2528" spans="1:53" ht="47.25" x14ac:dyDescent="0.25">
      <c r="A2528" s="12">
        <v>940</v>
      </c>
      <c r="B2528" s="12" t="s">
        <v>107</v>
      </c>
      <c r="C2528" s="12" t="s">
        <v>107</v>
      </c>
      <c r="D2528" s="12" t="s">
        <v>470</v>
      </c>
      <c r="E2528" s="12"/>
      <c r="F2528" s="14" t="s">
        <v>747</v>
      </c>
      <c r="G2528" s="20">
        <f>G2529</f>
        <v>6907.1</v>
      </c>
      <c r="H2528" s="20">
        <f t="shared" ref="H2528:AZ2529" si="5319">H2529</f>
        <v>6907.1</v>
      </c>
      <c r="I2528" s="20">
        <f t="shared" si="5319"/>
        <v>6907.1</v>
      </c>
      <c r="J2528" s="20">
        <f t="shared" si="5319"/>
        <v>0</v>
      </c>
      <c r="K2528" s="20">
        <f t="shared" si="5319"/>
        <v>0</v>
      </c>
      <c r="L2528" s="20">
        <f t="shared" si="5319"/>
        <v>0</v>
      </c>
      <c r="M2528" s="20">
        <f t="shared" si="5222"/>
        <v>6907.1</v>
      </c>
      <c r="N2528" s="20">
        <f t="shared" si="5223"/>
        <v>6907.1</v>
      </c>
      <c r="O2528" s="20">
        <f t="shared" si="5224"/>
        <v>6907.1</v>
      </c>
      <c r="P2528" s="23">
        <f t="shared" si="5319"/>
        <v>0</v>
      </c>
      <c r="Q2528" s="23">
        <f t="shared" si="5319"/>
        <v>0</v>
      </c>
      <c r="R2528" s="23">
        <f t="shared" si="5319"/>
        <v>0</v>
      </c>
      <c r="S2528" s="23">
        <f t="shared" si="5319"/>
        <v>0</v>
      </c>
      <c r="T2528" s="23">
        <f t="shared" si="5319"/>
        <v>0</v>
      </c>
      <c r="U2528" s="23">
        <f t="shared" si="5319"/>
        <v>0</v>
      </c>
      <c r="V2528" s="23">
        <f t="shared" si="5319"/>
        <v>0</v>
      </c>
      <c r="W2528" s="23">
        <f t="shared" si="5319"/>
        <v>0</v>
      </c>
      <c r="X2528" s="23">
        <f t="shared" si="5319"/>
        <v>0</v>
      </c>
      <c r="Y2528" s="23">
        <f t="shared" si="5319"/>
        <v>0</v>
      </c>
      <c r="Z2528" s="23">
        <f t="shared" si="5203"/>
        <v>6907.1</v>
      </c>
      <c r="AA2528" s="23">
        <f t="shared" si="5204"/>
        <v>6907.1</v>
      </c>
      <c r="AB2528" s="23">
        <f t="shared" si="5205"/>
        <v>6907.1</v>
      </c>
      <c r="AC2528" s="23">
        <f t="shared" si="5319"/>
        <v>0</v>
      </c>
      <c r="AD2528" s="23">
        <f t="shared" si="5319"/>
        <v>0</v>
      </c>
      <c r="AE2528" s="23">
        <f t="shared" si="5319"/>
        <v>0</v>
      </c>
      <c r="AF2528" s="23">
        <f t="shared" si="5319"/>
        <v>0</v>
      </c>
      <c r="AG2528" s="23">
        <f t="shared" si="5319"/>
        <v>0</v>
      </c>
      <c r="AH2528" s="23">
        <f t="shared" si="5319"/>
        <v>0</v>
      </c>
      <c r="AI2528" s="23">
        <f t="shared" si="5319"/>
        <v>0</v>
      </c>
      <c r="AJ2528" s="23">
        <f t="shared" si="5319"/>
        <v>0</v>
      </c>
      <c r="AK2528" s="23">
        <f t="shared" si="5319"/>
        <v>0</v>
      </c>
      <c r="AL2528" s="23">
        <f t="shared" si="5319"/>
        <v>0</v>
      </c>
      <c r="AM2528" s="23">
        <f t="shared" si="5319"/>
        <v>0</v>
      </c>
      <c r="AN2528" s="23">
        <f t="shared" si="5319"/>
        <v>0</v>
      </c>
      <c r="AO2528" s="23">
        <f t="shared" si="5315"/>
        <v>6907.1</v>
      </c>
      <c r="AP2528" s="23">
        <f t="shared" si="5316"/>
        <v>6907.1</v>
      </c>
      <c r="AQ2528" s="23">
        <f t="shared" si="5317"/>
        <v>6907.1</v>
      </c>
      <c r="AR2528" s="23">
        <f t="shared" si="5319"/>
        <v>0</v>
      </c>
      <c r="AS2528" s="23">
        <f t="shared" si="5318"/>
        <v>6907.1</v>
      </c>
      <c r="AT2528" s="23">
        <f t="shared" si="5319"/>
        <v>0</v>
      </c>
      <c r="AU2528" s="23">
        <f t="shared" si="5319"/>
        <v>0</v>
      </c>
      <c r="AV2528" s="23">
        <f t="shared" si="5319"/>
        <v>0</v>
      </c>
      <c r="AW2528" s="23">
        <f t="shared" si="5319"/>
        <v>-245.3</v>
      </c>
      <c r="AX2528" s="23">
        <f t="shared" si="5319"/>
        <v>0</v>
      </c>
      <c r="AY2528" s="23">
        <f t="shared" si="5286"/>
        <v>6661.8</v>
      </c>
      <c r="AZ2528" s="23">
        <f t="shared" si="5319"/>
        <v>0</v>
      </c>
    </row>
    <row r="2529" spans="1:53" ht="31.5" x14ac:dyDescent="0.25">
      <c r="A2529" s="12">
        <v>940</v>
      </c>
      <c r="B2529" s="12" t="s">
        <v>107</v>
      </c>
      <c r="C2529" s="12" t="s">
        <v>107</v>
      </c>
      <c r="D2529" s="12" t="s">
        <v>470</v>
      </c>
      <c r="E2529" s="12" t="s">
        <v>7</v>
      </c>
      <c r="F2529" s="14" t="s">
        <v>383</v>
      </c>
      <c r="G2529" s="20">
        <f>G2530</f>
        <v>6907.1</v>
      </c>
      <c r="H2529" s="20">
        <f t="shared" si="5319"/>
        <v>6907.1</v>
      </c>
      <c r="I2529" s="20">
        <f t="shared" si="5319"/>
        <v>6907.1</v>
      </c>
      <c r="J2529" s="20">
        <f t="shared" si="5319"/>
        <v>0</v>
      </c>
      <c r="K2529" s="20">
        <f t="shared" si="5319"/>
        <v>0</v>
      </c>
      <c r="L2529" s="20">
        <f t="shared" si="5319"/>
        <v>0</v>
      </c>
      <c r="M2529" s="20">
        <f t="shared" si="5222"/>
        <v>6907.1</v>
      </c>
      <c r="N2529" s="20">
        <f t="shared" si="5223"/>
        <v>6907.1</v>
      </c>
      <c r="O2529" s="20">
        <f t="shared" si="5224"/>
        <v>6907.1</v>
      </c>
      <c r="P2529" s="23">
        <f t="shared" si="5319"/>
        <v>0</v>
      </c>
      <c r="Q2529" s="23">
        <f t="shared" si="5319"/>
        <v>0</v>
      </c>
      <c r="R2529" s="23">
        <f t="shared" si="5319"/>
        <v>0</v>
      </c>
      <c r="S2529" s="23">
        <f t="shared" si="5319"/>
        <v>0</v>
      </c>
      <c r="T2529" s="23">
        <f t="shared" si="5319"/>
        <v>0</v>
      </c>
      <c r="U2529" s="23">
        <f t="shared" si="5319"/>
        <v>0</v>
      </c>
      <c r="V2529" s="23">
        <f t="shared" si="5319"/>
        <v>0</v>
      </c>
      <c r="W2529" s="23">
        <f t="shared" si="5319"/>
        <v>0</v>
      </c>
      <c r="X2529" s="23">
        <f t="shared" si="5319"/>
        <v>0</v>
      </c>
      <c r="Y2529" s="23">
        <f t="shared" si="5319"/>
        <v>0</v>
      </c>
      <c r="Z2529" s="23">
        <f t="shared" si="5203"/>
        <v>6907.1</v>
      </c>
      <c r="AA2529" s="23">
        <f t="shared" si="5204"/>
        <v>6907.1</v>
      </c>
      <c r="AB2529" s="23">
        <f t="shared" si="5205"/>
        <v>6907.1</v>
      </c>
      <c r="AC2529" s="23">
        <f t="shared" si="5319"/>
        <v>0</v>
      </c>
      <c r="AD2529" s="23">
        <f t="shared" si="5319"/>
        <v>0</v>
      </c>
      <c r="AE2529" s="23">
        <f t="shared" si="5319"/>
        <v>0</v>
      </c>
      <c r="AF2529" s="23">
        <f t="shared" si="5319"/>
        <v>0</v>
      </c>
      <c r="AG2529" s="23">
        <f t="shared" si="5319"/>
        <v>0</v>
      </c>
      <c r="AH2529" s="23">
        <f t="shared" si="5319"/>
        <v>0</v>
      </c>
      <c r="AI2529" s="23">
        <f t="shared" si="5319"/>
        <v>0</v>
      </c>
      <c r="AJ2529" s="23">
        <f t="shared" si="5319"/>
        <v>0</v>
      </c>
      <c r="AK2529" s="23">
        <f t="shared" si="5319"/>
        <v>0</v>
      </c>
      <c r="AL2529" s="23">
        <f t="shared" si="5319"/>
        <v>0</v>
      </c>
      <c r="AM2529" s="23">
        <f t="shared" si="5319"/>
        <v>0</v>
      </c>
      <c r="AN2529" s="23">
        <f t="shared" si="5319"/>
        <v>0</v>
      </c>
      <c r="AO2529" s="23">
        <f t="shared" si="5315"/>
        <v>6907.1</v>
      </c>
      <c r="AP2529" s="23">
        <f t="shared" si="5316"/>
        <v>6907.1</v>
      </c>
      <c r="AQ2529" s="23">
        <f t="shared" si="5317"/>
        <v>6907.1</v>
      </c>
      <c r="AR2529" s="23">
        <f t="shared" si="5319"/>
        <v>0</v>
      </c>
      <c r="AS2529" s="23">
        <f t="shared" si="5318"/>
        <v>6907.1</v>
      </c>
      <c r="AT2529" s="23">
        <f t="shared" si="5319"/>
        <v>0</v>
      </c>
      <c r="AU2529" s="23">
        <f t="shared" si="5319"/>
        <v>0</v>
      </c>
      <c r="AV2529" s="23">
        <f t="shared" si="5319"/>
        <v>0</v>
      </c>
      <c r="AW2529" s="23">
        <f t="shared" si="5319"/>
        <v>-245.3</v>
      </c>
      <c r="AX2529" s="23">
        <f t="shared" si="5319"/>
        <v>0</v>
      </c>
      <c r="AY2529" s="23">
        <f t="shared" si="5286"/>
        <v>6661.8</v>
      </c>
      <c r="AZ2529" s="23">
        <f t="shared" si="5319"/>
        <v>0</v>
      </c>
    </row>
    <row r="2530" spans="1:53" ht="31.5" x14ac:dyDescent="0.25">
      <c r="A2530" s="12">
        <v>940</v>
      </c>
      <c r="B2530" s="12" t="s">
        <v>107</v>
      </c>
      <c r="C2530" s="12" t="s">
        <v>107</v>
      </c>
      <c r="D2530" s="12" t="s">
        <v>470</v>
      </c>
      <c r="E2530" s="12">
        <v>240</v>
      </c>
      <c r="F2530" s="14" t="s">
        <v>372</v>
      </c>
      <c r="G2530" s="20">
        <v>6907.1</v>
      </c>
      <c r="H2530" s="20">
        <v>6907.1</v>
      </c>
      <c r="I2530" s="20">
        <v>6907.1</v>
      </c>
      <c r="J2530" s="20"/>
      <c r="K2530" s="20"/>
      <c r="L2530" s="20"/>
      <c r="M2530" s="20">
        <f t="shared" si="5222"/>
        <v>6907.1</v>
      </c>
      <c r="N2530" s="20">
        <f t="shared" si="5223"/>
        <v>6907.1</v>
      </c>
      <c r="O2530" s="20">
        <f t="shared" si="5224"/>
        <v>6907.1</v>
      </c>
      <c r="P2530" s="23"/>
      <c r="Q2530" s="23"/>
      <c r="R2530" s="23"/>
      <c r="S2530" s="23"/>
      <c r="T2530" s="23"/>
      <c r="U2530" s="23"/>
      <c r="V2530" s="23"/>
      <c r="W2530" s="23"/>
      <c r="X2530" s="23"/>
      <c r="Y2530" s="23"/>
      <c r="Z2530" s="23">
        <f t="shared" si="5203"/>
        <v>6907.1</v>
      </c>
      <c r="AA2530" s="23">
        <f t="shared" si="5204"/>
        <v>6907.1</v>
      </c>
      <c r="AB2530" s="23">
        <f t="shared" si="5205"/>
        <v>6907.1</v>
      </c>
      <c r="AC2530" s="23"/>
      <c r="AD2530" s="23"/>
      <c r="AE2530" s="23"/>
      <c r="AF2530" s="23"/>
      <c r="AG2530" s="23"/>
      <c r="AH2530" s="23"/>
      <c r="AI2530" s="23"/>
      <c r="AJ2530" s="23"/>
      <c r="AK2530" s="23"/>
      <c r="AL2530" s="23"/>
      <c r="AM2530" s="23"/>
      <c r="AN2530" s="23"/>
      <c r="AO2530" s="23">
        <f t="shared" si="5315"/>
        <v>6907.1</v>
      </c>
      <c r="AP2530" s="23">
        <f t="shared" si="5316"/>
        <v>6907.1</v>
      </c>
      <c r="AQ2530" s="23">
        <f t="shared" si="5317"/>
        <v>6907.1</v>
      </c>
      <c r="AR2530" s="23"/>
      <c r="AS2530" s="23">
        <f t="shared" si="5318"/>
        <v>6907.1</v>
      </c>
      <c r="AT2530" s="23"/>
      <c r="AU2530" s="23"/>
      <c r="AV2530" s="23"/>
      <c r="AW2530" s="23">
        <v>-245.3</v>
      </c>
      <c r="AX2530" s="23"/>
      <c r="AY2530" s="23">
        <f t="shared" si="5286"/>
        <v>6661.8</v>
      </c>
      <c r="AZ2530" s="23"/>
    </row>
    <row r="2531" spans="1:53" ht="47.25" x14ac:dyDescent="0.25">
      <c r="A2531" s="12">
        <v>940</v>
      </c>
      <c r="B2531" s="12" t="s">
        <v>107</v>
      </c>
      <c r="C2531" s="12" t="s">
        <v>107</v>
      </c>
      <c r="D2531" s="12" t="s">
        <v>467</v>
      </c>
      <c r="E2531" s="12"/>
      <c r="F2531" s="14" t="s">
        <v>748</v>
      </c>
      <c r="G2531" s="20">
        <f>G2532+G2534</f>
        <v>1443.1</v>
      </c>
      <c r="H2531" s="20">
        <f t="shared" ref="H2531:L2531" si="5320">H2532+H2534</f>
        <v>346.8</v>
      </c>
      <c r="I2531" s="20">
        <f t="shared" si="5320"/>
        <v>346.8</v>
      </c>
      <c r="J2531" s="20">
        <f t="shared" si="5320"/>
        <v>0</v>
      </c>
      <c r="K2531" s="20">
        <f t="shared" si="5320"/>
        <v>0</v>
      </c>
      <c r="L2531" s="20">
        <f t="shared" si="5320"/>
        <v>0</v>
      </c>
      <c r="M2531" s="20">
        <f t="shared" si="5222"/>
        <v>1443.1</v>
      </c>
      <c r="N2531" s="20">
        <f t="shared" si="5223"/>
        <v>346.8</v>
      </c>
      <c r="O2531" s="20">
        <f t="shared" si="5224"/>
        <v>346.8</v>
      </c>
      <c r="P2531" s="23">
        <f t="shared" ref="P2531:Q2531" si="5321">P2532+P2534</f>
        <v>0</v>
      </c>
      <c r="Q2531" s="23">
        <f t="shared" si="5321"/>
        <v>0</v>
      </c>
      <c r="R2531" s="23">
        <f t="shared" ref="R2531:T2531" si="5322">R2532+R2534</f>
        <v>0</v>
      </c>
      <c r="S2531" s="23">
        <f t="shared" si="5322"/>
        <v>0</v>
      </c>
      <c r="T2531" s="23">
        <f t="shared" si="5322"/>
        <v>0</v>
      </c>
      <c r="U2531" s="23">
        <f t="shared" ref="U2531:W2531" si="5323">U2532+U2534</f>
        <v>0</v>
      </c>
      <c r="V2531" s="23">
        <f t="shared" si="5323"/>
        <v>0</v>
      </c>
      <c r="W2531" s="23">
        <f t="shared" si="5323"/>
        <v>0</v>
      </c>
      <c r="X2531" s="23">
        <f t="shared" ref="X2531:Y2531" si="5324">X2532+X2534</f>
        <v>0</v>
      </c>
      <c r="Y2531" s="23">
        <f t="shared" si="5324"/>
        <v>0</v>
      </c>
      <c r="Z2531" s="23">
        <f t="shared" si="5203"/>
        <v>1443.1</v>
      </c>
      <c r="AA2531" s="23">
        <f t="shared" si="5204"/>
        <v>346.8</v>
      </c>
      <c r="AB2531" s="23">
        <f t="shared" si="5205"/>
        <v>346.8</v>
      </c>
      <c r="AC2531" s="23">
        <f t="shared" ref="AC2531:AL2531" si="5325">AC2532+AC2534</f>
        <v>0</v>
      </c>
      <c r="AD2531" s="23">
        <f t="shared" si="5325"/>
        <v>0</v>
      </c>
      <c r="AE2531" s="23">
        <f t="shared" ref="AE2531" si="5326">AE2532+AE2534</f>
        <v>0</v>
      </c>
      <c r="AF2531" s="23">
        <f t="shared" si="5325"/>
        <v>0</v>
      </c>
      <c r="AG2531" s="23">
        <f t="shared" si="5325"/>
        <v>0</v>
      </c>
      <c r="AH2531" s="23">
        <f t="shared" si="5325"/>
        <v>0</v>
      </c>
      <c r="AI2531" s="23">
        <f t="shared" ref="AI2531" si="5327">AI2532+AI2534</f>
        <v>0</v>
      </c>
      <c r="AJ2531" s="23">
        <f t="shared" si="5325"/>
        <v>0</v>
      </c>
      <c r="AK2531" s="23">
        <f t="shared" si="5325"/>
        <v>0</v>
      </c>
      <c r="AL2531" s="23">
        <f t="shared" si="5325"/>
        <v>0</v>
      </c>
      <c r="AM2531" s="23">
        <f t="shared" ref="AM2531:AZ2531" si="5328">AM2532+AM2534</f>
        <v>0</v>
      </c>
      <c r="AN2531" s="23">
        <f t="shared" si="5328"/>
        <v>0</v>
      </c>
      <c r="AO2531" s="23">
        <f t="shared" si="5315"/>
        <v>1443.1</v>
      </c>
      <c r="AP2531" s="23">
        <f t="shared" si="5316"/>
        <v>346.8</v>
      </c>
      <c r="AQ2531" s="23">
        <f t="shared" si="5317"/>
        <v>346.8</v>
      </c>
      <c r="AR2531" s="23">
        <f t="shared" ref="AR2531" si="5329">AR2532+AR2534</f>
        <v>0</v>
      </c>
      <c r="AS2531" s="23">
        <f t="shared" si="5318"/>
        <v>1443.1</v>
      </c>
      <c r="AT2531" s="23">
        <f t="shared" ref="AT2531:AX2531" si="5330">AT2532+AT2534</f>
        <v>0</v>
      </c>
      <c r="AU2531" s="23">
        <f t="shared" si="5330"/>
        <v>0</v>
      </c>
      <c r="AV2531" s="23">
        <f t="shared" si="5330"/>
        <v>0</v>
      </c>
      <c r="AW2531" s="23">
        <f t="shared" si="5330"/>
        <v>0</v>
      </c>
      <c r="AX2531" s="23">
        <f t="shared" si="5330"/>
        <v>0</v>
      </c>
      <c r="AY2531" s="23">
        <f t="shared" si="5286"/>
        <v>1443.1</v>
      </c>
      <c r="AZ2531" s="23">
        <f t="shared" si="5328"/>
        <v>0</v>
      </c>
    </row>
    <row r="2532" spans="1:53" ht="31.5" x14ac:dyDescent="0.25">
      <c r="A2532" s="12">
        <v>940</v>
      </c>
      <c r="B2532" s="12" t="s">
        <v>107</v>
      </c>
      <c r="C2532" s="12" t="s">
        <v>107</v>
      </c>
      <c r="D2532" s="12" t="s">
        <v>467</v>
      </c>
      <c r="E2532" s="12" t="s">
        <v>7</v>
      </c>
      <c r="F2532" s="14" t="s">
        <v>383</v>
      </c>
      <c r="G2532" s="20">
        <f>G2533</f>
        <v>751.1</v>
      </c>
      <c r="H2532" s="20">
        <f t="shared" ref="H2532:AZ2532" si="5331">H2533</f>
        <v>346.8</v>
      </c>
      <c r="I2532" s="20">
        <f t="shared" si="5331"/>
        <v>346.8</v>
      </c>
      <c r="J2532" s="20">
        <f t="shared" si="5331"/>
        <v>0</v>
      </c>
      <c r="K2532" s="20">
        <f t="shared" si="5331"/>
        <v>0</v>
      </c>
      <c r="L2532" s="20">
        <f t="shared" si="5331"/>
        <v>0</v>
      </c>
      <c r="M2532" s="20">
        <f t="shared" si="5222"/>
        <v>751.1</v>
      </c>
      <c r="N2532" s="20">
        <f t="shared" si="5223"/>
        <v>346.8</v>
      </c>
      <c r="O2532" s="20">
        <f t="shared" si="5224"/>
        <v>346.8</v>
      </c>
      <c r="P2532" s="23">
        <f t="shared" si="5331"/>
        <v>0</v>
      </c>
      <c r="Q2532" s="23">
        <f t="shared" si="5331"/>
        <v>0</v>
      </c>
      <c r="R2532" s="23">
        <f t="shared" si="5331"/>
        <v>0</v>
      </c>
      <c r="S2532" s="23">
        <f t="shared" si="5331"/>
        <v>0</v>
      </c>
      <c r="T2532" s="23">
        <f t="shared" si="5331"/>
        <v>0</v>
      </c>
      <c r="U2532" s="23">
        <f t="shared" si="5331"/>
        <v>0</v>
      </c>
      <c r="V2532" s="23">
        <f t="shared" si="5331"/>
        <v>0</v>
      </c>
      <c r="W2532" s="23">
        <f t="shared" si="5331"/>
        <v>0</v>
      </c>
      <c r="X2532" s="23">
        <f t="shared" si="5331"/>
        <v>0</v>
      </c>
      <c r="Y2532" s="23">
        <f t="shared" si="5331"/>
        <v>0</v>
      </c>
      <c r="Z2532" s="23">
        <f t="shared" si="5203"/>
        <v>751.1</v>
      </c>
      <c r="AA2532" s="23">
        <f t="shared" si="5204"/>
        <v>346.8</v>
      </c>
      <c r="AB2532" s="23">
        <f t="shared" si="5205"/>
        <v>346.8</v>
      </c>
      <c r="AC2532" s="23">
        <f t="shared" si="5331"/>
        <v>0</v>
      </c>
      <c r="AD2532" s="23">
        <f t="shared" si="5331"/>
        <v>0</v>
      </c>
      <c r="AE2532" s="23">
        <f t="shared" si="5331"/>
        <v>0</v>
      </c>
      <c r="AF2532" s="23">
        <f t="shared" si="5331"/>
        <v>0</v>
      </c>
      <c r="AG2532" s="23">
        <f t="shared" si="5331"/>
        <v>0</v>
      </c>
      <c r="AH2532" s="23">
        <f t="shared" si="5331"/>
        <v>0</v>
      </c>
      <c r="AI2532" s="23">
        <f t="shared" si="5331"/>
        <v>0</v>
      </c>
      <c r="AJ2532" s="23">
        <f t="shared" si="5331"/>
        <v>0</v>
      </c>
      <c r="AK2532" s="23">
        <f t="shared" si="5331"/>
        <v>0</v>
      </c>
      <c r="AL2532" s="23">
        <f t="shared" si="5331"/>
        <v>0</v>
      </c>
      <c r="AM2532" s="23">
        <f t="shared" si="5331"/>
        <v>0</v>
      </c>
      <c r="AN2532" s="23">
        <f t="shared" si="5331"/>
        <v>0</v>
      </c>
      <c r="AO2532" s="23">
        <f t="shared" si="5315"/>
        <v>751.1</v>
      </c>
      <c r="AP2532" s="23">
        <f t="shared" si="5316"/>
        <v>346.8</v>
      </c>
      <c r="AQ2532" s="23">
        <f t="shared" si="5317"/>
        <v>346.8</v>
      </c>
      <c r="AR2532" s="23">
        <f t="shared" si="5331"/>
        <v>0</v>
      </c>
      <c r="AS2532" s="23">
        <f t="shared" si="5318"/>
        <v>751.1</v>
      </c>
      <c r="AT2532" s="23">
        <f t="shared" si="5331"/>
        <v>0</v>
      </c>
      <c r="AU2532" s="23">
        <f t="shared" si="5331"/>
        <v>0</v>
      </c>
      <c r="AV2532" s="23">
        <f t="shared" si="5331"/>
        <v>0</v>
      </c>
      <c r="AW2532" s="23">
        <f t="shared" si="5331"/>
        <v>0</v>
      </c>
      <c r="AX2532" s="23">
        <f t="shared" si="5331"/>
        <v>0</v>
      </c>
      <c r="AY2532" s="23">
        <f t="shared" si="5286"/>
        <v>751.1</v>
      </c>
      <c r="AZ2532" s="23">
        <f t="shared" si="5331"/>
        <v>0</v>
      </c>
    </row>
    <row r="2533" spans="1:53" ht="31.5" x14ac:dyDescent="0.25">
      <c r="A2533" s="12">
        <v>940</v>
      </c>
      <c r="B2533" s="12" t="s">
        <v>107</v>
      </c>
      <c r="C2533" s="12" t="s">
        <v>107</v>
      </c>
      <c r="D2533" s="12" t="s">
        <v>467</v>
      </c>
      <c r="E2533" s="12">
        <v>240</v>
      </c>
      <c r="F2533" s="14" t="s">
        <v>372</v>
      </c>
      <c r="G2533" s="20">
        <v>751.1</v>
      </c>
      <c r="H2533" s="20">
        <v>346.8</v>
      </c>
      <c r="I2533" s="20">
        <v>346.8</v>
      </c>
      <c r="J2533" s="20"/>
      <c r="K2533" s="20"/>
      <c r="L2533" s="20"/>
      <c r="M2533" s="20">
        <f t="shared" si="5222"/>
        <v>751.1</v>
      </c>
      <c r="N2533" s="20">
        <f t="shared" si="5223"/>
        <v>346.8</v>
      </c>
      <c r="O2533" s="20">
        <f t="shared" si="5224"/>
        <v>346.8</v>
      </c>
      <c r="P2533" s="23"/>
      <c r="Q2533" s="23"/>
      <c r="R2533" s="23"/>
      <c r="S2533" s="23"/>
      <c r="T2533" s="23"/>
      <c r="U2533" s="23"/>
      <c r="V2533" s="23"/>
      <c r="W2533" s="23"/>
      <c r="X2533" s="23"/>
      <c r="Y2533" s="23"/>
      <c r="Z2533" s="23">
        <f t="shared" si="5203"/>
        <v>751.1</v>
      </c>
      <c r="AA2533" s="23">
        <f t="shared" si="5204"/>
        <v>346.8</v>
      </c>
      <c r="AB2533" s="23">
        <f t="shared" si="5205"/>
        <v>346.8</v>
      </c>
      <c r="AC2533" s="23"/>
      <c r="AD2533" s="23"/>
      <c r="AE2533" s="23"/>
      <c r="AF2533" s="23"/>
      <c r="AG2533" s="23"/>
      <c r="AH2533" s="23"/>
      <c r="AI2533" s="23"/>
      <c r="AJ2533" s="23"/>
      <c r="AK2533" s="23"/>
      <c r="AL2533" s="23"/>
      <c r="AM2533" s="23"/>
      <c r="AN2533" s="23"/>
      <c r="AO2533" s="23">
        <f t="shared" si="5315"/>
        <v>751.1</v>
      </c>
      <c r="AP2533" s="23">
        <f t="shared" si="5316"/>
        <v>346.8</v>
      </c>
      <c r="AQ2533" s="23">
        <f t="shared" si="5317"/>
        <v>346.8</v>
      </c>
      <c r="AR2533" s="23"/>
      <c r="AS2533" s="23">
        <f t="shared" si="5318"/>
        <v>751.1</v>
      </c>
      <c r="AT2533" s="23"/>
      <c r="AU2533" s="23"/>
      <c r="AV2533" s="23"/>
      <c r="AW2533" s="23"/>
      <c r="AX2533" s="23"/>
      <c r="AY2533" s="23">
        <f t="shared" si="5286"/>
        <v>751.1</v>
      </c>
      <c r="AZ2533" s="23"/>
    </row>
    <row r="2534" spans="1:53" x14ac:dyDescent="0.25">
      <c r="A2534" s="12">
        <v>940</v>
      </c>
      <c r="B2534" s="12" t="s">
        <v>107</v>
      </c>
      <c r="C2534" s="12" t="s">
        <v>107</v>
      </c>
      <c r="D2534" s="12" t="s">
        <v>467</v>
      </c>
      <c r="E2534" s="12" t="s">
        <v>8</v>
      </c>
      <c r="F2534" s="14" t="s">
        <v>387</v>
      </c>
      <c r="G2534" s="20">
        <f>G2535</f>
        <v>692</v>
      </c>
      <c r="H2534" s="20">
        <f t="shared" ref="H2534:AZ2534" si="5332">H2535</f>
        <v>0</v>
      </c>
      <c r="I2534" s="20">
        <f t="shared" si="5332"/>
        <v>0</v>
      </c>
      <c r="J2534" s="20">
        <f t="shared" si="5332"/>
        <v>0</v>
      </c>
      <c r="K2534" s="20">
        <f t="shared" si="5332"/>
        <v>0</v>
      </c>
      <c r="L2534" s="20">
        <f t="shared" si="5332"/>
        <v>0</v>
      </c>
      <c r="M2534" s="20">
        <f t="shared" si="5222"/>
        <v>692</v>
      </c>
      <c r="N2534" s="20">
        <f t="shared" si="5223"/>
        <v>0</v>
      </c>
      <c r="O2534" s="20">
        <f t="shared" si="5224"/>
        <v>0</v>
      </c>
      <c r="P2534" s="23">
        <f t="shared" si="5332"/>
        <v>0</v>
      </c>
      <c r="Q2534" s="23">
        <f t="shared" si="5332"/>
        <v>0</v>
      </c>
      <c r="R2534" s="23">
        <f t="shared" si="5332"/>
        <v>0</v>
      </c>
      <c r="S2534" s="23">
        <f t="shared" si="5332"/>
        <v>0</v>
      </c>
      <c r="T2534" s="23">
        <f t="shared" si="5332"/>
        <v>0</v>
      </c>
      <c r="U2534" s="23">
        <f t="shared" si="5332"/>
        <v>0</v>
      </c>
      <c r="V2534" s="23">
        <f t="shared" si="5332"/>
        <v>0</v>
      </c>
      <c r="W2534" s="23">
        <f t="shared" si="5332"/>
        <v>0</v>
      </c>
      <c r="X2534" s="23">
        <f t="shared" si="5332"/>
        <v>0</v>
      </c>
      <c r="Y2534" s="23">
        <f t="shared" si="5332"/>
        <v>0</v>
      </c>
      <c r="Z2534" s="23">
        <f t="shared" si="5203"/>
        <v>692</v>
      </c>
      <c r="AA2534" s="23">
        <f t="shared" si="5204"/>
        <v>0</v>
      </c>
      <c r="AB2534" s="23">
        <f t="shared" si="5205"/>
        <v>0</v>
      </c>
      <c r="AC2534" s="23">
        <f t="shared" si="5332"/>
        <v>0</v>
      </c>
      <c r="AD2534" s="23">
        <f t="shared" si="5332"/>
        <v>0</v>
      </c>
      <c r="AE2534" s="23">
        <f t="shared" si="5332"/>
        <v>0</v>
      </c>
      <c r="AF2534" s="23">
        <f t="shared" si="5332"/>
        <v>0</v>
      </c>
      <c r="AG2534" s="23">
        <f t="shared" si="5332"/>
        <v>0</v>
      </c>
      <c r="AH2534" s="23">
        <f t="shared" si="5332"/>
        <v>0</v>
      </c>
      <c r="AI2534" s="23">
        <f t="shared" si="5332"/>
        <v>0</v>
      </c>
      <c r="AJ2534" s="23">
        <f t="shared" si="5332"/>
        <v>0</v>
      </c>
      <c r="AK2534" s="23">
        <f t="shared" si="5332"/>
        <v>0</v>
      </c>
      <c r="AL2534" s="23">
        <f t="shared" si="5332"/>
        <v>0</v>
      </c>
      <c r="AM2534" s="23">
        <f t="shared" si="5332"/>
        <v>0</v>
      </c>
      <c r="AN2534" s="23">
        <f t="shared" si="5332"/>
        <v>0</v>
      </c>
      <c r="AO2534" s="23">
        <f t="shared" si="5315"/>
        <v>692</v>
      </c>
      <c r="AP2534" s="23">
        <f t="shared" si="5316"/>
        <v>0</v>
      </c>
      <c r="AQ2534" s="23">
        <f t="shared" si="5317"/>
        <v>0</v>
      </c>
      <c r="AR2534" s="23">
        <f t="shared" si="5332"/>
        <v>0</v>
      </c>
      <c r="AS2534" s="23">
        <f t="shared" si="5318"/>
        <v>692</v>
      </c>
      <c r="AT2534" s="23">
        <f t="shared" si="5332"/>
        <v>0</v>
      </c>
      <c r="AU2534" s="23">
        <f t="shared" si="5332"/>
        <v>0</v>
      </c>
      <c r="AV2534" s="23">
        <f t="shared" si="5332"/>
        <v>0</v>
      </c>
      <c r="AW2534" s="23">
        <f t="shared" si="5332"/>
        <v>0</v>
      </c>
      <c r="AX2534" s="23">
        <f t="shared" si="5332"/>
        <v>0</v>
      </c>
      <c r="AY2534" s="23">
        <f t="shared" si="5286"/>
        <v>692</v>
      </c>
      <c r="AZ2534" s="23">
        <f t="shared" si="5332"/>
        <v>0</v>
      </c>
    </row>
    <row r="2535" spans="1:53" x14ac:dyDescent="0.25">
      <c r="A2535" s="12">
        <v>940</v>
      </c>
      <c r="B2535" s="12" t="s">
        <v>107</v>
      </c>
      <c r="C2535" s="12" t="s">
        <v>107</v>
      </c>
      <c r="D2535" s="12" t="s">
        <v>467</v>
      </c>
      <c r="E2535" s="12">
        <v>850</v>
      </c>
      <c r="F2535" s="14" t="s">
        <v>381</v>
      </c>
      <c r="G2535" s="20">
        <v>692</v>
      </c>
      <c r="H2535" s="20">
        <v>0</v>
      </c>
      <c r="I2535" s="20">
        <v>0</v>
      </c>
      <c r="J2535" s="20"/>
      <c r="K2535" s="20"/>
      <c r="L2535" s="20"/>
      <c r="M2535" s="20">
        <f t="shared" si="5222"/>
        <v>692</v>
      </c>
      <c r="N2535" s="20">
        <f t="shared" si="5223"/>
        <v>0</v>
      </c>
      <c r="O2535" s="20">
        <f t="shared" si="5224"/>
        <v>0</v>
      </c>
      <c r="P2535" s="23"/>
      <c r="Q2535" s="23"/>
      <c r="R2535" s="23"/>
      <c r="S2535" s="23"/>
      <c r="T2535" s="23"/>
      <c r="U2535" s="23"/>
      <c r="V2535" s="23"/>
      <c r="W2535" s="23"/>
      <c r="X2535" s="23"/>
      <c r="Y2535" s="23"/>
      <c r="Z2535" s="23">
        <f t="shared" si="5203"/>
        <v>692</v>
      </c>
      <c r="AA2535" s="23">
        <f t="shared" si="5204"/>
        <v>0</v>
      </c>
      <c r="AB2535" s="23">
        <f t="shared" si="5205"/>
        <v>0</v>
      </c>
      <c r="AC2535" s="23"/>
      <c r="AD2535" s="23"/>
      <c r="AE2535" s="23"/>
      <c r="AF2535" s="23"/>
      <c r="AG2535" s="23"/>
      <c r="AH2535" s="23"/>
      <c r="AI2535" s="23"/>
      <c r="AJ2535" s="23"/>
      <c r="AK2535" s="23"/>
      <c r="AL2535" s="23"/>
      <c r="AM2535" s="23"/>
      <c r="AN2535" s="23"/>
      <c r="AO2535" s="23">
        <f t="shared" si="5315"/>
        <v>692</v>
      </c>
      <c r="AP2535" s="23">
        <f t="shared" si="5316"/>
        <v>0</v>
      </c>
      <c r="AQ2535" s="23">
        <f t="shared" si="5317"/>
        <v>0</v>
      </c>
      <c r="AR2535" s="23"/>
      <c r="AS2535" s="23">
        <f t="shared" si="5318"/>
        <v>692</v>
      </c>
      <c r="AT2535" s="23"/>
      <c r="AU2535" s="23"/>
      <c r="AV2535" s="23"/>
      <c r="AW2535" s="23"/>
      <c r="AX2535" s="23"/>
      <c r="AY2535" s="23">
        <f t="shared" si="5286"/>
        <v>692</v>
      </c>
      <c r="AZ2535" s="23"/>
    </row>
    <row r="2536" spans="1:53" ht="31.5" x14ac:dyDescent="0.25">
      <c r="A2536" s="12">
        <v>940</v>
      </c>
      <c r="B2536" s="12" t="s">
        <v>107</v>
      </c>
      <c r="C2536" s="12" t="s">
        <v>107</v>
      </c>
      <c r="D2536" s="12" t="s">
        <v>471</v>
      </c>
      <c r="E2536" s="12"/>
      <c r="F2536" s="14" t="s">
        <v>749</v>
      </c>
      <c r="G2536" s="20">
        <f>G2537</f>
        <v>660</v>
      </c>
      <c r="H2536" s="20">
        <f t="shared" ref="H2536:AZ2537" si="5333">H2537</f>
        <v>660</v>
      </c>
      <c r="I2536" s="20">
        <f t="shared" si="5333"/>
        <v>660</v>
      </c>
      <c r="J2536" s="20">
        <f t="shared" si="5333"/>
        <v>0</v>
      </c>
      <c r="K2536" s="20">
        <f t="shared" si="5333"/>
        <v>0</v>
      </c>
      <c r="L2536" s="20">
        <f t="shared" si="5333"/>
        <v>0</v>
      </c>
      <c r="M2536" s="20">
        <f t="shared" si="5222"/>
        <v>660</v>
      </c>
      <c r="N2536" s="20">
        <f t="shared" si="5223"/>
        <v>660</v>
      </c>
      <c r="O2536" s="20">
        <f t="shared" si="5224"/>
        <v>660</v>
      </c>
      <c r="P2536" s="23">
        <f t="shared" si="5333"/>
        <v>0</v>
      </c>
      <c r="Q2536" s="23">
        <f t="shared" si="5333"/>
        <v>0</v>
      </c>
      <c r="R2536" s="23">
        <f t="shared" si="5333"/>
        <v>0</v>
      </c>
      <c r="S2536" s="23">
        <f t="shared" si="5333"/>
        <v>0</v>
      </c>
      <c r="T2536" s="23">
        <f t="shared" si="5333"/>
        <v>0</v>
      </c>
      <c r="U2536" s="23">
        <f t="shared" si="5333"/>
        <v>0</v>
      </c>
      <c r="V2536" s="23">
        <f t="shared" si="5333"/>
        <v>0</v>
      </c>
      <c r="W2536" s="23">
        <f t="shared" si="5333"/>
        <v>0</v>
      </c>
      <c r="X2536" s="23">
        <f t="shared" si="5333"/>
        <v>0</v>
      </c>
      <c r="Y2536" s="23">
        <f t="shared" si="5333"/>
        <v>0</v>
      </c>
      <c r="Z2536" s="23">
        <f t="shared" si="5203"/>
        <v>660</v>
      </c>
      <c r="AA2536" s="23">
        <f t="shared" si="5204"/>
        <v>660</v>
      </c>
      <c r="AB2536" s="23">
        <f t="shared" si="5205"/>
        <v>660</v>
      </c>
      <c r="AC2536" s="23">
        <f t="shared" si="5333"/>
        <v>0</v>
      </c>
      <c r="AD2536" s="23">
        <f t="shared" si="5333"/>
        <v>0</v>
      </c>
      <c r="AE2536" s="23">
        <f t="shared" si="5333"/>
        <v>0</v>
      </c>
      <c r="AF2536" s="23">
        <f t="shared" si="5333"/>
        <v>0</v>
      </c>
      <c r="AG2536" s="23">
        <f t="shared" si="5333"/>
        <v>0</v>
      </c>
      <c r="AH2536" s="23">
        <f t="shared" si="5333"/>
        <v>0</v>
      </c>
      <c r="AI2536" s="23">
        <f t="shared" si="5333"/>
        <v>0</v>
      </c>
      <c r="AJ2536" s="23">
        <f t="shared" si="5333"/>
        <v>0</v>
      </c>
      <c r="AK2536" s="23">
        <f t="shared" si="5333"/>
        <v>0</v>
      </c>
      <c r="AL2536" s="23">
        <f t="shared" si="5333"/>
        <v>0</v>
      </c>
      <c r="AM2536" s="23">
        <f t="shared" si="5333"/>
        <v>0</v>
      </c>
      <c r="AN2536" s="23">
        <f t="shared" si="5333"/>
        <v>0</v>
      </c>
      <c r="AO2536" s="23">
        <f t="shared" si="5315"/>
        <v>660</v>
      </c>
      <c r="AP2536" s="23">
        <f t="shared" si="5316"/>
        <v>660</v>
      </c>
      <c r="AQ2536" s="23">
        <f t="shared" si="5317"/>
        <v>660</v>
      </c>
      <c r="AR2536" s="23">
        <f t="shared" si="5333"/>
        <v>0</v>
      </c>
      <c r="AS2536" s="23">
        <f t="shared" si="5318"/>
        <v>660</v>
      </c>
      <c r="AT2536" s="23">
        <f t="shared" si="5333"/>
        <v>0</v>
      </c>
      <c r="AU2536" s="23">
        <f t="shared" si="5333"/>
        <v>0</v>
      </c>
      <c r="AV2536" s="23">
        <f t="shared" si="5333"/>
        <v>0</v>
      </c>
      <c r="AW2536" s="23">
        <f t="shared" si="5333"/>
        <v>0</v>
      </c>
      <c r="AX2536" s="23">
        <f t="shared" si="5333"/>
        <v>0</v>
      </c>
      <c r="AY2536" s="23">
        <f t="shared" si="5286"/>
        <v>660</v>
      </c>
      <c r="AZ2536" s="23">
        <f t="shared" si="5333"/>
        <v>0</v>
      </c>
    </row>
    <row r="2537" spans="1:53" ht="31.5" x14ac:dyDescent="0.25">
      <c r="A2537" s="12">
        <v>940</v>
      </c>
      <c r="B2537" s="12" t="s">
        <v>107</v>
      </c>
      <c r="C2537" s="12" t="s">
        <v>107</v>
      </c>
      <c r="D2537" s="12" t="s">
        <v>471</v>
      </c>
      <c r="E2537" s="12" t="s">
        <v>7</v>
      </c>
      <c r="F2537" s="14" t="s">
        <v>383</v>
      </c>
      <c r="G2537" s="20">
        <f>G2538</f>
        <v>660</v>
      </c>
      <c r="H2537" s="20">
        <f t="shared" si="5333"/>
        <v>660</v>
      </c>
      <c r="I2537" s="20">
        <f t="shared" si="5333"/>
        <v>660</v>
      </c>
      <c r="J2537" s="20">
        <f t="shared" si="5333"/>
        <v>0</v>
      </c>
      <c r="K2537" s="20">
        <f t="shared" si="5333"/>
        <v>0</v>
      </c>
      <c r="L2537" s="20">
        <f t="shared" si="5333"/>
        <v>0</v>
      </c>
      <c r="M2537" s="20">
        <f t="shared" si="5222"/>
        <v>660</v>
      </c>
      <c r="N2537" s="20">
        <f t="shared" si="5223"/>
        <v>660</v>
      </c>
      <c r="O2537" s="20">
        <f t="shared" si="5224"/>
        <v>660</v>
      </c>
      <c r="P2537" s="23">
        <f t="shared" si="5333"/>
        <v>0</v>
      </c>
      <c r="Q2537" s="23">
        <f t="shared" si="5333"/>
        <v>0</v>
      </c>
      <c r="R2537" s="23">
        <f t="shared" si="5333"/>
        <v>0</v>
      </c>
      <c r="S2537" s="23">
        <f t="shared" si="5333"/>
        <v>0</v>
      </c>
      <c r="T2537" s="23">
        <f t="shared" si="5333"/>
        <v>0</v>
      </c>
      <c r="U2537" s="23">
        <f t="shared" si="5333"/>
        <v>0</v>
      </c>
      <c r="V2537" s="23">
        <f t="shared" si="5333"/>
        <v>0</v>
      </c>
      <c r="W2537" s="23">
        <f t="shared" si="5333"/>
        <v>0</v>
      </c>
      <c r="X2537" s="23">
        <f t="shared" si="5333"/>
        <v>0</v>
      </c>
      <c r="Y2537" s="23">
        <f t="shared" si="5333"/>
        <v>0</v>
      </c>
      <c r="Z2537" s="23">
        <f t="shared" si="5203"/>
        <v>660</v>
      </c>
      <c r="AA2537" s="23">
        <f t="shared" si="5204"/>
        <v>660</v>
      </c>
      <c r="AB2537" s="23">
        <f t="shared" si="5205"/>
        <v>660</v>
      </c>
      <c r="AC2537" s="23">
        <f t="shared" si="5333"/>
        <v>0</v>
      </c>
      <c r="AD2537" s="23">
        <f t="shared" si="5333"/>
        <v>0</v>
      </c>
      <c r="AE2537" s="23">
        <f t="shared" si="5333"/>
        <v>0</v>
      </c>
      <c r="AF2537" s="23">
        <f t="shared" si="5333"/>
        <v>0</v>
      </c>
      <c r="AG2537" s="23">
        <f t="shared" si="5333"/>
        <v>0</v>
      </c>
      <c r="AH2537" s="23">
        <f t="shared" si="5333"/>
        <v>0</v>
      </c>
      <c r="AI2537" s="23">
        <f t="shared" si="5333"/>
        <v>0</v>
      </c>
      <c r="AJ2537" s="23">
        <f t="shared" si="5333"/>
        <v>0</v>
      </c>
      <c r="AK2537" s="23">
        <f t="shared" si="5333"/>
        <v>0</v>
      </c>
      <c r="AL2537" s="23">
        <f t="shared" si="5333"/>
        <v>0</v>
      </c>
      <c r="AM2537" s="23">
        <f t="shared" si="5333"/>
        <v>0</v>
      </c>
      <c r="AN2537" s="23">
        <f t="shared" si="5333"/>
        <v>0</v>
      </c>
      <c r="AO2537" s="23">
        <f t="shared" si="5315"/>
        <v>660</v>
      </c>
      <c r="AP2537" s="23">
        <f t="shared" si="5316"/>
        <v>660</v>
      </c>
      <c r="AQ2537" s="23">
        <f t="shared" si="5317"/>
        <v>660</v>
      </c>
      <c r="AR2537" s="23">
        <f t="shared" si="5333"/>
        <v>0</v>
      </c>
      <c r="AS2537" s="23">
        <f t="shared" si="5318"/>
        <v>660</v>
      </c>
      <c r="AT2537" s="23">
        <f t="shared" si="5333"/>
        <v>0</v>
      </c>
      <c r="AU2537" s="23">
        <f t="shared" si="5333"/>
        <v>0</v>
      </c>
      <c r="AV2537" s="23">
        <f t="shared" si="5333"/>
        <v>0</v>
      </c>
      <c r="AW2537" s="23">
        <f t="shared" si="5333"/>
        <v>0</v>
      </c>
      <c r="AX2537" s="23">
        <f t="shared" si="5333"/>
        <v>0</v>
      </c>
      <c r="AY2537" s="23">
        <f t="shared" si="5286"/>
        <v>660</v>
      </c>
      <c r="AZ2537" s="23">
        <f t="shared" si="5333"/>
        <v>0</v>
      </c>
    </row>
    <row r="2538" spans="1:53" ht="31.5" x14ac:dyDescent="0.25">
      <c r="A2538" s="12">
        <v>940</v>
      </c>
      <c r="B2538" s="12" t="s">
        <v>107</v>
      </c>
      <c r="C2538" s="12" t="s">
        <v>107</v>
      </c>
      <c r="D2538" s="12" t="s">
        <v>471</v>
      </c>
      <c r="E2538" s="12">
        <v>240</v>
      </c>
      <c r="F2538" s="14" t="s">
        <v>372</v>
      </c>
      <c r="G2538" s="20">
        <v>660</v>
      </c>
      <c r="H2538" s="20">
        <v>660</v>
      </c>
      <c r="I2538" s="20">
        <v>660</v>
      </c>
      <c r="J2538" s="20"/>
      <c r="K2538" s="20"/>
      <c r="L2538" s="20"/>
      <c r="M2538" s="20">
        <f t="shared" si="5222"/>
        <v>660</v>
      </c>
      <c r="N2538" s="20">
        <f t="shared" si="5223"/>
        <v>660</v>
      </c>
      <c r="O2538" s="20">
        <f t="shared" si="5224"/>
        <v>660</v>
      </c>
      <c r="P2538" s="23"/>
      <c r="Q2538" s="23"/>
      <c r="R2538" s="23"/>
      <c r="S2538" s="23"/>
      <c r="T2538" s="23"/>
      <c r="U2538" s="23"/>
      <c r="V2538" s="23"/>
      <c r="W2538" s="23"/>
      <c r="X2538" s="23"/>
      <c r="Y2538" s="23"/>
      <c r="Z2538" s="23">
        <f t="shared" si="5203"/>
        <v>660</v>
      </c>
      <c r="AA2538" s="23">
        <f t="shared" si="5204"/>
        <v>660</v>
      </c>
      <c r="AB2538" s="23">
        <f t="shared" si="5205"/>
        <v>660</v>
      </c>
      <c r="AC2538" s="23"/>
      <c r="AD2538" s="23"/>
      <c r="AE2538" s="23"/>
      <c r="AF2538" s="23"/>
      <c r="AG2538" s="23"/>
      <c r="AH2538" s="23"/>
      <c r="AI2538" s="23"/>
      <c r="AJ2538" s="23"/>
      <c r="AK2538" s="23"/>
      <c r="AL2538" s="23"/>
      <c r="AM2538" s="23"/>
      <c r="AN2538" s="23"/>
      <c r="AO2538" s="23">
        <f t="shared" si="5315"/>
        <v>660</v>
      </c>
      <c r="AP2538" s="23">
        <f t="shared" si="5316"/>
        <v>660</v>
      </c>
      <c r="AQ2538" s="23">
        <f t="shared" si="5317"/>
        <v>660</v>
      </c>
      <c r="AR2538" s="23"/>
      <c r="AS2538" s="23">
        <f t="shared" si="5318"/>
        <v>660</v>
      </c>
      <c r="AT2538" s="23"/>
      <c r="AU2538" s="23"/>
      <c r="AV2538" s="23"/>
      <c r="AW2538" s="23"/>
      <c r="AX2538" s="23"/>
      <c r="AY2538" s="23">
        <f t="shared" si="5286"/>
        <v>660</v>
      </c>
      <c r="AZ2538" s="23"/>
    </row>
    <row r="2539" spans="1:53" ht="31.5" x14ac:dyDescent="0.25">
      <c r="A2539" s="12">
        <v>940</v>
      </c>
      <c r="B2539" s="12" t="s">
        <v>107</v>
      </c>
      <c r="C2539" s="12" t="s">
        <v>107</v>
      </c>
      <c r="D2539" s="12" t="s">
        <v>479</v>
      </c>
      <c r="E2539" s="12"/>
      <c r="F2539" s="14" t="s">
        <v>753</v>
      </c>
      <c r="G2539" s="20">
        <f>G2540</f>
        <v>16433.400000000001</v>
      </c>
      <c r="H2539" s="20">
        <f t="shared" ref="H2539:AZ2539" si="5334">H2540</f>
        <v>16431.7</v>
      </c>
      <c r="I2539" s="20">
        <f t="shared" si="5334"/>
        <v>16431.8</v>
      </c>
      <c r="J2539" s="20">
        <f t="shared" si="5334"/>
        <v>-925.03</v>
      </c>
      <c r="K2539" s="20">
        <f t="shared" si="5334"/>
        <v>-925.03</v>
      </c>
      <c r="L2539" s="20">
        <f t="shared" si="5334"/>
        <v>-925.03</v>
      </c>
      <c r="M2539" s="20">
        <f t="shared" si="5222"/>
        <v>15508.37</v>
      </c>
      <c r="N2539" s="20">
        <f t="shared" si="5223"/>
        <v>15506.67</v>
      </c>
      <c r="O2539" s="20">
        <f t="shared" si="5224"/>
        <v>15506.769999999999</v>
      </c>
      <c r="P2539" s="23">
        <f t="shared" si="5334"/>
        <v>0</v>
      </c>
      <c r="Q2539" s="23">
        <f t="shared" si="5334"/>
        <v>0</v>
      </c>
      <c r="R2539" s="23">
        <f t="shared" si="5334"/>
        <v>0</v>
      </c>
      <c r="S2539" s="23">
        <f t="shared" si="5334"/>
        <v>0</v>
      </c>
      <c r="T2539" s="23">
        <f t="shared" si="5334"/>
        <v>0</v>
      </c>
      <c r="U2539" s="23">
        <f t="shared" si="5334"/>
        <v>0</v>
      </c>
      <c r="V2539" s="23">
        <f t="shared" si="5334"/>
        <v>0</v>
      </c>
      <c r="W2539" s="23">
        <f t="shared" si="5334"/>
        <v>0</v>
      </c>
      <c r="X2539" s="23">
        <f t="shared" si="5334"/>
        <v>0</v>
      </c>
      <c r="Y2539" s="23">
        <f t="shared" si="5334"/>
        <v>0</v>
      </c>
      <c r="Z2539" s="23">
        <f t="shared" si="5203"/>
        <v>15508.37</v>
      </c>
      <c r="AA2539" s="23">
        <f t="shared" si="5204"/>
        <v>15506.67</v>
      </c>
      <c r="AB2539" s="23">
        <f t="shared" si="5205"/>
        <v>15506.769999999999</v>
      </c>
      <c r="AC2539" s="23">
        <f t="shared" si="5334"/>
        <v>0</v>
      </c>
      <c r="AD2539" s="23">
        <f t="shared" si="5334"/>
        <v>0</v>
      </c>
      <c r="AE2539" s="23">
        <f t="shared" si="5334"/>
        <v>0</v>
      </c>
      <c r="AF2539" s="23">
        <f t="shared" si="5334"/>
        <v>0</v>
      </c>
      <c r="AG2539" s="23">
        <f t="shared" si="5334"/>
        <v>0</v>
      </c>
      <c r="AH2539" s="23">
        <f t="shared" si="5334"/>
        <v>0</v>
      </c>
      <c r="AI2539" s="23">
        <f t="shared" si="5334"/>
        <v>0</v>
      </c>
      <c r="AJ2539" s="23">
        <f t="shared" si="5334"/>
        <v>0</v>
      </c>
      <c r="AK2539" s="23">
        <f t="shared" si="5334"/>
        <v>0</v>
      </c>
      <c r="AL2539" s="23">
        <f t="shared" si="5334"/>
        <v>0</v>
      </c>
      <c r="AM2539" s="23">
        <f t="shared" si="5334"/>
        <v>0</v>
      </c>
      <c r="AN2539" s="23">
        <f t="shared" si="5334"/>
        <v>0</v>
      </c>
      <c r="AO2539" s="23">
        <f t="shared" si="5315"/>
        <v>15508.37</v>
      </c>
      <c r="AP2539" s="23">
        <f t="shared" si="5316"/>
        <v>15506.67</v>
      </c>
      <c r="AQ2539" s="23">
        <f t="shared" si="5317"/>
        <v>15506.769999999999</v>
      </c>
      <c r="AR2539" s="23">
        <f t="shared" si="5334"/>
        <v>0</v>
      </c>
      <c r="AS2539" s="23">
        <f t="shared" si="5318"/>
        <v>15508.37</v>
      </c>
      <c r="AT2539" s="23">
        <f t="shared" si="5334"/>
        <v>1037.904</v>
      </c>
      <c r="AU2539" s="23">
        <f t="shared" si="5334"/>
        <v>0</v>
      </c>
      <c r="AV2539" s="23">
        <f t="shared" si="5334"/>
        <v>0</v>
      </c>
      <c r="AW2539" s="23">
        <f t="shared" si="5334"/>
        <v>0</v>
      </c>
      <c r="AX2539" s="23">
        <f t="shared" si="5334"/>
        <v>0</v>
      </c>
      <c r="AY2539" s="23">
        <f t="shared" si="5286"/>
        <v>16546.274000000001</v>
      </c>
      <c r="AZ2539" s="23">
        <f t="shared" si="5334"/>
        <v>0</v>
      </c>
      <c r="BA2539" s="5"/>
    </row>
    <row r="2540" spans="1:53" ht="63" x14ac:dyDescent="0.25">
      <c r="A2540" s="12">
        <v>940</v>
      </c>
      <c r="B2540" s="12" t="s">
        <v>107</v>
      </c>
      <c r="C2540" s="12" t="s">
        <v>107</v>
      </c>
      <c r="D2540" s="12" t="s">
        <v>468</v>
      </c>
      <c r="E2540" s="12"/>
      <c r="F2540" s="14" t="s">
        <v>43</v>
      </c>
      <c r="G2540" s="20">
        <f>G2541+G2543+G2545</f>
        <v>16433.400000000001</v>
      </c>
      <c r="H2540" s="20">
        <f t="shared" ref="H2540:L2540" si="5335">H2541+H2543+H2545</f>
        <v>16431.7</v>
      </c>
      <c r="I2540" s="20">
        <f t="shared" si="5335"/>
        <v>16431.8</v>
      </c>
      <c r="J2540" s="20">
        <f t="shared" si="5335"/>
        <v>-925.03</v>
      </c>
      <c r="K2540" s="20">
        <f t="shared" si="5335"/>
        <v>-925.03</v>
      </c>
      <c r="L2540" s="20">
        <f t="shared" si="5335"/>
        <v>-925.03</v>
      </c>
      <c r="M2540" s="20">
        <f t="shared" si="5222"/>
        <v>15508.37</v>
      </c>
      <c r="N2540" s="20">
        <f t="shared" si="5223"/>
        <v>15506.67</v>
      </c>
      <c r="O2540" s="20">
        <f t="shared" si="5224"/>
        <v>15506.769999999999</v>
      </c>
      <c r="P2540" s="23">
        <f t="shared" ref="P2540:Q2540" si="5336">P2541+P2543+P2545</f>
        <v>0</v>
      </c>
      <c r="Q2540" s="23">
        <f t="shared" si="5336"/>
        <v>0</v>
      </c>
      <c r="R2540" s="23">
        <f t="shared" ref="R2540:T2540" si="5337">R2541+R2543+R2545</f>
        <v>0</v>
      </c>
      <c r="S2540" s="23">
        <f t="shared" si="5337"/>
        <v>0</v>
      </c>
      <c r="T2540" s="23">
        <f t="shared" si="5337"/>
        <v>0</v>
      </c>
      <c r="U2540" s="23">
        <f t="shared" ref="U2540:W2540" si="5338">U2541+U2543+U2545</f>
        <v>0</v>
      </c>
      <c r="V2540" s="23">
        <f t="shared" si="5338"/>
        <v>0</v>
      </c>
      <c r="W2540" s="23">
        <f t="shared" si="5338"/>
        <v>0</v>
      </c>
      <c r="X2540" s="23">
        <f t="shared" ref="X2540:Y2540" si="5339">X2541+X2543+X2545</f>
        <v>0</v>
      </c>
      <c r="Y2540" s="23">
        <f t="shared" si="5339"/>
        <v>0</v>
      </c>
      <c r="Z2540" s="23">
        <f t="shared" ref="Z2540:Z2610" si="5340">M2540+P2540+Q2540+R2540+S2540</f>
        <v>15508.37</v>
      </c>
      <c r="AA2540" s="23">
        <f t="shared" ref="AA2540:AA2610" si="5341">N2540+T2540+U2540+V2540</f>
        <v>15506.67</v>
      </c>
      <c r="AB2540" s="23">
        <f t="shared" ref="AB2540:AB2610" si="5342">O2540+W2540+X2540+Y2540</f>
        <v>15506.769999999999</v>
      </c>
      <c r="AC2540" s="23">
        <f t="shared" ref="AC2540:AL2540" si="5343">AC2541+AC2543+AC2545</f>
        <v>0</v>
      </c>
      <c r="AD2540" s="23">
        <f t="shared" si="5343"/>
        <v>0</v>
      </c>
      <c r="AE2540" s="23">
        <f t="shared" ref="AE2540" si="5344">AE2541+AE2543+AE2545</f>
        <v>0</v>
      </c>
      <c r="AF2540" s="23">
        <f t="shared" si="5343"/>
        <v>0</v>
      </c>
      <c r="AG2540" s="23">
        <f t="shared" si="5343"/>
        <v>0</v>
      </c>
      <c r="AH2540" s="23">
        <f t="shared" si="5343"/>
        <v>0</v>
      </c>
      <c r="AI2540" s="23">
        <f t="shared" ref="AI2540" si="5345">AI2541+AI2543+AI2545</f>
        <v>0</v>
      </c>
      <c r="AJ2540" s="23">
        <f t="shared" si="5343"/>
        <v>0</v>
      </c>
      <c r="AK2540" s="23">
        <f t="shared" si="5343"/>
        <v>0</v>
      </c>
      <c r="AL2540" s="23">
        <f t="shared" si="5343"/>
        <v>0</v>
      </c>
      <c r="AM2540" s="23">
        <f t="shared" ref="AM2540:AZ2540" si="5346">AM2541+AM2543+AM2545</f>
        <v>0</v>
      </c>
      <c r="AN2540" s="23">
        <f t="shared" si="5346"/>
        <v>0</v>
      </c>
      <c r="AO2540" s="23">
        <f t="shared" si="5315"/>
        <v>15508.37</v>
      </c>
      <c r="AP2540" s="23">
        <f t="shared" si="5316"/>
        <v>15506.67</v>
      </c>
      <c r="AQ2540" s="23">
        <f t="shared" si="5317"/>
        <v>15506.769999999999</v>
      </c>
      <c r="AR2540" s="23">
        <f t="shared" ref="AR2540" si="5347">AR2541+AR2543+AR2545</f>
        <v>0</v>
      </c>
      <c r="AS2540" s="23">
        <f t="shared" si="5318"/>
        <v>15508.37</v>
      </c>
      <c r="AT2540" s="23">
        <f t="shared" ref="AT2540:AX2540" si="5348">AT2541+AT2543+AT2545</f>
        <v>1037.904</v>
      </c>
      <c r="AU2540" s="23">
        <f t="shared" si="5348"/>
        <v>0</v>
      </c>
      <c r="AV2540" s="23">
        <f t="shared" si="5348"/>
        <v>0</v>
      </c>
      <c r="AW2540" s="23">
        <f t="shared" si="5348"/>
        <v>0</v>
      </c>
      <c r="AX2540" s="23">
        <f t="shared" si="5348"/>
        <v>0</v>
      </c>
      <c r="AY2540" s="23">
        <f t="shared" si="5286"/>
        <v>16546.274000000001</v>
      </c>
      <c r="AZ2540" s="23">
        <f t="shared" si="5346"/>
        <v>0</v>
      </c>
    </row>
    <row r="2541" spans="1:53" ht="78.75" x14ac:dyDescent="0.25">
      <c r="A2541" s="12">
        <v>940</v>
      </c>
      <c r="B2541" s="12" t="s">
        <v>107</v>
      </c>
      <c r="C2541" s="12" t="s">
        <v>107</v>
      </c>
      <c r="D2541" s="12" t="s">
        <v>468</v>
      </c>
      <c r="E2541" s="12" t="s">
        <v>23</v>
      </c>
      <c r="F2541" s="14" t="s">
        <v>382</v>
      </c>
      <c r="G2541" s="20">
        <f>G2542</f>
        <v>11713.5</v>
      </c>
      <c r="H2541" s="20">
        <f t="shared" ref="H2541:AZ2541" si="5349">H2542</f>
        <v>11713.5</v>
      </c>
      <c r="I2541" s="20">
        <f t="shared" si="5349"/>
        <v>11713.5</v>
      </c>
      <c r="J2541" s="20">
        <f t="shared" si="5349"/>
        <v>0</v>
      </c>
      <c r="K2541" s="20">
        <f t="shared" si="5349"/>
        <v>0</v>
      </c>
      <c r="L2541" s="20">
        <f t="shared" si="5349"/>
        <v>0</v>
      </c>
      <c r="M2541" s="20">
        <f t="shared" si="5222"/>
        <v>11713.5</v>
      </c>
      <c r="N2541" s="20">
        <f t="shared" si="5223"/>
        <v>11713.5</v>
      </c>
      <c r="O2541" s="20">
        <f t="shared" si="5224"/>
        <v>11713.5</v>
      </c>
      <c r="P2541" s="23">
        <f t="shared" si="5349"/>
        <v>0</v>
      </c>
      <c r="Q2541" s="23">
        <f t="shared" si="5349"/>
        <v>0</v>
      </c>
      <c r="R2541" s="23">
        <f t="shared" si="5349"/>
        <v>0</v>
      </c>
      <c r="S2541" s="23">
        <f t="shared" si="5349"/>
        <v>0</v>
      </c>
      <c r="T2541" s="23">
        <f t="shared" si="5349"/>
        <v>0</v>
      </c>
      <c r="U2541" s="23">
        <f t="shared" si="5349"/>
        <v>0</v>
      </c>
      <c r="V2541" s="23">
        <f t="shared" si="5349"/>
        <v>0</v>
      </c>
      <c r="W2541" s="23">
        <f t="shared" si="5349"/>
        <v>0</v>
      </c>
      <c r="X2541" s="23">
        <f t="shared" si="5349"/>
        <v>0</v>
      </c>
      <c r="Y2541" s="23">
        <f t="shared" si="5349"/>
        <v>0</v>
      </c>
      <c r="Z2541" s="23">
        <f t="shared" si="5340"/>
        <v>11713.5</v>
      </c>
      <c r="AA2541" s="23">
        <f t="shared" si="5341"/>
        <v>11713.5</v>
      </c>
      <c r="AB2541" s="23">
        <f t="shared" si="5342"/>
        <v>11713.5</v>
      </c>
      <c r="AC2541" s="23">
        <f t="shared" si="5349"/>
        <v>0</v>
      </c>
      <c r="AD2541" s="23">
        <f t="shared" si="5349"/>
        <v>0</v>
      </c>
      <c r="AE2541" s="23">
        <f t="shared" si="5349"/>
        <v>0</v>
      </c>
      <c r="AF2541" s="23">
        <f t="shared" si="5349"/>
        <v>0</v>
      </c>
      <c r="AG2541" s="23">
        <f t="shared" si="5349"/>
        <v>0</v>
      </c>
      <c r="AH2541" s="23">
        <f t="shared" si="5349"/>
        <v>0</v>
      </c>
      <c r="AI2541" s="23">
        <f t="shared" si="5349"/>
        <v>0</v>
      </c>
      <c r="AJ2541" s="23">
        <f t="shared" si="5349"/>
        <v>0</v>
      </c>
      <c r="AK2541" s="23">
        <f t="shared" si="5349"/>
        <v>0</v>
      </c>
      <c r="AL2541" s="23">
        <f t="shared" si="5349"/>
        <v>0</v>
      </c>
      <c r="AM2541" s="23">
        <f t="shared" si="5349"/>
        <v>0</v>
      </c>
      <c r="AN2541" s="23">
        <f t="shared" si="5349"/>
        <v>0</v>
      </c>
      <c r="AO2541" s="23">
        <f t="shared" si="5315"/>
        <v>11713.5</v>
      </c>
      <c r="AP2541" s="23">
        <f t="shared" si="5316"/>
        <v>11713.5</v>
      </c>
      <c r="AQ2541" s="23">
        <f t="shared" si="5317"/>
        <v>11713.5</v>
      </c>
      <c r="AR2541" s="23">
        <f t="shared" si="5349"/>
        <v>0</v>
      </c>
      <c r="AS2541" s="23">
        <f t="shared" si="5318"/>
        <v>11713.5</v>
      </c>
      <c r="AT2541" s="23">
        <f t="shared" si="5349"/>
        <v>1037.904</v>
      </c>
      <c r="AU2541" s="23">
        <f t="shared" si="5349"/>
        <v>0</v>
      </c>
      <c r="AV2541" s="23">
        <f t="shared" si="5349"/>
        <v>0</v>
      </c>
      <c r="AW2541" s="23">
        <f t="shared" si="5349"/>
        <v>0</v>
      </c>
      <c r="AX2541" s="23">
        <f t="shared" si="5349"/>
        <v>0</v>
      </c>
      <c r="AY2541" s="23">
        <f t="shared" si="5286"/>
        <v>12751.404</v>
      </c>
      <c r="AZ2541" s="23">
        <f t="shared" si="5349"/>
        <v>0</v>
      </c>
    </row>
    <row r="2542" spans="1:53" x14ac:dyDescent="0.25">
      <c r="A2542" s="12">
        <v>940</v>
      </c>
      <c r="B2542" s="12" t="s">
        <v>107</v>
      </c>
      <c r="C2542" s="12" t="s">
        <v>107</v>
      </c>
      <c r="D2542" s="12" t="s">
        <v>468</v>
      </c>
      <c r="E2542" s="12">
        <v>110</v>
      </c>
      <c r="F2542" s="14" t="s">
        <v>370</v>
      </c>
      <c r="G2542" s="20">
        <v>11713.5</v>
      </c>
      <c r="H2542" s="20">
        <v>11713.5</v>
      </c>
      <c r="I2542" s="20">
        <v>11713.5</v>
      </c>
      <c r="J2542" s="20"/>
      <c r="K2542" s="20"/>
      <c r="L2542" s="20"/>
      <c r="M2542" s="20">
        <f t="shared" si="5222"/>
        <v>11713.5</v>
      </c>
      <c r="N2542" s="20">
        <f t="shared" si="5223"/>
        <v>11713.5</v>
      </c>
      <c r="O2542" s="20">
        <f t="shared" si="5224"/>
        <v>11713.5</v>
      </c>
      <c r="P2542" s="23"/>
      <c r="Q2542" s="23"/>
      <c r="R2542" s="23"/>
      <c r="S2542" s="23"/>
      <c r="T2542" s="23"/>
      <c r="U2542" s="23"/>
      <c r="V2542" s="23"/>
      <c r="W2542" s="23"/>
      <c r="X2542" s="23"/>
      <c r="Y2542" s="23"/>
      <c r="Z2542" s="23">
        <f t="shared" si="5340"/>
        <v>11713.5</v>
      </c>
      <c r="AA2542" s="23">
        <f t="shared" si="5341"/>
        <v>11713.5</v>
      </c>
      <c r="AB2542" s="23">
        <f t="shared" si="5342"/>
        <v>11713.5</v>
      </c>
      <c r="AC2542" s="23"/>
      <c r="AD2542" s="23"/>
      <c r="AE2542" s="23"/>
      <c r="AF2542" s="23"/>
      <c r="AG2542" s="23"/>
      <c r="AH2542" s="23"/>
      <c r="AI2542" s="23"/>
      <c r="AJ2542" s="23"/>
      <c r="AK2542" s="23"/>
      <c r="AL2542" s="23"/>
      <c r="AM2542" s="23"/>
      <c r="AN2542" s="23"/>
      <c r="AO2542" s="23">
        <f t="shared" si="5315"/>
        <v>11713.5</v>
      </c>
      <c r="AP2542" s="23">
        <f t="shared" si="5316"/>
        <v>11713.5</v>
      </c>
      <c r="AQ2542" s="23">
        <f t="shared" si="5317"/>
        <v>11713.5</v>
      </c>
      <c r="AR2542" s="23"/>
      <c r="AS2542" s="23">
        <f t="shared" si="5318"/>
        <v>11713.5</v>
      </c>
      <c r="AT2542" s="23">
        <v>1037.904</v>
      </c>
      <c r="AU2542" s="23"/>
      <c r="AV2542" s="23"/>
      <c r="AW2542" s="23"/>
      <c r="AX2542" s="23"/>
      <c r="AY2542" s="23">
        <f t="shared" si="5286"/>
        <v>12751.404</v>
      </c>
      <c r="AZ2542" s="23"/>
    </row>
    <row r="2543" spans="1:53" ht="31.5" x14ac:dyDescent="0.25">
      <c r="A2543" s="12">
        <v>940</v>
      </c>
      <c r="B2543" s="12" t="s">
        <v>107</v>
      </c>
      <c r="C2543" s="12" t="s">
        <v>107</v>
      </c>
      <c r="D2543" s="12" t="s">
        <v>468</v>
      </c>
      <c r="E2543" s="12" t="s">
        <v>7</v>
      </c>
      <c r="F2543" s="14" t="s">
        <v>383</v>
      </c>
      <c r="G2543" s="20">
        <f>G2544</f>
        <v>2269.6000000000004</v>
      </c>
      <c r="H2543" s="20">
        <f t="shared" ref="H2543:AZ2543" si="5350">H2544</f>
        <v>2267.9</v>
      </c>
      <c r="I2543" s="20">
        <f t="shared" si="5350"/>
        <v>2268</v>
      </c>
      <c r="J2543" s="20">
        <f t="shared" si="5350"/>
        <v>0</v>
      </c>
      <c r="K2543" s="20">
        <f t="shared" si="5350"/>
        <v>0</v>
      </c>
      <c r="L2543" s="20">
        <f t="shared" si="5350"/>
        <v>0</v>
      </c>
      <c r="M2543" s="20">
        <f t="shared" si="5222"/>
        <v>2269.6000000000004</v>
      </c>
      <c r="N2543" s="20">
        <f t="shared" si="5223"/>
        <v>2267.9</v>
      </c>
      <c r="O2543" s="20">
        <f t="shared" si="5224"/>
        <v>2268</v>
      </c>
      <c r="P2543" s="23">
        <f t="shared" si="5350"/>
        <v>0</v>
      </c>
      <c r="Q2543" s="23">
        <f t="shared" si="5350"/>
        <v>0</v>
      </c>
      <c r="R2543" s="23">
        <f t="shared" si="5350"/>
        <v>0</v>
      </c>
      <c r="S2543" s="23">
        <f t="shared" si="5350"/>
        <v>0</v>
      </c>
      <c r="T2543" s="23">
        <f t="shared" si="5350"/>
        <v>0</v>
      </c>
      <c r="U2543" s="23">
        <f t="shared" si="5350"/>
        <v>0</v>
      </c>
      <c r="V2543" s="23">
        <f t="shared" si="5350"/>
        <v>0</v>
      </c>
      <c r="W2543" s="23">
        <f t="shared" si="5350"/>
        <v>0</v>
      </c>
      <c r="X2543" s="23">
        <f t="shared" si="5350"/>
        <v>0</v>
      </c>
      <c r="Y2543" s="23">
        <f t="shared" si="5350"/>
        <v>0</v>
      </c>
      <c r="Z2543" s="23">
        <f t="shared" si="5340"/>
        <v>2269.6000000000004</v>
      </c>
      <c r="AA2543" s="23">
        <f t="shared" si="5341"/>
        <v>2267.9</v>
      </c>
      <c r="AB2543" s="23">
        <f t="shared" si="5342"/>
        <v>2268</v>
      </c>
      <c r="AC2543" s="23">
        <f t="shared" si="5350"/>
        <v>0</v>
      </c>
      <c r="AD2543" s="23">
        <f t="shared" si="5350"/>
        <v>0</v>
      </c>
      <c r="AE2543" s="23">
        <f t="shared" si="5350"/>
        <v>0</v>
      </c>
      <c r="AF2543" s="23">
        <f t="shared" si="5350"/>
        <v>0</v>
      </c>
      <c r="AG2543" s="23">
        <f t="shared" si="5350"/>
        <v>0</v>
      </c>
      <c r="AH2543" s="23">
        <f t="shared" si="5350"/>
        <v>0</v>
      </c>
      <c r="AI2543" s="23">
        <f t="shared" si="5350"/>
        <v>0</v>
      </c>
      <c r="AJ2543" s="23">
        <f t="shared" si="5350"/>
        <v>0</v>
      </c>
      <c r="AK2543" s="23">
        <f t="shared" si="5350"/>
        <v>0</v>
      </c>
      <c r="AL2543" s="23">
        <f t="shared" si="5350"/>
        <v>0</v>
      </c>
      <c r="AM2543" s="23">
        <f t="shared" si="5350"/>
        <v>0</v>
      </c>
      <c r="AN2543" s="23">
        <f t="shared" si="5350"/>
        <v>0</v>
      </c>
      <c r="AO2543" s="23">
        <f t="shared" si="5315"/>
        <v>2269.6000000000004</v>
      </c>
      <c r="AP2543" s="23">
        <f t="shared" si="5316"/>
        <v>2267.9</v>
      </c>
      <c r="AQ2543" s="23">
        <f t="shared" si="5317"/>
        <v>2268</v>
      </c>
      <c r="AR2543" s="23">
        <f t="shared" si="5350"/>
        <v>0</v>
      </c>
      <c r="AS2543" s="23">
        <f t="shared" si="5318"/>
        <v>2269.6000000000004</v>
      </c>
      <c r="AT2543" s="23">
        <f t="shared" si="5350"/>
        <v>0</v>
      </c>
      <c r="AU2543" s="23">
        <f t="shared" si="5350"/>
        <v>0</v>
      </c>
      <c r="AV2543" s="23">
        <f t="shared" si="5350"/>
        <v>0</v>
      </c>
      <c r="AW2543" s="23">
        <f t="shared" si="5350"/>
        <v>0</v>
      </c>
      <c r="AX2543" s="23">
        <f t="shared" si="5350"/>
        <v>0</v>
      </c>
      <c r="AY2543" s="23">
        <f t="shared" si="5286"/>
        <v>2269.6000000000004</v>
      </c>
      <c r="AZ2543" s="23">
        <f t="shared" si="5350"/>
        <v>0</v>
      </c>
    </row>
    <row r="2544" spans="1:53" ht="31.5" x14ac:dyDescent="0.25">
      <c r="A2544" s="12">
        <v>940</v>
      </c>
      <c r="B2544" s="12" t="s">
        <v>107</v>
      </c>
      <c r="C2544" s="12" t="s">
        <v>107</v>
      </c>
      <c r="D2544" s="12" t="s">
        <v>468</v>
      </c>
      <c r="E2544" s="12">
        <v>240</v>
      </c>
      <c r="F2544" s="14" t="s">
        <v>372</v>
      </c>
      <c r="G2544" s="20">
        <v>2269.6000000000004</v>
      </c>
      <c r="H2544" s="20">
        <v>2267.9</v>
      </c>
      <c r="I2544" s="20">
        <v>2268</v>
      </c>
      <c r="J2544" s="20"/>
      <c r="K2544" s="20"/>
      <c r="L2544" s="20"/>
      <c r="M2544" s="20">
        <f t="shared" si="5222"/>
        <v>2269.6000000000004</v>
      </c>
      <c r="N2544" s="20">
        <f t="shared" si="5223"/>
        <v>2267.9</v>
      </c>
      <c r="O2544" s="20">
        <f t="shared" si="5224"/>
        <v>2268</v>
      </c>
      <c r="P2544" s="23"/>
      <c r="Q2544" s="23"/>
      <c r="R2544" s="23"/>
      <c r="S2544" s="23"/>
      <c r="T2544" s="23"/>
      <c r="U2544" s="23"/>
      <c r="V2544" s="23"/>
      <c r="W2544" s="23"/>
      <c r="X2544" s="23"/>
      <c r="Y2544" s="23"/>
      <c r="Z2544" s="23">
        <f t="shared" si="5340"/>
        <v>2269.6000000000004</v>
      </c>
      <c r="AA2544" s="23">
        <f t="shared" si="5341"/>
        <v>2267.9</v>
      </c>
      <c r="AB2544" s="23">
        <f t="shared" si="5342"/>
        <v>2268</v>
      </c>
      <c r="AC2544" s="23"/>
      <c r="AD2544" s="23"/>
      <c r="AE2544" s="23"/>
      <c r="AF2544" s="23"/>
      <c r="AG2544" s="23"/>
      <c r="AH2544" s="23"/>
      <c r="AI2544" s="23"/>
      <c r="AJ2544" s="23"/>
      <c r="AK2544" s="23"/>
      <c r="AL2544" s="23"/>
      <c r="AM2544" s="23"/>
      <c r="AN2544" s="23"/>
      <c r="AO2544" s="23">
        <f t="shared" si="5315"/>
        <v>2269.6000000000004</v>
      </c>
      <c r="AP2544" s="23">
        <f t="shared" si="5316"/>
        <v>2267.9</v>
      </c>
      <c r="AQ2544" s="23">
        <f t="shared" si="5317"/>
        <v>2268</v>
      </c>
      <c r="AR2544" s="23"/>
      <c r="AS2544" s="23">
        <f t="shared" si="5318"/>
        <v>2269.6000000000004</v>
      </c>
      <c r="AT2544" s="23"/>
      <c r="AU2544" s="23"/>
      <c r="AV2544" s="23"/>
      <c r="AW2544" s="23"/>
      <c r="AX2544" s="23"/>
      <c r="AY2544" s="23">
        <f t="shared" si="5286"/>
        <v>2269.6000000000004</v>
      </c>
      <c r="AZ2544" s="23"/>
    </row>
    <row r="2545" spans="1:53" x14ac:dyDescent="0.25">
      <c r="A2545" s="12">
        <v>940</v>
      </c>
      <c r="B2545" s="12" t="s">
        <v>107</v>
      </c>
      <c r="C2545" s="12" t="s">
        <v>107</v>
      </c>
      <c r="D2545" s="12" t="s">
        <v>468</v>
      </c>
      <c r="E2545" s="12" t="s">
        <v>8</v>
      </c>
      <c r="F2545" s="14" t="s">
        <v>387</v>
      </c>
      <c r="G2545" s="20">
        <f>G2546</f>
        <v>2450.3000000000002</v>
      </c>
      <c r="H2545" s="20">
        <f t="shared" ref="H2545:AZ2545" si="5351">H2546</f>
        <v>2450.3000000000002</v>
      </c>
      <c r="I2545" s="20">
        <f t="shared" si="5351"/>
        <v>2450.3000000000002</v>
      </c>
      <c r="J2545" s="20">
        <f t="shared" si="5351"/>
        <v>-925.03</v>
      </c>
      <c r="K2545" s="20">
        <f t="shared" si="5351"/>
        <v>-925.03</v>
      </c>
      <c r="L2545" s="20">
        <f t="shared" si="5351"/>
        <v>-925.03</v>
      </c>
      <c r="M2545" s="20">
        <f t="shared" si="5222"/>
        <v>1525.2700000000002</v>
      </c>
      <c r="N2545" s="20">
        <f t="shared" si="5223"/>
        <v>1525.2700000000002</v>
      </c>
      <c r="O2545" s="20">
        <f t="shared" si="5224"/>
        <v>1525.2700000000002</v>
      </c>
      <c r="P2545" s="23">
        <f t="shared" si="5351"/>
        <v>0</v>
      </c>
      <c r="Q2545" s="23">
        <f t="shared" si="5351"/>
        <v>0</v>
      </c>
      <c r="R2545" s="23">
        <f t="shared" si="5351"/>
        <v>0</v>
      </c>
      <c r="S2545" s="23">
        <f t="shared" si="5351"/>
        <v>0</v>
      </c>
      <c r="T2545" s="23">
        <f t="shared" si="5351"/>
        <v>0</v>
      </c>
      <c r="U2545" s="23">
        <f t="shared" si="5351"/>
        <v>0</v>
      </c>
      <c r="V2545" s="23">
        <f t="shared" si="5351"/>
        <v>0</v>
      </c>
      <c r="W2545" s="23">
        <f t="shared" si="5351"/>
        <v>0</v>
      </c>
      <c r="X2545" s="23">
        <f t="shared" si="5351"/>
        <v>0</v>
      </c>
      <c r="Y2545" s="23">
        <f t="shared" si="5351"/>
        <v>0</v>
      </c>
      <c r="Z2545" s="23">
        <f t="shared" si="5340"/>
        <v>1525.2700000000002</v>
      </c>
      <c r="AA2545" s="23">
        <f t="shared" si="5341"/>
        <v>1525.2700000000002</v>
      </c>
      <c r="AB2545" s="23">
        <f t="shared" si="5342"/>
        <v>1525.2700000000002</v>
      </c>
      <c r="AC2545" s="23">
        <f t="shared" si="5351"/>
        <v>0</v>
      </c>
      <c r="AD2545" s="23">
        <f t="shared" si="5351"/>
        <v>0</v>
      </c>
      <c r="AE2545" s="23">
        <f t="shared" si="5351"/>
        <v>0</v>
      </c>
      <c r="AF2545" s="23">
        <f t="shared" si="5351"/>
        <v>0</v>
      </c>
      <c r="AG2545" s="23">
        <f t="shared" si="5351"/>
        <v>0</v>
      </c>
      <c r="AH2545" s="23">
        <f t="shared" si="5351"/>
        <v>0</v>
      </c>
      <c r="AI2545" s="23">
        <f t="shared" si="5351"/>
        <v>0</v>
      </c>
      <c r="AJ2545" s="23">
        <f t="shared" si="5351"/>
        <v>0</v>
      </c>
      <c r="AK2545" s="23">
        <f t="shared" si="5351"/>
        <v>0</v>
      </c>
      <c r="AL2545" s="23">
        <f t="shared" si="5351"/>
        <v>0</v>
      </c>
      <c r="AM2545" s="23">
        <f t="shared" si="5351"/>
        <v>0</v>
      </c>
      <c r="AN2545" s="23">
        <f t="shared" si="5351"/>
        <v>0</v>
      </c>
      <c r="AO2545" s="23">
        <f t="shared" si="5315"/>
        <v>1525.2700000000002</v>
      </c>
      <c r="AP2545" s="23">
        <f t="shared" si="5316"/>
        <v>1525.2700000000002</v>
      </c>
      <c r="AQ2545" s="23">
        <f t="shared" si="5317"/>
        <v>1525.2700000000002</v>
      </c>
      <c r="AR2545" s="23">
        <f t="shared" si="5351"/>
        <v>0</v>
      </c>
      <c r="AS2545" s="23">
        <f t="shared" si="5318"/>
        <v>1525.2700000000002</v>
      </c>
      <c r="AT2545" s="23">
        <f t="shared" si="5351"/>
        <v>0</v>
      </c>
      <c r="AU2545" s="23">
        <f t="shared" si="5351"/>
        <v>0</v>
      </c>
      <c r="AV2545" s="23">
        <f t="shared" si="5351"/>
        <v>0</v>
      </c>
      <c r="AW2545" s="23">
        <f t="shared" si="5351"/>
        <v>0</v>
      </c>
      <c r="AX2545" s="23">
        <f t="shared" si="5351"/>
        <v>0</v>
      </c>
      <c r="AY2545" s="23">
        <f t="shared" si="5286"/>
        <v>1525.2700000000002</v>
      </c>
      <c r="AZ2545" s="23">
        <f t="shared" si="5351"/>
        <v>0</v>
      </c>
    </row>
    <row r="2546" spans="1:53" x14ac:dyDescent="0.25">
      <c r="A2546" s="12">
        <v>940</v>
      </c>
      <c r="B2546" s="12" t="s">
        <v>107</v>
      </c>
      <c r="C2546" s="12" t="s">
        <v>107</v>
      </c>
      <c r="D2546" s="12" t="s">
        <v>468</v>
      </c>
      <c r="E2546" s="12">
        <v>850</v>
      </c>
      <c r="F2546" s="14" t="s">
        <v>381</v>
      </c>
      <c r="G2546" s="20">
        <v>2450.3000000000002</v>
      </c>
      <c r="H2546" s="20">
        <v>2450.3000000000002</v>
      </c>
      <c r="I2546" s="20">
        <v>2450.3000000000002</v>
      </c>
      <c r="J2546" s="20">
        <f>-925.03</f>
        <v>-925.03</v>
      </c>
      <c r="K2546" s="20">
        <v>-925.03</v>
      </c>
      <c r="L2546" s="20">
        <v>-925.03</v>
      </c>
      <c r="M2546" s="20">
        <f t="shared" si="5222"/>
        <v>1525.2700000000002</v>
      </c>
      <c r="N2546" s="20">
        <f t="shared" si="5223"/>
        <v>1525.2700000000002</v>
      </c>
      <c r="O2546" s="20">
        <f t="shared" si="5224"/>
        <v>1525.2700000000002</v>
      </c>
      <c r="P2546" s="23"/>
      <c r="Q2546" s="23"/>
      <c r="R2546" s="23"/>
      <c r="S2546" s="23"/>
      <c r="T2546" s="23"/>
      <c r="U2546" s="23"/>
      <c r="V2546" s="23"/>
      <c r="W2546" s="23"/>
      <c r="X2546" s="23"/>
      <c r="Y2546" s="23"/>
      <c r="Z2546" s="23">
        <f t="shared" si="5340"/>
        <v>1525.2700000000002</v>
      </c>
      <c r="AA2546" s="23">
        <f t="shared" si="5341"/>
        <v>1525.2700000000002</v>
      </c>
      <c r="AB2546" s="23">
        <f t="shared" si="5342"/>
        <v>1525.2700000000002</v>
      </c>
      <c r="AC2546" s="23"/>
      <c r="AD2546" s="23"/>
      <c r="AE2546" s="23"/>
      <c r="AF2546" s="23"/>
      <c r="AG2546" s="23"/>
      <c r="AH2546" s="23"/>
      <c r="AI2546" s="23"/>
      <c r="AJ2546" s="23"/>
      <c r="AK2546" s="23"/>
      <c r="AL2546" s="23"/>
      <c r="AM2546" s="23"/>
      <c r="AN2546" s="23"/>
      <c r="AO2546" s="23">
        <f t="shared" si="5315"/>
        <v>1525.2700000000002</v>
      </c>
      <c r="AP2546" s="23">
        <f t="shared" si="5316"/>
        <v>1525.2700000000002</v>
      </c>
      <c r="AQ2546" s="23">
        <f t="shared" si="5317"/>
        <v>1525.2700000000002</v>
      </c>
      <c r="AR2546" s="23"/>
      <c r="AS2546" s="23">
        <f t="shared" si="5318"/>
        <v>1525.2700000000002</v>
      </c>
      <c r="AT2546" s="23"/>
      <c r="AU2546" s="23"/>
      <c r="AV2546" s="23"/>
      <c r="AW2546" s="23"/>
      <c r="AX2546" s="23"/>
      <c r="AY2546" s="23">
        <f t="shared" si="5286"/>
        <v>1525.2700000000002</v>
      </c>
      <c r="AZ2546" s="23"/>
    </row>
    <row r="2547" spans="1:53" ht="31.5" x14ac:dyDescent="0.25">
      <c r="A2547" s="12">
        <v>940</v>
      </c>
      <c r="B2547" s="12" t="s">
        <v>107</v>
      </c>
      <c r="C2547" s="12" t="s">
        <v>107</v>
      </c>
      <c r="D2547" s="12" t="s">
        <v>35</v>
      </c>
      <c r="E2547" s="12"/>
      <c r="F2547" s="14" t="s">
        <v>48</v>
      </c>
      <c r="G2547" s="20">
        <f>G2548</f>
        <v>43010.6</v>
      </c>
      <c r="H2547" s="20">
        <f t="shared" ref="H2547:AZ2547" si="5352">H2548</f>
        <v>43085</v>
      </c>
      <c r="I2547" s="20">
        <f t="shared" si="5352"/>
        <v>43082.400000000001</v>
      </c>
      <c r="J2547" s="20">
        <f t="shared" si="5352"/>
        <v>-1060.2</v>
      </c>
      <c r="K2547" s="20">
        <f t="shared" si="5352"/>
        <v>-1061.2</v>
      </c>
      <c r="L2547" s="20">
        <f t="shared" si="5352"/>
        <v>-1061.2</v>
      </c>
      <c r="M2547" s="20">
        <f t="shared" si="5222"/>
        <v>41950.400000000001</v>
      </c>
      <c r="N2547" s="20">
        <f t="shared" si="5223"/>
        <v>42023.8</v>
      </c>
      <c r="O2547" s="20">
        <f t="shared" si="5224"/>
        <v>42021.200000000004</v>
      </c>
      <c r="P2547" s="23">
        <f t="shared" si="5352"/>
        <v>0</v>
      </c>
      <c r="Q2547" s="23">
        <f t="shared" si="5352"/>
        <v>0</v>
      </c>
      <c r="R2547" s="23">
        <f t="shared" si="5352"/>
        <v>0</v>
      </c>
      <c r="S2547" s="23">
        <f t="shared" si="5352"/>
        <v>0</v>
      </c>
      <c r="T2547" s="23">
        <f t="shared" si="5352"/>
        <v>0</v>
      </c>
      <c r="U2547" s="23">
        <f t="shared" si="5352"/>
        <v>0</v>
      </c>
      <c r="V2547" s="23">
        <f t="shared" si="5352"/>
        <v>0</v>
      </c>
      <c r="W2547" s="23">
        <f t="shared" si="5352"/>
        <v>0</v>
      </c>
      <c r="X2547" s="23">
        <f t="shared" si="5352"/>
        <v>0</v>
      </c>
      <c r="Y2547" s="23">
        <f t="shared" si="5352"/>
        <v>0</v>
      </c>
      <c r="Z2547" s="23">
        <f t="shared" si="5340"/>
        <v>41950.400000000001</v>
      </c>
      <c r="AA2547" s="23">
        <f t="shared" si="5341"/>
        <v>42023.8</v>
      </c>
      <c r="AB2547" s="23">
        <f t="shared" si="5342"/>
        <v>42021.200000000004</v>
      </c>
      <c r="AC2547" s="23">
        <f t="shared" si="5352"/>
        <v>0</v>
      </c>
      <c r="AD2547" s="23">
        <f t="shared" si="5352"/>
        <v>0</v>
      </c>
      <c r="AE2547" s="23">
        <f t="shared" si="5352"/>
        <v>0</v>
      </c>
      <c r="AF2547" s="23">
        <f t="shared" si="5352"/>
        <v>0</v>
      </c>
      <c r="AG2547" s="23">
        <f t="shared" si="5352"/>
        <v>0</v>
      </c>
      <c r="AH2547" s="23">
        <f t="shared" si="5352"/>
        <v>0</v>
      </c>
      <c r="AI2547" s="23">
        <f t="shared" si="5352"/>
        <v>0</v>
      </c>
      <c r="AJ2547" s="23">
        <f t="shared" si="5352"/>
        <v>0</v>
      </c>
      <c r="AK2547" s="23">
        <f t="shared" si="5352"/>
        <v>0</v>
      </c>
      <c r="AL2547" s="23">
        <f t="shared" si="5352"/>
        <v>0</v>
      </c>
      <c r="AM2547" s="23">
        <f t="shared" si="5352"/>
        <v>0</v>
      </c>
      <c r="AN2547" s="23">
        <f t="shared" si="5352"/>
        <v>0</v>
      </c>
      <c r="AO2547" s="23">
        <f t="shared" si="5315"/>
        <v>41950.400000000001</v>
      </c>
      <c r="AP2547" s="23">
        <f t="shared" si="5316"/>
        <v>42023.8</v>
      </c>
      <c r="AQ2547" s="23">
        <f t="shared" si="5317"/>
        <v>42021.200000000004</v>
      </c>
      <c r="AR2547" s="23">
        <f t="shared" si="5352"/>
        <v>0</v>
      </c>
      <c r="AS2547" s="23">
        <f t="shared" si="5318"/>
        <v>41950.400000000001</v>
      </c>
      <c r="AT2547" s="23">
        <f t="shared" si="5352"/>
        <v>0</v>
      </c>
      <c r="AU2547" s="23">
        <f t="shared" si="5352"/>
        <v>0</v>
      </c>
      <c r="AV2547" s="23">
        <f t="shared" si="5352"/>
        <v>0</v>
      </c>
      <c r="AW2547" s="23">
        <f t="shared" si="5352"/>
        <v>0</v>
      </c>
      <c r="AX2547" s="23">
        <f t="shared" si="5352"/>
        <v>0</v>
      </c>
      <c r="AY2547" s="23">
        <f t="shared" si="5286"/>
        <v>41950.400000000001</v>
      </c>
      <c r="AZ2547" s="23">
        <f t="shared" si="5352"/>
        <v>0</v>
      </c>
      <c r="BA2547" s="5"/>
    </row>
    <row r="2548" spans="1:53" ht="31.5" x14ac:dyDescent="0.25">
      <c r="A2548" s="12">
        <v>940</v>
      </c>
      <c r="B2548" s="12" t="s">
        <v>107</v>
      </c>
      <c r="C2548" s="12" t="s">
        <v>107</v>
      </c>
      <c r="D2548" s="12" t="s">
        <v>36</v>
      </c>
      <c r="E2548" s="12"/>
      <c r="F2548" s="14" t="s">
        <v>49</v>
      </c>
      <c r="G2548" s="20">
        <f>G2549+G2552</f>
        <v>43010.6</v>
      </c>
      <c r="H2548" s="20">
        <f t="shared" ref="H2548:L2548" si="5353">H2549+H2552</f>
        <v>43085</v>
      </c>
      <c r="I2548" s="20">
        <f t="shared" si="5353"/>
        <v>43082.400000000001</v>
      </c>
      <c r="J2548" s="20">
        <f t="shared" si="5353"/>
        <v>-1060.2</v>
      </c>
      <c r="K2548" s="20">
        <f t="shared" si="5353"/>
        <v>-1061.2</v>
      </c>
      <c r="L2548" s="20">
        <f t="shared" si="5353"/>
        <v>-1061.2</v>
      </c>
      <c r="M2548" s="20">
        <f t="shared" si="5222"/>
        <v>41950.400000000001</v>
      </c>
      <c r="N2548" s="20">
        <f t="shared" si="5223"/>
        <v>42023.8</v>
      </c>
      <c r="O2548" s="20">
        <f t="shared" si="5224"/>
        <v>42021.200000000004</v>
      </c>
      <c r="P2548" s="23">
        <f t="shared" ref="P2548:Q2548" si="5354">P2549+P2552</f>
        <v>0</v>
      </c>
      <c r="Q2548" s="23">
        <f t="shared" si="5354"/>
        <v>0</v>
      </c>
      <c r="R2548" s="23">
        <f t="shared" ref="R2548:T2548" si="5355">R2549+R2552</f>
        <v>0</v>
      </c>
      <c r="S2548" s="23">
        <f t="shared" si="5355"/>
        <v>0</v>
      </c>
      <c r="T2548" s="23">
        <f t="shared" si="5355"/>
        <v>0</v>
      </c>
      <c r="U2548" s="23">
        <f t="shared" ref="U2548:W2548" si="5356">U2549+U2552</f>
        <v>0</v>
      </c>
      <c r="V2548" s="23">
        <f t="shared" si="5356"/>
        <v>0</v>
      </c>
      <c r="W2548" s="23">
        <f t="shared" si="5356"/>
        <v>0</v>
      </c>
      <c r="X2548" s="23">
        <f t="shared" ref="X2548:Y2548" si="5357">X2549+X2552</f>
        <v>0</v>
      </c>
      <c r="Y2548" s="23">
        <f t="shared" si="5357"/>
        <v>0</v>
      </c>
      <c r="Z2548" s="23">
        <f t="shared" si="5340"/>
        <v>41950.400000000001</v>
      </c>
      <c r="AA2548" s="23">
        <f t="shared" si="5341"/>
        <v>42023.8</v>
      </c>
      <c r="AB2548" s="23">
        <f t="shared" si="5342"/>
        <v>42021.200000000004</v>
      </c>
      <c r="AC2548" s="23">
        <f t="shared" ref="AC2548:AL2548" si="5358">AC2549+AC2552</f>
        <v>0</v>
      </c>
      <c r="AD2548" s="23">
        <f t="shared" si="5358"/>
        <v>0</v>
      </c>
      <c r="AE2548" s="23">
        <f t="shared" ref="AE2548" si="5359">AE2549+AE2552</f>
        <v>0</v>
      </c>
      <c r="AF2548" s="23">
        <f t="shared" si="5358"/>
        <v>0</v>
      </c>
      <c r="AG2548" s="23">
        <f t="shared" si="5358"/>
        <v>0</v>
      </c>
      <c r="AH2548" s="23">
        <f t="shared" si="5358"/>
        <v>0</v>
      </c>
      <c r="AI2548" s="23">
        <f t="shared" ref="AI2548" si="5360">AI2549+AI2552</f>
        <v>0</v>
      </c>
      <c r="AJ2548" s="23">
        <f t="shared" si="5358"/>
        <v>0</v>
      </c>
      <c r="AK2548" s="23">
        <f t="shared" si="5358"/>
        <v>0</v>
      </c>
      <c r="AL2548" s="23">
        <f t="shared" si="5358"/>
        <v>0</v>
      </c>
      <c r="AM2548" s="23">
        <f t="shared" ref="AM2548:AZ2548" si="5361">AM2549+AM2552</f>
        <v>0</v>
      </c>
      <c r="AN2548" s="23">
        <f t="shared" si="5361"/>
        <v>0</v>
      </c>
      <c r="AO2548" s="23">
        <f t="shared" si="5315"/>
        <v>41950.400000000001</v>
      </c>
      <c r="AP2548" s="23">
        <f t="shared" si="5316"/>
        <v>42023.8</v>
      </c>
      <c r="AQ2548" s="23">
        <f t="shared" si="5317"/>
        <v>42021.200000000004</v>
      </c>
      <c r="AR2548" s="23">
        <f t="shared" ref="AR2548" si="5362">AR2549+AR2552</f>
        <v>0</v>
      </c>
      <c r="AS2548" s="23">
        <f t="shared" si="5318"/>
        <v>41950.400000000001</v>
      </c>
      <c r="AT2548" s="23">
        <f t="shared" ref="AT2548:AX2548" si="5363">AT2549+AT2552</f>
        <v>0</v>
      </c>
      <c r="AU2548" s="23">
        <f t="shared" si="5363"/>
        <v>0</v>
      </c>
      <c r="AV2548" s="23">
        <f t="shared" si="5363"/>
        <v>0</v>
      </c>
      <c r="AW2548" s="23">
        <f t="shared" si="5363"/>
        <v>0</v>
      </c>
      <c r="AX2548" s="23">
        <f t="shared" si="5363"/>
        <v>0</v>
      </c>
      <c r="AY2548" s="23">
        <f t="shared" si="5286"/>
        <v>41950.400000000001</v>
      </c>
      <c r="AZ2548" s="23">
        <f t="shared" si="5361"/>
        <v>0</v>
      </c>
      <c r="BA2548" s="5"/>
    </row>
    <row r="2549" spans="1:53" ht="47.25" x14ac:dyDescent="0.25">
      <c r="A2549" s="12">
        <v>940</v>
      </c>
      <c r="B2549" s="12" t="s">
        <v>107</v>
      </c>
      <c r="C2549" s="12" t="s">
        <v>107</v>
      </c>
      <c r="D2549" s="12" t="s">
        <v>37</v>
      </c>
      <c r="E2549" s="12"/>
      <c r="F2549" s="14" t="s">
        <v>50</v>
      </c>
      <c r="G2549" s="20">
        <f>G2550</f>
        <v>39687</v>
      </c>
      <c r="H2549" s="20">
        <f t="shared" ref="H2549:AZ2550" si="5364">H2550</f>
        <v>39687</v>
      </c>
      <c r="I2549" s="20">
        <f t="shared" si="5364"/>
        <v>39687</v>
      </c>
      <c r="J2549" s="20">
        <f t="shared" si="5364"/>
        <v>-1017.2</v>
      </c>
      <c r="K2549" s="20">
        <f t="shared" si="5364"/>
        <v>-1017.2</v>
      </c>
      <c r="L2549" s="20">
        <f t="shared" si="5364"/>
        <v>-1017.2</v>
      </c>
      <c r="M2549" s="20">
        <f t="shared" si="5222"/>
        <v>38669.800000000003</v>
      </c>
      <c r="N2549" s="20">
        <f t="shared" si="5223"/>
        <v>38669.800000000003</v>
      </c>
      <c r="O2549" s="20">
        <f t="shared" si="5224"/>
        <v>38669.800000000003</v>
      </c>
      <c r="P2549" s="23">
        <f t="shared" si="5364"/>
        <v>0</v>
      </c>
      <c r="Q2549" s="23">
        <f t="shared" si="5364"/>
        <v>0</v>
      </c>
      <c r="R2549" s="23">
        <f t="shared" si="5364"/>
        <v>0</v>
      </c>
      <c r="S2549" s="23">
        <f t="shared" si="5364"/>
        <v>0</v>
      </c>
      <c r="T2549" s="23">
        <f t="shared" si="5364"/>
        <v>0</v>
      </c>
      <c r="U2549" s="23">
        <f t="shared" si="5364"/>
        <v>0</v>
      </c>
      <c r="V2549" s="23">
        <f t="shared" si="5364"/>
        <v>0</v>
      </c>
      <c r="W2549" s="23">
        <f t="shared" si="5364"/>
        <v>0</v>
      </c>
      <c r="X2549" s="23">
        <f t="shared" si="5364"/>
        <v>0</v>
      </c>
      <c r="Y2549" s="23">
        <f t="shared" si="5364"/>
        <v>0</v>
      </c>
      <c r="Z2549" s="23">
        <f t="shared" si="5340"/>
        <v>38669.800000000003</v>
      </c>
      <c r="AA2549" s="23">
        <f t="shared" si="5341"/>
        <v>38669.800000000003</v>
      </c>
      <c r="AB2549" s="23">
        <f t="shared" si="5342"/>
        <v>38669.800000000003</v>
      </c>
      <c r="AC2549" s="23">
        <f t="shared" si="5364"/>
        <v>0</v>
      </c>
      <c r="AD2549" s="23">
        <f t="shared" si="5364"/>
        <v>0</v>
      </c>
      <c r="AE2549" s="23">
        <f t="shared" si="5364"/>
        <v>0</v>
      </c>
      <c r="AF2549" s="23">
        <f t="shared" si="5364"/>
        <v>0</v>
      </c>
      <c r="AG2549" s="23">
        <f t="shared" si="5364"/>
        <v>0</v>
      </c>
      <c r="AH2549" s="23">
        <f t="shared" si="5364"/>
        <v>0</v>
      </c>
      <c r="AI2549" s="23">
        <f t="shared" si="5364"/>
        <v>0</v>
      </c>
      <c r="AJ2549" s="23">
        <f t="shared" si="5364"/>
        <v>0</v>
      </c>
      <c r="AK2549" s="23">
        <f t="shared" si="5364"/>
        <v>0</v>
      </c>
      <c r="AL2549" s="23">
        <f t="shared" si="5364"/>
        <v>0</v>
      </c>
      <c r="AM2549" s="23">
        <f t="shared" si="5364"/>
        <v>0</v>
      </c>
      <c r="AN2549" s="23">
        <f t="shared" si="5364"/>
        <v>0</v>
      </c>
      <c r="AO2549" s="23">
        <f t="shared" si="5315"/>
        <v>38669.800000000003</v>
      </c>
      <c r="AP2549" s="23">
        <f t="shared" si="5316"/>
        <v>38669.800000000003</v>
      </c>
      <c r="AQ2549" s="23">
        <f t="shared" si="5317"/>
        <v>38669.800000000003</v>
      </c>
      <c r="AR2549" s="23">
        <f t="shared" si="5364"/>
        <v>0</v>
      </c>
      <c r="AS2549" s="23">
        <f t="shared" si="5318"/>
        <v>38669.800000000003</v>
      </c>
      <c r="AT2549" s="23">
        <f t="shared" si="5364"/>
        <v>0</v>
      </c>
      <c r="AU2549" s="23">
        <f t="shared" si="5364"/>
        <v>0</v>
      </c>
      <c r="AV2549" s="23">
        <f t="shared" si="5364"/>
        <v>0</v>
      </c>
      <c r="AW2549" s="23">
        <f t="shared" si="5364"/>
        <v>0</v>
      </c>
      <c r="AX2549" s="23">
        <f t="shared" si="5364"/>
        <v>0</v>
      </c>
      <c r="AY2549" s="23">
        <f t="shared" si="5286"/>
        <v>38669.800000000003</v>
      </c>
      <c r="AZ2549" s="23">
        <f t="shared" si="5364"/>
        <v>0</v>
      </c>
    </row>
    <row r="2550" spans="1:53" ht="78.75" x14ac:dyDescent="0.25">
      <c r="A2550" s="12">
        <v>940</v>
      </c>
      <c r="B2550" s="12" t="s">
        <v>107</v>
      </c>
      <c r="C2550" s="12" t="s">
        <v>107</v>
      </c>
      <c r="D2550" s="12" t="s">
        <v>37</v>
      </c>
      <c r="E2550" s="12" t="s">
        <v>23</v>
      </c>
      <c r="F2550" s="14" t="s">
        <v>382</v>
      </c>
      <c r="G2550" s="20">
        <f>G2551</f>
        <v>39687</v>
      </c>
      <c r="H2550" s="20">
        <f t="shared" si="5364"/>
        <v>39687</v>
      </c>
      <c r="I2550" s="20">
        <f t="shared" si="5364"/>
        <v>39687</v>
      </c>
      <c r="J2550" s="20">
        <f t="shared" si="5364"/>
        <v>-1017.2</v>
      </c>
      <c r="K2550" s="20">
        <f t="shared" si="5364"/>
        <v>-1017.2</v>
      </c>
      <c r="L2550" s="20">
        <f t="shared" si="5364"/>
        <v>-1017.2</v>
      </c>
      <c r="M2550" s="20">
        <f t="shared" si="5222"/>
        <v>38669.800000000003</v>
      </c>
      <c r="N2550" s="20">
        <f t="shared" si="5223"/>
        <v>38669.800000000003</v>
      </c>
      <c r="O2550" s="20">
        <f t="shared" si="5224"/>
        <v>38669.800000000003</v>
      </c>
      <c r="P2550" s="23">
        <f t="shared" si="5364"/>
        <v>0</v>
      </c>
      <c r="Q2550" s="23">
        <f t="shared" si="5364"/>
        <v>0</v>
      </c>
      <c r="R2550" s="23">
        <f t="shared" si="5364"/>
        <v>0</v>
      </c>
      <c r="S2550" s="23">
        <f t="shared" si="5364"/>
        <v>0</v>
      </c>
      <c r="T2550" s="23">
        <f t="shared" si="5364"/>
        <v>0</v>
      </c>
      <c r="U2550" s="23">
        <f t="shared" si="5364"/>
        <v>0</v>
      </c>
      <c r="V2550" s="23">
        <f t="shared" si="5364"/>
        <v>0</v>
      </c>
      <c r="W2550" s="23">
        <f t="shared" si="5364"/>
        <v>0</v>
      </c>
      <c r="X2550" s="23">
        <f t="shared" si="5364"/>
        <v>0</v>
      </c>
      <c r="Y2550" s="23">
        <f t="shared" si="5364"/>
        <v>0</v>
      </c>
      <c r="Z2550" s="23">
        <f t="shared" si="5340"/>
        <v>38669.800000000003</v>
      </c>
      <c r="AA2550" s="23">
        <f t="shared" si="5341"/>
        <v>38669.800000000003</v>
      </c>
      <c r="AB2550" s="23">
        <f t="shared" si="5342"/>
        <v>38669.800000000003</v>
      </c>
      <c r="AC2550" s="23">
        <f t="shared" si="5364"/>
        <v>0</v>
      </c>
      <c r="AD2550" s="23">
        <f t="shared" si="5364"/>
        <v>0</v>
      </c>
      <c r="AE2550" s="23">
        <f t="shared" si="5364"/>
        <v>0</v>
      </c>
      <c r="AF2550" s="23">
        <f t="shared" si="5364"/>
        <v>0</v>
      </c>
      <c r="AG2550" s="23">
        <f t="shared" si="5364"/>
        <v>0</v>
      </c>
      <c r="AH2550" s="23">
        <f t="shared" si="5364"/>
        <v>0</v>
      </c>
      <c r="AI2550" s="23">
        <f t="shared" si="5364"/>
        <v>0</v>
      </c>
      <c r="AJ2550" s="23">
        <f t="shared" si="5364"/>
        <v>0</v>
      </c>
      <c r="AK2550" s="23">
        <f t="shared" si="5364"/>
        <v>0</v>
      </c>
      <c r="AL2550" s="23">
        <f t="shared" si="5364"/>
        <v>0</v>
      </c>
      <c r="AM2550" s="23">
        <f t="shared" si="5364"/>
        <v>0</v>
      </c>
      <c r="AN2550" s="23">
        <f t="shared" si="5364"/>
        <v>0</v>
      </c>
      <c r="AO2550" s="23">
        <f t="shared" si="5315"/>
        <v>38669.800000000003</v>
      </c>
      <c r="AP2550" s="23">
        <f t="shared" si="5316"/>
        <v>38669.800000000003</v>
      </c>
      <c r="AQ2550" s="23">
        <f t="shared" si="5317"/>
        <v>38669.800000000003</v>
      </c>
      <c r="AR2550" s="23">
        <f t="shared" si="5364"/>
        <v>0</v>
      </c>
      <c r="AS2550" s="23">
        <f t="shared" si="5318"/>
        <v>38669.800000000003</v>
      </c>
      <c r="AT2550" s="23">
        <f t="shared" si="5364"/>
        <v>0</v>
      </c>
      <c r="AU2550" s="23">
        <f t="shared" si="5364"/>
        <v>0</v>
      </c>
      <c r="AV2550" s="23">
        <f t="shared" si="5364"/>
        <v>0</v>
      </c>
      <c r="AW2550" s="23">
        <f t="shared" si="5364"/>
        <v>0</v>
      </c>
      <c r="AX2550" s="23">
        <f t="shared" si="5364"/>
        <v>0</v>
      </c>
      <c r="AY2550" s="23">
        <f t="shared" si="5286"/>
        <v>38669.800000000003</v>
      </c>
      <c r="AZ2550" s="23">
        <f t="shared" si="5364"/>
        <v>0</v>
      </c>
    </row>
    <row r="2551" spans="1:53" ht="31.5" x14ac:dyDescent="0.25">
      <c r="A2551" s="12">
        <v>940</v>
      </c>
      <c r="B2551" s="12" t="s">
        <v>107</v>
      </c>
      <c r="C2551" s="12" t="s">
        <v>107</v>
      </c>
      <c r="D2551" s="12" t="s">
        <v>37</v>
      </c>
      <c r="E2551" s="12">
        <v>120</v>
      </c>
      <c r="F2551" s="14" t="s">
        <v>371</v>
      </c>
      <c r="G2551" s="20">
        <v>39687</v>
      </c>
      <c r="H2551" s="20">
        <v>39687</v>
      </c>
      <c r="I2551" s="20">
        <v>39687</v>
      </c>
      <c r="J2551" s="20">
        <v>-1017.2</v>
      </c>
      <c r="K2551" s="20">
        <v>-1017.2</v>
      </c>
      <c r="L2551" s="20">
        <v>-1017.2</v>
      </c>
      <c r="M2551" s="20">
        <f t="shared" si="5222"/>
        <v>38669.800000000003</v>
      </c>
      <c r="N2551" s="20">
        <f t="shared" si="5223"/>
        <v>38669.800000000003</v>
      </c>
      <c r="O2551" s="20">
        <f t="shared" si="5224"/>
        <v>38669.800000000003</v>
      </c>
      <c r="P2551" s="23"/>
      <c r="Q2551" s="23"/>
      <c r="R2551" s="23"/>
      <c r="S2551" s="23"/>
      <c r="T2551" s="23"/>
      <c r="U2551" s="23"/>
      <c r="V2551" s="23"/>
      <c r="W2551" s="23"/>
      <c r="X2551" s="23"/>
      <c r="Y2551" s="23"/>
      <c r="Z2551" s="23">
        <f t="shared" si="5340"/>
        <v>38669.800000000003</v>
      </c>
      <c r="AA2551" s="23">
        <f t="shared" si="5341"/>
        <v>38669.800000000003</v>
      </c>
      <c r="AB2551" s="23">
        <f t="shared" si="5342"/>
        <v>38669.800000000003</v>
      </c>
      <c r="AC2551" s="23"/>
      <c r="AD2551" s="23"/>
      <c r="AE2551" s="23"/>
      <c r="AF2551" s="23"/>
      <c r="AG2551" s="23"/>
      <c r="AH2551" s="23"/>
      <c r="AI2551" s="23"/>
      <c r="AJ2551" s="23"/>
      <c r="AK2551" s="23"/>
      <c r="AL2551" s="23"/>
      <c r="AM2551" s="23"/>
      <c r="AN2551" s="23"/>
      <c r="AO2551" s="23">
        <f t="shared" si="5315"/>
        <v>38669.800000000003</v>
      </c>
      <c r="AP2551" s="23">
        <f t="shared" si="5316"/>
        <v>38669.800000000003</v>
      </c>
      <c r="AQ2551" s="23">
        <f t="shared" si="5317"/>
        <v>38669.800000000003</v>
      </c>
      <c r="AR2551" s="23"/>
      <c r="AS2551" s="23">
        <f t="shared" si="5318"/>
        <v>38669.800000000003</v>
      </c>
      <c r="AT2551" s="23"/>
      <c r="AU2551" s="23"/>
      <c r="AV2551" s="23"/>
      <c r="AW2551" s="23"/>
      <c r="AX2551" s="23"/>
      <c r="AY2551" s="23">
        <f t="shared" si="5286"/>
        <v>38669.800000000003</v>
      </c>
      <c r="AZ2551" s="23"/>
    </row>
    <row r="2552" spans="1:53" ht="47.25" x14ac:dyDescent="0.25">
      <c r="A2552" s="12">
        <v>940</v>
      </c>
      <c r="B2552" s="12" t="s">
        <v>107</v>
      </c>
      <c r="C2552" s="12" t="s">
        <v>107</v>
      </c>
      <c r="D2552" s="12" t="s">
        <v>38</v>
      </c>
      <c r="E2552" s="12"/>
      <c r="F2552" s="14" t="s">
        <v>51</v>
      </c>
      <c r="G2552" s="20">
        <f>G2553+G2555</f>
        <v>3323.6</v>
      </c>
      <c r="H2552" s="20">
        <f t="shared" ref="H2552:L2552" si="5365">H2553+H2555</f>
        <v>3398</v>
      </c>
      <c r="I2552" s="20">
        <f t="shared" si="5365"/>
        <v>3395.4</v>
      </c>
      <c r="J2552" s="20">
        <f t="shared" si="5365"/>
        <v>-43</v>
      </c>
      <c r="K2552" s="20">
        <f t="shared" si="5365"/>
        <v>-44</v>
      </c>
      <c r="L2552" s="20">
        <f t="shared" si="5365"/>
        <v>-44</v>
      </c>
      <c r="M2552" s="20">
        <f t="shared" si="5222"/>
        <v>3280.6</v>
      </c>
      <c r="N2552" s="20">
        <f t="shared" si="5223"/>
        <v>3354</v>
      </c>
      <c r="O2552" s="20">
        <f t="shared" si="5224"/>
        <v>3351.4</v>
      </c>
      <c r="P2552" s="23">
        <f t="shared" ref="P2552:Q2552" si="5366">P2553+P2555</f>
        <v>0</v>
      </c>
      <c r="Q2552" s="23">
        <f t="shared" si="5366"/>
        <v>0</v>
      </c>
      <c r="R2552" s="23">
        <f t="shared" ref="R2552:T2552" si="5367">R2553+R2555</f>
        <v>0</v>
      </c>
      <c r="S2552" s="23">
        <f t="shared" si="5367"/>
        <v>0</v>
      </c>
      <c r="T2552" s="23">
        <f t="shared" si="5367"/>
        <v>0</v>
      </c>
      <c r="U2552" s="23">
        <f t="shared" ref="U2552:W2552" si="5368">U2553+U2555</f>
        <v>0</v>
      </c>
      <c r="V2552" s="23">
        <f t="shared" si="5368"/>
        <v>0</v>
      </c>
      <c r="W2552" s="23">
        <f t="shared" si="5368"/>
        <v>0</v>
      </c>
      <c r="X2552" s="23">
        <f t="shared" ref="X2552:Y2552" si="5369">X2553+X2555</f>
        <v>0</v>
      </c>
      <c r="Y2552" s="23">
        <f t="shared" si="5369"/>
        <v>0</v>
      </c>
      <c r="Z2552" s="23">
        <f t="shared" si="5340"/>
        <v>3280.6</v>
      </c>
      <c r="AA2552" s="23">
        <f t="shared" si="5341"/>
        <v>3354</v>
      </c>
      <c r="AB2552" s="23">
        <f t="shared" si="5342"/>
        <v>3351.4</v>
      </c>
      <c r="AC2552" s="23">
        <f t="shared" ref="AC2552:AL2552" si="5370">AC2553+AC2555</f>
        <v>0</v>
      </c>
      <c r="AD2552" s="23">
        <f t="shared" si="5370"/>
        <v>0</v>
      </c>
      <c r="AE2552" s="23">
        <f t="shared" ref="AE2552" si="5371">AE2553+AE2555</f>
        <v>0</v>
      </c>
      <c r="AF2552" s="23">
        <f t="shared" si="5370"/>
        <v>0</v>
      </c>
      <c r="AG2552" s="23">
        <f t="shared" si="5370"/>
        <v>0</v>
      </c>
      <c r="AH2552" s="23">
        <f t="shared" si="5370"/>
        <v>0</v>
      </c>
      <c r="AI2552" s="23">
        <f t="shared" ref="AI2552" si="5372">AI2553+AI2555</f>
        <v>0</v>
      </c>
      <c r="AJ2552" s="23">
        <f t="shared" si="5370"/>
        <v>0</v>
      </c>
      <c r="AK2552" s="23">
        <f t="shared" si="5370"/>
        <v>0</v>
      </c>
      <c r="AL2552" s="23">
        <f t="shared" si="5370"/>
        <v>0</v>
      </c>
      <c r="AM2552" s="23">
        <f t="shared" ref="AM2552:AZ2552" si="5373">AM2553+AM2555</f>
        <v>0</v>
      </c>
      <c r="AN2552" s="23">
        <f t="shared" si="5373"/>
        <v>0</v>
      </c>
      <c r="AO2552" s="23">
        <f t="shared" si="5315"/>
        <v>3280.6</v>
      </c>
      <c r="AP2552" s="23">
        <f t="shared" si="5316"/>
        <v>3354</v>
      </c>
      <c r="AQ2552" s="23">
        <f t="shared" si="5317"/>
        <v>3351.4</v>
      </c>
      <c r="AR2552" s="23">
        <f t="shared" ref="AR2552" si="5374">AR2553+AR2555</f>
        <v>0</v>
      </c>
      <c r="AS2552" s="23">
        <f t="shared" si="5318"/>
        <v>3280.6</v>
      </c>
      <c r="AT2552" s="23">
        <f t="shared" ref="AT2552:AX2552" si="5375">AT2553+AT2555</f>
        <v>0</v>
      </c>
      <c r="AU2552" s="23">
        <f t="shared" si="5375"/>
        <v>0</v>
      </c>
      <c r="AV2552" s="23">
        <f t="shared" si="5375"/>
        <v>0</v>
      </c>
      <c r="AW2552" s="23">
        <f t="shared" si="5375"/>
        <v>0</v>
      </c>
      <c r="AX2552" s="23">
        <f t="shared" si="5375"/>
        <v>0</v>
      </c>
      <c r="AY2552" s="23">
        <f t="shared" si="5286"/>
        <v>3280.6</v>
      </c>
      <c r="AZ2552" s="23">
        <f t="shared" si="5373"/>
        <v>0</v>
      </c>
    </row>
    <row r="2553" spans="1:53" ht="31.5" x14ac:dyDescent="0.25">
      <c r="A2553" s="12">
        <v>940</v>
      </c>
      <c r="B2553" s="12" t="s">
        <v>107</v>
      </c>
      <c r="C2553" s="12" t="s">
        <v>107</v>
      </c>
      <c r="D2553" s="12" t="s">
        <v>38</v>
      </c>
      <c r="E2553" s="12" t="s">
        <v>7</v>
      </c>
      <c r="F2553" s="14" t="s">
        <v>383</v>
      </c>
      <c r="G2553" s="20">
        <f>G2554</f>
        <v>3311</v>
      </c>
      <c r="H2553" s="20">
        <f t="shared" ref="H2553:AZ2553" si="5376">H2554</f>
        <v>3388</v>
      </c>
      <c r="I2553" s="20">
        <f t="shared" si="5376"/>
        <v>3388</v>
      </c>
      <c r="J2553" s="20">
        <f t="shared" si="5376"/>
        <v>-43</v>
      </c>
      <c r="K2553" s="20">
        <f t="shared" si="5376"/>
        <v>-44</v>
      </c>
      <c r="L2553" s="20">
        <f t="shared" si="5376"/>
        <v>-44</v>
      </c>
      <c r="M2553" s="20">
        <f t="shared" si="5222"/>
        <v>3268</v>
      </c>
      <c r="N2553" s="20">
        <f t="shared" si="5223"/>
        <v>3344</v>
      </c>
      <c r="O2553" s="20">
        <f t="shared" si="5224"/>
        <v>3344</v>
      </c>
      <c r="P2553" s="23">
        <f t="shared" si="5376"/>
        <v>0</v>
      </c>
      <c r="Q2553" s="23">
        <f t="shared" si="5376"/>
        <v>0</v>
      </c>
      <c r="R2553" s="23">
        <f t="shared" si="5376"/>
        <v>0</v>
      </c>
      <c r="S2553" s="23">
        <f t="shared" si="5376"/>
        <v>0</v>
      </c>
      <c r="T2553" s="23">
        <f t="shared" si="5376"/>
        <v>0</v>
      </c>
      <c r="U2553" s="23">
        <f t="shared" si="5376"/>
        <v>0</v>
      </c>
      <c r="V2553" s="23">
        <f t="shared" si="5376"/>
        <v>0</v>
      </c>
      <c r="W2553" s="23">
        <f t="shared" si="5376"/>
        <v>0</v>
      </c>
      <c r="X2553" s="23">
        <f t="shared" si="5376"/>
        <v>0</v>
      </c>
      <c r="Y2553" s="23">
        <f t="shared" si="5376"/>
        <v>0</v>
      </c>
      <c r="Z2553" s="23">
        <f t="shared" si="5340"/>
        <v>3268</v>
      </c>
      <c r="AA2553" s="23">
        <f t="shared" si="5341"/>
        <v>3344</v>
      </c>
      <c r="AB2553" s="23">
        <f t="shared" si="5342"/>
        <v>3344</v>
      </c>
      <c r="AC2553" s="23">
        <f t="shared" si="5376"/>
        <v>0</v>
      </c>
      <c r="AD2553" s="23">
        <f t="shared" si="5376"/>
        <v>0</v>
      </c>
      <c r="AE2553" s="23">
        <f t="shared" si="5376"/>
        <v>0</v>
      </c>
      <c r="AF2553" s="23">
        <f t="shared" si="5376"/>
        <v>0</v>
      </c>
      <c r="AG2553" s="23">
        <f t="shared" si="5376"/>
        <v>0</v>
      </c>
      <c r="AH2553" s="23">
        <f t="shared" si="5376"/>
        <v>0</v>
      </c>
      <c r="AI2553" s="23">
        <f t="shared" si="5376"/>
        <v>0</v>
      </c>
      <c r="AJ2553" s="23">
        <f t="shared" si="5376"/>
        <v>0</v>
      </c>
      <c r="AK2553" s="23">
        <f t="shared" si="5376"/>
        <v>0</v>
      </c>
      <c r="AL2553" s="23">
        <f t="shared" si="5376"/>
        <v>0</v>
      </c>
      <c r="AM2553" s="23">
        <f t="shared" si="5376"/>
        <v>0</v>
      </c>
      <c r="AN2553" s="23">
        <f t="shared" si="5376"/>
        <v>0</v>
      </c>
      <c r="AO2553" s="23">
        <f t="shared" si="5315"/>
        <v>3268</v>
      </c>
      <c r="AP2553" s="23">
        <f t="shared" si="5316"/>
        <v>3344</v>
      </c>
      <c r="AQ2553" s="23">
        <f t="shared" si="5317"/>
        <v>3344</v>
      </c>
      <c r="AR2553" s="23">
        <f t="shared" si="5376"/>
        <v>0</v>
      </c>
      <c r="AS2553" s="23">
        <f t="shared" si="5318"/>
        <v>3268</v>
      </c>
      <c r="AT2553" s="23">
        <f t="shared" si="5376"/>
        <v>0</v>
      </c>
      <c r="AU2553" s="23">
        <f t="shared" si="5376"/>
        <v>0</v>
      </c>
      <c r="AV2553" s="23">
        <f t="shared" si="5376"/>
        <v>0</v>
      </c>
      <c r="AW2553" s="23">
        <f t="shared" si="5376"/>
        <v>0</v>
      </c>
      <c r="AX2553" s="23">
        <f t="shared" si="5376"/>
        <v>0</v>
      </c>
      <c r="AY2553" s="23">
        <f t="shared" si="5286"/>
        <v>3268</v>
      </c>
      <c r="AZ2553" s="23">
        <f t="shared" si="5376"/>
        <v>0</v>
      </c>
    </row>
    <row r="2554" spans="1:53" ht="31.5" x14ac:dyDescent="0.25">
      <c r="A2554" s="12">
        <v>940</v>
      </c>
      <c r="B2554" s="12" t="s">
        <v>107</v>
      </c>
      <c r="C2554" s="12" t="s">
        <v>107</v>
      </c>
      <c r="D2554" s="12" t="s">
        <v>38</v>
      </c>
      <c r="E2554" s="12">
        <v>240</v>
      </c>
      <c r="F2554" s="14" t="s">
        <v>372</v>
      </c>
      <c r="G2554" s="20">
        <v>3311</v>
      </c>
      <c r="H2554" s="20">
        <v>3388</v>
      </c>
      <c r="I2554" s="20">
        <v>3388</v>
      </c>
      <c r="J2554" s="20">
        <v>-43</v>
      </c>
      <c r="K2554" s="20">
        <v>-44</v>
      </c>
      <c r="L2554" s="20">
        <v>-44</v>
      </c>
      <c r="M2554" s="20">
        <f t="shared" si="5222"/>
        <v>3268</v>
      </c>
      <c r="N2554" s="20">
        <f t="shared" si="5223"/>
        <v>3344</v>
      </c>
      <c r="O2554" s="20">
        <f t="shared" si="5224"/>
        <v>3344</v>
      </c>
      <c r="P2554" s="23"/>
      <c r="Q2554" s="23"/>
      <c r="R2554" s="23"/>
      <c r="S2554" s="23"/>
      <c r="T2554" s="23"/>
      <c r="U2554" s="23"/>
      <c r="V2554" s="23"/>
      <c r="W2554" s="23"/>
      <c r="X2554" s="23"/>
      <c r="Y2554" s="23"/>
      <c r="Z2554" s="23">
        <f t="shared" si="5340"/>
        <v>3268</v>
      </c>
      <c r="AA2554" s="23">
        <f t="shared" si="5341"/>
        <v>3344</v>
      </c>
      <c r="AB2554" s="23">
        <f t="shared" si="5342"/>
        <v>3344</v>
      </c>
      <c r="AC2554" s="23"/>
      <c r="AD2554" s="23"/>
      <c r="AE2554" s="23"/>
      <c r="AF2554" s="23"/>
      <c r="AG2554" s="23"/>
      <c r="AH2554" s="23"/>
      <c r="AI2554" s="23"/>
      <c r="AJ2554" s="23"/>
      <c r="AK2554" s="23"/>
      <c r="AL2554" s="23"/>
      <c r="AM2554" s="23"/>
      <c r="AN2554" s="23"/>
      <c r="AO2554" s="23">
        <f t="shared" si="5315"/>
        <v>3268</v>
      </c>
      <c r="AP2554" s="23">
        <f t="shared" si="5316"/>
        <v>3344</v>
      </c>
      <c r="AQ2554" s="23">
        <f t="shared" si="5317"/>
        <v>3344</v>
      </c>
      <c r="AR2554" s="23"/>
      <c r="AS2554" s="23">
        <f t="shared" si="5318"/>
        <v>3268</v>
      </c>
      <c r="AT2554" s="23"/>
      <c r="AU2554" s="23"/>
      <c r="AV2554" s="23"/>
      <c r="AW2554" s="23"/>
      <c r="AX2554" s="23"/>
      <c r="AY2554" s="23">
        <f t="shared" si="5286"/>
        <v>3268</v>
      </c>
      <c r="AZ2554" s="23"/>
    </row>
    <row r="2555" spans="1:53" x14ac:dyDescent="0.25">
      <c r="A2555" s="12">
        <v>940</v>
      </c>
      <c r="B2555" s="12" t="s">
        <v>107</v>
      </c>
      <c r="C2555" s="12" t="s">
        <v>107</v>
      </c>
      <c r="D2555" s="12" t="s">
        <v>38</v>
      </c>
      <c r="E2555" s="12" t="s">
        <v>8</v>
      </c>
      <c r="F2555" s="14" t="s">
        <v>387</v>
      </c>
      <c r="G2555" s="20">
        <f>G2556</f>
        <v>12.6</v>
      </c>
      <c r="H2555" s="20">
        <f t="shared" ref="H2555:AZ2555" si="5377">H2556</f>
        <v>10</v>
      </c>
      <c r="I2555" s="20">
        <f t="shared" si="5377"/>
        <v>7.4</v>
      </c>
      <c r="J2555" s="20">
        <f t="shared" si="5377"/>
        <v>0</v>
      </c>
      <c r="K2555" s="20">
        <f t="shared" si="5377"/>
        <v>0</v>
      </c>
      <c r="L2555" s="20">
        <f t="shared" si="5377"/>
        <v>0</v>
      </c>
      <c r="M2555" s="20">
        <f t="shared" ref="M2555:M2625" si="5378">G2555+J2555</f>
        <v>12.6</v>
      </c>
      <c r="N2555" s="20">
        <f t="shared" ref="N2555:N2625" si="5379">H2555+K2555</f>
        <v>10</v>
      </c>
      <c r="O2555" s="20">
        <f t="shared" ref="O2555:O2625" si="5380">I2555+L2555</f>
        <v>7.4</v>
      </c>
      <c r="P2555" s="23">
        <f t="shared" si="5377"/>
        <v>0</v>
      </c>
      <c r="Q2555" s="23">
        <f t="shared" si="5377"/>
        <v>0</v>
      </c>
      <c r="R2555" s="23">
        <f t="shared" si="5377"/>
        <v>0</v>
      </c>
      <c r="S2555" s="23">
        <f t="shared" si="5377"/>
        <v>0</v>
      </c>
      <c r="T2555" s="23">
        <f t="shared" si="5377"/>
        <v>0</v>
      </c>
      <c r="U2555" s="23">
        <f t="shared" si="5377"/>
        <v>0</v>
      </c>
      <c r="V2555" s="23">
        <f t="shared" si="5377"/>
        <v>0</v>
      </c>
      <c r="W2555" s="23">
        <f t="shared" si="5377"/>
        <v>0</v>
      </c>
      <c r="X2555" s="23">
        <f t="shared" si="5377"/>
        <v>0</v>
      </c>
      <c r="Y2555" s="23">
        <f t="shared" si="5377"/>
        <v>0</v>
      </c>
      <c r="Z2555" s="23">
        <f t="shared" si="5340"/>
        <v>12.6</v>
      </c>
      <c r="AA2555" s="23">
        <f t="shared" si="5341"/>
        <v>10</v>
      </c>
      <c r="AB2555" s="23">
        <f t="shared" si="5342"/>
        <v>7.4</v>
      </c>
      <c r="AC2555" s="23">
        <f t="shared" si="5377"/>
        <v>0</v>
      </c>
      <c r="AD2555" s="23">
        <f t="shared" si="5377"/>
        <v>0</v>
      </c>
      <c r="AE2555" s="23">
        <f t="shared" si="5377"/>
        <v>0</v>
      </c>
      <c r="AF2555" s="23">
        <f t="shared" si="5377"/>
        <v>0</v>
      </c>
      <c r="AG2555" s="23">
        <f t="shared" si="5377"/>
        <v>0</v>
      </c>
      <c r="AH2555" s="23">
        <f t="shared" si="5377"/>
        <v>0</v>
      </c>
      <c r="AI2555" s="23">
        <f t="shared" si="5377"/>
        <v>0</v>
      </c>
      <c r="AJ2555" s="23">
        <f t="shared" si="5377"/>
        <v>0</v>
      </c>
      <c r="AK2555" s="23">
        <f t="shared" si="5377"/>
        <v>0</v>
      </c>
      <c r="AL2555" s="23">
        <f t="shared" si="5377"/>
        <v>0</v>
      </c>
      <c r="AM2555" s="23">
        <f t="shared" si="5377"/>
        <v>0</v>
      </c>
      <c r="AN2555" s="23">
        <f t="shared" si="5377"/>
        <v>0</v>
      </c>
      <c r="AO2555" s="23">
        <f t="shared" si="5315"/>
        <v>12.6</v>
      </c>
      <c r="AP2555" s="23">
        <f t="shared" si="5316"/>
        <v>10</v>
      </c>
      <c r="AQ2555" s="23">
        <f t="shared" si="5317"/>
        <v>7.4</v>
      </c>
      <c r="AR2555" s="23">
        <f t="shared" si="5377"/>
        <v>0</v>
      </c>
      <c r="AS2555" s="23">
        <f t="shared" si="5318"/>
        <v>12.6</v>
      </c>
      <c r="AT2555" s="23">
        <f t="shared" si="5377"/>
        <v>0</v>
      </c>
      <c r="AU2555" s="23">
        <f t="shared" si="5377"/>
        <v>0</v>
      </c>
      <c r="AV2555" s="23">
        <f t="shared" si="5377"/>
        <v>0</v>
      </c>
      <c r="AW2555" s="23">
        <f t="shared" si="5377"/>
        <v>0</v>
      </c>
      <c r="AX2555" s="23">
        <f t="shared" si="5377"/>
        <v>0</v>
      </c>
      <c r="AY2555" s="23">
        <f t="shared" si="5286"/>
        <v>12.6</v>
      </c>
      <c r="AZ2555" s="23">
        <f t="shared" si="5377"/>
        <v>0</v>
      </c>
    </row>
    <row r="2556" spans="1:53" x14ac:dyDescent="0.25">
      <c r="A2556" s="12">
        <v>940</v>
      </c>
      <c r="B2556" s="12" t="s">
        <v>107</v>
      </c>
      <c r="C2556" s="12" t="s">
        <v>107</v>
      </c>
      <c r="D2556" s="12" t="s">
        <v>38</v>
      </c>
      <c r="E2556" s="12">
        <v>850</v>
      </c>
      <c r="F2556" s="14" t="s">
        <v>381</v>
      </c>
      <c r="G2556" s="20">
        <v>12.6</v>
      </c>
      <c r="H2556" s="20">
        <v>10</v>
      </c>
      <c r="I2556" s="20">
        <v>7.4</v>
      </c>
      <c r="J2556" s="20"/>
      <c r="K2556" s="20"/>
      <c r="L2556" s="20"/>
      <c r="M2556" s="20">
        <f t="shared" si="5378"/>
        <v>12.6</v>
      </c>
      <c r="N2556" s="20">
        <f t="shared" si="5379"/>
        <v>10</v>
      </c>
      <c r="O2556" s="20">
        <f t="shared" si="5380"/>
        <v>7.4</v>
      </c>
      <c r="P2556" s="23"/>
      <c r="Q2556" s="23"/>
      <c r="R2556" s="23"/>
      <c r="S2556" s="23"/>
      <c r="T2556" s="23"/>
      <c r="U2556" s="23"/>
      <c r="V2556" s="23"/>
      <c r="W2556" s="23"/>
      <c r="X2556" s="23"/>
      <c r="Y2556" s="23"/>
      <c r="Z2556" s="23">
        <f t="shared" si="5340"/>
        <v>12.6</v>
      </c>
      <c r="AA2556" s="23">
        <f t="shared" si="5341"/>
        <v>10</v>
      </c>
      <c r="AB2556" s="23">
        <f t="shared" si="5342"/>
        <v>7.4</v>
      </c>
      <c r="AC2556" s="23"/>
      <c r="AD2556" s="23"/>
      <c r="AE2556" s="23"/>
      <c r="AF2556" s="23"/>
      <c r="AG2556" s="23"/>
      <c r="AH2556" s="23"/>
      <c r="AI2556" s="23"/>
      <c r="AJ2556" s="23"/>
      <c r="AK2556" s="23"/>
      <c r="AL2556" s="23"/>
      <c r="AM2556" s="23"/>
      <c r="AN2556" s="23"/>
      <c r="AO2556" s="23">
        <f t="shared" si="5315"/>
        <v>12.6</v>
      </c>
      <c r="AP2556" s="23">
        <f t="shared" si="5316"/>
        <v>10</v>
      </c>
      <c r="AQ2556" s="23">
        <f t="shared" si="5317"/>
        <v>7.4</v>
      </c>
      <c r="AR2556" s="23"/>
      <c r="AS2556" s="23">
        <f t="shared" si="5318"/>
        <v>12.6</v>
      </c>
      <c r="AT2556" s="23"/>
      <c r="AU2556" s="23"/>
      <c r="AV2556" s="23"/>
      <c r="AW2556" s="23"/>
      <c r="AX2556" s="23"/>
      <c r="AY2556" s="23">
        <f t="shared" si="5286"/>
        <v>12.6</v>
      </c>
      <c r="AZ2556" s="23"/>
    </row>
    <row r="2557" spans="1:53" s="3" customFormat="1" x14ac:dyDescent="0.25">
      <c r="A2557" s="16">
        <v>940</v>
      </c>
      <c r="B2557" s="16" t="s">
        <v>15</v>
      </c>
      <c r="C2557" s="16"/>
      <c r="D2557" s="16"/>
      <c r="E2557" s="16"/>
      <c r="F2557" s="7" t="s">
        <v>52</v>
      </c>
      <c r="G2557" s="18"/>
      <c r="H2557" s="18"/>
      <c r="I2557" s="18"/>
      <c r="J2557" s="18"/>
      <c r="K2557" s="18"/>
      <c r="L2557" s="18"/>
      <c r="M2557" s="18"/>
      <c r="N2557" s="18"/>
      <c r="O2557" s="18"/>
      <c r="P2557" s="21"/>
      <c r="Q2557" s="21"/>
      <c r="R2557" s="21"/>
      <c r="S2557" s="21"/>
      <c r="T2557" s="21"/>
      <c r="U2557" s="21"/>
      <c r="V2557" s="21"/>
      <c r="W2557" s="21"/>
      <c r="X2557" s="21"/>
      <c r="Y2557" s="21"/>
      <c r="Z2557" s="21">
        <f t="shared" ref="Z2557:Z2562" si="5381">Z2558</f>
        <v>0</v>
      </c>
      <c r="AA2557" s="21">
        <f t="shared" ref="AA2557:AZ2562" si="5382">AA2558</f>
        <v>0</v>
      </c>
      <c r="AB2557" s="21">
        <f t="shared" si="5382"/>
        <v>0</v>
      </c>
      <c r="AC2557" s="21">
        <f t="shared" si="5382"/>
        <v>0</v>
      </c>
      <c r="AD2557" s="21">
        <f t="shared" si="5382"/>
        <v>0</v>
      </c>
      <c r="AE2557" s="21">
        <f t="shared" si="5382"/>
        <v>0</v>
      </c>
      <c r="AF2557" s="21">
        <f t="shared" si="5382"/>
        <v>0</v>
      </c>
      <c r="AG2557" s="21">
        <f t="shared" si="5382"/>
        <v>0</v>
      </c>
      <c r="AH2557" s="21">
        <f t="shared" si="5382"/>
        <v>0</v>
      </c>
      <c r="AI2557" s="21">
        <f t="shared" si="5382"/>
        <v>0</v>
      </c>
      <c r="AJ2557" s="21">
        <f t="shared" si="5382"/>
        <v>8752.4079999999994</v>
      </c>
      <c r="AK2557" s="21">
        <f t="shared" si="5382"/>
        <v>0</v>
      </c>
      <c r="AL2557" s="21">
        <f t="shared" si="5382"/>
        <v>0</v>
      </c>
      <c r="AM2557" s="21">
        <f t="shared" si="5382"/>
        <v>0</v>
      </c>
      <c r="AN2557" s="21">
        <f t="shared" si="5382"/>
        <v>0</v>
      </c>
      <c r="AO2557" s="21">
        <f t="shared" si="5315"/>
        <v>8752.4079999999994</v>
      </c>
      <c r="AP2557" s="21">
        <f t="shared" si="5316"/>
        <v>0</v>
      </c>
      <c r="AQ2557" s="21">
        <f t="shared" si="5317"/>
        <v>0</v>
      </c>
      <c r="AR2557" s="21">
        <f t="shared" si="5382"/>
        <v>0</v>
      </c>
      <c r="AS2557" s="21">
        <f t="shared" si="5318"/>
        <v>8752.4079999999994</v>
      </c>
      <c r="AT2557" s="21">
        <f t="shared" si="5382"/>
        <v>0</v>
      </c>
      <c r="AU2557" s="21">
        <f t="shared" si="5382"/>
        <v>0</v>
      </c>
      <c r="AV2557" s="21">
        <f t="shared" si="5382"/>
        <v>0</v>
      </c>
      <c r="AW2557" s="21">
        <f t="shared" si="5382"/>
        <v>0</v>
      </c>
      <c r="AX2557" s="21">
        <f t="shared" si="5382"/>
        <v>0</v>
      </c>
      <c r="AY2557" s="21">
        <f t="shared" si="5286"/>
        <v>8752.4079999999994</v>
      </c>
      <c r="AZ2557" s="21">
        <f t="shared" si="5382"/>
        <v>0</v>
      </c>
    </row>
    <row r="2558" spans="1:53" s="15" customFormat="1" x14ac:dyDescent="0.25">
      <c r="A2558" s="17">
        <v>940</v>
      </c>
      <c r="B2558" s="17" t="s">
        <v>15</v>
      </c>
      <c r="C2558" s="17" t="s">
        <v>12</v>
      </c>
      <c r="D2558" s="17"/>
      <c r="E2558" s="17"/>
      <c r="F2558" s="10" t="s">
        <v>53</v>
      </c>
      <c r="G2558" s="19"/>
      <c r="H2558" s="19"/>
      <c r="I2558" s="19"/>
      <c r="J2558" s="19"/>
      <c r="K2558" s="19"/>
      <c r="L2558" s="19"/>
      <c r="M2558" s="19"/>
      <c r="N2558" s="19"/>
      <c r="O2558" s="19"/>
      <c r="P2558" s="22"/>
      <c r="Q2558" s="22"/>
      <c r="R2558" s="22"/>
      <c r="S2558" s="22"/>
      <c r="T2558" s="22"/>
      <c r="U2558" s="22"/>
      <c r="V2558" s="22"/>
      <c r="W2558" s="22"/>
      <c r="X2558" s="22"/>
      <c r="Y2558" s="22"/>
      <c r="Z2558" s="22">
        <f t="shared" si="5381"/>
        <v>0</v>
      </c>
      <c r="AA2558" s="22">
        <f t="shared" si="5382"/>
        <v>0</v>
      </c>
      <c r="AB2558" s="22">
        <f t="shared" si="5382"/>
        <v>0</v>
      </c>
      <c r="AC2558" s="22">
        <f t="shared" si="5382"/>
        <v>0</v>
      </c>
      <c r="AD2558" s="22">
        <f t="shared" si="5382"/>
        <v>0</v>
      </c>
      <c r="AE2558" s="22">
        <f t="shared" si="5382"/>
        <v>0</v>
      </c>
      <c r="AF2558" s="22">
        <f t="shared" si="5382"/>
        <v>0</v>
      </c>
      <c r="AG2558" s="22">
        <f t="shared" si="5382"/>
        <v>0</v>
      </c>
      <c r="AH2558" s="22">
        <f t="shared" si="5382"/>
        <v>0</v>
      </c>
      <c r="AI2558" s="22">
        <f t="shared" si="5382"/>
        <v>0</v>
      </c>
      <c r="AJ2558" s="22">
        <f t="shared" si="5382"/>
        <v>8752.4079999999994</v>
      </c>
      <c r="AK2558" s="22">
        <f t="shared" si="5382"/>
        <v>0</v>
      </c>
      <c r="AL2558" s="22">
        <f t="shared" si="5382"/>
        <v>0</v>
      </c>
      <c r="AM2558" s="22">
        <f t="shared" si="5382"/>
        <v>0</v>
      </c>
      <c r="AN2558" s="22">
        <f t="shared" si="5382"/>
        <v>0</v>
      </c>
      <c r="AO2558" s="22">
        <f t="shared" si="5315"/>
        <v>8752.4079999999994</v>
      </c>
      <c r="AP2558" s="22">
        <f t="shared" si="5316"/>
        <v>0</v>
      </c>
      <c r="AQ2558" s="22">
        <f t="shared" si="5317"/>
        <v>0</v>
      </c>
      <c r="AR2558" s="22">
        <f t="shared" si="5382"/>
        <v>0</v>
      </c>
      <c r="AS2558" s="22">
        <f t="shared" si="5318"/>
        <v>8752.4079999999994</v>
      </c>
      <c r="AT2558" s="22">
        <f t="shared" si="5382"/>
        <v>0</v>
      </c>
      <c r="AU2558" s="22">
        <f t="shared" si="5382"/>
        <v>0</v>
      </c>
      <c r="AV2558" s="22">
        <f t="shared" si="5382"/>
        <v>0</v>
      </c>
      <c r="AW2558" s="22">
        <f t="shared" si="5382"/>
        <v>0</v>
      </c>
      <c r="AX2558" s="22">
        <f t="shared" si="5382"/>
        <v>0</v>
      </c>
      <c r="AY2558" s="22">
        <f t="shared" si="5286"/>
        <v>8752.4079999999994</v>
      </c>
      <c r="AZ2558" s="22">
        <f t="shared" si="5382"/>
        <v>0</v>
      </c>
    </row>
    <row r="2559" spans="1:53" ht="31.5" x14ac:dyDescent="0.25">
      <c r="A2559" s="12">
        <v>940</v>
      </c>
      <c r="B2559" s="12" t="s">
        <v>15</v>
      </c>
      <c r="C2559" s="12" t="s">
        <v>12</v>
      </c>
      <c r="D2559" s="12" t="s">
        <v>39</v>
      </c>
      <c r="E2559" s="12"/>
      <c r="F2559" s="14" t="s">
        <v>54</v>
      </c>
      <c r="G2559" s="20"/>
      <c r="H2559" s="20"/>
      <c r="I2559" s="20"/>
      <c r="J2559" s="20"/>
      <c r="K2559" s="20"/>
      <c r="L2559" s="20"/>
      <c r="M2559" s="20"/>
      <c r="N2559" s="20"/>
      <c r="O2559" s="20"/>
      <c r="P2559" s="23"/>
      <c r="Q2559" s="23"/>
      <c r="R2559" s="23"/>
      <c r="S2559" s="23"/>
      <c r="T2559" s="23"/>
      <c r="U2559" s="23"/>
      <c r="V2559" s="23"/>
      <c r="W2559" s="23"/>
      <c r="X2559" s="23"/>
      <c r="Y2559" s="23"/>
      <c r="Z2559" s="23">
        <f t="shared" si="5381"/>
        <v>0</v>
      </c>
      <c r="AA2559" s="23">
        <f t="shared" si="5382"/>
        <v>0</v>
      </c>
      <c r="AB2559" s="23">
        <f t="shared" si="5382"/>
        <v>0</v>
      </c>
      <c r="AC2559" s="23">
        <f t="shared" si="5382"/>
        <v>0</v>
      </c>
      <c r="AD2559" s="23">
        <f t="shared" si="5382"/>
        <v>0</v>
      </c>
      <c r="AE2559" s="23">
        <f t="shared" si="5382"/>
        <v>0</v>
      </c>
      <c r="AF2559" s="23">
        <f t="shared" si="5382"/>
        <v>0</v>
      </c>
      <c r="AG2559" s="23">
        <f t="shared" si="5382"/>
        <v>0</v>
      </c>
      <c r="AH2559" s="23">
        <f t="shared" si="5382"/>
        <v>0</v>
      </c>
      <c r="AI2559" s="23">
        <f t="shared" si="5382"/>
        <v>0</v>
      </c>
      <c r="AJ2559" s="23">
        <f t="shared" si="5382"/>
        <v>8752.4079999999994</v>
      </c>
      <c r="AK2559" s="23">
        <f t="shared" si="5382"/>
        <v>0</v>
      </c>
      <c r="AL2559" s="23">
        <f t="shared" si="5382"/>
        <v>0</v>
      </c>
      <c r="AM2559" s="23">
        <f t="shared" si="5382"/>
        <v>0</v>
      </c>
      <c r="AN2559" s="23">
        <f t="shared" si="5382"/>
        <v>0</v>
      </c>
      <c r="AO2559" s="23">
        <f t="shared" si="5315"/>
        <v>8752.4079999999994</v>
      </c>
      <c r="AP2559" s="23">
        <f t="shared" si="5316"/>
        <v>0</v>
      </c>
      <c r="AQ2559" s="23">
        <f t="shared" si="5317"/>
        <v>0</v>
      </c>
      <c r="AR2559" s="23">
        <f t="shared" si="5382"/>
        <v>0</v>
      </c>
      <c r="AS2559" s="23">
        <f t="shared" si="5318"/>
        <v>8752.4079999999994</v>
      </c>
      <c r="AT2559" s="23">
        <f t="shared" si="5382"/>
        <v>0</v>
      </c>
      <c r="AU2559" s="23">
        <f t="shared" si="5382"/>
        <v>0</v>
      </c>
      <c r="AV2559" s="23">
        <f t="shared" si="5382"/>
        <v>0</v>
      </c>
      <c r="AW2559" s="23">
        <f t="shared" si="5382"/>
        <v>0</v>
      </c>
      <c r="AX2559" s="23">
        <f t="shared" si="5382"/>
        <v>0</v>
      </c>
      <c r="AY2559" s="23">
        <f t="shared" si="5286"/>
        <v>8752.4079999999994</v>
      </c>
      <c r="AZ2559" s="23">
        <f t="shared" si="5382"/>
        <v>0</v>
      </c>
      <c r="BA2559" s="5"/>
    </row>
    <row r="2560" spans="1:53" ht="47.25" x14ac:dyDescent="0.25">
      <c r="A2560" s="12">
        <v>940</v>
      </c>
      <c r="B2560" s="12" t="s">
        <v>15</v>
      </c>
      <c r="C2560" s="12" t="s">
        <v>12</v>
      </c>
      <c r="D2560" s="12" t="s">
        <v>40</v>
      </c>
      <c r="E2560" s="12"/>
      <c r="F2560" s="14" t="s">
        <v>55</v>
      </c>
      <c r="G2560" s="20"/>
      <c r="H2560" s="20"/>
      <c r="I2560" s="20"/>
      <c r="J2560" s="20"/>
      <c r="K2560" s="20"/>
      <c r="L2560" s="20"/>
      <c r="M2560" s="20"/>
      <c r="N2560" s="20"/>
      <c r="O2560" s="20"/>
      <c r="P2560" s="23"/>
      <c r="Q2560" s="23"/>
      <c r="R2560" s="23"/>
      <c r="S2560" s="23"/>
      <c r="T2560" s="23"/>
      <c r="U2560" s="23"/>
      <c r="V2560" s="23"/>
      <c r="W2560" s="23"/>
      <c r="X2560" s="23"/>
      <c r="Y2560" s="23"/>
      <c r="Z2560" s="23">
        <f t="shared" si="5381"/>
        <v>0</v>
      </c>
      <c r="AA2560" s="23">
        <f t="shared" si="5382"/>
        <v>0</v>
      </c>
      <c r="AB2560" s="23">
        <f t="shared" si="5382"/>
        <v>0</v>
      </c>
      <c r="AC2560" s="23">
        <f t="shared" si="5382"/>
        <v>0</v>
      </c>
      <c r="AD2560" s="23">
        <f t="shared" si="5382"/>
        <v>0</v>
      </c>
      <c r="AE2560" s="23">
        <f t="shared" si="5382"/>
        <v>0</v>
      </c>
      <c r="AF2560" s="23">
        <f t="shared" si="5382"/>
        <v>0</v>
      </c>
      <c r="AG2560" s="23">
        <f t="shared" si="5382"/>
        <v>0</v>
      </c>
      <c r="AH2560" s="23">
        <f t="shared" si="5382"/>
        <v>0</v>
      </c>
      <c r="AI2560" s="23">
        <f t="shared" si="5382"/>
        <v>0</v>
      </c>
      <c r="AJ2560" s="23">
        <f t="shared" si="5382"/>
        <v>8752.4079999999994</v>
      </c>
      <c r="AK2560" s="23">
        <f t="shared" si="5382"/>
        <v>0</v>
      </c>
      <c r="AL2560" s="23">
        <f t="shared" si="5382"/>
        <v>0</v>
      </c>
      <c r="AM2560" s="23">
        <f t="shared" si="5382"/>
        <v>0</v>
      </c>
      <c r="AN2560" s="23">
        <f t="shared" si="5382"/>
        <v>0</v>
      </c>
      <c r="AO2560" s="23">
        <f t="shared" si="5315"/>
        <v>8752.4079999999994</v>
      </c>
      <c r="AP2560" s="23">
        <f t="shared" si="5316"/>
        <v>0</v>
      </c>
      <c r="AQ2560" s="23">
        <f t="shared" si="5317"/>
        <v>0</v>
      </c>
      <c r="AR2560" s="23">
        <f t="shared" si="5382"/>
        <v>0</v>
      </c>
      <c r="AS2560" s="23">
        <f t="shared" si="5318"/>
        <v>8752.4079999999994</v>
      </c>
      <c r="AT2560" s="23">
        <f t="shared" si="5382"/>
        <v>0</v>
      </c>
      <c r="AU2560" s="23">
        <f t="shared" si="5382"/>
        <v>0</v>
      </c>
      <c r="AV2560" s="23">
        <f t="shared" si="5382"/>
        <v>0</v>
      </c>
      <c r="AW2560" s="23">
        <f t="shared" si="5382"/>
        <v>0</v>
      </c>
      <c r="AX2560" s="23">
        <f t="shared" si="5382"/>
        <v>0</v>
      </c>
      <c r="AY2560" s="23">
        <f t="shared" si="5286"/>
        <v>8752.4079999999994</v>
      </c>
      <c r="AZ2560" s="23">
        <f t="shared" si="5382"/>
        <v>0</v>
      </c>
      <c r="BA2560" s="5"/>
    </row>
    <row r="2561" spans="1:53" ht="47.25" x14ac:dyDescent="0.25">
      <c r="A2561" s="12">
        <v>940</v>
      </c>
      <c r="B2561" s="12" t="s">
        <v>15</v>
      </c>
      <c r="C2561" s="12" t="s">
        <v>12</v>
      </c>
      <c r="D2561" s="12" t="s">
        <v>936</v>
      </c>
      <c r="E2561" s="12"/>
      <c r="F2561" s="14" t="s">
        <v>937</v>
      </c>
      <c r="G2561" s="20"/>
      <c r="H2561" s="20"/>
      <c r="I2561" s="20"/>
      <c r="J2561" s="20"/>
      <c r="K2561" s="20"/>
      <c r="L2561" s="20"/>
      <c r="M2561" s="20"/>
      <c r="N2561" s="20"/>
      <c r="O2561" s="20"/>
      <c r="P2561" s="23"/>
      <c r="Q2561" s="23"/>
      <c r="R2561" s="23"/>
      <c r="S2561" s="23"/>
      <c r="T2561" s="23"/>
      <c r="U2561" s="23"/>
      <c r="V2561" s="23"/>
      <c r="W2561" s="23"/>
      <c r="X2561" s="23"/>
      <c r="Y2561" s="23"/>
      <c r="Z2561" s="23">
        <f t="shared" si="5381"/>
        <v>0</v>
      </c>
      <c r="AA2561" s="23">
        <f t="shared" si="5382"/>
        <v>0</v>
      </c>
      <c r="AB2561" s="23">
        <f t="shared" si="5382"/>
        <v>0</v>
      </c>
      <c r="AC2561" s="23">
        <f t="shared" si="5382"/>
        <v>0</v>
      </c>
      <c r="AD2561" s="23">
        <f t="shared" si="5382"/>
        <v>0</v>
      </c>
      <c r="AE2561" s="23">
        <f t="shared" si="5382"/>
        <v>0</v>
      </c>
      <c r="AF2561" s="23">
        <f t="shared" si="5382"/>
        <v>0</v>
      </c>
      <c r="AG2561" s="23">
        <f t="shared" si="5382"/>
        <v>0</v>
      </c>
      <c r="AH2561" s="23">
        <f t="shared" si="5382"/>
        <v>0</v>
      </c>
      <c r="AI2561" s="23">
        <f t="shared" si="5382"/>
        <v>0</v>
      </c>
      <c r="AJ2561" s="23">
        <f t="shared" si="5382"/>
        <v>8752.4079999999994</v>
      </c>
      <c r="AK2561" s="23">
        <f t="shared" si="5382"/>
        <v>0</v>
      </c>
      <c r="AL2561" s="23">
        <f t="shared" si="5382"/>
        <v>0</v>
      </c>
      <c r="AM2561" s="23">
        <f t="shared" si="5382"/>
        <v>0</v>
      </c>
      <c r="AN2561" s="23">
        <f t="shared" si="5382"/>
        <v>0</v>
      </c>
      <c r="AO2561" s="23">
        <f t="shared" si="5315"/>
        <v>8752.4079999999994</v>
      </c>
      <c r="AP2561" s="23">
        <f t="shared" si="5316"/>
        <v>0</v>
      </c>
      <c r="AQ2561" s="23">
        <f t="shared" si="5317"/>
        <v>0</v>
      </c>
      <c r="AR2561" s="23">
        <f t="shared" si="5382"/>
        <v>0</v>
      </c>
      <c r="AS2561" s="23">
        <f t="shared" si="5318"/>
        <v>8752.4079999999994</v>
      </c>
      <c r="AT2561" s="23">
        <f t="shared" si="5382"/>
        <v>0</v>
      </c>
      <c r="AU2561" s="23">
        <f t="shared" si="5382"/>
        <v>0</v>
      </c>
      <c r="AV2561" s="23">
        <f t="shared" si="5382"/>
        <v>0</v>
      </c>
      <c r="AW2561" s="23">
        <f t="shared" si="5382"/>
        <v>0</v>
      </c>
      <c r="AX2561" s="23">
        <f t="shared" si="5382"/>
        <v>0</v>
      </c>
      <c r="AY2561" s="23">
        <f t="shared" si="5286"/>
        <v>8752.4079999999994</v>
      </c>
      <c r="AZ2561" s="23">
        <f t="shared" si="5382"/>
        <v>0</v>
      </c>
    </row>
    <row r="2562" spans="1:53" ht="31.5" x14ac:dyDescent="0.25">
      <c r="A2562" s="12">
        <v>940</v>
      </c>
      <c r="B2562" s="12" t="s">
        <v>15</v>
      </c>
      <c r="C2562" s="12" t="s">
        <v>12</v>
      </c>
      <c r="D2562" s="12" t="s">
        <v>936</v>
      </c>
      <c r="E2562" s="12" t="s">
        <v>7</v>
      </c>
      <c r="F2562" s="14" t="s">
        <v>383</v>
      </c>
      <c r="G2562" s="20"/>
      <c r="H2562" s="20"/>
      <c r="I2562" s="20"/>
      <c r="J2562" s="20"/>
      <c r="K2562" s="20"/>
      <c r="L2562" s="20"/>
      <c r="M2562" s="20"/>
      <c r="N2562" s="20"/>
      <c r="O2562" s="20"/>
      <c r="P2562" s="23"/>
      <c r="Q2562" s="23"/>
      <c r="R2562" s="23"/>
      <c r="S2562" s="23"/>
      <c r="T2562" s="23"/>
      <c r="U2562" s="23"/>
      <c r="V2562" s="23"/>
      <c r="W2562" s="23"/>
      <c r="X2562" s="23"/>
      <c r="Y2562" s="23"/>
      <c r="Z2562" s="23">
        <f t="shared" si="5381"/>
        <v>0</v>
      </c>
      <c r="AA2562" s="23">
        <f t="shared" si="5382"/>
        <v>0</v>
      </c>
      <c r="AB2562" s="23">
        <f t="shared" si="5382"/>
        <v>0</v>
      </c>
      <c r="AC2562" s="23">
        <f t="shared" si="5382"/>
        <v>0</v>
      </c>
      <c r="AD2562" s="23">
        <f t="shared" si="5382"/>
        <v>0</v>
      </c>
      <c r="AE2562" s="23">
        <f t="shared" si="5382"/>
        <v>0</v>
      </c>
      <c r="AF2562" s="23">
        <f t="shared" si="5382"/>
        <v>0</v>
      </c>
      <c r="AG2562" s="23">
        <f t="shared" si="5382"/>
        <v>0</v>
      </c>
      <c r="AH2562" s="23">
        <f t="shared" si="5382"/>
        <v>0</v>
      </c>
      <c r="AI2562" s="23">
        <f t="shared" si="5382"/>
        <v>0</v>
      </c>
      <c r="AJ2562" s="23">
        <f t="shared" si="5382"/>
        <v>8752.4079999999994</v>
      </c>
      <c r="AK2562" s="23">
        <f t="shared" si="5382"/>
        <v>0</v>
      </c>
      <c r="AL2562" s="23">
        <f t="shared" si="5382"/>
        <v>0</v>
      </c>
      <c r="AM2562" s="23">
        <f t="shared" si="5382"/>
        <v>0</v>
      </c>
      <c r="AN2562" s="23">
        <f t="shared" si="5382"/>
        <v>0</v>
      </c>
      <c r="AO2562" s="23">
        <f t="shared" si="5315"/>
        <v>8752.4079999999994</v>
      </c>
      <c r="AP2562" s="23">
        <f t="shared" si="5316"/>
        <v>0</v>
      </c>
      <c r="AQ2562" s="23">
        <f t="shared" si="5317"/>
        <v>0</v>
      </c>
      <c r="AR2562" s="23">
        <f t="shared" si="5382"/>
        <v>0</v>
      </c>
      <c r="AS2562" s="23">
        <f t="shared" si="5318"/>
        <v>8752.4079999999994</v>
      </c>
      <c r="AT2562" s="23">
        <f t="shared" si="5382"/>
        <v>0</v>
      </c>
      <c r="AU2562" s="23">
        <f t="shared" si="5382"/>
        <v>0</v>
      </c>
      <c r="AV2562" s="23">
        <f t="shared" si="5382"/>
        <v>0</v>
      </c>
      <c r="AW2562" s="23">
        <f t="shared" si="5382"/>
        <v>0</v>
      </c>
      <c r="AX2562" s="23">
        <f t="shared" si="5382"/>
        <v>0</v>
      </c>
      <c r="AY2562" s="23">
        <f t="shared" si="5286"/>
        <v>8752.4079999999994</v>
      </c>
      <c r="AZ2562" s="23">
        <f t="shared" si="5382"/>
        <v>0</v>
      </c>
    </row>
    <row r="2563" spans="1:53" ht="31.5" x14ac:dyDescent="0.25">
      <c r="A2563" s="12">
        <v>940</v>
      </c>
      <c r="B2563" s="12" t="s">
        <v>15</v>
      </c>
      <c r="C2563" s="12" t="s">
        <v>12</v>
      </c>
      <c r="D2563" s="12" t="s">
        <v>936</v>
      </c>
      <c r="E2563" s="12" t="s">
        <v>315</v>
      </c>
      <c r="F2563" s="14" t="s">
        <v>372</v>
      </c>
      <c r="G2563" s="20"/>
      <c r="H2563" s="20"/>
      <c r="I2563" s="20"/>
      <c r="J2563" s="20"/>
      <c r="K2563" s="20"/>
      <c r="L2563" s="20"/>
      <c r="M2563" s="20"/>
      <c r="N2563" s="20"/>
      <c r="O2563" s="20"/>
      <c r="P2563" s="23"/>
      <c r="Q2563" s="23"/>
      <c r="R2563" s="23"/>
      <c r="S2563" s="23"/>
      <c r="T2563" s="23"/>
      <c r="U2563" s="23"/>
      <c r="V2563" s="23"/>
      <c r="W2563" s="23"/>
      <c r="X2563" s="23"/>
      <c r="Y2563" s="23"/>
      <c r="Z2563" s="23">
        <v>0</v>
      </c>
      <c r="AA2563" s="23">
        <v>0</v>
      </c>
      <c r="AB2563" s="23">
        <v>0</v>
      </c>
      <c r="AC2563" s="23"/>
      <c r="AD2563" s="23"/>
      <c r="AE2563" s="23"/>
      <c r="AF2563" s="23"/>
      <c r="AG2563" s="23"/>
      <c r="AH2563" s="23"/>
      <c r="AI2563" s="23"/>
      <c r="AJ2563" s="23">
        <v>8752.4079999999994</v>
      </c>
      <c r="AK2563" s="23"/>
      <c r="AL2563" s="23"/>
      <c r="AM2563" s="23"/>
      <c r="AN2563" s="23"/>
      <c r="AO2563" s="23">
        <f t="shared" si="5315"/>
        <v>8752.4079999999994</v>
      </c>
      <c r="AP2563" s="23">
        <f t="shared" si="5316"/>
        <v>0</v>
      </c>
      <c r="AQ2563" s="23">
        <f t="shared" si="5317"/>
        <v>0</v>
      </c>
      <c r="AR2563" s="23"/>
      <c r="AS2563" s="23">
        <f t="shared" si="5318"/>
        <v>8752.4079999999994</v>
      </c>
      <c r="AT2563" s="23"/>
      <c r="AU2563" s="23"/>
      <c r="AV2563" s="23"/>
      <c r="AW2563" s="23"/>
      <c r="AX2563" s="23"/>
      <c r="AY2563" s="23">
        <f t="shared" si="5286"/>
        <v>8752.4079999999994</v>
      </c>
      <c r="AZ2563" s="23"/>
    </row>
    <row r="2564" spans="1:53" s="3" customFormat="1" x14ac:dyDescent="0.25">
      <c r="A2564" s="16">
        <v>940</v>
      </c>
      <c r="B2564" s="16">
        <v>11</v>
      </c>
      <c r="C2564" s="16"/>
      <c r="D2564" s="16"/>
      <c r="E2564" s="16"/>
      <c r="F2564" s="7" t="s">
        <v>391</v>
      </c>
      <c r="G2564" s="18">
        <f t="shared" ref="G2564:G2569" si="5383">G2565</f>
        <v>652</v>
      </c>
      <c r="H2564" s="18">
        <f t="shared" ref="H2564:AZ2569" si="5384">H2565</f>
        <v>652</v>
      </c>
      <c r="I2564" s="18">
        <f t="shared" si="5384"/>
        <v>652</v>
      </c>
      <c r="J2564" s="18">
        <f t="shared" si="5384"/>
        <v>0</v>
      </c>
      <c r="K2564" s="18">
        <f t="shared" si="5384"/>
        <v>0</v>
      </c>
      <c r="L2564" s="18">
        <f t="shared" si="5384"/>
        <v>0</v>
      </c>
      <c r="M2564" s="20">
        <f t="shared" si="5378"/>
        <v>652</v>
      </c>
      <c r="N2564" s="20">
        <f t="shared" si="5379"/>
        <v>652</v>
      </c>
      <c r="O2564" s="20">
        <f t="shared" si="5380"/>
        <v>652</v>
      </c>
      <c r="P2564" s="21">
        <f t="shared" si="5384"/>
        <v>0</v>
      </c>
      <c r="Q2564" s="21">
        <f t="shared" si="5384"/>
        <v>0</v>
      </c>
      <c r="R2564" s="21">
        <f t="shared" si="5384"/>
        <v>0</v>
      </c>
      <c r="S2564" s="21">
        <f t="shared" si="5384"/>
        <v>0</v>
      </c>
      <c r="T2564" s="21">
        <f t="shared" si="5384"/>
        <v>0</v>
      </c>
      <c r="U2564" s="21">
        <f t="shared" si="5384"/>
        <v>0</v>
      </c>
      <c r="V2564" s="21">
        <f t="shared" si="5384"/>
        <v>0</v>
      </c>
      <c r="W2564" s="21">
        <f t="shared" si="5384"/>
        <v>0</v>
      </c>
      <c r="X2564" s="21">
        <f t="shared" si="5384"/>
        <v>0</v>
      </c>
      <c r="Y2564" s="21">
        <f t="shared" si="5384"/>
        <v>0</v>
      </c>
      <c r="Z2564" s="21">
        <f t="shared" si="5340"/>
        <v>652</v>
      </c>
      <c r="AA2564" s="21">
        <f t="shared" si="5341"/>
        <v>652</v>
      </c>
      <c r="AB2564" s="21">
        <f t="shared" si="5342"/>
        <v>652</v>
      </c>
      <c r="AC2564" s="21">
        <f t="shared" si="5384"/>
        <v>0</v>
      </c>
      <c r="AD2564" s="21">
        <f t="shared" si="5384"/>
        <v>0</v>
      </c>
      <c r="AE2564" s="21">
        <f t="shared" si="5384"/>
        <v>0</v>
      </c>
      <c r="AF2564" s="21">
        <f t="shared" si="5384"/>
        <v>0</v>
      </c>
      <c r="AG2564" s="21">
        <f t="shared" si="5384"/>
        <v>0</v>
      </c>
      <c r="AH2564" s="21">
        <f t="shared" si="5384"/>
        <v>0</v>
      </c>
      <c r="AI2564" s="21">
        <f t="shared" si="5384"/>
        <v>0</v>
      </c>
      <c r="AJ2564" s="21">
        <f t="shared" si="5384"/>
        <v>0</v>
      </c>
      <c r="AK2564" s="21">
        <f t="shared" si="5384"/>
        <v>0</v>
      </c>
      <c r="AL2564" s="21">
        <f t="shared" si="5384"/>
        <v>0</v>
      </c>
      <c r="AM2564" s="21">
        <f t="shared" si="5384"/>
        <v>0</v>
      </c>
      <c r="AN2564" s="21">
        <f t="shared" si="5384"/>
        <v>0</v>
      </c>
      <c r="AO2564" s="21">
        <f t="shared" si="5315"/>
        <v>652</v>
      </c>
      <c r="AP2564" s="21">
        <f t="shared" si="5316"/>
        <v>652</v>
      </c>
      <c r="AQ2564" s="21">
        <f t="shared" si="5317"/>
        <v>652</v>
      </c>
      <c r="AR2564" s="21">
        <f t="shared" si="5384"/>
        <v>0</v>
      </c>
      <c r="AS2564" s="21">
        <f t="shared" si="5318"/>
        <v>652</v>
      </c>
      <c r="AT2564" s="21">
        <f t="shared" si="5384"/>
        <v>0</v>
      </c>
      <c r="AU2564" s="21">
        <f t="shared" si="5384"/>
        <v>0</v>
      </c>
      <c r="AV2564" s="21">
        <f t="shared" si="5384"/>
        <v>0</v>
      </c>
      <c r="AW2564" s="21">
        <f t="shared" si="5384"/>
        <v>0</v>
      </c>
      <c r="AX2564" s="21">
        <f t="shared" si="5384"/>
        <v>0</v>
      </c>
      <c r="AY2564" s="21">
        <f t="shared" si="5286"/>
        <v>652</v>
      </c>
      <c r="AZ2564" s="21">
        <f t="shared" si="5384"/>
        <v>0</v>
      </c>
    </row>
    <row r="2565" spans="1:53" s="15" customFormat="1" x14ac:dyDescent="0.25">
      <c r="A2565" s="17">
        <v>940</v>
      </c>
      <c r="B2565" s="17">
        <v>11</v>
      </c>
      <c r="C2565" s="17" t="s">
        <v>137</v>
      </c>
      <c r="D2565" s="17"/>
      <c r="E2565" s="17"/>
      <c r="F2565" s="10" t="s">
        <v>399</v>
      </c>
      <c r="G2565" s="19">
        <f t="shared" si="5383"/>
        <v>652</v>
      </c>
      <c r="H2565" s="19">
        <f t="shared" si="5384"/>
        <v>652</v>
      </c>
      <c r="I2565" s="19">
        <f t="shared" si="5384"/>
        <v>652</v>
      </c>
      <c r="J2565" s="19">
        <f t="shared" si="5384"/>
        <v>0</v>
      </c>
      <c r="K2565" s="19">
        <f t="shared" si="5384"/>
        <v>0</v>
      </c>
      <c r="L2565" s="19">
        <f t="shared" si="5384"/>
        <v>0</v>
      </c>
      <c r="M2565" s="20">
        <f t="shared" si="5378"/>
        <v>652</v>
      </c>
      <c r="N2565" s="20">
        <f t="shared" si="5379"/>
        <v>652</v>
      </c>
      <c r="O2565" s="20">
        <f t="shared" si="5380"/>
        <v>652</v>
      </c>
      <c r="P2565" s="22">
        <f t="shared" si="5384"/>
        <v>0</v>
      </c>
      <c r="Q2565" s="22">
        <f t="shared" si="5384"/>
        <v>0</v>
      </c>
      <c r="R2565" s="22">
        <f t="shared" si="5384"/>
        <v>0</v>
      </c>
      <c r="S2565" s="22">
        <f t="shared" si="5384"/>
        <v>0</v>
      </c>
      <c r="T2565" s="22">
        <f t="shared" si="5384"/>
        <v>0</v>
      </c>
      <c r="U2565" s="22">
        <f t="shared" si="5384"/>
        <v>0</v>
      </c>
      <c r="V2565" s="22">
        <f t="shared" si="5384"/>
        <v>0</v>
      </c>
      <c r="W2565" s="22">
        <f t="shared" si="5384"/>
        <v>0</v>
      </c>
      <c r="X2565" s="22">
        <f t="shared" si="5384"/>
        <v>0</v>
      </c>
      <c r="Y2565" s="22">
        <f t="shared" si="5384"/>
        <v>0</v>
      </c>
      <c r="Z2565" s="22">
        <f t="shared" si="5340"/>
        <v>652</v>
      </c>
      <c r="AA2565" s="22">
        <f t="shared" si="5341"/>
        <v>652</v>
      </c>
      <c r="AB2565" s="22">
        <f t="shared" si="5342"/>
        <v>652</v>
      </c>
      <c r="AC2565" s="22">
        <f t="shared" si="5384"/>
        <v>0</v>
      </c>
      <c r="AD2565" s="22">
        <f t="shared" si="5384"/>
        <v>0</v>
      </c>
      <c r="AE2565" s="22">
        <f t="shared" si="5384"/>
        <v>0</v>
      </c>
      <c r="AF2565" s="22">
        <f t="shared" si="5384"/>
        <v>0</v>
      </c>
      <c r="AG2565" s="22">
        <f t="shared" si="5384"/>
        <v>0</v>
      </c>
      <c r="AH2565" s="22">
        <f t="shared" si="5384"/>
        <v>0</v>
      </c>
      <c r="AI2565" s="22">
        <f t="shared" si="5384"/>
        <v>0</v>
      </c>
      <c r="AJ2565" s="22">
        <f t="shared" si="5384"/>
        <v>0</v>
      </c>
      <c r="AK2565" s="22">
        <f t="shared" si="5384"/>
        <v>0</v>
      </c>
      <c r="AL2565" s="22">
        <f t="shared" si="5384"/>
        <v>0</v>
      </c>
      <c r="AM2565" s="22">
        <f t="shared" si="5384"/>
        <v>0</v>
      </c>
      <c r="AN2565" s="22">
        <f t="shared" si="5384"/>
        <v>0</v>
      </c>
      <c r="AO2565" s="22">
        <f t="shared" si="5315"/>
        <v>652</v>
      </c>
      <c r="AP2565" s="22">
        <f t="shared" si="5316"/>
        <v>652</v>
      </c>
      <c r="AQ2565" s="22">
        <f t="shared" si="5317"/>
        <v>652</v>
      </c>
      <c r="AR2565" s="22">
        <f t="shared" si="5384"/>
        <v>0</v>
      </c>
      <c r="AS2565" s="22">
        <f t="shared" si="5318"/>
        <v>652</v>
      </c>
      <c r="AT2565" s="22">
        <f t="shared" si="5384"/>
        <v>0</v>
      </c>
      <c r="AU2565" s="22">
        <f t="shared" si="5384"/>
        <v>0</v>
      </c>
      <c r="AV2565" s="22">
        <f t="shared" si="5384"/>
        <v>0</v>
      </c>
      <c r="AW2565" s="22">
        <f t="shared" si="5384"/>
        <v>0</v>
      </c>
      <c r="AX2565" s="22">
        <f t="shared" si="5384"/>
        <v>0</v>
      </c>
      <c r="AY2565" s="22">
        <f t="shared" si="5286"/>
        <v>652</v>
      </c>
      <c r="AZ2565" s="22">
        <f t="shared" si="5384"/>
        <v>0</v>
      </c>
    </row>
    <row r="2566" spans="1:53" ht="31.5" x14ac:dyDescent="0.25">
      <c r="A2566" s="12">
        <v>940</v>
      </c>
      <c r="B2566" s="12">
        <v>11</v>
      </c>
      <c r="C2566" s="12" t="s">
        <v>137</v>
      </c>
      <c r="D2566" s="12" t="s">
        <v>278</v>
      </c>
      <c r="E2566" s="12"/>
      <c r="F2566" s="14" t="s">
        <v>311</v>
      </c>
      <c r="G2566" s="20">
        <f t="shared" si="5383"/>
        <v>652</v>
      </c>
      <c r="H2566" s="20">
        <f t="shared" si="5384"/>
        <v>652</v>
      </c>
      <c r="I2566" s="20">
        <f t="shared" si="5384"/>
        <v>652</v>
      </c>
      <c r="J2566" s="20">
        <f t="shared" si="5384"/>
        <v>0</v>
      </c>
      <c r="K2566" s="20">
        <f t="shared" si="5384"/>
        <v>0</v>
      </c>
      <c r="L2566" s="20">
        <f t="shared" si="5384"/>
        <v>0</v>
      </c>
      <c r="M2566" s="20">
        <f t="shared" si="5378"/>
        <v>652</v>
      </c>
      <c r="N2566" s="20">
        <f t="shared" si="5379"/>
        <v>652</v>
      </c>
      <c r="O2566" s="20">
        <f t="shared" si="5380"/>
        <v>652</v>
      </c>
      <c r="P2566" s="23">
        <f t="shared" si="5384"/>
        <v>0</v>
      </c>
      <c r="Q2566" s="23">
        <f t="shared" si="5384"/>
        <v>0</v>
      </c>
      <c r="R2566" s="23">
        <f t="shared" si="5384"/>
        <v>0</v>
      </c>
      <c r="S2566" s="23">
        <f t="shared" si="5384"/>
        <v>0</v>
      </c>
      <c r="T2566" s="23">
        <f t="shared" si="5384"/>
        <v>0</v>
      </c>
      <c r="U2566" s="23">
        <f t="shared" si="5384"/>
        <v>0</v>
      </c>
      <c r="V2566" s="23">
        <f t="shared" si="5384"/>
        <v>0</v>
      </c>
      <c r="W2566" s="23">
        <f t="shared" si="5384"/>
        <v>0</v>
      </c>
      <c r="X2566" s="23">
        <f t="shared" si="5384"/>
        <v>0</v>
      </c>
      <c r="Y2566" s="23">
        <f t="shared" si="5384"/>
        <v>0</v>
      </c>
      <c r="Z2566" s="23">
        <f t="shared" si="5340"/>
        <v>652</v>
      </c>
      <c r="AA2566" s="23">
        <f t="shared" si="5341"/>
        <v>652</v>
      </c>
      <c r="AB2566" s="23">
        <f t="shared" si="5342"/>
        <v>652</v>
      </c>
      <c r="AC2566" s="23">
        <f t="shared" si="5384"/>
        <v>0</v>
      </c>
      <c r="AD2566" s="23">
        <f t="shared" si="5384"/>
        <v>0</v>
      </c>
      <c r="AE2566" s="23">
        <f t="shared" si="5384"/>
        <v>0</v>
      </c>
      <c r="AF2566" s="23">
        <f t="shared" si="5384"/>
        <v>0</v>
      </c>
      <c r="AG2566" s="23">
        <f t="shared" si="5384"/>
        <v>0</v>
      </c>
      <c r="AH2566" s="23">
        <f t="shared" si="5384"/>
        <v>0</v>
      </c>
      <c r="AI2566" s="23">
        <f t="shared" si="5384"/>
        <v>0</v>
      </c>
      <c r="AJ2566" s="23">
        <f t="shared" si="5384"/>
        <v>0</v>
      </c>
      <c r="AK2566" s="23">
        <f t="shared" si="5384"/>
        <v>0</v>
      </c>
      <c r="AL2566" s="23">
        <f t="shared" si="5384"/>
        <v>0</v>
      </c>
      <c r="AM2566" s="23">
        <f t="shared" si="5384"/>
        <v>0</v>
      </c>
      <c r="AN2566" s="23">
        <f t="shared" si="5384"/>
        <v>0</v>
      </c>
      <c r="AO2566" s="23">
        <f t="shared" si="5315"/>
        <v>652</v>
      </c>
      <c r="AP2566" s="23">
        <f t="shared" si="5316"/>
        <v>652</v>
      </c>
      <c r="AQ2566" s="23">
        <f t="shared" si="5317"/>
        <v>652</v>
      </c>
      <c r="AR2566" s="23">
        <f t="shared" si="5384"/>
        <v>0</v>
      </c>
      <c r="AS2566" s="23">
        <f t="shared" si="5318"/>
        <v>652</v>
      </c>
      <c r="AT2566" s="23">
        <f t="shared" si="5384"/>
        <v>0</v>
      </c>
      <c r="AU2566" s="23">
        <f t="shared" si="5384"/>
        <v>0</v>
      </c>
      <c r="AV2566" s="23">
        <f t="shared" si="5384"/>
        <v>0</v>
      </c>
      <c r="AW2566" s="23">
        <f t="shared" si="5384"/>
        <v>0</v>
      </c>
      <c r="AX2566" s="23">
        <f t="shared" si="5384"/>
        <v>0</v>
      </c>
      <c r="AY2566" s="23">
        <f t="shared" si="5286"/>
        <v>652</v>
      </c>
      <c r="AZ2566" s="23">
        <f t="shared" si="5384"/>
        <v>0</v>
      </c>
      <c r="BA2566" s="5"/>
    </row>
    <row r="2567" spans="1:53" ht="47.25" x14ac:dyDescent="0.25">
      <c r="A2567" s="12">
        <v>940</v>
      </c>
      <c r="B2567" s="12">
        <v>11</v>
      </c>
      <c r="C2567" s="12" t="s">
        <v>137</v>
      </c>
      <c r="D2567" s="12" t="s">
        <v>279</v>
      </c>
      <c r="E2567" s="12"/>
      <c r="F2567" s="14" t="s">
        <v>312</v>
      </c>
      <c r="G2567" s="20">
        <f t="shared" si="5383"/>
        <v>652</v>
      </c>
      <c r="H2567" s="20">
        <f t="shared" si="5384"/>
        <v>652</v>
      </c>
      <c r="I2567" s="20">
        <f t="shared" si="5384"/>
        <v>652</v>
      </c>
      <c r="J2567" s="20">
        <f t="shared" si="5384"/>
        <v>0</v>
      </c>
      <c r="K2567" s="20">
        <f t="shared" si="5384"/>
        <v>0</v>
      </c>
      <c r="L2567" s="20">
        <f t="shared" si="5384"/>
        <v>0</v>
      </c>
      <c r="M2567" s="20">
        <f t="shared" si="5378"/>
        <v>652</v>
      </c>
      <c r="N2567" s="20">
        <f t="shared" si="5379"/>
        <v>652</v>
      </c>
      <c r="O2567" s="20">
        <f t="shared" si="5380"/>
        <v>652</v>
      </c>
      <c r="P2567" s="23">
        <f t="shared" si="5384"/>
        <v>0</v>
      </c>
      <c r="Q2567" s="23">
        <f t="shared" si="5384"/>
        <v>0</v>
      </c>
      <c r="R2567" s="23">
        <f t="shared" si="5384"/>
        <v>0</v>
      </c>
      <c r="S2567" s="23">
        <f t="shared" si="5384"/>
        <v>0</v>
      </c>
      <c r="T2567" s="23">
        <f t="shared" si="5384"/>
        <v>0</v>
      </c>
      <c r="U2567" s="23">
        <f t="shared" si="5384"/>
        <v>0</v>
      </c>
      <c r="V2567" s="23">
        <f t="shared" si="5384"/>
        <v>0</v>
      </c>
      <c r="W2567" s="23">
        <f t="shared" si="5384"/>
        <v>0</v>
      </c>
      <c r="X2567" s="23">
        <f t="shared" si="5384"/>
        <v>0</v>
      </c>
      <c r="Y2567" s="23">
        <f t="shared" si="5384"/>
        <v>0</v>
      </c>
      <c r="Z2567" s="23">
        <f t="shared" si="5340"/>
        <v>652</v>
      </c>
      <c r="AA2567" s="23">
        <f t="shared" si="5341"/>
        <v>652</v>
      </c>
      <c r="AB2567" s="23">
        <f t="shared" si="5342"/>
        <v>652</v>
      </c>
      <c r="AC2567" s="23">
        <f t="shared" si="5384"/>
        <v>0</v>
      </c>
      <c r="AD2567" s="23">
        <f t="shared" si="5384"/>
        <v>0</v>
      </c>
      <c r="AE2567" s="23">
        <f t="shared" si="5384"/>
        <v>0</v>
      </c>
      <c r="AF2567" s="23">
        <f t="shared" si="5384"/>
        <v>0</v>
      </c>
      <c r="AG2567" s="23">
        <f t="shared" si="5384"/>
        <v>0</v>
      </c>
      <c r="AH2567" s="23">
        <f t="shared" si="5384"/>
        <v>0</v>
      </c>
      <c r="AI2567" s="23">
        <f t="shared" si="5384"/>
        <v>0</v>
      </c>
      <c r="AJ2567" s="23">
        <f t="shared" si="5384"/>
        <v>0</v>
      </c>
      <c r="AK2567" s="23">
        <f t="shared" si="5384"/>
        <v>0</v>
      </c>
      <c r="AL2567" s="23">
        <f t="shared" si="5384"/>
        <v>0</v>
      </c>
      <c r="AM2567" s="23">
        <f t="shared" si="5384"/>
        <v>0</v>
      </c>
      <c r="AN2567" s="23">
        <f t="shared" si="5384"/>
        <v>0</v>
      </c>
      <c r="AO2567" s="23">
        <f t="shared" si="5315"/>
        <v>652</v>
      </c>
      <c r="AP2567" s="23">
        <f t="shared" si="5316"/>
        <v>652</v>
      </c>
      <c r="AQ2567" s="23">
        <f t="shared" si="5317"/>
        <v>652</v>
      </c>
      <c r="AR2567" s="23">
        <f t="shared" si="5384"/>
        <v>0</v>
      </c>
      <c r="AS2567" s="23">
        <f t="shared" si="5318"/>
        <v>652</v>
      </c>
      <c r="AT2567" s="23">
        <f t="shared" si="5384"/>
        <v>0</v>
      </c>
      <c r="AU2567" s="23">
        <f t="shared" si="5384"/>
        <v>0</v>
      </c>
      <c r="AV2567" s="23">
        <f t="shared" si="5384"/>
        <v>0</v>
      </c>
      <c r="AW2567" s="23">
        <f t="shared" si="5384"/>
        <v>0</v>
      </c>
      <c r="AX2567" s="23">
        <f t="shared" si="5384"/>
        <v>0</v>
      </c>
      <c r="AY2567" s="23">
        <f t="shared" si="5286"/>
        <v>652</v>
      </c>
      <c r="AZ2567" s="23">
        <f t="shared" si="5384"/>
        <v>0</v>
      </c>
      <c r="BA2567" s="5"/>
    </row>
    <row r="2568" spans="1:53" ht="63" x14ac:dyDescent="0.25">
      <c r="A2568" s="12">
        <v>940</v>
      </c>
      <c r="B2568" s="12">
        <v>11</v>
      </c>
      <c r="C2568" s="12" t="s">
        <v>137</v>
      </c>
      <c r="D2568" s="12" t="s">
        <v>259</v>
      </c>
      <c r="E2568" s="12"/>
      <c r="F2568" s="14" t="s">
        <v>43</v>
      </c>
      <c r="G2568" s="20">
        <f t="shared" si="5383"/>
        <v>652</v>
      </c>
      <c r="H2568" s="20">
        <f t="shared" si="5384"/>
        <v>652</v>
      </c>
      <c r="I2568" s="20">
        <f t="shared" si="5384"/>
        <v>652</v>
      </c>
      <c r="J2568" s="20">
        <f t="shared" si="5384"/>
        <v>0</v>
      </c>
      <c r="K2568" s="20">
        <f t="shared" si="5384"/>
        <v>0</v>
      </c>
      <c r="L2568" s="20">
        <f t="shared" si="5384"/>
        <v>0</v>
      </c>
      <c r="M2568" s="20">
        <f t="shared" si="5378"/>
        <v>652</v>
      </c>
      <c r="N2568" s="20">
        <f t="shared" si="5379"/>
        <v>652</v>
      </c>
      <c r="O2568" s="20">
        <f t="shared" si="5380"/>
        <v>652</v>
      </c>
      <c r="P2568" s="23">
        <f t="shared" si="5384"/>
        <v>0</v>
      </c>
      <c r="Q2568" s="23">
        <f t="shared" si="5384"/>
        <v>0</v>
      </c>
      <c r="R2568" s="23">
        <f t="shared" si="5384"/>
        <v>0</v>
      </c>
      <c r="S2568" s="23">
        <f t="shared" si="5384"/>
        <v>0</v>
      </c>
      <c r="T2568" s="23">
        <f t="shared" si="5384"/>
        <v>0</v>
      </c>
      <c r="U2568" s="23">
        <f t="shared" si="5384"/>
        <v>0</v>
      </c>
      <c r="V2568" s="23">
        <f t="shared" si="5384"/>
        <v>0</v>
      </c>
      <c r="W2568" s="23">
        <f t="shared" si="5384"/>
        <v>0</v>
      </c>
      <c r="X2568" s="23">
        <f t="shared" si="5384"/>
        <v>0</v>
      </c>
      <c r="Y2568" s="23">
        <f t="shared" si="5384"/>
        <v>0</v>
      </c>
      <c r="Z2568" s="23">
        <f t="shared" si="5340"/>
        <v>652</v>
      </c>
      <c r="AA2568" s="23">
        <f t="shared" si="5341"/>
        <v>652</v>
      </c>
      <c r="AB2568" s="23">
        <f t="shared" si="5342"/>
        <v>652</v>
      </c>
      <c r="AC2568" s="23">
        <f t="shared" si="5384"/>
        <v>0</v>
      </c>
      <c r="AD2568" s="23">
        <f t="shared" si="5384"/>
        <v>0</v>
      </c>
      <c r="AE2568" s="23">
        <f t="shared" si="5384"/>
        <v>0</v>
      </c>
      <c r="AF2568" s="23">
        <f t="shared" si="5384"/>
        <v>0</v>
      </c>
      <c r="AG2568" s="23">
        <f t="shared" si="5384"/>
        <v>0</v>
      </c>
      <c r="AH2568" s="23">
        <f t="shared" si="5384"/>
        <v>0</v>
      </c>
      <c r="AI2568" s="23">
        <f t="shared" si="5384"/>
        <v>0</v>
      </c>
      <c r="AJ2568" s="23">
        <f t="shared" si="5384"/>
        <v>0</v>
      </c>
      <c r="AK2568" s="23">
        <f t="shared" si="5384"/>
        <v>0</v>
      </c>
      <c r="AL2568" s="23">
        <f t="shared" si="5384"/>
        <v>0</v>
      </c>
      <c r="AM2568" s="23">
        <f t="shared" si="5384"/>
        <v>0</v>
      </c>
      <c r="AN2568" s="23">
        <f t="shared" si="5384"/>
        <v>0</v>
      </c>
      <c r="AO2568" s="23">
        <f t="shared" si="5315"/>
        <v>652</v>
      </c>
      <c r="AP2568" s="23">
        <f t="shared" si="5316"/>
        <v>652</v>
      </c>
      <c r="AQ2568" s="23">
        <f t="shared" si="5317"/>
        <v>652</v>
      </c>
      <c r="AR2568" s="23">
        <f t="shared" si="5384"/>
        <v>0</v>
      </c>
      <c r="AS2568" s="23">
        <f t="shared" si="5318"/>
        <v>652</v>
      </c>
      <c r="AT2568" s="23">
        <f t="shared" si="5384"/>
        <v>0</v>
      </c>
      <c r="AU2568" s="23">
        <f t="shared" si="5384"/>
        <v>0</v>
      </c>
      <c r="AV2568" s="23">
        <f t="shared" si="5384"/>
        <v>0</v>
      </c>
      <c r="AW2568" s="23">
        <f t="shared" si="5384"/>
        <v>0</v>
      </c>
      <c r="AX2568" s="23">
        <f t="shared" si="5384"/>
        <v>0</v>
      </c>
      <c r="AY2568" s="23">
        <f t="shared" si="5286"/>
        <v>652</v>
      </c>
      <c r="AZ2568" s="23">
        <f t="shared" si="5384"/>
        <v>0</v>
      </c>
    </row>
    <row r="2569" spans="1:53" x14ac:dyDescent="0.25">
      <c r="A2569" s="12">
        <v>940</v>
      </c>
      <c r="B2569" s="12">
        <v>11</v>
      </c>
      <c r="C2569" s="12" t="s">
        <v>137</v>
      </c>
      <c r="D2569" s="12" t="s">
        <v>259</v>
      </c>
      <c r="E2569" s="12" t="s">
        <v>8</v>
      </c>
      <c r="F2569" s="14" t="s">
        <v>387</v>
      </c>
      <c r="G2569" s="20">
        <f t="shared" si="5383"/>
        <v>652</v>
      </c>
      <c r="H2569" s="20">
        <f t="shared" si="5384"/>
        <v>652</v>
      </c>
      <c r="I2569" s="20">
        <f t="shared" si="5384"/>
        <v>652</v>
      </c>
      <c r="J2569" s="20">
        <f t="shared" si="5384"/>
        <v>0</v>
      </c>
      <c r="K2569" s="20">
        <f t="shared" si="5384"/>
        <v>0</v>
      </c>
      <c r="L2569" s="20">
        <f t="shared" si="5384"/>
        <v>0</v>
      </c>
      <c r="M2569" s="20">
        <f t="shared" si="5378"/>
        <v>652</v>
      </c>
      <c r="N2569" s="20">
        <f t="shared" si="5379"/>
        <v>652</v>
      </c>
      <c r="O2569" s="20">
        <f t="shared" si="5380"/>
        <v>652</v>
      </c>
      <c r="P2569" s="23">
        <f t="shared" si="5384"/>
        <v>0</v>
      </c>
      <c r="Q2569" s="23">
        <f t="shared" si="5384"/>
        <v>0</v>
      </c>
      <c r="R2569" s="23">
        <f t="shared" si="5384"/>
        <v>0</v>
      </c>
      <c r="S2569" s="23">
        <f t="shared" si="5384"/>
        <v>0</v>
      </c>
      <c r="T2569" s="23">
        <f t="shared" si="5384"/>
        <v>0</v>
      </c>
      <c r="U2569" s="23">
        <f t="shared" si="5384"/>
        <v>0</v>
      </c>
      <c r="V2569" s="23">
        <f t="shared" si="5384"/>
        <v>0</v>
      </c>
      <c r="W2569" s="23">
        <f t="shared" si="5384"/>
        <v>0</v>
      </c>
      <c r="X2569" s="23">
        <f t="shared" si="5384"/>
        <v>0</v>
      </c>
      <c r="Y2569" s="23">
        <f t="shared" si="5384"/>
        <v>0</v>
      </c>
      <c r="Z2569" s="23">
        <f t="shared" si="5340"/>
        <v>652</v>
      </c>
      <c r="AA2569" s="23">
        <f t="shared" si="5341"/>
        <v>652</v>
      </c>
      <c r="AB2569" s="23">
        <f t="shared" si="5342"/>
        <v>652</v>
      </c>
      <c r="AC2569" s="23">
        <f t="shared" si="5384"/>
        <v>0</v>
      </c>
      <c r="AD2569" s="23">
        <f t="shared" si="5384"/>
        <v>0</v>
      </c>
      <c r="AE2569" s="23">
        <f t="shared" si="5384"/>
        <v>0</v>
      </c>
      <c r="AF2569" s="23">
        <f t="shared" si="5384"/>
        <v>0</v>
      </c>
      <c r="AG2569" s="23">
        <f t="shared" si="5384"/>
        <v>0</v>
      </c>
      <c r="AH2569" s="23">
        <f t="shared" si="5384"/>
        <v>0</v>
      </c>
      <c r="AI2569" s="23">
        <f t="shared" si="5384"/>
        <v>0</v>
      </c>
      <c r="AJ2569" s="23">
        <f t="shared" si="5384"/>
        <v>0</v>
      </c>
      <c r="AK2569" s="23">
        <f t="shared" si="5384"/>
        <v>0</v>
      </c>
      <c r="AL2569" s="23">
        <f t="shared" si="5384"/>
        <v>0</v>
      </c>
      <c r="AM2569" s="23">
        <f t="shared" si="5384"/>
        <v>0</v>
      </c>
      <c r="AN2569" s="23">
        <f t="shared" si="5384"/>
        <v>0</v>
      </c>
      <c r="AO2569" s="23">
        <f t="shared" si="5315"/>
        <v>652</v>
      </c>
      <c r="AP2569" s="23">
        <f t="shared" si="5316"/>
        <v>652</v>
      </c>
      <c r="AQ2569" s="23">
        <f t="shared" si="5317"/>
        <v>652</v>
      </c>
      <c r="AR2569" s="23">
        <f t="shared" si="5384"/>
        <v>0</v>
      </c>
      <c r="AS2569" s="23">
        <f t="shared" si="5318"/>
        <v>652</v>
      </c>
      <c r="AT2569" s="23">
        <f t="shared" si="5384"/>
        <v>0</v>
      </c>
      <c r="AU2569" s="23">
        <f t="shared" si="5384"/>
        <v>0</v>
      </c>
      <c r="AV2569" s="23">
        <f t="shared" si="5384"/>
        <v>0</v>
      </c>
      <c r="AW2569" s="23">
        <f t="shared" si="5384"/>
        <v>0</v>
      </c>
      <c r="AX2569" s="23">
        <f t="shared" si="5384"/>
        <v>0</v>
      </c>
      <c r="AY2569" s="23">
        <f t="shared" si="5286"/>
        <v>652</v>
      </c>
      <c r="AZ2569" s="23">
        <f t="shared" si="5384"/>
        <v>0</v>
      </c>
    </row>
    <row r="2570" spans="1:53" x14ac:dyDescent="0.25">
      <c r="A2570" s="12">
        <v>940</v>
      </c>
      <c r="B2570" s="12">
        <v>11</v>
      </c>
      <c r="C2570" s="12" t="s">
        <v>137</v>
      </c>
      <c r="D2570" s="12" t="s">
        <v>259</v>
      </c>
      <c r="E2570" s="12">
        <v>850</v>
      </c>
      <c r="F2570" s="14" t="s">
        <v>381</v>
      </c>
      <c r="G2570" s="20">
        <v>652</v>
      </c>
      <c r="H2570" s="20">
        <v>652</v>
      </c>
      <c r="I2570" s="20">
        <v>652</v>
      </c>
      <c r="J2570" s="20"/>
      <c r="K2570" s="20"/>
      <c r="L2570" s="20"/>
      <c r="M2570" s="20">
        <f t="shared" si="5378"/>
        <v>652</v>
      </c>
      <c r="N2570" s="20">
        <f t="shared" si="5379"/>
        <v>652</v>
      </c>
      <c r="O2570" s="20">
        <f t="shared" si="5380"/>
        <v>652</v>
      </c>
      <c r="P2570" s="23"/>
      <c r="Q2570" s="23"/>
      <c r="R2570" s="23"/>
      <c r="S2570" s="23"/>
      <c r="T2570" s="23"/>
      <c r="U2570" s="23"/>
      <c r="V2570" s="23"/>
      <c r="W2570" s="23"/>
      <c r="X2570" s="23"/>
      <c r="Y2570" s="23"/>
      <c r="Z2570" s="23">
        <f t="shared" si="5340"/>
        <v>652</v>
      </c>
      <c r="AA2570" s="23">
        <f t="shared" si="5341"/>
        <v>652</v>
      </c>
      <c r="AB2570" s="23">
        <f t="shared" si="5342"/>
        <v>652</v>
      </c>
      <c r="AC2570" s="23"/>
      <c r="AD2570" s="23"/>
      <c r="AE2570" s="23"/>
      <c r="AF2570" s="23"/>
      <c r="AG2570" s="23"/>
      <c r="AH2570" s="23"/>
      <c r="AI2570" s="23"/>
      <c r="AJ2570" s="23"/>
      <c r="AK2570" s="23"/>
      <c r="AL2570" s="23"/>
      <c r="AM2570" s="23"/>
      <c r="AN2570" s="23"/>
      <c r="AO2570" s="23">
        <f t="shared" si="5315"/>
        <v>652</v>
      </c>
      <c r="AP2570" s="23">
        <f t="shared" si="5316"/>
        <v>652</v>
      </c>
      <c r="AQ2570" s="23">
        <f t="shared" si="5317"/>
        <v>652</v>
      </c>
      <c r="AR2570" s="23"/>
      <c r="AS2570" s="23">
        <f t="shared" si="5318"/>
        <v>652</v>
      </c>
      <c r="AT2570" s="23"/>
      <c r="AU2570" s="23"/>
      <c r="AV2570" s="23"/>
      <c r="AW2570" s="23"/>
      <c r="AX2570" s="23"/>
      <c r="AY2570" s="23">
        <f t="shared" si="5286"/>
        <v>652</v>
      </c>
      <c r="AZ2570" s="23"/>
    </row>
    <row r="2571" spans="1:53" s="3" customFormat="1" ht="31.5" x14ac:dyDescent="0.25">
      <c r="A2571" s="6">
        <v>944</v>
      </c>
      <c r="B2571" s="16"/>
      <c r="C2571" s="16"/>
      <c r="D2571" s="16"/>
      <c r="E2571" s="16"/>
      <c r="F2571" s="7" t="s">
        <v>597</v>
      </c>
      <c r="G2571" s="18">
        <f>G2572+G2619</f>
        <v>1531701.0999999999</v>
      </c>
      <c r="H2571" s="18">
        <f t="shared" ref="H2571:L2571" si="5385">H2572+H2619</f>
        <v>1070650.5</v>
      </c>
      <c r="I2571" s="18">
        <f t="shared" si="5385"/>
        <v>1187345.0999999999</v>
      </c>
      <c r="J2571" s="18">
        <f t="shared" si="5385"/>
        <v>-773.9</v>
      </c>
      <c r="K2571" s="18">
        <f t="shared" si="5385"/>
        <v>-21214.399999999998</v>
      </c>
      <c r="L2571" s="18">
        <f t="shared" si="5385"/>
        <v>-55597.5</v>
      </c>
      <c r="M2571" s="20">
        <f t="shared" si="5378"/>
        <v>1530927.2</v>
      </c>
      <c r="N2571" s="20">
        <f t="shared" si="5379"/>
        <v>1049436.1000000001</v>
      </c>
      <c r="O2571" s="20">
        <f t="shared" si="5380"/>
        <v>1131747.5999999999</v>
      </c>
      <c r="P2571" s="21">
        <f t="shared" ref="P2571:Q2571" si="5386">P2572+P2619</f>
        <v>0</v>
      </c>
      <c r="Q2571" s="21">
        <f t="shared" si="5386"/>
        <v>0</v>
      </c>
      <c r="R2571" s="21">
        <f t="shared" ref="R2571:T2571" si="5387">R2572+R2619</f>
        <v>0</v>
      </c>
      <c r="S2571" s="21">
        <f t="shared" si="5387"/>
        <v>0</v>
      </c>
      <c r="T2571" s="21">
        <f t="shared" si="5387"/>
        <v>0</v>
      </c>
      <c r="U2571" s="21">
        <f t="shared" ref="U2571:W2571" si="5388">U2572+U2619</f>
        <v>0</v>
      </c>
      <c r="V2571" s="21">
        <f t="shared" si="5388"/>
        <v>0</v>
      </c>
      <c r="W2571" s="21">
        <f t="shared" si="5388"/>
        <v>0</v>
      </c>
      <c r="X2571" s="21">
        <f t="shared" ref="X2571:Y2571" si="5389">X2572+X2619</f>
        <v>1790.1</v>
      </c>
      <c r="Y2571" s="21">
        <f t="shared" si="5389"/>
        <v>0</v>
      </c>
      <c r="Z2571" s="21">
        <f t="shared" si="5340"/>
        <v>1530927.2</v>
      </c>
      <c r="AA2571" s="21">
        <f t="shared" si="5341"/>
        <v>1049436.1000000001</v>
      </c>
      <c r="AB2571" s="21">
        <f t="shared" si="5342"/>
        <v>1133537.7</v>
      </c>
      <c r="AC2571" s="21">
        <f t="shared" ref="AC2571:AL2571" si="5390">AC2572+AC2619</f>
        <v>0</v>
      </c>
      <c r="AD2571" s="21">
        <f t="shared" si="5390"/>
        <v>-12615.328</v>
      </c>
      <c r="AE2571" s="21">
        <f t="shared" ref="AE2571" si="5391">AE2572+AE2619</f>
        <v>1058.5889999999999</v>
      </c>
      <c r="AF2571" s="21">
        <f t="shared" si="5390"/>
        <v>68388.5</v>
      </c>
      <c r="AG2571" s="21">
        <f t="shared" si="5390"/>
        <v>0</v>
      </c>
      <c r="AH2571" s="21">
        <f t="shared" si="5390"/>
        <v>0</v>
      </c>
      <c r="AI2571" s="21">
        <f t="shared" ref="AI2571" si="5392">AI2572+AI2619</f>
        <v>3438.98</v>
      </c>
      <c r="AJ2571" s="21">
        <f t="shared" si="5390"/>
        <v>32419.806000000004</v>
      </c>
      <c r="AK2571" s="21">
        <f t="shared" si="5390"/>
        <v>2039.6480000000001</v>
      </c>
      <c r="AL2571" s="21">
        <f t="shared" si="5390"/>
        <v>68388.5</v>
      </c>
      <c r="AM2571" s="21">
        <f t="shared" ref="AM2571:AZ2571" si="5393">AM2572+AM2619</f>
        <v>0</v>
      </c>
      <c r="AN2571" s="21">
        <f t="shared" si="5393"/>
        <v>0</v>
      </c>
      <c r="AO2571" s="21">
        <f t="shared" si="5315"/>
        <v>1694045.895</v>
      </c>
      <c r="AP2571" s="21">
        <f t="shared" si="5316"/>
        <v>1049436.1000000001</v>
      </c>
      <c r="AQ2571" s="21">
        <f t="shared" si="5317"/>
        <v>1133537.7</v>
      </c>
      <c r="AR2571" s="21">
        <f t="shared" ref="AR2571" si="5394">AR2572+AR2619</f>
        <v>-761.21400000000006</v>
      </c>
      <c r="AS2571" s="21">
        <f t="shared" si="5318"/>
        <v>1693284.6810000001</v>
      </c>
      <c r="AT2571" s="21">
        <f t="shared" ref="AT2571:AX2571" si="5395">AT2572+AT2619</f>
        <v>0</v>
      </c>
      <c r="AU2571" s="21">
        <f t="shared" si="5395"/>
        <v>81834.357000000004</v>
      </c>
      <c r="AV2571" s="21">
        <f t="shared" si="5395"/>
        <v>0</v>
      </c>
      <c r="AW2571" s="21">
        <f t="shared" si="5395"/>
        <v>0</v>
      </c>
      <c r="AX2571" s="21">
        <f t="shared" si="5395"/>
        <v>0</v>
      </c>
      <c r="AY2571" s="21">
        <f t="shared" si="5286"/>
        <v>1775119.0380000002</v>
      </c>
      <c r="AZ2571" s="21">
        <f t="shared" si="5393"/>
        <v>0</v>
      </c>
    </row>
    <row r="2572" spans="1:53" s="3" customFormat="1" x14ac:dyDescent="0.25">
      <c r="A2572" s="6">
        <v>944</v>
      </c>
      <c r="B2572" s="6" t="s">
        <v>81</v>
      </c>
      <c r="C2572" s="16"/>
      <c r="D2572" s="16"/>
      <c r="E2572" s="16"/>
      <c r="F2572" s="7" t="s">
        <v>95</v>
      </c>
      <c r="G2572" s="18">
        <f>G2573</f>
        <v>960675.39999999991</v>
      </c>
      <c r="H2572" s="18">
        <f t="shared" ref="H2572:AZ2572" si="5396">H2573</f>
        <v>589321</v>
      </c>
      <c r="I2572" s="18">
        <f t="shared" si="5396"/>
        <v>703828.89999999991</v>
      </c>
      <c r="J2572" s="18">
        <f t="shared" si="5396"/>
        <v>0</v>
      </c>
      <c r="K2572" s="18">
        <f t="shared" si="5396"/>
        <v>0</v>
      </c>
      <c r="L2572" s="18">
        <f t="shared" si="5396"/>
        <v>0</v>
      </c>
      <c r="M2572" s="20">
        <f t="shared" si="5378"/>
        <v>960675.39999999991</v>
      </c>
      <c r="N2572" s="20">
        <f t="shared" si="5379"/>
        <v>589321</v>
      </c>
      <c r="O2572" s="20">
        <f t="shared" si="5380"/>
        <v>703828.89999999991</v>
      </c>
      <c r="P2572" s="21">
        <f t="shared" si="5396"/>
        <v>0</v>
      </c>
      <c r="Q2572" s="21">
        <f t="shared" si="5396"/>
        <v>0</v>
      </c>
      <c r="R2572" s="21">
        <f t="shared" si="5396"/>
        <v>0</v>
      </c>
      <c r="S2572" s="21">
        <f t="shared" si="5396"/>
        <v>0</v>
      </c>
      <c r="T2572" s="21">
        <f t="shared" si="5396"/>
        <v>0</v>
      </c>
      <c r="U2572" s="21">
        <f t="shared" si="5396"/>
        <v>0</v>
      </c>
      <c r="V2572" s="21">
        <f t="shared" si="5396"/>
        <v>0</v>
      </c>
      <c r="W2572" s="21">
        <f t="shared" si="5396"/>
        <v>0</v>
      </c>
      <c r="X2572" s="21">
        <f t="shared" si="5396"/>
        <v>1790.1</v>
      </c>
      <c r="Y2572" s="21">
        <f t="shared" si="5396"/>
        <v>0</v>
      </c>
      <c r="Z2572" s="21">
        <f t="shared" si="5340"/>
        <v>960675.39999999991</v>
      </c>
      <c r="AA2572" s="21">
        <f t="shared" si="5341"/>
        <v>589321</v>
      </c>
      <c r="AB2572" s="21">
        <f t="shared" si="5342"/>
        <v>705618.99999999988</v>
      </c>
      <c r="AC2572" s="21">
        <f t="shared" si="5396"/>
        <v>0</v>
      </c>
      <c r="AD2572" s="21">
        <f t="shared" si="5396"/>
        <v>-10010</v>
      </c>
      <c r="AE2572" s="21">
        <f t="shared" si="5396"/>
        <v>0</v>
      </c>
      <c r="AF2572" s="21">
        <f t="shared" si="5396"/>
        <v>0</v>
      </c>
      <c r="AG2572" s="21">
        <f t="shared" si="5396"/>
        <v>0</v>
      </c>
      <c r="AH2572" s="21">
        <f t="shared" si="5396"/>
        <v>0</v>
      </c>
      <c r="AI2572" s="21">
        <f t="shared" si="5396"/>
        <v>0</v>
      </c>
      <c r="AJ2572" s="21">
        <f t="shared" si="5396"/>
        <v>13487.843000000001</v>
      </c>
      <c r="AK2572" s="21">
        <f t="shared" si="5396"/>
        <v>2039.6480000000001</v>
      </c>
      <c r="AL2572" s="21">
        <f t="shared" si="5396"/>
        <v>0</v>
      </c>
      <c r="AM2572" s="21">
        <f t="shared" si="5396"/>
        <v>0</v>
      </c>
      <c r="AN2572" s="21">
        <f t="shared" si="5396"/>
        <v>0</v>
      </c>
      <c r="AO2572" s="21">
        <f t="shared" si="5315"/>
        <v>966192.89099999995</v>
      </c>
      <c r="AP2572" s="21">
        <f t="shared" si="5316"/>
        <v>589321</v>
      </c>
      <c r="AQ2572" s="21">
        <f t="shared" si="5317"/>
        <v>705618.99999999988</v>
      </c>
      <c r="AR2572" s="21">
        <f t="shared" si="5396"/>
        <v>0</v>
      </c>
      <c r="AS2572" s="21">
        <f t="shared" si="5318"/>
        <v>966192.89099999995</v>
      </c>
      <c r="AT2572" s="21">
        <f t="shared" si="5396"/>
        <v>-524.9</v>
      </c>
      <c r="AU2572" s="21">
        <f t="shared" si="5396"/>
        <v>0</v>
      </c>
      <c r="AV2572" s="21">
        <f t="shared" si="5396"/>
        <v>0</v>
      </c>
      <c r="AW2572" s="21">
        <f t="shared" si="5396"/>
        <v>0</v>
      </c>
      <c r="AX2572" s="21">
        <f t="shared" si="5396"/>
        <v>0</v>
      </c>
      <c r="AY2572" s="21">
        <f t="shared" si="5286"/>
        <v>965667.99099999992</v>
      </c>
      <c r="AZ2572" s="21">
        <f t="shared" si="5396"/>
        <v>0</v>
      </c>
    </row>
    <row r="2573" spans="1:53" s="15" customFormat="1" x14ac:dyDescent="0.25">
      <c r="A2573" s="9">
        <v>944</v>
      </c>
      <c r="B2573" s="9" t="s">
        <v>81</v>
      </c>
      <c r="C2573" s="9" t="s">
        <v>135</v>
      </c>
      <c r="D2573" s="17"/>
      <c r="E2573" s="17"/>
      <c r="F2573" s="10" t="s">
        <v>393</v>
      </c>
      <c r="G2573" s="19">
        <f>G2574</f>
        <v>960675.39999999991</v>
      </c>
      <c r="H2573" s="19">
        <f t="shared" ref="H2573:AZ2573" si="5397">H2574</f>
        <v>589321</v>
      </c>
      <c r="I2573" s="19">
        <f t="shared" si="5397"/>
        <v>703828.89999999991</v>
      </c>
      <c r="J2573" s="19">
        <f t="shared" si="5397"/>
        <v>0</v>
      </c>
      <c r="K2573" s="19">
        <f t="shared" si="5397"/>
        <v>0</v>
      </c>
      <c r="L2573" s="19">
        <f t="shared" si="5397"/>
        <v>0</v>
      </c>
      <c r="M2573" s="20">
        <f t="shared" si="5378"/>
        <v>960675.39999999991</v>
      </c>
      <c r="N2573" s="20">
        <f t="shared" si="5379"/>
        <v>589321</v>
      </c>
      <c r="O2573" s="20">
        <f t="shared" si="5380"/>
        <v>703828.89999999991</v>
      </c>
      <c r="P2573" s="22">
        <f t="shared" si="5397"/>
        <v>0</v>
      </c>
      <c r="Q2573" s="22">
        <f t="shared" si="5397"/>
        <v>0</v>
      </c>
      <c r="R2573" s="22">
        <f t="shared" si="5397"/>
        <v>0</v>
      </c>
      <c r="S2573" s="22">
        <f t="shared" si="5397"/>
        <v>0</v>
      </c>
      <c r="T2573" s="22">
        <f t="shared" si="5397"/>
        <v>0</v>
      </c>
      <c r="U2573" s="22">
        <f t="shared" si="5397"/>
        <v>0</v>
      </c>
      <c r="V2573" s="22">
        <f t="shared" si="5397"/>
        <v>0</v>
      </c>
      <c r="W2573" s="22">
        <f t="shared" si="5397"/>
        <v>0</v>
      </c>
      <c r="X2573" s="22">
        <f t="shared" si="5397"/>
        <v>1790.1</v>
      </c>
      <c r="Y2573" s="22">
        <f t="shared" si="5397"/>
        <v>0</v>
      </c>
      <c r="Z2573" s="22">
        <f t="shared" si="5340"/>
        <v>960675.39999999991</v>
      </c>
      <c r="AA2573" s="22">
        <f t="shared" si="5341"/>
        <v>589321</v>
      </c>
      <c r="AB2573" s="22">
        <f t="shared" si="5342"/>
        <v>705618.99999999988</v>
      </c>
      <c r="AC2573" s="22">
        <f t="shared" si="5397"/>
        <v>0</v>
      </c>
      <c r="AD2573" s="22">
        <f t="shared" si="5397"/>
        <v>-10010</v>
      </c>
      <c r="AE2573" s="22">
        <f t="shared" si="5397"/>
        <v>0</v>
      </c>
      <c r="AF2573" s="22">
        <f t="shared" si="5397"/>
        <v>0</v>
      </c>
      <c r="AG2573" s="22">
        <f t="shared" si="5397"/>
        <v>0</v>
      </c>
      <c r="AH2573" s="22">
        <f t="shared" si="5397"/>
        <v>0</v>
      </c>
      <c r="AI2573" s="22">
        <f t="shared" si="5397"/>
        <v>0</v>
      </c>
      <c r="AJ2573" s="22">
        <f t="shared" si="5397"/>
        <v>13487.843000000001</v>
      </c>
      <c r="AK2573" s="22">
        <f t="shared" si="5397"/>
        <v>2039.6480000000001</v>
      </c>
      <c r="AL2573" s="22">
        <f t="shared" si="5397"/>
        <v>0</v>
      </c>
      <c r="AM2573" s="22">
        <f t="shared" si="5397"/>
        <v>0</v>
      </c>
      <c r="AN2573" s="22">
        <f t="shared" si="5397"/>
        <v>0</v>
      </c>
      <c r="AO2573" s="22">
        <f t="shared" si="5315"/>
        <v>966192.89099999995</v>
      </c>
      <c r="AP2573" s="22">
        <f t="shared" si="5316"/>
        <v>589321</v>
      </c>
      <c r="AQ2573" s="22">
        <f t="shared" si="5317"/>
        <v>705618.99999999988</v>
      </c>
      <c r="AR2573" s="22">
        <f t="shared" si="5397"/>
        <v>0</v>
      </c>
      <c r="AS2573" s="22">
        <f t="shared" si="5318"/>
        <v>966192.89099999995</v>
      </c>
      <c r="AT2573" s="22">
        <f t="shared" si="5397"/>
        <v>-524.9</v>
      </c>
      <c r="AU2573" s="22">
        <f t="shared" si="5397"/>
        <v>0</v>
      </c>
      <c r="AV2573" s="22">
        <f t="shared" si="5397"/>
        <v>0</v>
      </c>
      <c r="AW2573" s="22">
        <f t="shared" si="5397"/>
        <v>0</v>
      </c>
      <c r="AX2573" s="22">
        <f t="shared" si="5397"/>
        <v>0</v>
      </c>
      <c r="AY2573" s="22">
        <f t="shared" si="5286"/>
        <v>965667.99099999992</v>
      </c>
      <c r="AZ2573" s="22">
        <f t="shared" si="5397"/>
        <v>0</v>
      </c>
    </row>
    <row r="2574" spans="1:53" ht="31.5" x14ac:dyDescent="0.25">
      <c r="A2574" s="13">
        <v>944</v>
      </c>
      <c r="B2574" s="13" t="s">
        <v>81</v>
      </c>
      <c r="C2574" s="13" t="s">
        <v>135</v>
      </c>
      <c r="D2574" s="12" t="s">
        <v>351</v>
      </c>
      <c r="E2574" s="12"/>
      <c r="F2574" s="14" t="s">
        <v>410</v>
      </c>
      <c r="G2574" s="20">
        <f>G2575+G2594</f>
        <v>960675.39999999991</v>
      </c>
      <c r="H2574" s="20">
        <f t="shared" ref="H2574:L2574" si="5398">H2575+H2594</f>
        <v>589321</v>
      </c>
      <c r="I2574" s="20">
        <f t="shared" si="5398"/>
        <v>703828.89999999991</v>
      </c>
      <c r="J2574" s="20">
        <f t="shared" si="5398"/>
        <v>0</v>
      </c>
      <c r="K2574" s="20">
        <f t="shared" si="5398"/>
        <v>0</v>
      </c>
      <c r="L2574" s="20">
        <f t="shared" si="5398"/>
        <v>0</v>
      </c>
      <c r="M2574" s="20">
        <f t="shared" si="5378"/>
        <v>960675.39999999991</v>
      </c>
      <c r="N2574" s="20">
        <f t="shared" si="5379"/>
        <v>589321</v>
      </c>
      <c r="O2574" s="20">
        <f t="shared" si="5380"/>
        <v>703828.89999999991</v>
      </c>
      <c r="P2574" s="23">
        <f t="shared" ref="P2574:Q2574" si="5399">P2575+P2594</f>
        <v>0</v>
      </c>
      <c r="Q2574" s="23">
        <f t="shared" si="5399"/>
        <v>0</v>
      </c>
      <c r="R2574" s="23">
        <f t="shared" ref="R2574:T2574" si="5400">R2575+R2594</f>
        <v>0</v>
      </c>
      <c r="S2574" s="23">
        <f t="shared" si="5400"/>
        <v>0</v>
      </c>
      <c r="T2574" s="23">
        <f t="shared" si="5400"/>
        <v>0</v>
      </c>
      <c r="U2574" s="23">
        <f t="shared" ref="U2574:W2574" si="5401">U2575+U2594</f>
        <v>0</v>
      </c>
      <c r="V2574" s="23">
        <f t="shared" si="5401"/>
        <v>0</v>
      </c>
      <c r="W2574" s="23">
        <f t="shared" si="5401"/>
        <v>0</v>
      </c>
      <c r="X2574" s="23">
        <f t="shared" ref="X2574:Y2574" si="5402">X2575+X2594</f>
        <v>1790.1</v>
      </c>
      <c r="Y2574" s="23">
        <f t="shared" si="5402"/>
        <v>0</v>
      </c>
      <c r="Z2574" s="23">
        <f t="shared" si="5340"/>
        <v>960675.39999999991</v>
      </c>
      <c r="AA2574" s="23">
        <f t="shared" si="5341"/>
        <v>589321</v>
      </c>
      <c r="AB2574" s="23">
        <f t="shared" si="5342"/>
        <v>705618.99999999988</v>
      </c>
      <c r="AC2574" s="23">
        <f t="shared" ref="AC2574:AL2574" si="5403">AC2575+AC2594</f>
        <v>0</v>
      </c>
      <c r="AD2574" s="23">
        <f t="shared" si="5403"/>
        <v>-10010</v>
      </c>
      <c r="AE2574" s="23">
        <f t="shared" ref="AE2574" si="5404">AE2575+AE2594</f>
        <v>0</v>
      </c>
      <c r="AF2574" s="23">
        <f t="shared" si="5403"/>
        <v>0</v>
      </c>
      <c r="AG2574" s="23">
        <f t="shared" si="5403"/>
        <v>0</v>
      </c>
      <c r="AH2574" s="23">
        <f t="shared" si="5403"/>
        <v>0</v>
      </c>
      <c r="AI2574" s="23">
        <f t="shared" ref="AI2574" si="5405">AI2575+AI2594</f>
        <v>0</v>
      </c>
      <c r="AJ2574" s="23">
        <f t="shared" si="5403"/>
        <v>13487.843000000001</v>
      </c>
      <c r="AK2574" s="23">
        <f t="shared" si="5403"/>
        <v>2039.6480000000001</v>
      </c>
      <c r="AL2574" s="23">
        <f t="shared" si="5403"/>
        <v>0</v>
      </c>
      <c r="AM2574" s="23">
        <f t="shared" ref="AM2574:AZ2574" si="5406">AM2575+AM2594</f>
        <v>0</v>
      </c>
      <c r="AN2574" s="23">
        <f t="shared" si="5406"/>
        <v>0</v>
      </c>
      <c r="AO2574" s="23">
        <f t="shared" si="5315"/>
        <v>966192.89099999995</v>
      </c>
      <c r="AP2574" s="23">
        <f t="shared" si="5316"/>
        <v>589321</v>
      </c>
      <c r="AQ2574" s="23">
        <f t="shared" si="5317"/>
        <v>705618.99999999988</v>
      </c>
      <c r="AR2574" s="23">
        <f t="shared" ref="AR2574" si="5407">AR2575+AR2594</f>
        <v>0</v>
      </c>
      <c r="AS2574" s="23">
        <f t="shared" si="5318"/>
        <v>966192.89099999995</v>
      </c>
      <c r="AT2574" s="23">
        <f t="shared" ref="AT2574:AX2574" si="5408">AT2575+AT2594</f>
        <v>-524.9</v>
      </c>
      <c r="AU2574" s="23">
        <f t="shared" si="5408"/>
        <v>0</v>
      </c>
      <c r="AV2574" s="23">
        <f t="shared" si="5408"/>
        <v>0</v>
      </c>
      <c r="AW2574" s="23">
        <f t="shared" si="5408"/>
        <v>0</v>
      </c>
      <c r="AX2574" s="23">
        <f t="shared" si="5408"/>
        <v>0</v>
      </c>
      <c r="AY2574" s="23">
        <f t="shared" si="5286"/>
        <v>965667.99099999992</v>
      </c>
      <c r="AZ2574" s="23">
        <f t="shared" si="5406"/>
        <v>0</v>
      </c>
      <c r="BA2574" s="5"/>
    </row>
    <row r="2575" spans="1:53" ht="31.5" x14ac:dyDescent="0.25">
      <c r="A2575" s="13">
        <v>944</v>
      </c>
      <c r="B2575" s="13" t="s">
        <v>81</v>
      </c>
      <c r="C2575" s="13" t="s">
        <v>135</v>
      </c>
      <c r="D2575" s="12" t="s">
        <v>352</v>
      </c>
      <c r="E2575" s="12"/>
      <c r="F2575" s="14" t="s">
        <v>411</v>
      </c>
      <c r="G2575" s="20">
        <f>G2576+G2579+G2582+G2585+G2588+G2591</f>
        <v>532805.1</v>
      </c>
      <c r="H2575" s="20">
        <f t="shared" ref="H2575:L2575" si="5409">H2576+H2579+H2582+H2585+H2588+H2591</f>
        <v>222443.2</v>
      </c>
      <c r="I2575" s="20">
        <f t="shared" si="5409"/>
        <v>331453.89999999997</v>
      </c>
      <c r="J2575" s="20">
        <f t="shared" si="5409"/>
        <v>0</v>
      </c>
      <c r="K2575" s="20">
        <f t="shared" si="5409"/>
        <v>0</v>
      </c>
      <c r="L2575" s="20">
        <f t="shared" si="5409"/>
        <v>0</v>
      </c>
      <c r="M2575" s="20">
        <f t="shared" si="5378"/>
        <v>532805.1</v>
      </c>
      <c r="N2575" s="20">
        <f t="shared" si="5379"/>
        <v>222443.2</v>
      </c>
      <c r="O2575" s="20">
        <f t="shared" si="5380"/>
        <v>331453.89999999997</v>
      </c>
      <c r="P2575" s="23">
        <f t="shared" ref="P2575:Q2575" si="5410">P2576+P2579+P2582+P2585+P2588+P2591</f>
        <v>0</v>
      </c>
      <c r="Q2575" s="23">
        <f t="shared" si="5410"/>
        <v>0</v>
      </c>
      <c r="R2575" s="23">
        <f t="shared" ref="R2575:T2575" si="5411">R2576+R2579+R2582+R2585+R2588+R2591</f>
        <v>0</v>
      </c>
      <c r="S2575" s="23">
        <f t="shared" si="5411"/>
        <v>0</v>
      </c>
      <c r="T2575" s="23">
        <f t="shared" si="5411"/>
        <v>0</v>
      </c>
      <c r="U2575" s="23">
        <f t="shared" ref="U2575:W2575" si="5412">U2576+U2579+U2582+U2585+U2588+U2591</f>
        <v>0</v>
      </c>
      <c r="V2575" s="23">
        <f t="shared" si="5412"/>
        <v>0</v>
      </c>
      <c r="W2575" s="23">
        <f t="shared" si="5412"/>
        <v>0</v>
      </c>
      <c r="X2575" s="23">
        <f t="shared" ref="X2575:Y2575" si="5413">X2576+X2579+X2582+X2585+X2588+X2591</f>
        <v>0</v>
      </c>
      <c r="Y2575" s="23">
        <f t="shared" si="5413"/>
        <v>0</v>
      </c>
      <c r="Z2575" s="23">
        <f t="shared" si="5340"/>
        <v>532805.1</v>
      </c>
      <c r="AA2575" s="23">
        <f t="shared" si="5341"/>
        <v>222443.2</v>
      </c>
      <c r="AB2575" s="23">
        <f t="shared" si="5342"/>
        <v>331453.89999999997</v>
      </c>
      <c r="AC2575" s="23">
        <f t="shared" ref="AC2575:AL2575" si="5414">AC2576+AC2579+AC2582+AC2585+AC2588+AC2591</f>
        <v>0</v>
      </c>
      <c r="AD2575" s="23">
        <f t="shared" si="5414"/>
        <v>0</v>
      </c>
      <c r="AE2575" s="23">
        <f t="shared" ref="AE2575" si="5415">AE2576+AE2579+AE2582+AE2585+AE2588+AE2591</f>
        <v>0</v>
      </c>
      <c r="AF2575" s="23">
        <f t="shared" si="5414"/>
        <v>0</v>
      </c>
      <c r="AG2575" s="23">
        <f t="shared" si="5414"/>
        <v>0</v>
      </c>
      <c r="AH2575" s="23">
        <f t="shared" si="5414"/>
        <v>0</v>
      </c>
      <c r="AI2575" s="23">
        <f t="shared" ref="AI2575" si="5416">AI2576+AI2579+AI2582+AI2585+AI2588+AI2591</f>
        <v>0</v>
      </c>
      <c r="AJ2575" s="23">
        <f t="shared" si="5414"/>
        <v>13487.843000000001</v>
      </c>
      <c r="AK2575" s="23">
        <f t="shared" si="5414"/>
        <v>2039.6480000000001</v>
      </c>
      <c r="AL2575" s="23">
        <f t="shared" si="5414"/>
        <v>0</v>
      </c>
      <c r="AM2575" s="23">
        <f t="shared" ref="AM2575:AZ2575" si="5417">AM2576+AM2579+AM2582+AM2585+AM2588+AM2591</f>
        <v>0</v>
      </c>
      <c r="AN2575" s="23">
        <f t="shared" si="5417"/>
        <v>0</v>
      </c>
      <c r="AO2575" s="23">
        <f t="shared" si="5315"/>
        <v>548332.59100000001</v>
      </c>
      <c r="AP2575" s="23">
        <f t="shared" si="5316"/>
        <v>222443.2</v>
      </c>
      <c r="AQ2575" s="23">
        <f t="shared" si="5317"/>
        <v>331453.89999999997</v>
      </c>
      <c r="AR2575" s="23">
        <f t="shared" ref="AR2575" si="5418">AR2576+AR2579+AR2582+AR2585+AR2588+AR2591</f>
        <v>0</v>
      </c>
      <c r="AS2575" s="23">
        <f t="shared" si="5318"/>
        <v>548332.59100000001</v>
      </c>
      <c r="AT2575" s="23">
        <f t="shared" ref="AT2575:AX2575" si="5419">AT2576+AT2579+AT2582+AT2585+AT2588+AT2591</f>
        <v>-524.9</v>
      </c>
      <c r="AU2575" s="23">
        <f t="shared" si="5419"/>
        <v>0</v>
      </c>
      <c r="AV2575" s="23">
        <f t="shared" si="5419"/>
        <v>0</v>
      </c>
      <c r="AW2575" s="23">
        <f t="shared" si="5419"/>
        <v>0</v>
      </c>
      <c r="AX2575" s="23">
        <f t="shared" si="5419"/>
        <v>0</v>
      </c>
      <c r="AY2575" s="23">
        <f t="shared" si="5286"/>
        <v>547807.69099999999</v>
      </c>
      <c r="AZ2575" s="23">
        <f t="shared" si="5417"/>
        <v>0</v>
      </c>
      <c r="BA2575" s="5"/>
    </row>
    <row r="2576" spans="1:53" x14ac:dyDescent="0.25">
      <c r="A2576" s="13">
        <v>944</v>
      </c>
      <c r="B2576" s="13" t="s">
        <v>81</v>
      </c>
      <c r="C2576" s="13" t="s">
        <v>135</v>
      </c>
      <c r="D2576" s="13" t="s">
        <v>327</v>
      </c>
      <c r="E2576" s="12"/>
      <c r="F2576" s="14" t="s">
        <v>846</v>
      </c>
      <c r="G2576" s="20">
        <f>G2577</f>
        <v>5228.2</v>
      </c>
      <c r="H2576" s="20">
        <f t="shared" ref="H2576:AZ2577" si="5420">H2577</f>
        <v>5332.7</v>
      </c>
      <c r="I2576" s="20">
        <f t="shared" si="5420"/>
        <v>5332.7</v>
      </c>
      <c r="J2576" s="20">
        <f t="shared" si="5420"/>
        <v>0</v>
      </c>
      <c r="K2576" s="20">
        <f t="shared" si="5420"/>
        <v>0</v>
      </c>
      <c r="L2576" s="20">
        <f t="shared" si="5420"/>
        <v>0</v>
      </c>
      <c r="M2576" s="20">
        <f t="shared" si="5378"/>
        <v>5228.2</v>
      </c>
      <c r="N2576" s="20">
        <f t="shared" si="5379"/>
        <v>5332.7</v>
      </c>
      <c r="O2576" s="20">
        <f t="shared" si="5380"/>
        <v>5332.7</v>
      </c>
      <c r="P2576" s="23">
        <f t="shared" si="5420"/>
        <v>0</v>
      </c>
      <c r="Q2576" s="23">
        <f t="shared" si="5420"/>
        <v>0</v>
      </c>
      <c r="R2576" s="23">
        <f t="shared" si="5420"/>
        <v>0</v>
      </c>
      <c r="S2576" s="23">
        <f t="shared" si="5420"/>
        <v>0</v>
      </c>
      <c r="T2576" s="23">
        <f t="shared" si="5420"/>
        <v>0</v>
      </c>
      <c r="U2576" s="23">
        <f t="shared" si="5420"/>
        <v>0</v>
      </c>
      <c r="V2576" s="23">
        <f t="shared" si="5420"/>
        <v>0</v>
      </c>
      <c r="W2576" s="23">
        <f t="shared" si="5420"/>
        <v>0</v>
      </c>
      <c r="X2576" s="23">
        <f t="shared" si="5420"/>
        <v>0</v>
      </c>
      <c r="Y2576" s="23">
        <f t="shared" si="5420"/>
        <v>0</v>
      </c>
      <c r="Z2576" s="23">
        <f t="shared" si="5340"/>
        <v>5228.2</v>
      </c>
      <c r="AA2576" s="23">
        <f t="shared" si="5341"/>
        <v>5332.7</v>
      </c>
      <c r="AB2576" s="23">
        <f t="shared" si="5342"/>
        <v>5332.7</v>
      </c>
      <c r="AC2576" s="23">
        <f t="shared" si="5420"/>
        <v>0</v>
      </c>
      <c r="AD2576" s="23">
        <f t="shared" si="5420"/>
        <v>0</v>
      </c>
      <c r="AE2576" s="23">
        <f t="shared" si="5420"/>
        <v>0</v>
      </c>
      <c r="AF2576" s="23">
        <f t="shared" si="5420"/>
        <v>0</v>
      </c>
      <c r="AG2576" s="23">
        <f t="shared" si="5420"/>
        <v>0</v>
      </c>
      <c r="AH2576" s="23">
        <f t="shared" si="5420"/>
        <v>0</v>
      </c>
      <c r="AI2576" s="23">
        <f t="shared" si="5420"/>
        <v>0</v>
      </c>
      <c r="AJ2576" s="23">
        <f t="shared" si="5420"/>
        <v>0</v>
      </c>
      <c r="AK2576" s="23">
        <f t="shared" si="5420"/>
        <v>135.37200000000001</v>
      </c>
      <c r="AL2576" s="23">
        <f t="shared" si="5420"/>
        <v>0</v>
      </c>
      <c r="AM2576" s="23">
        <f t="shared" si="5420"/>
        <v>0</v>
      </c>
      <c r="AN2576" s="23">
        <f t="shared" si="5420"/>
        <v>0</v>
      </c>
      <c r="AO2576" s="23">
        <f t="shared" si="5315"/>
        <v>5363.5720000000001</v>
      </c>
      <c r="AP2576" s="23">
        <f t="shared" si="5316"/>
        <v>5332.7</v>
      </c>
      <c r="AQ2576" s="23">
        <f t="shared" si="5317"/>
        <v>5332.7</v>
      </c>
      <c r="AR2576" s="23">
        <f t="shared" si="5420"/>
        <v>0</v>
      </c>
      <c r="AS2576" s="23">
        <f t="shared" si="5318"/>
        <v>5363.5720000000001</v>
      </c>
      <c r="AT2576" s="23">
        <f t="shared" si="5420"/>
        <v>0</v>
      </c>
      <c r="AU2576" s="23">
        <f t="shared" si="5420"/>
        <v>0</v>
      </c>
      <c r="AV2576" s="23">
        <f t="shared" si="5420"/>
        <v>0</v>
      </c>
      <c r="AW2576" s="23">
        <f t="shared" si="5420"/>
        <v>0</v>
      </c>
      <c r="AX2576" s="23">
        <f t="shared" si="5420"/>
        <v>0</v>
      </c>
      <c r="AY2576" s="23">
        <f t="shared" si="5286"/>
        <v>5363.5720000000001</v>
      </c>
      <c r="AZ2576" s="23">
        <f t="shared" si="5420"/>
        <v>0</v>
      </c>
    </row>
    <row r="2577" spans="1:52" ht="31.5" x14ac:dyDescent="0.25">
      <c r="A2577" s="13">
        <v>944</v>
      </c>
      <c r="B2577" s="13" t="s">
        <v>81</v>
      </c>
      <c r="C2577" s="13" t="s">
        <v>135</v>
      </c>
      <c r="D2577" s="13" t="s">
        <v>327</v>
      </c>
      <c r="E2577" s="12" t="s">
        <v>7</v>
      </c>
      <c r="F2577" s="14" t="s">
        <v>383</v>
      </c>
      <c r="G2577" s="20">
        <f>G2578</f>
        <v>5228.2</v>
      </c>
      <c r="H2577" s="20">
        <f t="shared" si="5420"/>
        <v>5332.7</v>
      </c>
      <c r="I2577" s="20">
        <f t="shared" si="5420"/>
        <v>5332.7</v>
      </c>
      <c r="J2577" s="20">
        <f t="shared" si="5420"/>
        <v>0</v>
      </c>
      <c r="K2577" s="20">
        <f t="shared" si="5420"/>
        <v>0</v>
      </c>
      <c r="L2577" s="20">
        <f t="shared" si="5420"/>
        <v>0</v>
      </c>
      <c r="M2577" s="20">
        <f t="shared" si="5378"/>
        <v>5228.2</v>
      </c>
      <c r="N2577" s="20">
        <f t="shared" si="5379"/>
        <v>5332.7</v>
      </c>
      <c r="O2577" s="20">
        <f t="shared" si="5380"/>
        <v>5332.7</v>
      </c>
      <c r="P2577" s="23">
        <f t="shared" si="5420"/>
        <v>0</v>
      </c>
      <c r="Q2577" s="23">
        <f t="shared" si="5420"/>
        <v>0</v>
      </c>
      <c r="R2577" s="23">
        <f t="shared" si="5420"/>
        <v>0</v>
      </c>
      <c r="S2577" s="23">
        <f t="shared" si="5420"/>
        <v>0</v>
      </c>
      <c r="T2577" s="23">
        <f t="shared" si="5420"/>
        <v>0</v>
      </c>
      <c r="U2577" s="23">
        <f t="shared" si="5420"/>
        <v>0</v>
      </c>
      <c r="V2577" s="23">
        <f t="shared" si="5420"/>
        <v>0</v>
      </c>
      <c r="W2577" s="23">
        <f t="shared" si="5420"/>
        <v>0</v>
      </c>
      <c r="X2577" s="23">
        <f t="shared" si="5420"/>
        <v>0</v>
      </c>
      <c r="Y2577" s="23">
        <f t="shared" si="5420"/>
        <v>0</v>
      </c>
      <c r="Z2577" s="23">
        <f t="shared" si="5340"/>
        <v>5228.2</v>
      </c>
      <c r="AA2577" s="23">
        <f t="shared" si="5341"/>
        <v>5332.7</v>
      </c>
      <c r="AB2577" s="23">
        <f t="shared" si="5342"/>
        <v>5332.7</v>
      </c>
      <c r="AC2577" s="23">
        <f t="shared" si="5420"/>
        <v>0</v>
      </c>
      <c r="AD2577" s="23">
        <f t="shared" si="5420"/>
        <v>0</v>
      </c>
      <c r="AE2577" s="23">
        <f t="shared" si="5420"/>
        <v>0</v>
      </c>
      <c r="AF2577" s="23">
        <f t="shared" si="5420"/>
        <v>0</v>
      </c>
      <c r="AG2577" s="23">
        <f t="shared" si="5420"/>
        <v>0</v>
      </c>
      <c r="AH2577" s="23">
        <f t="shared" si="5420"/>
        <v>0</v>
      </c>
      <c r="AI2577" s="23">
        <f t="shared" si="5420"/>
        <v>0</v>
      </c>
      <c r="AJ2577" s="23">
        <f t="shared" si="5420"/>
        <v>0</v>
      </c>
      <c r="AK2577" s="23">
        <f t="shared" si="5420"/>
        <v>135.37200000000001</v>
      </c>
      <c r="AL2577" s="23">
        <f t="shared" si="5420"/>
        <v>0</v>
      </c>
      <c r="AM2577" s="23">
        <f t="shared" si="5420"/>
        <v>0</v>
      </c>
      <c r="AN2577" s="23">
        <f t="shared" si="5420"/>
        <v>0</v>
      </c>
      <c r="AO2577" s="23">
        <f t="shared" si="5315"/>
        <v>5363.5720000000001</v>
      </c>
      <c r="AP2577" s="23">
        <f t="shared" si="5316"/>
        <v>5332.7</v>
      </c>
      <c r="AQ2577" s="23">
        <f t="shared" si="5317"/>
        <v>5332.7</v>
      </c>
      <c r="AR2577" s="23">
        <f t="shared" si="5420"/>
        <v>0</v>
      </c>
      <c r="AS2577" s="23">
        <f t="shared" si="5318"/>
        <v>5363.5720000000001</v>
      </c>
      <c r="AT2577" s="23">
        <f t="shared" si="5420"/>
        <v>0</v>
      </c>
      <c r="AU2577" s="23">
        <f t="shared" si="5420"/>
        <v>0</v>
      </c>
      <c r="AV2577" s="23">
        <f t="shared" si="5420"/>
        <v>0</v>
      </c>
      <c r="AW2577" s="23">
        <f t="shared" si="5420"/>
        <v>0</v>
      </c>
      <c r="AX2577" s="23">
        <f t="shared" si="5420"/>
        <v>0</v>
      </c>
      <c r="AY2577" s="23">
        <f t="shared" ref="AY2577:AY2640" si="5421">AS2577+AT2577+AU2577+AV2577+AW2577+AX2577</f>
        <v>5363.5720000000001</v>
      </c>
      <c r="AZ2577" s="23">
        <f t="shared" si="5420"/>
        <v>0</v>
      </c>
    </row>
    <row r="2578" spans="1:52" ht="31.5" x14ac:dyDescent="0.25">
      <c r="A2578" s="13">
        <v>944</v>
      </c>
      <c r="B2578" s="13" t="s">
        <v>81</v>
      </c>
      <c r="C2578" s="13" t="s">
        <v>135</v>
      </c>
      <c r="D2578" s="13" t="s">
        <v>327</v>
      </c>
      <c r="E2578" s="13">
        <v>240</v>
      </c>
      <c r="F2578" s="14" t="s">
        <v>372</v>
      </c>
      <c r="G2578" s="20">
        <v>5228.2</v>
      </c>
      <c r="H2578" s="20">
        <v>5332.7</v>
      </c>
      <c r="I2578" s="20">
        <v>5332.7</v>
      </c>
      <c r="J2578" s="20"/>
      <c r="K2578" s="20"/>
      <c r="L2578" s="20"/>
      <c r="M2578" s="20">
        <f t="shared" si="5378"/>
        <v>5228.2</v>
      </c>
      <c r="N2578" s="20">
        <f t="shared" si="5379"/>
        <v>5332.7</v>
      </c>
      <c r="O2578" s="20">
        <f t="shared" si="5380"/>
        <v>5332.7</v>
      </c>
      <c r="P2578" s="23"/>
      <c r="Q2578" s="23"/>
      <c r="R2578" s="23"/>
      <c r="S2578" s="23"/>
      <c r="T2578" s="23"/>
      <c r="U2578" s="23"/>
      <c r="V2578" s="23"/>
      <c r="W2578" s="23"/>
      <c r="X2578" s="23"/>
      <c r="Y2578" s="23"/>
      <c r="Z2578" s="23">
        <f t="shared" si="5340"/>
        <v>5228.2</v>
      </c>
      <c r="AA2578" s="23">
        <f t="shared" si="5341"/>
        <v>5332.7</v>
      </c>
      <c r="AB2578" s="23">
        <f t="shared" si="5342"/>
        <v>5332.7</v>
      </c>
      <c r="AC2578" s="23"/>
      <c r="AD2578" s="23"/>
      <c r="AE2578" s="23"/>
      <c r="AF2578" s="23"/>
      <c r="AG2578" s="23"/>
      <c r="AH2578" s="23"/>
      <c r="AI2578" s="23"/>
      <c r="AJ2578" s="23"/>
      <c r="AK2578" s="23">
        <v>135.37200000000001</v>
      </c>
      <c r="AL2578" s="23"/>
      <c r="AM2578" s="23"/>
      <c r="AN2578" s="23"/>
      <c r="AO2578" s="23">
        <f t="shared" si="5315"/>
        <v>5363.5720000000001</v>
      </c>
      <c r="AP2578" s="23">
        <f t="shared" si="5316"/>
        <v>5332.7</v>
      </c>
      <c r="AQ2578" s="23">
        <f t="shared" si="5317"/>
        <v>5332.7</v>
      </c>
      <c r="AR2578" s="23"/>
      <c r="AS2578" s="23">
        <f t="shared" si="5318"/>
        <v>5363.5720000000001</v>
      </c>
      <c r="AT2578" s="23"/>
      <c r="AU2578" s="23"/>
      <c r="AV2578" s="23"/>
      <c r="AW2578" s="23"/>
      <c r="AX2578" s="23"/>
      <c r="AY2578" s="23">
        <f t="shared" si="5421"/>
        <v>5363.5720000000001</v>
      </c>
      <c r="AZ2578" s="23"/>
    </row>
    <row r="2579" spans="1:52" ht="31.5" x14ac:dyDescent="0.25">
      <c r="A2579" s="13">
        <v>944</v>
      </c>
      <c r="B2579" s="13" t="s">
        <v>81</v>
      </c>
      <c r="C2579" s="13" t="s">
        <v>135</v>
      </c>
      <c r="D2579" s="13" t="s">
        <v>481</v>
      </c>
      <c r="E2579" s="13"/>
      <c r="F2579" s="14" t="s">
        <v>683</v>
      </c>
      <c r="G2579" s="20">
        <f>G2580</f>
        <v>21713.200000000001</v>
      </c>
      <c r="H2579" s="20">
        <f t="shared" ref="H2579:AZ2580" si="5422">H2580</f>
        <v>22147.4</v>
      </c>
      <c r="I2579" s="20">
        <f t="shared" si="5422"/>
        <v>22147.4</v>
      </c>
      <c r="J2579" s="20">
        <f t="shared" si="5422"/>
        <v>0</v>
      </c>
      <c r="K2579" s="20">
        <f t="shared" si="5422"/>
        <v>0</v>
      </c>
      <c r="L2579" s="20">
        <f t="shared" si="5422"/>
        <v>0</v>
      </c>
      <c r="M2579" s="20">
        <f t="shared" si="5378"/>
        <v>21713.200000000001</v>
      </c>
      <c r="N2579" s="20">
        <f t="shared" si="5379"/>
        <v>22147.4</v>
      </c>
      <c r="O2579" s="20">
        <f t="shared" si="5380"/>
        <v>22147.4</v>
      </c>
      <c r="P2579" s="23">
        <f t="shared" si="5422"/>
        <v>0</v>
      </c>
      <c r="Q2579" s="23">
        <f t="shared" si="5422"/>
        <v>0</v>
      </c>
      <c r="R2579" s="23">
        <f t="shared" si="5422"/>
        <v>0</v>
      </c>
      <c r="S2579" s="23">
        <f t="shared" si="5422"/>
        <v>0</v>
      </c>
      <c r="T2579" s="23">
        <f t="shared" si="5422"/>
        <v>0</v>
      </c>
      <c r="U2579" s="23">
        <f t="shared" si="5422"/>
        <v>0</v>
      </c>
      <c r="V2579" s="23">
        <f t="shared" si="5422"/>
        <v>0</v>
      </c>
      <c r="W2579" s="23">
        <f t="shared" si="5422"/>
        <v>0</v>
      </c>
      <c r="X2579" s="23">
        <f t="shared" si="5422"/>
        <v>0</v>
      </c>
      <c r="Y2579" s="23">
        <f t="shared" si="5422"/>
        <v>0</v>
      </c>
      <c r="Z2579" s="23">
        <f t="shared" si="5340"/>
        <v>21713.200000000001</v>
      </c>
      <c r="AA2579" s="23">
        <f t="shared" si="5341"/>
        <v>22147.4</v>
      </c>
      <c r="AB2579" s="23">
        <f t="shared" si="5342"/>
        <v>22147.4</v>
      </c>
      <c r="AC2579" s="23">
        <f t="shared" si="5422"/>
        <v>0</v>
      </c>
      <c r="AD2579" s="23">
        <f t="shared" si="5422"/>
        <v>0</v>
      </c>
      <c r="AE2579" s="23">
        <f t="shared" si="5422"/>
        <v>0</v>
      </c>
      <c r="AF2579" s="23">
        <f t="shared" si="5422"/>
        <v>0</v>
      </c>
      <c r="AG2579" s="23">
        <f t="shared" si="5422"/>
        <v>0</v>
      </c>
      <c r="AH2579" s="23">
        <f t="shared" si="5422"/>
        <v>0</v>
      </c>
      <c r="AI2579" s="23">
        <f t="shared" si="5422"/>
        <v>0</v>
      </c>
      <c r="AJ2579" s="23">
        <f t="shared" si="5422"/>
        <v>0</v>
      </c>
      <c r="AK2579" s="23">
        <f t="shared" si="5422"/>
        <v>44.008000000000003</v>
      </c>
      <c r="AL2579" s="23">
        <f t="shared" si="5422"/>
        <v>0</v>
      </c>
      <c r="AM2579" s="23">
        <f t="shared" si="5422"/>
        <v>0</v>
      </c>
      <c r="AN2579" s="23">
        <f t="shared" si="5422"/>
        <v>0</v>
      </c>
      <c r="AO2579" s="23">
        <f t="shared" si="5315"/>
        <v>21757.208000000002</v>
      </c>
      <c r="AP2579" s="23">
        <f t="shared" si="5316"/>
        <v>22147.4</v>
      </c>
      <c r="AQ2579" s="23">
        <f t="shared" si="5317"/>
        <v>22147.4</v>
      </c>
      <c r="AR2579" s="23">
        <f t="shared" si="5422"/>
        <v>0</v>
      </c>
      <c r="AS2579" s="23">
        <f t="shared" si="5318"/>
        <v>21757.208000000002</v>
      </c>
      <c r="AT2579" s="23">
        <f t="shared" si="5422"/>
        <v>0</v>
      </c>
      <c r="AU2579" s="23">
        <f t="shared" si="5422"/>
        <v>0</v>
      </c>
      <c r="AV2579" s="23">
        <f t="shared" si="5422"/>
        <v>0</v>
      </c>
      <c r="AW2579" s="23">
        <f t="shared" si="5422"/>
        <v>0</v>
      </c>
      <c r="AX2579" s="23">
        <f t="shared" si="5422"/>
        <v>0</v>
      </c>
      <c r="AY2579" s="23">
        <f t="shared" si="5421"/>
        <v>21757.208000000002</v>
      </c>
      <c r="AZ2579" s="23">
        <f t="shared" si="5422"/>
        <v>0</v>
      </c>
    </row>
    <row r="2580" spans="1:52" ht="31.5" x14ac:dyDescent="0.25">
      <c r="A2580" s="13">
        <v>944</v>
      </c>
      <c r="B2580" s="13" t="s">
        <v>81</v>
      </c>
      <c r="C2580" s="13" t="s">
        <v>135</v>
      </c>
      <c r="D2580" s="13" t="s">
        <v>481</v>
      </c>
      <c r="E2580" s="13" t="s">
        <v>7</v>
      </c>
      <c r="F2580" s="14" t="s">
        <v>383</v>
      </c>
      <c r="G2580" s="20">
        <f>G2581</f>
        <v>21713.200000000001</v>
      </c>
      <c r="H2580" s="20">
        <f t="shared" si="5422"/>
        <v>22147.4</v>
      </c>
      <c r="I2580" s="20">
        <f t="shared" si="5422"/>
        <v>22147.4</v>
      </c>
      <c r="J2580" s="20">
        <f t="shared" si="5422"/>
        <v>0</v>
      </c>
      <c r="K2580" s="20">
        <f t="shared" si="5422"/>
        <v>0</v>
      </c>
      <c r="L2580" s="20">
        <f t="shared" si="5422"/>
        <v>0</v>
      </c>
      <c r="M2580" s="20">
        <f t="shared" si="5378"/>
        <v>21713.200000000001</v>
      </c>
      <c r="N2580" s="20">
        <f t="shared" si="5379"/>
        <v>22147.4</v>
      </c>
      <c r="O2580" s="20">
        <f t="shared" si="5380"/>
        <v>22147.4</v>
      </c>
      <c r="P2580" s="23">
        <f t="shared" si="5422"/>
        <v>0</v>
      </c>
      <c r="Q2580" s="23">
        <f t="shared" si="5422"/>
        <v>0</v>
      </c>
      <c r="R2580" s="23">
        <f t="shared" si="5422"/>
        <v>0</v>
      </c>
      <c r="S2580" s="23">
        <f t="shared" si="5422"/>
        <v>0</v>
      </c>
      <c r="T2580" s="23">
        <f t="shared" si="5422"/>
        <v>0</v>
      </c>
      <c r="U2580" s="23">
        <f t="shared" si="5422"/>
        <v>0</v>
      </c>
      <c r="V2580" s="23">
        <f t="shared" si="5422"/>
        <v>0</v>
      </c>
      <c r="W2580" s="23">
        <f t="shared" si="5422"/>
        <v>0</v>
      </c>
      <c r="X2580" s="23">
        <f t="shared" si="5422"/>
        <v>0</v>
      </c>
      <c r="Y2580" s="23">
        <f t="shared" si="5422"/>
        <v>0</v>
      </c>
      <c r="Z2580" s="23">
        <f t="shared" si="5340"/>
        <v>21713.200000000001</v>
      </c>
      <c r="AA2580" s="23">
        <f t="shared" si="5341"/>
        <v>22147.4</v>
      </c>
      <c r="AB2580" s="23">
        <f t="shared" si="5342"/>
        <v>22147.4</v>
      </c>
      <c r="AC2580" s="23">
        <f t="shared" si="5422"/>
        <v>0</v>
      </c>
      <c r="AD2580" s="23">
        <f t="shared" si="5422"/>
        <v>0</v>
      </c>
      <c r="AE2580" s="23">
        <f t="shared" si="5422"/>
        <v>0</v>
      </c>
      <c r="AF2580" s="23">
        <f t="shared" si="5422"/>
        <v>0</v>
      </c>
      <c r="AG2580" s="23">
        <f t="shared" si="5422"/>
        <v>0</v>
      </c>
      <c r="AH2580" s="23">
        <f t="shared" si="5422"/>
        <v>0</v>
      </c>
      <c r="AI2580" s="23">
        <f t="shared" si="5422"/>
        <v>0</v>
      </c>
      <c r="AJ2580" s="23">
        <f t="shared" si="5422"/>
        <v>0</v>
      </c>
      <c r="AK2580" s="23">
        <f t="shared" si="5422"/>
        <v>44.008000000000003</v>
      </c>
      <c r="AL2580" s="23">
        <f t="shared" si="5422"/>
        <v>0</v>
      </c>
      <c r="AM2580" s="23">
        <f t="shared" si="5422"/>
        <v>0</v>
      </c>
      <c r="AN2580" s="23">
        <f t="shared" si="5422"/>
        <v>0</v>
      </c>
      <c r="AO2580" s="23">
        <f t="shared" si="5315"/>
        <v>21757.208000000002</v>
      </c>
      <c r="AP2580" s="23">
        <f t="shared" si="5316"/>
        <v>22147.4</v>
      </c>
      <c r="AQ2580" s="23">
        <f t="shared" si="5317"/>
        <v>22147.4</v>
      </c>
      <c r="AR2580" s="23">
        <f t="shared" si="5422"/>
        <v>0</v>
      </c>
      <c r="AS2580" s="23">
        <f t="shared" si="5318"/>
        <v>21757.208000000002</v>
      </c>
      <c r="AT2580" s="23">
        <f t="shared" si="5422"/>
        <v>0</v>
      </c>
      <c r="AU2580" s="23">
        <f t="shared" si="5422"/>
        <v>0</v>
      </c>
      <c r="AV2580" s="23">
        <f t="shared" si="5422"/>
        <v>0</v>
      </c>
      <c r="AW2580" s="23">
        <f t="shared" si="5422"/>
        <v>0</v>
      </c>
      <c r="AX2580" s="23">
        <f t="shared" si="5422"/>
        <v>0</v>
      </c>
      <c r="AY2580" s="23">
        <f t="shared" si="5421"/>
        <v>21757.208000000002</v>
      </c>
      <c r="AZ2580" s="23">
        <f t="shared" si="5422"/>
        <v>0</v>
      </c>
    </row>
    <row r="2581" spans="1:52" ht="31.5" x14ac:dyDescent="0.25">
      <c r="A2581" s="13">
        <v>944</v>
      </c>
      <c r="B2581" s="13" t="s">
        <v>81</v>
      </c>
      <c r="C2581" s="13" t="s">
        <v>135</v>
      </c>
      <c r="D2581" s="13" t="s">
        <v>481</v>
      </c>
      <c r="E2581" s="13">
        <v>240</v>
      </c>
      <c r="F2581" s="14" t="s">
        <v>372</v>
      </c>
      <c r="G2581" s="20">
        <v>21713.200000000001</v>
      </c>
      <c r="H2581" s="20">
        <v>22147.4</v>
      </c>
      <c r="I2581" s="20">
        <v>22147.4</v>
      </c>
      <c r="J2581" s="20"/>
      <c r="K2581" s="20"/>
      <c r="L2581" s="20"/>
      <c r="M2581" s="20">
        <f t="shared" si="5378"/>
        <v>21713.200000000001</v>
      </c>
      <c r="N2581" s="20">
        <f t="shared" si="5379"/>
        <v>22147.4</v>
      </c>
      <c r="O2581" s="20">
        <f t="shared" si="5380"/>
        <v>22147.4</v>
      </c>
      <c r="P2581" s="23"/>
      <c r="Q2581" s="23"/>
      <c r="R2581" s="23"/>
      <c r="S2581" s="23"/>
      <c r="T2581" s="23"/>
      <c r="U2581" s="23"/>
      <c r="V2581" s="23"/>
      <c r="W2581" s="23"/>
      <c r="X2581" s="23"/>
      <c r="Y2581" s="23"/>
      <c r="Z2581" s="23">
        <f t="shared" si="5340"/>
        <v>21713.200000000001</v>
      </c>
      <c r="AA2581" s="23">
        <f t="shared" si="5341"/>
        <v>22147.4</v>
      </c>
      <c r="AB2581" s="23">
        <f t="shared" si="5342"/>
        <v>22147.4</v>
      </c>
      <c r="AC2581" s="23"/>
      <c r="AD2581" s="23"/>
      <c r="AE2581" s="23"/>
      <c r="AF2581" s="23"/>
      <c r="AG2581" s="23"/>
      <c r="AH2581" s="23"/>
      <c r="AI2581" s="23"/>
      <c r="AJ2581" s="23"/>
      <c r="AK2581" s="23">
        <v>44.008000000000003</v>
      </c>
      <c r="AL2581" s="23"/>
      <c r="AM2581" s="23"/>
      <c r="AN2581" s="23"/>
      <c r="AO2581" s="23">
        <f t="shared" si="5315"/>
        <v>21757.208000000002</v>
      </c>
      <c r="AP2581" s="23">
        <f t="shared" si="5316"/>
        <v>22147.4</v>
      </c>
      <c r="AQ2581" s="23">
        <f t="shared" si="5317"/>
        <v>22147.4</v>
      </c>
      <c r="AR2581" s="23"/>
      <c r="AS2581" s="23">
        <f t="shared" si="5318"/>
        <v>21757.208000000002</v>
      </c>
      <c r="AT2581" s="23"/>
      <c r="AU2581" s="23"/>
      <c r="AV2581" s="23"/>
      <c r="AW2581" s="23"/>
      <c r="AX2581" s="23"/>
      <c r="AY2581" s="23">
        <f t="shared" si="5421"/>
        <v>21757.208000000002</v>
      </c>
      <c r="AZ2581" s="23"/>
    </row>
    <row r="2582" spans="1:52" ht="31.5" x14ac:dyDescent="0.25">
      <c r="A2582" s="13">
        <v>944</v>
      </c>
      <c r="B2582" s="13" t="s">
        <v>81</v>
      </c>
      <c r="C2582" s="13" t="s">
        <v>135</v>
      </c>
      <c r="D2582" s="13" t="s">
        <v>482</v>
      </c>
      <c r="E2582" s="13"/>
      <c r="F2582" s="14" t="s">
        <v>847</v>
      </c>
      <c r="G2582" s="20">
        <f>G2583</f>
        <v>210330.69999999998</v>
      </c>
      <c r="H2582" s="20">
        <f t="shared" ref="H2582:AZ2583" si="5423">H2583</f>
        <v>148648.29999999999</v>
      </c>
      <c r="I2582" s="20">
        <f t="shared" si="5423"/>
        <v>257659</v>
      </c>
      <c r="J2582" s="20">
        <f t="shared" si="5423"/>
        <v>0</v>
      </c>
      <c r="K2582" s="20">
        <f t="shared" si="5423"/>
        <v>0</v>
      </c>
      <c r="L2582" s="20">
        <f t="shared" si="5423"/>
        <v>0</v>
      </c>
      <c r="M2582" s="20">
        <f t="shared" si="5378"/>
        <v>210330.69999999998</v>
      </c>
      <c r="N2582" s="20">
        <f t="shared" si="5379"/>
        <v>148648.29999999999</v>
      </c>
      <c r="O2582" s="20">
        <f t="shared" si="5380"/>
        <v>257659</v>
      </c>
      <c r="P2582" s="23">
        <f t="shared" si="5423"/>
        <v>0</v>
      </c>
      <c r="Q2582" s="23">
        <f t="shared" si="5423"/>
        <v>0</v>
      </c>
      <c r="R2582" s="23">
        <f t="shared" si="5423"/>
        <v>0</v>
      </c>
      <c r="S2582" s="23">
        <f t="shared" si="5423"/>
        <v>0</v>
      </c>
      <c r="T2582" s="23">
        <f t="shared" si="5423"/>
        <v>0</v>
      </c>
      <c r="U2582" s="23">
        <f t="shared" si="5423"/>
        <v>0</v>
      </c>
      <c r="V2582" s="23">
        <f t="shared" si="5423"/>
        <v>0</v>
      </c>
      <c r="W2582" s="23">
        <f t="shared" si="5423"/>
        <v>0</v>
      </c>
      <c r="X2582" s="23">
        <f t="shared" si="5423"/>
        <v>0</v>
      </c>
      <c r="Y2582" s="23">
        <f t="shared" si="5423"/>
        <v>0</v>
      </c>
      <c r="Z2582" s="23">
        <f t="shared" si="5340"/>
        <v>210330.69999999998</v>
      </c>
      <c r="AA2582" s="23">
        <f t="shared" si="5341"/>
        <v>148648.29999999999</v>
      </c>
      <c r="AB2582" s="23">
        <f t="shared" si="5342"/>
        <v>257659</v>
      </c>
      <c r="AC2582" s="23">
        <f t="shared" si="5423"/>
        <v>0</v>
      </c>
      <c r="AD2582" s="23">
        <f t="shared" si="5423"/>
        <v>0</v>
      </c>
      <c r="AE2582" s="23">
        <f t="shared" si="5423"/>
        <v>0</v>
      </c>
      <c r="AF2582" s="23">
        <f t="shared" si="5423"/>
        <v>0</v>
      </c>
      <c r="AG2582" s="23">
        <f t="shared" si="5423"/>
        <v>0</v>
      </c>
      <c r="AH2582" s="23">
        <f t="shared" si="5423"/>
        <v>0</v>
      </c>
      <c r="AI2582" s="23">
        <f t="shared" si="5423"/>
        <v>0</v>
      </c>
      <c r="AJ2582" s="23">
        <f t="shared" si="5423"/>
        <v>13487.843000000001</v>
      </c>
      <c r="AK2582" s="23">
        <f t="shared" si="5423"/>
        <v>1860.268</v>
      </c>
      <c r="AL2582" s="23">
        <f t="shared" si="5423"/>
        <v>0</v>
      </c>
      <c r="AM2582" s="23">
        <f t="shared" si="5423"/>
        <v>0</v>
      </c>
      <c r="AN2582" s="23">
        <f t="shared" si="5423"/>
        <v>0</v>
      </c>
      <c r="AO2582" s="23">
        <f t="shared" si="5315"/>
        <v>225678.81099999999</v>
      </c>
      <c r="AP2582" s="23">
        <f t="shared" si="5316"/>
        <v>148648.29999999999</v>
      </c>
      <c r="AQ2582" s="23">
        <f t="shared" si="5317"/>
        <v>257659</v>
      </c>
      <c r="AR2582" s="23">
        <f t="shared" si="5423"/>
        <v>0</v>
      </c>
      <c r="AS2582" s="23">
        <f t="shared" si="5318"/>
        <v>225678.81099999999</v>
      </c>
      <c r="AT2582" s="23">
        <f t="shared" si="5423"/>
        <v>-524.9</v>
      </c>
      <c r="AU2582" s="23">
        <f t="shared" si="5423"/>
        <v>0</v>
      </c>
      <c r="AV2582" s="23">
        <f t="shared" si="5423"/>
        <v>0</v>
      </c>
      <c r="AW2582" s="23">
        <f t="shared" si="5423"/>
        <v>0</v>
      </c>
      <c r="AX2582" s="23">
        <f t="shared" si="5423"/>
        <v>0</v>
      </c>
      <c r="AY2582" s="23">
        <f t="shared" si="5421"/>
        <v>225153.91099999999</v>
      </c>
      <c r="AZ2582" s="23">
        <f t="shared" si="5423"/>
        <v>0</v>
      </c>
    </row>
    <row r="2583" spans="1:52" ht="31.5" x14ac:dyDescent="0.25">
      <c r="A2583" s="13">
        <v>944</v>
      </c>
      <c r="B2583" s="13" t="s">
        <v>81</v>
      </c>
      <c r="C2583" s="13" t="s">
        <v>135</v>
      </c>
      <c r="D2583" s="13" t="s">
        <v>482</v>
      </c>
      <c r="E2583" s="13" t="s">
        <v>7</v>
      </c>
      <c r="F2583" s="14" t="s">
        <v>383</v>
      </c>
      <c r="G2583" s="20">
        <f>G2584</f>
        <v>210330.69999999998</v>
      </c>
      <c r="H2583" s="20">
        <f t="shared" si="5423"/>
        <v>148648.29999999999</v>
      </c>
      <c r="I2583" s="20">
        <f t="shared" si="5423"/>
        <v>257659</v>
      </c>
      <c r="J2583" s="20">
        <f t="shared" si="5423"/>
        <v>0</v>
      </c>
      <c r="K2583" s="20">
        <f t="shared" si="5423"/>
        <v>0</v>
      </c>
      <c r="L2583" s="20">
        <f t="shared" si="5423"/>
        <v>0</v>
      </c>
      <c r="M2583" s="20">
        <f t="shared" si="5378"/>
        <v>210330.69999999998</v>
      </c>
      <c r="N2583" s="20">
        <f t="shared" si="5379"/>
        <v>148648.29999999999</v>
      </c>
      <c r="O2583" s="20">
        <f t="shared" si="5380"/>
        <v>257659</v>
      </c>
      <c r="P2583" s="23">
        <f t="shared" si="5423"/>
        <v>0</v>
      </c>
      <c r="Q2583" s="23">
        <f t="shared" si="5423"/>
        <v>0</v>
      </c>
      <c r="R2583" s="23">
        <f t="shared" si="5423"/>
        <v>0</v>
      </c>
      <c r="S2583" s="23">
        <f t="shared" si="5423"/>
        <v>0</v>
      </c>
      <c r="T2583" s="23">
        <f t="shared" si="5423"/>
        <v>0</v>
      </c>
      <c r="U2583" s="23">
        <f t="shared" si="5423"/>
        <v>0</v>
      </c>
      <c r="V2583" s="23">
        <f t="shared" si="5423"/>
        <v>0</v>
      </c>
      <c r="W2583" s="23">
        <f t="shared" si="5423"/>
        <v>0</v>
      </c>
      <c r="X2583" s="23">
        <f t="shared" si="5423"/>
        <v>0</v>
      </c>
      <c r="Y2583" s="23">
        <f t="shared" si="5423"/>
        <v>0</v>
      </c>
      <c r="Z2583" s="23">
        <f t="shared" si="5340"/>
        <v>210330.69999999998</v>
      </c>
      <c r="AA2583" s="23">
        <f t="shared" si="5341"/>
        <v>148648.29999999999</v>
      </c>
      <c r="AB2583" s="23">
        <f t="shared" si="5342"/>
        <v>257659</v>
      </c>
      <c r="AC2583" s="23">
        <f t="shared" si="5423"/>
        <v>0</v>
      </c>
      <c r="AD2583" s="23">
        <f t="shared" si="5423"/>
        <v>0</v>
      </c>
      <c r="AE2583" s="23">
        <f t="shared" si="5423"/>
        <v>0</v>
      </c>
      <c r="AF2583" s="23">
        <f t="shared" si="5423"/>
        <v>0</v>
      </c>
      <c r="AG2583" s="23">
        <f t="shared" si="5423"/>
        <v>0</v>
      </c>
      <c r="AH2583" s="23">
        <f t="shared" si="5423"/>
        <v>0</v>
      </c>
      <c r="AI2583" s="23">
        <f t="shared" si="5423"/>
        <v>0</v>
      </c>
      <c r="AJ2583" s="23">
        <f t="shared" si="5423"/>
        <v>13487.843000000001</v>
      </c>
      <c r="AK2583" s="23">
        <f t="shared" si="5423"/>
        <v>1860.268</v>
      </c>
      <c r="AL2583" s="23">
        <f t="shared" si="5423"/>
        <v>0</v>
      </c>
      <c r="AM2583" s="23">
        <f t="shared" si="5423"/>
        <v>0</v>
      </c>
      <c r="AN2583" s="23">
        <f t="shared" si="5423"/>
        <v>0</v>
      </c>
      <c r="AO2583" s="23">
        <f t="shared" si="5315"/>
        <v>225678.81099999999</v>
      </c>
      <c r="AP2583" s="23">
        <f t="shared" si="5316"/>
        <v>148648.29999999999</v>
      </c>
      <c r="AQ2583" s="23">
        <f t="shared" si="5317"/>
        <v>257659</v>
      </c>
      <c r="AR2583" s="23">
        <f t="shared" si="5423"/>
        <v>0</v>
      </c>
      <c r="AS2583" s="23">
        <f t="shared" si="5318"/>
        <v>225678.81099999999</v>
      </c>
      <c r="AT2583" s="23">
        <f t="shared" si="5423"/>
        <v>-524.9</v>
      </c>
      <c r="AU2583" s="23">
        <f t="shared" si="5423"/>
        <v>0</v>
      </c>
      <c r="AV2583" s="23">
        <f t="shared" si="5423"/>
        <v>0</v>
      </c>
      <c r="AW2583" s="23">
        <f t="shared" si="5423"/>
        <v>0</v>
      </c>
      <c r="AX2583" s="23">
        <f t="shared" si="5423"/>
        <v>0</v>
      </c>
      <c r="AY2583" s="23">
        <f t="shared" si="5421"/>
        <v>225153.91099999999</v>
      </c>
      <c r="AZ2583" s="23">
        <f t="shared" si="5423"/>
        <v>0</v>
      </c>
    </row>
    <row r="2584" spans="1:52" ht="31.5" x14ac:dyDescent="0.25">
      <c r="A2584" s="13">
        <v>944</v>
      </c>
      <c r="B2584" s="13" t="s">
        <v>81</v>
      </c>
      <c r="C2584" s="13" t="s">
        <v>135</v>
      </c>
      <c r="D2584" s="13" t="s">
        <v>482</v>
      </c>
      <c r="E2584" s="13">
        <v>240</v>
      </c>
      <c r="F2584" s="14" t="s">
        <v>372</v>
      </c>
      <c r="G2584" s="20">
        <v>210330.69999999998</v>
      </c>
      <c r="H2584" s="20">
        <v>148648.29999999999</v>
      </c>
      <c r="I2584" s="20">
        <v>257659</v>
      </c>
      <c r="J2584" s="20"/>
      <c r="K2584" s="20"/>
      <c r="L2584" s="20"/>
      <c r="M2584" s="20">
        <f t="shared" si="5378"/>
        <v>210330.69999999998</v>
      </c>
      <c r="N2584" s="20">
        <f t="shared" si="5379"/>
        <v>148648.29999999999</v>
      </c>
      <c r="O2584" s="20">
        <f t="shared" si="5380"/>
        <v>257659</v>
      </c>
      <c r="P2584" s="23"/>
      <c r="Q2584" s="23"/>
      <c r="R2584" s="23"/>
      <c r="S2584" s="23"/>
      <c r="T2584" s="23"/>
      <c r="U2584" s="23"/>
      <c r="V2584" s="23"/>
      <c r="W2584" s="23"/>
      <c r="X2584" s="23"/>
      <c r="Y2584" s="23"/>
      <c r="Z2584" s="23">
        <f t="shared" si="5340"/>
        <v>210330.69999999998</v>
      </c>
      <c r="AA2584" s="23">
        <f t="shared" si="5341"/>
        <v>148648.29999999999</v>
      </c>
      <c r="AB2584" s="23">
        <f t="shared" si="5342"/>
        <v>257659</v>
      </c>
      <c r="AC2584" s="23"/>
      <c r="AD2584" s="23"/>
      <c r="AE2584" s="23"/>
      <c r="AF2584" s="23"/>
      <c r="AG2584" s="23"/>
      <c r="AH2584" s="23"/>
      <c r="AI2584" s="23"/>
      <c r="AJ2584" s="23">
        <v>13487.843000000001</v>
      </c>
      <c r="AK2584" s="23">
        <v>1860.268</v>
      </c>
      <c r="AL2584" s="23"/>
      <c r="AM2584" s="23"/>
      <c r="AN2584" s="23"/>
      <c r="AO2584" s="23">
        <f t="shared" si="5315"/>
        <v>225678.81099999999</v>
      </c>
      <c r="AP2584" s="23">
        <f t="shared" si="5316"/>
        <v>148648.29999999999</v>
      </c>
      <c r="AQ2584" s="23">
        <f t="shared" si="5317"/>
        <v>257659</v>
      </c>
      <c r="AR2584" s="23"/>
      <c r="AS2584" s="23">
        <f t="shared" si="5318"/>
        <v>225678.81099999999</v>
      </c>
      <c r="AT2584" s="23">
        <v>-524.9</v>
      </c>
      <c r="AU2584" s="23"/>
      <c r="AV2584" s="23"/>
      <c r="AW2584" s="23"/>
      <c r="AX2584" s="23"/>
      <c r="AY2584" s="23">
        <f t="shared" si="5421"/>
        <v>225153.91099999999</v>
      </c>
      <c r="AZ2584" s="23"/>
    </row>
    <row r="2585" spans="1:52" ht="47.25" x14ac:dyDescent="0.25">
      <c r="A2585" s="13">
        <v>944</v>
      </c>
      <c r="B2585" s="13" t="s">
        <v>81</v>
      </c>
      <c r="C2585" s="13" t="s">
        <v>135</v>
      </c>
      <c r="D2585" s="13" t="s">
        <v>483</v>
      </c>
      <c r="E2585" s="13"/>
      <c r="F2585" s="14" t="s">
        <v>844</v>
      </c>
      <c r="G2585" s="20">
        <f>G2586</f>
        <v>12500</v>
      </c>
      <c r="H2585" s="20">
        <f t="shared" ref="H2585:AZ2586" si="5424">H2586</f>
        <v>0</v>
      </c>
      <c r="I2585" s="20">
        <f t="shared" si="5424"/>
        <v>0</v>
      </c>
      <c r="J2585" s="20">
        <f t="shared" si="5424"/>
        <v>0</v>
      </c>
      <c r="K2585" s="20">
        <f t="shared" si="5424"/>
        <v>0</v>
      </c>
      <c r="L2585" s="20">
        <f t="shared" si="5424"/>
        <v>0</v>
      </c>
      <c r="M2585" s="20">
        <f t="shared" si="5378"/>
        <v>12500</v>
      </c>
      <c r="N2585" s="20">
        <f t="shared" si="5379"/>
        <v>0</v>
      </c>
      <c r="O2585" s="20">
        <f t="shared" si="5380"/>
        <v>0</v>
      </c>
      <c r="P2585" s="23">
        <f t="shared" si="5424"/>
        <v>0</v>
      </c>
      <c r="Q2585" s="23">
        <f t="shared" si="5424"/>
        <v>0</v>
      </c>
      <c r="R2585" s="23">
        <f t="shared" si="5424"/>
        <v>0</v>
      </c>
      <c r="S2585" s="23">
        <f t="shared" si="5424"/>
        <v>0</v>
      </c>
      <c r="T2585" s="23">
        <f t="shared" si="5424"/>
        <v>0</v>
      </c>
      <c r="U2585" s="23">
        <f t="shared" si="5424"/>
        <v>0</v>
      </c>
      <c r="V2585" s="23">
        <f t="shared" si="5424"/>
        <v>0</v>
      </c>
      <c r="W2585" s="23">
        <f t="shared" si="5424"/>
        <v>0</v>
      </c>
      <c r="X2585" s="23">
        <f t="shared" si="5424"/>
        <v>0</v>
      </c>
      <c r="Y2585" s="23">
        <f t="shared" si="5424"/>
        <v>0</v>
      </c>
      <c r="Z2585" s="23">
        <f t="shared" si="5340"/>
        <v>12500</v>
      </c>
      <c r="AA2585" s="23">
        <f t="shared" si="5341"/>
        <v>0</v>
      </c>
      <c r="AB2585" s="23">
        <f t="shared" si="5342"/>
        <v>0</v>
      </c>
      <c r="AC2585" s="23">
        <f t="shared" si="5424"/>
        <v>0</v>
      </c>
      <c r="AD2585" s="23">
        <f t="shared" si="5424"/>
        <v>0</v>
      </c>
      <c r="AE2585" s="23">
        <f t="shared" si="5424"/>
        <v>0</v>
      </c>
      <c r="AF2585" s="23">
        <f t="shared" si="5424"/>
        <v>0</v>
      </c>
      <c r="AG2585" s="23">
        <f t="shared" si="5424"/>
        <v>0</v>
      </c>
      <c r="AH2585" s="23">
        <f t="shared" si="5424"/>
        <v>0</v>
      </c>
      <c r="AI2585" s="23">
        <f t="shared" si="5424"/>
        <v>0</v>
      </c>
      <c r="AJ2585" s="23">
        <f t="shared" si="5424"/>
        <v>0</v>
      </c>
      <c r="AK2585" s="23">
        <f t="shared" si="5424"/>
        <v>0</v>
      </c>
      <c r="AL2585" s="23">
        <f t="shared" si="5424"/>
        <v>0</v>
      </c>
      <c r="AM2585" s="23">
        <f t="shared" si="5424"/>
        <v>0</v>
      </c>
      <c r="AN2585" s="23">
        <f t="shared" si="5424"/>
        <v>0</v>
      </c>
      <c r="AO2585" s="23">
        <f t="shared" si="5315"/>
        <v>12500</v>
      </c>
      <c r="AP2585" s="23">
        <f t="shared" si="5316"/>
        <v>0</v>
      </c>
      <c r="AQ2585" s="23">
        <f t="shared" si="5317"/>
        <v>0</v>
      </c>
      <c r="AR2585" s="23">
        <f t="shared" si="5424"/>
        <v>0</v>
      </c>
      <c r="AS2585" s="23">
        <f t="shared" si="5318"/>
        <v>12500</v>
      </c>
      <c r="AT2585" s="23">
        <f t="shared" si="5424"/>
        <v>0</v>
      </c>
      <c r="AU2585" s="23">
        <f t="shared" si="5424"/>
        <v>0</v>
      </c>
      <c r="AV2585" s="23">
        <f t="shared" si="5424"/>
        <v>0</v>
      </c>
      <c r="AW2585" s="23">
        <f t="shared" si="5424"/>
        <v>0</v>
      </c>
      <c r="AX2585" s="23">
        <f t="shared" si="5424"/>
        <v>0</v>
      </c>
      <c r="AY2585" s="23">
        <f t="shared" si="5421"/>
        <v>12500</v>
      </c>
      <c r="AZ2585" s="23">
        <f t="shared" si="5424"/>
        <v>0</v>
      </c>
    </row>
    <row r="2586" spans="1:52" ht="31.5" x14ac:dyDescent="0.25">
      <c r="A2586" s="13">
        <v>944</v>
      </c>
      <c r="B2586" s="13" t="s">
        <v>81</v>
      </c>
      <c r="C2586" s="13" t="s">
        <v>135</v>
      </c>
      <c r="D2586" s="13" t="s">
        <v>483</v>
      </c>
      <c r="E2586" s="13" t="s">
        <v>7</v>
      </c>
      <c r="F2586" s="14" t="s">
        <v>383</v>
      </c>
      <c r="G2586" s="20">
        <f>G2587</f>
        <v>12500</v>
      </c>
      <c r="H2586" s="20">
        <f t="shared" si="5424"/>
        <v>0</v>
      </c>
      <c r="I2586" s="20">
        <f t="shared" si="5424"/>
        <v>0</v>
      </c>
      <c r="J2586" s="20">
        <f t="shared" si="5424"/>
        <v>0</v>
      </c>
      <c r="K2586" s="20">
        <f t="shared" si="5424"/>
        <v>0</v>
      </c>
      <c r="L2586" s="20">
        <f t="shared" si="5424"/>
        <v>0</v>
      </c>
      <c r="M2586" s="20">
        <f t="shared" si="5378"/>
        <v>12500</v>
      </c>
      <c r="N2586" s="20">
        <f t="shared" si="5379"/>
        <v>0</v>
      </c>
      <c r="O2586" s="20">
        <f t="shared" si="5380"/>
        <v>0</v>
      </c>
      <c r="P2586" s="23">
        <f t="shared" si="5424"/>
        <v>0</v>
      </c>
      <c r="Q2586" s="23">
        <f t="shared" si="5424"/>
        <v>0</v>
      </c>
      <c r="R2586" s="23">
        <f t="shared" si="5424"/>
        <v>0</v>
      </c>
      <c r="S2586" s="23">
        <f t="shared" si="5424"/>
        <v>0</v>
      </c>
      <c r="T2586" s="23">
        <f t="shared" si="5424"/>
        <v>0</v>
      </c>
      <c r="U2586" s="23">
        <f t="shared" si="5424"/>
        <v>0</v>
      </c>
      <c r="V2586" s="23">
        <f t="shared" si="5424"/>
        <v>0</v>
      </c>
      <c r="W2586" s="23">
        <f t="shared" si="5424"/>
        <v>0</v>
      </c>
      <c r="X2586" s="23">
        <f t="shared" si="5424"/>
        <v>0</v>
      </c>
      <c r="Y2586" s="23">
        <f t="shared" si="5424"/>
        <v>0</v>
      </c>
      <c r="Z2586" s="23">
        <f t="shared" si="5340"/>
        <v>12500</v>
      </c>
      <c r="AA2586" s="23">
        <f t="shared" si="5341"/>
        <v>0</v>
      </c>
      <c r="AB2586" s="23">
        <f t="shared" si="5342"/>
        <v>0</v>
      </c>
      <c r="AC2586" s="23">
        <f t="shared" si="5424"/>
        <v>0</v>
      </c>
      <c r="AD2586" s="23">
        <f t="shared" si="5424"/>
        <v>0</v>
      </c>
      <c r="AE2586" s="23">
        <f t="shared" si="5424"/>
        <v>0</v>
      </c>
      <c r="AF2586" s="23">
        <f t="shared" si="5424"/>
        <v>0</v>
      </c>
      <c r="AG2586" s="23">
        <f t="shared" si="5424"/>
        <v>0</v>
      </c>
      <c r="AH2586" s="23">
        <f t="shared" si="5424"/>
        <v>0</v>
      </c>
      <c r="AI2586" s="23">
        <f t="shared" si="5424"/>
        <v>0</v>
      </c>
      <c r="AJ2586" s="23">
        <f t="shared" si="5424"/>
        <v>0</v>
      </c>
      <c r="AK2586" s="23">
        <f t="shared" si="5424"/>
        <v>0</v>
      </c>
      <c r="AL2586" s="23">
        <f t="shared" si="5424"/>
        <v>0</v>
      </c>
      <c r="AM2586" s="23">
        <f t="shared" si="5424"/>
        <v>0</v>
      </c>
      <c r="AN2586" s="23">
        <f t="shared" si="5424"/>
        <v>0</v>
      </c>
      <c r="AO2586" s="23">
        <f t="shared" si="5315"/>
        <v>12500</v>
      </c>
      <c r="AP2586" s="23">
        <f t="shared" si="5316"/>
        <v>0</v>
      </c>
      <c r="AQ2586" s="23">
        <f t="shared" si="5317"/>
        <v>0</v>
      </c>
      <c r="AR2586" s="23">
        <f t="shared" si="5424"/>
        <v>0</v>
      </c>
      <c r="AS2586" s="23">
        <f t="shared" si="5318"/>
        <v>12500</v>
      </c>
      <c r="AT2586" s="23">
        <f t="shared" si="5424"/>
        <v>0</v>
      </c>
      <c r="AU2586" s="23">
        <f t="shared" si="5424"/>
        <v>0</v>
      </c>
      <c r="AV2586" s="23">
        <f t="shared" si="5424"/>
        <v>0</v>
      </c>
      <c r="AW2586" s="23">
        <f t="shared" si="5424"/>
        <v>0</v>
      </c>
      <c r="AX2586" s="23">
        <f t="shared" si="5424"/>
        <v>0</v>
      </c>
      <c r="AY2586" s="23">
        <f t="shared" si="5421"/>
        <v>12500</v>
      </c>
      <c r="AZ2586" s="23">
        <f t="shared" si="5424"/>
        <v>0</v>
      </c>
    </row>
    <row r="2587" spans="1:52" ht="31.5" x14ac:dyDescent="0.25">
      <c r="A2587" s="13">
        <v>944</v>
      </c>
      <c r="B2587" s="13" t="s">
        <v>81</v>
      </c>
      <c r="C2587" s="13" t="s">
        <v>135</v>
      </c>
      <c r="D2587" s="13" t="s">
        <v>483</v>
      </c>
      <c r="E2587" s="13">
        <v>240</v>
      </c>
      <c r="F2587" s="14" t="s">
        <v>372</v>
      </c>
      <c r="G2587" s="20">
        <v>12500</v>
      </c>
      <c r="H2587" s="20">
        <v>0</v>
      </c>
      <c r="I2587" s="20">
        <v>0</v>
      </c>
      <c r="J2587" s="20"/>
      <c r="K2587" s="20"/>
      <c r="L2587" s="20"/>
      <c r="M2587" s="20">
        <f t="shared" si="5378"/>
        <v>12500</v>
      </c>
      <c r="N2587" s="20">
        <f t="shared" si="5379"/>
        <v>0</v>
      </c>
      <c r="O2587" s="20">
        <f t="shared" si="5380"/>
        <v>0</v>
      </c>
      <c r="P2587" s="23"/>
      <c r="Q2587" s="23"/>
      <c r="R2587" s="23"/>
      <c r="S2587" s="23"/>
      <c r="T2587" s="23"/>
      <c r="U2587" s="23"/>
      <c r="V2587" s="23"/>
      <c r="W2587" s="23"/>
      <c r="X2587" s="23"/>
      <c r="Y2587" s="23"/>
      <c r="Z2587" s="23">
        <f t="shared" si="5340"/>
        <v>12500</v>
      </c>
      <c r="AA2587" s="23">
        <f t="shared" si="5341"/>
        <v>0</v>
      </c>
      <c r="AB2587" s="23">
        <f t="shared" si="5342"/>
        <v>0</v>
      </c>
      <c r="AC2587" s="23"/>
      <c r="AD2587" s="23"/>
      <c r="AE2587" s="23"/>
      <c r="AF2587" s="23"/>
      <c r="AG2587" s="23"/>
      <c r="AH2587" s="23"/>
      <c r="AI2587" s="23"/>
      <c r="AJ2587" s="23"/>
      <c r="AK2587" s="23"/>
      <c r="AL2587" s="23"/>
      <c r="AM2587" s="23"/>
      <c r="AN2587" s="23"/>
      <c r="AO2587" s="23">
        <f t="shared" si="5315"/>
        <v>12500</v>
      </c>
      <c r="AP2587" s="23">
        <f t="shared" si="5316"/>
        <v>0</v>
      </c>
      <c r="AQ2587" s="23">
        <f t="shared" si="5317"/>
        <v>0</v>
      </c>
      <c r="AR2587" s="23"/>
      <c r="AS2587" s="23">
        <f t="shared" si="5318"/>
        <v>12500</v>
      </c>
      <c r="AT2587" s="23"/>
      <c r="AU2587" s="23"/>
      <c r="AV2587" s="23"/>
      <c r="AW2587" s="23"/>
      <c r="AX2587" s="23"/>
      <c r="AY2587" s="23">
        <f t="shared" si="5421"/>
        <v>12500</v>
      </c>
      <c r="AZ2587" s="23"/>
    </row>
    <row r="2588" spans="1:52" ht="47.25" x14ac:dyDescent="0.25">
      <c r="A2588" s="13">
        <v>944</v>
      </c>
      <c r="B2588" s="13" t="s">
        <v>81</v>
      </c>
      <c r="C2588" s="13" t="s">
        <v>135</v>
      </c>
      <c r="D2588" s="13" t="s">
        <v>484</v>
      </c>
      <c r="E2588" s="13"/>
      <c r="F2588" s="14" t="s">
        <v>822</v>
      </c>
      <c r="G2588" s="20">
        <f>G2589</f>
        <v>237500</v>
      </c>
      <c r="H2588" s="20">
        <f t="shared" ref="H2588:AZ2589" si="5425">H2589</f>
        <v>0</v>
      </c>
      <c r="I2588" s="20">
        <f t="shared" si="5425"/>
        <v>0</v>
      </c>
      <c r="J2588" s="20">
        <f t="shared" si="5425"/>
        <v>0</v>
      </c>
      <c r="K2588" s="20">
        <f t="shared" si="5425"/>
        <v>0</v>
      </c>
      <c r="L2588" s="20">
        <f t="shared" si="5425"/>
        <v>0</v>
      </c>
      <c r="M2588" s="20">
        <f t="shared" si="5378"/>
        <v>237500</v>
      </c>
      <c r="N2588" s="20">
        <f t="shared" si="5379"/>
        <v>0</v>
      </c>
      <c r="O2588" s="20">
        <f t="shared" si="5380"/>
        <v>0</v>
      </c>
      <c r="P2588" s="23">
        <f t="shared" si="5425"/>
        <v>0</v>
      </c>
      <c r="Q2588" s="23">
        <f t="shared" si="5425"/>
        <v>0</v>
      </c>
      <c r="R2588" s="23">
        <f t="shared" si="5425"/>
        <v>0</v>
      </c>
      <c r="S2588" s="23">
        <f t="shared" si="5425"/>
        <v>0</v>
      </c>
      <c r="T2588" s="23">
        <f t="shared" si="5425"/>
        <v>0</v>
      </c>
      <c r="U2588" s="23">
        <f t="shared" si="5425"/>
        <v>0</v>
      </c>
      <c r="V2588" s="23">
        <f t="shared" si="5425"/>
        <v>0</v>
      </c>
      <c r="W2588" s="23">
        <f t="shared" si="5425"/>
        <v>0</v>
      </c>
      <c r="X2588" s="23">
        <f t="shared" si="5425"/>
        <v>0</v>
      </c>
      <c r="Y2588" s="23">
        <f t="shared" si="5425"/>
        <v>0</v>
      </c>
      <c r="Z2588" s="23">
        <f t="shared" si="5340"/>
        <v>237500</v>
      </c>
      <c r="AA2588" s="23">
        <f t="shared" si="5341"/>
        <v>0</v>
      </c>
      <c r="AB2588" s="23">
        <f t="shared" si="5342"/>
        <v>0</v>
      </c>
      <c r="AC2588" s="23">
        <f t="shared" si="5425"/>
        <v>0</v>
      </c>
      <c r="AD2588" s="23">
        <f t="shared" si="5425"/>
        <v>0</v>
      </c>
      <c r="AE2588" s="23">
        <f t="shared" si="5425"/>
        <v>0</v>
      </c>
      <c r="AF2588" s="23">
        <f t="shared" si="5425"/>
        <v>0</v>
      </c>
      <c r="AG2588" s="23">
        <f t="shared" si="5425"/>
        <v>0</v>
      </c>
      <c r="AH2588" s="23">
        <f t="shared" si="5425"/>
        <v>0</v>
      </c>
      <c r="AI2588" s="23">
        <f t="shared" si="5425"/>
        <v>0</v>
      </c>
      <c r="AJ2588" s="23">
        <f t="shared" si="5425"/>
        <v>0</v>
      </c>
      <c r="AK2588" s="23">
        <f t="shared" si="5425"/>
        <v>0</v>
      </c>
      <c r="AL2588" s="23">
        <f t="shared" si="5425"/>
        <v>0</v>
      </c>
      <c r="AM2588" s="23">
        <f t="shared" si="5425"/>
        <v>0</v>
      </c>
      <c r="AN2588" s="23">
        <f t="shared" si="5425"/>
        <v>0</v>
      </c>
      <c r="AO2588" s="23">
        <f t="shared" si="5315"/>
        <v>237500</v>
      </c>
      <c r="AP2588" s="23">
        <f t="shared" si="5316"/>
        <v>0</v>
      </c>
      <c r="AQ2588" s="23">
        <f t="shared" si="5317"/>
        <v>0</v>
      </c>
      <c r="AR2588" s="23">
        <f t="shared" si="5425"/>
        <v>0</v>
      </c>
      <c r="AS2588" s="23">
        <f t="shared" si="5318"/>
        <v>237500</v>
      </c>
      <c r="AT2588" s="23">
        <f t="shared" si="5425"/>
        <v>0</v>
      </c>
      <c r="AU2588" s="23">
        <f t="shared" si="5425"/>
        <v>0</v>
      </c>
      <c r="AV2588" s="23">
        <f t="shared" si="5425"/>
        <v>0</v>
      </c>
      <c r="AW2588" s="23">
        <f t="shared" si="5425"/>
        <v>0</v>
      </c>
      <c r="AX2588" s="23">
        <f t="shared" si="5425"/>
        <v>0</v>
      </c>
      <c r="AY2588" s="23">
        <f t="shared" si="5421"/>
        <v>237500</v>
      </c>
      <c r="AZ2588" s="23">
        <f t="shared" si="5425"/>
        <v>0</v>
      </c>
    </row>
    <row r="2589" spans="1:52" ht="31.5" x14ac:dyDescent="0.25">
      <c r="A2589" s="13">
        <v>944</v>
      </c>
      <c r="B2589" s="13" t="s">
        <v>81</v>
      </c>
      <c r="C2589" s="13" t="s">
        <v>135</v>
      </c>
      <c r="D2589" s="13" t="s">
        <v>484</v>
      </c>
      <c r="E2589" s="13" t="s">
        <v>7</v>
      </c>
      <c r="F2589" s="14" t="s">
        <v>383</v>
      </c>
      <c r="G2589" s="20">
        <f>G2590</f>
        <v>237500</v>
      </c>
      <c r="H2589" s="20">
        <f t="shared" si="5425"/>
        <v>0</v>
      </c>
      <c r="I2589" s="20">
        <f t="shared" si="5425"/>
        <v>0</v>
      </c>
      <c r="J2589" s="20">
        <f t="shared" si="5425"/>
        <v>0</v>
      </c>
      <c r="K2589" s="20">
        <f t="shared" si="5425"/>
        <v>0</v>
      </c>
      <c r="L2589" s="20">
        <f t="shared" si="5425"/>
        <v>0</v>
      </c>
      <c r="M2589" s="20">
        <f t="shared" si="5378"/>
        <v>237500</v>
      </c>
      <c r="N2589" s="20">
        <f t="shared" si="5379"/>
        <v>0</v>
      </c>
      <c r="O2589" s="20">
        <f t="shared" si="5380"/>
        <v>0</v>
      </c>
      <c r="P2589" s="23">
        <f t="shared" si="5425"/>
        <v>0</v>
      </c>
      <c r="Q2589" s="23">
        <f t="shared" si="5425"/>
        <v>0</v>
      </c>
      <c r="R2589" s="23">
        <f t="shared" si="5425"/>
        <v>0</v>
      </c>
      <c r="S2589" s="23">
        <f t="shared" si="5425"/>
        <v>0</v>
      </c>
      <c r="T2589" s="23">
        <f t="shared" si="5425"/>
        <v>0</v>
      </c>
      <c r="U2589" s="23">
        <f t="shared" si="5425"/>
        <v>0</v>
      </c>
      <c r="V2589" s="23">
        <f t="shared" si="5425"/>
        <v>0</v>
      </c>
      <c r="W2589" s="23">
        <f t="shared" si="5425"/>
        <v>0</v>
      </c>
      <c r="X2589" s="23">
        <f t="shared" si="5425"/>
        <v>0</v>
      </c>
      <c r="Y2589" s="23">
        <f t="shared" si="5425"/>
        <v>0</v>
      </c>
      <c r="Z2589" s="23">
        <f t="shared" si="5340"/>
        <v>237500</v>
      </c>
      <c r="AA2589" s="23">
        <f t="shared" si="5341"/>
        <v>0</v>
      </c>
      <c r="AB2589" s="23">
        <f t="shared" si="5342"/>
        <v>0</v>
      </c>
      <c r="AC2589" s="23">
        <f t="shared" si="5425"/>
        <v>0</v>
      </c>
      <c r="AD2589" s="23">
        <f t="shared" si="5425"/>
        <v>0</v>
      </c>
      <c r="AE2589" s="23">
        <f t="shared" si="5425"/>
        <v>0</v>
      </c>
      <c r="AF2589" s="23">
        <f t="shared" si="5425"/>
        <v>0</v>
      </c>
      <c r="AG2589" s="23">
        <f t="shared" si="5425"/>
        <v>0</v>
      </c>
      <c r="AH2589" s="23">
        <f t="shared" si="5425"/>
        <v>0</v>
      </c>
      <c r="AI2589" s="23">
        <f t="shared" si="5425"/>
        <v>0</v>
      </c>
      <c r="AJ2589" s="23">
        <f t="shared" si="5425"/>
        <v>0</v>
      </c>
      <c r="AK2589" s="23">
        <f t="shared" si="5425"/>
        <v>0</v>
      </c>
      <c r="AL2589" s="23">
        <f t="shared" si="5425"/>
        <v>0</v>
      </c>
      <c r="AM2589" s="23">
        <f t="shared" si="5425"/>
        <v>0</v>
      </c>
      <c r="AN2589" s="23">
        <f t="shared" si="5425"/>
        <v>0</v>
      </c>
      <c r="AO2589" s="23">
        <f t="shared" si="5315"/>
        <v>237500</v>
      </c>
      <c r="AP2589" s="23">
        <f t="shared" si="5316"/>
        <v>0</v>
      </c>
      <c r="AQ2589" s="23">
        <f t="shared" si="5317"/>
        <v>0</v>
      </c>
      <c r="AR2589" s="23">
        <f t="shared" si="5425"/>
        <v>0</v>
      </c>
      <c r="AS2589" s="23">
        <f t="shared" si="5318"/>
        <v>237500</v>
      </c>
      <c r="AT2589" s="23">
        <f t="shared" si="5425"/>
        <v>0</v>
      </c>
      <c r="AU2589" s="23">
        <f t="shared" si="5425"/>
        <v>0</v>
      </c>
      <c r="AV2589" s="23">
        <f t="shared" si="5425"/>
        <v>0</v>
      </c>
      <c r="AW2589" s="23">
        <f t="shared" si="5425"/>
        <v>0</v>
      </c>
      <c r="AX2589" s="23">
        <f t="shared" si="5425"/>
        <v>0</v>
      </c>
      <c r="AY2589" s="23">
        <f t="shared" si="5421"/>
        <v>237500</v>
      </c>
      <c r="AZ2589" s="23">
        <f t="shared" si="5425"/>
        <v>0</v>
      </c>
    </row>
    <row r="2590" spans="1:52" ht="31.5" x14ac:dyDescent="0.25">
      <c r="A2590" s="13">
        <v>944</v>
      </c>
      <c r="B2590" s="13" t="s">
        <v>81</v>
      </c>
      <c r="C2590" s="13" t="s">
        <v>135</v>
      </c>
      <c r="D2590" s="13" t="s">
        <v>484</v>
      </c>
      <c r="E2590" s="13">
        <v>240</v>
      </c>
      <c r="F2590" s="14" t="s">
        <v>372</v>
      </c>
      <c r="G2590" s="20">
        <v>237500</v>
      </c>
      <c r="H2590" s="20">
        <v>0</v>
      </c>
      <c r="I2590" s="20">
        <v>0</v>
      </c>
      <c r="J2590" s="20"/>
      <c r="K2590" s="20"/>
      <c r="L2590" s="20"/>
      <c r="M2590" s="20">
        <f t="shared" si="5378"/>
        <v>237500</v>
      </c>
      <c r="N2590" s="20">
        <f t="shared" si="5379"/>
        <v>0</v>
      </c>
      <c r="O2590" s="20">
        <f t="shared" si="5380"/>
        <v>0</v>
      </c>
      <c r="P2590" s="23"/>
      <c r="Q2590" s="23"/>
      <c r="R2590" s="23"/>
      <c r="S2590" s="23"/>
      <c r="T2590" s="23"/>
      <c r="U2590" s="23"/>
      <c r="V2590" s="23"/>
      <c r="W2590" s="23"/>
      <c r="X2590" s="23"/>
      <c r="Y2590" s="23"/>
      <c r="Z2590" s="23">
        <f t="shared" si="5340"/>
        <v>237500</v>
      </c>
      <c r="AA2590" s="23">
        <f t="shared" si="5341"/>
        <v>0</v>
      </c>
      <c r="AB2590" s="23">
        <f t="shared" si="5342"/>
        <v>0</v>
      </c>
      <c r="AC2590" s="23"/>
      <c r="AD2590" s="23"/>
      <c r="AE2590" s="23"/>
      <c r="AF2590" s="23"/>
      <c r="AG2590" s="23"/>
      <c r="AH2590" s="23"/>
      <c r="AI2590" s="23"/>
      <c r="AJ2590" s="23"/>
      <c r="AK2590" s="23"/>
      <c r="AL2590" s="23"/>
      <c r="AM2590" s="23"/>
      <c r="AN2590" s="23"/>
      <c r="AO2590" s="23">
        <f t="shared" si="5315"/>
        <v>237500</v>
      </c>
      <c r="AP2590" s="23">
        <f t="shared" si="5316"/>
        <v>0</v>
      </c>
      <c r="AQ2590" s="23">
        <f t="shared" si="5317"/>
        <v>0</v>
      </c>
      <c r="AR2590" s="23"/>
      <c r="AS2590" s="23">
        <f t="shared" si="5318"/>
        <v>237500</v>
      </c>
      <c r="AT2590" s="23"/>
      <c r="AU2590" s="23"/>
      <c r="AV2590" s="23"/>
      <c r="AW2590" s="23"/>
      <c r="AX2590" s="23"/>
      <c r="AY2590" s="23">
        <f t="shared" si="5421"/>
        <v>237500</v>
      </c>
      <c r="AZ2590" s="23"/>
    </row>
    <row r="2591" spans="1:52" ht="31.5" x14ac:dyDescent="0.25">
      <c r="A2591" s="13">
        <v>944</v>
      </c>
      <c r="B2591" s="13" t="s">
        <v>81</v>
      </c>
      <c r="C2591" s="13" t="s">
        <v>135</v>
      </c>
      <c r="D2591" s="13" t="s">
        <v>485</v>
      </c>
      <c r="E2591" s="13"/>
      <c r="F2591" s="14" t="s">
        <v>684</v>
      </c>
      <c r="G2591" s="20">
        <f>G2592</f>
        <v>45533</v>
      </c>
      <c r="H2591" s="20">
        <f t="shared" ref="H2591:AZ2592" si="5426">H2592</f>
        <v>46314.8</v>
      </c>
      <c r="I2591" s="20">
        <f t="shared" si="5426"/>
        <v>46314.8</v>
      </c>
      <c r="J2591" s="20">
        <f t="shared" si="5426"/>
        <v>0</v>
      </c>
      <c r="K2591" s="20">
        <f t="shared" si="5426"/>
        <v>0</v>
      </c>
      <c r="L2591" s="20">
        <f t="shared" si="5426"/>
        <v>0</v>
      </c>
      <c r="M2591" s="20">
        <f t="shared" si="5378"/>
        <v>45533</v>
      </c>
      <c r="N2591" s="20">
        <f t="shared" si="5379"/>
        <v>46314.8</v>
      </c>
      <c r="O2591" s="20">
        <f t="shared" si="5380"/>
        <v>46314.8</v>
      </c>
      <c r="P2591" s="23">
        <f t="shared" si="5426"/>
        <v>0</v>
      </c>
      <c r="Q2591" s="23">
        <f t="shared" si="5426"/>
        <v>0</v>
      </c>
      <c r="R2591" s="23">
        <f t="shared" si="5426"/>
        <v>0</v>
      </c>
      <c r="S2591" s="23">
        <f t="shared" si="5426"/>
        <v>0</v>
      </c>
      <c r="T2591" s="23">
        <f t="shared" si="5426"/>
        <v>0</v>
      </c>
      <c r="U2591" s="23">
        <f t="shared" si="5426"/>
        <v>0</v>
      </c>
      <c r="V2591" s="23">
        <f t="shared" si="5426"/>
        <v>0</v>
      </c>
      <c r="W2591" s="23">
        <f t="shared" si="5426"/>
        <v>0</v>
      </c>
      <c r="X2591" s="23">
        <f t="shared" si="5426"/>
        <v>0</v>
      </c>
      <c r="Y2591" s="23">
        <f t="shared" si="5426"/>
        <v>0</v>
      </c>
      <c r="Z2591" s="23">
        <f t="shared" si="5340"/>
        <v>45533</v>
      </c>
      <c r="AA2591" s="23">
        <f t="shared" si="5341"/>
        <v>46314.8</v>
      </c>
      <c r="AB2591" s="23">
        <f t="shared" si="5342"/>
        <v>46314.8</v>
      </c>
      <c r="AC2591" s="23">
        <f t="shared" si="5426"/>
        <v>0</v>
      </c>
      <c r="AD2591" s="23">
        <f t="shared" si="5426"/>
        <v>0</v>
      </c>
      <c r="AE2591" s="23">
        <f t="shared" si="5426"/>
        <v>0</v>
      </c>
      <c r="AF2591" s="23">
        <f t="shared" si="5426"/>
        <v>0</v>
      </c>
      <c r="AG2591" s="23">
        <f t="shared" si="5426"/>
        <v>0</v>
      </c>
      <c r="AH2591" s="23">
        <f t="shared" si="5426"/>
        <v>0</v>
      </c>
      <c r="AI2591" s="23">
        <f t="shared" si="5426"/>
        <v>0</v>
      </c>
      <c r="AJ2591" s="23">
        <f t="shared" si="5426"/>
        <v>0</v>
      </c>
      <c r="AK2591" s="23">
        <f t="shared" si="5426"/>
        <v>0</v>
      </c>
      <c r="AL2591" s="23">
        <f t="shared" si="5426"/>
        <v>0</v>
      </c>
      <c r="AM2591" s="23">
        <f t="shared" si="5426"/>
        <v>0</v>
      </c>
      <c r="AN2591" s="23">
        <f t="shared" si="5426"/>
        <v>0</v>
      </c>
      <c r="AO2591" s="23">
        <f t="shared" ref="AO2591:AO2654" si="5427">Z2591+AC2591+AD2591+AE2591+AF2591+AG2591+AH2591+AI2591+AJ2591+AK2591+AL2591</f>
        <v>45533</v>
      </c>
      <c r="AP2591" s="23">
        <f t="shared" ref="AP2591:AP2654" si="5428">AA2591+AM2591</f>
        <v>46314.8</v>
      </c>
      <c r="AQ2591" s="23">
        <f t="shared" ref="AQ2591:AQ2654" si="5429">AB2591+AN2591</f>
        <v>46314.8</v>
      </c>
      <c r="AR2591" s="23">
        <f t="shared" si="5426"/>
        <v>0</v>
      </c>
      <c r="AS2591" s="23">
        <f t="shared" ref="AS2591:AS2654" si="5430">AO2591+AR2591</f>
        <v>45533</v>
      </c>
      <c r="AT2591" s="23">
        <f t="shared" si="5426"/>
        <v>0</v>
      </c>
      <c r="AU2591" s="23">
        <f t="shared" si="5426"/>
        <v>0</v>
      </c>
      <c r="AV2591" s="23">
        <f t="shared" si="5426"/>
        <v>0</v>
      </c>
      <c r="AW2591" s="23">
        <f t="shared" si="5426"/>
        <v>0</v>
      </c>
      <c r="AX2591" s="23">
        <f t="shared" si="5426"/>
        <v>0</v>
      </c>
      <c r="AY2591" s="23">
        <f t="shared" si="5421"/>
        <v>45533</v>
      </c>
      <c r="AZ2591" s="23">
        <f t="shared" si="5426"/>
        <v>0</v>
      </c>
    </row>
    <row r="2592" spans="1:52" x14ac:dyDescent="0.25">
      <c r="A2592" s="13">
        <v>944</v>
      </c>
      <c r="B2592" s="13" t="s">
        <v>81</v>
      </c>
      <c r="C2592" s="13" t="s">
        <v>135</v>
      </c>
      <c r="D2592" s="13" t="s">
        <v>485</v>
      </c>
      <c r="E2592" s="13" t="s">
        <v>8</v>
      </c>
      <c r="F2592" s="14" t="s">
        <v>387</v>
      </c>
      <c r="G2592" s="20">
        <f>G2593</f>
        <v>45533</v>
      </c>
      <c r="H2592" s="20">
        <f t="shared" si="5426"/>
        <v>46314.8</v>
      </c>
      <c r="I2592" s="20">
        <f t="shared" si="5426"/>
        <v>46314.8</v>
      </c>
      <c r="J2592" s="20">
        <f t="shared" si="5426"/>
        <v>0</v>
      </c>
      <c r="K2592" s="20">
        <f t="shared" si="5426"/>
        <v>0</v>
      </c>
      <c r="L2592" s="20">
        <f t="shared" si="5426"/>
        <v>0</v>
      </c>
      <c r="M2592" s="20">
        <f t="shared" si="5378"/>
        <v>45533</v>
      </c>
      <c r="N2592" s="20">
        <f t="shared" si="5379"/>
        <v>46314.8</v>
      </c>
      <c r="O2592" s="20">
        <f t="shared" si="5380"/>
        <v>46314.8</v>
      </c>
      <c r="P2592" s="23">
        <f t="shared" si="5426"/>
        <v>0</v>
      </c>
      <c r="Q2592" s="23">
        <f t="shared" si="5426"/>
        <v>0</v>
      </c>
      <c r="R2592" s="23">
        <f t="shared" si="5426"/>
        <v>0</v>
      </c>
      <c r="S2592" s="23">
        <f t="shared" si="5426"/>
        <v>0</v>
      </c>
      <c r="T2592" s="23">
        <f t="shared" si="5426"/>
        <v>0</v>
      </c>
      <c r="U2592" s="23">
        <f t="shared" si="5426"/>
        <v>0</v>
      </c>
      <c r="V2592" s="23">
        <f t="shared" si="5426"/>
        <v>0</v>
      </c>
      <c r="W2592" s="23">
        <f t="shared" si="5426"/>
        <v>0</v>
      </c>
      <c r="X2592" s="23">
        <f t="shared" si="5426"/>
        <v>0</v>
      </c>
      <c r="Y2592" s="23">
        <f t="shared" si="5426"/>
        <v>0</v>
      </c>
      <c r="Z2592" s="23">
        <f t="shared" si="5340"/>
        <v>45533</v>
      </c>
      <c r="AA2592" s="23">
        <f t="shared" si="5341"/>
        <v>46314.8</v>
      </c>
      <c r="AB2592" s="23">
        <f t="shared" si="5342"/>
        <v>46314.8</v>
      </c>
      <c r="AC2592" s="23">
        <f t="shared" si="5426"/>
        <v>0</v>
      </c>
      <c r="AD2592" s="23">
        <f t="shared" si="5426"/>
        <v>0</v>
      </c>
      <c r="AE2592" s="23">
        <f t="shared" si="5426"/>
        <v>0</v>
      </c>
      <c r="AF2592" s="23">
        <f t="shared" si="5426"/>
        <v>0</v>
      </c>
      <c r="AG2592" s="23">
        <f t="shared" si="5426"/>
        <v>0</v>
      </c>
      <c r="AH2592" s="23">
        <f t="shared" si="5426"/>
        <v>0</v>
      </c>
      <c r="AI2592" s="23">
        <f t="shared" si="5426"/>
        <v>0</v>
      </c>
      <c r="AJ2592" s="23">
        <f t="shared" si="5426"/>
        <v>0</v>
      </c>
      <c r="AK2592" s="23">
        <f t="shared" si="5426"/>
        <v>0</v>
      </c>
      <c r="AL2592" s="23">
        <f t="shared" si="5426"/>
        <v>0</v>
      </c>
      <c r="AM2592" s="23">
        <f t="shared" si="5426"/>
        <v>0</v>
      </c>
      <c r="AN2592" s="23">
        <f t="shared" si="5426"/>
        <v>0</v>
      </c>
      <c r="AO2592" s="23">
        <f t="shared" si="5427"/>
        <v>45533</v>
      </c>
      <c r="AP2592" s="23">
        <f t="shared" si="5428"/>
        <v>46314.8</v>
      </c>
      <c r="AQ2592" s="23">
        <f t="shared" si="5429"/>
        <v>46314.8</v>
      </c>
      <c r="AR2592" s="23">
        <f t="shared" si="5426"/>
        <v>0</v>
      </c>
      <c r="AS2592" s="23">
        <f t="shared" si="5430"/>
        <v>45533</v>
      </c>
      <c r="AT2592" s="23">
        <f t="shared" si="5426"/>
        <v>0</v>
      </c>
      <c r="AU2592" s="23">
        <f t="shared" si="5426"/>
        <v>0</v>
      </c>
      <c r="AV2592" s="23">
        <f t="shared" si="5426"/>
        <v>0</v>
      </c>
      <c r="AW2592" s="23">
        <f t="shared" si="5426"/>
        <v>0</v>
      </c>
      <c r="AX2592" s="23">
        <f t="shared" si="5426"/>
        <v>0</v>
      </c>
      <c r="AY2592" s="23">
        <f t="shared" si="5421"/>
        <v>45533</v>
      </c>
      <c r="AZ2592" s="23">
        <f t="shared" si="5426"/>
        <v>0</v>
      </c>
    </row>
    <row r="2593" spans="1:53" ht="47.25" x14ac:dyDescent="0.25">
      <c r="A2593" s="13">
        <v>944</v>
      </c>
      <c r="B2593" s="13" t="s">
        <v>81</v>
      </c>
      <c r="C2593" s="13" t="s">
        <v>135</v>
      </c>
      <c r="D2593" s="13" t="s">
        <v>485</v>
      </c>
      <c r="E2593" s="13">
        <v>810</v>
      </c>
      <c r="F2593" s="14" t="s">
        <v>800</v>
      </c>
      <c r="G2593" s="20">
        <v>45533</v>
      </c>
      <c r="H2593" s="20">
        <v>46314.8</v>
      </c>
      <c r="I2593" s="20">
        <v>46314.8</v>
      </c>
      <c r="J2593" s="20"/>
      <c r="K2593" s="20"/>
      <c r="L2593" s="20"/>
      <c r="M2593" s="20">
        <f t="shared" si="5378"/>
        <v>45533</v>
      </c>
      <c r="N2593" s="20">
        <f t="shared" si="5379"/>
        <v>46314.8</v>
      </c>
      <c r="O2593" s="20">
        <f t="shared" si="5380"/>
        <v>46314.8</v>
      </c>
      <c r="P2593" s="23"/>
      <c r="Q2593" s="23"/>
      <c r="R2593" s="23"/>
      <c r="S2593" s="23"/>
      <c r="T2593" s="23"/>
      <c r="U2593" s="23"/>
      <c r="V2593" s="23"/>
      <c r="W2593" s="23"/>
      <c r="X2593" s="23"/>
      <c r="Y2593" s="23"/>
      <c r="Z2593" s="23">
        <f t="shared" si="5340"/>
        <v>45533</v>
      </c>
      <c r="AA2593" s="23">
        <f t="shared" si="5341"/>
        <v>46314.8</v>
      </c>
      <c r="AB2593" s="23">
        <f t="shared" si="5342"/>
        <v>46314.8</v>
      </c>
      <c r="AC2593" s="23"/>
      <c r="AD2593" s="23"/>
      <c r="AE2593" s="23"/>
      <c r="AF2593" s="23"/>
      <c r="AG2593" s="23"/>
      <c r="AH2593" s="23"/>
      <c r="AI2593" s="23"/>
      <c r="AJ2593" s="23"/>
      <c r="AK2593" s="23"/>
      <c r="AL2593" s="23"/>
      <c r="AM2593" s="23"/>
      <c r="AN2593" s="23"/>
      <c r="AO2593" s="23">
        <f t="shared" si="5427"/>
        <v>45533</v>
      </c>
      <c r="AP2593" s="23">
        <f t="shared" si="5428"/>
        <v>46314.8</v>
      </c>
      <c r="AQ2593" s="23">
        <f t="shared" si="5429"/>
        <v>46314.8</v>
      </c>
      <c r="AR2593" s="23"/>
      <c r="AS2593" s="23">
        <f t="shared" si="5430"/>
        <v>45533</v>
      </c>
      <c r="AT2593" s="23"/>
      <c r="AU2593" s="23"/>
      <c r="AV2593" s="23"/>
      <c r="AW2593" s="23"/>
      <c r="AX2593" s="23"/>
      <c r="AY2593" s="23">
        <f t="shared" si="5421"/>
        <v>45533</v>
      </c>
      <c r="AZ2593" s="23"/>
    </row>
    <row r="2594" spans="1:53" ht="31.5" x14ac:dyDescent="0.25">
      <c r="A2594" s="13">
        <v>944</v>
      </c>
      <c r="B2594" s="13" t="s">
        <v>81</v>
      </c>
      <c r="C2594" s="13" t="s">
        <v>135</v>
      </c>
      <c r="D2594" s="13" t="s">
        <v>508</v>
      </c>
      <c r="E2594" s="13"/>
      <c r="F2594" s="14" t="s">
        <v>685</v>
      </c>
      <c r="G2594" s="20">
        <f>G2595+G2598+G2601+G2604+G2607+G2610+G2613+G2616</f>
        <v>427870.29999999993</v>
      </c>
      <c r="H2594" s="20">
        <f t="shared" ref="H2594:L2594" si="5431">H2595+H2598+H2601+H2604+H2607+H2610+H2613+H2616</f>
        <v>366877.8</v>
      </c>
      <c r="I2594" s="20">
        <f t="shared" si="5431"/>
        <v>372375</v>
      </c>
      <c r="J2594" s="20">
        <f t="shared" si="5431"/>
        <v>0</v>
      </c>
      <c r="K2594" s="20">
        <f t="shared" si="5431"/>
        <v>0</v>
      </c>
      <c r="L2594" s="20">
        <f t="shared" si="5431"/>
        <v>0</v>
      </c>
      <c r="M2594" s="20">
        <f t="shared" si="5378"/>
        <v>427870.29999999993</v>
      </c>
      <c r="N2594" s="20">
        <f t="shared" si="5379"/>
        <v>366877.8</v>
      </c>
      <c r="O2594" s="20">
        <f t="shared" si="5380"/>
        <v>372375</v>
      </c>
      <c r="P2594" s="23">
        <f t="shared" ref="P2594:Q2594" si="5432">P2595+P2598+P2601+P2604+P2607+P2610+P2613+P2616</f>
        <v>0</v>
      </c>
      <c r="Q2594" s="23">
        <f t="shared" si="5432"/>
        <v>0</v>
      </c>
      <c r="R2594" s="23">
        <f t="shared" ref="R2594:T2594" si="5433">R2595+R2598+R2601+R2604+R2607+R2610+R2613+R2616</f>
        <v>0</v>
      </c>
      <c r="S2594" s="23">
        <f t="shared" si="5433"/>
        <v>0</v>
      </c>
      <c r="T2594" s="23">
        <f t="shared" si="5433"/>
        <v>0</v>
      </c>
      <c r="U2594" s="23">
        <f t="shared" ref="U2594:W2594" si="5434">U2595+U2598+U2601+U2604+U2607+U2610+U2613+U2616</f>
        <v>0</v>
      </c>
      <c r="V2594" s="23">
        <f t="shared" si="5434"/>
        <v>0</v>
      </c>
      <c r="W2594" s="23">
        <f t="shared" si="5434"/>
        <v>0</v>
      </c>
      <c r="X2594" s="23">
        <f t="shared" ref="X2594:Y2594" si="5435">X2595+X2598+X2601+X2604+X2607+X2610+X2613+X2616</f>
        <v>1790.1</v>
      </c>
      <c r="Y2594" s="23">
        <f t="shared" si="5435"/>
        <v>0</v>
      </c>
      <c r="Z2594" s="23">
        <f t="shared" si="5340"/>
        <v>427870.29999999993</v>
      </c>
      <c r="AA2594" s="23">
        <f t="shared" si="5341"/>
        <v>366877.8</v>
      </c>
      <c r="AB2594" s="23">
        <f t="shared" si="5342"/>
        <v>374165.1</v>
      </c>
      <c r="AC2594" s="23">
        <f t="shared" ref="AC2594:AL2594" si="5436">AC2595+AC2598+AC2601+AC2604+AC2607+AC2610+AC2613+AC2616</f>
        <v>0</v>
      </c>
      <c r="AD2594" s="23">
        <f t="shared" si="5436"/>
        <v>-10010</v>
      </c>
      <c r="AE2594" s="23">
        <f t="shared" ref="AE2594" si="5437">AE2595+AE2598+AE2601+AE2604+AE2607+AE2610+AE2613+AE2616</f>
        <v>0</v>
      </c>
      <c r="AF2594" s="23">
        <f t="shared" si="5436"/>
        <v>0</v>
      </c>
      <c r="AG2594" s="23">
        <f t="shared" si="5436"/>
        <v>0</v>
      </c>
      <c r="AH2594" s="23">
        <f t="shared" si="5436"/>
        <v>0</v>
      </c>
      <c r="AI2594" s="23">
        <f t="shared" ref="AI2594" si="5438">AI2595+AI2598+AI2601+AI2604+AI2607+AI2610+AI2613+AI2616</f>
        <v>0</v>
      </c>
      <c r="AJ2594" s="23">
        <f t="shared" si="5436"/>
        <v>0</v>
      </c>
      <c r="AK2594" s="23">
        <f t="shared" si="5436"/>
        <v>0</v>
      </c>
      <c r="AL2594" s="23">
        <f t="shared" si="5436"/>
        <v>0</v>
      </c>
      <c r="AM2594" s="23">
        <f t="shared" ref="AM2594:AZ2594" si="5439">AM2595+AM2598+AM2601+AM2604+AM2607+AM2610+AM2613+AM2616</f>
        <v>0</v>
      </c>
      <c r="AN2594" s="23">
        <f t="shared" si="5439"/>
        <v>0</v>
      </c>
      <c r="AO2594" s="23">
        <f t="shared" si="5427"/>
        <v>417860.29999999993</v>
      </c>
      <c r="AP2594" s="23">
        <f t="shared" si="5428"/>
        <v>366877.8</v>
      </c>
      <c r="AQ2594" s="23">
        <f t="shared" si="5429"/>
        <v>374165.1</v>
      </c>
      <c r="AR2594" s="23">
        <f t="shared" ref="AR2594" si="5440">AR2595+AR2598+AR2601+AR2604+AR2607+AR2610+AR2613+AR2616</f>
        <v>0</v>
      </c>
      <c r="AS2594" s="23">
        <f t="shared" si="5430"/>
        <v>417860.29999999993</v>
      </c>
      <c r="AT2594" s="23">
        <f t="shared" ref="AT2594:AX2594" si="5441">AT2595+AT2598+AT2601+AT2604+AT2607+AT2610+AT2613+AT2616</f>
        <v>0</v>
      </c>
      <c r="AU2594" s="23">
        <f t="shared" si="5441"/>
        <v>0</v>
      </c>
      <c r="AV2594" s="23">
        <f t="shared" si="5441"/>
        <v>0</v>
      </c>
      <c r="AW2594" s="23">
        <f t="shared" si="5441"/>
        <v>0</v>
      </c>
      <c r="AX2594" s="23">
        <f t="shared" si="5441"/>
        <v>0</v>
      </c>
      <c r="AY2594" s="23">
        <f t="shared" si="5421"/>
        <v>417860.29999999993</v>
      </c>
      <c r="AZ2594" s="23">
        <f t="shared" si="5439"/>
        <v>0</v>
      </c>
      <c r="BA2594" s="5"/>
    </row>
    <row r="2595" spans="1:53" ht="63" x14ac:dyDescent="0.25">
      <c r="A2595" s="13">
        <v>944</v>
      </c>
      <c r="B2595" s="13" t="s">
        <v>81</v>
      </c>
      <c r="C2595" s="13" t="s">
        <v>135</v>
      </c>
      <c r="D2595" s="13" t="s">
        <v>486</v>
      </c>
      <c r="E2595" s="13"/>
      <c r="F2595" s="14" t="s">
        <v>867</v>
      </c>
      <c r="G2595" s="20">
        <f>G2596</f>
        <v>26278</v>
      </c>
      <c r="H2595" s="20">
        <f t="shared" ref="H2595:AZ2596" si="5442">H2596</f>
        <v>0</v>
      </c>
      <c r="I2595" s="20">
        <f t="shared" si="5442"/>
        <v>0</v>
      </c>
      <c r="J2595" s="20">
        <f t="shared" si="5442"/>
        <v>0</v>
      </c>
      <c r="K2595" s="20">
        <f t="shared" si="5442"/>
        <v>0</v>
      </c>
      <c r="L2595" s="20">
        <f t="shared" si="5442"/>
        <v>0</v>
      </c>
      <c r="M2595" s="20">
        <f t="shared" si="5378"/>
        <v>26278</v>
      </c>
      <c r="N2595" s="20">
        <f t="shared" si="5379"/>
        <v>0</v>
      </c>
      <c r="O2595" s="20">
        <f t="shared" si="5380"/>
        <v>0</v>
      </c>
      <c r="P2595" s="23">
        <f t="shared" si="5442"/>
        <v>0</v>
      </c>
      <c r="Q2595" s="23">
        <f t="shared" si="5442"/>
        <v>0</v>
      </c>
      <c r="R2595" s="23">
        <f t="shared" si="5442"/>
        <v>0</v>
      </c>
      <c r="S2595" s="23">
        <f t="shared" si="5442"/>
        <v>0</v>
      </c>
      <c r="T2595" s="23">
        <f t="shared" si="5442"/>
        <v>0</v>
      </c>
      <c r="U2595" s="23">
        <f t="shared" si="5442"/>
        <v>0</v>
      </c>
      <c r="V2595" s="23">
        <f t="shared" si="5442"/>
        <v>0</v>
      </c>
      <c r="W2595" s="23">
        <f t="shared" si="5442"/>
        <v>0</v>
      </c>
      <c r="X2595" s="23">
        <f t="shared" si="5442"/>
        <v>0</v>
      </c>
      <c r="Y2595" s="23">
        <f t="shared" si="5442"/>
        <v>0</v>
      </c>
      <c r="Z2595" s="23">
        <f t="shared" si="5340"/>
        <v>26278</v>
      </c>
      <c r="AA2595" s="23">
        <f t="shared" si="5341"/>
        <v>0</v>
      </c>
      <c r="AB2595" s="23">
        <f t="shared" si="5342"/>
        <v>0</v>
      </c>
      <c r="AC2595" s="23">
        <f t="shared" si="5442"/>
        <v>0</v>
      </c>
      <c r="AD2595" s="23">
        <f t="shared" si="5442"/>
        <v>0</v>
      </c>
      <c r="AE2595" s="23">
        <f t="shared" si="5442"/>
        <v>0</v>
      </c>
      <c r="AF2595" s="23">
        <f t="shared" si="5442"/>
        <v>0</v>
      </c>
      <c r="AG2595" s="23">
        <f t="shared" si="5442"/>
        <v>0</v>
      </c>
      <c r="AH2595" s="23">
        <f t="shared" si="5442"/>
        <v>0</v>
      </c>
      <c r="AI2595" s="23">
        <f t="shared" si="5442"/>
        <v>0</v>
      </c>
      <c r="AJ2595" s="23">
        <f t="shared" si="5442"/>
        <v>0</v>
      </c>
      <c r="AK2595" s="23">
        <f t="shared" si="5442"/>
        <v>0</v>
      </c>
      <c r="AL2595" s="23">
        <f t="shared" si="5442"/>
        <v>0</v>
      </c>
      <c r="AM2595" s="23">
        <f t="shared" si="5442"/>
        <v>0</v>
      </c>
      <c r="AN2595" s="23">
        <f t="shared" si="5442"/>
        <v>0</v>
      </c>
      <c r="AO2595" s="23">
        <f t="shared" si="5427"/>
        <v>26278</v>
      </c>
      <c r="AP2595" s="23">
        <f t="shared" si="5428"/>
        <v>0</v>
      </c>
      <c r="AQ2595" s="23">
        <f t="shared" si="5429"/>
        <v>0</v>
      </c>
      <c r="AR2595" s="23">
        <f t="shared" si="5442"/>
        <v>0</v>
      </c>
      <c r="AS2595" s="23">
        <f t="shared" si="5430"/>
        <v>26278</v>
      </c>
      <c r="AT2595" s="23">
        <f t="shared" si="5442"/>
        <v>0</v>
      </c>
      <c r="AU2595" s="23">
        <f t="shared" si="5442"/>
        <v>0</v>
      </c>
      <c r="AV2595" s="23">
        <f t="shared" si="5442"/>
        <v>0</v>
      </c>
      <c r="AW2595" s="23">
        <f t="shared" si="5442"/>
        <v>0</v>
      </c>
      <c r="AX2595" s="23">
        <f t="shared" si="5442"/>
        <v>0</v>
      </c>
      <c r="AY2595" s="23">
        <f t="shared" si="5421"/>
        <v>26278</v>
      </c>
      <c r="AZ2595" s="23">
        <f t="shared" si="5442"/>
        <v>0</v>
      </c>
    </row>
    <row r="2596" spans="1:53" ht="47.25" x14ac:dyDescent="0.25">
      <c r="A2596" s="13">
        <v>944</v>
      </c>
      <c r="B2596" s="13" t="s">
        <v>81</v>
      </c>
      <c r="C2596" s="13" t="s">
        <v>135</v>
      </c>
      <c r="D2596" s="13" t="s">
        <v>486</v>
      </c>
      <c r="E2596" s="13" t="s">
        <v>24</v>
      </c>
      <c r="F2596" s="14" t="s">
        <v>385</v>
      </c>
      <c r="G2596" s="20">
        <f>G2597</f>
        <v>26278</v>
      </c>
      <c r="H2596" s="20">
        <f t="shared" si="5442"/>
        <v>0</v>
      </c>
      <c r="I2596" s="20">
        <f t="shared" si="5442"/>
        <v>0</v>
      </c>
      <c r="J2596" s="20">
        <f t="shared" si="5442"/>
        <v>0</v>
      </c>
      <c r="K2596" s="20">
        <f t="shared" si="5442"/>
        <v>0</v>
      </c>
      <c r="L2596" s="20">
        <f t="shared" si="5442"/>
        <v>0</v>
      </c>
      <c r="M2596" s="20">
        <f t="shared" si="5378"/>
        <v>26278</v>
      </c>
      <c r="N2596" s="20">
        <f t="shared" si="5379"/>
        <v>0</v>
      </c>
      <c r="O2596" s="20">
        <f t="shared" si="5380"/>
        <v>0</v>
      </c>
      <c r="P2596" s="23">
        <f t="shared" si="5442"/>
        <v>0</v>
      </c>
      <c r="Q2596" s="23">
        <f t="shared" si="5442"/>
        <v>0</v>
      </c>
      <c r="R2596" s="23">
        <f t="shared" si="5442"/>
        <v>0</v>
      </c>
      <c r="S2596" s="23">
        <f t="shared" si="5442"/>
        <v>0</v>
      </c>
      <c r="T2596" s="23">
        <f t="shared" si="5442"/>
        <v>0</v>
      </c>
      <c r="U2596" s="23">
        <f t="shared" si="5442"/>
        <v>0</v>
      </c>
      <c r="V2596" s="23">
        <f t="shared" si="5442"/>
        <v>0</v>
      </c>
      <c r="W2596" s="23">
        <f t="shared" si="5442"/>
        <v>0</v>
      </c>
      <c r="X2596" s="23">
        <f t="shared" si="5442"/>
        <v>0</v>
      </c>
      <c r="Y2596" s="23">
        <f t="shared" si="5442"/>
        <v>0</v>
      </c>
      <c r="Z2596" s="23">
        <f t="shared" si="5340"/>
        <v>26278</v>
      </c>
      <c r="AA2596" s="23">
        <f t="shared" si="5341"/>
        <v>0</v>
      </c>
      <c r="AB2596" s="23">
        <f t="shared" si="5342"/>
        <v>0</v>
      </c>
      <c r="AC2596" s="23">
        <f t="shared" si="5442"/>
        <v>0</v>
      </c>
      <c r="AD2596" s="23">
        <f t="shared" si="5442"/>
        <v>0</v>
      </c>
      <c r="AE2596" s="23">
        <f t="shared" si="5442"/>
        <v>0</v>
      </c>
      <c r="AF2596" s="23">
        <f t="shared" si="5442"/>
        <v>0</v>
      </c>
      <c r="AG2596" s="23">
        <f t="shared" si="5442"/>
        <v>0</v>
      </c>
      <c r="AH2596" s="23">
        <f t="shared" si="5442"/>
        <v>0</v>
      </c>
      <c r="AI2596" s="23">
        <f t="shared" si="5442"/>
        <v>0</v>
      </c>
      <c r="AJ2596" s="23">
        <f t="shared" si="5442"/>
        <v>0</v>
      </c>
      <c r="AK2596" s="23">
        <f t="shared" si="5442"/>
        <v>0</v>
      </c>
      <c r="AL2596" s="23">
        <f t="shared" si="5442"/>
        <v>0</v>
      </c>
      <c r="AM2596" s="23">
        <f t="shared" si="5442"/>
        <v>0</v>
      </c>
      <c r="AN2596" s="23">
        <f t="shared" si="5442"/>
        <v>0</v>
      </c>
      <c r="AO2596" s="23">
        <f t="shared" si="5427"/>
        <v>26278</v>
      </c>
      <c r="AP2596" s="23">
        <f t="shared" si="5428"/>
        <v>0</v>
      </c>
      <c r="AQ2596" s="23">
        <f t="shared" si="5429"/>
        <v>0</v>
      </c>
      <c r="AR2596" s="23">
        <f t="shared" si="5442"/>
        <v>0</v>
      </c>
      <c r="AS2596" s="23">
        <f t="shared" si="5430"/>
        <v>26278</v>
      </c>
      <c r="AT2596" s="23">
        <f t="shared" si="5442"/>
        <v>0</v>
      </c>
      <c r="AU2596" s="23">
        <f t="shared" si="5442"/>
        <v>0</v>
      </c>
      <c r="AV2596" s="23">
        <f t="shared" si="5442"/>
        <v>0</v>
      </c>
      <c r="AW2596" s="23">
        <f t="shared" si="5442"/>
        <v>0</v>
      </c>
      <c r="AX2596" s="23">
        <f t="shared" si="5442"/>
        <v>0</v>
      </c>
      <c r="AY2596" s="23">
        <f t="shared" si="5421"/>
        <v>26278</v>
      </c>
      <c r="AZ2596" s="23">
        <f t="shared" si="5442"/>
        <v>0</v>
      </c>
    </row>
    <row r="2597" spans="1:53" x14ac:dyDescent="0.25">
      <c r="A2597" s="13">
        <v>944</v>
      </c>
      <c r="B2597" s="13" t="s">
        <v>81</v>
      </c>
      <c r="C2597" s="13" t="s">
        <v>135</v>
      </c>
      <c r="D2597" s="13" t="s">
        <v>486</v>
      </c>
      <c r="E2597" s="13">
        <v>410</v>
      </c>
      <c r="F2597" s="14" t="s">
        <v>376</v>
      </c>
      <c r="G2597" s="20">
        <v>26278</v>
      </c>
      <c r="H2597" s="20">
        <v>0</v>
      </c>
      <c r="I2597" s="20">
        <v>0</v>
      </c>
      <c r="J2597" s="20"/>
      <c r="K2597" s="20"/>
      <c r="L2597" s="20"/>
      <c r="M2597" s="20">
        <f t="shared" si="5378"/>
        <v>26278</v>
      </c>
      <c r="N2597" s="20">
        <f t="shared" si="5379"/>
        <v>0</v>
      </c>
      <c r="O2597" s="20">
        <f t="shared" si="5380"/>
        <v>0</v>
      </c>
      <c r="P2597" s="23"/>
      <c r="Q2597" s="23"/>
      <c r="R2597" s="23"/>
      <c r="S2597" s="23"/>
      <c r="T2597" s="23"/>
      <c r="U2597" s="23"/>
      <c r="V2597" s="23"/>
      <c r="W2597" s="23"/>
      <c r="X2597" s="23"/>
      <c r="Y2597" s="23"/>
      <c r="Z2597" s="23">
        <f t="shared" si="5340"/>
        <v>26278</v>
      </c>
      <c r="AA2597" s="23">
        <f t="shared" si="5341"/>
        <v>0</v>
      </c>
      <c r="AB2597" s="23">
        <f t="shared" si="5342"/>
        <v>0</v>
      </c>
      <c r="AC2597" s="23"/>
      <c r="AD2597" s="23"/>
      <c r="AE2597" s="23"/>
      <c r="AF2597" s="23"/>
      <c r="AG2597" s="23"/>
      <c r="AH2597" s="23"/>
      <c r="AI2597" s="23"/>
      <c r="AJ2597" s="23"/>
      <c r="AK2597" s="23"/>
      <c r="AL2597" s="23"/>
      <c r="AM2597" s="23"/>
      <c r="AN2597" s="23"/>
      <c r="AO2597" s="23">
        <f t="shared" si="5427"/>
        <v>26278</v>
      </c>
      <c r="AP2597" s="23">
        <f t="shared" si="5428"/>
        <v>0</v>
      </c>
      <c r="AQ2597" s="23">
        <f t="shared" si="5429"/>
        <v>0</v>
      </c>
      <c r="AR2597" s="23"/>
      <c r="AS2597" s="23">
        <f t="shared" si="5430"/>
        <v>26278</v>
      </c>
      <c r="AT2597" s="23"/>
      <c r="AU2597" s="23"/>
      <c r="AV2597" s="23"/>
      <c r="AW2597" s="23"/>
      <c r="AX2597" s="23"/>
      <c r="AY2597" s="23">
        <f t="shared" si="5421"/>
        <v>26278</v>
      </c>
      <c r="AZ2597" s="23"/>
    </row>
    <row r="2598" spans="1:53" ht="47.25" hidden="1" x14ac:dyDescent="0.25">
      <c r="A2598" s="13">
        <v>944</v>
      </c>
      <c r="B2598" s="13" t="s">
        <v>81</v>
      </c>
      <c r="C2598" s="13" t="s">
        <v>135</v>
      </c>
      <c r="D2598" s="13" t="s">
        <v>487</v>
      </c>
      <c r="E2598" s="13"/>
      <c r="F2598" s="14" t="s">
        <v>687</v>
      </c>
      <c r="G2598" s="20">
        <f>G2599</f>
        <v>0</v>
      </c>
      <c r="H2598" s="20">
        <f t="shared" ref="H2598:AZ2599" si="5443">H2599</f>
        <v>36000</v>
      </c>
      <c r="I2598" s="20">
        <f t="shared" si="5443"/>
        <v>0</v>
      </c>
      <c r="J2598" s="20">
        <f t="shared" si="5443"/>
        <v>0</v>
      </c>
      <c r="K2598" s="20">
        <f t="shared" si="5443"/>
        <v>0</v>
      </c>
      <c r="L2598" s="20">
        <f t="shared" si="5443"/>
        <v>0</v>
      </c>
      <c r="M2598" s="20">
        <f t="shared" si="5378"/>
        <v>0</v>
      </c>
      <c r="N2598" s="20">
        <f t="shared" si="5379"/>
        <v>36000</v>
      </c>
      <c r="O2598" s="20">
        <f t="shared" si="5380"/>
        <v>0</v>
      </c>
      <c r="P2598" s="23">
        <f t="shared" si="5443"/>
        <v>0</v>
      </c>
      <c r="Q2598" s="23">
        <f t="shared" si="5443"/>
        <v>0</v>
      </c>
      <c r="R2598" s="23">
        <f t="shared" si="5443"/>
        <v>0</v>
      </c>
      <c r="S2598" s="23">
        <f t="shared" si="5443"/>
        <v>0</v>
      </c>
      <c r="T2598" s="23">
        <f t="shared" si="5443"/>
        <v>0</v>
      </c>
      <c r="U2598" s="23">
        <f t="shared" si="5443"/>
        <v>0</v>
      </c>
      <c r="V2598" s="23">
        <f t="shared" si="5443"/>
        <v>0</v>
      </c>
      <c r="W2598" s="23">
        <f t="shared" si="5443"/>
        <v>0</v>
      </c>
      <c r="X2598" s="23">
        <f t="shared" si="5443"/>
        <v>0</v>
      </c>
      <c r="Y2598" s="23">
        <f t="shared" si="5443"/>
        <v>0</v>
      </c>
      <c r="Z2598" s="23">
        <f t="shared" si="5340"/>
        <v>0</v>
      </c>
      <c r="AA2598" s="23">
        <f t="shared" si="5341"/>
        <v>36000</v>
      </c>
      <c r="AB2598" s="23">
        <f t="shared" si="5342"/>
        <v>0</v>
      </c>
      <c r="AC2598" s="23">
        <f t="shared" si="5443"/>
        <v>0</v>
      </c>
      <c r="AD2598" s="23">
        <f t="shared" si="5443"/>
        <v>0</v>
      </c>
      <c r="AE2598" s="23">
        <f t="shared" si="5443"/>
        <v>0</v>
      </c>
      <c r="AF2598" s="23">
        <f t="shared" si="5443"/>
        <v>0</v>
      </c>
      <c r="AG2598" s="23">
        <f t="shared" si="5443"/>
        <v>0</v>
      </c>
      <c r="AH2598" s="23">
        <f t="shared" si="5443"/>
        <v>0</v>
      </c>
      <c r="AI2598" s="23">
        <f t="shared" si="5443"/>
        <v>0</v>
      </c>
      <c r="AJ2598" s="23">
        <f t="shared" si="5443"/>
        <v>0</v>
      </c>
      <c r="AK2598" s="23">
        <f t="shared" si="5443"/>
        <v>0</v>
      </c>
      <c r="AL2598" s="23">
        <f t="shared" si="5443"/>
        <v>0</v>
      </c>
      <c r="AM2598" s="23">
        <f t="shared" si="5443"/>
        <v>0</v>
      </c>
      <c r="AN2598" s="23">
        <f t="shared" si="5443"/>
        <v>0</v>
      </c>
      <c r="AO2598" s="23">
        <f t="shared" si="5427"/>
        <v>0</v>
      </c>
      <c r="AP2598" s="23">
        <f t="shared" si="5428"/>
        <v>36000</v>
      </c>
      <c r="AQ2598" s="23">
        <f t="shared" si="5429"/>
        <v>0</v>
      </c>
      <c r="AR2598" s="23">
        <f t="shared" si="5443"/>
        <v>0</v>
      </c>
      <c r="AS2598" s="23">
        <f t="shared" si="5430"/>
        <v>0</v>
      </c>
      <c r="AT2598" s="23">
        <f t="shared" si="5443"/>
        <v>0</v>
      </c>
      <c r="AU2598" s="23">
        <f t="shared" si="5443"/>
        <v>0</v>
      </c>
      <c r="AV2598" s="23">
        <f t="shared" si="5443"/>
        <v>0</v>
      </c>
      <c r="AW2598" s="23">
        <f t="shared" si="5443"/>
        <v>0</v>
      </c>
      <c r="AX2598" s="23">
        <f t="shared" si="5443"/>
        <v>0</v>
      </c>
      <c r="AY2598" s="23">
        <f t="shared" si="5421"/>
        <v>0</v>
      </c>
      <c r="AZ2598" s="23">
        <f t="shared" si="5443"/>
        <v>0</v>
      </c>
      <c r="BA2598" s="5">
        <v>0</v>
      </c>
    </row>
    <row r="2599" spans="1:53" ht="47.25" hidden="1" x14ac:dyDescent="0.25">
      <c r="A2599" s="13">
        <v>944</v>
      </c>
      <c r="B2599" s="13" t="s">
        <v>81</v>
      </c>
      <c r="C2599" s="13" t="s">
        <v>135</v>
      </c>
      <c r="D2599" s="13" t="s">
        <v>487</v>
      </c>
      <c r="E2599" s="13" t="s">
        <v>24</v>
      </c>
      <c r="F2599" s="14" t="s">
        <v>385</v>
      </c>
      <c r="G2599" s="20">
        <f>G2600</f>
        <v>0</v>
      </c>
      <c r="H2599" s="20">
        <f t="shared" si="5443"/>
        <v>36000</v>
      </c>
      <c r="I2599" s="20">
        <f t="shared" si="5443"/>
        <v>0</v>
      </c>
      <c r="J2599" s="20">
        <f t="shared" si="5443"/>
        <v>0</v>
      </c>
      <c r="K2599" s="20">
        <f t="shared" si="5443"/>
        <v>0</v>
      </c>
      <c r="L2599" s="20">
        <f t="shared" si="5443"/>
        <v>0</v>
      </c>
      <c r="M2599" s="20">
        <f t="shared" si="5378"/>
        <v>0</v>
      </c>
      <c r="N2599" s="20">
        <f t="shared" si="5379"/>
        <v>36000</v>
      </c>
      <c r="O2599" s="20">
        <f t="shared" si="5380"/>
        <v>0</v>
      </c>
      <c r="P2599" s="23">
        <f t="shared" si="5443"/>
        <v>0</v>
      </c>
      <c r="Q2599" s="23">
        <f t="shared" si="5443"/>
        <v>0</v>
      </c>
      <c r="R2599" s="23">
        <f t="shared" si="5443"/>
        <v>0</v>
      </c>
      <c r="S2599" s="23">
        <f t="shared" si="5443"/>
        <v>0</v>
      </c>
      <c r="T2599" s="23">
        <f t="shared" si="5443"/>
        <v>0</v>
      </c>
      <c r="U2599" s="23">
        <f t="shared" si="5443"/>
        <v>0</v>
      </c>
      <c r="V2599" s="23">
        <f t="shared" si="5443"/>
        <v>0</v>
      </c>
      <c r="W2599" s="23">
        <f t="shared" si="5443"/>
        <v>0</v>
      </c>
      <c r="X2599" s="23">
        <f t="shared" si="5443"/>
        <v>0</v>
      </c>
      <c r="Y2599" s="23">
        <f t="shared" si="5443"/>
        <v>0</v>
      </c>
      <c r="Z2599" s="23">
        <f t="shared" si="5340"/>
        <v>0</v>
      </c>
      <c r="AA2599" s="23">
        <f t="shared" si="5341"/>
        <v>36000</v>
      </c>
      <c r="AB2599" s="23">
        <f t="shared" si="5342"/>
        <v>0</v>
      </c>
      <c r="AC2599" s="23">
        <f t="shared" si="5443"/>
        <v>0</v>
      </c>
      <c r="AD2599" s="23">
        <f t="shared" si="5443"/>
        <v>0</v>
      </c>
      <c r="AE2599" s="23">
        <f t="shared" si="5443"/>
        <v>0</v>
      </c>
      <c r="AF2599" s="23">
        <f t="shared" si="5443"/>
        <v>0</v>
      </c>
      <c r="AG2599" s="23">
        <f t="shared" si="5443"/>
        <v>0</v>
      </c>
      <c r="AH2599" s="23">
        <f t="shared" si="5443"/>
        <v>0</v>
      </c>
      <c r="AI2599" s="23">
        <f t="shared" si="5443"/>
        <v>0</v>
      </c>
      <c r="AJ2599" s="23">
        <f t="shared" si="5443"/>
        <v>0</v>
      </c>
      <c r="AK2599" s="23">
        <f t="shared" si="5443"/>
        <v>0</v>
      </c>
      <c r="AL2599" s="23">
        <f t="shared" si="5443"/>
        <v>0</v>
      </c>
      <c r="AM2599" s="23">
        <f t="shared" si="5443"/>
        <v>0</v>
      </c>
      <c r="AN2599" s="23">
        <f t="shared" si="5443"/>
        <v>0</v>
      </c>
      <c r="AO2599" s="23">
        <f t="shared" si="5427"/>
        <v>0</v>
      </c>
      <c r="AP2599" s="23">
        <f t="shared" si="5428"/>
        <v>36000</v>
      </c>
      <c r="AQ2599" s="23">
        <f t="shared" si="5429"/>
        <v>0</v>
      </c>
      <c r="AR2599" s="23">
        <f t="shared" si="5443"/>
        <v>0</v>
      </c>
      <c r="AS2599" s="23">
        <f t="shared" si="5430"/>
        <v>0</v>
      </c>
      <c r="AT2599" s="23">
        <f t="shared" si="5443"/>
        <v>0</v>
      </c>
      <c r="AU2599" s="23">
        <f t="shared" si="5443"/>
        <v>0</v>
      </c>
      <c r="AV2599" s="23">
        <f t="shared" si="5443"/>
        <v>0</v>
      </c>
      <c r="AW2599" s="23">
        <f t="shared" si="5443"/>
        <v>0</v>
      </c>
      <c r="AX2599" s="23">
        <f t="shared" si="5443"/>
        <v>0</v>
      </c>
      <c r="AY2599" s="23">
        <f t="shared" si="5421"/>
        <v>0</v>
      </c>
      <c r="AZ2599" s="23">
        <f t="shared" si="5443"/>
        <v>0</v>
      </c>
      <c r="BA2599" s="5">
        <v>0</v>
      </c>
    </row>
    <row r="2600" spans="1:53" hidden="1" x14ac:dyDescent="0.25">
      <c r="A2600" s="13">
        <v>944</v>
      </c>
      <c r="B2600" s="13" t="s">
        <v>81</v>
      </c>
      <c r="C2600" s="13" t="s">
        <v>135</v>
      </c>
      <c r="D2600" s="13" t="s">
        <v>487</v>
      </c>
      <c r="E2600" s="13">
        <v>410</v>
      </c>
      <c r="F2600" s="14" t="s">
        <v>376</v>
      </c>
      <c r="G2600" s="20">
        <v>0</v>
      </c>
      <c r="H2600" s="20">
        <v>36000</v>
      </c>
      <c r="I2600" s="20">
        <v>0</v>
      </c>
      <c r="J2600" s="20"/>
      <c r="K2600" s="20"/>
      <c r="L2600" s="20"/>
      <c r="M2600" s="20">
        <f t="shared" si="5378"/>
        <v>0</v>
      </c>
      <c r="N2600" s="20">
        <f t="shared" si="5379"/>
        <v>36000</v>
      </c>
      <c r="O2600" s="20">
        <f t="shared" si="5380"/>
        <v>0</v>
      </c>
      <c r="P2600" s="23"/>
      <c r="Q2600" s="23"/>
      <c r="R2600" s="23"/>
      <c r="S2600" s="23"/>
      <c r="T2600" s="23"/>
      <c r="U2600" s="23"/>
      <c r="V2600" s="23"/>
      <c r="W2600" s="23"/>
      <c r="X2600" s="23"/>
      <c r="Y2600" s="23"/>
      <c r="Z2600" s="23">
        <f t="shared" si="5340"/>
        <v>0</v>
      </c>
      <c r="AA2600" s="23">
        <f t="shared" si="5341"/>
        <v>36000</v>
      </c>
      <c r="AB2600" s="23">
        <f t="shared" si="5342"/>
        <v>0</v>
      </c>
      <c r="AC2600" s="23"/>
      <c r="AD2600" s="23"/>
      <c r="AE2600" s="23"/>
      <c r="AF2600" s="23"/>
      <c r="AG2600" s="23"/>
      <c r="AH2600" s="23"/>
      <c r="AI2600" s="23"/>
      <c r="AJ2600" s="23"/>
      <c r="AK2600" s="23"/>
      <c r="AL2600" s="23"/>
      <c r="AM2600" s="23"/>
      <c r="AN2600" s="23"/>
      <c r="AO2600" s="23">
        <f t="shared" si="5427"/>
        <v>0</v>
      </c>
      <c r="AP2600" s="23">
        <f t="shared" si="5428"/>
        <v>36000</v>
      </c>
      <c r="AQ2600" s="23">
        <f t="shared" si="5429"/>
        <v>0</v>
      </c>
      <c r="AR2600" s="23"/>
      <c r="AS2600" s="23">
        <f t="shared" si="5430"/>
        <v>0</v>
      </c>
      <c r="AT2600" s="23"/>
      <c r="AU2600" s="23"/>
      <c r="AV2600" s="23"/>
      <c r="AW2600" s="23"/>
      <c r="AX2600" s="23"/>
      <c r="AY2600" s="23">
        <f t="shared" si="5421"/>
        <v>0</v>
      </c>
      <c r="AZ2600" s="23"/>
      <c r="BA2600" s="5">
        <v>0</v>
      </c>
    </row>
    <row r="2601" spans="1:53" ht="31.5" x14ac:dyDescent="0.25">
      <c r="A2601" s="13">
        <v>944</v>
      </c>
      <c r="B2601" s="13" t="s">
        <v>81</v>
      </c>
      <c r="C2601" s="13" t="s">
        <v>135</v>
      </c>
      <c r="D2601" s="13" t="s">
        <v>488</v>
      </c>
      <c r="E2601" s="13"/>
      <c r="F2601" s="14" t="s">
        <v>688</v>
      </c>
      <c r="G2601" s="20">
        <f>G2602</f>
        <v>124384.59999999999</v>
      </c>
      <c r="H2601" s="20">
        <f t="shared" ref="H2601:AZ2602" si="5444">H2602</f>
        <v>0</v>
      </c>
      <c r="I2601" s="20">
        <f t="shared" si="5444"/>
        <v>0</v>
      </c>
      <c r="J2601" s="20">
        <f t="shared" si="5444"/>
        <v>0</v>
      </c>
      <c r="K2601" s="20">
        <f t="shared" si="5444"/>
        <v>0</v>
      </c>
      <c r="L2601" s="20">
        <f t="shared" si="5444"/>
        <v>0</v>
      </c>
      <c r="M2601" s="20">
        <f t="shared" si="5378"/>
        <v>124384.59999999999</v>
      </c>
      <c r="N2601" s="20">
        <f t="shared" si="5379"/>
        <v>0</v>
      </c>
      <c r="O2601" s="20">
        <f t="shared" si="5380"/>
        <v>0</v>
      </c>
      <c r="P2601" s="23">
        <f t="shared" si="5444"/>
        <v>0</v>
      </c>
      <c r="Q2601" s="23">
        <f t="shared" si="5444"/>
        <v>0</v>
      </c>
      <c r="R2601" s="23">
        <f t="shared" si="5444"/>
        <v>0</v>
      </c>
      <c r="S2601" s="23">
        <f t="shared" si="5444"/>
        <v>0</v>
      </c>
      <c r="T2601" s="23">
        <f t="shared" si="5444"/>
        <v>0</v>
      </c>
      <c r="U2601" s="23">
        <f t="shared" si="5444"/>
        <v>0</v>
      </c>
      <c r="V2601" s="23">
        <f t="shared" si="5444"/>
        <v>0</v>
      </c>
      <c r="W2601" s="23">
        <f t="shared" si="5444"/>
        <v>0</v>
      </c>
      <c r="X2601" s="23">
        <f t="shared" si="5444"/>
        <v>0</v>
      </c>
      <c r="Y2601" s="23">
        <f t="shared" si="5444"/>
        <v>0</v>
      </c>
      <c r="Z2601" s="23">
        <f t="shared" si="5340"/>
        <v>124384.59999999999</v>
      </c>
      <c r="AA2601" s="23">
        <f t="shared" si="5341"/>
        <v>0</v>
      </c>
      <c r="AB2601" s="23">
        <f t="shared" si="5342"/>
        <v>0</v>
      </c>
      <c r="AC2601" s="23">
        <f t="shared" si="5444"/>
        <v>0</v>
      </c>
      <c r="AD2601" s="23">
        <f t="shared" si="5444"/>
        <v>0</v>
      </c>
      <c r="AE2601" s="23">
        <f t="shared" si="5444"/>
        <v>0</v>
      </c>
      <c r="AF2601" s="23">
        <f t="shared" si="5444"/>
        <v>0</v>
      </c>
      <c r="AG2601" s="23">
        <f t="shared" si="5444"/>
        <v>0</v>
      </c>
      <c r="AH2601" s="23">
        <f t="shared" si="5444"/>
        <v>0</v>
      </c>
      <c r="AI2601" s="23">
        <f t="shared" si="5444"/>
        <v>0</v>
      </c>
      <c r="AJ2601" s="23">
        <f t="shared" si="5444"/>
        <v>0</v>
      </c>
      <c r="AK2601" s="23">
        <f t="shared" si="5444"/>
        <v>0</v>
      </c>
      <c r="AL2601" s="23">
        <f t="shared" si="5444"/>
        <v>0</v>
      </c>
      <c r="AM2601" s="23">
        <f t="shared" si="5444"/>
        <v>0</v>
      </c>
      <c r="AN2601" s="23">
        <f t="shared" si="5444"/>
        <v>0</v>
      </c>
      <c r="AO2601" s="23">
        <f t="shared" si="5427"/>
        <v>124384.59999999999</v>
      </c>
      <c r="AP2601" s="23">
        <f t="shared" si="5428"/>
        <v>0</v>
      </c>
      <c r="AQ2601" s="23">
        <f t="shared" si="5429"/>
        <v>0</v>
      </c>
      <c r="AR2601" s="23">
        <f t="shared" si="5444"/>
        <v>0</v>
      </c>
      <c r="AS2601" s="23">
        <f t="shared" si="5430"/>
        <v>124384.59999999999</v>
      </c>
      <c r="AT2601" s="23">
        <f t="shared" si="5444"/>
        <v>0</v>
      </c>
      <c r="AU2601" s="23">
        <f t="shared" si="5444"/>
        <v>0</v>
      </c>
      <c r="AV2601" s="23">
        <f t="shared" si="5444"/>
        <v>0</v>
      </c>
      <c r="AW2601" s="23">
        <f t="shared" si="5444"/>
        <v>0</v>
      </c>
      <c r="AX2601" s="23">
        <f t="shared" si="5444"/>
        <v>0</v>
      </c>
      <c r="AY2601" s="23">
        <f t="shared" si="5421"/>
        <v>124384.59999999999</v>
      </c>
      <c r="AZ2601" s="23">
        <f t="shared" si="5444"/>
        <v>0</v>
      </c>
    </row>
    <row r="2602" spans="1:53" ht="47.25" x14ac:dyDescent="0.25">
      <c r="A2602" s="13">
        <v>944</v>
      </c>
      <c r="B2602" s="13" t="s">
        <v>81</v>
      </c>
      <c r="C2602" s="13" t="s">
        <v>135</v>
      </c>
      <c r="D2602" s="13" t="s">
        <v>488</v>
      </c>
      <c r="E2602" s="13" t="s">
        <v>24</v>
      </c>
      <c r="F2602" s="14" t="s">
        <v>385</v>
      </c>
      <c r="G2602" s="20">
        <f>G2603</f>
        <v>124384.59999999999</v>
      </c>
      <c r="H2602" s="20">
        <f t="shared" si="5444"/>
        <v>0</v>
      </c>
      <c r="I2602" s="20">
        <f t="shared" si="5444"/>
        <v>0</v>
      </c>
      <c r="J2602" s="20">
        <f t="shared" si="5444"/>
        <v>0</v>
      </c>
      <c r="K2602" s="20">
        <f t="shared" si="5444"/>
        <v>0</v>
      </c>
      <c r="L2602" s="20">
        <f t="shared" si="5444"/>
        <v>0</v>
      </c>
      <c r="M2602" s="20">
        <f t="shared" si="5378"/>
        <v>124384.59999999999</v>
      </c>
      <c r="N2602" s="20">
        <f t="shared" si="5379"/>
        <v>0</v>
      </c>
      <c r="O2602" s="20">
        <f t="shared" si="5380"/>
        <v>0</v>
      </c>
      <c r="P2602" s="23">
        <f t="shared" si="5444"/>
        <v>0</v>
      </c>
      <c r="Q2602" s="23">
        <f t="shared" si="5444"/>
        <v>0</v>
      </c>
      <c r="R2602" s="23">
        <f t="shared" si="5444"/>
        <v>0</v>
      </c>
      <c r="S2602" s="23">
        <f t="shared" si="5444"/>
        <v>0</v>
      </c>
      <c r="T2602" s="23">
        <f t="shared" si="5444"/>
        <v>0</v>
      </c>
      <c r="U2602" s="23">
        <f t="shared" si="5444"/>
        <v>0</v>
      </c>
      <c r="V2602" s="23">
        <f t="shared" si="5444"/>
        <v>0</v>
      </c>
      <c r="W2602" s="23">
        <f t="shared" si="5444"/>
        <v>0</v>
      </c>
      <c r="X2602" s="23">
        <f t="shared" si="5444"/>
        <v>0</v>
      </c>
      <c r="Y2602" s="23">
        <f t="shared" si="5444"/>
        <v>0</v>
      </c>
      <c r="Z2602" s="23">
        <f t="shared" si="5340"/>
        <v>124384.59999999999</v>
      </c>
      <c r="AA2602" s="23">
        <f t="shared" si="5341"/>
        <v>0</v>
      </c>
      <c r="AB2602" s="23">
        <f t="shared" si="5342"/>
        <v>0</v>
      </c>
      <c r="AC2602" s="23">
        <f t="shared" si="5444"/>
        <v>0</v>
      </c>
      <c r="AD2602" s="23">
        <f t="shared" si="5444"/>
        <v>0</v>
      </c>
      <c r="AE2602" s="23">
        <f t="shared" si="5444"/>
        <v>0</v>
      </c>
      <c r="AF2602" s="23">
        <f t="shared" si="5444"/>
        <v>0</v>
      </c>
      <c r="AG2602" s="23">
        <f t="shared" si="5444"/>
        <v>0</v>
      </c>
      <c r="AH2602" s="23">
        <f t="shared" si="5444"/>
        <v>0</v>
      </c>
      <c r="AI2602" s="23">
        <f t="shared" si="5444"/>
        <v>0</v>
      </c>
      <c r="AJ2602" s="23">
        <f t="shared" si="5444"/>
        <v>0</v>
      </c>
      <c r="AK2602" s="23">
        <f t="shared" si="5444"/>
        <v>0</v>
      </c>
      <c r="AL2602" s="23">
        <f t="shared" si="5444"/>
        <v>0</v>
      </c>
      <c r="AM2602" s="23">
        <f t="shared" si="5444"/>
        <v>0</v>
      </c>
      <c r="AN2602" s="23">
        <f t="shared" si="5444"/>
        <v>0</v>
      </c>
      <c r="AO2602" s="23">
        <f t="shared" si="5427"/>
        <v>124384.59999999999</v>
      </c>
      <c r="AP2602" s="23">
        <f t="shared" si="5428"/>
        <v>0</v>
      </c>
      <c r="AQ2602" s="23">
        <f t="shared" si="5429"/>
        <v>0</v>
      </c>
      <c r="AR2602" s="23">
        <f t="shared" si="5444"/>
        <v>0</v>
      </c>
      <c r="AS2602" s="23">
        <f t="shared" si="5430"/>
        <v>124384.59999999999</v>
      </c>
      <c r="AT2602" s="23">
        <f t="shared" si="5444"/>
        <v>0</v>
      </c>
      <c r="AU2602" s="23">
        <f t="shared" si="5444"/>
        <v>0</v>
      </c>
      <c r="AV2602" s="23">
        <f t="shared" si="5444"/>
        <v>0</v>
      </c>
      <c r="AW2602" s="23">
        <f t="shared" si="5444"/>
        <v>0</v>
      </c>
      <c r="AX2602" s="23">
        <f t="shared" si="5444"/>
        <v>0</v>
      </c>
      <c r="AY2602" s="23">
        <f t="shared" si="5421"/>
        <v>124384.59999999999</v>
      </c>
      <c r="AZ2602" s="23">
        <f t="shared" si="5444"/>
        <v>0</v>
      </c>
    </row>
    <row r="2603" spans="1:53" ht="32.25" customHeight="1" x14ac:dyDescent="0.25">
      <c r="A2603" s="13">
        <v>944</v>
      </c>
      <c r="B2603" s="13" t="s">
        <v>81</v>
      </c>
      <c r="C2603" s="13" t="s">
        <v>135</v>
      </c>
      <c r="D2603" s="13" t="s">
        <v>488</v>
      </c>
      <c r="E2603" s="13">
        <v>410</v>
      </c>
      <c r="F2603" s="14" t="s">
        <v>376</v>
      </c>
      <c r="G2603" s="20">
        <v>124384.59999999999</v>
      </c>
      <c r="H2603" s="20">
        <v>0</v>
      </c>
      <c r="I2603" s="20">
        <v>0</v>
      </c>
      <c r="J2603" s="20"/>
      <c r="K2603" s="20"/>
      <c r="L2603" s="20"/>
      <c r="M2603" s="20">
        <f t="shared" si="5378"/>
        <v>124384.59999999999</v>
      </c>
      <c r="N2603" s="20">
        <f t="shared" si="5379"/>
        <v>0</v>
      </c>
      <c r="O2603" s="20">
        <f t="shared" si="5380"/>
        <v>0</v>
      </c>
      <c r="P2603" s="23"/>
      <c r="Q2603" s="23"/>
      <c r="R2603" s="23"/>
      <c r="S2603" s="23"/>
      <c r="T2603" s="23"/>
      <c r="U2603" s="23"/>
      <c r="V2603" s="23"/>
      <c r="W2603" s="23"/>
      <c r="X2603" s="23"/>
      <c r="Y2603" s="23"/>
      <c r="Z2603" s="23">
        <f t="shared" si="5340"/>
        <v>124384.59999999999</v>
      </c>
      <c r="AA2603" s="23">
        <f t="shared" si="5341"/>
        <v>0</v>
      </c>
      <c r="AB2603" s="23">
        <f t="shared" si="5342"/>
        <v>0</v>
      </c>
      <c r="AC2603" s="23"/>
      <c r="AD2603" s="23"/>
      <c r="AE2603" s="23"/>
      <c r="AF2603" s="23"/>
      <c r="AG2603" s="23"/>
      <c r="AH2603" s="23"/>
      <c r="AI2603" s="23"/>
      <c r="AJ2603" s="23"/>
      <c r="AK2603" s="23"/>
      <c r="AL2603" s="23"/>
      <c r="AM2603" s="23"/>
      <c r="AN2603" s="23"/>
      <c r="AO2603" s="23">
        <f t="shared" si="5427"/>
        <v>124384.59999999999</v>
      </c>
      <c r="AP2603" s="23">
        <f t="shared" si="5428"/>
        <v>0</v>
      </c>
      <c r="AQ2603" s="23">
        <f t="shared" si="5429"/>
        <v>0</v>
      </c>
      <c r="AR2603" s="23"/>
      <c r="AS2603" s="23">
        <f t="shared" si="5430"/>
        <v>124384.59999999999</v>
      </c>
      <c r="AT2603" s="23"/>
      <c r="AU2603" s="23"/>
      <c r="AV2603" s="23"/>
      <c r="AW2603" s="23"/>
      <c r="AX2603" s="23"/>
      <c r="AY2603" s="23">
        <f t="shared" si="5421"/>
        <v>124384.59999999999</v>
      </c>
      <c r="AZ2603" s="23"/>
    </row>
    <row r="2604" spans="1:53" ht="31.5" x14ac:dyDescent="0.25">
      <c r="A2604" s="13">
        <v>944</v>
      </c>
      <c r="B2604" s="13" t="s">
        <v>81</v>
      </c>
      <c r="C2604" s="13" t="s">
        <v>135</v>
      </c>
      <c r="D2604" s="13" t="s">
        <v>489</v>
      </c>
      <c r="E2604" s="13"/>
      <c r="F2604" s="14" t="s">
        <v>689</v>
      </c>
      <c r="G2604" s="20">
        <f>G2605</f>
        <v>5900</v>
      </c>
      <c r="H2604" s="20">
        <f t="shared" ref="H2604:AZ2605" si="5445">H2605</f>
        <v>42914</v>
      </c>
      <c r="I2604" s="20">
        <f t="shared" si="5445"/>
        <v>0</v>
      </c>
      <c r="J2604" s="20">
        <f t="shared" si="5445"/>
        <v>0</v>
      </c>
      <c r="K2604" s="20">
        <f t="shared" si="5445"/>
        <v>0</v>
      </c>
      <c r="L2604" s="20">
        <f t="shared" si="5445"/>
        <v>0</v>
      </c>
      <c r="M2604" s="20">
        <f t="shared" si="5378"/>
        <v>5900</v>
      </c>
      <c r="N2604" s="20">
        <f t="shared" si="5379"/>
        <v>42914</v>
      </c>
      <c r="O2604" s="20">
        <f t="shared" si="5380"/>
        <v>0</v>
      </c>
      <c r="P2604" s="23">
        <f t="shared" si="5445"/>
        <v>0</v>
      </c>
      <c r="Q2604" s="23">
        <f t="shared" si="5445"/>
        <v>0</v>
      </c>
      <c r="R2604" s="23">
        <f t="shared" si="5445"/>
        <v>0</v>
      </c>
      <c r="S2604" s="23">
        <f t="shared" si="5445"/>
        <v>0</v>
      </c>
      <c r="T2604" s="23">
        <f t="shared" si="5445"/>
        <v>0</v>
      </c>
      <c r="U2604" s="23">
        <f t="shared" si="5445"/>
        <v>0</v>
      </c>
      <c r="V2604" s="23">
        <f t="shared" si="5445"/>
        <v>0</v>
      </c>
      <c r="W2604" s="23">
        <f t="shared" si="5445"/>
        <v>0</v>
      </c>
      <c r="X2604" s="23">
        <f t="shared" si="5445"/>
        <v>0</v>
      </c>
      <c r="Y2604" s="23">
        <f t="shared" si="5445"/>
        <v>0</v>
      </c>
      <c r="Z2604" s="23">
        <f t="shared" si="5340"/>
        <v>5900</v>
      </c>
      <c r="AA2604" s="23">
        <f t="shared" si="5341"/>
        <v>42914</v>
      </c>
      <c r="AB2604" s="23">
        <f t="shared" si="5342"/>
        <v>0</v>
      </c>
      <c r="AC2604" s="23">
        <f t="shared" si="5445"/>
        <v>0</v>
      </c>
      <c r="AD2604" s="23">
        <f t="shared" si="5445"/>
        <v>-5880</v>
      </c>
      <c r="AE2604" s="23">
        <f t="shared" si="5445"/>
        <v>0</v>
      </c>
      <c r="AF2604" s="23">
        <f t="shared" si="5445"/>
        <v>0</v>
      </c>
      <c r="AG2604" s="23">
        <f t="shared" si="5445"/>
        <v>0</v>
      </c>
      <c r="AH2604" s="23">
        <f t="shared" si="5445"/>
        <v>0</v>
      </c>
      <c r="AI2604" s="23">
        <f t="shared" si="5445"/>
        <v>0</v>
      </c>
      <c r="AJ2604" s="23">
        <f t="shared" si="5445"/>
        <v>0</v>
      </c>
      <c r="AK2604" s="23">
        <f t="shared" si="5445"/>
        <v>0</v>
      </c>
      <c r="AL2604" s="23">
        <f t="shared" si="5445"/>
        <v>0</v>
      </c>
      <c r="AM2604" s="23">
        <f t="shared" si="5445"/>
        <v>0</v>
      </c>
      <c r="AN2604" s="23">
        <f t="shared" si="5445"/>
        <v>0</v>
      </c>
      <c r="AO2604" s="23">
        <f t="shared" si="5427"/>
        <v>20</v>
      </c>
      <c r="AP2604" s="23">
        <f t="shared" si="5428"/>
        <v>42914</v>
      </c>
      <c r="AQ2604" s="23">
        <f t="shared" si="5429"/>
        <v>0</v>
      </c>
      <c r="AR2604" s="23">
        <f t="shared" si="5445"/>
        <v>0</v>
      </c>
      <c r="AS2604" s="23">
        <f t="shared" si="5430"/>
        <v>20</v>
      </c>
      <c r="AT2604" s="23">
        <f t="shared" si="5445"/>
        <v>0</v>
      </c>
      <c r="AU2604" s="23">
        <f t="shared" si="5445"/>
        <v>0</v>
      </c>
      <c r="AV2604" s="23">
        <f t="shared" si="5445"/>
        <v>0</v>
      </c>
      <c r="AW2604" s="23">
        <f t="shared" si="5445"/>
        <v>0</v>
      </c>
      <c r="AX2604" s="23">
        <f t="shared" si="5445"/>
        <v>0</v>
      </c>
      <c r="AY2604" s="23">
        <f t="shared" si="5421"/>
        <v>20</v>
      </c>
      <c r="AZ2604" s="23">
        <f t="shared" si="5445"/>
        <v>0</v>
      </c>
    </row>
    <row r="2605" spans="1:53" ht="47.25" x14ac:dyDescent="0.25">
      <c r="A2605" s="13">
        <v>944</v>
      </c>
      <c r="B2605" s="13" t="s">
        <v>81</v>
      </c>
      <c r="C2605" s="13" t="s">
        <v>135</v>
      </c>
      <c r="D2605" s="13" t="s">
        <v>489</v>
      </c>
      <c r="E2605" s="13" t="s">
        <v>24</v>
      </c>
      <c r="F2605" s="14" t="s">
        <v>385</v>
      </c>
      <c r="G2605" s="20">
        <f>G2606</f>
        <v>5900</v>
      </c>
      <c r="H2605" s="20">
        <f t="shared" si="5445"/>
        <v>42914</v>
      </c>
      <c r="I2605" s="20">
        <f t="shared" si="5445"/>
        <v>0</v>
      </c>
      <c r="J2605" s="20">
        <f t="shared" si="5445"/>
        <v>0</v>
      </c>
      <c r="K2605" s="20">
        <f t="shared" si="5445"/>
        <v>0</v>
      </c>
      <c r="L2605" s="20">
        <f t="shared" si="5445"/>
        <v>0</v>
      </c>
      <c r="M2605" s="20">
        <f t="shared" si="5378"/>
        <v>5900</v>
      </c>
      <c r="N2605" s="20">
        <f t="shared" si="5379"/>
        <v>42914</v>
      </c>
      <c r="O2605" s="20">
        <f t="shared" si="5380"/>
        <v>0</v>
      </c>
      <c r="P2605" s="23">
        <f t="shared" si="5445"/>
        <v>0</v>
      </c>
      <c r="Q2605" s="23">
        <f t="shared" si="5445"/>
        <v>0</v>
      </c>
      <c r="R2605" s="23">
        <f t="shared" si="5445"/>
        <v>0</v>
      </c>
      <c r="S2605" s="23">
        <f t="shared" si="5445"/>
        <v>0</v>
      </c>
      <c r="T2605" s="23">
        <f t="shared" si="5445"/>
        <v>0</v>
      </c>
      <c r="U2605" s="23">
        <f t="shared" si="5445"/>
        <v>0</v>
      </c>
      <c r="V2605" s="23">
        <f t="shared" si="5445"/>
        <v>0</v>
      </c>
      <c r="W2605" s="23">
        <f t="shared" si="5445"/>
        <v>0</v>
      </c>
      <c r="X2605" s="23">
        <f t="shared" si="5445"/>
        <v>0</v>
      </c>
      <c r="Y2605" s="23">
        <f t="shared" si="5445"/>
        <v>0</v>
      </c>
      <c r="Z2605" s="23">
        <f t="shared" si="5340"/>
        <v>5900</v>
      </c>
      <c r="AA2605" s="23">
        <f t="shared" si="5341"/>
        <v>42914</v>
      </c>
      <c r="AB2605" s="23">
        <f t="shared" si="5342"/>
        <v>0</v>
      </c>
      <c r="AC2605" s="23">
        <f t="shared" si="5445"/>
        <v>0</v>
      </c>
      <c r="AD2605" s="23">
        <f t="shared" si="5445"/>
        <v>-5880</v>
      </c>
      <c r="AE2605" s="23">
        <f t="shared" si="5445"/>
        <v>0</v>
      </c>
      <c r="AF2605" s="23">
        <f t="shared" si="5445"/>
        <v>0</v>
      </c>
      <c r="AG2605" s="23">
        <f t="shared" si="5445"/>
        <v>0</v>
      </c>
      <c r="AH2605" s="23">
        <f t="shared" si="5445"/>
        <v>0</v>
      </c>
      <c r="AI2605" s="23">
        <f t="shared" si="5445"/>
        <v>0</v>
      </c>
      <c r="AJ2605" s="23">
        <f t="shared" si="5445"/>
        <v>0</v>
      </c>
      <c r="AK2605" s="23">
        <f t="shared" si="5445"/>
        <v>0</v>
      </c>
      <c r="AL2605" s="23">
        <f t="shared" si="5445"/>
        <v>0</v>
      </c>
      <c r="AM2605" s="23">
        <f t="shared" si="5445"/>
        <v>0</v>
      </c>
      <c r="AN2605" s="23">
        <f t="shared" si="5445"/>
        <v>0</v>
      </c>
      <c r="AO2605" s="23">
        <f t="shared" si="5427"/>
        <v>20</v>
      </c>
      <c r="AP2605" s="23">
        <f t="shared" si="5428"/>
        <v>42914</v>
      </c>
      <c r="AQ2605" s="23">
        <f t="shared" si="5429"/>
        <v>0</v>
      </c>
      <c r="AR2605" s="23">
        <f t="shared" si="5445"/>
        <v>0</v>
      </c>
      <c r="AS2605" s="23">
        <f t="shared" si="5430"/>
        <v>20</v>
      </c>
      <c r="AT2605" s="23">
        <f t="shared" si="5445"/>
        <v>0</v>
      </c>
      <c r="AU2605" s="23">
        <f t="shared" si="5445"/>
        <v>0</v>
      </c>
      <c r="AV2605" s="23">
        <f t="shared" si="5445"/>
        <v>0</v>
      </c>
      <c r="AW2605" s="23">
        <f t="shared" si="5445"/>
        <v>0</v>
      </c>
      <c r="AX2605" s="23">
        <f t="shared" si="5445"/>
        <v>0</v>
      </c>
      <c r="AY2605" s="23">
        <f t="shared" si="5421"/>
        <v>20</v>
      </c>
      <c r="AZ2605" s="23">
        <f t="shared" si="5445"/>
        <v>0</v>
      </c>
    </row>
    <row r="2606" spans="1:53" x14ac:dyDescent="0.25">
      <c r="A2606" s="13">
        <v>944</v>
      </c>
      <c r="B2606" s="13" t="s">
        <v>81</v>
      </c>
      <c r="C2606" s="13" t="s">
        <v>135</v>
      </c>
      <c r="D2606" s="13" t="s">
        <v>489</v>
      </c>
      <c r="E2606" s="13">
        <v>410</v>
      </c>
      <c r="F2606" s="14" t="s">
        <v>376</v>
      </c>
      <c r="G2606" s="20">
        <v>5900</v>
      </c>
      <c r="H2606" s="20">
        <v>42914</v>
      </c>
      <c r="I2606" s="20">
        <v>0</v>
      </c>
      <c r="J2606" s="20"/>
      <c r="K2606" s="20"/>
      <c r="L2606" s="20"/>
      <c r="M2606" s="20">
        <f t="shared" si="5378"/>
        <v>5900</v>
      </c>
      <c r="N2606" s="20">
        <f t="shared" si="5379"/>
        <v>42914</v>
      </c>
      <c r="O2606" s="20">
        <f t="shared" si="5380"/>
        <v>0</v>
      </c>
      <c r="P2606" s="23"/>
      <c r="Q2606" s="23"/>
      <c r="R2606" s="23"/>
      <c r="S2606" s="23"/>
      <c r="T2606" s="23"/>
      <c r="U2606" s="23"/>
      <c r="V2606" s="23"/>
      <c r="W2606" s="23"/>
      <c r="X2606" s="23"/>
      <c r="Y2606" s="23"/>
      <c r="Z2606" s="23">
        <f t="shared" si="5340"/>
        <v>5900</v>
      </c>
      <c r="AA2606" s="23">
        <f t="shared" si="5341"/>
        <v>42914</v>
      </c>
      <c r="AB2606" s="23">
        <f t="shared" si="5342"/>
        <v>0</v>
      </c>
      <c r="AC2606" s="23"/>
      <c r="AD2606" s="23">
        <v>-5880</v>
      </c>
      <c r="AE2606" s="23"/>
      <c r="AF2606" s="23"/>
      <c r="AG2606" s="23"/>
      <c r="AH2606" s="23"/>
      <c r="AI2606" s="23"/>
      <c r="AJ2606" s="23"/>
      <c r="AK2606" s="23"/>
      <c r="AL2606" s="23"/>
      <c r="AM2606" s="23"/>
      <c r="AN2606" s="23"/>
      <c r="AO2606" s="23">
        <f t="shared" si="5427"/>
        <v>20</v>
      </c>
      <c r="AP2606" s="23">
        <f t="shared" si="5428"/>
        <v>42914</v>
      </c>
      <c r="AQ2606" s="23">
        <f t="shared" si="5429"/>
        <v>0</v>
      </c>
      <c r="AR2606" s="23"/>
      <c r="AS2606" s="23">
        <f t="shared" si="5430"/>
        <v>20</v>
      </c>
      <c r="AT2606" s="23"/>
      <c r="AU2606" s="23"/>
      <c r="AV2606" s="23"/>
      <c r="AW2606" s="23"/>
      <c r="AX2606" s="23"/>
      <c r="AY2606" s="23">
        <f t="shared" si="5421"/>
        <v>20</v>
      </c>
      <c r="AZ2606" s="23"/>
    </row>
    <row r="2607" spans="1:53" x14ac:dyDescent="0.25">
      <c r="A2607" s="13">
        <v>944</v>
      </c>
      <c r="B2607" s="13" t="s">
        <v>81</v>
      </c>
      <c r="C2607" s="13" t="s">
        <v>135</v>
      </c>
      <c r="D2607" s="13" t="s">
        <v>490</v>
      </c>
      <c r="E2607" s="13"/>
      <c r="F2607" s="14" t="s">
        <v>690</v>
      </c>
      <c r="G2607" s="20">
        <f>G2608</f>
        <v>4150</v>
      </c>
      <c r="H2607" s="20">
        <f t="shared" ref="H2607:AZ2608" si="5446">H2608</f>
        <v>40148.199999999997</v>
      </c>
      <c r="I2607" s="20">
        <f t="shared" si="5446"/>
        <v>0</v>
      </c>
      <c r="J2607" s="20">
        <f t="shared" si="5446"/>
        <v>0</v>
      </c>
      <c r="K2607" s="20">
        <f t="shared" si="5446"/>
        <v>0</v>
      </c>
      <c r="L2607" s="20">
        <f t="shared" si="5446"/>
        <v>0</v>
      </c>
      <c r="M2607" s="20">
        <f t="shared" si="5378"/>
        <v>4150</v>
      </c>
      <c r="N2607" s="20">
        <f t="shared" si="5379"/>
        <v>40148.199999999997</v>
      </c>
      <c r="O2607" s="20">
        <f t="shared" si="5380"/>
        <v>0</v>
      </c>
      <c r="P2607" s="23">
        <f t="shared" si="5446"/>
        <v>0</v>
      </c>
      <c r="Q2607" s="23">
        <f t="shared" si="5446"/>
        <v>0</v>
      </c>
      <c r="R2607" s="23">
        <f t="shared" si="5446"/>
        <v>0</v>
      </c>
      <c r="S2607" s="23">
        <f t="shared" si="5446"/>
        <v>0</v>
      </c>
      <c r="T2607" s="23">
        <f t="shared" si="5446"/>
        <v>0</v>
      </c>
      <c r="U2607" s="23">
        <f t="shared" si="5446"/>
        <v>0</v>
      </c>
      <c r="V2607" s="23">
        <f t="shared" si="5446"/>
        <v>0</v>
      </c>
      <c r="W2607" s="23">
        <f t="shared" si="5446"/>
        <v>0</v>
      </c>
      <c r="X2607" s="23">
        <f t="shared" si="5446"/>
        <v>0</v>
      </c>
      <c r="Y2607" s="23">
        <f t="shared" si="5446"/>
        <v>0</v>
      </c>
      <c r="Z2607" s="23">
        <f t="shared" si="5340"/>
        <v>4150</v>
      </c>
      <c r="AA2607" s="23">
        <f t="shared" si="5341"/>
        <v>40148.199999999997</v>
      </c>
      <c r="AB2607" s="23">
        <f t="shared" si="5342"/>
        <v>0</v>
      </c>
      <c r="AC2607" s="23">
        <f t="shared" si="5446"/>
        <v>0</v>
      </c>
      <c r="AD2607" s="23">
        <f t="shared" si="5446"/>
        <v>-4130</v>
      </c>
      <c r="AE2607" s="23">
        <f t="shared" si="5446"/>
        <v>0</v>
      </c>
      <c r="AF2607" s="23">
        <f t="shared" si="5446"/>
        <v>0</v>
      </c>
      <c r="AG2607" s="23">
        <f t="shared" si="5446"/>
        <v>0</v>
      </c>
      <c r="AH2607" s="23">
        <f t="shared" si="5446"/>
        <v>0</v>
      </c>
      <c r="AI2607" s="23">
        <f t="shared" si="5446"/>
        <v>0</v>
      </c>
      <c r="AJ2607" s="23">
        <f t="shared" si="5446"/>
        <v>0</v>
      </c>
      <c r="AK2607" s="23">
        <f t="shared" si="5446"/>
        <v>0</v>
      </c>
      <c r="AL2607" s="23">
        <f t="shared" si="5446"/>
        <v>0</v>
      </c>
      <c r="AM2607" s="23">
        <f t="shared" si="5446"/>
        <v>0</v>
      </c>
      <c r="AN2607" s="23">
        <f t="shared" si="5446"/>
        <v>0</v>
      </c>
      <c r="AO2607" s="23">
        <f t="shared" si="5427"/>
        <v>20</v>
      </c>
      <c r="AP2607" s="23">
        <f t="shared" si="5428"/>
        <v>40148.199999999997</v>
      </c>
      <c r="AQ2607" s="23">
        <f t="shared" si="5429"/>
        <v>0</v>
      </c>
      <c r="AR2607" s="23">
        <f t="shared" si="5446"/>
        <v>0</v>
      </c>
      <c r="AS2607" s="23">
        <f t="shared" si="5430"/>
        <v>20</v>
      </c>
      <c r="AT2607" s="23">
        <f t="shared" si="5446"/>
        <v>0</v>
      </c>
      <c r="AU2607" s="23">
        <f t="shared" si="5446"/>
        <v>0</v>
      </c>
      <c r="AV2607" s="23">
        <f t="shared" si="5446"/>
        <v>0</v>
      </c>
      <c r="AW2607" s="23">
        <f t="shared" si="5446"/>
        <v>0</v>
      </c>
      <c r="AX2607" s="23">
        <f t="shared" si="5446"/>
        <v>0</v>
      </c>
      <c r="AY2607" s="23">
        <f t="shared" si="5421"/>
        <v>20</v>
      </c>
      <c r="AZ2607" s="23">
        <f t="shared" si="5446"/>
        <v>0</v>
      </c>
    </row>
    <row r="2608" spans="1:53" ht="47.25" x14ac:dyDescent="0.25">
      <c r="A2608" s="13">
        <v>944</v>
      </c>
      <c r="B2608" s="13" t="s">
        <v>81</v>
      </c>
      <c r="C2608" s="13" t="s">
        <v>135</v>
      </c>
      <c r="D2608" s="13" t="s">
        <v>490</v>
      </c>
      <c r="E2608" s="13" t="s">
        <v>24</v>
      </c>
      <c r="F2608" s="14" t="s">
        <v>385</v>
      </c>
      <c r="G2608" s="20">
        <f>G2609</f>
        <v>4150</v>
      </c>
      <c r="H2608" s="20">
        <f t="shared" si="5446"/>
        <v>40148.199999999997</v>
      </c>
      <c r="I2608" s="20">
        <f t="shared" si="5446"/>
        <v>0</v>
      </c>
      <c r="J2608" s="20">
        <f t="shared" si="5446"/>
        <v>0</v>
      </c>
      <c r="K2608" s="20">
        <f t="shared" si="5446"/>
        <v>0</v>
      </c>
      <c r="L2608" s="20">
        <f t="shared" si="5446"/>
        <v>0</v>
      </c>
      <c r="M2608" s="20">
        <f t="shared" si="5378"/>
        <v>4150</v>
      </c>
      <c r="N2608" s="20">
        <f t="shared" si="5379"/>
        <v>40148.199999999997</v>
      </c>
      <c r="O2608" s="20">
        <f t="shared" si="5380"/>
        <v>0</v>
      </c>
      <c r="P2608" s="23">
        <f t="shared" si="5446"/>
        <v>0</v>
      </c>
      <c r="Q2608" s="23">
        <f t="shared" si="5446"/>
        <v>0</v>
      </c>
      <c r="R2608" s="23">
        <f t="shared" si="5446"/>
        <v>0</v>
      </c>
      <c r="S2608" s="23">
        <f t="shared" si="5446"/>
        <v>0</v>
      </c>
      <c r="T2608" s="23">
        <f t="shared" si="5446"/>
        <v>0</v>
      </c>
      <c r="U2608" s="23">
        <f t="shared" si="5446"/>
        <v>0</v>
      </c>
      <c r="V2608" s="23">
        <f t="shared" si="5446"/>
        <v>0</v>
      </c>
      <c r="W2608" s="23">
        <f t="shared" si="5446"/>
        <v>0</v>
      </c>
      <c r="X2608" s="23">
        <f t="shared" si="5446"/>
        <v>0</v>
      </c>
      <c r="Y2608" s="23">
        <f t="shared" si="5446"/>
        <v>0</v>
      </c>
      <c r="Z2608" s="23">
        <f t="shared" si="5340"/>
        <v>4150</v>
      </c>
      <c r="AA2608" s="23">
        <f t="shared" si="5341"/>
        <v>40148.199999999997</v>
      </c>
      <c r="AB2608" s="23">
        <f t="shared" si="5342"/>
        <v>0</v>
      </c>
      <c r="AC2608" s="23">
        <f t="shared" si="5446"/>
        <v>0</v>
      </c>
      <c r="AD2608" s="23">
        <f t="shared" si="5446"/>
        <v>-4130</v>
      </c>
      <c r="AE2608" s="23">
        <f t="shared" si="5446"/>
        <v>0</v>
      </c>
      <c r="AF2608" s="23">
        <f t="shared" si="5446"/>
        <v>0</v>
      </c>
      <c r="AG2608" s="23">
        <f t="shared" si="5446"/>
        <v>0</v>
      </c>
      <c r="AH2608" s="23">
        <f t="shared" si="5446"/>
        <v>0</v>
      </c>
      <c r="AI2608" s="23">
        <f t="shared" si="5446"/>
        <v>0</v>
      </c>
      <c r="AJ2608" s="23">
        <f t="shared" si="5446"/>
        <v>0</v>
      </c>
      <c r="AK2608" s="23">
        <f t="shared" si="5446"/>
        <v>0</v>
      </c>
      <c r="AL2608" s="23">
        <f t="shared" si="5446"/>
        <v>0</v>
      </c>
      <c r="AM2608" s="23">
        <f t="shared" si="5446"/>
        <v>0</v>
      </c>
      <c r="AN2608" s="23">
        <f t="shared" si="5446"/>
        <v>0</v>
      </c>
      <c r="AO2608" s="23">
        <f t="shared" si="5427"/>
        <v>20</v>
      </c>
      <c r="AP2608" s="23">
        <f t="shared" si="5428"/>
        <v>40148.199999999997</v>
      </c>
      <c r="AQ2608" s="23">
        <f t="shared" si="5429"/>
        <v>0</v>
      </c>
      <c r="AR2608" s="23">
        <f t="shared" si="5446"/>
        <v>0</v>
      </c>
      <c r="AS2608" s="23">
        <f t="shared" si="5430"/>
        <v>20</v>
      </c>
      <c r="AT2608" s="23">
        <f t="shared" si="5446"/>
        <v>0</v>
      </c>
      <c r="AU2608" s="23">
        <f t="shared" si="5446"/>
        <v>0</v>
      </c>
      <c r="AV2608" s="23">
        <f t="shared" si="5446"/>
        <v>0</v>
      </c>
      <c r="AW2608" s="23">
        <f t="shared" si="5446"/>
        <v>0</v>
      </c>
      <c r="AX2608" s="23">
        <f t="shared" si="5446"/>
        <v>0</v>
      </c>
      <c r="AY2608" s="23">
        <f t="shared" si="5421"/>
        <v>20</v>
      </c>
      <c r="AZ2608" s="23">
        <f t="shared" si="5446"/>
        <v>0</v>
      </c>
    </row>
    <row r="2609" spans="1:53" x14ac:dyDescent="0.25">
      <c r="A2609" s="13">
        <v>944</v>
      </c>
      <c r="B2609" s="13" t="s">
        <v>81</v>
      </c>
      <c r="C2609" s="13" t="s">
        <v>135</v>
      </c>
      <c r="D2609" s="13" t="s">
        <v>490</v>
      </c>
      <c r="E2609" s="13">
        <v>410</v>
      </c>
      <c r="F2609" s="14" t="s">
        <v>376</v>
      </c>
      <c r="G2609" s="20">
        <v>4150</v>
      </c>
      <c r="H2609" s="20">
        <v>40148.199999999997</v>
      </c>
      <c r="I2609" s="20">
        <v>0</v>
      </c>
      <c r="J2609" s="20"/>
      <c r="K2609" s="20"/>
      <c r="L2609" s="20"/>
      <c r="M2609" s="20">
        <f t="shared" si="5378"/>
        <v>4150</v>
      </c>
      <c r="N2609" s="20">
        <f t="shared" si="5379"/>
        <v>40148.199999999997</v>
      </c>
      <c r="O2609" s="20">
        <f t="shared" si="5380"/>
        <v>0</v>
      </c>
      <c r="P2609" s="23"/>
      <c r="Q2609" s="23"/>
      <c r="R2609" s="23"/>
      <c r="S2609" s="23"/>
      <c r="T2609" s="23"/>
      <c r="U2609" s="23"/>
      <c r="V2609" s="23"/>
      <c r="W2609" s="23"/>
      <c r="X2609" s="23"/>
      <c r="Y2609" s="23"/>
      <c r="Z2609" s="23">
        <f t="shared" si="5340"/>
        <v>4150</v>
      </c>
      <c r="AA2609" s="23">
        <f t="shared" si="5341"/>
        <v>40148.199999999997</v>
      </c>
      <c r="AB2609" s="23">
        <f t="shared" si="5342"/>
        <v>0</v>
      </c>
      <c r="AC2609" s="23"/>
      <c r="AD2609" s="23">
        <v>-4130</v>
      </c>
      <c r="AE2609" s="23"/>
      <c r="AF2609" s="23"/>
      <c r="AG2609" s="23"/>
      <c r="AH2609" s="23"/>
      <c r="AI2609" s="23"/>
      <c r="AJ2609" s="23"/>
      <c r="AK2609" s="23"/>
      <c r="AL2609" s="23"/>
      <c r="AM2609" s="23"/>
      <c r="AN2609" s="23"/>
      <c r="AO2609" s="23">
        <f t="shared" si="5427"/>
        <v>20</v>
      </c>
      <c r="AP2609" s="23">
        <f t="shared" si="5428"/>
        <v>40148.199999999997</v>
      </c>
      <c r="AQ2609" s="23">
        <f t="shared" si="5429"/>
        <v>0</v>
      </c>
      <c r="AR2609" s="23"/>
      <c r="AS2609" s="23">
        <f t="shared" si="5430"/>
        <v>20</v>
      </c>
      <c r="AT2609" s="23"/>
      <c r="AU2609" s="23"/>
      <c r="AV2609" s="23"/>
      <c r="AW2609" s="23"/>
      <c r="AX2609" s="23"/>
      <c r="AY2609" s="23">
        <f t="shared" si="5421"/>
        <v>20</v>
      </c>
      <c r="AZ2609" s="23"/>
    </row>
    <row r="2610" spans="1:53" ht="31.5" hidden="1" x14ac:dyDescent="0.25">
      <c r="A2610" s="13">
        <v>944</v>
      </c>
      <c r="B2610" s="13" t="s">
        <v>81</v>
      </c>
      <c r="C2610" s="13" t="s">
        <v>135</v>
      </c>
      <c r="D2610" s="13" t="s">
        <v>491</v>
      </c>
      <c r="E2610" s="13"/>
      <c r="F2610" s="14" t="s">
        <v>691</v>
      </c>
      <c r="G2610" s="20">
        <f>G2611</f>
        <v>0</v>
      </c>
      <c r="H2610" s="20">
        <f t="shared" ref="H2610:AZ2611" si="5447">H2611</f>
        <v>0</v>
      </c>
      <c r="I2610" s="20">
        <f t="shared" si="5447"/>
        <v>90100</v>
      </c>
      <c r="J2610" s="20">
        <f t="shared" si="5447"/>
        <v>0</v>
      </c>
      <c r="K2610" s="20">
        <f t="shared" si="5447"/>
        <v>0</v>
      </c>
      <c r="L2610" s="20">
        <f t="shared" si="5447"/>
        <v>0</v>
      </c>
      <c r="M2610" s="20">
        <f t="shared" si="5378"/>
        <v>0</v>
      </c>
      <c r="N2610" s="20">
        <f t="shared" si="5379"/>
        <v>0</v>
      </c>
      <c r="O2610" s="20">
        <f t="shared" si="5380"/>
        <v>90100</v>
      </c>
      <c r="P2610" s="23">
        <f t="shared" si="5447"/>
        <v>0</v>
      </c>
      <c r="Q2610" s="23">
        <f t="shared" si="5447"/>
        <v>0</v>
      </c>
      <c r="R2610" s="23">
        <f t="shared" si="5447"/>
        <v>0</v>
      </c>
      <c r="S2610" s="23">
        <f t="shared" si="5447"/>
        <v>0</v>
      </c>
      <c r="T2610" s="23">
        <f t="shared" si="5447"/>
        <v>0</v>
      </c>
      <c r="U2610" s="23">
        <f t="shared" si="5447"/>
        <v>0</v>
      </c>
      <c r="V2610" s="23">
        <f t="shared" si="5447"/>
        <v>0</v>
      </c>
      <c r="W2610" s="23">
        <f t="shared" si="5447"/>
        <v>0</v>
      </c>
      <c r="X2610" s="23">
        <f t="shared" si="5447"/>
        <v>0</v>
      </c>
      <c r="Y2610" s="23">
        <f t="shared" si="5447"/>
        <v>0</v>
      </c>
      <c r="Z2610" s="23">
        <f t="shared" si="5340"/>
        <v>0</v>
      </c>
      <c r="AA2610" s="23">
        <f t="shared" si="5341"/>
        <v>0</v>
      </c>
      <c r="AB2610" s="23">
        <f t="shared" si="5342"/>
        <v>90100</v>
      </c>
      <c r="AC2610" s="23">
        <f t="shared" si="5447"/>
        <v>0</v>
      </c>
      <c r="AD2610" s="23">
        <f t="shared" si="5447"/>
        <v>0</v>
      </c>
      <c r="AE2610" s="23">
        <f t="shared" si="5447"/>
        <v>0</v>
      </c>
      <c r="AF2610" s="23">
        <f t="shared" si="5447"/>
        <v>0</v>
      </c>
      <c r="AG2610" s="23">
        <f t="shared" si="5447"/>
        <v>0</v>
      </c>
      <c r="AH2610" s="23">
        <f t="shared" si="5447"/>
        <v>0</v>
      </c>
      <c r="AI2610" s="23">
        <f t="shared" si="5447"/>
        <v>0</v>
      </c>
      <c r="AJ2610" s="23">
        <f t="shared" si="5447"/>
        <v>0</v>
      </c>
      <c r="AK2610" s="23">
        <f t="shared" si="5447"/>
        <v>0</v>
      </c>
      <c r="AL2610" s="23">
        <f t="shared" si="5447"/>
        <v>0</v>
      </c>
      <c r="AM2610" s="23">
        <f t="shared" si="5447"/>
        <v>0</v>
      </c>
      <c r="AN2610" s="23">
        <f t="shared" si="5447"/>
        <v>0</v>
      </c>
      <c r="AO2610" s="23">
        <f t="shared" si="5427"/>
        <v>0</v>
      </c>
      <c r="AP2610" s="23">
        <f t="shared" si="5428"/>
        <v>0</v>
      </c>
      <c r="AQ2610" s="23">
        <f t="shared" si="5429"/>
        <v>90100</v>
      </c>
      <c r="AR2610" s="23">
        <f t="shared" si="5447"/>
        <v>0</v>
      </c>
      <c r="AS2610" s="23">
        <f t="shared" si="5430"/>
        <v>0</v>
      </c>
      <c r="AT2610" s="23">
        <f t="shared" si="5447"/>
        <v>0</v>
      </c>
      <c r="AU2610" s="23">
        <f t="shared" si="5447"/>
        <v>0</v>
      </c>
      <c r="AV2610" s="23">
        <f t="shared" si="5447"/>
        <v>0</v>
      </c>
      <c r="AW2610" s="23">
        <f t="shared" si="5447"/>
        <v>0</v>
      </c>
      <c r="AX2610" s="23">
        <f t="shared" si="5447"/>
        <v>0</v>
      </c>
      <c r="AY2610" s="23">
        <f t="shared" si="5421"/>
        <v>0</v>
      </c>
      <c r="AZ2610" s="23">
        <f t="shared" si="5447"/>
        <v>0</v>
      </c>
      <c r="BA2610" s="5">
        <v>0</v>
      </c>
    </row>
    <row r="2611" spans="1:53" ht="47.25" hidden="1" x14ac:dyDescent="0.25">
      <c r="A2611" s="13">
        <v>944</v>
      </c>
      <c r="B2611" s="13" t="s">
        <v>81</v>
      </c>
      <c r="C2611" s="13" t="s">
        <v>135</v>
      </c>
      <c r="D2611" s="13" t="s">
        <v>491</v>
      </c>
      <c r="E2611" s="13" t="s">
        <v>24</v>
      </c>
      <c r="F2611" s="14" t="s">
        <v>385</v>
      </c>
      <c r="G2611" s="20">
        <f>G2612</f>
        <v>0</v>
      </c>
      <c r="H2611" s="20">
        <f t="shared" si="5447"/>
        <v>0</v>
      </c>
      <c r="I2611" s="20">
        <f t="shared" si="5447"/>
        <v>90100</v>
      </c>
      <c r="J2611" s="20">
        <f t="shared" si="5447"/>
        <v>0</v>
      </c>
      <c r="K2611" s="20">
        <f t="shared" si="5447"/>
        <v>0</v>
      </c>
      <c r="L2611" s="20">
        <f t="shared" si="5447"/>
        <v>0</v>
      </c>
      <c r="M2611" s="20">
        <f t="shared" si="5378"/>
        <v>0</v>
      </c>
      <c r="N2611" s="20">
        <f t="shared" si="5379"/>
        <v>0</v>
      </c>
      <c r="O2611" s="20">
        <f t="shared" si="5380"/>
        <v>90100</v>
      </c>
      <c r="P2611" s="23">
        <f t="shared" si="5447"/>
        <v>0</v>
      </c>
      <c r="Q2611" s="23">
        <f t="shared" si="5447"/>
        <v>0</v>
      </c>
      <c r="R2611" s="23">
        <f t="shared" si="5447"/>
        <v>0</v>
      </c>
      <c r="S2611" s="23">
        <f t="shared" si="5447"/>
        <v>0</v>
      </c>
      <c r="T2611" s="23">
        <f t="shared" si="5447"/>
        <v>0</v>
      </c>
      <c r="U2611" s="23">
        <f t="shared" si="5447"/>
        <v>0</v>
      </c>
      <c r="V2611" s="23">
        <f t="shared" si="5447"/>
        <v>0</v>
      </c>
      <c r="W2611" s="23">
        <f t="shared" si="5447"/>
        <v>0</v>
      </c>
      <c r="X2611" s="23">
        <f t="shared" si="5447"/>
        <v>0</v>
      </c>
      <c r="Y2611" s="23">
        <f t="shared" si="5447"/>
        <v>0</v>
      </c>
      <c r="Z2611" s="23">
        <f t="shared" ref="Z2611:Z2694" si="5448">M2611+P2611+Q2611+R2611+S2611</f>
        <v>0</v>
      </c>
      <c r="AA2611" s="23">
        <f t="shared" ref="AA2611:AA2694" si="5449">N2611+T2611+U2611+V2611</f>
        <v>0</v>
      </c>
      <c r="AB2611" s="23">
        <f t="shared" ref="AB2611:AB2694" si="5450">O2611+W2611+X2611+Y2611</f>
        <v>90100</v>
      </c>
      <c r="AC2611" s="23">
        <f t="shared" si="5447"/>
        <v>0</v>
      </c>
      <c r="AD2611" s="23">
        <f t="shared" si="5447"/>
        <v>0</v>
      </c>
      <c r="AE2611" s="23">
        <f t="shared" si="5447"/>
        <v>0</v>
      </c>
      <c r="AF2611" s="23">
        <f t="shared" si="5447"/>
        <v>0</v>
      </c>
      <c r="AG2611" s="23">
        <f t="shared" si="5447"/>
        <v>0</v>
      </c>
      <c r="AH2611" s="23">
        <f t="shared" si="5447"/>
        <v>0</v>
      </c>
      <c r="AI2611" s="23">
        <f t="shared" si="5447"/>
        <v>0</v>
      </c>
      <c r="AJ2611" s="23">
        <f t="shared" si="5447"/>
        <v>0</v>
      </c>
      <c r="AK2611" s="23">
        <f t="shared" si="5447"/>
        <v>0</v>
      </c>
      <c r="AL2611" s="23">
        <f t="shared" si="5447"/>
        <v>0</v>
      </c>
      <c r="AM2611" s="23">
        <f t="shared" si="5447"/>
        <v>0</v>
      </c>
      <c r="AN2611" s="23">
        <f t="shared" si="5447"/>
        <v>0</v>
      </c>
      <c r="AO2611" s="23">
        <f t="shared" si="5427"/>
        <v>0</v>
      </c>
      <c r="AP2611" s="23">
        <f t="shared" si="5428"/>
        <v>0</v>
      </c>
      <c r="AQ2611" s="23">
        <f t="shared" si="5429"/>
        <v>90100</v>
      </c>
      <c r="AR2611" s="23">
        <f t="shared" si="5447"/>
        <v>0</v>
      </c>
      <c r="AS2611" s="23">
        <f t="shared" si="5430"/>
        <v>0</v>
      </c>
      <c r="AT2611" s="23">
        <f t="shared" si="5447"/>
        <v>0</v>
      </c>
      <c r="AU2611" s="23">
        <f t="shared" si="5447"/>
        <v>0</v>
      </c>
      <c r="AV2611" s="23">
        <f t="shared" si="5447"/>
        <v>0</v>
      </c>
      <c r="AW2611" s="23">
        <f t="shared" si="5447"/>
        <v>0</v>
      </c>
      <c r="AX2611" s="23">
        <f t="shared" si="5447"/>
        <v>0</v>
      </c>
      <c r="AY2611" s="23">
        <f t="shared" si="5421"/>
        <v>0</v>
      </c>
      <c r="AZ2611" s="23">
        <f t="shared" si="5447"/>
        <v>0</v>
      </c>
      <c r="BA2611" s="5">
        <v>0</v>
      </c>
    </row>
    <row r="2612" spans="1:53" hidden="1" x14ac:dyDescent="0.25">
      <c r="A2612" s="13">
        <v>944</v>
      </c>
      <c r="B2612" s="13" t="s">
        <v>81</v>
      </c>
      <c r="C2612" s="13" t="s">
        <v>135</v>
      </c>
      <c r="D2612" s="13" t="s">
        <v>491</v>
      </c>
      <c r="E2612" s="13">
        <v>410</v>
      </c>
      <c r="F2612" s="14" t="s">
        <v>376</v>
      </c>
      <c r="G2612" s="20">
        <v>0</v>
      </c>
      <c r="H2612" s="20">
        <v>0</v>
      </c>
      <c r="I2612" s="20">
        <v>90100</v>
      </c>
      <c r="J2612" s="20"/>
      <c r="K2612" s="20"/>
      <c r="L2612" s="20"/>
      <c r="M2612" s="20">
        <f t="shared" si="5378"/>
        <v>0</v>
      </c>
      <c r="N2612" s="20">
        <f t="shared" si="5379"/>
        <v>0</v>
      </c>
      <c r="O2612" s="20">
        <f t="shared" si="5380"/>
        <v>90100</v>
      </c>
      <c r="P2612" s="23"/>
      <c r="Q2612" s="23"/>
      <c r="R2612" s="23"/>
      <c r="S2612" s="23"/>
      <c r="T2612" s="23"/>
      <c r="U2612" s="23"/>
      <c r="V2612" s="23"/>
      <c r="W2612" s="23"/>
      <c r="X2612" s="23"/>
      <c r="Y2612" s="23"/>
      <c r="Z2612" s="23">
        <f t="shared" si="5448"/>
        <v>0</v>
      </c>
      <c r="AA2612" s="23">
        <f t="shared" si="5449"/>
        <v>0</v>
      </c>
      <c r="AB2612" s="23">
        <f t="shared" si="5450"/>
        <v>90100</v>
      </c>
      <c r="AC2612" s="23"/>
      <c r="AD2612" s="23"/>
      <c r="AE2612" s="23"/>
      <c r="AF2612" s="23"/>
      <c r="AG2612" s="23"/>
      <c r="AH2612" s="23"/>
      <c r="AI2612" s="23"/>
      <c r="AJ2612" s="23"/>
      <c r="AK2612" s="23"/>
      <c r="AL2612" s="23"/>
      <c r="AM2612" s="23"/>
      <c r="AN2612" s="23"/>
      <c r="AO2612" s="23">
        <f t="shared" si="5427"/>
        <v>0</v>
      </c>
      <c r="AP2612" s="23">
        <f t="shared" si="5428"/>
        <v>0</v>
      </c>
      <c r="AQ2612" s="23">
        <f t="shared" si="5429"/>
        <v>90100</v>
      </c>
      <c r="AR2612" s="23"/>
      <c r="AS2612" s="23">
        <f t="shared" si="5430"/>
        <v>0</v>
      </c>
      <c r="AT2612" s="23"/>
      <c r="AU2612" s="23"/>
      <c r="AV2612" s="23"/>
      <c r="AW2612" s="23"/>
      <c r="AX2612" s="23"/>
      <c r="AY2612" s="23">
        <f t="shared" si="5421"/>
        <v>0</v>
      </c>
      <c r="AZ2612" s="23"/>
      <c r="BA2612" s="5">
        <v>0</v>
      </c>
    </row>
    <row r="2613" spans="1:53" ht="47.25" x14ac:dyDescent="0.25">
      <c r="A2613" s="13">
        <v>944</v>
      </c>
      <c r="B2613" s="13" t="s">
        <v>81</v>
      </c>
      <c r="C2613" s="13" t="s">
        <v>135</v>
      </c>
      <c r="D2613" s="13" t="s">
        <v>492</v>
      </c>
      <c r="E2613" s="13"/>
      <c r="F2613" s="14" t="s">
        <v>692</v>
      </c>
      <c r="G2613" s="20">
        <f>G2614</f>
        <v>7851.5</v>
      </c>
      <c r="H2613" s="20">
        <f t="shared" ref="H2613:AZ2614" si="5451">H2614</f>
        <v>0</v>
      </c>
      <c r="I2613" s="20">
        <f t="shared" si="5451"/>
        <v>0</v>
      </c>
      <c r="J2613" s="20">
        <f t="shared" si="5451"/>
        <v>0</v>
      </c>
      <c r="K2613" s="20">
        <f t="shared" si="5451"/>
        <v>0</v>
      </c>
      <c r="L2613" s="20">
        <f t="shared" si="5451"/>
        <v>0</v>
      </c>
      <c r="M2613" s="20">
        <f t="shared" si="5378"/>
        <v>7851.5</v>
      </c>
      <c r="N2613" s="20">
        <f t="shared" si="5379"/>
        <v>0</v>
      </c>
      <c r="O2613" s="20">
        <f t="shared" si="5380"/>
        <v>0</v>
      </c>
      <c r="P2613" s="23">
        <f t="shared" si="5451"/>
        <v>0</v>
      </c>
      <c r="Q2613" s="23">
        <f t="shared" si="5451"/>
        <v>0</v>
      </c>
      <c r="R2613" s="23">
        <f t="shared" si="5451"/>
        <v>0</v>
      </c>
      <c r="S2613" s="23">
        <f t="shared" si="5451"/>
        <v>0</v>
      </c>
      <c r="T2613" s="23">
        <f t="shared" si="5451"/>
        <v>0</v>
      </c>
      <c r="U2613" s="23">
        <f t="shared" si="5451"/>
        <v>0</v>
      </c>
      <c r="V2613" s="23">
        <f t="shared" si="5451"/>
        <v>0</v>
      </c>
      <c r="W2613" s="23">
        <f t="shared" si="5451"/>
        <v>0</v>
      </c>
      <c r="X2613" s="23">
        <f t="shared" si="5451"/>
        <v>0</v>
      </c>
      <c r="Y2613" s="23">
        <f t="shared" si="5451"/>
        <v>0</v>
      </c>
      <c r="Z2613" s="23">
        <f t="shared" si="5448"/>
        <v>7851.5</v>
      </c>
      <c r="AA2613" s="23">
        <f t="shared" si="5449"/>
        <v>0</v>
      </c>
      <c r="AB2613" s="23">
        <f t="shared" si="5450"/>
        <v>0</v>
      </c>
      <c r="AC2613" s="23">
        <f t="shared" si="5451"/>
        <v>0</v>
      </c>
      <c r="AD2613" s="23">
        <f t="shared" si="5451"/>
        <v>0</v>
      </c>
      <c r="AE2613" s="23">
        <f t="shared" si="5451"/>
        <v>0</v>
      </c>
      <c r="AF2613" s="23">
        <f t="shared" si="5451"/>
        <v>0</v>
      </c>
      <c r="AG2613" s="23">
        <f t="shared" si="5451"/>
        <v>0</v>
      </c>
      <c r="AH2613" s="23">
        <f t="shared" si="5451"/>
        <v>0</v>
      </c>
      <c r="AI2613" s="23">
        <f t="shared" si="5451"/>
        <v>0</v>
      </c>
      <c r="AJ2613" s="23">
        <f t="shared" si="5451"/>
        <v>0</v>
      </c>
      <c r="AK2613" s="23">
        <f t="shared" si="5451"/>
        <v>0</v>
      </c>
      <c r="AL2613" s="23">
        <f t="shared" si="5451"/>
        <v>0</v>
      </c>
      <c r="AM2613" s="23">
        <f t="shared" si="5451"/>
        <v>0</v>
      </c>
      <c r="AN2613" s="23">
        <f t="shared" si="5451"/>
        <v>0</v>
      </c>
      <c r="AO2613" s="23">
        <f t="shared" si="5427"/>
        <v>7851.5</v>
      </c>
      <c r="AP2613" s="23">
        <f t="shared" si="5428"/>
        <v>0</v>
      </c>
      <c r="AQ2613" s="23">
        <f t="shared" si="5429"/>
        <v>0</v>
      </c>
      <c r="AR2613" s="23">
        <f t="shared" si="5451"/>
        <v>0</v>
      </c>
      <c r="AS2613" s="23">
        <f t="shared" si="5430"/>
        <v>7851.5</v>
      </c>
      <c r="AT2613" s="23">
        <f t="shared" si="5451"/>
        <v>0</v>
      </c>
      <c r="AU2613" s="23">
        <f t="shared" si="5451"/>
        <v>0</v>
      </c>
      <c r="AV2613" s="23">
        <f t="shared" si="5451"/>
        <v>0</v>
      </c>
      <c r="AW2613" s="23">
        <f t="shared" si="5451"/>
        <v>0</v>
      </c>
      <c r="AX2613" s="23">
        <f t="shared" si="5451"/>
        <v>0</v>
      </c>
      <c r="AY2613" s="23">
        <f t="shared" si="5421"/>
        <v>7851.5</v>
      </c>
      <c r="AZ2613" s="23">
        <f t="shared" si="5451"/>
        <v>0</v>
      </c>
    </row>
    <row r="2614" spans="1:53" ht="47.25" x14ac:dyDescent="0.25">
      <c r="A2614" s="13">
        <v>944</v>
      </c>
      <c r="B2614" s="13" t="s">
        <v>81</v>
      </c>
      <c r="C2614" s="13" t="s">
        <v>135</v>
      </c>
      <c r="D2614" s="13" t="s">
        <v>492</v>
      </c>
      <c r="E2614" s="13" t="s">
        <v>24</v>
      </c>
      <c r="F2614" s="14" t="s">
        <v>385</v>
      </c>
      <c r="G2614" s="20">
        <f>G2615</f>
        <v>7851.5</v>
      </c>
      <c r="H2614" s="20">
        <f t="shared" si="5451"/>
        <v>0</v>
      </c>
      <c r="I2614" s="20">
        <f t="shared" si="5451"/>
        <v>0</v>
      </c>
      <c r="J2614" s="20">
        <f t="shared" si="5451"/>
        <v>0</v>
      </c>
      <c r="K2614" s="20">
        <f t="shared" si="5451"/>
        <v>0</v>
      </c>
      <c r="L2614" s="20">
        <f t="shared" si="5451"/>
        <v>0</v>
      </c>
      <c r="M2614" s="20">
        <f t="shared" si="5378"/>
        <v>7851.5</v>
      </c>
      <c r="N2614" s="20">
        <f t="shared" si="5379"/>
        <v>0</v>
      </c>
      <c r="O2614" s="20">
        <f t="shared" si="5380"/>
        <v>0</v>
      </c>
      <c r="P2614" s="23">
        <f t="shared" si="5451"/>
        <v>0</v>
      </c>
      <c r="Q2614" s="23">
        <f t="shared" si="5451"/>
        <v>0</v>
      </c>
      <c r="R2614" s="23">
        <f t="shared" si="5451"/>
        <v>0</v>
      </c>
      <c r="S2614" s="23">
        <f t="shared" si="5451"/>
        <v>0</v>
      </c>
      <c r="T2614" s="23">
        <f t="shared" si="5451"/>
        <v>0</v>
      </c>
      <c r="U2614" s="23">
        <f t="shared" si="5451"/>
        <v>0</v>
      </c>
      <c r="V2614" s="23">
        <f t="shared" si="5451"/>
        <v>0</v>
      </c>
      <c r="W2614" s="23">
        <f t="shared" si="5451"/>
        <v>0</v>
      </c>
      <c r="X2614" s="23">
        <f t="shared" si="5451"/>
        <v>0</v>
      </c>
      <c r="Y2614" s="23">
        <f t="shared" si="5451"/>
        <v>0</v>
      </c>
      <c r="Z2614" s="23">
        <f t="shared" si="5448"/>
        <v>7851.5</v>
      </c>
      <c r="AA2614" s="23">
        <f t="shared" si="5449"/>
        <v>0</v>
      </c>
      <c r="AB2614" s="23">
        <f t="shared" si="5450"/>
        <v>0</v>
      </c>
      <c r="AC2614" s="23">
        <f t="shared" si="5451"/>
        <v>0</v>
      </c>
      <c r="AD2614" s="23">
        <f t="shared" si="5451"/>
        <v>0</v>
      </c>
      <c r="AE2614" s="23">
        <f t="shared" si="5451"/>
        <v>0</v>
      </c>
      <c r="AF2614" s="23">
        <f t="shared" si="5451"/>
        <v>0</v>
      </c>
      <c r="AG2614" s="23">
        <f t="shared" si="5451"/>
        <v>0</v>
      </c>
      <c r="AH2614" s="23">
        <f t="shared" si="5451"/>
        <v>0</v>
      </c>
      <c r="AI2614" s="23">
        <f t="shared" si="5451"/>
        <v>0</v>
      </c>
      <c r="AJ2614" s="23">
        <f t="shared" si="5451"/>
        <v>0</v>
      </c>
      <c r="AK2614" s="23">
        <f t="shared" si="5451"/>
        <v>0</v>
      </c>
      <c r="AL2614" s="23">
        <f t="shared" si="5451"/>
        <v>0</v>
      </c>
      <c r="AM2614" s="23">
        <f t="shared" si="5451"/>
        <v>0</v>
      </c>
      <c r="AN2614" s="23">
        <f t="shared" si="5451"/>
        <v>0</v>
      </c>
      <c r="AO2614" s="23">
        <f t="shared" si="5427"/>
        <v>7851.5</v>
      </c>
      <c r="AP2614" s="23">
        <f t="shared" si="5428"/>
        <v>0</v>
      </c>
      <c r="AQ2614" s="23">
        <f t="shared" si="5429"/>
        <v>0</v>
      </c>
      <c r="AR2614" s="23">
        <f t="shared" si="5451"/>
        <v>0</v>
      </c>
      <c r="AS2614" s="23">
        <f t="shared" si="5430"/>
        <v>7851.5</v>
      </c>
      <c r="AT2614" s="23">
        <f t="shared" si="5451"/>
        <v>0</v>
      </c>
      <c r="AU2614" s="23">
        <f t="shared" si="5451"/>
        <v>0</v>
      </c>
      <c r="AV2614" s="23">
        <f t="shared" si="5451"/>
        <v>0</v>
      </c>
      <c r="AW2614" s="23">
        <f t="shared" si="5451"/>
        <v>0</v>
      </c>
      <c r="AX2614" s="23">
        <f t="shared" si="5451"/>
        <v>0</v>
      </c>
      <c r="AY2614" s="23">
        <f t="shared" si="5421"/>
        <v>7851.5</v>
      </c>
      <c r="AZ2614" s="23">
        <f t="shared" si="5451"/>
        <v>0</v>
      </c>
    </row>
    <row r="2615" spans="1:53" x14ac:dyDescent="0.25">
      <c r="A2615" s="13">
        <v>944</v>
      </c>
      <c r="B2615" s="13" t="s">
        <v>81</v>
      </c>
      <c r="C2615" s="13" t="s">
        <v>135</v>
      </c>
      <c r="D2615" s="13" t="s">
        <v>492</v>
      </c>
      <c r="E2615" s="13">
        <v>410</v>
      </c>
      <c r="F2615" s="14" t="s">
        <v>376</v>
      </c>
      <c r="G2615" s="20">
        <v>7851.5</v>
      </c>
      <c r="H2615" s="20">
        <v>0</v>
      </c>
      <c r="I2615" s="20">
        <v>0</v>
      </c>
      <c r="J2615" s="20"/>
      <c r="K2615" s="20"/>
      <c r="L2615" s="20"/>
      <c r="M2615" s="20">
        <f t="shared" si="5378"/>
        <v>7851.5</v>
      </c>
      <c r="N2615" s="20">
        <f t="shared" si="5379"/>
        <v>0</v>
      </c>
      <c r="O2615" s="20">
        <f t="shared" si="5380"/>
        <v>0</v>
      </c>
      <c r="P2615" s="23"/>
      <c r="Q2615" s="23"/>
      <c r="R2615" s="23"/>
      <c r="S2615" s="23"/>
      <c r="T2615" s="23"/>
      <c r="U2615" s="23"/>
      <c r="V2615" s="23"/>
      <c r="W2615" s="23"/>
      <c r="X2615" s="23"/>
      <c r="Y2615" s="23"/>
      <c r="Z2615" s="23">
        <f t="shared" si="5448"/>
        <v>7851.5</v>
      </c>
      <c r="AA2615" s="23">
        <f t="shared" si="5449"/>
        <v>0</v>
      </c>
      <c r="AB2615" s="23">
        <f t="shared" si="5450"/>
        <v>0</v>
      </c>
      <c r="AC2615" s="23"/>
      <c r="AD2615" s="23"/>
      <c r="AE2615" s="23"/>
      <c r="AF2615" s="23"/>
      <c r="AG2615" s="23"/>
      <c r="AH2615" s="23"/>
      <c r="AI2615" s="23"/>
      <c r="AJ2615" s="23"/>
      <c r="AK2615" s="23"/>
      <c r="AL2615" s="23"/>
      <c r="AM2615" s="23"/>
      <c r="AN2615" s="23"/>
      <c r="AO2615" s="23">
        <f t="shared" si="5427"/>
        <v>7851.5</v>
      </c>
      <c r="AP2615" s="23">
        <f t="shared" si="5428"/>
        <v>0</v>
      </c>
      <c r="AQ2615" s="23">
        <f t="shared" si="5429"/>
        <v>0</v>
      </c>
      <c r="AR2615" s="23"/>
      <c r="AS2615" s="23">
        <f t="shared" si="5430"/>
        <v>7851.5</v>
      </c>
      <c r="AT2615" s="23"/>
      <c r="AU2615" s="23"/>
      <c r="AV2615" s="23"/>
      <c r="AW2615" s="23"/>
      <c r="AX2615" s="23"/>
      <c r="AY2615" s="23">
        <f t="shared" si="5421"/>
        <v>7851.5</v>
      </c>
      <c r="AZ2615" s="23"/>
    </row>
    <row r="2616" spans="1:53" ht="47.25" x14ac:dyDescent="0.25">
      <c r="A2616" s="13">
        <v>944</v>
      </c>
      <c r="B2616" s="13" t="s">
        <v>81</v>
      </c>
      <c r="C2616" s="13" t="s">
        <v>135</v>
      </c>
      <c r="D2616" s="13" t="s">
        <v>493</v>
      </c>
      <c r="E2616" s="13"/>
      <c r="F2616" s="14" t="s">
        <v>822</v>
      </c>
      <c r="G2616" s="20">
        <f>G2617</f>
        <v>259306.19999999998</v>
      </c>
      <c r="H2616" s="20">
        <f t="shared" ref="H2616:AZ2617" si="5452">H2617</f>
        <v>247815.59999999998</v>
      </c>
      <c r="I2616" s="20">
        <f t="shared" si="5452"/>
        <v>282275</v>
      </c>
      <c r="J2616" s="20">
        <f t="shared" si="5452"/>
        <v>0</v>
      </c>
      <c r="K2616" s="20">
        <f t="shared" si="5452"/>
        <v>0</v>
      </c>
      <c r="L2616" s="20">
        <f t="shared" si="5452"/>
        <v>0</v>
      </c>
      <c r="M2616" s="20">
        <f t="shared" si="5378"/>
        <v>259306.19999999998</v>
      </c>
      <c r="N2616" s="20">
        <f t="shared" si="5379"/>
        <v>247815.59999999998</v>
      </c>
      <c r="O2616" s="20">
        <f t="shared" si="5380"/>
        <v>282275</v>
      </c>
      <c r="P2616" s="23">
        <f t="shared" si="5452"/>
        <v>0</v>
      </c>
      <c r="Q2616" s="23">
        <f t="shared" si="5452"/>
        <v>0</v>
      </c>
      <c r="R2616" s="23">
        <f t="shared" si="5452"/>
        <v>0</v>
      </c>
      <c r="S2616" s="23">
        <f t="shared" si="5452"/>
        <v>0</v>
      </c>
      <c r="T2616" s="23">
        <f t="shared" si="5452"/>
        <v>0</v>
      </c>
      <c r="U2616" s="23">
        <f t="shared" si="5452"/>
        <v>0</v>
      </c>
      <c r="V2616" s="23">
        <f t="shared" si="5452"/>
        <v>0</v>
      </c>
      <c r="W2616" s="23">
        <f t="shared" si="5452"/>
        <v>0</v>
      </c>
      <c r="X2616" s="23">
        <f t="shared" si="5452"/>
        <v>1790.1</v>
      </c>
      <c r="Y2616" s="23">
        <f t="shared" si="5452"/>
        <v>0</v>
      </c>
      <c r="Z2616" s="23">
        <f t="shared" si="5448"/>
        <v>259306.19999999998</v>
      </c>
      <c r="AA2616" s="23">
        <f t="shared" si="5449"/>
        <v>247815.59999999998</v>
      </c>
      <c r="AB2616" s="23">
        <f t="shared" si="5450"/>
        <v>284065.09999999998</v>
      </c>
      <c r="AC2616" s="23">
        <f t="shared" si="5452"/>
        <v>0</v>
      </c>
      <c r="AD2616" s="23">
        <f t="shared" si="5452"/>
        <v>0</v>
      </c>
      <c r="AE2616" s="23">
        <f t="shared" si="5452"/>
        <v>0</v>
      </c>
      <c r="AF2616" s="23">
        <f t="shared" si="5452"/>
        <v>0</v>
      </c>
      <c r="AG2616" s="23">
        <f t="shared" si="5452"/>
        <v>0</v>
      </c>
      <c r="AH2616" s="23">
        <f t="shared" si="5452"/>
        <v>0</v>
      </c>
      <c r="AI2616" s="23">
        <f t="shared" si="5452"/>
        <v>0</v>
      </c>
      <c r="AJ2616" s="23">
        <f t="shared" si="5452"/>
        <v>0</v>
      </c>
      <c r="AK2616" s="23">
        <f t="shared" si="5452"/>
        <v>0</v>
      </c>
      <c r="AL2616" s="23">
        <f t="shared" si="5452"/>
        <v>0</v>
      </c>
      <c r="AM2616" s="23">
        <f t="shared" si="5452"/>
        <v>0</v>
      </c>
      <c r="AN2616" s="23">
        <f t="shared" si="5452"/>
        <v>0</v>
      </c>
      <c r="AO2616" s="23">
        <f t="shared" si="5427"/>
        <v>259306.19999999998</v>
      </c>
      <c r="AP2616" s="23">
        <f t="shared" si="5428"/>
        <v>247815.59999999998</v>
      </c>
      <c r="AQ2616" s="23">
        <f t="shared" si="5429"/>
        <v>284065.09999999998</v>
      </c>
      <c r="AR2616" s="23">
        <f t="shared" si="5452"/>
        <v>0</v>
      </c>
      <c r="AS2616" s="23">
        <f t="shared" si="5430"/>
        <v>259306.19999999998</v>
      </c>
      <c r="AT2616" s="23">
        <f t="shared" si="5452"/>
        <v>0</v>
      </c>
      <c r="AU2616" s="23">
        <f t="shared" si="5452"/>
        <v>0</v>
      </c>
      <c r="AV2616" s="23">
        <f t="shared" si="5452"/>
        <v>0</v>
      </c>
      <c r="AW2616" s="23">
        <f t="shared" si="5452"/>
        <v>0</v>
      </c>
      <c r="AX2616" s="23">
        <f t="shared" si="5452"/>
        <v>0</v>
      </c>
      <c r="AY2616" s="23">
        <f t="shared" si="5421"/>
        <v>259306.19999999998</v>
      </c>
      <c r="AZ2616" s="23">
        <f t="shared" si="5452"/>
        <v>0</v>
      </c>
    </row>
    <row r="2617" spans="1:53" ht="47.25" x14ac:dyDescent="0.25">
      <c r="A2617" s="13">
        <v>944</v>
      </c>
      <c r="B2617" s="13" t="s">
        <v>81</v>
      </c>
      <c r="C2617" s="13" t="s">
        <v>135</v>
      </c>
      <c r="D2617" s="13" t="s">
        <v>493</v>
      </c>
      <c r="E2617" s="13" t="s">
        <v>24</v>
      </c>
      <c r="F2617" s="14" t="s">
        <v>385</v>
      </c>
      <c r="G2617" s="20">
        <f>G2618</f>
        <v>259306.19999999998</v>
      </c>
      <c r="H2617" s="20">
        <f t="shared" si="5452"/>
        <v>247815.59999999998</v>
      </c>
      <c r="I2617" s="20">
        <f t="shared" si="5452"/>
        <v>282275</v>
      </c>
      <c r="J2617" s="20">
        <f t="shared" si="5452"/>
        <v>0</v>
      </c>
      <c r="K2617" s="20">
        <f t="shared" si="5452"/>
        <v>0</v>
      </c>
      <c r="L2617" s="20">
        <f t="shared" si="5452"/>
        <v>0</v>
      </c>
      <c r="M2617" s="20">
        <f t="shared" si="5378"/>
        <v>259306.19999999998</v>
      </c>
      <c r="N2617" s="20">
        <f t="shared" si="5379"/>
        <v>247815.59999999998</v>
      </c>
      <c r="O2617" s="20">
        <f t="shared" si="5380"/>
        <v>282275</v>
      </c>
      <c r="P2617" s="23">
        <f t="shared" si="5452"/>
        <v>0</v>
      </c>
      <c r="Q2617" s="23">
        <f t="shared" si="5452"/>
        <v>0</v>
      </c>
      <c r="R2617" s="23">
        <f t="shared" si="5452"/>
        <v>0</v>
      </c>
      <c r="S2617" s="23">
        <f t="shared" si="5452"/>
        <v>0</v>
      </c>
      <c r="T2617" s="23">
        <f t="shared" si="5452"/>
        <v>0</v>
      </c>
      <c r="U2617" s="23">
        <f t="shared" si="5452"/>
        <v>0</v>
      </c>
      <c r="V2617" s="23">
        <f t="shared" si="5452"/>
        <v>0</v>
      </c>
      <c r="W2617" s="23">
        <f t="shared" si="5452"/>
        <v>0</v>
      </c>
      <c r="X2617" s="23">
        <f t="shared" si="5452"/>
        <v>1790.1</v>
      </c>
      <c r="Y2617" s="23">
        <f t="shared" si="5452"/>
        <v>0</v>
      </c>
      <c r="Z2617" s="23">
        <f t="shared" si="5448"/>
        <v>259306.19999999998</v>
      </c>
      <c r="AA2617" s="23">
        <f t="shared" si="5449"/>
        <v>247815.59999999998</v>
      </c>
      <c r="AB2617" s="23">
        <f t="shared" si="5450"/>
        <v>284065.09999999998</v>
      </c>
      <c r="AC2617" s="23">
        <f t="shared" si="5452"/>
        <v>0</v>
      </c>
      <c r="AD2617" s="23">
        <f t="shared" si="5452"/>
        <v>0</v>
      </c>
      <c r="AE2617" s="23">
        <f t="shared" si="5452"/>
        <v>0</v>
      </c>
      <c r="AF2617" s="23">
        <f t="shared" si="5452"/>
        <v>0</v>
      </c>
      <c r="AG2617" s="23">
        <f t="shared" si="5452"/>
        <v>0</v>
      </c>
      <c r="AH2617" s="23">
        <f t="shared" si="5452"/>
        <v>0</v>
      </c>
      <c r="AI2617" s="23">
        <f t="shared" si="5452"/>
        <v>0</v>
      </c>
      <c r="AJ2617" s="23">
        <f t="shared" si="5452"/>
        <v>0</v>
      </c>
      <c r="AK2617" s="23">
        <f t="shared" si="5452"/>
        <v>0</v>
      </c>
      <c r="AL2617" s="23">
        <f t="shared" si="5452"/>
        <v>0</v>
      </c>
      <c r="AM2617" s="23">
        <f t="shared" si="5452"/>
        <v>0</v>
      </c>
      <c r="AN2617" s="23">
        <f t="shared" si="5452"/>
        <v>0</v>
      </c>
      <c r="AO2617" s="23">
        <f t="shared" si="5427"/>
        <v>259306.19999999998</v>
      </c>
      <c r="AP2617" s="23">
        <f t="shared" si="5428"/>
        <v>247815.59999999998</v>
      </c>
      <c r="AQ2617" s="23">
        <f t="shared" si="5429"/>
        <v>284065.09999999998</v>
      </c>
      <c r="AR2617" s="23">
        <f t="shared" si="5452"/>
        <v>0</v>
      </c>
      <c r="AS2617" s="23">
        <f t="shared" si="5430"/>
        <v>259306.19999999998</v>
      </c>
      <c r="AT2617" s="23">
        <f t="shared" si="5452"/>
        <v>0</v>
      </c>
      <c r="AU2617" s="23">
        <f t="shared" si="5452"/>
        <v>0</v>
      </c>
      <c r="AV2617" s="23">
        <f t="shared" si="5452"/>
        <v>0</v>
      </c>
      <c r="AW2617" s="23">
        <f t="shared" si="5452"/>
        <v>0</v>
      </c>
      <c r="AX2617" s="23">
        <f t="shared" si="5452"/>
        <v>0</v>
      </c>
      <c r="AY2617" s="23">
        <f t="shared" si="5421"/>
        <v>259306.19999999998</v>
      </c>
      <c r="AZ2617" s="23">
        <f t="shared" si="5452"/>
        <v>0</v>
      </c>
    </row>
    <row r="2618" spans="1:53" x14ac:dyDescent="0.25">
      <c r="A2618" s="13">
        <v>944</v>
      </c>
      <c r="B2618" s="13" t="s">
        <v>81</v>
      </c>
      <c r="C2618" s="13" t="s">
        <v>135</v>
      </c>
      <c r="D2618" s="13" t="s">
        <v>493</v>
      </c>
      <c r="E2618" s="13">
        <v>410</v>
      </c>
      <c r="F2618" s="14" t="s">
        <v>376</v>
      </c>
      <c r="G2618" s="20">
        <v>259306.19999999998</v>
      </c>
      <c r="H2618" s="20">
        <v>247815.59999999998</v>
      </c>
      <c r="I2618" s="20">
        <v>282275</v>
      </c>
      <c r="J2618" s="20"/>
      <c r="K2618" s="20"/>
      <c r="L2618" s="20"/>
      <c r="M2618" s="20">
        <f t="shared" si="5378"/>
        <v>259306.19999999998</v>
      </c>
      <c r="N2618" s="20">
        <f t="shared" si="5379"/>
        <v>247815.59999999998</v>
      </c>
      <c r="O2618" s="20">
        <f t="shared" si="5380"/>
        <v>282275</v>
      </c>
      <c r="P2618" s="23"/>
      <c r="Q2618" s="23"/>
      <c r="R2618" s="23"/>
      <c r="S2618" s="23"/>
      <c r="T2618" s="23"/>
      <c r="U2618" s="23"/>
      <c r="V2618" s="23"/>
      <c r="W2618" s="23"/>
      <c r="X2618" s="23">
        <v>1790.1</v>
      </c>
      <c r="Y2618" s="23"/>
      <c r="Z2618" s="23">
        <f t="shared" si="5448"/>
        <v>259306.19999999998</v>
      </c>
      <c r="AA2618" s="23">
        <f t="shared" si="5449"/>
        <v>247815.59999999998</v>
      </c>
      <c r="AB2618" s="23">
        <f t="shared" si="5450"/>
        <v>284065.09999999998</v>
      </c>
      <c r="AC2618" s="23"/>
      <c r="AD2618" s="23"/>
      <c r="AE2618" s="23"/>
      <c r="AF2618" s="23"/>
      <c r="AG2618" s="23"/>
      <c r="AH2618" s="23"/>
      <c r="AI2618" s="23"/>
      <c r="AJ2618" s="23"/>
      <c r="AK2618" s="23"/>
      <c r="AL2618" s="23"/>
      <c r="AM2618" s="23"/>
      <c r="AN2618" s="23"/>
      <c r="AO2618" s="23">
        <f t="shared" si="5427"/>
        <v>259306.19999999998</v>
      </c>
      <c r="AP2618" s="23">
        <f t="shared" si="5428"/>
        <v>247815.59999999998</v>
      </c>
      <c r="AQ2618" s="23">
        <f t="shared" si="5429"/>
        <v>284065.09999999998</v>
      </c>
      <c r="AR2618" s="23"/>
      <c r="AS2618" s="23">
        <f t="shared" si="5430"/>
        <v>259306.19999999998</v>
      </c>
      <c r="AT2618" s="23"/>
      <c r="AU2618" s="23"/>
      <c r="AV2618" s="23"/>
      <c r="AW2618" s="23"/>
      <c r="AX2618" s="23"/>
      <c r="AY2618" s="23">
        <f t="shared" si="5421"/>
        <v>259306.19999999998</v>
      </c>
      <c r="AZ2618" s="23"/>
    </row>
    <row r="2619" spans="1:53" s="3" customFormat="1" x14ac:dyDescent="0.25">
      <c r="A2619" s="6">
        <v>944</v>
      </c>
      <c r="B2619" s="6" t="s">
        <v>107</v>
      </c>
      <c r="C2619" s="6"/>
      <c r="D2619" s="6"/>
      <c r="E2619" s="6"/>
      <c r="F2619" s="7" t="s">
        <v>389</v>
      </c>
      <c r="G2619" s="18">
        <f t="shared" ref="G2619:L2619" si="5453">G2620+G2689</f>
        <v>571025.69999999995</v>
      </c>
      <c r="H2619" s="18">
        <f t="shared" si="5453"/>
        <v>481329.50000000006</v>
      </c>
      <c r="I2619" s="18">
        <f t="shared" si="5453"/>
        <v>483516.2</v>
      </c>
      <c r="J2619" s="18">
        <f t="shared" si="5453"/>
        <v>-773.9</v>
      </c>
      <c r="K2619" s="18">
        <f t="shared" si="5453"/>
        <v>-21214.399999999998</v>
      </c>
      <c r="L2619" s="18">
        <f t="shared" si="5453"/>
        <v>-55597.5</v>
      </c>
      <c r="M2619" s="20">
        <f t="shared" si="5378"/>
        <v>570251.79999999993</v>
      </c>
      <c r="N2619" s="20">
        <f t="shared" si="5379"/>
        <v>460115.10000000003</v>
      </c>
      <c r="O2619" s="20">
        <f t="shared" si="5380"/>
        <v>427918.7</v>
      </c>
      <c r="P2619" s="21">
        <f t="shared" ref="P2619:Y2619" si="5454">P2620+P2689</f>
        <v>0</v>
      </c>
      <c r="Q2619" s="21">
        <f t="shared" si="5454"/>
        <v>0</v>
      </c>
      <c r="R2619" s="21">
        <f t="shared" si="5454"/>
        <v>0</v>
      </c>
      <c r="S2619" s="21">
        <f t="shared" si="5454"/>
        <v>0</v>
      </c>
      <c r="T2619" s="21">
        <f t="shared" si="5454"/>
        <v>0</v>
      </c>
      <c r="U2619" s="21">
        <f t="shared" si="5454"/>
        <v>0</v>
      </c>
      <c r="V2619" s="21">
        <f t="shared" si="5454"/>
        <v>0</v>
      </c>
      <c r="W2619" s="21">
        <f t="shared" si="5454"/>
        <v>0</v>
      </c>
      <c r="X2619" s="21">
        <f t="shared" si="5454"/>
        <v>0</v>
      </c>
      <c r="Y2619" s="21">
        <f t="shared" si="5454"/>
        <v>0</v>
      </c>
      <c r="Z2619" s="21">
        <f t="shared" si="5448"/>
        <v>570251.79999999993</v>
      </c>
      <c r="AA2619" s="21">
        <f t="shared" si="5449"/>
        <v>460115.10000000003</v>
      </c>
      <c r="AB2619" s="21">
        <f t="shared" si="5450"/>
        <v>427918.7</v>
      </c>
      <c r="AC2619" s="21">
        <f t="shared" ref="AC2619:AZ2619" si="5455">AC2620+AC2689</f>
        <v>0</v>
      </c>
      <c r="AD2619" s="21">
        <f t="shared" si="5455"/>
        <v>-2605.328</v>
      </c>
      <c r="AE2619" s="21">
        <f t="shared" ref="AE2619" si="5456">AE2620+AE2689</f>
        <v>1058.5889999999999</v>
      </c>
      <c r="AF2619" s="21">
        <f t="shared" si="5455"/>
        <v>68388.5</v>
      </c>
      <c r="AG2619" s="21">
        <f t="shared" ref="AG2619" si="5457">AG2620+AG2689</f>
        <v>0</v>
      </c>
      <c r="AH2619" s="21">
        <f t="shared" si="5455"/>
        <v>0</v>
      </c>
      <c r="AI2619" s="21">
        <f t="shared" ref="AI2619" si="5458">AI2620+AI2689</f>
        <v>3438.98</v>
      </c>
      <c r="AJ2619" s="21">
        <f t="shared" si="5455"/>
        <v>18931.963000000003</v>
      </c>
      <c r="AK2619" s="21">
        <f t="shared" si="5455"/>
        <v>0</v>
      </c>
      <c r="AL2619" s="21">
        <f t="shared" ref="AL2619" si="5459">AL2620+AL2689</f>
        <v>68388.5</v>
      </c>
      <c r="AM2619" s="21">
        <f t="shared" si="5455"/>
        <v>0</v>
      </c>
      <c r="AN2619" s="21">
        <f t="shared" si="5455"/>
        <v>0</v>
      </c>
      <c r="AO2619" s="21">
        <f t="shared" si="5427"/>
        <v>727853.00399999996</v>
      </c>
      <c r="AP2619" s="21">
        <f t="shared" si="5428"/>
        <v>460115.10000000003</v>
      </c>
      <c r="AQ2619" s="21">
        <f t="shared" si="5429"/>
        <v>427918.7</v>
      </c>
      <c r="AR2619" s="21">
        <f t="shared" ref="AR2619" si="5460">AR2620+AR2689</f>
        <v>-761.21400000000006</v>
      </c>
      <c r="AS2619" s="21">
        <f t="shared" si="5430"/>
        <v>727091.78999999992</v>
      </c>
      <c r="AT2619" s="21">
        <f t="shared" ref="AT2619:AX2619" si="5461">AT2620+AT2689</f>
        <v>524.9</v>
      </c>
      <c r="AU2619" s="21">
        <f t="shared" si="5461"/>
        <v>81834.357000000004</v>
      </c>
      <c r="AV2619" s="21">
        <f t="shared" si="5461"/>
        <v>0</v>
      </c>
      <c r="AW2619" s="21">
        <f t="shared" si="5461"/>
        <v>0</v>
      </c>
      <c r="AX2619" s="21">
        <f t="shared" si="5461"/>
        <v>0</v>
      </c>
      <c r="AY2619" s="21">
        <f t="shared" si="5421"/>
        <v>809451.0469999999</v>
      </c>
      <c r="AZ2619" s="21">
        <f t="shared" si="5455"/>
        <v>0</v>
      </c>
    </row>
    <row r="2620" spans="1:53" s="15" customFormat="1" x14ac:dyDescent="0.25">
      <c r="A2620" s="9">
        <v>944</v>
      </c>
      <c r="B2620" s="9" t="s">
        <v>107</v>
      </c>
      <c r="C2620" s="9" t="s">
        <v>106</v>
      </c>
      <c r="D2620" s="9"/>
      <c r="E2620" s="9"/>
      <c r="F2620" s="10" t="s">
        <v>397</v>
      </c>
      <c r="G2620" s="19">
        <f>G2621+G2635</f>
        <v>508949.69999999995</v>
      </c>
      <c r="H2620" s="19">
        <f t="shared" ref="H2620:L2620" si="5462">H2621+H2635</f>
        <v>419040.10000000003</v>
      </c>
      <c r="I2620" s="19">
        <f t="shared" si="5462"/>
        <v>421226.9</v>
      </c>
      <c r="J2620" s="19">
        <f t="shared" si="5462"/>
        <v>-773.9</v>
      </c>
      <c r="K2620" s="19">
        <f t="shared" si="5462"/>
        <v>-21214.399999999998</v>
      </c>
      <c r="L2620" s="19">
        <f t="shared" si="5462"/>
        <v>-55597.5</v>
      </c>
      <c r="M2620" s="20">
        <f t="shared" si="5378"/>
        <v>508175.79999999993</v>
      </c>
      <c r="N2620" s="20">
        <f t="shared" si="5379"/>
        <v>397825.7</v>
      </c>
      <c r="O2620" s="20">
        <f t="shared" si="5380"/>
        <v>365629.4</v>
      </c>
      <c r="P2620" s="22">
        <f t="shared" ref="P2620:Q2620" si="5463">P2621+P2635</f>
        <v>0</v>
      </c>
      <c r="Q2620" s="22">
        <f t="shared" si="5463"/>
        <v>0</v>
      </c>
      <c r="R2620" s="22">
        <f t="shared" ref="R2620:T2620" si="5464">R2621+R2635</f>
        <v>0</v>
      </c>
      <c r="S2620" s="22">
        <f t="shared" si="5464"/>
        <v>0</v>
      </c>
      <c r="T2620" s="22">
        <f t="shared" si="5464"/>
        <v>0</v>
      </c>
      <c r="U2620" s="22">
        <f t="shared" ref="U2620:W2620" si="5465">U2621+U2635</f>
        <v>0</v>
      </c>
      <c r="V2620" s="22">
        <f t="shared" si="5465"/>
        <v>0</v>
      </c>
      <c r="W2620" s="22">
        <f t="shared" si="5465"/>
        <v>0</v>
      </c>
      <c r="X2620" s="22">
        <f t="shared" ref="X2620:Y2620" si="5466">X2621+X2635</f>
        <v>0</v>
      </c>
      <c r="Y2620" s="22">
        <f t="shared" si="5466"/>
        <v>0</v>
      </c>
      <c r="Z2620" s="22">
        <f t="shared" si="5448"/>
        <v>508175.79999999993</v>
      </c>
      <c r="AA2620" s="22">
        <f t="shared" si="5449"/>
        <v>397825.7</v>
      </c>
      <c r="AB2620" s="22">
        <f t="shared" si="5450"/>
        <v>365629.4</v>
      </c>
      <c r="AC2620" s="22">
        <f t="shared" ref="AC2620:AL2620" si="5467">AC2621+AC2635</f>
        <v>0</v>
      </c>
      <c r="AD2620" s="22">
        <f t="shared" si="5467"/>
        <v>-2605.328</v>
      </c>
      <c r="AE2620" s="22">
        <f t="shared" ref="AE2620" si="5468">AE2621+AE2635</f>
        <v>0</v>
      </c>
      <c r="AF2620" s="22">
        <f t="shared" si="5467"/>
        <v>68388.5</v>
      </c>
      <c r="AG2620" s="22">
        <f t="shared" si="5467"/>
        <v>0</v>
      </c>
      <c r="AH2620" s="22">
        <f t="shared" si="5467"/>
        <v>0</v>
      </c>
      <c r="AI2620" s="22">
        <f t="shared" ref="AI2620" si="5469">AI2621+AI2635</f>
        <v>3438.98</v>
      </c>
      <c r="AJ2620" s="22">
        <f t="shared" si="5467"/>
        <v>18931.963000000003</v>
      </c>
      <c r="AK2620" s="22">
        <f t="shared" si="5467"/>
        <v>0</v>
      </c>
      <c r="AL2620" s="22">
        <f t="shared" si="5467"/>
        <v>68388.5</v>
      </c>
      <c r="AM2620" s="22">
        <f t="shared" ref="AM2620:AZ2620" si="5470">AM2621+AM2635</f>
        <v>0</v>
      </c>
      <c r="AN2620" s="22">
        <f t="shared" si="5470"/>
        <v>0</v>
      </c>
      <c r="AO2620" s="22">
        <f t="shared" si="5427"/>
        <v>664718.41499999992</v>
      </c>
      <c r="AP2620" s="22">
        <f t="shared" si="5428"/>
        <v>397825.7</v>
      </c>
      <c r="AQ2620" s="22">
        <f t="shared" si="5429"/>
        <v>365629.4</v>
      </c>
      <c r="AR2620" s="22">
        <f t="shared" ref="AR2620" si="5471">AR2621+AR2635</f>
        <v>-761.21400000000006</v>
      </c>
      <c r="AS2620" s="22">
        <f t="shared" si="5430"/>
        <v>663957.20099999988</v>
      </c>
      <c r="AT2620" s="22">
        <f t="shared" ref="AT2620:AX2620" si="5472">AT2621+AT2635</f>
        <v>24.9</v>
      </c>
      <c r="AU2620" s="22">
        <f t="shared" si="5472"/>
        <v>0</v>
      </c>
      <c r="AV2620" s="22">
        <f t="shared" si="5472"/>
        <v>0</v>
      </c>
      <c r="AW2620" s="22">
        <f t="shared" si="5472"/>
        <v>0</v>
      </c>
      <c r="AX2620" s="22">
        <f t="shared" si="5472"/>
        <v>0</v>
      </c>
      <c r="AY2620" s="22">
        <f t="shared" si="5421"/>
        <v>663982.10099999991</v>
      </c>
      <c r="AZ2620" s="22">
        <f t="shared" si="5470"/>
        <v>0</v>
      </c>
    </row>
    <row r="2621" spans="1:53" ht="31.5" x14ac:dyDescent="0.25">
      <c r="A2621" s="13">
        <v>944</v>
      </c>
      <c r="B2621" s="13" t="s">
        <v>107</v>
      </c>
      <c r="C2621" s="13" t="s">
        <v>106</v>
      </c>
      <c r="D2621" s="13" t="s">
        <v>351</v>
      </c>
      <c r="E2621" s="13"/>
      <c r="F2621" s="14" t="s">
        <v>410</v>
      </c>
      <c r="G2621" s="20">
        <f>G2622+G2629</f>
        <v>188462.30000000002</v>
      </c>
      <c r="H2621" s="20">
        <f t="shared" ref="H2621:L2621" si="5473">H2622+H2629</f>
        <v>226378.7</v>
      </c>
      <c r="I2621" s="20">
        <f t="shared" si="5473"/>
        <v>221706.80000000002</v>
      </c>
      <c r="J2621" s="20">
        <f t="shared" si="5473"/>
        <v>-0.6</v>
      </c>
      <c r="K2621" s="20">
        <f t="shared" si="5473"/>
        <v>-0.6</v>
      </c>
      <c r="L2621" s="20">
        <f t="shared" si="5473"/>
        <v>-0.6</v>
      </c>
      <c r="M2621" s="20">
        <f t="shared" si="5378"/>
        <v>188461.7</v>
      </c>
      <c r="N2621" s="20">
        <f t="shared" si="5379"/>
        <v>226378.1</v>
      </c>
      <c r="O2621" s="20">
        <f t="shared" si="5380"/>
        <v>221706.2</v>
      </c>
      <c r="P2621" s="23">
        <f t="shared" ref="P2621:Q2621" si="5474">P2622+P2629</f>
        <v>0</v>
      </c>
      <c r="Q2621" s="23">
        <f t="shared" si="5474"/>
        <v>0</v>
      </c>
      <c r="R2621" s="23">
        <f t="shared" ref="R2621:T2621" si="5475">R2622+R2629</f>
        <v>0</v>
      </c>
      <c r="S2621" s="23">
        <f t="shared" si="5475"/>
        <v>0</v>
      </c>
      <c r="T2621" s="23">
        <f t="shared" si="5475"/>
        <v>0</v>
      </c>
      <c r="U2621" s="23">
        <f t="shared" ref="U2621:W2621" si="5476">U2622+U2629</f>
        <v>0</v>
      </c>
      <c r="V2621" s="23">
        <f t="shared" si="5476"/>
        <v>0</v>
      </c>
      <c r="W2621" s="23">
        <f t="shared" si="5476"/>
        <v>0</v>
      </c>
      <c r="X2621" s="23">
        <f t="shared" ref="X2621:Y2621" si="5477">X2622+X2629</f>
        <v>0</v>
      </c>
      <c r="Y2621" s="23">
        <f t="shared" si="5477"/>
        <v>0</v>
      </c>
      <c r="Z2621" s="23">
        <f t="shared" si="5448"/>
        <v>188461.7</v>
      </c>
      <c r="AA2621" s="23">
        <f t="shared" si="5449"/>
        <v>226378.1</v>
      </c>
      <c r="AB2621" s="23">
        <f t="shared" si="5450"/>
        <v>221706.2</v>
      </c>
      <c r="AC2621" s="23">
        <f t="shared" ref="AC2621:AL2621" si="5478">AC2622+AC2629</f>
        <v>0</v>
      </c>
      <c r="AD2621" s="23">
        <f t="shared" si="5478"/>
        <v>0</v>
      </c>
      <c r="AE2621" s="23">
        <f t="shared" ref="AE2621" si="5479">AE2622+AE2629</f>
        <v>0</v>
      </c>
      <c r="AF2621" s="23">
        <f t="shared" si="5478"/>
        <v>0</v>
      </c>
      <c r="AG2621" s="23">
        <f t="shared" si="5478"/>
        <v>0</v>
      </c>
      <c r="AH2621" s="23">
        <f t="shared" si="5478"/>
        <v>0</v>
      </c>
      <c r="AI2621" s="23">
        <f t="shared" ref="AI2621" si="5480">AI2622+AI2629</f>
        <v>0</v>
      </c>
      <c r="AJ2621" s="23">
        <f t="shared" si="5478"/>
        <v>12933.754000000001</v>
      </c>
      <c r="AK2621" s="23">
        <f t="shared" si="5478"/>
        <v>0</v>
      </c>
      <c r="AL2621" s="23">
        <f t="shared" si="5478"/>
        <v>0</v>
      </c>
      <c r="AM2621" s="23">
        <f t="shared" ref="AM2621:AZ2621" si="5481">AM2622+AM2629</f>
        <v>0</v>
      </c>
      <c r="AN2621" s="23">
        <f t="shared" si="5481"/>
        <v>0</v>
      </c>
      <c r="AO2621" s="23">
        <f t="shared" si="5427"/>
        <v>201395.45400000003</v>
      </c>
      <c r="AP2621" s="23">
        <f t="shared" si="5428"/>
        <v>226378.1</v>
      </c>
      <c r="AQ2621" s="23">
        <f t="shared" si="5429"/>
        <v>221706.2</v>
      </c>
      <c r="AR2621" s="23">
        <f t="shared" ref="AR2621" si="5482">AR2622+AR2629</f>
        <v>-761.21400000000006</v>
      </c>
      <c r="AS2621" s="23">
        <f t="shared" si="5430"/>
        <v>200634.24000000002</v>
      </c>
      <c r="AT2621" s="23">
        <f t="shared" ref="AT2621:AX2621" si="5483">AT2622+AT2629</f>
        <v>0</v>
      </c>
      <c r="AU2621" s="23">
        <f t="shared" si="5483"/>
        <v>0</v>
      </c>
      <c r="AV2621" s="23">
        <f t="shared" si="5483"/>
        <v>0</v>
      </c>
      <c r="AW2621" s="23">
        <f t="shared" si="5483"/>
        <v>0</v>
      </c>
      <c r="AX2621" s="23">
        <f t="shared" si="5483"/>
        <v>0</v>
      </c>
      <c r="AY2621" s="23">
        <f t="shared" si="5421"/>
        <v>200634.24000000002</v>
      </c>
      <c r="AZ2621" s="23">
        <f t="shared" si="5481"/>
        <v>0</v>
      </c>
      <c r="BA2621" s="5"/>
    </row>
    <row r="2622" spans="1:53" ht="31.5" x14ac:dyDescent="0.25">
      <c r="A2622" s="13">
        <v>944</v>
      </c>
      <c r="B2622" s="13" t="s">
        <v>107</v>
      </c>
      <c r="C2622" s="13" t="s">
        <v>106</v>
      </c>
      <c r="D2622" s="13" t="s">
        <v>352</v>
      </c>
      <c r="E2622" s="13"/>
      <c r="F2622" s="14" t="s">
        <v>411</v>
      </c>
      <c r="G2622" s="20">
        <f>G2623+G2626</f>
        <v>133462.30000000002</v>
      </c>
      <c r="H2622" s="20">
        <f t="shared" ref="H2622:L2622" si="5484">H2623+H2626</f>
        <v>142993.70000000001</v>
      </c>
      <c r="I2622" s="20">
        <f t="shared" si="5484"/>
        <v>174206.80000000002</v>
      </c>
      <c r="J2622" s="20">
        <f t="shared" si="5484"/>
        <v>-0.6</v>
      </c>
      <c r="K2622" s="20">
        <f t="shared" si="5484"/>
        <v>-0.6</v>
      </c>
      <c r="L2622" s="20">
        <f t="shared" si="5484"/>
        <v>-0.6</v>
      </c>
      <c r="M2622" s="20">
        <f t="shared" si="5378"/>
        <v>133461.70000000001</v>
      </c>
      <c r="N2622" s="20">
        <f t="shared" si="5379"/>
        <v>142993.1</v>
      </c>
      <c r="O2622" s="20">
        <f t="shared" si="5380"/>
        <v>174206.2</v>
      </c>
      <c r="P2622" s="23">
        <f t="shared" ref="P2622:Q2622" si="5485">P2623+P2626</f>
        <v>0</v>
      </c>
      <c r="Q2622" s="23">
        <f t="shared" si="5485"/>
        <v>0</v>
      </c>
      <c r="R2622" s="23">
        <f t="shared" ref="R2622:T2622" si="5486">R2623+R2626</f>
        <v>0</v>
      </c>
      <c r="S2622" s="23">
        <f t="shared" si="5486"/>
        <v>0</v>
      </c>
      <c r="T2622" s="23">
        <f t="shared" si="5486"/>
        <v>0</v>
      </c>
      <c r="U2622" s="23">
        <f t="shared" ref="U2622:W2622" si="5487">U2623+U2626</f>
        <v>0</v>
      </c>
      <c r="V2622" s="23">
        <f t="shared" si="5487"/>
        <v>0</v>
      </c>
      <c r="W2622" s="23">
        <f t="shared" si="5487"/>
        <v>0</v>
      </c>
      <c r="X2622" s="23">
        <f t="shared" ref="X2622:Y2622" si="5488">X2623+X2626</f>
        <v>0</v>
      </c>
      <c r="Y2622" s="23">
        <f t="shared" si="5488"/>
        <v>0</v>
      </c>
      <c r="Z2622" s="23">
        <f t="shared" si="5448"/>
        <v>133461.70000000001</v>
      </c>
      <c r="AA2622" s="23">
        <f t="shared" si="5449"/>
        <v>142993.1</v>
      </c>
      <c r="AB2622" s="23">
        <f t="shared" si="5450"/>
        <v>174206.2</v>
      </c>
      <c r="AC2622" s="23">
        <f t="shared" ref="AC2622:AL2622" si="5489">AC2623+AC2626</f>
        <v>0</v>
      </c>
      <c r="AD2622" s="23">
        <f t="shared" si="5489"/>
        <v>0</v>
      </c>
      <c r="AE2622" s="23">
        <f t="shared" ref="AE2622" si="5490">AE2623+AE2626</f>
        <v>0</v>
      </c>
      <c r="AF2622" s="23">
        <f t="shared" si="5489"/>
        <v>0</v>
      </c>
      <c r="AG2622" s="23">
        <f t="shared" si="5489"/>
        <v>0</v>
      </c>
      <c r="AH2622" s="23">
        <f t="shared" si="5489"/>
        <v>0</v>
      </c>
      <c r="AI2622" s="23">
        <f t="shared" ref="AI2622" si="5491">AI2623+AI2626</f>
        <v>0</v>
      </c>
      <c r="AJ2622" s="23">
        <f t="shared" si="5489"/>
        <v>0</v>
      </c>
      <c r="AK2622" s="23">
        <f t="shared" si="5489"/>
        <v>0</v>
      </c>
      <c r="AL2622" s="23">
        <f t="shared" si="5489"/>
        <v>0</v>
      </c>
      <c r="AM2622" s="23">
        <f t="shared" ref="AM2622:AZ2622" si="5492">AM2623+AM2626</f>
        <v>0</v>
      </c>
      <c r="AN2622" s="23">
        <f t="shared" si="5492"/>
        <v>0</v>
      </c>
      <c r="AO2622" s="23">
        <f t="shared" si="5427"/>
        <v>133461.70000000001</v>
      </c>
      <c r="AP2622" s="23">
        <f t="shared" si="5428"/>
        <v>142993.1</v>
      </c>
      <c r="AQ2622" s="23">
        <f t="shared" si="5429"/>
        <v>174206.2</v>
      </c>
      <c r="AR2622" s="23">
        <f t="shared" ref="AR2622" si="5493">AR2623+AR2626</f>
        <v>0</v>
      </c>
      <c r="AS2622" s="23">
        <f t="shared" si="5430"/>
        <v>133461.70000000001</v>
      </c>
      <c r="AT2622" s="23">
        <f t="shared" ref="AT2622:AX2622" si="5494">AT2623+AT2626</f>
        <v>0</v>
      </c>
      <c r="AU2622" s="23">
        <f t="shared" si="5494"/>
        <v>0</v>
      </c>
      <c r="AV2622" s="23">
        <f t="shared" si="5494"/>
        <v>0</v>
      </c>
      <c r="AW2622" s="23">
        <f t="shared" si="5494"/>
        <v>0</v>
      </c>
      <c r="AX2622" s="23">
        <f t="shared" si="5494"/>
        <v>0</v>
      </c>
      <c r="AY2622" s="23">
        <f t="shared" si="5421"/>
        <v>133461.70000000001</v>
      </c>
      <c r="AZ2622" s="23">
        <f t="shared" si="5492"/>
        <v>0</v>
      </c>
      <c r="BA2622" s="5"/>
    </row>
    <row r="2623" spans="1:53" x14ac:dyDescent="0.25">
      <c r="A2623" s="13">
        <v>944</v>
      </c>
      <c r="B2623" s="13" t="s">
        <v>107</v>
      </c>
      <c r="C2623" s="13" t="s">
        <v>106</v>
      </c>
      <c r="D2623" s="13" t="s">
        <v>494</v>
      </c>
      <c r="E2623" s="13"/>
      <c r="F2623" s="14" t="s">
        <v>845</v>
      </c>
      <c r="G2623" s="20">
        <f>G2624</f>
        <v>1021.6</v>
      </c>
      <c r="H2623" s="20">
        <f t="shared" ref="H2623:AZ2624" si="5495">H2624</f>
        <v>1042.0999999999999</v>
      </c>
      <c r="I2623" s="20">
        <f t="shared" si="5495"/>
        <v>1042.0999999999999</v>
      </c>
      <c r="J2623" s="20">
        <f t="shared" si="5495"/>
        <v>0</v>
      </c>
      <c r="K2623" s="20">
        <f t="shared" si="5495"/>
        <v>0</v>
      </c>
      <c r="L2623" s="20">
        <f t="shared" si="5495"/>
        <v>0</v>
      </c>
      <c r="M2623" s="20">
        <f t="shared" si="5378"/>
        <v>1021.6</v>
      </c>
      <c r="N2623" s="20">
        <f t="shared" si="5379"/>
        <v>1042.0999999999999</v>
      </c>
      <c r="O2623" s="20">
        <f t="shared" si="5380"/>
        <v>1042.0999999999999</v>
      </c>
      <c r="P2623" s="23">
        <f t="shared" si="5495"/>
        <v>0</v>
      </c>
      <c r="Q2623" s="23">
        <f t="shared" si="5495"/>
        <v>0</v>
      </c>
      <c r="R2623" s="23">
        <f t="shared" si="5495"/>
        <v>0</v>
      </c>
      <c r="S2623" s="23">
        <f t="shared" si="5495"/>
        <v>0</v>
      </c>
      <c r="T2623" s="23">
        <f t="shared" si="5495"/>
        <v>0</v>
      </c>
      <c r="U2623" s="23">
        <f t="shared" si="5495"/>
        <v>0</v>
      </c>
      <c r="V2623" s="23">
        <f t="shared" si="5495"/>
        <v>0</v>
      </c>
      <c r="W2623" s="23">
        <f t="shared" si="5495"/>
        <v>0</v>
      </c>
      <c r="X2623" s="23">
        <f t="shared" si="5495"/>
        <v>0</v>
      </c>
      <c r="Y2623" s="23">
        <f t="shared" si="5495"/>
        <v>0</v>
      </c>
      <c r="Z2623" s="23">
        <f t="shared" si="5448"/>
        <v>1021.6</v>
      </c>
      <c r="AA2623" s="23">
        <f t="shared" si="5449"/>
        <v>1042.0999999999999</v>
      </c>
      <c r="AB2623" s="23">
        <f t="shared" si="5450"/>
        <v>1042.0999999999999</v>
      </c>
      <c r="AC2623" s="23">
        <f t="shared" si="5495"/>
        <v>0</v>
      </c>
      <c r="AD2623" s="23">
        <f t="shared" si="5495"/>
        <v>0</v>
      </c>
      <c r="AE2623" s="23">
        <f t="shared" si="5495"/>
        <v>0</v>
      </c>
      <c r="AF2623" s="23">
        <f t="shared" si="5495"/>
        <v>0</v>
      </c>
      <c r="AG2623" s="23">
        <f t="shared" si="5495"/>
        <v>0</v>
      </c>
      <c r="AH2623" s="23">
        <f t="shared" si="5495"/>
        <v>0</v>
      </c>
      <c r="AI2623" s="23">
        <f t="shared" si="5495"/>
        <v>0</v>
      </c>
      <c r="AJ2623" s="23">
        <f t="shared" si="5495"/>
        <v>0</v>
      </c>
      <c r="AK2623" s="23">
        <f t="shared" si="5495"/>
        <v>0</v>
      </c>
      <c r="AL2623" s="23">
        <f t="shared" si="5495"/>
        <v>0</v>
      </c>
      <c r="AM2623" s="23">
        <f t="shared" si="5495"/>
        <v>0</v>
      </c>
      <c r="AN2623" s="23">
        <f t="shared" si="5495"/>
        <v>0</v>
      </c>
      <c r="AO2623" s="23">
        <f t="shared" si="5427"/>
        <v>1021.6</v>
      </c>
      <c r="AP2623" s="23">
        <f t="shared" si="5428"/>
        <v>1042.0999999999999</v>
      </c>
      <c r="AQ2623" s="23">
        <f t="shared" si="5429"/>
        <v>1042.0999999999999</v>
      </c>
      <c r="AR2623" s="23">
        <f t="shared" si="5495"/>
        <v>0</v>
      </c>
      <c r="AS2623" s="23">
        <f t="shared" si="5430"/>
        <v>1021.6</v>
      </c>
      <c r="AT2623" s="23">
        <f t="shared" si="5495"/>
        <v>0</v>
      </c>
      <c r="AU2623" s="23">
        <f t="shared" si="5495"/>
        <v>0</v>
      </c>
      <c r="AV2623" s="23">
        <f t="shared" si="5495"/>
        <v>0</v>
      </c>
      <c r="AW2623" s="23">
        <f t="shared" si="5495"/>
        <v>0</v>
      </c>
      <c r="AX2623" s="23">
        <f t="shared" si="5495"/>
        <v>0</v>
      </c>
      <c r="AY2623" s="23">
        <f t="shared" si="5421"/>
        <v>1021.6</v>
      </c>
      <c r="AZ2623" s="23">
        <f t="shared" si="5495"/>
        <v>0</v>
      </c>
    </row>
    <row r="2624" spans="1:53" ht="31.5" x14ac:dyDescent="0.25">
      <c r="A2624" s="13">
        <v>944</v>
      </c>
      <c r="B2624" s="13" t="s">
        <v>107</v>
      </c>
      <c r="C2624" s="13" t="s">
        <v>106</v>
      </c>
      <c r="D2624" s="13" t="s">
        <v>494</v>
      </c>
      <c r="E2624" s="13" t="s">
        <v>7</v>
      </c>
      <c r="F2624" s="14" t="s">
        <v>383</v>
      </c>
      <c r="G2624" s="20">
        <f>G2625</f>
        <v>1021.6</v>
      </c>
      <c r="H2624" s="20">
        <f t="shared" si="5495"/>
        <v>1042.0999999999999</v>
      </c>
      <c r="I2624" s="20">
        <f t="shared" si="5495"/>
        <v>1042.0999999999999</v>
      </c>
      <c r="J2624" s="20">
        <f t="shared" si="5495"/>
        <v>0</v>
      </c>
      <c r="K2624" s="20">
        <f t="shared" si="5495"/>
        <v>0</v>
      </c>
      <c r="L2624" s="20">
        <f t="shared" si="5495"/>
        <v>0</v>
      </c>
      <c r="M2624" s="20">
        <f t="shared" si="5378"/>
        <v>1021.6</v>
      </c>
      <c r="N2624" s="20">
        <f t="shared" si="5379"/>
        <v>1042.0999999999999</v>
      </c>
      <c r="O2624" s="20">
        <f t="shared" si="5380"/>
        <v>1042.0999999999999</v>
      </c>
      <c r="P2624" s="23">
        <f t="shared" si="5495"/>
        <v>0</v>
      </c>
      <c r="Q2624" s="23">
        <f t="shared" si="5495"/>
        <v>0</v>
      </c>
      <c r="R2624" s="23">
        <f t="shared" si="5495"/>
        <v>0</v>
      </c>
      <c r="S2624" s="23">
        <f t="shared" si="5495"/>
        <v>0</v>
      </c>
      <c r="T2624" s="23">
        <f t="shared" si="5495"/>
        <v>0</v>
      </c>
      <c r="U2624" s="23">
        <f t="shared" si="5495"/>
        <v>0</v>
      </c>
      <c r="V2624" s="23">
        <f t="shared" si="5495"/>
        <v>0</v>
      </c>
      <c r="W2624" s="23">
        <f t="shared" si="5495"/>
        <v>0</v>
      </c>
      <c r="X2624" s="23">
        <f t="shared" si="5495"/>
        <v>0</v>
      </c>
      <c r="Y2624" s="23">
        <f t="shared" si="5495"/>
        <v>0</v>
      </c>
      <c r="Z2624" s="23">
        <f t="shared" si="5448"/>
        <v>1021.6</v>
      </c>
      <c r="AA2624" s="23">
        <f t="shared" si="5449"/>
        <v>1042.0999999999999</v>
      </c>
      <c r="AB2624" s="23">
        <f t="shared" si="5450"/>
        <v>1042.0999999999999</v>
      </c>
      <c r="AC2624" s="23">
        <f t="shared" si="5495"/>
        <v>0</v>
      </c>
      <c r="AD2624" s="23">
        <f t="shared" si="5495"/>
        <v>0</v>
      </c>
      <c r="AE2624" s="23">
        <f t="shared" si="5495"/>
        <v>0</v>
      </c>
      <c r="AF2624" s="23">
        <f t="shared" si="5495"/>
        <v>0</v>
      </c>
      <c r="AG2624" s="23">
        <f t="shared" si="5495"/>
        <v>0</v>
      </c>
      <c r="AH2624" s="23">
        <f t="shared" si="5495"/>
        <v>0</v>
      </c>
      <c r="AI2624" s="23">
        <f t="shared" si="5495"/>
        <v>0</v>
      </c>
      <c r="AJ2624" s="23">
        <f t="shared" si="5495"/>
        <v>0</v>
      </c>
      <c r="AK2624" s="23">
        <f t="shared" si="5495"/>
        <v>0</v>
      </c>
      <c r="AL2624" s="23">
        <f t="shared" si="5495"/>
        <v>0</v>
      </c>
      <c r="AM2624" s="23">
        <f t="shared" si="5495"/>
        <v>0</v>
      </c>
      <c r="AN2624" s="23">
        <f t="shared" si="5495"/>
        <v>0</v>
      </c>
      <c r="AO2624" s="23">
        <f t="shared" si="5427"/>
        <v>1021.6</v>
      </c>
      <c r="AP2624" s="23">
        <f t="shared" si="5428"/>
        <v>1042.0999999999999</v>
      </c>
      <c r="AQ2624" s="23">
        <f t="shared" si="5429"/>
        <v>1042.0999999999999</v>
      </c>
      <c r="AR2624" s="23">
        <f t="shared" si="5495"/>
        <v>0</v>
      </c>
      <c r="AS2624" s="23">
        <f t="shared" si="5430"/>
        <v>1021.6</v>
      </c>
      <c r="AT2624" s="23">
        <f t="shared" si="5495"/>
        <v>0</v>
      </c>
      <c r="AU2624" s="23">
        <f t="shared" si="5495"/>
        <v>0</v>
      </c>
      <c r="AV2624" s="23">
        <f t="shared" si="5495"/>
        <v>0</v>
      </c>
      <c r="AW2624" s="23">
        <f t="shared" si="5495"/>
        <v>0</v>
      </c>
      <c r="AX2624" s="23">
        <f t="shared" si="5495"/>
        <v>0</v>
      </c>
      <c r="AY2624" s="23">
        <f t="shared" si="5421"/>
        <v>1021.6</v>
      </c>
      <c r="AZ2624" s="23">
        <f t="shared" si="5495"/>
        <v>0</v>
      </c>
    </row>
    <row r="2625" spans="1:53" ht="31.5" x14ac:dyDescent="0.25">
      <c r="A2625" s="13">
        <v>944</v>
      </c>
      <c r="B2625" s="13" t="s">
        <v>107</v>
      </c>
      <c r="C2625" s="13" t="s">
        <v>106</v>
      </c>
      <c r="D2625" s="13" t="s">
        <v>494</v>
      </c>
      <c r="E2625" s="13">
        <v>240</v>
      </c>
      <c r="F2625" s="14" t="s">
        <v>372</v>
      </c>
      <c r="G2625" s="20">
        <v>1021.6</v>
      </c>
      <c r="H2625" s="20">
        <v>1042.0999999999999</v>
      </c>
      <c r="I2625" s="20">
        <v>1042.0999999999999</v>
      </c>
      <c r="J2625" s="20"/>
      <c r="K2625" s="20"/>
      <c r="L2625" s="20"/>
      <c r="M2625" s="20">
        <f t="shared" si="5378"/>
        <v>1021.6</v>
      </c>
      <c r="N2625" s="20">
        <f t="shared" si="5379"/>
        <v>1042.0999999999999</v>
      </c>
      <c r="O2625" s="20">
        <f t="shared" si="5380"/>
        <v>1042.0999999999999</v>
      </c>
      <c r="P2625" s="23"/>
      <c r="Q2625" s="23"/>
      <c r="R2625" s="23"/>
      <c r="S2625" s="23"/>
      <c r="T2625" s="23"/>
      <c r="U2625" s="23"/>
      <c r="V2625" s="23"/>
      <c r="W2625" s="23"/>
      <c r="X2625" s="23"/>
      <c r="Y2625" s="23"/>
      <c r="Z2625" s="23">
        <f t="shared" si="5448"/>
        <v>1021.6</v>
      </c>
      <c r="AA2625" s="23">
        <f t="shared" si="5449"/>
        <v>1042.0999999999999</v>
      </c>
      <c r="AB2625" s="23">
        <f t="shared" si="5450"/>
        <v>1042.0999999999999</v>
      </c>
      <c r="AC2625" s="23"/>
      <c r="AD2625" s="23"/>
      <c r="AE2625" s="23"/>
      <c r="AF2625" s="23"/>
      <c r="AG2625" s="23"/>
      <c r="AH2625" s="23"/>
      <c r="AI2625" s="23"/>
      <c r="AJ2625" s="23"/>
      <c r="AK2625" s="23"/>
      <c r="AL2625" s="23"/>
      <c r="AM2625" s="23"/>
      <c r="AN2625" s="23"/>
      <c r="AO2625" s="23">
        <f t="shared" si="5427"/>
        <v>1021.6</v>
      </c>
      <c r="AP2625" s="23">
        <f t="shared" si="5428"/>
        <v>1042.0999999999999</v>
      </c>
      <c r="AQ2625" s="23">
        <f t="shared" si="5429"/>
        <v>1042.0999999999999</v>
      </c>
      <c r="AR2625" s="23"/>
      <c r="AS2625" s="23">
        <f t="shared" si="5430"/>
        <v>1021.6</v>
      </c>
      <c r="AT2625" s="23"/>
      <c r="AU2625" s="23"/>
      <c r="AV2625" s="23"/>
      <c r="AW2625" s="23"/>
      <c r="AX2625" s="23"/>
      <c r="AY2625" s="23">
        <f t="shared" si="5421"/>
        <v>1021.6</v>
      </c>
      <c r="AZ2625" s="23"/>
    </row>
    <row r="2626" spans="1:53" ht="31.5" x14ac:dyDescent="0.25">
      <c r="A2626" s="13">
        <v>944</v>
      </c>
      <c r="B2626" s="13" t="s">
        <v>107</v>
      </c>
      <c r="C2626" s="13" t="s">
        <v>106</v>
      </c>
      <c r="D2626" s="13" t="s">
        <v>495</v>
      </c>
      <c r="E2626" s="13"/>
      <c r="F2626" s="14" t="s">
        <v>848</v>
      </c>
      <c r="G2626" s="20">
        <f>G2627</f>
        <v>132440.70000000001</v>
      </c>
      <c r="H2626" s="20">
        <f t="shared" ref="H2626:AZ2627" si="5496">H2627</f>
        <v>141951.6</v>
      </c>
      <c r="I2626" s="20">
        <f t="shared" si="5496"/>
        <v>173164.7</v>
      </c>
      <c r="J2626" s="20">
        <f t="shared" si="5496"/>
        <v>-0.6</v>
      </c>
      <c r="K2626" s="20">
        <f t="shared" si="5496"/>
        <v>-0.6</v>
      </c>
      <c r="L2626" s="20">
        <f t="shared" si="5496"/>
        <v>-0.6</v>
      </c>
      <c r="M2626" s="20">
        <f t="shared" ref="M2626:M2709" si="5497">G2626+J2626</f>
        <v>132440.1</v>
      </c>
      <c r="N2626" s="20">
        <f t="shared" ref="N2626:N2709" si="5498">H2626+K2626</f>
        <v>141951</v>
      </c>
      <c r="O2626" s="20">
        <f t="shared" ref="O2626:O2709" si="5499">I2626+L2626</f>
        <v>173164.1</v>
      </c>
      <c r="P2626" s="23">
        <f t="shared" si="5496"/>
        <v>0</v>
      </c>
      <c r="Q2626" s="23">
        <f t="shared" si="5496"/>
        <v>0</v>
      </c>
      <c r="R2626" s="23">
        <f t="shared" si="5496"/>
        <v>0</v>
      </c>
      <c r="S2626" s="23">
        <f t="shared" si="5496"/>
        <v>0</v>
      </c>
      <c r="T2626" s="23">
        <f t="shared" si="5496"/>
        <v>0</v>
      </c>
      <c r="U2626" s="23">
        <f t="shared" si="5496"/>
        <v>0</v>
      </c>
      <c r="V2626" s="23">
        <f t="shared" si="5496"/>
        <v>0</v>
      </c>
      <c r="W2626" s="23">
        <f t="shared" si="5496"/>
        <v>0</v>
      </c>
      <c r="X2626" s="23">
        <f t="shared" si="5496"/>
        <v>0</v>
      </c>
      <c r="Y2626" s="23">
        <f t="shared" si="5496"/>
        <v>0</v>
      </c>
      <c r="Z2626" s="23">
        <f t="shared" si="5448"/>
        <v>132440.1</v>
      </c>
      <c r="AA2626" s="23">
        <f t="shared" si="5449"/>
        <v>141951</v>
      </c>
      <c r="AB2626" s="23">
        <f t="shared" si="5450"/>
        <v>173164.1</v>
      </c>
      <c r="AC2626" s="23">
        <f t="shared" si="5496"/>
        <v>0</v>
      </c>
      <c r="AD2626" s="23">
        <f t="shared" si="5496"/>
        <v>0</v>
      </c>
      <c r="AE2626" s="23">
        <f t="shared" si="5496"/>
        <v>0</v>
      </c>
      <c r="AF2626" s="23">
        <f t="shared" si="5496"/>
        <v>0</v>
      </c>
      <c r="AG2626" s="23">
        <f t="shared" si="5496"/>
        <v>0</v>
      </c>
      <c r="AH2626" s="23">
        <f t="shared" si="5496"/>
        <v>0</v>
      </c>
      <c r="AI2626" s="23">
        <f t="shared" si="5496"/>
        <v>0</v>
      </c>
      <c r="AJ2626" s="23">
        <f t="shared" si="5496"/>
        <v>0</v>
      </c>
      <c r="AK2626" s="23">
        <f t="shared" si="5496"/>
        <v>0</v>
      </c>
      <c r="AL2626" s="23">
        <f t="shared" si="5496"/>
        <v>0</v>
      </c>
      <c r="AM2626" s="23">
        <f t="shared" si="5496"/>
        <v>0</v>
      </c>
      <c r="AN2626" s="23">
        <f t="shared" si="5496"/>
        <v>0</v>
      </c>
      <c r="AO2626" s="23">
        <f t="shared" si="5427"/>
        <v>132440.1</v>
      </c>
      <c r="AP2626" s="23">
        <f t="shared" si="5428"/>
        <v>141951</v>
      </c>
      <c r="AQ2626" s="23">
        <f t="shared" si="5429"/>
        <v>173164.1</v>
      </c>
      <c r="AR2626" s="23">
        <f t="shared" si="5496"/>
        <v>0</v>
      </c>
      <c r="AS2626" s="23">
        <f t="shared" si="5430"/>
        <v>132440.1</v>
      </c>
      <c r="AT2626" s="23">
        <f t="shared" si="5496"/>
        <v>0</v>
      </c>
      <c r="AU2626" s="23">
        <f t="shared" si="5496"/>
        <v>0</v>
      </c>
      <c r="AV2626" s="23">
        <f t="shared" si="5496"/>
        <v>0</v>
      </c>
      <c r="AW2626" s="23">
        <f t="shared" si="5496"/>
        <v>0</v>
      </c>
      <c r="AX2626" s="23">
        <f t="shared" si="5496"/>
        <v>0</v>
      </c>
      <c r="AY2626" s="23">
        <f t="shared" si="5421"/>
        <v>132440.1</v>
      </c>
      <c r="AZ2626" s="23">
        <f t="shared" si="5496"/>
        <v>0</v>
      </c>
    </row>
    <row r="2627" spans="1:53" x14ac:dyDescent="0.25">
      <c r="A2627" s="13">
        <v>944</v>
      </c>
      <c r="B2627" s="13" t="s">
        <v>107</v>
      </c>
      <c r="C2627" s="13" t="s">
        <v>106</v>
      </c>
      <c r="D2627" s="13" t="s">
        <v>495</v>
      </c>
      <c r="E2627" s="13" t="s">
        <v>8</v>
      </c>
      <c r="F2627" s="14" t="s">
        <v>387</v>
      </c>
      <c r="G2627" s="20">
        <f>G2628</f>
        <v>132440.70000000001</v>
      </c>
      <c r="H2627" s="20">
        <f t="shared" si="5496"/>
        <v>141951.6</v>
      </c>
      <c r="I2627" s="20">
        <f t="shared" si="5496"/>
        <v>173164.7</v>
      </c>
      <c r="J2627" s="20">
        <f t="shared" si="5496"/>
        <v>-0.6</v>
      </c>
      <c r="K2627" s="20">
        <f t="shared" si="5496"/>
        <v>-0.6</v>
      </c>
      <c r="L2627" s="20">
        <f t="shared" si="5496"/>
        <v>-0.6</v>
      </c>
      <c r="M2627" s="20">
        <f t="shared" si="5497"/>
        <v>132440.1</v>
      </c>
      <c r="N2627" s="20">
        <f t="shared" si="5498"/>
        <v>141951</v>
      </c>
      <c r="O2627" s="20">
        <f t="shared" si="5499"/>
        <v>173164.1</v>
      </c>
      <c r="P2627" s="23">
        <f t="shared" si="5496"/>
        <v>0</v>
      </c>
      <c r="Q2627" s="23">
        <f t="shared" si="5496"/>
        <v>0</v>
      </c>
      <c r="R2627" s="23">
        <f t="shared" si="5496"/>
        <v>0</v>
      </c>
      <c r="S2627" s="23">
        <f t="shared" si="5496"/>
        <v>0</v>
      </c>
      <c r="T2627" s="23">
        <f t="shared" si="5496"/>
        <v>0</v>
      </c>
      <c r="U2627" s="23">
        <f t="shared" si="5496"/>
        <v>0</v>
      </c>
      <c r="V2627" s="23">
        <f t="shared" si="5496"/>
        <v>0</v>
      </c>
      <c r="W2627" s="23">
        <f t="shared" si="5496"/>
        <v>0</v>
      </c>
      <c r="X2627" s="23">
        <f t="shared" si="5496"/>
        <v>0</v>
      </c>
      <c r="Y2627" s="23">
        <f t="shared" si="5496"/>
        <v>0</v>
      </c>
      <c r="Z2627" s="23">
        <f t="shared" si="5448"/>
        <v>132440.1</v>
      </c>
      <c r="AA2627" s="23">
        <f t="shared" si="5449"/>
        <v>141951</v>
      </c>
      <c r="AB2627" s="23">
        <f t="shared" si="5450"/>
        <v>173164.1</v>
      </c>
      <c r="AC2627" s="23">
        <f t="shared" si="5496"/>
        <v>0</v>
      </c>
      <c r="AD2627" s="23">
        <f t="shared" si="5496"/>
        <v>0</v>
      </c>
      <c r="AE2627" s="23">
        <f t="shared" si="5496"/>
        <v>0</v>
      </c>
      <c r="AF2627" s="23">
        <f t="shared" si="5496"/>
        <v>0</v>
      </c>
      <c r="AG2627" s="23">
        <f t="shared" si="5496"/>
        <v>0</v>
      </c>
      <c r="AH2627" s="23">
        <f t="shared" si="5496"/>
        <v>0</v>
      </c>
      <c r="AI2627" s="23">
        <f t="shared" si="5496"/>
        <v>0</v>
      </c>
      <c r="AJ2627" s="23">
        <f t="shared" si="5496"/>
        <v>0</v>
      </c>
      <c r="AK2627" s="23">
        <f t="shared" si="5496"/>
        <v>0</v>
      </c>
      <c r="AL2627" s="23">
        <f t="shared" si="5496"/>
        <v>0</v>
      </c>
      <c r="AM2627" s="23">
        <f t="shared" si="5496"/>
        <v>0</v>
      </c>
      <c r="AN2627" s="23">
        <f t="shared" si="5496"/>
        <v>0</v>
      </c>
      <c r="AO2627" s="23">
        <f t="shared" si="5427"/>
        <v>132440.1</v>
      </c>
      <c r="AP2627" s="23">
        <f t="shared" si="5428"/>
        <v>141951</v>
      </c>
      <c r="AQ2627" s="23">
        <f t="shared" si="5429"/>
        <v>173164.1</v>
      </c>
      <c r="AR2627" s="23">
        <f t="shared" si="5496"/>
        <v>0</v>
      </c>
      <c r="AS2627" s="23">
        <f t="shared" si="5430"/>
        <v>132440.1</v>
      </c>
      <c r="AT2627" s="23">
        <f t="shared" si="5496"/>
        <v>0</v>
      </c>
      <c r="AU2627" s="23">
        <f t="shared" si="5496"/>
        <v>0</v>
      </c>
      <c r="AV2627" s="23">
        <f t="shared" si="5496"/>
        <v>0</v>
      </c>
      <c r="AW2627" s="23">
        <f t="shared" si="5496"/>
        <v>0</v>
      </c>
      <c r="AX2627" s="23">
        <f t="shared" si="5496"/>
        <v>0</v>
      </c>
      <c r="AY2627" s="23">
        <f t="shared" si="5421"/>
        <v>132440.1</v>
      </c>
      <c r="AZ2627" s="23">
        <f t="shared" si="5496"/>
        <v>0</v>
      </c>
    </row>
    <row r="2628" spans="1:53" ht="47.25" x14ac:dyDescent="0.25">
      <c r="A2628" s="13">
        <v>944</v>
      </c>
      <c r="B2628" s="13" t="s">
        <v>107</v>
      </c>
      <c r="C2628" s="13" t="s">
        <v>106</v>
      </c>
      <c r="D2628" s="13" t="s">
        <v>495</v>
      </c>
      <c r="E2628" s="13">
        <v>810</v>
      </c>
      <c r="F2628" s="14" t="s">
        <v>800</v>
      </c>
      <c r="G2628" s="20">
        <v>132440.70000000001</v>
      </c>
      <c r="H2628" s="20">
        <v>141951.6</v>
      </c>
      <c r="I2628" s="20">
        <v>173164.7</v>
      </c>
      <c r="J2628" s="20">
        <v>-0.6</v>
      </c>
      <c r="K2628" s="20">
        <v>-0.6</v>
      </c>
      <c r="L2628" s="20">
        <v>-0.6</v>
      </c>
      <c r="M2628" s="20">
        <f t="shared" si="5497"/>
        <v>132440.1</v>
      </c>
      <c r="N2628" s="20">
        <f t="shared" si="5498"/>
        <v>141951</v>
      </c>
      <c r="O2628" s="20">
        <f t="shared" si="5499"/>
        <v>173164.1</v>
      </c>
      <c r="P2628" s="23"/>
      <c r="Q2628" s="23"/>
      <c r="R2628" s="23"/>
      <c r="S2628" s="23"/>
      <c r="T2628" s="23"/>
      <c r="U2628" s="23"/>
      <c r="V2628" s="23"/>
      <c r="W2628" s="23"/>
      <c r="X2628" s="23"/>
      <c r="Y2628" s="23"/>
      <c r="Z2628" s="23">
        <f t="shared" si="5448"/>
        <v>132440.1</v>
      </c>
      <c r="AA2628" s="23">
        <f t="shared" si="5449"/>
        <v>141951</v>
      </c>
      <c r="AB2628" s="23">
        <f t="shared" si="5450"/>
        <v>173164.1</v>
      </c>
      <c r="AC2628" s="23"/>
      <c r="AD2628" s="23"/>
      <c r="AE2628" s="23"/>
      <c r="AF2628" s="23"/>
      <c r="AG2628" s="23"/>
      <c r="AH2628" s="23"/>
      <c r="AI2628" s="23"/>
      <c r="AJ2628" s="23"/>
      <c r="AK2628" s="23"/>
      <c r="AL2628" s="23"/>
      <c r="AM2628" s="23"/>
      <c r="AN2628" s="23"/>
      <c r="AO2628" s="23">
        <f t="shared" si="5427"/>
        <v>132440.1</v>
      </c>
      <c r="AP2628" s="23">
        <f t="shared" si="5428"/>
        <v>141951</v>
      </c>
      <c r="AQ2628" s="23">
        <f t="shared" si="5429"/>
        <v>173164.1</v>
      </c>
      <c r="AR2628" s="23"/>
      <c r="AS2628" s="23">
        <f t="shared" si="5430"/>
        <v>132440.1</v>
      </c>
      <c r="AT2628" s="23"/>
      <c r="AU2628" s="23"/>
      <c r="AV2628" s="23"/>
      <c r="AW2628" s="23"/>
      <c r="AX2628" s="23"/>
      <c r="AY2628" s="23">
        <f t="shared" si="5421"/>
        <v>132440.1</v>
      </c>
      <c r="AZ2628" s="23"/>
    </row>
    <row r="2629" spans="1:53" ht="31.5" x14ac:dyDescent="0.25">
      <c r="A2629" s="13">
        <v>944</v>
      </c>
      <c r="B2629" s="13" t="s">
        <v>107</v>
      </c>
      <c r="C2629" s="13" t="s">
        <v>106</v>
      </c>
      <c r="D2629" s="13" t="s">
        <v>508</v>
      </c>
      <c r="E2629" s="13"/>
      <c r="F2629" s="14" t="s">
        <v>685</v>
      </c>
      <c r="G2629" s="20">
        <f>G2630</f>
        <v>55000</v>
      </c>
      <c r="H2629" s="20">
        <f t="shared" ref="H2629:AZ2633" si="5500">H2630</f>
        <v>83385</v>
      </c>
      <c r="I2629" s="20">
        <f t="shared" si="5500"/>
        <v>47500</v>
      </c>
      <c r="J2629" s="20">
        <f t="shared" si="5500"/>
        <v>0</v>
      </c>
      <c r="K2629" s="20">
        <f t="shared" si="5500"/>
        <v>0</v>
      </c>
      <c r="L2629" s="20">
        <f t="shared" si="5500"/>
        <v>0</v>
      </c>
      <c r="M2629" s="20">
        <f t="shared" si="5497"/>
        <v>55000</v>
      </c>
      <c r="N2629" s="20">
        <f t="shared" si="5498"/>
        <v>83385</v>
      </c>
      <c r="O2629" s="20">
        <f t="shared" si="5499"/>
        <v>47500</v>
      </c>
      <c r="P2629" s="23">
        <f t="shared" si="5500"/>
        <v>0</v>
      </c>
      <c r="Q2629" s="23">
        <f t="shared" si="5500"/>
        <v>0</v>
      </c>
      <c r="R2629" s="23">
        <f t="shared" si="5500"/>
        <v>0</v>
      </c>
      <c r="S2629" s="23">
        <f t="shared" si="5500"/>
        <v>0</v>
      </c>
      <c r="T2629" s="23">
        <f t="shared" si="5500"/>
        <v>0</v>
      </c>
      <c r="U2629" s="23">
        <f t="shared" si="5500"/>
        <v>0</v>
      </c>
      <c r="V2629" s="23">
        <f t="shared" si="5500"/>
        <v>0</v>
      </c>
      <c r="W2629" s="23">
        <f t="shared" si="5500"/>
        <v>0</v>
      </c>
      <c r="X2629" s="23">
        <f t="shared" si="5500"/>
        <v>0</v>
      </c>
      <c r="Y2629" s="23">
        <f t="shared" si="5500"/>
        <v>0</v>
      </c>
      <c r="Z2629" s="23">
        <f t="shared" si="5448"/>
        <v>55000</v>
      </c>
      <c r="AA2629" s="23">
        <f t="shared" si="5449"/>
        <v>83385</v>
      </c>
      <c r="AB2629" s="23">
        <f t="shared" si="5450"/>
        <v>47500</v>
      </c>
      <c r="AC2629" s="23">
        <f t="shared" si="5500"/>
        <v>0</v>
      </c>
      <c r="AD2629" s="23">
        <f t="shared" si="5500"/>
        <v>0</v>
      </c>
      <c r="AE2629" s="23">
        <f t="shared" si="5500"/>
        <v>0</v>
      </c>
      <c r="AF2629" s="23">
        <f t="shared" si="5500"/>
        <v>0</v>
      </c>
      <c r="AG2629" s="23">
        <f t="shared" si="5500"/>
        <v>0</v>
      </c>
      <c r="AH2629" s="23">
        <f t="shared" si="5500"/>
        <v>0</v>
      </c>
      <c r="AI2629" s="23">
        <f t="shared" si="5500"/>
        <v>0</v>
      </c>
      <c r="AJ2629" s="23">
        <f t="shared" si="5500"/>
        <v>12933.754000000001</v>
      </c>
      <c r="AK2629" s="23">
        <f t="shared" si="5500"/>
        <v>0</v>
      </c>
      <c r="AL2629" s="23">
        <f t="shared" si="5500"/>
        <v>0</v>
      </c>
      <c r="AM2629" s="23">
        <f t="shared" si="5500"/>
        <v>0</v>
      </c>
      <c r="AN2629" s="23">
        <f t="shared" si="5500"/>
        <v>0</v>
      </c>
      <c r="AO2629" s="23">
        <f t="shared" si="5427"/>
        <v>67933.754000000001</v>
      </c>
      <c r="AP2629" s="23">
        <f t="shared" si="5428"/>
        <v>83385</v>
      </c>
      <c r="AQ2629" s="23">
        <f t="shared" si="5429"/>
        <v>47500</v>
      </c>
      <c r="AR2629" s="23">
        <f t="shared" si="5500"/>
        <v>-761.21400000000006</v>
      </c>
      <c r="AS2629" s="23">
        <f t="shared" si="5430"/>
        <v>67172.539999999994</v>
      </c>
      <c r="AT2629" s="23">
        <f t="shared" si="5500"/>
        <v>0</v>
      </c>
      <c r="AU2629" s="23">
        <f t="shared" si="5500"/>
        <v>0</v>
      </c>
      <c r="AV2629" s="23">
        <f t="shared" si="5500"/>
        <v>0</v>
      </c>
      <c r="AW2629" s="23">
        <f t="shared" si="5500"/>
        <v>0</v>
      </c>
      <c r="AX2629" s="23">
        <f t="shared" si="5500"/>
        <v>0</v>
      </c>
      <c r="AY2629" s="23">
        <f t="shared" si="5421"/>
        <v>67172.539999999994</v>
      </c>
      <c r="AZ2629" s="23">
        <f t="shared" si="5500"/>
        <v>0</v>
      </c>
      <c r="BA2629" s="5"/>
    </row>
    <row r="2630" spans="1:53" ht="31.5" x14ac:dyDescent="0.25">
      <c r="A2630" s="13">
        <v>944</v>
      </c>
      <c r="B2630" s="13" t="s">
        <v>107</v>
      </c>
      <c r="C2630" s="13" t="s">
        <v>106</v>
      </c>
      <c r="D2630" s="13" t="s">
        <v>496</v>
      </c>
      <c r="E2630" s="13"/>
      <c r="F2630" s="14" t="s">
        <v>686</v>
      </c>
      <c r="G2630" s="20">
        <f t="shared" ref="G2630:L2630" si="5501">G2633</f>
        <v>55000</v>
      </c>
      <c r="H2630" s="20">
        <f t="shared" si="5501"/>
        <v>83385</v>
      </c>
      <c r="I2630" s="20">
        <f t="shared" si="5501"/>
        <v>47500</v>
      </c>
      <c r="J2630" s="20">
        <f t="shared" si="5501"/>
        <v>0</v>
      </c>
      <c r="K2630" s="20">
        <f t="shared" si="5501"/>
        <v>0</v>
      </c>
      <c r="L2630" s="20">
        <f t="shared" si="5501"/>
        <v>0</v>
      </c>
      <c r="M2630" s="20">
        <f t="shared" si="5497"/>
        <v>55000</v>
      </c>
      <c r="N2630" s="20">
        <f t="shared" si="5498"/>
        <v>83385</v>
      </c>
      <c r="O2630" s="20">
        <f t="shared" si="5499"/>
        <v>47500</v>
      </c>
      <c r="P2630" s="23">
        <f t="shared" ref="P2630:Y2630" si="5502">P2633</f>
        <v>0</v>
      </c>
      <c r="Q2630" s="23">
        <f t="shared" si="5502"/>
        <v>0</v>
      </c>
      <c r="R2630" s="23">
        <f t="shared" si="5502"/>
        <v>0</v>
      </c>
      <c r="S2630" s="23">
        <f t="shared" si="5502"/>
        <v>0</v>
      </c>
      <c r="T2630" s="23">
        <f t="shared" si="5502"/>
        <v>0</v>
      </c>
      <c r="U2630" s="23">
        <f t="shared" si="5502"/>
        <v>0</v>
      </c>
      <c r="V2630" s="23">
        <f t="shared" si="5502"/>
        <v>0</v>
      </c>
      <c r="W2630" s="23">
        <f t="shared" si="5502"/>
        <v>0</v>
      </c>
      <c r="X2630" s="23">
        <f t="shared" si="5502"/>
        <v>0</v>
      </c>
      <c r="Y2630" s="23">
        <f t="shared" si="5502"/>
        <v>0</v>
      </c>
      <c r="Z2630" s="23">
        <f t="shared" si="5448"/>
        <v>55000</v>
      </c>
      <c r="AA2630" s="23">
        <f t="shared" si="5449"/>
        <v>83385</v>
      </c>
      <c r="AB2630" s="23">
        <f t="shared" si="5450"/>
        <v>47500</v>
      </c>
      <c r="AC2630" s="23">
        <f>AC2633+AC2631</f>
        <v>0</v>
      </c>
      <c r="AD2630" s="23">
        <f t="shared" ref="AD2630:AZ2630" si="5503">AD2633+AD2631</f>
        <v>0</v>
      </c>
      <c r="AE2630" s="23">
        <f t="shared" ref="AE2630" si="5504">AE2633+AE2631</f>
        <v>0</v>
      </c>
      <c r="AF2630" s="23">
        <f t="shared" si="5503"/>
        <v>0</v>
      </c>
      <c r="AG2630" s="23">
        <f t="shared" ref="AG2630" si="5505">AG2633+AG2631</f>
        <v>0</v>
      </c>
      <c r="AH2630" s="23">
        <f t="shared" si="5503"/>
        <v>0</v>
      </c>
      <c r="AI2630" s="23">
        <f t="shared" ref="AI2630" si="5506">AI2633+AI2631</f>
        <v>0</v>
      </c>
      <c r="AJ2630" s="23">
        <f t="shared" si="5503"/>
        <v>12933.754000000001</v>
      </c>
      <c r="AK2630" s="23">
        <f t="shared" si="5503"/>
        <v>0</v>
      </c>
      <c r="AL2630" s="23">
        <f t="shared" ref="AL2630" si="5507">AL2633+AL2631</f>
        <v>0</v>
      </c>
      <c r="AM2630" s="23">
        <f t="shared" ref="AM2630:AN2630" si="5508">AM2633+AM2631</f>
        <v>0</v>
      </c>
      <c r="AN2630" s="23">
        <f t="shared" si="5508"/>
        <v>0</v>
      </c>
      <c r="AO2630" s="23">
        <f t="shared" si="5427"/>
        <v>67933.754000000001</v>
      </c>
      <c r="AP2630" s="23">
        <f t="shared" si="5428"/>
        <v>83385</v>
      </c>
      <c r="AQ2630" s="23">
        <f t="shared" si="5429"/>
        <v>47500</v>
      </c>
      <c r="AR2630" s="23">
        <f t="shared" ref="AR2630" si="5509">AR2633+AR2631</f>
        <v>-761.21400000000006</v>
      </c>
      <c r="AS2630" s="23">
        <f t="shared" si="5430"/>
        <v>67172.539999999994</v>
      </c>
      <c r="AT2630" s="23">
        <f t="shared" ref="AT2630:AX2630" si="5510">AT2633+AT2631</f>
        <v>0</v>
      </c>
      <c r="AU2630" s="23">
        <f t="shared" si="5510"/>
        <v>0</v>
      </c>
      <c r="AV2630" s="23">
        <f t="shared" si="5510"/>
        <v>0</v>
      </c>
      <c r="AW2630" s="23">
        <f t="shared" si="5510"/>
        <v>0</v>
      </c>
      <c r="AX2630" s="23">
        <f t="shared" si="5510"/>
        <v>0</v>
      </c>
      <c r="AY2630" s="23">
        <f t="shared" si="5421"/>
        <v>67172.539999999994</v>
      </c>
      <c r="AZ2630" s="23">
        <f t="shared" si="5503"/>
        <v>0</v>
      </c>
    </row>
    <row r="2631" spans="1:53" ht="31.5" x14ac:dyDescent="0.25">
      <c r="A2631" s="13">
        <v>944</v>
      </c>
      <c r="B2631" s="13" t="s">
        <v>107</v>
      </c>
      <c r="C2631" s="13" t="s">
        <v>106</v>
      </c>
      <c r="D2631" s="13" t="s">
        <v>496</v>
      </c>
      <c r="E2631" s="13" t="s">
        <v>7</v>
      </c>
      <c r="F2631" s="14" t="s">
        <v>383</v>
      </c>
      <c r="G2631" s="20"/>
      <c r="H2631" s="20"/>
      <c r="I2631" s="20"/>
      <c r="J2631" s="20"/>
      <c r="K2631" s="20"/>
      <c r="L2631" s="20"/>
      <c r="M2631" s="20"/>
      <c r="N2631" s="20"/>
      <c r="O2631" s="20"/>
      <c r="P2631" s="23"/>
      <c r="Q2631" s="23"/>
      <c r="R2631" s="23"/>
      <c r="S2631" s="23"/>
      <c r="T2631" s="23"/>
      <c r="U2631" s="23"/>
      <c r="V2631" s="23"/>
      <c r="W2631" s="23"/>
      <c r="X2631" s="23"/>
      <c r="Y2631" s="23"/>
      <c r="Z2631" s="23">
        <f>Z2632</f>
        <v>0</v>
      </c>
      <c r="AA2631" s="23">
        <f t="shared" ref="AA2631:AZ2631" si="5511">AA2632</f>
        <v>0</v>
      </c>
      <c r="AB2631" s="23">
        <f t="shared" si="5511"/>
        <v>0</v>
      </c>
      <c r="AC2631" s="23">
        <f t="shared" si="5511"/>
        <v>0</v>
      </c>
      <c r="AD2631" s="23">
        <f t="shared" si="5511"/>
        <v>0</v>
      </c>
      <c r="AE2631" s="23">
        <f t="shared" si="5511"/>
        <v>0</v>
      </c>
      <c r="AF2631" s="23">
        <f t="shared" si="5511"/>
        <v>0</v>
      </c>
      <c r="AG2631" s="23">
        <f t="shared" si="5511"/>
        <v>0</v>
      </c>
      <c r="AH2631" s="23">
        <f t="shared" si="5511"/>
        <v>0</v>
      </c>
      <c r="AI2631" s="23">
        <f t="shared" si="5511"/>
        <v>0</v>
      </c>
      <c r="AJ2631" s="23">
        <f t="shared" si="5511"/>
        <v>85.313000000000002</v>
      </c>
      <c r="AK2631" s="23">
        <f t="shared" si="5511"/>
        <v>0</v>
      </c>
      <c r="AL2631" s="23">
        <f t="shared" si="5511"/>
        <v>0</v>
      </c>
      <c r="AM2631" s="23">
        <f t="shared" si="5511"/>
        <v>0</v>
      </c>
      <c r="AN2631" s="23">
        <f t="shared" si="5511"/>
        <v>0</v>
      </c>
      <c r="AO2631" s="23">
        <f t="shared" si="5427"/>
        <v>85.313000000000002</v>
      </c>
      <c r="AP2631" s="23">
        <f t="shared" si="5428"/>
        <v>0</v>
      </c>
      <c r="AQ2631" s="23">
        <f t="shared" si="5429"/>
        <v>0</v>
      </c>
      <c r="AR2631" s="23">
        <f t="shared" si="5511"/>
        <v>0</v>
      </c>
      <c r="AS2631" s="23">
        <f t="shared" si="5430"/>
        <v>85.313000000000002</v>
      </c>
      <c r="AT2631" s="23">
        <f t="shared" si="5511"/>
        <v>0</v>
      </c>
      <c r="AU2631" s="23">
        <f t="shared" si="5511"/>
        <v>0</v>
      </c>
      <c r="AV2631" s="23">
        <f t="shared" si="5511"/>
        <v>0</v>
      </c>
      <c r="AW2631" s="23">
        <f t="shared" si="5511"/>
        <v>0</v>
      </c>
      <c r="AX2631" s="23">
        <f t="shared" si="5511"/>
        <v>0</v>
      </c>
      <c r="AY2631" s="23">
        <f t="shared" si="5421"/>
        <v>85.313000000000002</v>
      </c>
      <c r="AZ2631" s="23">
        <f t="shared" si="5511"/>
        <v>0</v>
      </c>
    </row>
    <row r="2632" spans="1:53" ht="31.5" x14ac:dyDescent="0.25">
      <c r="A2632" s="13">
        <v>944</v>
      </c>
      <c r="B2632" s="13" t="s">
        <v>107</v>
      </c>
      <c r="C2632" s="13" t="s">
        <v>106</v>
      </c>
      <c r="D2632" s="13" t="s">
        <v>496</v>
      </c>
      <c r="E2632" s="13" t="s">
        <v>315</v>
      </c>
      <c r="F2632" s="14" t="s">
        <v>372</v>
      </c>
      <c r="G2632" s="20"/>
      <c r="H2632" s="20"/>
      <c r="I2632" s="20"/>
      <c r="J2632" s="20"/>
      <c r="K2632" s="20"/>
      <c r="L2632" s="20"/>
      <c r="M2632" s="20"/>
      <c r="N2632" s="20"/>
      <c r="O2632" s="20"/>
      <c r="P2632" s="23"/>
      <c r="Q2632" s="23"/>
      <c r="R2632" s="23"/>
      <c r="S2632" s="23"/>
      <c r="T2632" s="23"/>
      <c r="U2632" s="23"/>
      <c r="V2632" s="23"/>
      <c r="W2632" s="23"/>
      <c r="X2632" s="23"/>
      <c r="Y2632" s="23"/>
      <c r="Z2632" s="23">
        <v>0</v>
      </c>
      <c r="AA2632" s="23">
        <v>0</v>
      </c>
      <c r="AB2632" s="23">
        <v>0</v>
      </c>
      <c r="AC2632" s="23"/>
      <c r="AD2632" s="23"/>
      <c r="AE2632" s="23"/>
      <c r="AF2632" s="23"/>
      <c r="AG2632" s="23"/>
      <c r="AH2632" s="23"/>
      <c r="AI2632" s="23"/>
      <c r="AJ2632" s="23">
        <v>85.313000000000002</v>
      </c>
      <c r="AK2632" s="23"/>
      <c r="AL2632" s="23"/>
      <c r="AM2632" s="23"/>
      <c r="AN2632" s="23"/>
      <c r="AO2632" s="23">
        <f t="shared" si="5427"/>
        <v>85.313000000000002</v>
      </c>
      <c r="AP2632" s="23">
        <f t="shared" si="5428"/>
        <v>0</v>
      </c>
      <c r="AQ2632" s="23">
        <f t="shared" si="5429"/>
        <v>0</v>
      </c>
      <c r="AR2632" s="23"/>
      <c r="AS2632" s="23">
        <f t="shared" si="5430"/>
        <v>85.313000000000002</v>
      </c>
      <c r="AT2632" s="23"/>
      <c r="AU2632" s="23"/>
      <c r="AV2632" s="23"/>
      <c r="AW2632" s="23"/>
      <c r="AX2632" s="23"/>
      <c r="AY2632" s="23">
        <f t="shared" si="5421"/>
        <v>85.313000000000002</v>
      </c>
      <c r="AZ2632" s="23"/>
    </row>
    <row r="2633" spans="1:53" ht="47.25" x14ac:dyDescent="0.25">
      <c r="A2633" s="13">
        <v>944</v>
      </c>
      <c r="B2633" s="13" t="s">
        <v>107</v>
      </c>
      <c r="C2633" s="13" t="s">
        <v>106</v>
      </c>
      <c r="D2633" s="13" t="s">
        <v>496</v>
      </c>
      <c r="E2633" s="13" t="s">
        <v>24</v>
      </c>
      <c r="F2633" s="14" t="s">
        <v>385</v>
      </c>
      <c r="G2633" s="20">
        <f>G2634</f>
        <v>55000</v>
      </c>
      <c r="H2633" s="20">
        <f t="shared" si="5500"/>
        <v>83385</v>
      </c>
      <c r="I2633" s="20">
        <f t="shared" si="5500"/>
        <v>47500</v>
      </c>
      <c r="J2633" s="20">
        <f t="shared" si="5500"/>
        <v>0</v>
      </c>
      <c r="K2633" s="20">
        <f t="shared" si="5500"/>
        <v>0</v>
      </c>
      <c r="L2633" s="20">
        <f t="shared" si="5500"/>
        <v>0</v>
      </c>
      <c r="M2633" s="20">
        <f t="shared" si="5497"/>
        <v>55000</v>
      </c>
      <c r="N2633" s="20">
        <f t="shared" si="5498"/>
        <v>83385</v>
      </c>
      <c r="O2633" s="20">
        <f t="shared" si="5499"/>
        <v>47500</v>
      </c>
      <c r="P2633" s="23">
        <f t="shared" si="5500"/>
        <v>0</v>
      </c>
      <c r="Q2633" s="23">
        <f t="shared" si="5500"/>
        <v>0</v>
      </c>
      <c r="R2633" s="23">
        <f t="shared" si="5500"/>
        <v>0</v>
      </c>
      <c r="S2633" s="23">
        <f t="shared" si="5500"/>
        <v>0</v>
      </c>
      <c r="T2633" s="23">
        <f t="shared" si="5500"/>
        <v>0</v>
      </c>
      <c r="U2633" s="23">
        <f t="shared" si="5500"/>
        <v>0</v>
      </c>
      <c r="V2633" s="23">
        <f t="shared" si="5500"/>
        <v>0</v>
      </c>
      <c r="W2633" s="23">
        <f t="shared" si="5500"/>
        <v>0</v>
      </c>
      <c r="X2633" s="23">
        <f t="shared" si="5500"/>
        <v>0</v>
      </c>
      <c r="Y2633" s="23">
        <f t="shared" si="5500"/>
        <v>0</v>
      </c>
      <c r="Z2633" s="23">
        <f t="shared" si="5448"/>
        <v>55000</v>
      </c>
      <c r="AA2633" s="23">
        <f t="shared" si="5449"/>
        <v>83385</v>
      </c>
      <c r="AB2633" s="23">
        <f t="shared" si="5450"/>
        <v>47500</v>
      </c>
      <c r="AC2633" s="23">
        <f t="shared" si="5500"/>
        <v>0</v>
      </c>
      <c r="AD2633" s="23">
        <f t="shared" si="5500"/>
        <v>0</v>
      </c>
      <c r="AE2633" s="23">
        <f t="shared" si="5500"/>
        <v>0</v>
      </c>
      <c r="AF2633" s="23">
        <f t="shared" si="5500"/>
        <v>0</v>
      </c>
      <c r="AG2633" s="23">
        <f t="shared" si="5500"/>
        <v>0</v>
      </c>
      <c r="AH2633" s="23">
        <f t="shared" si="5500"/>
        <v>0</v>
      </c>
      <c r="AI2633" s="23">
        <f t="shared" si="5500"/>
        <v>0</v>
      </c>
      <c r="AJ2633" s="23">
        <f t="shared" si="5500"/>
        <v>12848.441000000001</v>
      </c>
      <c r="AK2633" s="23">
        <f t="shared" si="5500"/>
        <v>0</v>
      </c>
      <c r="AL2633" s="23">
        <f t="shared" si="5500"/>
        <v>0</v>
      </c>
      <c r="AM2633" s="23">
        <f t="shared" si="5500"/>
        <v>0</v>
      </c>
      <c r="AN2633" s="23">
        <f t="shared" si="5500"/>
        <v>0</v>
      </c>
      <c r="AO2633" s="23">
        <f t="shared" si="5427"/>
        <v>67848.441000000006</v>
      </c>
      <c r="AP2633" s="23">
        <f t="shared" si="5428"/>
        <v>83385</v>
      </c>
      <c r="AQ2633" s="23">
        <f t="shared" si="5429"/>
        <v>47500</v>
      </c>
      <c r="AR2633" s="23">
        <f t="shared" si="5500"/>
        <v>-761.21400000000006</v>
      </c>
      <c r="AS2633" s="23">
        <f t="shared" si="5430"/>
        <v>67087.226999999999</v>
      </c>
      <c r="AT2633" s="23">
        <f t="shared" si="5500"/>
        <v>0</v>
      </c>
      <c r="AU2633" s="23">
        <f t="shared" si="5500"/>
        <v>0</v>
      </c>
      <c r="AV2633" s="23">
        <f t="shared" si="5500"/>
        <v>0</v>
      </c>
      <c r="AW2633" s="23">
        <f t="shared" si="5500"/>
        <v>0</v>
      </c>
      <c r="AX2633" s="23">
        <f t="shared" si="5500"/>
        <v>0</v>
      </c>
      <c r="AY2633" s="23">
        <f t="shared" si="5421"/>
        <v>67087.226999999999</v>
      </c>
      <c r="AZ2633" s="23">
        <f t="shared" si="5500"/>
        <v>0</v>
      </c>
    </row>
    <row r="2634" spans="1:53" x14ac:dyDescent="0.25">
      <c r="A2634" s="13">
        <v>944</v>
      </c>
      <c r="B2634" s="13" t="s">
        <v>107</v>
      </c>
      <c r="C2634" s="13" t="s">
        <v>106</v>
      </c>
      <c r="D2634" s="13" t="s">
        <v>496</v>
      </c>
      <c r="E2634" s="13">
        <v>410</v>
      </c>
      <c r="F2634" s="14" t="s">
        <v>376</v>
      </c>
      <c r="G2634" s="20">
        <v>55000</v>
      </c>
      <c r="H2634" s="20">
        <v>83385</v>
      </c>
      <c r="I2634" s="20">
        <v>47500</v>
      </c>
      <c r="J2634" s="20"/>
      <c r="K2634" s="20"/>
      <c r="L2634" s="20"/>
      <c r="M2634" s="20">
        <f t="shared" si="5497"/>
        <v>55000</v>
      </c>
      <c r="N2634" s="20">
        <f t="shared" si="5498"/>
        <v>83385</v>
      </c>
      <c r="O2634" s="20">
        <f t="shared" si="5499"/>
        <v>47500</v>
      </c>
      <c r="P2634" s="23"/>
      <c r="Q2634" s="23"/>
      <c r="R2634" s="23"/>
      <c r="S2634" s="23"/>
      <c r="T2634" s="23"/>
      <c r="U2634" s="23"/>
      <c r="V2634" s="23"/>
      <c r="W2634" s="23"/>
      <c r="X2634" s="23"/>
      <c r="Y2634" s="23"/>
      <c r="Z2634" s="23">
        <f t="shared" si="5448"/>
        <v>55000</v>
      </c>
      <c r="AA2634" s="23">
        <f t="shared" si="5449"/>
        <v>83385</v>
      </c>
      <c r="AB2634" s="23">
        <f t="shared" si="5450"/>
        <v>47500</v>
      </c>
      <c r="AC2634" s="23"/>
      <c r="AD2634" s="23"/>
      <c r="AE2634" s="23"/>
      <c r="AF2634" s="23"/>
      <c r="AG2634" s="23"/>
      <c r="AH2634" s="23"/>
      <c r="AI2634" s="23"/>
      <c r="AJ2634" s="23">
        <v>12848.441000000001</v>
      </c>
      <c r="AK2634" s="23"/>
      <c r="AL2634" s="23"/>
      <c r="AM2634" s="23"/>
      <c r="AN2634" s="23"/>
      <c r="AO2634" s="23">
        <f t="shared" si="5427"/>
        <v>67848.441000000006</v>
      </c>
      <c r="AP2634" s="23">
        <f t="shared" si="5428"/>
        <v>83385</v>
      </c>
      <c r="AQ2634" s="23">
        <f t="shared" si="5429"/>
        <v>47500</v>
      </c>
      <c r="AR2634" s="23">
        <v>-761.21400000000006</v>
      </c>
      <c r="AS2634" s="23">
        <f t="shared" si="5430"/>
        <v>67087.226999999999</v>
      </c>
      <c r="AT2634" s="23"/>
      <c r="AU2634" s="23"/>
      <c r="AV2634" s="23"/>
      <c r="AW2634" s="23"/>
      <c r="AX2634" s="23"/>
      <c r="AY2634" s="23">
        <f t="shared" si="5421"/>
        <v>67087.226999999999</v>
      </c>
      <c r="AZ2634" s="23"/>
    </row>
    <row r="2635" spans="1:53" ht="63" x14ac:dyDescent="0.25">
      <c r="A2635" s="13">
        <v>944</v>
      </c>
      <c r="B2635" s="13" t="s">
        <v>107</v>
      </c>
      <c r="C2635" s="13" t="s">
        <v>106</v>
      </c>
      <c r="D2635" s="13" t="s">
        <v>353</v>
      </c>
      <c r="E2635" s="13"/>
      <c r="F2635" s="14" t="s">
        <v>849</v>
      </c>
      <c r="G2635" s="20">
        <f t="shared" ref="G2635:L2635" si="5512">G2636+G2658</f>
        <v>320487.39999999997</v>
      </c>
      <c r="H2635" s="20">
        <f t="shared" si="5512"/>
        <v>192661.40000000002</v>
      </c>
      <c r="I2635" s="20">
        <f t="shared" si="5512"/>
        <v>199520.09999999998</v>
      </c>
      <c r="J2635" s="20">
        <f t="shared" si="5512"/>
        <v>-773.3</v>
      </c>
      <c r="K2635" s="20">
        <f t="shared" si="5512"/>
        <v>-21213.8</v>
      </c>
      <c r="L2635" s="20">
        <f t="shared" si="5512"/>
        <v>-55596.9</v>
      </c>
      <c r="M2635" s="20">
        <f t="shared" si="5497"/>
        <v>319714.09999999998</v>
      </c>
      <c r="N2635" s="20">
        <f t="shared" si="5498"/>
        <v>171447.60000000003</v>
      </c>
      <c r="O2635" s="20">
        <f t="shared" si="5499"/>
        <v>143923.19999999998</v>
      </c>
      <c r="P2635" s="23">
        <f t="shared" ref="P2635:Y2635" si="5513">P2636+P2658</f>
        <v>0</v>
      </c>
      <c r="Q2635" s="23">
        <f t="shared" si="5513"/>
        <v>0</v>
      </c>
      <c r="R2635" s="23">
        <f t="shared" si="5513"/>
        <v>0</v>
      </c>
      <c r="S2635" s="23">
        <f t="shared" si="5513"/>
        <v>0</v>
      </c>
      <c r="T2635" s="23">
        <f t="shared" si="5513"/>
        <v>0</v>
      </c>
      <c r="U2635" s="23">
        <f t="shared" si="5513"/>
        <v>0</v>
      </c>
      <c r="V2635" s="23">
        <f t="shared" si="5513"/>
        <v>0</v>
      </c>
      <c r="W2635" s="23">
        <f t="shared" si="5513"/>
        <v>0</v>
      </c>
      <c r="X2635" s="23">
        <f t="shared" si="5513"/>
        <v>0</v>
      </c>
      <c r="Y2635" s="23">
        <f t="shared" si="5513"/>
        <v>0</v>
      </c>
      <c r="Z2635" s="23">
        <f t="shared" si="5448"/>
        <v>319714.09999999998</v>
      </c>
      <c r="AA2635" s="23">
        <f t="shared" si="5449"/>
        <v>171447.60000000003</v>
      </c>
      <c r="AB2635" s="23">
        <f t="shared" si="5450"/>
        <v>143923.19999999998</v>
      </c>
      <c r="AC2635" s="23">
        <f t="shared" ref="AC2635:AZ2635" si="5514">AC2636+AC2658</f>
        <v>0</v>
      </c>
      <c r="AD2635" s="23">
        <f t="shared" si="5514"/>
        <v>-2605.328</v>
      </c>
      <c r="AE2635" s="23">
        <f t="shared" ref="AE2635" si="5515">AE2636+AE2658</f>
        <v>0</v>
      </c>
      <c r="AF2635" s="23">
        <f t="shared" si="5514"/>
        <v>68388.5</v>
      </c>
      <c r="AG2635" s="23">
        <f t="shared" ref="AG2635" si="5516">AG2636+AG2658</f>
        <v>0</v>
      </c>
      <c r="AH2635" s="23">
        <f t="shared" si="5514"/>
        <v>0</v>
      </c>
      <c r="AI2635" s="23">
        <f t="shared" ref="AI2635" si="5517">AI2636+AI2658</f>
        <v>3438.98</v>
      </c>
      <c r="AJ2635" s="23">
        <f t="shared" si="5514"/>
        <v>5998.2090000000007</v>
      </c>
      <c r="AK2635" s="23">
        <f t="shared" si="5514"/>
        <v>0</v>
      </c>
      <c r="AL2635" s="23">
        <f t="shared" ref="AL2635" si="5518">AL2636+AL2658</f>
        <v>68388.5</v>
      </c>
      <c r="AM2635" s="23">
        <f t="shared" si="5514"/>
        <v>0</v>
      </c>
      <c r="AN2635" s="23">
        <f t="shared" si="5514"/>
        <v>0</v>
      </c>
      <c r="AO2635" s="23">
        <f t="shared" si="5427"/>
        <v>463322.96099999995</v>
      </c>
      <c r="AP2635" s="23">
        <f t="shared" si="5428"/>
        <v>171447.60000000003</v>
      </c>
      <c r="AQ2635" s="23">
        <f t="shared" si="5429"/>
        <v>143923.19999999998</v>
      </c>
      <c r="AR2635" s="23">
        <f t="shared" ref="AR2635" si="5519">AR2636+AR2658</f>
        <v>0</v>
      </c>
      <c r="AS2635" s="23">
        <f t="shared" si="5430"/>
        <v>463322.96099999995</v>
      </c>
      <c r="AT2635" s="23">
        <f t="shared" ref="AT2635:AX2635" si="5520">AT2636+AT2658</f>
        <v>24.9</v>
      </c>
      <c r="AU2635" s="23">
        <f t="shared" si="5520"/>
        <v>0</v>
      </c>
      <c r="AV2635" s="23">
        <f t="shared" si="5520"/>
        <v>0</v>
      </c>
      <c r="AW2635" s="23">
        <f t="shared" si="5520"/>
        <v>0</v>
      </c>
      <c r="AX2635" s="23">
        <f t="shared" si="5520"/>
        <v>0</v>
      </c>
      <c r="AY2635" s="23">
        <f t="shared" si="5421"/>
        <v>463347.86099999998</v>
      </c>
      <c r="AZ2635" s="23">
        <f t="shared" si="5514"/>
        <v>0</v>
      </c>
      <c r="BA2635" s="5"/>
    </row>
    <row r="2636" spans="1:53" ht="31.5" x14ac:dyDescent="0.25">
      <c r="A2636" s="13">
        <v>944</v>
      </c>
      <c r="B2636" s="13" t="s">
        <v>107</v>
      </c>
      <c r="C2636" s="13" t="s">
        <v>106</v>
      </c>
      <c r="D2636" s="13" t="s">
        <v>354</v>
      </c>
      <c r="E2636" s="13"/>
      <c r="F2636" s="14" t="s">
        <v>414</v>
      </c>
      <c r="G2636" s="20">
        <f t="shared" ref="G2636:L2636" si="5521">G2637+G2643+G2646</f>
        <v>177777.09999999998</v>
      </c>
      <c r="H2636" s="20">
        <f t="shared" si="5521"/>
        <v>135221.20000000001</v>
      </c>
      <c r="I2636" s="20">
        <f t="shared" si="5521"/>
        <v>72091.399999999994</v>
      </c>
      <c r="J2636" s="20">
        <f t="shared" si="5521"/>
        <v>0</v>
      </c>
      <c r="K2636" s="20">
        <f t="shared" si="5521"/>
        <v>-20000</v>
      </c>
      <c r="L2636" s="20">
        <f t="shared" si="5521"/>
        <v>-54383.1</v>
      </c>
      <c r="M2636" s="20">
        <f t="shared" si="5497"/>
        <v>177777.09999999998</v>
      </c>
      <c r="N2636" s="20">
        <f t="shared" si="5498"/>
        <v>115221.20000000001</v>
      </c>
      <c r="O2636" s="20">
        <f t="shared" si="5499"/>
        <v>17708.299999999996</v>
      </c>
      <c r="P2636" s="23">
        <f t="shared" ref="P2636:Y2636" si="5522">P2637+P2643+P2646</f>
        <v>0</v>
      </c>
      <c r="Q2636" s="23">
        <f t="shared" si="5522"/>
        <v>0</v>
      </c>
      <c r="R2636" s="23">
        <f t="shared" si="5522"/>
        <v>0</v>
      </c>
      <c r="S2636" s="23">
        <f t="shared" si="5522"/>
        <v>0</v>
      </c>
      <c r="T2636" s="23">
        <f t="shared" si="5522"/>
        <v>0</v>
      </c>
      <c r="U2636" s="23">
        <f t="shared" si="5522"/>
        <v>0</v>
      </c>
      <c r="V2636" s="23">
        <f t="shared" si="5522"/>
        <v>0</v>
      </c>
      <c r="W2636" s="23">
        <f t="shared" si="5522"/>
        <v>0</v>
      </c>
      <c r="X2636" s="23">
        <f t="shared" si="5522"/>
        <v>0</v>
      </c>
      <c r="Y2636" s="23">
        <f t="shared" si="5522"/>
        <v>0</v>
      </c>
      <c r="Z2636" s="23">
        <f t="shared" si="5448"/>
        <v>177777.09999999998</v>
      </c>
      <c r="AA2636" s="23">
        <f t="shared" si="5449"/>
        <v>115221.20000000001</v>
      </c>
      <c r="AB2636" s="23">
        <f t="shared" si="5450"/>
        <v>17708.299999999996</v>
      </c>
      <c r="AC2636" s="23">
        <f>AC2637+AC2643+AC2646+AC2649+AC2652+AC2640+AC2655</f>
        <v>0</v>
      </c>
      <c r="AD2636" s="23">
        <f t="shared" ref="AD2636:AZ2636" si="5523">AD2637+AD2643+AD2646+AD2649+AD2652+AD2640+AD2655</f>
        <v>0</v>
      </c>
      <c r="AE2636" s="23">
        <f t="shared" ref="AE2636" si="5524">AE2637+AE2643+AE2646+AE2649+AE2652+AE2640+AE2655</f>
        <v>0</v>
      </c>
      <c r="AF2636" s="23">
        <f t="shared" si="5523"/>
        <v>11960</v>
      </c>
      <c r="AG2636" s="23">
        <f t="shared" ref="AG2636" si="5525">AG2637+AG2643+AG2646+AG2649+AG2652+AG2640+AG2655</f>
        <v>0</v>
      </c>
      <c r="AH2636" s="23">
        <f t="shared" si="5523"/>
        <v>0</v>
      </c>
      <c r="AI2636" s="23">
        <f t="shared" ref="AI2636" si="5526">AI2637+AI2643+AI2646+AI2649+AI2652+AI2640+AI2655</f>
        <v>0</v>
      </c>
      <c r="AJ2636" s="23">
        <f t="shared" si="5523"/>
        <v>4650.3540000000003</v>
      </c>
      <c r="AK2636" s="23">
        <f t="shared" si="5523"/>
        <v>0</v>
      </c>
      <c r="AL2636" s="23">
        <f t="shared" ref="AL2636" si="5527">AL2637+AL2643+AL2646+AL2649+AL2652+AL2640+AL2655</f>
        <v>11960</v>
      </c>
      <c r="AM2636" s="23">
        <f t="shared" si="5523"/>
        <v>0</v>
      </c>
      <c r="AN2636" s="23">
        <f t="shared" si="5523"/>
        <v>0</v>
      </c>
      <c r="AO2636" s="23">
        <f t="shared" si="5427"/>
        <v>206347.45399999997</v>
      </c>
      <c r="AP2636" s="23">
        <f t="shared" si="5428"/>
        <v>115221.20000000001</v>
      </c>
      <c r="AQ2636" s="23">
        <f t="shared" si="5429"/>
        <v>17708.299999999996</v>
      </c>
      <c r="AR2636" s="23">
        <f t="shared" ref="AR2636" si="5528">AR2637+AR2643+AR2646+AR2649+AR2652+AR2640+AR2655</f>
        <v>0</v>
      </c>
      <c r="AS2636" s="23">
        <f t="shared" si="5430"/>
        <v>206347.45399999997</v>
      </c>
      <c r="AT2636" s="23">
        <f t="shared" ref="AT2636:AX2636" si="5529">AT2637+AT2643+AT2646+AT2649+AT2652+AT2640+AT2655</f>
        <v>0</v>
      </c>
      <c r="AU2636" s="23">
        <f t="shared" si="5529"/>
        <v>0</v>
      </c>
      <c r="AV2636" s="23">
        <f t="shared" si="5529"/>
        <v>0</v>
      </c>
      <c r="AW2636" s="23">
        <f t="shared" si="5529"/>
        <v>0</v>
      </c>
      <c r="AX2636" s="23">
        <f t="shared" si="5529"/>
        <v>0</v>
      </c>
      <c r="AY2636" s="23">
        <f t="shared" si="5421"/>
        <v>206347.45399999997</v>
      </c>
      <c r="AZ2636" s="23">
        <f t="shared" si="5523"/>
        <v>0</v>
      </c>
      <c r="BA2636" s="5"/>
    </row>
    <row r="2637" spans="1:53" ht="31.5" x14ac:dyDescent="0.25">
      <c r="A2637" s="13">
        <v>944</v>
      </c>
      <c r="B2637" s="13" t="s">
        <v>107</v>
      </c>
      <c r="C2637" s="13" t="s">
        <v>106</v>
      </c>
      <c r="D2637" s="13" t="s">
        <v>497</v>
      </c>
      <c r="E2637" s="13"/>
      <c r="F2637" s="14" t="s">
        <v>693</v>
      </c>
      <c r="G2637" s="20">
        <f>G2638</f>
        <v>10175.799999999999</v>
      </c>
      <c r="H2637" s="20">
        <f t="shared" ref="H2637:AZ2638" si="5530">H2638</f>
        <v>17175.8</v>
      </c>
      <c r="I2637" s="20">
        <f t="shared" si="5530"/>
        <v>17708.3</v>
      </c>
      <c r="J2637" s="20">
        <f t="shared" si="5530"/>
        <v>0</v>
      </c>
      <c r="K2637" s="20">
        <f t="shared" si="5530"/>
        <v>0</v>
      </c>
      <c r="L2637" s="20">
        <f t="shared" si="5530"/>
        <v>0</v>
      </c>
      <c r="M2637" s="20">
        <f t="shared" si="5497"/>
        <v>10175.799999999999</v>
      </c>
      <c r="N2637" s="20">
        <f t="shared" si="5498"/>
        <v>17175.8</v>
      </c>
      <c r="O2637" s="20">
        <f t="shared" si="5499"/>
        <v>17708.3</v>
      </c>
      <c r="P2637" s="23">
        <f t="shared" si="5530"/>
        <v>0</v>
      </c>
      <c r="Q2637" s="23">
        <f t="shared" si="5530"/>
        <v>0</v>
      </c>
      <c r="R2637" s="23">
        <f t="shared" si="5530"/>
        <v>0</v>
      </c>
      <c r="S2637" s="23">
        <f t="shared" si="5530"/>
        <v>0</v>
      </c>
      <c r="T2637" s="23">
        <f t="shared" si="5530"/>
        <v>0</v>
      </c>
      <c r="U2637" s="23">
        <f t="shared" si="5530"/>
        <v>0</v>
      </c>
      <c r="V2637" s="23">
        <f t="shared" si="5530"/>
        <v>0</v>
      </c>
      <c r="W2637" s="23">
        <f t="shared" si="5530"/>
        <v>0</v>
      </c>
      <c r="X2637" s="23">
        <f t="shared" si="5530"/>
        <v>0</v>
      </c>
      <c r="Y2637" s="23">
        <f t="shared" si="5530"/>
        <v>0</v>
      </c>
      <c r="Z2637" s="23">
        <f t="shared" si="5448"/>
        <v>10175.799999999999</v>
      </c>
      <c r="AA2637" s="23">
        <f t="shared" si="5449"/>
        <v>17175.8</v>
      </c>
      <c r="AB2637" s="23">
        <f t="shared" si="5450"/>
        <v>17708.3</v>
      </c>
      <c r="AC2637" s="23">
        <f t="shared" si="5530"/>
        <v>0</v>
      </c>
      <c r="AD2637" s="23">
        <f t="shared" si="5530"/>
        <v>0</v>
      </c>
      <c r="AE2637" s="23">
        <f t="shared" si="5530"/>
        <v>0</v>
      </c>
      <c r="AF2637" s="23">
        <f t="shared" si="5530"/>
        <v>0</v>
      </c>
      <c r="AG2637" s="23">
        <f t="shared" si="5530"/>
        <v>0</v>
      </c>
      <c r="AH2637" s="23">
        <f t="shared" si="5530"/>
        <v>0</v>
      </c>
      <c r="AI2637" s="23">
        <f t="shared" si="5530"/>
        <v>0</v>
      </c>
      <c r="AJ2637" s="23">
        <f t="shared" si="5530"/>
        <v>0</v>
      </c>
      <c r="AK2637" s="23">
        <f t="shared" si="5530"/>
        <v>0</v>
      </c>
      <c r="AL2637" s="23">
        <f t="shared" si="5530"/>
        <v>0</v>
      </c>
      <c r="AM2637" s="23">
        <f t="shared" si="5530"/>
        <v>0</v>
      </c>
      <c r="AN2637" s="23">
        <f t="shared" si="5530"/>
        <v>0</v>
      </c>
      <c r="AO2637" s="23">
        <f t="shared" si="5427"/>
        <v>10175.799999999999</v>
      </c>
      <c r="AP2637" s="23">
        <f t="shared" si="5428"/>
        <v>17175.8</v>
      </c>
      <c r="AQ2637" s="23">
        <f t="shared" si="5429"/>
        <v>17708.3</v>
      </c>
      <c r="AR2637" s="23">
        <f t="shared" si="5530"/>
        <v>0</v>
      </c>
      <c r="AS2637" s="23">
        <f t="shared" si="5430"/>
        <v>10175.799999999999</v>
      </c>
      <c r="AT2637" s="23">
        <f t="shared" si="5530"/>
        <v>0</v>
      </c>
      <c r="AU2637" s="23">
        <f t="shared" si="5530"/>
        <v>0</v>
      </c>
      <c r="AV2637" s="23">
        <f t="shared" si="5530"/>
        <v>0</v>
      </c>
      <c r="AW2637" s="23">
        <f t="shared" si="5530"/>
        <v>0</v>
      </c>
      <c r="AX2637" s="23">
        <f t="shared" si="5530"/>
        <v>0</v>
      </c>
      <c r="AY2637" s="23">
        <f t="shared" si="5421"/>
        <v>10175.799999999999</v>
      </c>
      <c r="AZ2637" s="23">
        <f t="shared" si="5530"/>
        <v>0</v>
      </c>
    </row>
    <row r="2638" spans="1:53" ht="31.5" x14ac:dyDescent="0.25">
      <c r="A2638" s="13">
        <v>944</v>
      </c>
      <c r="B2638" s="13" t="s">
        <v>107</v>
      </c>
      <c r="C2638" s="13" t="s">
        <v>106</v>
      </c>
      <c r="D2638" s="13" t="s">
        <v>497</v>
      </c>
      <c r="E2638" s="13" t="s">
        <v>7</v>
      </c>
      <c r="F2638" s="14" t="s">
        <v>383</v>
      </c>
      <c r="G2638" s="20">
        <f>G2639</f>
        <v>10175.799999999999</v>
      </c>
      <c r="H2638" s="20">
        <f t="shared" si="5530"/>
        <v>17175.8</v>
      </c>
      <c r="I2638" s="20">
        <f t="shared" si="5530"/>
        <v>17708.3</v>
      </c>
      <c r="J2638" s="20">
        <f t="shared" si="5530"/>
        <v>0</v>
      </c>
      <c r="K2638" s="20">
        <f t="shared" si="5530"/>
        <v>0</v>
      </c>
      <c r="L2638" s="20">
        <f t="shared" si="5530"/>
        <v>0</v>
      </c>
      <c r="M2638" s="20">
        <f t="shared" si="5497"/>
        <v>10175.799999999999</v>
      </c>
      <c r="N2638" s="20">
        <f t="shared" si="5498"/>
        <v>17175.8</v>
      </c>
      <c r="O2638" s="20">
        <f t="shared" si="5499"/>
        <v>17708.3</v>
      </c>
      <c r="P2638" s="23">
        <f t="shared" si="5530"/>
        <v>0</v>
      </c>
      <c r="Q2638" s="23">
        <f t="shared" si="5530"/>
        <v>0</v>
      </c>
      <c r="R2638" s="23">
        <f t="shared" si="5530"/>
        <v>0</v>
      </c>
      <c r="S2638" s="23">
        <f t="shared" si="5530"/>
        <v>0</v>
      </c>
      <c r="T2638" s="23">
        <f t="shared" si="5530"/>
        <v>0</v>
      </c>
      <c r="U2638" s="23">
        <f t="shared" si="5530"/>
        <v>0</v>
      </c>
      <c r="V2638" s="23">
        <f t="shared" si="5530"/>
        <v>0</v>
      </c>
      <c r="W2638" s="23">
        <f t="shared" si="5530"/>
        <v>0</v>
      </c>
      <c r="X2638" s="23">
        <f t="shared" si="5530"/>
        <v>0</v>
      </c>
      <c r="Y2638" s="23">
        <f t="shared" si="5530"/>
        <v>0</v>
      </c>
      <c r="Z2638" s="23">
        <f t="shared" si="5448"/>
        <v>10175.799999999999</v>
      </c>
      <c r="AA2638" s="23">
        <f t="shared" si="5449"/>
        <v>17175.8</v>
      </c>
      <c r="AB2638" s="23">
        <f t="shared" si="5450"/>
        <v>17708.3</v>
      </c>
      <c r="AC2638" s="23">
        <f t="shared" si="5530"/>
        <v>0</v>
      </c>
      <c r="AD2638" s="23">
        <f t="shared" si="5530"/>
        <v>0</v>
      </c>
      <c r="AE2638" s="23">
        <f t="shared" si="5530"/>
        <v>0</v>
      </c>
      <c r="AF2638" s="23">
        <f t="shared" si="5530"/>
        <v>0</v>
      </c>
      <c r="AG2638" s="23">
        <f t="shared" si="5530"/>
        <v>0</v>
      </c>
      <c r="AH2638" s="23">
        <f t="shared" si="5530"/>
        <v>0</v>
      </c>
      <c r="AI2638" s="23">
        <f t="shared" si="5530"/>
        <v>0</v>
      </c>
      <c r="AJ2638" s="23">
        <f t="shared" si="5530"/>
        <v>0</v>
      </c>
      <c r="AK2638" s="23">
        <f t="shared" si="5530"/>
        <v>0</v>
      </c>
      <c r="AL2638" s="23">
        <f t="shared" si="5530"/>
        <v>0</v>
      </c>
      <c r="AM2638" s="23">
        <f t="shared" si="5530"/>
        <v>0</v>
      </c>
      <c r="AN2638" s="23">
        <f t="shared" si="5530"/>
        <v>0</v>
      </c>
      <c r="AO2638" s="23">
        <f t="shared" si="5427"/>
        <v>10175.799999999999</v>
      </c>
      <c r="AP2638" s="23">
        <f t="shared" si="5428"/>
        <v>17175.8</v>
      </c>
      <c r="AQ2638" s="23">
        <f t="shared" si="5429"/>
        <v>17708.3</v>
      </c>
      <c r="AR2638" s="23">
        <f t="shared" si="5530"/>
        <v>0</v>
      </c>
      <c r="AS2638" s="23">
        <f t="shared" si="5430"/>
        <v>10175.799999999999</v>
      </c>
      <c r="AT2638" s="23">
        <f t="shared" si="5530"/>
        <v>0</v>
      </c>
      <c r="AU2638" s="23">
        <f t="shared" si="5530"/>
        <v>0</v>
      </c>
      <c r="AV2638" s="23">
        <f t="shared" si="5530"/>
        <v>0</v>
      </c>
      <c r="AW2638" s="23">
        <f t="shared" si="5530"/>
        <v>0</v>
      </c>
      <c r="AX2638" s="23">
        <f t="shared" si="5530"/>
        <v>0</v>
      </c>
      <c r="AY2638" s="23">
        <f t="shared" si="5421"/>
        <v>10175.799999999999</v>
      </c>
      <c r="AZ2638" s="23">
        <f t="shared" si="5530"/>
        <v>0</v>
      </c>
    </row>
    <row r="2639" spans="1:53" ht="31.5" x14ac:dyDescent="0.25">
      <c r="A2639" s="13">
        <v>944</v>
      </c>
      <c r="B2639" s="13" t="s">
        <v>107</v>
      </c>
      <c r="C2639" s="13" t="s">
        <v>106</v>
      </c>
      <c r="D2639" s="13" t="s">
        <v>497</v>
      </c>
      <c r="E2639" s="13">
        <v>240</v>
      </c>
      <c r="F2639" s="14" t="s">
        <v>372</v>
      </c>
      <c r="G2639" s="20">
        <v>10175.799999999999</v>
      </c>
      <c r="H2639" s="20">
        <v>17175.8</v>
      </c>
      <c r="I2639" s="20">
        <v>17708.3</v>
      </c>
      <c r="J2639" s="20"/>
      <c r="K2639" s="20"/>
      <c r="L2639" s="20"/>
      <c r="M2639" s="20">
        <f t="shared" si="5497"/>
        <v>10175.799999999999</v>
      </c>
      <c r="N2639" s="20">
        <f t="shared" si="5498"/>
        <v>17175.8</v>
      </c>
      <c r="O2639" s="20">
        <f t="shared" si="5499"/>
        <v>17708.3</v>
      </c>
      <c r="P2639" s="23"/>
      <c r="Q2639" s="23"/>
      <c r="R2639" s="23"/>
      <c r="S2639" s="23"/>
      <c r="T2639" s="23"/>
      <c r="U2639" s="23"/>
      <c r="V2639" s="23"/>
      <c r="W2639" s="23"/>
      <c r="X2639" s="23"/>
      <c r="Y2639" s="23"/>
      <c r="Z2639" s="23">
        <f t="shared" si="5448"/>
        <v>10175.799999999999</v>
      </c>
      <c r="AA2639" s="23">
        <f t="shared" si="5449"/>
        <v>17175.8</v>
      </c>
      <c r="AB2639" s="23">
        <f t="shared" si="5450"/>
        <v>17708.3</v>
      </c>
      <c r="AC2639" s="23"/>
      <c r="AD2639" s="23"/>
      <c r="AE2639" s="23"/>
      <c r="AF2639" s="23"/>
      <c r="AG2639" s="23"/>
      <c r="AH2639" s="23"/>
      <c r="AI2639" s="23"/>
      <c r="AJ2639" s="23"/>
      <c r="AK2639" s="23"/>
      <c r="AL2639" s="23"/>
      <c r="AM2639" s="23"/>
      <c r="AN2639" s="23"/>
      <c r="AO2639" s="23">
        <f t="shared" si="5427"/>
        <v>10175.799999999999</v>
      </c>
      <c r="AP2639" s="23">
        <f t="shared" si="5428"/>
        <v>17175.8</v>
      </c>
      <c r="AQ2639" s="23">
        <f t="shared" si="5429"/>
        <v>17708.3</v>
      </c>
      <c r="AR2639" s="23"/>
      <c r="AS2639" s="23">
        <f t="shared" si="5430"/>
        <v>10175.799999999999</v>
      </c>
      <c r="AT2639" s="23"/>
      <c r="AU2639" s="23"/>
      <c r="AV2639" s="23"/>
      <c r="AW2639" s="23"/>
      <c r="AX2639" s="23"/>
      <c r="AY2639" s="23">
        <f t="shared" si="5421"/>
        <v>10175.799999999999</v>
      </c>
      <c r="AZ2639" s="23"/>
    </row>
    <row r="2640" spans="1:53" ht="47.25" x14ac:dyDescent="0.25">
      <c r="A2640" s="13">
        <v>944</v>
      </c>
      <c r="B2640" s="13" t="s">
        <v>107</v>
      </c>
      <c r="C2640" s="13" t="s">
        <v>106</v>
      </c>
      <c r="D2640" s="13" t="s">
        <v>957</v>
      </c>
      <c r="E2640" s="13"/>
      <c r="F2640" s="14" t="s">
        <v>990</v>
      </c>
      <c r="G2640" s="20"/>
      <c r="H2640" s="20"/>
      <c r="I2640" s="20"/>
      <c r="J2640" s="20"/>
      <c r="K2640" s="20"/>
      <c r="L2640" s="20"/>
      <c r="M2640" s="20"/>
      <c r="N2640" s="20"/>
      <c r="O2640" s="20"/>
      <c r="P2640" s="23"/>
      <c r="Q2640" s="23"/>
      <c r="R2640" s="23"/>
      <c r="S2640" s="23"/>
      <c r="T2640" s="23"/>
      <c r="U2640" s="23"/>
      <c r="V2640" s="23"/>
      <c r="W2640" s="23"/>
      <c r="X2640" s="23"/>
      <c r="Y2640" s="23"/>
      <c r="Z2640" s="23">
        <f>Z2641</f>
        <v>0</v>
      </c>
      <c r="AA2640" s="23">
        <f t="shared" ref="AA2640:AZ2641" si="5531">AA2641</f>
        <v>0</v>
      </c>
      <c r="AB2640" s="23">
        <f t="shared" si="5531"/>
        <v>0</v>
      </c>
      <c r="AC2640" s="23">
        <f t="shared" si="5531"/>
        <v>0</v>
      </c>
      <c r="AD2640" s="23">
        <f t="shared" si="5531"/>
        <v>0</v>
      </c>
      <c r="AE2640" s="23">
        <f t="shared" si="5531"/>
        <v>0</v>
      </c>
      <c r="AF2640" s="23">
        <f t="shared" si="5531"/>
        <v>0</v>
      </c>
      <c r="AG2640" s="23">
        <f t="shared" si="5531"/>
        <v>0</v>
      </c>
      <c r="AH2640" s="23">
        <f t="shared" si="5531"/>
        <v>0</v>
      </c>
      <c r="AI2640" s="23">
        <f t="shared" si="5531"/>
        <v>0</v>
      </c>
      <c r="AJ2640" s="23">
        <f t="shared" si="5531"/>
        <v>0</v>
      </c>
      <c r="AK2640" s="23">
        <f t="shared" si="5531"/>
        <v>0</v>
      </c>
      <c r="AL2640" s="23">
        <f t="shared" si="5531"/>
        <v>11960</v>
      </c>
      <c r="AM2640" s="23">
        <f t="shared" si="5531"/>
        <v>0</v>
      </c>
      <c r="AN2640" s="23">
        <f t="shared" si="5531"/>
        <v>0</v>
      </c>
      <c r="AO2640" s="23">
        <f t="shared" si="5427"/>
        <v>11960</v>
      </c>
      <c r="AP2640" s="23">
        <f t="shared" si="5428"/>
        <v>0</v>
      </c>
      <c r="AQ2640" s="23">
        <f t="shared" si="5429"/>
        <v>0</v>
      </c>
      <c r="AR2640" s="23">
        <f t="shared" si="5531"/>
        <v>0</v>
      </c>
      <c r="AS2640" s="23">
        <f t="shared" si="5430"/>
        <v>11960</v>
      </c>
      <c r="AT2640" s="23">
        <f t="shared" si="5531"/>
        <v>0</v>
      </c>
      <c r="AU2640" s="23">
        <f t="shared" si="5531"/>
        <v>0</v>
      </c>
      <c r="AV2640" s="23">
        <f t="shared" si="5531"/>
        <v>0</v>
      </c>
      <c r="AW2640" s="23">
        <f t="shared" si="5531"/>
        <v>0</v>
      </c>
      <c r="AX2640" s="23">
        <f t="shared" si="5531"/>
        <v>0</v>
      </c>
      <c r="AY2640" s="23">
        <f t="shared" si="5421"/>
        <v>11960</v>
      </c>
      <c r="AZ2640" s="23">
        <f t="shared" si="5531"/>
        <v>0</v>
      </c>
    </row>
    <row r="2641" spans="1:53" ht="31.5" x14ac:dyDescent="0.25">
      <c r="A2641" s="13">
        <v>944</v>
      </c>
      <c r="B2641" s="13" t="s">
        <v>107</v>
      </c>
      <c r="C2641" s="13" t="s">
        <v>106</v>
      </c>
      <c r="D2641" s="13" t="s">
        <v>957</v>
      </c>
      <c r="E2641" s="13" t="s">
        <v>7</v>
      </c>
      <c r="F2641" s="14" t="s">
        <v>383</v>
      </c>
      <c r="G2641" s="20"/>
      <c r="H2641" s="20"/>
      <c r="I2641" s="20"/>
      <c r="J2641" s="20"/>
      <c r="K2641" s="20"/>
      <c r="L2641" s="20"/>
      <c r="M2641" s="20"/>
      <c r="N2641" s="20"/>
      <c r="O2641" s="20"/>
      <c r="P2641" s="23"/>
      <c r="Q2641" s="23"/>
      <c r="R2641" s="23"/>
      <c r="S2641" s="23"/>
      <c r="T2641" s="23"/>
      <c r="U2641" s="23"/>
      <c r="V2641" s="23"/>
      <c r="W2641" s="23"/>
      <c r="X2641" s="23"/>
      <c r="Y2641" s="23"/>
      <c r="Z2641" s="23">
        <f>Z2642</f>
        <v>0</v>
      </c>
      <c r="AA2641" s="23">
        <f t="shared" si="5531"/>
        <v>0</v>
      </c>
      <c r="AB2641" s="23">
        <f t="shared" si="5531"/>
        <v>0</v>
      </c>
      <c r="AC2641" s="23">
        <f t="shared" si="5531"/>
        <v>0</v>
      </c>
      <c r="AD2641" s="23">
        <f t="shared" si="5531"/>
        <v>0</v>
      </c>
      <c r="AE2641" s="23">
        <f t="shared" si="5531"/>
        <v>0</v>
      </c>
      <c r="AF2641" s="23">
        <f t="shared" si="5531"/>
        <v>0</v>
      </c>
      <c r="AG2641" s="23">
        <f t="shared" si="5531"/>
        <v>0</v>
      </c>
      <c r="AH2641" s="23">
        <f t="shared" si="5531"/>
        <v>0</v>
      </c>
      <c r="AI2641" s="23">
        <f t="shared" si="5531"/>
        <v>0</v>
      </c>
      <c r="AJ2641" s="23">
        <f t="shared" si="5531"/>
        <v>0</v>
      </c>
      <c r="AK2641" s="23">
        <f t="shared" si="5531"/>
        <v>0</v>
      </c>
      <c r="AL2641" s="23">
        <f t="shared" si="5531"/>
        <v>11960</v>
      </c>
      <c r="AM2641" s="23">
        <f t="shared" si="5531"/>
        <v>0</v>
      </c>
      <c r="AN2641" s="23">
        <f t="shared" si="5531"/>
        <v>0</v>
      </c>
      <c r="AO2641" s="23">
        <f t="shared" si="5427"/>
        <v>11960</v>
      </c>
      <c r="AP2641" s="23">
        <f t="shared" si="5428"/>
        <v>0</v>
      </c>
      <c r="AQ2641" s="23">
        <f t="shared" si="5429"/>
        <v>0</v>
      </c>
      <c r="AR2641" s="23">
        <f t="shared" si="5531"/>
        <v>0</v>
      </c>
      <c r="AS2641" s="23">
        <f t="shared" si="5430"/>
        <v>11960</v>
      </c>
      <c r="AT2641" s="23">
        <f t="shared" si="5531"/>
        <v>0</v>
      </c>
      <c r="AU2641" s="23">
        <f t="shared" si="5531"/>
        <v>0</v>
      </c>
      <c r="AV2641" s="23">
        <f t="shared" si="5531"/>
        <v>0</v>
      </c>
      <c r="AW2641" s="23">
        <f t="shared" si="5531"/>
        <v>0</v>
      </c>
      <c r="AX2641" s="23">
        <f t="shared" si="5531"/>
        <v>0</v>
      </c>
      <c r="AY2641" s="23">
        <f t="shared" ref="AY2641:AY2704" si="5532">AS2641+AT2641+AU2641+AV2641+AW2641+AX2641</f>
        <v>11960</v>
      </c>
      <c r="AZ2641" s="23">
        <f t="shared" si="5531"/>
        <v>0</v>
      </c>
    </row>
    <row r="2642" spans="1:53" ht="31.5" x14ac:dyDescent="0.25">
      <c r="A2642" s="13">
        <v>944</v>
      </c>
      <c r="B2642" s="13" t="s">
        <v>107</v>
      </c>
      <c r="C2642" s="13" t="s">
        <v>106</v>
      </c>
      <c r="D2642" s="13" t="s">
        <v>957</v>
      </c>
      <c r="E2642" s="13">
        <v>240</v>
      </c>
      <c r="F2642" s="14" t="s">
        <v>372</v>
      </c>
      <c r="G2642" s="20"/>
      <c r="H2642" s="20"/>
      <c r="I2642" s="20"/>
      <c r="J2642" s="20"/>
      <c r="K2642" s="20"/>
      <c r="L2642" s="20"/>
      <c r="M2642" s="20"/>
      <c r="N2642" s="20"/>
      <c r="O2642" s="20"/>
      <c r="P2642" s="23"/>
      <c r="Q2642" s="23"/>
      <c r="R2642" s="23"/>
      <c r="S2642" s="23"/>
      <c r="T2642" s="23"/>
      <c r="U2642" s="23"/>
      <c r="V2642" s="23"/>
      <c r="W2642" s="23"/>
      <c r="X2642" s="23"/>
      <c r="Y2642" s="23"/>
      <c r="Z2642" s="23">
        <v>0</v>
      </c>
      <c r="AA2642" s="23">
        <v>0</v>
      </c>
      <c r="AB2642" s="23">
        <v>0</v>
      </c>
      <c r="AC2642" s="23"/>
      <c r="AD2642" s="23"/>
      <c r="AE2642" s="23"/>
      <c r="AF2642" s="23"/>
      <c r="AG2642" s="23"/>
      <c r="AH2642" s="23"/>
      <c r="AI2642" s="23"/>
      <c r="AJ2642" s="23"/>
      <c r="AK2642" s="23"/>
      <c r="AL2642" s="23">
        <v>11960</v>
      </c>
      <c r="AM2642" s="23"/>
      <c r="AN2642" s="23"/>
      <c r="AO2642" s="23">
        <f t="shared" si="5427"/>
        <v>11960</v>
      </c>
      <c r="AP2642" s="23">
        <f t="shared" si="5428"/>
        <v>0</v>
      </c>
      <c r="AQ2642" s="23">
        <f t="shared" si="5429"/>
        <v>0</v>
      </c>
      <c r="AR2642" s="23"/>
      <c r="AS2642" s="23">
        <f t="shared" si="5430"/>
        <v>11960</v>
      </c>
      <c r="AT2642" s="23"/>
      <c r="AU2642" s="23"/>
      <c r="AV2642" s="23"/>
      <c r="AW2642" s="23"/>
      <c r="AX2642" s="23"/>
      <c r="AY2642" s="23">
        <f t="shared" si="5532"/>
        <v>11960</v>
      </c>
      <c r="AZ2642" s="23"/>
    </row>
    <row r="2643" spans="1:53" ht="63" x14ac:dyDescent="0.25">
      <c r="A2643" s="13">
        <v>944</v>
      </c>
      <c r="B2643" s="13" t="s">
        <v>107</v>
      </c>
      <c r="C2643" s="13" t="s">
        <v>106</v>
      </c>
      <c r="D2643" s="13" t="s">
        <v>498</v>
      </c>
      <c r="E2643" s="13"/>
      <c r="F2643" s="14" t="s">
        <v>694</v>
      </c>
      <c r="G2643" s="20">
        <f>G2644</f>
        <v>167601.29999999999</v>
      </c>
      <c r="H2643" s="20">
        <f t="shared" ref="H2643:AZ2644" si="5533">H2644</f>
        <v>98045.4</v>
      </c>
      <c r="I2643" s="20">
        <f t="shared" si="5533"/>
        <v>0</v>
      </c>
      <c r="J2643" s="20">
        <f t="shared" si="5533"/>
        <v>0</v>
      </c>
      <c r="K2643" s="20">
        <f t="shared" si="5533"/>
        <v>0</v>
      </c>
      <c r="L2643" s="20">
        <f t="shared" si="5533"/>
        <v>0</v>
      </c>
      <c r="M2643" s="20">
        <f t="shared" si="5497"/>
        <v>167601.29999999999</v>
      </c>
      <c r="N2643" s="20">
        <f t="shared" si="5498"/>
        <v>98045.4</v>
      </c>
      <c r="O2643" s="20">
        <f t="shared" si="5499"/>
        <v>0</v>
      </c>
      <c r="P2643" s="23">
        <f t="shared" si="5533"/>
        <v>0</v>
      </c>
      <c r="Q2643" s="23">
        <f t="shared" si="5533"/>
        <v>0</v>
      </c>
      <c r="R2643" s="23">
        <f t="shared" si="5533"/>
        <v>0</v>
      </c>
      <c r="S2643" s="23">
        <f t="shared" si="5533"/>
        <v>0</v>
      </c>
      <c r="T2643" s="23">
        <f t="shared" si="5533"/>
        <v>0</v>
      </c>
      <c r="U2643" s="23">
        <f t="shared" si="5533"/>
        <v>0</v>
      </c>
      <c r="V2643" s="23">
        <f t="shared" si="5533"/>
        <v>0</v>
      </c>
      <c r="W2643" s="23">
        <f t="shared" si="5533"/>
        <v>0</v>
      </c>
      <c r="X2643" s="23">
        <f t="shared" si="5533"/>
        <v>0</v>
      </c>
      <c r="Y2643" s="23">
        <f t="shared" si="5533"/>
        <v>0</v>
      </c>
      <c r="Z2643" s="23">
        <f t="shared" si="5448"/>
        <v>167601.29999999999</v>
      </c>
      <c r="AA2643" s="23">
        <f t="shared" si="5449"/>
        <v>98045.4</v>
      </c>
      <c r="AB2643" s="23">
        <f t="shared" si="5450"/>
        <v>0</v>
      </c>
      <c r="AC2643" s="23">
        <f t="shared" si="5533"/>
        <v>0</v>
      </c>
      <c r="AD2643" s="23">
        <f t="shared" si="5533"/>
        <v>0</v>
      </c>
      <c r="AE2643" s="23">
        <f t="shared" si="5533"/>
        <v>0</v>
      </c>
      <c r="AF2643" s="23">
        <f t="shared" si="5533"/>
        <v>0</v>
      </c>
      <c r="AG2643" s="23">
        <f t="shared" si="5533"/>
        <v>0</v>
      </c>
      <c r="AH2643" s="23">
        <f t="shared" si="5533"/>
        <v>0</v>
      </c>
      <c r="AI2643" s="23">
        <f t="shared" si="5533"/>
        <v>0</v>
      </c>
      <c r="AJ2643" s="23">
        <f t="shared" si="5533"/>
        <v>37.412999999999997</v>
      </c>
      <c r="AK2643" s="23">
        <f t="shared" si="5533"/>
        <v>0</v>
      </c>
      <c r="AL2643" s="23">
        <f t="shared" si="5533"/>
        <v>0</v>
      </c>
      <c r="AM2643" s="23">
        <f t="shared" si="5533"/>
        <v>0</v>
      </c>
      <c r="AN2643" s="23">
        <f t="shared" si="5533"/>
        <v>0</v>
      </c>
      <c r="AO2643" s="23">
        <f t="shared" si="5427"/>
        <v>167638.71299999999</v>
      </c>
      <c r="AP2643" s="23">
        <f t="shared" si="5428"/>
        <v>98045.4</v>
      </c>
      <c r="AQ2643" s="23">
        <f t="shared" si="5429"/>
        <v>0</v>
      </c>
      <c r="AR2643" s="23">
        <f t="shared" si="5533"/>
        <v>0</v>
      </c>
      <c r="AS2643" s="23">
        <f t="shared" si="5430"/>
        <v>167638.71299999999</v>
      </c>
      <c r="AT2643" s="23">
        <f t="shared" si="5533"/>
        <v>0</v>
      </c>
      <c r="AU2643" s="23">
        <f t="shared" si="5533"/>
        <v>0</v>
      </c>
      <c r="AV2643" s="23">
        <f t="shared" si="5533"/>
        <v>0</v>
      </c>
      <c r="AW2643" s="23">
        <f t="shared" si="5533"/>
        <v>0</v>
      </c>
      <c r="AX2643" s="23">
        <f t="shared" si="5533"/>
        <v>0</v>
      </c>
      <c r="AY2643" s="23">
        <f t="shared" si="5532"/>
        <v>167638.71299999999</v>
      </c>
      <c r="AZ2643" s="23">
        <f t="shared" si="5533"/>
        <v>0</v>
      </c>
    </row>
    <row r="2644" spans="1:53" ht="47.25" x14ac:dyDescent="0.25">
      <c r="A2644" s="13">
        <v>944</v>
      </c>
      <c r="B2644" s="13" t="s">
        <v>107</v>
      </c>
      <c r="C2644" s="13" t="s">
        <v>106</v>
      </c>
      <c r="D2644" s="13" t="s">
        <v>498</v>
      </c>
      <c r="E2644" s="13" t="s">
        <v>24</v>
      </c>
      <c r="F2644" s="14" t="s">
        <v>385</v>
      </c>
      <c r="G2644" s="20">
        <f>G2645</f>
        <v>167601.29999999999</v>
      </c>
      <c r="H2644" s="20">
        <f t="shared" si="5533"/>
        <v>98045.4</v>
      </c>
      <c r="I2644" s="20">
        <f t="shared" si="5533"/>
        <v>0</v>
      </c>
      <c r="J2644" s="20">
        <f t="shared" si="5533"/>
        <v>0</v>
      </c>
      <c r="K2644" s="20">
        <f t="shared" si="5533"/>
        <v>0</v>
      </c>
      <c r="L2644" s="20">
        <f t="shared" si="5533"/>
        <v>0</v>
      </c>
      <c r="M2644" s="20">
        <f t="shared" si="5497"/>
        <v>167601.29999999999</v>
      </c>
      <c r="N2644" s="20">
        <f t="shared" si="5498"/>
        <v>98045.4</v>
      </c>
      <c r="O2644" s="20">
        <f t="shared" si="5499"/>
        <v>0</v>
      </c>
      <c r="P2644" s="23">
        <f t="shared" si="5533"/>
        <v>0</v>
      </c>
      <c r="Q2644" s="23">
        <f t="shared" si="5533"/>
        <v>0</v>
      </c>
      <c r="R2644" s="23">
        <f t="shared" si="5533"/>
        <v>0</v>
      </c>
      <c r="S2644" s="23">
        <f t="shared" si="5533"/>
        <v>0</v>
      </c>
      <c r="T2644" s="23">
        <f t="shared" si="5533"/>
        <v>0</v>
      </c>
      <c r="U2644" s="23">
        <f t="shared" si="5533"/>
        <v>0</v>
      </c>
      <c r="V2644" s="23">
        <f t="shared" si="5533"/>
        <v>0</v>
      </c>
      <c r="W2644" s="23">
        <f t="shared" si="5533"/>
        <v>0</v>
      </c>
      <c r="X2644" s="23">
        <f t="shared" si="5533"/>
        <v>0</v>
      </c>
      <c r="Y2644" s="23">
        <f t="shared" si="5533"/>
        <v>0</v>
      </c>
      <c r="Z2644" s="23">
        <f t="shared" si="5448"/>
        <v>167601.29999999999</v>
      </c>
      <c r="AA2644" s="23">
        <f t="shared" si="5449"/>
        <v>98045.4</v>
      </c>
      <c r="AB2644" s="23">
        <f t="shared" si="5450"/>
        <v>0</v>
      </c>
      <c r="AC2644" s="23">
        <f t="shared" si="5533"/>
        <v>0</v>
      </c>
      <c r="AD2644" s="23">
        <f t="shared" si="5533"/>
        <v>0</v>
      </c>
      <c r="AE2644" s="23">
        <f t="shared" si="5533"/>
        <v>0</v>
      </c>
      <c r="AF2644" s="23">
        <f t="shared" si="5533"/>
        <v>0</v>
      </c>
      <c r="AG2644" s="23">
        <f t="shared" si="5533"/>
        <v>0</v>
      </c>
      <c r="AH2644" s="23">
        <f t="shared" si="5533"/>
        <v>0</v>
      </c>
      <c r="AI2644" s="23">
        <f t="shared" si="5533"/>
        <v>0</v>
      </c>
      <c r="AJ2644" s="23">
        <f t="shared" si="5533"/>
        <v>37.412999999999997</v>
      </c>
      <c r="AK2644" s="23">
        <f t="shared" si="5533"/>
        <v>0</v>
      </c>
      <c r="AL2644" s="23">
        <f t="shared" si="5533"/>
        <v>0</v>
      </c>
      <c r="AM2644" s="23">
        <f t="shared" si="5533"/>
        <v>0</v>
      </c>
      <c r="AN2644" s="23">
        <f t="shared" si="5533"/>
        <v>0</v>
      </c>
      <c r="AO2644" s="23">
        <f t="shared" si="5427"/>
        <v>167638.71299999999</v>
      </c>
      <c r="AP2644" s="23">
        <f t="shared" si="5428"/>
        <v>98045.4</v>
      </c>
      <c r="AQ2644" s="23">
        <f t="shared" si="5429"/>
        <v>0</v>
      </c>
      <c r="AR2644" s="23">
        <f t="shared" si="5533"/>
        <v>0</v>
      </c>
      <c r="AS2644" s="23">
        <f t="shared" si="5430"/>
        <v>167638.71299999999</v>
      </c>
      <c r="AT2644" s="23">
        <f t="shared" si="5533"/>
        <v>0</v>
      </c>
      <c r="AU2644" s="23">
        <f t="shared" si="5533"/>
        <v>0</v>
      </c>
      <c r="AV2644" s="23">
        <f t="shared" si="5533"/>
        <v>0</v>
      </c>
      <c r="AW2644" s="23">
        <f t="shared" si="5533"/>
        <v>0</v>
      </c>
      <c r="AX2644" s="23">
        <f t="shared" si="5533"/>
        <v>0</v>
      </c>
      <c r="AY2644" s="23">
        <f t="shared" si="5532"/>
        <v>167638.71299999999</v>
      </c>
      <c r="AZ2644" s="23">
        <f t="shared" si="5533"/>
        <v>0</v>
      </c>
    </row>
    <row r="2645" spans="1:53" x14ac:dyDescent="0.25">
      <c r="A2645" s="13">
        <v>944</v>
      </c>
      <c r="B2645" s="13" t="s">
        <v>107</v>
      </c>
      <c r="C2645" s="13" t="s">
        <v>106</v>
      </c>
      <c r="D2645" s="13" t="s">
        <v>498</v>
      </c>
      <c r="E2645" s="13">
        <v>410</v>
      </c>
      <c r="F2645" s="14" t="s">
        <v>376</v>
      </c>
      <c r="G2645" s="20">
        <v>167601.29999999999</v>
      </c>
      <c r="H2645" s="20">
        <v>98045.4</v>
      </c>
      <c r="I2645" s="20">
        <v>0</v>
      </c>
      <c r="J2645" s="20"/>
      <c r="K2645" s="20"/>
      <c r="L2645" s="20"/>
      <c r="M2645" s="20">
        <f t="shared" si="5497"/>
        <v>167601.29999999999</v>
      </c>
      <c r="N2645" s="20">
        <f t="shared" si="5498"/>
        <v>98045.4</v>
      </c>
      <c r="O2645" s="20">
        <f t="shared" si="5499"/>
        <v>0</v>
      </c>
      <c r="P2645" s="23"/>
      <c r="Q2645" s="23"/>
      <c r="R2645" s="23"/>
      <c r="S2645" s="23"/>
      <c r="T2645" s="23"/>
      <c r="U2645" s="23"/>
      <c r="V2645" s="23"/>
      <c r="W2645" s="23"/>
      <c r="X2645" s="23"/>
      <c r="Y2645" s="23"/>
      <c r="Z2645" s="23">
        <f t="shared" si="5448"/>
        <v>167601.29999999999</v>
      </c>
      <c r="AA2645" s="23">
        <f t="shared" si="5449"/>
        <v>98045.4</v>
      </c>
      <c r="AB2645" s="23">
        <f t="shared" si="5450"/>
        <v>0</v>
      </c>
      <c r="AC2645" s="23"/>
      <c r="AD2645" s="23"/>
      <c r="AE2645" s="23"/>
      <c r="AF2645" s="23"/>
      <c r="AG2645" s="23"/>
      <c r="AH2645" s="23"/>
      <c r="AI2645" s="23"/>
      <c r="AJ2645" s="23">
        <v>37.412999999999997</v>
      </c>
      <c r="AK2645" s="23"/>
      <c r="AL2645" s="23"/>
      <c r="AM2645" s="23"/>
      <c r="AN2645" s="23"/>
      <c r="AO2645" s="23">
        <f t="shared" si="5427"/>
        <v>167638.71299999999</v>
      </c>
      <c r="AP2645" s="23">
        <f t="shared" si="5428"/>
        <v>98045.4</v>
      </c>
      <c r="AQ2645" s="23">
        <f t="shared" si="5429"/>
        <v>0</v>
      </c>
      <c r="AR2645" s="23"/>
      <c r="AS2645" s="23">
        <f t="shared" si="5430"/>
        <v>167638.71299999999</v>
      </c>
      <c r="AT2645" s="23"/>
      <c r="AU2645" s="23"/>
      <c r="AV2645" s="23"/>
      <c r="AW2645" s="23"/>
      <c r="AX2645" s="23"/>
      <c r="AY2645" s="23">
        <f t="shared" si="5532"/>
        <v>167638.71299999999</v>
      </c>
      <c r="AZ2645" s="23"/>
    </row>
    <row r="2646" spans="1:53" ht="31.5" hidden="1" x14ac:dyDescent="0.25">
      <c r="A2646" s="13">
        <v>944</v>
      </c>
      <c r="B2646" s="13" t="s">
        <v>107</v>
      </c>
      <c r="C2646" s="13" t="s">
        <v>106</v>
      </c>
      <c r="D2646" s="13" t="s">
        <v>500</v>
      </c>
      <c r="E2646" s="13"/>
      <c r="F2646" s="14" t="s">
        <v>695</v>
      </c>
      <c r="G2646" s="20">
        <f>G2647</f>
        <v>0</v>
      </c>
      <c r="H2646" s="20">
        <f t="shared" ref="H2646:AZ2647" si="5534">H2647</f>
        <v>20000</v>
      </c>
      <c r="I2646" s="20">
        <f t="shared" si="5534"/>
        <v>54383.1</v>
      </c>
      <c r="J2646" s="20">
        <f t="shared" si="5534"/>
        <v>0</v>
      </c>
      <c r="K2646" s="20">
        <f t="shared" si="5534"/>
        <v>-20000</v>
      </c>
      <c r="L2646" s="20">
        <f t="shared" si="5534"/>
        <v>-54383.1</v>
      </c>
      <c r="M2646" s="20">
        <f t="shared" si="5497"/>
        <v>0</v>
      </c>
      <c r="N2646" s="20">
        <f t="shared" si="5498"/>
        <v>0</v>
      </c>
      <c r="O2646" s="20">
        <f t="shared" si="5499"/>
        <v>0</v>
      </c>
      <c r="P2646" s="23">
        <f t="shared" si="5534"/>
        <v>0</v>
      </c>
      <c r="Q2646" s="23">
        <f t="shared" si="5534"/>
        <v>0</v>
      </c>
      <c r="R2646" s="23">
        <f t="shared" si="5534"/>
        <v>0</v>
      </c>
      <c r="S2646" s="23">
        <f t="shared" si="5534"/>
        <v>0</v>
      </c>
      <c r="T2646" s="23">
        <f t="shared" si="5534"/>
        <v>0</v>
      </c>
      <c r="U2646" s="23">
        <f t="shared" si="5534"/>
        <v>0</v>
      </c>
      <c r="V2646" s="23">
        <f t="shared" si="5534"/>
        <v>0</v>
      </c>
      <c r="W2646" s="23">
        <f t="shared" si="5534"/>
        <v>0</v>
      </c>
      <c r="X2646" s="23">
        <f t="shared" si="5534"/>
        <v>0</v>
      </c>
      <c r="Y2646" s="23">
        <f t="shared" si="5534"/>
        <v>0</v>
      </c>
      <c r="Z2646" s="23">
        <f t="shared" si="5448"/>
        <v>0</v>
      </c>
      <c r="AA2646" s="23">
        <f t="shared" si="5449"/>
        <v>0</v>
      </c>
      <c r="AB2646" s="23">
        <f t="shared" si="5450"/>
        <v>0</v>
      </c>
      <c r="AC2646" s="23">
        <f t="shared" si="5534"/>
        <v>0</v>
      </c>
      <c r="AD2646" s="23">
        <f t="shared" si="5534"/>
        <v>0</v>
      </c>
      <c r="AE2646" s="23">
        <f t="shared" si="5534"/>
        <v>0</v>
      </c>
      <c r="AF2646" s="23">
        <f t="shared" si="5534"/>
        <v>0</v>
      </c>
      <c r="AG2646" s="23">
        <f t="shared" si="5534"/>
        <v>0</v>
      </c>
      <c r="AH2646" s="23">
        <f t="shared" si="5534"/>
        <v>0</v>
      </c>
      <c r="AI2646" s="23">
        <f t="shared" si="5534"/>
        <v>0</v>
      </c>
      <c r="AJ2646" s="23">
        <f t="shared" si="5534"/>
        <v>0</v>
      </c>
      <c r="AK2646" s="23">
        <f t="shared" si="5534"/>
        <v>0</v>
      </c>
      <c r="AL2646" s="23">
        <f t="shared" si="5534"/>
        <v>0</v>
      </c>
      <c r="AM2646" s="23">
        <f t="shared" si="5534"/>
        <v>0</v>
      </c>
      <c r="AN2646" s="23">
        <f t="shared" si="5534"/>
        <v>0</v>
      </c>
      <c r="AO2646" s="23">
        <f t="shared" si="5427"/>
        <v>0</v>
      </c>
      <c r="AP2646" s="23">
        <f t="shared" si="5428"/>
        <v>0</v>
      </c>
      <c r="AQ2646" s="23">
        <f t="shared" si="5429"/>
        <v>0</v>
      </c>
      <c r="AR2646" s="23">
        <f t="shared" si="5534"/>
        <v>0</v>
      </c>
      <c r="AS2646" s="23">
        <f t="shared" si="5430"/>
        <v>0</v>
      </c>
      <c r="AT2646" s="23">
        <f t="shared" si="5534"/>
        <v>0</v>
      </c>
      <c r="AU2646" s="23">
        <f t="shared" si="5534"/>
        <v>0</v>
      </c>
      <c r="AV2646" s="23">
        <f t="shared" si="5534"/>
        <v>0</v>
      </c>
      <c r="AW2646" s="23">
        <f t="shared" si="5534"/>
        <v>0</v>
      </c>
      <c r="AX2646" s="23">
        <f t="shared" si="5534"/>
        <v>0</v>
      </c>
      <c r="AY2646" s="23">
        <f t="shared" si="5532"/>
        <v>0</v>
      </c>
      <c r="AZ2646" s="23">
        <f t="shared" si="5534"/>
        <v>0</v>
      </c>
      <c r="BA2646" s="5">
        <v>0</v>
      </c>
    </row>
    <row r="2647" spans="1:53" ht="47.25" hidden="1" x14ac:dyDescent="0.25">
      <c r="A2647" s="13">
        <v>944</v>
      </c>
      <c r="B2647" s="13" t="s">
        <v>107</v>
      </c>
      <c r="C2647" s="13" t="s">
        <v>106</v>
      </c>
      <c r="D2647" s="13" t="s">
        <v>500</v>
      </c>
      <c r="E2647" s="13" t="s">
        <v>24</v>
      </c>
      <c r="F2647" s="14" t="s">
        <v>385</v>
      </c>
      <c r="G2647" s="20">
        <f>G2648</f>
        <v>0</v>
      </c>
      <c r="H2647" s="20">
        <f t="shared" si="5534"/>
        <v>20000</v>
      </c>
      <c r="I2647" s="20">
        <f t="shared" si="5534"/>
        <v>54383.1</v>
      </c>
      <c r="J2647" s="20">
        <f t="shared" si="5534"/>
        <v>0</v>
      </c>
      <c r="K2647" s="20">
        <f t="shared" si="5534"/>
        <v>-20000</v>
      </c>
      <c r="L2647" s="20">
        <f t="shared" si="5534"/>
        <v>-54383.1</v>
      </c>
      <c r="M2647" s="20">
        <f t="shared" si="5497"/>
        <v>0</v>
      </c>
      <c r="N2647" s="20">
        <f t="shared" si="5498"/>
        <v>0</v>
      </c>
      <c r="O2647" s="20">
        <f t="shared" si="5499"/>
        <v>0</v>
      </c>
      <c r="P2647" s="23">
        <f t="shared" si="5534"/>
        <v>0</v>
      </c>
      <c r="Q2647" s="23">
        <f t="shared" si="5534"/>
        <v>0</v>
      </c>
      <c r="R2647" s="23">
        <f t="shared" si="5534"/>
        <v>0</v>
      </c>
      <c r="S2647" s="23">
        <f t="shared" si="5534"/>
        <v>0</v>
      </c>
      <c r="T2647" s="23">
        <f t="shared" si="5534"/>
        <v>0</v>
      </c>
      <c r="U2647" s="23">
        <f t="shared" si="5534"/>
        <v>0</v>
      </c>
      <c r="V2647" s="23">
        <f t="shared" si="5534"/>
        <v>0</v>
      </c>
      <c r="W2647" s="23">
        <f t="shared" si="5534"/>
        <v>0</v>
      </c>
      <c r="X2647" s="23">
        <f t="shared" si="5534"/>
        <v>0</v>
      </c>
      <c r="Y2647" s="23">
        <f t="shared" si="5534"/>
        <v>0</v>
      </c>
      <c r="Z2647" s="23">
        <f t="shared" si="5448"/>
        <v>0</v>
      </c>
      <c r="AA2647" s="23">
        <f t="shared" si="5449"/>
        <v>0</v>
      </c>
      <c r="AB2647" s="23">
        <f t="shared" si="5450"/>
        <v>0</v>
      </c>
      <c r="AC2647" s="23">
        <f t="shared" si="5534"/>
        <v>0</v>
      </c>
      <c r="AD2647" s="23">
        <f t="shared" si="5534"/>
        <v>0</v>
      </c>
      <c r="AE2647" s="23">
        <f t="shared" si="5534"/>
        <v>0</v>
      </c>
      <c r="AF2647" s="23">
        <f t="shared" si="5534"/>
        <v>0</v>
      </c>
      <c r="AG2647" s="23">
        <f t="shared" si="5534"/>
        <v>0</v>
      </c>
      <c r="AH2647" s="23">
        <f t="shared" si="5534"/>
        <v>0</v>
      </c>
      <c r="AI2647" s="23">
        <f t="shared" si="5534"/>
        <v>0</v>
      </c>
      <c r="AJ2647" s="23">
        <f t="shared" si="5534"/>
        <v>0</v>
      </c>
      <c r="AK2647" s="23">
        <f t="shared" si="5534"/>
        <v>0</v>
      </c>
      <c r="AL2647" s="23">
        <f t="shared" si="5534"/>
        <v>0</v>
      </c>
      <c r="AM2647" s="23">
        <f t="shared" si="5534"/>
        <v>0</v>
      </c>
      <c r="AN2647" s="23">
        <f t="shared" si="5534"/>
        <v>0</v>
      </c>
      <c r="AO2647" s="23">
        <f t="shared" si="5427"/>
        <v>0</v>
      </c>
      <c r="AP2647" s="23">
        <f t="shared" si="5428"/>
        <v>0</v>
      </c>
      <c r="AQ2647" s="23">
        <f t="shared" si="5429"/>
        <v>0</v>
      </c>
      <c r="AR2647" s="23">
        <f t="shared" si="5534"/>
        <v>0</v>
      </c>
      <c r="AS2647" s="23">
        <f t="shared" si="5430"/>
        <v>0</v>
      </c>
      <c r="AT2647" s="23">
        <f t="shared" si="5534"/>
        <v>0</v>
      </c>
      <c r="AU2647" s="23">
        <f t="shared" si="5534"/>
        <v>0</v>
      </c>
      <c r="AV2647" s="23">
        <f t="shared" si="5534"/>
        <v>0</v>
      </c>
      <c r="AW2647" s="23">
        <f t="shared" si="5534"/>
        <v>0</v>
      </c>
      <c r="AX2647" s="23">
        <f t="shared" si="5534"/>
        <v>0</v>
      </c>
      <c r="AY2647" s="23">
        <f t="shared" si="5532"/>
        <v>0</v>
      </c>
      <c r="AZ2647" s="23">
        <f t="shared" si="5534"/>
        <v>0</v>
      </c>
      <c r="BA2647" s="5">
        <v>0</v>
      </c>
    </row>
    <row r="2648" spans="1:53" hidden="1" x14ac:dyDescent="0.25">
      <c r="A2648" s="13">
        <v>944</v>
      </c>
      <c r="B2648" s="13" t="s">
        <v>107</v>
      </c>
      <c r="C2648" s="13" t="s">
        <v>106</v>
      </c>
      <c r="D2648" s="13" t="s">
        <v>500</v>
      </c>
      <c r="E2648" s="13">
        <v>410</v>
      </c>
      <c r="F2648" s="14" t="s">
        <v>376</v>
      </c>
      <c r="G2648" s="20">
        <v>0</v>
      </c>
      <c r="H2648" s="20">
        <v>20000</v>
      </c>
      <c r="I2648" s="20">
        <v>54383.1</v>
      </c>
      <c r="J2648" s="20"/>
      <c r="K2648" s="20">
        <v>-20000</v>
      </c>
      <c r="L2648" s="20">
        <v>-54383.1</v>
      </c>
      <c r="M2648" s="20">
        <f t="shared" si="5497"/>
        <v>0</v>
      </c>
      <c r="N2648" s="20">
        <f t="shared" si="5498"/>
        <v>0</v>
      </c>
      <c r="O2648" s="20">
        <f t="shared" si="5499"/>
        <v>0</v>
      </c>
      <c r="P2648" s="23"/>
      <c r="Q2648" s="23"/>
      <c r="R2648" s="23"/>
      <c r="S2648" s="23"/>
      <c r="T2648" s="23"/>
      <c r="U2648" s="23"/>
      <c r="V2648" s="23"/>
      <c r="W2648" s="23"/>
      <c r="X2648" s="23"/>
      <c r="Y2648" s="23"/>
      <c r="Z2648" s="23">
        <f t="shared" si="5448"/>
        <v>0</v>
      </c>
      <c r="AA2648" s="23">
        <f t="shared" si="5449"/>
        <v>0</v>
      </c>
      <c r="AB2648" s="23">
        <f t="shared" si="5450"/>
        <v>0</v>
      </c>
      <c r="AC2648" s="23"/>
      <c r="AD2648" s="23"/>
      <c r="AE2648" s="23"/>
      <c r="AF2648" s="23"/>
      <c r="AG2648" s="23"/>
      <c r="AH2648" s="23"/>
      <c r="AI2648" s="23"/>
      <c r="AJ2648" s="23"/>
      <c r="AK2648" s="23"/>
      <c r="AL2648" s="23"/>
      <c r="AM2648" s="23"/>
      <c r="AN2648" s="23"/>
      <c r="AO2648" s="23">
        <f t="shared" si="5427"/>
        <v>0</v>
      </c>
      <c r="AP2648" s="23">
        <f t="shared" si="5428"/>
        <v>0</v>
      </c>
      <c r="AQ2648" s="23">
        <f t="shared" si="5429"/>
        <v>0</v>
      </c>
      <c r="AR2648" s="23"/>
      <c r="AS2648" s="23">
        <f t="shared" si="5430"/>
        <v>0</v>
      </c>
      <c r="AT2648" s="23"/>
      <c r="AU2648" s="23"/>
      <c r="AV2648" s="23"/>
      <c r="AW2648" s="23"/>
      <c r="AX2648" s="23"/>
      <c r="AY2648" s="23">
        <f t="shared" si="5532"/>
        <v>0</v>
      </c>
      <c r="AZ2648" s="23"/>
      <c r="BA2648" s="5">
        <v>0</v>
      </c>
    </row>
    <row r="2649" spans="1:53" ht="31.5" x14ac:dyDescent="0.25">
      <c r="A2649" s="13">
        <v>944</v>
      </c>
      <c r="B2649" s="13" t="s">
        <v>107</v>
      </c>
      <c r="C2649" s="13" t="s">
        <v>106</v>
      </c>
      <c r="D2649" s="13" t="s">
        <v>939</v>
      </c>
      <c r="E2649" s="13"/>
      <c r="F2649" s="14" t="s">
        <v>942</v>
      </c>
      <c r="G2649" s="20"/>
      <c r="H2649" s="20"/>
      <c r="I2649" s="20"/>
      <c r="J2649" s="20"/>
      <c r="K2649" s="20"/>
      <c r="L2649" s="20"/>
      <c r="M2649" s="20"/>
      <c r="N2649" s="20"/>
      <c r="O2649" s="20"/>
      <c r="P2649" s="23"/>
      <c r="Q2649" s="23"/>
      <c r="R2649" s="23"/>
      <c r="S2649" s="23"/>
      <c r="T2649" s="23"/>
      <c r="U2649" s="23"/>
      <c r="V2649" s="23"/>
      <c r="W2649" s="23"/>
      <c r="X2649" s="23"/>
      <c r="Y2649" s="23"/>
      <c r="Z2649" s="23">
        <f>Z2650</f>
        <v>0</v>
      </c>
      <c r="AA2649" s="23">
        <f t="shared" ref="AA2649:AZ2650" si="5535">AA2650</f>
        <v>0</v>
      </c>
      <c r="AB2649" s="23">
        <f t="shared" si="5535"/>
        <v>0</v>
      </c>
      <c r="AC2649" s="23">
        <f t="shared" si="5535"/>
        <v>0</v>
      </c>
      <c r="AD2649" s="23">
        <f t="shared" si="5535"/>
        <v>0</v>
      </c>
      <c r="AE2649" s="23">
        <f t="shared" si="5535"/>
        <v>0</v>
      </c>
      <c r="AF2649" s="23">
        <f t="shared" si="5535"/>
        <v>0</v>
      </c>
      <c r="AG2649" s="23">
        <f t="shared" si="5535"/>
        <v>0</v>
      </c>
      <c r="AH2649" s="23">
        <f t="shared" si="5535"/>
        <v>0</v>
      </c>
      <c r="AI2649" s="23">
        <f t="shared" si="5535"/>
        <v>0</v>
      </c>
      <c r="AJ2649" s="23">
        <f t="shared" si="5535"/>
        <v>3317.4960000000001</v>
      </c>
      <c r="AK2649" s="23">
        <f t="shared" si="5535"/>
        <v>0</v>
      </c>
      <c r="AL2649" s="23">
        <f t="shared" si="5535"/>
        <v>0</v>
      </c>
      <c r="AM2649" s="23">
        <f t="shared" si="5535"/>
        <v>0</v>
      </c>
      <c r="AN2649" s="23">
        <f t="shared" si="5535"/>
        <v>0</v>
      </c>
      <c r="AO2649" s="23">
        <f t="shared" si="5427"/>
        <v>3317.4960000000001</v>
      </c>
      <c r="AP2649" s="23">
        <f t="shared" si="5428"/>
        <v>0</v>
      </c>
      <c r="AQ2649" s="23">
        <f t="shared" si="5429"/>
        <v>0</v>
      </c>
      <c r="AR2649" s="23">
        <f t="shared" si="5535"/>
        <v>0</v>
      </c>
      <c r="AS2649" s="23">
        <f t="shared" si="5430"/>
        <v>3317.4960000000001</v>
      </c>
      <c r="AT2649" s="23">
        <f t="shared" si="5535"/>
        <v>0</v>
      </c>
      <c r="AU2649" s="23">
        <f t="shared" si="5535"/>
        <v>0</v>
      </c>
      <c r="AV2649" s="23">
        <f t="shared" si="5535"/>
        <v>0</v>
      </c>
      <c r="AW2649" s="23">
        <f t="shared" si="5535"/>
        <v>0</v>
      </c>
      <c r="AX2649" s="23">
        <f t="shared" si="5535"/>
        <v>0</v>
      </c>
      <c r="AY2649" s="23">
        <f t="shared" si="5532"/>
        <v>3317.4960000000001</v>
      </c>
      <c r="AZ2649" s="23">
        <f t="shared" si="5535"/>
        <v>0</v>
      </c>
    </row>
    <row r="2650" spans="1:53" ht="47.25" x14ac:dyDescent="0.25">
      <c r="A2650" s="13">
        <v>944</v>
      </c>
      <c r="B2650" s="13" t="s">
        <v>107</v>
      </c>
      <c r="C2650" s="13" t="s">
        <v>106</v>
      </c>
      <c r="D2650" s="13" t="s">
        <v>939</v>
      </c>
      <c r="E2650" s="13" t="s">
        <v>24</v>
      </c>
      <c r="F2650" s="14" t="s">
        <v>385</v>
      </c>
      <c r="G2650" s="20"/>
      <c r="H2650" s="20"/>
      <c r="I2650" s="20"/>
      <c r="J2650" s="20"/>
      <c r="K2650" s="20"/>
      <c r="L2650" s="20"/>
      <c r="M2650" s="20"/>
      <c r="N2650" s="20"/>
      <c r="O2650" s="20"/>
      <c r="P2650" s="23"/>
      <c r="Q2650" s="23"/>
      <c r="R2650" s="23"/>
      <c r="S2650" s="23"/>
      <c r="T2650" s="23"/>
      <c r="U2650" s="23"/>
      <c r="V2650" s="23"/>
      <c r="W2650" s="23"/>
      <c r="X2650" s="23"/>
      <c r="Y2650" s="23"/>
      <c r="Z2650" s="23">
        <f>Z2651</f>
        <v>0</v>
      </c>
      <c r="AA2650" s="23">
        <f t="shared" si="5535"/>
        <v>0</v>
      </c>
      <c r="AB2650" s="23">
        <f t="shared" si="5535"/>
        <v>0</v>
      </c>
      <c r="AC2650" s="23">
        <f t="shared" si="5535"/>
        <v>0</v>
      </c>
      <c r="AD2650" s="23">
        <f t="shared" si="5535"/>
        <v>0</v>
      </c>
      <c r="AE2650" s="23">
        <f t="shared" si="5535"/>
        <v>0</v>
      </c>
      <c r="AF2650" s="23">
        <f t="shared" si="5535"/>
        <v>0</v>
      </c>
      <c r="AG2650" s="23">
        <f t="shared" si="5535"/>
        <v>0</v>
      </c>
      <c r="AH2650" s="23">
        <f t="shared" si="5535"/>
        <v>0</v>
      </c>
      <c r="AI2650" s="23">
        <f t="shared" si="5535"/>
        <v>0</v>
      </c>
      <c r="AJ2650" s="23">
        <f t="shared" si="5535"/>
        <v>3317.4960000000001</v>
      </c>
      <c r="AK2650" s="23">
        <f t="shared" si="5535"/>
        <v>0</v>
      </c>
      <c r="AL2650" s="23">
        <f t="shared" si="5535"/>
        <v>0</v>
      </c>
      <c r="AM2650" s="23">
        <f t="shared" si="5535"/>
        <v>0</v>
      </c>
      <c r="AN2650" s="23">
        <f t="shared" si="5535"/>
        <v>0</v>
      </c>
      <c r="AO2650" s="23">
        <f t="shared" si="5427"/>
        <v>3317.4960000000001</v>
      </c>
      <c r="AP2650" s="23">
        <f t="shared" si="5428"/>
        <v>0</v>
      </c>
      <c r="AQ2650" s="23">
        <f t="shared" si="5429"/>
        <v>0</v>
      </c>
      <c r="AR2650" s="23">
        <f t="shared" si="5535"/>
        <v>0</v>
      </c>
      <c r="AS2650" s="23">
        <f t="shared" si="5430"/>
        <v>3317.4960000000001</v>
      </c>
      <c r="AT2650" s="23">
        <f t="shared" si="5535"/>
        <v>0</v>
      </c>
      <c r="AU2650" s="23">
        <f t="shared" si="5535"/>
        <v>0</v>
      </c>
      <c r="AV2650" s="23">
        <f t="shared" si="5535"/>
        <v>0</v>
      </c>
      <c r="AW2650" s="23">
        <f t="shared" si="5535"/>
        <v>0</v>
      </c>
      <c r="AX2650" s="23">
        <f t="shared" si="5535"/>
        <v>0</v>
      </c>
      <c r="AY2650" s="23">
        <f t="shared" si="5532"/>
        <v>3317.4960000000001</v>
      </c>
      <c r="AZ2650" s="23">
        <f t="shared" si="5535"/>
        <v>0</v>
      </c>
    </row>
    <row r="2651" spans="1:53" x14ac:dyDescent="0.25">
      <c r="A2651" s="13">
        <v>944</v>
      </c>
      <c r="B2651" s="13" t="s">
        <v>107</v>
      </c>
      <c r="C2651" s="13" t="s">
        <v>106</v>
      </c>
      <c r="D2651" s="13" t="s">
        <v>939</v>
      </c>
      <c r="E2651" s="13">
        <v>410</v>
      </c>
      <c r="F2651" s="14" t="s">
        <v>376</v>
      </c>
      <c r="G2651" s="20"/>
      <c r="H2651" s="20"/>
      <c r="I2651" s="20"/>
      <c r="J2651" s="20"/>
      <c r="K2651" s="20"/>
      <c r="L2651" s="20"/>
      <c r="M2651" s="20"/>
      <c r="N2651" s="20"/>
      <c r="O2651" s="20"/>
      <c r="P2651" s="23"/>
      <c r="Q2651" s="23"/>
      <c r="R2651" s="23"/>
      <c r="S2651" s="23"/>
      <c r="T2651" s="23"/>
      <c r="U2651" s="23"/>
      <c r="V2651" s="23"/>
      <c r="W2651" s="23"/>
      <c r="X2651" s="23"/>
      <c r="Y2651" s="23"/>
      <c r="Z2651" s="23">
        <v>0</v>
      </c>
      <c r="AA2651" s="23">
        <v>0</v>
      </c>
      <c r="AB2651" s="23">
        <v>0</v>
      </c>
      <c r="AC2651" s="23"/>
      <c r="AD2651" s="23"/>
      <c r="AE2651" s="23"/>
      <c r="AF2651" s="23"/>
      <c r="AG2651" s="23"/>
      <c r="AH2651" s="23"/>
      <c r="AI2651" s="23"/>
      <c r="AJ2651" s="23">
        <v>3317.4960000000001</v>
      </c>
      <c r="AK2651" s="23"/>
      <c r="AL2651" s="23"/>
      <c r="AM2651" s="23"/>
      <c r="AN2651" s="23"/>
      <c r="AO2651" s="23">
        <f t="shared" si="5427"/>
        <v>3317.4960000000001</v>
      </c>
      <c r="AP2651" s="23">
        <f t="shared" si="5428"/>
        <v>0</v>
      </c>
      <c r="AQ2651" s="23">
        <f t="shared" si="5429"/>
        <v>0</v>
      </c>
      <c r="AR2651" s="23"/>
      <c r="AS2651" s="23">
        <f t="shared" si="5430"/>
        <v>3317.4960000000001</v>
      </c>
      <c r="AT2651" s="23"/>
      <c r="AU2651" s="23"/>
      <c r="AV2651" s="23"/>
      <c r="AW2651" s="23"/>
      <c r="AX2651" s="23"/>
      <c r="AY2651" s="23">
        <f t="shared" si="5532"/>
        <v>3317.4960000000001</v>
      </c>
      <c r="AZ2651" s="23"/>
    </row>
    <row r="2652" spans="1:53" x14ac:dyDescent="0.25">
      <c r="A2652" s="13">
        <v>944</v>
      </c>
      <c r="B2652" s="13" t="s">
        <v>107</v>
      </c>
      <c r="C2652" s="13" t="s">
        <v>106</v>
      </c>
      <c r="D2652" s="13" t="s">
        <v>940</v>
      </c>
      <c r="E2652" s="13"/>
      <c r="F2652" s="25" t="s">
        <v>943</v>
      </c>
      <c r="G2652" s="20"/>
      <c r="H2652" s="20"/>
      <c r="I2652" s="20"/>
      <c r="J2652" s="20"/>
      <c r="K2652" s="20"/>
      <c r="L2652" s="20"/>
      <c r="M2652" s="20"/>
      <c r="N2652" s="20"/>
      <c r="O2652" s="20"/>
      <c r="P2652" s="23"/>
      <c r="Q2652" s="23"/>
      <c r="R2652" s="23"/>
      <c r="S2652" s="23"/>
      <c r="T2652" s="23"/>
      <c r="U2652" s="23"/>
      <c r="V2652" s="23"/>
      <c r="W2652" s="23"/>
      <c r="X2652" s="23"/>
      <c r="Y2652" s="23"/>
      <c r="Z2652" s="23">
        <f>Z2653</f>
        <v>0</v>
      </c>
      <c r="AA2652" s="23">
        <f>AA2653</f>
        <v>0</v>
      </c>
      <c r="AB2652" s="23">
        <f t="shared" ref="AB2652:AZ2653" si="5536">AB2653</f>
        <v>0</v>
      </c>
      <c r="AC2652" s="23">
        <f t="shared" si="5536"/>
        <v>0</v>
      </c>
      <c r="AD2652" s="23">
        <f t="shared" si="5536"/>
        <v>0</v>
      </c>
      <c r="AE2652" s="23">
        <f t="shared" si="5536"/>
        <v>0</v>
      </c>
      <c r="AF2652" s="23">
        <f t="shared" si="5536"/>
        <v>0</v>
      </c>
      <c r="AG2652" s="23">
        <f t="shared" si="5536"/>
        <v>0</v>
      </c>
      <c r="AH2652" s="23">
        <f t="shared" si="5536"/>
        <v>0</v>
      </c>
      <c r="AI2652" s="23">
        <f t="shared" si="5536"/>
        <v>0</v>
      </c>
      <c r="AJ2652" s="23">
        <f t="shared" si="5536"/>
        <v>1295.4449999999999</v>
      </c>
      <c r="AK2652" s="23">
        <f t="shared" si="5536"/>
        <v>0</v>
      </c>
      <c r="AL2652" s="23">
        <f t="shared" si="5536"/>
        <v>0</v>
      </c>
      <c r="AM2652" s="23">
        <f t="shared" si="5536"/>
        <v>0</v>
      </c>
      <c r="AN2652" s="23">
        <f t="shared" si="5536"/>
        <v>0</v>
      </c>
      <c r="AO2652" s="23">
        <f t="shared" si="5427"/>
        <v>1295.4449999999999</v>
      </c>
      <c r="AP2652" s="23">
        <f t="shared" si="5428"/>
        <v>0</v>
      </c>
      <c r="AQ2652" s="23">
        <f t="shared" si="5429"/>
        <v>0</v>
      </c>
      <c r="AR2652" s="23">
        <f t="shared" si="5536"/>
        <v>0</v>
      </c>
      <c r="AS2652" s="23">
        <f t="shared" si="5430"/>
        <v>1295.4449999999999</v>
      </c>
      <c r="AT2652" s="23">
        <f t="shared" si="5536"/>
        <v>0</v>
      </c>
      <c r="AU2652" s="23">
        <f t="shared" si="5536"/>
        <v>0</v>
      </c>
      <c r="AV2652" s="23">
        <f t="shared" si="5536"/>
        <v>0</v>
      </c>
      <c r="AW2652" s="23">
        <f t="shared" si="5536"/>
        <v>0</v>
      </c>
      <c r="AX2652" s="23">
        <f t="shared" si="5536"/>
        <v>0</v>
      </c>
      <c r="AY2652" s="23">
        <f t="shared" si="5532"/>
        <v>1295.4449999999999</v>
      </c>
      <c r="AZ2652" s="23">
        <f t="shared" si="5536"/>
        <v>0</v>
      </c>
    </row>
    <row r="2653" spans="1:53" ht="47.25" x14ac:dyDescent="0.25">
      <c r="A2653" s="13">
        <v>944</v>
      </c>
      <c r="B2653" s="13" t="s">
        <v>107</v>
      </c>
      <c r="C2653" s="13" t="s">
        <v>106</v>
      </c>
      <c r="D2653" s="13" t="s">
        <v>940</v>
      </c>
      <c r="E2653" s="13" t="s">
        <v>24</v>
      </c>
      <c r="F2653" s="14" t="s">
        <v>385</v>
      </c>
      <c r="G2653" s="20"/>
      <c r="H2653" s="20"/>
      <c r="I2653" s="20"/>
      <c r="J2653" s="20"/>
      <c r="K2653" s="20"/>
      <c r="L2653" s="20"/>
      <c r="M2653" s="20"/>
      <c r="N2653" s="20"/>
      <c r="O2653" s="20"/>
      <c r="P2653" s="23"/>
      <c r="Q2653" s="23"/>
      <c r="R2653" s="23"/>
      <c r="S2653" s="23"/>
      <c r="T2653" s="23"/>
      <c r="U2653" s="23"/>
      <c r="V2653" s="23"/>
      <c r="W2653" s="23"/>
      <c r="X2653" s="23"/>
      <c r="Y2653" s="23"/>
      <c r="Z2653" s="23">
        <f>Z2654</f>
        <v>0</v>
      </c>
      <c r="AA2653" s="23">
        <f>AA2654</f>
        <v>0</v>
      </c>
      <c r="AB2653" s="23">
        <f t="shared" si="5536"/>
        <v>0</v>
      </c>
      <c r="AC2653" s="23">
        <f t="shared" si="5536"/>
        <v>0</v>
      </c>
      <c r="AD2653" s="23">
        <f t="shared" si="5536"/>
        <v>0</v>
      </c>
      <c r="AE2653" s="23">
        <f t="shared" si="5536"/>
        <v>0</v>
      </c>
      <c r="AF2653" s="23">
        <f t="shared" si="5536"/>
        <v>0</v>
      </c>
      <c r="AG2653" s="23">
        <f t="shared" si="5536"/>
        <v>0</v>
      </c>
      <c r="AH2653" s="23">
        <f t="shared" si="5536"/>
        <v>0</v>
      </c>
      <c r="AI2653" s="23">
        <f t="shared" si="5536"/>
        <v>0</v>
      </c>
      <c r="AJ2653" s="23">
        <f t="shared" si="5536"/>
        <v>1295.4449999999999</v>
      </c>
      <c r="AK2653" s="23">
        <f t="shared" si="5536"/>
        <v>0</v>
      </c>
      <c r="AL2653" s="23">
        <f t="shared" si="5536"/>
        <v>0</v>
      </c>
      <c r="AM2653" s="23">
        <f t="shared" si="5536"/>
        <v>0</v>
      </c>
      <c r="AN2653" s="23">
        <f t="shared" si="5536"/>
        <v>0</v>
      </c>
      <c r="AO2653" s="23">
        <f t="shared" si="5427"/>
        <v>1295.4449999999999</v>
      </c>
      <c r="AP2653" s="23">
        <f t="shared" si="5428"/>
        <v>0</v>
      </c>
      <c r="AQ2653" s="23">
        <f t="shared" si="5429"/>
        <v>0</v>
      </c>
      <c r="AR2653" s="23">
        <f t="shared" si="5536"/>
        <v>0</v>
      </c>
      <c r="AS2653" s="23">
        <f t="shared" si="5430"/>
        <v>1295.4449999999999</v>
      </c>
      <c r="AT2653" s="23">
        <f t="shared" si="5536"/>
        <v>0</v>
      </c>
      <c r="AU2653" s="23">
        <f t="shared" si="5536"/>
        <v>0</v>
      </c>
      <c r="AV2653" s="23">
        <f t="shared" si="5536"/>
        <v>0</v>
      </c>
      <c r="AW2653" s="23">
        <f t="shared" si="5536"/>
        <v>0</v>
      </c>
      <c r="AX2653" s="23">
        <f t="shared" si="5536"/>
        <v>0</v>
      </c>
      <c r="AY2653" s="23">
        <f t="shared" si="5532"/>
        <v>1295.4449999999999</v>
      </c>
      <c r="AZ2653" s="23">
        <f t="shared" si="5536"/>
        <v>0</v>
      </c>
    </row>
    <row r="2654" spans="1:53" x14ac:dyDescent="0.25">
      <c r="A2654" s="13">
        <v>944</v>
      </c>
      <c r="B2654" s="13" t="s">
        <v>107</v>
      </c>
      <c r="C2654" s="13" t="s">
        <v>106</v>
      </c>
      <c r="D2654" s="13" t="s">
        <v>940</v>
      </c>
      <c r="E2654" s="13">
        <v>410</v>
      </c>
      <c r="F2654" s="14" t="s">
        <v>376</v>
      </c>
      <c r="G2654" s="20"/>
      <c r="H2654" s="20"/>
      <c r="I2654" s="20"/>
      <c r="J2654" s="20"/>
      <c r="K2654" s="20"/>
      <c r="L2654" s="20"/>
      <c r="M2654" s="20"/>
      <c r="N2654" s="20"/>
      <c r="O2654" s="20"/>
      <c r="P2654" s="23"/>
      <c r="Q2654" s="23"/>
      <c r="R2654" s="23"/>
      <c r="S2654" s="23"/>
      <c r="T2654" s="23"/>
      <c r="U2654" s="23"/>
      <c r="V2654" s="23"/>
      <c r="W2654" s="23"/>
      <c r="X2654" s="23"/>
      <c r="Y2654" s="23"/>
      <c r="Z2654" s="23">
        <v>0</v>
      </c>
      <c r="AA2654" s="23">
        <v>0</v>
      </c>
      <c r="AB2654" s="23">
        <v>0</v>
      </c>
      <c r="AC2654" s="23"/>
      <c r="AD2654" s="23"/>
      <c r="AE2654" s="23"/>
      <c r="AF2654" s="23"/>
      <c r="AG2654" s="23"/>
      <c r="AH2654" s="23"/>
      <c r="AI2654" s="23"/>
      <c r="AJ2654" s="23">
        <v>1295.4449999999999</v>
      </c>
      <c r="AK2654" s="23"/>
      <c r="AL2654" s="23"/>
      <c r="AM2654" s="23"/>
      <c r="AN2654" s="23"/>
      <c r="AO2654" s="23">
        <f t="shared" si="5427"/>
        <v>1295.4449999999999</v>
      </c>
      <c r="AP2654" s="23">
        <f t="shared" si="5428"/>
        <v>0</v>
      </c>
      <c r="AQ2654" s="23">
        <f t="shared" si="5429"/>
        <v>0</v>
      </c>
      <c r="AR2654" s="23"/>
      <c r="AS2654" s="23">
        <f t="shared" si="5430"/>
        <v>1295.4449999999999</v>
      </c>
      <c r="AT2654" s="23"/>
      <c r="AU2654" s="23"/>
      <c r="AV2654" s="23"/>
      <c r="AW2654" s="23"/>
      <c r="AX2654" s="23"/>
      <c r="AY2654" s="23">
        <f t="shared" si="5532"/>
        <v>1295.4449999999999</v>
      </c>
      <c r="AZ2654" s="23"/>
    </row>
    <row r="2655" spans="1:53" ht="63" x14ac:dyDescent="0.25">
      <c r="A2655" s="13">
        <v>944</v>
      </c>
      <c r="B2655" s="13" t="s">
        <v>107</v>
      </c>
      <c r="C2655" s="13" t="s">
        <v>106</v>
      </c>
      <c r="D2655" s="13" t="s">
        <v>959</v>
      </c>
      <c r="E2655" s="13"/>
      <c r="F2655" s="14" t="s">
        <v>965</v>
      </c>
      <c r="G2655" s="20"/>
      <c r="H2655" s="20"/>
      <c r="I2655" s="20"/>
      <c r="J2655" s="20"/>
      <c r="K2655" s="20"/>
      <c r="L2655" s="20"/>
      <c r="M2655" s="20"/>
      <c r="N2655" s="20"/>
      <c r="O2655" s="20"/>
      <c r="P2655" s="23"/>
      <c r="Q2655" s="23"/>
      <c r="R2655" s="23"/>
      <c r="S2655" s="23"/>
      <c r="T2655" s="23"/>
      <c r="U2655" s="23"/>
      <c r="V2655" s="23"/>
      <c r="W2655" s="23"/>
      <c r="X2655" s="23"/>
      <c r="Y2655" s="23"/>
      <c r="Z2655" s="23">
        <f>Z2656</f>
        <v>0</v>
      </c>
      <c r="AA2655" s="23">
        <f t="shared" ref="AA2655:AZ2656" si="5537">AA2656</f>
        <v>0</v>
      </c>
      <c r="AB2655" s="23">
        <f t="shared" si="5537"/>
        <v>0</v>
      </c>
      <c r="AC2655" s="23">
        <f t="shared" si="5537"/>
        <v>0</v>
      </c>
      <c r="AD2655" s="23">
        <f t="shared" si="5537"/>
        <v>0</v>
      </c>
      <c r="AE2655" s="23">
        <f t="shared" si="5537"/>
        <v>0</v>
      </c>
      <c r="AF2655" s="23">
        <f t="shared" si="5537"/>
        <v>11960</v>
      </c>
      <c r="AG2655" s="23">
        <f t="shared" si="5537"/>
        <v>0</v>
      </c>
      <c r="AH2655" s="23">
        <f t="shared" si="5537"/>
        <v>0</v>
      </c>
      <c r="AI2655" s="23">
        <f t="shared" si="5537"/>
        <v>0</v>
      </c>
      <c r="AJ2655" s="23">
        <f t="shared" si="5537"/>
        <v>0</v>
      </c>
      <c r="AK2655" s="23">
        <f t="shared" si="5537"/>
        <v>0</v>
      </c>
      <c r="AL2655" s="23">
        <f t="shared" si="5537"/>
        <v>0</v>
      </c>
      <c r="AM2655" s="23">
        <f t="shared" si="5537"/>
        <v>0</v>
      </c>
      <c r="AN2655" s="23">
        <f t="shared" si="5537"/>
        <v>0</v>
      </c>
      <c r="AO2655" s="23">
        <f t="shared" ref="AO2655:AO2718" si="5538">Z2655+AC2655+AD2655+AE2655+AF2655+AG2655+AH2655+AI2655+AJ2655+AK2655+AL2655</f>
        <v>11960</v>
      </c>
      <c r="AP2655" s="23">
        <f t="shared" ref="AP2655:AP2718" si="5539">AA2655+AM2655</f>
        <v>0</v>
      </c>
      <c r="AQ2655" s="23">
        <f t="shared" ref="AQ2655:AQ2718" si="5540">AB2655+AN2655</f>
        <v>0</v>
      </c>
      <c r="AR2655" s="23">
        <f t="shared" si="5537"/>
        <v>0</v>
      </c>
      <c r="AS2655" s="23">
        <f t="shared" ref="AS2655:AS2718" si="5541">AO2655+AR2655</f>
        <v>11960</v>
      </c>
      <c r="AT2655" s="23">
        <f t="shared" si="5537"/>
        <v>0</v>
      </c>
      <c r="AU2655" s="23">
        <f t="shared" si="5537"/>
        <v>0</v>
      </c>
      <c r="AV2655" s="23">
        <f t="shared" si="5537"/>
        <v>0</v>
      </c>
      <c r="AW2655" s="23">
        <f t="shared" si="5537"/>
        <v>0</v>
      </c>
      <c r="AX2655" s="23">
        <f t="shared" si="5537"/>
        <v>0</v>
      </c>
      <c r="AY2655" s="23">
        <f t="shared" si="5532"/>
        <v>11960</v>
      </c>
      <c r="AZ2655" s="23">
        <f t="shared" si="5537"/>
        <v>0</v>
      </c>
    </row>
    <row r="2656" spans="1:53" ht="31.5" x14ac:dyDescent="0.25">
      <c r="A2656" s="13">
        <v>944</v>
      </c>
      <c r="B2656" s="13" t="s">
        <v>107</v>
      </c>
      <c r="C2656" s="13" t="s">
        <v>106</v>
      </c>
      <c r="D2656" s="13" t="s">
        <v>959</v>
      </c>
      <c r="E2656" s="13" t="s">
        <v>7</v>
      </c>
      <c r="F2656" s="14" t="s">
        <v>383</v>
      </c>
      <c r="G2656" s="20"/>
      <c r="H2656" s="20"/>
      <c r="I2656" s="20"/>
      <c r="J2656" s="20"/>
      <c r="K2656" s="20"/>
      <c r="L2656" s="20"/>
      <c r="M2656" s="20"/>
      <c r="N2656" s="20"/>
      <c r="O2656" s="20"/>
      <c r="P2656" s="23"/>
      <c r="Q2656" s="23"/>
      <c r="R2656" s="23"/>
      <c r="S2656" s="23"/>
      <c r="T2656" s="23"/>
      <c r="U2656" s="23"/>
      <c r="V2656" s="23"/>
      <c r="W2656" s="23"/>
      <c r="X2656" s="23"/>
      <c r="Y2656" s="23"/>
      <c r="Z2656" s="23">
        <f>Z2657</f>
        <v>0</v>
      </c>
      <c r="AA2656" s="23">
        <f t="shared" si="5537"/>
        <v>0</v>
      </c>
      <c r="AB2656" s="23">
        <f t="shared" si="5537"/>
        <v>0</v>
      </c>
      <c r="AC2656" s="23">
        <f t="shared" si="5537"/>
        <v>0</v>
      </c>
      <c r="AD2656" s="23">
        <f t="shared" si="5537"/>
        <v>0</v>
      </c>
      <c r="AE2656" s="23">
        <f t="shared" si="5537"/>
        <v>0</v>
      </c>
      <c r="AF2656" s="23">
        <f t="shared" si="5537"/>
        <v>11960</v>
      </c>
      <c r="AG2656" s="23">
        <f t="shared" si="5537"/>
        <v>0</v>
      </c>
      <c r="AH2656" s="23">
        <f t="shared" si="5537"/>
        <v>0</v>
      </c>
      <c r="AI2656" s="23">
        <f t="shared" si="5537"/>
        <v>0</v>
      </c>
      <c r="AJ2656" s="23">
        <f t="shared" si="5537"/>
        <v>0</v>
      </c>
      <c r="AK2656" s="23">
        <f t="shared" si="5537"/>
        <v>0</v>
      </c>
      <c r="AL2656" s="23">
        <f t="shared" si="5537"/>
        <v>0</v>
      </c>
      <c r="AM2656" s="23">
        <f t="shared" si="5537"/>
        <v>0</v>
      </c>
      <c r="AN2656" s="23">
        <f t="shared" si="5537"/>
        <v>0</v>
      </c>
      <c r="AO2656" s="23">
        <f t="shared" si="5538"/>
        <v>11960</v>
      </c>
      <c r="AP2656" s="23">
        <f t="shared" si="5539"/>
        <v>0</v>
      </c>
      <c r="AQ2656" s="23">
        <f t="shared" si="5540"/>
        <v>0</v>
      </c>
      <c r="AR2656" s="23">
        <f t="shared" si="5537"/>
        <v>0</v>
      </c>
      <c r="AS2656" s="23">
        <f t="shared" si="5541"/>
        <v>11960</v>
      </c>
      <c r="AT2656" s="23">
        <f t="shared" si="5537"/>
        <v>0</v>
      </c>
      <c r="AU2656" s="23">
        <f t="shared" si="5537"/>
        <v>0</v>
      </c>
      <c r="AV2656" s="23">
        <f t="shared" si="5537"/>
        <v>0</v>
      </c>
      <c r="AW2656" s="23">
        <f t="shared" si="5537"/>
        <v>0</v>
      </c>
      <c r="AX2656" s="23">
        <f t="shared" si="5537"/>
        <v>0</v>
      </c>
      <c r="AY2656" s="23">
        <f t="shared" si="5532"/>
        <v>11960</v>
      </c>
      <c r="AZ2656" s="23">
        <f t="shared" si="5537"/>
        <v>0</v>
      </c>
    </row>
    <row r="2657" spans="1:53" ht="31.5" x14ac:dyDescent="0.25">
      <c r="A2657" s="13">
        <v>944</v>
      </c>
      <c r="B2657" s="13" t="s">
        <v>107</v>
      </c>
      <c r="C2657" s="13" t="s">
        <v>106</v>
      </c>
      <c r="D2657" s="13" t="s">
        <v>959</v>
      </c>
      <c r="E2657" s="13">
        <v>240</v>
      </c>
      <c r="F2657" s="14" t="s">
        <v>372</v>
      </c>
      <c r="G2657" s="20"/>
      <c r="H2657" s="20"/>
      <c r="I2657" s="20"/>
      <c r="J2657" s="20"/>
      <c r="K2657" s="20"/>
      <c r="L2657" s="20"/>
      <c r="M2657" s="20"/>
      <c r="N2657" s="20"/>
      <c r="O2657" s="20"/>
      <c r="P2657" s="23"/>
      <c r="Q2657" s="23"/>
      <c r="R2657" s="23"/>
      <c r="S2657" s="23"/>
      <c r="T2657" s="23"/>
      <c r="U2657" s="23"/>
      <c r="V2657" s="23"/>
      <c r="W2657" s="23"/>
      <c r="X2657" s="23"/>
      <c r="Y2657" s="23"/>
      <c r="Z2657" s="23">
        <v>0</v>
      </c>
      <c r="AA2657" s="23">
        <v>0</v>
      </c>
      <c r="AB2657" s="23">
        <v>0</v>
      </c>
      <c r="AC2657" s="23"/>
      <c r="AD2657" s="23"/>
      <c r="AE2657" s="23"/>
      <c r="AF2657" s="23">
        <v>11960</v>
      </c>
      <c r="AG2657" s="23"/>
      <c r="AH2657" s="23"/>
      <c r="AI2657" s="23"/>
      <c r="AJ2657" s="23"/>
      <c r="AK2657" s="23"/>
      <c r="AL2657" s="23"/>
      <c r="AM2657" s="23"/>
      <c r="AN2657" s="23"/>
      <c r="AO2657" s="23">
        <f t="shared" si="5538"/>
        <v>11960</v>
      </c>
      <c r="AP2657" s="23">
        <f t="shared" si="5539"/>
        <v>0</v>
      </c>
      <c r="AQ2657" s="23">
        <f t="shared" si="5540"/>
        <v>0</v>
      </c>
      <c r="AR2657" s="23"/>
      <c r="AS2657" s="23">
        <f t="shared" si="5541"/>
        <v>11960</v>
      </c>
      <c r="AT2657" s="23"/>
      <c r="AU2657" s="23"/>
      <c r="AV2657" s="23"/>
      <c r="AW2657" s="23"/>
      <c r="AX2657" s="23"/>
      <c r="AY2657" s="23">
        <f t="shared" si="5532"/>
        <v>11960</v>
      </c>
      <c r="AZ2657" s="23"/>
    </row>
    <row r="2658" spans="1:53" ht="31.5" x14ac:dyDescent="0.25">
      <c r="A2658" s="13">
        <v>944</v>
      </c>
      <c r="B2658" s="13" t="s">
        <v>107</v>
      </c>
      <c r="C2658" s="13" t="s">
        <v>106</v>
      </c>
      <c r="D2658" s="13" t="s">
        <v>509</v>
      </c>
      <c r="E2658" s="13"/>
      <c r="F2658" s="14" t="s">
        <v>696</v>
      </c>
      <c r="G2658" s="20">
        <f>G2659+G2662+G2665+G2668+G2674+G2677+G2680+G2686</f>
        <v>142710.29999999999</v>
      </c>
      <c r="H2658" s="20">
        <f t="shared" ref="H2658:L2658" si="5542">H2659+H2662+H2665+H2668+H2674+H2677+H2680+H2686</f>
        <v>57440.2</v>
      </c>
      <c r="I2658" s="20">
        <f t="shared" si="5542"/>
        <v>127428.7</v>
      </c>
      <c r="J2658" s="20">
        <f t="shared" si="5542"/>
        <v>-773.3</v>
      </c>
      <c r="K2658" s="20">
        <f t="shared" si="5542"/>
        <v>-1213.8</v>
      </c>
      <c r="L2658" s="20">
        <f t="shared" si="5542"/>
        <v>-1213.8</v>
      </c>
      <c r="M2658" s="20">
        <f t="shared" si="5497"/>
        <v>141937</v>
      </c>
      <c r="N2658" s="20">
        <f t="shared" si="5498"/>
        <v>56226.399999999994</v>
      </c>
      <c r="O2658" s="20">
        <f t="shared" si="5499"/>
        <v>126214.9</v>
      </c>
      <c r="P2658" s="23">
        <f t="shared" ref="P2658:Q2658" si="5543">P2659+P2662+P2665+P2668+P2674+P2677+P2680+P2686</f>
        <v>0</v>
      </c>
      <c r="Q2658" s="23">
        <f t="shared" si="5543"/>
        <v>0</v>
      </c>
      <c r="R2658" s="23">
        <f t="shared" ref="R2658:T2658" si="5544">R2659+R2662+R2665+R2668+R2674+R2677+R2680+R2686</f>
        <v>0</v>
      </c>
      <c r="S2658" s="23">
        <f t="shared" si="5544"/>
        <v>0</v>
      </c>
      <c r="T2658" s="23">
        <f t="shared" si="5544"/>
        <v>0</v>
      </c>
      <c r="U2658" s="23">
        <f t="shared" ref="U2658:W2658" si="5545">U2659+U2662+U2665+U2668+U2674+U2677+U2680+U2686</f>
        <v>0</v>
      </c>
      <c r="V2658" s="23">
        <f t="shared" si="5545"/>
        <v>0</v>
      </c>
      <c r="W2658" s="23">
        <f t="shared" si="5545"/>
        <v>0</v>
      </c>
      <c r="X2658" s="23">
        <f t="shared" ref="X2658:Y2658" si="5546">X2659+X2662+X2665+X2668+X2674+X2677+X2680+X2686</f>
        <v>0</v>
      </c>
      <c r="Y2658" s="23">
        <f t="shared" si="5546"/>
        <v>0</v>
      </c>
      <c r="Z2658" s="23">
        <f t="shared" si="5448"/>
        <v>141937</v>
      </c>
      <c r="AA2658" s="23">
        <f t="shared" si="5449"/>
        <v>56226.399999999994</v>
      </c>
      <c r="AB2658" s="23">
        <f t="shared" si="5450"/>
        <v>126214.9</v>
      </c>
      <c r="AC2658" s="23">
        <f>AC2659+AC2662+AC2665+AC2668+AC2674+AC2677+AC2680+AC2686+AC2671+AC2683</f>
        <v>0</v>
      </c>
      <c r="AD2658" s="23">
        <f t="shared" ref="AD2658:AZ2658" si="5547">AD2659+AD2662+AD2665+AD2668+AD2674+AD2677+AD2680+AD2686+AD2671+AD2683</f>
        <v>-2605.328</v>
      </c>
      <c r="AE2658" s="23">
        <f t="shared" ref="AE2658" si="5548">AE2659+AE2662+AE2665+AE2668+AE2674+AE2677+AE2680+AE2686+AE2671+AE2683</f>
        <v>0</v>
      </c>
      <c r="AF2658" s="23">
        <f t="shared" si="5547"/>
        <v>56428.5</v>
      </c>
      <c r="AG2658" s="23">
        <f t="shared" ref="AG2658" si="5549">AG2659+AG2662+AG2665+AG2668+AG2674+AG2677+AG2680+AG2686+AG2671+AG2683</f>
        <v>0</v>
      </c>
      <c r="AH2658" s="23">
        <f t="shared" si="5547"/>
        <v>0</v>
      </c>
      <c r="AI2658" s="23">
        <f t="shared" ref="AI2658" si="5550">AI2659+AI2662+AI2665+AI2668+AI2674+AI2677+AI2680+AI2686+AI2671+AI2683</f>
        <v>3438.98</v>
      </c>
      <c r="AJ2658" s="23">
        <f t="shared" si="5547"/>
        <v>1347.855</v>
      </c>
      <c r="AK2658" s="23">
        <f t="shared" si="5547"/>
        <v>0</v>
      </c>
      <c r="AL2658" s="23">
        <f t="shared" ref="AL2658" si="5551">AL2659+AL2662+AL2665+AL2668+AL2674+AL2677+AL2680+AL2686+AL2671+AL2683</f>
        <v>56428.5</v>
      </c>
      <c r="AM2658" s="23">
        <f t="shared" si="5547"/>
        <v>0</v>
      </c>
      <c r="AN2658" s="23">
        <f t="shared" si="5547"/>
        <v>0</v>
      </c>
      <c r="AO2658" s="23">
        <f t="shared" si="5538"/>
        <v>256975.50700000001</v>
      </c>
      <c r="AP2658" s="23">
        <f t="shared" si="5539"/>
        <v>56226.399999999994</v>
      </c>
      <c r="AQ2658" s="23">
        <f t="shared" si="5540"/>
        <v>126214.9</v>
      </c>
      <c r="AR2658" s="23">
        <f t="shared" ref="AR2658" si="5552">AR2659+AR2662+AR2665+AR2668+AR2674+AR2677+AR2680+AR2686+AR2671+AR2683</f>
        <v>0</v>
      </c>
      <c r="AS2658" s="23">
        <f t="shared" si="5541"/>
        <v>256975.50700000001</v>
      </c>
      <c r="AT2658" s="23">
        <f t="shared" ref="AT2658:AX2658" si="5553">AT2659+AT2662+AT2665+AT2668+AT2674+AT2677+AT2680+AT2686+AT2671+AT2683</f>
        <v>24.9</v>
      </c>
      <c r="AU2658" s="23">
        <f t="shared" si="5553"/>
        <v>0</v>
      </c>
      <c r="AV2658" s="23">
        <f t="shared" si="5553"/>
        <v>0</v>
      </c>
      <c r="AW2658" s="23">
        <f t="shared" si="5553"/>
        <v>0</v>
      </c>
      <c r="AX2658" s="23">
        <f t="shared" si="5553"/>
        <v>0</v>
      </c>
      <c r="AY2658" s="23">
        <f t="shared" si="5532"/>
        <v>257000.40700000001</v>
      </c>
      <c r="AZ2658" s="23">
        <f t="shared" si="5547"/>
        <v>0</v>
      </c>
      <c r="BA2658" s="5"/>
    </row>
    <row r="2659" spans="1:53" x14ac:dyDescent="0.25">
      <c r="A2659" s="13">
        <v>944</v>
      </c>
      <c r="B2659" s="13" t="s">
        <v>107</v>
      </c>
      <c r="C2659" s="13" t="s">
        <v>106</v>
      </c>
      <c r="D2659" s="13" t="s">
        <v>499</v>
      </c>
      <c r="E2659" s="13"/>
      <c r="F2659" s="14" t="s">
        <v>697</v>
      </c>
      <c r="G2659" s="20">
        <f>G2660</f>
        <v>37003.799999999996</v>
      </c>
      <c r="H2659" s="20">
        <f t="shared" ref="H2659:AZ2660" si="5554">H2660</f>
        <v>36856.199999999997</v>
      </c>
      <c r="I2659" s="20">
        <f t="shared" si="5554"/>
        <v>36856.199999999997</v>
      </c>
      <c r="J2659" s="20">
        <f t="shared" si="5554"/>
        <v>-699</v>
      </c>
      <c r="K2659" s="20">
        <f t="shared" si="5554"/>
        <v>-1138</v>
      </c>
      <c r="L2659" s="20">
        <f t="shared" si="5554"/>
        <v>-1138</v>
      </c>
      <c r="M2659" s="20">
        <f t="shared" si="5497"/>
        <v>36304.799999999996</v>
      </c>
      <c r="N2659" s="20">
        <f t="shared" si="5498"/>
        <v>35718.199999999997</v>
      </c>
      <c r="O2659" s="20">
        <f t="shared" si="5499"/>
        <v>35718.199999999997</v>
      </c>
      <c r="P2659" s="23">
        <f t="shared" si="5554"/>
        <v>0</v>
      </c>
      <c r="Q2659" s="23">
        <f t="shared" si="5554"/>
        <v>0</v>
      </c>
      <c r="R2659" s="23">
        <f t="shared" si="5554"/>
        <v>0</v>
      </c>
      <c r="S2659" s="23">
        <f t="shared" si="5554"/>
        <v>0</v>
      </c>
      <c r="T2659" s="23">
        <f t="shared" si="5554"/>
        <v>0</v>
      </c>
      <c r="U2659" s="23">
        <f t="shared" si="5554"/>
        <v>0</v>
      </c>
      <c r="V2659" s="23">
        <f t="shared" si="5554"/>
        <v>0</v>
      </c>
      <c r="W2659" s="23">
        <f t="shared" si="5554"/>
        <v>0</v>
      </c>
      <c r="X2659" s="23">
        <f t="shared" si="5554"/>
        <v>0</v>
      </c>
      <c r="Y2659" s="23">
        <f t="shared" si="5554"/>
        <v>0</v>
      </c>
      <c r="Z2659" s="23">
        <f t="shared" si="5448"/>
        <v>36304.799999999996</v>
      </c>
      <c r="AA2659" s="23">
        <f t="shared" si="5449"/>
        <v>35718.199999999997</v>
      </c>
      <c r="AB2659" s="23">
        <f t="shared" si="5450"/>
        <v>35718.199999999997</v>
      </c>
      <c r="AC2659" s="23">
        <f t="shared" si="5554"/>
        <v>0</v>
      </c>
      <c r="AD2659" s="23">
        <f t="shared" si="5554"/>
        <v>0</v>
      </c>
      <c r="AE2659" s="23">
        <f t="shared" si="5554"/>
        <v>0</v>
      </c>
      <c r="AF2659" s="23">
        <f t="shared" si="5554"/>
        <v>0</v>
      </c>
      <c r="AG2659" s="23">
        <f t="shared" si="5554"/>
        <v>0</v>
      </c>
      <c r="AH2659" s="23">
        <f t="shared" si="5554"/>
        <v>0</v>
      </c>
      <c r="AI2659" s="23">
        <f t="shared" si="5554"/>
        <v>0</v>
      </c>
      <c r="AJ2659" s="23">
        <f t="shared" si="5554"/>
        <v>0</v>
      </c>
      <c r="AK2659" s="23">
        <f t="shared" si="5554"/>
        <v>0</v>
      </c>
      <c r="AL2659" s="23">
        <f t="shared" si="5554"/>
        <v>0</v>
      </c>
      <c r="AM2659" s="23">
        <f t="shared" si="5554"/>
        <v>0</v>
      </c>
      <c r="AN2659" s="23">
        <f t="shared" si="5554"/>
        <v>0</v>
      </c>
      <c r="AO2659" s="23">
        <f t="shared" si="5538"/>
        <v>36304.799999999996</v>
      </c>
      <c r="AP2659" s="23">
        <f t="shared" si="5539"/>
        <v>35718.199999999997</v>
      </c>
      <c r="AQ2659" s="23">
        <f t="shared" si="5540"/>
        <v>35718.199999999997</v>
      </c>
      <c r="AR2659" s="23">
        <f t="shared" si="5554"/>
        <v>0</v>
      </c>
      <c r="AS2659" s="23">
        <f t="shared" si="5541"/>
        <v>36304.799999999996</v>
      </c>
      <c r="AT2659" s="23">
        <f t="shared" si="5554"/>
        <v>0</v>
      </c>
      <c r="AU2659" s="23">
        <f t="shared" si="5554"/>
        <v>0</v>
      </c>
      <c r="AV2659" s="23">
        <f t="shared" si="5554"/>
        <v>0</v>
      </c>
      <c r="AW2659" s="23">
        <f t="shared" si="5554"/>
        <v>0</v>
      </c>
      <c r="AX2659" s="23">
        <f t="shared" si="5554"/>
        <v>0</v>
      </c>
      <c r="AY2659" s="23">
        <f t="shared" si="5532"/>
        <v>36304.799999999996</v>
      </c>
      <c r="AZ2659" s="23">
        <f t="shared" si="5554"/>
        <v>0</v>
      </c>
    </row>
    <row r="2660" spans="1:53" ht="31.5" x14ac:dyDescent="0.25">
      <c r="A2660" s="13">
        <v>944</v>
      </c>
      <c r="B2660" s="13" t="s">
        <v>107</v>
      </c>
      <c r="C2660" s="13" t="s">
        <v>106</v>
      </c>
      <c r="D2660" s="13" t="s">
        <v>499</v>
      </c>
      <c r="E2660" s="13" t="s">
        <v>7</v>
      </c>
      <c r="F2660" s="14" t="s">
        <v>383</v>
      </c>
      <c r="G2660" s="20">
        <f>G2661</f>
        <v>37003.799999999996</v>
      </c>
      <c r="H2660" s="20">
        <f t="shared" si="5554"/>
        <v>36856.199999999997</v>
      </c>
      <c r="I2660" s="20">
        <f t="shared" si="5554"/>
        <v>36856.199999999997</v>
      </c>
      <c r="J2660" s="20">
        <f t="shared" si="5554"/>
        <v>-699</v>
      </c>
      <c r="K2660" s="20">
        <f t="shared" si="5554"/>
        <v>-1138</v>
      </c>
      <c r="L2660" s="20">
        <f t="shared" si="5554"/>
        <v>-1138</v>
      </c>
      <c r="M2660" s="20">
        <f t="shared" si="5497"/>
        <v>36304.799999999996</v>
      </c>
      <c r="N2660" s="20">
        <f t="shared" si="5498"/>
        <v>35718.199999999997</v>
      </c>
      <c r="O2660" s="20">
        <f t="shared" si="5499"/>
        <v>35718.199999999997</v>
      </c>
      <c r="P2660" s="23">
        <f t="shared" si="5554"/>
        <v>0</v>
      </c>
      <c r="Q2660" s="23">
        <f t="shared" si="5554"/>
        <v>0</v>
      </c>
      <c r="R2660" s="23">
        <f t="shared" si="5554"/>
        <v>0</v>
      </c>
      <c r="S2660" s="23">
        <f t="shared" si="5554"/>
        <v>0</v>
      </c>
      <c r="T2660" s="23">
        <f t="shared" si="5554"/>
        <v>0</v>
      </c>
      <c r="U2660" s="23">
        <f t="shared" si="5554"/>
        <v>0</v>
      </c>
      <c r="V2660" s="23">
        <f t="shared" si="5554"/>
        <v>0</v>
      </c>
      <c r="W2660" s="23">
        <f t="shared" si="5554"/>
        <v>0</v>
      </c>
      <c r="X2660" s="23">
        <f t="shared" si="5554"/>
        <v>0</v>
      </c>
      <c r="Y2660" s="23">
        <f t="shared" si="5554"/>
        <v>0</v>
      </c>
      <c r="Z2660" s="23">
        <f t="shared" si="5448"/>
        <v>36304.799999999996</v>
      </c>
      <c r="AA2660" s="23">
        <f t="shared" si="5449"/>
        <v>35718.199999999997</v>
      </c>
      <c r="AB2660" s="23">
        <f t="shared" si="5450"/>
        <v>35718.199999999997</v>
      </c>
      <c r="AC2660" s="23">
        <f t="shared" si="5554"/>
        <v>0</v>
      </c>
      <c r="AD2660" s="23">
        <f t="shared" si="5554"/>
        <v>0</v>
      </c>
      <c r="AE2660" s="23">
        <f t="shared" si="5554"/>
        <v>0</v>
      </c>
      <c r="AF2660" s="23">
        <f t="shared" si="5554"/>
        <v>0</v>
      </c>
      <c r="AG2660" s="23">
        <f t="shared" si="5554"/>
        <v>0</v>
      </c>
      <c r="AH2660" s="23">
        <f t="shared" si="5554"/>
        <v>0</v>
      </c>
      <c r="AI2660" s="23">
        <f t="shared" si="5554"/>
        <v>0</v>
      </c>
      <c r="AJ2660" s="23">
        <f t="shared" si="5554"/>
        <v>0</v>
      </c>
      <c r="AK2660" s="23">
        <f t="shared" si="5554"/>
        <v>0</v>
      </c>
      <c r="AL2660" s="23">
        <f t="shared" si="5554"/>
        <v>0</v>
      </c>
      <c r="AM2660" s="23">
        <f t="shared" si="5554"/>
        <v>0</v>
      </c>
      <c r="AN2660" s="23">
        <f t="shared" si="5554"/>
        <v>0</v>
      </c>
      <c r="AO2660" s="23">
        <f t="shared" si="5538"/>
        <v>36304.799999999996</v>
      </c>
      <c r="AP2660" s="23">
        <f t="shared" si="5539"/>
        <v>35718.199999999997</v>
      </c>
      <c r="AQ2660" s="23">
        <f t="shared" si="5540"/>
        <v>35718.199999999997</v>
      </c>
      <c r="AR2660" s="23">
        <f t="shared" si="5554"/>
        <v>0</v>
      </c>
      <c r="AS2660" s="23">
        <f t="shared" si="5541"/>
        <v>36304.799999999996</v>
      </c>
      <c r="AT2660" s="23">
        <f t="shared" si="5554"/>
        <v>0</v>
      </c>
      <c r="AU2660" s="23">
        <f t="shared" si="5554"/>
        <v>0</v>
      </c>
      <c r="AV2660" s="23">
        <f t="shared" si="5554"/>
        <v>0</v>
      </c>
      <c r="AW2660" s="23">
        <f t="shared" si="5554"/>
        <v>0</v>
      </c>
      <c r="AX2660" s="23">
        <f t="shared" si="5554"/>
        <v>0</v>
      </c>
      <c r="AY2660" s="23">
        <f t="shared" si="5532"/>
        <v>36304.799999999996</v>
      </c>
      <c r="AZ2660" s="23">
        <f t="shared" si="5554"/>
        <v>0</v>
      </c>
    </row>
    <row r="2661" spans="1:53" ht="31.5" x14ac:dyDescent="0.25">
      <c r="A2661" s="13">
        <v>944</v>
      </c>
      <c r="B2661" s="13" t="s">
        <v>107</v>
      </c>
      <c r="C2661" s="13" t="s">
        <v>106</v>
      </c>
      <c r="D2661" s="13" t="s">
        <v>499</v>
      </c>
      <c r="E2661" s="13">
        <v>240</v>
      </c>
      <c r="F2661" s="14" t="s">
        <v>372</v>
      </c>
      <c r="G2661" s="20">
        <v>37003.799999999996</v>
      </c>
      <c r="H2661" s="20">
        <v>36856.199999999997</v>
      </c>
      <c r="I2661" s="20">
        <v>36856.199999999997</v>
      </c>
      <c r="J2661" s="20">
        <v>-699</v>
      </c>
      <c r="K2661" s="20">
        <v>-1138</v>
      </c>
      <c r="L2661" s="20">
        <v>-1138</v>
      </c>
      <c r="M2661" s="20">
        <f t="shared" si="5497"/>
        <v>36304.799999999996</v>
      </c>
      <c r="N2661" s="20">
        <f t="shared" si="5498"/>
        <v>35718.199999999997</v>
      </c>
      <c r="O2661" s="20">
        <f t="shared" si="5499"/>
        <v>35718.199999999997</v>
      </c>
      <c r="P2661" s="23"/>
      <c r="Q2661" s="23"/>
      <c r="R2661" s="23"/>
      <c r="S2661" s="23"/>
      <c r="T2661" s="23"/>
      <c r="U2661" s="23"/>
      <c r="V2661" s="23"/>
      <c r="W2661" s="23"/>
      <c r="X2661" s="23"/>
      <c r="Y2661" s="23"/>
      <c r="Z2661" s="23">
        <f t="shared" si="5448"/>
        <v>36304.799999999996</v>
      </c>
      <c r="AA2661" s="23">
        <f t="shared" si="5449"/>
        <v>35718.199999999997</v>
      </c>
      <c r="AB2661" s="23">
        <f t="shared" si="5450"/>
        <v>35718.199999999997</v>
      </c>
      <c r="AC2661" s="23"/>
      <c r="AD2661" s="23"/>
      <c r="AE2661" s="23"/>
      <c r="AF2661" s="23"/>
      <c r="AG2661" s="23"/>
      <c r="AH2661" s="23"/>
      <c r="AI2661" s="23"/>
      <c r="AJ2661" s="23"/>
      <c r="AK2661" s="23"/>
      <c r="AL2661" s="23"/>
      <c r="AM2661" s="23"/>
      <c r="AN2661" s="23"/>
      <c r="AO2661" s="23">
        <f t="shared" si="5538"/>
        <v>36304.799999999996</v>
      </c>
      <c r="AP2661" s="23">
        <f t="shared" si="5539"/>
        <v>35718.199999999997</v>
      </c>
      <c r="AQ2661" s="23">
        <f t="shared" si="5540"/>
        <v>35718.199999999997</v>
      </c>
      <c r="AR2661" s="23"/>
      <c r="AS2661" s="23">
        <f t="shared" si="5541"/>
        <v>36304.799999999996</v>
      </c>
      <c r="AT2661" s="23"/>
      <c r="AU2661" s="23"/>
      <c r="AV2661" s="23"/>
      <c r="AW2661" s="23"/>
      <c r="AX2661" s="23"/>
      <c r="AY2661" s="23">
        <f t="shared" si="5532"/>
        <v>36304.799999999996</v>
      </c>
      <c r="AZ2661" s="23"/>
    </row>
    <row r="2662" spans="1:53" ht="63" x14ac:dyDescent="0.25">
      <c r="A2662" s="13">
        <v>944</v>
      </c>
      <c r="B2662" s="13" t="s">
        <v>107</v>
      </c>
      <c r="C2662" s="13" t="s">
        <v>106</v>
      </c>
      <c r="D2662" s="13" t="s">
        <v>501</v>
      </c>
      <c r="E2662" s="13"/>
      <c r="F2662" s="14" t="s">
        <v>850</v>
      </c>
      <c r="G2662" s="20">
        <f>G2663</f>
        <v>473.8</v>
      </c>
      <c r="H2662" s="20">
        <f t="shared" ref="H2662:AZ2663" si="5555">H2663</f>
        <v>483.3</v>
      </c>
      <c r="I2662" s="20">
        <f t="shared" si="5555"/>
        <v>483.3</v>
      </c>
      <c r="J2662" s="20">
        <f t="shared" si="5555"/>
        <v>0</v>
      </c>
      <c r="K2662" s="20">
        <f t="shared" si="5555"/>
        <v>0</v>
      </c>
      <c r="L2662" s="20">
        <f t="shared" si="5555"/>
        <v>0</v>
      </c>
      <c r="M2662" s="20">
        <f t="shared" si="5497"/>
        <v>473.8</v>
      </c>
      <c r="N2662" s="20">
        <f t="shared" si="5498"/>
        <v>483.3</v>
      </c>
      <c r="O2662" s="20">
        <f t="shared" si="5499"/>
        <v>483.3</v>
      </c>
      <c r="P2662" s="23">
        <f t="shared" si="5555"/>
        <v>0</v>
      </c>
      <c r="Q2662" s="23">
        <f t="shared" si="5555"/>
        <v>0</v>
      </c>
      <c r="R2662" s="23">
        <f t="shared" si="5555"/>
        <v>0</v>
      </c>
      <c r="S2662" s="23">
        <f t="shared" si="5555"/>
        <v>0</v>
      </c>
      <c r="T2662" s="23">
        <f t="shared" si="5555"/>
        <v>0</v>
      </c>
      <c r="U2662" s="23">
        <f t="shared" si="5555"/>
        <v>0</v>
      </c>
      <c r="V2662" s="23">
        <f t="shared" si="5555"/>
        <v>0</v>
      </c>
      <c r="W2662" s="23">
        <f t="shared" si="5555"/>
        <v>0</v>
      </c>
      <c r="X2662" s="23">
        <f t="shared" si="5555"/>
        <v>0</v>
      </c>
      <c r="Y2662" s="23">
        <f t="shared" si="5555"/>
        <v>0</v>
      </c>
      <c r="Z2662" s="23">
        <f t="shared" si="5448"/>
        <v>473.8</v>
      </c>
      <c r="AA2662" s="23">
        <f t="shared" si="5449"/>
        <v>483.3</v>
      </c>
      <c r="AB2662" s="23">
        <f t="shared" si="5450"/>
        <v>483.3</v>
      </c>
      <c r="AC2662" s="23">
        <f t="shared" si="5555"/>
        <v>0</v>
      </c>
      <c r="AD2662" s="23">
        <f t="shared" si="5555"/>
        <v>0</v>
      </c>
      <c r="AE2662" s="23">
        <f t="shared" si="5555"/>
        <v>0</v>
      </c>
      <c r="AF2662" s="23">
        <f t="shared" si="5555"/>
        <v>0</v>
      </c>
      <c r="AG2662" s="23">
        <f t="shared" si="5555"/>
        <v>0</v>
      </c>
      <c r="AH2662" s="23">
        <f t="shared" si="5555"/>
        <v>0</v>
      </c>
      <c r="AI2662" s="23">
        <f t="shared" si="5555"/>
        <v>0</v>
      </c>
      <c r="AJ2662" s="23">
        <f t="shared" si="5555"/>
        <v>0</v>
      </c>
      <c r="AK2662" s="23">
        <f t="shared" si="5555"/>
        <v>0</v>
      </c>
      <c r="AL2662" s="23">
        <f t="shared" si="5555"/>
        <v>0</v>
      </c>
      <c r="AM2662" s="23">
        <f t="shared" si="5555"/>
        <v>0</v>
      </c>
      <c r="AN2662" s="23">
        <f t="shared" si="5555"/>
        <v>0</v>
      </c>
      <c r="AO2662" s="23">
        <f t="shared" si="5538"/>
        <v>473.8</v>
      </c>
      <c r="AP2662" s="23">
        <f t="shared" si="5539"/>
        <v>483.3</v>
      </c>
      <c r="AQ2662" s="23">
        <f t="shared" si="5540"/>
        <v>483.3</v>
      </c>
      <c r="AR2662" s="23">
        <f t="shared" si="5555"/>
        <v>0</v>
      </c>
      <c r="AS2662" s="23">
        <f t="shared" si="5541"/>
        <v>473.8</v>
      </c>
      <c r="AT2662" s="23">
        <f t="shared" si="5555"/>
        <v>24.9</v>
      </c>
      <c r="AU2662" s="23">
        <f t="shared" si="5555"/>
        <v>0</v>
      </c>
      <c r="AV2662" s="23">
        <f t="shared" si="5555"/>
        <v>0</v>
      </c>
      <c r="AW2662" s="23">
        <f t="shared" si="5555"/>
        <v>0</v>
      </c>
      <c r="AX2662" s="23">
        <f t="shared" si="5555"/>
        <v>0</v>
      </c>
      <c r="AY2662" s="23">
        <f t="shared" si="5532"/>
        <v>498.7</v>
      </c>
      <c r="AZ2662" s="23">
        <f t="shared" si="5555"/>
        <v>0</v>
      </c>
    </row>
    <row r="2663" spans="1:53" ht="31.5" x14ac:dyDescent="0.25">
      <c r="A2663" s="13">
        <v>944</v>
      </c>
      <c r="B2663" s="13" t="s">
        <v>107</v>
      </c>
      <c r="C2663" s="13" t="s">
        <v>106</v>
      </c>
      <c r="D2663" s="13" t="s">
        <v>501</v>
      </c>
      <c r="E2663" s="13" t="s">
        <v>7</v>
      </c>
      <c r="F2663" s="14" t="s">
        <v>383</v>
      </c>
      <c r="G2663" s="20">
        <f>G2664</f>
        <v>473.8</v>
      </c>
      <c r="H2663" s="20">
        <f t="shared" si="5555"/>
        <v>483.3</v>
      </c>
      <c r="I2663" s="20">
        <f t="shared" si="5555"/>
        <v>483.3</v>
      </c>
      <c r="J2663" s="20">
        <f t="shared" si="5555"/>
        <v>0</v>
      </c>
      <c r="K2663" s="20">
        <f t="shared" si="5555"/>
        <v>0</v>
      </c>
      <c r="L2663" s="20">
        <f t="shared" si="5555"/>
        <v>0</v>
      </c>
      <c r="M2663" s="20">
        <f t="shared" si="5497"/>
        <v>473.8</v>
      </c>
      <c r="N2663" s="20">
        <f t="shared" si="5498"/>
        <v>483.3</v>
      </c>
      <c r="O2663" s="20">
        <f t="shared" si="5499"/>
        <v>483.3</v>
      </c>
      <c r="P2663" s="23">
        <f t="shared" si="5555"/>
        <v>0</v>
      </c>
      <c r="Q2663" s="23">
        <f t="shared" si="5555"/>
        <v>0</v>
      </c>
      <c r="R2663" s="23">
        <f t="shared" si="5555"/>
        <v>0</v>
      </c>
      <c r="S2663" s="23">
        <f t="shared" si="5555"/>
        <v>0</v>
      </c>
      <c r="T2663" s="23">
        <f t="shared" si="5555"/>
        <v>0</v>
      </c>
      <c r="U2663" s="23">
        <f t="shared" si="5555"/>
        <v>0</v>
      </c>
      <c r="V2663" s="23">
        <f t="shared" si="5555"/>
        <v>0</v>
      </c>
      <c r="W2663" s="23">
        <f t="shared" si="5555"/>
        <v>0</v>
      </c>
      <c r="X2663" s="23">
        <f t="shared" si="5555"/>
        <v>0</v>
      </c>
      <c r="Y2663" s="23">
        <f t="shared" si="5555"/>
        <v>0</v>
      </c>
      <c r="Z2663" s="23">
        <f t="shared" si="5448"/>
        <v>473.8</v>
      </c>
      <c r="AA2663" s="23">
        <f t="shared" si="5449"/>
        <v>483.3</v>
      </c>
      <c r="AB2663" s="23">
        <f t="shared" si="5450"/>
        <v>483.3</v>
      </c>
      <c r="AC2663" s="23">
        <f t="shared" si="5555"/>
        <v>0</v>
      </c>
      <c r="AD2663" s="23">
        <f t="shared" si="5555"/>
        <v>0</v>
      </c>
      <c r="AE2663" s="23">
        <f t="shared" si="5555"/>
        <v>0</v>
      </c>
      <c r="AF2663" s="23">
        <f t="shared" si="5555"/>
        <v>0</v>
      </c>
      <c r="AG2663" s="23">
        <f t="shared" si="5555"/>
        <v>0</v>
      </c>
      <c r="AH2663" s="23">
        <f t="shared" si="5555"/>
        <v>0</v>
      </c>
      <c r="AI2663" s="23">
        <f t="shared" si="5555"/>
        <v>0</v>
      </c>
      <c r="AJ2663" s="23">
        <f t="shared" si="5555"/>
        <v>0</v>
      </c>
      <c r="AK2663" s="23">
        <f t="shared" si="5555"/>
        <v>0</v>
      </c>
      <c r="AL2663" s="23">
        <f t="shared" si="5555"/>
        <v>0</v>
      </c>
      <c r="AM2663" s="23">
        <f t="shared" si="5555"/>
        <v>0</v>
      </c>
      <c r="AN2663" s="23">
        <f t="shared" si="5555"/>
        <v>0</v>
      </c>
      <c r="AO2663" s="23">
        <f t="shared" si="5538"/>
        <v>473.8</v>
      </c>
      <c r="AP2663" s="23">
        <f t="shared" si="5539"/>
        <v>483.3</v>
      </c>
      <c r="AQ2663" s="23">
        <f t="shared" si="5540"/>
        <v>483.3</v>
      </c>
      <c r="AR2663" s="23">
        <f t="shared" si="5555"/>
        <v>0</v>
      </c>
      <c r="AS2663" s="23">
        <f t="shared" si="5541"/>
        <v>473.8</v>
      </c>
      <c r="AT2663" s="23">
        <f t="shared" si="5555"/>
        <v>24.9</v>
      </c>
      <c r="AU2663" s="23">
        <f t="shared" si="5555"/>
        <v>0</v>
      </c>
      <c r="AV2663" s="23">
        <f t="shared" si="5555"/>
        <v>0</v>
      </c>
      <c r="AW2663" s="23">
        <f t="shared" si="5555"/>
        <v>0</v>
      </c>
      <c r="AX2663" s="23">
        <f t="shared" si="5555"/>
        <v>0</v>
      </c>
      <c r="AY2663" s="23">
        <f t="shared" si="5532"/>
        <v>498.7</v>
      </c>
      <c r="AZ2663" s="23">
        <f t="shared" si="5555"/>
        <v>0</v>
      </c>
    </row>
    <row r="2664" spans="1:53" ht="31.5" x14ac:dyDescent="0.25">
      <c r="A2664" s="13">
        <v>944</v>
      </c>
      <c r="B2664" s="13" t="s">
        <v>107</v>
      </c>
      <c r="C2664" s="13" t="s">
        <v>106</v>
      </c>
      <c r="D2664" s="13" t="s">
        <v>501</v>
      </c>
      <c r="E2664" s="13">
        <v>240</v>
      </c>
      <c r="F2664" s="14" t="s">
        <v>372</v>
      </c>
      <c r="G2664" s="20">
        <v>473.8</v>
      </c>
      <c r="H2664" s="20">
        <v>483.3</v>
      </c>
      <c r="I2664" s="20">
        <v>483.3</v>
      </c>
      <c r="J2664" s="20"/>
      <c r="K2664" s="20"/>
      <c r="L2664" s="20"/>
      <c r="M2664" s="20">
        <f t="shared" si="5497"/>
        <v>473.8</v>
      </c>
      <c r="N2664" s="20">
        <f t="shared" si="5498"/>
        <v>483.3</v>
      </c>
      <c r="O2664" s="20">
        <f t="shared" si="5499"/>
        <v>483.3</v>
      </c>
      <c r="P2664" s="23"/>
      <c r="Q2664" s="23"/>
      <c r="R2664" s="23"/>
      <c r="S2664" s="23"/>
      <c r="T2664" s="23"/>
      <c r="U2664" s="23"/>
      <c r="V2664" s="23"/>
      <c r="W2664" s="23"/>
      <c r="X2664" s="23"/>
      <c r="Y2664" s="23"/>
      <c r="Z2664" s="23">
        <f t="shared" si="5448"/>
        <v>473.8</v>
      </c>
      <c r="AA2664" s="23">
        <f t="shared" si="5449"/>
        <v>483.3</v>
      </c>
      <c r="AB2664" s="23">
        <f t="shared" si="5450"/>
        <v>483.3</v>
      </c>
      <c r="AC2664" s="23"/>
      <c r="AD2664" s="23"/>
      <c r="AE2664" s="23"/>
      <c r="AF2664" s="23"/>
      <c r="AG2664" s="23"/>
      <c r="AH2664" s="23"/>
      <c r="AI2664" s="23"/>
      <c r="AJ2664" s="23"/>
      <c r="AK2664" s="23"/>
      <c r="AL2664" s="23"/>
      <c r="AM2664" s="23"/>
      <c r="AN2664" s="23"/>
      <c r="AO2664" s="23">
        <f t="shared" si="5538"/>
        <v>473.8</v>
      </c>
      <c r="AP2664" s="23">
        <f t="shared" si="5539"/>
        <v>483.3</v>
      </c>
      <c r="AQ2664" s="23">
        <f t="shared" si="5540"/>
        <v>483.3</v>
      </c>
      <c r="AR2664" s="23"/>
      <c r="AS2664" s="23">
        <f t="shared" si="5541"/>
        <v>473.8</v>
      </c>
      <c r="AT2664" s="23">
        <v>24.9</v>
      </c>
      <c r="AU2664" s="23"/>
      <c r="AV2664" s="23"/>
      <c r="AW2664" s="23"/>
      <c r="AX2664" s="23"/>
      <c r="AY2664" s="23">
        <f t="shared" si="5532"/>
        <v>498.7</v>
      </c>
      <c r="AZ2664" s="23"/>
    </row>
    <row r="2665" spans="1:53" x14ac:dyDescent="0.25">
      <c r="A2665" s="13">
        <v>944</v>
      </c>
      <c r="B2665" s="13" t="s">
        <v>107</v>
      </c>
      <c r="C2665" s="13" t="s">
        <v>106</v>
      </c>
      <c r="D2665" s="13" t="s">
        <v>502</v>
      </c>
      <c r="E2665" s="13"/>
      <c r="F2665" s="14" t="s">
        <v>851</v>
      </c>
      <c r="G2665" s="20">
        <f>G2666</f>
        <v>4531.2</v>
      </c>
      <c r="H2665" s="20">
        <f t="shared" ref="H2665:AZ2666" si="5556">H2666</f>
        <v>6371.7</v>
      </c>
      <c r="I2665" s="20">
        <f t="shared" si="5556"/>
        <v>6371.7</v>
      </c>
      <c r="J2665" s="20">
        <f t="shared" si="5556"/>
        <v>0</v>
      </c>
      <c r="K2665" s="20">
        <f t="shared" si="5556"/>
        <v>0</v>
      </c>
      <c r="L2665" s="20">
        <f t="shared" si="5556"/>
        <v>0</v>
      </c>
      <c r="M2665" s="20">
        <f t="shared" si="5497"/>
        <v>4531.2</v>
      </c>
      <c r="N2665" s="20">
        <f t="shared" si="5498"/>
        <v>6371.7</v>
      </c>
      <c r="O2665" s="20">
        <f t="shared" si="5499"/>
        <v>6371.7</v>
      </c>
      <c r="P2665" s="23">
        <f t="shared" si="5556"/>
        <v>0</v>
      </c>
      <c r="Q2665" s="23">
        <f t="shared" si="5556"/>
        <v>0</v>
      </c>
      <c r="R2665" s="23">
        <f t="shared" si="5556"/>
        <v>0</v>
      </c>
      <c r="S2665" s="23">
        <f t="shared" si="5556"/>
        <v>0</v>
      </c>
      <c r="T2665" s="23">
        <f t="shared" si="5556"/>
        <v>0</v>
      </c>
      <c r="U2665" s="23">
        <f t="shared" si="5556"/>
        <v>0</v>
      </c>
      <c r="V2665" s="23">
        <f t="shared" si="5556"/>
        <v>0</v>
      </c>
      <c r="W2665" s="23">
        <f t="shared" si="5556"/>
        <v>0</v>
      </c>
      <c r="X2665" s="23">
        <f t="shared" si="5556"/>
        <v>0</v>
      </c>
      <c r="Y2665" s="23">
        <f t="shared" si="5556"/>
        <v>0</v>
      </c>
      <c r="Z2665" s="23">
        <f t="shared" si="5448"/>
        <v>4531.2</v>
      </c>
      <c r="AA2665" s="23">
        <f t="shared" si="5449"/>
        <v>6371.7</v>
      </c>
      <c r="AB2665" s="23">
        <f t="shared" si="5450"/>
        <v>6371.7</v>
      </c>
      <c r="AC2665" s="23">
        <f t="shared" si="5556"/>
        <v>0</v>
      </c>
      <c r="AD2665" s="23">
        <f t="shared" si="5556"/>
        <v>-2605.328</v>
      </c>
      <c r="AE2665" s="23">
        <f t="shared" si="5556"/>
        <v>0</v>
      </c>
      <c r="AF2665" s="23">
        <f t="shared" si="5556"/>
        <v>0</v>
      </c>
      <c r="AG2665" s="23">
        <f t="shared" si="5556"/>
        <v>0</v>
      </c>
      <c r="AH2665" s="23">
        <f t="shared" si="5556"/>
        <v>0</v>
      </c>
      <c r="AI2665" s="23">
        <f t="shared" si="5556"/>
        <v>0</v>
      </c>
      <c r="AJ2665" s="23">
        <f t="shared" si="5556"/>
        <v>0</v>
      </c>
      <c r="AK2665" s="23">
        <f t="shared" si="5556"/>
        <v>0</v>
      </c>
      <c r="AL2665" s="23">
        <f t="shared" si="5556"/>
        <v>0</v>
      </c>
      <c r="AM2665" s="23">
        <f t="shared" si="5556"/>
        <v>0</v>
      </c>
      <c r="AN2665" s="23">
        <f t="shared" si="5556"/>
        <v>0</v>
      </c>
      <c r="AO2665" s="23">
        <f t="shared" si="5538"/>
        <v>1925.8719999999998</v>
      </c>
      <c r="AP2665" s="23">
        <f t="shared" si="5539"/>
        <v>6371.7</v>
      </c>
      <c r="AQ2665" s="23">
        <f t="shared" si="5540"/>
        <v>6371.7</v>
      </c>
      <c r="AR2665" s="23">
        <f t="shared" si="5556"/>
        <v>0</v>
      </c>
      <c r="AS2665" s="23">
        <f t="shared" si="5541"/>
        <v>1925.8719999999998</v>
      </c>
      <c r="AT2665" s="23">
        <f t="shared" si="5556"/>
        <v>0</v>
      </c>
      <c r="AU2665" s="23">
        <f t="shared" si="5556"/>
        <v>0</v>
      </c>
      <c r="AV2665" s="23">
        <f t="shared" si="5556"/>
        <v>0</v>
      </c>
      <c r="AW2665" s="23">
        <f t="shared" si="5556"/>
        <v>0</v>
      </c>
      <c r="AX2665" s="23">
        <f t="shared" si="5556"/>
        <v>0</v>
      </c>
      <c r="AY2665" s="23">
        <f t="shared" si="5532"/>
        <v>1925.8719999999998</v>
      </c>
      <c r="AZ2665" s="23">
        <f t="shared" si="5556"/>
        <v>0</v>
      </c>
    </row>
    <row r="2666" spans="1:53" ht="31.5" x14ac:dyDescent="0.25">
      <c r="A2666" s="13">
        <v>944</v>
      </c>
      <c r="B2666" s="13" t="s">
        <v>107</v>
      </c>
      <c r="C2666" s="13" t="s">
        <v>106</v>
      </c>
      <c r="D2666" s="13" t="s">
        <v>502</v>
      </c>
      <c r="E2666" s="13" t="s">
        <v>7</v>
      </c>
      <c r="F2666" s="14" t="s">
        <v>383</v>
      </c>
      <c r="G2666" s="20">
        <f>G2667</f>
        <v>4531.2</v>
      </c>
      <c r="H2666" s="20">
        <f t="shared" si="5556"/>
        <v>6371.7</v>
      </c>
      <c r="I2666" s="20">
        <f t="shared" si="5556"/>
        <v>6371.7</v>
      </c>
      <c r="J2666" s="20">
        <f t="shared" si="5556"/>
        <v>0</v>
      </c>
      <c r="K2666" s="20">
        <f t="shared" si="5556"/>
        <v>0</v>
      </c>
      <c r="L2666" s="20">
        <f t="shared" si="5556"/>
        <v>0</v>
      </c>
      <c r="M2666" s="20">
        <f t="shared" si="5497"/>
        <v>4531.2</v>
      </c>
      <c r="N2666" s="20">
        <f t="shared" si="5498"/>
        <v>6371.7</v>
      </c>
      <c r="O2666" s="20">
        <f t="shared" si="5499"/>
        <v>6371.7</v>
      </c>
      <c r="P2666" s="23">
        <f t="shared" si="5556"/>
        <v>0</v>
      </c>
      <c r="Q2666" s="23">
        <f t="shared" si="5556"/>
        <v>0</v>
      </c>
      <c r="R2666" s="23">
        <f t="shared" si="5556"/>
        <v>0</v>
      </c>
      <c r="S2666" s="23">
        <f t="shared" si="5556"/>
        <v>0</v>
      </c>
      <c r="T2666" s="23">
        <f t="shared" si="5556"/>
        <v>0</v>
      </c>
      <c r="U2666" s="23">
        <f t="shared" si="5556"/>
        <v>0</v>
      </c>
      <c r="V2666" s="23">
        <f t="shared" si="5556"/>
        <v>0</v>
      </c>
      <c r="W2666" s="23">
        <f t="shared" si="5556"/>
        <v>0</v>
      </c>
      <c r="X2666" s="23">
        <f t="shared" si="5556"/>
        <v>0</v>
      </c>
      <c r="Y2666" s="23">
        <f t="shared" si="5556"/>
        <v>0</v>
      </c>
      <c r="Z2666" s="23">
        <f t="shared" si="5448"/>
        <v>4531.2</v>
      </c>
      <c r="AA2666" s="23">
        <f t="shared" si="5449"/>
        <v>6371.7</v>
      </c>
      <c r="AB2666" s="23">
        <f t="shared" si="5450"/>
        <v>6371.7</v>
      </c>
      <c r="AC2666" s="23">
        <f t="shared" si="5556"/>
        <v>0</v>
      </c>
      <c r="AD2666" s="23">
        <f t="shared" si="5556"/>
        <v>-2605.328</v>
      </c>
      <c r="AE2666" s="23">
        <f t="shared" si="5556"/>
        <v>0</v>
      </c>
      <c r="AF2666" s="23">
        <f t="shared" si="5556"/>
        <v>0</v>
      </c>
      <c r="AG2666" s="23">
        <f t="shared" si="5556"/>
        <v>0</v>
      </c>
      <c r="AH2666" s="23">
        <f t="shared" si="5556"/>
        <v>0</v>
      </c>
      <c r="AI2666" s="23">
        <f t="shared" si="5556"/>
        <v>0</v>
      </c>
      <c r="AJ2666" s="23">
        <f t="shared" si="5556"/>
        <v>0</v>
      </c>
      <c r="AK2666" s="23">
        <f t="shared" si="5556"/>
        <v>0</v>
      </c>
      <c r="AL2666" s="23">
        <f t="shared" si="5556"/>
        <v>0</v>
      </c>
      <c r="AM2666" s="23">
        <f t="shared" si="5556"/>
        <v>0</v>
      </c>
      <c r="AN2666" s="23">
        <f t="shared" si="5556"/>
        <v>0</v>
      </c>
      <c r="AO2666" s="23">
        <f t="shared" si="5538"/>
        <v>1925.8719999999998</v>
      </c>
      <c r="AP2666" s="23">
        <f t="shared" si="5539"/>
        <v>6371.7</v>
      </c>
      <c r="AQ2666" s="23">
        <f t="shared" si="5540"/>
        <v>6371.7</v>
      </c>
      <c r="AR2666" s="23">
        <f t="shared" si="5556"/>
        <v>0</v>
      </c>
      <c r="AS2666" s="23">
        <f t="shared" si="5541"/>
        <v>1925.8719999999998</v>
      </c>
      <c r="AT2666" s="23">
        <f t="shared" si="5556"/>
        <v>0</v>
      </c>
      <c r="AU2666" s="23">
        <f t="shared" si="5556"/>
        <v>0</v>
      </c>
      <c r="AV2666" s="23">
        <f t="shared" si="5556"/>
        <v>0</v>
      </c>
      <c r="AW2666" s="23">
        <f t="shared" si="5556"/>
        <v>0</v>
      </c>
      <c r="AX2666" s="23">
        <f t="shared" si="5556"/>
        <v>0</v>
      </c>
      <c r="AY2666" s="23">
        <f t="shared" si="5532"/>
        <v>1925.8719999999998</v>
      </c>
      <c r="AZ2666" s="23">
        <f t="shared" si="5556"/>
        <v>0</v>
      </c>
    </row>
    <row r="2667" spans="1:53" ht="31.5" x14ac:dyDescent="0.25">
      <c r="A2667" s="13">
        <v>944</v>
      </c>
      <c r="B2667" s="13" t="s">
        <v>107</v>
      </c>
      <c r="C2667" s="13" t="s">
        <v>106</v>
      </c>
      <c r="D2667" s="13" t="s">
        <v>502</v>
      </c>
      <c r="E2667" s="13">
        <v>240</v>
      </c>
      <c r="F2667" s="14" t="s">
        <v>372</v>
      </c>
      <c r="G2667" s="20">
        <v>4531.2</v>
      </c>
      <c r="H2667" s="20">
        <v>6371.7</v>
      </c>
      <c r="I2667" s="20">
        <v>6371.7</v>
      </c>
      <c r="J2667" s="20"/>
      <c r="K2667" s="20"/>
      <c r="L2667" s="20"/>
      <c r="M2667" s="20">
        <f t="shared" si="5497"/>
        <v>4531.2</v>
      </c>
      <c r="N2667" s="20">
        <f t="shared" si="5498"/>
        <v>6371.7</v>
      </c>
      <c r="O2667" s="20">
        <f t="shared" si="5499"/>
        <v>6371.7</v>
      </c>
      <c r="P2667" s="23"/>
      <c r="Q2667" s="23"/>
      <c r="R2667" s="23"/>
      <c r="S2667" s="23"/>
      <c r="T2667" s="23"/>
      <c r="U2667" s="23"/>
      <c r="V2667" s="23"/>
      <c r="W2667" s="23"/>
      <c r="X2667" s="23"/>
      <c r="Y2667" s="23"/>
      <c r="Z2667" s="23">
        <f t="shared" si="5448"/>
        <v>4531.2</v>
      </c>
      <c r="AA2667" s="23">
        <f t="shared" si="5449"/>
        <v>6371.7</v>
      </c>
      <c r="AB2667" s="23">
        <f t="shared" si="5450"/>
        <v>6371.7</v>
      </c>
      <c r="AC2667" s="23"/>
      <c r="AD2667" s="23">
        <v>-2605.328</v>
      </c>
      <c r="AE2667" s="23"/>
      <c r="AF2667" s="23"/>
      <c r="AG2667" s="23"/>
      <c r="AH2667" s="23"/>
      <c r="AI2667" s="23"/>
      <c r="AJ2667" s="23"/>
      <c r="AK2667" s="23"/>
      <c r="AL2667" s="23"/>
      <c r="AM2667" s="23"/>
      <c r="AN2667" s="23"/>
      <c r="AO2667" s="23">
        <f t="shared" si="5538"/>
        <v>1925.8719999999998</v>
      </c>
      <c r="AP2667" s="23">
        <f t="shared" si="5539"/>
        <v>6371.7</v>
      </c>
      <c r="AQ2667" s="23">
        <f t="shared" si="5540"/>
        <v>6371.7</v>
      </c>
      <c r="AR2667" s="23"/>
      <c r="AS2667" s="23">
        <f t="shared" si="5541"/>
        <v>1925.8719999999998</v>
      </c>
      <c r="AT2667" s="23"/>
      <c r="AU2667" s="23"/>
      <c r="AV2667" s="23"/>
      <c r="AW2667" s="23"/>
      <c r="AX2667" s="23"/>
      <c r="AY2667" s="23">
        <f t="shared" si="5532"/>
        <v>1925.8719999999998</v>
      </c>
      <c r="AZ2667" s="23"/>
    </row>
    <row r="2668" spans="1:53" ht="31.5" x14ac:dyDescent="0.25">
      <c r="A2668" s="13">
        <v>944</v>
      </c>
      <c r="B2668" s="13" t="s">
        <v>107</v>
      </c>
      <c r="C2668" s="13" t="s">
        <v>106</v>
      </c>
      <c r="D2668" s="13" t="s">
        <v>503</v>
      </c>
      <c r="E2668" s="13"/>
      <c r="F2668" s="14" t="s">
        <v>698</v>
      </c>
      <c r="G2668" s="20">
        <f>G2669</f>
        <v>8561.5</v>
      </c>
      <c r="H2668" s="20">
        <f t="shared" ref="H2668:AZ2669" si="5557">H2669</f>
        <v>8561.5</v>
      </c>
      <c r="I2668" s="20">
        <f t="shared" si="5557"/>
        <v>8550</v>
      </c>
      <c r="J2668" s="20">
        <f t="shared" si="5557"/>
        <v>0</v>
      </c>
      <c r="K2668" s="20">
        <f t="shared" si="5557"/>
        <v>0</v>
      </c>
      <c r="L2668" s="20">
        <f t="shared" si="5557"/>
        <v>0</v>
      </c>
      <c r="M2668" s="20">
        <f t="shared" si="5497"/>
        <v>8561.5</v>
      </c>
      <c r="N2668" s="20">
        <f t="shared" si="5498"/>
        <v>8561.5</v>
      </c>
      <c r="O2668" s="20">
        <f t="shared" si="5499"/>
        <v>8550</v>
      </c>
      <c r="P2668" s="23">
        <f t="shared" si="5557"/>
        <v>0</v>
      </c>
      <c r="Q2668" s="23">
        <f t="shared" si="5557"/>
        <v>0</v>
      </c>
      <c r="R2668" s="23">
        <f t="shared" si="5557"/>
        <v>0</v>
      </c>
      <c r="S2668" s="23">
        <f t="shared" si="5557"/>
        <v>0</v>
      </c>
      <c r="T2668" s="23">
        <f t="shared" si="5557"/>
        <v>0</v>
      </c>
      <c r="U2668" s="23">
        <f t="shared" si="5557"/>
        <v>0</v>
      </c>
      <c r="V2668" s="23">
        <f t="shared" si="5557"/>
        <v>0</v>
      </c>
      <c r="W2668" s="23">
        <f t="shared" si="5557"/>
        <v>0</v>
      </c>
      <c r="X2668" s="23">
        <f t="shared" si="5557"/>
        <v>0</v>
      </c>
      <c r="Y2668" s="23">
        <f t="shared" si="5557"/>
        <v>0</v>
      </c>
      <c r="Z2668" s="23">
        <f t="shared" si="5448"/>
        <v>8561.5</v>
      </c>
      <c r="AA2668" s="23">
        <f t="shared" si="5449"/>
        <v>8561.5</v>
      </c>
      <c r="AB2668" s="23">
        <f t="shared" si="5450"/>
        <v>8550</v>
      </c>
      <c r="AC2668" s="23">
        <f t="shared" si="5557"/>
        <v>0</v>
      </c>
      <c r="AD2668" s="23">
        <f t="shared" si="5557"/>
        <v>0</v>
      </c>
      <c r="AE2668" s="23">
        <f t="shared" si="5557"/>
        <v>0</v>
      </c>
      <c r="AF2668" s="23">
        <f t="shared" si="5557"/>
        <v>0</v>
      </c>
      <c r="AG2668" s="23">
        <f t="shared" si="5557"/>
        <v>0</v>
      </c>
      <c r="AH2668" s="23">
        <f t="shared" si="5557"/>
        <v>0</v>
      </c>
      <c r="AI2668" s="23">
        <f t="shared" si="5557"/>
        <v>0</v>
      </c>
      <c r="AJ2668" s="23">
        <f t="shared" si="5557"/>
        <v>0</v>
      </c>
      <c r="AK2668" s="23">
        <f t="shared" si="5557"/>
        <v>0</v>
      </c>
      <c r="AL2668" s="23">
        <f t="shared" si="5557"/>
        <v>0</v>
      </c>
      <c r="AM2668" s="23">
        <f t="shared" si="5557"/>
        <v>0</v>
      </c>
      <c r="AN2668" s="23">
        <f t="shared" si="5557"/>
        <v>0</v>
      </c>
      <c r="AO2668" s="23">
        <f t="shared" si="5538"/>
        <v>8561.5</v>
      </c>
      <c r="AP2668" s="23">
        <f t="shared" si="5539"/>
        <v>8561.5</v>
      </c>
      <c r="AQ2668" s="23">
        <f t="shared" si="5540"/>
        <v>8550</v>
      </c>
      <c r="AR2668" s="23">
        <f t="shared" si="5557"/>
        <v>0</v>
      </c>
      <c r="AS2668" s="23">
        <f t="shared" si="5541"/>
        <v>8561.5</v>
      </c>
      <c r="AT2668" s="23">
        <f t="shared" si="5557"/>
        <v>0</v>
      </c>
      <c r="AU2668" s="23">
        <f t="shared" si="5557"/>
        <v>0</v>
      </c>
      <c r="AV2668" s="23">
        <f t="shared" si="5557"/>
        <v>0</v>
      </c>
      <c r="AW2668" s="23">
        <f t="shared" si="5557"/>
        <v>0</v>
      </c>
      <c r="AX2668" s="23">
        <f t="shared" si="5557"/>
        <v>0</v>
      </c>
      <c r="AY2668" s="23">
        <f t="shared" si="5532"/>
        <v>8561.5</v>
      </c>
      <c r="AZ2668" s="23">
        <f t="shared" si="5557"/>
        <v>0</v>
      </c>
    </row>
    <row r="2669" spans="1:53" ht="31.5" x14ac:dyDescent="0.25">
      <c r="A2669" s="13">
        <v>944</v>
      </c>
      <c r="B2669" s="13" t="s">
        <v>107</v>
      </c>
      <c r="C2669" s="13" t="s">
        <v>106</v>
      </c>
      <c r="D2669" s="13" t="s">
        <v>503</v>
      </c>
      <c r="E2669" s="13" t="s">
        <v>7</v>
      </c>
      <c r="F2669" s="14" t="s">
        <v>383</v>
      </c>
      <c r="G2669" s="20">
        <f>G2670</f>
        <v>8561.5</v>
      </c>
      <c r="H2669" s="20">
        <f t="shared" si="5557"/>
        <v>8561.5</v>
      </c>
      <c r="I2669" s="20">
        <f t="shared" si="5557"/>
        <v>8550</v>
      </c>
      <c r="J2669" s="20">
        <f t="shared" si="5557"/>
        <v>0</v>
      </c>
      <c r="K2669" s="20">
        <f t="shared" si="5557"/>
        <v>0</v>
      </c>
      <c r="L2669" s="20">
        <f t="shared" si="5557"/>
        <v>0</v>
      </c>
      <c r="M2669" s="20">
        <f t="shared" si="5497"/>
        <v>8561.5</v>
      </c>
      <c r="N2669" s="20">
        <f t="shared" si="5498"/>
        <v>8561.5</v>
      </c>
      <c r="O2669" s="20">
        <f t="shared" si="5499"/>
        <v>8550</v>
      </c>
      <c r="P2669" s="23">
        <f t="shared" si="5557"/>
        <v>0</v>
      </c>
      <c r="Q2669" s="23">
        <f t="shared" si="5557"/>
        <v>0</v>
      </c>
      <c r="R2669" s="23">
        <f t="shared" si="5557"/>
        <v>0</v>
      </c>
      <c r="S2669" s="23">
        <f t="shared" si="5557"/>
        <v>0</v>
      </c>
      <c r="T2669" s="23">
        <f t="shared" si="5557"/>
        <v>0</v>
      </c>
      <c r="U2669" s="23">
        <f t="shared" si="5557"/>
        <v>0</v>
      </c>
      <c r="V2669" s="23">
        <f t="shared" si="5557"/>
        <v>0</v>
      </c>
      <c r="W2669" s="23">
        <f t="shared" si="5557"/>
        <v>0</v>
      </c>
      <c r="X2669" s="23">
        <f t="shared" si="5557"/>
        <v>0</v>
      </c>
      <c r="Y2669" s="23">
        <f t="shared" si="5557"/>
        <v>0</v>
      </c>
      <c r="Z2669" s="23">
        <f t="shared" si="5448"/>
        <v>8561.5</v>
      </c>
      <c r="AA2669" s="23">
        <f t="shared" si="5449"/>
        <v>8561.5</v>
      </c>
      <c r="AB2669" s="23">
        <f t="shared" si="5450"/>
        <v>8550</v>
      </c>
      <c r="AC2669" s="23">
        <f t="shared" si="5557"/>
        <v>0</v>
      </c>
      <c r="AD2669" s="23">
        <f t="shared" si="5557"/>
        <v>0</v>
      </c>
      <c r="AE2669" s="23">
        <f t="shared" si="5557"/>
        <v>0</v>
      </c>
      <c r="AF2669" s="23">
        <f t="shared" si="5557"/>
        <v>0</v>
      </c>
      <c r="AG2669" s="23">
        <f t="shared" si="5557"/>
        <v>0</v>
      </c>
      <c r="AH2669" s="23">
        <f t="shared" si="5557"/>
        <v>0</v>
      </c>
      <c r="AI2669" s="23">
        <f t="shared" si="5557"/>
        <v>0</v>
      </c>
      <c r="AJ2669" s="23">
        <f t="shared" si="5557"/>
        <v>0</v>
      </c>
      <c r="AK2669" s="23">
        <f t="shared" si="5557"/>
        <v>0</v>
      </c>
      <c r="AL2669" s="23">
        <f t="shared" si="5557"/>
        <v>0</v>
      </c>
      <c r="AM2669" s="23">
        <f t="shared" si="5557"/>
        <v>0</v>
      </c>
      <c r="AN2669" s="23">
        <f t="shared" si="5557"/>
        <v>0</v>
      </c>
      <c r="AO2669" s="23">
        <f t="shared" si="5538"/>
        <v>8561.5</v>
      </c>
      <c r="AP2669" s="23">
        <f t="shared" si="5539"/>
        <v>8561.5</v>
      </c>
      <c r="AQ2669" s="23">
        <f t="shared" si="5540"/>
        <v>8550</v>
      </c>
      <c r="AR2669" s="23">
        <f t="shared" si="5557"/>
        <v>0</v>
      </c>
      <c r="AS2669" s="23">
        <f t="shared" si="5541"/>
        <v>8561.5</v>
      </c>
      <c r="AT2669" s="23">
        <f t="shared" si="5557"/>
        <v>0</v>
      </c>
      <c r="AU2669" s="23">
        <f t="shared" si="5557"/>
        <v>0</v>
      </c>
      <c r="AV2669" s="23">
        <f t="shared" si="5557"/>
        <v>0</v>
      </c>
      <c r="AW2669" s="23">
        <f t="shared" si="5557"/>
        <v>0</v>
      </c>
      <c r="AX2669" s="23">
        <f t="shared" si="5557"/>
        <v>0</v>
      </c>
      <c r="AY2669" s="23">
        <f t="shared" si="5532"/>
        <v>8561.5</v>
      </c>
      <c r="AZ2669" s="23">
        <f t="shared" si="5557"/>
        <v>0</v>
      </c>
    </row>
    <row r="2670" spans="1:53" ht="31.5" x14ac:dyDescent="0.25">
      <c r="A2670" s="13">
        <v>944</v>
      </c>
      <c r="B2670" s="13" t="s">
        <v>107</v>
      </c>
      <c r="C2670" s="13" t="s">
        <v>106</v>
      </c>
      <c r="D2670" s="13" t="s">
        <v>503</v>
      </c>
      <c r="E2670" s="13">
        <v>240</v>
      </c>
      <c r="F2670" s="14" t="s">
        <v>372</v>
      </c>
      <c r="G2670" s="20">
        <v>8561.5</v>
      </c>
      <c r="H2670" s="20">
        <v>8561.5</v>
      </c>
      <c r="I2670" s="20">
        <v>8550</v>
      </c>
      <c r="J2670" s="20"/>
      <c r="K2670" s="20"/>
      <c r="L2670" s="20"/>
      <c r="M2670" s="20">
        <f t="shared" si="5497"/>
        <v>8561.5</v>
      </c>
      <c r="N2670" s="20">
        <f t="shared" si="5498"/>
        <v>8561.5</v>
      </c>
      <c r="O2670" s="20">
        <f t="shared" si="5499"/>
        <v>8550</v>
      </c>
      <c r="P2670" s="23"/>
      <c r="Q2670" s="23"/>
      <c r="R2670" s="23"/>
      <c r="S2670" s="23"/>
      <c r="T2670" s="23"/>
      <c r="U2670" s="23"/>
      <c r="V2670" s="23"/>
      <c r="W2670" s="23"/>
      <c r="X2670" s="23"/>
      <c r="Y2670" s="23"/>
      <c r="Z2670" s="23">
        <f t="shared" si="5448"/>
        <v>8561.5</v>
      </c>
      <c r="AA2670" s="23">
        <f t="shared" si="5449"/>
        <v>8561.5</v>
      </c>
      <c r="AB2670" s="23">
        <f t="shared" si="5450"/>
        <v>8550</v>
      </c>
      <c r="AC2670" s="23"/>
      <c r="AD2670" s="23"/>
      <c r="AE2670" s="23"/>
      <c r="AF2670" s="23"/>
      <c r="AG2670" s="23"/>
      <c r="AH2670" s="23"/>
      <c r="AI2670" s="23"/>
      <c r="AJ2670" s="23"/>
      <c r="AK2670" s="23"/>
      <c r="AL2670" s="23"/>
      <c r="AM2670" s="23"/>
      <c r="AN2670" s="23"/>
      <c r="AO2670" s="23">
        <f t="shared" si="5538"/>
        <v>8561.5</v>
      </c>
      <c r="AP2670" s="23">
        <f t="shared" si="5539"/>
        <v>8561.5</v>
      </c>
      <c r="AQ2670" s="23">
        <f t="shared" si="5540"/>
        <v>8550</v>
      </c>
      <c r="AR2670" s="23"/>
      <c r="AS2670" s="23">
        <f t="shared" si="5541"/>
        <v>8561.5</v>
      </c>
      <c r="AT2670" s="23"/>
      <c r="AU2670" s="23"/>
      <c r="AV2670" s="23"/>
      <c r="AW2670" s="23"/>
      <c r="AX2670" s="23"/>
      <c r="AY2670" s="23">
        <f t="shared" si="5532"/>
        <v>8561.5</v>
      </c>
      <c r="AZ2670" s="23"/>
    </row>
    <row r="2671" spans="1:53" ht="47.25" x14ac:dyDescent="0.25">
      <c r="A2671" s="13">
        <v>944</v>
      </c>
      <c r="B2671" s="13" t="s">
        <v>107</v>
      </c>
      <c r="C2671" s="13" t="s">
        <v>106</v>
      </c>
      <c r="D2671" s="13" t="s">
        <v>958</v>
      </c>
      <c r="E2671" s="13"/>
      <c r="F2671" s="14" t="s">
        <v>967</v>
      </c>
      <c r="G2671" s="20"/>
      <c r="H2671" s="20"/>
      <c r="I2671" s="20"/>
      <c r="J2671" s="20"/>
      <c r="K2671" s="20"/>
      <c r="L2671" s="20"/>
      <c r="M2671" s="20"/>
      <c r="N2671" s="20"/>
      <c r="O2671" s="20"/>
      <c r="P2671" s="23"/>
      <c r="Q2671" s="23"/>
      <c r="R2671" s="23"/>
      <c r="S2671" s="23"/>
      <c r="T2671" s="23"/>
      <c r="U2671" s="23"/>
      <c r="V2671" s="23"/>
      <c r="W2671" s="23"/>
      <c r="X2671" s="23"/>
      <c r="Y2671" s="23"/>
      <c r="Z2671" s="23">
        <f>Z2672</f>
        <v>0</v>
      </c>
      <c r="AA2671" s="23">
        <f t="shared" ref="AA2671:AZ2672" si="5558">AA2672</f>
        <v>0</v>
      </c>
      <c r="AB2671" s="23">
        <f t="shared" si="5558"/>
        <v>0</v>
      </c>
      <c r="AC2671" s="23">
        <f t="shared" si="5558"/>
        <v>0</v>
      </c>
      <c r="AD2671" s="23">
        <f t="shared" si="5558"/>
        <v>0</v>
      </c>
      <c r="AE2671" s="23">
        <f t="shared" si="5558"/>
        <v>0</v>
      </c>
      <c r="AF2671" s="23">
        <f t="shared" si="5558"/>
        <v>0</v>
      </c>
      <c r="AG2671" s="23">
        <f t="shared" si="5558"/>
        <v>0</v>
      </c>
      <c r="AH2671" s="23">
        <f t="shared" si="5558"/>
        <v>0</v>
      </c>
      <c r="AI2671" s="23">
        <f t="shared" si="5558"/>
        <v>0</v>
      </c>
      <c r="AJ2671" s="23">
        <f t="shared" si="5558"/>
        <v>0</v>
      </c>
      <c r="AK2671" s="23">
        <f t="shared" si="5558"/>
        <v>0</v>
      </c>
      <c r="AL2671" s="23">
        <f t="shared" si="5558"/>
        <v>56428.5</v>
      </c>
      <c r="AM2671" s="23">
        <f t="shared" si="5558"/>
        <v>0</v>
      </c>
      <c r="AN2671" s="23">
        <f t="shared" si="5558"/>
        <v>0</v>
      </c>
      <c r="AO2671" s="23">
        <f t="shared" si="5538"/>
        <v>56428.5</v>
      </c>
      <c r="AP2671" s="23">
        <f t="shared" si="5539"/>
        <v>0</v>
      </c>
      <c r="AQ2671" s="23">
        <f t="shared" si="5540"/>
        <v>0</v>
      </c>
      <c r="AR2671" s="23">
        <f t="shared" si="5558"/>
        <v>0</v>
      </c>
      <c r="AS2671" s="23">
        <f t="shared" si="5541"/>
        <v>56428.5</v>
      </c>
      <c r="AT2671" s="23">
        <f t="shared" si="5558"/>
        <v>0</v>
      </c>
      <c r="AU2671" s="23">
        <f t="shared" si="5558"/>
        <v>0</v>
      </c>
      <c r="AV2671" s="23">
        <f t="shared" si="5558"/>
        <v>0</v>
      </c>
      <c r="AW2671" s="23">
        <f t="shared" si="5558"/>
        <v>0</v>
      </c>
      <c r="AX2671" s="23">
        <f t="shared" si="5558"/>
        <v>0</v>
      </c>
      <c r="AY2671" s="23">
        <f t="shared" si="5532"/>
        <v>56428.5</v>
      </c>
      <c r="AZ2671" s="23">
        <f t="shared" si="5558"/>
        <v>0</v>
      </c>
    </row>
    <row r="2672" spans="1:53" ht="31.5" x14ac:dyDescent="0.25">
      <c r="A2672" s="13">
        <v>944</v>
      </c>
      <c r="B2672" s="13" t="s">
        <v>107</v>
      </c>
      <c r="C2672" s="13" t="s">
        <v>106</v>
      </c>
      <c r="D2672" s="13" t="s">
        <v>958</v>
      </c>
      <c r="E2672" s="13" t="s">
        <v>7</v>
      </c>
      <c r="F2672" s="14" t="s">
        <v>383</v>
      </c>
      <c r="G2672" s="20"/>
      <c r="H2672" s="20"/>
      <c r="I2672" s="20"/>
      <c r="J2672" s="20"/>
      <c r="K2672" s="20"/>
      <c r="L2672" s="20"/>
      <c r="M2672" s="20"/>
      <c r="N2672" s="20"/>
      <c r="O2672" s="20"/>
      <c r="P2672" s="23"/>
      <c r="Q2672" s="23"/>
      <c r="R2672" s="23"/>
      <c r="S2672" s="23"/>
      <c r="T2672" s="23"/>
      <c r="U2672" s="23"/>
      <c r="V2672" s="23"/>
      <c r="W2672" s="23"/>
      <c r="X2672" s="23"/>
      <c r="Y2672" s="23"/>
      <c r="Z2672" s="23">
        <f>Z2673</f>
        <v>0</v>
      </c>
      <c r="AA2672" s="23">
        <f t="shared" si="5558"/>
        <v>0</v>
      </c>
      <c r="AB2672" s="23">
        <f t="shared" si="5558"/>
        <v>0</v>
      </c>
      <c r="AC2672" s="23">
        <f t="shared" si="5558"/>
        <v>0</v>
      </c>
      <c r="AD2672" s="23">
        <f t="shared" si="5558"/>
        <v>0</v>
      </c>
      <c r="AE2672" s="23">
        <f t="shared" si="5558"/>
        <v>0</v>
      </c>
      <c r="AF2672" s="23">
        <f t="shared" si="5558"/>
        <v>0</v>
      </c>
      <c r="AG2672" s="23">
        <f t="shared" si="5558"/>
        <v>0</v>
      </c>
      <c r="AH2672" s="23">
        <f t="shared" si="5558"/>
        <v>0</v>
      </c>
      <c r="AI2672" s="23">
        <f t="shared" si="5558"/>
        <v>0</v>
      </c>
      <c r="AJ2672" s="23">
        <f t="shared" si="5558"/>
        <v>0</v>
      </c>
      <c r="AK2672" s="23">
        <f t="shared" si="5558"/>
        <v>0</v>
      </c>
      <c r="AL2672" s="23">
        <f t="shared" si="5558"/>
        <v>56428.5</v>
      </c>
      <c r="AM2672" s="23">
        <f t="shared" si="5558"/>
        <v>0</v>
      </c>
      <c r="AN2672" s="23">
        <f t="shared" si="5558"/>
        <v>0</v>
      </c>
      <c r="AO2672" s="23">
        <f t="shared" si="5538"/>
        <v>56428.5</v>
      </c>
      <c r="AP2672" s="23">
        <f t="shared" si="5539"/>
        <v>0</v>
      </c>
      <c r="AQ2672" s="23">
        <f t="shared" si="5540"/>
        <v>0</v>
      </c>
      <c r="AR2672" s="23">
        <f t="shared" si="5558"/>
        <v>0</v>
      </c>
      <c r="AS2672" s="23">
        <f t="shared" si="5541"/>
        <v>56428.5</v>
      </c>
      <c r="AT2672" s="23">
        <f t="shared" si="5558"/>
        <v>0</v>
      </c>
      <c r="AU2672" s="23">
        <f t="shared" si="5558"/>
        <v>0</v>
      </c>
      <c r="AV2672" s="23">
        <f t="shared" si="5558"/>
        <v>0</v>
      </c>
      <c r="AW2672" s="23">
        <f t="shared" si="5558"/>
        <v>0</v>
      </c>
      <c r="AX2672" s="23">
        <f t="shared" si="5558"/>
        <v>0</v>
      </c>
      <c r="AY2672" s="23">
        <f t="shared" si="5532"/>
        <v>56428.5</v>
      </c>
      <c r="AZ2672" s="23">
        <f t="shared" si="5558"/>
        <v>0</v>
      </c>
    </row>
    <row r="2673" spans="1:53" ht="31.5" x14ac:dyDescent="0.25">
      <c r="A2673" s="13">
        <v>944</v>
      </c>
      <c r="B2673" s="13" t="s">
        <v>107</v>
      </c>
      <c r="C2673" s="13" t="s">
        <v>106</v>
      </c>
      <c r="D2673" s="13" t="s">
        <v>958</v>
      </c>
      <c r="E2673" s="13">
        <v>240</v>
      </c>
      <c r="F2673" s="14" t="s">
        <v>372</v>
      </c>
      <c r="G2673" s="20"/>
      <c r="H2673" s="20"/>
      <c r="I2673" s="20"/>
      <c r="J2673" s="20"/>
      <c r="K2673" s="20"/>
      <c r="L2673" s="20"/>
      <c r="M2673" s="20"/>
      <c r="N2673" s="20"/>
      <c r="O2673" s="20"/>
      <c r="P2673" s="23"/>
      <c r="Q2673" s="23"/>
      <c r="R2673" s="23"/>
      <c r="S2673" s="23"/>
      <c r="T2673" s="23"/>
      <c r="U2673" s="23"/>
      <c r="V2673" s="23"/>
      <c r="W2673" s="23"/>
      <c r="X2673" s="23"/>
      <c r="Y2673" s="23"/>
      <c r="Z2673" s="23">
        <v>0</v>
      </c>
      <c r="AA2673" s="23">
        <v>0</v>
      </c>
      <c r="AB2673" s="23">
        <v>0</v>
      </c>
      <c r="AC2673" s="23"/>
      <c r="AD2673" s="23"/>
      <c r="AE2673" s="23"/>
      <c r="AF2673" s="23"/>
      <c r="AG2673" s="23"/>
      <c r="AH2673" s="23"/>
      <c r="AI2673" s="23"/>
      <c r="AJ2673" s="23"/>
      <c r="AK2673" s="23"/>
      <c r="AL2673" s="23">
        <v>56428.5</v>
      </c>
      <c r="AM2673" s="23"/>
      <c r="AN2673" s="23"/>
      <c r="AO2673" s="23">
        <f t="shared" si="5538"/>
        <v>56428.5</v>
      </c>
      <c r="AP2673" s="23">
        <f t="shared" si="5539"/>
        <v>0</v>
      </c>
      <c r="AQ2673" s="23">
        <f t="shared" si="5540"/>
        <v>0</v>
      </c>
      <c r="AR2673" s="23"/>
      <c r="AS2673" s="23">
        <f t="shared" si="5541"/>
        <v>56428.5</v>
      </c>
      <c r="AT2673" s="23"/>
      <c r="AU2673" s="23"/>
      <c r="AV2673" s="23"/>
      <c r="AW2673" s="23"/>
      <c r="AX2673" s="23"/>
      <c r="AY2673" s="23">
        <f t="shared" si="5532"/>
        <v>56428.5</v>
      </c>
      <c r="AZ2673" s="23"/>
    </row>
    <row r="2674" spans="1:53" x14ac:dyDescent="0.25">
      <c r="A2674" s="13">
        <v>944</v>
      </c>
      <c r="B2674" s="13" t="s">
        <v>107</v>
      </c>
      <c r="C2674" s="13" t="s">
        <v>106</v>
      </c>
      <c r="D2674" s="13" t="s">
        <v>504</v>
      </c>
      <c r="E2674" s="13"/>
      <c r="F2674" s="14" t="s">
        <v>699</v>
      </c>
      <c r="G2674" s="20">
        <f>G2675</f>
        <v>64918.3</v>
      </c>
      <c r="H2674" s="20">
        <f t="shared" ref="H2674:AZ2675" si="5559">H2675</f>
        <v>0</v>
      </c>
      <c r="I2674" s="20">
        <f t="shared" si="5559"/>
        <v>0</v>
      </c>
      <c r="J2674" s="20">
        <f t="shared" si="5559"/>
        <v>0</v>
      </c>
      <c r="K2674" s="20">
        <f t="shared" si="5559"/>
        <v>0</v>
      </c>
      <c r="L2674" s="20">
        <f t="shared" si="5559"/>
        <v>0</v>
      </c>
      <c r="M2674" s="20">
        <f t="shared" si="5497"/>
        <v>64918.3</v>
      </c>
      <c r="N2674" s="20">
        <f t="shared" si="5498"/>
        <v>0</v>
      </c>
      <c r="O2674" s="20">
        <f t="shared" si="5499"/>
        <v>0</v>
      </c>
      <c r="P2674" s="23">
        <f t="shared" si="5559"/>
        <v>0</v>
      </c>
      <c r="Q2674" s="23">
        <f t="shared" si="5559"/>
        <v>0</v>
      </c>
      <c r="R2674" s="23">
        <f t="shared" si="5559"/>
        <v>0</v>
      </c>
      <c r="S2674" s="23">
        <f t="shared" si="5559"/>
        <v>0</v>
      </c>
      <c r="T2674" s="23">
        <f t="shared" si="5559"/>
        <v>0</v>
      </c>
      <c r="U2674" s="23">
        <f t="shared" si="5559"/>
        <v>0</v>
      </c>
      <c r="V2674" s="23">
        <f t="shared" si="5559"/>
        <v>0</v>
      </c>
      <c r="W2674" s="23">
        <f t="shared" si="5559"/>
        <v>0</v>
      </c>
      <c r="X2674" s="23">
        <f t="shared" si="5559"/>
        <v>0</v>
      </c>
      <c r="Y2674" s="23">
        <f t="shared" si="5559"/>
        <v>0</v>
      </c>
      <c r="Z2674" s="23">
        <f t="shared" si="5448"/>
        <v>64918.3</v>
      </c>
      <c r="AA2674" s="23">
        <f t="shared" si="5449"/>
        <v>0</v>
      </c>
      <c r="AB2674" s="23">
        <f t="shared" si="5450"/>
        <v>0</v>
      </c>
      <c r="AC2674" s="23">
        <f t="shared" si="5559"/>
        <v>0</v>
      </c>
      <c r="AD2674" s="23">
        <f t="shared" si="5559"/>
        <v>0</v>
      </c>
      <c r="AE2674" s="23">
        <f t="shared" si="5559"/>
        <v>0</v>
      </c>
      <c r="AF2674" s="23">
        <f t="shared" si="5559"/>
        <v>0</v>
      </c>
      <c r="AG2674" s="23">
        <f t="shared" si="5559"/>
        <v>0</v>
      </c>
      <c r="AH2674" s="23">
        <f t="shared" si="5559"/>
        <v>0</v>
      </c>
      <c r="AI2674" s="23">
        <f t="shared" si="5559"/>
        <v>0</v>
      </c>
      <c r="AJ2674" s="23">
        <f t="shared" si="5559"/>
        <v>167.572</v>
      </c>
      <c r="AK2674" s="23">
        <f t="shared" si="5559"/>
        <v>0</v>
      </c>
      <c r="AL2674" s="23">
        <f t="shared" si="5559"/>
        <v>0</v>
      </c>
      <c r="AM2674" s="23">
        <f t="shared" si="5559"/>
        <v>0</v>
      </c>
      <c r="AN2674" s="23">
        <f t="shared" si="5559"/>
        <v>0</v>
      </c>
      <c r="AO2674" s="23">
        <f t="shared" si="5538"/>
        <v>65085.872000000003</v>
      </c>
      <c r="AP2674" s="23">
        <f t="shared" si="5539"/>
        <v>0</v>
      </c>
      <c r="AQ2674" s="23">
        <f t="shared" si="5540"/>
        <v>0</v>
      </c>
      <c r="AR2674" s="23">
        <f t="shared" si="5559"/>
        <v>0</v>
      </c>
      <c r="AS2674" s="23">
        <f t="shared" si="5541"/>
        <v>65085.872000000003</v>
      </c>
      <c r="AT2674" s="23">
        <f t="shared" si="5559"/>
        <v>0</v>
      </c>
      <c r="AU2674" s="23">
        <f t="shared" si="5559"/>
        <v>0</v>
      </c>
      <c r="AV2674" s="23">
        <f t="shared" si="5559"/>
        <v>0</v>
      </c>
      <c r="AW2674" s="23">
        <f t="shared" si="5559"/>
        <v>0</v>
      </c>
      <c r="AX2674" s="23">
        <f t="shared" si="5559"/>
        <v>0</v>
      </c>
      <c r="AY2674" s="23">
        <f t="shared" si="5532"/>
        <v>65085.872000000003</v>
      </c>
      <c r="AZ2674" s="23">
        <f t="shared" si="5559"/>
        <v>0</v>
      </c>
    </row>
    <row r="2675" spans="1:53" ht="47.25" x14ac:dyDescent="0.25">
      <c r="A2675" s="13">
        <v>944</v>
      </c>
      <c r="B2675" s="13" t="s">
        <v>107</v>
      </c>
      <c r="C2675" s="13" t="s">
        <v>106</v>
      </c>
      <c r="D2675" s="13" t="s">
        <v>504</v>
      </c>
      <c r="E2675" s="13" t="s">
        <v>24</v>
      </c>
      <c r="F2675" s="14" t="s">
        <v>385</v>
      </c>
      <c r="G2675" s="20">
        <f>G2676</f>
        <v>64918.3</v>
      </c>
      <c r="H2675" s="20">
        <f t="shared" si="5559"/>
        <v>0</v>
      </c>
      <c r="I2675" s="20">
        <f t="shared" si="5559"/>
        <v>0</v>
      </c>
      <c r="J2675" s="20">
        <f t="shared" si="5559"/>
        <v>0</v>
      </c>
      <c r="K2675" s="20">
        <f t="shared" si="5559"/>
        <v>0</v>
      </c>
      <c r="L2675" s="20">
        <f t="shared" si="5559"/>
        <v>0</v>
      </c>
      <c r="M2675" s="20">
        <f t="shared" si="5497"/>
        <v>64918.3</v>
      </c>
      <c r="N2675" s="20">
        <f t="shared" si="5498"/>
        <v>0</v>
      </c>
      <c r="O2675" s="20">
        <f t="shared" si="5499"/>
        <v>0</v>
      </c>
      <c r="P2675" s="23">
        <f t="shared" si="5559"/>
        <v>0</v>
      </c>
      <c r="Q2675" s="23">
        <f t="shared" si="5559"/>
        <v>0</v>
      </c>
      <c r="R2675" s="23">
        <f t="shared" si="5559"/>
        <v>0</v>
      </c>
      <c r="S2675" s="23">
        <f t="shared" si="5559"/>
        <v>0</v>
      </c>
      <c r="T2675" s="23">
        <f t="shared" si="5559"/>
        <v>0</v>
      </c>
      <c r="U2675" s="23">
        <f t="shared" si="5559"/>
        <v>0</v>
      </c>
      <c r="V2675" s="23">
        <f t="shared" si="5559"/>
        <v>0</v>
      </c>
      <c r="W2675" s="23">
        <f t="shared" si="5559"/>
        <v>0</v>
      </c>
      <c r="X2675" s="23">
        <f t="shared" si="5559"/>
        <v>0</v>
      </c>
      <c r="Y2675" s="23">
        <f t="shared" si="5559"/>
        <v>0</v>
      </c>
      <c r="Z2675" s="23">
        <f t="shared" si="5448"/>
        <v>64918.3</v>
      </c>
      <c r="AA2675" s="23">
        <f t="shared" si="5449"/>
        <v>0</v>
      </c>
      <c r="AB2675" s="23">
        <f t="shared" si="5450"/>
        <v>0</v>
      </c>
      <c r="AC2675" s="23">
        <f t="shared" si="5559"/>
        <v>0</v>
      </c>
      <c r="AD2675" s="23">
        <f t="shared" si="5559"/>
        <v>0</v>
      </c>
      <c r="AE2675" s="23">
        <f t="shared" si="5559"/>
        <v>0</v>
      </c>
      <c r="AF2675" s="23">
        <f t="shared" si="5559"/>
        <v>0</v>
      </c>
      <c r="AG2675" s="23">
        <f t="shared" si="5559"/>
        <v>0</v>
      </c>
      <c r="AH2675" s="23">
        <f t="shared" si="5559"/>
        <v>0</v>
      </c>
      <c r="AI2675" s="23">
        <f t="shared" si="5559"/>
        <v>0</v>
      </c>
      <c r="AJ2675" s="23">
        <f t="shared" si="5559"/>
        <v>167.572</v>
      </c>
      <c r="AK2675" s="23">
        <f t="shared" si="5559"/>
        <v>0</v>
      </c>
      <c r="AL2675" s="23">
        <f t="shared" si="5559"/>
        <v>0</v>
      </c>
      <c r="AM2675" s="23">
        <f t="shared" si="5559"/>
        <v>0</v>
      </c>
      <c r="AN2675" s="23">
        <f t="shared" si="5559"/>
        <v>0</v>
      </c>
      <c r="AO2675" s="23">
        <f t="shared" si="5538"/>
        <v>65085.872000000003</v>
      </c>
      <c r="AP2675" s="23">
        <f t="shared" si="5539"/>
        <v>0</v>
      </c>
      <c r="AQ2675" s="23">
        <f t="shared" si="5540"/>
        <v>0</v>
      </c>
      <c r="AR2675" s="23">
        <f t="shared" si="5559"/>
        <v>0</v>
      </c>
      <c r="AS2675" s="23">
        <f t="shared" si="5541"/>
        <v>65085.872000000003</v>
      </c>
      <c r="AT2675" s="23">
        <f t="shared" si="5559"/>
        <v>0</v>
      </c>
      <c r="AU2675" s="23">
        <f t="shared" si="5559"/>
        <v>0</v>
      </c>
      <c r="AV2675" s="23">
        <f t="shared" si="5559"/>
        <v>0</v>
      </c>
      <c r="AW2675" s="23">
        <f t="shared" si="5559"/>
        <v>0</v>
      </c>
      <c r="AX2675" s="23">
        <f t="shared" si="5559"/>
        <v>0</v>
      </c>
      <c r="AY2675" s="23">
        <f t="shared" si="5532"/>
        <v>65085.872000000003</v>
      </c>
      <c r="AZ2675" s="23">
        <f t="shared" si="5559"/>
        <v>0</v>
      </c>
    </row>
    <row r="2676" spans="1:53" x14ac:dyDescent="0.25">
      <c r="A2676" s="13">
        <v>944</v>
      </c>
      <c r="B2676" s="13" t="s">
        <v>107</v>
      </c>
      <c r="C2676" s="13" t="s">
        <v>106</v>
      </c>
      <c r="D2676" s="13" t="s">
        <v>504</v>
      </c>
      <c r="E2676" s="13">
        <v>410</v>
      </c>
      <c r="F2676" s="14" t="s">
        <v>376</v>
      </c>
      <c r="G2676" s="20">
        <v>64918.3</v>
      </c>
      <c r="H2676" s="20">
        <v>0</v>
      </c>
      <c r="I2676" s="20">
        <v>0</v>
      </c>
      <c r="J2676" s="20"/>
      <c r="K2676" s="20"/>
      <c r="L2676" s="20"/>
      <c r="M2676" s="20">
        <f t="shared" si="5497"/>
        <v>64918.3</v>
      </c>
      <c r="N2676" s="20">
        <f t="shared" si="5498"/>
        <v>0</v>
      </c>
      <c r="O2676" s="20">
        <f t="shared" si="5499"/>
        <v>0</v>
      </c>
      <c r="P2676" s="23"/>
      <c r="Q2676" s="23"/>
      <c r="R2676" s="23"/>
      <c r="S2676" s="23"/>
      <c r="T2676" s="23"/>
      <c r="U2676" s="23"/>
      <c r="V2676" s="23"/>
      <c r="W2676" s="23"/>
      <c r="X2676" s="23"/>
      <c r="Y2676" s="23"/>
      <c r="Z2676" s="23">
        <f t="shared" si="5448"/>
        <v>64918.3</v>
      </c>
      <c r="AA2676" s="23">
        <f t="shared" si="5449"/>
        <v>0</v>
      </c>
      <c r="AB2676" s="23">
        <f t="shared" si="5450"/>
        <v>0</v>
      </c>
      <c r="AC2676" s="23"/>
      <c r="AD2676" s="23"/>
      <c r="AE2676" s="23"/>
      <c r="AF2676" s="23"/>
      <c r="AG2676" s="23"/>
      <c r="AH2676" s="23"/>
      <c r="AI2676" s="23"/>
      <c r="AJ2676" s="23">
        <v>167.572</v>
      </c>
      <c r="AK2676" s="23"/>
      <c r="AL2676" s="23"/>
      <c r="AM2676" s="23"/>
      <c r="AN2676" s="23"/>
      <c r="AO2676" s="23">
        <f t="shared" si="5538"/>
        <v>65085.872000000003</v>
      </c>
      <c r="AP2676" s="23">
        <f t="shared" si="5539"/>
        <v>0</v>
      </c>
      <c r="AQ2676" s="23">
        <f t="shared" si="5540"/>
        <v>0</v>
      </c>
      <c r="AR2676" s="23"/>
      <c r="AS2676" s="23">
        <f t="shared" si="5541"/>
        <v>65085.872000000003</v>
      </c>
      <c r="AT2676" s="23"/>
      <c r="AU2676" s="23"/>
      <c r="AV2676" s="23"/>
      <c r="AW2676" s="23"/>
      <c r="AX2676" s="23"/>
      <c r="AY2676" s="23">
        <f t="shared" si="5532"/>
        <v>65085.872000000003</v>
      </c>
      <c r="AZ2676" s="23"/>
    </row>
    <row r="2677" spans="1:53" x14ac:dyDescent="0.25">
      <c r="A2677" s="13">
        <v>944</v>
      </c>
      <c r="B2677" s="13" t="s">
        <v>107</v>
      </c>
      <c r="C2677" s="13" t="s">
        <v>106</v>
      </c>
      <c r="D2677" s="13" t="s">
        <v>505</v>
      </c>
      <c r="E2677" s="13"/>
      <c r="F2677" s="14" t="s">
        <v>700</v>
      </c>
      <c r="G2677" s="20">
        <f>G2678</f>
        <v>27057.4</v>
      </c>
      <c r="H2677" s="20">
        <f t="shared" ref="H2677:AZ2678" si="5560">H2678</f>
        <v>0</v>
      </c>
      <c r="I2677" s="20">
        <f t="shared" si="5560"/>
        <v>0</v>
      </c>
      <c r="J2677" s="20">
        <f t="shared" si="5560"/>
        <v>0</v>
      </c>
      <c r="K2677" s="20">
        <f t="shared" si="5560"/>
        <v>0</v>
      </c>
      <c r="L2677" s="20">
        <f t="shared" si="5560"/>
        <v>0</v>
      </c>
      <c r="M2677" s="20">
        <f t="shared" si="5497"/>
        <v>27057.4</v>
      </c>
      <c r="N2677" s="20">
        <f t="shared" si="5498"/>
        <v>0</v>
      </c>
      <c r="O2677" s="20">
        <f t="shared" si="5499"/>
        <v>0</v>
      </c>
      <c r="P2677" s="23">
        <f t="shared" si="5560"/>
        <v>0</v>
      </c>
      <c r="Q2677" s="23">
        <f t="shared" si="5560"/>
        <v>0</v>
      </c>
      <c r="R2677" s="23">
        <f t="shared" si="5560"/>
        <v>0</v>
      </c>
      <c r="S2677" s="23">
        <f t="shared" si="5560"/>
        <v>0</v>
      </c>
      <c r="T2677" s="23">
        <f t="shared" si="5560"/>
        <v>0</v>
      </c>
      <c r="U2677" s="23">
        <f t="shared" si="5560"/>
        <v>0</v>
      </c>
      <c r="V2677" s="23">
        <f t="shared" si="5560"/>
        <v>0</v>
      </c>
      <c r="W2677" s="23">
        <f t="shared" si="5560"/>
        <v>0</v>
      </c>
      <c r="X2677" s="23">
        <f t="shared" si="5560"/>
        <v>0</v>
      </c>
      <c r="Y2677" s="23">
        <f t="shared" si="5560"/>
        <v>0</v>
      </c>
      <c r="Z2677" s="23">
        <f t="shared" si="5448"/>
        <v>27057.4</v>
      </c>
      <c r="AA2677" s="23">
        <f t="shared" si="5449"/>
        <v>0</v>
      </c>
      <c r="AB2677" s="23">
        <f t="shared" si="5450"/>
        <v>0</v>
      </c>
      <c r="AC2677" s="23">
        <f t="shared" si="5560"/>
        <v>0</v>
      </c>
      <c r="AD2677" s="23">
        <f t="shared" si="5560"/>
        <v>0</v>
      </c>
      <c r="AE2677" s="23">
        <f t="shared" si="5560"/>
        <v>0</v>
      </c>
      <c r="AF2677" s="23">
        <f t="shared" si="5560"/>
        <v>0</v>
      </c>
      <c r="AG2677" s="23">
        <f t="shared" si="5560"/>
        <v>0</v>
      </c>
      <c r="AH2677" s="23">
        <f t="shared" si="5560"/>
        <v>0</v>
      </c>
      <c r="AI2677" s="23">
        <f t="shared" si="5560"/>
        <v>3438.98</v>
      </c>
      <c r="AJ2677" s="23">
        <f t="shared" si="5560"/>
        <v>1180.2829999999999</v>
      </c>
      <c r="AK2677" s="23">
        <f t="shared" si="5560"/>
        <v>0</v>
      </c>
      <c r="AL2677" s="23">
        <f t="shared" si="5560"/>
        <v>0</v>
      </c>
      <c r="AM2677" s="23">
        <f t="shared" si="5560"/>
        <v>0</v>
      </c>
      <c r="AN2677" s="23">
        <f t="shared" si="5560"/>
        <v>0</v>
      </c>
      <c r="AO2677" s="23">
        <f t="shared" si="5538"/>
        <v>31676.663</v>
      </c>
      <c r="AP2677" s="23">
        <f t="shared" si="5539"/>
        <v>0</v>
      </c>
      <c r="AQ2677" s="23">
        <f t="shared" si="5540"/>
        <v>0</v>
      </c>
      <c r="AR2677" s="23">
        <f t="shared" si="5560"/>
        <v>0</v>
      </c>
      <c r="AS2677" s="23">
        <f t="shared" si="5541"/>
        <v>31676.663</v>
      </c>
      <c r="AT2677" s="23">
        <f t="shared" si="5560"/>
        <v>0</v>
      </c>
      <c r="AU2677" s="23">
        <f t="shared" si="5560"/>
        <v>0</v>
      </c>
      <c r="AV2677" s="23">
        <f t="shared" si="5560"/>
        <v>0</v>
      </c>
      <c r="AW2677" s="23">
        <f t="shared" si="5560"/>
        <v>0</v>
      </c>
      <c r="AX2677" s="23">
        <f t="shared" si="5560"/>
        <v>0</v>
      </c>
      <c r="AY2677" s="23">
        <f t="shared" si="5532"/>
        <v>31676.663</v>
      </c>
      <c r="AZ2677" s="23">
        <f t="shared" si="5560"/>
        <v>0</v>
      </c>
    </row>
    <row r="2678" spans="1:53" ht="47.25" x14ac:dyDescent="0.25">
      <c r="A2678" s="13">
        <v>944</v>
      </c>
      <c r="B2678" s="13" t="s">
        <v>107</v>
      </c>
      <c r="C2678" s="13" t="s">
        <v>106</v>
      </c>
      <c r="D2678" s="13" t="s">
        <v>505</v>
      </c>
      <c r="E2678" s="13" t="s">
        <v>24</v>
      </c>
      <c r="F2678" s="14" t="s">
        <v>385</v>
      </c>
      <c r="G2678" s="20">
        <f>G2679</f>
        <v>27057.4</v>
      </c>
      <c r="H2678" s="20">
        <f t="shared" si="5560"/>
        <v>0</v>
      </c>
      <c r="I2678" s="20">
        <f t="shared" si="5560"/>
        <v>0</v>
      </c>
      <c r="J2678" s="20">
        <f t="shared" si="5560"/>
        <v>0</v>
      </c>
      <c r="K2678" s="20">
        <f t="shared" si="5560"/>
        <v>0</v>
      </c>
      <c r="L2678" s="20">
        <f t="shared" si="5560"/>
        <v>0</v>
      </c>
      <c r="M2678" s="20">
        <f t="shared" si="5497"/>
        <v>27057.4</v>
      </c>
      <c r="N2678" s="20">
        <f t="shared" si="5498"/>
        <v>0</v>
      </c>
      <c r="O2678" s="20">
        <f t="shared" si="5499"/>
        <v>0</v>
      </c>
      <c r="P2678" s="23">
        <f t="shared" si="5560"/>
        <v>0</v>
      </c>
      <c r="Q2678" s="23">
        <f t="shared" si="5560"/>
        <v>0</v>
      </c>
      <c r="R2678" s="23">
        <f t="shared" si="5560"/>
        <v>0</v>
      </c>
      <c r="S2678" s="23">
        <f t="shared" si="5560"/>
        <v>0</v>
      </c>
      <c r="T2678" s="23">
        <f t="shared" si="5560"/>
        <v>0</v>
      </c>
      <c r="U2678" s="23">
        <f t="shared" si="5560"/>
        <v>0</v>
      </c>
      <c r="V2678" s="23">
        <f t="shared" si="5560"/>
        <v>0</v>
      </c>
      <c r="W2678" s="23">
        <f t="shared" si="5560"/>
        <v>0</v>
      </c>
      <c r="X2678" s="23">
        <f t="shared" si="5560"/>
        <v>0</v>
      </c>
      <c r="Y2678" s="23">
        <f t="shared" si="5560"/>
        <v>0</v>
      </c>
      <c r="Z2678" s="23">
        <f t="shared" si="5448"/>
        <v>27057.4</v>
      </c>
      <c r="AA2678" s="23">
        <f t="shared" si="5449"/>
        <v>0</v>
      </c>
      <c r="AB2678" s="23">
        <f t="shared" si="5450"/>
        <v>0</v>
      </c>
      <c r="AC2678" s="23">
        <f t="shared" si="5560"/>
        <v>0</v>
      </c>
      <c r="AD2678" s="23">
        <f t="shared" si="5560"/>
        <v>0</v>
      </c>
      <c r="AE2678" s="23">
        <f t="shared" si="5560"/>
        <v>0</v>
      </c>
      <c r="AF2678" s="23">
        <f t="shared" si="5560"/>
        <v>0</v>
      </c>
      <c r="AG2678" s="23">
        <f t="shared" si="5560"/>
        <v>0</v>
      </c>
      <c r="AH2678" s="23">
        <f t="shared" si="5560"/>
        <v>0</v>
      </c>
      <c r="AI2678" s="23">
        <f t="shared" si="5560"/>
        <v>3438.98</v>
      </c>
      <c r="AJ2678" s="23">
        <f t="shared" si="5560"/>
        <v>1180.2829999999999</v>
      </c>
      <c r="AK2678" s="23">
        <f t="shared" si="5560"/>
        <v>0</v>
      </c>
      <c r="AL2678" s="23">
        <f t="shared" si="5560"/>
        <v>0</v>
      </c>
      <c r="AM2678" s="23">
        <f t="shared" si="5560"/>
        <v>0</v>
      </c>
      <c r="AN2678" s="23">
        <f t="shared" si="5560"/>
        <v>0</v>
      </c>
      <c r="AO2678" s="23">
        <f t="shared" si="5538"/>
        <v>31676.663</v>
      </c>
      <c r="AP2678" s="23">
        <f t="shared" si="5539"/>
        <v>0</v>
      </c>
      <c r="AQ2678" s="23">
        <f t="shared" si="5540"/>
        <v>0</v>
      </c>
      <c r="AR2678" s="23">
        <f t="shared" si="5560"/>
        <v>0</v>
      </c>
      <c r="AS2678" s="23">
        <f t="shared" si="5541"/>
        <v>31676.663</v>
      </c>
      <c r="AT2678" s="23">
        <f t="shared" si="5560"/>
        <v>0</v>
      </c>
      <c r="AU2678" s="23">
        <f t="shared" si="5560"/>
        <v>0</v>
      </c>
      <c r="AV2678" s="23">
        <f t="shared" si="5560"/>
        <v>0</v>
      </c>
      <c r="AW2678" s="23">
        <f t="shared" si="5560"/>
        <v>0</v>
      </c>
      <c r="AX2678" s="23">
        <f t="shared" si="5560"/>
        <v>0</v>
      </c>
      <c r="AY2678" s="23">
        <f t="shared" si="5532"/>
        <v>31676.663</v>
      </c>
      <c r="AZ2678" s="23">
        <f t="shared" si="5560"/>
        <v>0</v>
      </c>
    </row>
    <row r="2679" spans="1:53" x14ac:dyDescent="0.25">
      <c r="A2679" s="13">
        <v>944</v>
      </c>
      <c r="B2679" s="13" t="s">
        <v>107</v>
      </c>
      <c r="C2679" s="13" t="s">
        <v>106</v>
      </c>
      <c r="D2679" s="13" t="s">
        <v>505</v>
      </c>
      <c r="E2679" s="13">
        <v>410</v>
      </c>
      <c r="F2679" s="14" t="s">
        <v>376</v>
      </c>
      <c r="G2679" s="20">
        <v>27057.4</v>
      </c>
      <c r="H2679" s="20">
        <v>0</v>
      </c>
      <c r="I2679" s="20">
        <v>0</v>
      </c>
      <c r="J2679" s="20"/>
      <c r="K2679" s="20"/>
      <c r="L2679" s="20"/>
      <c r="M2679" s="20">
        <f t="shared" si="5497"/>
        <v>27057.4</v>
      </c>
      <c r="N2679" s="20">
        <f t="shared" si="5498"/>
        <v>0</v>
      </c>
      <c r="O2679" s="20">
        <f t="shared" si="5499"/>
        <v>0</v>
      </c>
      <c r="P2679" s="23"/>
      <c r="Q2679" s="23"/>
      <c r="R2679" s="23"/>
      <c r="S2679" s="23"/>
      <c r="T2679" s="23"/>
      <c r="U2679" s="23"/>
      <c r="V2679" s="23"/>
      <c r="W2679" s="23"/>
      <c r="X2679" s="23"/>
      <c r="Y2679" s="23"/>
      <c r="Z2679" s="23">
        <f t="shared" si="5448"/>
        <v>27057.4</v>
      </c>
      <c r="AA2679" s="23">
        <f t="shared" si="5449"/>
        <v>0</v>
      </c>
      <c r="AB2679" s="23">
        <f t="shared" si="5450"/>
        <v>0</v>
      </c>
      <c r="AC2679" s="23"/>
      <c r="AD2679" s="23"/>
      <c r="AE2679" s="23"/>
      <c r="AF2679" s="23"/>
      <c r="AG2679" s="23"/>
      <c r="AH2679" s="23"/>
      <c r="AI2679" s="23">
        <v>3438.98</v>
      </c>
      <c r="AJ2679" s="23">
        <v>1180.2829999999999</v>
      </c>
      <c r="AK2679" s="23"/>
      <c r="AL2679" s="23"/>
      <c r="AM2679" s="23"/>
      <c r="AN2679" s="23"/>
      <c r="AO2679" s="23">
        <f t="shared" si="5538"/>
        <v>31676.663</v>
      </c>
      <c r="AP2679" s="23">
        <f t="shared" si="5539"/>
        <v>0</v>
      </c>
      <c r="AQ2679" s="23">
        <f t="shared" si="5540"/>
        <v>0</v>
      </c>
      <c r="AR2679" s="23"/>
      <c r="AS2679" s="23">
        <f t="shared" si="5541"/>
        <v>31676.663</v>
      </c>
      <c r="AT2679" s="23"/>
      <c r="AU2679" s="23"/>
      <c r="AV2679" s="23"/>
      <c r="AW2679" s="23"/>
      <c r="AX2679" s="23"/>
      <c r="AY2679" s="23">
        <f t="shared" si="5532"/>
        <v>31676.663</v>
      </c>
      <c r="AZ2679" s="23"/>
    </row>
    <row r="2680" spans="1:53" hidden="1" x14ac:dyDescent="0.25">
      <c r="A2680" s="13">
        <v>944</v>
      </c>
      <c r="B2680" s="13" t="s">
        <v>107</v>
      </c>
      <c r="C2680" s="13" t="s">
        <v>106</v>
      </c>
      <c r="D2680" s="13" t="s">
        <v>506</v>
      </c>
      <c r="E2680" s="13"/>
      <c r="F2680" s="14" t="s">
        <v>893</v>
      </c>
      <c r="G2680" s="20">
        <f>G2681</f>
        <v>0</v>
      </c>
      <c r="H2680" s="20">
        <f t="shared" ref="H2680:AZ2681" si="5561">H2681</f>
        <v>5000</v>
      </c>
      <c r="I2680" s="20">
        <f t="shared" si="5561"/>
        <v>75000</v>
      </c>
      <c r="J2680" s="20">
        <f t="shared" si="5561"/>
        <v>0</v>
      </c>
      <c r="K2680" s="20">
        <f t="shared" si="5561"/>
        <v>0</v>
      </c>
      <c r="L2680" s="20">
        <f t="shared" si="5561"/>
        <v>0</v>
      </c>
      <c r="M2680" s="20">
        <f t="shared" si="5497"/>
        <v>0</v>
      </c>
      <c r="N2680" s="20">
        <f t="shared" si="5498"/>
        <v>5000</v>
      </c>
      <c r="O2680" s="20">
        <f t="shared" si="5499"/>
        <v>75000</v>
      </c>
      <c r="P2680" s="23">
        <f t="shared" si="5561"/>
        <v>0</v>
      </c>
      <c r="Q2680" s="23">
        <f t="shared" si="5561"/>
        <v>0</v>
      </c>
      <c r="R2680" s="23">
        <f t="shared" si="5561"/>
        <v>0</v>
      </c>
      <c r="S2680" s="23">
        <f t="shared" si="5561"/>
        <v>0</v>
      </c>
      <c r="T2680" s="23">
        <f t="shared" si="5561"/>
        <v>0</v>
      </c>
      <c r="U2680" s="23">
        <f t="shared" si="5561"/>
        <v>0</v>
      </c>
      <c r="V2680" s="23">
        <f t="shared" si="5561"/>
        <v>0</v>
      </c>
      <c r="W2680" s="23">
        <f t="shared" si="5561"/>
        <v>0</v>
      </c>
      <c r="X2680" s="23">
        <f t="shared" si="5561"/>
        <v>0</v>
      </c>
      <c r="Y2680" s="23">
        <f t="shared" si="5561"/>
        <v>0</v>
      </c>
      <c r="Z2680" s="23">
        <f t="shared" si="5448"/>
        <v>0</v>
      </c>
      <c r="AA2680" s="23">
        <f t="shared" si="5449"/>
        <v>5000</v>
      </c>
      <c r="AB2680" s="23">
        <f t="shared" si="5450"/>
        <v>75000</v>
      </c>
      <c r="AC2680" s="23">
        <f t="shared" si="5561"/>
        <v>0</v>
      </c>
      <c r="AD2680" s="23">
        <f t="shared" si="5561"/>
        <v>0</v>
      </c>
      <c r="AE2680" s="23">
        <f t="shared" si="5561"/>
        <v>0</v>
      </c>
      <c r="AF2680" s="23">
        <f t="shared" si="5561"/>
        <v>0</v>
      </c>
      <c r="AG2680" s="23">
        <f t="shared" si="5561"/>
        <v>0</v>
      </c>
      <c r="AH2680" s="23">
        <f t="shared" si="5561"/>
        <v>0</v>
      </c>
      <c r="AI2680" s="23">
        <f t="shared" si="5561"/>
        <v>0</v>
      </c>
      <c r="AJ2680" s="23">
        <f t="shared" si="5561"/>
        <v>0</v>
      </c>
      <c r="AK2680" s="23">
        <f t="shared" si="5561"/>
        <v>0</v>
      </c>
      <c r="AL2680" s="23">
        <f t="shared" si="5561"/>
        <v>0</v>
      </c>
      <c r="AM2680" s="23">
        <f t="shared" si="5561"/>
        <v>0</v>
      </c>
      <c r="AN2680" s="23">
        <f t="shared" si="5561"/>
        <v>0</v>
      </c>
      <c r="AO2680" s="23">
        <f t="shared" si="5538"/>
        <v>0</v>
      </c>
      <c r="AP2680" s="23">
        <f t="shared" si="5539"/>
        <v>5000</v>
      </c>
      <c r="AQ2680" s="23">
        <f t="shared" si="5540"/>
        <v>75000</v>
      </c>
      <c r="AR2680" s="23">
        <f t="shared" si="5561"/>
        <v>0</v>
      </c>
      <c r="AS2680" s="23">
        <f t="shared" si="5541"/>
        <v>0</v>
      </c>
      <c r="AT2680" s="23">
        <f t="shared" si="5561"/>
        <v>0</v>
      </c>
      <c r="AU2680" s="23">
        <f t="shared" si="5561"/>
        <v>0</v>
      </c>
      <c r="AV2680" s="23">
        <f t="shared" si="5561"/>
        <v>0</v>
      </c>
      <c r="AW2680" s="23">
        <f t="shared" si="5561"/>
        <v>0</v>
      </c>
      <c r="AX2680" s="23">
        <f t="shared" si="5561"/>
        <v>0</v>
      </c>
      <c r="AY2680" s="23">
        <f t="shared" si="5532"/>
        <v>0</v>
      </c>
      <c r="AZ2680" s="23">
        <f t="shared" si="5561"/>
        <v>0</v>
      </c>
      <c r="BA2680" s="5">
        <v>0</v>
      </c>
    </row>
    <row r="2681" spans="1:53" ht="47.25" hidden="1" x14ac:dyDescent="0.25">
      <c r="A2681" s="13">
        <v>944</v>
      </c>
      <c r="B2681" s="13" t="s">
        <v>107</v>
      </c>
      <c r="C2681" s="13" t="s">
        <v>106</v>
      </c>
      <c r="D2681" s="13" t="s">
        <v>506</v>
      </c>
      <c r="E2681" s="13" t="s">
        <v>24</v>
      </c>
      <c r="F2681" s="14" t="s">
        <v>385</v>
      </c>
      <c r="G2681" s="20">
        <f>G2682</f>
        <v>0</v>
      </c>
      <c r="H2681" s="20">
        <f t="shared" si="5561"/>
        <v>5000</v>
      </c>
      <c r="I2681" s="20">
        <f t="shared" si="5561"/>
        <v>75000</v>
      </c>
      <c r="J2681" s="20">
        <f t="shared" si="5561"/>
        <v>0</v>
      </c>
      <c r="K2681" s="20">
        <f t="shared" si="5561"/>
        <v>0</v>
      </c>
      <c r="L2681" s="20">
        <f t="shared" si="5561"/>
        <v>0</v>
      </c>
      <c r="M2681" s="20">
        <f t="shared" si="5497"/>
        <v>0</v>
      </c>
      <c r="N2681" s="20">
        <f t="shared" si="5498"/>
        <v>5000</v>
      </c>
      <c r="O2681" s="20">
        <f t="shared" si="5499"/>
        <v>75000</v>
      </c>
      <c r="P2681" s="23">
        <f t="shared" si="5561"/>
        <v>0</v>
      </c>
      <c r="Q2681" s="23">
        <f t="shared" si="5561"/>
        <v>0</v>
      </c>
      <c r="R2681" s="23">
        <f t="shared" si="5561"/>
        <v>0</v>
      </c>
      <c r="S2681" s="23">
        <f t="shared" si="5561"/>
        <v>0</v>
      </c>
      <c r="T2681" s="23">
        <f t="shared" si="5561"/>
        <v>0</v>
      </c>
      <c r="U2681" s="23">
        <f t="shared" si="5561"/>
        <v>0</v>
      </c>
      <c r="V2681" s="23">
        <f t="shared" si="5561"/>
        <v>0</v>
      </c>
      <c r="W2681" s="23">
        <f t="shared" si="5561"/>
        <v>0</v>
      </c>
      <c r="X2681" s="23">
        <f t="shared" si="5561"/>
        <v>0</v>
      </c>
      <c r="Y2681" s="23">
        <f t="shared" si="5561"/>
        <v>0</v>
      </c>
      <c r="Z2681" s="23">
        <f t="shared" si="5448"/>
        <v>0</v>
      </c>
      <c r="AA2681" s="23">
        <f t="shared" si="5449"/>
        <v>5000</v>
      </c>
      <c r="AB2681" s="23">
        <f t="shared" si="5450"/>
        <v>75000</v>
      </c>
      <c r="AC2681" s="23">
        <f t="shared" si="5561"/>
        <v>0</v>
      </c>
      <c r="AD2681" s="23">
        <f t="shared" si="5561"/>
        <v>0</v>
      </c>
      <c r="AE2681" s="23">
        <f t="shared" si="5561"/>
        <v>0</v>
      </c>
      <c r="AF2681" s="23">
        <f t="shared" si="5561"/>
        <v>0</v>
      </c>
      <c r="AG2681" s="23">
        <f t="shared" si="5561"/>
        <v>0</v>
      </c>
      <c r="AH2681" s="23">
        <f t="shared" si="5561"/>
        <v>0</v>
      </c>
      <c r="AI2681" s="23">
        <f t="shared" si="5561"/>
        <v>0</v>
      </c>
      <c r="AJ2681" s="23">
        <f t="shared" si="5561"/>
        <v>0</v>
      </c>
      <c r="AK2681" s="23">
        <f t="shared" si="5561"/>
        <v>0</v>
      </c>
      <c r="AL2681" s="23">
        <f t="shared" si="5561"/>
        <v>0</v>
      </c>
      <c r="AM2681" s="23">
        <f t="shared" si="5561"/>
        <v>0</v>
      </c>
      <c r="AN2681" s="23">
        <f t="shared" si="5561"/>
        <v>0</v>
      </c>
      <c r="AO2681" s="23">
        <f t="shared" si="5538"/>
        <v>0</v>
      </c>
      <c r="AP2681" s="23">
        <f t="shared" si="5539"/>
        <v>5000</v>
      </c>
      <c r="AQ2681" s="23">
        <f t="shared" si="5540"/>
        <v>75000</v>
      </c>
      <c r="AR2681" s="23">
        <f t="shared" si="5561"/>
        <v>0</v>
      </c>
      <c r="AS2681" s="23">
        <f t="shared" si="5541"/>
        <v>0</v>
      </c>
      <c r="AT2681" s="23">
        <f t="shared" si="5561"/>
        <v>0</v>
      </c>
      <c r="AU2681" s="23">
        <f t="shared" si="5561"/>
        <v>0</v>
      </c>
      <c r="AV2681" s="23">
        <f t="shared" si="5561"/>
        <v>0</v>
      </c>
      <c r="AW2681" s="23">
        <f t="shared" si="5561"/>
        <v>0</v>
      </c>
      <c r="AX2681" s="23">
        <f t="shared" si="5561"/>
        <v>0</v>
      </c>
      <c r="AY2681" s="23">
        <f t="shared" si="5532"/>
        <v>0</v>
      </c>
      <c r="AZ2681" s="23">
        <f t="shared" si="5561"/>
        <v>0</v>
      </c>
      <c r="BA2681" s="5">
        <v>0</v>
      </c>
    </row>
    <row r="2682" spans="1:53" hidden="1" x14ac:dyDescent="0.25">
      <c r="A2682" s="13">
        <v>944</v>
      </c>
      <c r="B2682" s="13" t="s">
        <v>107</v>
      </c>
      <c r="C2682" s="13" t="s">
        <v>106</v>
      </c>
      <c r="D2682" s="13" t="s">
        <v>506</v>
      </c>
      <c r="E2682" s="13">
        <v>410</v>
      </c>
      <c r="F2682" s="14" t="s">
        <v>376</v>
      </c>
      <c r="G2682" s="20">
        <v>0</v>
      </c>
      <c r="H2682" s="20">
        <v>5000</v>
      </c>
      <c r="I2682" s="20">
        <v>75000</v>
      </c>
      <c r="J2682" s="20"/>
      <c r="K2682" s="20"/>
      <c r="L2682" s="20"/>
      <c r="M2682" s="20">
        <f t="shared" si="5497"/>
        <v>0</v>
      </c>
      <c r="N2682" s="20">
        <f t="shared" si="5498"/>
        <v>5000</v>
      </c>
      <c r="O2682" s="20">
        <f t="shared" si="5499"/>
        <v>75000</v>
      </c>
      <c r="P2682" s="23"/>
      <c r="Q2682" s="23"/>
      <c r="R2682" s="23"/>
      <c r="S2682" s="23"/>
      <c r="T2682" s="23"/>
      <c r="U2682" s="23"/>
      <c r="V2682" s="23"/>
      <c r="W2682" s="23"/>
      <c r="X2682" s="23"/>
      <c r="Y2682" s="23"/>
      <c r="Z2682" s="23">
        <f t="shared" si="5448"/>
        <v>0</v>
      </c>
      <c r="AA2682" s="23">
        <f t="shared" si="5449"/>
        <v>5000</v>
      </c>
      <c r="AB2682" s="23">
        <f t="shared" si="5450"/>
        <v>75000</v>
      </c>
      <c r="AC2682" s="23"/>
      <c r="AD2682" s="23"/>
      <c r="AE2682" s="23"/>
      <c r="AF2682" s="23"/>
      <c r="AG2682" s="23"/>
      <c r="AH2682" s="23"/>
      <c r="AI2682" s="23"/>
      <c r="AJ2682" s="23"/>
      <c r="AK2682" s="23"/>
      <c r="AL2682" s="23"/>
      <c r="AM2682" s="23"/>
      <c r="AN2682" s="23"/>
      <c r="AO2682" s="23">
        <f t="shared" si="5538"/>
        <v>0</v>
      </c>
      <c r="AP2682" s="23">
        <f t="shared" si="5539"/>
        <v>5000</v>
      </c>
      <c r="AQ2682" s="23">
        <f t="shared" si="5540"/>
        <v>75000</v>
      </c>
      <c r="AR2682" s="23"/>
      <c r="AS2682" s="23">
        <f t="shared" si="5541"/>
        <v>0</v>
      </c>
      <c r="AT2682" s="23"/>
      <c r="AU2682" s="23"/>
      <c r="AV2682" s="23"/>
      <c r="AW2682" s="23"/>
      <c r="AX2682" s="23"/>
      <c r="AY2682" s="23">
        <f t="shared" si="5532"/>
        <v>0</v>
      </c>
      <c r="AZ2682" s="23"/>
      <c r="BA2682" s="5">
        <v>0</v>
      </c>
    </row>
    <row r="2683" spans="1:53" ht="63" x14ac:dyDescent="0.25">
      <c r="A2683" s="13">
        <v>944</v>
      </c>
      <c r="B2683" s="13" t="s">
        <v>107</v>
      </c>
      <c r="C2683" s="13" t="s">
        <v>106</v>
      </c>
      <c r="D2683" s="13" t="s">
        <v>960</v>
      </c>
      <c r="E2683" s="13"/>
      <c r="F2683" s="14" t="s">
        <v>965</v>
      </c>
      <c r="G2683" s="20"/>
      <c r="H2683" s="20"/>
      <c r="I2683" s="20"/>
      <c r="J2683" s="20"/>
      <c r="K2683" s="20"/>
      <c r="L2683" s="20"/>
      <c r="M2683" s="20"/>
      <c r="N2683" s="20"/>
      <c r="O2683" s="20"/>
      <c r="P2683" s="23"/>
      <c r="Q2683" s="23"/>
      <c r="R2683" s="23"/>
      <c r="S2683" s="23"/>
      <c r="T2683" s="23"/>
      <c r="U2683" s="23"/>
      <c r="V2683" s="23"/>
      <c r="W2683" s="23"/>
      <c r="X2683" s="23"/>
      <c r="Y2683" s="23"/>
      <c r="Z2683" s="23">
        <f>Z2684</f>
        <v>0</v>
      </c>
      <c r="AA2683" s="23">
        <f t="shared" ref="AA2683:AZ2684" si="5562">AA2684</f>
        <v>0</v>
      </c>
      <c r="AB2683" s="23">
        <f t="shared" si="5562"/>
        <v>0</v>
      </c>
      <c r="AC2683" s="23">
        <f t="shared" si="5562"/>
        <v>0</v>
      </c>
      <c r="AD2683" s="23">
        <f t="shared" si="5562"/>
        <v>0</v>
      </c>
      <c r="AE2683" s="23">
        <f t="shared" si="5562"/>
        <v>0</v>
      </c>
      <c r="AF2683" s="23">
        <f t="shared" si="5562"/>
        <v>56428.5</v>
      </c>
      <c r="AG2683" s="23">
        <f t="shared" si="5562"/>
        <v>0</v>
      </c>
      <c r="AH2683" s="23">
        <f t="shared" si="5562"/>
        <v>0</v>
      </c>
      <c r="AI2683" s="23">
        <f t="shared" si="5562"/>
        <v>0</v>
      </c>
      <c r="AJ2683" s="23">
        <f t="shared" si="5562"/>
        <v>0</v>
      </c>
      <c r="AK2683" s="23">
        <f t="shared" si="5562"/>
        <v>0</v>
      </c>
      <c r="AL2683" s="23">
        <f t="shared" si="5562"/>
        <v>0</v>
      </c>
      <c r="AM2683" s="23">
        <f t="shared" si="5562"/>
        <v>0</v>
      </c>
      <c r="AN2683" s="23">
        <f t="shared" si="5562"/>
        <v>0</v>
      </c>
      <c r="AO2683" s="23">
        <f t="shared" si="5538"/>
        <v>56428.5</v>
      </c>
      <c r="AP2683" s="23">
        <f t="shared" si="5539"/>
        <v>0</v>
      </c>
      <c r="AQ2683" s="23">
        <f t="shared" si="5540"/>
        <v>0</v>
      </c>
      <c r="AR2683" s="23">
        <f t="shared" si="5562"/>
        <v>0</v>
      </c>
      <c r="AS2683" s="23">
        <f t="shared" si="5541"/>
        <v>56428.5</v>
      </c>
      <c r="AT2683" s="23">
        <f t="shared" si="5562"/>
        <v>0</v>
      </c>
      <c r="AU2683" s="23">
        <f t="shared" si="5562"/>
        <v>0</v>
      </c>
      <c r="AV2683" s="23">
        <f t="shared" si="5562"/>
        <v>0</v>
      </c>
      <c r="AW2683" s="23">
        <f t="shared" si="5562"/>
        <v>0</v>
      </c>
      <c r="AX2683" s="23">
        <f t="shared" si="5562"/>
        <v>0</v>
      </c>
      <c r="AY2683" s="23">
        <f t="shared" si="5532"/>
        <v>56428.5</v>
      </c>
      <c r="AZ2683" s="23">
        <f t="shared" si="5562"/>
        <v>0</v>
      </c>
    </row>
    <row r="2684" spans="1:53" ht="31.5" x14ac:dyDescent="0.25">
      <c r="A2684" s="13">
        <v>944</v>
      </c>
      <c r="B2684" s="13" t="s">
        <v>107</v>
      </c>
      <c r="C2684" s="13" t="s">
        <v>106</v>
      </c>
      <c r="D2684" s="13" t="s">
        <v>960</v>
      </c>
      <c r="E2684" s="13" t="s">
        <v>7</v>
      </c>
      <c r="F2684" s="14" t="s">
        <v>383</v>
      </c>
      <c r="G2684" s="20"/>
      <c r="H2684" s="20"/>
      <c r="I2684" s="20"/>
      <c r="J2684" s="20"/>
      <c r="K2684" s="20"/>
      <c r="L2684" s="20"/>
      <c r="M2684" s="20"/>
      <c r="N2684" s="20"/>
      <c r="O2684" s="20"/>
      <c r="P2684" s="23"/>
      <c r="Q2684" s="23"/>
      <c r="R2684" s="23"/>
      <c r="S2684" s="23"/>
      <c r="T2684" s="23"/>
      <c r="U2684" s="23"/>
      <c r="V2684" s="23"/>
      <c r="W2684" s="23"/>
      <c r="X2684" s="23"/>
      <c r="Y2684" s="23"/>
      <c r="Z2684" s="23">
        <f>Z2685</f>
        <v>0</v>
      </c>
      <c r="AA2684" s="23">
        <f t="shared" si="5562"/>
        <v>0</v>
      </c>
      <c r="AB2684" s="23">
        <f t="shared" si="5562"/>
        <v>0</v>
      </c>
      <c r="AC2684" s="23">
        <f t="shared" si="5562"/>
        <v>0</v>
      </c>
      <c r="AD2684" s="23">
        <f t="shared" si="5562"/>
        <v>0</v>
      </c>
      <c r="AE2684" s="23">
        <f t="shared" si="5562"/>
        <v>0</v>
      </c>
      <c r="AF2684" s="23">
        <f t="shared" si="5562"/>
        <v>56428.5</v>
      </c>
      <c r="AG2684" s="23">
        <f t="shared" si="5562"/>
        <v>0</v>
      </c>
      <c r="AH2684" s="23">
        <f t="shared" si="5562"/>
        <v>0</v>
      </c>
      <c r="AI2684" s="23">
        <f t="shared" si="5562"/>
        <v>0</v>
      </c>
      <c r="AJ2684" s="23">
        <f t="shared" si="5562"/>
        <v>0</v>
      </c>
      <c r="AK2684" s="23">
        <f t="shared" si="5562"/>
        <v>0</v>
      </c>
      <c r="AL2684" s="23">
        <f t="shared" si="5562"/>
        <v>0</v>
      </c>
      <c r="AM2684" s="23">
        <f t="shared" si="5562"/>
        <v>0</v>
      </c>
      <c r="AN2684" s="23">
        <f t="shared" si="5562"/>
        <v>0</v>
      </c>
      <c r="AO2684" s="23">
        <f t="shared" si="5538"/>
        <v>56428.5</v>
      </c>
      <c r="AP2684" s="23">
        <f t="shared" si="5539"/>
        <v>0</v>
      </c>
      <c r="AQ2684" s="23">
        <f t="shared" si="5540"/>
        <v>0</v>
      </c>
      <c r="AR2684" s="23">
        <f t="shared" si="5562"/>
        <v>0</v>
      </c>
      <c r="AS2684" s="23">
        <f t="shared" si="5541"/>
        <v>56428.5</v>
      </c>
      <c r="AT2684" s="23">
        <f t="shared" si="5562"/>
        <v>0</v>
      </c>
      <c r="AU2684" s="23">
        <f t="shared" si="5562"/>
        <v>0</v>
      </c>
      <c r="AV2684" s="23">
        <f t="shared" si="5562"/>
        <v>0</v>
      </c>
      <c r="AW2684" s="23">
        <f t="shared" si="5562"/>
        <v>0</v>
      </c>
      <c r="AX2684" s="23">
        <f t="shared" si="5562"/>
        <v>0</v>
      </c>
      <c r="AY2684" s="23">
        <f t="shared" si="5532"/>
        <v>56428.5</v>
      </c>
      <c r="AZ2684" s="23">
        <f t="shared" si="5562"/>
        <v>0</v>
      </c>
    </row>
    <row r="2685" spans="1:53" ht="31.5" x14ac:dyDescent="0.25">
      <c r="A2685" s="13">
        <v>944</v>
      </c>
      <c r="B2685" s="13" t="s">
        <v>107</v>
      </c>
      <c r="C2685" s="13" t="s">
        <v>106</v>
      </c>
      <c r="D2685" s="13" t="s">
        <v>960</v>
      </c>
      <c r="E2685" s="13">
        <v>240</v>
      </c>
      <c r="F2685" s="14" t="s">
        <v>372</v>
      </c>
      <c r="G2685" s="20"/>
      <c r="H2685" s="20"/>
      <c r="I2685" s="20"/>
      <c r="J2685" s="20"/>
      <c r="K2685" s="20"/>
      <c r="L2685" s="20"/>
      <c r="M2685" s="20"/>
      <c r="N2685" s="20"/>
      <c r="O2685" s="20"/>
      <c r="P2685" s="23"/>
      <c r="Q2685" s="23"/>
      <c r="R2685" s="23"/>
      <c r="S2685" s="23"/>
      <c r="T2685" s="23"/>
      <c r="U2685" s="23"/>
      <c r="V2685" s="23"/>
      <c r="W2685" s="23"/>
      <c r="X2685" s="23"/>
      <c r="Y2685" s="23"/>
      <c r="Z2685" s="23">
        <v>0</v>
      </c>
      <c r="AA2685" s="23">
        <v>0</v>
      </c>
      <c r="AB2685" s="23">
        <v>0</v>
      </c>
      <c r="AC2685" s="23"/>
      <c r="AD2685" s="23"/>
      <c r="AE2685" s="23"/>
      <c r="AF2685" s="23">
        <v>56428.5</v>
      </c>
      <c r="AG2685" s="23"/>
      <c r="AH2685" s="23"/>
      <c r="AI2685" s="23"/>
      <c r="AJ2685" s="23"/>
      <c r="AK2685" s="23"/>
      <c r="AL2685" s="23"/>
      <c r="AM2685" s="23"/>
      <c r="AN2685" s="23"/>
      <c r="AO2685" s="23">
        <f t="shared" si="5538"/>
        <v>56428.5</v>
      </c>
      <c r="AP2685" s="23">
        <f t="shared" si="5539"/>
        <v>0</v>
      </c>
      <c r="AQ2685" s="23">
        <f t="shared" si="5540"/>
        <v>0</v>
      </c>
      <c r="AR2685" s="23"/>
      <c r="AS2685" s="23">
        <f t="shared" si="5541"/>
        <v>56428.5</v>
      </c>
      <c r="AT2685" s="23"/>
      <c r="AU2685" s="23"/>
      <c r="AV2685" s="23"/>
      <c r="AW2685" s="23"/>
      <c r="AX2685" s="23"/>
      <c r="AY2685" s="23">
        <f t="shared" si="5532"/>
        <v>56428.5</v>
      </c>
      <c r="AZ2685" s="23"/>
    </row>
    <row r="2686" spans="1:53" ht="47.25" x14ac:dyDescent="0.25">
      <c r="A2686" s="13">
        <v>944</v>
      </c>
      <c r="B2686" s="13" t="s">
        <v>107</v>
      </c>
      <c r="C2686" s="13" t="s">
        <v>106</v>
      </c>
      <c r="D2686" s="13" t="s">
        <v>507</v>
      </c>
      <c r="E2686" s="13"/>
      <c r="F2686" s="14" t="s">
        <v>852</v>
      </c>
      <c r="G2686" s="20">
        <f>G2687</f>
        <v>164.3</v>
      </c>
      <c r="H2686" s="20">
        <f t="shared" ref="H2686:AZ2687" si="5563">H2687</f>
        <v>167.5</v>
      </c>
      <c r="I2686" s="20">
        <f t="shared" si="5563"/>
        <v>167.5</v>
      </c>
      <c r="J2686" s="20">
        <f t="shared" si="5563"/>
        <v>-74.3</v>
      </c>
      <c r="K2686" s="20">
        <f t="shared" si="5563"/>
        <v>-75.8</v>
      </c>
      <c r="L2686" s="20">
        <f t="shared" si="5563"/>
        <v>-75.8</v>
      </c>
      <c r="M2686" s="20">
        <f t="shared" si="5497"/>
        <v>90.000000000000014</v>
      </c>
      <c r="N2686" s="20">
        <f t="shared" si="5498"/>
        <v>91.7</v>
      </c>
      <c r="O2686" s="20">
        <f t="shared" si="5499"/>
        <v>91.7</v>
      </c>
      <c r="P2686" s="23">
        <f t="shared" si="5563"/>
        <v>0</v>
      </c>
      <c r="Q2686" s="23">
        <f t="shared" si="5563"/>
        <v>0</v>
      </c>
      <c r="R2686" s="23">
        <f t="shared" si="5563"/>
        <v>0</v>
      </c>
      <c r="S2686" s="23">
        <f t="shared" si="5563"/>
        <v>0</v>
      </c>
      <c r="T2686" s="23">
        <f t="shared" si="5563"/>
        <v>0</v>
      </c>
      <c r="U2686" s="23">
        <f t="shared" si="5563"/>
        <v>0</v>
      </c>
      <c r="V2686" s="23">
        <f t="shared" si="5563"/>
        <v>0</v>
      </c>
      <c r="W2686" s="23">
        <f t="shared" si="5563"/>
        <v>0</v>
      </c>
      <c r="X2686" s="23">
        <f t="shared" si="5563"/>
        <v>0</v>
      </c>
      <c r="Y2686" s="23">
        <f t="shared" si="5563"/>
        <v>0</v>
      </c>
      <c r="Z2686" s="23">
        <f t="shared" si="5448"/>
        <v>90.000000000000014</v>
      </c>
      <c r="AA2686" s="23">
        <f t="shared" si="5449"/>
        <v>91.7</v>
      </c>
      <c r="AB2686" s="23">
        <f t="shared" si="5450"/>
        <v>91.7</v>
      </c>
      <c r="AC2686" s="23">
        <f t="shared" si="5563"/>
        <v>0</v>
      </c>
      <c r="AD2686" s="23">
        <f t="shared" si="5563"/>
        <v>0</v>
      </c>
      <c r="AE2686" s="23">
        <f t="shared" si="5563"/>
        <v>0</v>
      </c>
      <c r="AF2686" s="23">
        <f t="shared" si="5563"/>
        <v>0</v>
      </c>
      <c r="AG2686" s="23">
        <f t="shared" si="5563"/>
        <v>0</v>
      </c>
      <c r="AH2686" s="23">
        <f t="shared" si="5563"/>
        <v>0</v>
      </c>
      <c r="AI2686" s="23">
        <f t="shared" si="5563"/>
        <v>0</v>
      </c>
      <c r="AJ2686" s="23">
        <f t="shared" si="5563"/>
        <v>0</v>
      </c>
      <c r="AK2686" s="23">
        <f t="shared" si="5563"/>
        <v>0</v>
      </c>
      <c r="AL2686" s="23">
        <f t="shared" si="5563"/>
        <v>0</v>
      </c>
      <c r="AM2686" s="23">
        <f t="shared" si="5563"/>
        <v>0</v>
      </c>
      <c r="AN2686" s="23">
        <f t="shared" si="5563"/>
        <v>0</v>
      </c>
      <c r="AO2686" s="23">
        <f t="shared" si="5538"/>
        <v>90.000000000000014</v>
      </c>
      <c r="AP2686" s="23">
        <f t="shared" si="5539"/>
        <v>91.7</v>
      </c>
      <c r="AQ2686" s="23">
        <f t="shared" si="5540"/>
        <v>91.7</v>
      </c>
      <c r="AR2686" s="23">
        <f t="shared" si="5563"/>
        <v>0</v>
      </c>
      <c r="AS2686" s="23">
        <f t="shared" si="5541"/>
        <v>90.000000000000014</v>
      </c>
      <c r="AT2686" s="23">
        <f t="shared" si="5563"/>
        <v>0</v>
      </c>
      <c r="AU2686" s="23">
        <f t="shared" si="5563"/>
        <v>0</v>
      </c>
      <c r="AV2686" s="23">
        <f t="shared" si="5563"/>
        <v>0</v>
      </c>
      <c r="AW2686" s="23">
        <f t="shared" si="5563"/>
        <v>0</v>
      </c>
      <c r="AX2686" s="23">
        <f t="shared" si="5563"/>
        <v>0</v>
      </c>
      <c r="AY2686" s="23">
        <f t="shared" si="5532"/>
        <v>90.000000000000014</v>
      </c>
      <c r="AZ2686" s="23">
        <f t="shared" si="5563"/>
        <v>0</v>
      </c>
    </row>
    <row r="2687" spans="1:53" x14ac:dyDescent="0.25">
      <c r="A2687" s="13">
        <v>944</v>
      </c>
      <c r="B2687" s="13" t="s">
        <v>107</v>
      </c>
      <c r="C2687" s="13" t="s">
        <v>106</v>
      </c>
      <c r="D2687" s="13" t="s">
        <v>507</v>
      </c>
      <c r="E2687" s="13" t="s">
        <v>8</v>
      </c>
      <c r="F2687" s="14" t="s">
        <v>387</v>
      </c>
      <c r="G2687" s="20">
        <f>G2688</f>
        <v>164.3</v>
      </c>
      <c r="H2687" s="20">
        <f t="shared" si="5563"/>
        <v>167.5</v>
      </c>
      <c r="I2687" s="20">
        <f t="shared" si="5563"/>
        <v>167.5</v>
      </c>
      <c r="J2687" s="20">
        <f t="shared" si="5563"/>
        <v>-74.3</v>
      </c>
      <c r="K2687" s="20">
        <f t="shared" si="5563"/>
        <v>-75.8</v>
      </c>
      <c r="L2687" s="20">
        <f t="shared" si="5563"/>
        <v>-75.8</v>
      </c>
      <c r="M2687" s="20">
        <f t="shared" si="5497"/>
        <v>90.000000000000014</v>
      </c>
      <c r="N2687" s="20">
        <f t="shared" si="5498"/>
        <v>91.7</v>
      </c>
      <c r="O2687" s="20">
        <f t="shared" si="5499"/>
        <v>91.7</v>
      </c>
      <c r="P2687" s="23">
        <f t="shared" si="5563"/>
        <v>0</v>
      </c>
      <c r="Q2687" s="23">
        <f t="shared" si="5563"/>
        <v>0</v>
      </c>
      <c r="R2687" s="23">
        <f t="shared" si="5563"/>
        <v>0</v>
      </c>
      <c r="S2687" s="23">
        <f t="shared" si="5563"/>
        <v>0</v>
      </c>
      <c r="T2687" s="23">
        <f t="shared" si="5563"/>
        <v>0</v>
      </c>
      <c r="U2687" s="23">
        <f t="shared" si="5563"/>
        <v>0</v>
      </c>
      <c r="V2687" s="23">
        <f t="shared" si="5563"/>
        <v>0</v>
      </c>
      <c r="W2687" s="23">
        <f t="shared" si="5563"/>
        <v>0</v>
      </c>
      <c r="X2687" s="23">
        <f t="shared" si="5563"/>
        <v>0</v>
      </c>
      <c r="Y2687" s="23">
        <f t="shared" si="5563"/>
        <v>0</v>
      </c>
      <c r="Z2687" s="23">
        <f t="shared" si="5448"/>
        <v>90.000000000000014</v>
      </c>
      <c r="AA2687" s="23">
        <f t="shared" si="5449"/>
        <v>91.7</v>
      </c>
      <c r="AB2687" s="23">
        <f t="shared" si="5450"/>
        <v>91.7</v>
      </c>
      <c r="AC2687" s="23">
        <f t="shared" si="5563"/>
        <v>0</v>
      </c>
      <c r="AD2687" s="23">
        <f t="shared" si="5563"/>
        <v>0</v>
      </c>
      <c r="AE2687" s="23">
        <f t="shared" si="5563"/>
        <v>0</v>
      </c>
      <c r="AF2687" s="23">
        <f t="shared" si="5563"/>
        <v>0</v>
      </c>
      <c r="AG2687" s="23">
        <f t="shared" si="5563"/>
        <v>0</v>
      </c>
      <c r="AH2687" s="23">
        <f t="shared" si="5563"/>
        <v>0</v>
      </c>
      <c r="AI2687" s="23">
        <f t="shared" si="5563"/>
        <v>0</v>
      </c>
      <c r="AJ2687" s="23">
        <f t="shared" si="5563"/>
        <v>0</v>
      </c>
      <c r="AK2687" s="23">
        <f t="shared" si="5563"/>
        <v>0</v>
      </c>
      <c r="AL2687" s="23">
        <f t="shared" si="5563"/>
        <v>0</v>
      </c>
      <c r="AM2687" s="23">
        <f t="shared" si="5563"/>
        <v>0</v>
      </c>
      <c r="AN2687" s="23">
        <f t="shared" si="5563"/>
        <v>0</v>
      </c>
      <c r="AO2687" s="23">
        <f t="shared" si="5538"/>
        <v>90.000000000000014</v>
      </c>
      <c r="AP2687" s="23">
        <f t="shared" si="5539"/>
        <v>91.7</v>
      </c>
      <c r="AQ2687" s="23">
        <f t="shared" si="5540"/>
        <v>91.7</v>
      </c>
      <c r="AR2687" s="23">
        <f t="shared" si="5563"/>
        <v>0</v>
      </c>
      <c r="AS2687" s="23">
        <f t="shared" si="5541"/>
        <v>90.000000000000014</v>
      </c>
      <c r="AT2687" s="23">
        <f t="shared" si="5563"/>
        <v>0</v>
      </c>
      <c r="AU2687" s="23">
        <f t="shared" si="5563"/>
        <v>0</v>
      </c>
      <c r="AV2687" s="23">
        <f t="shared" si="5563"/>
        <v>0</v>
      </c>
      <c r="AW2687" s="23">
        <f t="shared" si="5563"/>
        <v>0</v>
      </c>
      <c r="AX2687" s="23">
        <f t="shared" si="5563"/>
        <v>0</v>
      </c>
      <c r="AY2687" s="23">
        <f t="shared" si="5532"/>
        <v>90.000000000000014</v>
      </c>
      <c r="AZ2687" s="23">
        <f t="shared" si="5563"/>
        <v>0</v>
      </c>
    </row>
    <row r="2688" spans="1:53" ht="47.25" x14ac:dyDescent="0.25">
      <c r="A2688" s="13">
        <v>944</v>
      </c>
      <c r="B2688" s="13" t="s">
        <v>107</v>
      </c>
      <c r="C2688" s="13" t="s">
        <v>106</v>
      </c>
      <c r="D2688" s="13" t="s">
        <v>507</v>
      </c>
      <c r="E2688" s="13">
        <v>810</v>
      </c>
      <c r="F2688" s="14" t="s">
        <v>800</v>
      </c>
      <c r="G2688" s="20">
        <v>164.3</v>
      </c>
      <c r="H2688" s="20">
        <v>167.5</v>
      </c>
      <c r="I2688" s="20">
        <v>167.5</v>
      </c>
      <c r="J2688" s="20">
        <v>-74.3</v>
      </c>
      <c r="K2688" s="20">
        <v>-75.8</v>
      </c>
      <c r="L2688" s="20">
        <v>-75.8</v>
      </c>
      <c r="M2688" s="20">
        <f t="shared" si="5497"/>
        <v>90.000000000000014</v>
      </c>
      <c r="N2688" s="20">
        <f t="shared" si="5498"/>
        <v>91.7</v>
      </c>
      <c r="O2688" s="20">
        <f t="shared" si="5499"/>
        <v>91.7</v>
      </c>
      <c r="P2688" s="23"/>
      <c r="Q2688" s="23"/>
      <c r="R2688" s="23"/>
      <c r="S2688" s="23"/>
      <c r="T2688" s="23"/>
      <c r="U2688" s="23"/>
      <c r="V2688" s="23"/>
      <c r="W2688" s="23"/>
      <c r="X2688" s="23"/>
      <c r="Y2688" s="23"/>
      <c r="Z2688" s="23">
        <f t="shared" si="5448"/>
        <v>90.000000000000014</v>
      </c>
      <c r="AA2688" s="23">
        <f t="shared" si="5449"/>
        <v>91.7</v>
      </c>
      <c r="AB2688" s="23">
        <f t="shared" si="5450"/>
        <v>91.7</v>
      </c>
      <c r="AC2688" s="23"/>
      <c r="AD2688" s="23"/>
      <c r="AE2688" s="23"/>
      <c r="AF2688" s="23"/>
      <c r="AG2688" s="23"/>
      <c r="AH2688" s="23"/>
      <c r="AI2688" s="23"/>
      <c r="AJ2688" s="23"/>
      <c r="AK2688" s="23"/>
      <c r="AL2688" s="23"/>
      <c r="AM2688" s="23"/>
      <c r="AN2688" s="23"/>
      <c r="AO2688" s="23">
        <f t="shared" si="5538"/>
        <v>90.000000000000014</v>
      </c>
      <c r="AP2688" s="23">
        <f t="shared" si="5539"/>
        <v>91.7</v>
      </c>
      <c r="AQ2688" s="23">
        <f t="shared" si="5540"/>
        <v>91.7</v>
      </c>
      <c r="AR2688" s="23"/>
      <c r="AS2688" s="23">
        <f t="shared" si="5541"/>
        <v>90.000000000000014</v>
      </c>
      <c r="AT2688" s="23"/>
      <c r="AU2688" s="23"/>
      <c r="AV2688" s="23"/>
      <c r="AW2688" s="23"/>
      <c r="AX2688" s="23"/>
      <c r="AY2688" s="23">
        <f t="shared" si="5532"/>
        <v>90.000000000000014</v>
      </c>
      <c r="AZ2688" s="23"/>
    </row>
    <row r="2689" spans="1:53" s="15" customFormat="1" ht="31.5" x14ac:dyDescent="0.25">
      <c r="A2689" s="9">
        <v>944</v>
      </c>
      <c r="B2689" s="9" t="s">
        <v>107</v>
      </c>
      <c r="C2689" s="9" t="s">
        <v>107</v>
      </c>
      <c r="D2689" s="9"/>
      <c r="E2689" s="9"/>
      <c r="F2689" s="10" t="s">
        <v>398</v>
      </c>
      <c r="G2689" s="19">
        <f>G2690+G2699</f>
        <v>62076</v>
      </c>
      <c r="H2689" s="19">
        <f t="shared" ref="H2689:L2689" si="5564">H2690+H2699</f>
        <v>62289.4</v>
      </c>
      <c r="I2689" s="19">
        <f t="shared" si="5564"/>
        <v>62289.3</v>
      </c>
      <c r="J2689" s="19">
        <f t="shared" si="5564"/>
        <v>0</v>
      </c>
      <c r="K2689" s="19">
        <f t="shared" si="5564"/>
        <v>0</v>
      </c>
      <c r="L2689" s="19">
        <f t="shared" si="5564"/>
        <v>0</v>
      </c>
      <c r="M2689" s="20">
        <f t="shared" si="5497"/>
        <v>62076</v>
      </c>
      <c r="N2689" s="20">
        <f t="shared" si="5498"/>
        <v>62289.4</v>
      </c>
      <c r="O2689" s="20">
        <f t="shared" si="5499"/>
        <v>62289.3</v>
      </c>
      <c r="P2689" s="22">
        <f t="shared" ref="P2689:Q2689" si="5565">P2690+P2699</f>
        <v>0</v>
      </c>
      <c r="Q2689" s="22">
        <f t="shared" si="5565"/>
        <v>0</v>
      </c>
      <c r="R2689" s="22">
        <f t="shared" ref="R2689:T2689" si="5566">R2690+R2699</f>
        <v>0</v>
      </c>
      <c r="S2689" s="22">
        <f t="shared" si="5566"/>
        <v>0</v>
      </c>
      <c r="T2689" s="22">
        <f t="shared" si="5566"/>
        <v>0</v>
      </c>
      <c r="U2689" s="22">
        <f t="shared" ref="U2689:W2689" si="5567">U2690+U2699</f>
        <v>0</v>
      </c>
      <c r="V2689" s="22">
        <f t="shared" si="5567"/>
        <v>0</v>
      </c>
      <c r="W2689" s="22">
        <f t="shared" si="5567"/>
        <v>0</v>
      </c>
      <c r="X2689" s="22">
        <f t="shared" ref="X2689:Y2689" si="5568">X2690+X2699</f>
        <v>0</v>
      </c>
      <c r="Y2689" s="22">
        <f t="shared" si="5568"/>
        <v>0</v>
      </c>
      <c r="Z2689" s="22">
        <f t="shared" si="5448"/>
        <v>62076</v>
      </c>
      <c r="AA2689" s="22">
        <f t="shared" si="5449"/>
        <v>62289.4</v>
      </c>
      <c r="AB2689" s="22">
        <f t="shared" si="5450"/>
        <v>62289.3</v>
      </c>
      <c r="AC2689" s="22">
        <f t="shared" ref="AC2689:AL2689" si="5569">AC2690+AC2699</f>
        <v>0</v>
      </c>
      <c r="AD2689" s="22">
        <f t="shared" si="5569"/>
        <v>0</v>
      </c>
      <c r="AE2689" s="22">
        <f t="shared" ref="AE2689" si="5570">AE2690+AE2699</f>
        <v>1058.5889999999999</v>
      </c>
      <c r="AF2689" s="22">
        <f t="shared" si="5569"/>
        <v>0</v>
      </c>
      <c r="AG2689" s="22">
        <f t="shared" si="5569"/>
        <v>0</v>
      </c>
      <c r="AH2689" s="22">
        <f t="shared" si="5569"/>
        <v>0</v>
      </c>
      <c r="AI2689" s="22">
        <f t="shared" ref="AI2689" si="5571">AI2690+AI2699</f>
        <v>0</v>
      </c>
      <c r="AJ2689" s="22">
        <f t="shared" si="5569"/>
        <v>0</v>
      </c>
      <c r="AK2689" s="22">
        <f t="shared" si="5569"/>
        <v>0</v>
      </c>
      <c r="AL2689" s="22">
        <f t="shared" si="5569"/>
        <v>0</v>
      </c>
      <c r="AM2689" s="22">
        <f t="shared" ref="AM2689:AZ2689" si="5572">AM2690+AM2699</f>
        <v>0</v>
      </c>
      <c r="AN2689" s="22">
        <f t="shared" si="5572"/>
        <v>0</v>
      </c>
      <c r="AO2689" s="22">
        <f t="shared" si="5538"/>
        <v>63134.589</v>
      </c>
      <c r="AP2689" s="22">
        <f t="shared" si="5539"/>
        <v>62289.4</v>
      </c>
      <c r="AQ2689" s="22">
        <f t="shared" si="5540"/>
        <v>62289.3</v>
      </c>
      <c r="AR2689" s="22">
        <f t="shared" ref="AR2689" si="5573">AR2690+AR2699</f>
        <v>0</v>
      </c>
      <c r="AS2689" s="22">
        <f t="shared" si="5541"/>
        <v>63134.589</v>
      </c>
      <c r="AT2689" s="22">
        <f t="shared" ref="AT2689:AX2689" si="5574">AT2690+AT2699</f>
        <v>500</v>
      </c>
      <c r="AU2689" s="22">
        <f t="shared" si="5574"/>
        <v>81834.357000000004</v>
      </c>
      <c r="AV2689" s="22">
        <f t="shared" si="5574"/>
        <v>0</v>
      </c>
      <c r="AW2689" s="22">
        <f t="shared" si="5574"/>
        <v>0</v>
      </c>
      <c r="AX2689" s="22">
        <f t="shared" si="5574"/>
        <v>0</v>
      </c>
      <c r="AY2689" s="22">
        <f t="shared" si="5532"/>
        <v>145468.946</v>
      </c>
      <c r="AZ2689" s="22">
        <f t="shared" si="5572"/>
        <v>0</v>
      </c>
    </row>
    <row r="2690" spans="1:53" ht="31.5" x14ac:dyDescent="0.25">
      <c r="A2690" s="13">
        <v>944</v>
      </c>
      <c r="B2690" s="13" t="s">
        <v>107</v>
      </c>
      <c r="C2690" s="13" t="s">
        <v>107</v>
      </c>
      <c r="D2690" s="13" t="s">
        <v>351</v>
      </c>
      <c r="E2690" s="13"/>
      <c r="F2690" s="14" t="s">
        <v>410</v>
      </c>
      <c r="G2690" s="20">
        <f>G2691</f>
        <v>39578</v>
      </c>
      <c r="H2690" s="20">
        <f t="shared" ref="H2690:AZ2691" si="5575">H2691</f>
        <v>39751.800000000003</v>
      </c>
      <c r="I2690" s="20">
        <f t="shared" si="5575"/>
        <v>39752.200000000004</v>
      </c>
      <c r="J2690" s="20">
        <f t="shared" si="5575"/>
        <v>0</v>
      </c>
      <c r="K2690" s="20">
        <f t="shared" si="5575"/>
        <v>0</v>
      </c>
      <c r="L2690" s="20">
        <f t="shared" si="5575"/>
        <v>0</v>
      </c>
      <c r="M2690" s="20">
        <f t="shared" si="5497"/>
        <v>39578</v>
      </c>
      <c r="N2690" s="20">
        <f t="shared" si="5498"/>
        <v>39751.800000000003</v>
      </c>
      <c r="O2690" s="20">
        <f t="shared" si="5499"/>
        <v>39752.200000000004</v>
      </c>
      <c r="P2690" s="23">
        <f t="shared" si="5575"/>
        <v>0</v>
      </c>
      <c r="Q2690" s="23">
        <f t="shared" si="5575"/>
        <v>0</v>
      </c>
      <c r="R2690" s="23">
        <f t="shared" si="5575"/>
        <v>0</v>
      </c>
      <c r="S2690" s="23">
        <f t="shared" si="5575"/>
        <v>0</v>
      </c>
      <c r="T2690" s="23">
        <f t="shared" si="5575"/>
        <v>0</v>
      </c>
      <c r="U2690" s="23">
        <f t="shared" si="5575"/>
        <v>0</v>
      </c>
      <c r="V2690" s="23">
        <f t="shared" si="5575"/>
        <v>0</v>
      </c>
      <c r="W2690" s="23">
        <f t="shared" si="5575"/>
        <v>0</v>
      </c>
      <c r="X2690" s="23">
        <f t="shared" si="5575"/>
        <v>0</v>
      </c>
      <c r="Y2690" s="23">
        <f t="shared" si="5575"/>
        <v>0</v>
      </c>
      <c r="Z2690" s="23">
        <f t="shared" si="5448"/>
        <v>39578</v>
      </c>
      <c r="AA2690" s="23">
        <f t="shared" si="5449"/>
        <v>39751.800000000003</v>
      </c>
      <c r="AB2690" s="23">
        <f t="shared" si="5450"/>
        <v>39752.200000000004</v>
      </c>
      <c r="AC2690" s="23">
        <f t="shared" si="5575"/>
        <v>0</v>
      </c>
      <c r="AD2690" s="23">
        <f t="shared" si="5575"/>
        <v>0</v>
      </c>
      <c r="AE2690" s="23">
        <f t="shared" si="5575"/>
        <v>1058.5889999999999</v>
      </c>
      <c r="AF2690" s="23">
        <f t="shared" si="5575"/>
        <v>0</v>
      </c>
      <c r="AG2690" s="23">
        <f t="shared" si="5575"/>
        <v>0</v>
      </c>
      <c r="AH2690" s="23">
        <f t="shared" si="5575"/>
        <v>0</v>
      </c>
      <c r="AI2690" s="23">
        <f t="shared" si="5575"/>
        <v>0</v>
      </c>
      <c r="AJ2690" s="23">
        <f t="shared" si="5575"/>
        <v>0</v>
      </c>
      <c r="AK2690" s="23">
        <f t="shared" si="5575"/>
        <v>0</v>
      </c>
      <c r="AL2690" s="23">
        <f t="shared" si="5575"/>
        <v>0</v>
      </c>
      <c r="AM2690" s="23">
        <f t="shared" si="5575"/>
        <v>0</v>
      </c>
      <c r="AN2690" s="23">
        <f t="shared" si="5575"/>
        <v>0</v>
      </c>
      <c r="AO2690" s="23">
        <f t="shared" si="5538"/>
        <v>40636.589</v>
      </c>
      <c r="AP2690" s="23">
        <f t="shared" si="5539"/>
        <v>39751.800000000003</v>
      </c>
      <c r="AQ2690" s="23">
        <f t="shared" si="5540"/>
        <v>39752.200000000004</v>
      </c>
      <c r="AR2690" s="23">
        <f t="shared" si="5575"/>
        <v>0</v>
      </c>
      <c r="AS2690" s="23">
        <f t="shared" si="5541"/>
        <v>40636.589</v>
      </c>
      <c r="AT2690" s="23">
        <f t="shared" si="5575"/>
        <v>500</v>
      </c>
      <c r="AU2690" s="23">
        <f t="shared" si="5575"/>
        <v>81834.357000000004</v>
      </c>
      <c r="AV2690" s="23">
        <f t="shared" si="5575"/>
        <v>0</v>
      </c>
      <c r="AW2690" s="23">
        <f t="shared" si="5575"/>
        <v>0</v>
      </c>
      <c r="AX2690" s="23">
        <f t="shared" si="5575"/>
        <v>0</v>
      </c>
      <c r="AY2690" s="23">
        <f t="shared" si="5532"/>
        <v>122970.946</v>
      </c>
      <c r="AZ2690" s="23">
        <f t="shared" si="5575"/>
        <v>0</v>
      </c>
      <c r="BA2690" s="5"/>
    </row>
    <row r="2691" spans="1:53" ht="31.5" x14ac:dyDescent="0.25">
      <c r="A2691" s="13">
        <v>944</v>
      </c>
      <c r="B2691" s="13" t="s">
        <v>107</v>
      </c>
      <c r="C2691" s="13" t="s">
        <v>107</v>
      </c>
      <c r="D2691" s="13" t="s">
        <v>361</v>
      </c>
      <c r="E2691" s="13"/>
      <c r="F2691" s="14" t="s">
        <v>413</v>
      </c>
      <c r="G2691" s="20">
        <f>G2692</f>
        <v>39578</v>
      </c>
      <c r="H2691" s="20">
        <f t="shared" si="5575"/>
        <v>39751.800000000003</v>
      </c>
      <c r="I2691" s="20">
        <f t="shared" si="5575"/>
        <v>39752.200000000004</v>
      </c>
      <c r="J2691" s="20">
        <f t="shared" si="5575"/>
        <v>0</v>
      </c>
      <c r="K2691" s="20">
        <f t="shared" si="5575"/>
        <v>0</v>
      </c>
      <c r="L2691" s="20">
        <f t="shared" si="5575"/>
        <v>0</v>
      </c>
      <c r="M2691" s="20">
        <f t="shared" si="5497"/>
        <v>39578</v>
      </c>
      <c r="N2691" s="20">
        <f t="shared" si="5498"/>
        <v>39751.800000000003</v>
      </c>
      <c r="O2691" s="20">
        <f t="shared" si="5499"/>
        <v>39752.200000000004</v>
      </c>
      <c r="P2691" s="23">
        <f t="shared" si="5575"/>
        <v>0</v>
      </c>
      <c r="Q2691" s="23">
        <f t="shared" si="5575"/>
        <v>0</v>
      </c>
      <c r="R2691" s="23">
        <f t="shared" si="5575"/>
        <v>0</v>
      </c>
      <c r="S2691" s="23">
        <f t="shared" si="5575"/>
        <v>0</v>
      </c>
      <c r="T2691" s="23">
        <f t="shared" si="5575"/>
        <v>0</v>
      </c>
      <c r="U2691" s="23">
        <f t="shared" si="5575"/>
        <v>0</v>
      </c>
      <c r="V2691" s="23">
        <f t="shared" si="5575"/>
        <v>0</v>
      </c>
      <c r="W2691" s="23">
        <f t="shared" si="5575"/>
        <v>0</v>
      </c>
      <c r="X2691" s="23">
        <f t="shared" si="5575"/>
        <v>0</v>
      </c>
      <c r="Y2691" s="23">
        <f t="shared" si="5575"/>
        <v>0</v>
      </c>
      <c r="Z2691" s="23">
        <f t="shared" si="5448"/>
        <v>39578</v>
      </c>
      <c r="AA2691" s="23">
        <f t="shared" si="5449"/>
        <v>39751.800000000003</v>
      </c>
      <c r="AB2691" s="23">
        <f t="shared" si="5450"/>
        <v>39752.200000000004</v>
      </c>
      <c r="AC2691" s="23">
        <f t="shared" si="5575"/>
        <v>0</v>
      </c>
      <c r="AD2691" s="23">
        <f t="shared" si="5575"/>
        <v>0</v>
      </c>
      <c r="AE2691" s="23">
        <f t="shared" si="5575"/>
        <v>1058.5889999999999</v>
      </c>
      <c r="AF2691" s="23">
        <f t="shared" si="5575"/>
        <v>0</v>
      </c>
      <c r="AG2691" s="23">
        <f t="shared" si="5575"/>
        <v>0</v>
      </c>
      <c r="AH2691" s="23">
        <f t="shared" si="5575"/>
        <v>0</v>
      </c>
      <c r="AI2691" s="23">
        <f t="shared" si="5575"/>
        <v>0</v>
      </c>
      <c r="AJ2691" s="23">
        <f t="shared" si="5575"/>
        <v>0</v>
      </c>
      <c r="AK2691" s="23">
        <f t="shared" si="5575"/>
        <v>0</v>
      </c>
      <c r="AL2691" s="23">
        <f t="shared" si="5575"/>
        <v>0</v>
      </c>
      <c r="AM2691" s="23">
        <f t="shared" si="5575"/>
        <v>0</v>
      </c>
      <c r="AN2691" s="23">
        <f t="shared" si="5575"/>
        <v>0</v>
      </c>
      <c r="AO2691" s="23">
        <f t="shared" si="5538"/>
        <v>40636.589</v>
      </c>
      <c r="AP2691" s="23">
        <f t="shared" si="5539"/>
        <v>39751.800000000003</v>
      </c>
      <c r="AQ2691" s="23">
        <f t="shared" si="5540"/>
        <v>39752.200000000004</v>
      </c>
      <c r="AR2691" s="23">
        <f t="shared" si="5575"/>
        <v>0</v>
      </c>
      <c r="AS2691" s="23">
        <f t="shared" si="5541"/>
        <v>40636.589</v>
      </c>
      <c r="AT2691" s="23">
        <f t="shared" si="5575"/>
        <v>500</v>
      </c>
      <c r="AU2691" s="23">
        <f t="shared" si="5575"/>
        <v>81834.357000000004</v>
      </c>
      <c r="AV2691" s="23">
        <f t="shared" si="5575"/>
        <v>0</v>
      </c>
      <c r="AW2691" s="23">
        <f t="shared" si="5575"/>
        <v>0</v>
      </c>
      <c r="AX2691" s="23">
        <f t="shared" si="5575"/>
        <v>0</v>
      </c>
      <c r="AY2691" s="23">
        <f t="shared" si="5532"/>
        <v>122970.946</v>
      </c>
      <c r="AZ2691" s="23">
        <f t="shared" si="5575"/>
        <v>0</v>
      </c>
      <c r="BA2691" s="5"/>
    </row>
    <row r="2692" spans="1:53" ht="63" x14ac:dyDescent="0.25">
      <c r="A2692" s="13">
        <v>944</v>
      </c>
      <c r="B2692" s="13" t="s">
        <v>107</v>
      </c>
      <c r="C2692" s="13" t="s">
        <v>107</v>
      </c>
      <c r="D2692" s="13" t="s">
        <v>341</v>
      </c>
      <c r="E2692" s="13"/>
      <c r="F2692" s="14" t="s">
        <v>43</v>
      </c>
      <c r="G2692" s="20">
        <f>G2693+G2695+G2697</f>
        <v>39578</v>
      </c>
      <c r="H2692" s="20">
        <f t="shared" ref="H2692:L2692" si="5576">H2693+H2695+H2697</f>
        <v>39751.800000000003</v>
      </c>
      <c r="I2692" s="20">
        <f t="shared" si="5576"/>
        <v>39752.200000000004</v>
      </c>
      <c r="J2692" s="20">
        <f t="shared" si="5576"/>
        <v>0</v>
      </c>
      <c r="K2692" s="20">
        <f t="shared" si="5576"/>
        <v>0</v>
      </c>
      <c r="L2692" s="20">
        <f t="shared" si="5576"/>
        <v>0</v>
      </c>
      <c r="M2692" s="20">
        <f t="shared" si="5497"/>
        <v>39578</v>
      </c>
      <c r="N2692" s="20">
        <f t="shared" si="5498"/>
        <v>39751.800000000003</v>
      </c>
      <c r="O2692" s="20">
        <f t="shared" si="5499"/>
        <v>39752.200000000004</v>
      </c>
      <c r="P2692" s="23">
        <f t="shared" ref="P2692:Q2692" si="5577">P2693+P2695+P2697</f>
        <v>0</v>
      </c>
      <c r="Q2692" s="23">
        <f t="shared" si="5577"/>
        <v>0</v>
      </c>
      <c r="R2692" s="23">
        <f t="shared" ref="R2692:T2692" si="5578">R2693+R2695+R2697</f>
        <v>0</v>
      </c>
      <c r="S2692" s="23">
        <f t="shared" si="5578"/>
        <v>0</v>
      </c>
      <c r="T2692" s="23">
        <f t="shared" si="5578"/>
        <v>0</v>
      </c>
      <c r="U2692" s="23">
        <f t="shared" ref="U2692:W2692" si="5579">U2693+U2695+U2697</f>
        <v>0</v>
      </c>
      <c r="V2692" s="23">
        <f t="shared" si="5579"/>
        <v>0</v>
      </c>
      <c r="W2692" s="23">
        <f t="shared" si="5579"/>
        <v>0</v>
      </c>
      <c r="X2692" s="23">
        <f t="shared" ref="X2692:Y2692" si="5580">X2693+X2695+X2697</f>
        <v>0</v>
      </c>
      <c r="Y2692" s="23">
        <f t="shared" si="5580"/>
        <v>0</v>
      </c>
      <c r="Z2692" s="23">
        <f t="shared" si="5448"/>
        <v>39578</v>
      </c>
      <c r="AA2692" s="23">
        <f t="shared" si="5449"/>
        <v>39751.800000000003</v>
      </c>
      <c r="AB2692" s="23">
        <f t="shared" si="5450"/>
        <v>39752.200000000004</v>
      </c>
      <c r="AC2692" s="23">
        <f t="shared" ref="AC2692:AL2692" si="5581">AC2693+AC2695+AC2697</f>
        <v>0</v>
      </c>
      <c r="AD2692" s="23">
        <f t="shared" si="5581"/>
        <v>0</v>
      </c>
      <c r="AE2692" s="23">
        <f t="shared" ref="AE2692" si="5582">AE2693+AE2695+AE2697</f>
        <v>1058.5889999999999</v>
      </c>
      <c r="AF2692" s="23">
        <f t="shared" si="5581"/>
        <v>0</v>
      </c>
      <c r="AG2692" s="23">
        <f t="shared" si="5581"/>
        <v>0</v>
      </c>
      <c r="AH2692" s="23">
        <f t="shared" si="5581"/>
        <v>0</v>
      </c>
      <c r="AI2692" s="23">
        <f t="shared" ref="AI2692" si="5583">AI2693+AI2695+AI2697</f>
        <v>0</v>
      </c>
      <c r="AJ2692" s="23">
        <f t="shared" si="5581"/>
        <v>0</v>
      </c>
      <c r="AK2692" s="23">
        <f t="shared" si="5581"/>
        <v>0</v>
      </c>
      <c r="AL2692" s="23">
        <f t="shared" si="5581"/>
        <v>0</v>
      </c>
      <c r="AM2692" s="23">
        <f t="shared" ref="AM2692:AZ2692" si="5584">AM2693+AM2695+AM2697</f>
        <v>0</v>
      </c>
      <c r="AN2692" s="23">
        <f t="shared" si="5584"/>
        <v>0</v>
      </c>
      <c r="AO2692" s="23">
        <f t="shared" si="5538"/>
        <v>40636.589</v>
      </c>
      <c r="AP2692" s="23">
        <f t="shared" si="5539"/>
        <v>39751.800000000003</v>
      </c>
      <c r="AQ2692" s="23">
        <f t="shared" si="5540"/>
        <v>39752.200000000004</v>
      </c>
      <c r="AR2692" s="23">
        <f t="shared" ref="AR2692" si="5585">AR2693+AR2695+AR2697</f>
        <v>0</v>
      </c>
      <c r="AS2692" s="23">
        <f t="shared" si="5541"/>
        <v>40636.589</v>
      </c>
      <c r="AT2692" s="23">
        <f t="shared" ref="AT2692:AX2692" si="5586">AT2693+AT2695+AT2697</f>
        <v>500</v>
      </c>
      <c r="AU2692" s="23">
        <f t="shared" si="5586"/>
        <v>81834.357000000004</v>
      </c>
      <c r="AV2692" s="23">
        <f t="shared" si="5586"/>
        <v>0</v>
      </c>
      <c r="AW2692" s="23">
        <f t="shared" si="5586"/>
        <v>0</v>
      </c>
      <c r="AX2692" s="23">
        <f t="shared" si="5586"/>
        <v>0</v>
      </c>
      <c r="AY2692" s="23">
        <f t="shared" si="5532"/>
        <v>122970.946</v>
      </c>
      <c r="AZ2692" s="23">
        <f t="shared" si="5584"/>
        <v>0</v>
      </c>
    </row>
    <row r="2693" spans="1:53" ht="78.75" x14ac:dyDescent="0.25">
      <c r="A2693" s="13">
        <v>944</v>
      </c>
      <c r="B2693" s="13" t="s">
        <v>107</v>
      </c>
      <c r="C2693" s="13" t="s">
        <v>107</v>
      </c>
      <c r="D2693" s="13" t="s">
        <v>341</v>
      </c>
      <c r="E2693" s="13" t="s">
        <v>23</v>
      </c>
      <c r="F2693" s="14" t="s">
        <v>382</v>
      </c>
      <c r="G2693" s="20">
        <f>G2694</f>
        <v>22411.5</v>
      </c>
      <c r="H2693" s="20">
        <f t="shared" ref="H2693:AZ2693" si="5587">H2694</f>
        <v>22411.5</v>
      </c>
      <c r="I2693" s="20">
        <f t="shared" si="5587"/>
        <v>22411.5</v>
      </c>
      <c r="J2693" s="20">
        <f t="shared" si="5587"/>
        <v>0</v>
      </c>
      <c r="K2693" s="20">
        <f t="shared" si="5587"/>
        <v>0</v>
      </c>
      <c r="L2693" s="20">
        <f t="shared" si="5587"/>
        <v>0</v>
      </c>
      <c r="M2693" s="20">
        <f t="shared" si="5497"/>
        <v>22411.5</v>
      </c>
      <c r="N2693" s="20">
        <f t="shared" si="5498"/>
        <v>22411.5</v>
      </c>
      <c r="O2693" s="20">
        <f t="shared" si="5499"/>
        <v>22411.5</v>
      </c>
      <c r="P2693" s="23">
        <f t="shared" si="5587"/>
        <v>0</v>
      </c>
      <c r="Q2693" s="23">
        <f t="shared" si="5587"/>
        <v>0</v>
      </c>
      <c r="R2693" s="23">
        <f t="shared" si="5587"/>
        <v>0</v>
      </c>
      <c r="S2693" s="23">
        <f t="shared" si="5587"/>
        <v>0</v>
      </c>
      <c r="T2693" s="23">
        <f t="shared" si="5587"/>
        <v>0</v>
      </c>
      <c r="U2693" s="23">
        <f t="shared" si="5587"/>
        <v>0</v>
      </c>
      <c r="V2693" s="23">
        <f t="shared" si="5587"/>
        <v>0</v>
      </c>
      <c r="W2693" s="23">
        <f t="shared" si="5587"/>
        <v>0</v>
      </c>
      <c r="X2693" s="23">
        <f t="shared" si="5587"/>
        <v>0</v>
      </c>
      <c r="Y2693" s="23">
        <f t="shared" si="5587"/>
        <v>0</v>
      </c>
      <c r="Z2693" s="23">
        <f t="shared" si="5448"/>
        <v>22411.5</v>
      </c>
      <c r="AA2693" s="23">
        <f t="shared" si="5449"/>
        <v>22411.5</v>
      </c>
      <c r="AB2693" s="23">
        <f t="shared" si="5450"/>
        <v>22411.5</v>
      </c>
      <c r="AC2693" s="23">
        <f t="shared" si="5587"/>
        <v>0</v>
      </c>
      <c r="AD2693" s="23">
        <f t="shared" si="5587"/>
        <v>0</v>
      </c>
      <c r="AE2693" s="23">
        <f t="shared" si="5587"/>
        <v>1058.5889999999999</v>
      </c>
      <c r="AF2693" s="23">
        <f t="shared" si="5587"/>
        <v>0</v>
      </c>
      <c r="AG2693" s="23">
        <f t="shared" si="5587"/>
        <v>0</v>
      </c>
      <c r="AH2693" s="23">
        <f t="shared" si="5587"/>
        <v>0</v>
      </c>
      <c r="AI2693" s="23">
        <f t="shared" si="5587"/>
        <v>0</v>
      </c>
      <c r="AJ2693" s="23">
        <f t="shared" si="5587"/>
        <v>0</v>
      </c>
      <c r="AK2693" s="23">
        <f t="shared" si="5587"/>
        <v>0</v>
      </c>
      <c r="AL2693" s="23">
        <f t="shared" si="5587"/>
        <v>0</v>
      </c>
      <c r="AM2693" s="23">
        <f t="shared" si="5587"/>
        <v>0</v>
      </c>
      <c r="AN2693" s="23">
        <f t="shared" si="5587"/>
        <v>0</v>
      </c>
      <c r="AO2693" s="23">
        <f t="shared" si="5538"/>
        <v>23470.089</v>
      </c>
      <c r="AP2693" s="23">
        <f t="shared" si="5539"/>
        <v>22411.5</v>
      </c>
      <c r="AQ2693" s="23">
        <f t="shared" si="5540"/>
        <v>22411.5</v>
      </c>
      <c r="AR2693" s="23">
        <f t="shared" si="5587"/>
        <v>0</v>
      </c>
      <c r="AS2693" s="23">
        <f t="shared" si="5541"/>
        <v>23470.089</v>
      </c>
      <c r="AT2693" s="23">
        <f t="shared" si="5587"/>
        <v>0</v>
      </c>
      <c r="AU2693" s="23">
        <f t="shared" si="5587"/>
        <v>0</v>
      </c>
      <c r="AV2693" s="23">
        <f t="shared" si="5587"/>
        <v>0</v>
      </c>
      <c r="AW2693" s="23">
        <f t="shared" si="5587"/>
        <v>0</v>
      </c>
      <c r="AX2693" s="23">
        <f t="shared" si="5587"/>
        <v>0</v>
      </c>
      <c r="AY2693" s="23">
        <f t="shared" si="5532"/>
        <v>23470.089</v>
      </c>
      <c r="AZ2693" s="23">
        <f t="shared" si="5587"/>
        <v>0</v>
      </c>
    </row>
    <row r="2694" spans="1:53" x14ac:dyDescent="0.25">
      <c r="A2694" s="13">
        <v>944</v>
      </c>
      <c r="B2694" s="13" t="s">
        <v>107</v>
      </c>
      <c r="C2694" s="13" t="s">
        <v>107</v>
      </c>
      <c r="D2694" s="13" t="s">
        <v>341</v>
      </c>
      <c r="E2694" s="13">
        <v>110</v>
      </c>
      <c r="F2694" s="14" t="s">
        <v>370</v>
      </c>
      <c r="G2694" s="20">
        <v>22411.5</v>
      </c>
      <c r="H2694" s="20">
        <v>22411.5</v>
      </c>
      <c r="I2694" s="20">
        <v>22411.5</v>
      </c>
      <c r="J2694" s="20"/>
      <c r="K2694" s="20"/>
      <c r="L2694" s="20"/>
      <c r="M2694" s="20">
        <f t="shared" si="5497"/>
        <v>22411.5</v>
      </c>
      <c r="N2694" s="20">
        <f t="shared" si="5498"/>
        <v>22411.5</v>
      </c>
      <c r="O2694" s="20">
        <f t="shared" si="5499"/>
        <v>22411.5</v>
      </c>
      <c r="P2694" s="23"/>
      <c r="Q2694" s="23"/>
      <c r="R2694" s="23"/>
      <c r="S2694" s="23"/>
      <c r="T2694" s="23"/>
      <c r="U2694" s="23"/>
      <c r="V2694" s="23"/>
      <c r="W2694" s="23"/>
      <c r="X2694" s="23"/>
      <c r="Y2694" s="23"/>
      <c r="Z2694" s="23">
        <f t="shared" si="5448"/>
        <v>22411.5</v>
      </c>
      <c r="AA2694" s="23">
        <f t="shared" si="5449"/>
        <v>22411.5</v>
      </c>
      <c r="AB2694" s="23">
        <f t="shared" si="5450"/>
        <v>22411.5</v>
      </c>
      <c r="AC2694" s="23"/>
      <c r="AD2694" s="23"/>
      <c r="AE2694" s="23">
        <v>1058.5889999999999</v>
      </c>
      <c r="AF2694" s="23"/>
      <c r="AG2694" s="23"/>
      <c r="AH2694" s="23"/>
      <c r="AI2694" s="23"/>
      <c r="AJ2694" s="23"/>
      <c r="AK2694" s="23"/>
      <c r="AL2694" s="23"/>
      <c r="AM2694" s="23"/>
      <c r="AN2694" s="23"/>
      <c r="AO2694" s="23">
        <f t="shared" si="5538"/>
        <v>23470.089</v>
      </c>
      <c r="AP2694" s="23">
        <f t="shared" si="5539"/>
        <v>22411.5</v>
      </c>
      <c r="AQ2694" s="23">
        <f t="shared" si="5540"/>
        <v>22411.5</v>
      </c>
      <c r="AR2694" s="23"/>
      <c r="AS2694" s="23">
        <f t="shared" si="5541"/>
        <v>23470.089</v>
      </c>
      <c r="AT2694" s="23"/>
      <c r="AU2694" s="23"/>
      <c r="AV2694" s="23"/>
      <c r="AW2694" s="23"/>
      <c r="AX2694" s="23"/>
      <c r="AY2694" s="23">
        <f t="shared" si="5532"/>
        <v>23470.089</v>
      </c>
      <c r="AZ2694" s="23"/>
    </row>
    <row r="2695" spans="1:53" ht="31.5" x14ac:dyDescent="0.25">
      <c r="A2695" s="13">
        <v>944</v>
      </c>
      <c r="B2695" s="13" t="s">
        <v>107</v>
      </c>
      <c r="C2695" s="13" t="s">
        <v>107</v>
      </c>
      <c r="D2695" s="13" t="s">
        <v>341</v>
      </c>
      <c r="E2695" s="13" t="s">
        <v>7</v>
      </c>
      <c r="F2695" s="14" t="s">
        <v>383</v>
      </c>
      <c r="G2695" s="20">
        <f>G2696</f>
        <v>9892.1999999999971</v>
      </c>
      <c r="H2695" s="20">
        <f t="shared" ref="H2695:AZ2695" si="5588">H2696</f>
        <v>10074.800000000001</v>
      </c>
      <c r="I2695" s="20">
        <f t="shared" si="5588"/>
        <v>10039.800000000001</v>
      </c>
      <c r="J2695" s="20">
        <f t="shared" si="5588"/>
        <v>0</v>
      </c>
      <c r="K2695" s="20">
        <f t="shared" si="5588"/>
        <v>0</v>
      </c>
      <c r="L2695" s="20">
        <f t="shared" si="5588"/>
        <v>0</v>
      </c>
      <c r="M2695" s="20">
        <f t="shared" si="5497"/>
        <v>9892.1999999999971</v>
      </c>
      <c r="N2695" s="20">
        <f t="shared" si="5498"/>
        <v>10074.800000000001</v>
      </c>
      <c r="O2695" s="20">
        <f t="shared" si="5499"/>
        <v>10039.800000000001</v>
      </c>
      <c r="P2695" s="23">
        <f t="shared" si="5588"/>
        <v>0</v>
      </c>
      <c r="Q2695" s="23">
        <f t="shared" si="5588"/>
        <v>0</v>
      </c>
      <c r="R2695" s="23">
        <f t="shared" si="5588"/>
        <v>0</v>
      </c>
      <c r="S2695" s="23">
        <f t="shared" si="5588"/>
        <v>0</v>
      </c>
      <c r="T2695" s="23">
        <f t="shared" si="5588"/>
        <v>0</v>
      </c>
      <c r="U2695" s="23">
        <f t="shared" si="5588"/>
        <v>0</v>
      </c>
      <c r="V2695" s="23">
        <f t="shared" si="5588"/>
        <v>0</v>
      </c>
      <c r="W2695" s="23">
        <f t="shared" si="5588"/>
        <v>0</v>
      </c>
      <c r="X2695" s="23">
        <f t="shared" si="5588"/>
        <v>0</v>
      </c>
      <c r="Y2695" s="23">
        <f t="shared" si="5588"/>
        <v>0</v>
      </c>
      <c r="Z2695" s="23">
        <f t="shared" ref="Z2695:Z2761" si="5589">M2695+P2695+Q2695+R2695+S2695</f>
        <v>9892.1999999999971</v>
      </c>
      <c r="AA2695" s="23">
        <f t="shared" ref="AA2695:AA2761" si="5590">N2695+T2695+U2695+V2695</f>
        <v>10074.800000000001</v>
      </c>
      <c r="AB2695" s="23">
        <f t="shared" ref="AB2695:AB2761" si="5591">O2695+W2695+X2695+Y2695</f>
        <v>10039.800000000001</v>
      </c>
      <c r="AC2695" s="23">
        <f t="shared" si="5588"/>
        <v>0</v>
      </c>
      <c r="AD2695" s="23">
        <f t="shared" si="5588"/>
        <v>0</v>
      </c>
      <c r="AE2695" s="23">
        <f t="shared" si="5588"/>
        <v>0</v>
      </c>
      <c r="AF2695" s="23">
        <f t="shared" si="5588"/>
        <v>0</v>
      </c>
      <c r="AG2695" s="23">
        <f t="shared" si="5588"/>
        <v>0</v>
      </c>
      <c r="AH2695" s="23">
        <f t="shared" si="5588"/>
        <v>0</v>
      </c>
      <c r="AI2695" s="23">
        <f t="shared" si="5588"/>
        <v>0</v>
      </c>
      <c r="AJ2695" s="23">
        <f t="shared" si="5588"/>
        <v>0</v>
      </c>
      <c r="AK2695" s="23">
        <f t="shared" si="5588"/>
        <v>0</v>
      </c>
      <c r="AL2695" s="23">
        <f t="shared" si="5588"/>
        <v>0</v>
      </c>
      <c r="AM2695" s="23">
        <f t="shared" si="5588"/>
        <v>0</v>
      </c>
      <c r="AN2695" s="23">
        <f t="shared" si="5588"/>
        <v>0</v>
      </c>
      <c r="AO2695" s="23">
        <f t="shared" si="5538"/>
        <v>9892.1999999999971</v>
      </c>
      <c r="AP2695" s="23">
        <f t="shared" si="5539"/>
        <v>10074.800000000001</v>
      </c>
      <c r="AQ2695" s="23">
        <f t="shared" si="5540"/>
        <v>10039.800000000001</v>
      </c>
      <c r="AR2695" s="23">
        <f t="shared" si="5588"/>
        <v>0</v>
      </c>
      <c r="AS2695" s="23">
        <f t="shared" si="5541"/>
        <v>9892.1999999999971</v>
      </c>
      <c r="AT2695" s="23">
        <f t="shared" si="5588"/>
        <v>0</v>
      </c>
      <c r="AU2695" s="23">
        <f t="shared" si="5588"/>
        <v>0</v>
      </c>
      <c r="AV2695" s="23">
        <f t="shared" si="5588"/>
        <v>0</v>
      </c>
      <c r="AW2695" s="23">
        <f t="shared" si="5588"/>
        <v>0</v>
      </c>
      <c r="AX2695" s="23">
        <f t="shared" si="5588"/>
        <v>0</v>
      </c>
      <c r="AY2695" s="23">
        <f t="shared" si="5532"/>
        <v>9892.1999999999971</v>
      </c>
      <c r="AZ2695" s="23">
        <f t="shared" si="5588"/>
        <v>0</v>
      </c>
    </row>
    <row r="2696" spans="1:53" ht="31.5" x14ac:dyDescent="0.25">
      <c r="A2696" s="13">
        <v>944</v>
      </c>
      <c r="B2696" s="13" t="s">
        <v>107</v>
      </c>
      <c r="C2696" s="13" t="s">
        <v>107</v>
      </c>
      <c r="D2696" s="13" t="s">
        <v>341</v>
      </c>
      <c r="E2696" s="13">
        <v>240</v>
      </c>
      <c r="F2696" s="14" t="s">
        <v>372</v>
      </c>
      <c r="G2696" s="20">
        <v>9892.1999999999971</v>
      </c>
      <c r="H2696" s="20">
        <v>10074.800000000001</v>
      </c>
      <c r="I2696" s="20">
        <v>10039.800000000001</v>
      </c>
      <c r="J2696" s="20"/>
      <c r="K2696" s="20"/>
      <c r="L2696" s="20"/>
      <c r="M2696" s="20">
        <f t="shared" si="5497"/>
        <v>9892.1999999999971</v>
      </c>
      <c r="N2696" s="20">
        <f t="shared" si="5498"/>
        <v>10074.800000000001</v>
      </c>
      <c r="O2696" s="20">
        <f t="shared" si="5499"/>
        <v>10039.800000000001</v>
      </c>
      <c r="P2696" s="23"/>
      <c r="Q2696" s="23"/>
      <c r="R2696" s="23"/>
      <c r="S2696" s="23"/>
      <c r="T2696" s="23"/>
      <c r="U2696" s="23"/>
      <c r="V2696" s="23"/>
      <c r="W2696" s="23"/>
      <c r="X2696" s="23"/>
      <c r="Y2696" s="23"/>
      <c r="Z2696" s="23">
        <f t="shared" si="5589"/>
        <v>9892.1999999999971</v>
      </c>
      <c r="AA2696" s="23">
        <f t="shared" si="5590"/>
        <v>10074.800000000001</v>
      </c>
      <c r="AB2696" s="23">
        <f t="shared" si="5591"/>
        <v>10039.800000000001</v>
      </c>
      <c r="AC2696" s="23"/>
      <c r="AD2696" s="23"/>
      <c r="AE2696" s="23"/>
      <c r="AF2696" s="23"/>
      <c r="AG2696" s="23"/>
      <c r="AH2696" s="23"/>
      <c r="AI2696" s="23"/>
      <c r="AJ2696" s="23"/>
      <c r="AK2696" s="23"/>
      <c r="AL2696" s="23"/>
      <c r="AM2696" s="23"/>
      <c r="AN2696" s="23"/>
      <c r="AO2696" s="23">
        <f t="shared" si="5538"/>
        <v>9892.1999999999971</v>
      </c>
      <c r="AP2696" s="23">
        <f t="shared" si="5539"/>
        <v>10074.800000000001</v>
      </c>
      <c r="AQ2696" s="23">
        <f t="shared" si="5540"/>
        <v>10039.800000000001</v>
      </c>
      <c r="AR2696" s="23"/>
      <c r="AS2696" s="23">
        <f t="shared" si="5541"/>
        <v>9892.1999999999971</v>
      </c>
      <c r="AT2696" s="23"/>
      <c r="AU2696" s="23"/>
      <c r="AV2696" s="23"/>
      <c r="AW2696" s="23"/>
      <c r="AX2696" s="23"/>
      <c r="AY2696" s="23">
        <f t="shared" si="5532"/>
        <v>9892.1999999999971</v>
      </c>
      <c r="AZ2696" s="23"/>
    </row>
    <row r="2697" spans="1:53" x14ac:dyDescent="0.25">
      <c r="A2697" s="13">
        <v>944</v>
      </c>
      <c r="B2697" s="13" t="s">
        <v>107</v>
      </c>
      <c r="C2697" s="13" t="s">
        <v>107</v>
      </c>
      <c r="D2697" s="13" t="s">
        <v>341</v>
      </c>
      <c r="E2697" s="13" t="s">
        <v>8</v>
      </c>
      <c r="F2697" s="14" t="s">
        <v>387</v>
      </c>
      <c r="G2697" s="20">
        <f>G2698</f>
        <v>7274.3</v>
      </c>
      <c r="H2697" s="20">
        <f t="shared" ref="H2697:AZ2697" si="5592">H2698</f>
        <v>7265.5</v>
      </c>
      <c r="I2697" s="20">
        <f t="shared" si="5592"/>
        <v>7300.9000000000005</v>
      </c>
      <c r="J2697" s="20">
        <f t="shared" si="5592"/>
        <v>0</v>
      </c>
      <c r="K2697" s="20">
        <f t="shared" si="5592"/>
        <v>0</v>
      </c>
      <c r="L2697" s="20">
        <f t="shared" si="5592"/>
        <v>0</v>
      </c>
      <c r="M2697" s="20">
        <f t="shared" si="5497"/>
        <v>7274.3</v>
      </c>
      <c r="N2697" s="20">
        <f t="shared" si="5498"/>
        <v>7265.5</v>
      </c>
      <c r="O2697" s="20">
        <f t="shared" si="5499"/>
        <v>7300.9000000000005</v>
      </c>
      <c r="P2697" s="23">
        <f t="shared" si="5592"/>
        <v>0</v>
      </c>
      <c r="Q2697" s="23">
        <f t="shared" si="5592"/>
        <v>0</v>
      </c>
      <c r="R2697" s="23">
        <f t="shared" si="5592"/>
        <v>0</v>
      </c>
      <c r="S2697" s="23">
        <f t="shared" si="5592"/>
        <v>0</v>
      </c>
      <c r="T2697" s="23">
        <f t="shared" si="5592"/>
        <v>0</v>
      </c>
      <c r="U2697" s="23">
        <f t="shared" si="5592"/>
        <v>0</v>
      </c>
      <c r="V2697" s="23">
        <f t="shared" si="5592"/>
        <v>0</v>
      </c>
      <c r="W2697" s="23">
        <f t="shared" si="5592"/>
        <v>0</v>
      </c>
      <c r="X2697" s="23">
        <f t="shared" si="5592"/>
        <v>0</v>
      </c>
      <c r="Y2697" s="23">
        <f t="shared" si="5592"/>
        <v>0</v>
      </c>
      <c r="Z2697" s="23">
        <f t="shared" si="5589"/>
        <v>7274.3</v>
      </c>
      <c r="AA2697" s="23">
        <f t="shared" si="5590"/>
        <v>7265.5</v>
      </c>
      <c r="AB2697" s="23">
        <f t="shared" si="5591"/>
        <v>7300.9000000000005</v>
      </c>
      <c r="AC2697" s="23">
        <f t="shared" si="5592"/>
        <v>0</v>
      </c>
      <c r="AD2697" s="23">
        <f t="shared" si="5592"/>
        <v>0</v>
      </c>
      <c r="AE2697" s="23">
        <f t="shared" si="5592"/>
        <v>0</v>
      </c>
      <c r="AF2697" s="23">
        <f t="shared" si="5592"/>
        <v>0</v>
      </c>
      <c r="AG2697" s="23">
        <f t="shared" si="5592"/>
        <v>0</v>
      </c>
      <c r="AH2697" s="23">
        <f t="shared" si="5592"/>
        <v>0</v>
      </c>
      <c r="AI2697" s="23">
        <f t="shared" si="5592"/>
        <v>0</v>
      </c>
      <c r="AJ2697" s="23">
        <f t="shared" si="5592"/>
        <v>0</v>
      </c>
      <c r="AK2697" s="23">
        <f t="shared" si="5592"/>
        <v>0</v>
      </c>
      <c r="AL2697" s="23">
        <f t="shared" si="5592"/>
        <v>0</v>
      </c>
      <c r="AM2697" s="23">
        <f t="shared" si="5592"/>
        <v>0</v>
      </c>
      <c r="AN2697" s="23">
        <f t="shared" si="5592"/>
        <v>0</v>
      </c>
      <c r="AO2697" s="23">
        <f t="shared" si="5538"/>
        <v>7274.3</v>
      </c>
      <c r="AP2697" s="23">
        <f t="shared" si="5539"/>
        <v>7265.5</v>
      </c>
      <c r="AQ2697" s="23">
        <f t="shared" si="5540"/>
        <v>7300.9000000000005</v>
      </c>
      <c r="AR2697" s="23">
        <f t="shared" si="5592"/>
        <v>0</v>
      </c>
      <c r="AS2697" s="23">
        <f t="shared" si="5541"/>
        <v>7274.3</v>
      </c>
      <c r="AT2697" s="23">
        <f t="shared" si="5592"/>
        <v>500</v>
      </c>
      <c r="AU2697" s="23">
        <f t="shared" si="5592"/>
        <v>81834.357000000004</v>
      </c>
      <c r="AV2697" s="23">
        <f t="shared" si="5592"/>
        <v>0</v>
      </c>
      <c r="AW2697" s="23">
        <f t="shared" si="5592"/>
        <v>0</v>
      </c>
      <c r="AX2697" s="23">
        <f t="shared" si="5592"/>
        <v>0</v>
      </c>
      <c r="AY2697" s="23">
        <f t="shared" si="5532"/>
        <v>89608.657000000007</v>
      </c>
      <c r="AZ2697" s="23">
        <f t="shared" si="5592"/>
        <v>0</v>
      </c>
    </row>
    <row r="2698" spans="1:53" x14ac:dyDescent="0.25">
      <c r="A2698" s="13">
        <v>944</v>
      </c>
      <c r="B2698" s="13" t="s">
        <v>107</v>
      </c>
      <c r="C2698" s="13" t="s">
        <v>107</v>
      </c>
      <c r="D2698" s="13" t="s">
        <v>341</v>
      </c>
      <c r="E2698" s="13">
        <v>850</v>
      </c>
      <c r="F2698" s="14" t="s">
        <v>381</v>
      </c>
      <c r="G2698" s="20">
        <v>7274.3</v>
      </c>
      <c r="H2698" s="20">
        <v>7265.5</v>
      </c>
      <c r="I2698" s="20">
        <v>7300.9000000000005</v>
      </c>
      <c r="J2698" s="20"/>
      <c r="K2698" s="20"/>
      <c r="L2698" s="20"/>
      <c r="M2698" s="20">
        <f t="shared" si="5497"/>
        <v>7274.3</v>
      </c>
      <c r="N2698" s="20">
        <f t="shared" si="5498"/>
        <v>7265.5</v>
      </c>
      <c r="O2698" s="20">
        <f t="shared" si="5499"/>
        <v>7300.9000000000005</v>
      </c>
      <c r="P2698" s="23"/>
      <c r="Q2698" s="23"/>
      <c r="R2698" s="23"/>
      <c r="S2698" s="23"/>
      <c r="T2698" s="23"/>
      <c r="U2698" s="23"/>
      <c r="V2698" s="23"/>
      <c r="W2698" s="23"/>
      <c r="X2698" s="23"/>
      <c r="Y2698" s="23"/>
      <c r="Z2698" s="23">
        <f t="shared" si="5589"/>
        <v>7274.3</v>
      </c>
      <c r="AA2698" s="23">
        <f t="shared" si="5590"/>
        <v>7265.5</v>
      </c>
      <c r="AB2698" s="23">
        <f t="shared" si="5591"/>
        <v>7300.9000000000005</v>
      </c>
      <c r="AC2698" s="23"/>
      <c r="AD2698" s="23"/>
      <c r="AE2698" s="23"/>
      <c r="AF2698" s="23"/>
      <c r="AG2698" s="23"/>
      <c r="AH2698" s="23"/>
      <c r="AI2698" s="23"/>
      <c r="AJ2698" s="23"/>
      <c r="AK2698" s="23"/>
      <c r="AL2698" s="23"/>
      <c r="AM2698" s="23"/>
      <c r="AN2698" s="23"/>
      <c r="AO2698" s="23">
        <f t="shared" si="5538"/>
        <v>7274.3</v>
      </c>
      <c r="AP2698" s="23">
        <f t="shared" si="5539"/>
        <v>7265.5</v>
      </c>
      <c r="AQ2698" s="23">
        <f t="shared" si="5540"/>
        <v>7300.9000000000005</v>
      </c>
      <c r="AR2698" s="23"/>
      <c r="AS2698" s="23">
        <f t="shared" si="5541"/>
        <v>7274.3</v>
      </c>
      <c r="AT2698" s="23">
        <v>500</v>
      </c>
      <c r="AU2698" s="23">
        <v>81834.357000000004</v>
      </c>
      <c r="AV2698" s="23"/>
      <c r="AW2698" s="23"/>
      <c r="AX2698" s="23"/>
      <c r="AY2698" s="23">
        <f t="shared" si="5532"/>
        <v>89608.657000000007</v>
      </c>
      <c r="AZ2698" s="23"/>
    </row>
    <row r="2699" spans="1:53" ht="31.5" x14ac:dyDescent="0.25">
      <c r="A2699" s="13">
        <v>944</v>
      </c>
      <c r="B2699" s="13" t="s">
        <v>107</v>
      </c>
      <c r="C2699" s="13" t="s">
        <v>107</v>
      </c>
      <c r="D2699" s="13" t="s">
        <v>35</v>
      </c>
      <c r="E2699" s="13"/>
      <c r="F2699" s="14" t="s">
        <v>48</v>
      </c>
      <c r="G2699" s="20">
        <f>G2700</f>
        <v>22498</v>
      </c>
      <c r="H2699" s="20">
        <f t="shared" ref="H2699:AZ2699" si="5593">H2700</f>
        <v>22537.599999999999</v>
      </c>
      <c r="I2699" s="20">
        <f t="shared" si="5593"/>
        <v>22537.1</v>
      </c>
      <c r="J2699" s="20">
        <f t="shared" si="5593"/>
        <v>0</v>
      </c>
      <c r="K2699" s="20">
        <f t="shared" si="5593"/>
        <v>0</v>
      </c>
      <c r="L2699" s="20">
        <f t="shared" si="5593"/>
        <v>0</v>
      </c>
      <c r="M2699" s="20">
        <f t="shared" si="5497"/>
        <v>22498</v>
      </c>
      <c r="N2699" s="20">
        <f t="shared" si="5498"/>
        <v>22537.599999999999</v>
      </c>
      <c r="O2699" s="20">
        <f t="shared" si="5499"/>
        <v>22537.1</v>
      </c>
      <c r="P2699" s="23">
        <f t="shared" si="5593"/>
        <v>0</v>
      </c>
      <c r="Q2699" s="23">
        <f t="shared" si="5593"/>
        <v>0</v>
      </c>
      <c r="R2699" s="23">
        <f t="shared" si="5593"/>
        <v>0</v>
      </c>
      <c r="S2699" s="23">
        <f t="shared" si="5593"/>
        <v>0</v>
      </c>
      <c r="T2699" s="23">
        <f t="shared" si="5593"/>
        <v>0</v>
      </c>
      <c r="U2699" s="23">
        <f t="shared" si="5593"/>
        <v>0</v>
      </c>
      <c r="V2699" s="23">
        <f t="shared" si="5593"/>
        <v>0</v>
      </c>
      <c r="W2699" s="23">
        <f t="shared" si="5593"/>
        <v>0</v>
      </c>
      <c r="X2699" s="23">
        <f t="shared" si="5593"/>
        <v>0</v>
      </c>
      <c r="Y2699" s="23">
        <f t="shared" si="5593"/>
        <v>0</v>
      </c>
      <c r="Z2699" s="23">
        <f t="shared" si="5589"/>
        <v>22498</v>
      </c>
      <c r="AA2699" s="23">
        <f t="shared" si="5590"/>
        <v>22537.599999999999</v>
      </c>
      <c r="AB2699" s="23">
        <f t="shared" si="5591"/>
        <v>22537.1</v>
      </c>
      <c r="AC2699" s="23">
        <f t="shared" si="5593"/>
        <v>0</v>
      </c>
      <c r="AD2699" s="23">
        <f t="shared" si="5593"/>
        <v>0</v>
      </c>
      <c r="AE2699" s="23">
        <f t="shared" si="5593"/>
        <v>0</v>
      </c>
      <c r="AF2699" s="23">
        <f t="shared" si="5593"/>
        <v>0</v>
      </c>
      <c r="AG2699" s="23">
        <f t="shared" si="5593"/>
        <v>0</v>
      </c>
      <c r="AH2699" s="23">
        <f t="shared" si="5593"/>
        <v>0</v>
      </c>
      <c r="AI2699" s="23">
        <f t="shared" si="5593"/>
        <v>0</v>
      </c>
      <c r="AJ2699" s="23">
        <f t="shared" si="5593"/>
        <v>0</v>
      </c>
      <c r="AK2699" s="23">
        <f t="shared" si="5593"/>
        <v>0</v>
      </c>
      <c r="AL2699" s="23">
        <f t="shared" si="5593"/>
        <v>0</v>
      </c>
      <c r="AM2699" s="23">
        <f t="shared" si="5593"/>
        <v>0</v>
      </c>
      <c r="AN2699" s="23">
        <f t="shared" si="5593"/>
        <v>0</v>
      </c>
      <c r="AO2699" s="23">
        <f t="shared" si="5538"/>
        <v>22498</v>
      </c>
      <c r="AP2699" s="23">
        <f t="shared" si="5539"/>
        <v>22537.599999999999</v>
      </c>
      <c r="AQ2699" s="23">
        <f t="shared" si="5540"/>
        <v>22537.1</v>
      </c>
      <c r="AR2699" s="23">
        <f t="shared" si="5593"/>
        <v>0</v>
      </c>
      <c r="AS2699" s="23">
        <f t="shared" si="5541"/>
        <v>22498</v>
      </c>
      <c r="AT2699" s="23">
        <f t="shared" si="5593"/>
        <v>0</v>
      </c>
      <c r="AU2699" s="23">
        <f t="shared" si="5593"/>
        <v>0</v>
      </c>
      <c r="AV2699" s="23">
        <f t="shared" si="5593"/>
        <v>0</v>
      </c>
      <c r="AW2699" s="23">
        <f t="shared" si="5593"/>
        <v>0</v>
      </c>
      <c r="AX2699" s="23">
        <f t="shared" si="5593"/>
        <v>0</v>
      </c>
      <c r="AY2699" s="23">
        <f t="shared" si="5532"/>
        <v>22498</v>
      </c>
      <c r="AZ2699" s="23">
        <f t="shared" si="5593"/>
        <v>0</v>
      </c>
      <c r="BA2699" s="5"/>
    </row>
    <row r="2700" spans="1:53" ht="31.5" x14ac:dyDescent="0.25">
      <c r="A2700" s="13">
        <v>944</v>
      </c>
      <c r="B2700" s="13" t="s">
        <v>107</v>
      </c>
      <c r="C2700" s="13" t="s">
        <v>107</v>
      </c>
      <c r="D2700" s="13" t="s">
        <v>36</v>
      </c>
      <c r="E2700" s="13"/>
      <c r="F2700" s="14" t="s">
        <v>49</v>
      </c>
      <c r="G2700" s="20">
        <f>G2701+G2704</f>
        <v>22498</v>
      </c>
      <c r="H2700" s="20">
        <f t="shared" ref="H2700:L2700" si="5594">H2701+H2704</f>
        <v>22537.599999999999</v>
      </c>
      <c r="I2700" s="20">
        <f t="shared" si="5594"/>
        <v>22537.1</v>
      </c>
      <c r="J2700" s="20">
        <f t="shared" si="5594"/>
        <v>0</v>
      </c>
      <c r="K2700" s="20">
        <f t="shared" si="5594"/>
        <v>0</v>
      </c>
      <c r="L2700" s="20">
        <f t="shared" si="5594"/>
        <v>0</v>
      </c>
      <c r="M2700" s="20">
        <f t="shared" si="5497"/>
        <v>22498</v>
      </c>
      <c r="N2700" s="20">
        <f t="shared" si="5498"/>
        <v>22537.599999999999</v>
      </c>
      <c r="O2700" s="20">
        <f t="shared" si="5499"/>
        <v>22537.1</v>
      </c>
      <c r="P2700" s="23">
        <f t="shared" ref="P2700:Q2700" si="5595">P2701+P2704</f>
        <v>0</v>
      </c>
      <c r="Q2700" s="23">
        <f t="shared" si="5595"/>
        <v>0</v>
      </c>
      <c r="R2700" s="23">
        <f t="shared" ref="R2700:T2700" si="5596">R2701+R2704</f>
        <v>0</v>
      </c>
      <c r="S2700" s="23">
        <f t="shared" si="5596"/>
        <v>0</v>
      </c>
      <c r="T2700" s="23">
        <f t="shared" si="5596"/>
        <v>0</v>
      </c>
      <c r="U2700" s="23">
        <f t="shared" ref="U2700:W2700" si="5597">U2701+U2704</f>
        <v>0</v>
      </c>
      <c r="V2700" s="23">
        <f t="shared" si="5597"/>
        <v>0</v>
      </c>
      <c r="W2700" s="23">
        <f t="shared" si="5597"/>
        <v>0</v>
      </c>
      <c r="X2700" s="23">
        <f t="shared" ref="X2700:Y2700" si="5598">X2701+X2704</f>
        <v>0</v>
      </c>
      <c r="Y2700" s="23">
        <f t="shared" si="5598"/>
        <v>0</v>
      </c>
      <c r="Z2700" s="23">
        <f t="shared" si="5589"/>
        <v>22498</v>
      </c>
      <c r="AA2700" s="23">
        <f t="shared" si="5590"/>
        <v>22537.599999999999</v>
      </c>
      <c r="AB2700" s="23">
        <f t="shared" si="5591"/>
        <v>22537.1</v>
      </c>
      <c r="AC2700" s="23">
        <f t="shared" ref="AC2700:AL2700" si="5599">AC2701+AC2704</f>
        <v>0</v>
      </c>
      <c r="AD2700" s="23">
        <f t="shared" si="5599"/>
        <v>0</v>
      </c>
      <c r="AE2700" s="23">
        <f t="shared" ref="AE2700" si="5600">AE2701+AE2704</f>
        <v>0</v>
      </c>
      <c r="AF2700" s="23">
        <f t="shared" si="5599"/>
        <v>0</v>
      </c>
      <c r="AG2700" s="23">
        <f t="shared" si="5599"/>
        <v>0</v>
      </c>
      <c r="AH2700" s="23">
        <f t="shared" si="5599"/>
        <v>0</v>
      </c>
      <c r="AI2700" s="23">
        <f t="shared" ref="AI2700" si="5601">AI2701+AI2704</f>
        <v>0</v>
      </c>
      <c r="AJ2700" s="23">
        <f t="shared" si="5599"/>
        <v>0</v>
      </c>
      <c r="AK2700" s="23">
        <f t="shared" si="5599"/>
        <v>0</v>
      </c>
      <c r="AL2700" s="23">
        <f t="shared" si="5599"/>
        <v>0</v>
      </c>
      <c r="AM2700" s="23">
        <f t="shared" ref="AM2700:AZ2700" si="5602">AM2701+AM2704</f>
        <v>0</v>
      </c>
      <c r="AN2700" s="23">
        <f t="shared" si="5602"/>
        <v>0</v>
      </c>
      <c r="AO2700" s="23">
        <f t="shared" si="5538"/>
        <v>22498</v>
      </c>
      <c r="AP2700" s="23">
        <f t="shared" si="5539"/>
        <v>22537.599999999999</v>
      </c>
      <c r="AQ2700" s="23">
        <f t="shared" si="5540"/>
        <v>22537.1</v>
      </c>
      <c r="AR2700" s="23">
        <f t="shared" ref="AR2700" si="5603">AR2701+AR2704</f>
        <v>0</v>
      </c>
      <c r="AS2700" s="23">
        <f t="shared" si="5541"/>
        <v>22498</v>
      </c>
      <c r="AT2700" s="23">
        <f t="shared" ref="AT2700:AX2700" si="5604">AT2701+AT2704</f>
        <v>0</v>
      </c>
      <c r="AU2700" s="23">
        <f t="shared" si="5604"/>
        <v>0</v>
      </c>
      <c r="AV2700" s="23">
        <f t="shared" si="5604"/>
        <v>0</v>
      </c>
      <c r="AW2700" s="23">
        <f t="shared" si="5604"/>
        <v>0</v>
      </c>
      <c r="AX2700" s="23">
        <f t="shared" si="5604"/>
        <v>0</v>
      </c>
      <c r="AY2700" s="23">
        <f t="shared" si="5532"/>
        <v>22498</v>
      </c>
      <c r="AZ2700" s="23">
        <f t="shared" si="5602"/>
        <v>0</v>
      </c>
      <c r="BA2700" s="5"/>
    </row>
    <row r="2701" spans="1:53" ht="47.25" x14ac:dyDescent="0.25">
      <c r="A2701" s="13">
        <v>944</v>
      </c>
      <c r="B2701" s="13" t="s">
        <v>107</v>
      </c>
      <c r="C2701" s="13" t="s">
        <v>107</v>
      </c>
      <c r="D2701" s="13" t="s">
        <v>37</v>
      </c>
      <c r="E2701" s="13"/>
      <c r="F2701" s="14" t="s">
        <v>50</v>
      </c>
      <c r="G2701" s="20">
        <f>G2702</f>
        <v>20776.599999999999</v>
      </c>
      <c r="H2701" s="20">
        <f t="shared" ref="H2701:AZ2702" si="5605">H2702</f>
        <v>20776.599999999999</v>
      </c>
      <c r="I2701" s="20">
        <f t="shared" si="5605"/>
        <v>20776.599999999999</v>
      </c>
      <c r="J2701" s="20">
        <f t="shared" si="5605"/>
        <v>0</v>
      </c>
      <c r="K2701" s="20">
        <f t="shared" si="5605"/>
        <v>0</v>
      </c>
      <c r="L2701" s="20">
        <f t="shared" si="5605"/>
        <v>0</v>
      </c>
      <c r="M2701" s="20">
        <f t="shared" si="5497"/>
        <v>20776.599999999999</v>
      </c>
      <c r="N2701" s="20">
        <f t="shared" si="5498"/>
        <v>20776.599999999999</v>
      </c>
      <c r="O2701" s="20">
        <f t="shared" si="5499"/>
        <v>20776.599999999999</v>
      </c>
      <c r="P2701" s="23">
        <f t="shared" si="5605"/>
        <v>0</v>
      </c>
      <c r="Q2701" s="23">
        <f t="shared" si="5605"/>
        <v>0</v>
      </c>
      <c r="R2701" s="23">
        <f t="shared" si="5605"/>
        <v>0</v>
      </c>
      <c r="S2701" s="23">
        <f t="shared" si="5605"/>
        <v>0</v>
      </c>
      <c r="T2701" s="23">
        <f t="shared" si="5605"/>
        <v>0</v>
      </c>
      <c r="U2701" s="23">
        <f t="shared" si="5605"/>
        <v>0</v>
      </c>
      <c r="V2701" s="23">
        <f t="shared" si="5605"/>
        <v>0</v>
      </c>
      <c r="W2701" s="23">
        <f t="shared" si="5605"/>
        <v>0</v>
      </c>
      <c r="X2701" s="23">
        <f t="shared" si="5605"/>
        <v>0</v>
      </c>
      <c r="Y2701" s="23">
        <f t="shared" si="5605"/>
        <v>0</v>
      </c>
      <c r="Z2701" s="23">
        <f t="shared" si="5589"/>
        <v>20776.599999999999</v>
      </c>
      <c r="AA2701" s="23">
        <f t="shared" si="5590"/>
        <v>20776.599999999999</v>
      </c>
      <c r="AB2701" s="23">
        <f t="shared" si="5591"/>
        <v>20776.599999999999</v>
      </c>
      <c r="AC2701" s="23">
        <f t="shared" si="5605"/>
        <v>0</v>
      </c>
      <c r="AD2701" s="23">
        <f t="shared" si="5605"/>
        <v>0</v>
      </c>
      <c r="AE2701" s="23">
        <f t="shared" si="5605"/>
        <v>0</v>
      </c>
      <c r="AF2701" s="23">
        <f t="shared" si="5605"/>
        <v>0</v>
      </c>
      <c r="AG2701" s="23">
        <f t="shared" si="5605"/>
        <v>0</v>
      </c>
      <c r="AH2701" s="23">
        <f t="shared" si="5605"/>
        <v>0</v>
      </c>
      <c r="AI2701" s="23">
        <f t="shared" si="5605"/>
        <v>0</v>
      </c>
      <c r="AJ2701" s="23">
        <f t="shared" si="5605"/>
        <v>0</v>
      </c>
      <c r="AK2701" s="23">
        <f t="shared" si="5605"/>
        <v>0</v>
      </c>
      <c r="AL2701" s="23">
        <f t="shared" si="5605"/>
        <v>0</v>
      </c>
      <c r="AM2701" s="23">
        <f t="shared" si="5605"/>
        <v>0</v>
      </c>
      <c r="AN2701" s="23">
        <f t="shared" si="5605"/>
        <v>0</v>
      </c>
      <c r="AO2701" s="23">
        <f t="shared" si="5538"/>
        <v>20776.599999999999</v>
      </c>
      <c r="AP2701" s="23">
        <f t="shared" si="5539"/>
        <v>20776.599999999999</v>
      </c>
      <c r="AQ2701" s="23">
        <f t="shared" si="5540"/>
        <v>20776.599999999999</v>
      </c>
      <c r="AR2701" s="23">
        <f t="shared" si="5605"/>
        <v>0</v>
      </c>
      <c r="AS2701" s="23">
        <f t="shared" si="5541"/>
        <v>20776.599999999999</v>
      </c>
      <c r="AT2701" s="23">
        <f t="shared" si="5605"/>
        <v>0</v>
      </c>
      <c r="AU2701" s="23">
        <f t="shared" si="5605"/>
        <v>0</v>
      </c>
      <c r="AV2701" s="23">
        <f t="shared" si="5605"/>
        <v>0</v>
      </c>
      <c r="AW2701" s="23">
        <f t="shared" si="5605"/>
        <v>0</v>
      </c>
      <c r="AX2701" s="23">
        <f t="shared" si="5605"/>
        <v>0</v>
      </c>
      <c r="AY2701" s="23">
        <f t="shared" si="5532"/>
        <v>20776.599999999999</v>
      </c>
      <c r="AZ2701" s="23">
        <f t="shared" si="5605"/>
        <v>0</v>
      </c>
    </row>
    <row r="2702" spans="1:53" ht="78.75" x14ac:dyDescent="0.25">
      <c r="A2702" s="13">
        <v>944</v>
      </c>
      <c r="B2702" s="13" t="s">
        <v>107</v>
      </c>
      <c r="C2702" s="13" t="s">
        <v>107</v>
      </c>
      <c r="D2702" s="13" t="s">
        <v>37</v>
      </c>
      <c r="E2702" s="13" t="s">
        <v>23</v>
      </c>
      <c r="F2702" s="14" t="s">
        <v>382</v>
      </c>
      <c r="G2702" s="20">
        <f>G2703</f>
        <v>20776.599999999999</v>
      </c>
      <c r="H2702" s="20">
        <f t="shared" si="5605"/>
        <v>20776.599999999999</v>
      </c>
      <c r="I2702" s="20">
        <f t="shared" si="5605"/>
        <v>20776.599999999999</v>
      </c>
      <c r="J2702" s="20">
        <f t="shared" si="5605"/>
        <v>0</v>
      </c>
      <c r="K2702" s="20">
        <f t="shared" si="5605"/>
        <v>0</v>
      </c>
      <c r="L2702" s="20">
        <f t="shared" si="5605"/>
        <v>0</v>
      </c>
      <c r="M2702" s="20">
        <f t="shared" si="5497"/>
        <v>20776.599999999999</v>
      </c>
      <c r="N2702" s="20">
        <f t="shared" si="5498"/>
        <v>20776.599999999999</v>
      </c>
      <c r="O2702" s="20">
        <f t="shared" si="5499"/>
        <v>20776.599999999999</v>
      </c>
      <c r="P2702" s="23">
        <f t="shared" si="5605"/>
        <v>0</v>
      </c>
      <c r="Q2702" s="23">
        <f t="shared" si="5605"/>
        <v>0</v>
      </c>
      <c r="R2702" s="23">
        <f t="shared" si="5605"/>
        <v>0</v>
      </c>
      <c r="S2702" s="23">
        <f t="shared" si="5605"/>
        <v>0</v>
      </c>
      <c r="T2702" s="23">
        <f t="shared" si="5605"/>
        <v>0</v>
      </c>
      <c r="U2702" s="23">
        <f t="shared" si="5605"/>
        <v>0</v>
      </c>
      <c r="V2702" s="23">
        <f t="shared" si="5605"/>
        <v>0</v>
      </c>
      <c r="W2702" s="23">
        <f t="shared" si="5605"/>
        <v>0</v>
      </c>
      <c r="X2702" s="23">
        <f t="shared" si="5605"/>
        <v>0</v>
      </c>
      <c r="Y2702" s="23">
        <f t="shared" si="5605"/>
        <v>0</v>
      </c>
      <c r="Z2702" s="23">
        <f t="shared" si="5589"/>
        <v>20776.599999999999</v>
      </c>
      <c r="AA2702" s="23">
        <f t="shared" si="5590"/>
        <v>20776.599999999999</v>
      </c>
      <c r="AB2702" s="23">
        <f t="shared" si="5591"/>
        <v>20776.599999999999</v>
      </c>
      <c r="AC2702" s="23">
        <f t="shared" si="5605"/>
        <v>0</v>
      </c>
      <c r="AD2702" s="23">
        <f t="shared" si="5605"/>
        <v>0</v>
      </c>
      <c r="AE2702" s="23">
        <f t="shared" si="5605"/>
        <v>0</v>
      </c>
      <c r="AF2702" s="23">
        <f t="shared" si="5605"/>
        <v>0</v>
      </c>
      <c r="AG2702" s="23">
        <f t="shared" si="5605"/>
        <v>0</v>
      </c>
      <c r="AH2702" s="23">
        <f t="shared" si="5605"/>
        <v>0</v>
      </c>
      <c r="AI2702" s="23">
        <f t="shared" si="5605"/>
        <v>0</v>
      </c>
      <c r="AJ2702" s="23">
        <f t="shared" si="5605"/>
        <v>0</v>
      </c>
      <c r="AK2702" s="23">
        <f t="shared" si="5605"/>
        <v>0</v>
      </c>
      <c r="AL2702" s="23">
        <f t="shared" si="5605"/>
        <v>0</v>
      </c>
      <c r="AM2702" s="23">
        <f t="shared" si="5605"/>
        <v>0</v>
      </c>
      <c r="AN2702" s="23">
        <f t="shared" si="5605"/>
        <v>0</v>
      </c>
      <c r="AO2702" s="23">
        <f t="shared" si="5538"/>
        <v>20776.599999999999</v>
      </c>
      <c r="AP2702" s="23">
        <f t="shared" si="5539"/>
        <v>20776.599999999999</v>
      </c>
      <c r="AQ2702" s="23">
        <f t="shared" si="5540"/>
        <v>20776.599999999999</v>
      </c>
      <c r="AR2702" s="23">
        <f t="shared" si="5605"/>
        <v>0</v>
      </c>
      <c r="AS2702" s="23">
        <f t="shared" si="5541"/>
        <v>20776.599999999999</v>
      </c>
      <c r="AT2702" s="23">
        <f t="shared" si="5605"/>
        <v>0</v>
      </c>
      <c r="AU2702" s="23">
        <f t="shared" si="5605"/>
        <v>0</v>
      </c>
      <c r="AV2702" s="23">
        <f t="shared" si="5605"/>
        <v>0</v>
      </c>
      <c r="AW2702" s="23">
        <f t="shared" si="5605"/>
        <v>0</v>
      </c>
      <c r="AX2702" s="23">
        <f t="shared" si="5605"/>
        <v>0</v>
      </c>
      <c r="AY2702" s="23">
        <f t="shared" si="5532"/>
        <v>20776.599999999999</v>
      </c>
      <c r="AZ2702" s="23">
        <f t="shared" si="5605"/>
        <v>0</v>
      </c>
    </row>
    <row r="2703" spans="1:53" ht="31.5" x14ac:dyDescent="0.25">
      <c r="A2703" s="13">
        <v>944</v>
      </c>
      <c r="B2703" s="13" t="s">
        <v>107</v>
      </c>
      <c r="C2703" s="13" t="s">
        <v>107</v>
      </c>
      <c r="D2703" s="13" t="s">
        <v>37</v>
      </c>
      <c r="E2703" s="13">
        <v>120</v>
      </c>
      <c r="F2703" s="14" t="s">
        <v>371</v>
      </c>
      <c r="G2703" s="20">
        <v>20776.599999999999</v>
      </c>
      <c r="H2703" s="20">
        <v>20776.599999999999</v>
      </c>
      <c r="I2703" s="20">
        <v>20776.599999999999</v>
      </c>
      <c r="J2703" s="20"/>
      <c r="K2703" s="20"/>
      <c r="L2703" s="20"/>
      <c r="M2703" s="20">
        <f t="shared" si="5497"/>
        <v>20776.599999999999</v>
      </c>
      <c r="N2703" s="20">
        <f t="shared" si="5498"/>
        <v>20776.599999999999</v>
      </c>
      <c r="O2703" s="20">
        <f t="shared" si="5499"/>
        <v>20776.599999999999</v>
      </c>
      <c r="P2703" s="23"/>
      <c r="Q2703" s="23"/>
      <c r="R2703" s="23"/>
      <c r="S2703" s="23"/>
      <c r="T2703" s="23"/>
      <c r="U2703" s="23"/>
      <c r="V2703" s="23"/>
      <c r="W2703" s="23"/>
      <c r="X2703" s="23"/>
      <c r="Y2703" s="23"/>
      <c r="Z2703" s="23">
        <f t="shared" si="5589"/>
        <v>20776.599999999999</v>
      </c>
      <c r="AA2703" s="23">
        <f t="shared" si="5590"/>
        <v>20776.599999999999</v>
      </c>
      <c r="AB2703" s="23">
        <f t="shared" si="5591"/>
        <v>20776.599999999999</v>
      </c>
      <c r="AC2703" s="23"/>
      <c r="AD2703" s="23"/>
      <c r="AE2703" s="23"/>
      <c r="AF2703" s="23"/>
      <c r="AG2703" s="23"/>
      <c r="AH2703" s="23"/>
      <c r="AI2703" s="23"/>
      <c r="AJ2703" s="23"/>
      <c r="AK2703" s="23"/>
      <c r="AL2703" s="23"/>
      <c r="AM2703" s="23"/>
      <c r="AN2703" s="23"/>
      <c r="AO2703" s="23">
        <f t="shared" si="5538"/>
        <v>20776.599999999999</v>
      </c>
      <c r="AP2703" s="23">
        <f t="shared" si="5539"/>
        <v>20776.599999999999</v>
      </c>
      <c r="AQ2703" s="23">
        <f t="shared" si="5540"/>
        <v>20776.599999999999</v>
      </c>
      <c r="AR2703" s="23"/>
      <c r="AS2703" s="23">
        <f t="shared" si="5541"/>
        <v>20776.599999999999</v>
      </c>
      <c r="AT2703" s="23"/>
      <c r="AU2703" s="23"/>
      <c r="AV2703" s="23"/>
      <c r="AW2703" s="23"/>
      <c r="AX2703" s="23"/>
      <c r="AY2703" s="23">
        <f t="shared" si="5532"/>
        <v>20776.599999999999</v>
      </c>
      <c r="AZ2703" s="23"/>
    </row>
    <row r="2704" spans="1:53" ht="47.25" x14ac:dyDescent="0.25">
      <c r="A2704" s="13">
        <v>944</v>
      </c>
      <c r="B2704" s="13" t="s">
        <v>107</v>
      </c>
      <c r="C2704" s="13" t="s">
        <v>107</v>
      </c>
      <c r="D2704" s="13" t="s">
        <v>38</v>
      </c>
      <c r="E2704" s="13"/>
      <c r="F2704" s="14" t="s">
        <v>51</v>
      </c>
      <c r="G2704" s="20">
        <f>G2705+G2707+G2709</f>
        <v>1721.4</v>
      </c>
      <c r="H2704" s="20">
        <f t="shared" ref="H2704:L2704" si="5606">H2705+H2707+H2709</f>
        <v>1761</v>
      </c>
      <c r="I2704" s="20">
        <f t="shared" si="5606"/>
        <v>1760.5</v>
      </c>
      <c r="J2704" s="20">
        <f t="shared" si="5606"/>
        <v>0</v>
      </c>
      <c r="K2704" s="20">
        <f t="shared" si="5606"/>
        <v>0</v>
      </c>
      <c r="L2704" s="20">
        <f t="shared" si="5606"/>
        <v>0</v>
      </c>
      <c r="M2704" s="20">
        <f t="shared" si="5497"/>
        <v>1721.4</v>
      </c>
      <c r="N2704" s="20">
        <f t="shared" si="5498"/>
        <v>1761</v>
      </c>
      <c r="O2704" s="20">
        <f t="shared" si="5499"/>
        <v>1760.5</v>
      </c>
      <c r="P2704" s="23">
        <f t="shared" ref="P2704:Q2704" si="5607">P2705+P2707+P2709</f>
        <v>0</v>
      </c>
      <c r="Q2704" s="23">
        <f t="shared" si="5607"/>
        <v>0</v>
      </c>
      <c r="R2704" s="23">
        <f t="shared" ref="R2704:T2704" si="5608">R2705+R2707+R2709</f>
        <v>0</v>
      </c>
      <c r="S2704" s="23">
        <f t="shared" si="5608"/>
        <v>0</v>
      </c>
      <c r="T2704" s="23">
        <f t="shared" si="5608"/>
        <v>0</v>
      </c>
      <c r="U2704" s="23">
        <f t="shared" ref="U2704:W2704" si="5609">U2705+U2707+U2709</f>
        <v>0</v>
      </c>
      <c r="V2704" s="23">
        <f t="shared" si="5609"/>
        <v>0</v>
      </c>
      <c r="W2704" s="23">
        <f t="shared" si="5609"/>
        <v>0</v>
      </c>
      <c r="X2704" s="23">
        <f t="shared" ref="X2704:Y2704" si="5610">X2705+X2707+X2709</f>
        <v>0</v>
      </c>
      <c r="Y2704" s="23">
        <f t="shared" si="5610"/>
        <v>0</v>
      </c>
      <c r="Z2704" s="23">
        <f t="shared" si="5589"/>
        <v>1721.4</v>
      </c>
      <c r="AA2704" s="23">
        <f t="shared" si="5590"/>
        <v>1761</v>
      </c>
      <c r="AB2704" s="23">
        <f t="shared" si="5591"/>
        <v>1760.5</v>
      </c>
      <c r="AC2704" s="23">
        <f t="shared" ref="AC2704:AL2704" si="5611">AC2705+AC2707+AC2709</f>
        <v>0</v>
      </c>
      <c r="AD2704" s="23">
        <f t="shared" si="5611"/>
        <v>0</v>
      </c>
      <c r="AE2704" s="23">
        <f t="shared" ref="AE2704" si="5612">AE2705+AE2707+AE2709</f>
        <v>0</v>
      </c>
      <c r="AF2704" s="23">
        <f t="shared" si="5611"/>
        <v>0</v>
      </c>
      <c r="AG2704" s="23">
        <f t="shared" si="5611"/>
        <v>0</v>
      </c>
      <c r="AH2704" s="23">
        <f t="shared" si="5611"/>
        <v>0</v>
      </c>
      <c r="AI2704" s="23">
        <f t="shared" ref="AI2704" si="5613">AI2705+AI2707+AI2709</f>
        <v>0</v>
      </c>
      <c r="AJ2704" s="23">
        <f t="shared" si="5611"/>
        <v>0</v>
      </c>
      <c r="AK2704" s="23">
        <f t="shared" si="5611"/>
        <v>0</v>
      </c>
      <c r="AL2704" s="23">
        <f t="shared" si="5611"/>
        <v>0</v>
      </c>
      <c r="AM2704" s="23">
        <f t="shared" ref="AM2704:AZ2704" si="5614">AM2705+AM2707+AM2709</f>
        <v>0</v>
      </c>
      <c r="AN2704" s="23">
        <f t="shared" si="5614"/>
        <v>0</v>
      </c>
      <c r="AO2704" s="23">
        <f t="shared" si="5538"/>
        <v>1721.4</v>
      </c>
      <c r="AP2704" s="23">
        <f t="shared" si="5539"/>
        <v>1761</v>
      </c>
      <c r="AQ2704" s="23">
        <f t="shared" si="5540"/>
        <v>1760.5</v>
      </c>
      <c r="AR2704" s="23">
        <f t="shared" ref="AR2704" si="5615">AR2705+AR2707+AR2709</f>
        <v>0</v>
      </c>
      <c r="AS2704" s="23">
        <f t="shared" si="5541"/>
        <v>1721.4</v>
      </c>
      <c r="AT2704" s="23">
        <f t="shared" ref="AT2704:AX2704" si="5616">AT2705+AT2707+AT2709</f>
        <v>0</v>
      </c>
      <c r="AU2704" s="23">
        <f t="shared" si="5616"/>
        <v>0</v>
      </c>
      <c r="AV2704" s="23">
        <f t="shared" si="5616"/>
        <v>0</v>
      </c>
      <c r="AW2704" s="23">
        <f t="shared" si="5616"/>
        <v>0</v>
      </c>
      <c r="AX2704" s="23">
        <f t="shared" si="5616"/>
        <v>0</v>
      </c>
      <c r="AY2704" s="23">
        <f t="shared" si="5532"/>
        <v>1721.4</v>
      </c>
      <c r="AZ2704" s="23">
        <f t="shared" si="5614"/>
        <v>0</v>
      </c>
    </row>
    <row r="2705" spans="1:53" ht="78.75" x14ac:dyDescent="0.25">
      <c r="A2705" s="13">
        <v>944</v>
      </c>
      <c r="B2705" s="13" t="s">
        <v>107</v>
      </c>
      <c r="C2705" s="13" t="s">
        <v>107</v>
      </c>
      <c r="D2705" s="13" t="s">
        <v>38</v>
      </c>
      <c r="E2705" s="13" t="s">
        <v>23</v>
      </c>
      <c r="F2705" s="14" t="s">
        <v>382</v>
      </c>
      <c r="G2705" s="20">
        <f>G2706</f>
        <v>140.1</v>
      </c>
      <c r="H2705" s="20">
        <f t="shared" ref="H2705:AZ2705" si="5617">H2706</f>
        <v>138.80000000000001</v>
      </c>
      <c r="I2705" s="20">
        <f t="shared" si="5617"/>
        <v>138.80000000000001</v>
      </c>
      <c r="J2705" s="20">
        <f t="shared" si="5617"/>
        <v>0</v>
      </c>
      <c r="K2705" s="20">
        <f t="shared" si="5617"/>
        <v>0</v>
      </c>
      <c r="L2705" s="20">
        <f t="shared" si="5617"/>
        <v>0</v>
      </c>
      <c r="M2705" s="20">
        <f t="shared" si="5497"/>
        <v>140.1</v>
      </c>
      <c r="N2705" s="20">
        <f t="shared" si="5498"/>
        <v>138.80000000000001</v>
      </c>
      <c r="O2705" s="20">
        <f t="shared" si="5499"/>
        <v>138.80000000000001</v>
      </c>
      <c r="P2705" s="23">
        <f t="shared" si="5617"/>
        <v>0</v>
      </c>
      <c r="Q2705" s="23">
        <f t="shared" si="5617"/>
        <v>0</v>
      </c>
      <c r="R2705" s="23">
        <f t="shared" si="5617"/>
        <v>0</v>
      </c>
      <c r="S2705" s="23">
        <f t="shared" si="5617"/>
        <v>0</v>
      </c>
      <c r="T2705" s="23">
        <f t="shared" si="5617"/>
        <v>0</v>
      </c>
      <c r="U2705" s="23">
        <f t="shared" si="5617"/>
        <v>0</v>
      </c>
      <c r="V2705" s="23">
        <f t="shared" si="5617"/>
        <v>0</v>
      </c>
      <c r="W2705" s="23">
        <f t="shared" si="5617"/>
        <v>0</v>
      </c>
      <c r="X2705" s="23">
        <f t="shared" si="5617"/>
        <v>0</v>
      </c>
      <c r="Y2705" s="23">
        <f t="shared" si="5617"/>
        <v>0</v>
      </c>
      <c r="Z2705" s="23">
        <f t="shared" si="5589"/>
        <v>140.1</v>
      </c>
      <c r="AA2705" s="23">
        <f t="shared" si="5590"/>
        <v>138.80000000000001</v>
      </c>
      <c r="AB2705" s="23">
        <f t="shared" si="5591"/>
        <v>138.80000000000001</v>
      </c>
      <c r="AC2705" s="23">
        <f t="shared" si="5617"/>
        <v>0</v>
      </c>
      <c r="AD2705" s="23">
        <f t="shared" si="5617"/>
        <v>0</v>
      </c>
      <c r="AE2705" s="23">
        <f t="shared" si="5617"/>
        <v>0</v>
      </c>
      <c r="AF2705" s="23">
        <f t="shared" si="5617"/>
        <v>0</v>
      </c>
      <c r="AG2705" s="23">
        <f t="shared" si="5617"/>
        <v>0</v>
      </c>
      <c r="AH2705" s="23">
        <f t="shared" si="5617"/>
        <v>0</v>
      </c>
      <c r="AI2705" s="23">
        <f t="shared" si="5617"/>
        <v>0</v>
      </c>
      <c r="AJ2705" s="23">
        <f t="shared" si="5617"/>
        <v>0</v>
      </c>
      <c r="AK2705" s="23">
        <f t="shared" si="5617"/>
        <v>0</v>
      </c>
      <c r="AL2705" s="23">
        <f t="shared" si="5617"/>
        <v>0</v>
      </c>
      <c r="AM2705" s="23">
        <f t="shared" si="5617"/>
        <v>0</v>
      </c>
      <c r="AN2705" s="23">
        <f t="shared" si="5617"/>
        <v>0</v>
      </c>
      <c r="AO2705" s="23">
        <f t="shared" si="5538"/>
        <v>140.1</v>
      </c>
      <c r="AP2705" s="23">
        <f t="shared" si="5539"/>
        <v>138.80000000000001</v>
      </c>
      <c r="AQ2705" s="23">
        <f t="shared" si="5540"/>
        <v>138.80000000000001</v>
      </c>
      <c r="AR2705" s="23">
        <f t="shared" si="5617"/>
        <v>0</v>
      </c>
      <c r="AS2705" s="23">
        <f t="shared" si="5541"/>
        <v>140.1</v>
      </c>
      <c r="AT2705" s="23">
        <f t="shared" si="5617"/>
        <v>0</v>
      </c>
      <c r="AU2705" s="23">
        <f t="shared" si="5617"/>
        <v>0</v>
      </c>
      <c r="AV2705" s="23">
        <f t="shared" si="5617"/>
        <v>0</v>
      </c>
      <c r="AW2705" s="23">
        <f t="shared" si="5617"/>
        <v>0</v>
      </c>
      <c r="AX2705" s="23">
        <f t="shared" si="5617"/>
        <v>0</v>
      </c>
      <c r="AY2705" s="23">
        <f t="shared" ref="AY2705:AY2768" si="5618">AS2705+AT2705+AU2705+AV2705+AW2705+AX2705</f>
        <v>140.1</v>
      </c>
      <c r="AZ2705" s="23">
        <f t="shared" si="5617"/>
        <v>0</v>
      </c>
    </row>
    <row r="2706" spans="1:53" ht="13.5" customHeight="1" x14ac:dyDescent="0.25">
      <c r="A2706" s="13">
        <v>944</v>
      </c>
      <c r="B2706" s="13" t="s">
        <v>107</v>
      </c>
      <c r="C2706" s="13" t="s">
        <v>107</v>
      </c>
      <c r="D2706" s="13" t="s">
        <v>38</v>
      </c>
      <c r="E2706" s="13">
        <v>120</v>
      </c>
      <c r="F2706" s="14" t="s">
        <v>371</v>
      </c>
      <c r="G2706" s="20">
        <v>140.1</v>
      </c>
      <c r="H2706" s="20">
        <v>138.80000000000001</v>
      </c>
      <c r="I2706" s="20">
        <v>138.80000000000001</v>
      </c>
      <c r="J2706" s="20"/>
      <c r="K2706" s="20"/>
      <c r="L2706" s="20"/>
      <c r="M2706" s="20">
        <f t="shared" si="5497"/>
        <v>140.1</v>
      </c>
      <c r="N2706" s="20">
        <f t="shared" si="5498"/>
        <v>138.80000000000001</v>
      </c>
      <c r="O2706" s="20">
        <f t="shared" si="5499"/>
        <v>138.80000000000001</v>
      </c>
      <c r="P2706" s="23"/>
      <c r="Q2706" s="23"/>
      <c r="R2706" s="23"/>
      <c r="S2706" s="23"/>
      <c r="T2706" s="23"/>
      <c r="U2706" s="23"/>
      <c r="V2706" s="23"/>
      <c r="W2706" s="23"/>
      <c r="X2706" s="23"/>
      <c r="Y2706" s="23"/>
      <c r="Z2706" s="23">
        <f t="shared" si="5589"/>
        <v>140.1</v>
      </c>
      <c r="AA2706" s="23">
        <f t="shared" si="5590"/>
        <v>138.80000000000001</v>
      </c>
      <c r="AB2706" s="23">
        <f t="shared" si="5591"/>
        <v>138.80000000000001</v>
      </c>
      <c r="AC2706" s="23"/>
      <c r="AD2706" s="23"/>
      <c r="AE2706" s="23"/>
      <c r="AF2706" s="23"/>
      <c r="AG2706" s="23"/>
      <c r="AH2706" s="23"/>
      <c r="AI2706" s="23"/>
      <c r="AJ2706" s="23"/>
      <c r="AK2706" s="23"/>
      <c r="AL2706" s="23"/>
      <c r="AM2706" s="23"/>
      <c r="AN2706" s="23"/>
      <c r="AO2706" s="23">
        <f t="shared" si="5538"/>
        <v>140.1</v>
      </c>
      <c r="AP2706" s="23">
        <f t="shared" si="5539"/>
        <v>138.80000000000001</v>
      </c>
      <c r="AQ2706" s="23">
        <f t="shared" si="5540"/>
        <v>138.80000000000001</v>
      </c>
      <c r="AR2706" s="23"/>
      <c r="AS2706" s="23">
        <f t="shared" si="5541"/>
        <v>140.1</v>
      </c>
      <c r="AT2706" s="23"/>
      <c r="AU2706" s="23"/>
      <c r="AV2706" s="23"/>
      <c r="AW2706" s="23"/>
      <c r="AX2706" s="23"/>
      <c r="AY2706" s="23">
        <f t="shared" si="5618"/>
        <v>140.1</v>
      </c>
      <c r="AZ2706" s="23"/>
    </row>
    <row r="2707" spans="1:53" ht="31.5" x14ac:dyDescent="0.25">
      <c r="A2707" s="13">
        <v>944</v>
      </c>
      <c r="B2707" s="13" t="s">
        <v>107</v>
      </c>
      <c r="C2707" s="13" t="s">
        <v>107</v>
      </c>
      <c r="D2707" s="13" t="s">
        <v>38</v>
      </c>
      <c r="E2707" s="13" t="s">
        <v>7</v>
      </c>
      <c r="F2707" s="14" t="s">
        <v>383</v>
      </c>
      <c r="G2707" s="20">
        <f>G2708</f>
        <v>1579.9</v>
      </c>
      <c r="H2707" s="20">
        <f t="shared" ref="H2707:AZ2707" si="5619">H2708</f>
        <v>1621.2</v>
      </c>
      <c r="I2707" s="20">
        <f t="shared" si="5619"/>
        <v>1621.2</v>
      </c>
      <c r="J2707" s="20">
        <f t="shared" si="5619"/>
        <v>0</v>
      </c>
      <c r="K2707" s="20">
        <f t="shared" si="5619"/>
        <v>0</v>
      </c>
      <c r="L2707" s="20">
        <f t="shared" si="5619"/>
        <v>0</v>
      </c>
      <c r="M2707" s="20">
        <f t="shared" si="5497"/>
        <v>1579.9</v>
      </c>
      <c r="N2707" s="20">
        <f t="shared" si="5498"/>
        <v>1621.2</v>
      </c>
      <c r="O2707" s="20">
        <f t="shared" si="5499"/>
        <v>1621.2</v>
      </c>
      <c r="P2707" s="23">
        <f t="shared" si="5619"/>
        <v>0</v>
      </c>
      <c r="Q2707" s="23">
        <f t="shared" si="5619"/>
        <v>0</v>
      </c>
      <c r="R2707" s="23">
        <f t="shared" si="5619"/>
        <v>0</v>
      </c>
      <c r="S2707" s="23">
        <f t="shared" si="5619"/>
        <v>0</v>
      </c>
      <c r="T2707" s="23">
        <f t="shared" si="5619"/>
        <v>0</v>
      </c>
      <c r="U2707" s="23">
        <f t="shared" si="5619"/>
        <v>0</v>
      </c>
      <c r="V2707" s="23">
        <f t="shared" si="5619"/>
        <v>0</v>
      </c>
      <c r="W2707" s="23">
        <f t="shared" si="5619"/>
        <v>0</v>
      </c>
      <c r="X2707" s="23">
        <f t="shared" si="5619"/>
        <v>0</v>
      </c>
      <c r="Y2707" s="23">
        <f t="shared" si="5619"/>
        <v>0</v>
      </c>
      <c r="Z2707" s="23">
        <f t="shared" si="5589"/>
        <v>1579.9</v>
      </c>
      <c r="AA2707" s="23">
        <f t="shared" si="5590"/>
        <v>1621.2</v>
      </c>
      <c r="AB2707" s="23">
        <f t="shared" si="5591"/>
        <v>1621.2</v>
      </c>
      <c r="AC2707" s="23">
        <f t="shared" si="5619"/>
        <v>0</v>
      </c>
      <c r="AD2707" s="23">
        <f t="shared" si="5619"/>
        <v>0</v>
      </c>
      <c r="AE2707" s="23">
        <f t="shared" si="5619"/>
        <v>0</v>
      </c>
      <c r="AF2707" s="23">
        <f t="shared" si="5619"/>
        <v>0</v>
      </c>
      <c r="AG2707" s="23">
        <f t="shared" si="5619"/>
        <v>0</v>
      </c>
      <c r="AH2707" s="23">
        <f t="shared" si="5619"/>
        <v>0</v>
      </c>
      <c r="AI2707" s="23">
        <f t="shared" si="5619"/>
        <v>0</v>
      </c>
      <c r="AJ2707" s="23">
        <f t="shared" si="5619"/>
        <v>0</v>
      </c>
      <c r="AK2707" s="23">
        <f t="shared" si="5619"/>
        <v>0</v>
      </c>
      <c r="AL2707" s="23">
        <f t="shared" si="5619"/>
        <v>0</v>
      </c>
      <c r="AM2707" s="23">
        <f t="shared" si="5619"/>
        <v>0</v>
      </c>
      <c r="AN2707" s="23">
        <f t="shared" si="5619"/>
        <v>0</v>
      </c>
      <c r="AO2707" s="23">
        <f t="shared" si="5538"/>
        <v>1579.9</v>
      </c>
      <c r="AP2707" s="23">
        <f t="shared" si="5539"/>
        <v>1621.2</v>
      </c>
      <c r="AQ2707" s="23">
        <f t="shared" si="5540"/>
        <v>1621.2</v>
      </c>
      <c r="AR2707" s="23">
        <f t="shared" si="5619"/>
        <v>0</v>
      </c>
      <c r="AS2707" s="23">
        <f t="shared" si="5541"/>
        <v>1579.9</v>
      </c>
      <c r="AT2707" s="23">
        <f t="shared" si="5619"/>
        <v>0</v>
      </c>
      <c r="AU2707" s="23">
        <f t="shared" si="5619"/>
        <v>0</v>
      </c>
      <c r="AV2707" s="23">
        <f t="shared" si="5619"/>
        <v>0</v>
      </c>
      <c r="AW2707" s="23">
        <f t="shared" si="5619"/>
        <v>0</v>
      </c>
      <c r="AX2707" s="23">
        <f t="shared" si="5619"/>
        <v>0</v>
      </c>
      <c r="AY2707" s="23">
        <f t="shared" si="5618"/>
        <v>1579.9</v>
      </c>
      <c r="AZ2707" s="23">
        <f t="shared" si="5619"/>
        <v>0</v>
      </c>
    </row>
    <row r="2708" spans="1:53" ht="31.5" x14ac:dyDescent="0.25">
      <c r="A2708" s="13">
        <v>944</v>
      </c>
      <c r="B2708" s="13" t="s">
        <v>107</v>
      </c>
      <c r="C2708" s="13" t="s">
        <v>107</v>
      </c>
      <c r="D2708" s="13" t="s">
        <v>38</v>
      </c>
      <c r="E2708" s="13">
        <v>240</v>
      </c>
      <c r="F2708" s="14" t="s">
        <v>372</v>
      </c>
      <c r="G2708" s="20">
        <v>1579.9</v>
      </c>
      <c r="H2708" s="20">
        <v>1621.2</v>
      </c>
      <c r="I2708" s="20">
        <v>1621.2</v>
      </c>
      <c r="J2708" s="20"/>
      <c r="K2708" s="20"/>
      <c r="L2708" s="20"/>
      <c r="M2708" s="20">
        <f t="shared" si="5497"/>
        <v>1579.9</v>
      </c>
      <c r="N2708" s="20">
        <f t="shared" si="5498"/>
        <v>1621.2</v>
      </c>
      <c r="O2708" s="20">
        <f t="shared" si="5499"/>
        <v>1621.2</v>
      </c>
      <c r="P2708" s="23"/>
      <c r="Q2708" s="23"/>
      <c r="R2708" s="23"/>
      <c r="S2708" s="23"/>
      <c r="T2708" s="23"/>
      <c r="U2708" s="23"/>
      <c r="V2708" s="23"/>
      <c r="W2708" s="23"/>
      <c r="X2708" s="23"/>
      <c r="Y2708" s="23"/>
      <c r="Z2708" s="23">
        <f t="shared" si="5589"/>
        <v>1579.9</v>
      </c>
      <c r="AA2708" s="23">
        <f t="shared" si="5590"/>
        <v>1621.2</v>
      </c>
      <c r="AB2708" s="23">
        <f t="shared" si="5591"/>
        <v>1621.2</v>
      </c>
      <c r="AC2708" s="23"/>
      <c r="AD2708" s="23"/>
      <c r="AE2708" s="23"/>
      <c r="AF2708" s="23"/>
      <c r="AG2708" s="23"/>
      <c r="AH2708" s="23"/>
      <c r="AI2708" s="23"/>
      <c r="AJ2708" s="23"/>
      <c r="AK2708" s="23"/>
      <c r="AL2708" s="23"/>
      <c r="AM2708" s="23"/>
      <c r="AN2708" s="23"/>
      <c r="AO2708" s="23">
        <f t="shared" si="5538"/>
        <v>1579.9</v>
      </c>
      <c r="AP2708" s="23">
        <f t="shared" si="5539"/>
        <v>1621.2</v>
      </c>
      <c r="AQ2708" s="23">
        <f t="shared" si="5540"/>
        <v>1621.2</v>
      </c>
      <c r="AR2708" s="23"/>
      <c r="AS2708" s="23">
        <f t="shared" si="5541"/>
        <v>1579.9</v>
      </c>
      <c r="AT2708" s="23"/>
      <c r="AU2708" s="23"/>
      <c r="AV2708" s="23"/>
      <c r="AW2708" s="23"/>
      <c r="AX2708" s="23"/>
      <c r="AY2708" s="23">
        <f t="shared" si="5618"/>
        <v>1579.9</v>
      </c>
      <c r="AZ2708" s="23"/>
    </row>
    <row r="2709" spans="1:53" x14ac:dyDescent="0.25">
      <c r="A2709" s="13">
        <v>944</v>
      </c>
      <c r="B2709" s="13" t="s">
        <v>107</v>
      </c>
      <c r="C2709" s="13" t="s">
        <v>107</v>
      </c>
      <c r="D2709" s="13" t="s">
        <v>38</v>
      </c>
      <c r="E2709" s="13" t="s">
        <v>8</v>
      </c>
      <c r="F2709" s="14" t="s">
        <v>387</v>
      </c>
      <c r="G2709" s="20">
        <f>G2710</f>
        <v>1.4</v>
      </c>
      <c r="H2709" s="20">
        <f t="shared" ref="H2709:AZ2709" si="5620">H2710</f>
        <v>1</v>
      </c>
      <c r="I2709" s="20">
        <f t="shared" si="5620"/>
        <v>0.5</v>
      </c>
      <c r="J2709" s="20">
        <f t="shared" si="5620"/>
        <v>0</v>
      </c>
      <c r="K2709" s="20">
        <f t="shared" si="5620"/>
        <v>0</v>
      </c>
      <c r="L2709" s="20">
        <f t="shared" si="5620"/>
        <v>0</v>
      </c>
      <c r="M2709" s="20">
        <f t="shared" si="5497"/>
        <v>1.4</v>
      </c>
      <c r="N2709" s="20">
        <f t="shared" si="5498"/>
        <v>1</v>
      </c>
      <c r="O2709" s="20">
        <f t="shared" si="5499"/>
        <v>0.5</v>
      </c>
      <c r="P2709" s="23">
        <f t="shared" si="5620"/>
        <v>0</v>
      </c>
      <c r="Q2709" s="23">
        <f t="shared" si="5620"/>
        <v>0</v>
      </c>
      <c r="R2709" s="23">
        <f t="shared" si="5620"/>
        <v>0</v>
      </c>
      <c r="S2709" s="23">
        <f t="shared" si="5620"/>
        <v>0</v>
      </c>
      <c r="T2709" s="23">
        <f t="shared" si="5620"/>
        <v>0</v>
      </c>
      <c r="U2709" s="23">
        <f t="shared" si="5620"/>
        <v>0</v>
      </c>
      <c r="V2709" s="23">
        <f t="shared" si="5620"/>
        <v>0</v>
      </c>
      <c r="W2709" s="23">
        <f t="shared" si="5620"/>
        <v>0</v>
      </c>
      <c r="X2709" s="23">
        <f t="shared" si="5620"/>
        <v>0</v>
      </c>
      <c r="Y2709" s="23">
        <f t="shared" si="5620"/>
        <v>0</v>
      </c>
      <c r="Z2709" s="23">
        <f t="shared" si="5589"/>
        <v>1.4</v>
      </c>
      <c r="AA2709" s="23">
        <f t="shared" si="5590"/>
        <v>1</v>
      </c>
      <c r="AB2709" s="23">
        <f t="shared" si="5591"/>
        <v>0.5</v>
      </c>
      <c r="AC2709" s="23">
        <f t="shared" si="5620"/>
        <v>0</v>
      </c>
      <c r="AD2709" s="23">
        <f t="shared" si="5620"/>
        <v>0</v>
      </c>
      <c r="AE2709" s="23">
        <f t="shared" si="5620"/>
        <v>0</v>
      </c>
      <c r="AF2709" s="23">
        <f t="shared" si="5620"/>
        <v>0</v>
      </c>
      <c r="AG2709" s="23">
        <f t="shared" si="5620"/>
        <v>0</v>
      </c>
      <c r="AH2709" s="23">
        <f t="shared" si="5620"/>
        <v>0</v>
      </c>
      <c r="AI2709" s="23">
        <f t="shared" si="5620"/>
        <v>0</v>
      </c>
      <c r="AJ2709" s="23">
        <f t="shared" si="5620"/>
        <v>0</v>
      </c>
      <c r="AK2709" s="23">
        <f t="shared" si="5620"/>
        <v>0</v>
      </c>
      <c r="AL2709" s="23">
        <f t="shared" si="5620"/>
        <v>0</v>
      </c>
      <c r="AM2709" s="23">
        <f t="shared" si="5620"/>
        <v>0</v>
      </c>
      <c r="AN2709" s="23">
        <f t="shared" si="5620"/>
        <v>0</v>
      </c>
      <c r="AO2709" s="23">
        <f t="shared" si="5538"/>
        <v>1.4</v>
      </c>
      <c r="AP2709" s="23">
        <f t="shared" si="5539"/>
        <v>1</v>
      </c>
      <c r="AQ2709" s="23">
        <f t="shared" si="5540"/>
        <v>0.5</v>
      </c>
      <c r="AR2709" s="23">
        <f t="shared" si="5620"/>
        <v>0</v>
      </c>
      <c r="AS2709" s="23">
        <f t="shared" si="5541"/>
        <v>1.4</v>
      </c>
      <c r="AT2709" s="23">
        <f t="shared" si="5620"/>
        <v>0</v>
      </c>
      <c r="AU2709" s="23">
        <f t="shared" si="5620"/>
        <v>0</v>
      </c>
      <c r="AV2709" s="23">
        <f t="shared" si="5620"/>
        <v>0</v>
      </c>
      <c r="AW2709" s="23">
        <f t="shared" si="5620"/>
        <v>0</v>
      </c>
      <c r="AX2709" s="23">
        <f t="shared" si="5620"/>
        <v>0</v>
      </c>
      <c r="AY2709" s="23">
        <f t="shared" si="5618"/>
        <v>1.4</v>
      </c>
      <c r="AZ2709" s="23">
        <f t="shared" si="5620"/>
        <v>0</v>
      </c>
    </row>
    <row r="2710" spans="1:53" x14ac:dyDescent="0.25">
      <c r="A2710" s="13">
        <v>944</v>
      </c>
      <c r="B2710" s="13" t="s">
        <v>107</v>
      </c>
      <c r="C2710" s="13" t="s">
        <v>107</v>
      </c>
      <c r="D2710" s="13" t="s">
        <v>38</v>
      </c>
      <c r="E2710" s="13">
        <v>850</v>
      </c>
      <c r="F2710" s="14" t="s">
        <v>381</v>
      </c>
      <c r="G2710" s="20">
        <v>1.4</v>
      </c>
      <c r="H2710" s="20">
        <v>1</v>
      </c>
      <c r="I2710" s="20">
        <v>0.5</v>
      </c>
      <c r="J2710" s="20"/>
      <c r="K2710" s="20"/>
      <c r="L2710" s="20"/>
      <c r="M2710" s="20">
        <f t="shared" ref="M2710:M2776" si="5621">G2710+J2710</f>
        <v>1.4</v>
      </c>
      <c r="N2710" s="20">
        <f t="shared" ref="N2710:N2776" si="5622">H2710+K2710</f>
        <v>1</v>
      </c>
      <c r="O2710" s="20">
        <f t="shared" ref="O2710:O2776" si="5623">I2710+L2710</f>
        <v>0.5</v>
      </c>
      <c r="P2710" s="23"/>
      <c r="Q2710" s="23"/>
      <c r="R2710" s="23"/>
      <c r="S2710" s="23"/>
      <c r="T2710" s="23"/>
      <c r="U2710" s="23"/>
      <c r="V2710" s="23"/>
      <c r="W2710" s="23"/>
      <c r="X2710" s="23"/>
      <c r="Y2710" s="23"/>
      <c r="Z2710" s="23">
        <f t="shared" si="5589"/>
        <v>1.4</v>
      </c>
      <c r="AA2710" s="23">
        <f t="shared" si="5590"/>
        <v>1</v>
      </c>
      <c r="AB2710" s="23">
        <f t="shared" si="5591"/>
        <v>0.5</v>
      </c>
      <c r="AC2710" s="23"/>
      <c r="AD2710" s="23"/>
      <c r="AE2710" s="23"/>
      <c r="AF2710" s="23"/>
      <c r="AG2710" s="23"/>
      <c r="AH2710" s="23"/>
      <c r="AI2710" s="23"/>
      <c r="AJ2710" s="23"/>
      <c r="AK2710" s="23"/>
      <c r="AL2710" s="23"/>
      <c r="AM2710" s="23"/>
      <c r="AN2710" s="23"/>
      <c r="AO2710" s="23">
        <f t="shared" si="5538"/>
        <v>1.4</v>
      </c>
      <c r="AP2710" s="23">
        <f t="shared" si="5539"/>
        <v>1</v>
      </c>
      <c r="AQ2710" s="23">
        <f t="shared" si="5540"/>
        <v>0.5</v>
      </c>
      <c r="AR2710" s="23"/>
      <c r="AS2710" s="23">
        <f t="shared" si="5541"/>
        <v>1.4</v>
      </c>
      <c r="AT2710" s="23"/>
      <c r="AU2710" s="23"/>
      <c r="AV2710" s="23"/>
      <c r="AW2710" s="23"/>
      <c r="AX2710" s="23"/>
      <c r="AY2710" s="23">
        <f t="shared" si="5618"/>
        <v>1.4</v>
      </c>
      <c r="AZ2710" s="23"/>
    </row>
    <row r="2711" spans="1:53" s="3" customFormat="1" ht="31.5" x14ac:dyDescent="0.25">
      <c r="A2711" s="6">
        <v>945</v>
      </c>
      <c r="B2711" s="6"/>
      <c r="C2711" s="6"/>
      <c r="D2711" s="6"/>
      <c r="E2711" s="6"/>
      <c r="F2711" s="7" t="s">
        <v>598</v>
      </c>
      <c r="G2711" s="18">
        <f>G2712</f>
        <v>966889.2</v>
      </c>
      <c r="H2711" s="18">
        <f t="shared" ref="H2711:AZ2711" si="5624">H2712</f>
        <v>964314.8</v>
      </c>
      <c r="I2711" s="18">
        <f t="shared" si="5624"/>
        <v>918754.9</v>
      </c>
      <c r="J2711" s="18">
        <f t="shared" si="5624"/>
        <v>0</v>
      </c>
      <c r="K2711" s="18">
        <f t="shared" si="5624"/>
        <v>0</v>
      </c>
      <c r="L2711" s="18">
        <f t="shared" si="5624"/>
        <v>0</v>
      </c>
      <c r="M2711" s="20">
        <f t="shared" si="5621"/>
        <v>966889.2</v>
      </c>
      <c r="N2711" s="20">
        <f t="shared" si="5622"/>
        <v>964314.8</v>
      </c>
      <c r="O2711" s="20">
        <f t="shared" si="5623"/>
        <v>918754.9</v>
      </c>
      <c r="P2711" s="21">
        <f t="shared" si="5624"/>
        <v>0</v>
      </c>
      <c r="Q2711" s="21">
        <f t="shared" si="5624"/>
        <v>0</v>
      </c>
      <c r="R2711" s="21">
        <f t="shared" si="5624"/>
        <v>-0.1</v>
      </c>
      <c r="S2711" s="21">
        <f t="shared" si="5624"/>
        <v>0</v>
      </c>
      <c r="T2711" s="21">
        <f t="shared" si="5624"/>
        <v>0</v>
      </c>
      <c r="U2711" s="21">
        <f t="shared" si="5624"/>
        <v>-0.1</v>
      </c>
      <c r="V2711" s="21">
        <f t="shared" si="5624"/>
        <v>0</v>
      </c>
      <c r="W2711" s="21">
        <f t="shared" si="5624"/>
        <v>0</v>
      </c>
      <c r="X2711" s="21">
        <f t="shared" si="5624"/>
        <v>-0.1</v>
      </c>
      <c r="Y2711" s="21">
        <f t="shared" si="5624"/>
        <v>0</v>
      </c>
      <c r="Z2711" s="21">
        <f t="shared" si="5589"/>
        <v>966889.1</v>
      </c>
      <c r="AA2711" s="21">
        <f t="shared" si="5590"/>
        <v>964314.70000000007</v>
      </c>
      <c r="AB2711" s="21">
        <f t="shared" si="5591"/>
        <v>918754.8</v>
      </c>
      <c r="AC2711" s="21">
        <f t="shared" si="5624"/>
        <v>0</v>
      </c>
      <c r="AD2711" s="21">
        <f t="shared" si="5624"/>
        <v>0</v>
      </c>
      <c r="AE2711" s="21">
        <f t="shared" si="5624"/>
        <v>0</v>
      </c>
      <c r="AF2711" s="21">
        <f t="shared" si="5624"/>
        <v>0</v>
      </c>
      <c r="AG2711" s="21">
        <f t="shared" si="5624"/>
        <v>0</v>
      </c>
      <c r="AH2711" s="21">
        <f t="shared" si="5624"/>
        <v>11.167</v>
      </c>
      <c r="AI2711" s="21">
        <f t="shared" si="5624"/>
        <v>0</v>
      </c>
      <c r="AJ2711" s="21">
        <f t="shared" si="5624"/>
        <v>726.40599999999995</v>
      </c>
      <c r="AK2711" s="21">
        <f t="shared" si="5624"/>
        <v>1062.0329999999999</v>
      </c>
      <c r="AL2711" s="21">
        <f t="shared" si="5624"/>
        <v>0</v>
      </c>
      <c r="AM2711" s="21">
        <f t="shared" si="5624"/>
        <v>0</v>
      </c>
      <c r="AN2711" s="21">
        <f t="shared" si="5624"/>
        <v>0</v>
      </c>
      <c r="AO2711" s="21">
        <f t="shared" si="5538"/>
        <v>968688.70600000001</v>
      </c>
      <c r="AP2711" s="21">
        <f t="shared" si="5539"/>
        <v>964314.70000000007</v>
      </c>
      <c r="AQ2711" s="21">
        <f t="shared" si="5540"/>
        <v>918754.8</v>
      </c>
      <c r="AR2711" s="21">
        <f t="shared" si="5624"/>
        <v>0</v>
      </c>
      <c r="AS2711" s="21">
        <f t="shared" si="5541"/>
        <v>968688.70600000001</v>
      </c>
      <c r="AT2711" s="21">
        <f t="shared" si="5624"/>
        <v>0</v>
      </c>
      <c r="AU2711" s="21">
        <f t="shared" si="5624"/>
        <v>0</v>
      </c>
      <c r="AV2711" s="21">
        <f t="shared" si="5624"/>
        <v>0</v>
      </c>
      <c r="AW2711" s="21">
        <f t="shared" si="5624"/>
        <v>0</v>
      </c>
      <c r="AX2711" s="21">
        <f t="shared" si="5624"/>
        <v>0</v>
      </c>
      <c r="AY2711" s="21">
        <f t="shared" si="5618"/>
        <v>968688.70600000001</v>
      </c>
      <c r="AZ2711" s="21">
        <f t="shared" si="5624"/>
        <v>0</v>
      </c>
    </row>
    <row r="2712" spans="1:53" s="3" customFormat="1" x14ac:dyDescent="0.25">
      <c r="A2712" s="6">
        <v>945</v>
      </c>
      <c r="B2712" s="6" t="s">
        <v>81</v>
      </c>
      <c r="C2712" s="6"/>
      <c r="D2712" s="6"/>
      <c r="E2712" s="6"/>
      <c r="F2712" s="7" t="s">
        <v>95</v>
      </c>
      <c r="G2712" s="18">
        <f>G2713+G2763</f>
        <v>966889.2</v>
      </c>
      <c r="H2712" s="18">
        <f t="shared" ref="H2712:L2712" si="5625">H2713+H2763</f>
        <v>964314.8</v>
      </c>
      <c r="I2712" s="18">
        <f t="shared" si="5625"/>
        <v>918754.9</v>
      </c>
      <c r="J2712" s="18">
        <f t="shared" si="5625"/>
        <v>0</v>
      </c>
      <c r="K2712" s="18">
        <f t="shared" si="5625"/>
        <v>0</v>
      </c>
      <c r="L2712" s="18">
        <f t="shared" si="5625"/>
        <v>0</v>
      </c>
      <c r="M2712" s="20">
        <f t="shared" si="5621"/>
        <v>966889.2</v>
      </c>
      <c r="N2712" s="20">
        <f t="shared" si="5622"/>
        <v>964314.8</v>
      </c>
      <c r="O2712" s="20">
        <f t="shared" si="5623"/>
        <v>918754.9</v>
      </c>
      <c r="P2712" s="21">
        <f t="shared" ref="P2712:Q2712" si="5626">P2713+P2763</f>
        <v>0</v>
      </c>
      <c r="Q2712" s="21">
        <f t="shared" si="5626"/>
        <v>0</v>
      </c>
      <c r="R2712" s="21">
        <f t="shared" ref="R2712:T2712" si="5627">R2713+R2763</f>
        <v>-0.1</v>
      </c>
      <c r="S2712" s="21">
        <f t="shared" si="5627"/>
        <v>0</v>
      </c>
      <c r="T2712" s="21">
        <f t="shared" si="5627"/>
        <v>0</v>
      </c>
      <c r="U2712" s="21">
        <f t="shared" ref="U2712:W2712" si="5628">U2713+U2763</f>
        <v>-0.1</v>
      </c>
      <c r="V2712" s="21">
        <f t="shared" si="5628"/>
        <v>0</v>
      </c>
      <c r="W2712" s="21">
        <f t="shared" si="5628"/>
        <v>0</v>
      </c>
      <c r="X2712" s="21">
        <f t="shared" ref="X2712:Y2712" si="5629">X2713+X2763</f>
        <v>-0.1</v>
      </c>
      <c r="Y2712" s="21">
        <f t="shared" si="5629"/>
        <v>0</v>
      </c>
      <c r="Z2712" s="21">
        <f t="shared" si="5589"/>
        <v>966889.1</v>
      </c>
      <c r="AA2712" s="21">
        <f t="shared" si="5590"/>
        <v>964314.70000000007</v>
      </c>
      <c r="AB2712" s="21">
        <f t="shared" si="5591"/>
        <v>918754.8</v>
      </c>
      <c r="AC2712" s="21">
        <f t="shared" ref="AC2712:AL2712" si="5630">AC2713+AC2763</f>
        <v>0</v>
      </c>
      <c r="AD2712" s="21">
        <f t="shared" si="5630"/>
        <v>0</v>
      </c>
      <c r="AE2712" s="21">
        <f t="shared" ref="AE2712" si="5631">AE2713+AE2763</f>
        <v>0</v>
      </c>
      <c r="AF2712" s="21">
        <f t="shared" si="5630"/>
        <v>0</v>
      </c>
      <c r="AG2712" s="21">
        <f t="shared" si="5630"/>
        <v>0</v>
      </c>
      <c r="AH2712" s="21">
        <f t="shared" si="5630"/>
        <v>11.167</v>
      </c>
      <c r="AI2712" s="21">
        <f t="shared" ref="AI2712" si="5632">AI2713+AI2763</f>
        <v>0</v>
      </c>
      <c r="AJ2712" s="21">
        <f t="shared" si="5630"/>
        <v>726.40599999999995</v>
      </c>
      <c r="AK2712" s="21">
        <f t="shared" si="5630"/>
        <v>1062.0329999999999</v>
      </c>
      <c r="AL2712" s="21">
        <f t="shared" si="5630"/>
        <v>0</v>
      </c>
      <c r="AM2712" s="21">
        <f t="shared" ref="AM2712:AZ2712" si="5633">AM2713+AM2763</f>
        <v>0</v>
      </c>
      <c r="AN2712" s="21">
        <f t="shared" si="5633"/>
        <v>0</v>
      </c>
      <c r="AO2712" s="21">
        <f t="shared" si="5538"/>
        <v>968688.70600000001</v>
      </c>
      <c r="AP2712" s="21">
        <f t="shared" si="5539"/>
        <v>964314.70000000007</v>
      </c>
      <c r="AQ2712" s="21">
        <f t="shared" si="5540"/>
        <v>918754.8</v>
      </c>
      <c r="AR2712" s="21">
        <f t="shared" ref="AR2712" si="5634">AR2713+AR2763</f>
        <v>0</v>
      </c>
      <c r="AS2712" s="21">
        <f t="shared" si="5541"/>
        <v>968688.70600000001</v>
      </c>
      <c r="AT2712" s="21">
        <f t="shared" ref="AT2712:AX2712" si="5635">AT2713+AT2763</f>
        <v>0</v>
      </c>
      <c r="AU2712" s="21">
        <f t="shared" si="5635"/>
        <v>0</v>
      </c>
      <c r="AV2712" s="21">
        <f t="shared" si="5635"/>
        <v>0</v>
      </c>
      <c r="AW2712" s="21">
        <f t="shared" si="5635"/>
        <v>0</v>
      </c>
      <c r="AX2712" s="21">
        <f t="shared" si="5635"/>
        <v>0</v>
      </c>
      <c r="AY2712" s="21">
        <f t="shared" si="5618"/>
        <v>968688.70600000001</v>
      </c>
      <c r="AZ2712" s="21">
        <f t="shared" si="5633"/>
        <v>0</v>
      </c>
    </row>
    <row r="2713" spans="1:53" s="15" customFormat="1" x14ac:dyDescent="0.25">
      <c r="A2713" s="9">
        <v>945</v>
      </c>
      <c r="B2713" s="9" t="s">
        <v>81</v>
      </c>
      <c r="C2713" s="9" t="s">
        <v>181</v>
      </c>
      <c r="D2713" s="9"/>
      <c r="E2713" s="9"/>
      <c r="F2713" s="10" t="s">
        <v>657</v>
      </c>
      <c r="G2713" s="19">
        <f>G2714+G2746+G2751</f>
        <v>816956.29999999993</v>
      </c>
      <c r="H2713" s="19">
        <f t="shared" ref="H2713:L2713" si="5636">H2714+H2746+H2751</f>
        <v>816351.5</v>
      </c>
      <c r="I2713" s="19">
        <f t="shared" si="5636"/>
        <v>780498.70000000007</v>
      </c>
      <c r="J2713" s="19">
        <f t="shared" si="5636"/>
        <v>0</v>
      </c>
      <c r="K2713" s="19">
        <f t="shared" si="5636"/>
        <v>0</v>
      </c>
      <c r="L2713" s="19">
        <f t="shared" si="5636"/>
        <v>0</v>
      </c>
      <c r="M2713" s="20">
        <f t="shared" si="5621"/>
        <v>816956.29999999993</v>
      </c>
      <c r="N2713" s="20">
        <f t="shared" si="5622"/>
        <v>816351.5</v>
      </c>
      <c r="O2713" s="20">
        <f t="shared" si="5623"/>
        <v>780498.70000000007</v>
      </c>
      <c r="P2713" s="22">
        <f t="shared" ref="P2713:Q2713" si="5637">P2714+P2746+P2751</f>
        <v>0</v>
      </c>
      <c r="Q2713" s="22">
        <f t="shared" si="5637"/>
        <v>0</v>
      </c>
      <c r="R2713" s="22">
        <f t="shared" ref="R2713:T2713" si="5638">R2714+R2746+R2751</f>
        <v>-0.1</v>
      </c>
      <c r="S2713" s="22">
        <f t="shared" si="5638"/>
        <v>0</v>
      </c>
      <c r="T2713" s="22">
        <f t="shared" si="5638"/>
        <v>0</v>
      </c>
      <c r="U2713" s="22">
        <f t="shared" ref="U2713:W2713" si="5639">U2714+U2746+U2751</f>
        <v>-0.1</v>
      </c>
      <c r="V2713" s="22">
        <f t="shared" si="5639"/>
        <v>0</v>
      </c>
      <c r="W2713" s="22">
        <f t="shared" si="5639"/>
        <v>0</v>
      </c>
      <c r="X2713" s="22">
        <f t="shared" ref="X2713:Y2713" si="5640">X2714+X2746+X2751</f>
        <v>-0.1</v>
      </c>
      <c r="Y2713" s="22">
        <f t="shared" si="5640"/>
        <v>0</v>
      </c>
      <c r="Z2713" s="22">
        <f t="shared" si="5589"/>
        <v>816956.2</v>
      </c>
      <c r="AA2713" s="22">
        <f t="shared" si="5590"/>
        <v>816351.4</v>
      </c>
      <c r="AB2713" s="22">
        <f t="shared" si="5591"/>
        <v>780498.60000000009</v>
      </c>
      <c r="AC2713" s="22">
        <f t="shared" ref="AC2713:AL2713" si="5641">AC2714+AC2746+AC2751</f>
        <v>0</v>
      </c>
      <c r="AD2713" s="22">
        <f t="shared" si="5641"/>
        <v>0</v>
      </c>
      <c r="AE2713" s="22">
        <f t="shared" ref="AE2713" si="5642">AE2714+AE2746+AE2751</f>
        <v>0</v>
      </c>
      <c r="AF2713" s="22">
        <f t="shared" si="5641"/>
        <v>0</v>
      </c>
      <c r="AG2713" s="22">
        <f t="shared" si="5641"/>
        <v>0</v>
      </c>
      <c r="AH2713" s="22">
        <f t="shared" si="5641"/>
        <v>0</v>
      </c>
      <c r="AI2713" s="22">
        <f t="shared" ref="AI2713" si="5643">AI2714+AI2746+AI2751</f>
        <v>0</v>
      </c>
      <c r="AJ2713" s="22">
        <f t="shared" si="5641"/>
        <v>4.4249999999999998</v>
      </c>
      <c r="AK2713" s="22">
        <f t="shared" si="5641"/>
        <v>0</v>
      </c>
      <c r="AL2713" s="22">
        <f t="shared" si="5641"/>
        <v>0</v>
      </c>
      <c r="AM2713" s="22">
        <f t="shared" ref="AM2713:AZ2713" si="5644">AM2714+AM2746+AM2751</f>
        <v>0</v>
      </c>
      <c r="AN2713" s="22">
        <f t="shared" si="5644"/>
        <v>0</v>
      </c>
      <c r="AO2713" s="22">
        <f t="shared" si="5538"/>
        <v>816960.625</v>
      </c>
      <c r="AP2713" s="22">
        <f t="shared" si="5539"/>
        <v>816351.4</v>
      </c>
      <c r="AQ2713" s="22">
        <f t="shared" si="5540"/>
        <v>780498.60000000009</v>
      </c>
      <c r="AR2713" s="22">
        <f t="shared" ref="AR2713" si="5645">AR2714+AR2746+AR2751</f>
        <v>0</v>
      </c>
      <c r="AS2713" s="22">
        <f t="shared" si="5541"/>
        <v>816960.625</v>
      </c>
      <c r="AT2713" s="22">
        <f t="shared" ref="AT2713:AX2713" si="5646">AT2714+AT2746+AT2751</f>
        <v>0</v>
      </c>
      <c r="AU2713" s="22">
        <f t="shared" si="5646"/>
        <v>0</v>
      </c>
      <c r="AV2713" s="22">
        <f t="shared" si="5646"/>
        <v>0</v>
      </c>
      <c r="AW2713" s="22">
        <f t="shared" si="5646"/>
        <v>0</v>
      </c>
      <c r="AX2713" s="22">
        <f t="shared" si="5646"/>
        <v>0</v>
      </c>
      <c r="AY2713" s="22">
        <f t="shared" si="5618"/>
        <v>816960.625</v>
      </c>
      <c r="AZ2713" s="22">
        <f t="shared" si="5644"/>
        <v>0</v>
      </c>
    </row>
    <row r="2714" spans="1:53" ht="47.25" x14ac:dyDescent="0.25">
      <c r="A2714" s="13">
        <v>945</v>
      </c>
      <c r="B2714" s="13" t="s">
        <v>81</v>
      </c>
      <c r="C2714" s="13" t="s">
        <v>181</v>
      </c>
      <c r="D2714" s="13" t="s">
        <v>349</v>
      </c>
      <c r="E2714" s="13"/>
      <c r="F2714" s="14" t="s">
        <v>420</v>
      </c>
      <c r="G2714" s="20">
        <f>G2715</f>
        <v>801931.79999999993</v>
      </c>
      <c r="H2714" s="20">
        <f t="shared" ref="H2714:AZ2714" si="5647">H2715</f>
        <v>801302.8</v>
      </c>
      <c r="I2714" s="20">
        <f t="shared" si="5647"/>
        <v>765450.00000000012</v>
      </c>
      <c r="J2714" s="20">
        <f t="shared" si="5647"/>
        <v>0</v>
      </c>
      <c r="K2714" s="20">
        <f t="shared" si="5647"/>
        <v>0</v>
      </c>
      <c r="L2714" s="20">
        <f t="shared" si="5647"/>
        <v>0</v>
      </c>
      <c r="M2714" s="20">
        <f t="shared" si="5621"/>
        <v>801931.79999999993</v>
      </c>
      <c r="N2714" s="20">
        <f t="shared" si="5622"/>
        <v>801302.8</v>
      </c>
      <c r="O2714" s="20">
        <f t="shared" si="5623"/>
        <v>765450.00000000012</v>
      </c>
      <c r="P2714" s="23">
        <f t="shared" si="5647"/>
        <v>0</v>
      </c>
      <c r="Q2714" s="23">
        <f t="shared" si="5647"/>
        <v>0</v>
      </c>
      <c r="R2714" s="23">
        <f t="shared" si="5647"/>
        <v>0</v>
      </c>
      <c r="S2714" s="23">
        <f t="shared" si="5647"/>
        <v>0</v>
      </c>
      <c r="T2714" s="23">
        <f t="shared" si="5647"/>
        <v>0</v>
      </c>
      <c r="U2714" s="23">
        <f t="shared" si="5647"/>
        <v>0</v>
      </c>
      <c r="V2714" s="23">
        <f t="shared" si="5647"/>
        <v>0</v>
      </c>
      <c r="W2714" s="23">
        <f t="shared" si="5647"/>
        <v>0</v>
      </c>
      <c r="X2714" s="23">
        <f t="shared" si="5647"/>
        <v>0</v>
      </c>
      <c r="Y2714" s="23">
        <f t="shared" si="5647"/>
        <v>0</v>
      </c>
      <c r="Z2714" s="23">
        <f t="shared" si="5589"/>
        <v>801931.79999999993</v>
      </c>
      <c r="AA2714" s="23">
        <f t="shared" si="5590"/>
        <v>801302.8</v>
      </c>
      <c r="AB2714" s="23">
        <f t="shared" si="5591"/>
        <v>765450.00000000012</v>
      </c>
      <c r="AC2714" s="23">
        <f t="shared" si="5647"/>
        <v>0</v>
      </c>
      <c r="AD2714" s="23">
        <f t="shared" si="5647"/>
        <v>0</v>
      </c>
      <c r="AE2714" s="23">
        <f t="shared" si="5647"/>
        <v>0</v>
      </c>
      <c r="AF2714" s="23">
        <f t="shared" si="5647"/>
        <v>0</v>
      </c>
      <c r="AG2714" s="23">
        <f t="shared" si="5647"/>
        <v>0</v>
      </c>
      <c r="AH2714" s="23">
        <f t="shared" si="5647"/>
        <v>0</v>
      </c>
      <c r="AI2714" s="23">
        <f t="shared" si="5647"/>
        <v>0</v>
      </c>
      <c r="AJ2714" s="23">
        <f t="shared" si="5647"/>
        <v>4.4249999999999998</v>
      </c>
      <c r="AK2714" s="23">
        <f t="shared" si="5647"/>
        <v>0</v>
      </c>
      <c r="AL2714" s="23">
        <f t="shared" si="5647"/>
        <v>0</v>
      </c>
      <c r="AM2714" s="23">
        <f t="shared" si="5647"/>
        <v>0</v>
      </c>
      <c r="AN2714" s="23">
        <f t="shared" si="5647"/>
        <v>0</v>
      </c>
      <c r="AO2714" s="23">
        <f t="shared" si="5538"/>
        <v>801936.22499999998</v>
      </c>
      <c r="AP2714" s="23">
        <f t="shared" si="5539"/>
        <v>801302.8</v>
      </c>
      <c r="AQ2714" s="23">
        <f t="shared" si="5540"/>
        <v>765450.00000000012</v>
      </c>
      <c r="AR2714" s="23">
        <f t="shared" si="5647"/>
        <v>0</v>
      </c>
      <c r="AS2714" s="23">
        <f t="shared" si="5541"/>
        <v>801936.22499999998</v>
      </c>
      <c r="AT2714" s="23">
        <f t="shared" si="5647"/>
        <v>0</v>
      </c>
      <c r="AU2714" s="23">
        <f t="shared" si="5647"/>
        <v>0</v>
      </c>
      <c r="AV2714" s="23">
        <f t="shared" si="5647"/>
        <v>0</v>
      </c>
      <c r="AW2714" s="23">
        <f t="shared" si="5647"/>
        <v>0</v>
      </c>
      <c r="AX2714" s="23">
        <f t="shared" si="5647"/>
        <v>0</v>
      </c>
      <c r="AY2714" s="23">
        <f t="shared" si="5618"/>
        <v>801936.22499999998</v>
      </c>
      <c r="AZ2714" s="23">
        <f t="shared" si="5647"/>
        <v>0</v>
      </c>
      <c r="BA2714" s="5"/>
    </row>
    <row r="2715" spans="1:53" ht="31.5" x14ac:dyDescent="0.25">
      <c r="A2715" s="13">
        <v>945</v>
      </c>
      <c r="B2715" s="13" t="s">
        <v>81</v>
      </c>
      <c r="C2715" s="13" t="s">
        <v>181</v>
      </c>
      <c r="D2715" s="13" t="s">
        <v>355</v>
      </c>
      <c r="E2715" s="13"/>
      <c r="F2715" s="14" t="s">
        <v>421</v>
      </c>
      <c r="G2715" s="20">
        <f>G2716+G2722+G2725+G2728+G2731+G2734+G2737+G2740+G2743</f>
        <v>801931.79999999993</v>
      </c>
      <c r="H2715" s="20">
        <f t="shared" ref="H2715:L2715" si="5648">H2716+H2722+H2725+H2728+H2731+H2734+H2737+H2740+H2743</f>
        <v>801302.8</v>
      </c>
      <c r="I2715" s="20">
        <f t="shared" si="5648"/>
        <v>765450.00000000012</v>
      </c>
      <c r="J2715" s="20">
        <f t="shared" si="5648"/>
        <v>0</v>
      </c>
      <c r="K2715" s="20">
        <f t="shared" si="5648"/>
        <v>0</v>
      </c>
      <c r="L2715" s="20">
        <f t="shared" si="5648"/>
        <v>0</v>
      </c>
      <c r="M2715" s="20">
        <f t="shared" si="5621"/>
        <v>801931.79999999993</v>
      </c>
      <c r="N2715" s="20">
        <f t="shared" si="5622"/>
        <v>801302.8</v>
      </c>
      <c r="O2715" s="20">
        <f t="shared" si="5623"/>
        <v>765450.00000000012</v>
      </c>
      <c r="P2715" s="23">
        <f t="shared" ref="P2715:Q2715" si="5649">P2716+P2722+P2725+P2728+P2731+P2734+P2737+P2740+P2743</f>
        <v>0</v>
      </c>
      <c r="Q2715" s="23">
        <f t="shared" si="5649"/>
        <v>0</v>
      </c>
      <c r="R2715" s="23">
        <f t="shared" ref="R2715:T2715" si="5650">R2716+R2722+R2725+R2728+R2731+R2734+R2737+R2740+R2743</f>
        <v>0</v>
      </c>
      <c r="S2715" s="23">
        <f t="shared" si="5650"/>
        <v>0</v>
      </c>
      <c r="T2715" s="23">
        <f t="shared" si="5650"/>
        <v>0</v>
      </c>
      <c r="U2715" s="23">
        <f t="shared" ref="U2715:W2715" si="5651">U2716+U2722+U2725+U2728+U2731+U2734+U2737+U2740+U2743</f>
        <v>0</v>
      </c>
      <c r="V2715" s="23">
        <f t="shared" si="5651"/>
        <v>0</v>
      </c>
      <c r="W2715" s="23">
        <f t="shared" si="5651"/>
        <v>0</v>
      </c>
      <c r="X2715" s="23">
        <f t="shared" ref="X2715:Y2715" si="5652">X2716+X2722+X2725+X2728+X2731+X2734+X2737+X2740+X2743</f>
        <v>0</v>
      </c>
      <c r="Y2715" s="23">
        <f t="shared" si="5652"/>
        <v>0</v>
      </c>
      <c r="Z2715" s="23">
        <f t="shared" si="5589"/>
        <v>801931.79999999993</v>
      </c>
      <c r="AA2715" s="23">
        <f t="shared" si="5590"/>
        <v>801302.8</v>
      </c>
      <c r="AB2715" s="23">
        <f t="shared" si="5591"/>
        <v>765450.00000000012</v>
      </c>
      <c r="AC2715" s="23">
        <f>AC2716+AC2722+AC2725+AC2728+AC2731+AC2734+AC2737+AC2740+AC2743+AC2719</f>
        <v>0</v>
      </c>
      <c r="AD2715" s="23">
        <f t="shared" ref="AD2715:AZ2715" si="5653">AD2716+AD2722+AD2725+AD2728+AD2731+AD2734+AD2737+AD2740+AD2743+AD2719</f>
        <v>0</v>
      </c>
      <c r="AE2715" s="23">
        <f t="shared" ref="AE2715" si="5654">AE2716+AE2722+AE2725+AE2728+AE2731+AE2734+AE2737+AE2740+AE2743+AE2719</f>
        <v>0</v>
      </c>
      <c r="AF2715" s="23">
        <f t="shared" si="5653"/>
        <v>0</v>
      </c>
      <c r="AG2715" s="23">
        <f t="shared" ref="AG2715" si="5655">AG2716+AG2722+AG2725+AG2728+AG2731+AG2734+AG2737+AG2740+AG2743+AG2719</f>
        <v>0</v>
      </c>
      <c r="AH2715" s="23">
        <f t="shared" si="5653"/>
        <v>0</v>
      </c>
      <c r="AI2715" s="23">
        <f t="shared" ref="AI2715" si="5656">AI2716+AI2722+AI2725+AI2728+AI2731+AI2734+AI2737+AI2740+AI2743+AI2719</f>
        <v>0</v>
      </c>
      <c r="AJ2715" s="23">
        <f t="shared" si="5653"/>
        <v>4.4249999999999998</v>
      </c>
      <c r="AK2715" s="23">
        <f t="shared" si="5653"/>
        <v>0</v>
      </c>
      <c r="AL2715" s="23">
        <f t="shared" ref="AL2715" si="5657">AL2716+AL2722+AL2725+AL2728+AL2731+AL2734+AL2737+AL2740+AL2743+AL2719</f>
        <v>0</v>
      </c>
      <c r="AM2715" s="23">
        <f t="shared" ref="AM2715:AN2715" si="5658">AM2716+AM2722+AM2725+AM2728+AM2731+AM2734+AM2737+AM2740+AM2743+AM2719</f>
        <v>0</v>
      </c>
      <c r="AN2715" s="23">
        <f t="shared" si="5658"/>
        <v>0</v>
      </c>
      <c r="AO2715" s="23">
        <f t="shared" si="5538"/>
        <v>801936.22499999998</v>
      </c>
      <c r="AP2715" s="23">
        <f t="shared" si="5539"/>
        <v>801302.8</v>
      </c>
      <c r="AQ2715" s="23">
        <f t="shared" si="5540"/>
        <v>765450.00000000012</v>
      </c>
      <c r="AR2715" s="23">
        <f t="shared" ref="AR2715" si="5659">AR2716+AR2722+AR2725+AR2728+AR2731+AR2734+AR2737+AR2740+AR2743+AR2719</f>
        <v>0</v>
      </c>
      <c r="AS2715" s="23">
        <f t="shared" si="5541"/>
        <v>801936.22499999998</v>
      </c>
      <c r="AT2715" s="23">
        <f t="shared" ref="AT2715:AX2715" si="5660">AT2716+AT2722+AT2725+AT2728+AT2731+AT2734+AT2737+AT2740+AT2743+AT2719</f>
        <v>0</v>
      </c>
      <c r="AU2715" s="23">
        <f t="shared" si="5660"/>
        <v>0</v>
      </c>
      <c r="AV2715" s="23">
        <f t="shared" si="5660"/>
        <v>0</v>
      </c>
      <c r="AW2715" s="23">
        <f t="shared" si="5660"/>
        <v>0</v>
      </c>
      <c r="AX2715" s="23">
        <f t="shared" si="5660"/>
        <v>0</v>
      </c>
      <c r="AY2715" s="23">
        <f t="shared" si="5618"/>
        <v>801936.22499999998</v>
      </c>
      <c r="AZ2715" s="23">
        <f t="shared" si="5653"/>
        <v>0</v>
      </c>
      <c r="BA2715" s="5"/>
    </row>
    <row r="2716" spans="1:53" x14ac:dyDescent="0.25">
      <c r="A2716" s="13">
        <v>945</v>
      </c>
      <c r="B2716" s="13" t="s">
        <v>81</v>
      </c>
      <c r="C2716" s="13" t="s">
        <v>181</v>
      </c>
      <c r="D2716" s="13" t="s">
        <v>510</v>
      </c>
      <c r="E2716" s="13"/>
      <c r="F2716" s="14" t="s">
        <v>705</v>
      </c>
      <c r="G2716" s="20">
        <f>G2717</f>
        <v>697.2</v>
      </c>
      <c r="H2716" s="20">
        <f t="shared" ref="H2716:AZ2717" si="5661">H2717</f>
        <v>0</v>
      </c>
      <c r="I2716" s="20">
        <f t="shared" si="5661"/>
        <v>0</v>
      </c>
      <c r="J2716" s="20">
        <f t="shared" si="5661"/>
        <v>0</v>
      </c>
      <c r="K2716" s="20">
        <f t="shared" si="5661"/>
        <v>0</v>
      </c>
      <c r="L2716" s="20">
        <f t="shared" si="5661"/>
        <v>0</v>
      </c>
      <c r="M2716" s="20">
        <f t="shared" si="5621"/>
        <v>697.2</v>
      </c>
      <c r="N2716" s="20">
        <f t="shared" si="5622"/>
        <v>0</v>
      </c>
      <c r="O2716" s="20">
        <f t="shared" si="5623"/>
        <v>0</v>
      </c>
      <c r="P2716" s="23">
        <f t="shared" si="5661"/>
        <v>0</v>
      </c>
      <c r="Q2716" s="23">
        <f t="shared" si="5661"/>
        <v>0</v>
      </c>
      <c r="R2716" s="23">
        <f t="shared" si="5661"/>
        <v>0</v>
      </c>
      <c r="S2716" s="23">
        <f t="shared" si="5661"/>
        <v>0</v>
      </c>
      <c r="T2716" s="23">
        <f t="shared" si="5661"/>
        <v>0</v>
      </c>
      <c r="U2716" s="23">
        <f t="shared" si="5661"/>
        <v>0</v>
      </c>
      <c r="V2716" s="23">
        <f t="shared" si="5661"/>
        <v>0</v>
      </c>
      <c r="W2716" s="23">
        <f t="shared" si="5661"/>
        <v>0</v>
      </c>
      <c r="X2716" s="23">
        <f t="shared" si="5661"/>
        <v>0</v>
      </c>
      <c r="Y2716" s="23">
        <f t="shared" si="5661"/>
        <v>0</v>
      </c>
      <c r="Z2716" s="23">
        <f t="shared" si="5589"/>
        <v>697.2</v>
      </c>
      <c r="AA2716" s="23">
        <f t="shared" si="5590"/>
        <v>0</v>
      </c>
      <c r="AB2716" s="23">
        <f t="shared" si="5591"/>
        <v>0</v>
      </c>
      <c r="AC2716" s="23">
        <f t="shared" si="5661"/>
        <v>0</v>
      </c>
      <c r="AD2716" s="23">
        <f t="shared" si="5661"/>
        <v>0</v>
      </c>
      <c r="AE2716" s="23">
        <f t="shared" si="5661"/>
        <v>0</v>
      </c>
      <c r="AF2716" s="23">
        <f t="shared" si="5661"/>
        <v>0</v>
      </c>
      <c r="AG2716" s="23">
        <f t="shared" si="5661"/>
        <v>0</v>
      </c>
      <c r="AH2716" s="23">
        <f t="shared" si="5661"/>
        <v>0</v>
      </c>
      <c r="AI2716" s="23">
        <f t="shared" si="5661"/>
        <v>0</v>
      </c>
      <c r="AJ2716" s="23">
        <f t="shared" si="5661"/>
        <v>0</v>
      </c>
      <c r="AK2716" s="23">
        <f t="shared" si="5661"/>
        <v>0</v>
      </c>
      <c r="AL2716" s="23">
        <f t="shared" si="5661"/>
        <v>0</v>
      </c>
      <c r="AM2716" s="23">
        <f t="shared" si="5661"/>
        <v>0</v>
      </c>
      <c r="AN2716" s="23">
        <f t="shared" si="5661"/>
        <v>0</v>
      </c>
      <c r="AO2716" s="23">
        <f t="shared" si="5538"/>
        <v>697.2</v>
      </c>
      <c r="AP2716" s="23">
        <f t="shared" si="5539"/>
        <v>0</v>
      </c>
      <c r="AQ2716" s="23">
        <f t="shared" si="5540"/>
        <v>0</v>
      </c>
      <c r="AR2716" s="23">
        <f t="shared" si="5661"/>
        <v>0</v>
      </c>
      <c r="AS2716" s="23">
        <f t="shared" si="5541"/>
        <v>697.2</v>
      </c>
      <c r="AT2716" s="23">
        <f t="shared" si="5661"/>
        <v>0</v>
      </c>
      <c r="AU2716" s="23">
        <f t="shared" si="5661"/>
        <v>0</v>
      </c>
      <c r="AV2716" s="23">
        <f t="shared" si="5661"/>
        <v>0</v>
      </c>
      <c r="AW2716" s="23">
        <f t="shared" si="5661"/>
        <v>0</v>
      </c>
      <c r="AX2716" s="23">
        <f t="shared" si="5661"/>
        <v>0</v>
      </c>
      <c r="AY2716" s="23">
        <f t="shared" si="5618"/>
        <v>697.2</v>
      </c>
      <c r="AZ2716" s="23">
        <f t="shared" si="5661"/>
        <v>0</v>
      </c>
    </row>
    <row r="2717" spans="1:53" ht="31.5" x14ac:dyDescent="0.25">
      <c r="A2717" s="13">
        <v>945</v>
      </c>
      <c r="B2717" s="13" t="s">
        <v>81</v>
      </c>
      <c r="C2717" s="13" t="s">
        <v>181</v>
      </c>
      <c r="D2717" s="13" t="s">
        <v>510</v>
      </c>
      <c r="E2717" s="13" t="s">
        <v>7</v>
      </c>
      <c r="F2717" s="14" t="s">
        <v>383</v>
      </c>
      <c r="G2717" s="20">
        <f>G2718</f>
        <v>697.2</v>
      </c>
      <c r="H2717" s="20">
        <f t="shared" si="5661"/>
        <v>0</v>
      </c>
      <c r="I2717" s="20">
        <f t="shared" si="5661"/>
        <v>0</v>
      </c>
      <c r="J2717" s="20">
        <f t="shared" si="5661"/>
        <v>0</v>
      </c>
      <c r="K2717" s="20">
        <f t="shared" si="5661"/>
        <v>0</v>
      </c>
      <c r="L2717" s="20">
        <f t="shared" si="5661"/>
        <v>0</v>
      </c>
      <c r="M2717" s="20">
        <f t="shared" si="5621"/>
        <v>697.2</v>
      </c>
      <c r="N2717" s="20">
        <f t="shared" si="5622"/>
        <v>0</v>
      </c>
      <c r="O2717" s="20">
        <f t="shared" si="5623"/>
        <v>0</v>
      </c>
      <c r="P2717" s="23">
        <f t="shared" si="5661"/>
        <v>0</v>
      </c>
      <c r="Q2717" s="23">
        <f t="shared" si="5661"/>
        <v>0</v>
      </c>
      <c r="R2717" s="23">
        <f t="shared" si="5661"/>
        <v>0</v>
      </c>
      <c r="S2717" s="23">
        <f t="shared" si="5661"/>
        <v>0</v>
      </c>
      <c r="T2717" s="23">
        <f t="shared" si="5661"/>
        <v>0</v>
      </c>
      <c r="U2717" s="23">
        <f t="shared" si="5661"/>
        <v>0</v>
      </c>
      <c r="V2717" s="23">
        <f t="shared" si="5661"/>
        <v>0</v>
      </c>
      <c r="W2717" s="23">
        <f t="shared" si="5661"/>
        <v>0</v>
      </c>
      <c r="X2717" s="23">
        <f t="shared" si="5661"/>
        <v>0</v>
      </c>
      <c r="Y2717" s="23">
        <f t="shared" si="5661"/>
        <v>0</v>
      </c>
      <c r="Z2717" s="23">
        <f t="shared" si="5589"/>
        <v>697.2</v>
      </c>
      <c r="AA2717" s="23">
        <f t="shared" si="5590"/>
        <v>0</v>
      </c>
      <c r="AB2717" s="23">
        <f t="shared" si="5591"/>
        <v>0</v>
      </c>
      <c r="AC2717" s="23">
        <f t="shared" si="5661"/>
        <v>0</v>
      </c>
      <c r="AD2717" s="23">
        <f t="shared" si="5661"/>
        <v>0</v>
      </c>
      <c r="AE2717" s="23">
        <f t="shared" si="5661"/>
        <v>0</v>
      </c>
      <c r="AF2717" s="23">
        <f t="shared" si="5661"/>
        <v>0</v>
      </c>
      <c r="AG2717" s="23">
        <f t="shared" si="5661"/>
        <v>0</v>
      </c>
      <c r="AH2717" s="23">
        <f t="shared" si="5661"/>
        <v>0</v>
      </c>
      <c r="AI2717" s="23">
        <f t="shared" si="5661"/>
        <v>0</v>
      </c>
      <c r="AJ2717" s="23">
        <f t="shared" si="5661"/>
        <v>0</v>
      </c>
      <c r="AK2717" s="23">
        <f t="shared" si="5661"/>
        <v>0</v>
      </c>
      <c r="AL2717" s="23">
        <f t="shared" si="5661"/>
        <v>0</v>
      </c>
      <c r="AM2717" s="23">
        <f t="shared" si="5661"/>
        <v>0</v>
      </c>
      <c r="AN2717" s="23">
        <f t="shared" si="5661"/>
        <v>0</v>
      </c>
      <c r="AO2717" s="23">
        <f t="shared" si="5538"/>
        <v>697.2</v>
      </c>
      <c r="AP2717" s="23">
        <f t="shared" si="5539"/>
        <v>0</v>
      </c>
      <c r="AQ2717" s="23">
        <f t="shared" si="5540"/>
        <v>0</v>
      </c>
      <c r="AR2717" s="23">
        <f t="shared" si="5661"/>
        <v>0</v>
      </c>
      <c r="AS2717" s="23">
        <f t="shared" si="5541"/>
        <v>697.2</v>
      </c>
      <c r="AT2717" s="23">
        <f t="shared" si="5661"/>
        <v>0</v>
      </c>
      <c r="AU2717" s="23">
        <f t="shared" si="5661"/>
        <v>0</v>
      </c>
      <c r="AV2717" s="23">
        <f t="shared" si="5661"/>
        <v>0</v>
      </c>
      <c r="AW2717" s="23">
        <f t="shared" si="5661"/>
        <v>0</v>
      </c>
      <c r="AX2717" s="23">
        <f t="shared" si="5661"/>
        <v>0</v>
      </c>
      <c r="AY2717" s="23">
        <f t="shared" si="5618"/>
        <v>697.2</v>
      </c>
      <c r="AZ2717" s="23">
        <f t="shared" si="5661"/>
        <v>0</v>
      </c>
    </row>
    <row r="2718" spans="1:53" ht="31.5" x14ac:dyDescent="0.25">
      <c r="A2718" s="13">
        <v>945</v>
      </c>
      <c r="B2718" s="13" t="s">
        <v>81</v>
      </c>
      <c r="C2718" s="13" t="s">
        <v>181</v>
      </c>
      <c r="D2718" s="13" t="s">
        <v>510</v>
      </c>
      <c r="E2718" s="13">
        <v>240</v>
      </c>
      <c r="F2718" s="14" t="s">
        <v>372</v>
      </c>
      <c r="G2718" s="20">
        <v>697.2</v>
      </c>
      <c r="H2718" s="20">
        <v>0</v>
      </c>
      <c r="I2718" s="20">
        <v>0</v>
      </c>
      <c r="J2718" s="20"/>
      <c r="K2718" s="20"/>
      <c r="L2718" s="20"/>
      <c r="M2718" s="20">
        <f t="shared" si="5621"/>
        <v>697.2</v>
      </c>
      <c r="N2718" s="20">
        <f t="shared" si="5622"/>
        <v>0</v>
      </c>
      <c r="O2718" s="20">
        <f t="shared" si="5623"/>
        <v>0</v>
      </c>
      <c r="P2718" s="23"/>
      <c r="Q2718" s="23"/>
      <c r="R2718" s="23"/>
      <c r="S2718" s="23"/>
      <c r="T2718" s="23"/>
      <c r="U2718" s="23"/>
      <c r="V2718" s="23"/>
      <c r="W2718" s="23"/>
      <c r="X2718" s="23"/>
      <c r="Y2718" s="23"/>
      <c r="Z2718" s="23">
        <f t="shared" si="5589"/>
        <v>697.2</v>
      </c>
      <c r="AA2718" s="23">
        <f t="shared" si="5590"/>
        <v>0</v>
      </c>
      <c r="AB2718" s="23">
        <f t="shared" si="5591"/>
        <v>0</v>
      </c>
      <c r="AC2718" s="23"/>
      <c r="AD2718" s="23"/>
      <c r="AE2718" s="23"/>
      <c r="AF2718" s="23"/>
      <c r="AG2718" s="23"/>
      <c r="AH2718" s="23"/>
      <c r="AI2718" s="23"/>
      <c r="AJ2718" s="23"/>
      <c r="AK2718" s="23"/>
      <c r="AL2718" s="23"/>
      <c r="AM2718" s="23"/>
      <c r="AN2718" s="23"/>
      <c r="AO2718" s="23">
        <f t="shared" si="5538"/>
        <v>697.2</v>
      </c>
      <c r="AP2718" s="23">
        <f t="shared" si="5539"/>
        <v>0</v>
      </c>
      <c r="AQ2718" s="23">
        <f t="shared" si="5540"/>
        <v>0</v>
      </c>
      <c r="AR2718" s="23"/>
      <c r="AS2718" s="23">
        <f t="shared" si="5541"/>
        <v>697.2</v>
      </c>
      <c r="AT2718" s="23"/>
      <c r="AU2718" s="23"/>
      <c r="AV2718" s="23"/>
      <c r="AW2718" s="23"/>
      <c r="AX2718" s="23"/>
      <c r="AY2718" s="23">
        <f t="shared" si="5618"/>
        <v>697.2</v>
      </c>
      <c r="AZ2718" s="23"/>
    </row>
    <row r="2719" spans="1:53" ht="63" x14ac:dyDescent="0.25">
      <c r="A2719" s="13">
        <v>945</v>
      </c>
      <c r="B2719" s="13" t="s">
        <v>81</v>
      </c>
      <c r="C2719" s="13" t="s">
        <v>181</v>
      </c>
      <c r="D2719" s="13" t="s">
        <v>941</v>
      </c>
      <c r="E2719" s="13"/>
      <c r="F2719" s="14" t="s">
        <v>991</v>
      </c>
      <c r="G2719" s="20"/>
      <c r="H2719" s="20"/>
      <c r="I2719" s="20"/>
      <c r="J2719" s="20"/>
      <c r="K2719" s="20"/>
      <c r="L2719" s="20"/>
      <c r="M2719" s="20"/>
      <c r="N2719" s="20"/>
      <c r="O2719" s="20"/>
      <c r="P2719" s="23"/>
      <c r="Q2719" s="23"/>
      <c r="R2719" s="23"/>
      <c r="S2719" s="23"/>
      <c r="T2719" s="23"/>
      <c r="U2719" s="23"/>
      <c r="V2719" s="23"/>
      <c r="W2719" s="23"/>
      <c r="X2719" s="23"/>
      <c r="Y2719" s="23"/>
      <c r="Z2719" s="23">
        <f>Z2720</f>
        <v>0</v>
      </c>
      <c r="AA2719" s="23">
        <f t="shared" ref="AA2719:AZ2720" si="5662">AA2720</f>
        <v>0</v>
      </c>
      <c r="AB2719" s="23">
        <f t="shared" si="5662"/>
        <v>0</v>
      </c>
      <c r="AC2719" s="23">
        <f t="shared" si="5662"/>
        <v>44.372999999999998</v>
      </c>
      <c r="AD2719" s="23">
        <f t="shared" si="5662"/>
        <v>0</v>
      </c>
      <c r="AE2719" s="23">
        <f t="shared" si="5662"/>
        <v>0</v>
      </c>
      <c r="AF2719" s="23">
        <f t="shared" si="5662"/>
        <v>0</v>
      </c>
      <c r="AG2719" s="23">
        <f t="shared" si="5662"/>
        <v>0</v>
      </c>
      <c r="AH2719" s="23">
        <f t="shared" si="5662"/>
        <v>0</v>
      </c>
      <c r="AI2719" s="23">
        <f t="shared" si="5662"/>
        <v>0</v>
      </c>
      <c r="AJ2719" s="23">
        <f t="shared" si="5662"/>
        <v>4.4249999999999998</v>
      </c>
      <c r="AK2719" s="23">
        <f t="shared" si="5662"/>
        <v>0</v>
      </c>
      <c r="AL2719" s="23">
        <f t="shared" si="5662"/>
        <v>0</v>
      </c>
      <c r="AM2719" s="23">
        <f t="shared" si="5662"/>
        <v>0</v>
      </c>
      <c r="AN2719" s="23">
        <f t="shared" si="5662"/>
        <v>0</v>
      </c>
      <c r="AO2719" s="23">
        <f t="shared" ref="AO2719:AO2782" si="5663">Z2719+AC2719+AD2719+AE2719+AF2719+AG2719+AH2719+AI2719+AJ2719+AK2719+AL2719</f>
        <v>48.797999999999995</v>
      </c>
      <c r="AP2719" s="23">
        <f t="shared" ref="AP2719:AP2782" si="5664">AA2719+AM2719</f>
        <v>0</v>
      </c>
      <c r="AQ2719" s="23">
        <f t="shared" ref="AQ2719:AQ2782" si="5665">AB2719+AN2719</f>
        <v>0</v>
      </c>
      <c r="AR2719" s="23">
        <f t="shared" si="5662"/>
        <v>0</v>
      </c>
      <c r="AS2719" s="23">
        <f t="shared" ref="AS2719:AS2782" si="5666">AO2719+AR2719</f>
        <v>48.797999999999995</v>
      </c>
      <c r="AT2719" s="23">
        <f t="shared" si="5662"/>
        <v>0</v>
      </c>
      <c r="AU2719" s="23">
        <f t="shared" si="5662"/>
        <v>0</v>
      </c>
      <c r="AV2719" s="23">
        <f t="shared" si="5662"/>
        <v>0</v>
      </c>
      <c r="AW2719" s="23">
        <f t="shared" si="5662"/>
        <v>0</v>
      </c>
      <c r="AX2719" s="23">
        <f t="shared" si="5662"/>
        <v>0</v>
      </c>
      <c r="AY2719" s="23">
        <f t="shared" si="5618"/>
        <v>48.797999999999995</v>
      </c>
      <c r="AZ2719" s="23">
        <f t="shared" si="5662"/>
        <v>0</v>
      </c>
    </row>
    <row r="2720" spans="1:53" ht="31.5" x14ac:dyDescent="0.25">
      <c r="A2720" s="13">
        <v>945</v>
      </c>
      <c r="B2720" s="13" t="s">
        <v>81</v>
      </c>
      <c r="C2720" s="13" t="s">
        <v>181</v>
      </c>
      <c r="D2720" s="13" t="s">
        <v>941</v>
      </c>
      <c r="E2720" s="13" t="s">
        <v>7</v>
      </c>
      <c r="F2720" s="14" t="s">
        <v>383</v>
      </c>
      <c r="G2720" s="20"/>
      <c r="H2720" s="20"/>
      <c r="I2720" s="20"/>
      <c r="J2720" s="20"/>
      <c r="K2720" s="20"/>
      <c r="L2720" s="20"/>
      <c r="M2720" s="20"/>
      <c r="N2720" s="20"/>
      <c r="O2720" s="20"/>
      <c r="P2720" s="23"/>
      <c r="Q2720" s="23"/>
      <c r="R2720" s="23"/>
      <c r="S2720" s="23"/>
      <c r="T2720" s="23"/>
      <c r="U2720" s="23"/>
      <c r="V2720" s="23"/>
      <c r="W2720" s="23"/>
      <c r="X2720" s="23"/>
      <c r="Y2720" s="23"/>
      <c r="Z2720" s="23">
        <f>Z2721</f>
        <v>0</v>
      </c>
      <c r="AA2720" s="23">
        <f t="shared" si="5662"/>
        <v>0</v>
      </c>
      <c r="AB2720" s="23">
        <f t="shared" si="5662"/>
        <v>0</v>
      </c>
      <c r="AC2720" s="23">
        <f t="shared" si="5662"/>
        <v>44.372999999999998</v>
      </c>
      <c r="AD2720" s="23">
        <f t="shared" si="5662"/>
        <v>0</v>
      </c>
      <c r="AE2720" s="23">
        <f t="shared" si="5662"/>
        <v>0</v>
      </c>
      <c r="AF2720" s="23">
        <f t="shared" si="5662"/>
        <v>0</v>
      </c>
      <c r="AG2720" s="23">
        <f t="shared" si="5662"/>
        <v>0</v>
      </c>
      <c r="AH2720" s="23">
        <f t="shared" si="5662"/>
        <v>0</v>
      </c>
      <c r="AI2720" s="23">
        <f t="shared" si="5662"/>
        <v>0</v>
      </c>
      <c r="AJ2720" s="23">
        <f t="shared" si="5662"/>
        <v>4.4249999999999998</v>
      </c>
      <c r="AK2720" s="23">
        <f t="shared" si="5662"/>
        <v>0</v>
      </c>
      <c r="AL2720" s="23">
        <f t="shared" si="5662"/>
        <v>0</v>
      </c>
      <c r="AM2720" s="23">
        <f t="shared" si="5662"/>
        <v>0</v>
      </c>
      <c r="AN2720" s="23">
        <f t="shared" si="5662"/>
        <v>0</v>
      </c>
      <c r="AO2720" s="23">
        <f t="shared" si="5663"/>
        <v>48.797999999999995</v>
      </c>
      <c r="AP2720" s="23">
        <f t="shared" si="5664"/>
        <v>0</v>
      </c>
      <c r="AQ2720" s="23">
        <f t="shared" si="5665"/>
        <v>0</v>
      </c>
      <c r="AR2720" s="23">
        <f t="shared" si="5662"/>
        <v>0</v>
      </c>
      <c r="AS2720" s="23">
        <f t="shared" si="5666"/>
        <v>48.797999999999995</v>
      </c>
      <c r="AT2720" s="23">
        <f t="shared" si="5662"/>
        <v>0</v>
      </c>
      <c r="AU2720" s="23">
        <f t="shared" si="5662"/>
        <v>0</v>
      </c>
      <c r="AV2720" s="23">
        <f t="shared" si="5662"/>
        <v>0</v>
      </c>
      <c r="AW2720" s="23">
        <f t="shared" si="5662"/>
        <v>0</v>
      </c>
      <c r="AX2720" s="23">
        <f t="shared" si="5662"/>
        <v>0</v>
      </c>
      <c r="AY2720" s="23">
        <f t="shared" si="5618"/>
        <v>48.797999999999995</v>
      </c>
      <c r="AZ2720" s="23">
        <f t="shared" si="5662"/>
        <v>0</v>
      </c>
    </row>
    <row r="2721" spans="1:52" ht="31.5" x14ac:dyDescent="0.25">
      <c r="A2721" s="13">
        <v>945</v>
      </c>
      <c r="B2721" s="13" t="s">
        <v>81</v>
      </c>
      <c r="C2721" s="13" t="s">
        <v>181</v>
      </c>
      <c r="D2721" s="13" t="s">
        <v>941</v>
      </c>
      <c r="E2721" s="13" t="s">
        <v>315</v>
      </c>
      <c r="F2721" s="14" t="s">
        <v>372</v>
      </c>
      <c r="G2721" s="20"/>
      <c r="H2721" s="20"/>
      <c r="I2721" s="20"/>
      <c r="J2721" s="20"/>
      <c r="K2721" s="20"/>
      <c r="L2721" s="20"/>
      <c r="M2721" s="20"/>
      <c r="N2721" s="20"/>
      <c r="O2721" s="20"/>
      <c r="P2721" s="23"/>
      <c r="Q2721" s="23"/>
      <c r="R2721" s="23"/>
      <c r="S2721" s="23"/>
      <c r="T2721" s="23"/>
      <c r="U2721" s="23"/>
      <c r="V2721" s="23"/>
      <c r="W2721" s="23"/>
      <c r="X2721" s="23"/>
      <c r="Y2721" s="23"/>
      <c r="Z2721" s="23">
        <v>0</v>
      </c>
      <c r="AA2721" s="23">
        <v>0</v>
      </c>
      <c r="AB2721" s="23">
        <v>0</v>
      </c>
      <c r="AC2721" s="23">
        <v>44.372999999999998</v>
      </c>
      <c r="AD2721" s="23"/>
      <c r="AE2721" s="23"/>
      <c r="AF2721" s="23"/>
      <c r="AG2721" s="23"/>
      <c r="AH2721" s="23"/>
      <c r="AI2721" s="23"/>
      <c r="AJ2721" s="23">
        <v>4.4249999999999998</v>
      </c>
      <c r="AK2721" s="23"/>
      <c r="AL2721" s="23"/>
      <c r="AM2721" s="23"/>
      <c r="AN2721" s="23"/>
      <c r="AO2721" s="23">
        <f t="shared" si="5663"/>
        <v>48.797999999999995</v>
      </c>
      <c r="AP2721" s="23">
        <f t="shared" si="5664"/>
        <v>0</v>
      </c>
      <c r="AQ2721" s="23">
        <f t="shared" si="5665"/>
        <v>0</v>
      </c>
      <c r="AR2721" s="23"/>
      <c r="AS2721" s="23">
        <f t="shared" si="5666"/>
        <v>48.797999999999995</v>
      </c>
      <c r="AT2721" s="23"/>
      <c r="AU2721" s="23"/>
      <c r="AV2721" s="23"/>
      <c r="AW2721" s="23"/>
      <c r="AX2721" s="23"/>
      <c r="AY2721" s="23">
        <f t="shared" si="5618"/>
        <v>48.797999999999995</v>
      </c>
      <c r="AZ2721" s="23"/>
    </row>
    <row r="2722" spans="1:52" ht="47.25" x14ac:dyDescent="0.25">
      <c r="A2722" s="13">
        <v>945</v>
      </c>
      <c r="B2722" s="13" t="s">
        <v>81</v>
      </c>
      <c r="C2722" s="13" t="s">
        <v>181</v>
      </c>
      <c r="D2722" s="13" t="s">
        <v>511</v>
      </c>
      <c r="E2722" s="13"/>
      <c r="F2722" s="14" t="s">
        <v>707</v>
      </c>
      <c r="G2722" s="20">
        <f>G2723</f>
        <v>87474.5</v>
      </c>
      <c r="H2722" s="20">
        <f t="shared" ref="H2722:AZ2723" si="5667">H2723</f>
        <v>87474.5</v>
      </c>
      <c r="I2722" s="20">
        <f t="shared" si="5667"/>
        <v>87474.5</v>
      </c>
      <c r="J2722" s="20">
        <f t="shared" si="5667"/>
        <v>0</v>
      </c>
      <c r="K2722" s="20">
        <f t="shared" si="5667"/>
        <v>0</v>
      </c>
      <c r="L2722" s="20">
        <f t="shared" si="5667"/>
        <v>0</v>
      </c>
      <c r="M2722" s="20">
        <f t="shared" si="5621"/>
        <v>87474.5</v>
      </c>
      <c r="N2722" s="20">
        <f t="shared" si="5622"/>
        <v>87474.5</v>
      </c>
      <c r="O2722" s="20">
        <f t="shared" si="5623"/>
        <v>87474.5</v>
      </c>
      <c r="P2722" s="23">
        <f t="shared" si="5667"/>
        <v>0</v>
      </c>
      <c r="Q2722" s="23">
        <f t="shared" si="5667"/>
        <v>0</v>
      </c>
      <c r="R2722" s="23">
        <f t="shared" si="5667"/>
        <v>0</v>
      </c>
      <c r="S2722" s="23">
        <f t="shared" si="5667"/>
        <v>0</v>
      </c>
      <c r="T2722" s="23">
        <f t="shared" si="5667"/>
        <v>0</v>
      </c>
      <c r="U2722" s="23">
        <f t="shared" si="5667"/>
        <v>0</v>
      </c>
      <c r="V2722" s="23">
        <f t="shared" si="5667"/>
        <v>0</v>
      </c>
      <c r="W2722" s="23">
        <f t="shared" si="5667"/>
        <v>0</v>
      </c>
      <c r="X2722" s="23">
        <f t="shared" si="5667"/>
        <v>0</v>
      </c>
      <c r="Y2722" s="23">
        <f t="shared" si="5667"/>
        <v>0</v>
      </c>
      <c r="Z2722" s="23">
        <f t="shared" si="5589"/>
        <v>87474.5</v>
      </c>
      <c r="AA2722" s="23">
        <f t="shared" si="5590"/>
        <v>87474.5</v>
      </c>
      <c r="AB2722" s="23">
        <f t="shared" si="5591"/>
        <v>87474.5</v>
      </c>
      <c r="AC2722" s="23">
        <f t="shared" si="5667"/>
        <v>0</v>
      </c>
      <c r="AD2722" s="23">
        <f t="shared" si="5667"/>
        <v>0</v>
      </c>
      <c r="AE2722" s="23">
        <f t="shared" si="5667"/>
        <v>0</v>
      </c>
      <c r="AF2722" s="23">
        <f t="shared" si="5667"/>
        <v>0</v>
      </c>
      <c r="AG2722" s="23">
        <f t="shared" si="5667"/>
        <v>0</v>
      </c>
      <c r="AH2722" s="23">
        <f t="shared" si="5667"/>
        <v>0</v>
      </c>
      <c r="AI2722" s="23">
        <f t="shared" si="5667"/>
        <v>0</v>
      </c>
      <c r="AJ2722" s="23">
        <f t="shared" si="5667"/>
        <v>0</v>
      </c>
      <c r="AK2722" s="23">
        <f t="shared" si="5667"/>
        <v>0</v>
      </c>
      <c r="AL2722" s="23">
        <f t="shared" si="5667"/>
        <v>0</v>
      </c>
      <c r="AM2722" s="23">
        <f t="shared" si="5667"/>
        <v>0</v>
      </c>
      <c r="AN2722" s="23">
        <f t="shared" si="5667"/>
        <v>0</v>
      </c>
      <c r="AO2722" s="23">
        <f t="shared" si="5663"/>
        <v>87474.5</v>
      </c>
      <c r="AP2722" s="23">
        <f t="shared" si="5664"/>
        <v>87474.5</v>
      </c>
      <c r="AQ2722" s="23">
        <f t="shared" si="5665"/>
        <v>87474.5</v>
      </c>
      <c r="AR2722" s="23">
        <f t="shared" si="5667"/>
        <v>0</v>
      </c>
      <c r="AS2722" s="23">
        <f t="shared" si="5666"/>
        <v>87474.5</v>
      </c>
      <c r="AT2722" s="23">
        <f t="shared" si="5667"/>
        <v>0</v>
      </c>
      <c r="AU2722" s="23">
        <f t="shared" si="5667"/>
        <v>0</v>
      </c>
      <c r="AV2722" s="23">
        <f t="shared" si="5667"/>
        <v>0</v>
      </c>
      <c r="AW2722" s="23">
        <f t="shared" si="5667"/>
        <v>0</v>
      </c>
      <c r="AX2722" s="23">
        <f t="shared" si="5667"/>
        <v>0</v>
      </c>
      <c r="AY2722" s="23">
        <f t="shared" si="5618"/>
        <v>87474.5</v>
      </c>
      <c r="AZ2722" s="23">
        <f t="shared" si="5667"/>
        <v>0</v>
      </c>
    </row>
    <row r="2723" spans="1:52" x14ac:dyDescent="0.25">
      <c r="A2723" s="13">
        <v>945</v>
      </c>
      <c r="B2723" s="13" t="s">
        <v>81</v>
      </c>
      <c r="C2723" s="13" t="s">
        <v>181</v>
      </c>
      <c r="D2723" s="13" t="s">
        <v>511</v>
      </c>
      <c r="E2723" s="13" t="s">
        <v>8</v>
      </c>
      <c r="F2723" s="14" t="s">
        <v>387</v>
      </c>
      <c r="G2723" s="20">
        <f>G2724</f>
        <v>87474.5</v>
      </c>
      <c r="H2723" s="20">
        <f t="shared" si="5667"/>
        <v>87474.5</v>
      </c>
      <c r="I2723" s="20">
        <f t="shared" si="5667"/>
        <v>87474.5</v>
      </c>
      <c r="J2723" s="20">
        <f t="shared" si="5667"/>
        <v>0</v>
      </c>
      <c r="K2723" s="20">
        <f t="shared" si="5667"/>
        <v>0</v>
      </c>
      <c r="L2723" s="20">
        <f t="shared" si="5667"/>
        <v>0</v>
      </c>
      <c r="M2723" s="20">
        <f t="shared" si="5621"/>
        <v>87474.5</v>
      </c>
      <c r="N2723" s="20">
        <f t="shared" si="5622"/>
        <v>87474.5</v>
      </c>
      <c r="O2723" s="20">
        <f t="shared" si="5623"/>
        <v>87474.5</v>
      </c>
      <c r="P2723" s="23">
        <f t="shared" si="5667"/>
        <v>0</v>
      </c>
      <c r="Q2723" s="23">
        <f t="shared" si="5667"/>
        <v>0</v>
      </c>
      <c r="R2723" s="23">
        <f t="shared" si="5667"/>
        <v>0</v>
      </c>
      <c r="S2723" s="23">
        <f t="shared" si="5667"/>
        <v>0</v>
      </c>
      <c r="T2723" s="23">
        <f t="shared" si="5667"/>
        <v>0</v>
      </c>
      <c r="U2723" s="23">
        <f t="shared" si="5667"/>
        <v>0</v>
      </c>
      <c r="V2723" s="23">
        <f t="shared" si="5667"/>
        <v>0</v>
      </c>
      <c r="W2723" s="23">
        <f t="shared" si="5667"/>
        <v>0</v>
      </c>
      <c r="X2723" s="23">
        <f t="shared" si="5667"/>
        <v>0</v>
      </c>
      <c r="Y2723" s="23">
        <f t="shared" si="5667"/>
        <v>0</v>
      </c>
      <c r="Z2723" s="23">
        <f t="shared" si="5589"/>
        <v>87474.5</v>
      </c>
      <c r="AA2723" s="23">
        <f t="shared" si="5590"/>
        <v>87474.5</v>
      </c>
      <c r="AB2723" s="23">
        <f t="shared" si="5591"/>
        <v>87474.5</v>
      </c>
      <c r="AC2723" s="23">
        <f t="shared" si="5667"/>
        <v>0</v>
      </c>
      <c r="AD2723" s="23">
        <f t="shared" si="5667"/>
        <v>0</v>
      </c>
      <c r="AE2723" s="23">
        <f t="shared" si="5667"/>
        <v>0</v>
      </c>
      <c r="AF2723" s="23">
        <f t="shared" si="5667"/>
        <v>0</v>
      </c>
      <c r="AG2723" s="23">
        <f t="shared" si="5667"/>
        <v>0</v>
      </c>
      <c r="AH2723" s="23">
        <f t="shared" si="5667"/>
        <v>0</v>
      </c>
      <c r="AI2723" s="23">
        <f t="shared" si="5667"/>
        <v>0</v>
      </c>
      <c r="AJ2723" s="23">
        <f t="shared" si="5667"/>
        <v>0</v>
      </c>
      <c r="AK2723" s="23">
        <f t="shared" si="5667"/>
        <v>0</v>
      </c>
      <c r="AL2723" s="23">
        <f t="shared" si="5667"/>
        <v>0</v>
      </c>
      <c r="AM2723" s="23">
        <f t="shared" si="5667"/>
        <v>0</v>
      </c>
      <c r="AN2723" s="23">
        <f t="shared" si="5667"/>
        <v>0</v>
      </c>
      <c r="AO2723" s="23">
        <f t="shared" si="5663"/>
        <v>87474.5</v>
      </c>
      <c r="AP2723" s="23">
        <f t="shared" si="5664"/>
        <v>87474.5</v>
      </c>
      <c r="AQ2723" s="23">
        <f t="shared" si="5665"/>
        <v>87474.5</v>
      </c>
      <c r="AR2723" s="23">
        <f t="shared" si="5667"/>
        <v>0</v>
      </c>
      <c r="AS2723" s="23">
        <f t="shared" si="5666"/>
        <v>87474.5</v>
      </c>
      <c r="AT2723" s="23">
        <f t="shared" si="5667"/>
        <v>0</v>
      </c>
      <c r="AU2723" s="23">
        <f t="shared" si="5667"/>
        <v>0</v>
      </c>
      <c r="AV2723" s="23">
        <f t="shared" si="5667"/>
        <v>0</v>
      </c>
      <c r="AW2723" s="23">
        <f t="shared" si="5667"/>
        <v>0</v>
      </c>
      <c r="AX2723" s="23">
        <f t="shared" si="5667"/>
        <v>0</v>
      </c>
      <c r="AY2723" s="23">
        <f t="shared" si="5618"/>
        <v>87474.5</v>
      </c>
      <c r="AZ2723" s="23">
        <f t="shared" si="5667"/>
        <v>0</v>
      </c>
    </row>
    <row r="2724" spans="1:52" ht="47.25" x14ac:dyDescent="0.25">
      <c r="A2724" s="13">
        <v>945</v>
      </c>
      <c r="B2724" s="13" t="s">
        <v>81</v>
      </c>
      <c r="C2724" s="13" t="s">
        <v>181</v>
      </c>
      <c r="D2724" s="13" t="s">
        <v>511</v>
      </c>
      <c r="E2724" s="13">
        <v>810</v>
      </c>
      <c r="F2724" s="14" t="s">
        <v>800</v>
      </c>
      <c r="G2724" s="20">
        <v>87474.5</v>
      </c>
      <c r="H2724" s="20">
        <v>87474.5</v>
      </c>
      <c r="I2724" s="20">
        <v>87474.5</v>
      </c>
      <c r="J2724" s="20"/>
      <c r="K2724" s="20"/>
      <c r="L2724" s="20"/>
      <c r="M2724" s="20">
        <f t="shared" si="5621"/>
        <v>87474.5</v>
      </c>
      <c r="N2724" s="20">
        <f t="shared" si="5622"/>
        <v>87474.5</v>
      </c>
      <c r="O2724" s="20">
        <f t="shared" si="5623"/>
        <v>87474.5</v>
      </c>
      <c r="P2724" s="23"/>
      <c r="Q2724" s="23"/>
      <c r="R2724" s="23"/>
      <c r="S2724" s="23"/>
      <c r="T2724" s="23"/>
      <c r="U2724" s="23"/>
      <c r="V2724" s="23"/>
      <c r="W2724" s="23"/>
      <c r="X2724" s="23"/>
      <c r="Y2724" s="23"/>
      <c r="Z2724" s="23">
        <f t="shared" si="5589"/>
        <v>87474.5</v>
      </c>
      <c r="AA2724" s="23">
        <f t="shared" si="5590"/>
        <v>87474.5</v>
      </c>
      <c r="AB2724" s="23">
        <f t="shared" si="5591"/>
        <v>87474.5</v>
      </c>
      <c r="AC2724" s="23"/>
      <c r="AD2724" s="23"/>
      <c r="AE2724" s="23"/>
      <c r="AF2724" s="23"/>
      <c r="AG2724" s="23"/>
      <c r="AH2724" s="23"/>
      <c r="AI2724" s="23"/>
      <c r="AJ2724" s="23"/>
      <c r="AK2724" s="23"/>
      <c r="AL2724" s="23"/>
      <c r="AM2724" s="23"/>
      <c r="AN2724" s="23"/>
      <c r="AO2724" s="23">
        <f t="shared" si="5663"/>
        <v>87474.5</v>
      </c>
      <c r="AP2724" s="23">
        <f t="shared" si="5664"/>
        <v>87474.5</v>
      </c>
      <c r="AQ2724" s="23">
        <f t="shared" si="5665"/>
        <v>87474.5</v>
      </c>
      <c r="AR2724" s="23"/>
      <c r="AS2724" s="23">
        <f t="shared" si="5666"/>
        <v>87474.5</v>
      </c>
      <c r="AT2724" s="23"/>
      <c r="AU2724" s="23"/>
      <c r="AV2724" s="23"/>
      <c r="AW2724" s="23"/>
      <c r="AX2724" s="23"/>
      <c r="AY2724" s="23">
        <f t="shared" si="5618"/>
        <v>87474.5</v>
      </c>
      <c r="AZ2724" s="23"/>
    </row>
    <row r="2725" spans="1:52" ht="63" x14ac:dyDescent="0.25">
      <c r="A2725" s="13">
        <v>945</v>
      </c>
      <c r="B2725" s="13" t="s">
        <v>81</v>
      </c>
      <c r="C2725" s="13" t="s">
        <v>181</v>
      </c>
      <c r="D2725" s="13" t="s">
        <v>512</v>
      </c>
      <c r="E2725" s="13"/>
      <c r="F2725" s="14" t="s">
        <v>708</v>
      </c>
      <c r="G2725" s="20">
        <f>G2726</f>
        <v>193040.1</v>
      </c>
      <c r="H2725" s="20">
        <f t="shared" ref="H2725:AZ2726" si="5668">H2726</f>
        <v>193040.1</v>
      </c>
      <c r="I2725" s="20">
        <f t="shared" si="5668"/>
        <v>193040.1</v>
      </c>
      <c r="J2725" s="20">
        <f t="shared" si="5668"/>
        <v>0</v>
      </c>
      <c r="K2725" s="20">
        <f t="shared" si="5668"/>
        <v>0</v>
      </c>
      <c r="L2725" s="20">
        <f t="shared" si="5668"/>
        <v>0</v>
      </c>
      <c r="M2725" s="20">
        <f t="shared" si="5621"/>
        <v>193040.1</v>
      </c>
      <c r="N2725" s="20">
        <f t="shared" si="5622"/>
        <v>193040.1</v>
      </c>
      <c r="O2725" s="20">
        <f t="shared" si="5623"/>
        <v>193040.1</v>
      </c>
      <c r="P2725" s="23">
        <f t="shared" si="5668"/>
        <v>0</v>
      </c>
      <c r="Q2725" s="23">
        <f t="shared" si="5668"/>
        <v>0</v>
      </c>
      <c r="R2725" s="23">
        <f t="shared" si="5668"/>
        <v>0</v>
      </c>
      <c r="S2725" s="23">
        <f t="shared" si="5668"/>
        <v>0</v>
      </c>
      <c r="T2725" s="23">
        <f t="shared" si="5668"/>
        <v>0</v>
      </c>
      <c r="U2725" s="23">
        <f t="shared" si="5668"/>
        <v>0</v>
      </c>
      <c r="V2725" s="23">
        <f t="shared" si="5668"/>
        <v>0</v>
      </c>
      <c r="W2725" s="23">
        <f t="shared" si="5668"/>
        <v>0</v>
      </c>
      <c r="X2725" s="23">
        <f t="shared" si="5668"/>
        <v>0</v>
      </c>
      <c r="Y2725" s="23">
        <f t="shared" si="5668"/>
        <v>0</v>
      </c>
      <c r="Z2725" s="23">
        <f t="shared" si="5589"/>
        <v>193040.1</v>
      </c>
      <c r="AA2725" s="23">
        <f t="shared" si="5590"/>
        <v>193040.1</v>
      </c>
      <c r="AB2725" s="23">
        <f t="shared" si="5591"/>
        <v>193040.1</v>
      </c>
      <c r="AC2725" s="23">
        <f t="shared" si="5668"/>
        <v>0</v>
      </c>
      <c r="AD2725" s="23">
        <f t="shared" si="5668"/>
        <v>0</v>
      </c>
      <c r="AE2725" s="23">
        <f t="shared" si="5668"/>
        <v>0</v>
      </c>
      <c r="AF2725" s="23">
        <f t="shared" si="5668"/>
        <v>0</v>
      </c>
      <c r="AG2725" s="23">
        <f t="shared" si="5668"/>
        <v>0</v>
      </c>
      <c r="AH2725" s="23">
        <f t="shared" si="5668"/>
        <v>0</v>
      </c>
      <c r="AI2725" s="23">
        <f t="shared" si="5668"/>
        <v>0</v>
      </c>
      <c r="AJ2725" s="23">
        <f t="shared" si="5668"/>
        <v>0</v>
      </c>
      <c r="AK2725" s="23">
        <f t="shared" si="5668"/>
        <v>0</v>
      </c>
      <c r="AL2725" s="23">
        <f t="shared" si="5668"/>
        <v>0</v>
      </c>
      <c r="AM2725" s="23">
        <f t="shared" si="5668"/>
        <v>0</v>
      </c>
      <c r="AN2725" s="23">
        <f t="shared" si="5668"/>
        <v>0</v>
      </c>
      <c r="AO2725" s="23">
        <f t="shared" si="5663"/>
        <v>193040.1</v>
      </c>
      <c r="AP2725" s="23">
        <f t="shared" si="5664"/>
        <v>193040.1</v>
      </c>
      <c r="AQ2725" s="23">
        <f t="shared" si="5665"/>
        <v>193040.1</v>
      </c>
      <c r="AR2725" s="23">
        <f t="shared" si="5668"/>
        <v>0</v>
      </c>
      <c r="AS2725" s="23">
        <f t="shared" si="5666"/>
        <v>193040.1</v>
      </c>
      <c r="AT2725" s="23">
        <f t="shared" si="5668"/>
        <v>0</v>
      </c>
      <c r="AU2725" s="23">
        <f t="shared" si="5668"/>
        <v>0</v>
      </c>
      <c r="AV2725" s="23">
        <f t="shared" si="5668"/>
        <v>0</v>
      </c>
      <c r="AW2725" s="23">
        <f t="shared" si="5668"/>
        <v>0</v>
      </c>
      <c r="AX2725" s="23">
        <f t="shared" si="5668"/>
        <v>0</v>
      </c>
      <c r="AY2725" s="23">
        <f t="shared" si="5618"/>
        <v>193040.1</v>
      </c>
      <c r="AZ2725" s="23">
        <f t="shared" si="5668"/>
        <v>0</v>
      </c>
    </row>
    <row r="2726" spans="1:52" x14ac:dyDescent="0.25">
      <c r="A2726" s="13">
        <v>945</v>
      </c>
      <c r="B2726" s="13" t="s">
        <v>81</v>
      </c>
      <c r="C2726" s="13" t="s">
        <v>181</v>
      </c>
      <c r="D2726" s="13" t="s">
        <v>512</v>
      </c>
      <c r="E2726" s="13" t="s">
        <v>8</v>
      </c>
      <c r="F2726" s="14" t="s">
        <v>387</v>
      </c>
      <c r="G2726" s="20">
        <f>G2727</f>
        <v>193040.1</v>
      </c>
      <c r="H2726" s="20">
        <f t="shared" si="5668"/>
        <v>193040.1</v>
      </c>
      <c r="I2726" s="20">
        <f t="shared" si="5668"/>
        <v>193040.1</v>
      </c>
      <c r="J2726" s="20">
        <f t="shared" si="5668"/>
        <v>0</v>
      </c>
      <c r="K2726" s="20">
        <f t="shared" si="5668"/>
        <v>0</v>
      </c>
      <c r="L2726" s="20">
        <f t="shared" si="5668"/>
        <v>0</v>
      </c>
      <c r="M2726" s="20">
        <f t="shared" si="5621"/>
        <v>193040.1</v>
      </c>
      <c r="N2726" s="20">
        <f t="shared" si="5622"/>
        <v>193040.1</v>
      </c>
      <c r="O2726" s="20">
        <f t="shared" si="5623"/>
        <v>193040.1</v>
      </c>
      <c r="P2726" s="23">
        <f t="shared" si="5668"/>
        <v>0</v>
      </c>
      <c r="Q2726" s="23">
        <f t="shared" si="5668"/>
        <v>0</v>
      </c>
      <c r="R2726" s="23">
        <f t="shared" si="5668"/>
        <v>0</v>
      </c>
      <c r="S2726" s="23">
        <f t="shared" si="5668"/>
        <v>0</v>
      </c>
      <c r="T2726" s="23">
        <f t="shared" si="5668"/>
        <v>0</v>
      </c>
      <c r="U2726" s="23">
        <f t="shared" si="5668"/>
        <v>0</v>
      </c>
      <c r="V2726" s="23">
        <f t="shared" si="5668"/>
        <v>0</v>
      </c>
      <c r="W2726" s="23">
        <f t="shared" si="5668"/>
        <v>0</v>
      </c>
      <c r="X2726" s="23">
        <f t="shared" si="5668"/>
        <v>0</v>
      </c>
      <c r="Y2726" s="23">
        <f t="shared" si="5668"/>
        <v>0</v>
      </c>
      <c r="Z2726" s="23">
        <f t="shared" si="5589"/>
        <v>193040.1</v>
      </c>
      <c r="AA2726" s="23">
        <f t="shared" si="5590"/>
        <v>193040.1</v>
      </c>
      <c r="AB2726" s="23">
        <f t="shared" si="5591"/>
        <v>193040.1</v>
      </c>
      <c r="AC2726" s="23">
        <f t="shared" si="5668"/>
        <v>0</v>
      </c>
      <c r="AD2726" s="23">
        <f t="shared" si="5668"/>
        <v>0</v>
      </c>
      <c r="AE2726" s="23">
        <f t="shared" si="5668"/>
        <v>0</v>
      </c>
      <c r="AF2726" s="23">
        <f t="shared" si="5668"/>
        <v>0</v>
      </c>
      <c r="AG2726" s="23">
        <f t="shared" si="5668"/>
        <v>0</v>
      </c>
      <c r="AH2726" s="23">
        <f t="shared" si="5668"/>
        <v>0</v>
      </c>
      <c r="AI2726" s="23">
        <f t="shared" si="5668"/>
        <v>0</v>
      </c>
      <c r="AJ2726" s="23">
        <f t="shared" si="5668"/>
        <v>0</v>
      </c>
      <c r="AK2726" s="23">
        <f t="shared" si="5668"/>
        <v>0</v>
      </c>
      <c r="AL2726" s="23">
        <f t="shared" si="5668"/>
        <v>0</v>
      </c>
      <c r="AM2726" s="23">
        <f t="shared" si="5668"/>
        <v>0</v>
      </c>
      <c r="AN2726" s="23">
        <f t="shared" si="5668"/>
        <v>0</v>
      </c>
      <c r="AO2726" s="23">
        <f t="shared" si="5663"/>
        <v>193040.1</v>
      </c>
      <c r="AP2726" s="23">
        <f t="shared" si="5664"/>
        <v>193040.1</v>
      </c>
      <c r="AQ2726" s="23">
        <f t="shared" si="5665"/>
        <v>193040.1</v>
      </c>
      <c r="AR2726" s="23">
        <f t="shared" si="5668"/>
        <v>0</v>
      </c>
      <c r="AS2726" s="23">
        <f t="shared" si="5666"/>
        <v>193040.1</v>
      </c>
      <c r="AT2726" s="23">
        <f t="shared" si="5668"/>
        <v>0</v>
      </c>
      <c r="AU2726" s="23">
        <f t="shared" si="5668"/>
        <v>0</v>
      </c>
      <c r="AV2726" s="23">
        <f t="shared" si="5668"/>
        <v>0</v>
      </c>
      <c r="AW2726" s="23">
        <f t="shared" si="5668"/>
        <v>0</v>
      </c>
      <c r="AX2726" s="23">
        <f t="shared" si="5668"/>
        <v>0</v>
      </c>
      <c r="AY2726" s="23">
        <f t="shared" si="5618"/>
        <v>193040.1</v>
      </c>
      <c r="AZ2726" s="23">
        <f t="shared" si="5668"/>
        <v>0</v>
      </c>
    </row>
    <row r="2727" spans="1:52" ht="47.25" x14ac:dyDescent="0.25">
      <c r="A2727" s="13">
        <v>945</v>
      </c>
      <c r="B2727" s="13" t="s">
        <v>81</v>
      </c>
      <c r="C2727" s="13" t="s">
        <v>181</v>
      </c>
      <c r="D2727" s="13" t="s">
        <v>512</v>
      </c>
      <c r="E2727" s="13">
        <v>810</v>
      </c>
      <c r="F2727" s="14" t="s">
        <v>800</v>
      </c>
      <c r="G2727" s="20">
        <v>193040.1</v>
      </c>
      <c r="H2727" s="20">
        <v>193040.1</v>
      </c>
      <c r="I2727" s="20">
        <v>193040.1</v>
      </c>
      <c r="J2727" s="20"/>
      <c r="K2727" s="20"/>
      <c r="L2727" s="20"/>
      <c r="M2727" s="20">
        <f t="shared" si="5621"/>
        <v>193040.1</v>
      </c>
      <c r="N2727" s="20">
        <f t="shared" si="5622"/>
        <v>193040.1</v>
      </c>
      <c r="O2727" s="20">
        <f t="shared" si="5623"/>
        <v>193040.1</v>
      </c>
      <c r="P2727" s="23"/>
      <c r="Q2727" s="23"/>
      <c r="R2727" s="23"/>
      <c r="S2727" s="23"/>
      <c r="T2727" s="23"/>
      <c r="U2727" s="23"/>
      <c r="V2727" s="23"/>
      <c r="W2727" s="23"/>
      <c r="X2727" s="23"/>
      <c r="Y2727" s="23"/>
      <c r="Z2727" s="23">
        <f t="shared" si="5589"/>
        <v>193040.1</v>
      </c>
      <c r="AA2727" s="23">
        <f t="shared" si="5590"/>
        <v>193040.1</v>
      </c>
      <c r="AB2727" s="23">
        <f t="shared" si="5591"/>
        <v>193040.1</v>
      </c>
      <c r="AC2727" s="23"/>
      <c r="AD2727" s="23"/>
      <c r="AE2727" s="23"/>
      <c r="AF2727" s="23"/>
      <c r="AG2727" s="23"/>
      <c r="AH2727" s="23"/>
      <c r="AI2727" s="23"/>
      <c r="AJ2727" s="23"/>
      <c r="AK2727" s="23"/>
      <c r="AL2727" s="23"/>
      <c r="AM2727" s="23"/>
      <c r="AN2727" s="23"/>
      <c r="AO2727" s="23">
        <f t="shared" si="5663"/>
        <v>193040.1</v>
      </c>
      <c r="AP2727" s="23">
        <f t="shared" si="5664"/>
        <v>193040.1</v>
      </c>
      <c r="AQ2727" s="23">
        <f t="shared" si="5665"/>
        <v>193040.1</v>
      </c>
      <c r="AR2727" s="23"/>
      <c r="AS2727" s="23">
        <f t="shared" si="5666"/>
        <v>193040.1</v>
      </c>
      <c r="AT2727" s="23"/>
      <c r="AU2727" s="23"/>
      <c r="AV2727" s="23"/>
      <c r="AW2727" s="23"/>
      <c r="AX2727" s="23"/>
      <c r="AY2727" s="23">
        <f t="shared" si="5618"/>
        <v>193040.1</v>
      </c>
      <c r="AZ2727" s="23"/>
    </row>
    <row r="2728" spans="1:52" ht="63" x14ac:dyDescent="0.25">
      <c r="A2728" s="13">
        <v>945</v>
      </c>
      <c r="B2728" s="13" t="s">
        <v>81</v>
      </c>
      <c r="C2728" s="13" t="s">
        <v>181</v>
      </c>
      <c r="D2728" s="13" t="s">
        <v>513</v>
      </c>
      <c r="E2728" s="13"/>
      <c r="F2728" s="14" t="s">
        <v>709</v>
      </c>
      <c r="G2728" s="20">
        <f>G2729</f>
        <v>321425.40000000002</v>
      </c>
      <c r="H2728" s="20">
        <f t="shared" ref="H2728:AZ2729" si="5669">H2729</f>
        <v>321425.40000000002</v>
      </c>
      <c r="I2728" s="20">
        <f t="shared" si="5669"/>
        <v>321425.40000000002</v>
      </c>
      <c r="J2728" s="20">
        <f t="shared" si="5669"/>
        <v>0</v>
      </c>
      <c r="K2728" s="20">
        <f t="shared" si="5669"/>
        <v>0</v>
      </c>
      <c r="L2728" s="20">
        <f t="shared" si="5669"/>
        <v>0</v>
      </c>
      <c r="M2728" s="20">
        <f t="shared" si="5621"/>
        <v>321425.40000000002</v>
      </c>
      <c r="N2728" s="20">
        <f t="shared" si="5622"/>
        <v>321425.40000000002</v>
      </c>
      <c r="O2728" s="20">
        <f t="shared" si="5623"/>
        <v>321425.40000000002</v>
      </c>
      <c r="P2728" s="23">
        <f t="shared" si="5669"/>
        <v>0</v>
      </c>
      <c r="Q2728" s="23">
        <f t="shared" si="5669"/>
        <v>0</v>
      </c>
      <c r="R2728" s="23">
        <f t="shared" si="5669"/>
        <v>0</v>
      </c>
      <c r="S2728" s="23">
        <f t="shared" si="5669"/>
        <v>0</v>
      </c>
      <c r="T2728" s="23">
        <f t="shared" si="5669"/>
        <v>0</v>
      </c>
      <c r="U2728" s="23">
        <f t="shared" si="5669"/>
        <v>0</v>
      </c>
      <c r="V2728" s="23">
        <f t="shared" si="5669"/>
        <v>0</v>
      </c>
      <c r="W2728" s="23">
        <f t="shared" si="5669"/>
        <v>0</v>
      </c>
      <c r="X2728" s="23">
        <f t="shared" si="5669"/>
        <v>0</v>
      </c>
      <c r="Y2728" s="23">
        <f t="shared" si="5669"/>
        <v>0</v>
      </c>
      <c r="Z2728" s="23">
        <f t="shared" si="5589"/>
        <v>321425.40000000002</v>
      </c>
      <c r="AA2728" s="23">
        <f t="shared" si="5590"/>
        <v>321425.40000000002</v>
      </c>
      <c r="AB2728" s="23">
        <f t="shared" si="5591"/>
        <v>321425.40000000002</v>
      </c>
      <c r="AC2728" s="23">
        <f t="shared" si="5669"/>
        <v>0</v>
      </c>
      <c r="AD2728" s="23">
        <f t="shared" si="5669"/>
        <v>0</v>
      </c>
      <c r="AE2728" s="23">
        <f t="shared" si="5669"/>
        <v>0</v>
      </c>
      <c r="AF2728" s="23">
        <f t="shared" si="5669"/>
        <v>0</v>
      </c>
      <c r="AG2728" s="23">
        <f t="shared" si="5669"/>
        <v>0</v>
      </c>
      <c r="AH2728" s="23">
        <f t="shared" si="5669"/>
        <v>0</v>
      </c>
      <c r="AI2728" s="23">
        <f t="shared" si="5669"/>
        <v>0</v>
      </c>
      <c r="AJ2728" s="23">
        <f t="shared" si="5669"/>
        <v>0</v>
      </c>
      <c r="AK2728" s="23">
        <f t="shared" si="5669"/>
        <v>0</v>
      </c>
      <c r="AL2728" s="23">
        <f t="shared" si="5669"/>
        <v>0</v>
      </c>
      <c r="AM2728" s="23">
        <f t="shared" si="5669"/>
        <v>0</v>
      </c>
      <c r="AN2728" s="23">
        <f t="shared" si="5669"/>
        <v>0</v>
      </c>
      <c r="AO2728" s="23">
        <f t="shared" si="5663"/>
        <v>321425.40000000002</v>
      </c>
      <c r="AP2728" s="23">
        <f t="shared" si="5664"/>
        <v>321425.40000000002</v>
      </c>
      <c r="AQ2728" s="23">
        <f t="shared" si="5665"/>
        <v>321425.40000000002</v>
      </c>
      <c r="AR2728" s="23">
        <f t="shared" si="5669"/>
        <v>0</v>
      </c>
      <c r="AS2728" s="23">
        <f t="shared" si="5666"/>
        <v>321425.40000000002</v>
      </c>
      <c r="AT2728" s="23">
        <f t="shared" si="5669"/>
        <v>0</v>
      </c>
      <c r="AU2728" s="23">
        <f t="shared" si="5669"/>
        <v>0</v>
      </c>
      <c r="AV2728" s="23">
        <f t="shared" si="5669"/>
        <v>0</v>
      </c>
      <c r="AW2728" s="23">
        <f t="shared" si="5669"/>
        <v>0</v>
      </c>
      <c r="AX2728" s="23">
        <f t="shared" si="5669"/>
        <v>0</v>
      </c>
      <c r="AY2728" s="23">
        <f t="shared" si="5618"/>
        <v>321425.40000000002</v>
      </c>
      <c r="AZ2728" s="23">
        <f t="shared" si="5669"/>
        <v>0</v>
      </c>
    </row>
    <row r="2729" spans="1:52" x14ac:dyDescent="0.25">
      <c r="A2729" s="13">
        <v>945</v>
      </c>
      <c r="B2729" s="13" t="s">
        <v>81</v>
      </c>
      <c r="C2729" s="13" t="s">
        <v>181</v>
      </c>
      <c r="D2729" s="13" t="s">
        <v>513</v>
      </c>
      <c r="E2729" s="13" t="s">
        <v>8</v>
      </c>
      <c r="F2729" s="14" t="s">
        <v>387</v>
      </c>
      <c r="G2729" s="20">
        <f>G2730</f>
        <v>321425.40000000002</v>
      </c>
      <c r="H2729" s="20">
        <f t="shared" si="5669"/>
        <v>321425.40000000002</v>
      </c>
      <c r="I2729" s="20">
        <f t="shared" si="5669"/>
        <v>321425.40000000002</v>
      </c>
      <c r="J2729" s="20">
        <f t="shared" si="5669"/>
        <v>0</v>
      </c>
      <c r="K2729" s="20">
        <f t="shared" si="5669"/>
        <v>0</v>
      </c>
      <c r="L2729" s="20">
        <f t="shared" si="5669"/>
        <v>0</v>
      </c>
      <c r="M2729" s="20">
        <f t="shared" si="5621"/>
        <v>321425.40000000002</v>
      </c>
      <c r="N2729" s="20">
        <f t="shared" si="5622"/>
        <v>321425.40000000002</v>
      </c>
      <c r="O2729" s="20">
        <f t="shared" si="5623"/>
        <v>321425.40000000002</v>
      </c>
      <c r="P2729" s="23">
        <f t="shared" si="5669"/>
        <v>0</v>
      </c>
      <c r="Q2729" s="23">
        <f t="shared" si="5669"/>
        <v>0</v>
      </c>
      <c r="R2729" s="23">
        <f t="shared" si="5669"/>
        <v>0</v>
      </c>
      <c r="S2729" s="23">
        <f t="shared" si="5669"/>
        <v>0</v>
      </c>
      <c r="T2729" s="23">
        <f t="shared" si="5669"/>
        <v>0</v>
      </c>
      <c r="U2729" s="23">
        <f t="shared" si="5669"/>
        <v>0</v>
      </c>
      <c r="V2729" s="23">
        <f t="shared" si="5669"/>
        <v>0</v>
      </c>
      <c r="W2729" s="23">
        <f t="shared" si="5669"/>
        <v>0</v>
      </c>
      <c r="X2729" s="23">
        <f t="shared" si="5669"/>
        <v>0</v>
      </c>
      <c r="Y2729" s="23">
        <f t="shared" si="5669"/>
        <v>0</v>
      </c>
      <c r="Z2729" s="23">
        <f t="shared" si="5589"/>
        <v>321425.40000000002</v>
      </c>
      <c r="AA2729" s="23">
        <f t="shared" si="5590"/>
        <v>321425.40000000002</v>
      </c>
      <c r="AB2729" s="23">
        <f t="shared" si="5591"/>
        <v>321425.40000000002</v>
      </c>
      <c r="AC2729" s="23">
        <f t="shared" si="5669"/>
        <v>0</v>
      </c>
      <c r="AD2729" s="23">
        <f t="shared" si="5669"/>
        <v>0</v>
      </c>
      <c r="AE2729" s="23">
        <f t="shared" si="5669"/>
        <v>0</v>
      </c>
      <c r="AF2729" s="23">
        <f t="shared" si="5669"/>
        <v>0</v>
      </c>
      <c r="AG2729" s="23">
        <f t="shared" si="5669"/>
        <v>0</v>
      </c>
      <c r="AH2729" s="23">
        <f t="shared" si="5669"/>
        <v>0</v>
      </c>
      <c r="AI2729" s="23">
        <f t="shared" si="5669"/>
        <v>0</v>
      </c>
      <c r="AJ2729" s="23">
        <f t="shared" si="5669"/>
        <v>0</v>
      </c>
      <c r="AK2729" s="23">
        <f t="shared" si="5669"/>
        <v>0</v>
      </c>
      <c r="AL2729" s="23">
        <f t="shared" si="5669"/>
        <v>0</v>
      </c>
      <c r="AM2729" s="23">
        <f t="shared" si="5669"/>
        <v>0</v>
      </c>
      <c r="AN2729" s="23">
        <f t="shared" si="5669"/>
        <v>0</v>
      </c>
      <c r="AO2729" s="23">
        <f t="shared" si="5663"/>
        <v>321425.40000000002</v>
      </c>
      <c r="AP2729" s="23">
        <f t="shared" si="5664"/>
        <v>321425.40000000002</v>
      </c>
      <c r="AQ2729" s="23">
        <f t="shared" si="5665"/>
        <v>321425.40000000002</v>
      </c>
      <c r="AR2729" s="23">
        <f t="shared" si="5669"/>
        <v>0</v>
      </c>
      <c r="AS2729" s="23">
        <f t="shared" si="5666"/>
        <v>321425.40000000002</v>
      </c>
      <c r="AT2729" s="23">
        <f t="shared" si="5669"/>
        <v>0</v>
      </c>
      <c r="AU2729" s="23">
        <f t="shared" si="5669"/>
        <v>0</v>
      </c>
      <c r="AV2729" s="23">
        <f t="shared" si="5669"/>
        <v>0</v>
      </c>
      <c r="AW2729" s="23">
        <f t="shared" si="5669"/>
        <v>0</v>
      </c>
      <c r="AX2729" s="23">
        <f t="shared" si="5669"/>
        <v>0</v>
      </c>
      <c r="AY2729" s="23">
        <f t="shared" si="5618"/>
        <v>321425.40000000002</v>
      </c>
      <c r="AZ2729" s="23">
        <f t="shared" si="5669"/>
        <v>0</v>
      </c>
    </row>
    <row r="2730" spans="1:52" ht="47.25" x14ac:dyDescent="0.25">
      <c r="A2730" s="13">
        <v>945</v>
      </c>
      <c r="B2730" s="13" t="s">
        <v>81</v>
      </c>
      <c r="C2730" s="13" t="s">
        <v>181</v>
      </c>
      <c r="D2730" s="13" t="s">
        <v>513</v>
      </c>
      <c r="E2730" s="13">
        <v>810</v>
      </c>
      <c r="F2730" s="14" t="s">
        <v>800</v>
      </c>
      <c r="G2730" s="20">
        <v>321425.40000000002</v>
      </c>
      <c r="H2730" s="20">
        <v>321425.40000000002</v>
      </c>
      <c r="I2730" s="20">
        <v>321425.40000000002</v>
      </c>
      <c r="J2730" s="20"/>
      <c r="K2730" s="20"/>
      <c r="L2730" s="20"/>
      <c r="M2730" s="20">
        <f t="shared" si="5621"/>
        <v>321425.40000000002</v>
      </c>
      <c r="N2730" s="20">
        <f t="shared" si="5622"/>
        <v>321425.40000000002</v>
      </c>
      <c r="O2730" s="20">
        <f t="shared" si="5623"/>
        <v>321425.40000000002</v>
      </c>
      <c r="P2730" s="23"/>
      <c r="Q2730" s="23"/>
      <c r="R2730" s="23"/>
      <c r="S2730" s="23"/>
      <c r="T2730" s="23"/>
      <c r="U2730" s="23"/>
      <c r="V2730" s="23"/>
      <c r="W2730" s="23"/>
      <c r="X2730" s="23"/>
      <c r="Y2730" s="23"/>
      <c r="Z2730" s="23">
        <f t="shared" si="5589"/>
        <v>321425.40000000002</v>
      </c>
      <c r="AA2730" s="23">
        <f t="shared" si="5590"/>
        <v>321425.40000000002</v>
      </c>
      <c r="AB2730" s="23">
        <f t="shared" si="5591"/>
        <v>321425.40000000002</v>
      </c>
      <c r="AC2730" s="23"/>
      <c r="AD2730" s="23"/>
      <c r="AE2730" s="23"/>
      <c r="AF2730" s="23"/>
      <c r="AG2730" s="23"/>
      <c r="AH2730" s="23"/>
      <c r="AI2730" s="23"/>
      <c r="AJ2730" s="23"/>
      <c r="AK2730" s="23"/>
      <c r="AL2730" s="23"/>
      <c r="AM2730" s="23"/>
      <c r="AN2730" s="23"/>
      <c r="AO2730" s="23">
        <f t="shared" si="5663"/>
        <v>321425.40000000002</v>
      </c>
      <c r="AP2730" s="23">
        <f t="shared" si="5664"/>
        <v>321425.40000000002</v>
      </c>
      <c r="AQ2730" s="23">
        <f t="shared" si="5665"/>
        <v>321425.40000000002</v>
      </c>
      <c r="AR2730" s="23"/>
      <c r="AS2730" s="23">
        <f t="shared" si="5666"/>
        <v>321425.40000000002</v>
      </c>
      <c r="AT2730" s="23"/>
      <c r="AU2730" s="23"/>
      <c r="AV2730" s="23"/>
      <c r="AW2730" s="23"/>
      <c r="AX2730" s="23"/>
      <c r="AY2730" s="23">
        <f t="shared" si="5618"/>
        <v>321425.40000000002</v>
      </c>
      <c r="AZ2730" s="23"/>
    </row>
    <row r="2731" spans="1:52" ht="63" x14ac:dyDescent="0.25">
      <c r="A2731" s="13">
        <v>945</v>
      </c>
      <c r="B2731" s="13" t="s">
        <v>81</v>
      </c>
      <c r="C2731" s="13" t="s">
        <v>181</v>
      </c>
      <c r="D2731" s="13" t="s">
        <v>514</v>
      </c>
      <c r="E2731" s="13"/>
      <c r="F2731" s="14" t="s">
        <v>710</v>
      </c>
      <c r="G2731" s="20">
        <f>G2732</f>
        <v>148698.20000000001</v>
      </c>
      <c r="H2731" s="20">
        <f t="shared" ref="H2731:AZ2732" si="5670">H2732</f>
        <v>148694.70000000001</v>
      </c>
      <c r="I2731" s="20">
        <f t="shared" si="5670"/>
        <v>112836.3</v>
      </c>
      <c r="J2731" s="20">
        <f t="shared" si="5670"/>
        <v>0</v>
      </c>
      <c r="K2731" s="20">
        <f t="shared" si="5670"/>
        <v>0</v>
      </c>
      <c r="L2731" s="20">
        <f t="shared" si="5670"/>
        <v>0</v>
      </c>
      <c r="M2731" s="20">
        <f t="shared" si="5621"/>
        <v>148698.20000000001</v>
      </c>
      <c r="N2731" s="20">
        <f t="shared" si="5622"/>
        <v>148694.70000000001</v>
      </c>
      <c r="O2731" s="20">
        <f t="shared" si="5623"/>
        <v>112836.3</v>
      </c>
      <c r="P2731" s="23">
        <f t="shared" si="5670"/>
        <v>0</v>
      </c>
      <c r="Q2731" s="23">
        <f t="shared" si="5670"/>
        <v>0</v>
      </c>
      <c r="R2731" s="23">
        <f t="shared" si="5670"/>
        <v>0</v>
      </c>
      <c r="S2731" s="23">
        <f t="shared" si="5670"/>
        <v>0</v>
      </c>
      <c r="T2731" s="23">
        <f t="shared" si="5670"/>
        <v>0</v>
      </c>
      <c r="U2731" s="23">
        <f t="shared" si="5670"/>
        <v>0</v>
      </c>
      <c r="V2731" s="23">
        <f t="shared" si="5670"/>
        <v>0</v>
      </c>
      <c r="W2731" s="23">
        <f t="shared" si="5670"/>
        <v>0</v>
      </c>
      <c r="X2731" s="23">
        <f t="shared" si="5670"/>
        <v>0</v>
      </c>
      <c r="Y2731" s="23">
        <f t="shared" si="5670"/>
        <v>0</v>
      </c>
      <c r="Z2731" s="23">
        <f t="shared" si="5589"/>
        <v>148698.20000000001</v>
      </c>
      <c r="AA2731" s="23">
        <f t="shared" si="5590"/>
        <v>148694.70000000001</v>
      </c>
      <c r="AB2731" s="23">
        <f t="shared" si="5591"/>
        <v>112836.3</v>
      </c>
      <c r="AC2731" s="23">
        <f t="shared" si="5670"/>
        <v>0</v>
      </c>
      <c r="AD2731" s="23">
        <f t="shared" si="5670"/>
        <v>0</v>
      </c>
      <c r="AE2731" s="23">
        <f t="shared" si="5670"/>
        <v>0</v>
      </c>
      <c r="AF2731" s="23">
        <f t="shared" si="5670"/>
        <v>0</v>
      </c>
      <c r="AG2731" s="23">
        <f t="shared" si="5670"/>
        <v>0</v>
      </c>
      <c r="AH2731" s="23">
        <f t="shared" si="5670"/>
        <v>0</v>
      </c>
      <c r="AI2731" s="23">
        <f t="shared" si="5670"/>
        <v>0</v>
      </c>
      <c r="AJ2731" s="23">
        <f t="shared" si="5670"/>
        <v>0</v>
      </c>
      <c r="AK2731" s="23">
        <f t="shared" si="5670"/>
        <v>0</v>
      </c>
      <c r="AL2731" s="23">
        <f t="shared" si="5670"/>
        <v>0</v>
      </c>
      <c r="AM2731" s="23">
        <f t="shared" si="5670"/>
        <v>0</v>
      </c>
      <c r="AN2731" s="23">
        <f t="shared" si="5670"/>
        <v>0</v>
      </c>
      <c r="AO2731" s="23">
        <f t="shared" si="5663"/>
        <v>148698.20000000001</v>
      </c>
      <c r="AP2731" s="23">
        <f t="shared" si="5664"/>
        <v>148694.70000000001</v>
      </c>
      <c r="AQ2731" s="23">
        <f t="shared" si="5665"/>
        <v>112836.3</v>
      </c>
      <c r="AR2731" s="23">
        <f t="shared" si="5670"/>
        <v>0</v>
      </c>
      <c r="AS2731" s="23">
        <f t="shared" si="5666"/>
        <v>148698.20000000001</v>
      </c>
      <c r="AT2731" s="23">
        <f t="shared" si="5670"/>
        <v>0</v>
      </c>
      <c r="AU2731" s="23">
        <f t="shared" si="5670"/>
        <v>0</v>
      </c>
      <c r="AV2731" s="23">
        <f t="shared" si="5670"/>
        <v>0</v>
      </c>
      <c r="AW2731" s="23">
        <f t="shared" si="5670"/>
        <v>0</v>
      </c>
      <c r="AX2731" s="23">
        <f t="shared" si="5670"/>
        <v>0</v>
      </c>
      <c r="AY2731" s="23">
        <f t="shared" si="5618"/>
        <v>148698.20000000001</v>
      </c>
      <c r="AZ2731" s="23">
        <f t="shared" si="5670"/>
        <v>0</v>
      </c>
    </row>
    <row r="2732" spans="1:52" x14ac:dyDescent="0.25">
      <c r="A2732" s="13">
        <v>945</v>
      </c>
      <c r="B2732" s="13" t="s">
        <v>81</v>
      </c>
      <c r="C2732" s="13" t="s">
        <v>181</v>
      </c>
      <c r="D2732" s="13" t="s">
        <v>514</v>
      </c>
      <c r="E2732" s="13" t="s">
        <v>8</v>
      </c>
      <c r="F2732" s="14" t="s">
        <v>387</v>
      </c>
      <c r="G2732" s="20">
        <f>G2733</f>
        <v>148698.20000000001</v>
      </c>
      <c r="H2732" s="20">
        <f t="shared" si="5670"/>
        <v>148694.70000000001</v>
      </c>
      <c r="I2732" s="20">
        <f t="shared" si="5670"/>
        <v>112836.3</v>
      </c>
      <c r="J2732" s="20">
        <f t="shared" si="5670"/>
        <v>0</v>
      </c>
      <c r="K2732" s="20">
        <f t="shared" si="5670"/>
        <v>0</v>
      </c>
      <c r="L2732" s="20">
        <f t="shared" si="5670"/>
        <v>0</v>
      </c>
      <c r="M2732" s="20">
        <f t="shared" si="5621"/>
        <v>148698.20000000001</v>
      </c>
      <c r="N2732" s="20">
        <f t="shared" si="5622"/>
        <v>148694.70000000001</v>
      </c>
      <c r="O2732" s="20">
        <f t="shared" si="5623"/>
        <v>112836.3</v>
      </c>
      <c r="P2732" s="23">
        <f t="shared" si="5670"/>
        <v>0</v>
      </c>
      <c r="Q2732" s="23">
        <f t="shared" si="5670"/>
        <v>0</v>
      </c>
      <c r="R2732" s="23">
        <f t="shared" si="5670"/>
        <v>0</v>
      </c>
      <c r="S2732" s="23">
        <f t="shared" si="5670"/>
        <v>0</v>
      </c>
      <c r="T2732" s="23">
        <f t="shared" si="5670"/>
        <v>0</v>
      </c>
      <c r="U2732" s="23">
        <f t="shared" si="5670"/>
        <v>0</v>
      </c>
      <c r="V2732" s="23">
        <f t="shared" si="5670"/>
        <v>0</v>
      </c>
      <c r="W2732" s="23">
        <f t="shared" si="5670"/>
        <v>0</v>
      </c>
      <c r="X2732" s="23">
        <f t="shared" si="5670"/>
        <v>0</v>
      </c>
      <c r="Y2732" s="23">
        <f t="shared" si="5670"/>
        <v>0</v>
      </c>
      <c r="Z2732" s="23">
        <f t="shared" si="5589"/>
        <v>148698.20000000001</v>
      </c>
      <c r="AA2732" s="23">
        <f t="shared" si="5590"/>
        <v>148694.70000000001</v>
      </c>
      <c r="AB2732" s="23">
        <f t="shared" si="5591"/>
        <v>112836.3</v>
      </c>
      <c r="AC2732" s="23">
        <f t="shared" si="5670"/>
        <v>0</v>
      </c>
      <c r="AD2732" s="23">
        <f t="shared" si="5670"/>
        <v>0</v>
      </c>
      <c r="AE2732" s="23">
        <f t="shared" si="5670"/>
        <v>0</v>
      </c>
      <c r="AF2732" s="23">
        <f t="shared" si="5670"/>
        <v>0</v>
      </c>
      <c r="AG2732" s="23">
        <f t="shared" si="5670"/>
        <v>0</v>
      </c>
      <c r="AH2732" s="23">
        <f t="shared" si="5670"/>
        <v>0</v>
      </c>
      <c r="AI2732" s="23">
        <f t="shared" si="5670"/>
        <v>0</v>
      </c>
      <c r="AJ2732" s="23">
        <f t="shared" si="5670"/>
        <v>0</v>
      </c>
      <c r="AK2732" s="23">
        <f t="shared" si="5670"/>
        <v>0</v>
      </c>
      <c r="AL2732" s="23">
        <f t="shared" si="5670"/>
        <v>0</v>
      </c>
      <c r="AM2732" s="23">
        <f t="shared" si="5670"/>
        <v>0</v>
      </c>
      <c r="AN2732" s="23">
        <f t="shared" si="5670"/>
        <v>0</v>
      </c>
      <c r="AO2732" s="23">
        <f t="shared" si="5663"/>
        <v>148698.20000000001</v>
      </c>
      <c r="AP2732" s="23">
        <f t="shared" si="5664"/>
        <v>148694.70000000001</v>
      </c>
      <c r="AQ2732" s="23">
        <f t="shared" si="5665"/>
        <v>112836.3</v>
      </c>
      <c r="AR2732" s="23">
        <f t="shared" si="5670"/>
        <v>0</v>
      </c>
      <c r="AS2732" s="23">
        <f t="shared" si="5666"/>
        <v>148698.20000000001</v>
      </c>
      <c r="AT2732" s="23">
        <f t="shared" si="5670"/>
        <v>0</v>
      </c>
      <c r="AU2732" s="23">
        <f t="shared" si="5670"/>
        <v>0</v>
      </c>
      <c r="AV2732" s="23">
        <f t="shared" si="5670"/>
        <v>0</v>
      </c>
      <c r="AW2732" s="23">
        <f t="shared" si="5670"/>
        <v>0</v>
      </c>
      <c r="AX2732" s="23">
        <f t="shared" si="5670"/>
        <v>0</v>
      </c>
      <c r="AY2732" s="23">
        <f t="shared" si="5618"/>
        <v>148698.20000000001</v>
      </c>
      <c r="AZ2732" s="23">
        <f t="shared" si="5670"/>
        <v>0</v>
      </c>
    </row>
    <row r="2733" spans="1:52" ht="47.25" x14ac:dyDescent="0.25">
      <c r="A2733" s="13">
        <v>945</v>
      </c>
      <c r="B2733" s="13" t="s">
        <v>81</v>
      </c>
      <c r="C2733" s="13" t="s">
        <v>181</v>
      </c>
      <c r="D2733" s="13" t="s">
        <v>514</v>
      </c>
      <c r="E2733" s="13">
        <v>810</v>
      </c>
      <c r="F2733" s="14" t="s">
        <v>800</v>
      </c>
      <c r="G2733" s="20">
        <v>148698.20000000001</v>
      </c>
      <c r="H2733" s="20">
        <v>148694.70000000001</v>
      </c>
      <c r="I2733" s="20">
        <v>112836.3</v>
      </c>
      <c r="J2733" s="20"/>
      <c r="K2733" s="20"/>
      <c r="L2733" s="20"/>
      <c r="M2733" s="20">
        <f t="shared" si="5621"/>
        <v>148698.20000000001</v>
      </c>
      <c r="N2733" s="20">
        <f t="shared" si="5622"/>
        <v>148694.70000000001</v>
      </c>
      <c r="O2733" s="20">
        <f t="shared" si="5623"/>
        <v>112836.3</v>
      </c>
      <c r="P2733" s="23"/>
      <c r="Q2733" s="23"/>
      <c r="R2733" s="23"/>
      <c r="S2733" s="23"/>
      <c r="T2733" s="23"/>
      <c r="U2733" s="23"/>
      <c r="V2733" s="23"/>
      <c r="W2733" s="23"/>
      <c r="X2733" s="23"/>
      <c r="Y2733" s="23"/>
      <c r="Z2733" s="23">
        <f t="shared" si="5589"/>
        <v>148698.20000000001</v>
      </c>
      <c r="AA2733" s="23">
        <f t="shared" si="5590"/>
        <v>148694.70000000001</v>
      </c>
      <c r="AB2733" s="23">
        <f t="shared" si="5591"/>
        <v>112836.3</v>
      </c>
      <c r="AC2733" s="23"/>
      <c r="AD2733" s="23"/>
      <c r="AE2733" s="23"/>
      <c r="AF2733" s="23"/>
      <c r="AG2733" s="23"/>
      <c r="AH2733" s="23"/>
      <c r="AI2733" s="23"/>
      <c r="AJ2733" s="23"/>
      <c r="AK2733" s="23"/>
      <c r="AL2733" s="23"/>
      <c r="AM2733" s="23"/>
      <c r="AN2733" s="23"/>
      <c r="AO2733" s="23">
        <f t="shared" si="5663"/>
        <v>148698.20000000001</v>
      </c>
      <c r="AP2733" s="23">
        <f t="shared" si="5664"/>
        <v>148694.70000000001</v>
      </c>
      <c r="AQ2733" s="23">
        <f t="shared" si="5665"/>
        <v>112836.3</v>
      </c>
      <c r="AR2733" s="23"/>
      <c r="AS2733" s="23">
        <f t="shared" si="5666"/>
        <v>148698.20000000001</v>
      </c>
      <c r="AT2733" s="23"/>
      <c r="AU2733" s="23"/>
      <c r="AV2733" s="23"/>
      <c r="AW2733" s="23"/>
      <c r="AX2733" s="23"/>
      <c r="AY2733" s="23">
        <f t="shared" si="5618"/>
        <v>148698.20000000001</v>
      </c>
      <c r="AZ2733" s="23"/>
    </row>
    <row r="2734" spans="1:52" ht="63" x14ac:dyDescent="0.25">
      <c r="A2734" s="13">
        <v>945</v>
      </c>
      <c r="B2734" s="13" t="s">
        <v>81</v>
      </c>
      <c r="C2734" s="13" t="s">
        <v>181</v>
      </c>
      <c r="D2734" s="13" t="s">
        <v>515</v>
      </c>
      <c r="E2734" s="13"/>
      <c r="F2734" s="14" t="s">
        <v>711</v>
      </c>
      <c r="G2734" s="20">
        <f>G2735</f>
        <v>38862.800000000003</v>
      </c>
      <c r="H2734" s="20">
        <f t="shared" ref="H2734:AZ2735" si="5671">H2735</f>
        <v>38862.800000000003</v>
      </c>
      <c r="I2734" s="20">
        <f t="shared" si="5671"/>
        <v>38862.800000000003</v>
      </c>
      <c r="J2734" s="20">
        <f t="shared" si="5671"/>
        <v>0</v>
      </c>
      <c r="K2734" s="20">
        <f t="shared" si="5671"/>
        <v>0</v>
      </c>
      <c r="L2734" s="20">
        <f t="shared" si="5671"/>
        <v>0</v>
      </c>
      <c r="M2734" s="20">
        <f t="shared" si="5621"/>
        <v>38862.800000000003</v>
      </c>
      <c r="N2734" s="20">
        <f t="shared" si="5622"/>
        <v>38862.800000000003</v>
      </c>
      <c r="O2734" s="20">
        <f t="shared" si="5623"/>
        <v>38862.800000000003</v>
      </c>
      <c r="P2734" s="23">
        <f t="shared" si="5671"/>
        <v>0</v>
      </c>
      <c r="Q2734" s="23">
        <f t="shared" si="5671"/>
        <v>0</v>
      </c>
      <c r="R2734" s="23">
        <f t="shared" si="5671"/>
        <v>0</v>
      </c>
      <c r="S2734" s="23">
        <f t="shared" si="5671"/>
        <v>0</v>
      </c>
      <c r="T2734" s="23">
        <f t="shared" si="5671"/>
        <v>0</v>
      </c>
      <c r="U2734" s="23">
        <f t="shared" si="5671"/>
        <v>0</v>
      </c>
      <c r="V2734" s="23">
        <f t="shared" si="5671"/>
        <v>0</v>
      </c>
      <c r="W2734" s="23">
        <f t="shared" si="5671"/>
        <v>0</v>
      </c>
      <c r="X2734" s="23">
        <f t="shared" si="5671"/>
        <v>0</v>
      </c>
      <c r="Y2734" s="23">
        <f t="shared" si="5671"/>
        <v>0</v>
      </c>
      <c r="Z2734" s="23">
        <f t="shared" si="5589"/>
        <v>38862.800000000003</v>
      </c>
      <c r="AA2734" s="23">
        <f t="shared" si="5590"/>
        <v>38862.800000000003</v>
      </c>
      <c r="AB2734" s="23">
        <f t="shared" si="5591"/>
        <v>38862.800000000003</v>
      </c>
      <c r="AC2734" s="23">
        <f t="shared" si="5671"/>
        <v>0</v>
      </c>
      <c r="AD2734" s="23">
        <f t="shared" si="5671"/>
        <v>0</v>
      </c>
      <c r="AE2734" s="23">
        <f t="shared" si="5671"/>
        <v>0</v>
      </c>
      <c r="AF2734" s="23">
        <f t="shared" si="5671"/>
        <v>0</v>
      </c>
      <c r="AG2734" s="23">
        <f t="shared" si="5671"/>
        <v>0</v>
      </c>
      <c r="AH2734" s="23">
        <f t="shared" si="5671"/>
        <v>0</v>
      </c>
      <c r="AI2734" s="23">
        <f t="shared" si="5671"/>
        <v>0</v>
      </c>
      <c r="AJ2734" s="23">
        <f t="shared" si="5671"/>
        <v>0</v>
      </c>
      <c r="AK2734" s="23">
        <f t="shared" si="5671"/>
        <v>0</v>
      </c>
      <c r="AL2734" s="23">
        <f t="shared" si="5671"/>
        <v>0</v>
      </c>
      <c r="AM2734" s="23">
        <f t="shared" si="5671"/>
        <v>0</v>
      </c>
      <c r="AN2734" s="23">
        <f t="shared" si="5671"/>
        <v>0</v>
      </c>
      <c r="AO2734" s="23">
        <f t="shared" si="5663"/>
        <v>38862.800000000003</v>
      </c>
      <c r="AP2734" s="23">
        <f t="shared" si="5664"/>
        <v>38862.800000000003</v>
      </c>
      <c r="AQ2734" s="23">
        <f t="shared" si="5665"/>
        <v>38862.800000000003</v>
      </c>
      <c r="AR2734" s="23">
        <f t="shared" si="5671"/>
        <v>0</v>
      </c>
      <c r="AS2734" s="23">
        <f t="shared" si="5666"/>
        <v>38862.800000000003</v>
      </c>
      <c r="AT2734" s="23">
        <f t="shared" si="5671"/>
        <v>0</v>
      </c>
      <c r="AU2734" s="23">
        <f t="shared" si="5671"/>
        <v>0</v>
      </c>
      <c r="AV2734" s="23">
        <f t="shared" si="5671"/>
        <v>0</v>
      </c>
      <c r="AW2734" s="23">
        <f t="shared" si="5671"/>
        <v>0</v>
      </c>
      <c r="AX2734" s="23">
        <f t="shared" si="5671"/>
        <v>0</v>
      </c>
      <c r="AY2734" s="23">
        <f t="shared" si="5618"/>
        <v>38862.800000000003</v>
      </c>
      <c r="AZ2734" s="23">
        <f t="shared" si="5671"/>
        <v>0</v>
      </c>
    </row>
    <row r="2735" spans="1:52" x14ac:dyDescent="0.25">
      <c r="A2735" s="13">
        <v>945</v>
      </c>
      <c r="B2735" s="13" t="s">
        <v>81</v>
      </c>
      <c r="C2735" s="13" t="s">
        <v>181</v>
      </c>
      <c r="D2735" s="13" t="s">
        <v>515</v>
      </c>
      <c r="E2735" s="13" t="s">
        <v>8</v>
      </c>
      <c r="F2735" s="14" t="s">
        <v>387</v>
      </c>
      <c r="G2735" s="20">
        <f>G2736</f>
        <v>38862.800000000003</v>
      </c>
      <c r="H2735" s="20">
        <f t="shared" si="5671"/>
        <v>38862.800000000003</v>
      </c>
      <c r="I2735" s="20">
        <f t="shared" si="5671"/>
        <v>38862.800000000003</v>
      </c>
      <c r="J2735" s="20">
        <f t="shared" si="5671"/>
        <v>0</v>
      </c>
      <c r="K2735" s="20">
        <f t="shared" si="5671"/>
        <v>0</v>
      </c>
      <c r="L2735" s="20">
        <f t="shared" si="5671"/>
        <v>0</v>
      </c>
      <c r="M2735" s="20">
        <f t="shared" si="5621"/>
        <v>38862.800000000003</v>
      </c>
      <c r="N2735" s="20">
        <f t="shared" si="5622"/>
        <v>38862.800000000003</v>
      </c>
      <c r="O2735" s="20">
        <f t="shared" si="5623"/>
        <v>38862.800000000003</v>
      </c>
      <c r="P2735" s="23">
        <f t="shared" si="5671"/>
        <v>0</v>
      </c>
      <c r="Q2735" s="23">
        <f t="shared" si="5671"/>
        <v>0</v>
      </c>
      <c r="R2735" s="23">
        <f t="shared" si="5671"/>
        <v>0</v>
      </c>
      <c r="S2735" s="23">
        <f t="shared" si="5671"/>
        <v>0</v>
      </c>
      <c r="T2735" s="23">
        <f t="shared" si="5671"/>
        <v>0</v>
      </c>
      <c r="U2735" s="23">
        <f t="shared" si="5671"/>
        <v>0</v>
      </c>
      <c r="V2735" s="23">
        <f t="shared" si="5671"/>
        <v>0</v>
      </c>
      <c r="W2735" s="23">
        <f t="shared" si="5671"/>
        <v>0</v>
      </c>
      <c r="X2735" s="23">
        <f t="shared" si="5671"/>
        <v>0</v>
      </c>
      <c r="Y2735" s="23">
        <f t="shared" si="5671"/>
        <v>0</v>
      </c>
      <c r="Z2735" s="23">
        <f t="shared" si="5589"/>
        <v>38862.800000000003</v>
      </c>
      <c r="AA2735" s="23">
        <f t="shared" si="5590"/>
        <v>38862.800000000003</v>
      </c>
      <c r="AB2735" s="23">
        <f t="shared" si="5591"/>
        <v>38862.800000000003</v>
      </c>
      <c r="AC2735" s="23">
        <f t="shared" si="5671"/>
        <v>0</v>
      </c>
      <c r="AD2735" s="23">
        <f t="shared" si="5671"/>
        <v>0</v>
      </c>
      <c r="AE2735" s="23">
        <f t="shared" si="5671"/>
        <v>0</v>
      </c>
      <c r="AF2735" s="23">
        <f t="shared" si="5671"/>
        <v>0</v>
      </c>
      <c r="AG2735" s="23">
        <f t="shared" si="5671"/>
        <v>0</v>
      </c>
      <c r="AH2735" s="23">
        <f t="shared" si="5671"/>
        <v>0</v>
      </c>
      <c r="AI2735" s="23">
        <f t="shared" si="5671"/>
        <v>0</v>
      </c>
      <c r="AJ2735" s="23">
        <f t="shared" si="5671"/>
        <v>0</v>
      </c>
      <c r="AK2735" s="23">
        <f t="shared" si="5671"/>
        <v>0</v>
      </c>
      <c r="AL2735" s="23">
        <f t="shared" si="5671"/>
        <v>0</v>
      </c>
      <c r="AM2735" s="23">
        <f t="shared" si="5671"/>
        <v>0</v>
      </c>
      <c r="AN2735" s="23">
        <f t="shared" si="5671"/>
        <v>0</v>
      </c>
      <c r="AO2735" s="23">
        <f t="shared" si="5663"/>
        <v>38862.800000000003</v>
      </c>
      <c r="AP2735" s="23">
        <f t="shared" si="5664"/>
        <v>38862.800000000003</v>
      </c>
      <c r="AQ2735" s="23">
        <f t="shared" si="5665"/>
        <v>38862.800000000003</v>
      </c>
      <c r="AR2735" s="23">
        <f t="shared" si="5671"/>
        <v>0</v>
      </c>
      <c r="AS2735" s="23">
        <f t="shared" si="5666"/>
        <v>38862.800000000003</v>
      </c>
      <c r="AT2735" s="23">
        <f t="shared" si="5671"/>
        <v>0</v>
      </c>
      <c r="AU2735" s="23">
        <f t="shared" si="5671"/>
        <v>0</v>
      </c>
      <c r="AV2735" s="23">
        <f t="shared" si="5671"/>
        <v>0</v>
      </c>
      <c r="AW2735" s="23">
        <f t="shared" si="5671"/>
        <v>0</v>
      </c>
      <c r="AX2735" s="23">
        <f t="shared" si="5671"/>
        <v>0</v>
      </c>
      <c r="AY2735" s="23">
        <f t="shared" si="5618"/>
        <v>38862.800000000003</v>
      </c>
      <c r="AZ2735" s="23">
        <f t="shared" si="5671"/>
        <v>0</v>
      </c>
    </row>
    <row r="2736" spans="1:52" ht="47.25" x14ac:dyDescent="0.25">
      <c r="A2736" s="13">
        <v>945</v>
      </c>
      <c r="B2736" s="13" t="s">
        <v>81</v>
      </c>
      <c r="C2736" s="13" t="s">
        <v>181</v>
      </c>
      <c r="D2736" s="13" t="s">
        <v>515</v>
      </c>
      <c r="E2736" s="13">
        <v>810</v>
      </c>
      <c r="F2736" s="14" t="s">
        <v>800</v>
      </c>
      <c r="G2736" s="20">
        <v>38862.800000000003</v>
      </c>
      <c r="H2736" s="20">
        <v>38862.800000000003</v>
      </c>
      <c r="I2736" s="20">
        <v>38862.800000000003</v>
      </c>
      <c r="J2736" s="20"/>
      <c r="K2736" s="20"/>
      <c r="L2736" s="20"/>
      <c r="M2736" s="20">
        <f t="shared" si="5621"/>
        <v>38862.800000000003</v>
      </c>
      <c r="N2736" s="20">
        <f t="shared" si="5622"/>
        <v>38862.800000000003</v>
      </c>
      <c r="O2736" s="20">
        <f t="shared" si="5623"/>
        <v>38862.800000000003</v>
      </c>
      <c r="P2736" s="23"/>
      <c r="Q2736" s="23"/>
      <c r="R2736" s="23"/>
      <c r="S2736" s="23"/>
      <c r="T2736" s="23"/>
      <c r="U2736" s="23"/>
      <c r="V2736" s="23"/>
      <c r="W2736" s="23"/>
      <c r="X2736" s="23"/>
      <c r="Y2736" s="23"/>
      <c r="Z2736" s="23">
        <f t="shared" si="5589"/>
        <v>38862.800000000003</v>
      </c>
      <c r="AA2736" s="23">
        <f t="shared" si="5590"/>
        <v>38862.800000000003</v>
      </c>
      <c r="AB2736" s="23">
        <f t="shared" si="5591"/>
        <v>38862.800000000003</v>
      </c>
      <c r="AC2736" s="23"/>
      <c r="AD2736" s="23"/>
      <c r="AE2736" s="23"/>
      <c r="AF2736" s="23"/>
      <c r="AG2736" s="23"/>
      <c r="AH2736" s="23"/>
      <c r="AI2736" s="23"/>
      <c r="AJ2736" s="23"/>
      <c r="AK2736" s="23"/>
      <c r="AL2736" s="23"/>
      <c r="AM2736" s="23"/>
      <c r="AN2736" s="23"/>
      <c r="AO2736" s="23">
        <f t="shared" si="5663"/>
        <v>38862.800000000003</v>
      </c>
      <c r="AP2736" s="23">
        <f t="shared" si="5664"/>
        <v>38862.800000000003</v>
      </c>
      <c r="AQ2736" s="23">
        <f t="shared" si="5665"/>
        <v>38862.800000000003</v>
      </c>
      <c r="AR2736" s="23"/>
      <c r="AS2736" s="23">
        <f t="shared" si="5666"/>
        <v>38862.800000000003</v>
      </c>
      <c r="AT2736" s="23"/>
      <c r="AU2736" s="23"/>
      <c r="AV2736" s="23"/>
      <c r="AW2736" s="23"/>
      <c r="AX2736" s="23"/>
      <c r="AY2736" s="23">
        <f t="shared" si="5618"/>
        <v>38862.800000000003</v>
      </c>
      <c r="AZ2736" s="23"/>
    </row>
    <row r="2737" spans="1:53" ht="47.25" x14ac:dyDescent="0.25">
      <c r="A2737" s="13">
        <v>945</v>
      </c>
      <c r="B2737" s="13" t="s">
        <v>81</v>
      </c>
      <c r="C2737" s="13" t="s">
        <v>181</v>
      </c>
      <c r="D2737" s="13" t="s">
        <v>516</v>
      </c>
      <c r="E2737" s="13"/>
      <c r="F2737" s="14" t="s">
        <v>712</v>
      </c>
      <c r="G2737" s="20">
        <f>G2738</f>
        <v>1970</v>
      </c>
      <c r="H2737" s="20">
        <f t="shared" ref="H2737:AZ2738" si="5672">H2738</f>
        <v>1970</v>
      </c>
      <c r="I2737" s="20">
        <f t="shared" si="5672"/>
        <v>1970</v>
      </c>
      <c r="J2737" s="20">
        <f t="shared" si="5672"/>
        <v>0</v>
      </c>
      <c r="K2737" s="20">
        <f t="shared" si="5672"/>
        <v>0</v>
      </c>
      <c r="L2737" s="20">
        <f t="shared" si="5672"/>
        <v>0</v>
      </c>
      <c r="M2737" s="20">
        <f t="shared" si="5621"/>
        <v>1970</v>
      </c>
      <c r="N2737" s="20">
        <f t="shared" si="5622"/>
        <v>1970</v>
      </c>
      <c r="O2737" s="20">
        <f t="shared" si="5623"/>
        <v>1970</v>
      </c>
      <c r="P2737" s="23">
        <f t="shared" si="5672"/>
        <v>0</v>
      </c>
      <c r="Q2737" s="23">
        <f t="shared" si="5672"/>
        <v>0</v>
      </c>
      <c r="R2737" s="23">
        <f t="shared" si="5672"/>
        <v>0</v>
      </c>
      <c r="S2737" s="23">
        <f t="shared" si="5672"/>
        <v>0</v>
      </c>
      <c r="T2737" s="23">
        <f t="shared" si="5672"/>
        <v>0</v>
      </c>
      <c r="U2737" s="23">
        <f t="shared" si="5672"/>
        <v>0</v>
      </c>
      <c r="V2737" s="23">
        <f t="shared" si="5672"/>
        <v>0</v>
      </c>
      <c r="W2737" s="23">
        <f t="shared" si="5672"/>
        <v>0</v>
      </c>
      <c r="X2737" s="23">
        <f t="shared" si="5672"/>
        <v>0</v>
      </c>
      <c r="Y2737" s="23">
        <f t="shared" si="5672"/>
        <v>0</v>
      </c>
      <c r="Z2737" s="23">
        <f t="shared" si="5589"/>
        <v>1970</v>
      </c>
      <c r="AA2737" s="23">
        <f t="shared" si="5590"/>
        <v>1970</v>
      </c>
      <c r="AB2737" s="23">
        <f t="shared" si="5591"/>
        <v>1970</v>
      </c>
      <c r="AC2737" s="23">
        <f t="shared" si="5672"/>
        <v>0</v>
      </c>
      <c r="AD2737" s="23">
        <f t="shared" si="5672"/>
        <v>0</v>
      </c>
      <c r="AE2737" s="23">
        <f t="shared" si="5672"/>
        <v>0</v>
      </c>
      <c r="AF2737" s="23">
        <f t="shared" si="5672"/>
        <v>0</v>
      </c>
      <c r="AG2737" s="23">
        <f t="shared" si="5672"/>
        <v>0</v>
      </c>
      <c r="AH2737" s="23">
        <f t="shared" si="5672"/>
        <v>0</v>
      </c>
      <c r="AI2737" s="23">
        <f t="shared" si="5672"/>
        <v>0</v>
      </c>
      <c r="AJ2737" s="23">
        <f t="shared" si="5672"/>
        <v>0</v>
      </c>
      <c r="AK2737" s="23">
        <f t="shared" si="5672"/>
        <v>0</v>
      </c>
      <c r="AL2737" s="23">
        <f t="shared" si="5672"/>
        <v>0</v>
      </c>
      <c r="AM2737" s="23">
        <f t="shared" si="5672"/>
        <v>0</v>
      </c>
      <c r="AN2737" s="23">
        <f t="shared" si="5672"/>
        <v>0</v>
      </c>
      <c r="AO2737" s="23">
        <f t="shared" si="5663"/>
        <v>1970</v>
      </c>
      <c r="AP2737" s="23">
        <f t="shared" si="5664"/>
        <v>1970</v>
      </c>
      <c r="AQ2737" s="23">
        <f t="shared" si="5665"/>
        <v>1970</v>
      </c>
      <c r="AR2737" s="23">
        <f t="shared" si="5672"/>
        <v>0</v>
      </c>
      <c r="AS2737" s="23">
        <f t="shared" si="5666"/>
        <v>1970</v>
      </c>
      <c r="AT2737" s="23">
        <f t="shared" si="5672"/>
        <v>0</v>
      </c>
      <c r="AU2737" s="23">
        <f t="shared" si="5672"/>
        <v>0</v>
      </c>
      <c r="AV2737" s="23">
        <f t="shared" si="5672"/>
        <v>0</v>
      </c>
      <c r="AW2737" s="23">
        <f t="shared" si="5672"/>
        <v>0</v>
      </c>
      <c r="AX2737" s="23">
        <f t="shared" si="5672"/>
        <v>0</v>
      </c>
      <c r="AY2737" s="23">
        <f t="shared" si="5618"/>
        <v>1970</v>
      </c>
      <c r="AZ2737" s="23">
        <f t="shared" si="5672"/>
        <v>0</v>
      </c>
    </row>
    <row r="2738" spans="1:53" x14ac:dyDescent="0.25">
      <c r="A2738" s="13">
        <v>945</v>
      </c>
      <c r="B2738" s="13" t="s">
        <v>81</v>
      </c>
      <c r="C2738" s="13" t="s">
        <v>181</v>
      </c>
      <c r="D2738" s="13" t="s">
        <v>516</v>
      </c>
      <c r="E2738" s="13" t="s">
        <v>8</v>
      </c>
      <c r="F2738" s="14" t="s">
        <v>387</v>
      </c>
      <c r="G2738" s="20">
        <f>G2739</f>
        <v>1970</v>
      </c>
      <c r="H2738" s="20">
        <f t="shared" si="5672"/>
        <v>1970</v>
      </c>
      <c r="I2738" s="20">
        <f t="shared" si="5672"/>
        <v>1970</v>
      </c>
      <c r="J2738" s="20">
        <f t="shared" si="5672"/>
        <v>0</v>
      </c>
      <c r="K2738" s="20">
        <f t="shared" si="5672"/>
        <v>0</v>
      </c>
      <c r="L2738" s="20">
        <f t="shared" si="5672"/>
        <v>0</v>
      </c>
      <c r="M2738" s="20">
        <f t="shared" si="5621"/>
        <v>1970</v>
      </c>
      <c r="N2738" s="20">
        <f t="shared" si="5622"/>
        <v>1970</v>
      </c>
      <c r="O2738" s="20">
        <f t="shared" si="5623"/>
        <v>1970</v>
      </c>
      <c r="P2738" s="23">
        <f t="shared" si="5672"/>
        <v>0</v>
      </c>
      <c r="Q2738" s="23">
        <f t="shared" si="5672"/>
        <v>0</v>
      </c>
      <c r="R2738" s="23">
        <f t="shared" si="5672"/>
        <v>0</v>
      </c>
      <c r="S2738" s="23">
        <f t="shared" si="5672"/>
        <v>0</v>
      </c>
      <c r="T2738" s="23">
        <f t="shared" si="5672"/>
        <v>0</v>
      </c>
      <c r="U2738" s="23">
        <f t="shared" si="5672"/>
        <v>0</v>
      </c>
      <c r="V2738" s="23">
        <f t="shared" si="5672"/>
        <v>0</v>
      </c>
      <c r="W2738" s="23">
        <f t="shared" si="5672"/>
        <v>0</v>
      </c>
      <c r="X2738" s="23">
        <f t="shared" si="5672"/>
        <v>0</v>
      </c>
      <c r="Y2738" s="23">
        <f t="shared" si="5672"/>
        <v>0</v>
      </c>
      <c r="Z2738" s="23">
        <f t="shared" si="5589"/>
        <v>1970</v>
      </c>
      <c r="AA2738" s="23">
        <f t="shared" si="5590"/>
        <v>1970</v>
      </c>
      <c r="AB2738" s="23">
        <f t="shared" si="5591"/>
        <v>1970</v>
      </c>
      <c r="AC2738" s="23">
        <f t="shared" si="5672"/>
        <v>0</v>
      </c>
      <c r="AD2738" s="23">
        <f t="shared" si="5672"/>
        <v>0</v>
      </c>
      <c r="AE2738" s="23">
        <f t="shared" si="5672"/>
        <v>0</v>
      </c>
      <c r="AF2738" s="23">
        <f t="shared" si="5672"/>
        <v>0</v>
      </c>
      <c r="AG2738" s="23">
        <f t="shared" si="5672"/>
        <v>0</v>
      </c>
      <c r="AH2738" s="23">
        <f t="shared" si="5672"/>
        <v>0</v>
      </c>
      <c r="AI2738" s="23">
        <f t="shared" si="5672"/>
        <v>0</v>
      </c>
      <c r="AJ2738" s="23">
        <f t="shared" si="5672"/>
        <v>0</v>
      </c>
      <c r="AK2738" s="23">
        <f t="shared" si="5672"/>
        <v>0</v>
      </c>
      <c r="AL2738" s="23">
        <f t="shared" si="5672"/>
        <v>0</v>
      </c>
      <c r="AM2738" s="23">
        <f t="shared" si="5672"/>
        <v>0</v>
      </c>
      <c r="AN2738" s="23">
        <f t="shared" si="5672"/>
        <v>0</v>
      </c>
      <c r="AO2738" s="23">
        <f t="shared" si="5663"/>
        <v>1970</v>
      </c>
      <c r="AP2738" s="23">
        <f t="shared" si="5664"/>
        <v>1970</v>
      </c>
      <c r="AQ2738" s="23">
        <f t="shared" si="5665"/>
        <v>1970</v>
      </c>
      <c r="AR2738" s="23">
        <f t="shared" si="5672"/>
        <v>0</v>
      </c>
      <c r="AS2738" s="23">
        <f t="shared" si="5666"/>
        <v>1970</v>
      </c>
      <c r="AT2738" s="23">
        <f t="shared" si="5672"/>
        <v>0</v>
      </c>
      <c r="AU2738" s="23">
        <f t="shared" si="5672"/>
        <v>0</v>
      </c>
      <c r="AV2738" s="23">
        <f t="shared" si="5672"/>
        <v>0</v>
      </c>
      <c r="AW2738" s="23">
        <f t="shared" si="5672"/>
        <v>0</v>
      </c>
      <c r="AX2738" s="23">
        <f t="shared" si="5672"/>
        <v>0</v>
      </c>
      <c r="AY2738" s="23">
        <f t="shared" si="5618"/>
        <v>1970</v>
      </c>
      <c r="AZ2738" s="23">
        <f t="shared" si="5672"/>
        <v>0</v>
      </c>
    </row>
    <row r="2739" spans="1:53" ht="47.25" x14ac:dyDescent="0.25">
      <c r="A2739" s="13">
        <v>945</v>
      </c>
      <c r="B2739" s="13" t="s">
        <v>81</v>
      </c>
      <c r="C2739" s="13" t="s">
        <v>181</v>
      </c>
      <c r="D2739" s="13" t="s">
        <v>516</v>
      </c>
      <c r="E2739" s="13">
        <v>810</v>
      </c>
      <c r="F2739" s="14" t="s">
        <v>800</v>
      </c>
      <c r="G2739" s="20">
        <v>1970</v>
      </c>
      <c r="H2739" s="20">
        <v>1970</v>
      </c>
      <c r="I2739" s="20">
        <v>1970</v>
      </c>
      <c r="J2739" s="20"/>
      <c r="K2739" s="20"/>
      <c r="L2739" s="20"/>
      <c r="M2739" s="20">
        <f t="shared" si="5621"/>
        <v>1970</v>
      </c>
      <c r="N2739" s="20">
        <f t="shared" si="5622"/>
        <v>1970</v>
      </c>
      <c r="O2739" s="20">
        <f t="shared" si="5623"/>
        <v>1970</v>
      </c>
      <c r="P2739" s="23"/>
      <c r="Q2739" s="23"/>
      <c r="R2739" s="23"/>
      <c r="S2739" s="23"/>
      <c r="T2739" s="23"/>
      <c r="U2739" s="23"/>
      <c r="V2739" s="23"/>
      <c r="W2739" s="23"/>
      <c r="X2739" s="23"/>
      <c r="Y2739" s="23"/>
      <c r="Z2739" s="23">
        <f t="shared" si="5589"/>
        <v>1970</v>
      </c>
      <c r="AA2739" s="23">
        <f t="shared" si="5590"/>
        <v>1970</v>
      </c>
      <c r="AB2739" s="23">
        <f t="shared" si="5591"/>
        <v>1970</v>
      </c>
      <c r="AC2739" s="23"/>
      <c r="AD2739" s="23"/>
      <c r="AE2739" s="23"/>
      <c r="AF2739" s="23"/>
      <c r="AG2739" s="23"/>
      <c r="AH2739" s="23"/>
      <c r="AI2739" s="23"/>
      <c r="AJ2739" s="23"/>
      <c r="AK2739" s="23"/>
      <c r="AL2739" s="23"/>
      <c r="AM2739" s="23"/>
      <c r="AN2739" s="23"/>
      <c r="AO2739" s="23">
        <f t="shared" si="5663"/>
        <v>1970</v>
      </c>
      <c r="AP2739" s="23">
        <f t="shared" si="5664"/>
        <v>1970</v>
      </c>
      <c r="AQ2739" s="23">
        <f t="shared" si="5665"/>
        <v>1970</v>
      </c>
      <c r="AR2739" s="23"/>
      <c r="AS2739" s="23">
        <f t="shared" si="5666"/>
        <v>1970</v>
      </c>
      <c r="AT2739" s="23"/>
      <c r="AU2739" s="23"/>
      <c r="AV2739" s="23"/>
      <c r="AW2739" s="23"/>
      <c r="AX2739" s="23"/>
      <c r="AY2739" s="23">
        <f t="shared" si="5618"/>
        <v>1970</v>
      </c>
      <c r="AZ2739" s="23"/>
    </row>
    <row r="2740" spans="1:53" ht="78.75" x14ac:dyDescent="0.25">
      <c r="A2740" s="13">
        <v>945</v>
      </c>
      <c r="B2740" s="13" t="s">
        <v>81</v>
      </c>
      <c r="C2740" s="13" t="s">
        <v>181</v>
      </c>
      <c r="D2740" s="13" t="s">
        <v>517</v>
      </c>
      <c r="E2740" s="13"/>
      <c r="F2740" s="14" t="s">
        <v>713</v>
      </c>
      <c r="G2740" s="20">
        <f>G2741</f>
        <v>3369.1</v>
      </c>
      <c r="H2740" s="20">
        <f t="shared" ref="H2740:AZ2741" si="5673">H2741</f>
        <v>3440.8</v>
      </c>
      <c r="I2740" s="20">
        <f t="shared" si="5673"/>
        <v>3446.3999999999996</v>
      </c>
      <c r="J2740" s="20">
        <f t="shared" si="5673"/>
        <v>0</v>
      </c>
      <c r="K2740" s="20">
        <f t="shared" si="5673"/>
        <v>0</v>
      </c>
      <c r="L2740" s="20">
        <f t="shared" si="5673"/>
        <v>0</v>
      </c>
      <c r="M2740" s="20">
        <f t="shared" si="5621"/>
        <v>3369.1</v>
      </c>
      <c r="N2740" s="20">
        <f t="shared" si="5622"/>
        <v>3440.8</v>
      </c>
      <c r="O2740" s="20">
        <f t="shared" si="5623"/>
        <v>3446.3999999999996</v>
      </c>
      <c r="P2740" s="23">
        <f t="shared" si="5673"/>
        <v>0</v>
      </c>
      <c r="Q2740" s="23">
        <f t="shared" si="5673"/>
        <v>0</v>
      </c>
      <c r="R2740" s="23">
        <f t="shared" si="5673"/>
        <v>0</v>
      </c>
      <c r="S2740" s="23">
        <f t="shared" si="5673"/>
        <v>0</v>
      </c>
      <c r="T2740" s="23">
        <f t="shared" si="5673"/>
        <v>0</v>
      </c>
      <c r="U2740" s="23">
        <f t="shared" si="5673"/>
        <v>0</v>
      </c>
      <c r="V2740" s="23">
        <f t="shared" si="5673"/>
        <v>0</v>
      </c>
      <c r="W2740" s="23">
        <f t="shared" si="5673"/>
        <v>0</v>
      </c>
      <c r="X2740" s="23">
        <f t="shared" si="5673"/>
        <v>0</v>
      </c>
      <c r="Y2740" s="23">
        <f t="shared" si="5673"/>
        <v>0</v>
      </c>
      <c r="Z2740" s="23">
        <f t="shared" si="5589"/>
        <v>3369.1</v>
      </c>
      <c r="AA2740" s="23">
        <f t="shared" si="5590"/>
        <v>3440.8</v>
      </c>
      <c r="AB2740" s="23">
        <f t="shared" si="5591"/>
        <v>3446.3999999999996</v>
      </c>
      <c r="AC2740" s="23">
        <f t="shared" si="5673"/>
        <v>-44.372999999999998</v>
      </c>
      <c r="AD2740" s="23">
        <f t="shared" si="5673"/>
        <v>0</v>
      </c>
      <c r="AE2740" s="23">
        <f t="shared" si="5673"/>
        <v>0</v>
      </c>
      <c r="AF2740" s="23">
        <f t="shared" si="5673"/>
        <v>0</v>
      </c>
      <c r="AG2740" s="23">
        <f t="shared" si="5673"/>
        <v>0</v>
      </c>
      <c r="AH2740" s="23">
        <f t="shared" si="5673"/>
        <v>0</v>
      </c>
      <c r="AI2740" s="23">
        <f t="shared" si="5673"/>
        <v>0</v>
      </c>
      <c r="AJ2740" s="23">
        <f t="shared" si="5673"/>
        <v>0</v>
      </c>
      <c r="AK2740" s="23">
        <f t="shared" si="5673"/>
        <v>0</v>
      </c>
      <c r="AL2740" s="23">
        <f t="shared" si="5673"/>
        <v>0</v>
      </c>
      <c r="AM2740" s="23">
        <f t="shared" si="5673"/>
        <v>0</v>
      </c>
      <c r="AN2740" s="23">
        <f t="shared" si="5673"/>
        <v>0</v>
      </c>
      <c r="AO2740" s="23">
        <f t="shared" si="5663"/>
        <v>3324.7269999999999</v>
      </c>
      <c r="AP2740" s="23">
        <f t="shared" si="5664"/>
        <v>3440.8</v>
      </c>
      <c r="AQ2740" s="23">
        <f t="shared" si="5665"/>
        <v>3446.3999999999996</v>
      </c>
      <c r="AR2740" s="23">
        <f t="shared" si="5673"/>
        <v>0</v>
      </c>
      <c r="AS2740" s="23">
        <f t="shared" si="5666"/>
        <v>3324.7269999999999</v>
      </c>
      <c r="AT2740" s="23">
        <f t="shared" si="5673"/>
        <v>0</v>
      </c>
      <c r="AU2740" s="23">
        <f t="shared" si="5673"/>
        <v>0</v>
      </c>
      <c r="AV2740" s="23">
        <f t="shared" si="5673"/>
        <v>0</v>
      </c>
      <c r="AW2740" s="23">
        <f t="shared" si="5673"/>
        <v>0</v>
      </c>
      <c r="AX2740" s="23">
        <f t="shared" si="5673"/>
        <v>0</v>
      </c>
      <c r="AY2740" s="23">
        <f t="shared" si="5618"/>
        <v>3324.7269999999999</v>
      </c>
      <c r="AZ2740" s="23">
        <f t="shared" si="5673"/>
        <v>0</v>
      </c>
    </row>
    <row r="2741" spans="1:53" x14ac:dyDescent="0.25">
      <c r="A2741" s="13">
        <v>945</v>
      </c>
      <c r="B2741" s="13" t="s">
        <v>81</v>
      </c>
      <c r="C2741" s="13" t="s">
        <v>181</v>
      </c>
      <c r="D2741" s="13" t="s">
        <v>517</v>
      </c>
      <c r="E2741" s="13" t="s">
        <v>8</v>
      </c>
      <c r="F2741" s="14" t="s">
        <v>387</v>
      </c>
      <c r="G2741" s="20">
        <f>G2742</f>
        <v>3369.1</v>
      </c>
      <c r="H2741" s="20">
        <f t="shared" si="5673"/>
        <v>3440.8</v>
      </c>
      <c r="I2741" s="20">
        <f t="shared" si="5673"/>
        <v>3446.3999999999996</v>
      </c>
      <c r="J2741" s="20">
        <f t="shared" si="5673"/>
        <v>0</v>
      </c>
      <c r="K2741" s="20">
        <f t="shared" si="5673"/>
        <v>0</v>
      </c>
      <c r="L2741" s="20">
        <f t="shared" si="5673"/>
        <v>0</v>
      </c>
      <c r="M2741" s="20">
        <f t="shared" si="5621"/>
        <v>3369.1</v>
      </c>
      <c r="N2741" s="20">
        <f t="shared" si="5622"/>
        <v>3440.8</v>
      </c>
      <c r="O2741" s="20">
        <f t="shared" si="5623"/>
        <v>3446.3999999999996</v>
      </c>
      <c r="P2741" s="23">
        <f t="shared" si="5673"/>
        <v>0</v>
      </c>
      <c r="Q2741" s="23">
        <f t="shared" si="5673"/>
        <v>0</v>
      </c>
      <c r="R2741" s="23">
        <f t="shared" si="5673"/>
        <v>0</v>
      </c>
      <c r="S2741" s="23">
        <f t="shared" si="5673"/>
        <v>0</v>
      </c>
      <c r="T2741" s="23">
        <f t="shared" si="5673"/>
        <v>0</v>
      </c>
      <c r="U2741" s="23">
        <f t="shared" si="5673"/>
        <v>0</v>
      </c>
      <c r="V2741" s="23">
        <f t="shared" si="5673"/>
        <v>0</v>
      </c>
      <c r="W2741" s="23">
        <f t="shared" si="5673"/>
        <v>0</v>
      </c>
      <c r="X2741" s="23">
        <f t="shared" si="5673"/>
        <v>0</v>
      </c>
      <c r="Y2741" s="23">
        <f t="shared" si="5673"/>
        <v>0</v>
      </c>
      <c r="Z2741" s="23">
        <f t="shared" si="5589"/>
        <v>3369.1</v>
      </c>
      <c r="AA2741" s="23">
        <f t="shared" si="5590"/>
        <v>3440.8</v>
      </c>
      <c r="AB2741" s="23">
        <f t="shared" si="5591"/>
        <v>3446.3999999999996</v>
      </c>
      <c r="AC2741" s="23">
        <f t="shared" si="5673"/>
        <v>-44.372999999999998</v>
      </c>
      <c r="AD2741" s="23">
        <f t="shared" si="5673"/>
        <v>0</v>
      </c>
      <c r="AE2741" s="23">
        <f t="shared" si="5673"/>
        <v>0</v>
      </c>
      <c r="AF2741" s="23">
        <f t="shared" si="5673"/>
        <v>0</v>
      </c>
      <c r="AG2741" s="23">
        <f t="shared" si="5673"/>
        <v>0</v>
      </c>
      <c r="AH2741" s="23">
        <f t="shared" si="5673"/>
        <v>0</v>
      </c>
      <c r="AI2741" s="23">
        <f t="shared" si="5673"/>
        <v>0</v>
      </c>
      <c r="AJ2741" s="23">
        <f t="shared" si="5673"/>
        <v>0</v>
      </c>
      <c r="AK2741" s="23">
        <f t="shared" si="5673"/>
        <v>0</v>
      </c>
      <c r="AL2741" s="23">
        <f t="shared" si="5673"/>
        <v>0</v>
      </c>
      <c r="AM2741" s="23">
        <f t="shared" si="5673"/>
        <v>0</v>
      </c>
      <c r="AN2741" s="23">
        <f t="shared" si="5673"/>
        <v>0</v>
      </c>
      <c r="AO2741" s="23">
        <f t="shared" si="5663"/>
        <v>3324.7269999999999</v>
      </c>
      <c r="AP2741" s="23">
        <f t="shared" si="5664"/>
        <v>3440.8</v>
      </c>
      <c r="AQ2741" s="23">
        <f t="shared" si="5665"/>
        <v>3446.3999999999996</v>
      </c>
      <c r="AR2741" s="23">
        <f t="shared" si="5673"/>
        <v>0</v>
      </c>
      <c r="AS2741" s="23">
        <f t="shared" si="5666"/>
        <v>3324.7269999999999</v>
      </c>
      <c r="AT2741" s="23">
        <f t="shared" si="5673"/>
        <v>0</v>
      </c>
      <c r="AU2741" s="23">
        <f t="shared" si="5673"/>
        <v>0</v>
      </c>
      <c r="AV2741" s="23">
        <f t="shared" si="5673"/>
        <v>0</v>
      </c>
      <c r="AW2741" s="23">
        <f t="shared" si="5673"/>
        <v>0</v>
      </c>
      <c r="AX2741" s="23">
        <f t="shared" si="5673"/>
        <v>0</v>
      </c>
      <c r="AY2741" s="23">
        <f t="shared" si="5618"/>
        <v>3324.7269999999999</v>
      </c>
      <c r="AZ2741" s="23">
        <f t="shared" si="5673"/>
        <v>0</v>
      </c>
    </row>
    <row r="2742" spans="1:53" ht="47.25" x14ac:dyDescent="0.25">
      <c r="A2742" s="13">
        <v>945</v>
      </c>
      <c r="B2742" s="13" t="s">
        <v>81</v>
      </c>
      <c r="C2742" s="13" t="s">
        <v>181</v>
      </c>
      <c r="D2742" s="13" t="s">
        <v>517</v>
      </c>
      <c r="E2742" s="13">
        <v>810</v>
      </c>
      <c r="F2742" s="14" t="s">
        <v>800</v>
      </c>
      <c r="G2742" s="20">
        <v>3369.1</v>
      </c>
      <c r="H2742" s="20">
        <v>3440.8</v>
      </c>
      <c r="I2742" s="20">
        <v>3446.3999999999996</v>
      </c>
      <c r="J2742" s="20"/>
      <c r="K2742" s="20"/>
      <c r="L2742" s="20"/>
      <c r="M2742" s="20">
        <f t="shared" si="5621"/>
        <v>3369.1</v>
      </c>
      <c r="N2742" s="20">
        <f t="shared" si="5622"/>
        <v>3440.8</v>
      </c>
      <c r="O2742" s="20">
        <f t="shared" si="5623"/>
        <v>3446.3999999999996</v>
      </c>
      <c r="P2742" s="23"/>
      <c r="Q2742" s="23"/>
      <c r="R2742" s="23"/>
      <c r="S2742" s="23"/>
      <c r="T2742" s="23"/>
      <c r="U2742" s="23"/>
      <c r="V2742" s="23"/>
      <c r="W2742" s="23"/>
      <c r="X2742" s="23"/>
      <c r="Y2742" s="23"/>
      <c r="Z2742" s="23">
        <f t="shared" si="5589"/>
        <v>3369.1</v>
      </c>
      <c r="AA2742" s="23">
        <f t="shared" si="5590"/>
        <v>3440.8</v>
      </c>
      <c r="AB2742" s="23">
        <f t="shared" si="5591"/>
        <v>3446.3999999999996</v>
      </c>
      <c r="AC2742" s="23">
        <v>-44.372999999999998</v>
      </c>
      <c r="AD2742" s="23"/>
      <c r="AE2742" s="23"/>
      <c r="AF2742" s="23"/>
      <c r="AG2742" s="23"/>
      <c r="AH2742" s="23"/>
      <c r="AI2742" s="23"/>
      <c r="AJ2742" s="23"/>
      <c r="AK2742" s="23"/>
      <c r="AL2742" s="23"/>
      <c r="AM2742" s="23"/>
      <c r="AN2742" s="23"/>
      <c r="AO2742" s="23">
        <f t="shared" si="5663"/>
        <v>3324.7269999999999</v>
      </c>
      <c r="AP2742" s="23">
        <f t="shared" si="5664"/>
        <v>3440.8</v>
      </c>
      <c r="AQ2742" s="23">
        <f t="shared" si="5665"/>
        <v>3446.3999999999996</v>
      </c>
      <c r="AR2742" s="23"/>
      <c r="AS2742" s="23">
        <f t="shared" si="5666"/>
        <v>3324.7269999999999</v>
      </c>
      <c r="AT2742" s="23"/>
      <c r="AU2742" s="23"/>
      <c r="AV2742" s="23"/>
      <c r="AW2742" s="23"/>
      <c r="AX2742" s="23"/>
      <c r="AY2742" s="23">
        <f t="shared" si="5618"/>
        <v>3324.7269999999999</v>
      </c>
      <c r="AZ2742" s="23"/>
    </row>
    <row r="2743" spans="1:53" ht="78.75" x14ac:dyDescent="0.25">
      <c r="A2743" s="13">
        <v>945</v>
      </c>
      <c r="B2743" s="13" t="s">
        <v>81</v>
      </c>
      <c r="C2743" s="13" t="s">
        <v>181</v>
      </c>
      <c r="D2743" s="13" t="s">
        <v>518</v>
      </c>
      <c r="E2743" s="13"/>
      <c r="F2743" s="14" t="s">
        <v>714</v>
      </c>
      <c r="G2743" s="20">
        <f>G2744</f>
        <v>6394.5</v>
      </c>
      <c r="H2743" s="20">
        <f t="shared" ref="H2743:AZ2744" si="5674">H2744</f>
        <v>6394.5</v>
      </c>
      <c r="I2743" s="20">
        <f t="shared" si="5674"/>
        <v>6394.5</v>
      </c>
      <c r="J2743" s="20">
        <f t="shared" si="5674"/>
        <v>0</v>
      </c>
      <c r="K2743" s="20">
        <f t="shared" si="5674"/>
        <v>0</v>
      </c>
      <c r="L2743" s="20">
        <f t="shared" si="5674"/>
        <v>0</v>
      </c>
      <c r="M2743" s="20">
        <f t="shared" si="5621"/>
        <v>6394.5</v>
      </c>
      <c r="N2743" s="20">
        <f t="shared" si="5622"/>
        <v>6394.5</v>
      </c>
      <c r="O2743" s="20">
        <f t="shared" si="5623"/>
        <v>6394.5</v>
      </c>
      <c r="P2743" s="23">
        <f t="shared" si="5674"/>
        <v>0</v>
      </c>
      <c r="Q2743" s="23">
        <f t="shared" si="5674"/>
        <v>0</v>
      </c>
      <c r="R2743" s="23">
        <f t="shared" si="5674"/>
        <v>0</v>
      </c>
      <c r="S2743" s="23">
        <f t="shared" si="5674"/>
        <v>0</v>
      </c>
      <c r="T2743" s="23">
        <f t="shared" si="5674"/>
        <v>0</v>
      </c>
      <c r="U2743" s="23">
        <f t="shared" si="5674"/>
        <v>0</v>
      </c>
      <c r="V2743" s="23">
        <f t="shared" si="5674"/>
        <v>0</v>
      </c>
      <c r="W2743" s="23">
        <f t="shared" si="5674"/>
        <v>0</v>
      </c>
      <c r="X2743" s="23">
        <f t="shared" si="5674"/>
        <v>0</v>
      </c>
      <c r="Y2743" s="23">
        <f t="shared" si="5674"/>
        <v>0</v>
      </c>
      <c r="Z2743" s="23">
        <f t="shared" si="5589"/>
        <v>6394.5</v>
      </c>
      <c r="AA2743" s="23">
        <f t="shared" si="5590"/>
        <v>6394.5</v>
      </c>
      <c r="AB2743" s="23">
        <f t="shared" si="5591"/>
        <v>6394.5</v>
      </c>
      <c r="AC2743" s="23">
        <f t="shared" si="5674"/>
        <v>0</v>
      </c>
      <c r="AD2743" s="23">
        <f t="shared" si="5674"/>
        <v>0</v>
      </c>
      <c r="AE2743" s="23">
        <f t="shared" si="5674"/>
        <v>0</v>
      </c>
      <c r="AF2743" s="23">
        <f t="shared" si="5674"/>
        <v>0</v>
      </c>
      <c r="AG2743" s="23">
        <f t="shared" si="5674"/>
        <v>0</v>
      </c>
      <c r="AH2743" s="23">
        <f t="shared" si="5674"/>
        <v>0</v>
      </c>
      <c r="AI2743" s="23">
        <f t="shared" si="5674"/>
        <v>0</v>
      </c>
      <c r="AJ2743" s="23">
        <f t="shared" si="5674"/>
        <v>0</v>
      </c>
      <c r="AK2743" s="23">
        <f t="shared" si="5674"/>
        <v>0</v>
      </c>
      <c r="AL2743" s="23">
        <f t="shared" si="5674"/>
        <v>0</v>
      </c>
      <c r="AM2743" s="23">
        <f t="shared" si="5674"/>
        <v>0</v>
      </c>
      <c r="AN2743" s="23">
        <f t="shared" si="5674"/>
        <v>0</v>
      </c>
      <c r="AO2743" s="23">
        <f t="shared" si="5663"/>
        <v>6394.5</v>
      </c>
      <c r="AP2743" s="23">
        <f t="shared" si="5664"/>
        <v>6394.5</v>
      </c>
      <c r="AQ2743" s="23">
        <f t="shared" si="5665"/>
        <v>6394.5</v>
      </c>
      <c r="AR2743" s="23">
        <f t="shared" si="5674"/>
        <v>0</v>
      </c>
      <c r="AS2743" s="23">
        <f t="shared" si="5666"/>
        <v>6394.5</v>
      </c>
      <c r="AT2743" s="23">
        <f t="shared" si="5674"/>
        <v>0</v>
      </c>
      <c r="AU2743" s="23">
        <f t="shared" si="5674"/>
        <v>0</v>
      </c>
      <c r="AV2743" s="23">
        <f t="shared" si="5674"/>
        <v>0</v>
      </c>
      <c r="AW2743" s="23">
        <f t="shared" si="5674"/>
        <v>0</v>
      </c>
      <c r="AX2743" s="23">
        <f t="shared" si="5674"/>
        <v>0</v>
      </c>
      <c r="AY2743" s="23">
        <f t="shared" si="5618"/>
        <v>6394.5</v>
      </c>
      <c r="AZ2743" s="23">
        <f t="shared" si="5674"/>
        <v>0</v>
      </c>
    </row>
    <row r="2744" spans="1:53" x14ac:dyDescent="0.25">
      <c r="A2744" s="13">
        <v>945</v>
      </c>
      <c r="B2744" s="13" t="s">
        <v>81</v>
      </c>
      <c r="C2744" s="13" t="s">
        <v>181</v>
      </c>
      <c r="D2744" s="13" t="s">
        <v>518</v>
      </c>
      <c r="E2744" s="13" t="s">
        <v>8</v>
      </c>
      <c r="F2744" s="14" t="s">
        <v>387</v>
      </c>
      <c r="G2744" s="20">
        <f>G2745</f>
        <v>6394.5</v>
      </c>
      <c r="H2744" s="20">
        <f t="shared" si="5674"/>
        <v>6394.5</v>
      </c>
      <c r="I2744" s="20">
        <f t="shared" si="5674"/>
        <v>6394.5</v>
      </c>
      <c r="J2744" s="20">
        <f t="shared" si="5674"/>
        <v>0</v>
      </c>
      <c r="K2744" s="20">
        <f t="shared" si="5674"/>
        <v>0</v>
      </c>
      <c r="L2744" s="20">
        <f t="shared" si="5674"/>
        <v>0</v>
      </c>
      <c r="M2744" s="20">
        <f t="shared" si="5621"/>
        <v>6394.5</v>
      </c>
      <c r="N2744" s="20">
        <f t="shared" si="5622"/>
        <v>6394.5</v>
      </c>
      <c r="O2744" s="20">
        <f t="shared" si="5623"/>
        <v>6394.5</v>
      </c>
      <c r="P2744" s="23">
        <f t="shared" si="5674"/>
        <v>0</v>
      </c>
      <c r="Q2744" s="23">
        <f t="shared" si="5674"/>
        <v>0</v>
      </c>
      <c r="R2744" s="23">
        <f t="shared" si="5674"/>
        <v>0</v>
      </c>
      <c r="S2744" s="23">
        <f t="shared" si="5674"/>
        <v>0</v>
      </c>
      <c r="T2744" s="23">
        <f t="shared" si="5674"/>
        <v>0</v>
      </c>
      <c r="U2744" s="23">
        <f t="shared" si="5674"/>
        <v>0</v>
      </c>
      <c r="V2744" s="23">
        <f t="shared" si="5674"/>
        <v>0</v>
      </c>
      <c r="W2744" s="23">
        <f t="shared" si="5674"/>
        <v>0</v>
      </c>
      <c r="X2744" s="23">
        <f t="shared" si="5674"/>
        <v>0</v>
      </c>
      <c r="Y2744" s="23">
        <f t="shared" si="5674"/>
        <v>0</v>
      </c>
      <c r="Z2744" s="23">
        <f t="shared" si="5589"/>
        <v>6394.5</v>
      </c>
      <c r="AA2744" s="23">
        <f t="shared" si="5590"/>
        <v>6394.5</v>
      </c>
      <c r="AB2744" s="23">
        <f t="shared" si="5591"/>
        <v>6394.5</v>
      </c>
      <c r="AC2744" s="23">
        <f t="shared" si="5674"/>
        <v>0</v>
      </c>
      <c r="AD2744" s="23">
        <f t="shared" si="5674"/>
        <v>0</v>
      </c>
      <c r="AE2744" s="23">
        <f t="shared" si="5674"/>
        <v>0</v>
      </c>
      <c r="AF2744" s="23">
        <f t="shared" si="5674"/>
        <v>0</v>
      </c>
      <c r="AG2744" s="23">
        <f t="shared" si="5674"/>
        <v>0</v>
      </c>
      <c r="AH2744" s="23">
        <f t="shared" si="5674"/>
        <v>0</v>
      </c>
      <c r="AI2744" s="23">
        <f t="shared" si="5674"/>
        <v>0</v>
      </c>
      <c r="AJ2744" s="23">
        <f t="shared" si="5674"/>
        <v>0</v>
      </c>
      <c r="AK2744" s="23">
        <f t="shared" si="5674"/>
        <v>0</v>
      </c>
      <c r="AL2744" s="23">
        <f t="shared" si="5674"/>
        <v>0</v>
      </c>
      <c r="AM2744" s="23">
        <f t="shared" si="5674"/>
        <v>0</v>
      </c>
      <c r="AN2744" s="23">
        <f t="shared" si="5674"/>
        <v>0</v>
      </c>
      <c r="AO2744" s="23">
        <f t="shared" si="5663"/>
        <v>6394.5</v>
      </c>
      <c r="AP2744" s="23">
        <f t="shared" si="5664"/>
        <v>6394.5</v>
      </c>
      <c r="AQ2744" s="23">
        <f t="shared" si="5665"/>
        <v>6394.5</v>
      </c>
      <c r="AR2744" s="23">
        <f t="shared" si="5674"/>
        <v>0</v>
      </c>
      <c r="AS2744" s="23">
        <f t="shared" si="5666"/>
        <v>6394.5</v>
      </c>
      <c r="AT2744" s="23">
        <f t="shared" si="5674"/>
        <v>0</v>
      </c>
      <c r="AU2744" s="23">
        <f t="shared" si="5674"/>
        <v>0</v>
      </c>
      <c r="AV2744" s="23">
        <f t="shared" si="5674"/>
        <v>0</v>
      </c>
      <c r="AW2744" s="23">
        <f t="shared" si="5674"/>
        <v>0</v>
      </c>
      <c r="AX2744" s="23">
        <f t="shared" si="5674"/>
        <v>0</v>
      </c>
      <c r="AY2744" s="23">
        <f t="shared" si="5618"/>
        <v>6394.5</v>
      </c>
      <c r="AZ2744" s="23">
        <f t="shared" si="5674"/>
        <v>0</v>
      </c>
    </row>
    <row r="2745" spans="1:53" ht="47.25" x14ac:dyDescent="0.25">
      <c r="A2745" s="13">
        <v>945</v>
      </c>
      <c r="B2745" s="13" t="s">
        <v>81</v>
      </c>
      <c r="C2745" s="13" t="s">
        <v>181</v>
      </c>
      <c r="D2745" s="13" t="s">
        <v>518</v>
      </c>
      <c r="E2745" s="13">
        <v>810</v>
      </c>
      <c r="F2745" s="14" t="s">
        <v>800</v>
      </c>
      <c r="G2745" s="20">
        <v>6394.5</v>
      </c>
      <c r="H2745" s="20">
        <v>6394.5</v>
      </c>
      <c r="I2745" s="20">
        <v>6394.5</v>
      </c>
      <c r="J2745" s="20"/>
      <c r="K2745" s="20"/>
      <c r="L2745" s="20"/>
      <c r="M2745" s="20">
        <f t="shared" si="5621"/>
        <v>6394.5</v>
      </c>
      <c r="N2745" s="20">
        <f t="shared" si="5622"/>
        <v>6394.5</v>
      </c>
      <c r="O2745" s="20">
        <f t="shared" si="5623"/>
        <v>6394.5</v>
      </c>
      <c r="P2745" s="23"/>
      <c r="Q2745" s="23"/>
      <c r="R2745" s="23"/>
      <c r="S2745" s="23"/>
      <c r="T2745" s="23"/>
      <c r="U2745" s="23"/>
      <c r="V2745" s="23"/>
      <c r="W2745" s="23"/>
      <c r="X2745" s="23"/>
      <c r="Y2745" s="23"/>
      <c r="Z2745" s="23">
        <f t="shared" si="5589"/>
        <v>6394.5</v>
      </c>
      <c r="AA2745" s="23">
        <f t="shared" si="5590"/>
        <v>6394.5</v>
      </c>
      <c r="AB2745" s="23">
        <f t="shared" si="5591"/>
        <v>6394.5</v>
      </c>
      <c r="AC2745" s="23"/>
      <c r="AD2745" s="23"/>
      <c r="AE2745" s="23"/>
      <c r="AF2745" s="23"/>
      <c r="AG2745" s="23"/>
      <c r="AH2745" s="23"/>
      <c r="AI2745" s="23"/>
      <c r="AJ2745" s="23"/>
      <c r="AK2745" s="23"/>
      <c r="AL2745" s="23"/>
      <c r="AM2745" s="23"/>
      <c r="AN2745" s="23"/>
      <c r="AO2745" s="23">
        <f t="shared" si="5663"/>
        <v>6394.5</v>
      </c>
      <c r="AP2745" s="23">
        <f t="shared" si="5664"/>
        <v>6394.5</v>
      </c>
      <c r="AQ2745" s="23">
        <f t="shared" si="5665"/>
        <v>6394.5</v>
      </c>
      <c r="AR2745" s="23"/>
      <c r="AS2745" s="23">
        <f t="shared" si="5666"/>
        <v>6394.5</v>
      </c>
      <c r="AT2745" s="23"/>
      <c r="AU2745" s="23"/>
      <c r="AV2745" s="23"/>
      <c r="AW2745" s="23"/>
      <c r="AX2745" s="23"/>
      <c r="AY2745" s="23">
        <f t="shared" si="5618"/>
        <v>6394.5</v>
      </c>
      <c r="AZ2745" s="23"/>
    </row>
    <row r="2746" spans="1:53" ht="31.5" x14ac:dyDescent="0.25">
      <c r="A2746" s="13">
        <v>945</v>
      </c>
      <c r="B2746" s="13" t="s">
        <v>81</v>
      </c>
      <c r="C2746" s="13" t="s">
        <v>181</v>
      </c>
      <c r="D2746" s="13" t="s">
        <v>32</v>
      </c>
      <c r="E2746" s="13"/>
      <c r="F2746" s="14" t="s">
        <v>45</v>
      </c>
      <c r="G2746" s="20">
        <f>G2747</f>
        <v>34.1</v>
      </c>
      <c r="H2746" s="20">
        <f t="shared" ref="H2746:AZ2749" si="5675">H2747</f>
        <v>34.700000000000003</v>
      </c>
      <c r="I2746" s="20">
        <f t="shared" si="5675"/>
        <v>34.700000000000003</v>
      </c>
      <c r="J2746" s="20">
        <f t="shared" si="5675"/>
        <v>0</v>
      </c>
      <c r="K2746" s="20">
        <f t="shared" si="5675"/>
        <v>0</v>
      </c>
      <c r="L2746" s="20">
        <f t="shared" si="5675"/>
        <v>0</v>
      </c>
      <c r="M2746" s="20">
        <f t="shared" si="5621"/>
        <v>34.1</v>
      </c>
      <c r="N2746" s="20">
        <f t="shared" si="5622"/>
        <v>34.700000000000003</v>
      </c>
      <c r="O2746" s="20">
        <f t="shared" si="5623"/>
        <v>34.700000000000003</v>
      </c>
      <c r="P2746" s="23">
        <f t="shared" si="5675"/>
        <v>0</v>
      </c>
      <c r="Q2746" s="23">
        <f t="shared" si="5675"/>
        <v>0</v>
      </c>
      <c r="R2746" s="23">
        <f t="shared" si="5675"/>
        <v>-0.1</v>
      </c>
      <c r="S2746" s="23">
        <f t="shared" si="5675"/>
        <v>0</v>
      </c>
      <c r="T2746" s="23">
        <f t="shared" si="5675"/>
        <v>0</v>
      </c>
      <c r="U2746" s="23">
        <f t="shared" si="5675"/>
        <v>-0.1</v>
      </c>
      <c r="V2746" s="23">
        <f t="shared" si="5675"/>
        <v>0</v>
      </c>
      <c r="W2746" s="23">
        <f t="shared" si="5675"/>
        <v>0</v>
      </c>
      <c r="X2746" s="23">
        <f t="shared" si="5675"/>
        <v>-0.1</v>
      </c>
      <c r="Y2746" s="23">
        <f t="shared" si="5675"/>
        <v>0</v>
      </c>
      <c r="Z2746" s="23">
        <f t="shared" si="5589"/>
        <v>34</v>
      </c>
      <c r="AA2746" s="23">
        <f t="shared" si="5590"/>
        <v>34.6</v>
      </c>
      <c r="AB2746" s="23">
        <f t="shared" si="5591"/>
        <v>34.6</v>
      </c>
      <c r="AC2746" s="23">
        <f t="shared" si="5675"/>
        <v>0</v>
      </c>
      <c r="AD2746" s="23">
        <f t="shared" si="5675"/>
        <v>0</v>
      </c>
      <c r="AE2746" s="23">
        <f t="shared" si="5675"/>
        <v>0</v>
      </c>
      <c r="AF2746" s="23">
        <f t="shared" si="5675"/>
        <v>0</v>
      </c>
      <c r="AG2746" s="23">
        <f t="shared" si="5675"/>
        <v>0</v>
      </c>
      <c r="AH2746" s="23">
        <f t="shared" si="5675"/>
        <v>0</v>
      </c>
      <c r="AI2746" s="23">
        <f t="shared" si="5675"/>
        <v>0</v>
      </c>
      <c r="AJ2746" s="23">
        <f t="shared" si="5675"/>
        <v>0</v>
      </c>
      <c r="AK2746" s="23">
        <f t="shared" si="5675"/>
        <v>0</v>
      </c>
      <c r="AL2746" s="23">
        <f t="shared" si="5675"/>
        <v>0</v>
      </c>
      <c r="AM2746" s="23">
        <f t="shared" si="5675"/>
        <v>0</v>
      </c>
      <c r="AN2746" s="23">
        <f t="shared" si="5675"/>
        <v>0</v>
      </c>
      <c r="AO2746" s="23">
        <f t="shared" si="5663"/>
        <v>34</v>
      </c>
      <c r="AP2746" s="23">
        <f t="shared" si="5664"/>
        <v>34.6</v>
      </c>
      <c r="AQ2746" s="23">
        <f t="shared" si="5665"/>
        <v>34.6</v>
      </c>
      <c r="AR2746" s="23">
        <f t="shared" si="5675"/>
        <v>0</v>
      </c>
      <c r="AS2746" s="23">
        <f t="shared" si="5666"/>
        <v>34</v>
      </c>
      <c r="AT2746" s="23">
        <f t="shared" si="5675"/>
        <v>0</v>
      </c>
      <c r="AU2746" s="23">
        <f t="shared" si="5675"/>
        <v>0</v>
      </c>
      <c r="AV2746" s="23">
        <f t="shared" si="5675"/>
        <v>0</v>
      </c>
      <c r="AW2746" s="23">
        <f t="shared" si="5675"/>
        <v>0</v>
      </c>
      <c r="AX2746" s="23">
        <f t="shared" si="5675"/>
        <v>0</v>
      </c>
      <c r="AY2746" s="23">
        <f t="shared" si="5618"/>
        <v>34</v>
      </c>
      <c r="AZ2746" s="23">
        <f t="shared" si="5675"/>
        <v>0</v>
      </c>
      <c r="BA2746" s="5"/>
    </row>
    <row r="2747" spans="1:53" x14ac:dyDescent="0.25">
      <c r="A2747" s="13">
        <v>945</v>
      </c>
      <c r="B2747" s="13" t="s">
        <v>81</v>
      </c>
      <c r="C2747" s="13" t="s">
        <v>181</v>
      </c>
      <c r="D2747" s="13" t="s">
        <v>33</v>
      </c>
      <c r="E2747" s="13"/>
      <c r="F2747" s="14" t="s">
        <v>46</v>
      </c>
      <c r="G2747" s="20">
        <f>G2748</f>
        <v>34.1</v>
      </c>
      <c r="H2747" s="20">
        <f t="shared" si="5675"/>
        <v>34.700000000000003</v>
      </c>
      <c r="I2747" s="20">
        <f t="shared" si="5675"/>
        <v>34.700000000000003</v>
      </c>
      <c r="J2747" s="20">
        <f t="shared" si="5675"/>
        <v>0</v>
      </c>
      <c r="K2747" s="20">
        <f t="shared" si="5675"/>
        <v>0</v>
      </c>
      <c r="L2747" s="20">
        <f t="shared" si="5675"/>
        <v>0</v>
      </c>
      <c r="M2747" s="20">
        <f t="shared" si="5621"/>
        <v>34.1</v>
      </c>
      <c r="N2747" s="20">
        <f t="shared" si="5622"/>
        <v>34.700000000000003</v>
      </c>
      <c r="O2747" s="20">
        <f t="shared" si="5623"/>
        <v>34.700000000000003</v>
      </c>
      <c r="P2747" s="23">
        <f t="shared" si="5675"/>
        <v>0</v>
      </c>
      <c r="Q2747" s="23">
        <f t="shared" si="5675"/>
        <v>0</v>
      </c>
      <c r="R2747" s="23">
        <f t="shared" si="5675"/>
        <v>-0.1</v>
      </c>
      <c r="S2747" s="23">
        <f t="shared" si="5675"/>
        <v>0</v>
      </c>
      <c r="T2747" s="23">
        <f t="shared" si="5675"/>
        <v>0</v>
      </c>
      <c r="U2747" s="23">
        <f t="shared" si="5675"/>
        <v>-0.1</v>
      </c>
      <c r="V2747" s="23">
        <f t="shared" si="5675"/>
        <v>0</v>
      </c>
      <c r="W2747" s="23">
        <f t="shared" si="5675"/>
        <v>0</v>
      </c>
      <c r="X2747" s="23">
        <f t="shared" si="5675"/>
        <v>-0.1</v>
      </c>
      <c r="Y2747" s="23">
        <f t="shared" si="5675"/>
        <v>0</v>
      </c>
      <c r="Z2747" s="23">
        <f t="shared" si="5589"/>
        <v>34</v>
      </c>
      <c r="AA2747" s="23">
        <f t="shared" si="5590"/>
        <v>34.6</v>
      </c>
      <c r="AB2747" s="23">
        <f t="shared" si="5591"/>
        <v>34.6</v>
      </c>
      <c r="AC2747" s="23">
        <f t="shared" si="5675"/>
        <v>0</v>
      </c>
      <c r="AD2747" s="23">
        <f t="shared" si="5675"/>
        <v>0</v>
      </c>
      <c r="AE2747" s="23">
        <f t="shared" si="5675"/>
        <v>0</v>
      </c>
      <c r="AF2747" s="23">
        <f t="shared" si="5675"/>
        <v>0</v>
      </c>
      <c r="AG2747" s="23">
        <f t="shared" si="5675"/>
        <v>0</v>
      </c>
      <c r="AH2747" s="23">
        <f t="shared" si="5675"/>
        <v>0</v>
      </c>
      <c r="AI2747" s="23">
        <f t="shared" si="5675"/>
        <v>0</v>
      </c>
      <c r="AJ2747" s="23">
        <f t="shared" si="5675"/>
        <v>0</v>
      </c>
      <c r="AK2747" s="23">
        <f t="shared" si="5675"/>
        <v>0</v>
      </c>
      <c r="AL2747" s="23">
        <f t="shared" si="5675"/>
        <v>0</v>
      </c>
      <c r="AM2747" s="23">
        <f t="shared" si="5675"/>
        <v>0</v>
      </c>
      <c r="AN2747" s="23">
        <f t="shared" si="5675"/>
        <v>0</v>
      </c>
      <c r="AO2747" s="23">
        <f t="shared" si="5663"/>
        <v>34</v>
      </c>
      <c r="AP2747" s="23">
        <f t="shared" si="5664"/>
        <v>34.6</v>
      </c>
      <c r="AQ2747" s="23">
        <f t="shared" si="5665"/>
        <v>34.6</v>
      </c>
      <c r="AR2747" s="23">
        <f t="shared" si="5675"/>
        <v>0</v>
      </c>
      <c r="AS2747" s="23">
        <f t="shared" si="5666"/>
        <v>34</v>
      </c>
      <c r="AT2747" s="23">
        <f t="shared" si="5675"/>
        <v>0</v>
      </c>
      <c r="AU2747" s="23">
        <f t="shared" si="5675"/>
        <v>0</v>
      </c>
      <c r="AV2747" s="23">
        <f t="shared" si="5675"/>
        <v>0</v>
      </c>
      <c r="AW2747" s="23">
        <f t="shared" si="5675"/>
        <v>0</v>
      </c>
      <c r="AX2747" s="23">
        <f t="shared" si="5675"/>
        <v>0</v>
      </c>
      <c r="AY2747" s="23">
        <f t="shared" si="5618"/>
        <v>34</v>
      </c>
      <c r="AZ2747" s="23">
        <f t="shared" si="5675"/>
        <v>0</v>
      </c>
      <c r="BA2747" s="5"/>
    </row>
    <row r="2748" spans="1:53" ht="94.5" x14ac:dyDescent="0.25">
      <c r="A2748" s="13">
        <v>945</v>
      </c>
      <c r="B2748" s="13" t="s">
        <v>81</v>
      </c>
      <c r="C2748" s="13" t="s">
        <v>181</v>
      </c>
      <c r="D2748" s="13" t="s">
        <v>519</v>
      </c>
      <c r="E2748" s="13"/>
      <c r="F2748" s="14" t="s">
        <v>823</v>
      </c>
      <c r="G2748" s="20">
        <f>G2749</f>
        <v>34.1</v>
      </c>
      <c r="H2748" s="20">
        <f t="shared" si="5675"/>
        <v>34.700000000000003</v>
      </c>
      <c r="I2748" s="20">
        <f t="shared" si="5675"/>
        <v>34.700000000000003</v>
      </c>
      <c r="J2748" s="20">
        <f t="shared" si="5675"/>
        <v>0</v>
      </c>
      <c r="K2748" s="20">
        <f t="shared" si="5675"/>
        <v>0</v>
      </c>
      <c r="L2748" s="20">
        <f t="shared" si="5675"/>
        <v>0</v>
      </c>
      <c r="M2748" s="20">
        <f t="shared" si="5621"/>
        <v>34.1</v>
      </c>
      <c r="N2748" s="20">
        <f t="shared" si="5622"/>
        <v>34.700000000000003</v>
      </c>
      <c r="O2748" s="20">
        <f t="shared" si="5623"/>
        <v>34.700000000000003</v>
      </c>
      <c r="P2748" s="23">
        <f t="shared" si="5675"/>
        <v>0</v>
      </c>
      <c r="Q2748" s="23">
        <f t="shared" si="5675"/>
        <v>0</v>
      </c>
      <c r="R2748" s="23">
        <f t="shared" si="5675"/>
        <v>-0.1</v>
      </c>
      <c r="S2748" s="23">
        <f t="shared" si="5675"/>
        <v>0</v>
      </c>
      <c r="T2748" s="23">
        <f t="shared" si="5675"/>
        <v>0</v>
      </c>
      <c r="U2748" s="23">
        <f t="shared" si="5675"/>
        <v>-0.1</v>
      </c>
      <c r="V2748" s="23">
        <f t="shared" si="5675"/>
        <v>0</v>
      </c>
      <c r="W2748" s="23">
        <f t="shared" si="5675"/>
        <v>0</v>
      </c>
      <c r="X2748" s="23">
        <f t="shared" si="5675"/>
        <v>-0.1</v>
      </c>
      <c r="Y2748" s="23">
        <f t="shared" si="5675"/>
        <v>0</v>
      </c>
      <c r="Z2748" s="23">
        <f t="shared" si="5589"/>
        <v>34</v>
      </c>
      <c r="AA2748" s="23">
        <f t="shared" si="5590"/>
        <v>34.6</v>
      </c>
      <c r="AB2748" s="23">
        <f t="shared" si="5591"/>
        <v>34.6</v>
      </c>
      <c r="AC2748" s="23">
        <f t="shared" si="5675"/>
        <v>0</v>
      </c>
      <c r="AD2748" s="23">
        <f t="shared" si="5675"/>
        <v>0</v>
      </c>
      <c r="AE2748" s="23">
        <f t="shared" si="5675"/>
        <v>0</v>
      </c>
      <c r="AF2748" s="23">
        <f t="shared" si="5675"/>
        <v>0</v>
      </c>
      <c r="AG2748" s="23">
        <f t="shared" si="5675"/>
        <v>0</v>
      </c>
      <c r="AH2748" s="23">
        <f t="shared" si="5675"/>
        <v>0</v>
      </c>
      <c r="AI2748" s="23">
        <f t="shared" si="5675"/>
        <v>0</v>
      </c>
      <c r="AJ2748" s="23">
        <f t="shared" si="5675"/>
        <v>0</v>
      </c>
      <c r="AK2748" s="23">
        <f t="shared" si="5675"/>
        <v>0</v>
      </c>
      <c r="AL2748" s="23">
        <f t="shared" si="5675"/>
        <v>0</v>
      </c>
      <c r="AM2748" s="23">
        <f t="shared" si="5675"/>
        <v>0</v>
      </c>
      <c r="AN2748" s="23">
        <f t="shared" si="5675"/>
        <v>0</v>
      </c>
      <c r="AO2748" s="23">
        <f t="shared" si="5663"/>
        <v>34</v>
      </c>
      <c r="AP2748" s="23">
        <f t="shared" si="5664"/>
        <v>34.6</v>
      </c>
      <c r="AQ2748" s="23">
        <f t="shared" si="5665"/>
        <v>34.6</v>
      </c>
      <c r="AR2748" s="23">
        <f t="shared" si="5675"/>
        <v>0</v>
      </c>
      <c r="AS2748" s="23">
        <f t="shared" si="5666"/>
        <v>34</v>
      </c>
      <c r="AT2748" s="23">
        <f t="shared" si="5675"/>
        <v>0</v>
      </c>
      <c r="AU2748" s="23">
        <f t="shared" si="5675"/>
        <v>0</v>
      </c>
      <c r="AV2748" s="23">
        <f t="shared" si="5675"/>
        <v>0</v>
      </c>
      <c r="AW2748" s="23">
        <f t="shared" si="5675"/>
        <v>0</v>
      </c>
      <c r="AX2748" s="23">
        <f t="shared" si="5675"/>
        <v>0</v>
      </c>
      <c r="AY2748" s="23">
        <f t="shared" si="5618"/>
        <v>34</v>
      </c>
      <c r="AZ2748" s="23">
        <f t="shared" si="5675"/>
        <v>0</v>
      </c>
    </row>
    <row r="2749" spans="1:53" ht="78.75" x14ac:dyDescent="0.25">
      <c r="A2749" s="13">
        <v>945</v>
      </c>
      <c r="B2749" s="13" t="s">
        <v>81</v>
      </c>
      <c r="C2749" s="13" t="s">
        <v>181</v>
      </c>
      <c r="D2749" s="13" t="s">
        <v>519</v>
      </c>
      <c r="E2749" s="13" t="s">
        <v>23</v>
      </c>
      <c r="F2749" s="14" t="s">
        <v>382</v>
      </c>
      <c r="G2749" s="20">
        <f>G2750</f>
        <v>34.1</v>
      </c>
      <c r="H2749" s="20">
        <f t="shared" si="5675"/>
        <v>34.700000000000003</v>
      </c>
      <c r="I2749" s="20">
        <f t="shared" si="5675"/>
        <v>34.700000000000003</v>
      </c>
      <c r="J2749" s="20">
        <f t="shared" si="5675"/>
        <v>0</v>
      </c>
      <c r="K2749" s="20">
        <f t="shared" si="5675"/>
        <v>0</v>
      </c>
      <c r="L2749" s="20">
        <f t="shared" si="5675"/>
        <v>0</v>
      </c>
      <c r="M2749" s="20">
        <f t="shared" si="5621"/>
        <v>34.1</v>
      </c>
      <c r="N2749" s="20">
        <f t="shared" si="5622"/>
        <v>34.700000000000003</v>
      </c>
      <c r="O2749" s="20">
        <f t="shared" si="5623"/>
        <v>34.700000000000003</v>
      </c>
      <c r="P2749" s="23">
        <f t="shared" si="5675"/>
        <v>0</v>
      </c>
      <c r="Q2749" s="23">
        <f t="shared" si="5675"/>
        <v>0</v>
      </c>
      <c r="R2749" s="23">
        <f t="shared" si="5675"/>
        <v>-0.1</v>
      </c>
      <c r="S2749" s="23">
        <f t="shared" si="5675"/>
        <v>0</v>
      </c>
      <c r="T2749" s="23">
        <f t="shared" si="5675"/>
        <v>0</v>
      </c>
      <c r="U2749" s="23">
        <f t="shared" si="5675"/>
        <v>-0.1</v>
      </c>
      <c r="V2749" s="23">
        <f t="shared" si="5675"/>
        <v>0</v>
      </c>
      <c r="W2749" s="23">
        <f t="shared" si="5675"/>
        <v>0</v>
      </c>
      <c r="X2749" s="23">
        <f t="shared" si="5675"/>
        <v>-0.1</v>
      </c>
      <c r="Y2749" s="23">
        <f t="shared" si="5675"/>
        <v>0</v>
      </c>
      <c r="Z2749" s="23">
        <f t="shared" si="5589"/>
        <v>34</v>
      </c>
      <c r="AA2749" s="23">
        <f t="shared" si="5590"/>
        <v>34.6</v>
      </c>
      <c r="AB2749" s="23">
        <f t="shared" si="5591"/>
        <v>34.6</v>
      </c>
      <c r="AC2749" s="23">
        <f t="shared" si="5675"/>
        <v>0</v>
      </c>
      <c r="AD2749" s="23">
        <f t="shared" si="5675"/>
        <v>0</v>
      </c>
      <c r="AE2749" s="23">
        <f t="shared" si="5675"/>
        <v>0</v>
      </c>
      <c r="AF2749" s="23">
        <f t="shared" si="5675"/>
        <v>0</v>
      </c>
      <c r="AG2749" s="23">
        <f t="shared" si="5675"/>
        <v>0</v>
      </c>
      <c r="AH2749" s="23">
        <f t="shared" si="5675"/>
        <v>0</v>
      </c>
      <c r="AI2749" s="23">
        <f t="shared" si="5675"/>
        <v>0</v>
      </c>
      <c r="AJ2749" s="23">
        <f t="shared" si="5675"/>
        <v>0</v>
      </c>
      <c r="AK2749" s="23">
        <f t="shared" si="5675"/>
        <v>0</v>
      </c>
      <c r="AL2749" s="23">
        <f t="shared" si="5675"/>
        <v>0</v>
      </c>
      <c r="AM2749" s="23">
        <f t="shared" si="5675"/>
        <v>0</v>
      </c>
      <c r="AN2749" s="23">
        <f t="shared" si="5675"/>
        <v>0</v>
      </c>
      <c r="AO2749" s="23">
        <f t="shared" si="5663"/>
        <v>34</v>
      </c>
      <c r="AP2749" s="23">
        <f t="shared" si="5664"/>
        <v>34.6</v>
      </c>
      <c r="AQ2749" s="23">
        <f t="shared" si="5665"/>
        <v>34.6</v>
      </c>
      <c r="AR2749" s="23">
        <f t="shared" si="5675"/>
        <v>0</v>
      </c>
      <c r="AS2749" s="23">
        <f t="shared" si="5666"/>
        <v>34</v>
      </c>
      <c r="AT2749" s="23">
        <f t="shared" si="5675"/>
        <v>0</v>
      </c>
      <c r="AU2749" s="23">
        <f t="shared" si="5675"/>
        <v>0</v>
      </c>
      <c r="AV2749" s="23">
        <f t="shared" si="5675"/>
        <v>0</v>
      </c>
      <c r="AW2749" s="23">
        <f t="shared" si="5675"/>
        <v>0</v>
      </c>
      <c r="AX2749" s="23">
        <f t="shared" si="5675"/>
        <v>0</v>
      </c>
      <c r="AY2749" s="23">
        <f t="shared" si="5618"/>
        <v>34</v>
      </c>
      <c r="AZ2749" s="23">
        <f t="shared" si="5675"/>
        <v>0</v>
      </c>
    </row>
    <row r="2750" spans="1:53" ht="31.5" x14ac:dyDescent="0.25">
      <c r="A2750" s="13">
        <v>945</v>
      </c>
      <c r="B2750" s="13" t="s">
        <v>81</v>
      </c>
      <c r="C2750" s="13" t="s">
        <v>181</v>
      </c>
      <c r="D2750" s="13" t="s">
        <v>519</v>
      </c>
      <c r="E2750" s="13">
        <v>120</v>
      </c>
      <c r="F2750" s="14" t="s">
        <v>371</v>
      </c>
      <c r="G2750" s="20">
        <v>34.1</v>
      </c>
      <c r="H2750" s="20">
        <v>34.700000000000003</v>
      </c>
      <c r="I2750" s="20">
        <v>34.700000000000003</v>
      </c>
      <c r="J2750" s="20"/>
      <c r="K2750" s="20"/>
      <c r="L2750" s="20"/>
      <c r="M2750" s="20">
        <f t="shared" si="5621"/>
        <v>34.1</v>
      </c>
      <c r="N2750" s="20">
        <f t="shared" si="5622"/>
        <v>34.700000000000003</v>
      </c>
      <c r="O2750" s="20">
        <f t="shared" si="5623"/>
        <v>34.700000000000003</v>
      </c>
      <c r="P2750" s="23"/>
      <c r="Q2750" s="23"/>
      <c r="R2750" s="23">
        <v>-0.1</v>
      </c>
      <c r="S2750" s="23"/>
      <c r="T2750" s="23"/>
      <c r="U2750" s="23">
        <v>-0.1</v>
      </c>
      <c r="V2750" s="23"/>
      <c r="W2750" s="23"/>
      <c r="X2750" s="23">
        <v>-0.1</v>
      </c>
      <c r="Y2750" s="23"/>
      <c r="Z2750" s="23">
        <f t="shared" si="5589"/>
        <v>34</v>
      </c>
      <c r="AA2750" s="23">
        <f t="shared" si="5590"/>
        <v>34.6</v>
      </c>
      <c r="AB2750" s="23">
        <f t="shared" si="5591"/>
        <v>34.6</v>
      </c>
      <c r="AC2750" s="23"/>
      <c r="AD2750" s="23"/>
      <c r="AE2750" s="23"/>
      <c r="AF2750" s="23"/>
      <c r="AG2750" s="23"/>
      <c r="AH2750" s="23"/>
      <c r="AI2750" s="23"/>
      <c r="AJ2750" s="23"/>
      <c r="AK2750" s="23"/>
      <c r="AL2750" s="23"/>
      <c r="AM2750" s="23"/>
      <c r="AN2750" s="23"/>
      <c r="AO2750" s="23">
        <f t="shared" si="5663"/>
        <v>34</v>
      </c>
      <c r="AP2750" s="23">
        <f t="shared" si="5664"/>
        <v>34.6</v>
      </c>
      <c r="AQ2750" s="23">
        <f t="shared" si="5665"/>
        <v>34.6</v>
      </c>
      <c r="AR2750" s="23"/>
      <c r="AS2750" s="23">
        <f t="shared" si="5666"/>
        <v>34</v>
      </c>
      <c r="AT2750" s="23"/>
      <c r="AU2750" s="23"/>
      <c r="AV2750" s="23"/>
      <c r="AW2750" s="23"/>
      <c r="AX2750" s="23"/>
      <c r="AY2750" s="23">
        <f t="shared" si="5618"/>
        <v>34</v>
      </c>
      <c r="AZ2750" s="23"/>
    </row>
    <row r="2751" spans="1:53" ht="31.5" x14ac:dyDescent="0.25">
      <c r="A2751" s="13">
        <v>945</v>
      </c>
      <c r="B2751" s="13" t="s">
        <v>81</v>
      </c>
      <c r="C2751" s="13" t="s">
        <v>181</v>
      </c>
      <c r="D2751" s="13" t="s">
        <v>35</v>
      </c>
      <c r="E2751" s="13"/>
      <c r="F2751" s="14" t="s">
        <v>48</v>
      </c>
      <c r="G2751" s="20">
        <f>G2752</f>
        <v>14990.400000000001</v>
      </c>
      <c r="H2751" s="20">
        <f t="shared" ref="H2751:AZ2751" si="5676">H2752</f>
        <v>15014</v>
      </c>
      <c r="I2751" s="20">
        <f t="shared" si="5676"/>
        <v>15014</v>
      </c>
      <c r="J2751" s="20">
        <f t="shared" si="5676"/>
        <v>0</v>
      </c>
      <c r="K2751" s="20">
        <f t="shared" si="5676"/>
        <v>0</v>
      </c>
      <c r="L2751" s="20">
        <f t="shared" si="5676"/>
        <v>0</v>
      </c>
      <c r="M2751" s="20">
        <f t="shared" si="5621"/>
        <v>14990.400000000001</v>
      </c>
      <c r="N2751" s="20">
        <f t="shared" si="5622"/>
        <v>15014</v>
      </c>
      <c r="O2751" s="20">
        <f t="shared" si="5623"/>
        <v>15014</v>
      </c>
      <c r="P2751" s="23">
        <f t="shared" si="5676"/>
        <v>0</v>
      </c>
      <c r="Q2751" s="23">
        <f t="shared" si="5676"/>
        <v>0</v>
      </c>
      <c r="R2751" s="23">
        <f t="shared" si="5676"/>
        <v>0</v>
      </c>
      <c r="S2751" s="23">
        <f t="shared" si="5676"/>
        <v>0</v>
      </c>
      <c r="T2751" s="23">
        <f t="shared" si="5676"/>
        <v>0</v>
      </c>
      <c r="U2751" s="23">
        <f t="shared" si="5676"/>
        <v>0</v>
      </c>
      <c r="V2751" s="23">
        <f t="shared" si="5676"/>
        <v>0</v>
      </c>
      <c r="W2751" s="23">
        <f t="shared" si="5676"/>
        <v>0</v>
      </c>
      <c r="X2751" s="23">
        <f t="shared" si="5676"/>
        <v>0</v>
      </c>
      <c r="Y2751" s="23">
        <f t="shared" si="5676"/>
        <v>0</v>
      </c>
      <c r="Z2751" s="23">
        <f t="shared" si="5589"/>
        <v>14990.400000000001</v>
      </c>
      <c r="AA2751" s="23">
        <f t="shared" si="5590"/>
        <v>15014</v>
      </c>
      <c r="AB2751" s="23">
        <f t="shared" si="5591"/>
        <v>15014</v>
      </c>
      <c r="AC2751" s="23">
        <f t="shared" si="5676"/>
        <v>0</v>
      </c>
      <c r="AD2751" s="23">
        <f t="shared" si="5676"/>
        <v>0</v>
      </c>
      <c r="AE2751" s="23">
        <f t="shared" si="5676"/>
        <v>0</v>
      </c>
      <c r="AF2751" s="23">
        <f t="shared" si="5676"/>
        <v>0</v>
      </c>
      <c r="AG2751" s="23">
        <f t="shared" si="5676"/>
        <v>0</v>
      </c>
      <c r="AH2751" s="23">
        <f t="shared" si="5676"/>
        <v>0</v>
      </c>
      <c r="AI2751" s="23">
        <f t="shared" si="5676"/>
        <v>0</v>
      </c>
      <c r="AJ2751" s="23">
        <f t="shared" si="5676"/>
        <v>0</v>
      </c>
      <c r="AK2751" s="23">
        <f t="shared" si="5676"/>
        <v>0</v>
      </c>
      <c r="AL2751" s="23">
        <f t="shared" si="5676"/>
        <v>0</v>
      </c>
      <c r="AM2751" s="23">
        <f t="shared" si="5676"/>
        <v>0</v>
      </c>
      <c r="AN2751" s="23">
        <f t="shared" si="5676"/>
        <v>0</v>
      </c>
      <c r="AO2751" s="23">
        <f t="shared" si="5663"/>
        <v>14990.400000000001</v>
      </c>
      <c r="AP2751" s="23">
        <f t="shared" si="5664"/>
        <v>15014</v>
      </c>
      <c r="AQ2751" s="23">
        <f t="shared" si="5665"/>
        <v>15014</v>
      </c>
      <c r="AR2751" s="23">
        <f t="shared" si="5676"/>
        <v>0</v>
      </c>
      <c r="AS2751" s="23">
        <f t="shared" si="5666"/>
        <v>14990.400000000001</v>
      </c>
      <c r="AT2751" s="23">
        <f t="shared" si="5676"/>
        <v>0</v>
      </c>
      <c r="AU2751" s="23">
        <f t="shared" si="5676"/>
        <v>0</v>
      </c>
      <c r="AV2751" s="23">
        <f t="shared" si="5676"/>
        <v>0</v>
      </c>
      <c r="AW2751" s="23">
        <f t="shared" si="5676"/>
        <v>0</v>
      </c>
      <c r="AX2751" s="23">
        <f t="shared" si="5676"/>
        <v>0</v>
      </c>
      <c r="AY2751" s="23">
        <f t="shared" si="5618"/>
        <v>14990.400000000001</v>
      </c>
      <c r="AZ2751" s="23">
        <f t="shared" si="5676"/>
        <v>0</v>
      </c>
      <c r="BA2751" s="5"/>
    </row>
    <row r="2752" spans="1:53" ht="31.5" x14ac:dyDescent="0.25">
      <c r="A2752" s="13">
        <v>945</v>
      </c>
      <c r="B2752" s="13" t="s">
        <v>81</v>
      </c>
      <c r="C2752" s="13" t="s">
        <v>181</v>
      </c>
      <c r="D2752" s="13" t="s">
        <v>36</v>
      </c>
      <c r="E2752" s="13"/>
      <c r="F2752" s="14" t="s">
        <v>49</v>
      </c>
      <c r="G2752" s="20">
        <f>G2753+G2756</f>
        <v>14990.400000000001</v>
      </c>
      <c r="H2752" s="20">
        <f t="shared" ref="H2752:L2752" si="5677">H2753+H2756</f>
        <v>15014</v>
      </c>
      <c r="I2752" s="20">
        <f t="shared" si="5677"/>
        <v>15014</v>
      </c>
      <c r="J2752" s="20">
        <f t="shared" si="5677"/>
        <v>0</v>
      </c>
      <c r="K2752" s="20">
        <f t="shared" si="5677"/>
        <v>0</v>
      </c>
      <c r="L2752" s="20">
        <f t="shared" si="5677"/>
        <v>0</v>
      </c>
      <c r="M2752" s="20">
        <f t="shared" si="5621"/>
        <v>14990.400000000001</v>
      </c>
      <c r="N2752" s="20">
        <f t="shared" si="5622"/>
        <v>15014</v>
      </c>
      <c r="O2752" s="20">
        <f t="shared" si="5623"/>
        <v>15014</v>
      </c>
      <c r="P2752" s="23">
        <f t="shared" ref="P2752:Q2752" si="5678">P2753+P2756</f>
        <v>0</v>
      </c>
      <c r="Q2752" s="23">
        <f t="shared" si="5678"/>
        <v>0</v>
      </c>
      <c r="R2752" s="23">
        <f t="shared" ref="R2752:T2752" si="5679">R2753+R2756</f>
        <v>0</v>
      </c>
      <c r="S2752" s="23">
        <f t="shared" si="5679"/>
        <v>0</v>
      </c>
      <c r="T2752" s="23">
        <f t="shared" si="5679"/>
        <v>0</v>
      </c>
      <c r="U2752" s="23">
        <f t="shared" ref="U2752:W2752" si="5680">U2753+U2756</f>
        <v>0</v>
      </c>
      <c r="V2752" s="23">
        <f t="shared" si="5680"/>
        <v>0</v>
      </c>
      <c r="W2752" s="23">
        <f t="shared" si="5680"/>
        <v>0</v>
      </c>
      <c r="X2752" s="23">
        <f t="shared" ref="X2752:Y2752" si="5681">X2753+X2756</f>
        <v>0</v>
      </c>
      <c r="Y2752" s="23">
        <f t="shared" si="5681"/>
        <v>0</v>
      </c>
      <c r="Z2752" s="23">
        <f t="shared" si="5589"/>
        <v>14990.400000000001</v>
      </c>
      <c r="AA2752" s="23">
        <f t="shared" si="5590"/>
        <v>15014</v>
      </c>
      <c r="AB2752" s="23">
        <f t="shared" si="5591"/>
        <v>15014</v>
      </c>
      <c r="AC2752" s="23">
        <f t="shared" ref="AC2752:AL2752" si="5682">AC2753+AC2756</f>
        <v>0</v>
      </c>
      <c r="AD2752" s="23">
        <f t="shared" si="5682"/>
        <v>0</v>
      </c>
      <c r="AE2752" s="23">
        <f t="shared" ref="AE2752" si="5683">AE2753+AE2756</f>
        <v>0</v>
      </c>
      <c r="AF2752" s="23">
        <f t="shared" si="5682"/>
        <v>0</v>
      </c>
      <c r="AG2752" s="23">
        <f t="shared" si="5682"/>
        <v>0</v>
      </c>
      <c r="AH2752" s="23">
        <f t="shared" si="5682"/>
        <v>0</v>
      </c>
      <c r="AI2752" s="23">
        <f t="shared" ref="AI2752" si="5684">AI2753+AI2756</f>
        <v>0</v>
      </c>
      <c r="AJ2752" s="23">
        <f t="shared" si="5682"/>
        <v>0</v>
      </c>
      <c r="AK2752" s="23">
        <f t="shared" si="5682"/>
        <v>0</v>
      </c>
      <c r="AL2752" s="23">
        <f t="shared" si="5682"/>
        <v>0</v>
      </c>
      <c r="AM2752" s="23">
        <f t="shared" ref="AM2752:AZ2752" si="5685">AM2753+AM2756</f>
        <v>0</v>
      </c>
      <c r="AN2752" s="23">
        <f t="shared" si="5685"/>
        <v>0</v>
      </c>
      <c r="AO2752" s="23">
        <f t="shared" si="5663"/>
        <v>14990.400000000001</v>
      </c>
      <c r="AP2752" s="23">
        <f t="shared" si="5664"/>
        <v>15014</v>
      </c>
      <c r="AQ2752" s="23">
        <f t="shared" si="5665"/>
        <v>15014</v>
      </c>
      <c r="AR2752" s="23">
        <f t="shared" ref="AR2752" si="5686">AR2753+AR2756</f>
        <v>0</v>
      </c>
      <c r="AS2752" s="23">
        <f t="shared" si="5666"/>
        <v>14990.400000000001</v>
      </c>
      <c r="AT2752" s="23">
        <f t="shared" ref="AT2752:AX2752" si="5687">AT2753+AT2756</f>
        <v>0</v>
      </c>
      <c r="AU2752" s="23">
        <f t="shared" si="5687"/>
        <v>0</v>
      </c>
      <c r="AV2752" s="23">
        <f t="shared" si="5687"/>
        <v>0</v>
      </c>
      <c r="AW2752" s="23">
        <f t="shared" si="5687"/>
        <v>0</v>
      </c>
      <c r="AX2752" s="23">
        <f t="shared" si="5687"/>
        <v>0</v>
      </c>
      <c r="AY2752" s="23">
        <f t="shared" si="5618"/>
        <v>14990.400000000001</v>
      </c>
      <c r="AZ2752" s="23">
        <f t="shared" si="5685"/>
        <v>0</v>
      </c>
      <c r="BA2752" s="5"/>
    </row>
    <row r="2753" spans="1:53" ht="47.25" x14ac:dyDescent="0.25">
      <c r="A2753" s="13">
        <v>945</v>
      </c>
      <c r="B2753" s="13" t="s">
        <v>81</v>
      </c>
      <c r="C2753" s="13" t="s">
        <v>181</v>
      </c>
      <c r="D2753" s="13" t="s">
        <v>37</v>
      </c>
      <c r="E2753" s="13"/>
      <c r="F2753" s="14" t="s">
        <v>50</v>
      </c>
      <c r="G2753" s="20">
        <f>G2754</f>
        <v>13306.6</v>
      </c>
      <c r="H2753" s="20">
        <f t="shared" ref="H2753:AZ2754" si="5688">H2754</f>
        <v>13306.6</v>
      </c>
      <c r="I2753" s="20">
        <f t="shared" si="5688"/>
        <v>13306.6</v>
      </c>
      <c r="J2753" s="20">
        <f t="shared" si="5688"/>
        <v>0</v>
      </c>
      <c r="K2753" s="20">
        <f t="shared" si="5688"/>
        <v>0</v>
      </c>
      <c r="L2753" s="20">
        <f t="shared" si="5688"/>
        <v>0</v>
      </c>
      <c r="M2753" s="20">
        <f t="shared" si="5621"/>
        <v>13306.6</v>
      </c>
      <c r="N2753" s="20">
        <f t="shared" si="5622"/>
        <v>13306.6</v>
      </c>
      <c r="O2753" s="20">
        <f t="shared" si="5623"/>
        <v>13306.6</v>
      </c>
      <c r="P2753" s="23">
        <f t="shared" si="5688"/>
        <v>0</v>
      </c>
      <c r="Q2753" s="23">
        <f t="shared" si="5688"/>
        <v>0</v>
      </c>
      <c r="R2753" s="23">
        <f t="shared" si="5688"/>
        <v>0</v>
      </c>
      <c r="S2753" s="23">
        <f t="shared" si="5688"/>
        <v>0</v>
      </c>
      <c r="T2753" s="23">
        <f t="shared" si="5688"/>
        <v>0</v>
      </c>
      <c r="U2753" s="23">
        <f t="shared" si="5688"/>
        <v>0</v>
      </c>
      <c r="V2753" s="23">
        <f t="shared" si="5688"/>
        <v>0</v>
      </c>
      <c r="W2753" s="23">
        <f t="shared" si="5688"/>
        <v>0</v>
      </c>
      <c r="X2753" s="23">
        <f t="shared" si="5688"/>
        <v>0</v>
      </c>
      <c r="Y2753" s="23">
        <f t="shared" si="5688"/>
        <v>0</v>
      </c>
      <c r="Z2753" s="23">
        <f t="shared" si="5589"/>
        <v>13306.6</v>
      </c>
      <c r="AA2753" s="23">
        <f t="shared" si="5590"/>
        <v>13306.6</v>
      </c>
      <c r="AB2753" s="23">
        <f t="shared" si="5591"/>
        <v>13306.6</v>
      </c>
      <c r="AC2753" s="23">
        <f t="shared" si="5688"/>
        <v>0</v>
      </c>
      <c r="AD2753" s="23">
        <f t="shared" si="5688"/>
        <v>0</v>
      </c>
      <c r="AE2753" s="23">
        <f t="shared" si="5688"/>
        <v>0</v>
      </c>
      <c r="AF2753" s="23">
        <f t="shared" si="5688"/>
        <v>0</v>
      </c>
      <c r="AG2753" s="23">
        <f t="shared" si="5688"/>
        <v>0</v>
      </c>
      <c r="AH2753" s="23">
        <f t="shared" si="5688"/>
        <v>0</v>
      </c>
      <c r="AI2753" s="23">
        <f t="shared" si="5688"/>
        <v>0</v>
      </c>
      <c r="AJ2753" s="23">
        <f t="shared" si="5688"/>
        <v>0</v>
      </c>
      <c r="AK2753" s="23">
        <f t="shared" si="5688"/>
        <v>0</v>
      </c>
      <c r="AL2753" s="23">
        <f t="shared" si="5688"/>
        <v>0</v>
      </c>
      <c r="AM2753" s="23">
        <f t="shared" si="5688"/>
        <v>0</v>
      </c>
      <c r="AN2753" s="23">
        <f t="shared" si="5688"/>
        <v>0</v>
      </c>
      <c r="AO2753" s="23">
        <f t="shared" si="5663"/>
        <v>13306.6</v>
      </c>
      <c r="AP2753" s="23">
        <f t="shared" si="5664"/>
        <v>13306.6</v>
      </c>
      <c r="AQ2753" s="23">
        <f t="shared" si="5665"/>
        <v>13306.6</v>
      </c>
      <c r="AR2753" s="23">
        <f t="shared" si="5688"/>
        <v>0</v>
      </c>
      <c r="AS2753" s="23">
        <f t="shared" si="5666"/>
        <v>13306.6</v>
      </c>
      <c r="AT2753" s="23">
        <f t="shared" si="5688"/>
        <v>0</v>
      </c>
      <c r="AU2753" s="23">
        <f t="shared" si="5688"/>
        <v>0</v>
      </c>
      <c r="AV2753" s="23">
        <f t="shared" si="5688"/>
        <v>0</v>
      </c>
      <c r="AW2753" s="23">
        <f t="shared" si="5688"/>
        <v>0</v>
      </c>
      <c r="AX2753" s="23">
        <f t="shared" si="5688"/>
        <v>0</v>
      </c>
      <c r="AY2753" s="23">
        <f t="shared" si="5618"/>
        <v>13306.6</v>
      </c>
      <c r="AZ2753" s="23">
        <f t="shared" si="5688"/>
        <v>0</v>
      </c>
    </row>
    <row r="2754" spans="1:53" ht="78.75" x14ac:dyDescent="0.25">
      <c r="A2754" s="13">
        <v>945</v>
      </c>
      <c r="B2754" s="13" t="s">
        <v>81</v>
      </c>
      <c r="C2754" s="13" t="s">
        <v>181</v>
      </c>
      <c r="D2754" s="13" t="s">
        <v>37</v>
      </c>
      <c r="E2754" s="13" t="s">
        <v>23</v>
      </c>
      <c r="F2754" s="14" t="s">
        <v>382</v>
      </c>
      <c r="G2754" s="20">
        <f>G2755</f>
        <v>13306.6</v>
      </c>
      <c r="H2754" s="20">
        <f t="shared" si="5688"/>
        <v>13306.6</v>
      </c>
      <c r="I2754" s="20">
        <f t="shared" si="5688"/>
        <v>13306.6</v>
      </c>
      <c r="J2754" s="20">
        <f t="shared" si="5688"/>
        <v>0</v>
      </c>
      <c r="K2754" s="20">
        <f t="shared" si="5688"/>
        <v>0</v>
      </c>
      <c r="L2754" s="20">
        <f t="shared" si="5688"/>
        <v>0</v>
      </c>
      <c r="M2754" s="20">
        <f t="shared" si="5621"/>
        <v>13306.6</v>
      </c>
      <c r="N2754" s="20">
        <f t="shared" si="5622"/>
        <v>13306.6</v>
      </c>
      <c r="O2754" s="20">
        <f t="shared" si="5623"/>
        <v>13306.6</v>
      </c>
      <c r="P2754" s="23">
        <f t="shared" si="5688"/>
        <v>0</v>
      </c>
      <c r="Q2754" s="23">
        <f t="shared" si="5688"/>
        <v>0</v>
      </c>
      <c r="R2754" s="23">
        <f t="shared" si="5688"/>
        <v>0</v>
      </c>
      <c r="S2754" s="23">
        <f t="shared" si="5688"/>
        <v>0</v>
      </c>
      <c r="T2754" s="23">
        <f t="shared" si="5688"/>
        <v>0</v>
      </c>
      <c r="U2754" s="23">
        <f t="shared" si="5688"/>
        <v>0</v>
      </c>
      <c r="V2754" s="23">
        <f t="shared" si="5688"/>
        <v>0</v>
      </c>
      <c r="W2754" s="23">
        <f t="shared" si="5688"/>
        <v>0</v>
      </c>
      <c r="X2754" s="23">
        <f t="shared" si="5688"/>
        <v>0</v>
      </c>
      <c r="Y2754" s="23">
        <f t="shared" si="5688"/>
        <v>0</v>
      </c>
      <c r="Z2754" s="23">
        <f t="shared" si="5589"/>
        <v>13306.6</v>
      </c>
      <c r="AA2754" s="23">
        <f t="shared" si="5590"/>
        <v>13306.6</v>
      </c>
      <c r="AB2754" s="23">
        <f t="shared" si="5591"/>
        <v>13306.6</v>
      </c>
      <c r="AC2754" s="23">
        <f t="shared" si="5688"/>
        <v>0</v>
      </c>
      <c r="AD2754" s="23">
        <f t="shared" si="5688"/>
        <v>0</v>
      </c>
      <c r="AE2754" s="23">
        <f t="shared" si="5688"/>
        <v>0</v>
      </c>
      <c r="AF2754" s="23">
        <f t="shared" si="5688"/>
        <v>0</v>
      </c>
      <c r="AG2754" s="23">
        <f t="shared" si="5688"/>
        <v>0</v>
      </c>
      <c r="AH2754" s="23">
        <f t="shared" si="5688"/>
        <v>0</v>
      </c>
      <c r="AI2754" s="23">
        <f t="shared" si="5688"/>
        <v>0</v>
      </c>
      <c r="AJ2754" s="23">
        <f t="shared" si="5688"/>
        <v>0</v>
      </c>
      <c r="AK2754" s="23">
        <f t="shared" si="5688"/>
        <v>0</v>
      </c>
      <c r="AL2754" s="23">
        <f t="shared" si="5688"/>
        <v>0</v>
      </c>
      <c r="AM2754" s="23">
        <f t="shared" si="5688"/>
        <v>0</v>
      </c>
      <c r="AN2754" s="23">
        <f t="shared" si="5688"/>
        <v>0</v>
      </c>
      <c r="AO2754" s="23">
        <f t="shared" si="5663"/>
        <v>13306.6</v>
      </c>
      <c r="AP2754" s="23">
        <f t="shared" si="5664"/>
        <v>13306.6</v>
      </c>
      <c r="AQ2754" s="23">
        <f t="shared" si="5665"/>
        <v>13306.6</v>
      </c>
      <c r="AR2754" s="23">
        <f t="shared" si="5688"/>
        <v>0</v>
      </c>
      <c r="AS2754" s="23">
        <f t="shared" si="5666"/>
        <v>13306.6</v>
      </c>
      <c r="AT2754" s="23">
        <f t="shared" si="5688"/>
        <v>0</v>
      </c>
      <c r="AU2754" s="23">
        <f t="shared" si="5688"/>
        <v>0</v>
      </c>
      <c r="AV2754" s="23">
        <f t="shared" si="5688"/>
        <v>0</v>
      </c>
      <c r="AW2754" s="23">
        <f t="shared" si="5688"/>
        <v>0</v>
      </c>
      <c r="AX2754" s="23">
        <f t="shared" si="5688"/>
        <v>0</v>
      </c>
      <c r="AY2754" s="23">
        <f t="shared" si="5618"/>
        <v>13306.6</v>
      </c>
      <c r="AZ2754" s="23">
        <f t="shared" si="5688"/>
        <v>0</v>
      </c>
    </row>
    <row r="2755" spans="1:53" ht="31.5" x14ac:dyDescent="0.25">
      <c r="A2755" s="13">
        <v>945</v>
      </c>
      <c r="B2755" s="13" t="s">
        <v>81</v>
      </c>
      <c r="C2755" s="13" t="s">
        <v>181</v>
      </c>
      <c r="D2755" s="13" t="s">
        <v>37</v>
      </c>
      <c r="E2755" s="13">
        <v>120</v>
      </c>
      <c r="F2755" s="14" t="s">
        <v>371</v>
      </c>
      <c r="G2755" s="20">
        <v>13306.6</v>
      </c>
      <c r="H2755" s="20">
        <v>13306.6</v>
      </c>
      <c r="I2755" s="20">
        <v>13306.6</v>
      </c>
      <c r="J2755" s="20"/>
      <c r="K2755" s="20"/>
      <c r="L2755" s="20"/>
      <c r="M2755" s="20">
        <f t="shared" si="5621"/>
        <v>13306.6</v>
      </c>
      <c r="N2755" s="20">
        <f t="shared" si="5622"/>
        <v>13306.6</v>
      </c>
      <c r="O2755" s="20">
        <f t="shared" si="5623"/>
        <v>13306.6</v>
      </c>
      <c r="P2755" s="23"/>
      <c r="Q2755" s="23"/>
      <c r="R2755" s="23"/>
      <c r="S2755" s="23"/>
      <c r="T2755" s="23"/>
      <c r="U2755" s="23"/>
      <c r="V2755" s="23"/>
      <c r="W2755" s="23"/>
      <c r="X2755" s="23"/>
      <c r="Y2755" s="23"/>
      <c r="Z2755" s="23">
        <f t="shared" si="5589"/>
        <v>13306.6</v>
      </c>
      <c r="AA2755" s="23">
        <f t="shared" si="5590"/>
        <v>13306.6</v>
      </c>
      <c r="AB2755" s="23">
        <f t="shared" si="5591"/>
        <v>13306.6</v>
      </c>
      <c r="AC2755" s="23"/>
      <c r="AD2755" s="23"/>
      <c r="AE2755" s="23"/>
      <c r="AF2755" s="23"/>
      <c r="AG2755" s="23"/>
      <c r="AH2755" s="23"/>
      <c r="AI2755" s="23"/>
      <c r="AJ2755" s="23"/>
      <c r="AK2755" s="23"/>
      <c r="AL2755" s="23"/>
      <c r="AM2755" s="23"/>
      <c r="AN2755" s="23"/>
      <c r="AO2755" s="23">
        <f t="shared" si="5663"/>
        <v>13306.6</v>
      </c>
      <c r="AP2755" s="23">
        <f t="shared" si="5664"/>
        <v>13306.6</v>
      </c>
      <c r="AQ2755" s="23">
        <f t="shared" si="5665"/>
        <v>13306.6</v>
      </c>
      <c r="AR2755" s="23"/>
      <c r="AS2755" s="23">
        <f t="shared" si="5666"/>
        <v>13306.6</v>
      </c>
      <c r="AT2755" s="23"/>
      <c r="AU2755" s="23"/>
      <c r="AV2755" s="23"/>
      <c r="AW2755" s="23"/>
      <c r="AX2755" s="23"/>
      <c r="AY2755" s="23">
        <f t="shared" si="5618"/>
        <v>13306.6</v>
      </c>
      <c r="AZ2755" s="23"/>
    </row>
    <row r="2756" spans="1:53" ht="47.25" x14ac:dyDescent="0.25">
      <c r="A2756" s="13">
        <v>945</v>
      </c>
      <c r="B2756" s="13" t="s">
        <v>81</v>
      </c>
      <c r="C2756" s="13" t="s">
        <v>181</v>
      </c>
      <c r="D2756" s="13" t="s">
        <v>38</v>
      </c>
      <c r="E2756" s="13"/>
      <c r="F2756" s="14" t="s">
        <v>51</v>
      </c>
      <c r="G2756" s="20">
        <f>G2757+G2759+G2761</f>
        <v>1683.8000000000002</v>
      </c>
      <c r="H2756" s="20">
        <f t="shared" ref="H2756:L2756" si="5689">H2757+H2759+H2761</f>
        <v>1707.4</v>
      </c>
      <c r="I2756" s="20">
        <f t="shared" si="5689"/>
        <v>1707.4</v>
      </c>
      <c r="J2756" s="20">
        <f t="shared" si="5689"/>
        <v>0</v>
      </c>
      <c r="K2756" s="20">
        <f t="shared" si="5689"/>
        <v>0</v>
      </c>
      <c r="L2756" s="20">
        <f t="shared" si="5689"/>
        <v>0</v>
      </c>
      <c r="M2756" s="20">
        <f t="shared" si="5621"/>
        <v>1683.8000000000002</v>
      </c>
      <c r="N2756" s="20">
        <f t="shared" si="5622"/>
        <v>1707.4</v>
      </c>
      <c r="O2756" s="20">
        <f t="shared" si="5623"/>
        <v>1707.4</v>
      </c>
      <c r="P2756" s="23">
        <f t="shared" ref="P2756:Q2756" si="5690">P2757+P2759+P2761</f>
        <v>0</v>
      </c>
      <c r="Q2756" s="23">
        <f t="shared" si="5690"/>
        <v>0</v>
      </c>
      <c r="R2756" s="23">
        <f t="shared" ref="R2756:T2756" si="5691">R2757+R2759+R2761</f>
        <v>0</v>
      </c>
      <c r="S2756" s="23">
        <f t="shared" si="5691"/>
        <v>0</v>
      </c>
      <c r="T2756" s="23">
        <f t="shared" si="5691"/>
        <v>0</v>
      </c>
      <c r="U2756" s="23">
        <f t="shared" ref="U2756:W2756" si="5692">U2757+U2759+U2761</f>
        <v>0</v>
      </c>
      <c r="V2756" s="23">
        <f t="shared" si="5692"/>
        <v>0</v>
      </c>
      <c r="W2756" s="23">
        <f t="shared" si="5692"/>
        <v>0</v>
      </c>
      <c r="X2756" s="23">
        <f t="shared" ref="X2756:Y2756" si="5693">X2757+X2759+X2761</f>
        <v>0</v>
      </c>
      <c r="Y2756" s="23">
        <f t="shared" si="5693"/>
        <v>0</v>
      </c>
      <c r="Z2756" s="23">
        <f t="shared" si="5589"/>
        <v>1683.8000000000002</v>
      </c>
      <c r="AA2756" s="23">
        <f t="shared" si="5590"/>
        <v>1707.4</v>
      </c>
      <c r="AB2756" s="23">
        <f t="shared" si="5591"/>
        <v>1707.4</v>
      </c>
      <c r="AC2756" s="23">
        <f t="shared" ref="AC2756:AL2756" si="5694">AC2757+AC2759+AC2761</f>
        <v>0</v>
      </c>
      <c r="AD2756" s="23">
        <f t="shared" si="5694"/>
        <v>0</v>
      </c>
      <c r="AE2756" s="23">
        <f t="shared" ref="AE2756" si="5695">AE2757+AE2759+AE2761</f>
        <v>0</v>
      </c>
      <c r="AF2756" s="23">
        <f t="shared" si="5694"/>
        <v>0</v>
      </c>
      <c r="AG2756" s="23">
        <f t="shared" si="5694"/>
        <v>0</v>
      </c>
      <c r="AH2756" s="23">
        <f t="shared" si="5694"/>
        <v>0</v>
      </c>
      <c r="AI2756" s="23">
        <f t="shared" ref="AI2756" si="5696">AI2757+AI2759+AI2761</f>
        <v>0</v>
      </c>
      <c r="AJ2756" s="23">
        <f t="shared" si="5694"/>
        <v>0</v>
      </c>
      <c r="AK2756" s="23">
        <f t="shared" si="5694"/>
        <v>0</v>
      </c>
      <c r="AL2756" s="23">
        <f t="shared" si="5694"/>
        <v>0</v>
      </c>
      <c r="AM2756" s="23">
        <f t="shared" ref="AM2756:AZ2756" si="5697">AM2757+AM2759+AM2761</f>
        <v>0</v>
      </c>
      <c r="AN2756" s="23">
        <f t="shared" si="5697"/>
        <v>0</v>
      </c>
      <c r="AO2756" s="23">
        <f t="shared" si="5663"/>
        <v>1683.8000000000002</v>
      </c>
      <c r="AP2756" s="23">
        <f t="shared" si="5664"/>
        <v>1707.4</v>
      </c>
      <c r="AQ2756" s="23">
        <f t="shared" si="5665"/>
        <v>1707.4</v>
      </c>
      <c r="AR2756" s="23">
        <f t="shared" ref="AR2756" si="5698">AR2757+AR2759+AR2761</f>
        <v>0</v>
      </c>
      <c r="AS2756" s="23">
        <f t="shared" si="5666"/>
        <v>1683.8000000000002</v>
      </c>
      <c r="AT2756" s="23">
        <f t="shared" ref="AT2756:AX2756" si="5699">AT2757+AT2759+AT2761</f>
        <v>0</v>
      </c>
      <c r="AU2756" s="23">
        <f t="shared" si="5699"/>
        <v>0</v>
      </c>
      <c r="AV2756" s="23">
        <f t="shared" si="5699"/>
        <v>0</v>
      </c>
      <c r="AW2756" s="23">
        <f t="shared" si="5699"/>
        <v>0</v>
      </c>
      <c r="AX2756" s="23">
        <f t="shared" si="5699"/>
        <v>0</v>
      </c>
      <c r="AY2756" s="23">
        <f t="shared" si="5618"/>
        <v>1683.8000000000002</v>
      </c>
      <c r="AZ2756" s="23">
        <f t="shared" si="5697"/>
        <v>0</v>
      </c>
    </row>
    <row r="2757" spans="1:53" ht="78.75" x14ac:dyDescent="0.25">
      <c r="A2757" s="13">
        <v>945</v>
      </c>
      <c r="B2757" s="13" t="s">
        <v>81</v>
      </c>
      <c r="C2757" s="13" t="s">
        <v>181</v>
      </c>
      <c r="D2757" s="13" t="s">
        <v>38</v>
      </c>
      <c r="E2757" s="13" t="s">
        <v>23</v>
      </c>
      <c r="F2757" s="14" t="s">
        <v>382</v>
      </c>
      <c r="G2757" s="20">
        <f>G2758</f>
        <v>7.1</v>
      </c>
      <c r="H2757" s="20">
        <f t="shared" ref="H2757:AZ2757" si="5700">H2758</f>
        <v>7.1</v>
      </c>
      <c r="I2757" s="20">
        <f t="shared" si="5700"/>
        <v>7.1</v>
      </c>
      <c r="J2757" s="20">
        <f t="shared" si="5700"/>
        <v>0</v>
      </c>
      <c r="K2757" s="20">
        <f t="shared" si="5700"/>
        <v>0</v>
      </c>
      <c r="L2757" s="20">
        <f t="shared" si="5700"/>
        <v>0</v>
      </c>
      <c r="M2757" s="20">
        <f t="shared" si="5621"/>
        <v>7.1</v>
      </c>
      <c r="N2757" s="20">
        <f t="shared" si="5622"/>
        <v>7.1</v>
      </c>
      <c r="O2757" s="20">
        <f t="shared" si="5623"/>
        <v>7.1</v>
      </c>
      <c r="P2757" s="23">
        <f t="shared" si="5700"/>
        <v>0</v>
      </c>
      <c r="Q2757" s="23">
        <f t="shared" si="5700"/>
        <v>0</v>
      </c>
      <c r="R2757" s="23">
        <f t="shared" si="5700"/>
        <v>0</v>
      </c>
      <c r="S2757" s="23">
        <f t="shared" si="5700"/>
        <v>0</v>
      </c>
      <c r="T2757" s="23">
        <f t="shared" si="5700"/>
        <v>0</v>
      </c>
      <c r="U2757" s="23">
        <f t="shared" si="5700"/>
        <v>0</v>
      </c>
      <c r="V2757" s="23">
        <f t="shared" si="5700"/>
        <v>0</v>
      </c>
      <c r="W2757" s="23">
        <f t="shared" si="5700"/>
        <v>0</v>
      </c>
      <c r="X2757" s="23">
        <f t="shared" si="5700"/>
        <v>0</v>
      </c>
      <c r="Y2757" s="23">
        <f t="shared" si="5700"/>
        <v>0</v>
      </c>
      <c r="Z2757" s="23">
        <f t="shared" si="5589"/>
        <v>7.1</v>
      </c>
      <c r="AA2757" s="23">
        <f t="shared" si="5590"/>
        <v>7.1</v>
      </c>
      <c r="AB2757" s="23">
        <f t="shared" si="5591"/>
        <v>7.1</v>
      </c>
      <c r="AC2757" s="23">
        <f t="shared" si="5700"/>
        <v>0</v>
      </c>
      <c r="AD2757" s="23">
        <f t="shared" si="5700"/>
        <v>0</v>
      </c>
      <c r="AE2757" s="23">
        <f t="shared" si="5700"/>
        <v>0</v>
      </c>
      <c r="AF2757" s="23">
        <f t="shared" si="5700"/>
        <v>0</v>
      </c>
      <c r="AG2757" s="23">
        <f t="shared" si="5700"/>
        <v>0</v>
      </c>
      <c r="AH2757" s="23">
        <f t="shared" si="5700"/>
        <v>0</v>
      </c>
      <c r="AI2757" s="23">
        <f t="shared" si="5700"/>
        <v>0</v>
      </c>
      <c r="AJ2757" s="23">
        <f t="shared" si="5700"/>
        <v>0</v>
      </c>
      <c r="AK2757" s="23">
        <f t="shared" si="5700"/>
        <v>0</v>
      </c>
      <c r="AL2757" s="23">
        <f t="shared" si="5700"/>
        <v>0</v>
      </c>
      <c r="AM2757" s="23">
        <f t="shared" si="5700"/>
        <v>0</v>
      </c>
      <c r="AN2757" s="23">
        <f t="shared" si="5700"/>
        <v>0</v>
      </c>
      <c r="AO2757" s="23">
        <f t="shared" si="5663"/>
        <v>7.1</v>
      </c>
      <c r="AP2757" s="23">
        <f t="shared" si="5664"/>
        <v>7.1</v>
      </c>
      <c r="AQ2757" s="23">
        <f t="shared" si="5665"/>
        <v>7.1</v>
      </c>
      <c r="AR2757" s="23">
        <f t="shared" si="5700"/>
        <v>0</v>
      </c>
      <c r="AS2757" s="23">
        <f t="shared" si="5666"/>
        <v>7.1</v>
      </c>
      <c r="AT2757" s="23">
        <f t="shared" si="5700"/>
        <v>0</v>
      </c>
      <c r="AU2757" s="23">
        <f t="shared" si="5700"/>
        <v>0</v>
      </c>
      <c r="AV2757" s="23">
        <f t="shared" si="5700"/>
        <v>0</v>
      </c>
      <c r="AW2757" s="23">
        <f t="shared" si="5700"/>
        <v>0</v>
      </c>
      <c r="AX2757" s="23">
        <f t="shared" si="5700"/>
        <v>0</v>
      </c>
      <c r="AY2757" s="23">
        <f t="shared" si="5618"/>
        <v>7.1</v>
      </c>
      <c r="AZ2757" s="23">
        <f t="shared" si="5700"/>
        <v>0</v>
      </c>
    </row>
    <row r="2758" spans="1:53" ht="31.5" x14ac:dyDescent="0.25">
      <c r="A2758" s="13">
        <v>945</v>
      </c>
      <c r="B2758" s="13" t="s">
        <v>81</v>
      </c>
      <c r="C2758" s="13" t="s">
        <v>181</v>
      </c>
      <c r="D2758" s="13" t="s">
        <v>38</v>
      </c>
      <c r="E2758" s="13">
        <v>120</v>
      </c>
      <c r="F2758" s="14" t="s">
        <v>371</v>
      </c>
      <c r="G2758" s="20">
        <v>7.1</v>
      </c>
      <c r="H2758" s="20">
        <v>7.1</v>
      </c>
      <c r="I2758" s="20">
        <v>7.1</v>
      </c>
      <c r="J2758" s="20"/>
      <c r="K2758" s="20"/>
      <c r="L2758" s="20"/>
      <c r="M2758" s="20">
        <f t="shared" si="5621"/>
        <v>7.1</v>
      </c>
      <c r="N2758" s="20">
        <f t="shared" si="5622"/>
        <v>7.1</v>
      </c>
      <c r="O2758" s="20">
        <f t="shared" si="5623"/>
        <v>7.1</v>
      </c>
      <c r="P2758" s="23"/>
      <c r="Q2758" s="23"/>
      <c r="R2758" s="23"/>
      <c r="S2758" s="23"/>
      <c r="T2758" s="23"/>
      <c r="U2758" s="23"/>
      <c r="V2758" s="23"/>
      <c r="W2758" s="23"/>
      <c r="X2758" s="23"/>
      <c r="Y2758" s="23"/>
      <c r="Z2758" s="23">
        <f t="shared" si="5589"/>
        <v>7.1</v>
      </c>
      <c r="AA2758" s="23">
        <f t="shared" si="5590"/>
        <v>7.1</v>
      </c>
      <c r="AB2758" s="23">
        <f t="shared" si="5591"/>
        <v>7.1</v>
      </c>
      <c r="AC2758" s="23"/>
      <c r="AD2758" s="23"/>
      <c r="AE2758" s="23"/>
      <c r="AF2758" s="23"/>
      <c r="AG2758" s="23"/>
      <c r="AH2758" s="23"/>
      <c r="AI2758" s="23"/>
      <c r="AJ2758" s="23"/>
      <c r="AK2758" s="23"/>
      <c r="AL2758" s="23"/>
      <c r="AM2758" s="23"/>
      <c r="AN2758" s="23"/>
      <c r="AO2758" s="23">
        <f t="shared" si="5663"/>
        <v>7.1</v>
      </c>
      <c r="AP2758" s="23">
        <f t="shared" si="5664"/>
        <v>7.1</v>
      </c>
      <c r="AQ2758" s="23">
        <f t="shared" si="5665"/>
        <v>7.1</v>
      </c>
      <c r="AR2758" s="23"/>
      <c r="AS2758" s="23">
        <f t="shared" si="5666"/>
        <v>7.1</v>
      </c>
      <c r="AT2758" s="23"/>
      <c r="AU2758" s="23"/>
      <c r="AV2758" s="23"/>
      <c r="AW2758" s="23"/>
      <c r="AX2758" s="23"/>
      <c r="AY2758" s="23">
        <f t="shared" si="5618"/>
        <v>7.1</v>
      </c>
      <c r="AZ2758" s="23"/>
    </row>
    <row r="2759" spans="1:53" ht="31.5" x14ac:dyDescent="0.25">
      <c r="A2759" s="13">
        <v>945</v>
      </c>
      <c r="B2759" s="13" t="s">
        <v>81</v>
      </c>
      <c r="C2759" s="13" t="s">
        <v>181</v>
      </c>
      <c r="D2759" s="13" t="s">
        <v>38</v>
      </c>
      <c r="E2759" s="13" t="s">
        <v>7</v>
      </c>
      <c r="F2759" s="14" t="s">
        <v>383</v>
      </c>
      <c r="G2759" s="20">
        <f>G2760</f>
        <v>1669.3000000000002</v>
      </c>
      <c r="H2759" s="20">
        <f t="shared" ref="H2759:AZ2759" si="5701">H2760</f>
        <v>1695.3000000000002</v>
      </c>
      <c r="I2759" s="20">
        <f t="shared" si="5701"/>
        <v>1695.3000000000002</v>
      </c>
      <c r="J2759" s="20">
        <f t="shared" si="5701"/>
        <v>0</v>
      </c>
      <c r="K2759" s="20">
        <f t="shared" si="5701"/>
        <v>0</v>
      </c>
      <c r="L2759" s="20">
        <f t="shared" si="5701"/>
        <v>0</v>
      </c>
      <c r="M2759" s="20">
        <f t="shared" si="5621"/>
        <v>1669.3000000000002</v>
      </c>
      <c r="N2759" s="20">
        <f t="shared" si="5622"/>
        <v>1695.3000000000002</v>
      </c>
      <c r="O2759" s="20">
        <f t="shared" si="5623"/>
        <v>1695.3000000000002</v>
      </c>
      <c r="P2759" s="23">
        <f t="shared" si="5701"/>
        <v>0</v>
      </c>
      <c r="Q2759" s="23">
        <f t="shared" si="5701"/>
        <v>0</v>
      </c>
      <c r="R2759" s="23">
        <f t="shared" si="5701"/>
        <v>0</v>
      </c>
      <c r="S2759" s="23">
        <f t="shared" si="5701"/>
        <v>0</v>
      </c>
      <c r="T2759" s="23">
        <f t="shared" si="5701"/>
        <v>0</v>
      </c>
      <c r="U2759" s="23">
        <f t="shared" si="5701"/>
        <v>0</v>
      </c>
      <c r="V2759" s="23">
        <f t="shared" si="5701"/>
        <v>0</v>
      </c>
      <c r="W2759" s="23">
        <f t="shared" si="5701"/>
        <v>0</v>
      </c>
      <c r="X2759" s="23">
        <f t="shared" si="5701"/>
        <v>0</v>
      </c>
      <c r="Y2759" s="23">
        <f t="shared" si="5701"/>
        <v>0</v>
      </c>
      <c r="Z2759" s="23">
        <f t="shared" si="5589"/>
        <v>1669.3000000000002</v>
      </c>
      <c r="AA2759" s="23">
        <f t="shared" si="5590"/>
        <v>1695.3000000000002</v>
      </c>
      <c r="AB2759" s="23">
        <f t="shared" si="5591"/>
        <v>1695.3000000000002</v>
      </c>
      <c r="AC2759" s="23">
        <f t="shared" si="5701"/>
        <v>0</v>
      </c>
      <c r="AD2759" s="23">
        <f t="shared" si="5701"/>
        <v>0</v>
      </c>
      <c r="AE2759" s="23">
        <f t="shared" si="5701"/>
        <v>0</v>
      </c>
      <c r="AF2759" s="23">
        <f t="shared" si="5701"/>
        <v>0</v>
      </c>
      <c r="AG2759" s="23">
        <f t="shared" si="5701"/>
        <v>0</v>
      </c>
      <c r="AH2759" s="23">
        <f t="shared" si="5701"/>
        <v>0</v>
      </c>
      <c r="AI2759" s="23">
        <f t="shared" si="5701"/>
        <v>0</v>
      </c>
      <c r="AJ2759" s="23">
        <f t="shared" si="5701"/>
        <v>0</v>
      </c>
      <c r="AK2759" s="23">
        <f t="shared" si="5701"/>
        <v>0</v>
      </c>
      <c r="AL2759" s="23">
        <f t="shared" si="5701"/>
        <v>0</v>
      </c>
      <c r="AM2759" s="23">
        <f t="shared" si="5701"/>
        <v>0</v>
      </c>
      <c r="AN2759" s="23">
        <f t="shared" si="5701"/>
        <v>0</v>
      </c>
      <c r="AO2759" s="23">
        <f t="shared" si="5663"/>
        <v>1669.3000000000002</v>
      </c>
      <c r="AP2759" s="23">
        <f t="shared" si="5664"/>
        <v>1695.3000000000002</v>
      </c>
      <c r="AQ2759" s="23">
        <f t="shared" si="5665"/>
        <v>1695.3000000000002</v>
      </c>
      <c r="AR2759" s="23">
        <f t="shared" si="5701"/>
        <v>0</v>
      </c>
      <c r="AS2759" s="23">
        <f t="shared" si="5666"/>
        <v>1669.3000000000002</v>
      </c>
      <c r="AT2759" s="23">
        <f t="shared" si="5701"/>
        <v>0</v>
      </c>
      <c r="AU2759" s="23">
        <f t="shared" si="5701"/>
        <v>0</v>
      </c>
      <c r="AV2759" s="23">
        <f t="shared" si="5701"/>
        <v>0</v>
      </c>
      <c r="AW2759" s="23">
        <f t="shared" si="5701"/>
        <v>0</v>
      </c>
      <c r="AX2759" s="23">
        <f t="shared" si="5701"/>
        <v>0</v>
      </c>
      <c r="AY2759" s="23">
        <f t="shared" si="5618"/>
        <v>1669.3000000000002</v>
      </c>
      <c r="AZ2759" s="23">
        <f t="shared" si="5701"/>
        <v>0</v>
      </c>
    </row>
    <row r="2760" spans="1:53" ht="31.5" x14ac:dyDescent="0.25">
      <c r="A2760" s="13">
        <v>945</v>
      </c>
      <c r="B2760" s="13" t="s">
        <v>81</v>
      </c>
      <c r="C2760" s="13" t="s">
        <v>181</v>
      </c>
      <c r="D2760" s="13" t="s">
        <v>38</v>
      </c>
      <c r="E2760" s="13">
        <v>240</v>
      </c>
      <c r="F2760" s="14" t="s">
        <v>372</v>
      </c>
      <c r="G2760" s="20">
        <v>1669.3000000000002</v>
      </c>
      <c r="H2760" s="20">
        <v>1695.3000000000002</v>
      </c>
      <c r="I2760" s="20">
        <v>1695.3000000000002</v>
      </c>
      <c r="J2760" s="20"/>
      <c r="K2760" s="20"/>
      <c r="L2760" s="20"/>
      <c r="M2760" s="20">
        <f t="shared" si="5621"/>
        <v>1669.3000000000002</v>
      </c>
      <c r="N2760" s="20">
        <f t="shared" si="5622"/>
        <v>1695.3000000000002</v>
      </c>
      <c r="O2760" s="20">
        <f t="shared" si="5623"/>
        <v>1695.3000000000002</v>
      </c>
      <c r="P2760" s="23"/>
      <c r="Q2760" s="23"/>
      <c r="R2760" s="23"/>
      <c r="S2760" s="23"/>
      <c r="T2760" s="23"/>
      <c r="U2760" s="23"/>
      <c r="V2760" s="23"/>
      <c r="W2760" s="23"/>
      <c r="X2760" s="23"/>
      <c r="Y2760" s="23"/>
      <c r="Z2760" s="23">
        <f t="shared" si="5589"/>
        <v>1669.3000000000002</v>
      </c>
      <c r="AA2760" s="23">
        <f t="shared" si="5590"/>
        <v>1695.3000000000002</v>
      </c>
      <c r="AB2760" s="23">
        <f t="shared" si="5591"/>
        <v>1695.3000000000002</v>
      </c>
      <c r="AC2760" s="23"/>
      <c r="AD2760" s="23"/>
      <c r="AE2760" s="23"/>
      <c r="AF2760" s="23"/>
      <c r="AG2760" s="23"/>
      <c r="AH2760" s="23"/>
      <c r="AI2760" s="23"/>
      <c r="AJ2760" s="23"/>
      <c r="AK2760" s="23"/>
      <c r="AL2760" s="23"/>
      <c r="AM2760" s="23"/>
      <c r="AN2760" s="23"/>
      <c r="AO2760" s="23">
        <f t="shared" si="5663"/>
        <v>1669.3000000000002</v>
      </c>
      <c r="AP2760" s="23">
        <f t="shared" si="5664"/>
        <v>1695.3000000000002</v>
      </c>
      <c r="AQ2760" s="23">
        <f t="shared" si="5665"/>
        <v>1695.3000000000002</v>
      </c>
      <c r="AR2760" s="23"/>
      <c r="AS2760" s="23">
        <f t="shared" si="5666"/>
        <v>1669.3000000000002</v>
      </c>
      <c r="AT2760" s="23"/>
      <c r="AU2760" s="23"/>
      <c r="AV2760" s="23"/>
      <c r="AW2760" s="23"/>
      <c r="AX2760" s="23"/>
      <c r="AY2760" s="23">
        <f t="shared" si="5618"/>
        <v>1669.3000000000002</v>
      </c>
      <c r="AZ2760" s="23"/>
    </row>
    <row r="2761" spans="1:53" x14ac:dyDescent="0.25">
      <c r="A2761" s="13">
        <v>945</v>
      </c>
      <c r="B2761" s="13" t="s">
        <v>81</v>
      </c>
      <c r="C2761" s="13" t="s">
        <v>181</v>
      </c>
      <c r="D2761" s="13" t="s">
        <v>38</v>
      </c>
      <c r="E2761" s="13" t="s">
        <v>8</v>
      </c>
      <c r="F2761" s="14" t="s">
        <v>387</v>
      </c>
      <c r="G2761" s="20">
        <f>G2762</f>
        <v>7.4</v>
      </c>
      <c r="H2761" s="20">
        <f t="shared" ref="H2761:AZ2761" si="5702">H2762</f>
        <v>5</v>
      </c>
      <c r="I2761" s="20">
        <f t="shared" si="5702"/>
        <v>5</v>
      </c>
      <c r="J2761" s="20">
        <f t="shared" si="5702"/>
        <v>0</v>
      </c>
      <c r="K2761" s="20">
        <f t="shared" si="5702"/>
        <v>0</v>
      </c>
      <c r="L2761" s="20">
        <f t="shared" si="5702"/>
        <v>0</v>
      </c>
      <c r="M2761" s="20">
        <f t="shared" si="5621"/>
        <v>7.4</v>
      </c>
      <c r="N2761" s="20">
        <f t="shared" si="5622"/>
        <v>5</v>
      </c>
      <c r="O2761" s="20">
        <f t="shared" si="5623"/>
        <v>5</v>
      </c>
      <c r="P2761" s="23">
        <f t="shared" si="5702"/>
        <v>0</v>
      </c>
      <c r="Q2761" s="23">
        <f t="shared" si="5702"/>
        <v>0</v>
      </c>
      <c r="R2761" s="23">
        <f t="shared" si="5702"/>
        <v>0</v>
      </c>
      <c r="S2761" s="23">
        <f t="shared" si="5702"/>
        <v>0</v>
      </c>
      <c r="T2761" s="23">
        <f t="shared" si="5702"/>
        <v>0</v>
      </c>
      <c r="U2761" s="23">
        <f t="shared" si="5702"/>
        <v>0</v>
      </c>
      <c r="V2761" s="23">
        <f t="shared" si="5702"/>
        <v>0</v>
      </c>
      <c r="W2761" s="23">
        <f t="shared" si="5702"/>
        <v>0</v>
      </c>
      <c r="X2761" s="23">
        <f t="shared" si="5702"/>
        <v>0</v>
      </c>
      <c r="Y2761" s="23">
        <f t="shared" si="5702"/>
        <v>0</v>
      </c>
      <c r="Z2761" s="23">
        <f t="shared" si="5589"/>
        <v>7.4</v>
      </c>
      <c r="AA2761" s="23">
        <f t="shared" si="5590"/>
        <v>5</v>
      </c>
      <c r="AB2761" s="23">
        <f t="shared" si="5591"/>
        <v>5</v>
      </c>
      <c r="AC2761" s="23">
        <f t="shared" si="5702"/>
        <v>0</v>
      </c>
      <c r="AD2761" s="23">
        <f t="shared" si="5702"/>
        <v>0</v>
      </c>
      <c r="AE2761" s="23">
        <f t="shared" si="5702"/>
        <v>0</v>
      </c>
      <c r="AF2761" s="23">
        <f t="shared" si="5702"/>
        <v>0</v>
      </c>
      <c r="AG2761" s="23">
        <f t="shared" si="5702"/>
        <v>0</v>
      </c>
      <c r="AH2761" s="23">
        <f t="shared" si="5702"/>
        <v>0</v>
      </c>
      <c r="AI2761" s="23">
        <f t="shared" si="5702"/>
        <v>0</v>
      </c>
      <c r="AJ2761" s="23">
        <f t="shared" si="5702"/>
        <v>0</v>
      </c>
      <c r="AK2761" s="23">
        <f t="shared" si="5702"/>
        <v>0</v>
      </c>
      <c r="AL2761" s="23">
        <f t="shared" si="5702"/>
        <v>0</v>
      </c>
      <c r="AM2761" s="23">
        <f t="shared" si="5702"/>
        <v>0</v>
      </c>
      <c r="AN2761" s="23">
        <f t="shared" si="5702"/>
        <v>0</v>
      </c>
      <c r="AO2761" s="23">
        <f t="shared" si="5663"/>
        <v>7.4</v>
      </c>
      <c r="AP2761" s="23">
        <f t="shared" si="5664"/>
        <v>5</v>
      </c>
      <c r="AQ2761" s="23">
        <f t="shared" si="5665"/>
        <v>5</v>
      </c>
      <c r="AR2761" s="23">
        <f t="shared" si="5702"/>
        <v>0</v>
      </c>
      <c r="AS2761" s="23">
        <f t="shared" si="5666"/>
        <v>7.4</v>
      </c>
      <c r="AT2761" s="23">
        <f t="shared" si="5702"/>
        <v>0</v>
      </c>
      <c r="AU2761" s="23">
        <f t="shared" si="5702"/>
        <v>0</v>
      </c>
      <c r="AV2761" s="23">
        <f t="shared" si="5702"/>
        <v>0</v>
      </c>
      <c r="AW2761" s="23">
        <f t="shared" si="5702"/>
        <v>0</v>
      </c>
      <c r="AX2761" s="23">
        <f t="shared" si="5702"/>
        <v>0</v>
      </c>
      <c r="AY2761" s="23">
        <f t="shared" si="5618"/>
        <v>7.4</v>
      </c>
      <c r="AZ2761" s="23">
        <f t="shared" si="5702"/>
        <v>0</v>
      </c>
    </row>
    <row r="2762" spans="1:53" x14ac:dyDescent="0.25">
      <c r="A2762" s="13">
        <v>945</v>
      </c>
      <c r="B2762" s="13" t="s">
        <v>81</v>
      </c>
      <c r="C2762" s="13" t="s">
        <v>181</v>
      </c>
      <c r="D2762" s="13" t="s">
        <v>38</v>
      </c>
      <c r="E2762" s="13">
        <v>850</v>
      </c>
      <c r="F2762" s="14" t="s">
        <v>381</v>
      </c>
      <c r="G2762" s="20">
        <v>7.4</v>
      </c>
      <c r="H2762" s="20">
        <v>5</v>
      </c>
      <c r="I2762" s="20">
        <v>5</v>
      </c>
      <c r="J2762" s="20"/>
      <c r="K2762" s="20"/>
      <c r="L2762" s="20"/>
      <c r="M2762" s="20">
        <f t="shared" si="5621"/>
        <v>7.4</v>
      </c>
      <c r="N2762" s="20">
        <f t="shared" si="5622"/>
        <v>5</v>
      </c>
      <c r="O2762" s="20">
        <f t="shared" si="5623"/>
        <v>5</v>
      </c>
      <c r="P2762" s="23"/>
      <c r="Q2762" s="23"/>
      <c r="R2762" s="23"/>
      <c r="S2762" s="23"/>
      <c r="T2762" s="23"/>
      <c r="U2762" s="23"/>
      <c r="V2762" s="23"/>
      <c r="W2762" s="23"/>
      <c r="X2762" s="23"/>
      <c r="Y2762" s="23"/>
      <c r="Z2762" s="23">
        <f t="shared" ref="Z2762:Z2827" si="5703">M2762+P2762+Q2762+R2762+S2762</f>
        <v>7.4</v>
      </c>
      <c r="AA2762" s="23">
        <f t="shared" ref="AA2762:AA2827" si="5704">N2762+T2762+U2762+V2762</f>
        <v>5</v>
      </c>
      <c r="AB2762" s="23">
        <f t="shared" ref="AB2762:AB2827" si="5705">O2762+W2762+X2762+Y2762</f>
        <v>5</v>
      </c>
      <c r="AC2762" s="23"/>
      <c r="AD2762" s="23"/>
      <c r="AE2762" s="23"/>
      <c r="AF2762" s="23"/>
      <c r="AG2762" s="23"/>
      <c r="AH2762" s="23"/>
      <c r="AI2762" s="23"/>
      <c r="AJ2762" s="23"/>
      <c r="AK2762" s="23"/>
      <c r="AL2762" s="23"/>
      <c r="AM2762" s="23"/>
      <c r="AN2762" s="23"/>
      <c r="AO2762" s="23">
        <f t="shared" si="5663"/>
        <v>7.4</v>
      </c>
      <c r="AP2762" s="23">
        <f t="shared" si="5664"/>
        <v>5</v>
      </c>
      <c r="AQ2762" s="23">
        <f t="shared" si="5665"/>
        <v>5</v>
      </c>
      <c r="AR2762" s="23"/>
      <c r="AS2762" s="23">
        <f t="shared" si="5666"/>
        <v>7.4</v>
      </c>
      <c r="AT2762" s="23"/>
      <c r="AU2762" s="23"/>
      <c r="AV2762" s="23"/>
      <c r="AW2762" s="23"/>
      <c r="AX2762" s="23"/>
      <c r="AY2762" s="23">
        <f t="shared" si="5618"/>
        <v>7.4</v>
      </c>
      <c r="AZ2762" s="23"/>
    </row>
    <row r="2763" spans="1:53" s="15" customFormat="1" x14ac:dyDescent="0.25">
      <c r="A2763" s="9">
        <v>945</v>
      </c>
      <c r="B2763" s="9" t="s">
        <v>81</v>
      </c>
      <c r="C2763" s="9" t="s">
        <v>135</v>
      </c>
      <c r="D2763" s="9"/>
      <c r="E2763" s="9"/>
      <c r="F2763" s="10" t="s">
        <v>393</v>
      </c>
      <c r="G2763" s="19">
        <f>G2764+G2788</f>
        <v>149932.90000000002</v>
      </c>
      <c r="H2763" s="19">
        <f t="shared" ref="H2763:L2763" si="5706">H2764+H2788</f>
        <v>147963.29999999999</v>
      </c>
      <c r="I2763" s="19">
        <f t="shared" si="5706"/>
        <v>138256.19999999998</v>
      </c>
      <c r="J2763" s="19">
        <f t="shared" si="5706"/>
        <v>0</v>
      </c>
      <c r="K2763" s="19">
        <f t="shared" si="5706"/>
        <v>0</v>
      </c>
      <c r="L2763" s="19">
        <f t="shared" si="5706"/>
        <v>0</v>
      </c>
      <c r="M2763" s="20">
        <f t="shared" si="5621"/>
        <v>149932.90000000002</v>
      </c>
      <c r="N2763" s="20">
        <f t="shared" si="5622"/>
        <v>147963.29999999999</v>
      </c>
      <c r="O2763" s="20">
        <f t="shared" si="5623"/>
        <v>138256.19999999998</v>
      </c>
      <c r="P2763" s="22">
        <f t="shared" ref="P2763:Q2763" si="5707">P2764+P2788</f>
        <v>0</v>
      </c>
      <c r="Q2763" s="22">
        <f t="shared" si="5707"/>
        <v>0</v>
      </c>
      <c r="R2763" s="22">
        <f t="shared" ref="R2763:T2763" si="5708">R2764+R2788</f>
        <v>0</v>
      </c>
      <c r="S2763" s="22">
        <f t="shared" si="5708"/>
        <v>0</v>
      </c>
      <c r="T2763" s="22">
        <f t="shared" si="5708"/>
        <v>0</v>
      </c>
      <c r="U2763" s="22">
        <f t="shared" ref="U2763:W2763" si="5709">U2764+U2788</f>
        <v>0</v>
      </c>
      <c r="V2763" s="22">
        <f t="shared" si="5709"/>
        <v>0</v>
      </c>
      <c r="W2763" s="22">
        <f t="shared" si="5709"/>
        <v>0</v>
      </c>
      <c r="X2763" s="22">
        <f t="shared" ref="X2763:Y2763" si="5710">X2764+X2788</f>
        <v>0</v>
      </c>
      <c r="Y2763" s="22">
        <f t="shared" si="5710"/>
        <v>0</v>
      </c>
      <c r="Z2763" s="22">
        <f t="shared" si="5703"/>
        <v>149932.90000000002</v>
      </c>
      <c r="AA2763" s="22">
        <f t="shared" si="5704"/>
        <v>147963.29999999999</v>
      </c>
      <c r="AB2763" s="22">
        <f t="shared" si="5705"/>
        <v>138256.19999999998</v>
      </c>
      <c r="AC2763" s="22">
        <f t="shared" ref="AC2763:AL2763" si="5711">AC2764+AC2788</f>
        <v>0</v>
      </c>
      <c r="AD2763" s="22">
        <f t="shared" si="5711"/>
        <v>0</v>
      </c>
      <c r="AE2763" s="22">
        <f t="shared" ref="AE2763" si="5712">AE2764+AE2788</f>
        <v>0</v>
      </c>
      <c r="AF2763" s="22">
        <f t="shared" si="5711"/>
        <v>0</v>
      </c>
      <c r="AG2763" s="22">
        <f t="shared" si="5711"/>
        <v>0</v>
      </c>
      <c r="AH2763" s="22">
        <f t="shared" si="5711"/>
        <v>11.167</v>
      </c>
      <c r="AI2763" s="22">
        <f t="shared" ref="AI2763" si="5713">AI2764+AI2788</f>
        <v>0</v>
      </c>
      <c r="AJ2763" s="22">
        <f t="shared" si="5711"/>
        <v>721.98099999999999</v>
      </c>
      <c r="AK2763" s="22">
        <f t="shared" si="5711"/>
        <v>1062.0329999999999</v>
      </c>
      <c r="AL2763" s="22">
        <f t="shared" si="5711"/>
        <v>0</v>
      </c>
      <c r="AM2763" s="22">
        <f t="shared" ref="AM2763:AZ2763" si="5714">AM2764+AM2788</f>
        <v>0</v>
      </c>
      <c r="AN2763" s="22">
        <f t="shared" si="5714"/>
        <v>0</v>
      </c>
      <c r="AO2763" s="22">
        <f t="shared" si="5663"/>
        <v>151728.08100000001</v>
      </c>
      <c r="AP2763" s="22">
        <f t="shared" si="5664"/>
        <v>147963.29999999999</v>
      </c>
      <c r="AQ2763" s="22">
        <f t="shared" si="5665"/>
        <v>138256.19999999998</v>
      </c>
      <c r="AR2763" s="22">
        <f t="shared" ref="AR2763" si="5715">AR2764+AR2788</f>
        <v>0</v>
      </c>
      <c r="AS2763" s="22">
        <f t="shared" si="5666"/>
        <v>151728.08100000001</v>
      </c>
      <c r="AT2763" s="22">
        <f t="shared" ref="AT2763:AX2763" si="5716">AT2764+AT2788</f>
        <v>0</v>
      </c>
      <c r="AU2763" s="22">
        <f t="shared" si="5716"/>
        <v>0</v>
      </c>
      <c r="AV2763" s="22">
        <f t="shared" si="5716"/>
        <v>0</v>
      </c>
      <c r="AW2763" s="22">
        <f t="shared" si="5716"/>
        <v>0</v>
      </c>
      <c r="AX2763" s="22">
        <f t="shared" si="5716"/>
        <v>0</v>
      </c>
      <c r="AY2763" s="22">
        <f t="shared" si="5618"/>
        <v>151728.08100000001</v>
      </c>
      <c r="AZ2763" s="22">
        <f t="shared" si="5714"/>
        <v>0</v>
      </c>
    </row>
    <row r="2764" spans="1:53" ht="47.25" x14ac:dyDescent="0.25">
      <c r="A2764" s="13">
        <v>945</v>
      </c>
      <c r="B2764" s="13" t="s">
        <v>81</v>
      </c>
      <c r="C2764" s="13" t="s">
        <v>135</v>
      </c>
      <c r="D2764" s="13" t="s">
        <v>349</v>
      </c>
      <c r="E2764" s="13"/>
      <c r="F2764" s="14" t="s">
        <v>420</v>
      </c>
      <c r="G2764" s="20">
        <f>G2765+G2781</f>
        <v>148452.90000000002</v>
      </c>
      <c r="H2764" s="20">
        <f t="shared" ref="H2764:L2764" si="5717">H2765+H2781</f>
        <v>147963.29999999999</v>
      </c>
      <c r="I2764" s="20">
        <f t="shared" si="5717"/>
        <v>138256.19999999998</v>
      </c>
      <c r="J2764" s="20">
        <f t="shared" si="5717"/>
        <v>0</v>
      </c>
      <c r="K2764" s="20">
        <f t="shared" si="5717"/>
        <v>0</v>
      </c>
      <c r="L2764" s="20">
        <f t="shared" si="5717"/>
        <v>0</v>
      </c>
      <c r="M2764" s="20">
        <f t="shared" si="5621"/>
        <v>148452.90000000002</v>
      </c>
      <c r="N2764" s="20">
        <f t="shared" si="5622"/>
        <v>147963.29999999999</v>
      </c>
      <c r="O2764" s="20">
        <f t="shared" si="5623"/>
        <v>138256.19999999998</v>
      </c>
      <c r="P2764" s="23">
        <f t="shared" ref="P2764:Q2764" si="5718">P2765+P2781</f>
        <v>0</v>
      </c>
      <c r="Q2764" s="23">
        <f t="shared" si="5718"/>
        <v>0</v>
      </c>
      <c r="R2764" s="23">
        <f t="shared" ref="R2764:T2764" si="5719">R2765+R2781</f>
        <v>0</v>
      </c>
      <c r="S2764" s="23">
        <f t="shared" si="5719"/>
        <v>0</v>
      </c>
      <c r="T2764" s="23">
        <f t="shared" si="5719"/>
        <v>0</v>
      </c>
      <c r="U2764" s="23">
        <f t="shared" ref="U2764:W2764" si="5720">U2765+U2781</f>
        <v>0</v>
      </c>
      <c r="V2764" s="23">
        <f t="shared" si="5720"/>
        <v>0</v>
      </c>
      <c r="W2764" s="23">
        <f t="shared" si="5720"/>
        <v>0</v>
      </c>
      <c r="X2764" s="23">
        <f t="shared" ref="X2764:Y2764" si="5721">X2765+X2781</f>
        <v>0</v>
      </c>
      <c r="Y2764" s="23">
        <f t="shared" si="5721"/>
        <v>0</v>
      </c>
      <c r="Z2764" s="23">
        <f t="shared" si="5703"/>
        <v>148452.90000000002</v>
      </c>
      <c r="AA2764" s="23">
        <f t="shared" si="5704"/>
        <v>147963.29999999999</v>
      </c>
      <c r="AB2764" s="23">
        <f t="shared" si="5705"/>
        <v>138256.19999999998</v>
      </c>
      <c r="AC2764" s="23">
        <f t="shared" ref="AC2764:AL2764" si="5722">AC2765+AC2781</f>
        <v>0</v>
      </c>
      <c r="AD2764" s="23">
        <f t="shared" si="5722"/>
        <v>0</v>
      </c>
      <c r="AE2764" s="23">
        <f t="shared" ref="AE2764" si="5723">AE2765+AE2781</f>
        <v>0</v>
      </c>
      <c r="AF2764" s="23">
        <f t="shared" si="5722"/>
        <v>0</v>
      </c>
      <c r="AG2764" s="23">
        <f t="shared" si="5722"/>
        <v>0</v>
      </c>
      <c r="AH2764" s="23">
        <f t="shared" si="5722"/>
        <v>0</v>
      </c>
      <c r="AI2764" s="23">
        <f t="shared" ref="AI2764" si="5724">AI2765+AI2781</f>
        <v>0</v>
      </c>
      <c r="AJ2764" s="23">
        <f t="shared" si="5722"/>
        <v>721.98099999999999</v>
      </c>
      <c r="AK2764" s="23">
        <f t="shared" si="5722"/>
        <v>1062.0329999999999</v>
      </c>
      <c r="AL2764" s="23">
        <f t="shared" si="5722"/>
        <v>0</v>
      </c>
      <c r="AM2764" s="23">
        <f t="shared" ref="AM2764:AZ2764" si="5725">AM2765+AM2781</f>
        <v>0</v>
      </c>
      <c r="AN2764" s="23">
        <f t="shared" si="5725"/>
        <v>0</v>
      </c>
      <c r="AO2764" s="23">
        <f t="shared" si="5663"/>
        <v>150236.91400000002</v>
      </c>
      <c r="AP2764" s="23">
        <f t="shared" si="5664"/>
        <v>147963.29999999999</v>
      </c>
      <c r="AQ2764" s="23">
        <f t="shared" si="5665"/>
        <v>138256.19999999998</v>
      </c>
      <c r="AR2764" s="23">
        <f t="shared" ref="AR2764" si="5726">AR2765+AR2781</f>
        <v>0</v>
      </c>
      <c r="AS2764" s="23">
        <f t="shared" si="5666"/>
        <v>150236.91400000002</v>
      </c>
      <c r="AT2764" s="23">
        <f t="shared" ref="AT2764:AX2764" si="5727">AT2765+AT2781</f>
        <v>0</v>
      </c>
      <c r="AU2764" s="23">
        <f t="shared" si="5727"/>
        <v>0</v>
      </c>
      <c r="AV2764" s="23">
        <f t="shared" si="5727"/>
        <v>0</v>
      </c>
      <c r="AW2764" s="23">
        <f t="shared" si="5727"/>
        <v>0</v>
      </c>
      <c r="AX2764" s="23">
        <f t="shared" si="5727"/>
        <v>0</v>
      </c>
      <c r="AY2764" s="23">
        <f t="shared" si="5618"/>
        <v>150236.91400000002</v>
      </c>
      <c r="AZ2764" s="23">
        <f t="shared" si="5725"/>
        <v>0</v>
      </c>
      <c r="BA2764" s="5"/>
    </row>
    <row r="2765" spans="1:53" ht="31.5" x14ac:dyDescent="0.25">
      <c r="A2765" s="13">
        <v>945</v>
      </c>
      <c r="B2765" s="13" t="s">
        <v>81</v>
      </c>
      <c r="C2765" s="13" t="s">
        <v>135</v>
      </c>
      <c r="D2765" s="13" t="s">
        <v>525</v>
      </c>
      <c r="E2765" s="13"/>
      <c r="F2765" s="14" t="s">
        <v>701</v>
      </c>
      <c r="G2765" s="20">
        <f>G2766+G2773+G2776</f>
        <v>142956.80000000002</v>
      </c>
      <c r="H2765" s="20">
        <f t="shared" ref="H2765:L2765" si="5728">H2766+H2773+H2776</f>
        <v>135641.79999999999</v>
      </c>
      <c r="I2765" s="20">
        <f t="shared" si="5728"/>
        <v>132934.69999999998</v>
      </c>
      <c r="J2765" s="20">
        <f t="shared" si="5728"/>
        <v>0</v>
      </c>
      <c r="K2765" s="20">
        <f t="shared" si="5728"/>
        <v>0</v>
      </c>
      <c r="L2765" s="20">
        <f t="shared" si="5728"/>
        <v>0</v>
      </c>
      <c r="M2765" s="20">
        <f t="shared" si="5621"/>
        <v>142956.80000000002</v>
      </c>
      <c r="N2765" s="20">
        <f t="shared" si="5622"/>
        <v>135641.79999999999</v>
      </c>
      <c r="O2765" s="20">
        <f t="shared" si="5623"/>
        <v>132934.69999999998</v>
      </c>
      <c r="P2765" s="23">
        <f t="shared" ref="P2765:Q2765" si="5729">P2766+P2773+P2776</f>
        <v>0</v>
      </c>
      <c r="Q2765" s="23">
        <f t="shared" si="5729"/>
        <v>0</v>
      </c>
      <c r="R2765" s="23">
        <f t="shared" ref="R2765:T2765" si="5730">R2766+R2773+R2776</f>
        <v>0</v>
      </c>
      <c r="S2765" s="23">
        <f t="shared" si="5730"/>
        <v>0</v>
      </c>
      <c r="T2765" s="23">
        <f t="shared" si="5730"/>
        <v>0</v>
      </c>
      <c r="U2765" s="23">
        <f t="shared" ref="U2765:W2765" si="5731">U2766+U2773+U2776</f>
        <v>0</v>
      </c>
      <c r="V2765" s="23">
        <f t="shared" si="5731"/>
        <v>0</v>
      </c>
      <c r="W2765" s="23">
        <f t="shared" si="5731"/>
        <v>0</v>
      </c>
      <c r="X2765" s="23">
        <f t="shared" ref="X2765:Y2765" si="5732">X2766+X2773+X2776</f>
        <v>0</v>
      </c>
      <c r="Y2765" s="23">
        <f t="shared" si="5732"/>
        <v>0</v>
      </c>
      <c r="Z2765" s="23">
        <f t="shared" si="5703"/>
        <v>142956.80000000002</v>
      </c>
      <c r="AA2765" s="23">
        <f t="shared" si="5704"/>
        <v>135641.79999999999</v>
      </c>
      <c r="AB2765" s="23">
        <f t="shared" si="5705"/>
        <v>132934.69999999998</v>
      </c>
      <c r="AC2765" s="23">
        <f t="shared" ref="AC2765:AL2765" si="5733">AC2766+AC2773+AC2776</f>
        <v>0</v>
      </c>
      <c r="AD2765" s="23">
        <f t="shared" si="5733"/>
        <v>0</v>
      </c>
      <c r="AE2765" s="23">
        <f t="shared" ref="AE2765" si="5734">AE2766+AE2773+AE2776</f>
        <v>0</v>
      </c>
      <c r="AF2765" s="23">
        <f t="shared" si="5733"/>
        <v>0</v>
      </c>
      <c r="AG2765" s="23">
        <f t="shared" si="5733"/>
        <v>0</v>
      </c>
      <c r="AH2765" s="23">
        <f t="shared" si="5733"/>
        <v>0</v>
      </c>
      <c r="AI2765" s="23">
        <f t="shared" ref="AI2765" si="5735">AI2766+AI2773+AI2776</f>
        <v>0</v>
      </c>
      <c r="AJ2765" s="23">
        <f t="shared" si="5733"/>
        <v>721.98099999999999</v>
      </c>
      <c r="AK2765" s="23">
        <f t="shared" si="5733"/>
        <v>946.31899999999996</v>
      </c>
      <c r="AL2765" s="23">
        <f t="shared" si="5733"/>
        <v>0</v>
      </c>
      <c r="AM2765" s="23">
        <f t="shared" ref="AM2765:AZ2765" si="5736">AM2766+AM2773+AM2776</f>
        <v>0</v>
      </c>
      <c r="AN2765" s="23">
        <f t="shared" si="5736"/>
        <v>0</v>
      </c>
      <c r="AO2765" s="23">
        <f t="shared" si="5663"/>
        <v>144625.1</v>
      </c>
      <c r="AP2765" s="23">
        <f t="shared" si="5664"/>
        <v>135641.79999999999</v>
      </c>
      <c r="AQ2765" s="23">
        <f t="shared" si="5665"/>
        <v>132934.69999999998</v>
      </c>
      <c r="AR2765" s="23">
        <f t="shared" ref="AR2765" si="5737">AR2766+AR2773+AR2776</f>
        <v>0</v>
      </c>
      <c r="AS2765" s="23">
        <f t="shared" si="5666"/>
        <v>144625.1</v>
      </c>
      <c r="AT2765" s="23">
        <f t="shared" ref="AT2765:AX2765" si="5738">AT2766+AT2773+AT2776</f>
        <v>0</v>
      </c>
      <c r="AU2765" s="23">
        <f t="shared" si="5738"/>
        <v>0</v>
      </c>
      <c r="AV2765" s="23">
        <f t="shared" si="5738"/>
        <v>0</v>
      </c>
      <c r="AW2765" s="23">
        <f t="shared" si="5738"/>
        <v>0</v>
      </c>
      <c r="AX2765" s="23">
        <f t="shared" si="5738"/>
        <v>0</v>
      </c>
      <c r="AY2765" s="23">
        <f t="shared" si="5618"/>
        <v>144625.1</v>
      </c>
      <c r="AZ2765" s="23">
        <f t="shared" si="5736"/>
        <v>0</v>
      </c>
      <c r="BA2765" s="5"/>
    </row>
    <row r="2766" spans="1:53" ht="63" x14ac:dyDescent="0.25">
      <c r="A2766" s="13">
        <v>945</v>
      </c>
      <c r="B2766" s="13" t="s">
        <v>81</v>
      </c>
      <c r="C2766" s="13" t="s">
        <v>135</v>
      </c>
      <c r="D2766" s="13" t="s">
        <v>520</v>
      </c>
      <c r="E2766" s="13"/>
      <c r="F2766" s="14" t="s">
        <v>43</v>
      </c>
      <c r="G2766" s="20">
        <f>G2767+G2769+G2771</f>
        <v>22127.1</v>
      </c>
      <c r="H2766" s="20">
        <f t="shared" ref="H2766:L2766" si="5739">H2767+H2769+H2771</f>
        <v>22193.7</v>
      </c>
      <c r="I2766" s="20">
        <f t="shared" si="5739"/>
        <v>22193.7</v>
      </c>
      <c r="J2766" s="20">
        <f t="shared" si="5739"/>
        <v>0</v>
      </c>
      <c r="K2766" s="20">
        <f t="shared" si="5739"/>
        <v>0</v>
      </c>
      <c r="L2766" s="20">
        <f t="shared" si="5739"/>
        <v>0</v>
      </c>
      <c r="M2766" s="20">
        <f t="shared" si="5621"/>
        <v>22127.1</v>
      </c>
      <c r="N2766" s="20">
        <f t="shared" si="5622"/>
        <v>22193.7</v>
      </c>
      <c r="O2766" s="20">
        <f t="shared" si="5623"/>
        <v>22193.7</v>
      </c>
      <c r="P2766" s="23">
        <f t="shared" ref="P2766:Q2766" si="5740">P2767+P2769+P2771</f>
        <v>0</v>
      </c>
      <c r="Q2766" s="23">
        <f t="shared" si="5740"/>
        <v>0</v>
      </c>
      <c r="R2766" s="23">
        <f t="shared" ref="R2766:T2766" si="5741">R2767+R2769+R2771</f>
        <v>0</v>
      </c>
      <c r="S2766" s="23">
        <f t="shared" si="5741"/>
        <v>0</v>
      </c>
      <c r="T2766" s="23">
        <f t="shared" si="5741"/>
        <v>0</v>
      </c>
      <c r="U2766" s="23">
        <f t="shared" ref="U2766:W2766" si="5742">U2767+U2769+U2771</f>
        <v>0</v>
      </c>
      <c r="V2766" s="23">
        <f t="shared" si="5742"/>
        <v>0</v>
      </c>
      <c r="W2766" s="23">
        <f t="shared" si="5742"/>
        <v>0</v>
      </c>
      <c r="X2766" s="23">
        <f t="shared" ref="X2766:Y2766" si="5743">X2767+X2769+X2771</f>
        <v>0</v>
      </c>
      <c r="Y2766" s="23">
        <f t="shared" si="5743"/>
        <v>0</v>
      </c>
      <c r="Z2766" s="23">
        <f t="shared" si="5703"/>
        <v>22127.1</v>
      </c>
      <c r="AA2766" s="23">
        <f t="shared" si="5704"/>
        <v>22193.7</v>
      </c>
      <c r="AB2766" s="23">
        <f t="shared" si="5705"/>
        <v>22193.7</v>
      </c>
      <c r="AC2766" s="23">
        <f t="shared" ref="AC2766:AL2766" si="5744">AC2767+AC2769+AC2771</f>
        <v>0</v>
      </c>
      <c r="AD2766" s="23">
        <f t="shared" si="5744"/>
        <v>0</v>
      </c>
      <c r="AE2766" s="23">
        <f t="shared" ref="AE2766" si="5745">AE2767+AE2769+AE2771</f>
        <v>0</v>
      </c>
      <c r="AF2766" s="23">
        <f t="shared" si="5744"/>
        <v>0</v>
      </c>
      <c r="AG2766" s="23">
        <f t="shared" si="5744"/>
        <v>0</v>
      </c>
      <c r="AH2766" s="23">
        <f t="shared" si="5744"/>
        <v>0</v>
      </c>
      <c r="AI2766" s="23">
        <f t="shared" ref="AI2766" si="5746">AI2767+AI2769+AI2771</f>
        <v>0</v>
      </c>
      <c r="AJ2766" s="23">
        <f t="shared" si="5744"/>
        <v>0</v>
      </c>
      <c r="AK2766" s="23">
        <f t="shared" si="5744"/>
        <v>89.543000000000006</v>
      </c>
      <c r="AL2766" s="23">
        <f t="shared" si="5744"/>
        <v>0</v>
      </c>
      <c r="AM2766" s="23">
        <f t="shared" ref="AM2766:AZ2766" si="5747">AM2767+AM2769+AM2771</f>
        <v>0</v>
      </c>
      <c r="AN2766" s="23">
        <f t="shared" si="5747"/>
        <v>0</v>
      </c>
      <c r="AO2766" s="23">
        <f t="shared" si="5663"/>
        <v>22216.643</v>
      </c>
      <c r="AP2766" s="23">
        <f t="shared" si="5664"/>
        <v>22193.7</v>
      </c>
      <c r="AQ2766" s="23">
        <f t="shared" si="5665"/>
        <v>22193.7</v>
      </c>
      <c r="AR2766" s="23">
        <f t="shared" ref="AR2766" si="5748">AR2767+AR2769+AR2771</f>
        <v>0</v>
      </c>
      <c r="AS2766" s="23">
        <f t="shared" si="5666"/>
        <v>22216.643</v>
      </c>
      <c r="AT2766" s="23">
        <f t="shared" ref="AT2766:AX2766" si="5749">AT2767+AT2769+AT2771</f>
        <v>0</v>
      </c>
      <c r="AU2766" s="23">
        <f t="shared" si="5749"/>
        <v>0</v>
      </c>
      <c r="AV2766" s="23">
        <f t="shared" si="5749"/>
        <v>0</v>
      </c>
      <c r="AW2766" s="23">
        <f t="shared" si="5749"/>
        <v>0</v>
      </c>
      <c r="AX2766" s="23">
        <f t="shared" si="5749"/>
        <v>0</v>
      </c>
      <c r="AY2766" s="23">
        <f t="shared" si="5618"/>
        <v>22216.643</v>
      </c>
      <c r="AZ2766" s="23">
        <f t="shared" si="5747"/>
        <v>0</v>
      </c>
    </row>
    <row r="2767" spans="1:53" ht="78.75" x14ac:dyDescent="0.25">
      <c r="A2767" s="13">
        <v>945</v>
      </c>
      <c r="B2767" s="13" t="s">
        <v>81</v>
      </c>
      <c r="C2767" s="13" t="s">
        <v>135</v>
      </c>
      <c r="D2767" s="13" t="s">
        <v>520</v>
      </c>
      <c r="E2767" s="13" t="s">
        <v>23</v>
      </c>
      <c r="F2767" s="14" t="s">
        <v>382</v>
      </c>
      <c r="G2767" s="20">
        <f>G2768</f>
        <v>15763.400000000001</v>
      </c>
      <c r="H2767" s="20">
        <f t="shared" ref="H2767:AZ2767" si="5750">H2768</f>
        <v>15763.400000000001</v>
      </c>
      <c r="I2767" s="20">
        <f t="shared" si="5750"/>
        <v>15763.400000000001</v>
      </c>
      <c r="J2767" s="20">
        <f t="shared" si="5750"/>
        <v>0</v>
      </c>
      <c r="K2767" s="20">
        <f t="shared" si="5750"/>
        <v>0</v>
      </c>
      <c r="L2767" s="20">
        <f t="shared" si="5750"/>
        <v>0</v>
      </c>
      <c r="M2767" s="20">
        <f t="shared" si="5621"/>
        <v>15763.400000000001</v>
      </c>
      <c r="N2767" s="20">
        <f t="shared" si="5622"/>
        <v>15763.400000000001</v>
      </c>
      <c r="O2767" s="20">
        <f t="shared" si="5623"/>
        <v>15763.400000000001</v>
      </c>
      <c r="P2767" s="23">
        <f t="shared" si="5750"/>
        <v>0</v>
      </c>
      <c r="Q2767" s="23">
        <f t="shared" si="5750"/>
        <v>0</v>
      </c>
      <c r="R2767" s="23">
        <f t="shared" si="5750"/>
        <v>0</v>
      </c>
      <c r="S2767" s="23">
        <f t="shared" si="5750"/>
        <v>0</v>
      </c>
      <c r="T2767" s="23">
        <f t="shared" si="5750"/>
        <v>0</v>
      </c>
      <c r="U2767" s="23">
        <f t="shared" si="5750"/>
        <v>0</v>
      </c>
      <c r="V2767" s="23">
        <f t="shared" si="5750"/>
        <v>0</v>
      </c>
      <c r="W2767" s="23">
        <f t="shared" si="5750"/>
        <v>0</v>
      </c>
      <c r="X2767" s="23">
        <f t="shared" si="5750"/>
        <v>0</v>
      </c>
      <c r="Y2767" s="23">
        <f t="shared" si="5750"/>
        <v>0</v>
      </c>
      <c r="Z2767" s="23">
        <f t="shared" si="5703"/>
        <v>15763.400000000001</v>
      </c>
      <c r="AA2767" s="23">
        <f t="shared" si="5704"/>
        <v>15763.400000000001</v>
      </c>
      <c r="AB2767" s="23">
        <f t="shared" si="5705"/>
        <v>15763.400000000001</v>
      </c>
      <c r="AC2767" s="23">
        <f t="shared" si="5750"/>
        <v>0</v>
      </c>
      <c r="AD2767" s="23">
        <f t="shared" si="5750"/>
        <v>0</v>
      </c>
      <c r="AE2767" s="23">
        <f t="shared" si="5750"/>
        <v>0</v>
      </c>
      <c r="AF2767" s="23">
        <f t="shared" si="5750"/>
        <v>0</v>
      </c>
      <c r="AG2767" s="23">
        <f t="shared" si="5750"/>
        <v>0</v>
      </c>
      <c r="AH2767" s="23">
        <f t="shared" si="5750"/>
        <v>0</v>
      </c>
      <c r="AI2767" s="23">
        <f t="shared" si="5750"/>
        <v>0</v>
      </c>
      <c r="AJ2767" s="23">
        <f t="shared" si="5750"/>
        <v>0</v>
      </c>
      <c r="AK2767" s="23">
        <f t="shared" si="5750"/>
        <v>57.173000000000002</v>
      </c>
      <c r="AL2767" s="23">
        <f t="shared" si="5750"/>
        <v>0</v>
      </c>
      <c r="AM2767" s="23">
        <f t="shared" si="5750"/>
        <v>0</v>
      </c>
      <c r="AN2767" s="23">
        <f t="shared" si="5750"/>
        <v>0</v>
      </c>
      <c r="AO2767" s="23">
        <f t="shared" si="5663"/>
        <v>15820.573000000002</v>
      </c>
      <c r="AP2767" s="23">
        <f t="shared" si="5664"/>
        <v>15763.400000000001</v>
      </c>
      <c r="AQ2767" s="23">
        <f t="shared" si="5665"/>
        <v>15763.400000000001</v>
      </c>
      <c r="AR2767" s="23">
        <f t="shared" si="5750"/>
        <v>0</v>
      </c>
      <c r="AS2767" s="23">
        <f t="shared" si="5666"/>
        <v>15820.573000000002</v>
      </c>
      <c r="AT2767" s="23">
        <f t="shared" si="5750"/>
        <v>0</v>
      </c>
      <c r="AU2767" s="23">
        <f t="shared" si="5750"/>
        <v>0</v>
      </c>
      <c r="AV2767" s="23">
        <f t="shared" si="5750"/>
        <v>0</v>
      </c>
      <c r="AW2767" s="23">
        <f t="shared" si="5750"/>
        <v>0</v>
      </c>
      <c r="AX2767" s="23">
        <f t="shared" si="5750"/>
        <v>0</v>
      </c>
      <c r="AY2767" s="23">
        <f t="shared" si="5618"/>
        <v>15820.573000000002</v>
      </c>
      <c r="AZ2767" s="23">
        <f t="shared" si="5750"/>
        <v>0</v>
      </c>
    </row>
    <row r="2768" spans="1:53" x14ac:dyDescent="0.25">
      <c r="A2768" s="13">
        <v>945</v>
      </c>
      <c r="B2768" s="13" t="s">
        <v>81</v>
      </c>
      <c r="C2768" s="13" t="s">
        <v>135</v>
      </c>
      <c r="D2768" s="13" t="s">
        <v>520</v>
      </c>
      <c r="E2768" s="13">
        <v>110</v>
      </c>
      <c r="F2768" s="14" t="s">
        <v>370</v>
      </c>
      <c r="G2768" s="20">
        <v>15763.400000000001</v>
      </c>
      <c r="H2768" s="20">
        <v>15763.400000000001</v>
      </c>
      <c r="I2768" s="20">
        <v>15763.400000000001</v>
      </c>
      <c r="J2768" s="20"/>
      <c r="K2768" s="20"/>
      <c r="L2768" s="20"/>
      <c r="M2768" s="20">
        <f t="shared" si="5621"/>
        <v>15763.400000000001</v>
      </c>
      <c r="N2768" s="20">
        <f t="shared" si="5622"/>
        <v>15763.400000000001</v>
      </c>
      <c r="O2768" s="20">
        <f t="shared" si="5623"/>
        <v>15763.400000000001</v>
      </c>
      <c r="P2768" s="23"/>
      <c r="Q2768" s="23"/>
      <c r="R2768" s="23"/>
      <c r="S2768" s="23"/>
      <c r="T2768" s="23"/>
      <c r="U2768" s="23"/>
      <c r="V2768" s="23"/>
      <c r="W2768" s="23"/>
      <c r="X2768" s="23"/>
      <c r="Y2768" s="23"/>
      <c r="Z2768" s="23">
        <f t="shared" si="5703"/>
        <v>15763.400000000001</v>
      </c>
      <c r="AA2768" s="23">
        <f t="shared" si="5704"/>
        <v>15763.400000000001</v>
      </c>
      <c r="AB2768" s="23">
        <f t="shared" si="5705"/>
        <v>15763.400000000001</v>
      </c>
      <c r="AC2768" s="23"/>
      <c r="AD2768" s="23"/>
      <c r="AE2768" s="23"/>
      <c r="AF2768" s="23"/>
      <c r="AG2768" s="23"/>
      <c r="AH2768" s="23"/>
      <c r="AI2768" s="23"/>
      <c r="AJ2768" s="23"/>
      <c r="AK2768" s="23">
        <v>57.173000000000002</v>
      </c>
      <c r="AL2768" s="23"/>
      <c r="AM2768" s="23"/>
      <c r="AN2768" s="23"/>
      <c r="AO2768" s="23">
        <f t="shared" si="5663"/>
        <v>15820.573000000002</v>
      </c>
      <c r="AP2768" s="23">
        <f t="shared" si="5664"/>
        <v>15763.400000000001</v>
      </c>
      <c r="AQ2768" s="23">
        <f t="shared" si="5665"/>
        <v>15763.400000000001</v>
      </c>
      <c r="AR2768" s="23"/>
      <c r="AS2768" s="23">
        <f t="shared" si="5666"/>
        <v>15820.573000000002</v>
      </c>
      <c r="AT2768" s="23"/>
      <c r="AU2768" s="23"/>
      <c r="AV2768" s="23"/>
      <c r="AW2768" s="23"/>
      <c r="AX2768" s="23"/>
      <c r="AY2768" s="23">
        <f t="shared" si="5618"/>
        <v>15820.573000000002</v>
      </c>
      <c r="AZ2768" s="23"/>
    </row>
    <row r="2769" spans="1:53" ht="31.5" x14ac:dyDescent="0.25">
      <c r="A2769" s="13">
        <v>945</v>
      </c>
      <c r="B2769" s="13" t="s">
        <v>81</v>
      </c>
      <c r="C2769" s="13" t="s">
        <v>135</v>
      </c>
      <c r="D2769" s="13" t="s">
        <v>520</v>
      </c>
      <c r="E2769" s="13" t="s">
        <v>7</v>
      </c>
      <c r="F2769" s="14" t="s">
        <v>383</v>
      </c>
      <c r="G2769" s="20">
        <f>G2770</f>
        <v>4163.6000000000004</v>
      </c>
      <c r="H2769" s="20">
        <f t="shared" ref="H2769:AZ2769" si="5751">H2770</f>
        <v>4230.2000000000007</v>
      </c>
      <c r="I2769" s="20">
        <f t="shared" si="5751"/>
        <v>4230.2000000000007</v>
      </c>
      <c r="J2769" s="20">
        <f t="shared" si="5751"/>
        <v>0</v>
      </c>
      <c r="K2769" s="20">
        <f t="shared" si="5751"/>
        <v>0</v>
      </c>
      <c r="L2769" s="20">
        <f t="shared" si="5751"/>
        <v>0</v>
      </c>
      <c r="M2769" s="20">
        <f t="shared" si="5621"/>
        <v>4163.6000000000004</v>
      </c>
      <c r="N2769" s="20">
        <f t="shared" si="5622"/>
        <v>4230.2000000000007</v>
      </c>
      <c r="O2769" s="20">
        <f t="shared" si="5623"/>
        <v>4230.2000000000007</v>
      </c>
      <c r="P2769" s="23">
        <f t="shared" si="5751"/>
        <v>0</v>
      </c>
      <c r="Q2769" s="23">
        <f t="shared" si="5751"/>
        <v>0</v>
      </c>
      <c r="R2769" s="23">
        <f t="shared" si="5751"/>
        <v>0</v>
      </c>
      <c r="S2769" s="23">
        <f t="shared" si="5751"/>
        <v>0</v>
      </c>
      <c r="T2769" s="23">
        <f t="shared" si="5751"/>
        <v>0</v>
      </c>
      <c r="U2769" s="23">
        <f t="shared" si="5751"/>
        <v>0</v>
      </c>
      <c r="V2769" s="23">
        <f t="shared" si="5751"/>
        <v>0</v>
      </c>
      <c r="W2769" s="23">
        <f t="shared" si="5751"/>
        <v>0</v>
      </c>
      <c r="X2769" s="23">
        <f t="shared" si="5751"/>
        <v>0</v>
      </c>
      <c r="Y2769" s="23">
        <f t="shared" si="5751"/>
        <v>0</v>
      </c>
      <c r="Z2769" s="23">
        <f t="shared" si="5703"/>
        <v>4163.6000000000004</v>
      </c>
      <c r="AA2769" s="23">
        <f t="shared" si="5704"/>
        <v>4230.2000000000007</v>
      </c>
      <c r="AB2769" s="23">
        <f t="shared" si="5705"/>
        <v>4230.2000000000007</v>
      </c>
      <c r="AC2769" s="23">
        <f t="shared" si="5751"/>
        <v>0</v>
      </c>
      <c r="AD2769" s="23">
        <f t="shared" si="5751"/>
        <v>0</v>
      </c>
      <c r="AE2769" s="23">
        <f t="shared" si="5751"/>
        <v>0</v>
      </c>
      <c r="AF2769" s="23">
        <f t="shared" si="5751"/>
        <v>0</v>
      </c>
      <c r="AG2769" s="23">
        <f t="shared" si="5751"/>
        <v>0</v>
      </c>
      <c r="AH2769" s="23">
        <f t="shared" si="5751"/>
        <v>0</v>
      </c>
      <c r="AI2769" s="23">
        <f t="shared" si="5751"/>
        <v>0</v>
      </c>
      <c r="AJ2769" s="23">
        <f t="shared" si="5751"/>
        <v>0</v>
      </c>
      <c r="AK2769" s="23">
        <f t="shared" si="5751"/>
        <v>32.369999999999997</v>
      </c>
      <c r="AL2769" s="23">
        <f t="shared" si="5751"/>
        <v>0</v>
      </c>
      <c r="AM2769" s="23">
        <f t="shared" si="5751"/>
        <v>0</v>
      </c>
      <c r="AN2769" s="23">
        <f t="shared" si="5751"/>
        <v>0</v>
      </c>
      <c r="AO2769" s="23">
        <f t="shared" si="5663"/>
        <v>4195.97</v>
      </c>
      <c r="AP2769" s="23">
        <f t="shared" si="5664"/>
        <v>4230.2000000000007</v>
      </c>
      <c r="AQ2769" s="23">
        <f t="shared" si="5665"/>
        <v>4230.2000000000007</v>
      </c>
      <c r="AR2769" s="23">
        <f t="shared" si="5751"/>
        <v>0</v>
      </c>
      <c r="AS2769" s="23">
        <f t="shared" si="5666"/>
        <v>4195.97</v>
      </c>
      <c r="AT2769" s="23">
        <f t="shared" si="5751"/>
        <v>0</v>
      </c>
      <c r="AU2769" s="23">
        <f t="shared" si="5751"/>
        <v>0</v>
      </c>
      <c r="AV2769" s="23">
        <f t="shared" si="5751"/>
        <v>0</v>
      </c>
      <c r="AW2769" s="23">
        <f t="shared" si="5751"/>
        <v>0</v>
      </c>
      <c r="AX2769" s="23">
        <f t="shared" si="5751"/>
        <v>0</v>
      </c>
      <c r="AY2769" s="23">
        <f t="shared" ref="AY2769:AY2832" si="5752">AS2769+AT2769+AU2769+AV2769+AW2769+AX2769</f>
        <v>4195.97</v>
      </c>
      <c r="AZ2769" s="23">
        <f t="shared" si="5751"/>
        <v>0</v>
      </c>
    </row>
    <row r="2770" spans="1:53" ht="31.5" x14ac:dyDescent="0.25">
      <c r="A2770" s="13">
        <v>945</v>
      </c>
      <c r="B2770" s="13" t="s">
        <v>81</v>
      </c>
      <c r="C2770" s="13" t="s">
        <v>135</v>
      </c>
      <c r="D2770" s="13" t="s">
        <v>520</v>
      </c>
      <c r="E2770" s="13">
        <v>240</v>
      </c>
      <c r="F2770" s="14" t="s">
        <v>372</v>
      </c>
      <c r="G2770" s="20">
        <v>4163.6000000000004</v>
      </c>
      <c r="H2770" s="20">
        <v>4230.2000000000007</v>
      </c>
      <c r="I2770" s="20">
        <v>4230.2000000000007</v>
      </c>
      <c r="J2770" s="20"/>
      <c r="K2770" s="20"/>
      <c r="L2770" s="20"/>
      <c r="M2770" s="20">
        <f t="shared" si="5621"/>
        <v>4163.6000000000004</v>
      </c>
      <c r="N2770" s="20">
        <f t="shared" si="5622"/>
        <v>4230.2000000000007</v>
      </c>
      <c r="O2770" s="20">
        <f t="shared" si="5623"/>
        <v>4230.2000000000007</v>
      </c>
      <c r="P2770" s="23"/>
      <c r="Q2770" s="23"/>
      <c r="R2770" s="23"/>
      <c r="S2770" s="23"/>
      <c r="T2770" s="23"/>
      <c r="U2770" s="23"/>
      <c r="V2770" s="23"/>
      <c r="W2770" s="23"/>
      <c r="X2770" s="23"/>
      <c r="Y2770" s="23"/>
      <c r="Z2770" s="23">
        <f t="shared" si="5703"/>
        <v>4163.6000000000004</v>
      </c>
      <c r="AA2770" s="23">
        <f t="shared" si="5704"/>
        <v>4230.2000000000007</v>
      </c>
      <c r="AB2770" s="23">
        <f t="shared" si="5705"/>
        <v>4230.2000000000007</v>
      </c>
      <c r="AC2770" s="23"/>
      <c r="AD2770" s="23"/>
      <c r="AE2770" s="23"/>
      <c r="AF2770" s="23"/>
      <c r="AG2770" s="23"/>
      <c r="AH2770" s="23"/>
      <c r="AI2770" s="23"/>
      <c r="AJ2770" s="23"/>
      <c r="AK2770" s="23">
        <v>32.369999999999997</v>
      </c>
      <c r="AL2770" s="23"/>
      <c r="AM2770" s="23"/>
      <c r="AN2770" s="23"/>
      <c r="AO2770" s="23">
        <f t="shared" si="5663"/>
        <v>4195.97</v>
      </c>
      <c r="AP2770" s="23">
        <f t="shared" si="5664"/>
        <v>4230.2000000000007</v>
      </c>
      <c r="AQ2770" s="23">
        <f t="shared" si="5665"/>
        <v>4230.2000000000007</v>
      </c>
      <c r="AR2770" s="23"/>
      <c r="AS2770" s="23">
        <f t="shared" si="5666"/>
        <v>4195.97</v>
      </c>
      <c r="AT2770" s="23"/>
      <c r="AU2770" s="23"/>
      <c r="AV2770" s="23"/>
      <c r="AW2770" s="23"/>
      <c r="AX2770" s="23"/>
      <c r="AY2770" s="23">
        <f t="shared" si="5752"/>
        <v>4195.97</v>
      </c>
      <c r="AZ2770" s="23"/>
    </row>
    <row r="2771" spans="1:53" x14ac:dyDescent="0.25">
      <c r="A2771" s="13">
        <v>945</v>
      </c>
      <c r="B2771" s="13" t="s">
        <v>81</v>
      </c>
      <c r="C2771" s="13" t="s">
        <v>135</v>
      </c>
      <c r="D2771" s="13" t="s">
        <v>520</v>
      </c>
      <c r="E2771" s="13" t="s">
        <v>8</v>
      </c>
      <c r="F2771" s="14" t="s">
        <v>387</v>
      </c>
      <c r="G2771" s="20">
        <f>G2772</f>
        <v>2200.1</v>
      </c>
      <c r="H2771" s="20">
        <f t="shared" ref="H2771:AZ2771" si="5753">H2772</f>
        <v>2200.1</v>
      </c>
      <c r="I2771" s="20">
        <f t="shared" si="5753"/>
        <v>2200.1</v>
      </c>
      <c r="J2771" s="20">
        <f t="shared" si="5753"/>
        <v>0</v>
      </c>
      <c r="K2771" s="20">
        <f t="shared" si="5753"/>
        <v>0</v>
      </c>
      <c r="L2771" s="20">
        <f t="shared" si="5753"/>
        <v>0</v>
      </c>
      <c r="M2771" s="20">
        <f t="shared" si="5621"/>
        <v>2200.1</v>
      </c>
      <c r="N2771" s="20">
        <f t="shared" si="5622"/>
        <v>2200.1</v>
      </c>
      <c r="O2771" s="20">
        <f t="shared" si="5623"/>
        <v>2200.1</v>
      </c>
      <c r="P2771" s="23">
        <f t="shared" si="5753"/>
        <v>0</v>
      </c>
      <c r="Q2771" s="23">
        <f t="shared" si="5753"/>
        <v>0</v>
      </c>
      <c r="R2771" s="23">
        <f t="shared" si="5753"/>
        <v>0</v>
      </c>
      <c r="S2771" s="23">
        <f t="shared" si="5753"/>
        <v>0</v>
      </c>
      <c r="T2771" s="23">
        <f t="shared" si="5753"/>
        <v>0</v>
      </c>
      <c r="U2771" s="23">
        <f t="shared" si="5753"/>
        <v>0</v>
      </c>
      <c r="V2771" s="23">
        <f t="shared" si="5753"/>
        <v>0</v>
      </c>
      <c r="W2771" s="23">
        <f t="shared" si="5753"/>
        <v>0</v>
      </c>
      <c r="X2771" s="23">
        <f t="shared" si="5753"/>
        <v>0</v>
      </c>
      <c r="Y2771" s="23">
        <f t="shared" si="5753"/>
        <v>0</v>
      </c>
      <c r="Z2771" s="23">
        <f t="shared" si="5703"/>
        <v>2200.1</v>
      </c>
      <c r="AA2771" s="23">
        <f t="shared" si="5704"/>
        <v>2200.1</v>
      </c>
      <c r="AB2771" s="23">
        <f t="shared" si="5705"/>
        <v>2200.1</v>
      </c>
      <c r="AC2771" s="23">
        <f t="shared" si="5753"/>
        <v>0</v>
      </c>
      <c r="AD2771" s="23">
        <f t="shared" si="5753"/>
        <v>0</v>
      </c>
      <c r="AE2771" s="23">
        <f t="shared" si="5753"/>
        <v>0</v>
      </c>
      <c r="AF2771" s="23">
        <f t="shared" si="5753"/>
        <v>0</v>
      </c>
      <c r="AG2771" s="23">
        <f t="shared" si="5753"/>
        <v>0</v>
      </c>
      <c r="AH2771" s="23">
        <f t="shared" si="5753"/>
        <v>0</v>
      </c>
      <c r="AI2771" s="23">
        <f t="shared" si="5753"/>
        <v>0</v>
      </c>
      <c r="AJ2771" s="23">
        <f t="shared" si="5753"/>
        <v>0</v>
      </c>
      <c r="AK2771" s="23">
        <f t="shared" si="5753"/>
        <v>0</v>
      </c>
      <c r="AL2771" s="23">
        <f t="shared" si="5753"/>
        <v>0</v>
      </c>
      <c r="AM2771" s="23">
        <f t="shared" si="5753"/>
        <v>0</v>
      </c>
      <c r="AN2771" s="23">
        <f t="shared" si="5753"/>
        <v>0</v>
      </c>
      <c r="AO2771" s="23">
        <f t="shared" si="5663"/>
        <v>2200.1</v>
      </c>
      <c r="AP2771" s="23">
        <f t="shared" si="5664"/>
        <v>2200.1</v>
      </c>
      <c r="AQ2771" s="23">
        <f t="shared" si="5665"/>
        <v>2200.1</v>
      </c>
      <c r="AR2771" s="23">
        <f t="shared" si="5753"/>
        <v>0</v>
      </c>
      <c r="AS2771" s="23">
        <f t="shared" si="5666"/>
        <v>2200.1</v>
      </c>
      <c r="AT2771" s="23">
        <f t="shared" si="5753"/>
        <v>0</v>
      </c>
      <c r="AU2771" s="23">
        <f t="shared" si="5753"/>
        <v>0</v>
      </c>
      <c r="AV2771" s="23">
        <f t="shared" si="5753"/>
        <v>0</v>
      </c>
      <c r="AW2771" s="23">
        <f t="shared" si="5753"/>
        <v>0</v>
      </c>
      <c r="AX2771" s="23">
        <f t="shared" si="5753"/>
        <v>0</v>
      </c>
      <c r="AY2771" s="23">
        <f t="shared" si="5752"/>
        <v>2200.1</v>
      </c>
      <c r="AZ2771" s="23">
        <f t="shared" si="5753"/>
        <v>0</v>
      </c>
    </row>
    <row r="2772" spans="1:53" x14ac:dyDescent="0.25">
      <c r="A2772" s="13">
        <v>945</v>
      </c>
      <c r="B2772" s="13" t="s">
        <v>81</v>
      </c>
      <c r="C2772" s="13" t="s">
        <v>135</v>
      </c>
      <c r="D2772" s="13" t="s">
        <v>520</v>
      </c>
      <c r="E2772" s="13">
        <v>850</v>
      </c>
      <c r="F2772" s="14" t="s">
        <v>381</v>
      </c>
      <c r="G2772" s="20">
        <v>2200.1</v>
      </c>
      <c r="H2772" s="20">
        <v>2200.1</v>
      </c>
      <c r="I2772" s="20">
        <v>2200.1</v>
      </c>
      <c r="J2772" s="20"/>
      <c r="K2772" s="20"/>
      <c r="L2772" s="20"/>
      <c r="M2772" s="20">
        <f t="shared" si="5621"/>
        <v>2200.1</v>
      </c>
      <c r="N2772" s="20">
        <f t="shared" si="5622"/>
        <v>2200.1</v>
      </c>
      <c r="O2772" s="20">
        <f t="shared" si="5623"/>
        <v>2200.1</v>
      </c>
      <c r="P2772" s="23"/>
      <c r="Q2772" s="23"/>
      <c r="R2772" s="23"/>
      <c r="S2772" s="23"/>
      <c r="T2772" s="23"/>
      <c r="U2772" s="23"/>
      <c r="V2772" s="23"/>
      <c r="W2772" s="23"/>
      <c r="X2772" s="23"/>
      <c r="Y2772" s="23"/>
      <c r="Z2772" s="23">
        <f t="shared" si="5703"/>
        <v>2200.1</v>
      </c>
      <c r="AA2772" s="23">
        <f t="shared" si="5704"/>
        <v>2200.1</v>
      </c>
      <c r="AB2772" s="23">
        <f t="shared" si="5705"/>
        <v>2200.1</v>
      </c>
      <c r="AC2772" s="23"/>
      <c r="AD2772" s="23"/>
      <c r="AE2772" s="23"/>
      <c r="AF2772" s="23"/>
      <c r="AG2772" s="23"/>
      <c r="AH2772" s="23"/>
      <c r="AI2772" s="23"/>
      <c r="AJ2772" s="23"/>
      <c r="AK2772" s="23"/>
      <c r="AL2772" s="23"/>
      <c r="AM2772" s="23"/>
      <c r="AN2772" s="23"/>
      <c r="AO2772" s="23">
        <f t="shared" si="5663"/>
        <v>2200.1</v>
      </c>
      <c r="AP2772" s="23">
        <f t="shared" si="5664"/>
        <v>2200.1</v>
      </c>
      <c r="AQ2772" s="23">
        <f t="shared" si="5665"/>
        <v>2200.1</v>
      </c>
      <c r="AR2772" s="23"/>
      <c r="AS2772" s="23">
        <f t="shared" si="5666"/>
        <v>2200.1</v>
      </c>
      <c r="AT2772" s="23"/>
      <c r="AU2772" s="23"/>
      <c r="AV2772" s="23"/>
      <c r="AW2772" s="23"/>
      <c r="AX2772" s="23"/>
      <c r="AY2772" s="23">
        <f t="shared" si="5752"/>
        <v>2200.1</v>
      </c>
      <c r="AZ2772" s="23"/>
    </row>
    <row r="2773" spans="1:53" ht="63" x14ac:dyDescent="0.25">
      <c r="A2773" s="13">
        <v>945</v>
      </c>
      <c r="B2773" s="13" t="s">
        <v>81</v>
      </c>
      <c r="C2773" s="13" t="s">
        <v>135</v>
      </c>
      <c r="D2773" s="13" t="s">
        <v>521</v>
      </c>
      <c r="E2773" s="13"/>
      <c r="F2773" s="14" t="s">
        <v>702</v>
      </c>
      <c r="G2773" s="20">
        <f>G2774</f>
        <v>110771.5</v>
      </c>
      <c r="H2773" s="20">
        <f t="shared" ref="H2773:AZ2774" si="5754">H2774</f>
        <v>106890.4</v>
      </c>
      <c r="I2773" s="20">
        <f t="shared" si="5754"/>
        <v>106890.4</v>
      </c>
      <c r="J2773" s="20">
        <f t="shared" si="5754"/>
        <v>0</v>
      </c>
      <c r="K2773" s="20">
        <f t="shared" si="5754"/>
        <v>0</v>
      </c>
      <c r="L2773" s="20">
        <f t="shared" si="5754"/>
        <v>0</v>
      </c>
      <c r="M2773" s="20">
        <f t="shared" si="5621"/>
        <v>110771.5</v>
      </c>
      <c r="N2773" s="20">
        <f t="shared" si="5622"/>
        <v>106890.4</v>
      </c>
      <c r="O2773" s="20">
        <f t="shared" si="5623"/>
        <v>106890.4</v>
      </c>
      <c r="P2773" s="23">
        <f t="shared" si="5754"/>
        <v>0</v>
      </c>
      <c r="Q2773" s="23">
        <f t="shared" si="5754"/>
        <v>0</v>
      </c>
      <c r="R2773" s="23">
        <f t="shared" si="5754"/>
        <v>0</v>
      </c>
      <c r="S2773" s="23">
        <f t="shared" si="5754"/>
        <v>0</v>
      </c>
      <c r="T2773" s="23">
        <f t="shared" si="5754"/>
        <v>0</v>
      </c>
      <c r="U2773" s="23">
        <f t="shared" si="5754"/>
        <v>0</v>
      </c>
      <c r="V2773" s="23">
        <f t="shared" si="5754"/>
        <v>0</v>
      </c>
      <c r="W2773" s="23">
        <f t="shared" si="5754"/>
        <v>0</v>
      </c>
      <c r="X2773" s="23">
        <f t="shared" si="5754"/>
        <v>0</v>
      </c>
      <c r="Y2773" s="23">
        <f t="shared" si="5754"/>
        <v>0</v>
      </c>
      <c r="Z2773" s="23">
        <f t="shared" si="5703"/>
        <v>110771.5</v>
      </c>
      <c r="AA2773" s="23">
        <f t="shared" si="5704"/>
        <v>106890.4</v>
      </c>
      <c r="AB2773" s="23">
        <f t="shared" si="5705"/>
        <v>106890.4</v>
      </c>
      <c r="AC2773" s="23">
        <f t="shared" si="5754"/>
        <v>0</v>
      </c>
      <c r="AD2773" s="23">
        <f t="shared" si="5754"/>
        <v>0</v>
      </c>
      <c r="AE2773" s="23">
        <f t="shared" si="5754"/>
        <v>0</v>
      </c>
      <c r="AF2773" s="23">
        <f t="shared" si="5754"/>
        <v>0</v>
      </c>
      <c r="AG2773" s="23">
        <f t="shared" si="5754"/>
        <v>0</v>
      </c>
      <c r="AH2773" s="23">
        <f t="shared" si="5754"/>
        <v>0</v>
      </c>
      <c r="AI2773" s="23">
        <f t="shared" si="5754"/>
        <v>0</v>
      </c>
      <c r="AJ2773" s="23">
        <f t="shared" si="5754"/>
        <v>721.98099999999999</v>
      </c>
      <c r="AK2773" s="23">
        <f t="shared" si="5754"/>
        <v>0</v>
      </c>
      <c r="AL2773" s="23">
        <f t="shared" si="5754"/>
        <v>0</v>
      </c>
      <c r="AM2773" s="23">
        <f t="shared" si="5754"/>
        <v>0</v>
      </c>
      <c r="AN2773" s="23">
        <f t="shared" si="5754"/>
        <v>0</v>
      </c>
      <c r="AO2773" s="23">
        <f t="shared" si="5663"/>
        <v>111493.481</v>
      </c>
      <c r="AP2773" s="23">
        <f t="shared" si="5664"/>
        <v>106890.4</v>
      </c>
      <c r="AQ2773" s="23">
        <f t="shared" si="5665"/>
        <v>106890.4</v>
      </c>
      <c r="AR2773" s="23">
        <f t="shared" si="5754"/>
        <v>0</v>
      </c>
      <c r="AS2773" s="23">
        <f t="shared" si="5666"/>
        <v>111493.481</v>
      </c>
      <c r="AT2773" s="23">
        <f t="shared" si="5754"/>
        <v>0</v>
      </c>
      <c r="AU2773" s="23">
        <f t="shared" si="5754"/>
        <v>0</v>
      </c>
      <c r="AV2773" s="23">
        <f t="shared" si="5754"/>
        <v>0</v>
      </c>
      <c r="AW2773" s="23">
        <f t="shared" si="5754"/>
        <v>0</v>
      </c>
      <c r="AX2773" s="23">
        <f t="shared" si="5754"/>
        <v>0</v>
      </c>
      <c r="AY2773" s="23">
        <f t="shared" si="5752"/>
        <v>111493.481</v>
      </c>
      <c r="AZ2773" s="23">
        <f t="shared" si="5754"/>
        <v>0</v>
      </c>
    </row>
    <row r="2774" spans="1:53" ht="31.5" x14ac:dyDescent="0.25">
      <c r="A2774" s="13">
        <v>945</v>
      </c>
      <c r="B2774" s="13" t="s">
        <v>81</v>
      </c>
      <c r="C2774" s="13" t="s">
        <v>135</v>
      </c>
      <c r="D2774" s="13" t="s">
        <v>521</v>
      </c>
      <c r="E2774" s="13" t="s">
        <v>7</v>
      </c>
      <c r="F2774" s="14" t="s">
        <v>383</v>
      </c>
      <c r="G2774" s="20">
        <f>G2775</f>
        <v>110771.5</v>
      </c>
      <c r="H2774" s="20">
        <f t="shared" si="5754"/>
        <v>106890.4</v>
      </c>
      <c r="I2774" s="20">
        <f t="shared" si="5754"/>
        <v>106890.4</v>
      </c>
      <c r="J2774" s="20">
        <f t="shared" si="5754"/>
        <v>0</v>
      </c>
      <c r="K2774" s="20">
        <f t="shared" si="5754"/>
        <v>0</v>
      </c>
      <c r="L2774" s="20">
        <f t="shared" si="5754"/>
        <v>0</v>
      </c>
      <c r="M2774" s="20">
        <f t="shared" si="5621"/>
        <v>110771.5</v>
      </c>
      <c r="N2774" s="20">
        <f t="shared" si="5622"/>
        <v>106890.4</v>
      </c>
      <c r="O2774" s="20">
        <f t="shared" si="5623"/>
        <v>106890.4</v>
      </c>
      <c r="P2774" s="23">
        <f t="shared" si="5754"/>
        <v>0</v>
      </c>
      <c r="Q2774" s="23">
        <f t="shared" si="5754"/>
        <v>0</v>
      </c>
      <c r="R2774" s="23">
        <f t="shared" si="5754"/>
        <v>0</v>
      </c>
      <c r="S2774" s="23">
        <f t="shared" si="5754"/>
        <v>0</v>
      </c>
      <c r="T2774" s="23">
        <f t="shared" si="5754"/>
        <v>0</v>
      </c>
      <c r="U2774" s="23">
        <f t="shared" si="5754"/>
        <v>0</v>
      </c>
      <c r="V2774" s="23">
        <f t="shared" si="5754"/>
        <v>0</v>
      </c>
      <c r="W2774" s="23">
        <f t="shared" si="5754"/>
        <v>0</v>
      </c>
      <c r="X2774" s="23">
        <f t="shared" si="5754"/>
        <v>0</v>
      </c>
      <c r="Y2774" s="23">
        <f t="shared" si="5754"/>
        <v>0</v>
      </c>
      <c r="Z2774" s="23">
        <f t="shared" si="5703"/>
        <v>110771.5</v>
      </c>
      <c r="AA2774" s="23">
        <f t="shared" si="5704"/>
        <v>106890.4</v>
      </c>
      <c r="AB2774" s="23">
        <f t="shared" si="5705"/>
        <v>106890.4</v>
      </c>
      <c r="AC2774" s="23">
        <f t="shared" si="5754"/>
        <v>0</v>
      </c>
      <c r="AD2774" s="23">
        <f t="shared" si="5754"/>
        <v>0</v>
      </c>
      <c r="AE2774" s="23">
        <f t="shared" si="5754"/>
        <v>0</v>
      </c>
      <c r="AF2774" s="23">
        <f t="shared" si="5754"/>
        <v>0</v>
      </c>
      <c r="AG2774" s="23">
        <f t="shared" si="5754"/>
        <v>0</v>
      </c>
      <c r="AH2774" s="23">
        <f t="shared" si="5754"/>
        <v>0</v>
      </c>
      <c r="AI2774" s="23">
        <f t="shared" si="5754"/>
        <v>0</v>
      </c>
      <c r="AJ2774" s="23">
        <f t="shared" si="5754"/>
        <v>721.98099999999999</v>
      </c>
      <c r="AK2774" s="23">
        <f t="shared" si="5754"/>
        <v>0</v>
      </c>
      <c r="AL2774" s="23">
        <f t="shared" si="5754"/>
        <v>0</v>
      </c>
      <c r="AM2774" s="23">
        <f t="shared" si="5754"/>
        <v>0</v>
      </c>
      <c r="AN2774" s="23">
        <f t="shared" si="5754"/>
        <v>0</v>
      </c>
      <c r="AO2774" s="23">
        <f t="shared" si="5663"/>
        <v>111493.481</v>
      </c>
      <c r="AP2774" s="23">
        <f t="shared" si="5664"/>
        <v>106890.4</v>
      </c>
      <c r="AQ2774" s="23">
        <f t="shared" si="5665"/>
        <v>106890.4</v>
      </c>
      <c r="AR2774" s="23">
        <f t="shared" si="5754"/>
        <v>0</v>
      </c>
      <c r="AS2774" s="23">
        <f t="shared" si="5666"/>
        <v>111493.481</v>
      </c>
      <c r="AT2774" s="23">
        <f t="shared" si="5754"/>
        <v>0</v>
      </c>
      <c r="AU2774" s="23">
        <f t="shared" si="5754"/>
        <v>0</v>
      </c>
      <c r="AV2774" s="23">
        <f t="shared" si="5754"/>
        <v>0</v>
      </c>
      <c r="AW2774" s="23">
        <f t="shared" si="5754"/>
        <v>0</v>
      </c>
      <c r="AX2774" s="23">
        <f t="shared" si="5754"/>
        <v>0</v>
      </c>
      <c r="AY2774" s="23">
        <f t="shared" si="5752"/>
        <v>111493.481</v>
      </c>
      <c r="AZ2774" s="23">
        <f t="shared" si="5754"/>
        <v>0</v>
      </c>
    </row>
    <row r="2775" spans="1:53" ht="31.5" x14ac:dyDescent="0.25">
      <c r="A2775" s="13">
        <v>945</v>
      </c>
      <c r="B2775" s="13" t="s">
        <v>81</v>
      </c>
      <c r="C2775" s="13" t="s">
        <v>135</v>
      </c>
      <c r="D2775" s="13" t="s">
        <v>521</v>
      </c>
      <c r="E2775" s="13">
        <v>240</v>
      </c>
      <c r="F2775" s="14" t="s">
        <v>372</v>
      </c>
      <c r="G2775" s="20">
        <v>110771.5</v>
      </c>
      <c r="H2775" s="20">
        <v>106890.4</v>
      </c>
      <c r="I2775" s="20">
        <v>106890.4</v>
      </c>
      <c r="J2775" s="20"/>
      <c r="K2775" s="20"/>
      <c r="L2775" s="20"/>
      <c r="M2775" s="20">
        <f t="shared" si="5621"/>
        <v>110771.5</v>
      </c>
      <c r="N2775" s="20">
        <f t="shared" si="5622"/>
        <v>106890.4</v>
      </c>
      <c r="O2775" s="20">
        <f t="shared" si="5623"/>
        <v>106890.4</v>
      </c>
      <c r="P2775" s="23"/>
      <c r="Q2775" s="23"/>
      <c r="R2775" s="23"/>
      <c r="S2775" s="23"/>
      <c r="T2775" s="23"/>
      <c r="U2775" s="23"/>
      <c r="V2775" s="23"/>
      <c r="W2775" s="23"/>
      <c r="X2775" s="23"/>
      <c r="Y2775" s="23"/>
      <c r="Z2775" s="23">
        <f t="shared" si="5703"/>
        <v>110771.5</v>
      </c>
      <c r="AA2775" s="23">
        <f t="shared" si="5704"/>
        <v>106890.4</v>
      </c>
      <c r="AB2775" s="23">
        <f t="shared" si="5705"/>
        <v>106890.4</v>
      </c>
      <c r="AC2775" s="23"/>
      <c r="AD2775" s="23"/>
      <c r="AE2775" s="23"/>
      <c r="AF2775" s="23"/>
      <c r="AG2775" s="23"/>
      <c r="AH2775" s="23"/>
      <c r="AI2775" s="23"/>
      <c r="AJ2775" s="23">
        <v>721.98099999999999</v>
      </c>
      <c r="AK2775" s="23"/>
      <c r="AL2775" s="23"/>
      <c r="AM2775" s="23"/>
      <c r="AN2775" s="23"/>
      <c r="AO2775" s="23">
        <f t="shared" si="5663"/>
        <v>111493.481</v>
      </c>
      <c r="AP2775" s="23">
        <f t="shared" si="5664"/>
        <v>106890.4</v>
      </c>
      <c r="AQ2775" s="23">
        <f t="shared" si="5665"/>
        <v>106890.4</v>
      </c>
      <c r="AR2775" s="23"/>
      <c r="AS2775" s="23">
        <f t="shared" si="5666"/>
        <v>111493.481</v>
      </c>
      <c r="AT2775" s="23"/>
      <c r="AU2775" s="23"/>
      <c r="AV2775" s="23"/>
      <c r="AW2775" s="23"/>
      <c r="AX2775" s="23"/>
      <c r="AY2775" s="23">
        <f t="shared" si="5752"/>
        <v>111493.481</v>
      </c>
      <c r="AZ2775" s="23"/>
    </row>
    <row r="2776" spans="1:53" ht="63" x14ac:dyDescent="0.25">
      <c r="A2776" s="13">
        <v>945</v>
      </c>
      <c r="B2776" s="13" t="s">
        <v>81</v>
      </c>
      <c r="C2776" s="13" t="s">
        <v>135</v>
      </c>
      <c r="D2776" s="13" t="s">
        <v>522</v>
      </c>
      <c r="E2776" s="13"/>
      <c r="F2776" s="14" t="s">
        <v>703</v>
      </c>
      <c r="G2776" s="20">
        <f>G2777+G2779</f>
        <v>10058.200000000001</v>
      </c>
      <c r="H2776" s="20">
        <f t="shared" ref="H2776:L2776" si="5755">H2777+H2779</f>
        <v>6557.7</v>
      </c>
      <c r="I2776" s="20">
        <f t="shared" si="5755"/>
        <v>3850.6000000000004</v>
      </c>
      <c r="J2776" s="20">
        <f t="shared" si="5755"/>
        <v>0</v>
      </c>
      <c r="K2776" s="20">
        <f t="shared" si="5755"/>
        <v>0</v>
      </c>
      <c r="L2776" s="20">
        <f t="shared" si="5755"/>
        <v>0</v>
      </c>
      <c r="M2776" s="20">
        <f t="shared" si="5621"/>
        <v>10058.200000000001</v>
      </c>
      <c r="N2776" s="20">
        <f t="shared" si="5622"/>
        <v>6557.7</v>
      </c>
      <c r="O2776" s="20">
        <f t="shared" si="5623"/>
        <v>3850.6000000000004</v>
      </c>
      <c r="P2776" s="23">
        <f t="shared" ref="P2776:Q2776" si="5756">P2777+P2779</f>
        <v>0</v>
      </c>
      <c r="Q2776" s="23">
        <f t="shared" si="5756"/>
        <v>0</v>
      </c>
      <c r="R2776" s="23">
        <f t="shared" ref="R2776:T2776" si="5757">R2777+R2779</f>
        <v>0</v>
      </c>
      <c r="S2776" s="23">
        <f t="shared" si="5757"/>
        <v>0</v>
      </c>
      <c r="T2776" s="23">
        <f t="shared" si="5757"/>
        <v>0</v>
      </c>
      <c r="U2776" s="23">
        <f t="shared" ref="U2776:W2776" si="5758">U2777+U2779</f>
        <v>0</v>
      </c>
      <c r="V2776" s="23">
        <f t="shared" si="5758"/>
        <v>0</v>
      </c>
      <c r="W2776" s="23">
        <f t="shared" si="5758"/>
        <v>0</v>
      </c>
      <c r="X2776" s="23">
        <f t="shared" ref="X2776:Y2776" si="5759">X2777+X2779</f>
        <v>0</v>
      </c>
      <c r="Y2776" s="23">
        <f t="shared" si="5759"/>
        <v>0</v>
      </c>
      <c r="Z2776" s="23">
        <f t="shared" si="5703"/>
        <v>10058.200000000001</v>
      </c>
      <c r="AA2776" s="23">
        <f t="shared" si="5704"/>
        <v>6557.7</v>
      </c>
      <c r="AB2776" s="23">
        <f t="shared" si="5705"/>
        <v>3850.6000000000004</v>
      </c>
      <c r="AC2776" s="23">
        <f t="shared" ref="AC2776:AL2776" si="5760">AC2777+AC2779</f>
        <v>0</v>
      </c>
      <c r="AD2776" s="23">
        <f t="shared" si="5760"/>
        <v>0</v>
      </c>
      <c r="AE2776" s="23">
        <f t="shared" ref="AE2776" si="5761">AE2777+AE2779</f>
        <v>0</v>
      </c>
      <c r="AF2776" s="23">
        <f t="shared" si="5760"/>
        <v>0</v>
      </c>
      <c r="AG2776" s="23">
        <f t="shared" si="5760"/>
        <v>0</v>
      </c>
      <c r="AH2776" s="23">
        <f t="shared" si="5760"/>
        <v>0</v>
      </c>
      <c r="AI2776" s="23">
        <f t="shared" ref="AI2776" si="5762">AI2777+AI2779</f>
        <v>0</v>
      </c>
      <c r="AJ2776" s="23">
        <f t="shared" si="5760"/>
        <v>0</v>
      </c>
      <c r="AK2776" s="23">
        <f t="shared" si="5760"/>
        <v>856.77599999999995</v>
      </c>
      <c r="AL2776" s="23">
        <f t="shared" si="5760"/>
        <v>0</v>
      </c>
      <c r="AM2776" s="23">
        <f t="shared" ref="AM2776:AZ2776" si="5763">AM2777+AM2779</f>
        <v>0</v>
      </c>
      <c r="AN2776" s="23">
        <f t="shared" si="5763"/>
        <v>0</v>
      </c>
      <c r="AO2776" s="23">
        <f t="shared" si="5663"/>
        <v>10914.976000000001</v>
      </c>
      <c r="AP2776" s="23">
        <f t="shared" si="5664"/>
        <v>6557.7</v>
      </c>
      <c r="AQ2776" s="23">
        <f t="shared" si="5665"/>
        <v>3850.6000000000004</v>
      </c>
      <c r="AR2776" s="23">
        <f t="shared" ref="AR2776" si="5764">AR2777+AR2779</f>
        <v>0</v>
      </c>
      <c r="AS2776" s="23">
        <f t="shared" si="5666"/>
        <v>10914.976000000001</v>
      </c>
      <c r="AT2776" s="23">
        <f t="shared" ref="AT2776:AX2776" si="5765">AT2777+AT2779</f>
        <v>0</v>
      </c>
      <c r="AU2776" s="23">
        <f t="shared" si="5765"/>
        <v>0</v>
      </c>
      <c r="AV2776" s="23">
        <f t="shared" si="5765"/>
        <v>0</v>
      </c>
      <c r="AW2776" s="23">
        <f t="shared" si="5765"/>
        <v>0</v>
      </c>
      <c r="AX2776" s="23">
        <f t="shared" si="5765"/>
        <v>0</v>
      </c>
      <c r="AY2776" s="23">
        <f t="shared" si="5752"/>
        <v>10914.976000000001</v>
      </c>
      <c r="AZ2776" s="23">
        <f t="shared" si="5763"/>
        <v>0</v>
      </c>
    </row>
    <row r="2777" spans="1:53" ht="31.5" x14ac:dyDescent="0.25">
      <c r="A2777" s="13">
        <v>945</v>
      </c>
      <c r="B2777" s="13" t="s">
        <v>81</v>
      </c>
      <c r="C2777" s="13" t="s">
        <v>135</v>
      </c>
      <c r="D2777" s="13" t="s">
        <v>522</v>
      </c>
      <c r="E2777" s="13" t="s">
        <v>7</v>
      </c>
      <c r="F2777" s="14" t="s">
        <v>383</v>
      </c>
      <c r="G2777" s="20">
        <f>G2778</f>
        <v>1150.2000000000007</v>
      </c>
      <c r="H2777" s="20">
        <f t="shared" ref="H2777:AZ2777" si="5766">H2778</f>
        <v>340</v>
      </c>
      <c r="I2777" s="20">
        <f t="shared" si="5766"/>
        <v>850.60000000000036</v>
      </c>
      <c r="J2777" s="20">
        <f t="shared" si="5766"/>
        <v>0</v>
      </c>
      <c r="K2777" s="20">
        <f t="shared" si="5766"/>
        <v>0</v>
      </c>
      <c r="L2777" s="20">
        <f t="shared" si="5766"/>
        <v>0</v>
      </c>
      <c r="M2777" s="20">
        <f t="shared" ref="M2777:M2842" si="5767">G2777+J2777</f>
        <v>1150.2000000000007</v>
      </c>
      <c r="N2777" s="20">
        <f t="shared" ref="N2777:N2842" si="5768">H2777+K2777</f>
        <v>340</v>
      </c>
      <c r="O2777" s="20">
        <f t="shared" ref="O2777:O2842" si="5769">I2777+L2777</f>
        <v>850.60000000000036</v>
      </c>
      <c r="P2777" s="23">
        <f t="shared" si="5766"/>
        <v>0</v>
      </c>
      <c r="Q2777" s="23">
        <f t="shared" si="5766"/>
        <v>0</v>
      </c>
      <c r="R2777" s="23">
        <f t="shared" si="5766"/>
        <v>0</v>
      </c>
      <c r="S2777" s="23">
        <f t="shared" si="5766"/>
        <v>0</v>
      </c>
      <c r="T2777" s="23">
        <f t="shared" si="5766"/>
        <v>0</v>
      </c>
      <c r="U2777" s="23">
        <f t="shared" si="5766"/>
        <v>0</v>
      </c>
      <c r="V2777" s="23">
        <f t="shared" si="5766"/>
        <v>0</v>
      </c>
      <c r="W2777" s="23">
        <f t="shared" si="5766"/>
        <v>0</v>
      </c>
      <c r="X2777" s="23">
        <f t="shared" si="5766"/>
        <v>0</v>
      </c>
      <c r="Y2777" s="23">
        <f t="shared" si="5766"/>
        <v>0</v>
      </c>
      <c r="Z2777" s="23">
        <f t="shared" si="5703"/>
        <v>1150.2000000000007</v>
      </c>
      <c r="AA2777" s="23">
        <f t="shared" si="5704"/>
        <v>340</v>
      </c>
      <c r="AB2777" s="23">
        <f t="shared" si="5705"/>
        <v>850.60000000000036</v>
      </c>
      <c r="AC2777" s="23">
        <f t="shared" si="5766"/>
        <v>0</v>
      </c>
      <c r="AD2777" s="23">
        <f t="shared" si="5766"/>
        <v>0</v>
      </c>
      <c r="AE2777" s="23">
        <f t="shared" si="5766"/>
        <v>0</v>
      </c>
      <c r="AF2777" s="23">
        <f t="shared" si="5766"/>
        <v>0</v>
      </c>
      <c r="AG2777" s="23">
        <f t="shared" si="5766"/>
        <v>0</v>
      </c>
      <c r="AH2777" s="23">
        <f t="shared" si="5766"/>
        <v>0</v>
      </c>
      <c r="AI2777" s="23">
        <f t="shared" si="5766"/>
        <v>0</v>
      </c>
      <c r="AJ2777" s="23">
        <f t="shared" si="5766"/>
        <v>0</v>
      </c>
      <c r="AK2777" s="23">
        <f t="shared" si="5766"/>
        <v>856.77599999999995</v>
      </c>
      <c r="AL2777" s="23">
        <f t="shared" si="5766"/>
        <v>0</v>
      </c>
      <c r="AM2777" s="23">
        <f t="shared" si="5766"/>
        <v>0</v>
      </c>
      <c r="AN2777" s="23">
        <f t="shared" si="5766"/>
        <v>0</v>
      </c>
      <c r="AO2777" s="23">
        <f t="shared" si="5663"/>
        <v>2006.9760000000006</v>
      </c>
      <c r="AP2777" s="23">
        <f t="shared" si="5664"/>
        <v>340</v>
      </c>
      <c r="AQ2777" s="23">
        <f t="shared" si="5665"/>
        <v>850.60000000000036</v>
      </c>
      <c r="AR2777" s="23">
        <f t="shared" si="5766"/>
        <v>0</v>
      </c>
      <c r="AS2777" s="23">
        <f t="shared" si="5666"/>
        <v>2006.9760000000006</v>
      </c>
      <c r="AT2777" s="23">
        <f t="shared" si="5766"/>
        <v>0</v>
      </c>
      <c r="AU2777" s="23">
        <f t="shared" si="5766"/>
        <v>0</v>
      </c>
      <c r="AV2777" s="23">
        <f t="shared" si="5766"/>
        <v>0</v>
      </c>
      <c r="AW2777" s="23">
        <f t="shared" si="5766"/>
        <v>0</v>
      </c>
      <c r="AX2777" s="23">
        <f t="shared" si="5766"/>
        <v>0</v>
      </c>
      <c r="AY2777" s="23">
        <f t="shared" si="5752"/>
        <v>2006.9760000000006</v>
      </c>
      <c r="AZ2777" s="23">
        <f t="shared" si="5766"/>
        <v>0</v>
      </c>
    </row>
    <row r="2778" spans="1:53" ht="31.5" x14ac:dyDescent="0.25">
      <c r="A2778" s="13">
        <v>945</v>
      </c>
      <c r="B2778" s="13" t="s">
        <v>81</v>
      </c>
      <c r="C2778" s="13" t="s">
        <v>135</v>
      </c>
      <c r="D2778" s="13" t="s">
        <v>522</v>
      </c>
      <c r="E2778" s="13">
        <v>240</v>
      </c>
      <c r="F2778" s="14" t="s">
        <v>372</v>
      </c>
      <c r="G2778" s="20">
        <v>1150.2000000000007</v>
      </c>
      <c r="H2778" s="20">
        <v>340</v>
      </c>
      <c r="I2778" s="20">
        <v>850.60000000000036</v>
      </c>
      <c r="J2778" s="20"/>
      <c r="K2778" s="20"/>
      <c r="L2778" s="20"/>
      <c r="M2778" s="20">
        <f t="shared" si="5767"/>
        <v>1150.2000000000007</v>
      </c>
      <c r="N2778" s="20">
        <f t="shared" si="5768"/>
        <v>340</v>
      </c>
      <c r="O2778" s="20">
        <f t="shared" si="5769"/>
        <v>850.60000000000036</v>
      </c>
      <c r="P2778" s="23"/>
      <c r="Q2778" s="23"/>
      <c r="R2778" s="23"/>
      <c r="S2778" s="23"/>
      <c r="T2778" s="23"/>
      <c r="U2778" s="23"/>
      <c r="V2778" s="23"/>
      <c r="W2778" s="23"/>
      <c r="X2778" s="23"/>
      <c r="Y2778" s="23"/>
      <c r="Z2778" s="23">
        <f t="shared" si="5703"/>
        <v>1150.2000000000007</v>
      </c>
      <c r="AA2778" s="23">
        <f t="shared" si="5704"/>
        <v>340</v>
      </c>
      <c r="AB2778" s="23">
        <f t="shared" si="5705"/>
        <v>850.60000000000036</v>
      </c>
      <c r="AC2778" s="23"/>
      <c r="AD2778" s="23"/>
      <c r="AE2778" s="23"/>
      <c r="AF2778" s="23"/>
      <c r="AG2778" s="23"/>
      <c r="AH2778" s="23"/>
      <c r="AI2778" s="23"/>
      <c r="AJ2778" s="23"/>
      <c r="AK2778" s="23">
        <v>856.77599999999995</v>
      </c>
      <c r="AL2778" s="23"/>
      <c r="AM2778" s="23"/>
      <c r="AN2778" s="23"/>
      <c r="AO2778" s="23">
        <f t="shared" si="5663"/>
        <v>2006.9760000000006</v>
      </c>
      <c r="AP2778" s="23">
        <f t="shared" si="5664"/>
        <v>340</v>
      </c>
      <c r="AQ2778" s="23">
        <f t="shared" si="5665"/>
        <v>850.60000000000036</v>
      </c>
      <c r="AR2778" s="23"/>
      <c r="AS2778" s="23">
        <f t="shared" si="5666"/>
        <v>2006.9760000000006</v>
      </c>
      <c r="AT2778" s="23"/>
      <c r="AU2778" s="23"/>
      <c r="AV2778" s="23"/>
      <c r="AW2778" s="23"/>
      <c r="AX2778" s="23"/>
      <c r="AY2778" s="23">
        <f t="shared" si="5752"/>
        <v>2006.9760000000006</v>
      </c>
      <c r="AZ2778" s="23"/>
    </row>
    <row r="2779" spans="1:53" ht="47.25" x14ac:dyDescent="0.25">
      <c r="A2779" s="13">
        <v>945</v>
      </c>
      <c r="B2779" s="13" t="s">
        <v>81</v>
      </c>
      <c r="C2779" s="13" t="s">
        <v>135</v>
      </c>
      <c r="D2779" s="13" t="s">
        <v>522</v>
      </c>
      <c r="E2779" s="13" t="s">
        <v>24</v>
      </c>
      <c r="F2779" s="14" t="s">
        <v>385</v>
      </c>
      <c r="G2779" s="20">
        <f>G2780</f>
        <v>8908</v>
      </c>
      <c r="H2779" s="20">
        <f t="shared" ref="H2779:AZ2779" si="5770">H2780</f>
        <v>6217.7</v>
      </c>
      <c r="I2779" s="20">
        <f t="shared" si="5770"/>
        <v>3000</v>
      </c>
      <c r="J2779" s="20">
        <f t="shared" si="5770"/>
        <v>0</v>
      </c>
      <c r="K2779" s="20">
        <f t="shared" si="5770"/>
        <v>0</v>
      </c>
      <c r="L2779" s="20">
        <f t="shared" si="5770"/>
        <v>0</v>
      </c>
      <c r="M2779" s="20">
        <f t="shared" si="5767"/>
        <v>8908</v>
      </c>
      <c r="N2779" s="20">
        <f t="shared" si="5768"/>
        <v>6217.7</v>
      </c>
      <c r="O2779" s="20">
        <f t="shared" si="5769"/>
        <v>3000</v>
      </c>
      <c r="P2779" s="23">
        <f t="shared" si="5770"/>
        <v>0</v>
      </c>
      <c r="Q2779" s="23">
        <f t="shared" si="5770"/>
        <v>0</v>
      </c>
      <c r="R2779" s="23">
        <f t="shared" si="5770"/>
        <v>0</v>
      </c>
      <c r="S2779" s="23">
        <f t="shared" si="5770"/>
        <v>0</v>
      </c>
      <c r="T2779" s="23">
        <f t="shared" si="5770"/>
        <v>0</v>
      </c>
      <c r="U2779" s="23">
        <f t="shared" si="5770"/>
        <v>0</v>
      </c>
      <c r="V2779" s="23">
        <f t="shared" si="5770"/>
        <v>0</v>
      </c>
      <c r="W2779" s="23">
        <f t="shared" si="5770"/>
        <v>0</v>
      </c>
      <c r="X2779" s="23">
        <f t="shared" si="5770"/>
        <v>0</v>
      </c>
      <c r="Y2779" s="23">
        <f t="shared" si="5770"/>
        <v>0</v>
      </c>
      <c r="Z2779" s="23">
        <f t="shared" si="5703"/>
        <v>8908</v>
      </c>
      <c r="AA2779" s="23">
        <f t="shared" si="5704"/>
        <v>6217.7</v>
      </c>
      <c r="AB2779" s="23">
        <f t="shared" si="5705"/>
        <v>3000</v>
      </c>
      <c r="AC2779" s="23">
        <f t="shared" si="5770"/>
        <v>0</v>
      </c>
      <c r="AD2779" s="23">
        <f t="shared" si="5770"/>
        <v>0</v>
      </c>
      <c r="AE2779" s="23">
        <f t="shared" si="5770"/>
        <v>0</v>
      </c>
      <c r="AF2779" s="23">
        <f t="shared" si="5770"/>
        <v>0</v>
      </c>
      <c r="AG2779" s="23">
        <f t="shared" si="5770"/>
        <v>0</v>
      </c>
      <c r="AH2779" s="23">
        <f t="shared" si="5770"/>
        <v>0</v>
      </c>
      <c r="AI2779" s="23">
        <f t="shared" si="5770"/>
        <v>0</v>
      </c>
      <c r="AJ2779" s="23">
        <f t="shared" si="5770"/>
        <v>0</v>
      </c>
      <c r="AK2779" s="23">
        <f t="shared" si="5770"/>
        <v>0</v>
      </c>
      <c r="AL2779" s="23">
        <f t="shared" si="5770"/>
        <v>0</v>
      </c>
      <c r="AM2779" s="23">
        <f t="shared" si="5770"/>
        <v>0</v>
      </c>
      <c r="AN2779" s="23">
        <f t="shared" si="5770"/>
        <v>0</v>
      </c>
      <c r="AO2779" s="23">
        <f t="shared" si="5663"/>
        <v>8908</v>
      </c>
      <c r="AP2779" s="23">
        <f t="shared" si="5664"/>
        <v>6217.7</v>
      </c>
      <c r="AQ2779" s="23">
        <f t="shared" si="5665"/>
        <v>3000</v>
      </c>
      <c r="AR2779" s="23">
        <f t="shared" si="5770"/>
        <v>0</v>
      </c>
      <c r="AS2779" s="23">
        <f t="shared" si="5666"/>
        <v>8908</v>
      </c>
      <c r="AT2779" s="23">
        <f t="shared" si="5770"/>
        <v>0</v>
      </c>
      <c r="AU2779" s="23">
        <f t="shared" si="5770"/>
        <v>0</v>
      </c>
      <c r="AV2779" s="23">
        <f t="shared" si="5770"/>
        <v>0</v>
      </c>
      <c r="AW2779" s="23">
        <f t="shared" si="5770"/>
        <v>0</v>
      </c>
      <c r="AX2779" s="23">
        <f t="shared" si="5770"/>
        <v>0</v>
      </c>
      <c r="AY2779" s="23">
        <f t="shared" si="5752"/>
        <v>8908</v>
      </c>
      <c r="AZ2779" s="23">
        <f t="shared" si="5770"/>
        <v>0</v>
      </c>
    </row>
    <row r="2780" spans="1:53" x14ac:dyDescent="0.25">
      <c r="A2780" s="13">
        <v>945</v>
      </c>
      <c r="B2780" s="13" t="s">
        <v>81</v>
      </c>
      <c r="C2780" s="13" t="s">
        <v>135</v>
      </c>
      <c r="D2780" s="13" t="s">
        <v>522</v>
      </c>
      <c r="E2780" s="13">
        <v>410</v>
      </c>
      <c r="F2780" s="14" t="s">
        <v>376</v>
      </c>
      <c r="G2780" s="20">
        <v>8908</v>
      </c>
      <c r="H2780" s="20">
        <v>6217.7</v>
      </c>
      <c r="I2780" s="20">
        <v>3000</v>
      </c>
      <c r="J2780" s="20"/>
      <c r="K2780" s="20"/>
      <c r="L2780" s="20"/>
      <c r="M2780" s="20">
        <f t="shared" si="5767"/>
        <v>8908</v>
      </c>
      <c r="N2780" s="20">
        <f t="shared" si="5768"/>
        <v>6217.7</v>
      </c>
      <c r="O2780" s="20">
        <f t="shared" si="5769"/>
        <v>3000</v>
      </c>
      <c r="P2780" s="23"/>
      <c r="Q2780" s="23"/>
      <c r="R2780" s="23"/>
      <c r="S2780" s="23"/>
      <c r="T2780" s="23"/>
      <c r="U2780" s="23"/>
      <c r="V2780" s="23"/>
      <c r="W2780" s="23"/>
      <c r="X2780" s="23"/>
      <c r="Y2780" s="23"/>
      <c r="Z2780" s="23">
        <f t="shared" si="5703"/>
        <v>8908</v>
      </c>
      <c r="AA2780" s="23">
        <f t="shared" si="5704"/>
        <v>6217.7</v>
      </c>
      <c r="AB2780" s="23">
        <f t="shared" si="5705"/>
        <v>3000</v>
      </c>
      <c r="AC2780" s="23"/>
      <c r="AD2780" s="23"/>
      <c r="AE2780" s="23"/>
      <c r="AF2780" s="23"/>
      <c r="AG2780" s="23"/>
      <c r="AH2780" s="23"/>
      <c r="AI2780" s="23"/>
      <c r="AJ2780" s="23"/>
      <c r="AK2780" s="23"/>
      <c r="AL2780" s="23"/>
      <c r="AM2780" s="23"/>
      <c r="AN2780" s="23"/>
      <c r="AO2780" s="23">
        <f t="shared" si="5663"/>
        <v>8908</v>
      </c>
      <c r="AP2780" s="23">
        <f t="shared" si="5664"/>
        <v>6217.7</v>
      </c>
      <c r="AQ2780" s="23">
        <f t="shared" si="5665"/>
        <v>3000</v>
      </c>
      <c r="AR2780" s="23"/>
      <c r="AS2780" s="23">
        <f t="shared" si="5666"/>
        <v>8908</v>
      </c>
      <c r="AT2780" s="23"/>
      <c r="AU2780" s="23"/>
      <c r="AV2780" s="23"/>
      <c r="AW2780" s="23"/>
      <c r="AX2780" s="23"/>
      <c r="AY2780" s="23">
        <f t="shared" si="5752"/>
        <v>8908</v>
      </c>
      <c r="AZ2780" s="23"/>
    </row>
    <row r="2781" spans="1:53" ht="31.5" x14ac:dyDescent="0.25">
      <c r="A2781" s="13">
        <v>945</v>
      </c>
      <c r="B2781" s="13" t="s">
        <v>81</v>
      </c>
      <c r="C2781" s="13" t="s">
        <v>135</v>
      </c>
      <c r="D2781" s="13" t="s">
        <v>355</v>
      </c>
      <c r="E2781" s="13"/>
      <c r="F2781" s="14" t="s">
        <v>421</v>
      </c>
      <c r="G2781" s="20">
        <f>G2782+G2785</f>
        <v>5496.1</v>
      </c>
      <c r="H2781" s="20">
        <f t="shared" ref="H2781:L2781" si="5771">H2782+H2785</f>
        <v>12321.5</v>
      </c>
      <c r="I2781" s="20">
        <f t="shared" si="5771"/>
        <v>5321.5</v>
      </c>
      <c r="J2781" s="20">
        <f t="shared" si="5771"/>
        <v>0</v>
      </c>
      <c r="K2781" s="20">
        <f t="shared" si="5771"/>
        <v>0</v>
      </c>
      <c r="L2781" s="20">
        <f t="shared" si="5771"/>
        <v>0</v>
      </c>
      <c r="M2781" s="20">
        <f t="shared" si="5767"/>
        <v>5496.1</v>
      </c>
      <c r="N2781" s="20">
        <f t="shared" si="5768"/>
        <v>12321.5</v>
      </c>
      <c r="O2781" s="20">
        <f t="shared" si="5769"/>
        <v>5321.5</v>
      </c>
      <c r="P2781" s="23">
        <f t="shared" ref="P2781:Q2781" si="5772">P2782+P2785</f>
        <v>0</v>
      </c>
      <c r="Q2781" s="23">
        <f t="shared" si="5772"/>
        <v>0</v>
      </c>
      <c r="R2781" s="23">
        <f t="shared" ref="R2781:T2781" si="5773">R2782+R2785</f>
        <v>0</v>
      </c>
      <c r="S2781" s="23">
        <f t="shared" si="5773"/>
        <v>0</v>
      </c>
      <c r="T2781" s="23">
        <f t="shared" si="5773"/>
        <v>0</v>
      </c>
      <c r="U2781" s="23">
        <f t="shared" ref="U2781:W2781" si="5774">U2782+U2785</f>
        <v>0</v>
      </c>
      <c r="V2781" s="23">
        <f t="shared" si="5774"/>
        <v>0</v>
      </c>
      <c r="W2781" s="23">
        <f t="shared" si="5774"/>
        <v>0</v>
      </c>
      <c r="X2781" s="23">
        <f t="shared" ref="X2781:Y2781" si="5775">X2782+X2785</f>
        <v>0</v>
      </c>
      <c r="Y2781" s="23">
        <f t="shared" si="5775"/>
        <v>0</v>
      </c>
      <c r="Z2781" s="23">
        <f t="shared" si="5703"/>
        <v>5496.1</v>
      </c>
      <c r="AA2781" s="23">
        <f t="shared" si="5704"/>
        <v>12321.5</v>
      </c>
      <c r="AB2781" s="23">
        <f t="shared" si="5705"/>
        <v>5321.5</v>
      </c>
      <c r="AC2781" s="23">
        <f t="shared" ref="AC2781:AL2781" si="5776">AC2782+AC2785</f>
        <v>0</v>
      </c>
      <c r="AD2781" s="23">
        <f t="shared" si="5776"/>
        <v>0</v>
      </c>
      <c r="AE2781" s="23">
        <f t="shared" ref="AE2781" si="5777">AE2782+AE2785</f>
        <v>0</v>
      </c>
      <c r="AF2781" s="23">
        <f t="shared" si="5776"/>
        <v>0</v>
      </c>
      <c r="AG2781" s="23">
        <f t="shared" si="5776"/>
        <v>0</v>
      </c>
      <c r="AH2781" s="23">
        <f t="shared" si="5776"/>
        <v>0</v>
      </c>
      <c r="AI2781" s="23">
        <f t="shared" ref="AI2781" si="5778">AI2782+AI2785</f>
        <v>0</v>
      </c>
      <c r="AJ2781" s="23">
        <f t="shared" si="5776"/>
        <v>0</v>
      </c>
      <c r="AK2781" s="23">
        <f t="shared" si="5776"/>
        <v>115.714</v>
      </c>
      <c r="AL2781" s="23">
        <f t="shared" si="5776"/>
        <v>0</v>
      </c>
      <c r="AM2781" s="23">
        <f t="shared" ref="AM2781:AZ2781" si="5779">AM2782+AM2785</f>
        <v>0</v>
      </c>
      <c r="AN2781" s="23">
        <f t="shared" si="5779"/>
        <v>0</v>
      </c>
      <c r="AO2781" s="23">
        <f t="shared" si="5663"/>
        <v>5611.8140000000003</v>
      </c>
      <c r="AP2781" s="23">
        <f t="shared" si="5664"/>
        <v>12321.5</v>
      </c>
      <c r="AQ2781" s="23">
        <f t="shared" si="5665"/>
        <v>5321.5</v>
      </c>
      <c r="AR2781" s="23">
        <f t="shared" ref="AR2781" si="5780">AR2782+AR2785</f>
        <v>0</v>
      </c>
      <c r="AS2781" s="23">
        <f t="shared" si="5666"/>
        <v>5611.8140000000003</v>
      </c>
      <c r="AT2781" s="23">
        <f t="shared" ref="AT2781:AX2781" si="5781">AT2782+AT2785</f>
        <v>0</v>
      </c>
      <c r="AU2781" s="23">
        <f t="shared" si="5781"/>
        <v>0</v>
      </c>
      <c r="AV2781" s="23">
        <f t="shared" si="5781"/>
        <v>0</v>
      </c>
      <c r="AW2781" s="23">
        <f t="shared" si="5781"/>
        <v>0</v>
      </c>
      <c r="AX2781" s="23">
        <f t="shared" si="5781"/>
        <v>0</v>
      </c>
      <c r="AY2781" s="23">
        <f t="shared" si="5752"/>
        <v>5611.8140000000003</v>
      </c>
      <c r="AZ2781" s="23">
        <f t="shared" si="5779"/>
        <v>0</v>
      </c>
      <c r="BA2781" s="5"/>
    </row>
    <row r="2782" spans="1:53" ht="63" x14ac:dyDescent="0.25">
      <c r="A2782" s="13">
        <v>945</v>
      </c>
      <c r="B2782" s="13" t="s">
        <v>81</v>
      </c>
      <c r="C2782" s="13" t="s">
        <v>135</v>
      </c>
      <c r="D2782" s="13" t="s">
        <v>523</v>
      </c>
      <c r="E2782" s="13"/>
      <c r="F2782" s="14" t="s">
        <v>704</v>
      </c>
      <c r="G2782" s="20">
        <f>G2783</f>
        <v>5496.1</v>
      </c>
      <c r="H2782" s="20">
        <f t="shared" ref="H2782:AZ2783" si="5782">H2783</f>
        <v>10321.5</v>
      </c>
      <c r="I2782" s="20">
        <f t="shared" si="5782"/>
        <v>5321.5</v>
      </c>
      <c r="J2782" s="20">
        <f t="shared" si="5782"/>
        <v>0</v>
      </c>
      <c r="K2782" s="20">
        <f t="shared" si="5782"/>
        <v>0</v>
      </c>
      <c r="L2782" s="20">
        <f t="shared" si="5782"/>
        <v>0</v>
      </c>
      <c r="M2782" s="20">
        <f t="shared" si="5767"/>
        <v>5496.1</v>
      </c>
      <c r="N2782" s="20">
        <f t="shared" si="5768"/>
        <v>10321.5</v>
      </c>
      <c r="O2782" s="20">
        <f t="shared" si="5769"/>
        <v>5321.5</v>
      </c>
      <c r="P2782" s="23">
        <f t="shared" si="5782"/>
        <v>0</v>
      </c>
      <c r="Q2782" s="23">
        <f t="shared" si="5782"/>
        <v>0</v>
      </c>
      <c r="R2782" s="23">
        <f t="shared" si="5782"/>
        <v>0</v>
      </c>
      <c r="S2782" s="23">
        <f t="shared" si="5782"/>
        <v>0</v>
      </c>
      <c r="T2782" s="23">
        <f t="shared" si="5782"/>
        <v>0</v>
      </c>
      <c r="U2782" s="23">
        <f t="shared" si="5782"/>
        <v>0</v>
      </c>
      <c r="V2782" s="23">
        <f t="shared" si="5782"/>
        <v>0</v>
      </c>
      <c r="W2782" s="23">
        <f t="shared" si="5782"/>
        <v>0</v>
      </c>
      <c r="X2782" s="23">
        <f t="shared" si="5782"/>
        <v>0</v>
      </c>
      <c r="Y2782" s="23">
        <f t="shared" si="5782"/>
        <v>0</v>
      </c>
      <c r="Z2782" s="23">
        <f t="shared" si="5703"/>
        <v>5496.1</v>
      </c>
      <c r="AA2782" s="23">
        <f t="shared" si="5704"/>
        <v>10321.5</v>
      </c>
      <c r="AB2782" s="23">
        <f t="shared" si="5705"/>
        <v>5321.5</v>
      </c>
      <c r="AC2782" s="23">
        <f t="shared" si="5782"/>
        <v>0</v>
      </c>
      <c r="AD2782" s="23">
        <f t="shared" si="5782"/>
        <v>0</v>
      </c>
      <c r="AE2782" s="23">
        <f t="shared" si="5782"/>
        <v>0</v>
      </c>
      <c r="AF2782" s="23">
        <f t="shared" si="5782"/>
        <v>0</v>
      </c>
      <c r="AG2782" s="23">
        <f t="shared" si="5782"/>
        <v>0</v>
      </c>
      <c r="AH2782" s="23">
        <f t="shared" si="5782"/>
        <v>0</v>
      </c>
      <c r="AI2782" s="23">
        <f t="shared" si="5782"/>
        <v>0</v>
      </c>
      <c r="AJ2782" s="23">
        <f t="shared" si="5782"/>
        <v>0</v>
      </c>
      <c r="AK2782" s="23">
        <f t="shared" si="5782"/>
        <v>115.714</v>
      </c>
      <c r="AL2782" s="23">
        <f t="shared" si="5782"/>
        <v>0</v>
      </c>
      <c r="AM2782" s="23">
        <f t="shared" si="5782"/>
        <v>0</v>
      </c>
      <c r="AN2782" s="23">
        <f t="shared" si="5782"/>
        <v>0</v>
      </c>
      <c r="AO2782" s="23">
        <f t="shared" si="5663"/>
        <v>5611.8140000000003</v>
      </c>
      <c r="AP2782" s="23">
        <f t="shared" si="5664"/>
        <v>10321.5</v>
      </c>
      <c r="AQ2782" s="23">
        <f t="shared" si="5665"/>
        <v>5321.5</v>
      </c>
      <c r="AR2782" s="23">
        <f t="shared" si="5782"/>
        <v>0</v>
      </c>
      <c r="AS2782" s="23">
        <f t="shared" si="5666"/>
        <v>5611.8140000000003</v>
      </c>
      <c r="AT2782" s="23">
        <f t="shared" si="5782"/>
        <v>0</v>
      </c>
      <c r="AU2782" s="23">
        <f t="shared" si="5782"/>
        <v>0</v>
      </c>
      <c r="AV2782" s="23">
        <f t="shared" si="5782"/>
        <v>0</v>
      </c>
      <c r="AW2782" s="23">
        <f t="shared" si="5782"/>
        <v>0</v>
      </c>
      <c r="AX2782" s="23">
        <f t="shared" si="5782"/>
        <v>0</v>
      </c>
      <c r="AY2782" s="23">
        <f t="shared" si="5752"/>
        <v>5611.8140000000003</v>
      </c>
      <c r="AZ2782" s="23">
        <f t="shared" si="5782"/>
        <v>0</v>
      </c>
    </row>
    <row r="2783" spans="1:53" ht="31.5" x14ac:dyDescent="0.25">
      <c r="A2783" s="13">
        <v>945</v>
      </c>
      <c r="B2783" s="13" t="s">
        <v>81</v>
      </c>
      <c r="C2783" s="13" t="s">
        <v>135</v>
      </c>
      <c r="D2783" s="13" t="s">
        <v>523</v>
      </c>
      <c r="E2783" s="13" t="s">
        <v>7</v>
      </c>
      <c r="F2783" s="14" t="s">
        <v>383</v>
      </c>
      <c r="G2783" s="20">
        <f>G2784</f>
        <v>5496.1</v>
      </c>
      <c r="H2783" s="20">
        <f t="shared" si="5782"/>
        <v>10321.5</v>
      </c>
      <c r="I2783" s="20">
        <f t="shared" si="5782"/>
        <v>5321.5</v>
      </c>
      <c r="J2783" s="20">
        <f t="shared" si="5782"/>
        <v>0</v>
      </c>
      <c r="K2783" s="20">
        <f t="shared" si="5782"/>
        <v>0</v>
      </c>
      <c r="L2783" s="20">
        <f t="shared" si="5782"/>
        <v>0</v>
      </c>
      <c r="M2783" s="20">
        <f t="shared" si="5767"/>
        <v>5496.1</v>
      </c>
      <c r="N2783" s="20">
        <f t="shared" si="5768"/>
        <v>10321.5</v>
      </c>
      <c r="O2783" s="20">
        <f t="shared" si="5769"/>
        <v>5321.5</v>
      </c>
      <c r="P2783" s="23">
        <f t="shared" si="5782"/>
        <v>0</v>
      </c>
      <c r="Q2783" s="23">
        <f t="shared" si="5782"/>
        <v>0</v>
      </c>
      <c r="R2783" s="23">
        <f t="shared" si="5782"/>
        <v>0</v>
      </c>
      <c r="S2783" s="23">
        <f t="shared" si="5782"/>
        <v>0</v>
      </c>
      <c r="T2783" s="23">
        <f t="shared" si="5782"/>
        <v>0</v>
      </c>
      <c r="U2783" s="23">
        <f t="shared" si="5782"/>
        <v>0</v>
      </c>
      <c r="V2783" s="23">
        <f t="shared" si="5782"/>
        <v>0</v>
      </c>
      <c r="W2783" s="23">
        <f t="shared" si="5782"/>
        <v>0</v>
      </c>
      <c r="X2783" s="23">
        <f t="shared" si="5782"/>
        <v>0</v>
      </c>
      <c r="Y2783" s="23">
        <f t="shared" si="5782"/>
        <v>0</v>
      </c>
      <c r="Z2783" s="23">
        <f t="shared" si="5703"/>
        <v>5496.1</v>
      </c>
      <c r="AA2783" s="23">
        <f t="shared" si="5704"/>
        <v>10321.5</v>
      </c>
      <c r="AB2783" s="23">
        <f t="shared" si="5705"/>
        <v>5321.5</v>
      </c>
      <c r="AC2783" s="23">
        <f t="shared" si="5782"/>
        <v>0</v>
      </c>
      <c r="AD2783" s="23">
        <f t="shared" si="5782"/>
        <v>0</v>
      </c>
      <c r="AE2783" s="23">
        <f t="shared" si="5782"/>
        <v>0</v>
      </c>
      <c r="AF2783" s="23">
        <f t="shared" si="5782"/>
        <v>0</v>
      </c>
      <c r="AG2783" s="23">
        <f t="shared" si="5782"/>
        <v>0</v>
      </c>
      <c r="AH2783" s="23">
        <f t="shared" si="5782"/>
        <v>0</v>
      </c>
      <c r="AI2783" s="23">
        <f t="shared" si="5782"/>
        <v>0</v>
      </c>
      <c r="AJ2783" s="23">
        <f t="shared" si="5782"/>
        <v>0</v>
      </c>
      <c r="AK2783" s="23">
        <f t="shared" si="5782"/>
        <v>115.714</v>
      </c>
      <c r="AL2783" s="23">
        <f t="shared" si="5782"/>
        <v>0</v>
      </c>
      <c r="AM2783" s="23">
        <f t="shared" si="5782"/>
        <v>0</v>
      </c>
      <c r="AN2783" s="23">
        <f t="shared" si="5782"/>
        <v>0</v>
      </c>
      <c r="AO2783" s="23">
        <f t="shared" ref="AO2783:AO2846" si="5783">Z2783+AC2783+AD2783+AE2783+AF2783+AG2783+AH2783+AI2783+AJ2783+AK2783+AL2783</f>
        <v>5611.8140000000003</v>
      </c>
      <c r="AP2783" s="23">
        <f t="shared" ref="AP2783:AP2846" si="5784">AA2783+AM2783</f>
        <v>10321.5</v>
      </c>
      <c r="AQ2783" s="23">
        <f t="shared" ref="AQ2783:AQ2846" si="5785">AB2783+AN2783</f>
        <v>5321.5</v>
      </c>
      <c r="AR2783" s="23">
        <f t="shared" si="5782"/>
        <v>0</v>
      </c>
      <c r="AS2783" s="23">
        <f t="shared" ref="AS2783:AS2846" si="5786">AO2783+AR2783</f>
        <v>5611.8140000000003</v>
      </c>
      <c r="AT2783" s="23">
        <f t="shared" si="5782"/>
        <v>0</v>
      </c>
      <c r="AU2783" s="23">
        <f t="shared" si="5782"/>
        <v>0</v>
      </c>
      <c r="AV2783" s="23">
        <f t="shared" si="5782"/>
        <v>0</v>
      </c>
      <c r="AW2783" s="23">
        <f t="shared" si="5782"/>
        <v>0</v>
      </c>
      <c r="AX2783" s="23">
        <f t="shared" si="5782"/>
        <v>0</v>
      </c>
      <c r="AY2783" s="23">
        <f t="shared" si="5752"/>
        <v>5611.8140000000003</v>
      </c>
      <c r="AZ2783" s="23">
        <f t="shared" si="5782"/>
        <v>0</v>
      </c>
    </row>
    <row r="2784" spans="1:53" ht="31.5" x14ac:dyDescent="0.25">
      <c r="A2784" s="13">
        <v>945</v>
      </c>
      <c r="B2784" s="13" t="s">
        <v>81</v>
      </c>
      <c r="C2784" s="13" t="s">
        <v>135</v>
      </c>
      <c r="D2784" s="13" t="s">
        <v>523</v>
      </c>
      <c r="E2784" s="13">
        <v>240</v>
      </c>
      <c r="F2784" s="14" t="s">
        <v>372</v>
      </c>
      <c r="G2784" s="20">
        <v>5496.1</v>
      </c>
      <c r="H2784" s="20">
        <v>10321.5</v>
      </c>
      <c r="I2784" s="20">
        <v>5321.5</v>
      </c>
      <c r="J2784" s="20"/>
      <c r="K2784" s="20"/>
      <c r="L2784" s="20"/>
      <c r="M2784" s="20">
        <f t="shared" si="5767"/>
        <v>5496.1</v>
      </c>
      <c r="N2784" s="20">
        <f t="shared" si="5768"/>
        <v>10321.5</v>
      </c>
      <c r="O2784" s="20">
        <f t="shared" si="5769"/>
        <v>5321.5</v>
      </c>
      <c r="P2784" s="23"/>
      <c r="Q2784" s="23"/>
      <c r="R2784" s="23"/>
      <c r="S2784" s="23"/>
      <c r="T2784" s="23"/>
      <c r="U2784" s="23"/>
      <c r="V2784" s="23"/>
      <c r="W2784" s="23"/>
      <c r="X2784" s="23"/>
      <c r="Y2784" s="23"/>
      <c r="Z2784" s="23">
        <f t="shared" si="5703"/>
        <v>5496.1</v>
      </c>
      <c r="AA2784" s="23">
        <f t="shared" si="5704"/>
        <v>10321.5</v>
      </c>
      <c r="AB2784" s="23">
        <f t="shared" si="5705"/>
        <v>5321.5</v>
      </c>
      <c r="AC2784" s="23"/>
      <c r="AD2784" s="23"/>
      <c r="AE2784" s="23"/>
      <c r="AF2784" s="23"/>
      <c r="AG2784" s="23"/>
      <c r="AH2784" s="23"/>
      <c r="AI2784" s="23"/>
      <c r="AJ2784" s="23"/>
      <c r="AK2784" s="23">
        <v>115.714</v>
      </c>
      <c r="AL2784" s="23"/>
      <c r="AM2784" s="23"/>
      <c r="AN2784" s="23"/>
      <c r="AO2784" s="23">
        <f t="shared" si="5783"/>
        <v>5611.8140000000003</v>
      </c>
      <c r="AP2784" s="23">
        <f t="shared" si="5784"/>
        <v>10321.5</v>
      </c>
      <c r="AQ2784" s="23">
        <f t="shared" si="5785"/>
        <v>5321.5</v>
      </c>
      <c r="AR2784" s="23"/>
      <c r="AS2784" s="23">
        <f t="shared" si="5786"/>
        <v>5611.8140000000003</v>
      </c>
      <c r="AT2784" s="23"/>
      <c r="AU2784" s="23"/>
      <c r="AV2784" s="23"/>
      <c r="AW2784" s="23"/>
      <c r="AX2784" s="23"/>
      <c r="AY2784" s="23">
        <f t="shared" si="5752"/>
        <v>5611.8140000000003</v>
      </c>
      <c r="AZ2784" s="23"/>
    </row>
    <row r="2785" spans="1:53" ht="47.25" hidden="1" x14ac:dyDescent="0.25">
      <c r="A2785" s="13">
        <v>945</v>
      </c>
      <c r="B2785" s="13" t="s">
        <v>81</v>
      </c>
      <c r="C2785" s="13" t="s">
        <v>135</v>
      </c>
      <c r="D2785" s="13" t="s">
        <v>524</v>
      </c>
      <c r="E2785" s="13"/>
      <c r="F2785" s="14" t="s">
        <v>706</v>
      </c>
      <c r="G2785" s="20">
        <f>G2786</f>
        <v>0</v>
      </c>
      <c r="H2785" s="20">
        <f t="shared" ref="H2785:AZ2786" si="5787">H2786</f>
        <v>2000</v>
      </c>
      <c r="I2785" s="20">
        <f t="shared" si="5787"/>
        <v>0</v>
      </c>
      <c r="J2785" s="20">
        <f t="shared" si="5787"/>
        <v>0</v>
      </c>
      <c r="K2785" s="20">
        <f t="shared" si="5787"/>
        <v>0</v>
      </c>
      <c r="L2785" s="20">
        <f t="shared" si="5787"/>
        <v>0</v>
      </c>
      <c r="M2785" s="20">
        <f t="shared" si="5767"/>
        <v>0</v>
      </c>
      <c r="N2785" s="20">
        <f t="shared" si="5768"/>
        <v>2000</v>
      </c>
      <c r="O2785" s="20">
        <f t="shared" si="5769"/>
        <v>0</v>
      </c>
      <c r="P2785" s="23">
        <f t="shared" si="5787"/>
        <v>0</v>
      </c>
      <c r="Q2785" s="23">
        <f t="shared" si="5787"/>
        <v>0</v>
      </c>
      <c r="R2785" s="23">
        <f t="shared" si="5787"/>
        <v>0</v>
      </c>
      <c r="S2785" s="23">
        <f t="shared" si="5787"/>
        <v>0</v>
      </c>
      <c r="T2785" s="23">
        <f t="shared" si="5787"/>
        <v>0</v>
      </c>
      <c r="U2785" s="23">
        <f t="shared" si="5787"/>
        <v>0</v>
      </c>
      <c r="V2785" s="23">
        <f t="shared" si="5787"/>
        <v>0</v>
      </c>
      <c r="W2785" s="23">
        <f t="shared" si="5787"/>
        <v>0</v>
      </c>
      <c r="X2785" s="23">
        <f t="shared" si="5787"/>
        <v>0</v>
      </c>
      <c r="Y2785" s="23">
        <f t="shared" si="5787"/>
        <v>0</v>
      </c>
      <c r="Z2785" s="23">
        <f t="shared" si="5703"/>
        <v>0</v>
      </c>
      <c r="AA2785" s="23">
        <f t="shared" si="5704"/>
        <v>2000</v>
      </c>
      <c r="AB2785" s="23">
        <f t="shared" si="5705"/>
        <v>0</v>
      </c>
      <c r="AC2785" s="23">
        <f t="shared" si="5787"/>
        <v>0</v>
      </c>
      <c r="AD2785" s="23">
        <f t="shared" si="5787"/>
        <v>0</v>
      </c>
      <c r="AE2785" s="23">
        <f t="shared" si="5787"/>
        <v>0</v>
      </c>
      <c r="AF2785" s="23">
        <f t="shared" si="5787"/>
        <v>0</v>
      </c>
      <c r="AG2785" s="23">
        <f t="shared" si="5787"/>
        <v>0</v>
      </c>
      <c r="AH2785" s="23">
        <f t="shared" si="5787"/>
        <v>0</v>
      </c>
      <c r="AI2785" s="23">
        <f t="shared" si="5787"/>
        <v>0</v>
      </c>
      <c r="AJ2785" s="23">
        <f t="shared" si="5787"/>
        <v>0</v>
      </c>
      <c r="AK2785" s="23">
        <f t="shared" si="5787"/>
        <v>0</v>
      </c>
      <c r="AL2785" s="23">
        <f t="shared" si="5787"/>
        <v>0</v>
      </c>
      <c r="AM2785" s="23">
        <f t="shared" si="5787"/>
        <v>0</v>
      </c>
      <c r="AN2785" s="23">
        <f t="shared" si="5787"/>
        <v>0</v>
      </c>
      <c r="AO2785" s="23">
        <f t="shared" si="5783"/>
        <v>0</v>
      </c>
      <c r="AP2785" s="23">
        <f t="shared" si="5784"/>
        <v>2000</v>
      </c>
      <c r="AQ2785" s="23">
        <f t="shared" si="5785"/>
        <v>0</v>
      </c>
      <c r="AR2785" s="23">
        <f t="shared" si="5787"/>
        <v>0</v>
      </c>
      <c r="AS2785" s="23">
        <f t="shared" si="5786"/>
        <v>0</v>
      </c>
      <c r="AT2785" s="23">
        <f t="shared" si="5787"/>
        <v>0</v>
      </c>
      <c r="AU2785" s="23">
        <f t="shared" si="5787"/>
        <v>0</v>
      </c>
      <c r="AV2785" s="23">
        <f t="shared" si="5787"/>
        <v>0</v>
      </c>
      <c r="AW2785" s="23">
        <f t="shared" si="5787"/>
        <v>0</v>
      </c>
      <c r="AX2785" s="23">
        <f t="shared" si="5787"/>
        <v>0</v>
      </c>
      <c r="AY2785" s="23">
        <f t="shared" si="5752"/>
        <v>0</v>
      </c>
      <c r="AZ2785" s="23">
        <f t="shared" si="5787"/>
        <v>0</v>
      </c>
      <c r="BA2785" s="5">
        <v>0</v>
      </c>
    </row>
    <row r="2786" spans="1:53" ht="47.25" hidden="1" x14ac:dyDescent="0.25">
      <c r="A2786" s="13">
        <v>945</v>
      </c>
      <c r="B2786" s="13" t="s">
        <v>81</v>
      </c>
      <c r="C2786" s="13" t="s">
        <v>135</v>
      </c>
      <c r="D2786" s="13" t="s">
        <v>524</v>
      </c>
      <c r="E2786" s="13" t="s">
        <v>24</v>
      </c>
      <c r="F2786" s="14" t="s">
        <v>385</v>
      </c>
      <c r="G2786" s="20">
        <f>G2787</f>
        <v>0</v>
      </c>
      <c r="H2786" s="20">
        <f t="shared" si="5787"/>
        <v>2000</v>
      </c>
      <c r="I2786" s="20">
        <f t="shared" si="5787"/>
        <v>0</v>
      </c>
      <c r="J2786" s="20">
        <f t="shared" si="5787"/>
        <v>0</v>
      </c>
      <c r="K2786" s="20">
        <f t="shared" si="5787"/>
        <v>0</v>
      </c>
      <c r="L2786" s="20">
        <f t="shared" si="5787"/>
        <v>0</v>
      </c>
      <c r="M2786" s="20">
        <f t="shared" si="5767"/>
        <v>0</v>
      </c>
      <c r="N2786" s="20">
        <f t="shared" si="5768"/>
        <v>2000</v>
      </c>
      <c r="O2786" s="20">
        <f t="shared" si="5769"/>
        <v>0</v>
      </c>
      <c r="P2786" s="23">
        <f t="shared" si="5787"/>
        <v>0</v>
      </c>
      <c r="Q2786" s="23">
        <f t="shared" si="5787"/>
        <v>0</v>
      </c>
      <c r="R2786" s="23">
        <f t="shared" si="5787"/>
        <v>0</v>
      </c>
      <c r="S2786" s="23">
        <f t="shared" si="5787"/>
        <v>0</v>
      </c>
      <c r="T2786" s="23">
        <f t="shared" si="5787"/>
        <v>0</v>
      </c>
      <c r="U2786" s="23">
        <f t="shared" si="5787"/>
        <v>0</v>
      </c>
      <c r="V2786" s="23">
        <f t="shared" si="5787"/>
        <v>0</v>
      </c>
      <c r="W2786" s="23">
        <f t="shared" si="5787"/>
        <v>0</v>
      </c>
      <c r="X2786" s="23">
        <f t="shared" si="5787"/>
        <v>0</v>
      </c>
      <c r="Y2786" s="23">
        <f t="shared" si="5787"/>
        <v>0</v>
      </c>
      <c r="Z2786" s="23">
        <f t="shared" si="5703"/>
        <v>0</v>
      </c>
      <c r="AA2786" s="23">
        <f t="shared" si="5704"/>
        <v>2000</v>
      </c>
      <c r="AB2786" s="23">
        <f t="shared" si="5705"/>
        <v>0</v>
      </c>
      <c r="AC2786" s="23">
        <f t="shared" si="5787"/>
        <v>0</v>
      </c>
      <c r="AD2786" s="23">
        <f t="shared" si="5787"/>
        <v>0</v>
      </c>
      <c r="AE2786" s="23">
        <f t="shared" si="5787"/>
        <v>0</v>
      </c>
      <c r="AF2786" s="23">
        <f t="shared" si="5787"/>
        <v>0</v>
      </c>
      <c r="AG2786" s="23">
        <f t="shared" si="5787"/>
        <v>0</v>
      </c>
      <c r="AH2786" s="23">
        <f t="shared" si="5787"/>
        <v>0</v>
      </c>
      <c r="AI2786" s="23">
        <f t="shared" si="5787"/>
        <v>0</v>
      </c>
      <c r="AJ2786" s="23">
        <f t="shared" si="5787"/>
        <v>0</v>
      </c>
      <c r="AK2786" s="23">
        <f t="shared" si="5787"/>
        <v>0</v>
      </c>
      <c r="AL2786" s="23">
        <f t="shared" si="5787"/>
        <v>0</v>
      </c>
      <c r="AM2786" s="23">
        <f t="shared" si="5787"/>
        <v>0</v>
      </c>
      <c r="AN2786" s="23">
        <f t="shared" si="5787"/>
        <v>0</v>
      </c>
      <c r="AO2786" s="23">
        <f t="shared" si="5783"/>
        <v>0</v>
      </c>
      <c r="AP2786" s="23">
        <f t="shared" si="5784"/>
        <v>2000</v>
      </c>
      <c r="AQ2786" s="23">
        <f t="shared" si="5785"/>
        <v>0</v>
      </c>
      <c r="AR2786" s="23">
        <f t="shared" si="5787"/>
        <v>0</v>
      </c>
      <c r="AS2786" s="23">
        <f t="shared" si="5786"/>
        <v>0</v>
      </c>
      <c r="AT2786" s="23">
        <f t="shared" si="5787"/>
        <v>0</v>
      </c>
      <c r="AU2786" s="23">
        <f t="shared" si="5787"/>
        <v>0</v>
      </c>
      <c r="AV2786" s="23">
        <f t="shared" si="5787"/>
        <v>0</v>
      </c>
      <c r="AW2786" s="23">
        <f t="shared" si="5787"/>
        <v>0</v>
      </c>
      <c r="AX2786" s="23">
        <f t="shared" si="5787"/>
        <v>0</v>
      </c>
      <c r="AY2786" s="23">
        <f t="shared" si="5752"/>
        <v>0</v>
      </c>
      <c r="AZ2786" s="23">
        <f t="shared" si="5787"/>
        <v>0</v>
      </c>
      <c r="BA2786" s="5">
        <v>0</v>
      </c>
    </row>
    <row r="2787" spans="1:53" hidden="1" x14ac:dyDescent="0.25">
      <c r="A2787" s="13">
        <v>945</v>
      </c>
      <c r="B2787" s="13" t="s">
        <v>81</v>
      </c>
      <c r="C2787" s="13" t="s">
        <v>135</v>
      </c>
      <c r="D2787" s="13" t="s">
        <v>524</v>
      </c>
      <c r="E2787" s="13" t="s">
        <v>555</v>
      </c>
      <c r="F2787" s="14" t="s">
        <v>376</v>
      </c>
      <c r="G2787" s="20">
        <v>0</v>
      </c>
      <c r="H2787" s="20">
        <v>2000</v>
      </c>
      <c r="I2787" s="20">
        <v>0</v>
      </c>
      <c r="J2787" s="20"/>
      <c r="K2787" s="20"/>
      <c r="L2787" s="20"/>
      <c r="M2787" s="20">
        <f t="shared" si="5767"/>
        <v>0</v>
      </c>
      <c r="N2787" s="20">
        <f t="shared" si="5768"/>
        <v>2000</v>
      </c>
      <c r="O2787" s="20">
        <f t="shared" si="5769"/>
        <v>0</v>
      </c>
      <c r="P2787" s="23"/>
      <c r="Q2787" s="23"/>
      <c r="R2787" s="23"/>
      <c r="S2787" s="23"/>
      <c r="T2787" s="23"/>
      <c r="U2787" s="23"/>
      <c r="V2787" s="23"/>
      <c r="W2787" s="23"/>
      <c r="X2787" s="23"/>
      <c r="Y2787" s="23"/>
      <c r="Z2787" s="23">
        <f t="shared" si="5703"/>
        <v>0</v>
      </c>
      <c r="AA2787" s="23">
        <f t="shared" si="5704"/>
        <v>2000</v>
      </c>
      <c r="AB2787" s="23">
        <f t="shared" si="5705"/>
        <v>0</v>
      </c>
      <c r="AC2787" s="23"/>
      <c r="AD2787" s="23"/>
      <c r="AE2787" s="23"/>
      <c r="AF2787" s="23"/>
      <c r="AG2787" s="23"/>
      <c r="AH2787" s="23"/>
      <c r="AI2787" s="23"/>
      <c r="AJ2787" s="23"/>
      <c r="AK2787" s="23"/>
      <c r="AL2787" s="23"/>
      <c r="AM2787" s="23"/>
      <c r="AN2787" s="23"/>
      <c r="AO2787" s="23">
        <f t="shared" si="5783"/>
        <v>0</v>
      </c>
      <c r="AP2787" s="23">
        <f t="shared" si="5784"/>
        <v>2000</v>
      </c>
      <c r="AQ2787" s="23">
        <f t="shared" si="5785"/>
        <v>0</v>
      </c>
      <c r="AR2787" s="23"/>
      <c r="AS2787" s="23">
        <f t="shared" si="5786"/>
        <v>0</v>
      </c>
      <c r="AT2787" s="23"/>
      <c r="AU2787" s="23"/>
      <c r="AV2787" s="23"/>
      <c r="AW2787" s="23"/>
      <c r="AX2787" s="23"/>
      <c r="AY2787" s="23">
        <f t="shared" si="5752"/>
        <v>0</v>
      </c>
      <c r="AZ2787" s="23"/>
      <c r="BA2787" s="5">
        <v>0</v>
      </c>
    </row>
    <row r="2788" spans="1:53" ht="31.5" x14ac:dyDescent="0.25">
      <c r="A2788" s="13">
        <v>945</v>
      </c>
      <c r="B2788" s="13" t="s">
        <v>81</v>
      </c>
      <c r="C2788" s="13" t="s">
        <v>135</v>
      </c>
      <c r="D2788" s="13" t="s">
        <v>32</v>
      </c>
      <c r="E2788" s="13"/>
      <c r="F2788" s="14" t="s">
        <v>45</v>
      </c>
      <c r="G2788" s="20">
        <f>G2789</f>
        <v>1480</v>
      </c>
      <c r="H2788" s="20">
        <f t="shared" ref="H2788:AZ2793" si="5788">H2789</f>
        <v>0</v>
      </c>
      <c r="I2788" s="20">
        <f t="shared" si="5788"/>
        <v>0</v>
      </c>
      <c r="J2788" s="20">
        <f t="shared" si="5788"/>
        <v>0</v>
      </c>
      <c r="K2788" s="20">
        <f t="shared" si="5788"/>
        <v>0</v>
      </c>
      <c r="L2788" s="20">
        <f t="shared" si="5788"/>
        <v>0</v>
      </c>
      <c r="M2788" s="20">
        <f t="shared" si="5767"/>
        <v>1480</v>
      </c>
      <c r="N2788" s="20">
        <f t="shared" si="5768"/>
        <v>0</v>
      </c>
      <c r="O2788" s="20">
        <f t="shared" si="5769"/>
        <v>0</v>
      </c>
      <c r="P2788" s="23">
        <f t="shared" si="5788"/>
        <v>0</v>
      </c>
      <c r="Q2788" s="23">
        <f t="shared" si="5788"/>
        <v>0</v>
      </c>
      <c r="R2788" s="23">
        <f t="shared" si="5788"/>
        <v>0</v>
      </c>
      <c r="S2788" s="23">
        <f t="shared" si="5788"/>
        <v>0</v>
      </c>
      <c r="T2788" s="23">
        <f t="shared" si="5788"/>
        <v>0</v>
      </c>
      <c r="U2788" s="23">
        <f t="shared" si="5788"/>
        <v>0</v>
      </c>
      <c r="V2788" s="23">
        <f t="shared" si="5788"/>
        <v>0</v>
      </c>
      <c r="W2788" s="23">
        <f t="shared" si="5788"/>
        <v>0</v>
      </c>
      <c r="X2788" s="23">
        <f t="shared" si="5788"/>
        <v>0</v>
      </c>
      <c r="Y2788" s="23">
        <f t="shared" si="5788"/>
        <v>0</v>
      </c>
      <c r="Z2788" s="23">
        <f t="shared" si="5703"/>
        <v>1480</v>
      </c>
      <c r="AA2788" s="23">
        <f t="shared" si="5704"/>
        <v>0</v>
      </c>
      <c r="AB2788" s="23">
        <f t="shared" si="5705"/>
        <v>0</v>
      </c>
      <c r="AC2788" s="23">
        <f t="shared" si="5788"/>
        <v>0</v>
      </c>
      <c r="AD2788" s="23">
        <f t="shared" si="5788"/>
        <v>0</v>
      </c>
      <c r="AE2788" s="23">
        <f t="shared" si="5788"/>
        <v>0</v>
      </c>
      <c r="AF2788" s="23">
        <f t="shared" si="5788"/>
        <v>0</v>
      </c>
      <c r="AG2788" s="23">
        <f t="shared" si="5788"/>
        <v>0</v>
      </c>
      <c r="AH2788" s="23">
        <f t="shared" si="5788"/>
        <v>11.167</v>
      </c>
      <c r="AI2788" s="23">
        <f t="shared" si="5788"/>
        <v>0</v>
      </c>
      <c r="AJ2788" s="23">
        <f t="shared" si="5788"/>
        <v>0</v>
      </c>
      <c r="AK2788" s="23">
        <f t="shared" si="5788"/>
        <v>0</v>
      </c>
      <c r="AL2788" s="23">
        <f t="shared" si="5788"/>
        <v>0</v>
      </c>
      <c r="AM2788" s="23">
        <f t="shared" si="5788"/>
        <v>0</v>
      </c>
      <c r="AN2788" s="23">
        <f t="shared" si="5788"/>
        <v>0</v>
      </c>
      <c r="AO2788" s="23">
        <f t="shared" si="5783"/>
        <v>1491.1669999999999</v>
      </c>
      <c r="AP2788" s="23">
        <f t="shared" si="5784"/>
        <v>0</v>
      </c>
      <c r="AQ2788" s="23">
        <f t="shared" si="5785"/>
        <v>0</v>
      </c>
      <c r="AR2788" s="23">
        <f t="shared" si="5788"/>
        <v>0</v>
      </c>
      <c r="AS2788" s="23">
        <f t="shared" si="5786"/>
        <v>1491.1669999999999</v>
      </c>
      <c r="AT2788" s="23">
        <f t="shared" si="5788"/>
        <v>0</v>
      </c>
      <c r="AU2788" s="23">
        <f t="shared" si="5788"/>
        <v>0</v>
      </c>
      <c r="AV2788" s="23">
        <f t="shared" si="5788"/>
        <v>0</v>
      </c>
      <c r="AW2788" s="23">
        <f t="shared" si="5788"/>
        <v>0</v>
      </c>
      <c r="AX2788" s="23">
        <f t="shared" si="5788"/>
        <v>0</v>
      </c>
      <c r="AY2788" s="23">
        <f t="shared" si="5752"/>
        <v>1491.1669999999999</v>
      </c>
      <c r="AZ2788" s="23">
        <f t="shared" si="5788"/>
        <v>0</v>
      </c>
      <c r="BA2788" s="5"/>
    </row>
    <row r="2789" spans="1:53" ht="31.5" x14ac:dyDescent="0.25">
      <c r="A2789" s="13">
        <v>945</v>
      </c>
      <c r="B2789" s="13" t="s">
        <v>81</v>
      </c>
      <c r="C2789" s="13" t="s">
        <v>135</v>
      </c>
      <c r="D2789" s="13" t="s">
        <v>66</v>
      </c>
      <c r="E2789" s="13"/>
      <c r="F2789" s="14" t="s">
        <v>79</v>
      </c>
      <c r="G2789" s="20">
        <f>G2790</f>
        <v>1480</v>
      </c>
      <c r="H2789" s="20">
        <f t="shared" si="5788"/>
        <v>0</v>
      </c>
      <c r="I2789" s="20">
        <f t="shared" si="5788"/>
        <v>0</v>
      </c>
      <c r="J2789" s="20">
        <f t="shared" si="5788"/>
        <v>0</v>
      </c>
      <c r="K2789" s="20">
        <f t="shared" si="5788"/>
        <v>0</v>
      </c>
      <c r="L2789" s="20">
        <f t="shared" si="5788"/>
        <v>0</v>
      </c>
      <c r="M2789" s="20">
        <f t="shared" si="5767"/>
        <v>1480</v>
      </c>
      <c r="N2789" s="20">
        <f t="shared" si="5768"/>
        <v>0</v>
      </c>
      <c r="O2789" s="20">
        <f t="shared" si="5769"/>
        <v>0</v>
      </c>
      <c r="P2789" s="23">
        <f t="shared" si="5788"/>
        <v>0</v>
      </c>
      <c r="Q2789" s="23">
        <f t="shared" si="5788"/>
        <v>0</v>
      </c>
      <c r="R2789" s="23">
        <f t="shared" si="5788"/>
        <v>0</v>
      </c>
      <c r="S2789" s="23">
        <f t="shared" si="5788"/>
        <v>0</v>
      </c>
      <c r="T2789" s="23">
        <f t="shared" si="5788"/>
        <v>0</v>
      </c>
      <c r="U2789" s="23">
        <f t="shared" si="5788"/>
        <v>0</v>
      </c>
      <c r="V2789" s="23">
        <f t="shared" si="5788"/>
        <v>0</v>
      </c>
      <c r="W2789" s="23">
        <f t="shared" si="5788"/>
        <v>0</v>
      </c>
      <c r="X2789" s="23">
        <f t="shared" si="5788"/>
        <v>0</v>
      </c>
      <c r="Y2789" s="23">
        <f t="shared" si="5788"/>
        <v>0</v>
      </c>
      <c r="Z2789" s="23">
        <f t="shared" si="5703"/>
        <v>1480</v>
      </c>
      <c r="AA2789" s="23">
        <f t="shared" si="5704"/>
        <v>0</v>
      </c>
      <c r="AB2789" s="23">
        <f t="shared" si="5705"/>
        <v>0</v>
      </c>
      <c r="AC2789" s="23">
        <f t="shared" si="5788"/>
        <v>0</v>
      </c>
      <c r="AD2789" s="23">
        <f t="shared" si="5788"/>
        <v>0</v>
      </c>
      <c r="AE2789" s="23">
        <f t="shared" si="5788"/>
        <v>0</v>
      </c>
      <c r="AF2789" s="23">
        <f t="shared" si="5788"/>
        <v>0</v>
      </c>
      <c r="AG2789" s="23">
        <f t="shared" si="5788"/>
        <v>0</v>
      </c>
      <c r="AH2789" s="23">
        <f t="shared" si="5788"/>
        <v>11.167</v>
      </c>
      <c r="AI2789" s="23">
        <f t="shared" si="5788"/>
        <v>0</v>
      </c>
      <c r="AJ2789" s="23">
        <f t="shared" si="5788"/>
        <v>0</v>
      </c>
      <c r="AK2789" s="23">
        <f t="shared" si="5788"/>
        <v>0</v>
      </c>
      <c r="AL2789" s="23">
        <f t="shared" si="5788"/>
        <v>0</v>
      </c>
      <c r="AM2789" s="23">
        <f t="shared" si="5788"/>
        <v>0</v>
      </c>
      <c r="AN2789" s="23">
        <f t="shared" si="5788"/>
        <v>0</v>
      </c>
      <c r="AO2789" s="23">
        <f t="shared" si="5783"/>
        <v>1491.1669999999999</v>
      </c>
      <c r="AP2789" s="23">
        <f t="shared" si="5784"/>
        <v>0</v>
      </c>
      <c r="AQ2789" s="23">
        <f t="shared" si="5785"/>
        <v>0</v>
      </c>
      <c r="AR2789" s="23">
        <f t="shared" si="5788"/>
        <v>0</v>
      </c>
      <c r="AS2789" s="23">
        <f t="shared" si="5786"/>
        <v>1491.1669999999999</v>
      </c>
      <c r="AT2789" s="23">
        <f t="shared" si="5788"/>
        <v>0</v>
      </c>
      <c r="AU2789" s="23">
        <f t="shared" si="5788"/>
        <v>0</v>
      </c>
      <c r="AV2789" s="23">
        <f t="shared" si="5788"/>
        <v>0</v>
      </c>
      <c r="AW2789" s="23">
        <f t="shared" si="5788"/>
        <v>0</v>
      </c>
      <c r="AX2789" s="23">
        <f t="shared" si="5788"/>
        <v>0</v>
      </c>
      <c r="AY2789" s="23">
        <f t="shared" si="5752"/>
        <v>1491.1669999999999</v>
      </c>
      <c r="AZ2789" s="23">
        <f t="shared" si="5788"/>
        <v>0</v>
      </c>
      <c r="BA2789" s="5"/>
    </row>
    <row r="2790" spans="1:53" ht="47.25" x14ac:dyDescent="0.25">
      <c r="A2790" s="13">
        <v>945</v>
      </c>
      <c r="B2790" s="13" t="s">
        <v>81</v>
      </c>
      <c r="C2790" s="13" t="s">
        <v>135</v>
      </c>
      <c r="D2790" s="13" t="s">
        <v>60</v>
      </c>
      <c r="E2790" s="13"/>
      <c r="F2790" s="14" t="s">
        <v>80</v>
      </c>
      <c r="G2790" s="20">
        <f t="shared" ref="G2790:L2790" si="5789">G2793</f>
        <v>1480</v>
      </c>
      <c r="H2790" s="20">
        <f t="shared" si="5789"/>
        <v>0</v>
      </c>
      <c r="I2790" s="20">
        <f t="shared" si="5789"/>
        <v>0</v>
      </c>
      <c r="J2790" s="20">
        <f t="shared" si="5789"/>
        <v>0</v>
      </c>
      <c r="K2790" s="20">
        <f t="shared" si="5789"/>
        <v>0</v>
      </c>
      <c r="L2790" s="20">
        <f t="shared" si="5789"/>
        <v>0</v>
      </c>
      <c r="M2790" s="20">
        <f t="shared" si="5767"/>
        <v>1480</v>
      </c>
      <c r="N2790" s="20">
        <f t="shared" si="5768"/>
        <v>0</v>
      </c>
      <c r="O2790" s="20">
        <f t="shared" si="5769"/>
        <v>0</v>
      </c>
      <c r="P2790" s="23">
        <f t="shared" ref="P2790:Y2790" si="5790">P2793</f>
        <v>0</v>
      </c>
      <c r="Q2790" s="23">
        <f t="shared" si="5790"/>
        <v>0</v>
      </c>
      <c r="R2790" s="23">
        <f t="shared" si="5790"/>
        <v>0</v>
      </c>
      <c r="S2790" s="23">
        <f t="shared" si="5790"/>
        <v>0</v>
      </c>
      <c r="T2790" s="23">
        <f t="shared" si="5790"/>
        <v>0</v>
      </c>
      <c r="U2790" s="23">
        <f t="shared" si="5790"/>
        <v>0</v>
      </c>
      <c r="V2790" s="23">
        <f t="shared" si="5790"/>
        <v>0</v>
      </c>
      <c r="W2790" s="23">
        <f t="shared" si="5790"/>
        <v>0</v>
      </c>
      <c r="X2790" s="23">
        <f t="shared" si="5790"/>
        <v>0</v>
      </c>
      <c r="Y2790" s="23">
        <f t="shared" si="5790"/>
        <v>0</v>
      </c>
      <c r="Z2790" s="23">
        <f t="shared" si="5703"/>
        <v>1480</v>
      </c>
      <c r="AA2790" s="23">
        <f t="shared" si="5704"/>
        <v>0</v>
      </c>
      <c r="AB2790" s="23">
        <f t="shared" si="5705"/>
        <v>0</v>
      </c>
      <c r="AC2790" s="23">
        <f>AC2793+AC2791</f>
        <v>0</v>
      </c>
      <c r="AD2790" s="23">
        <f t="shared" ref="AD2790:AZ2790" si="5791">AD2793+AD2791</f>
        <v>0</v>
      </c>
      <c r="AE2790" s="23">
        <f t="shared" ref="AE2790" si="5792">AE2793+AE2791</f>
        <v>0</v>
      </c>
      <c r="AF2790" s="23">
        <f t="shared" si="5791"/>
        <v>0</v>
      </c>
      <c r="AG2790" s="23">
        <f t="shared" ref="AG2790" si="5793">AG2793+AG2791</f>
        <v>0</v>
      </c>
      <c r="AH2790" s="23">
        <f t="shared" si="5791"/>
        <v>11.167</v>
      </c>
      <c r="AI2790" s="23">
        <f t="shared" ref="AI2790" si="5794">AI2793+AI2791</f>
        <v>0</v>
      </c>
      <c r="AJ2790" s="23">
        <f t="shared" si="5791"/>
        <v>0</v>
      </c>
      <c r="AK2790" s="23">
        <f t="shared" si="5791"/>
        <v>0</v>
      </c>
      <c r="AL2790" s="23">
        <f t="shared" ref="AL2790" si="5795">AL2793+AL2791</f>
        <v>0</v>
      </c>
      <c r="AM2790" s="23">
        <f t="shared" ref="AM2790:AN2790" si="5796">AM2793+AM2791</f>
        <v>0</v>
      </c>
      <c r="AN2790" s="23">
        <f t="shared" si="5796"/>
        <v>0</v>
      </c>
      <c r="AO2790" s="23">
        <f t="shared" si="5783"/>
        <v>1491.1669999999999</v>
      </c>
      <c r="AP2790" s="23">
        <f t="shared" si="5784"/>
        <v>0</v>
      </c>
      <c r="AQ2790" s="23">
        <f t="shared" si="5785"/>
        <v>0</v>
      </c>
      <c r="AR2790" s="23">
        <f t="shared" ref="AR2790" si="5797">AR2793+AR2791</f>
        <v>0</v>
      </c>
      <c r="AS2790" s="23">
        <f t="shared" si="5786"/>
        <v>1491.1669999999999</v>
      </c>
      <c r="AT2790" s="23">
        <f t="shared" ref="AT2790:AX2790" si="5798">AT2793+AT2791</f>
        <v>0</v>
      </c>
      <c r="AU2790" s="23">
        <f t="shared" si="5798"/>
        <v>0</v>
      </c>
      <c r="AV2790" s="23">
        <f t="shared" si="5798"/>
        <v>0</v>
      </c>
      <c r="AW2790" s="23">
        <f t="shared" si="5798"/>
        <v>0</v>
      </c>
      <c r="AX2790" s="23">
        <f t="shared" si="5798"/>
        <v>0</v>
      </c>
      <c r="AY2790" s="23">
        <f t="shared" si="5752"/>
        <v>1491.1669999999999</v>
      </c>
      <c r="AZ2790" s="23">
        <f t="shared" si="5791"/>
        <v>0</v>
      </c>
    </row>
    <row r="2791" spans="1:53" ht="31.5" x14ac:dyDescent="0.25">
      <c r="A2791" s="13">
        <v>945</v>
      </c>
      <c r="B2791" s="13" t="s">
        <v>81</v>
      </c>
      <c r="C2791" s="13" t="s">
        <v>135</v>
      </c>
      <c r="D2791" s="13" t="s">
        <v>60</v>
      </c>
      <c r="E2791" s="13" t="s">
        <v>7</v>
      </c>
      <c r="F2791" s="14" t="s">
        <v>383</v>
      </c>
      <c r="G2791" s="20"/>
      <c r="H2791" s="20"/>
      <c r="I2791" s="20"/>
      <c r="J2791" s="20"/>
      <c r="K2791" s="20"/>
      <c r="L2791" s="20"/>
      <c r="M2791" s="20"/>
      <c r="N2791" s="20"/>
      <c r="O2791" s="20"/>
      <c r="P2791" s="23"/>
      <c r="Q2791" s="23"/>
      <c r="R2791" s="23"/>
      <c r="S2791" s="23"/>
      <c r="T2791" s="23"/>
      <c r="U2791" s="23"/>
      <c r="V2791" s="23"/>
      <c r="W2791" s="23"/>
      <c r="X2791" s="23"/>
      <c r="Y2791" s="23"/>
      <c r="Z2791" s="23">
        <f>Z2792</f>
        <v>0</v>
      </c>
      <c r="AA2791" s="23">
        <f t="shared" ref="AA2791:AZ2791" si="5799">AA2792</f>
        <v>0</v>
      </c>
      <c r="AB2791" s="23">
        <f t="shared" si="5799"/>
        <v>0</v>
      </c>
      <c r="AC2791" s="23">
        <f t="shared" si="5799"/>
        <v>0</v>
      </c>
      <c r="AD2791" s="23">
        <f t="shared" si="5799"/>
        <v>0</v>
      </c>
      <c r="AE2791" s="23">
        <f t="shared" si="5799"/>
        <v>0</v>
      </c>
      <c r="AF2791" s="23">
        <f t="shared" si="5799"/>
        <v>0</v>
      </c>
      <c r="AG2791" s="23">
        <f t="shared" si="5799"/>
        <v>0</v>
      </c>
      <c r="AH2791" s="23">
        <f t="shared" si="5799"/>
        <v>11.167</v>
      </c>
      <c r="AI2791" s="23">
        <f t="shared" si="5799"/>
        <v>0</v>
      </c>
      <c r="AJ2791" s="23">
        <f t="shared" si="5799"/>
        <v>0</v>
      </c>
      <c r="AK2791" s="23">
        <f t="shared" si="5799"/>
        <v>0</v>
      </c>
      <c r="AL2791" s="23">
        <f t="shared" si="5799"/>
        <v>0</v>
      </c>
      <c r="AM2791" s="23">
        <f t="shared" si="5799"/>
        <v>0</v>
      </c>
      <c r="AN2791" s="23">
        <f t="shared" si="5799"/>
        <v>0</v>
      </c>
      <c r="AO2791" s="23">
        <f t="shared" si="5783"/>
        <v>11.167</v>
      </c>
      <c r="AP2791" s="23">
        <f t="shared" si="5784"/>
        <v>0</v>
      </c>
      <c r="AQ2791" s="23">
        <f t="shared" si="5785"/>
        <v>0</v>
      </c>
      <c r="AR2791" s="23">
        <f t="shared" si="5799"/>
        <v>0</v>
      </c>
      <c r="AS2791" s="23">
        <f t="shared" si="5786"/>
        <v>11.167</v>
      </c>
      <c r="AT2791" s="23">
        <f t="shared" si="5799"/>
        <v>0</v>
      </c>
      <c r="AU2791" s="23">
        <f t="shared" si="5799"/>
        <v>0</v>
      </c>
      <c r="AV2791" s="23">
        <f t="shared" si="5799"/>
        <v>0</v>
      </c>
      <c r="AW2791" s="23">
        <f t="shared" si="5799"/>
        <v>0</v>
      </c>
      <c r="AX2791" s="23">
        <f t="shared" si="5799"/>
        <v>0</v>
      </c>
      <c r="AY2791" s="23">
        <f t="shared" si="5752"/>
        <v>11.167</v>
      </c>
      <c r="AZ2791" s="23">
        <f t="shared" si="5799"/>
        <v>0</v>
      </c>
    </row>
    <row r="2792" spans="1:53" ht="31.5" x14ac:dyDescent="0.25">
      <c r="A2792" s="13">
        <v>945</v>
      </c>
      <c r="B2792" s="13" t="s">
        <v>81</v>
      </c>
      <c r="C2792" s="13" t="s">
        <v>135</v>
      </c>
      <c r="D2792" s="13" t="s">
        <v>60</v>
      </c>
      <c r="E2792" s="13" t="s">
        <v>315</v>
      </c>
      <c r="F2792" s="14" t="s">
        <v>372</v>
      </c>
      <c r="G2792" s="20"/>
      <c r="H2792" s="20"/>
      <c r="I2792" s="20"/>
      <c r="J2792" s="20"/>
      <c r="K2792" s="20"/>
      <c r="L2792" s="20"/>
      <c r="M2792" s="20"/>
      <c r="N2792" s="20"/>
      <c r="O2792" s="20"/>
      <c r="P2792" s="23"/>
      <c r="Q2792" s="23"/>
      <c r="R2792" s="23"/>
      <c r="S2792" s="23"/>
      <c r="T2792" s="23"/>
      <c r="U2792" s="23"/>
      <c r="V2792" s="23"/>
      <c r="W2792" s="23"/>
      <c r="X2792" s="23"/>
      <c r="Y2792" s="23"/>
      <c r="Z2792" s="23">
        <v>0</v>
      </c>
      <c r="AA2792" s="23">
        <v>0</v>
      </c>
      <c r="AB2792" s="23">
        <v>0</v>
      </c>
      <c r="AC2792" s="23"/>
      <c r="AD2792" s="23"/>
      <c r="AE2792" s="23"/>
      <c r="AF2792" s="23"/>
      <c r="AG2792" s="23"/>
      <c r="AH2792" s="23">
        <v>11.167</v>
      </c>
      <c r="AI2792" s="23"/>
      <c r="AJ2792" s="23"/>
      <c r="AK2792" s="23"/>
      <c r="AL2792" s="23"/>
      <c r="AM2792" s="23"/>
      <c r="AN2792" s="23"/>
      <c r="AO2792" s="23">
        <f t="shared" si="5783"/>
        <v>11.167</v>
      </c>
      <c r="AP2792" s="23">
        <f t="shared" si="5784"/>
        <v>0</v>
      </c>
      <c r="AQ2792" s="23">
        <f t="shared" si="5785"/>
        <v>0</v>
      </c>
      <c r="AR2792" s="23"/>
      <c r="AS2792" s="23">
        <f t="shared" si="5786"/>
        <v>11.167</v>
      </c>
      <c r="AT2792" s="23"/>
      <c r="AU2792" s="23"/>
      <c r="AV2792" s="23"/>
      <c r="AW2792" s="23"/>
      <c r="AX2792" s="23"/>
      <c r="AY2792" s="23">
        <f t="shared" si="5752"/>
        <v>11.167</v>
      </c>
      <c r="AZ2792" s="23"/>
    </row>
    <row r="2793" spans="1:53" ht="47.25" x14ac:dyDescent="0.25">
      <c r="A2793" s="13">
        <v>945</v>
      </c>
      <c r="B2793" s="13" t="s">
        <v>81</v>
      </c>
      <c r="C2793" s="13" t="s">
        <v>135</v>
      </c>
      <c r="D2793" s="13" t="s">
        <v>60</v>
      </c>
      <c r="E2793" s="13" t="s">
        <v>24</v>
      </c>
      <c r="F2793" s="14" t="s">
        <v>385</v>
      </c>
      <c r="G2793" s="20">
        <f>G2794</f>
        <v>1480</v>
      </c>
      <c r="H2793" s="20">
        <f t="shared" si="5788"/>
        <v>0</v>
      </c>
      <c r="I2793" s="20">
        <f t="shared" si="5788"/>
        <v>0</v>
      </c>
      <c r="J2793" s="20">
        <f t="shared" si="5788"/>
        <v>0</v>
      </c>
      <c r="K2793" s="20">
        <f t="shared" si="5788"/>
        <v>0</v>
      </c>
      <c r="L2793" s="20">
        <f t="shared" si="5788"/>
        <v>0</v>
      </c>
      <c r="M2793" s="20">
        <f t="shared" si="5767"/>
        <v>1480</v>
      </c>
      <c r="N2793" s="20">
        <f t="shared" si="5768"/>
        <v>0</v>
      </c>
      <c r="O2793" s="20">
        <f t="shared" si="5769"/>
        <v>0</v>
      </c>
      <c r="P2793" s="23">
        <f t="shared" si="5788"/>
        <v>0</v>
      </c>
      <c r="Q2793" s="23">
        <f t="shared" si="5788"/>
        <v>0</v>
      </c>
      <c r="R2793" s="23">
        <f t="shared" si="5788"/>
        <v>0</v>
      </c>
      <c r="S2793" s="23">
        <f t="shared" si="5788"/>
        <v>0</v>
      </c>
      <c r="T2793" s="23">
        <f t="shared" si="5788"/>
        <v>0</v>
      </c>
      <c r="U2793" s="23">
        <f t="shared" si="5788"/>
        <v>0</v>
      </c>
      <c r="V2793" s="23">
        <f t="shared" si="5788"/>
        <v>0</v>
      </c>
      <c r="W2793" s="23">
        <f t="shared" si="5788"/>
        <v>0</v>
      </c>
      <c r="X2793" s="23">
        <f t="shared" si="5788"/>
        <v>0</v>
      </c>
      <c r="Y2793" s="23">
        <f t="shared" si="5788"/>
        <v>0</v>
      </c>
      <c r="Z2793" s="23">
        <f t="shared" si="5703"/>
        <v>1480</v>
      </c>
      <c r="AA2793" s="23">
        <f t="shared" si="5704"/>
        <v>0</v>
      </c>
      <c r="AB2793" s="23">
        <f t="shared" si="5705"/>
        <v>0</v>
      </c>
      <c r="AC2793" s="23">
        <f t="shared" si="5788"/>
        <v>0</v>
      </c>
      <c r="AD2793" s="23">
        <f t="shared" si="5788"/>
        <v>0</v>
      </c>
      <c r="AE2793" s="23">
        <f t="shared" si="5788"/>
        <v>0</v>
      </c>
      <c r="AF2793" s="23">
        <f t="shared" si="5788"/>
        <v>0</v>
      </c>
      <c r="AG2793" s="23">
        <f t="shared" si="5788"/>
        <v>0</v>
      </c>
      <c r="AH2793" s="23">
        <f t="shared" si="5788"/>
        <v>0</v>
      </c>
      <c r="AI2793" s="23">
        <f t="shared" si="5788"/>
        <v>0</v>
      </c>
      <c r="AJ2793" s="23">
        <f t="shared" si="5788"/>
        <v>0</v>
      </c>
      <c r="AK2793" s="23">
        <f t="shared" si="5788"/>
        <v>0</v>
      </c>
      <c r="AL2793" s="23">
        <f t="shared" si="5788"/>
        <v>0</v>
      </c>
      <c r="AM2793" s="23">
        <f t="shared" si="5788"/>
        <v>0</v>
      </c>
      <c r="AN2793" s="23">
        <f t="shared" si="5788"/>
        <v>0</v>
      </c>
      <c r="AO2793" s="23">
        <f t="shared" si="5783"/>
        <v>1480</v>
      </c>
      <c r="AP2793" s="23">
        <f t="shared" si="5784"/>
        <v>0</v>
      </c>
      <c r="AQ2793" s="23">
        <f t="shared" si="5785"/>
        <v>0</v>
      </c>
      <c r="AR2793" s="23">
        <f t="shared" si="5788"/>
        <v>0</v>
      </c>
      <c r="AS2793" s="23">
        <f t="shared" si="5786"/>
        <v>1480</v>
      </c>
      <c r="AT2793" s="23">
        <f t="shared" si="5788"/>
        <v>0</v>
      </c>
      <c r="AU2793" s="23">
        <f t="shared" si="5788"/>
        <v>0</v>
      </c>
      <c r="AV2793" s="23">
        <f t="shared" si="5788"/>
        <v>0</v>
      </c>
      <c r="AW2793" s="23">
        <f t="shared" si="5788"/>
        <v>0</v>
      </c>
      <c r="AX2793" s="23">
        <f t="shared" si="5788"/>
        <v>0</v>
      </c>
      <c r="AY2793" s="23">
        <f t="shared" si="5752"/>
        <v>1480</v>
      </c>
      <c r="AZ2793" s="23">
        <f t="shared" si="5788"/>
        <v>0</v>
      </c>
    </row>
    <row r="2794" spans="1:53" x14ac:dyDescent="0.25">
      <c r="A2794" s="13">
        <v>945</v>
      </c>
      <c r="B2794" s="13" t="s">
        <v>81</v>
      </c>
      <c r="C2794" s="13" t="s">
        <v>135</v>
      </c>
      <c r="D2794" s="13" t="s">
        <v>60</v>
      </c>
      <c r="E2794" s="13">
        <v>410</v>
      </c>
      <c r="F2794" s="14" t="s">
        <v>376</v>
      </c>
      <c r="G2794" s="20">
        <v>1480</v>
      </c>
      <c r="H2794" s="20">
        <v>0</v>
      </c>
      <c r="I2794" s="20">
        <v>0</v>
      </c>
      <c r="J2794" s="20"/>
      <c r="K2794" s="20"/>
      <c r="L2794" s="20"/>
      <c r="M2794" s="20">
        <f t="shared" si="5767"/>
        <v>1480</v>
      </c>
      <c r="N2794" s="20">
        <f t="shared" si="5768"/>
        <v>0</v>
      </c>
      <c r="O2794" s="20">
        <f t="shared" si="5769"/>
        <v>0</v>
      </c>
      <c r="P2794" s="23"/>
      <c r="Q2794" s="23"/>
      <c r="R2794" s="23"/>
      <c r="S2794" s="23"/>
      <c r="T2794" s="23"/>
      <c r="U2794" s="23"/>
      <c r="V2794" s="23"/>
      <c r="W2794" s="23"/>
      <c r="X2794" s="23"/>
      <c r="Y2794" s="23"/>
      <c r="Z2794" s="23">
        <f t="shared" si="5703"/>
        <v>1480</v>
      </c>
      <c r="AA2794" s="23">
        <f t="shared" si="5704"/>
        <v>0</v>
      </c>
      <c r="AB2794" s="23">
        <f t="shared" si="5705"/>
        <v>0</v>
      </c>
      <c r="AC2794" s="23"/>
      <c r="AD2794" s="23"/>
      <c r="AE2794" s="23"/>
      <c r="AF2794" s="23"/>
      <c r="AG2794" s="23"/>
      <c r="AH2794" s="23"/>
      <c r="AI2794" s="23"/>
      <c r="AJ2794" s="23"/>
      <c r="AK2794" s="23"/>
      <c r="AL2794" s="23"/>
      <c r="AM2794" s="23"/>
      <c r="AN2794" s="23"/>
      <c r="AO2794" s="23">
        <f t="shared" si="5783"/>
        <v>1480</v>
      </c>
      <c r="AP2794" s="23">
        <f t="shared" si="5784"/>
        <v>0</v>
      </c>
      <c r="AQ2794" s="23">
        <f t="shared" si="5785"/>
        <v>0</v>
      </c>
      <c r="AR2794" s="23"/>
      <c r="AS2794" s="23">
        <f t="shared" si="5786"/>
        <v>1480</v>
      </c>
      <c r="AT2794" s="23"/>
      <c r="AU2794" s="23"/>
      <c r="AV2794" s="23"/>
      <c r="AW2794" s="23"/>
      <c r="AX2794" s="23"/>
      <c r="AY2794" s="23">
        <f t="shared" si="5752"/>
        <v>1480</v>
      </c>
      <c r="AZ2794" s="23"/>
    </row>
    <row r="2795" spans="1:53" s="3" customFormat="1" ht="47.25" x14ac:dyDescent="0.25">
      <c r="A2795" s="6" t="s">
        <v>530</v>
      </c>
      <c r="B2795" s="6"/>
      <c r="C2795" s="6"/>
      <c r="D2795" s="6"/>
      <c r="E2795" s="6"/>
      <c r="F2795" s="7" t="s">
        <v>824</v>
      </c>
      <c r="G2795" s="18">
        <f>G2796+G2813</f>
        <v>27720.299999999996</v>
      </c>
      <c r="H2795" s="18">
        <f t="shared" ref="H2795:L2795" si="5800">H2796+H2813</f>
        <v>27084.899999999998</v>
      </c>
      <c r="I2795" s="18">
        <f t="shared" si="5800"/>
        <v>27406.199999999997</v>
      </c>
      <c r="J2795" s="18">
        <f t="shared" si="5800"/>
        <v>0</v>
      </c>
      <c r="K2795" s="18">
        <f t="shared" si="5800"/>
        <v>0</v>
      </c>
      <c r="L2795" s="18">
        <f t="shared" si="5800"/>
        <v>0</v>
      </c>
      <c r="M2795" s="20">
        <f t="shared" si="5767"/>
        <v>27720.299999999996</v>
      </c>
      <c r="N2795" s="20">
        <f t="shared" si="5768"/>
        <v>27084.899999999998</v>
      </c>
      <c r="O2795" s="20">
        <f t="shared" si="5769"/>
        <v>27406.199999999997</v>
      </c>
      <c r="P2795" s="21">
        <f t="shared" ref="P2795:Q2795" si="5801">P2796+P2813</f>
        <v>0</v>
      </c>
      <c r="Q2795" s="21">
        <f t="shared" si="5801"/>
        <v>0</v>
      </c>
      <c r="R2795" s="21">
        <f t="shared" ref="R2795:T2795" si="5802">R2796+R2813</f>
        <v>0</v>
      </c>
      <c r="S2795" s="21">
        <f t="shared" si="5802"/>
        <v>0</v>
      </c>
      <c r="T2795" s="21">
        <f t="shared" si="5802"/>
        <v>0</v>
      </c>
      <c r="U2795" s="21">
        <f t="shared" ref="U2795:W2795" si="5803">U2796+U2813</f>
        <v>0</v>
      </c>
      <c r="V2795" s="21">
        <f t="shared" si="5803"/>
        <v>0</v>
      </c>
      <c r="W2795" s="21">
        <f t="shared" si="5803"/>
        <v>0</v>
      </c>
      <c r="X2795" s="21">
        <f t="shared" ref="X2795:Y2795" si="5804">X2796+X2813</f>
        <v>0</v>
      </c>
      <c r="Y2795" s="21">
        <f t="shared" si="5804"/>
        <v>0</v>
      </c>
      <c r="Z2795" s="21">
        <f t="shared" si="5703"/>
        <v>27720.299999999996</v>
      </c>
      <c r="AA2795" s="21">
        <f t="shared" si="5704"/>
        <v>27084.899999999998</v>
      </c>
      <c r="AB2795" s="21">
        <f t="shared" si="5705"/>
        <v>27406.199999999997</v>
      </c>
      <c r="AC2795" s="21">
        <f t="shared" ref="AC2795:AL2795" si="5805">AC2796+AC2813</f>
        <v>0</v>
      </c>
      <c r="AD2795" s="21">
        <f t="shared" si="5805"/>
        <v>0</v>
      </c>
      <c r="AE2795" s="21">
        <f t="shared" ref="AE2795" si="5806">AE2796+AE2813</f>
        <v>0</v>
      </c>
      <c r="AF2795" s="21">
        <f t="shared" si="5805"/>
        <v>0</v>
      </c>
      <c r="AG2795" s="21">
        <f t="shared" si="5805"/>
        <v>0</v>
      </c>
      <c r="AH2795" s="21">
        <f t="shared" si="5805"/>
        <v>0</v>
      </c>
      <c r="AI2795" s="21">
        <f t="shared" ref="AI2795" si="5807">AI2796+AI2813</f>
        <v>0</v>
      </c>
      <c r="AJ2795" s="21">
        <f t="shared" si="5805"/>
        <v>50</v>
      </c>
      <c r="AK2795" s="21">
        <f t="shared" si="5805"/>
        <v>0</v>
      </c>
      <c r="AL2795" s="21">
        <f t="shared" si="5805"/>
        <v>0</v>
      </c>
      <c r="AM2795" s="21">
        <f t="shared" ref="AM2795:AZ2795" si="5808">AM2796+AM2813</f>
        <v>0</v>
      </c>
      <c r="AN2795" s="21">
        <f t="shared" si="5808"/>
        <v>0</v>
      </c>
      <c r="AO2795" s="21">
        <f t="shared" si="5783"/>
        <v>27770.299999999996</v>
      </c>
      <c r="AP2795" s="21">
        <f t="shared" si="5784"/>
        <v>27084.899999999998</v>
      </c>
      <c r="AQ2795" s="21">
        <f t="shared" si="5785"/>
        <v>27406.199999999997</v>
      </c>
      <c r="AR2795" s="21">
        <f t="shared" ref="AR2795" si="5809">AR2796+AR2813</f>
        <v>0</v>
      </c>
      <c r="AS2795" s="21">
        <f t="shared" si="5786"/>
        <v>27770.299999999996</v>
      </c>
      <c r="AT2795" s="21">
        <f t="shared" ref="AT2795:AX2795" si="5810">AT2796+AT2813</f>
        <v>0</v>
      </c>
      <c r="AU2795" s="21">
        <f t="shared" si="5810"/>
        <v>0</v>
      </c>
      <c r="AV2795" s="21">
        <f t="shared" si="5810"/>
        <v>0</v>
      </c>
      <c r="AW2795" s="21">
        <f t="shared" si="5810"/>
        <v>0</v>
      </c>
      <c r="AX2795" s="21">
        <f t="shared" si="5810"/>
        <v>0</v>
      </c>
      <c r="AY2795" s="21">
        <f t="shared" si="5752"/>
        <v>27770.299999999996</v>
      </c>
      <c r="AZ2795" s="21">
        <f t="shared" si="5808"/>
        <v>0</v>
      </c>
    </row>
    <row r="2796" spans="1:53" s="3" customFormat="1" x14ac:dyDescent="0.25">
      <c r="A2796" s="6" t="s">
        <v>530</v>
      </c>
      <c r="B2796" s="6" t="s">
        <v>12</v>
      </c>
      <c r="C2796" s="6"/>
      <c r="D2796" s="6"/>
      <c r="E2796" s="6"/>
      <c r="F2796" s="7" t="s">
        <v>17</v>
      </c>
      <c r="G2796" s="18">
        <f>G2797</f>
        <v>12216.699999999999</v>
      </c>
      <c r="H2796" s="18">
        <f t="shared" ref="H2796:AZ2796" si="5811">H2797</f>
        <v>12234.499999999998</v>
      </c>
      <c r="I2796" s="18">
        <f t="shared" si="5811"/>
        <v>12232.099999999999</v>
      </c>
      <c r="J2796" s="18">
        <f t="shared" si="5811"/>
        <v>0</v>
      </c>
      <c r="K2796" s="18">
        <f t="shared" si="5811"/>
        <v>0</v>
      </c>
      <c r="L2796" s="18">
        <f t="shared" si="5811"/>
        <v>0</v>
      </c>
      <c r="M2796" s="20">
        <f t="shared" si="5767"/>
        <v>12216.699999999999</v>
      </c>
      <c r="N2796" s="20">
        <f t="shared" si="5768"/>
        <v>12234.499999999998</v>
      </c>
      <c r="O2796" s="20">
        <f t="shared" si="5769"/>
        <v>12232.099999999999</v>
      </c>
      <c r="P2796" s="21">
        <f t="shared" si="5811"/>
        <v>0</v>
      </c>
      <c r="Q2796" s="21">
        <f t="shared" si="5811"/>
        <v>0</v>
      </c>
      <c r="R2796" s="21">
        <f t="shared" si="5811"/>
        <v>0</v>
      </c>
      <c r="S2796" s="21">
        <f t="shared" si="5811"/>
        <v>0</v>
      </c>
      <c r="T2796" s="21">
        <f t="shared" si="5811"/>
        <v>0</v>
      </c>
      <c r="U2796" s="21">
        <f t="shared" si="5811"/>
        <v>0</v>
      </c>
      <c r="V2796" s="21">
        <f t="shared" si="5811"/>
        <v>0</v>
      </c>
      <c r="W2796" s="21">
        <f t="shared" si="5811"/>
        <v>0</v>
      </c>
      <c r="X2796" s="21">
        <f t="shared" si="5811"/>
        <v>0</v>
      </c>
      <c r="Y2796" s="21">
        <f t="shared" si="5811"/>
        <v>0</v>
      </c>
      <c r="Z2796" s="21">
        <f t="shared" si="5703"/>
        <v>12216.699999999999</v>
      </c>
      <c r="AA2796" s="21">
        <f t="shared" si="5704"/>
        <v>12234.499999999998</v>
      </c>
      <c r="AB2796" s="21">
        <f t="shared" si="5705"/>
        <v>12232.099999999999</v>
      </c>
      <c r="AC2796" s="21">
        <f t="shared" si="5811"/>
        <v>0</v>
      </c>
      <c r="AD2796" s="21">
        <f t="shared" si="5811"/>
        <v>0</v>
      </c>
      <c r="AE2796" s="21">
        <f t="shared" si="5811"/>
        <v>0</v>
      </c>
      <c r="AF2796" s="21">
        <f t="shared" si="5811"/>
        <v>0</v>
      </c>
      <c r="AG2796" s="21">
        <f t="shared" si="5811"/>
        <v>0</v>
      </c>
      <c r="AH2796" s="21">
        <f t="shared" si="5811"/>
        <v>0</v>
      </c>
      <c r="AI2796" s="21">
        <f t="shared" si="5811"/>
        <v>0</v>
      </c>
      <c r="AJ2796" s="21">
        <f t="shared" si="5811"/>
        <v>0</v>
      </c>
      <c r="AK2796" s="21">
        <f t="shared" si="5811"/>
        <v>0</v>
      </c>
      <c r="AL2796" s="21">
        <f t="shared" si="5811"/>
        <v>0</v>
      </c>
      <c r="AM2796" s="21">
        <f t="shared" si="5811"/>
        <v>0</v>
      </c>
      <c r="AN2796" s="21">
        <f t="shared" si="5811"/>
        <v>0</v>
      </c>
      <c r="AO2796" s="21">
        <f t="shared" si="5783"/>
        <v>12216.699999999999</v>
      </c>
      <c r="AP2796" s="21">
        <f t="shared" si="5784"/>
        <v>12234.499999999998</v>
      </c>
      <c r="AQ2796" s="21">
        <f t="shared" si="5785"/>
        <v>12232.099999999999</v>
      </c>
      <c r="AR2796" s="21">
        <f t="shared" si="5811"/>
        <v>0</v>
      </c>
      <c r="AS2796" s="21">
        <f t="shared" si="5786"/>
        <v>12216.699999999999</v>
      </c>
      <c r="AT2796" s="21">
        <f t="shared" si="5811"/>
        <v>0</v>
      </c>
      <c r="AU2796" s="21">
        <f t="shared" si="5811"/>
        <v>0</v>
      </c>
      <c r="AV2796" s="21">
        <f t="shared" si="5811"/>
        <v>0</v>
      </c>
      <c r="AW2796" s="21">
        <f t="shared" si="5811"/>
        <v>0</v>
      </c>
      <c r="AX2796" s="21">
        <f t="shared" si="5811"/>
        <v>0</v>
      </c>
      <c r="AY2796" s="21">
        <f t="shared" si="5752"/>
        <v>12216.699999999999</v>
      </c>
      <c r="AZ2796" s="21">
        <f t="shared" si="5811"/>
        <v>0</v>
      </c>
    </row>
    <row r="2797" spans="1:53" s="15" customFormat="1" x14ac:dyDescent="0.25">
      <c r="A2797" s="9" t="s">
        <v>530</v>
      </c>
      <c r="B2797" s="9" t="s">
        <v>12</v>
      </c>
      <c r="C2797" s="9" t="s">
        <v>14</v>
      </c>
      <c r="D2797" s="9"/>
      <c r="E2797" s="9"/>
      <c r="F2797" s="10" t="s">
        <v>18</v>
      </c>
      <c r="G2797" s="19">
        <f>G2798+G2803</f>
        <v>12216.699999999999</v>
      </c>
      <c r="H2797" s="19">
        <f t="shared" ref="H2797:L2797" si="5812">H2798+H2803</f>
        <v>12234.499999999998</v>
      </c>
      <c r="I2797" s="19">
        <f t="shared" si="5812"/>
        <v>12232.099999999999</v>
      </c>
      <c r="J2797" s="19">
        <f t="shared" si="5812"/>
        <v>0</v>
      </c>
      <c r="K2797" s="19">
        <f t="shared" si="5812"/>
        <v>0</v>
      </c>
      <c r="L2797" s="19">
        <f t="shared" si="5812"/>
        <v>0</v>
      </c>
      <c r="M2797" s="20">
        <f t="shared" si="5767"/>
        <v>12216.699999999999</v>
      </c>
      <c r="N2797" s="20">
        <f t="shared" si="5768"/>
        <v>12234.499999999998</v>
      </c>
      <c r="O2797" s="20">
        <f t="shared" si="5769"/>
        <v>12232.099999999999</v>
      </c>
      <c r="P2797" s="22">
        <f t="shared" ref="P2797:Q2797" si="5813">P2798+P2803</f>
        <v>0</v>
      </c>
      <c r="Q2797" s="22">
        <f t="shared" si="5813"/>
        <v>0</v>
      </c>
      <c r="R2797" s="22">
        <f t="shared" ref="R2797:T2797" si="5814">R2798+R2803</f>
        <v>0</v>
      </c>
      <c r="S2797" s="22">
        <f t="shared" si="5814"/>
        <v>0</v>
      </c>
      <c r="T2797" s="22">
        <f t="shared" si="5814"/>
        <v>0</v>
      </c>
      <c r="U2797" s="22">
        <f t="shared" ref="U2797:W2797" si="5815">U2798+U2803</f>
        <v>0</v>
      </c>
      <c r="V2797" s="22">
        <f t="shared" si="5815"/>
        <v>0</v>
      </c>
      <c r="W2797" s="22">
        <f t="shared" si="5815"/>
        <v>0</v>
      </c>
      <c r="X2797" s="22">
        <f t="shared" ref="X2797:Y2797" si="5816">X2798+X2803</f>
        <v>0</v>
      </c>
      <c r="Y2797" s="22">
        <f t="shared" si="5816"/>
        <v>0</v>
      </c>
      <c r="Z2797" s="22">
        <f t="shared" si="5703"/>
        <v>12216.699999999999</v>
      </c>
      <c r="AA2797" s="22">
        <f t="shared" si="5704"/>
        <v>12234.499999999998</v>
      </c>
      <c r="AB2797" s="22">
        <f t="shared" si="5705"/>
        <v>12232.099999999999</v>
      </c>
      <c r="AC2797" s="22">
        <f t="shared" ref="AC2797:AL2797" si="5817">AC2798+AC2803</f>
        <v>0</v>
      </c>
      <c r="AD2797" s="22">
        <f t="shared" si="5817"/>
        <v>0</v>
      </c>
      <c r="AE2797" s="22">
        <f t="shared" ref="AE2797" si="5818">AE2798+AE2803</f>
        <v>0</v>
      </c>
      <c r="AF2797" s="22">
        <f t="shared" si="5817"/>
        <v>0</v>
      </c>
      <c r="AG2797" s="22">
        <f t="shared" si="5817"/>
        <v>0</v>
      </c>
      <c r="AH2797" s="22">
        <f t="shared" si="5817"/>
        <v>0</v>
      </c>
      <c r="AI2797" s="22">
        <f t="shared" ref="AI2797" si="5819">AI2798+AI2803</f>
        <v>0</v>
      </c>
      <c r="AJ2797" s="22">
        <f t="shared" si="5817"/>
        <v>0</v>
      </c>
      <c r="AK2797" s="22">
        <f t="shared" si="5817"/>
        <v>0</v>
      </c>
      <c r="AL2797" s="22">
        <f t="shared" si="5817"/>
        <v>0</v>
      </c>
      <c r="AM2797" s="22">
        <f t="shared" ref="AM2797:AZ2797" si="5820">AM2798+AM2803</f>
        <v>0</v>
      </c>
      <c r="AN2797" s="22">
        <f t="shared" si="5820"/>
        <v>0</v>
      </c>
      <c r="AO2797" s="22">
        <f t="shared" si="5783"/>
        <v>12216.699999999999</v>
      </c>
      <c r="AP2797" s="22">
        <f t="shared" si="5784"/>
        <v>12234.499999999998</v>
      </c>
      <c r="AQ2797" s="22">
        <f t="shared" si="5785"/>
        <v>12232.099999999999</v>
      </c>
      <c r="AR2797" s="22">
        <f t="shared" ref="AR2797" si="5821">AR2798+AR2803</f>
        <v>0</v>
      </c>
      <c r="AS2797" s="22">
        <f t="shared" si="5786"/>
        <v>12216.699999999999</v>
      </c>
      <c r="AT2797" s="22">
        <f t="shared" ref="AT2797:AX2797" si="5822">AT2798+AT2803</f>
        <v>0</v>
      </c>
      <c r="AU2797" s="22">
        <f t="shared" si="5822"/>
        <v>0</v>
      </c>
      <c r="AV2797" s="22">
        <f t="shared" si="5822"/>
        <v>0</v>
      </c>
      <c r="AW2797" s="22">
        <f t="shared" si="5822"/>
        <v>0</v>
      </c>
      <c r="AX2797" s="22">
        <f t="shared" si="5822"/>
        <v>0</v>
      </c>
      <c r="AY2797" s="22">
        <f t="shared" si="5752"/>
        <v>12216.699999999999</v>
      </c>
      <c r="AZ2797" s="22">
        <f t="shared" si="5820"/>
        <v>0</v>
      </c>
    </row>
    <row r="2798" spans="1:53" ht="31.5" x14ac:dyDescent="0.25">
      <c r="A2798" s="13" t="s">
        <v>530</v>
      </c>
      <c r="B2798" s="13" t="s">
        <v>12</v>
      </c>
      <c r="C2798" s="13" t="s">
        <v>14</v>
      </c>
      <c r="D2798" s="13" t="s">
        <v>32</v>
      </c>
      <c r="E2798" s="13"/>
      <c r="F2798" s="14" t="s">
        <v>45</v>
      </c>
      <c r="G2798" s="20">
        <f>G2799</f>
        <v>58.5</v>
      </c>
      <c r="H2798" s="20">
        <f t="shared" ref="H2798:AZ2801" si="5823">H2799</f>
        <v>58.5</v>
      </c>
      <c r="I2798" s="20">
        <f t="shared" si="5823"/>
        <v>58.5</v>
      </c>
      <c r="J2798" s="20">
        <f t="shared" si="5823"/>
        <v>0</v>
      </c>
      <c r="K2798" s="20">
        <f t="shared" si="5823"/>
        <v>0</v>
      </c>
      <c r="L2798" s="20">
        <f t="shared" si="5823"/>
        <v>0</v>
      </c>
      <c r="M2798" s="20">
        <f t="shared" si="5767"/>
        <v>58.5</v>
      </c>
      <c r="N2798" s="20">
        <f t="shared" si="5768"/>
        <v>58.5</v>
      </c>
      <c r="O2798" s="20">
        <f t="shared" si="5769"/>
        <v>58.5</v>
      </c>
      <c r="P2798" s="23">
        <f t="shared" si="5823"/>
        <v>0</v>
      </c>
      <c r="Q2798" s="23">
        <f t="shared" si="5823"/>
        <v>0</v>
      </c>
      <c r="R2798" s="23">
        <f t="shared" si="5823"/>
        <v>0</v>
      </c>
      <c r="S2798" s="23">
        <f t="shared" si="5823"/>
        <v>0</v>
      </c>
      <c r="T2798" s="23">
        <f t="shared" si="5823"/>
        <v>0</v>
      </c>
      <c r="U2798" s="23">
        <f t="shared" si="5823"/>
        <v>0</v>
      </c>
      <c r="V2798" s="23">
        <f t="shared" si="5823"/>
        <v>0</v>
      </c>
      <c r="W2798" s="23">
        <f t="shared" si="5823"/>
        <v>0</v>
      </c>
      <c r="X2798" s="23">
        <f t="shared" si="5823"/>
        <v>0</v>
      </c>
      <c r="Y2798" s="23">
        <f t="shared" si="5823"/>
        <v>0</v>
      </c>
      <c r="Z2798" s="23">
        <f t="shared" si="5703"/>
        <v>58.5</v>
      </c>
      <c r="AA2798" s="23">
        <f t="shared" si="5704"/>
        <v>58.5</v>
      </c>
      <c r="AB2798" s="23">
        <f t="shared" si="5705"/>
        <v>58.5</v>
      </c>
      <c r="AC2798" s="23">
        <f t="shared" si="5823"/>
        <v>0</v>
      </c>
      <c r="AD2798" s="23">
        <f t="shared" si="5823"/>
        <v>0</v>
      </c>
      <c r="AE2798" s="23">
        <f t="shared" si="5823"/>
        <v>0</v>
      </c>
      <c r="AF2798" s="23">
        <f t="shared" si="5823"/>
        <v>0</v>
      </c>
      <c r="AG2798" s="23">
        <f t="shared" si="5823"/>
        <v>0</v>
      </c>
      <c r="AH2798" s="23">
        <f t="shared" si="5823"/>
        <v>0</v>
      </c>
      <c r="AI2798" s="23">
        <f t="shared" si="5823"/>
        <v>0</v>
      </c>
      <c r="AJ2798" s="23">
        <f t="shared" si="5823"/>
        <v>0</v>
      </c>
      <c r="AK2798" s="23">
        <f t="shared" si="5823"/>
        <v>0</v>
      </c>
      <c r="AL2798" s="23">
        <f t="shared" si="5823"/>
        <v>0</v>
      </c>
      <c r="AM2798" s="23">
        <f t="shared" si="5823"/>
        <v>0</v>
      </c>
      <c r="AN2798" s="23">
        <f t="shared" si="5823"/>
        <v>0</v>
      </c>
      <c r="AO2798" s="23">
        <f t="shared" si="5783"/>
        <v>58.5</v>
      </c>
      <c r="AP2798" s="23">
        <f t="shared" si="5784"/>
        <v>58.5</v>
      </c>
      <c r="AQ2798" s="23">
        <f t="shared" si="5785"/>
        <v>58.5</v>
      </c>
      <c r="AR2798" s="23">
        <f t="shared" si="5823"/>
        <v>0</v>
      </c>
      <c r="AS2798" s="23">
        <f t="shared" si="5786"/>
        <v>58.5</v>
      </c>
      <c r="AT2798" s="23">
        <f t="shared" si="5823"/>
        <v>0</v>
      </c>
      <c r="AU2798" s="23">
        <f t="shared" si="5823"/>
        <v>0</v>
      </c>
      <c r="AV2798" s="23">
        <f t="shared" si="5823"/>
        <v>0</v>
      </c>
      <c r="AW2798" s="23">
        <f t="shared" si="5823"/>
        <v>0</v>
      </c>
      <c r="AX2798" s="23">
        <f t="shared" si="5823"/>
        <v>0</v>
      </c>
      <c r="AY2798" s="23">
        <f t="shared" si="5752"/>
        <v>58.5</v>
      </c>
      <c r="AZ2798" s="23">
        <f t="shared" si="5823"/>
        <v>0</v>
      </c>
      <c r="BA2798" s="5"/>
    </row>
    <row r="2799" spans="1:53" x14ac:dyDescent="0.25">
      <c r="A2799" s="13" t="s">
        <v>530</v>
      </c>
      <c r="B2799" s="13" t="s">
        <v>12</v>
      </c>
      <c r="C2799" s="13" t="s">
        <v>14</v>
      </c>
      <c r="D2799" s="13" t="s">
        <v>33</v>
      </c>
      <c r="E2799" s="13"/>
      <c r="F2799" s="14" t="s">
        <v>46</v>
      </c>
      <c r="G2799" s="20">
        <f>G2800</f>
        <v>58.5</v>
      </c>
      <c r="H2799" s="20">
        <f t="shared" si="5823"/>
        <v>58.5</v>
      </c>
      <c r="I2799" s="20">
        <f t="shared" si="5823"/>
        <v>58.5</v>
      </c>
      <c r="J2799" s="20">
        <f t="shared" si="5823"/>
        <v>0</v>
      </c>
      <c r="K2799" s="20">
        <f t="shared" si="5823"/>
        <v>0</v>
      </c>
      <c r="L2799" s="20">
        <f t="shared" si="5823"/>
        <v>0</v>
      </c>
      <c r="M2799" s="20">
        <f t="shared" si="5767"/>
        <v>58.5</v>
      </c>
      <c r="N2799" s="20">
        <f t="shared" si="5768"/>
        <v>58.5</v>
      </c>
      <c r="O2799" s="20">
        <f t="shared" si="5769"/>
        <v>58.5</v>
      </c>
      <c r="P2799" s="23">
        <f t="shared" si="5823"/>
        <v>0</v>
      </c>
      <c r="Q2799" s="23">
        <f t="shared" si="5823"/>
        <v>0</v>
      </c>
      <c r="R2799" s="23">
        <f t="shared" si="5823"/>
        <v>0</v>
      </c>
      <c r="S2799" s="23">
        <f t="shared" si="5823"/>
        <v>0</v>
      </c>
      <c r="T2799" s="23">
        <f t="shared" si="5823"/>
        <v>0</v>
      </c>
      <c r="U2799" s="23">
        <f t="shared" si="5823"/>
        <v>0</v>
      </c>
      <c r="V2799" s="23">
        <f t="shared" si="5823"/>
        <v>0</v>
      </c>
      <c r="W2799" s="23">
        <f t="shared" si="5823"/>
        <v>0</v>
      </c>
      <c r="X2799" s="23">
        <f t="shared" si="5823"/>
        <v>0</v>
      </c>
      <c r="Y2799" s="23">
        <f t="shared" si="5823"/>
        <v>0</v>
      </c>
      <c r="Z2799" s="23">
        <f t="shared" si="5703"/>
        <v>58.5</v>
      </c>
      <c r="AA2799" s="23">
        <f t="shared" si="5704"/>
        <v>58.5</v>
      </c>
      <c r="AB2799" s="23">
        <f t="shared" si="5705"/>
        <v>58.5</v>
      </c>
      <c r="AC2799" s="23">
        <f t="shared" si="5823"/>
        <v>0</v>
      </c>
      <c r="AD2799" s="23">
        <f t="shared" si="5823"/>
        <v>0</v>
      </c>
      <c r="AE2799" s="23">
        <f t="shared" si="5823"/>
        <v>0</v>
      </c>
      <c r="AF2799" s="23">
        <f t="shared" si="5823"/>
        <v>0</v>
      </c>
      <c r="AG2799" s="23">
        <f t="shared" si="5823"/>
        <v>0</v>
      </c>
      <c r="AH2799" s="23">
        <f t="shared" si="5823"/>
        <v>0</v>
      </c>
      <c r="AI2799" s="23">
        <f t="shared" si="5823"/>
        <v>0</v>
      </c>
      <c r="AJ2799" s="23">
        <f t="shared" si="5823"/>
        <v>0</v>
      </c>
      <c r="AK2799" s="23">
        <f t="shared" si="5823"/>
        <v>0</v>
      </c>
      <c r="AL2799" s="23">
        <f t="shared" si="5823"/>
        <v>0</v>
      </c>
      <c r="AM2799" s="23">
        <f t="shared" si="5823"/>
        <v>0</v>
      </c>
      <c r="AN2799" s="23">
        <f t="shared" si="5823"/>
        <v>0</v>
      </c>
      <c r="AO2799" s="23">
        <f t="shared" si="5783"/>
        <v>58.5</v>
      </c>
      <c r="AP2799" s="23">
        <f t="shared" si="5784"/>
        <v>58.5</v>
      </c>
      <c r="AQ2799" s="23">
        <f t="shared" si="5785"/>
        <v>58.5</v>
      </c>
      <c r="AR2799" s="23">
        <f t="shared" si="5823"/>
        <v>0</v>
      </c>
      <c r="AS2799" s="23">
        <f t="shared" si="5786"/>
        <v>58.5</v>
      </c>
      <c r="AT2799" s="23">
        <f t="shared" si="5823"/>
        <v>0</v>
      </c>
      <c r="AU2799" s="23">
        <f t="shared" si="5823"/>
        <v>0</v>
      </c>
      <c r="AV2799" s="23">
        <f t="shared" si="5823"/>
        <v>0</v>
      </c>
      <c r="AW2799" s="23">
        <f t="shared" si="5823"/>
        <v>0</v>
      </c>
      <c r="AX2799" s="23">
        <f t="shared" si="5823"/>
        <v>0</v>
      </c>
      <c r="AY2799" s="23">
        <f t="shared" si="5752"/>
        <v>58.5</v>
      </c>
      <c r="AZ2799" s="23">
        <f t="shared" si="5823"/>
        <v>0</v>
      </c>
      <c r="BA2799" s="5"/>
    </row>
    <row r="2800" spans="1:53" ht="47.25" x14ac:dyDescent="0.25">
      <c r="A2800" s="13" t="s">
        <v>530</v>
      </c>
      <c r="B2800" s="13" t="s">
        <v>12</v>
      </c>
      <c r="C2800" s="13" t="s">
        <v>14</v>
      </c>
      <c r="D2800" s="13" t="s">
        <v>526</v>
      </c>
      <c r="E2800" s="13"/>
      <c r="F2800" s="14" t="s">
        <v>771</v>
      </c>
      <c r="G2800" s="20">
        <f>G2801</f>
        <v>58.5</v>
      </c>
      <c r="H2800" s="20">
        <f t="shared" si="5823"/>
        <v>58.5</v>
      </c>
      <c r="I2800" s="20">
        <f t="shared" si="5823"/>
        <v>58.5</v>
      </c>
      <c r="J2800" s="20">
        <f t="shared" si="5823"/>
        <v>0</v>
      </c>
      <c r="K2800" s="20">
        <f t="shared" si="5823"/>
        <v>0</v>
      </c>
      <c r="L2800" s="20">
        <f t="shared" si="5823"/>
        <v>0</v>
      </c>
      <c r="M2800" s="20">
        <f t="shared" si="5767"/>
        <v>58.5</v>
      </c>
      <c r="N2800" s="20">
        <f t="shared" si="5768"/>
        <v>58.5</v>
      </c>
      <c r="O2800" s="20">
        <f t="shared" si="5769"/>
        <v>58.5</v>
      </c>
      <c r="P2800" s="23">
        <f t="shared" si="5823"/>
        <v>0</v>
      </c>
      <c r="Q2800" s="23">
        <f t="shared" si="5823"/>
        <v>0</v>
      </c>
      <c r="R2800" s="23">
        <f t="shared" si="5823"/>
        <v>0</v>
      </c>
      <c r="S2800" s="23">
        <f t="shared" si="5823"/>
        <v>0</v>
      </c>
      <c r="T2800" s="23">
        <f t="shared" si="5823"/>
        <v>0</v>
      </c>
      <c r="U2800" s="23">
        <f t="shared" si="5823"/>
        <v>0</v>
      </c>
      <c r="V2800" s="23">
        <f t="shared" si="5823"/>
        <v>0</v>
      </c>
      <c r="W2800" s="23">
        <f t="shared" si="5823"/>
        <v>0</v>
      </c>
      <c r="X2800" s="23">
        <f t="shared" si="5823"/>
        <v>0</v>
      </c>
      <c r="Y2800" s="23">
        <f t="shared" si="5823"/>
        <v>0</v>
      </c>
      <c r="Z2800" s="23">
        <f t="shared" si="5703"/>
        <v>58.5</v>
      </c>
      <c r="AA2800" s="23">
        <f t="shared" si="5704"/>
        <v>58.5</v>
      </c>
      <c r="AB2800" s="23">
        <f t="shared" si="5705"/>
        <v>58.5</v>
      </c>
      <c r="AC2800" s="23">
        <f t="shared" si="5823"/>
        <v>0</v>
      </c>
      <c r="AD2800" s="23">
        <f t="shared" si="5823"/>
        <v>0</v>
      </c>
      <c r="AE2800" s="23">
        <f t="shared" si="5823"/>
        <v>0</v>
      </c>
      <c r="AF2800" s="23">
        <f t="shared" si="5823"/>
        <v>0</v>
      </c>
      <c r="AG2800" s="23">
        <f t="shared" si="5823"/>
        <v>0</v>
      </c>
      <c r="AH2800" s="23">
        <f t="shared" si="5823"/>
        <v>0</v>
      </c>
      <c r="AI2800" s="23">
        <f t="shared" si="5823"/>
        <v>0</v>
      </c>
      <c r="AJ2800" s="23">
        <f t="shared" si="5823"/>
        <v>0</v>
      </c>
      <c r="AK2800" s="23">
        <f t="shared" si="5823"/>
        <v>0</v>
      </c>
      <c r="AL2800" s="23">
        <f t="shared" si="5823"/>
        <v>0</v>
      </c>
      <c r="AM2800" s="23">
        <f t="shared" si="5823"/>
        <v>0</v>
      </c>
      <c r="AN2800" s="23">
        <f t="shared" si="5823"/>
        <v>0</v>
      </c>
      <c r="AO2800" s="23">
        <f t="shared" si="5783"/>
        <v>58.5</v>
      </c>
      <c r="AP2800" s="23">
        <f t="shared" si="5784"/>
        <v>58.5</v>
      </c>
      <c r="AQ2800" s="23">
        <f t="shared" si="5785"/>
        <v>58.5</v>
      </c>
      <c r="AR2800" s="23">
        <f t="shared" si="5823"/>
        <v>0</v>
      </c>
      <c r="AS2800" s="23">
        <f t="shared" si="5786"/>
        <v>58.5</v>
      </c>
      <c r="AT2800" s="23">
        <f t="shared" si="5823"/>
        <v>0</v>
      </c>
      <c r="AU2800" s="23">
        <f t="shared" si="5823"/>
        <v>0</v>
      </c>
      <c r="AV2800" s="23">
        <f t="shared" si="5823"/>
        <v>0</v>
      </c>
      <c r="AW2800" s="23">
        <f t="shared" si="5823"/>
        <v>0</v>
      </c>
      <c r="AX2800" s="23">
        <f t="shared" si="5823"/>
        <v>0</v>
      </c>
      <c r="AY2800" s="23">
        <f t="shared" si="5752"/>
        <v>58.5</v>
      </c>
      <c r="AZ2800" s="23">
        <f t="shared" si="5823"/>
        <v>0</v>
      </c>
    </row>
    <row r="2801" spans="1:53" ht="31.5" x14ac:dyDescent="0.25">
      <c r="A2801" s="13" t="s">
        <v>530</v>
      </c>
      <c r="B2801" s="13" t="s">
        <v>12</v>
      </c>
      <c r="C2801" s="13" t="s">
        <v>14</v>
      </c>
      <c r="D2801" s="13" t="s">
        <v>526</v>
      </c>
      <c r="E2801" s="13" t="s">
        <v>7</v>
      </c>
      <c r="F2801" s="14" t="s">
        <v>383</v>
      </c>
      <c r="G2801" s="20">
        <f>G2802</f>
        <v>58.5</v>
      </c>
      <c r="H2801" s="20">
        <f t="shared" si="5823"/>
        <v>58.5</v>
      </c>
      <c r="I2801" s="20">
        <f t="shared" si="5823"/>
        <v>58.5</v>
      </c>
      <c r="J2801" s="20">
        <f t="shared" si="5823"/>
        <v>0</v>
      </c>
      <c r="K2801" s="20">
        <f t="shared" si="5823"/>
        <v>0</v>
      </c>
      <c r="L2801" s="20">
        <f t="shared" si="5823"/>
        <v>0</v>
      </c>
      <c r="M2801" s="20">
        <f t="shared" si="5767"/>
        <v>58.5</v>
      </c>
      <c r="N2801" s="20">
        <f t="shared" si="5768"/>
        <v>58.5</v>
      </c>
      <c r="O2801" s="20">
        <f t="shared" si="5769"/>
        <v>58.5</v>
      </c>
      <c r="P2801" s="23">
        <f t="shared" si="5823"/>
        <v>0</v>
      </c>
      <c r="Q2801" s="23">
        <f t="shared" si="5823"/>
        <v>0</v>
      </c>
      <c r="R2801" s="23">
        <f t="shared" si="5823"/>
        <v>0</v>
      </c>
      <c r="S2801" s="23">
        <f t="shared" si="5823"/>
        <v>0</v>
      </c>
      <c r="T2801" s="23">
        <f t="shared" si="5823"/>
        <v>0</v>
      </c>
      <c r="U2801" s="23">
        <f t="shared" si="5823"/>
        <v>0</v>
      </c>
      <c r="V2801" s="23">
        <f t="shared" si="5823"/>
        <v>0</v>
      </c>
      <c r="W2801" s="23">
        <f t="shared" si="5823"/>
        <v>0</v>
      </c>
      <c r="X2801" s="23">
        <f t="shared" si="5823"/>
        <v>0</v>
      </c>
      <c r="Y2801" s="23">
        <f t="shared" si="5823"/>
        <v>0</v>
      </c>
      <c r="Z2801" s="23">
        <f t="shared" si="5703"/>
        <v>58.5</v>
      </c>
      <c r="AA2801" s="23">
        <f t="shared" si="5704"/>
        <v>58.5</v>
      </c>
      <c r="AB2801" s="23">
        <f t="shared" si="5705"/>
        <v>58.5</v>
      </c>
      <c r="AC2801" s="23">
        <f t="shared" si="5823"/>
        <v>0</v>
      </c>
      <c r="AD2801" s="23">
        <f t="shared" si="5823"/>
        <v>0</v>
      </c>
      <c r="AE2801" s="23">
        <f t="shared" si="5823"/>
        <v>0</v>
      </c>
      <c r="AF2801" s="23">
        <f t="shared" si="5823"/>
        <v>0</v>
      </c>
      <c r="AG2801" s="23">
        <f t="shared" si="5823"/>
        <v>0</v>
      </c>
      <c r="AH2801" s="23">
        <f t="shared" si="5823"/>
        <v>0</v>
      </c>
      <c r="AI2801" s="23">
        <f t="shared" si="5823"/>
        <v>0</v>
      </c>
      <c r="AJ2801" s="23">
        <f t="shared" si="5823"/>
        <v>0</v>
      </c>
      <c r="AK2801" s="23">
        <f t="shared" si="5823"/>
        <v>0</v>
      </c>
      <c r="AL2801" s="23">
        <f t="shared" si="5823"/>
        <v>0</v>
      </c>
      <c r="AM2801" s="23">
        <f t="shared" si="5823"/>
        <v>0</v>
      </c>
      <c r="AN2801" s="23">
        <f t="shared" si="5823"/>
        <v>0</v>
      </c>
      <c r="AO2801" s="23">
        <f t="shared" si="5783"/>
        <v>58.5</v>
      </c>
      <c r="AP2801" s="23">
        <f t="shared" si="5784"/>
        <v>58.5</v>
      </c>
      <c r="AQ2801" s="23">
        <f t="shared" si="5785"/>
        <v>58.5</v>
      </c>
      <c r="AR2801" s="23">
        <f t="shared" si="5823"/>
        <v>0</v>
      </c>
      <c r="AS2801" s="23">
        <f t="shared" si="5786"/>
        <v>58.5</v>
      </c>
      <c r="AT2801" s="23">
        <f t="shared" si="5823"/>
        <v>0</v>
      </c>
      <c r="AU2801" s="23">
        <f t="shared" si="5823"/>
        <v>0</v>
      </c>
      <c r="AV2801" s="23">
        <f t="shared" si="5823"/>
        <v>0</v>
      </c>
      <c r="AW2801" s="23">
        <f t="shared" si="5823"/>
        <v>0</v>
      </c>
      <c r="AX2801" s="23">
        <f t="shared" si="5823"/>
        <v>0</v>
      </c>
      <c r="AY2801" s="23">
        <f t="shared" si="5752"/>
        <v>58.5</v>
      </c>
      <c r="AZ2801" s="23">
        <f t="shared" si="5823"/>
        <v>0</v>
      </c>
    </row>
    <row r="2802" spans="1:53" ht="31.5" x14ac:dyDescent="0.25">
      <c r="A2802" s="13" t="s">
        <v>530</v>
      </c>
      <c r="B2802" s="13" t="s">
        <v>12</v>
      </c>
      <c r="C2802" s="13" t="s">
        <v>14</v>
      </c>
      <c r="D2802" s="13" t="s">
        <v>526</v>
      </c>
      <c r="E2802" s="13">
        <v>240</v>
      </c>
      <c r="F2802" s="14" t="s">
        <v>372</v>
      </c>
      <c r="G2802" s="20">
        <v>58.5</v>
      </c>
      <c r="H2802" s="20">
        <v>58.5</v>
      </c>
      <c r="I2802" s="20">
        <v>58.5</v>
      </c>
      <c r="J2802" s="20"/>
      <c r="K2802" s="20"/>
      <c r="L2802" s="20"/>
      <c r="M2802" s="20">
        <f t="shared" si="5767"/>
        <v>58.5</v>
      </c>
      <c r="N2802" s="20">
        <f t="shared" si="5768"/>
        <v>58.5</v>
      </c>
      <c r="O2802" s="20">
        <f t="shared" si="5769"/>
        <v>58.5</v>
      </c>
      <c r="P2802" s="23"/>
      <c r="Q2802" s="23"/>
      <c r="R2802" s="23"/>
      <c r="S2802" s="23"/>
      <c r="T2802" s="23"/>
      <c r="U2802" s="23"/>
      <c r="V2802" s="23"/>
      <c r="W2802" s="23"/>
      <c r="X2802" s="23"/>
      <c r="Y2802" s="23"/>
      <c r="Z2802" s="23">
        <f t="shared" si="5703"/>
        <v>58.5</v>
      </c>
      <c r="AA2802" s="23">
        <f t="shared" si="5704"/>
        <v>58.5</v>
      </c>
      <c r="AB2802" s="23">
        <f t="shared" si="5705"/>
        <v>58.5</v>
      </c>
      <c r="AC2802" s="23"/>
      <c r="AD2802" s="23"/>
      <c r="AE2802" s="23"/>
      <c r="AF2802" s="23"/>
      <c r="AG2802" s="23"/>
      <c r="AH2802" s="23"/>
      <c r="AI2802" s="23"/>
      <c r="AJ2802" s="23"/>
      <c r="AK2802" s="23"/>
      <c r="AL2802" s="23"/>
      <c r="AM2802" s="23"/>
      <c r="AN2802" s="23"/>
      <c r="AO2802" s="23">
        <f t="shared" si="5783"/>
        <v>58.5</v>
      </c>
      <c r="AP2802" s="23">
        <f t="shared" si="5784"/>
        <v>58.5</v>
      </c>
      <c r="AQ2802" s="23">
        <f t="shared" si="5785"/>
        <v>58.5</v>
      </c>
      <c r="AR2802" s="23"/>
      <c r="AS2802" s="23">
        <f t="shared" si="5786"/>
        <v>58.5</v>
      </c>
      <c r="AT2802" s="23"/>
      <c r="AU2802" s="23"/>
      <c r="AV2802" s="23"/>
      <c r="AW2802" s="23"/>
      <c r="AX2802" s="23"/>
      <c r="AY2802" s="23">
        <f t="shared" si="5752"/>
        <v>58.5</v>
      </c>
      <c r="AZ2802" s="23"/>
    </row>
    <row r="2803" spans="1:53" ht="31.5" x14ac:dyDescent="0.25">
      <c r="A2803" s="13" t="s">
        <v>530</v>
      </c>
      <c r="B2803" s="13" t="s">
        <v>12</v>
      </c>
      <c r="C2803" s="13" t="s">
        <v>14</v>
      </c>
      <c r="D2803" s="13" t="s">
        <v>35</v>
      </c>
      <c r="E2803" s="13"/>
      <c r="F2803" s="14" t="s">
        <v>48</v>
      </c>
      <c r="G2803" s="20">
        <f>G2804</f>
        <v>12158.199999999999</v>
      </c>
      <c r="H2803" s="20">
        <f t="shared" ref="H2803:AZ2803" si="5824">H2804</f>
        <v>12175.999999999998</v>
      </c>
      <c r="I2803" s="20">
        <f t="shared" si="5824"/>
        <v>12173.599999999999</v>
      </c>
      <c r="J2803" s="20">
        <f t="shared" si="5824"/>
        <v>0</v>
      </c>
      <c r="K2803" s="20">
        <f t="shared" si="5824"/>
        <v>0</v>
      </c>
      <c r="L2803" s="20">
        <f t="shared" si="5824"/>
        <v>0</v>
      </c>
      <c r="M2803" s="20">
        <f t="shared" si="5767"/>
        <v>12158.199999999999</v>
      </c>
      <c r="N2803" s="20">
        <f t="shared" si="5768"/>
        <v>12175.999999999998</v>
      </c>
      <c r="O2803" s="20">
        <f t="shared" si="5769"/>
        <v>12173.599999999999</v>
      </c>
      <c r="P2803" s="23">
        <f t="shared" si="5824"/>
        <v>0</v>
      </c>
      <c r="Q2803" s="23">
        <f t="shared" si="5824"/>
        <v>0</v>
      </c>
      <c r="R2803" s="23">
        <f t="shared" si="5824"/>
        <v>0</v>
      </c>
      <c r="S2803" s="23">
        <f t="shared" si="5824"/>
        <v>0</v>
      </c>
      <c r="T2803" s="23">
        <f t="shared" si="5824"/>
        <v>0</v>
      </c>
      <c r="U2803" s="23">
        <f t="shared" si="5824"/>
        <v>0</v>
      </c>
      <c r="V2803" s="23">
        <f t="shared" si="5824"/>
        <v>0</v>
      </c>
      <c r="W2803" s="23">
        <f t="shared" si="5824"/>
        <v>0</v>
      </c>
      <c r="X2803" s="23">
        <f t="shared" si="5824"/>
        <v>0</v>
      </c>
      <c r="Y2803" s="23">
        <f t="shared" si="5824"/>
        <v>0</v>
      </c>
      <c r="Z2803" s="23">
        <f t="shared" si="5703"/>
        <v>12158.199999999999</v>
      </c>
      <c r="AA2803" s="23">
        <f t="shared" si="5704"/>
        <v>12175.999999999998</v>
      </c>
      <c r="AB2803" s="23">
        <f t="shared" si="5705"/>
        <v>12173.599999999999</v>
      </c>
      <c r="AC2803" s="23">
        <f t="shared" si="5824"/>
        <v>0</v>
      </c>
      <c r="AD2803" s="23">
        <f t="shared" si="5824"/>
        <v>0</v>
      </c>
      <c r="AE2803" s="23">
        <f t="shared" si="5824"/>
        <v>0</v>
      </c>
      <c r="AF2803" s="23">
        <f t="shared" si="5824"/>
        <v>0</v>
      </c>
      <c r="AG2803" s="23">
        <f t="shared" si="5824"/>
        <v>0</v>
      </c>
      <c r="AH2803" s="23">
        <f t="shared" si="5824"/>
        <v>0</v>
      </c>
      <c r="AI2803" s="23">
        <f t="shared" si="5824"/>
        <v>0</v>
      </c>
      <c r="AJ2803" s="23">
        <f t="shared" si="5824"/>
        <v>0</v>
      </c>
      <c r="AK2803" s="23">
        <f t="shared" si="5824"/>
        <v>0</v>
      </c>
      <c r="AL2803" s="23">
        <f t="shared" si="5824"/>
        <v>0</v>
      </c>
      <c r="AM2803" s="23">
        <f t="shared" si="5824"/>
        <v>0</v>
      </c>
      <c r="AN2803" s="23">
        <f t="shared" si="5824"/>
        <v>0</v>
      </c>
      <c r="AO2803" s="23">
        <f t="shared" si="5783"/>
        <v>12158.199999999999</v>
      </c>
      <c r="AP2803" s="23">
        <f t="shared" si="5784"/>
        <v>12175.999999999998</v>
      </c>
      <c r="AQ2803" s="23">
        <f t="shared" si="5785"/>
        <v>12173.599999999999</v>
      </c>
      <c r="AR2803" s="23">
        <f t="shared" si="5824"/>
        <v>0</v>
      </c>
      <c r="AS2803" s="23">
        <f t="shared" si="5786"/>
        <v>12158.199999999999</v>
      </c>
      <c r="AT2803" s="23">
        <f t="shared" si="5824"/>
        <v>0</v>
      </c>
      <c r="AU2803" s="23">
        <f t="shared" si="5824"/>
        <v>0</v>
      </c>
      <c r="AV2803" s="23">
        <f t="shared" si="5824"/>
        <v>0</v>
      </c>
      <c r="AW2803" s="23">
        <f t="shared" si="5824"/>
        <v>0</v>
      </c>
      <c r="AX2803" s="23">
        <f t="shared" si="5824"/>
        <v>0</v>
      </c>
      <c r="AY2803" s="23">
        <f t="shared" si="5752"/>
        <v>12158.199999999999</v>
      </c>
      <c r="AZ2803" s="23">
        <f t="shared" si="5824"/>
        <v>0</v>
      </c>
      <c r="BA2803" s="5"/>
    </row>
    <row r="2804" spans="1:53" ht="31.5" x14ac:dyDescent="0.25">
      <c r="A2804" s="13" t="s">
        <v>530</v>
      </c>
      <c r="B2804" s="13" t="s">
        <v>12</v>
      </c>
      <c r="C2804" s="13" t="s">
        <v>14</v>
      </c>
      <c r="D2804" s="13" t="s">
        <v>36</v>
      </c>
      <c r="E2804" s="13"/>
      <c r="F2804" s="14" t="s">
        <v>49</v>
      </c>
      <c r="G2804" s="20">
        <f>G2805+G2808</f>
        <v>12158.199999999999</v>
      </c>
      <c r="H2804" s="20">
        <f t="shared" ref="H2804:L2804" si="5825">H2805+H2808</f>
        <v>12175.999999999998</v>
      </c>
      <c r="I2804" s="20">
        <f t="shared" si="5825"/>
        <v>12173.599999999999</v>
      </c>
      <c r="J2804" s="20">
        <f t="shared" si="5825"/>
        <v>0</v>
      </c>
      <c r="K2804" s="20">
        <f t="shared" si="5825"/>
        <v>0</v>
      </c>
      <c r="L2804" s="20">
        <f t="shared" si="5825"/>
        <v>0</v>
      </c>
      <c r="M2804" s="20">
        <f t="shared" si="5767"/>
        <v>12158.199999999999</v>
      </c>
      <c r="N2804" s="20">
        <f t="shared" si="5768"/>
        <v>12175.999999999998</v>
      </c>
      <c r="O2804" s="20">
        <f t="shared" si="5769"/>
        <v>12173.599999999999</v>
      </c>
      <c r="P2804" s="23">
        <f t="shared" ref="P2804:Q2804" si="5826">P2805+P2808</f>
        <v>0</v>
      </c>
      <c r="Q2804" s="23">
        <f t="shared" si="5826"/>
        <v>0</v>
      </c>
      <c r="R2804" s="23">
        <f t="shared" ref="R2804:T2804" si="5827">R2805+R2808</f>
        <v>0</v>
      </c>
      <c r="S2804" s="23">
        <f t="shared" si="5827"/>
        <v>0</v>
      </c>
      <c r="T2804" s="23">
        <f t="shared" si="5827"/>
        <v>0</v>
      </c>
      <c r="U2804" s="23">
        <f t="shared" ref="U2804:W2804" si="5828">U2805+U2808</f>
        <v>0</v>
      </c>
      <c r="V2804" s="23">
        <f t="shared" si="5828"/>
        <v>0</v>
      </c>
      <c r="W2804" s="23">
        <f t="shared" si="5828"/>
        <v>0</v>
      </c>
      <c r="X2804" s="23">
        <f t="shared" ref="X2804:Y2804" si="5829">X2805+X2808</f>
        <v>0</v>
      </c>
      <c r="Y2804" s="23">
        <f t="shared" si="5829"/>
        <v>0</v>
      </c>
      <c r="Z2804" s="23">
        <f t="shared" si="5703"/>
        <v>12158.199999999999</v>
      </c>
      <c r="AA2804" s="23">
        <f t="shared" si="5704"/>
        <v>12175.999999999998</v>
      </c>
      <c r="AB2804" s="23">
        <f t="shared" si="5705"/>
        <v>12173.599999999999</v>
      </c>
      <c r="AC2804" s="23">
        <f t="shared" ref="AC2804:AL2804" si="5830">AC2805+AC2808</f>
        <v>0</v>
      </c>
      <c r="AD2804" s="23">
        <f t="shared" si="5830"/>
        <v>0</v>
      </c>
      <c r="AE2804" s="23">
        <f t="shared" ref="AE2804" si="5831">AE2805+AE2808</f>
        <v>0</v>
      </c>
      <c r="AF2804" s="23">
        <f t="shared" si="5830"/>
        <v>0</v>
      </c>
      <c r="AG2804" s="23">
        <f t="shared" si="5830"/>
        <v>0</v>
      </c>
      <c r="AH2804" s="23">
        <f t="shared" si="5830"/>
        <v>0</v>
      </c>
      <c r="AI2804" s="23">
        <f t="shared" ref="AI2804" si="5832">AI2805+AI2808</f>
        <v>0</v>
      </c>
      <c r="AJ2804" s="23">
        <f t="shared" si="5830"/>
        <v>0</v>
      </c>
      <c r="AK2804" s="23">
        <f t="shared" si="5830"/>
        <v>0</v>
      </c>
      <c r="AL2804" s="23">
        <f t="shared" si="5830"/>
        <v>0</v>
      </c>
      <c r="AM2804" s="23">
        <f t="shared" ref="AM2804:AZ2804" si="5833">AM2805+AM2808</f>
        <v>0</v>
      </c>
      <c r="AN2804" s="23">
        <f t="shared" si="5833"/>
        <v>0</v>
      </c>
      <c r="AO2804" s="23">
        <f t="shared" si="5783"/>
        <v>12158.199999999999</v>
      </c>
      <c r="AP2804" s="23">
        <f t="shared" si="5784"/>
        <v>12175.999999999998</v>
      </c>
      <c r="AQ2804" s="23">
        <f t="shared" si="5785"/>
        <v>12173.599999999999</v>
      </c>
      <c r="AR2804" s="23">
        <f t="shared" ref="AR2804" si="5834">AR2805+AR2808</f>
        <v>0</v>
      </c>
      <c r="AS2804" s="23">
        <f t="shared" si="5786"/>
        <v>12158.199999999999</v>
      </c>
      <c r="AT2804" s="23">
        <f t="shared" ref="AT2804:AX2804" si="5835">AT2805+AT2808</f>
        <v>0</v>
      </c>
      <c r="AU2804" s="23">
        <f t="shared" si="5835"/>
        <v>0</v>
      </c>
      <c r="AV2804" s="23">
        <f t="shared" si="5835"/>
        <v>0</v>
      </c>
      <c r="AW2804" s="23">
        <f t="shared" si="5835"/>
        <v>0</v>
      </c>
      <c r="AX2804" s="23">
        <f t="shared" si="5835"/>
        <v>0</v>
      </c>
      <c r="AY2804" s="23">
        <f t="shared" si="5752"/>
        <v>12158.199999999999</v>
      </c>
      <c r="AZ2804" s="23">
        <f t="shared" si="5833"/>
        <v>0</v>
      </c>
      <c r="BA2804" s="5"/>
    </row>
    <row r="2805" spans="1:53" ht="47.25" x14ac:dyDescent="0.25">
      <c r="A2805" s="13" t="s">
        <v>530</v>
      </c>
      <c r="B2805" s="13" t="s">
        <v>12</v>
      </c>
      <c r="C2805" s="13" t="s">
        <v>14</v>
      </c>
      <c r="D2805" s="13" t="s">
        <v>37</v>
      </c>
      <c r="E2805" s="13"/>
      <c r="F2805" s="14" t="s">
        <v>50</v>
      </c>
      <c r="G2805" s="20">
        <f>G2806</f>
        <v>11205.599999999999</v>
      </c>
      <c r="H2805" s="20">
        <f t="shared" ref="H2805:AZ2806" si="5836">H2806</f>
        <v>11205.599999999999</v>
      </c>
      <c r="I2805" s="20">
        <f t="shared" si="5836"/>
        <v>11205.599999999999</v>
      </c>
      <c r="J2805" s="20">
        <f t="shared" si="5836"/>
        <v>0</v>
      </c>
      <c r="K2805" s="20">
        <f t="shared" si="5836"/>
        <v>0</v>
      </c>
      <c r="L2805" s="20">
        <f t="shared" si="5836"/>
        <v>0</v>
      </c>
      <c r="M2805" s="20">
        <f t="shared" si="5767"/>
        <v>11205.599999999999</v>
      </c>
      <c r="N2805" s="20">
        <f t="shared" si="5768"/>
        <v>11205.599999999999</v>
      </c>
      <c r="O2805" s="20">
        <f t="shared" si="5769"/>
        <v>11205.599999999999</v>
      </c>
      <c r="P2805" s="23">
        <f t="shared" si="5836"/>
        <v>0</v>
      </c>
      <c r="Q2805" s="23">
        <f t="shared" si="5836"/>
        <v>0</v>
      </c>
      <c r="R2805" s="23">
        <f t="shared" si="5836"/>
        <v>0</v>
      </c>
      <c r="S2805" s="23">
        <f t="shared" si="5836"/>
        <v>0</v>
      </c>
      <c r="T2805" s="23">
        <f t="shared" si="5836"/>
        <v>0</v>
      </c>
      <c r="U2805" s="23">
        <f t="shared" si="5836"/>
        <v>0</v>
      </c>
      <c r="V2805" s="23">
        <f t="shared" si="5836"/>
        <v>0</v>
      </c>
      <c r="W2805" s="23">
        <f t="shared" si="5836"/>
        <v>0</v>
      </c>
      <c r="X2805" s="23">
        <f t="shared" si="5836"/>
        <v>0</v>
      </c>
      <c r="Y2805" s="23">
        <f t="shared" si="5836"/>
        <v>0</v>
      </c>
      <c r="Z2805" s="23">
        <f t="shared" si="5703"/>
        <v>11205.599999999999</v>
      </c>
      <c r="AA2805" s="23">
        <f t="shared" si="5704"/>
        <v>11205.599999999999</v>
      </c>
      <c r="AB2805" s="23">
        <f t="shared" si="5705"/>
        <v>11205.599999999999</v>
      </c>
      <c r="AC2805" s="23">
        <f t="shared" si="5836"/>
        <v>0</v>
      </c>
      <c r="AD2805" s="23">
        <f t="shared" si="5836"/>
        <v>0</v>
      </c>
      <c r="AE2805" s="23">
        <f t="shared" si="5836"/>
        <v>0</v>
      </c>
      <c r="AF2805" s="23">
        <f t="shared" si="5836"/>
        <v>0</v>
      </c>
      <c r="AG2805" s="23">
        <f t="shared" si="5836"/>
        <v>0</v>
      </c>
      <c r="AH2805" s="23">
        <f t="shared" si="5836"/>
        <v>0</v>
      </c>
      <c r="AI2805" s="23">
        <f t="shared" si="5836"/>
        <v>0</v>
      </c>
      <c r="AJ2805" s="23">
        <f t="shared" si="5836"/>
        <v>0</v>
      </c>
      <c r="AK2805" s="23">
        <f t="shared" si="5836"/>
        <v>0</v>
      </c>
      <c r="AL2805" s="23">
        <f t="shared" si="5836"/>
        <v>0</v>
      </c>
      <c r="AM2805" s="23">
        <f t="shared" si="5836"/>
        <v>0</v>
      </c>
      <c r="AN2805" s="23">
        <f t="shared" si="5836"/>
        <v>0</v>
      </c>
      <c r="AO2805" s="23">
        <f t="shared" si="5783"/>
        <v>11205.599999999999</v>
      </c>
      <c r="AP2805" s="23">
        <f t="shared" si="5784"/>
        <v>11205.599999999999</v>
      </c>
      <c r="AQ2805" s="23">
        <f t="shared" si="5785"/>
        <v>11205.599999999999</v>
      </c>
      <c r="AR2805" s="23">
        <f t="shared" si="5836"/>
        <v>0</v>
      </c>
      <c r="AS2805" s="23">
        <f t="shared" si="5786"/>
        <v>11205.599999999999</v>
      </c>
      <c r="AT2805" s="23">
        <f t="shared" si="5836"/>
        <v>0</v>
      </c>
      <c r="AU2805" s="23">
        <f t="shared" si="5836"/>
        <v>0</v>
      </c>
      <c r="AV2805" s="23">
        <f t="shared" si="5836"/>
        <v>0</v>
      </c>
      <c r="AW2805" s="23">
        <f t="shared" si="5836"/>
        <v>0</v>
      </c>
      <c r="AX2805" s="23">
        <f t="shared" si="5836"/>
        <v>0</v>
      </c>
      <c r="AY2805" s="23">
        <f t="shared" si="5752"/>
        <v>11205.599999999999</v>
      </c>
      <c r="AZ2805" s="23">
        <f t="shared" si="5836"/>
        <v>0</v>
      </c>
    </row>
    <row r="2806" spans="1:53" ht="78.75" x14ac:dyDescent="0.25">
      <c r="A2806" s="13" t="s">
        <v>530</v>
      </c>
      <c r="B2806" s="13" t="s">
        <v>12</v>
      </c>
      <c r="C2806" s="13" t="s">
        <v>14</v>
      </c>
      <c r="D2806" s="13" t="s">
        <v>37</v>
      </c>
      <c r="E2806" s="13" t="s">
        <v>23</v>
      </c>
      <c r="F2806" s="14" t="s">
        <v>382</v>
      </c>
      <c r="G2806" s="20">
        <f>G2807</f>
        <v>11205.599999999999</v>
      </c>
      <c r="H2806" s="20">
        <f t="shared" si="5836"/>
        <v>11205.599999999999</v>
      </c>
      <c r="I2806" s="20">
        <f t="shared" si="5836"/>
        <v>11205.599999999999</v>
      </c>
      <c r="J2806" s="20">
        <f t="shared" si="5836"/>
        <v>0</v>
      </c>
      <c r="K2806" s="20">
        <f t="shared" si="5836"/>
        <v>0</v>
      </c>
      <c r="L2806" s="20">
        <f t="shared" si="5836"/>
        <v>0</v>
      </c>
      <c r="M2806" s="20">
        <f t="shared" si="5767"/>
        <v>11205.599999999999</v>
      </c>
      <c r="N2806" s="20">
        <f t="shared" si="5768"/>
        <v>11205.599999999999</v>
      </c>
      <c r="O2806" s="20">
        <f t="shared" si="5769"/>
        <v>11205.599999999999</v>
      </c>
      <c r="P2806" s="23">
        <f t="shared" si="5836"/>
        <v>0</v>
      </c>
      <c r="Q2806" s="23">
        <f t="shared" si="5836"/>
        <v>0</v>
      </c>
      <c r="R2806" s="23">
        <f t="shared" si="5836"/>
        <v>0</v>
      </c>
      <c r="S2806" s="23">
        <f t="shared" si="5836"/>
        <v>0</v>
      </c>
      <c r="T2806" s="23">
        <f t="shared" si="5836"/>
        <v>0</v>
      </c>
      <c r="U2806" s="23">
        <f t="shared" si="5836"/>
        <v>0</v>
      </c>
      <c r="V2806" s="23">
        <f t="shared" si="5836"/>
        <v>0</v>
      </c>
      <c r="W2806" s="23">
        <f t="shared" si="5836"/>
        <v>0</v>
      </c>
      <c r="X2806" s="23">
        <f t="shared" si="5836"/>
        <v>0</v>
      </c>
      <c r="Y2806" s="23">
        <f t="shared" si="5836"/>
        <v>0</v>
      </c>
      <c r="Z2806" s="23">
        <f t="shared" si="5703"/>
        <v>11205.599999999999</v>
      </c>
      <c r="AA2806" s="23">
        <f t="shared" si="5704"/>
        <v>11205.599999999999</v>
      </c>
      <c r="AB2806" s="23">
        <f t="shared" si="5705"/>
        <v>11205.599999999999</v>
      </c>
      <c r="AC2806" s="23">
        <f t="shared" si="5836"/>
        <v>0</v>
      </c>
      <c r="AD2806" s="23">
        <f t="shared" si="5836"/>
        <v>0</v>
      </c>
      <c r="AE2806" s="23">
        <f t="shared" si="5836"/>
        <v>0</v>
      </c>
      <c r="AF2806" s="23">
        <f t="shared" si="5836"/>
        <v>0</v>
      </c>
      <c r="AG2806" s="23">
        <f t="shared" si="5836"/>
        <v>0</v>
      </c>
      <c r="AH2806" s="23">
        <f t="shared" si="5836"/>
        <v>0</v>
      </c>
      <c r="AI2806" s="23">
        <f t="shared" si="5836"/>
        <v>0</v>
      </c>
      <c r="AJ2806" s="23">
        <f t="shared" si="5836"/>
        <v>0</v>
      </c>
      <c r="AK2806" s="23">
        <f t="shared" si="5836"/>
        <v>0</v>
      </c>
      <c r="AL2806" s="23">
        <f t="shared" si="5836"/>
        <v>0</v>
      </c>
      <c r="AM2806" s="23">
        <f t="shared" si="5836"/>
        <v>0</v>
      </c>
      <c r="AN2806" s="23">
        <f t="shared" si="5836"/>
        <v>0</v>
      </c>
      <c r="AO2806" s="23">
        <f t="shared" si="5783"/>
        <v>11205.599999999999</v>
      </c>
      <c r="AP2806" s="23">
        <f t="shared" si="5784"/>
        <v>11205.599999999999</v>
      </c>
      <c r="AQ2806" s="23">
        <f t="shared" si="5785"/>
        <v>11205.599999999999</v>
      </c>
      <c r="AR2806" s="23">
        <f t="shared" si="5836"/>
        <v>0</v>
      </c>
      <c r="AS2806" s="23">
        <f t="shared" si="5786"/>
        <v>11205.599999999999</v>
      </c>
      <c r="AT2806" s="23">
        <f t="shared" si="5836"/>
        <v>0</v>
      </c>
      <c r="AU2806" s="23">
        <f t="shared" si="5836"/>
        <v>0</v>
      </c>
      <c r="AV2806" s="23">
        <f t="shared" si="5836"/>
        <v>0</v>
      </c>
      <c r="AW2806" s="23">
        <f t="shared" si="5836"/>
        <v>0</v>
      </c>
      <c r="AX2806" s="23">
        <f t="shared" si="5836"/>
        <v>0</v>
      </c>
      <c r="AY2806" s="23">
        <f t="shared" si="5752"/>
        <v>11205.599999999999</v>
      </c>
      <c r="AZ2806" s="23">
        <f t="shared" si="5836"/>
        <v>0</v>
      </c>
    </row>
    <row r="2807" spans="1:53" ht="31.5" x14ac:dyDescent="0.25">
      <c r="A2807" s="13" t="s">
        <v>530</v>
      </c>
      <c r="B2807" s="13" t="s">
        <v>12</v>
      </c>
      <c r="C2807" s="13" t="s">
        <v>14</v>
      </c>
      <c r="D2807" s="13" t="s">
        <v>37</v>
      </c>
      <c r="E2807" s="13">
        <v>120</v>
      </c>
      <c r="F2807" s="14" t="s">
        <v>371</v>
      </c>
      <c r="G2807" s="20">
        <v>11205.599999999999</v>
      </c>
      <c r="H2807" s="20">
        <v>11205.599999999999</v>
      </c>
      <c r="I2807" s="20">
        <v>11205.599999999999</v>
      </c>
      <c r="J2807" s="20"/>
      <c r="K2807" s="20"/>
      <c r="L2807" s="20"/>
      <c r="M2807" s="20">
        <f t="shared" si="5767"/>
        <v>11205.599999999999</v>
      </c>
      <c r="N2807" s="20">
        <f t="shared" si="5768"/>
        <v>11205.599999999999</v>
      </c>
      <c r="O2807" s="20">
        <f t="shared" si="5769"/>
        <v>11205.599999999999</v>
      </c>
      <c r="P2807" s="23"/>
      <c r="Q2807" s="23"/>
      <c r="R2807" s="23"/>
      <c r="S2807" s="23"/>
      <c r="T2807" s="23"/>
      <c r="U2807" s="23"/>
      <c r="V2807" s="23"/>
      <c r="W2807" s="23"/>
      <c r="X2807" s="23"/>
      <c r="Y2807" s="23"/>
      <c r="Z2807" s="23">
        <f t="shared" si="5703"/>
        <v>11205.599999999999</v>
      </c>
      <c r="AA2807" s="23">
        <f t="shared" si="5704"/>
        <v>11205.599999999999</v>
      </c>
      <c r="AB2807" s="23">
        <f t="shared" si="5705"/>
        <v>11205.599999999999</v>
      </c>
      <c r="AC2807" s="23"/>
      <c r="AD2807" s="23"/>
      <c r="AE2807" s="23"/>
      <c r="AF2807" s="23"/>
      <c r="AG2807" s="23"/>
      <c r="AH2807" s="23"/>
      <c r="AI2807" s="23"/>
      <c r="AJ2807" s="23"/>
      <c r="AK2807" s="23"/>
      <c r="AL2807" s="23"/>
      <c r="AM2807" s="23"/>
      <c r="AN2807" s="23"/>
      <c r="AO2807" s="23">
        <f t="shared" si="5783"/>
        <v>11205.599999999999</v>
      </c>
      <c r="AP2807" s="23">
        <f t="shared" si="5784"/>
        <v>11205.599999999999</v>
      </c>
      <c r="AQ2807" s="23">
        <f t="shared" si="5785"/>
        <v>11205.599999999999</v>
      </c>
      <c r="AR2807" s="23"/>
      <c r="AS2807" s="23">
        <f t="shared" si="5786"/>
        <v>11205.599999999999</v>
      </c>
      <c r="AT2807" s="23"/>
      <c r="AU2807" s="23"/>
      <c r="AV2807" s="23"/>
      <c r="AW2807" s="23"/>
      <c r="AX2807" s="23"/>
      <c r="AY2807" s="23">
        <f t="shared" si="5752"/>
        <v>11205.599999999999</v>
      </c>
      <c r="AZ2807" s="23"/>
    </row>
    <row r="2808" spans="1:53" ht="47.25" x14ac:dyDescent="0.25">
      <c r="A2808" s="13" t="s">
        <v>530</v>
      </c>
      <c r="B2808" s="13" t="s">
        <v>12</v>
      </c>
      <c r="C2808" s="13" t="s">
        <v>14</v>
      </c>
      <c r="D2808" s="13" t="s">
        <v>38</v>
      </c>
      <c r="E2808" s="13"/>
      <c r="F2808" s="14" t="s">
        <v>51</v>
      </c>
      <c r="G2808" s="20">
        <f>G2809+G2811</f>
        <v>952.6</v>
      </c>
      <c r="H2808" s="20">
        <f t="shared" ref="H2808:L2808" si="5837">H2809+H2811</f>
        <v>970.4</v>
      </c>
      <c r="I2808" s="20">
        <f t="shared" si="5837"/>
        <v>968</v>
      </c>
      <c r="J2808" s="20">
        <f t="shared" si="5837"/>
        <v>0</v>
      </c>
      <c r="K2808" s="20">
        <f t="shared" si="5837"/>
        <v>0</v>
      </c>
      <c r="L2808" s="20">
        <f t="shared" si="5837"/>
        <v>0</v>
      </c>
      <c r="M2808" s="20">
        <f t="shared" si="5767"/>
        <v>952.6</v>
      </c>
      <c r="N2808" s="20">
        <f t="shared" si="5768"/>
        <v>970.4</v>
      </c>
      <c r="O2808" s="20">
        <f t="shared" si="5769"/>
        <v>968</v>
      </c>
      <c r="P2808" s="23">
        <f t="shared" ref="P2808:Q2808" si="5838">P2809+P2811</f>
        <v>0</v>
      </c>
      <c r="Q2808" s="23">
        <f t="shared" si="5838"/>
        <v>0</v>
      </c>
      <c r="R2808" s="23">
        <f t="shared" ref="R2808:T2808" si="5839">R2809+R2811</f>
        <v>0</v>
      </c>
      <c r="S2808" s="23">
        <f t="shared" si="5839"/>
        <v>0</v>
      </c>
      <c r="T2808" s="23">
        <f t="shared" si="5839"/>
        <v>0</v>
      </c>
      <c r="U2808" s="23">
        <f t="shared" ref="U2808:W2808" si="5840">U2809+U2811</f>
        <v>0</v>
      </c>
      <c r="V2808" s="23">
        <f t="shared" si="5840"/>
        <v>0</v>
      </c>
      <c r="W2808" s="23">
        <f t="shared" si="5840"/>
        <v>0</v>
      </c>
      <c r="X2808" s="23">
        <f t="shared" ref="X2808:Y2808" si="5841">X2809+X2811</f>
        <v>0</v>
      </c>
      <c r="Y2808" s="23">
        <f t="shared" si="5841"/>
        <v>0</v>
      </c>
      <c r="Z2808" s="23">
        <f t="shared" si="5703"/>
        <v>952.6</v>
      </c>
      <c r="AA2808" s="23">
        <f t="shared" si="5704"/>
        <v>970.4</v>
      </c>
      <c r="AB2808" s="23">
        <f t="shared" si="5705"/>
        <v>968</v>
      </c>
      <c r="AC2808" s="23">
        <f t="shared" ref="AC2808:AL2808" si="5842">AC2809+AC2811</f>
        <v>0</v>
      </c>
      <c r="AD2808" s="23">
        <f t="shared" si="5842"/>
        <v>0</v>
      </c>
      <c r="AE2808" s="23">
        <f t="shared" ref="AE2808" si="5843">AE2809+AE2811</f>
        <v>0</v>
      </c>
      <c r="AF2808" s="23">
        <f t="shared" si="5842"/>
        <v>0</v>
      </c>
      <c r="AG2808" s="23">
        <f t="shared" si="5842"/>
        <v>0</v>
      </c>
      <c r="AH2808" s="23">
        <f t="shared" si="5842"/>
        <v>0</v>
      </c>
      <c r="AI2808" s="23">
        <f t="shared" ref="AI2808" si="5844">AI2809+AI2811</f>
        <v>0</v>
      </c>
      <c r="AJ2808" s="23">
        <f t="shared" si="5842"/>
        <v>0</v>
      </c>
      <c r="AK2808" s="23">
        <f t="shared" si="5842"/>
        <v>0</v>
      </c>
      <c r="AL2808" s="23">
        <f t="shared" si="5842"/>
        <v>0</v>
      </c>
      <c r="AM2808" s="23">
        <f t="shared" ref="AM2808:AZ2808" si="5845">AM2809+AM2811</f>
        <v>0</v>
      </c>
      <c r="AN2808" s="23">
        <f t="shared" si="5845"/>
        <v>0</v>
      </c>
      <c r="AO2808" s="23">
        <f t="shared" si="5783"/>
        <v>952.6</v>
      </c>
      <c r="AP2808" s="23">
        <f t="shared" si="5784"/>
        <v>970.4</v>
      </c>
      <c r="AQ2808" s="23">
        <f t="shared" si="5785"/>
        <v>968</v>
      </c>
      <c r="AR2808" s="23">
        <f t="shared" ref="AR2808" si="5846">AR2809+AR2811</f>
        <v>0</v>
      </c>
      <c r="AS2808" s="23">
        <f t="shared" si="5786"/>
        <v>952.6</v>
      </c>
      <c r="AT2808" s="23">
        <f t="shared" ref="AT2808:AX2808" si="5847">AT2809+AT2811</f>
        <v>0</v>
      </c>
      <c r="AU2808" s="23">
        <f t="shared" si="5847"/>
        <v>0</v>
      </c>
      <c r="AV2808" s="23">
        <f t="shared" si="5847"/>
        <v>0</v>
      </c>
      <c r="AW2808" s="23">
        <f t="shared" si="5847"/>
        <v>0</v>
      </c>
      <c r="AX2808" s="23">
        <f t="shared" si="5847"/>
        <v>0</v>
      </c>
      <c r="AY2808" s="23">
        <f t="shared" si="5752"/>
        <v>952.6</v>
      </c>
      <c r="AZ2808" s="23">
        <f t="shared" si="5845"/>
        <v>0</v>
      </c>
    </row>
    <row r="2809" spans="1:53" ht="31.5" x14ac:dyDescent="0.25">
      <c r="A2809" s="13" t="s">
        <v>530</v>
      </c>
      <c r="B2809" s="13" t="s">
        <v>12</v>
      </c>
      <c r="C2809" s="13" t="s">
        <v>14</v>
      </c>
      <c r="D2809" s="13" t="s">
        <v>38</v>
      </c>
      <c r="E2809" s="13" t="s">
        <v>7</v>
      </c>
      <c r="F2809" s="14" t="s">
        <v>383</v>
      </c>
      <c r="G2809" s="20">
        <f>G2810</f>
        <v>946</v>
      </c>
      <c r="H2809" s="20">
        <f t="shared" ref="H2809:AZ2809" si="5848">H2810</f>
        <v>968</v>
      </c>
      <c r="I2809" s="20">
        <f t="shared" si="5848"/>
        <v>968</v>
      </c>
      <c r="J2809" s="20">
        <f t="shared" si="5848"/>
        <v>0</v>
      </c>
      <c r="K2809" s="20">
        <f t="shared" si="5848"/>
        <v>0</v>
      </c>
      <c r="L2809" s="20">
        <f t="shared" si="5848"/>
        <v>0</v>
      </c>
      <c r="M2809" s="20">
        <f t="shared" si="5767"/>
        <v>946</v>
      </c>
      <c r="N2809" s="20">
        <f t="shared" si="5768"/>
        <v>968</v>
      </c>
      <c r="O2809" s="20">
        <f t="shared" si="5769"/>
        <v>968</v>
      </c>
      <c r="P2809" s="23">
        <f t="shared" si="5848"/>
        <v>0</v>
      </c>
      <c r="Q2809" s="23">
        <f t="shared" si="5848"/>
        <v>0</v>
      </c>
      <c r="R2809" s="23">
        <f t="shared" si="5848"/>
        <v>0</v>
      </c>
      <c r="S2809" s="23">
        <f t="shared" si="5848"/>
        <v>0</v>
      </c>
      <c r="T2809" s="23">
        <f t="shared" si="5848"/>
        <v>0</v>
      </c>
      <c r="U2809" s="23">
        <f t="shared" si="5848"/>
        <v>0</v>
      </c>
      <c r="V2809" s="23">
        <f t="shared" si="5848"/>
        <v>0</v>
      </c>
      <c r="W2809" s="23">
        <f t="shared" si="5848"/>
        <v>0</v>
      </c>
      <c r="X2809" s="23">
        <f t="shared" si="5848"/>
        <v>0</v>
      </c>
      <c r="Y2809" s="23">
        <f t="shared" si="5848"/>
        <v>0</v>
      </c>
      <c r="Z2809" s="23">
        <f t="shared" si="5703"/>
        <v>946</v>
      </c>
      <c r="AA2809" s="23">
        <f t="shared" si="5704"/>
        <v>968</v>
      </c>
      <c r="AB2809" s="23">
        <f t="shared" si="5705"/>
        <v>968</v>
      </c>
      <c r="AC2809" s="23">
        <f t="shared" si="5848"/>
        <v>0</v>
      </c>
      <c r="AD2809" s="23">
        <f t="shared" si="5848"/>
        <v>0</v>
      </c>
      <c r="AE2809" s="23">
        <f t="shared" si="5848"/>
        <v>0</v>
      </c>
      <c r="AF2809" s="23">
        <f t="shared" si="5848"/>
        <v>0</v>
      </c>
      <c r="AG2809" s="23">
        <f t="shared" si="5848"/>
        <v>0</v>
      </c>
      <c r="AH2809" s="23">
        <f t="shared" si="5848"/>
        <v>0</v>
      </c>
      <c r="AI2809" s="23">
        <f t="shared" si="5848"/>
        <v>0</v>
      </c>
      <c r="AJ2809" s="23">
        <f t="shared" si="5848"/>
        <v>0</v>
      </c>
      <c r="AK2809" s="23">
        <f t="shared" si="5848"/>
        <v>0</v>
      </c>
      <c r="AL2809" s="23">
        <f t="shared" si="5848"/>
        <v>0</v>
      </c>
      <c r="AM2809" s="23">
        <f t="shared" si="5848"/>
        <v>0</v>
      </c>
      <c r="AN2809" s="23">
        <f t="shared" si="5848"/>
        <v>0</v>
      </c>
      <c r="AO2809" s="23">
        <f t="shared" si="5783"/>
        <v>946</v>
      </c>
      <c r="AP2809" s="23">
        <f t="shared" si="5784"/>
        <v>968</v>
      </c>
      <c r="AQ2809" s="23">
        <f t="shared" si="5785"/>
        <v>968</v>
      </c>
      <c r="AR2809" s="23">
        <f t="shared" si="5848"/>
        <v>0</v>
      </c>
      <c r="AS2809" s="23">
        <f t="shared" si="5786"/>
        <v>946</v>
      </c>
      <c r="AT2809" s="23">
        <f t="shared" si="5848"/>
        <v>0</v>
      </c>
      <c r="AU2809" s="23">
        <f t="shared" si="5848"/>
        <v>0</v>
      </c>
      <c r="AV2809" s="23">
        <f t="shared" si="5848"/>
        <v>0</v>
      </c>
      <c r="AW2809" s="23">
        <f t="shared" si="5848"/>
        <v>0</v>
      </c>
      <c r="AX2809" s="23">
        <f t="shared" si="5848"/>
        <v>0</v>
      </c>
      <c r="AY2809" s="23">
        <f t="shared" si="5752"/>
        <v>946</v>
      </c>
      <c r="AZ2809" s="23">
        <f t="shared" si="5848"/>
        <v>0</v>
      </c>
    </row>
    <row r="2810" spans="1:53" ht="31.5" x14ac:dyDescent="0.25">
      <c r="A2810" s="13" t="s">
        <v>530</v>
      </c>
      <c r="B2810" s="13" t="s">
        <v>12</v>
      </c>
      <c r="C2810" s="13" t="s">
        <v>14</v>
      </c>
      <c r="D2810" s="13" t="s">
        <v>38</v>
      </c>
      <c r="E2810" s="13">
        <v>240</v>
      </c>
      <c r="F2810" s="14" t="s">
        <v>372</v>
      </c>
      <c r="G2810" s="20">
        <v>946</v>
      </c>
      <c r="H2810" s="20">
        <v>968</v>
      </c>
      <c r="I2810" s="20">
        <v>968</v>
      </c>
      <c r="J2810" s="20"/>
      <c r="K2810" s="20"/>
      <c r="L2810" s="20"/>
      <c r="M2810" s="20">
        <f t="shared" si="5767"/>
        <v>946</v>
      </c>
      <c r="N2810" s="20">
        <f t="shared" si="5768"/>
        <v>968</v>
      </c>
      <c r="O2810" s="20">
        <f t="shared" si="5769"/>
        <v>968</v>
      </c>
      <c r="P2810" s="23"/>
      <c r="Q2810" s="23"/>
      <c r="R2810" s="23"/>
      <c r="S2810" s="23"/>
      <c r="T2810" s="23"/>
      <c r="U2810" s="23"/>
      <c r="V2810" s="23"/>
      <c r="W2810" s="23"/>
      <c r="X2810" s="23"/>
      <c r="Y2810" s="23"/>
      <c r="Z2810" s="23">
        <f t="shared" si="5703"/>
        <v>946</v>
      </c>
      <c r="AA2810" s="23">
        <f t="shared" si="5704"/>
        <v>968</v>
      </c>
      <c r="AB2810" s="23">
        <f t="shared" si="5705"/>
        <v>968</v>
      </c>
      <c r="AC2810" s="23"/>
      <c r="AD2810" s="23"/>
      <c r="AE2810" s="23"/>
      <c r="AF2810" s="23"/>
      <c r="AG2810" s="23"/>
      <c r="AH2810" s="23"/>
      <c r="AI2810" s="23"/>
      <c r="AJ2810" s="23"/>
      <c r="AK2810" s="23"/>
      <c r="AL2810" s="23"/>
      <c r="AM2810" s="23"/>
      <c r="AN2810" s="23"/>
      <c r="AO2810" s="23">
        <f t="shared" si="5783"/>
        <v>946</v>
      </c>
      <c r="AP2810" s="23">
        <f t="shared" si="5784"/>
        <v>968</v>
      </c>
      <c r="AQ2810" s="23">
        <f t="shared" si="5785"/>
        <v>968</v>
      </c>
      <c r="AR2810" s="23"/>
      <c r="AS2810" s="23">
        <f t="shared" si="5786"/>
        <v>946</v>
      </c>
      <c r="AT2810" s="23"/>
      <c r="AU2810" s="23"/>
      <c r="AV2810" s="23"/>
      <c r="AW2810" s="23"/>
      <c r="AX2810" s="23"/>
      <c r="AY2810" s="23">
        <f t="shared" si="5752"/>
        <v>946</v>
      </c>
      <c r="AZ2810" s="23"/>
    </row>
    <row r="2811" spans="1:53" x14ac:dyDescent="0.25">
      <c r="A2811" s="13" t="s">
        <v>530</v>
      </c>
      <c r="B2811" s="13" t="s">
        <v>12</v>
      </c>
      <c r="C2811" s="13" t="s">
        <v>14</v>
      </c>
      <c r="D2811" s="13" t="s">
        <v>38</v>
      </c>
      <c r="E2811" s="13" t="s">
        <v>8</v>
      </c>
      <c r="F2811" s="14" t="s">
        <v>387</v>
      </c>
      <c r="G2811" s="20">
        <f>G2812</f>
        <v>6.6</v>
      </c>
      <c r="H2811" s="20">
        <f t="shared" ref="H2811:AZ2811" si="5849">H2812</f>
        <v>2.4</v>
      </c>
      <c r="I2811" s="20">
        <f t="shared" si="5849"/>
        <v>0</v>
      </c>
      <c r="J2811" s="20">
        <f t="shared" si="5849"/>
        <v>0</v>
      </c>
      <c r="K2811" s="20">
        <f t="shared" si="5849"/>
        <v>0</v>
      </c>
      <c r="L2811" s="20">
        <f t="shared" si="5849"/>
        <v>0</v>
      </c>
      <c r="M2811" s="20">
        <f t="shared" si="5767"/>
        <v>6.6</v>
      </c>
      <c r="N2811" s="20">
        <f t="shared" si="5768"/>
        <v>2.4</v>
      </c>
      <c r="O2811" s="20">
        <f t="shared" si="5769"/>
        <v>0</v>
      </c>
      <c r="P2811" s="23">
        <f t="shared" si="5849"/>
        <v>0</v>
      </c>
      <c r="Q2811" s="23">
        <f t="shared" si="5849"/>
        <v>0</v>
      </c>
      <c r="R2811" s="23">
        <f t="shared" si="5849"/>
        <v>0</v>
      </c>
      <c r="S2811" s="23">
        <f t="shared" si="5849"/>
        <v>0</v>
      </c>
      <c r="T2811" s="23">
        <f t="shared" si="5849"/>
        <v>0</v>
      </c>
      <c r="U2811" s="23">
        <f t="shared" si="5849"/>
        <v>0</v>
      </c>
      <c r="V2811" s="23">
        <f t="shared" si="5849"/>
        <v>0</v>
      </c>
      <c r="W2811" s="23">
        <f t="shared" si="5849"/>
        <v>0</v>
      </c>
      <c r="X2811" s="23">
        <f t="shared" si="5849"/>
        <v>0</v>
      </c>
      <c r="Y2811" s="23">
        <f t="shared" si="5849"/>
        <v>0</v>
      </c>
      <c r="Z2811" s="23">
        <f t="shared" si="5703"/>
        <v>6.6</v>
      </c>
      <c r="AA2811" s="23">
        <f t="shared" si="5704"/>
        <v>2.4</v>
      </c>
      <c r="AB2811" s="23">
        <f t="shared" si="5705"/>
        <v>0</v>
      </c>
      <c r="AC2811" s="23">
        <f t="shared" si="5849"/>
        <v>0</v>
      </c>
      <c r="AD2811" s="23">
        <f t="shared" si="5849"/>
        <v>0</v>
      </c>
      <c r="AE2811" s="23">
        <f t="shared" si="5849"/>
        <v>0</v>
      </c>
      <c r="AF2811" s="23">
        <f t="shared" si="5849"/>
        <v>0</v>
      </c>
      <c r="AG2811" s="23">
        <f t="shared" si="5849"/>
        <v>0</v>
      </c>
      <c r="AH2811" s="23">
        <f t="shared" si="5849"/>
        <v>0</v>
      </c>
      <c r="AI2811" s="23">
        <f t="shared" si="5849"/>
        <v>0</v>
      </c>
      <c r="AJ2811" s="23">
        <f t="shared" si="5849"/>
        <v>0</v>
      </c>
      <c r="AK2811" s="23">
        <f t="shared" si="5849"/>
        <v>0</v>
      </c>
      <c r="AL2811" s="23">
        <f t="shared" si="5849"/>
        <v>0</v>
      </c>
      <c r="AM2811" s="23">
        <f t="shared" si="5849"/>
        <v>0</v>
      </c>
      <c r="AN2811" s="23">
        <f t="shared" si="5849"/>
        <v>0</v>
      </c>
      <c r="AO2811" s="23">
        <f t="shared" si="5783"/>
        <v>6.6</v>
      </c>
      <c r="AP2811" s="23">
        <f t="shared" si="5784"/>
        <v>2.4</v>
      </c>
      <c r="AQ2811" s="23">
        <f t="shared" si="5785"/>
        <v>0</v>
      </c>
      <c r="AR2811" s="23">
        <f t="shared" si="5849"/>
        <v>0</v>
      </c>
      <c r="AS2811" s="23">
        <f t="shared" si="5786"/>
        <v>6.6</v>
      </c>
      <c r="AT2811" s="23">
        <f t="shared" si="5849"/>
        <v>0</v>
      </c>
      <c r="AU2811" s="23">
        <f t="shared" si="5849"/>
        <v>0</v>
      </c>
      <c r="AV2811" s="23">
        <f t="shared" si="5849"/>
        <v>0</v>
      </c>
      <c r="AW2811" s="23">
        <f t="shared" si="5849"/>
        <v>0</v>
      </c>
      <c r="AX2811" s="23">
        <f t="shared" si="5849"/>
        <v>0</v>
      </c>
      <c r="AY2811" s="23">
        <f t="shared" si="5752"/>
        <v>6.6</v>
      </c>
      <c r="AZ2811" s="23">
        <f t="shared" si="5849"/>
        <v>0</v>
      </c>
    </row>
    <row r="2812" spans="1:53" x14ac:dyDescent="0.25">
      <c r="A2812" s="13" t="s">
        <v>530</v>
      </c>
      <c r="B2812" s="13" t="s">
        <v>12</v>
      </c>
      <c r="C2812" s="13" t="s">
        <v>14</v>
      </c>
      <c r="D2812" s="13" t="s">
        <v>38</v>
      </c>
      <c r="E2812" s="13">
        <v>850</v>
      </c>
      <c r="F2812" s="14" t="s">
        <v>381</v>
      </c>
      <c r="G2812" s="20">
        <v>6.6</v>
      </c>
      <c r="H2812" s="20">
        <v>2.4</v>
      </c>
      <c r="I2812" s="20">
        <v>0</v>
      </c>
      <c r="J2812" s="20"/>
      <c r="K2812" s="20"/>
      <c r="L2812" s="20"/>
      <c r="M2812" s="20">
        <f t="shared" si="5767"/>
        <v>6.6</v>
      </c>
      <c r="N2812" s="20">
        <f t="shared" si="5768"/>
        <v>2.4</v>
      </c>
      <c r="O2812" s="20">
        <f t="shared" si="5769"/>
        <v>0</v>
      </c>
      <c r="P2812" s="23"/>
      <c r="Q2812" s="23"/>
      <c r="R2812" s="23"/>
      <c r="S2812" s="23"/>
      <c r="T2812" s="23"/>
      <c r="U2812" s="23"/>
      <c r="V2812" s="23"/>
      <c r="W2812" s="23"/>
      <c r="X2812" s="23"/>
      <c r="Y2812" s="23"/>
      <c r="Z2812" s="23">
        <f t="shared" si="5703"/>
        <v>6.6</v>
      </c>
      <c r="AA2812" s="23">
        <f t="shared" si="5704"/>
        <v>2.4</v>
      </c>
      <c r="AB2812" s="23">
        <f t="shared" si="5705"/>
        <v>0</v>
      </c>
      <c r="AC2812" s="23"/>
      <c r="AD2812" s="23"/>
      <c r="AE2812" s="23"/>
      <c r="AF2812" s="23"/>
      <c r="AG2812" s="23"/>
      <c r="AH2812" s="23"/>
      <c r="AI2812" s="23"/>
      <c r="AJ2812" s="23"/>
      <c r="AK2812" s="23"/>
      <c r="AL2812" s="23"/>
      <c r="AM2812" s="23"/>
      <c r="AN2812" s="23"/>
      <c r="AO2812" s="23">
        <f t="shared" si="5783"/>
        <v>6.6</v>
      </c>
      <c r="AP2812" s="23">
        <f t="shared" si="5784"/>
        <v>2.4</v>
      </c>
      <c r="AQ2812" s="23">
        <f t="shared" si="5785"/>
        <v>0</v>
      </c>
      <c r="AR2812" s="23"/>
      <c r="AS2812" s="23">
        <f t="shared" si="5786"/>
        <v>6.6</v>
      </c>
      <c r="AT2812" s="23"/>
      <c r="AU2812" s="23"/>
      <c r="AV2812" s="23"/>
      <c r="AW2812" s="23"/>
      <c r="AX2812" s="23"/>
      <c r="AY2812" s="23">
        <f t="shared" si="5752"/>
        <v>6.6</v>
      </c>
      <c r="AZ2812" s="23"/>
    </row>
    <row r="2813" spans="1:53" s="3" customFormat="1" x14ac:dyDescent="0.25">
      <c r="A2813" s="6" t="s">
        <v>530</v>
      </c>
      <c r="B2813" s="6" t="s">
        <v>81</v>
      </c>
      <c r="C2813" s="6"/>
      <c r="D2813" s="6"/>
      <c r="E2813" s="6"/>
      <c r="F2813" s="7" t="s">
        <v>95</v>
      </c>
      <c r="G2813" s="18">
        <f>G2814</f>
        <v>15503.599999999999</v>
      </c>
      <c r="H2813" s="18">
        <f t="shared" ref="H2813:AZ2814" si="5850">H2814</f>
        <v>14850.4</v>
      </c>
      <c r="I2813" s="18">
        <f t="shared" si="5850"/>
        <v>15174.099999999999</v>
      </c>
      <c r="J2813" s="18">
        <f t="shared" si="5850"/>
        <v>0</v>
      </c>
      <c r="K2813" s="18">
        <f t="shared" si="5850"/>
        <v>0</v>
      </c>
      <c r="L2813" s="18">
        <f t="shared" si="5850"/>
        <v>0</v>
      </c>
      <c r="M2813" s="20">
        <f t="shared" si="5767"/>
        <v>15503.599999999999</v>
      </c>
      <c r="N2813" s="20">
        <f t="shared" si="5768"/>
        <v>14850.4</v>
      </c>
      <c r="O2813" s="20">
        <f t="shared" si="5769"/>
        <v>15174.099999999999</v>
      </c>
      <c r="P2813" s="21">
        <f t="shared" si="5850"/>
        <v>0</v>
      </c>
      <c r="Q2813" s="21">
        <f t="shared" si="5850"/>
        <v>0</v>
      </c>
      <c r="R2813" s="21">
        <f t="shared" si="5850"/>
        <v>0</v>
      </c>
      <c r="S2813" s="21">
        <f t="shared" si="5850"/>
        <v>0</v>
      </c>
      <c r="T2813" s="21">
        <f t="shared" si="5850"/>
        <v>0</v>
      </c>
      <c r="U2813" s="21">
        <f t="shared" si="5850"/>
        <v>0</v>
      </c>
      <c r="V2813" s="21">
        <f t="shared" si="5850"/>
        <v>0</v>
      </c>
      <c r="W2813" s="21">
        <f t="shared" si="5850"/>
        <v>0</v>
      </c>
      <c r="X2813" s="21">
        <f t="shared" si="5850"/>
        <v>0</v>
      </c>
      <c r="Y2813" s="21">
        <f t="shared" si="5850"/>
        <v>0</v>
      </c>
      <c r="Z2813" s="21">
        <f t="shared" si="5703"/>
        <v>15503.599999999999</v>
      </c>
      <c r="AA2813" s="21">
        <f t="shared" si="5704"/>
        <v>14850.4</v>
      </c>
      <c r="AB2813" s="21">
        <f t="shared" si="5705"/>
        <v>15174.099999999999</v>
      </c>
      <c r="AC2813" s="21">
        <f t="shared" si="5850"/>
        <v>0</v>
      </c>
      <c r="AD2813" s="21">
        <f t="shared" si="5850"/>
        <v>0</v>
      </c>
      <c r="AE2813" s="21">
        <f t="shared" si="5850"/>
        <v>0</v>
      </c>
      <c r="AF2813" s="21">
        <f t="shared" si="5850"/>
        <v>0</v>
      </c>
      <c r="AG2813" s="21">
        <f t="shared" si="5850"/>
        <v>0</v>
      </c>
      <c r="AH2813" s="21">
        <f t="shared" si="5850"/>
        <v>0</v>
      </c>
      <c r="AI2813" s="21">
        <f t="shared" si="5850"/>
        <v>0</v>
      </c>
      <c r="AJ2813" s="21">
        <f t="shared" si="5850"/>
        <v>50</v>
      </c>
      <c r="AK2813" s="21">
        <f t="shared" si="5850"/>
        <v>0</v>
      </c>
      <c r="AL2813" s="21">
        <f t="shared" si="5850"/>
        <v>0</v>
      </c>
      <c r="AM2813" s="21">
        <f t="shared" si="5850"/>
        <v>0</v>
      </c>
      <c r="AN2813" s="21">
        <f t="shared" si="5850"/>
        <v>0</v>
      </c>
      <c r="AO2813" s="21">
        <f t="shared" si="5783"/>
        <v>15553.599999999999</v>
      </c>
      <c r="AP2813" s="21">
        <f t="shared" si="5784"/>
        <v>14850.4</v>
      </c>
      <c r="AQ2813" s="21">
        <f t="shared" si="5785"/>
        <v>15174.099999999999</v>
      </c>
      <c r="AR2813" s="21">
        <f t="shared" si="5850"/>
        <v>0</v>
      </c>
      <c r="AS2813" s="21">
        <f t="shared" si="5786"/>
        <v>15553.599999999999</v>
      </c>
      <c r="AT2813" s="21">
        <f t="shared" si="5850"/>
        <v>0</v>
      </c>
      <c r="AU2813" s="21">
        <f t="shared" si="5850"/>
        <v>0</v>
      </c>
      <c r="AV2813" s="21">
        <f t="shared" si="5850"/>
        <v>0</v>
      </c>
      <c r="AW2813" s="21">
        <f t="shared" si="5850"/>
        <v>0</v>
      </c>
      <c r="AX2813" s="21">
        <f t="shared" si="5850"/>
        <v>0</v>
      </c>
      <c r="AY2813" s="21">
        <f t="shared" si="5752"/>
        <v>15553.599999999999</v>
      </c>
      <c r="AZ2813" s="21">
        <f t="shared" si="5850"/>
        <v>0</v>
      </c>
    </row>
    <row r="2814" spans="1:53" s="15" customFormat="1" x14ac:dyDescent="0.25">
      <c r="A2814" s="9" t="s">
        <v>530</v>
      </c>
      <c r="B2814" s="9" t="s">
        <v>81</v>
      </c>
      <c r="C2814" s="9" t="s">
        <v>82</v>
      </c>
      <c r="D2814" s="9"/>
      <c r="E2814" s="9"/>
      <c r="F2814" s="10" t="s">
        <v>96</v>
      </c>
      <c r="G2814" s="19">
        <f>G2815</f>
        <v>15503.599999999999</v>
      </c>
      <c r="H2814" s="19">
        <f t="shared" si="5850"/>
        <v>14850.4</v>
      </c>
      <c r="I2814" s="19">
        <f t="shared" si="5850"/>
        <v>15174.099999999999</v>
      </c>
      <c r="J2814" s="19">
        <f t="shared" si="5850"/>
        <v>0</v>
      </c>
      <c r="K2814" s="19">
        <f t="shared" si="5850"/>
        <v>0</v>
      </c>
      <c r="L2814" s="19">
        <f t="shared" si="5850"/>
        <v>0</v>
      </c>
      <c r="M2814" s="20">
        <f t="shared" si="5767"/>
        <v>15503.599999999999</v>
      </c>
      <c r="N2814" s="20">
        <f t="shared" si="5768"/>
        <v>14850.4</v>
      </c>
      <c r="O2814" s="20">
        <f t="shared" si="5769"/>
        <v>15174.099999999999</v>
      </c>
      <c r="P2814" s="22">
        <f t="shared" si="5850"/>
        <v>0</v>
      </c>
      <c r="Q2814" s="22">
        <f t="shared" si="5850"/>
        <v>0</v>
      </c>
      <c r="R2814" s="22">
        <f t="shared" si="5850"/>
        <v>0</v>
      </c>
      <c r="S2814" s="22">
        <f t="shared" si="5850"/>
        <v>0</v>
      </c>
      <c r="T2814" s="22">
        <f t="shared" si="5850"/>
        <v>0</v>
      </c>
      <c r="U2814" s="22">
        <f t="shared" si="5850"/>
        <v>0</v>
      </c>
      <c r="V2814" s="22">
        <f t="shared" si="5850"/>
        <v>0</v>
      </c>
      <c r="W2814" s="22">
        <f t="shared" si="5850"/>
        <v>0</v>
      </c>
      <c r="X2814" s="22">
        <f t="shared" si="5850"/>
        <v>0</v>
      </c>
      <c r="Y2814" s="22">
        <f t="shared" si="5850"/>
        <v>0</v>
      </c>
      <c r="Z2814" s="22">
        <f t="shared" si="5703"/>
        <v>15503.599999999999</v>
      </c>
      <c r="AA2814" s="22">
        <f t="shared" si="5704"/>
        <v>14850.4</v>
      </c>
      <c r="AB2814" s="22">
        <f t="shared" si="5705"/>
        <v>15174.099999999999</v>
      </c>
      <c r="AC2814" s="22">
        <f t="shared" si="5850"/>
        <v>0</v>
      </c>
      <c r="AD2814" s="22">
        <f t="shared" si="5850"/>
        <v>0</v>
      </c>
      <c r="AE2814" s="22">
        <f t="shared" si="5850"/>
        <v>0</v>
      </c>
      <c r="AF2814" s="22">
        <f t="shared" si="5850"/>
        <v>0</v>
      </c>
      <c r="AG2814" s="22">
        <f t="shared" si="5850"/>
        <v>0</v>
      </c>
      <c r="AH2814" s="22">
        <f t="shared" si="5850"/>
        <v>0</v>
      </c>
      <c r="AI2814" s="22">
        <f t="shared" si="5850"/>
        <v>0</v>
      </c>
      <c r="AJ2814" s="22">
        <f t="shared" si="5850"/>
        <v>50</v>
      </c>
      <c r="AK2814" s="22">
        <f t="shared" si="5850"/>
        <v>0</v>
      </c>
      <c r="AL2814" s="22">
        <f t="shared" si="5850"/>
        <v>0</v>
      </c>
      <c r="AM2814" s="22">
        <f t="shared" si="5850"/>
        <v>0</v>
      </c>
      <c r="AN2814" s="22">
        <f t="shared" si="5850"/>
        <v>0</v>
      </c>
      <c r="AO2814" s="22">
        <f t="shared" si="5783"/>
        <v>15553.599999999999</v>
      </c>
      <c r="AP2814" s="22">
        <f t="shared" si="5784"/>
        <v>14850.4</v>
      </c>
      <c r="AQ2814" s="22">
        <f t="shared" si="5785"/>
        <v>15174.099999999999</v>
      </c>
      <c r="AR2814" s="22">
        <f t="shared" si="5850"/>
        <v>0</v>
      </c>
      <c r="AS2814" s="22">
        <f t="shared" si="5786"/>
        <v>15553.599999999999</v>
      </c>
      <c r="AT2814" s="22">
        <f t="shared" si="5850"/>
        <v>0</v>
      </c>
      <c r="AU2814" s="22">
        <f t="shared" si="5850"/>
        <v>0</v>
      </c>
      <c r="AV2814" s="22">
        <f t="shared" si="5850"/>
        <v>0</v>
      </c>
      <c r="AW2814" s="22">
        <f t="shared" si="5850"/>
        <v>0</v>
      </c>
      <c r="AX2814" s="22">
        <f t="shared" si="5850"/>
        <v>0</v>
      </c>
      <c r="AY2814" s="22">
        <f t="shared" si="5752"/>
        <v>15553.599999999999</v>
      </c>
      <c r="AZ2814" s="22">
        <f t="shared" si="5850"/>
        <v>0</v>
      </c>
    </row>
    <row r="2815" spans="1:53" ht="31.5" x14ac:dyDescent="0.25">
      <c r="A2815" s="13" t="s">
        <v>530</v>
      </c>
      <c r="B2815" s="13" t="s">
        <v>81</v>
      </c>
      <c r="C2815" s="13" t="s">
        <v>82</v>
      </c>
      <c r="D2815" s="13" t="s">
        <v>531</v>
      </c>
      <c r="E2815" s="13"/>
      <c r="F2815" s="14" t="s">
        <v>680</v>
      </c>
      <c r="G2815" s="20">
        <f>G2816+G2822</f>
        <v>15503.599999999999</v>
      </c>
      <c r="H2815" s="20">
        <f t="shared" ref="H2815:L2815" si="5851">H2816+H2822</f>
        <v>14850.4</v>
      </c>
      <c r="I2815" s="20">
        <f t="shared" si="5851"/>
        <v>15174.099999999999</v>
      </c>
      <c r="J2815" s="20">
        <f t="shared" si="5851"/>
        <v>0</v>
      </c>
      <c r="K2815" s="20">
        <f t="shared" si="5851"/>
        <v>0</v>
      </c>
      <c r="L2815" s="20">
        <f t="shared" si="5851"/>
        <v>0</v>
      </c>
      <c r="M2815" s="20">
        <f t="shared" si="5767"/>
        <v>15503.599999999999</v>
      </c>
      <c r="N2815" s="20">
        <f t="shared" si="5768"/>
        <v>14850.4</v>
      </c>
      <c r="O2815" s="20">
        <f t="shared" si="5769"/>
        <v>15174.099999999999</v>
      </c>
      <c r="P2815" s="23">
        <f t="shared" ref="P2815:Q2815" si="5852">P2816+P2822</f>
        <v>0</v>
      </c>
      <c r="Q2815" s="23">
        <f t="shared" si="5852"/>
        <v>0</v>
      </c>
      <c r="R2815" s="23">
        <f t="shared" ref="R2815:T2815" si="5853">R2816+R2822</f>
        <v>0</v>
      </c>
      <c r="S2815" s="23">
        <f t="shared" si="5853"/>
        <v>0</v>
      </c>
      <c r="T2815" s="23">
        <f t="shared" si="5853"/>
        <v>0</v>
      </c>
      <c r="U2815" s="23">
        <f t="shared" ref="U2815:W2815" si="5854">U2816+U2822</f>
        <v>0</v>
      </c>
      <c r="V2815" s="23">
        <f t="shared" si="5854"/>
        <v>0</v>
      </c>
      <c r="W2815" s="23">
        <f t="shared" si="5854"/>
        <v>0</v>
      </c>
      <c r="X2815" s="23">
        <f t="shared" ref="X2815:Y2815" si="5855">X2816+X2822</f>
        <v>0</v>
      </c>
      <c r="Y2815" s="23">
        <f t="shared" si="5855"/>
        <v>0</v>
      </c>
      <c r="Z2815" s="23">
        <f t="shared" si="5703"/>
        <v>15503.599999999999</v>
      </c>
      <c r="AA2815" s="23">
        <f t="shared" si="5704"/>
        <v>14850.4</v>
      </c>
      <c r="AB2815" s="23">
        <f t="shared" si="5705"/>
        <v>15174.099999999999</v>
      </c>
      <c r="AC2815" s="23">
        <f t="shared" ref="AC2815:AL2815" si="5856">AC2816+AC2822</f>
        <v>0</v>
      </c>
      <c r="AD2815" s="23">
        <f t="shared" si="5856"/>
        <v>0</v>
      </c>
      <c r="AE2815" s="23">
        <f t="shared" ref="AE2815" si="5857">AE2816+AE2822</f>
        <v>0</v>
      </c>
      <c r="AF2815" s="23">
        <f t="shared" si="5856"/>
        <v>0</v>
      </c>
      <c r="AG2815" s="23">
        <f t="shared" si="5856"/>
        <v>0</v>
      </c>
      <c r="AH2815" s="23">
        <f t="shared" si="5856"/>
        <v>0</v>
      </c>
      <c r="AI2815" s="23">
        <f t="shared" ref="AI2815" si="5858">AI2816+AI2822</f>
        <v>0</v>
      </c>
      <c r="AJ2815" s="23">
        <f t="shared" si="5856"/>
        <v>50</v>
      </c>
      <c r="AK2815" s="23">
        <f t="shared" si="5856"/>
        <v>0</v>
      </c>
      <c r="AL2815" s="23">
        <f t="shared" si="5856"/>
        <v>0</v>
      </c>
      <c r="AM2815" s="23">
        <f t="shared" ref="AM2815:AZ2815" si="5859">AM2816+AM2822</f>
        <v>0</v>
      </c>
      <c r="AN2815" s="23">
        <f t="shared" si="5859"/>
        <v>0</v>
      </c>
      <c r="AO2815" s="23">
        <f t="shared" si="5783"/>
        <v>15553.599999999999</v>
      </c>
      <c r="AP2815" s="23">
        <f t="shared" si="5784"/>
        <v>14850.4</v>
      </c>
      <c r="AQ2815" s="23">
        <f t="shared" si="5785"/>
        <v>15174.099999999999</v>
      </c>
      <c r="AR2815" s="23">
        <f t="shared" ref="AR2815" si="5860">AR2816+AR2822</f>
        <v>0</v>
      </c>
      <c r="AS2815" s="23">
        <f t="shared" si="5786"/>
        <v>15553.599999999999</v>
      </c>
      <c r="AT2815" s="23">
        <f t="shared" ref="AT2815:AX2815" si="5861">AT2816+AT2822</f>
        <v>0</v>
      </c>
      <c r="AU2815" s="23">
        <f t="shared" si="5861"/>
        <v>0</v>
      </c>
      <c r="AV2815" s="23">
        <f t="shared" si="5861"/>
        <v>0</v>
      </c>
      <c r="AW2815" s="23">
        <f t="shared" si="5861"/>
        <v>0</v>
      </c>
      <c r="AX2815" s="23">
        <f t="shared" si="5861"/>
        <v>0</v>
      </c>
      <c r="AY2815" s="23">
        <f t="shared" si="5752"/>
        <v>15553.599999999999</v>
      </c>
      <c r="AZ2815" s="23">
        <f t="shared" si="5859"/>
        <v>0</v>
      </c>
      <c r="BA2815" s="5"/>
    </row>
    <row r="2816" spans="1:53" ht="31.5" x14ac:dyDescent="0.25">
      <c r="A2816" s="13" t="s">
        <v>530</v>
      </c>
      <c r="B2816" s="13" t="s">
        <v>81</v>
      </c>
      <c r="C2816" s="13" t="s">
        <v>82</v>
      </c>
      <c r="D2816" s="13" t="s">
        <v>532</v>
      </c>
      <c r="E2816" s="13"/>
      <c r="F2816" s="14" t="s">
        <v>681</v>
      </c>
      <c r="G2816" s="20">
        <f>G2817</f>
        <v>5585.5999999999995</v>
      </c>
      <c r="H2816" s="20">
        <f t="shared" ref="H2816:AZ2816" si="5862">H2817</f>
        <v>4913.3000000000011</v>
      </c>
      <c r="I2816" s="20">
        <f t="shared" si="5862"/>
        <v>5215.3</v>
      </c>
      <c r="J2816" s="20">
        <f t="shared" si="5862"/>
        <v>0</v>
      </c>
      <c r="K2816" s="20">
        <f t="shared" si="5862"/>
        <v>0</v>
      </c>
      <c r="L2816" s="20">
        <f t="shared" si="5862"/>
        <v>0</v>
      </c>
      <c r="M2816" s="20">
        <f t="shared" si="5767"/>
        <v>5585.5999999999995</v>
      </c>
      <c r="N2816" s="20">
        <f t="shared" si="5768"/>
        <v>4913.3000000000011</v>
      </c>
      <c r="O2816" s="20">
        <f t="shared" si="5769"/>
        <v>5215.3</v>
      </c>
      <c r="P2816" s="23">
        <f t="shared" si="5862"/>
        <v>0</v>
      </c>
      <c r="Q2816" s="23">
        <f t="shared" si="5862"/>
        <v>0</v>
      </c>
      <c r="R2816" s="23">
        <f t="shared" si="5862"/>
        <v>0</v>
      </c>
      <c r="S2816" s="23">
        <f t="shared" si="5862"/>
        <v>0</v>
      </c>
      <c r="T2816" s="23">
        <f t="shared" si="5862"/>
        <v>0</v>
      </c>
      <c r="U2816" s="23">
        <f t="shared" si="5862"/>
        <v>0</v>
      </c>
      <c r="V2816" s="23">
        <f t="shared" si="5862"/>
        <v>0</v>
      </c>
      <c r="W2816" s="23">
        <f t="shared" si="5862"/>
        <v>0</v>
      </c>
      <c r="X2816" s="23">
        <f t="shared" si="5862"/>
        <v>0</v>
      </c>
      <c r="Y2816" s="23">
        <f t="shared" si="5862"/>
        <v>0</v>
      </c>
      <c r="Z2816" s="23">
        <f t="shared" si="5703"/>
        <v>5585.5999999999995</v>
      </c>
      <c r="AA2816" s="23">
        <f t="shared" si="5704"/>
        <v>4913.3000000000011</v>
      </c>
      <c r="AB2816" s="23">
        <f t="shared" si="5705"/>
        <v>5215.3</v>
      </c>
      <c r="AC2816" s="23">
        <f t="shared" si="5862"/>
        <v>0</v>
      </c>
      <c r="AD2816" s="23">
        <f t="shared" si="5862"/>
        <v>0</v>
      </c>
      <c r="AE2816" s="23">
        <f t="shared" si="5862"/>
        <v>0</v>
      </c>
      <c r="AF2816" s="23">
        <f t="shared" si="5862"/>
        <v>0</v>
      </c>
      <c r="AG2816" s="23">
        <f t="shared" si="5862"/>
        <v>0</v>
      </c>
      <c r="AH2816" s="23">
        <f t="shared" si="5862"/>
        <v>0</v>
      </c>
      <c r="AI2816" s="23">
        <f t="shared" si="5862"/>
        <v>0</v>
      </c>
      <c r="AJ2816" s="23">
        <f t="shared" si="5862"/>
        <v>50</v>
      </c>
      <c r="AK2816" s="23">
        <f t="shared" si="5862"/>
        <v>0</v>
      </c>
      <c r="AL2816" s="23">
        <f t="shared" si="5862"/>
        <v>0</v>
      </c>
      <c r="AM2816" s="23">
        <f t="shared" si="5862"/>
        <v>0</v>
      </c>
      <c r="AN2816" s="23">
        <f t="shared" si="5862"/>
        <v>0</v>
      </c>
      <c r="AO2816" s="23">
        <f t="shared" si="5783"/>
        <v>5635.5999999999995</v>
      </c>
      <c r="AP2816" s="23">
        <f t="shared" si="5784"/>
        <v>4913.3000000000011</v>
      </c>
      <c r="AQ2816" s="23">
        <f t="shared" si="5785"/>
        <v>5215.3</v>
      </c>
      <c r="AR2816" s="23">
        <f t="shared" si="5862"/>
        <v>0</v>
      </c>
      <c r="AS2816" s="23">
        <f t="shared" si="5786"/>
        <v>5635.5999999999995</v>
      </c>
      <c r="AT2816" s="23">
        <f t="shared" si="5862"/>
        <v>0</v>
      </c>
      <c r="AU2816" s="23">
        <f t="shared" si="5862"/>
        <v>0</v>
      </c>
      <c r="AV2816" s="23">
        <f t="shared" si="5862"/>
        <v>0</v>
      </c>
      <c r="AW2816" s="23">
        <f t="shared" si="5862"/>
        <v>0</v>
      </c>
      <c r="AX2816" s="23">
        <f t="shared" si="5862"/>
        <v>0</v>
      </c>
      <c r="AY2816" s="23">
        <f t="shared" si="5752"/>
        <v>5635.5999999999995</v>
      </c>
      <c r="AZ2816" s="23">
        <f t="shared" si="5862"/>
        <v>0</v>
      </c>
      <c r="BA2816" s="5"/>
    </row>
    <row r="2817" spans="1:53" ht="31.5" x14ac:dyDescent="0.25">
      <c r="A2817" s="13" t="s">
        <v>530</v>
      </c>
      <c r="B2817" s="13" t="s">
        <v>81</v>
      </c>
      <c r="C2817" s="13" t="s">
        <v>82</v>
      </c>
      <c r="D2817" s="13" t="s">
        <v>527</v>
      </c>
      <c r="E2817" s="13"/>
      <c r="F2817" s="14" t="s">
        <v>830</v>
      </c>
      <c r="G2817" s="20">
        <f>G2818+G2820</f>
        <v>5585.5999999999995</v>
      </c>
      <c r="H2817" s="20">
        <f t="shared" ref="H2817:L2817" si="5863">H2818+H2820</f>
        <v>4913.3000000000011</v>
      </c>
      <c r="I2817" s="20">
        <f t="shared" si="5863"/>
        <v>5215.3</v>
      </c>
      <c r="J2817" s="20">
        <f t="shared" si="5863"/>
        <v>0</v>
      </c>
      <c r="K2817" s="20">
        <f t="shared" si="5863"/>
        <v>0</v>
      </c>
      <c r="L2817" s="20">
        <f t="shared" si="5863"/>
        <v>0</v>
      </c>
      <c r="M2817" s="20">
        <f t="shared" si="5767"/>
        <v>5585.5999999999995</v>
      </c>
      <c r="N2817" s="20">
        <f t="shared" si="5768"/>
        <v>4913.3000000000011</v>
      </c>
      <c r="O2817" s="20">
        <f t="shared" si="5769"/>
        <v>5215.3</v>
      </c>
      <c r="P2817" s="23">
        <f t="shared" ref="P2817:Q2817" si="5864">P2818+P2820</f>
        <v>0</v>
      </c>
      <c r="Q2817" s="23">
        <f t="shared" si="5864"/>
        <v>0</v>
      </c>
      <c r="R2817" s="23">
        <f t="shared" ref="R2817:T2817" si="5865">R2818+R2820</f>
        <v>0</v>
      </c>
      <c r="S2817" s="23">
        <f t="shared" si="5865"/>
        <v>0</v>
      </c>
      <c r="T2817" s="23">
        <f t="shared" si="5865"/>
        <v>0</v>
      </c>
      <c r="U2817" s="23">
        <f t="shared" ref="U2817:W2817" si="5866">U2818+U2820</f>
        <v>0</v>
      </c>
      <c r="V2817" s="23">
        <f t="shared" si="5866"/>
        <v>0</v>
      </c>
      <c r="W2817" s="23">
        <f t="shared" si="5866"/>
        <v>0</v>
      </c>
      <c r="X2817" s="23">
        <f t="shared" ref="X2817:Y2817" si="5867">X2818+X2820</f>
        <v>0</v>
      </c>
      <c r="Y2817" s="23">
        <f t="shared" si="5867"/>
        <v>0</v>
      </c>
      <c r="Z2817" s="23">
        <f t="shared" si="5703"/>
        <v>5585.5999999999995</v>
      </c>
      <c r="AA2817" s="23">
        <f t="shared" si="5704"/>
        <v>4913.3000000000011</v>
      </c>
      <c r="AB2817" s="23">
        <f t="shared" si="5705"/>
        <v>5215.3</v>
      </c>
      <c r="AC2817" s="23">
        <f t="shared" ref="AC2817:AL2817" si="5868">AC2818+AC2820</f>
        <v>0</v>
      </c>
      <c r="AD2817" s="23">
        <f t="shared" si="5868"/>
        <v>0</v>
      </c>
      <c r="AE2817" s="23">
        <f t="shared" ref="AE2817" si="5869">AE2818+AE2820</f>
        <v>0</v>
      </c>
      <c r="AF2817" s="23">
        <f t="shared" si="5868"/>
        <v>0</v>
      </c>
      <c r="AG2817" s="23">
        <f t="shared" si="5868"/>
        <v>0</v>
      </c>
      <c r="AH2817" s="23">
        <f t="shared" si="5868"/>
        <v>0</v>
      </c>
      <c r="AI2817" s="23">
        <f t="shared" ref="AI2817" si="5870">AI2818+AI2820</f>
        <v>0</v>
      </c>
      <c r="AJ2817" s="23">
        <f t="shared" si="5868"/>
        <v>50</v>
      </c>
      <c r="AK2817" s="23">
        <f t="shared" si="5868"/>
        <v>0</v>
      </c>
      <c r="AL2817" s="23">
        <f t="shared" si="5868"/>
        <v>0</v>
      </c>
      <c r="AM2817" s="23">
        <f t="shared" ref="AM2817:AZ2817" si="5871">AM2818+AM2820</f>
        <v>0</v>
      </c>
      <c r="AN2817" s="23">
        <f t="shared" si="5871"/>
        <v>0</v>
      </c>
      <c r="AO2817" s="23">
        <f t="shared" si="5783"/>
        <v>5635.5999999999995</v>
      </c>
      <c r="AP2817" s="23">
        <f t="shared" si="5784"/>
        <v>4913.3000000000011</v>
      </c>
      <c r="AQ2817" s="23">
        <f t="shared" si="5785"/>
        <v>5215.3</v>
      </c>
      <c r="AR2817" s="23">
        <f t="shared" ref="AR2817" si="5872">AR2818+AR2820</f>
        <v>0</v>
      </c>
      <c r="AS2817" s="23">
        <f t="shared" si="5786"/>
        <v>5635.5999999999995</v>
      </c>
      <c r="AT2817" s="23">
        <f t="shared" ref="AT2817:AX2817" si="5873">AT2818+AT2820</f>
        <v>0</v>
      </c>
      <c r="AU2817" s="23">
        <f t="shared" si="5873"/>
        <v>0</v>
      </c>
      <c r="AV2817" s="23">
        <f t="shared" si="5873"/>
        <v>0</v>
      </c>
      <c r="AW2817" s="23">
        <f t="shared" si="5873"/>
        <v>0</v>
      </c>
      <c r="AX2817" s="23">
        <f t="shared" si="5873"/>
        <v>0</v>
      </c>
      <c r="AY2817" s="23">
        <f t="shared" si="5752"/>
        <v>5635.5999999999995</v>
      </c>
      <c r="AZ2817" s="23">
        <f t="shared" si="5871"/>
        <v>0</v>
      </c>
    </row>
    <row r="2818" spans="1:53" ht="78.75" x14ac:dyDescent="0.25">
      <c r="A2818" s="13" t="s">
        <v>530</v>
      </c>
      <c r="B2818" s="13" t="s">
        <v>81</v>
      </c>
      <c r="C2818" s="13" t="s">
        <v>82</v>
      </c>
      <c r="D2818" s="13" t="s">
        <v>527</v>
      </c>
      <c r="E2818" s="13" t="s">
        <v>23</v>
      </c>
      <c r="F2818" s="14" t="s">
        <v>382</v>
      </c>
      <c r="G2818" s="20">
        <f>G2819</f>
        <v>56.4</v>
      </c>
      <c r="H2818" s="20">
        <f t="shared" ref="H2818:AZ2818" si="5874">H2819</f>
        <v>63.800000000000004</v>
      </c>
      <c r="I2818" s="20">
        <f t="shared" si="5874"/>
        <v>67.099999999999994</v>
      </c>
      <c r="J2818" s="20">
        <f t="shared" si="5874"/>
        <v>0</v>
      </c>
      <c r="K2818" s="20">
        <f t="shared" si="5874"/>
        <v>0</v>
      </c>
      <c r="L2818" s="20">
        <f t="shared" si="5874"/>
        <v>0</v>
      </c>
      <c r="M2818" s="20">
        <f t="shared" si="5767"/>
        <v>56.4</v>
      </c>
      <c r="N2818" s="20">
        <f t="shared" si="5768"/>
        <v>63.800000000000004</v>
      </c>
      <c r="O2818" s="20">
        <f t="shared" si="5769"/>
        <v>67.099999999999994</v>
      </c>
      <c r="P2818" s="23">
        <f t="shared" si="5874"/>
        <v>0</v>
      </c>
      <c r="Q2818" s="23">
        <f t="shared" si="5874"/>
        <v>0</v>
      </c>
      <c r="R2818" s="23">
        <f t="shared" si="5874"/>
        <v>0</v>
      </c>
      <c r="S2818" s="23">
        <f t="shared" si="5874"/>
        <v>0</v>
      </c>
      <c r="T2818" s="23">
        <f t="shared" si="5874"/>
        <v>0</v>
      </c>
      <c r="U2818" s="23">
        <f t="shared" si="5874"/>
        <v>0</v>
      </c>
      <c r="V2818" s="23">
        <f t="shared" si="5874"/>
        <v>0</v>
      </c>
      <c r="W2818" s="23">
        <f t="shared" si="5874"/>
        <v>0</v>
      </c>
      <c r="X2818" s="23">
        <f t="shared" si="5874"/>
        <v>0</v>
      </c>
      <c r="Y2818" s="23">
        <f t="shared" si="5874"/>
        <v>0</v>
      </c>
      <c r="Z2818" s="23">
        <f t="shared" si="5703"/>
        <v>56.4</v>
      </c>
      <c r="AA2818" s="23">
        <f t="shared" si="5704"/>
        <v>63.800000000000004</v>
      </c>
      <c r="AB2818" s="23">
        <f t="shared" si="5705"/>
        <v>67.099999999999994</v>
      </c>
      <c r="AC2818" s="23">
        <f t="shared" si="5874"/>
        <v>0</v>
      </c>
      <c r="AD2818" s="23">
        <f t="shared" si="5874"/>
        <v>0</v>
      </c>
      <c r="AE2818" s="23">
        <f t="shared" si="5874"/>
        <v>0</v>
      </c>
      <c r="AF2818" s="23">
        <f t="shared" si="5874"/>
        <v>0</v>
      </c>
      <c r="AG2818" s="23">
        <f t="shared" si="5874"/>
        <v>0</v>
      </c>
      <c r="AH2818" s="23">
        <f t="shared" si="5874"/>
        <v>0</v>
      </c>
      <c r="AI2818" s="23">
        <f t="shared" si="5874"/>
        <v>0</v>
      </c>
      <c r="AJ2818" s="23">
        <f t="shared" si="5874"/>
        <v>0</v>
      </c>
      <c r="AK2818" s="23">
        <f t="shared" si="5874"/>
        <v>0</v>
      </c>
      <c r="AL2818" s="23">
        <f t="shared" si="5874"/>
        <v>0</v>
      </c>
      <c r="AM2818" s="23">
        <f t="shared" si="5874"/>
        <v>0</v>
      </c>
      <c r="AN2818" s="23">
        <f t="shared" si="5874"/>
        <v>0</v>
      </c>
      <c r="AO2818" s="23">
        <f t="shared" si="5783"/>
        <v>56.4</v>
      </c>
      <c r="AP2818" s="23">
        <f t="shared" si="5784"/>
        <v>63.800000000000004</v>
      </c>
      <c r="AQ2818" s="23">
        <f t="shared" si="5785"/>
        <v>67.099999999999994</v>
      </c>
      <c r="AR2818" s="23">
        <f t="shared" si="5874"/>
        <v>0</v>
      </c>
      <c r="AS2818" s="23">
        <f t="shared" si="5786"/>
        <v>56.4</v>
      </c>
      <c r="AT2818" s="23">
        <f t="shared" si="5874"/>
        <v>0</v>
      </c>
      <c r="AU2818" s="23">
        <f t="shared" si="5874"/>
        <v>0</v>
      </c>
      <c r="AV2818" s="23">
        <f t="shared" si="5874"/>
        <v>0</v>
      </c>
      <c r="AW2818" s="23">
        <f t="shared" si="5874"/>
        <v>0</v>
      </c>
      <c r="AX2818" s="23">
        <f t="shared" si="5874"/>
        <v>0</v>
      </c>
      <c r="AY2818" s="23">
        <f t="shared" si="5752"/>
        <v>56.4</v>
      </c>
      <c r="AZ2818" s="23">
        <f t="shared" si="5874"/>
        <v>0</v>
      </c>
    </row>
    <row r="2819" spans="1:53" ht="31.5" x14ac:dyDescent="0.25">
      <c r="A2819" s="13" t="s">
        <v>530</v>
      </c>
      <c r="B2819" s="13" t="s">
        <v>81</v>
      </c>
      <c r="C2819" s="13" t="s">
        <v>82</v>
      </c>
      <c r="D2819" s="13" t="s">
        <v>527</v>
      </c>
      <c r="E2819" s="13">
        <v>120</v>
      </c>
      <c r="F2819" s="14" t="s">
        <v>371</v>
      </c>
      <c r="G2819" s="20">
        <v>56.4</v>
      </c>
      <c r="H2819" s="20">
        <v>63.800000000000004</v>
      </c>
      <c r="I2819" s="20">
        <v>67.099999999999994</v>
      </c>
      <c r="J2819" s="20"/>
      <c r="K2819" s="20"/>
      <c r="L2819" s="20"/>
      <c r="M2819" s="20">
        <f t="shared" si="5767"/>
        <v>56.4</v>
      </c>
      <c r="N2819" s="20">
        <f t="shared" si="5768"/>
        <v>63.800000000000004</v>
      </c>
      <c r="O2819" s="20">
        <f t="shared" si="5769"/>
        <v>67.099999999999994</v>
      </c>
      <c r="P2819" s="23"/>
      <c r="Q2819" s="23"/>
      <c r="R2819" s="23"/>
      <c r="S2819" s="23"/>
      <c r="T2819" s="23"/>
      <c r="U2819" s="23"/>
      <c r="V2819" s="23"/>
      <c r="W2819" s="23"/>
      <c r="X2819" s="23"/>
      <c r="Y2819" s="23"/>
      <c r="Z2819" s="23">
        <f t="shared" si="5703"/>
        <v>56.4</v>
      </c>
      <c r="AA2819" s="23">
        <f t="shared" si="5704"/>
        <v>63.800000000000004</v>
      </c>
      <c r="AB2819" s="23">
        <f t="shared" si="5705"/>
        <v>67.099999999999994</v>
      </c>
      <c r="AC2819" s="23"/>
      <c r="AD2819" s="23"/>
      <c r="AE2819" s="23"/>
      <c r="AF2819" s="23"/>
      <c r="AG2819" s="23"/>
      <c r="AH2819" s="23"/>
      <c r="AI2819" s="23"/>
      <c r="AJ2819" s="23"/>
      <c r="AK2819" s="23"/>
      <c r="AL2819" s="23"/>
      <c r="AM2819" s="23"/>
      <c r="AN2819" s="23"/>
      <c r="AO2819" s="23">
        <f t="shared" si="5783"/>
        <v>56.4</v>
      </c>
      <c r="AP2819" s="23">
        <f t="shared" si="5784"/>
        <v>63.800000000000004</v>
      </c>
      <c r="AQ2819" s="23">
        <f t="shared" si="5785"/>
        <v>67.099999999999994</v>
      </c>
      <c r="AR2819" s="23"/>
      <c r="AS2819" s="23">
        <f t="shared" si="5786"/>
        <v>56.4</v>
      </c>
      <c r="AT2819" s="23"/>
      <c r="AU2819" s="23"/>
      <c r="AV2819" s="23"/>
      <c r="AW2819" s="23"/>
      <c r="AX2819" s="23"/>
      <c r="AY2819" s="23">
        <f t="shared" si="5752"/>
        <v>56.4</v>
      </c>
      <c r="AZ2819" s="23"/>
    </row>
    <row r="2820" spans="1:53" ht="31.5" x14ac:dyDescent="0.25">
      <c r="A2820" s="13" t="s">
        <v>530</v>
      </c>
      <c r="B2820" s="13" t="s">
        <v>81</v>
      </c>
      <c r="C2820" s="13" t="s">
        <v>82</v>
      </c>
      <c r="D2820" s="13" t="s">
        <v>527</v>
      </c>
      <c r="E2820" s="13" t="s">
        <v>7</v>
      </c>
      <c r="F2820" s="14" t="s">
        <v>383</v>
      </c>
      <c r="G2820" s="20">
        <f>G2821</f>
        <v>5529.2</v>
      </c>
      <c r="H2820" s="20">
        <f t="shared" ref="H2820:AZ2820" si="5875">H2821</f>
        <v>4849.5000000000009</v>
      </c>
      <c r="I2820" s="20">
        <f t="shared" si="5875"/>
        <v>5148.2</v>
      </c>
      <c r="J2820" s="20">
        <f t="shared" si="5875"/>
        <v>0</v>
      </c>
      <c r="K2820" s="20">
        <f t="shared" si="5875"/>
        <v>0</v>
      </c>
      <c r="L2820" s="20">
        <f t="shared" si="5875"/>
        <v>0</v>
      </c>
      <c r="M2820" s="20">
        <f t="shared" si="5767"/>
        <v>5529.2</v>
      </c>
      <c r="N2820" s="20">
        <f t="shared" si="5768"/>
        <v>4849.5000000000009</v>
      </c>
      <c r="O2820" s="20">
        <f t="shared" si="5769"/>
        <v>5148.2</v>
      </c>
      <c r="P2820" s="23">
        <f t="shared" si="5875"/>
        <v>0</v>
      </c>
      <c r="Q2820" s="23">
        <f t="shared" si="5875"/>
        <v>0</v>
      </c>
      <c r="R2820" s="23">
        <f t="shared" si="5875"/>
        <v>0</v>
      </c>
      <c r="S2820" s="23">
        <f t="shared" si="5875"/>
        <v>0</v>
      </c>
      <c r="T2820" s="23">
        <f t="shared" si="5875"/>
        <v>0</v>
      </c>
      <c r="U2820" s="23">
        <f t="shared" si="5875"/>
        <v>0</v>
      </c>
      <c r="V2820" s="23">
        <f t="shared" si="5875"/>
        <v>0</v>
      </c>
      <c r="W2820" s="23">
        <f t="shared" si="5875"/>
        <v>0</v>
      </c>
      <c r="X2820" s="23">
        <f t="shared" si="5875"/>
        <v>0</v>
      </c>
      <c r="Y2820" s="23">
        <f t="shared" si="5875"/>
        <v>0</v>
      </c>
      <c r="Z2820" s="23">
        <f t="shared" si="5703"/>
        <v>5529.2</v>
      </c>
      <c r="AA2820" s="23">
        <f t="shared" si="5704"/>
        <v>4849.5000000000009</v>
      </c>
      <c r="AB2820" s="23">
        <f t="shared" si="5705"/>
        <v>5148.2</v>
      </c>
      <c r="AC2820" s="23">
        <f t="shared" si="5875"/>
        <v>0</v>
      </c>
      <c r="AD2820" s="23">
        <f t="shared" si="5875"/>
        <v>0</v>
      </c>
      <c r="AE2820" s="23">
        <f t="shared" si="5875"/>
        <v>0</v>
      </c>
      <c r="AF2820" s="23">
        <f t="shared" si="5875"/>
        <v>0</v>
      </c>
      <c r="AG2820" s="23">
        <f t="shared" si="5875"/>
        <v>0</v>
      </c>
      <c r="AH2820" s="23">
        <f t="shared" si="5875"/>
        <v>0</v>
      </c>
      <c r="AI2820" s="23">
        <f t="shared" si="5875"/>
        <v>0</v>
      </c>
      <c r="AJ2820" s="23">
        <f t="shared" si="5875"/>
        <v>50</v>
      </c>
      <c r="AK2820" s="23">
        <f t="shared" si="5875"/>
        <v>0</v>
      </c>
      <c r="AL2820" s="23">
        <f t="shared" si="5875"/>
        <v>0</v>
      </c>
      <c r="AM2820" s="23">
        <f t="shared" si="5875"/>
        <v>0</v>
      </c>
      <c r="AN2820" s="23">
        <f t="shared" si="5875"/>
        <v>0</v>
      </c>
      <c r="AO2820" s="23">
        <f t="shared" si="5783"/>
        <v>5579.2</v>
      </c>
      <c r="AP2820" s="23">
        <f t="shared" si="5784"/>
        <v>4849.5000000000009</v>
      </c>
      <c r="AQ2820" s="23">
        <f t="shared" si="5785"/>
        <v>5148.2</v>
      </c>
      <c r="AR2820" s="23">
        <f t="shared" si="5875"/>
        <v>0</v>
      </c>
      <c r="AS2820" s="23">
        <f t="shared" si="5786"/>
        <v>5579.2</v>
      </c>
      <c r="AT2820" s="23">
        <f t="shared" si="5875"/>
        <v>0</v>
      </c>
      <c r="AU2820" s="23">
        <f t="shared" si="5875"/>
        <v>0</v>
      </c>
      <c r="AV2820" s="23">
        <f t="shared" si="5875"/>
        <v>0</v>
      </c>
      <c r="AW2820" s="23">
        <f t="shared" si="5875"/>
        <v>0</v>
      </c>
      <c r="AX2820" s="23">
        <f t="shared" si="5875"/>
        <v>0</v>
      </c>
      <c r="AY2820" s="23">
        <f t="shared" si="5752"/>
        <v>5579.2</v>
      </c>
      <c r="AZ2820" s="23">
        <f t="shared" si="5875"/>
        <v>0</v>
      </c>
    </row>
    <row r="2821" spans="1:53" ht="31.5" x14ac:dyDescent="0.25">
      <c r="A2821" s="13" t="s">
        <v>530</v>
      </c>
      <c r="B2821" s="13" t="s">
        <v>81</v>
      </c>
      <c r="C2821" s="13" t="s">
        <v>82</v>
      </c>
      <c r="D2821" s="13" t="s">
        <v>527</v>
      </c>
      <c r="E2821" s="13">
        <v>240</v>
      </c>
      <c r="F2821" s="14" t="s">
        <v>372</v>
      </c>
      <c r="G2821" s="20">
        <v>5529.2</v>
      </c>
      <c r="H2821" s="20">
        <v>4849.5000000000009</v>
      </c>
      <c r="I2821" s="20">
        <v>5148.2</v>
      </c>
      <c r="J2821" s="20"/>
      <c r="K2821" s="20"/>
      <c r="L2821" s="20"/>
      <c r="M2821" s="20">
        <f t="shared" si="5767"/>
        <v>5529.2</v>
      </c>
      <c r="N2821" s="20">
        <f t="shared" si="5768"/>
        <v>4849.5000000000009</v>
      </c>
      <c r="O2821" s="20">
        <f t="shared" si="5769"/>
        <v>5148.2</v>
      </c>
      <c r="P2821" s="23"/>
      <c r="Q2821" s="23"/>
      <c r="R2821" s="23"/>
      <c r="S2821" s="23"/>
      <c r="T2821" s="23"/>
      <c r="U2821" s="23"/>
      <c r="V2821" s="23"/>
      <c r="W2821" s="23"/>
      <c r="X2821" s="23"/>
      <c r="Y2821" s="23"/>
      <c r="Z2821" s="23">
        <f t="shared" si="5703"/>
        <v>5529.2</v>
      </c>
      <c r="AA2821" s="23">
        <f t="shared" si="5704"/>
        <v>4849.5000000000009</v>
      </c>
      <c r="AB2821" s="23">
        <f t="shared" si="5705"/>
        <v>5148.2</v>
      </c>
      <c r="AC2821" s="23"/>
      <c r="AD2821" s="23"/>
      <c r="AE2821" s="23"/>
      <c r="AF2821" s="23"/>
      <c r="AG2821" s="23"/>
      <c r="AH2821" s="23"/>
      <c r="AI2821" s="23"/>
      <c r="AJ2821" s="23">
        <v>50</v>
      </c>
      <c r="AK2821" s="23"/>
      <c r="AL2821" s="23"/>
      <c r="AM2821" s="23"/>
      <c r="AN2821" s="23"/>
      <c r="AO2821" s="23">
        <f t="shared" si="5783"/>
        <v>5579.2</v>
      </c>
      <c r="AP2821" s="23">
        <f t="shared" si="5784"/>
        <v>4849.5000000000009</v>
      </c>
      <c r="AQ2821" s="23">
        <f t="shared" si="5785"/>
        <v>5148.2</v>
      </c>
      <c r="AR2821" s="23"/>
      <c r="AS2821" s="23">
        <f t="shared" si="5786"/>
        <v>5579.2</v>
      </c>
      <c r="AT2821" s="23"/>
      <c r="AU2821" s="23"/>
      <c r="AV2821" s="23"/>
      <c r="AW2821" s="23"/>
      <c r="AX2821" s="23"/>
      <c r="AY2821" s="23">
        <f t="shared" si="5752"/>
        <v>5579.2</v>
      </c>
      <c r="AZ2821" s="23"/>
    </row>
    <row r="2822" spans="1:53" ht="31.5" x14ac:dyDescent="0.25">
      <c r="A2822" s="13" t="s">
        <v>530</v>
      </c>
      <c r="B2822" s="13" t="s">
        <v>81</v>
      </c>
      <c r="C2822" s="13" t="s">
        <v>82</v>
      </c>
      <c r="D2822" s="13" t="s">
        <v>533</v>
      </c>
      <c r="E2822" s="13"/>
      <c r="F2822" s="14" t="s">
        <v>682</v>
      </c>
      <c r="G2822" s="20">
        <f>G2823+G2826</f>
        <v>9918</v>
      </c>
      <c r="H2822" s="20">
        <f t="shared" ref="H2822:L2822" si="5876">H2823+H2826</f>
        <v>9937.0999999999985</v>
      </c>
      <c r="I2822" s="20">
        <f t="shared" si="5876"/>
        <v>9958.7999999999993</v>
      </c>
      <c r="J2822" s="20">
        <f t="shared" si="5876"/>
        <v>0</v>
      </c>
      <c r="K2822" s="20">
        <f t="shared" si="5876"/>
        <v>0</v>
      </c>
      <c r="L2822" s="20">
        <f t="shared" si="5876"/>
        <v>0</v>
      </c>
      <c r="M2822" s="20">
        <f t="shared" si="5767"/>
        <v>9918</v>
      </c>
      <c r="N2822" s="20">
        <f t="shared" si="5768"/>
        <v>9937.0999999999985</v>
      </c>
      <c r="O2822" s="20">
        <f t="shared" si="5769"/>
        <v>9958.7999999999993</v>
      </c>
      <c r="P2822" s="23">
        <f t="shared" ref="P2822:Q2822" si="5877">P2823+P2826</f>
        <v>0</v>
      </c>
      <c r="Q2822" s="23">
        <f t="shared" si="5877"/>
        <v>0</v>
      </c>
      <c r="R2822" s="23">
        <f t="shared" ref="R2822:T2822" si="5878">R2823+R2826</f>
        <v>0</v>
      </c>
      <c r="S2822" s="23">
        <f t="shared" si="5878"/>
        <v>0</v>
      </c>
      <c r="T2822" s="23">
        <f t="shared" si="5878"/>
        <v>0</v>
      </c>
      <c r="U2822" s="23">
        <f t="shared" ref="U2822:W2822" si="5879">U2823+U2826</f>
        <v>0</v>
      </c>
      <c r="V2822" s="23">
        <f t="shared" si="5879"/>
        <v>0</v>
      </c>
      <c r="W2822" s="23">
        <f t="shared" si="5879"/>
        <v>0</v>
      </c>
      <c r="X2822" s="23">
        <f t="shared" ref="X2822:Y2822" si="5880">X2823+X2826</f>
        <v>0</v>
      </c>
      <c r="Y2822" s="23">
        <f t="shared" si="5880"/>
        <v>0</v>
      </c>
      <c r="Z2822" s="23">
        <f t="shared" si="5703"/>
        <v>9918</v>
      </c>
      <c r="AA2822" s="23">
        <f t="shared" si="5704"/>
        <v>9937.0999999999985</v>
      </c>
      <c r="AB2822" s="23">
        <f t="shared" si="5705"/>
        <v>9958.7999999999993</v>
      </c>
      <c r="AC2822" s="23">
        <f t="shared" ref="AC2822:AL2822" si="5881">AC2823+AC2826</f>
        <v>0</v>
      </c>
      <c r="AD2822" s="23">
        <f t="shared" si="5881"/>
        <v>0</v>
      </c>
      <c r="AE2822" s="23">
        <f t="shared" ref="AE2822" si="5882">AE2823+AE2826</f>
        <v>0</v>
      </c>
      <c r="AF2822" s="23">
        <f t="shared" si="5881"/>
        <v>0</v>
      </c>
      <c r="AG2822" s="23">
        <f t="shared" si="5881"/>
        <v>0</v>
      </c>
      <c r="AH2822" s="23">
        <f t="shared" si="5881"/>
        <v>0</v>
      </c>
      <c r="AI2822" s="23">
        <f t="shared" ref="AI2822" si="5883">AI2823+AI2826</f>
        <v>0</v>
      </c>
      <c r="AJ2822" s="23">
        <f t="shared" si="5881"/>
        <v>0</v>
      </c>
      <c r="AK2822" s="23">
        <f t="shared" si="5881"/>
        <v>0</v>
      </c>
      <c r="AL2822" s="23">
        <f t="shared" si="5881"/>
        <v>0</v>
      </c>
      <c r="AM2822" s="23">
        <f t="shared" ref="AM2822:AZ2822" si="5884">AM2823+AM2826</f>
        <v>0</v>
      </c>
      <c r="AN2822" s="23">
        <f t="shared" si="5884"/>
        <v>0</v>
      </c>
      <c r="AO2822" s="23">
        <f t="shared" si="5783"/>
        <v>9918</v>
      </c>
      <c r="AP2822" s="23">
        <f t="shared" si="5784"/>
        <v>9937.0999999999985</v>
      </c>
      <c r="AQ2822" s="23">
        <f t="shared" si="5785"/>
        <v>9958.7999999999993</v>
      </c>
      <c r="AR2822" s="23">
        <f t="shared" ref="AR2822" si="5885">AR2823+AR2826</f>
        <v>0</v>
      </c>
      <c r="AS2822" s="23">
        <f t="shared" si="5786"/>
        <v>9918</v>
      </c>
      <c r="AT2822" s="23">
        <f t="shared" ref="AT2822:AX2822" si="5886">AT2823+AT2826</f>
        <v>0</v>
      </c>
      <c r="AU2822" s="23">
        <f t="shared" si="5886"/>
        <v>0</v>
      </c>
      <c r="AV2822" s="23">
        <f t="shared" si="5886"/>
        <v>0</v>
      </c>
      <c r="AW2822" s="23">
        <f t="shared" si="5886"/>
        <v>0</v>
      </c>
      <c r="AX2822" s="23">
        <f t="shared" si="5886"/>
        <v>0</v>
      </c>
      <c r="AY2822" s="23">
        <f t="shared" si="5752"/>
        <v>9918</v>
      </c>
      <c r="AZ2822" s="23">
        <f t="shared" si="5884"/>
        <v>0</v>
      </c>
      <c r="BA2822" s="5"/>
    </row>
    <row r="2823" spans="1:53" ht="63" x14ac:dyDescent="0.25">
      <c r="A2823" s="13" t="s">
        <v>530</v>
      </c>
      <c r="B2823" s="13" t="s">
        <v>81</v>
      </c>
      <c r="C2823" s="13" t="s">
        <v>82</v>
      </c>
      <c r="D2823" s="13" t="s">
        <v>529</v>
      </c>
      <c r="E2823" s="13"/>
      <c r="F2823" s="14" t="s">
        <v>43</v>
      </c>
      <c r="G2823" s="20">
        <f>G2824</f>
        <v>3836.7</v>
      </c>
      <c r="H2823" s="20">
        <f t="shared" ref="H2823:AZ2824" si="5887">H2824</f>
        <v>3831.2</v>
      </c>
      <c r="I2823" s="20">
        <f t="shared" si="5887"/>
        <v>3831.2</v>
      </c>
      <c r="J2823" s="20">
        <f t="shared" si="5887"/>
        <v>0</v>
      </c>
      <c r="K2823" s="20">
        <f t="shared" si="5887"/>
        <v>0</v>
      </c>
      <c r="L2823" s="20">
        <f t="shared" si="5887"/>
        <v>0</v>
      </c>
      <c r="M2823" s="20">
        <f t="shared" si="5767"/>
        <v>3836.7</v>
      </c>
      <c r="N2823" s="20">
        <f t="shared" si="5768"/>
        <v>3831.2</v>
      </c>
      <c r="O2823" s="20">
        <f t="shared" si="5769"/>
        <v>3831.2</v>
      </c>
      <c r="P2823" s="23">
        <f t="shared" si="5887"/>
        <v>0</v>
      </c>
      <c r="Q2823" s="23">
        <f t="shared" si="5887"/>
        <v>0</v>
      </c>
      <c r="R2823" s="23">
        <f t="shared" si="5887"/>
        <v>0</v>
      </c>
      <c r="S2823" s="23">
        <f t="shared" si="5887"/>
        <v>0</v>
      </c>
      <c r="T2823" s="23">
        <f t="shared" si="5887"/>
        <v>0</v>
      </c>
      <c r="U2823" s="23">
        <f t="shared" si="5887"/>
        <v>0</v>
      </c>
      <c r="V2823" s="23">
        <f t="shared" si="5887"/>
        <v>0</v>
      </c>
      <c r="W2823" s="23">
        <f t="shared" si="5887"/>
        <v>0</v>
      </c>
      <c r="X2823" s="23">
        <f t="shared" si="5887"/>
        <v>0</v>
      </c>
      <c r="Y2823" s="23">
        <f t="shared" si="5887"/>
        <v>0</v>
      </c>
      <c r="Z2823" s="23">
        <f t="shared" si="5703"/>
        <v>3836.7</v>
      </c>
      <c r="AA2823" s="23">
        <f t="shared" si="5704"/>
        <v>3831.2</v>
      </c>
      <c r="AB2823" s="23">
        <f t="shared" si="5705"/>
        <v>3831.2</v>
      </c>
      <c r="AC2823" s="23">
        <f t="shared" si="5887"/>
        <v>0</v>
      </c>
      <c r="AD2823" s="23">
        <f t="shared" si="5887"/>
        <v>0</v>
      </c>
      <c r="AE2823" s="23">
        <f t="shared" si="5887"/>
        <v>0</v>
      </c>
      <c r="AF2823" s="23">
        <f t="shared" si="5887"/>
        <v>0</v>
      </c>
      <c r="AG2823" s="23">
        <f t="shared" si="5887"/>
        <v>0</v>
      </c>
      <c r="AH2823" s="23">
        <f t="shared" si="5887"/>
        <v>0</v>
      </c>
      <c r="AI2823" s="23">
        <f t="shared" si="5887"/>
        <v>0</v>
      </c>
      <c r="AJ2823" s="23">
        <f t="shared" si="5887"/>
        <v>0</v>
      </c>
      <c r="AK2823" s="23">
        <f t="shared" si="5887"/>
        <v>0</v>
      </c>
      <c r="AL2823" s="23">
        <f t="shared" si="5887"/>
        <v>0</v>
      </c>
      <c r="AM2823" s="23">
        <f t="shared" si="5887"/>
        <v>0</v>
      </c>
      <c r="AN2823" s="23">
        <f t="shared" si="5887"/>
        <v>0</v>
      </c>
      <c r="AO2823" s="23">
        <f t="shared" si="5783"/>
        <v>3836.7</v>
      </c>
      <c r="AP2823" s="23">
        <f t="shared" si="5784"/>
        <v>3831.2</v>
      </c>
      <c r="AQ2823" s="23">
        <f t="shared" si="5785"/>
        <v>3831.2</v>
      </c>
      <c r="AR2823" s="23">
        <f t="shared" si="5887"/>
        <v>0</v>
      </c>
      <c r="AS2823" s="23">
        <f t="shared" si="5786"/>
        <v>3836.7</v>
      </c>
      <c r="AT2823" s="23">
        <f t="shared" si="5887"/>
        <v>0</v>
      </c>
      <c r="AU2823" s="23">
        <f t="shared" si="5887"/>
        <v>0</v>
      </c>
      <c r="AV2823" s="23">
        <f t="shared" si="5887"/>
        <v>0</v>
      </c>
      <c r="AW2823" s="23">
        <f t="shared" si="5887"/>
        <v>0</v>
      </c>
      <c r="AX2823" s="23">
        <f t="shared" si="5887"/>
        <v>0</v>
      </c>
      <c r="AY2823" s="23">
        <f t="shared" si="5752"/>
        <v>3836.7</v>
      </c>
      <c r="AZ2823" s="23">
        <f t="shared" si="5887"/>
        <v>0</v>
      </c>
    </row>
    <row r="2824" spans="1:53" ht="31.5" x14ac:dyDescent="0.25">
      <c r="A2824" s="13" t="s">
        <v>530</v>
      </c>
      <c r="B2824" s="13" t="s">
        <v>81</v>
      </c>
      <c r="C2824" s="13" t="s">
        <v>82</v>
      </c>
      <c r="D2824" s="13" t="s">
        <v>529</v>
      </c>
      <c r="E2824" s="13" t="s">
        <v>92</v>
      </c>
      <c r="F2824" s="14" t="s">
        <v>386</v>
      </c>
      <c r="G2824" s="20">
        <f>G2825</f>
        <v>3836.7</v>
      </c>
      <c r="H2824" s="20">
        <f t="shared" si="5887"/>
        <v>3831.2</v>
      </c>
      <c r="I2824" s="20">
        <f t="shared" si="5887"/>
        <v>3831.2</v>
      </c>
      <c r="J2824" s="20">
        <f t="shared" si="5887"/>
        <v>0</v>
      </c>
      <c r="K2824" s="20">
        <f t="shared" si="5887"/>
        <v>0</v>
      </c>
      <c r="L2824" s="20">
        <f t="shared" si="5887"/>
        <v>0</v>
      </c>
      <c r="M2824" s="20">
        <f t="shared" si="5767"/>
        <v>3836.7</v>
      </c>
      <c r="N2824" s="20">
        <f t="shared" si="5768"/>
        <v>3831.2</v>
      </c>
      <c r="O2824" s="20">
        <f t="shared" si="5769"/>
        <v>3831.2</v>
      </c>
      <c r="P2824" s="23">
        <f t="shared" si="5887"/>
        <v>0</v>
      </c>
      <c r="Q2824" s="23">
        <f t="shared" si="5887"/>
        <v>0</v>
      </c>
      <c r="R2824" s="23">
        <f t="shared" si="5887"/>
        <v>0</v>
      </c>
      <c r="S2824" s="23">
        <f t="shared" si="5887"/>
        <v>0</v>
      </c>
      <c r="T2824" s="23">
        <f t="shared" si="5887"/>
        <v>0</v>
      </c>
      <c r="U2824" s="23">
        <f t="shared" si="5887"/>
        <v>0</v>
      </c>
      <c r="V2824" s="23">
        <f t="shared" si="5887"/>
        <v>0</v>
      </c>
      <c r="W2824" s="23">
        <f t="shared" si="5887"/>
        <v>0</v>
      </c>
      <c r="X2824" s="23">
        <f t="shared" si="5887"/>
        <v>0</v>
      </c>
      <c r="Y2824" s="23">
        <f t="shared" si="5887"/>
        <v>0</v>
      </c>
      <c r="Z2824" s="23">
        <f t="shared" si="5703"/>
        <v>3836.7</v>
      </c>
      <c r="AA2824" s="23">
        <f t="shared" si="5704"/>
        <v>3831.2</v>
      </c>
      <c r="AB2824" s="23">
        <f t="shared" si="5705"/>
        <v>3831.2</v>
      </c>
      <c r="AC2824" s="23">
        <f t="shared" si="5887"/>
        <v>0</v>
      </c>
      <c r="AD2824" s="23">
        <f t="shared" si="5887"/>
        <v>0</v>
      </c>
      <c r="AE2824" s="23">
        <f t="shared" si="5887"/>
        <v>0</v>
      </c>
      <c r="AF2824" s="23">
        <f t="shared" si="5887"/>
        <v>0</v>
      </c>
      <c r="AG2824" s="23">
        <f t="shared" si="5887"/>
        <v>0</v>
      </c>
      <c r="AH2824" s="23">
        <f t="shared" si="5887"/>
        <v>0</v>
      </c>
      <c r="AI2824" s="23">
        <f t="shared" si="5887"/>
        <v>0</v>
      </c>
      <c r="AJ2824" s="23">
        <f t="shared" si="5887"/>
        <v>0</v>
      </c>
      <c r="AK2824" s="23">
        <f t="shared" si="5887"/>
        <v>0</v>
      </c>
      <c r="AL2824" s="23">
        <f t="shared" si="5887"/>
        <v>0</v>
      </c>
      <c r="AM2824" s="23">
        <f t="shared" si="5887"/>
        <v>0</v>
      </c>
      <c r="AN2824" s="23">
        <f t="shared" si="5887"/>
        <v>0</v>
      </c>
      <c r="AO2824" s="23">
        <f t="shared" si="5783"/>
        <v>3836.7</v>
      </c>
      <c r="AP2824" s="23">
        <f t="shared" si="5784"/>
        <v>3831.2</v>
      </c>
      <c r="AQ2824" s="23">
        <f t="shared" si="5785"/>
        <v>3831.2</v>
      </c>
      <c r="AR2824" s="23">
        <f t="shared" si="5887"/>
        <v>0</v>
      </c>
      <c r="AS2824" s="23">
        <f t="shared" si="5786"/>
        <v>3836.7</v>
      </c>
      <c r="AT2824" s="23">
        <f t="shared" si="5887"/>
        <v>0</v>
      </c>
      <c r="AU2824" s="23">
        <f t="shared" si="5887"/>
        <v>0</v>
      </c>
      <c r="AV2824" s="23">
        <f t="shared" si="5887"/>
        <v>0</v>
      </c>
      <c r="AW2824" s="23">
        <f t="shared" si="5887"/>
        <v>0</v>
      </c>
      <c r="AX2824" s="23">
        <f t="shared" si="5887"/>
        <v>0</v>
      </c>
      <c r="AY2824" s="23">
        <f t="shared" si="5752"/>
        <v>3836.7</v>
      </c>
      <c r="AZ2824" s="23">
        <f t="shared" si="5887"/>
        <v>0</v>
      </c>
    </row>
    <row r="2825" spans="1:53" x14ac:dyDescent="0.25">
      <c r="A2825" s="13" t="s">
        <v>530</v>
      </c>
      <c r="B2825" s="13" t="s">
        <v>81</v>
      </c>
      <c r="C2825" s="13" t="s">
        <v>82</v>
      </c>
      <c r="D2825" s="13" t="s">
        <v>529</v>
      </c>
      <c r="E2825" s="13">
        <v>610</v>
      </c>
      <c r="F2825" s="14" t="s">
        <v>377</v>
      </c>
      <c r="G2825" s="20">
        <v>3836.7</v>
      </c>
      <c r="H2825" s="20">
        <v>3831.2</v>
      </c>
      <c r="I2825" s="20">
        <v>3831.2</v>
      </c>
      <c r="J2825" s="20"/>
      <c r="K2825" s="20"/>
      <c r="L2825" s="20"/>
      <c r="M2825" s="20">
        <f t="shared" si="5767"/>
        <v>3836.7</v>
      </c>
      <c r="N2825" s="20">
        <f t="shared" si="5768"/>
        <v>3831.2</v>
      </c>
      <c r="O2825" s="20">
        <f t="shared" si="5769"/>
        <v>3831.2</v>
      </c>
      <c r="P2825" s="23"/>
      <c r="Q2825" s="23"/>
      <c r="R2825" s="23"/>
      <c r="S2825" s="23"/>
      <c r="T2825" s="23"/>
      <c r="U2825" s="23"/>
      <c r="V2825" s="23"/>
      <c r="W2825" s="23"/>
      <c r="X2825" s="23"/>
      <c r="Y2825" s="23"/>
      <c r="Z2825" s="23">
        <f t="shared" si="5703"/>
        <v>3836.7</v>
      </c>
      <c r="AA2825" s="23">
        <f t="shared" si="5704"/>
        <v>3831.2</v>
      </c>
      <c r="AB2825" s="23">
        <f t="shared" si="5705"/>
        <v>3831.2</v>
      </c>
      <c r="AC2825" s="23"/>
      <c r="AD2825" s="23"/>
      <c r="AE2825" s="23"/>
      <c r="AF2825" s="23"/>
      <c r="AG2825" s="23"/>
      <c r="AH2825" s="23"/>
      <c r="AI2825" s="23"/>
      <c r="AJ2825" s="23"/>
      <c r="AK2825" s="23"/>
      <c r="AL2825" s="23"/>
      <c r="AM2825" s="23"/>
      <c r="AN2825" s="23"/>
      <c r="AO2825" s="23">
        <f t="shared" si="5783"/>
        <v>3836.7</v>
      </c>
      <c r="AP2825" s="23">
        <f t="shared" si="5784"/>
        <v>3831.2</v>
      </c>
      <c r="AQ2825" s="23">
        <f t="shared" si="5785"/>
        <v>3831.2</v>
      </c>
      <c r="AR2825" s="23"/>
      <c r="AS2825" s="23">
        <f t="shared" si="5786"/>
        <v>3836.7</v>
      </c>
      <c r="AT2825" s="23"/>
      <c r="AU2825" s="23"/>
      <c r="AV2825" s="23"/>
      <c r="AW2825" s="23"/>
      <c r="AX2825" s="23"/>
      <c r="AY2825" s="23">
        <f t="shared" si="5752"/>
        <v>3836.7</v>
      </c>
      <c r="AZ2825" s="23"/>
    </row>
    <row r="2826" spans="1:53" ht="31.5" x14ac:dyDescent="0.25">
      <c r="A2826" s="13" t="s">
        <v>530</v>
      </c>
      <c r="B2826" s="13" t="s">
        <v>81</v>
      </c>
      <c r="C2826" s="13" t="s">
        <v>82</v>
      </c>
      <c r="D2826" s="13" t="s">
        <v>528</v>
      </c>
      <c r="E2826" s="13"/>
      <c r="F2826" s="14" t="s">
        <v>831</v>
      </c>
      <c r="G2826" s="20">
        <f>G2827+G2829+G2831</f>
        <v>6081.3</v>
      </c>
      <c r="H2826" s="20">
        <f t="shared" ref="H2826:L2826" si="5888">H2827+H2829+H2831</f>
        <v>6105.9</v>
      </c>
      <c r="I2826" s="20">
        <f t="shared" si="5888"/>
        <v>6127.6</v>
      </c>
      <c r="J2826" s="20">
        <f t="shared" si="5888"/>
        <v>0</v>
      </c>
      <c r="K2826" s="20">
        <f t="shared" si="5888"/>
        <v>0</v>
      </c>
      <c r="L2826" s="20">
        <f t="shared" si="5888"/>
        <v>0</v>
      </c>
      <c r="M2826" s="20">
        <f t="shared" si="5767"/>
        <v>6081.3</v>
      </c>
      <c r="N2826" s="20">
        <f t="shared" si="5768"/>
        <v>6105.9</v>
      </c>
      <c r="O2826" s="20">
        <f t="shared" si="5769"/>
        <v>6127.6</v>
      </c>
      <c r="P2826" s="23">
        <f t="shared" ref="P2826:Q2826" si="5889">P2827+P2829+P2831</f>
        <v>0</v>
      </c>
      <c r="Q2826" s="23">
        <f t="shared" si="5889"/>
        <v>0</v>
      </c>
      <c r="R2826" s="23">
        <f t="shared" ref="R2826:T2826" si="5890">R2827+R2829+R2831</f>
        <v>0</v>
      </c>
      <c r="S2826" s="23">
        <f t="shared" si="5890"/>
        <v>0</v>
      </c>
      <c r="T2826" s="23">
        <f t="shared" si="5890"/>
        <v>0</v>
      </c>
      <c r="U2826" s="23">
        <f t="shared" ref="U2826:W2826" si="5891">U2827+U2829+U2831</f>
        <v>0</v>
      </c>
      <c r="V2826" s="23">
        <f t="shared" si="5891"/>
        <v>0</v>
      </c>
      <c r="W2826" s="23">
        <f t="shared" si="5891"/>
        <v>0</v>
      </c>
      <c r="X2826" s="23">
        <f t="shared" ref="X2826:Y2826" si="5892">X2827+X2829+X2831</f>
        <v>0</v>
      </c>
      <c r="Y2826" s="23">
        <f t="shared" si="5892"/>
        <v>0</v>
      </c>
      <c r="Z2826" s="23">
        <f t="shared" si="5703"/>
        <v>6081.3</v>
      </c>
      <c r="AA2826" s="23">
        <f t="shared" si="5704"/>
        <v>6105.9</v>
      </c>
      <c r="AB2826" s="23">
        <f t="shared" si="5705"/>
        <v>6127.6</v>
      </c>
      <c r="AC2826" s="23">
        <f t="shared" ref="AC2826:AL2826" si="5893">AC2827+AC2829+AC2831</f>
        <v>0</v>
      </c>
      <c r="AD2826" s="23">
        <f t="shared" si="5893"/>
        <v>0</v>
      </c>
      <c r="AE2826" s="23">
        <f t="shared" ref="AE2826" si="5894">AE2827+AE2829+AE2831</f>
        <v>0</v>
      </c>
      <c r="AF2826" s="23">
        <f t="shared" si="5893"/>
        <v>0</v>
      </c>
      <c r="AG2826" s="23">
        <f t="shared" si="5893"/>
        <v>0</v>
      </c>
      <c r="AH2826" s="23">
        <f t="shared" si="5893"/>
        <v>0</v>
      </c>
      <c r="AI2826" s="23">
        <f t="shared" ref="AI2826" si="5895">AI2827+AI2829+AI2831</f>
        <v>0</v>
      </c>
      <c r="AJ2826" s="23">
        <f t="shared" si="5893"/>
        <v>0</v>
      </c>
      <c r="AK2826" s="23">
        <f t="shared" si="5893"/>
        <v>0</v>
      </c>
      <c r="AL2826" s="23">
        <f t="shared" si="5893"/>
        <v>0</v>
      </c>
      <c r="AM2826" s="23">
        <f t="shared" ref="AM2826:AZ2826" si="5896">AM2827+AM2829+AM2831</f>
        <v>0</v>
      </c>
      <c r="AN2826" s="23">
        <f t="shared" si="5896"/>
        <v>0</v>
      </c>
      <c r="AO2826" s="23">
        <f t="shared" si="5783"/>
        <v>6081.3</v>
      </c>
      <c r="AP2826" s="23">
        <f t="shared" si="5784"/>
        <v>6105.9</v>
      </c>
      <c r="AQ2826" s="23">
        <f t="shared" si="5785"/>
        <v>6127.6</v>
      </c>
      <c r="AR2826" s="23">
        <f t="shared" ref="AR2826" si="5897">AR2827+AR2829+AR2831</f>
        <v>0</v>
      </c>
      <c r="AS2826" s="23">
        <f t="shared" si="5786"/>
        <v>6081.3</v>
      </c>
      <c r="AT2826" s="23">
        <f t="shared" ref="AT2826:AX2826" si="5898">AT2827+AT2829+AT2831</f>
        <v>0</v>
      </c>
      <c r="AU2826" s="23">
        <f t="shared" si="5898"/>
        <v>0</v>
      </c>
      <c r="AV2826" s="23">
        <f t="shared" si="5898"/>
        <v>0</v>
      </c>
      <c r="AW2826" s="23">
        <f t="shared" si="5898"/>
        <v>0</v>
      </c>
      <c r="AX2826" s="23">
        <f t="shared" si="5898"/>
        <v>0</v>
      </c>
      <c r="AY2826" s="23">
        <f t="shared" si="5752"/>
        <v>6081.3</v>
      </c>
      <c r="AZ2826" s="23">
        <f t="shared" si="5896"/>
        <v>0</v>
      </c>
    </row>
    <row r="2827" spans="1:53" ht="78.75" x14ac:dyDescent="0.25">
      <c r="A2827" s="13" t="s">
        <v>530</v>
      </c>
      <c r="B2827" s="13" t="s">
        <v>81</v>
      </c>
      <c r="C2827" s="13" t="s">
        <v>82</v>
      </c>
      <c r="D2827" s="13" t="s">
        <v>528</v>
      </c>
      <c r="E2827" s="13" t="s">
        <v>23</v>
      </c>
      <c r="F2827" s="14" t="s">
        <v>382</v>
      </c>
      <c r="G2827" s="20">
        <f>G2828</f>
        <v>150</v>
      </c>
      <c r="H2827" s="20">
        <f t="shared" ref="H2827:AZ2827" si="5899">H2828</f>
        <v>150</v>
      </c>
      <c r="I2827" s="20">
        <f t="shared" si="5899"/>
        <v>150</v>
      </c>
      <c r="J2827" s="20">
        <f t="shared" si="5899"/>
        <v>0</v>
      </c>
      <c r="K2827" s="20">
        <f t="shared" si="5899"/>
        <v>0</v>
      </c>
      <c r="L2827" s="20">
        <f t="shared" si="5899"/>
        <v>0</v>
      </c>
      <c r="M2827" s="20">
        <f t="shared" si="5767"/>
        <v>150</v>
      </c>
      <c r="N2827" s="20">
        <f t="shared" si="5768"/>
        <v>150</v>
      </c>
      <c r="O2827" s="20">
        <f t="shared" si="5769"/>
        <v>150</v>
      </c>
      <c r="P2827" s="23">
        <f t="shared" si="5899"/>
        <v>0</v>
      </c>
      <c r="Q2827" s="23">
        <f t="shared" si="5899"/>
        <v>0</v>
      </c>
      <c r="R2827" s="23">
        <f t="shared" si="5899"/>
        <v>0</v>
      </c>
      <c r="S2827" s="23">
        <f t="shared" si="5899"/>
        <v>0</v>
      </c>
      <c r="T2827" s="23">
        <f t="shared" si="5899"/>
        <v>0</v>
      </c>
      <c r="U2827" s="23">
        <f t="shared" si="5899"/>
        <v>0</v>
      </c>
      <c r="V2827" s="23">
        <f t="shared" si="5899"/>
        <v>0</v>
      </c>
      <c r="W2827" s="23">
        <f t="shared" si="5899"/>
        <v>0</v>
      </c>
      <c r="X2827" s="23">
        <f t="shared" si="5899"/>
        <v>0</v>
      </c>
      <c r="Y2827" s="23">
        <f t="shared" si="5899"/>
        <v>0</v>
      </c>
      <c r="Z2827" s="23">
        <f t="shared" si="5703"/>
        <v>150</v>
      </c>
      <c r="AA2827" s="23">
        <f t="shared" si="5704"/>
        <v>150</v>
      </c>
      <c r="AB2827" s="23">
        <f t="shared" si="5705"/>
        <v>150</v>
      </c>
      <c r="AC2827" s="23">
        <f t="shared" si="5899"/>
        <v>0</v>
      </c>
      <c r="AD2827" s="23">
        <f t="shared" si="5899"/>
        <v>0</v>
      </c>
      <c r="AE2827" s="23">
        <f t="shared" si="5899"/>
        <v>0</v>
      </c>
      <c r="AF2827" s="23">
        <f t="shared" si="5899"/>
        <v>0</v>
      </c>
      <c r="AG2827" s="23">
        <f t="shared" si="5899"/>
        <v>0</v>
      </c>
      <c r="AH2827" s="23">
        <f t="shared" si="5899"/>
        <v>0</v>
      </c>
      <c r="AI2827" s="23">
        <f t="shared" si="5899"/>
        <v>0</v>
      </c>
      <c r="AJ2827" s="23">
        <f t="shared" si="5899"/>
        <v>0</v>
      </c>
      <c r="AK2827" s="23">
        <f t="shared" si="5899"/>
        <v>0</v>
      </c>
      <c r="AL2827" s="23">
        <f t="shared" si="5899"/>
        <v>0</v>
      </c>
      <c r="AM2827" s="23">
        <f t="shared" si="5899"/>
        <v>0</v>
      </c>
      <c r="AN2827" s="23">
        <f t="shared" si="5899"/>
        <v>0</v>
      </c>
      <c r="AO2827" s="23">
        <f t="shared" si="5783"/>
        <v>150</v>
      </c>
      <c r="AP2827" s="23">
        <f t="shared" si="5784"/>
        <v>150</v>
      </c>
      <c r="AQ2827" s="23">
        <f t="shared" si="5785"/>
        <v>150</v>
      </c>
      <c r="AR2827" s="23">
        <f t="shared" si="5899"/>
        <v>0</v>
      </c>
      <c r="AS2827" s="23">
        <f t="shared" si="5786"/>
        <v>150</v>
      </c>
      <c r="AT2827" s="23">
        <f t="shared" si="5899"/>
        <v>0</v>
      </c>
      <c r="AU2827" s="23">
        <f t="shared" si="5899"/>
        <v>0</v>
      </c>
      <c r="AV2827" s="23">
        <f t="shared" si="5899"/>
        <v>0</v>
      </c>
      <c r="AW2827" s="23">
        <f t="shared" si="5899"/>
        <v>0</v>
      </c>
      <c r="AX2827" s="23">
        <f t="shared" si="5899"/>
        <v>0</v>
      </c>
      <c r="AY2827" s="23">
        <f t="shared" si="5752"/>
        <v>150</v>
      </c>
      <c r="AZ2827" s="23">
        <f t="shared" si="5899"/>
        <v>0</v>
      </c>
    </row>
    <row r="2828" spans="1:53" ht="31.5" x14ac:dyDescent="0.25">
      <c r="A2828" s="13" t="s">
        <v>530</v>
      </c>
      <c r="B2828" s="13" t="s">
        <v>81</v>
      </c>
      <c r="C2828" s="13" t="s">
        <v>82</v>
      </c>
      <c r="D2828" s="13" t="s">
        <v>528</v>
      </c>
      <c r="E2828" s="13">
        <v>120</v>
      </c>
      <c r="F2828" s="14" t="s">
        <v>371</v>
      </c>
      <c r="G2828" s="20">
        <v>150</v>
      </c>
      <c r="H2828" s="20">
        <v>150</v>
      </c>
      <c r="I2828" s="20">
        <v>150</v>
      </c>
      <c r="J2828" s="20"/>
      <c r="K2828" s="20"/>
      <c r="L2828" s="20"/>
      <c r="M2828" s="20">
        <f t="shared" si="5767"/>
        <v>150</v>
      </c>
      <c r="N2828" s="20">
        <f t="shared" si="5768"/>
        <v>150</v>
      </c>
      <c r="O2828" s="20">
        <f t="shared" si="5769"/>
        <v>150</v>
      </c>
      <c r="P2828" s="23"/>
      <c r="Q2828" s="23"/>
      <c r="R2828" s="23"/>
      <c r="S2828" s="23"/>
      <c r="T2828" s="23"/>
      <c r="U2828" s="23"/>
      <c r="V2828" s="23"/>
      <c r="W2828" s="23"/>
      <c r="X2828" s="23"/>
      <c r="Y2828" s="23"/>
      <c r="Z2828" s="23">
        <f t="shared" ref="Z2828:Z2891" si="5900">M2828+P2828+Q2828+R2828+S2828</f>
        <v>150</v>
      </c>
      <c r="AA2828" s="23">
        <f t="shared" ref="AA2828:AA2891" si="5901">N2828+T2828+U2828+V2828</f>
        <v>150</v>
      </c>
      <c r="AB2828" s="23">
        <f t="shared" ref="AB2828:AB2891" si="5902">O2828+W2828+X2828+Y2828</f>
        <v>150</v>
      </c>
      <c r="AC2828" s="23"/>
      <c r="AD2828" s="23"/>
      <c r="AE2828" s="23"/>
      <c r="AF2828" s="23"/>
      <c r="AG2828" s="23"/>
      <c r="AH2828" s="23"/>
      <c r="AI2828" s="23"/>
      <c r="AJ2828" s="23"/>
      <c r="AK2828" s="23"/>
      <c r="AL2828" s="23"/>
      <c r="AM2828" s="23"/>
      <c r="AN2828" s="23"/>
      <c r="AO2828" s="23">
        <f t="shared" si="5783"/>
        <v>150</v>
      </c>
      <c r="AP2828" s="23">
        <f t="shared" si="5784"/>
        <v>150</v>
      </c>
      <c r="AQ2828" s="23">
        <f t="shared" si="5785"/>
        <v>150</v>
      </c>
      <c r="AR2828" s="23"/>
      <c r="AS2828" s="23">
        <f t="shared" si="5786"/>
        <v>150</v>
      </c>
      <c r="AT2828" s="23"/>
      <c r="AU2828" s="23"/>
      <c r="AV2828" s="23"/>
      <c r="AW2828" s="23"/>
      <c r="AX2828" s="23"/>
      <c r="AY2828" s="23">
        <f t="shared" si="5752"/>
        <v>150</v>
      </c>
      <c r="AZ2828" s="23"/>
    </row>
    <row r="2829" spans="1:53" ht="31.5" x14ac:dyDescent="0.25">
      <c r="A2829" s="13" t="s">
        <v>530</v>
      </c>
      <c r="B2829" s="13" t="s">
        <v>81</v>
      </c>
      <c r="C2829" s="13" t="s">
        <v>82</v>
      </c>
      <c r="D2829" s="13" t="s">
        <v>528</v>
      </c>
      <c r="E2829" s="13" t="s">
        <v>7</v>
      </c>
      <c r="F2829" s="14" t="s">
        <v>383</v>
      </c>
      <c r="G2829" s="20">
        <f>G2830</f>
        <v>4931.3</v>
      </c>
      <c r="H2829" s="20">
        <f t="shared" ref="H2829:AZ2829" si="5903">H2830</f>
        <v>4955.8999999999996</v>
      </c>
      <c r="I2829" s="20">
        <f t="shared" si="5903"/>
        <v>4977.6000000000004</v>
      </c>
      <c r="J2829" s="20">
        <f t="shared" si="5903"/>
        <v>0</v>
      </c>
      <c r="K2829" s="20">
        <f t="shared" si="5903"/>
        <v>0</v>
      </c>
      <c r="L2829" s="20">
        <f t="shared" si="5903"/>
        <v>0</v>
      </c>
      <c r="M2829" s="20">
        <f t="shared" si="5767"/>
        <v>4931.3</v>
      </c>
      <c r="N2829" s="20">
        <f t="shared" si="5768"/>
        <v>4955.8999999999996</v>
      </c>
      <c r="O2829" s="20">
        <f t="shared" si="5769"/>
        <v>4977.6000000000004</v>
      </c>
      <c r="P2829" s="23">
        <f t="shared" si="5903"/>
        <v>0</v>
      </c>
      <c r="Q2829" s="23">
        <f t="shared" si="5903"/>
        <v>0</v>
      </c>
      <c r="R2829" s="23">
        <f t="shared" si="5903"/>
        <v>0</v>
      </c>
      <c r="S2829" s="23">
        <f t="shared" si="5903"/>
        <v>0</v>
      </c>
      <c r="T2829" s="23">
        <f t="shared" si="5903"/>
        <v>0</v>
      </c>
      <c r="U2829" s="23">
        <f t="shared" si="5903"/>
        <v>0</v>
      </c>
      <c r="V2829" s="23">
        <f t="shared" si="5903"/>
        <v>0</v>
      </c>
      <c r="W2829" s="23">
        <f t="shared" si="5903"/>
        <v>0</v>
      </c>
      <c r="X2829" s="23">
        <f t="shared" si="5903"/>
        <v>0</v>
      </c>
      <c r="Y2829" s="23">
        <f t="shared" si="5903"/>
        <v>0</v>
      </c>
      <c r="Z2829" s="23">
        <f t="shared" si="5900"/>
        <v>4931.3</v>
      </c>
      <c r="AA2829" s="23">
        <f t="shared" si="5901"/>
        <v>4955.8999999999996</v>
      </c>
      <c r="AB2829" s="23">
        <f t="shared" si="5902"/>
        <v>4977.6000000000004</v>
      </c>
      <c r="AC2829" s="23">
        <f t="shared" si="5903"/>
        <v>0</v>
      </c>
      <c r="AD2829" s="23">
        <f t="shared" si="5903"/>
        <v>0</v>
      </c>
      <c r="AE2829" s="23">
        <f t="shared" si="5903"/>
        <v>0</v>
      </c>
      <c r="AF2829" s="23">
        <f t="shared" si="5903"/>
        <v>0</v>
      </c>
      <c r="AG2829" s="23">
        <f t="shared" si="5903"/>
        <v>0</v>
      </c>
      <c r="AH2829" s="23">
        <f t="shared" si="5903"/>
        <v>0</v>
      </c>
      <c r="AI2829" s="23">
        <f t="shared" si="5903"/>
        <v>0</v>
      </c>
      <c r="AJ2829" s="23">
        <f t="shared" si="5903"/>
        <v>0</v>
      </c>
      <c r="AK2829" s="23">
        <f t="shared" si="5903"/>
        <v>0</v>
      </c>
      <c r="AL2829" s="23">
        <f t="shared" si="5903"/>
        <v>0</v>
      </c>
      <c r="AM2829" s="23">
        <f t="shared" si="5903"/>
        <v>0</v>
      </c>
      <c r="AN2829" s="23">
        <f t="shared" si="5903"/>
        <v>0</v>
      </c>
      <c r="AO2829" s="23">
        <f t="shared" si="5783"/>
        <v>4931.3</v>
      </c>
      <c r="AP2829" s="23">
        <f t="shared" si="5784"/>
        <v>4955.8999999999996</v>
      </c>
      <c r="AQ2829" s="23">
        <f t="shared" si="5785"/>
        <v>4977.6000000000004</v>
      </c>
      <c r="AR2829" s="23">
        <f t="shared" si="5903"/>
        <v>0</v>
      </c>
      <c r="AS2829" s="23">
        <f t="shared" si="5786"/>
        <v>4931.3</v>
      </c>
      <c r="AT2829" s="23">
        <f t="shared" si="5903"/>
        <v>0</v>
      </c>
      <c r="AU2829" s="23">
        <f t="shared" si="5903"/>
        <v>0</v>
      </c>
      <c r="AV2829" s="23">
        <f t="shared" si="5903"/>
        <v>0</v>
      </c>
      <c r="AW2829" s="23">
        <f t="shared" si="5903"/>
        <v>0</v>
      </c>
      <c r="AX2829" s="23">
        <f t="shared" si="5903"/>
        <v>0</v>
      </c>
      <c r="AY2829" s="23">
        <f t="shared" si="5752"/>
        <v>4931.3</v>
      </c>
      <c r="AZ2829" s="23">
        <f t="shared" si="5903"/>
        <v>0</v>
      </c>
    </row>
    <row r="2830" spans="1:53" ht="31.5" x14ac:dyDescent="0.25">
      <c r="A2830" s="13" t="s">
        <v>530</v>
      </c>
      <c r="B2830" s="13" t="s">
        <v>81</v>
      </c>
      <c r="C2830" s="13" t="s">
        <v>82</v>
      </c>
      <c r="D2830" s="13" t="s">
        <v>528</v>
      </c>
      <c r="E2830" s="13">
        <v>240</v>
      </c>
      <c r="F2830" s="14" t="s">
        <v>372</v>
      </c>
      <c r="G2830" s="20">
        <v>4931.3</v>
      </c>
      <c r="H2830" s="20">
        <v>4955.8999999999996</v>
      </c>
      <c r="I2830" s="20">
        <v>4977.6000000000004</v>
      </c>
      <c r="J2830" s="20"/>
      <c r="K2830" s="20"/>
      <c r="L2830" s="20"/>
      <c r="M2830" s="20">
        <f t="shared" si="5767"/>
        <v>4931.3</v>
      </c>
      <c r="N2830" s="20">
        <f t="shared" si="5768"/>
        <v>4955.8999999999996</v>
      </c>
      <c r="O2830" s="20">
        <f t="shared" si="5769"/>
        <v>4977.6000000000004</v>
      </c>
      <c r="P2830" s="23"/>
      <c r="Q2830" s="23"/>
      <c r="R2830" s="23"/>
      <c r="S2830" s="23"/>
      <c r="T2830" s="23"/>
      <c r="U2830" s="23"/>
      <c r="V2830" s="23"/>
      <c r="W2830" s="23"/>
      <c r="X2830" s="23"/>
      <c r="Y2830" s="23"/>
      <c r="Z2830" s="23">
        <f t="shared" si="5900"/>
        <v>4931.3</v>
      </c>
      <c r="AA2830" s="23">
        <f t="shared" si="5901"/>
        <v>4955.8999999999996</v>
      </c>
      <c r="AB2830" s="23">
        <f t="shared" si="5902"/>
        <v>4977.6000000000004</v>
      </c>
      <c r="AC2830" s="23"/>
      <c r="AD2830" s="23"/>
      <c r="AE2830" s="23"/>
      <c r="AF2830" s="23"/>
      <c r="AG2830" s="23"/>
      <c r="AH2830" s="23"/>
      <c r="AI2830" s="23"/>
      <c r="AJ2830" s="23"/>
      <c r="AK2830" s="23"/>
      <c r="AL2830" s="23"/>
      <c r="AM2830" s="23"/>
      <c r="AN2830" s="23"/>
      <c r="AO2830" s="23">
        <f t="shared" si="5783"/>
        <v>4931.3</v>
      </c>
      <c r="AP2830" s="23">
        <f t="shared" si="5784"/>
        <v>4955.8999999999996</v>
      </c>
      <c r="AQ2830" s="23">
        <f t="shared" si="5785"/>
        <v>4977.6000000000004</v>
      </c>
      <c r="AR2830" s="23"/>
      <c r="AS2830" s="23">
        <f t="shared" si="5786"/>
        <v>4931.3</v>
      </c>
      <c r="AT2830" s="23"/>
      <c r="AU2830" s="23"/>
      <c r="AV2830" s="23"/>
      <c r="AW2830" s="23"/>
      <c r="AX2830" s="23"/>
      <c r="AY2830" s="23">
        <f t="shared" si="5752"/>
        <v>4931.3</v>
      </c>
      <c r="AZ2830" s="23"/>
    </row>
    <row r="2831" spans="1:53" x14ac:dyDescent="0.25">
      <c r="A2831" s="13" t="s">
        <v>530</v>
      </c>
      <c r="B2831" s="13" t="s">
        <v>81</v>
      </c>
      <c r="C2831" s="13" t="s">
        <v>82</v>
      </c>
      <c r="D2831" s="13" t="s">
        <v>528</v>
      </c>
      <c r="E2831" s="13" t="s">
        <v>8</v>
      </c>
      <c r="F2831" s="14" t="s">
        <v>387</v>
      </c>
      <c r="G2831" s="20">
        <f>G2832</f>
        <v>1000</v>
      </c>
      <c r="H2831" s="20">
        <f t="shared" ref="H2831:AZ2831" si="5904">H2832</f>
        <v>1000</v>
      </c>
      <c r="I2831" s="20">
        <f t="shared" si="5904"/>
        <v>1000</v>
      </c>
      <c r="J2831" s="20">
        <f t="shared" si="5904"/>
        <v>0</v>
      </c>
      <c r="K2831" s="20">
        <f t="shared" si="5904"/>
        <v>0</v>
      </c>
      <c r="L2831" s="20">
        <f t="shared" si="5904"/>
        <v>0</v>
      </c>
      <c r="M2831" s="20">
        <f t="shared" si="5767"/>
        <v>1000</v>
      </c>
      <c r="N2831" s="20">
        <f t="shared" si="5768"/>
        <v>1000</v>
      </c>
      <c r="O2831" s="20">
        <f t="shared" si="5769"/>
        <v>1000</v>
      </c>
      <c r="P2831" s="23">
        <f t="shared" si="5904"/>
        <v>0</v>
      </c>
      <c r="Q2831" s="23">
        <f t="shared" si="5904"/>
        <v>0</v>
      </c>
      <c r="R2831" s="23">
        <f t="shared" si="5904"/>
        <v>0</v>
      </c>
      <c r="S2831" s="23">
        <f t="shared" si="5904"/>
        <v>0</v>
      </c>
      <c r="T2831" s="23">
        <f t="shared" si="5904"/>
        <v>0</v>
      </c>
      <c r="U2831" s="23">
        <f t="shared" si="5904"/>
        <v>0</v>
      </c>
      <c r="V2831" s="23">
        <f t="shared" si="5904"/>
        <v>0</v>
      </c>
      <c r="W2831" s="23">
        <f t="shared" si="5904"/>
        <v>0</v>
      </c>
      <c r="X2831" s="23">
        <f t="shared" si="5904"/>
        <v>0</v>
      </c>
      <c r="Y2831" s="23">
        <f t="shared" si="5904"/>
        <v>0</v>
      </c>
      <c r="Z2831" s="23">
        <f t="shared" si="5900"/>
        <v>1000</v>
      </c>
      <c r="AA2831" s="23">
        <f t="shared" si="5901"/>
        <v>1000</v>
      </c>
      <c r="AB2831" s="23">
        <f t="shared" si="5902"/>
        <v>1000</v>
      </c>
      <c r="AC2831" s="23">
        <f t="shared" si="5904"/>
        <v>0</v>
      </c>
      <c r="AD2831" s="23">
        <f t="shared" si="5904"/>
        <v>0</v>
      </c>
      <c r="AE2831" s="23">
        <f t="shared" si="5904"/>
        <v>0</v>
      </c>
      <c r="AF2831" s="23">
        <f t="shared" si="5904"/>
        <v>0</v>
      </c>
      <c r="AG2831" s="23">
        <f t="shared" si="5904"/>
        <v>0</v>
      </c>
      <c r="AH2831" s="23">
        <f t="shared" si="5904"/>
        <v>0</v>
      </c>
      <c r="AI2831" s="23">
        <f t="shared" si="5904"/>
        <v>0</v>
      </c>
      <c r="AJ2831" s="23">
        <f t="shared" si="5904"/>
        <v>0</v>
      </c>
      <c r="AK2831" s="23">
        <f t="shared" si="5904"/>
        <v>0</v>
      </c>
      <c r="AL2831" s="23">
        <f t="shared" si="5904"/>
        <v>0</v>
      </c>
      <c r="AM2831" s="23">
        <f t="shared" si="5904"/>
        <v>0</v>
      </c>
      <c r="AN2831" s="23">
        <f t="shared" si="5904"/>
        <v>0</v>
      </c>
      <c r="AO2831" s="23">
        <f t="shared" si="5783"/>
        <v>1000</v>
      </c>
      <c r="AP2831" s="23">
        <f t="shared" si="5784"/>
        <v>1000</v>
      </c>
      <c r="AQ2831" s="23">
        <f t="shared" si="5785"/>
        <v>1000</v>
      </c>
      <c r="AR2831" s="23">
        <f t="shared" si="5904"/>
        <v>0</v>
      </c>
      <c r="AS2831" s="23">
        <f t="shared" si="5786"/>
        <v>1000</v>
      </c>
      <c r="AT2831" s="23">
        <f t="shared" si="5904"/>
        <v>0</v>
      </c>
      <c r="AU2831" s="23">
        <f t="shared" si="5904"/>
        <v>0</v>
      </c>
      <c r="AV2831" s="23">
        <f t="shared" si="5904"/>
        <v>0</v>
      </c>
      <c r="AW2831" s="23">
        <f t="shared" si="5904"/>
        <v>0</v>
      </c>
      <c r="AX2831" s="23">
        <f t="shared" si="5904"/>
        <v>0</v>
      </c>
      <c r="AY2831" s="23">
        <f t="shared" si="5752"/>
        <v>1000</v>
      </c>
      <c r="AZ2831" s="23">
        <f t="shared" si="5904"/>
        <v>0</v>
      </c>
    </row>
    <row r="2832" spans="1:53" ht="47.25" x14ac:dyDescent="0.25">
      <c r="A2832" s="13" t="s">
        <v>530</v>
      </c>
      <c r="B2832" s="13" t="s">
        <v>81</v>
      </c>
      <c r="C2832" s="13" t="s">
        <v>82</v>
      </c>
      <c r="D2832" s="13" t="s">
        <v>528</v>
      </c>
      <c r="E2832" s="13">
        <v>810</v>
      </c>
      <c r="F2832" s="14" t="s">
        <v>800</v>
      </c>
      <c r="G2832" s="20">
        <v>1000</v>
      </c>
      <c r="H2832" s="20">
        <v>1000</v>
      </c>
      <c r="I2832" s="20">
        <v>1000</v>
      </c>
      <c r="J2832" s="20"/>
      <c r="K2832" s="20"/>
      <c r="L2832" s="20"/>
      <c r="M2832" s="20">
        <f t="shared" si="5767"/>
        <v>1000</v>
      </c>
      <c r="N2832" s="20">
        <f t="shared" si="5768"/>
        <v>1000</v>
      </c>
      <c r="O2832" s="20">
        <f t="shared" si="5769"/>
        <v>1000</v>
      </c>
      <c r="P2832" s="23"/>
      <c r="Q2832" s="23"/>
      <c r="R2832" s="23"/>
      <c r="S2832" s="23"/>
      <c r="T2832" s="23"/>
      <c r="U2832" s="23"/>
      <c r="V2832" s="23"/>
      <c r="W2832" s="23"/>
      <c r="X2832" s="23"/>
      <c r="Y2832" s="23"/>
      <c r="Z2832" s="23">
        <f t="shared" si="5900"/>
        <v>1000</v>
      </c>
      <c r="AA2832" s="23">
        <f t="shared" si="5901"/>
        <v>1000</v>
      </c>
      <c r="AB2832" s="23">
        <f t="shared" si="5902"/>
        <v>1000</v>
      </c>
      <c r="AC2832" s="23"/>
      <c r="AD2832" s="23"/>
      <c r="AE2832" s="23"/>
      <c r="AF2832" s="23"/>
      <c r="AG2832" s="23"/>
      <c r="AH2832" s="23"/>
      <c r="AI2832" s="23"/>
      <c r="AJ2832" s="23"/>
      <c r="AK2832" s="23"/>
      <c r="AL2832" s="23"/>
      <c r="AM2832" s="23"/>
      <c r="AN2832" s="23"/>
      <c r="AO2832" s="23">
        <f t="shared" si="5783"/>
        <v>1000</v>
      </c>
      <c r="AP2832" s="23">
        <f t="shared" si="5784"/>
        <v>1000</v>
      </c>
      <c r="AQ2832" s="23">
        <f t="shared" si="5785"/>
        <v>1000</v>
      </c>
      <c r="AR2832" s="23"/>
      <c r="AS2832" s="23">
        <f t="shared" si="5786"/>
        <v>1000</v>
      </c>
      <c r="AT2832" s="23"/>
      <c r="AU2832" s="23"/>
      <c r="AV2832" s="23"/>
      <c r="AW2832" s="23"/>
      <c r="AX2832" s="23"/>
      <c r="AY2832" s="23">
        <f t="shared" si="5752"/>
        <v>1000</v>
      </c>
      <c r="AZ2832" s="23"/>
    </row>
    <row r="2833" spans="1:53" s="3" customFormat="1" ht="31.5" x14ac:dyDescent="0.25">
      <c r="A2833" s="6">
        <v>955</v>
      </c>
      <c r="B2833" s="6"/>
      <c r="C2833" s="6"/>
      <c r="D2833" s="6"/>
      <c r="E2833" s="6"/>
      <c r="F2833" s="7" t="s">
        <v>599</v>
      </c>
      <c r="G2833" s="18">
        <f>G2834+G2859</f>
        <v>1380511.7</v>
      </c>
      <c r="H2833" s="18">
        <f t="shared" ref="H2833:L2833" si="5905">H2834+H2859</f>
        <v>489334.4</v>
      </c>
      <c r="I2833" s="18">
        <f t="shared" si="5905"/>
        <v>295118.10000000003</v>
      </c>
      <c r="J2833" s="18">
        <f t="shared" si="5905"/>
        <v>0</v>
      </c>
      <c r="K2833" s="18">
        <f t="shared" si="5905"/>
        <v>0</v>
      </c>
      <c r="L2833" s="18">
        <f t="shared" si="5905"/>
        <v>0</v>
      </c>
      <c r="M2833" s="20">
        <f t="shared" si="5767"/>
        <v>1380511.7</v>
      </c>
      <c r="N2833" s="20">
        <f t="shared" si="5768"/>
        <v>489334.4</v>
      </c>
      <c r="O2833" s="20">
        <f t="shared" si="5769"/>
        <v>295118.10000000003</v>
      </c>
      <c r="P2833" s="21">
        <f t="shared" ref="P2833:Q2833" si="5906">P2834+P2859</f>
        <v>0</v>
      </c>
      <c r="Q2833" s="21">
        <f t="shared" si="5906"/>
        <v>0</v>
      </c>
      <c r="R2833" s="21">
        <f t="shared" ref="R2833:T2833" si="5907">R2834+R2859</f>
        <v>-499.29999999999995</v>
      </c>
      <c r="S2833" s="21">
        <f t="shared" si="5907"/>
        <v>0</v>
      </c>
      <c r="T2833" s="21">
        <f t="shared" si="5907"/>
        <v>0</v>
      </c>
      <c r="U2833" s="21">
        <f t="shared" ref="U2833:W2833" si="5908">U2834+U2859</f>
        <v>-499.29999999999995</v>
      </c>
      <c r="V2833" s="21">
        <f t="shared" si="5908"/>
        <v>0</v>
      </c>
      <c r="W2833" s="21">
        <f t="shared" si="5908"/>
        <v>0</v>
      </c>
      <c r="X2833" s="21">
        <f t="shared" ref="X2833:Y2833" si="5909">X2834+X2859</f>
        <v>-499.29999999999995</v>
      </c>
      <c r="Y2833" s="21">
        <f t="shared" si="5909"/>
        <v>0</v>
      </c>
      <c r="Z2833" s="21">
        <f t="shared" si="5900"/>
        <v>1380012.4</v>
      </c>
      <c r="AA2833" s="21">
        <f t="shared" si="5901"/>
        <v>488835.10000000003</v>
      </c>
      <c r="AB2833" s="21">
        <f t="shared" si="5902"/>
        <v>294618.80000000005</v>
      </c>
      <c r="AC2833" s="21">
        <f t="shared" ref="AC2833:AL2833" si="5910">AC2834+AC2859</f>
        <v>0</v>
      </c>
      <c r="AD2833" s="21">
        <f t="shared" si="5910"/>
        <v>0</v>
      </c>
      <c r="AE2833" s="21">
        <f t="shared" ref="AE2833" si="5911">AE2834+AE2859</f>
        <v>0</v>
      </c>
      <c r="AF2833" s="21">
        <f t="shared" si="5910"/>
        <v>0</v>
      </c>
      <c r="AG2833" s="21">
        <f t="shared" si="5910"/>
        <v>0</v>
      </c>
      <c r="AH2833" s="21">
        <f t="shared" si="5910"/>
        <v>0</v>
      </c>
      <c r="AI2833" s="21">
        <f t="shared" ref="AI2833" si="5912">AI2834+AI2859</f>
        <v>0</v>
      </c>
      <c r="AJ2833" s="21">
        <f t="shared" si="5910"/>
        <v>0</v>
      </c>
      <c r="AK2833" s="21">
        <f t="shared" si="5910"/>
        <v>6.4039999999999999</v>
      </c>
      <c r="AL2833" s="21">
        <f t="shared" si="5910"/>
        <v>0</v>
      </c>
      <c r="AM2833" s="21">
        <f t="shared" ref="AM2833:AZ2833" si="5913">AM2834+AM2859</f>
        <v>0</v>
      </c>
      <c r="AN2833" s="21">
        <f t="shared" si="5913"/>
        <v>0</v>
      </c>
      <c r="AO2833" s="21">
        <f t="shared" si="5783"/>
        <v>1380018.804</v>
      </c>
      <c r="AP2833" s="21">
        <f t="shared" si="5784"/>
        <v>488835.10000000003</v>
      </c>
      <c r="AQ2833" s="21">
        <f t="shared" si="5785"/>
        <v>294618.80000000005</v>
      </c>
      <c r="AR2833" s="21">
        <f t="shared" ref="AR2833" si="5914">AR2834+AR2859</f>
        <v>0</v>
      </c>
      <c r="AS2833" s="21">
        <f t="shared" si="5786"/>
        <v>1380018.804</v>
      </c>
      <c r="AT2833" s="21">
        <f t="shared" ref="AT2833:AX2833" si="5915">AT2834+AT2859</f>
        <v>0</v>
      </c>
      <c r="AU2833" s="21">
        <f t="shared" si="5915"/>
        <v>0</v>
      </c>
      <c r="AV2833" s="21">
        <f t="shared" si="5915"/>
        <v>0</v>
      </c>
      <c r="AW2833" s="21">
        <f t="shared" si="5915"/>
        <v>0</v>
      </c>
      <c r="AX2833" s="21">
        <f t="shared" si="5915"/>
        <v>0</v>
      </c>
      <c r="AY2833" s="21">
        <f t="shared" ref="AY2833:AY2896" si="5916">AS2833+AT2833+AU2833+AV2833+AW2833+AX2833</f>
        <v>1380018.804</v>
      </c>
      <c r="AZ2833" s="21">
        <f t="shared" si="5913"/>
        <v>0</v>
      </c>
    </row>
    <row r="2834" spans="1:53" s="3" customFormat="1" x14ac:dyDescent="0.25">
      <c r="A2834" s="6">
        <v>955</v>
      </c>
      <c r="B2834" s="6" t="s">
        <v>15</v>
      </c>
      <c r="C2834" s="6"/>
      <c r="D2834" s="6"/>
      <c r="E2834" s="6"/>
      <c r="F2834" s="7" t="s">
        <v>52</v>
      </c>
      <c r="G2834" s="18">
        <f>G2835</f>
        <v>157352.20000000004</v>
      </c>
      <c r="H2834" s="18">
        <f t="shared" ref="H2834:AZ2836" si="5917">H2835</f>
        <v>158422.90000000002</v>
      </c>
      <c r="I2834" s="18">
        <f t="shared" si="5917"/>
        <v>159568.90000000002</v>
      </c>
      <c r="J2834" s="18">
        <f t="shared" si="5917"/>
        <v>0</v>
      </c>
      <c r="K2834" s="18">
        <f t="shared" si="5917"/>
        <v>0</v>
      </c>
      <c r="L2834" s="18">
        <f t="shared" si="5917"/>
        <v>0</v>
      </c>
      <c r="M2834" s="20">
        <f t="shared" si="5767"/>
        <v>157352.20000000004</v>
      </c>
      <c r="N2834" s="20">
        <f t="shared" si="5768"/>
        <v>158422.90000000002</v>
      </c>
      <c r="O2834" s="20">
        <f t="shared" si="5769"/>
        <v>159568.90000000002</v>
      </c>
      <c r="P2834" s="21">
        <f t="shared" si="5917"/>
        <v>0</v>
      </c>
      <c r="Q2834" s="21">
        <f t="shared" si="5917"/>
        <v>0</v>
      </c>
      <c r="R2834" s="21">
        <f t="shared" si="5917"/>
        <v>-499.29999999999995</v>
      </c>
      <c r="S2834" s="21">
        <f t="shared" si="5917"/>
        <v>0</v>
      </c>
      <c r="T2834" s="21">
        <f t="shared" si="5917"/>
        <v>0</v>
      </c>
      <c r="U2834" s="21">
        <f t="shared" si="5917"/>
        <v>-499.29999999999995</v>
      </c>
      <c r="V2834" s="21">
        <f t="shared" si="5917"/>
        <v>0</v>
      </c>
      <c r="W2834" s="21">
        <f t="shared" si="5917"/>
        <v>0</v>
      </c>
      <c r="X2834" s="21">
        <f t="shared" si="5917"/>
        <v>-499.29999999999995</v>
      </c>
      <c r="Y2834" s="21">
        <f t="shared" si="5917"/>
        <v>0</v>
      </c>
      <c r="Z2834" s="21">
        <f t="shared" si="5900"/>
        <v>156852.90000000005</v>
      </c>
      <c r="AA2834" s="21">
        <f t="shared" si="5901"/>
        <v>157923.60000000003</v>
      </c>
      <c r="AB2834" s="21">
        <f t="shared" si="5902"/>
        <v>159069.60000000003</v>
      </c>
      <c r="AC2834" s="21">
        <f t="shared" si="5917"/>
        <v>0</v>
      </c>
      <c r="AD2834" s="21">
        <f t="shared" si="5917"/>
        <v>0</v>
      </c>
      <c r="AE2834" s="21">
        <f t="shared" si="5917"/>
        <v>0</v>
      </c>
      <c r="AF2834" s="21">
        <f t="shared" si="5917"/>
        <v>0</v>
      </c>
      <c r="AG2834" s="21">
        <f t="shared" si="5917"/>
        <v>0</v>
      </c>
      <c r="AH2834" s="21">
        <f t="shared" si="5917"/>
        <v>0</v>
      </c>
      <c r="AI2834" s="21">
        <f t="shared" si="5917"/>
        <v>0</v>
      </c>
      <c r="AJ2834" s="21">
        <f t="shared" si="5917"/>
        <v>0</v>
      </c>
      <c r="AK2834" s="21">
        <f t="shared" si="5917"/>
        <v>0</v>
      </c>
      <c r="AL2834" s="21">
        <f t="shared" si="5917"/>
        <v>0</v>
      </c>
      <c r="AM2834" s="21">
        <f t="shared" si="5917"/>
        <v>0</v>
      </c>
      <c r="AN2834" s="21">
        <f t="shared" si="5917"/>
        <v>0</v>
      </c>
      <c r="AO2834" s="21">
        <f t="shared" si="5783"/>
        <v>156852.90000000005</v>
      </c>
      <c r="AP2834" s="21">
        <f t="shared" si="5784"/>
        <v>157923.60000000003</v>
      </c>
      <c r="AQ2834" s="21">
        <f t="shared" si="5785"/>
        <v>159069.60000000003</v>
      </c>
      <c r="AR2834" s="21">
        <f t="shared" si="5917"/>
        <v>0</v>
      </c>
      <c r="AS2834" s="21">
        <f t="shared" si="5786"/>
        <v>156852.90000000005</v>
      </c>
      <c r="AT2834" s="21">
        <f t="shared" si="5917"/>
        <v>0</v>
      </c>
      <c r="AU2834" s="21">
        <f t="shared" si="5917"/>
        <v>0</v>
      </c>
      <c r="AV2834" s="21">
        <f t="shared" si="5917"/>
        <v>0</v>
      </c>
      <c r="AW2834" s="21">
        <f t="shared" si="5917"/>
        <v>0</v>
      </c>
      <c r="AX2834" s="21">
        <f t="shared" si="5917"/>
        <v>0</v>
      </c>
      <c r="AY2834" s="21">
        <f t="shared" si="5916"/>
        <v>156852.90000000005</v>
      </c>
      <c r="AZ2834" s="21">
        <f t="shared" si="5917"/>
        <v>0</v>
      </c>
    </row>
    <row r="2835" spans="1:53" s="15" customFormat="1" x14ac:dyDescent="0.25">
      <c r="A2835" s="9">
        <v>955</v>
      </c>
      <c r="B2835" s="9" t="s">
        <v>15</v>
      </c>
      <c r="C2835" s="9" t="s">
        <v>15</v>
      </c>
      <c r="D2835" s="9"/>
      <c r="E2835" s="9"/>
      <c r="F2835" s="10" t="s">
        <v>206</v>
      </c>
      <c r="G2835" s="19">
        <f>G2836</f>
        <v>157352.20000000004</v>
      </c>
      <c r="H2835" s="19">
        <f t="shared" si="5917"/>
        <v>158422.90000000002</v>
      </c>
      <c r="I2835" s="19">
        <f t="shared" si="5917"/>
        <v>159568.90000000002</v>
      </c>
      <c r="J2835" s="19">
        <f t="shared" si="5917"/>
        <v>0</v>
      </c>
      <c r="K2835" s="19">
        <f t="shared" si="5917"/>
        <v>0</v>
      </c>
      <c r="L2835" s="19">
        <f t="shared" si="5917"/>
        <v>0</v>
      </c>
      <c r="M2835" s="20">
        <f t="shared" si="5767"/>
        <v>157352.20000000004</v>
      </c>
      <c r="N2835" s="20">
        <f t="shared" si="5768"/>
        <v>158422.90000000002</v>
      </c>
      <c r="O2835" s="20">
        <f t="shared" si="5769"/>
        <v>159568.90000000002</v>
      </c>
      <c r="P2835" s="22">
        <f t="shared" si="5917"/>
        <v>0</v>
      </c>
      <c r="Q2835" s="22">
        <f t="shared" si="5917"/>
        <v>0</v>
      </c>
      <c r="R2835" s="22">
        <f t="shared" si="5917"/>
        <v>-499.29999999999995</v>
      </c>
      <c r="S2835" s="22">
        <f t="shared" si="5917"/>
        <v>0</v>
      </c>
      <c r="T2835" s="22">
        <f t="shared" si="5917"/>
        <v>0</v>
      </c>
      <c r="U2835" s="22">
        <f t="shared" si="5917"/>
        <v>-499.29999999999995</v>
      </c>
      <c r="V2835" s="22">
        <f t="shared" si="5917"/>
        <v>0</v>
      </c>
      <c r="W2835" s="22">
        <f t="shared" si="5917"/>
        <v>0</v>
      </c>
      <c r="X2835" s="22">
        <f t="shared" si="5917"/>
        <v>-499.29999999999995</v>
      </c>
      <c r="Y2835" s="22">
        <f t="shared" si="5917"/>
        <v>0</v>
      </c>
      <c r="Z2835" s="22">
        <f t="shared" si="5900"/>
        <v>156852.90000000005</v>
      </c>
      <c r="AA2835" s="22">
        <f t="shared" si="5901"/>
        <v>157923.60000000003</v>
      </c>
      <c r="AB2835" s="22">
        <f t="shared" si="5902"/>
        <v>159069.60000000003</v>
      </c>
      <c r="AC2835" s="22">
        <f t="shared" si="5917"/>
        <v>0</v>
      </c>
      <c r="AD2835" s="22">
        <f t="shared" si="5917"/>
        <v>0</v>
      </c>
      <c r="AE2835" s="22">
        <f t="shared" si="5917"/>
        <v>0</v>
      </c>
      <c r="AF2835" s="22">
        <f t="shared" si="5917"/>
        <v>0</v>
      </c>
      <c r="AG2835" s="22">
        <f t="shared" si="5917"/>
        <v>0</v>
      </c>
      <c r="AH2835" s="22">
        <f t="shared" si="5917"/>
        <v>0</v>
      </c>
      <c r="AI2835" s="22">
        <f t="shared" si="5917"/>
        <v>0</v>
      </c>
      <c r="AJ2835" s="22">
        <f t="shared" si="5917"/>
        <v>0</v>
      </c>
      <c r="AK2835" s="22">
        <f t="shared" si="5917"/>
        <v>0</v>
      </c>
      <c r="AL2835" s="22">
        <f t="shared" si="5917"/>
        <v>0</v>
      </c>
      <c r="AM2835" s="22">
        <f t="shared" si="5917"/>
        <v>0</v>
      </c>
      <c r="AN2835" s="22">
        <f t="shared" si="5917"/>
        <v>0</v>
      </c>
      <c r="AO2835" s="22">
        <f t="shared" si="5783"/>
        <v>156852.90000000005</v>
      </c>
      <c r="AP2835" s="22">
        <f t="shared" si="5784"/>
        <v>157923.60000000003</v>
      </c>
      <c r="AQ2835" s="22">
        <f t="shared" si="5785"/>
        <v>159069.60000000003</v>
      </c>
      <c r="AR2835" s="22">
        <f t="shared" si="5917"/>
        <v>0</v>
      </c>
      <c r="AS2835" s="22">
        <f t="shared" si="5786"/>
        <v>156852.90000000005</v>
      </c>
      <c r="AT2835" s="22">
        <f t="shared" si="5917"/>
        <v>0</v>
      </c>
      <c r="AU2835" s="22">
        <f t="shared" si="5917"/>
        <v>0</v>
      </c>
      <c r="AV2835" s="22">
        <f t="shared" si="5917"/>
        <v>0</v>
      </c>
      <c r="AW2835" s="22">
        <f t="shared" si="5917"/>
        <v>0</v>
      </c>
      <c r="AX2835" s="22">
        <f t="shared" si="5917"/>
        <v>0</v>
      </c>
      <c r="AY2835" s="22">
        <f t="shared" si="5916"/>
        <v>156852.90000000005</v>
      </c>
      <c r="AZ2835" s="22">
        <f t="shared" si="5917"/>
        <v>0</v>
      </c>
    </row>
    <row r="2836" spans="1:53" ht="31.5" x14ac:dyDescent="0.25">
      <c r="A2836" s="13">
        <v>955</v>
      </c>
      <c r="B2836" s="13" t="s">
        <v>15</v>
      </c>
      <c r="C2836" s="13" t="s">
        <v>15</v>
      </c>
      <c r="D2836" s="13" t="s">
        <v>195</v>
      </c>
      <c r="E2836" s="13"/>
      <c r="F2836" s="14" t="s">
        <v>223</v>
      </c>
      <c r="G2836" s="20">
        <f>G2837</f>
        <v>157352.20000000004</v>
      </c>
      <c r="H2836" s="20">
        <f t="shared" si="5917"/>
        <v>158422.90000000002</v>
      </c>
      <c r="I2836" s="20">
        <f t="shared" si="5917"/>
        <v>159568.90000000002</v>
      </c>
      <c r="J2836" s="20">
        <f t="shared" si="5917"/>
        <v>0</v>
      </c>
      <c r="K2836" s="20">
        <f t="shared" si="5917"/>
        <v>0</v>
      </c>
      <c r="L2836" s="20">
        <f t="shared" si="5917"/>
        <v>0</v>
      </c>
      <c r="M2836" s="20">
        <f t="shared" si="5767"/>
        <v>157352.20000000004</v>
      </c>
      <c r="N2836" s="20">
        <f t="shared" si="5768"/>
        <v>158422.90000000002</v>
      </c>
      <c r="O2836" s="20">
        <f t="shared" si="5769"/>
        <v>159568.90000000002</v>
      </c>
      <c r="P2836" s="23">
        <f t="shared" si="5917"/>
        <v>0</v>
      </c>
      <c r="Q2836" s="23">
        <f t="shared" si="5917"/>
        <v>0</v>
      </c>
      <c r="R2836" s="23">
        <f t="shared" si="5917"/>
        <v>-499.29999999999995</v>
      </c>
      <c r="S2836" s="23">
        <f t="shared" si="5917"/>
        <v>0</v>
      </c>
      <c r="T2836" s="23">
        <f t="shared" si="5917"/>
        <v>0</v>
      </c>
      <c r="U2836" s="23">
        <f t="shared" si="5917"/>
        <v>-499.29999999999995</v>
      </c>
      <c r="V2836" s="23">
        <f t="shared" si="5917"/>
        <v>0</v>
      </c>
      <c r="W2836" s="23">
        <f t="shared" si="5917"/>
        <v>0</v>
      </c>
      <c r="X2836" s="23">
        <f t="shared" si="5917"/>
        <v>-499.29999999999995</v>
      </c>
      <c r="Y2836" s="23">
        <f t="shared" si="5917"/>
        <v>0</v>
      </c>
      <c r="Z2836" s="23">
        <f t="shared" si="5900"/>
        <v>156852.90000000005</v>
      </c>
      <c r="AA2836" s="23">
        <f t="shared" si="5901"/>
        <v>157923.60000000003</v>
      </c>
      <c r="AB2836" s="23">
        <f t="shared" si="5902"/>
        <v>159069.60000000003</v>
      </c>
      <c r="AC2836" s="23">
        <f t="shared" si="5917"/>
        <v>0</v>
      </c>
      <c r="AD2836" s="23">
        <f t="shared" si="5917"/>
        <v>0</v>
      </c>
      <c r="AE2836" s="23">
        <f t="shared" si="5917"/>
        <v>0</v>
      </c>
      <c r="AF2836" s="23">
        <f t="shared" si="5917"/>
        <v>0</v>
      </c>
      <c r="AG2836" s="23">
        <f t="shared" si="5917"/>
        <v>0</v>
      </c>
      <c r="AH2836" s="23">
        <f t="shared" si="5917"/>
        <v>0</v>
      </c>
      <c r="AI2836" s="23">
        <f t="shared" si="5917"/>
        <v>0</v>
      </c>
      <c r="AJ2836" s="23">
        <f t="shared" si="5917"/>
        <v>0</v>
      </c>
      <c r="AK2836" s="23">
        <f t="shared" si="5917"/>
        <v>0</v>
      </c>
      <c r="AL2836" s="23">
        <f t="shared" si="5917"/>
        <v>0</v>
      </c>
      <c r="AM2836" s="23">
        <f t="shared" si="5917"/>
        <v>0</v>
      </c>
      <c r="AN2836" s="23">
        <f t="shared" si="5917"/>
        <v>0</v>
      </c>
      <c r="AO2836" s="23">
        <f t="shared" si="5783"/>
        <v>156852.90000000005</v>
      </c>
      <c r="AP2836" s="23">
        <f t="shared" si="5784"/>
        <v>157923.60000000003</v>
      </c>
      <c r="AQ2836" s="23">
        <f t="shared" si="5785"/>
        <v>159069.60000000003</v>
      </c>
      <c r="AR2836" s="23">
        <f t="shared" si="5917"/>
        <v>0</v>
      </c>
      <c r="AS2836" s="23">
        <f t="shared" si="5786"/>
        <v>156852.90000000005</v>
      </c>
      <c r="AT2836" s="23">
        <f t="shared" si="5917"/>
        <v>0</v>
      </c>
      <c r="AU2836" s="23">
        <f t="shared" si="5917"/>
        <v>0</v>
      </c>
      <c r="AV2836" s="23">
        <f t="shared" si="5917"/>
        <v>0</v>
      </c>
      <c r="AW2836" s="23">
        <f t="shared" si="5917"/>
        <v>0</v>
      </c>
      <c r="AX2836" s="23">
        <f t="shared" si="5917"/>
        <v>0</v>
      </c>
      <c r="AY2836" s="23">
        <f t="shared" si="5916"/>
        <v>156852.90000000005</v>
      </c>
      <c r="AZ2836" s="23">
        <f t="shared" si="5917"/>
        <v>0</v>
      </c>
      <c r="BA2836" s="5"/>
    </row>
    <row r="2837" spans="1:53" ht="31.5" x14ac:dyDescent="0.25">
      <c r="A2837" s="13">
        <v>955</v>
      </c>
      <c r="B2837" s="13" t="s">
        <v>15</v>
      </c>
      <c r="C2837" s="13" t="s">
        <v>15</v>
      </c>
      <c r="D2837" s="13" t="s">
        <v>196</v>
      </c>
      <c r="E2837" s="13"/>
      <c r="F2837" s="14" t="s">
        <v>224</v>
      </c>
      <c r="G2837" s="20">
        <f>G2838+G2847+G2856+G2841+G2844</f>
        <v>157352.20000000004</v>
      </c>
      <c r="H2837" s="20">
        <f t="shared" ref="H2837:L2837" si="5918">H2838+H2847+H2856+H2841+H2844</f>
        <v>158422.90000000002</v>
      </c>
      <c r="I2837" s="20">
        <f t="shared" si="5918"/>
        <v>159568.90000000002</v>
      </c>
      <c r="J2837" s="20">
        <f t="shared" si="5918"/>
        <v>0</v>
      </c>
      <c r="K2837" s="20">
        <f t="shared" si="5918"/>
        <v>0</v>
      </c>
      <c r="L2837" s="20">
        <f t="shared" si="5918"/>
        <v>0</v>
      </c>
      <c r="M2837" s="20">
        <f t="shared" si="5767"/>
        <v>157352.20000000004</v>
      </c>
      <c r="N2837" s="20">
        <f t="shared" si="5768"/>
        <v>158422.90000000002</v>
      </c>
      <c r="O2837" s="20">
        <f t="shared" si="5769"/>
        <v>159568.90000000002</v>
      </c>
      <c r="P2837" s="23">
        <f t="shared" ref="P2837:Q2837" si="5919">P2838+P2847+P2856+P2841+P2844</f>
        <v>0</v>
      </c>
      <c r="Q2837" s="23">
        <f t="shared" si="5919"/>
        <v>0</v>
      </c>
      <c r="R2837" s="23">
        <f t="shared" ref="R2837:T2837" si="5920">R2838+R2847+R2856+R2841+R2844</f>
        <v>-499.29999999999995</v>
      </c>
      <c r="S2837" s="23">
        <f t="shared" si="5920"/>
        <v>0</v>
      </c>
      <c r="T2837" s="23">
        <f t="shared" si="5920"/>
        <v>0</v>
      </c>
      <c r="U2837" s="23">
        <f t="shared" ref="U2837:W2837" si="5921">U2838+U2847+U2856+U2841+U2844</f>
        <v>-499.29999999999995</v>
      </c>
      <c r="V2837" s="23">
        <f t="shared" si="5921"/>
        <v>0</v>
      </c>
      <c r="W2837" s="23">
        <f t="shared" si="5921"/>
        <v>0</v>
      </c>
      <c r="X2837" s="23">
        <f t="shared" ref="X2837:Y2837" si="5922">X2838+X2847+X2856+X2841+X2844</f>
        <v>-499.29999999999995</v>
      </c>
      <c r="Y2837" s="23">
        <f t="shared" si="5922"/>
        <v>0</v>
      </c>
      <c r="Z2837" s="23">
        <f t="shared" si="5900"/>
        <v>156852.90000000005</v>
      </c>
      <c r="AA2837" s="23">
        <f t="shared" si="5901"/>
        <v>157923.60000000003</v>
      </c>
      <c r="AB2837" s="23">
        <f t="shared" si="5902"/>
        <v>159069.60000000003</v>
      </c>
      <c r="AC2837" s="23">
        <f t="shared" ref="AC2837:AL2837" si="5923">AC2838+AC2847+AC2856+AC2841+AC2844</f>
        <v>0</v>
      </c>
      <c r="AD2837" s="23">
        <f t="shared" si="5923"/>
        <v>0</v>
      </c>
      <c r="AE2837" s="23">
        <f t="shared" ref="AE2837" si="5924">AE2838+AE2847+AE2856+AE2841+AE2844</f>
        <v>0</v>
      </c>
      <c r="AF2837" s="23">
        <f t="shared" si="5923"/>
        <v>0</v>
      </c>
      <c r="AG2837" s="23">
        <f t="shared" si="5923"/>
        <v>0</v>
      </c>
      <c r="AH2837" s="23">
        <f t="shared" si="5923"/>
        <v>0</v>
      </c>
      <c r="AI2837" s="23">
        <f t="shared" ref="AI2837" si="5925">AI2838+AI2847+AI2856+AI2841+AI2844</f>
        <v>0</v>
      </c>
      <c r="AJ2837" s="23">
        <f t="shared" si="5923"/>
        <v>0</v>
      </c>
      <c r="AK2837" s="23">
        <f t="shared" si="5923"/>
        <v>0</v>
      </c>
      <c r="AL2837" s="23">
        <f t="shared" si="5923"/>
        <v>0</v>
      </c>
      <c r="AM2837" s="23">
        <f t="shared" ref="AM2837:AZ2837" si="5926">AM2838+AM2847+AM2856+AM2841+AM2844</f>
        <v>0</v>
      </c>
      <c r="AN2837" s="23">
        <f t="shared" si="5926"/>
        <v>0</v>
      </c>
      <c r="AO2837" s="23">
        <f t="shared" si="5783"/>
        <v>156852.90000000005</v>
      </c>
      <c r="AP2837" s="23">
        <f t="shared" si="5784"/>
        <v>157923.60000000003</v>
      </c>
      <c r="AQ2837" s="23">
        <f t="shared" si="5785"/>
        <v>159069.60000000003</v>
      </c>
      <c r="AR2837" s="23">
        <f t="shared" ref="AR2837" si="5927">AR2838+AR2847+AR2856+AR2841+AR2844</f>
        <v>0</v>
      </c>
      <c r="AS2837" s="23">
        <f t="shared" si="5786"/>
        <v>156852.90000000005</v>
      </c>
      <c r="AT2837" s="23">
        <f t="shared" ref="AT2837:AX2837" si="5928">AT2838+AT2847+AT2856+AT2841+AT2844</f>
        <v>0</v>
      </c>
      <c r="AU2837" s="23">
        <f t="shared" si="5928"/>
        <v>0</v>
      </c>
      <c r="AV2837" s="23">
        <f t="shared" si="5928"/>
        <v>0</v>
      </c>
      <c r="AW2837" s="23">
        <f t="shared" si="5928"/>
        <v>0</v>
      </c>
      <c r="AX2837" s="23">
        <f t="shared" si="5928"/>
        <v>0</v>
      </c>
      <c r="AY2837" s="23">
        <f t="shared" si="5916"/>
        <v>156852.90000000005</v>
      </c>
      <c r="AZ2837" s="23">
        <f t="shared" si="5926"/>
        <v>0</v>
      </c>
      <c r="BA2837" s="5"/>
    </row>
    <row r="2838" spans="1:53" ht="63" hidden="1" x14ac:dyDescent="0.25">
      <c r="A2838" s="13">
        <v>955</v>
      </c>
      <c r="B2838" s="13" t="s">
        <v>15</v>
      </c>
      <c r="C2838" s="13" t="s">
        <v>15</v>
      </c>
      <c r="D2838" s="13" t="s">
        <v>176</v>
      </c>
      <c r="E2838" s="13"/>
      <c r="F2838" s="14" t="s">
        <v>43</v>
      </c>
      <c r="G2838" s="20">
        <f>G2839</f>
        <v>1087.7</v>
      </c>
      <c r="H2838" s="20">
        <f t="shared" ref="H2838:AZ2839" si="5929">H2839</f>
        <v>1087.7</v>
      </c>
      <c r="I2838" s="20">
        <f t="shared" si="5929"/>
        <v>1087.7</v>
      </c>
      <c r="J2838" s="20">
        <f t="shared" si="5929"/>
        <v>-1087.7</v>
      </c>
      <c r="K2838" s="20">
        <f t="shared" si="5929"/>
        <v>-1087.7</v>
      </c>
      <c r="L2838" s="20">
        <f t="shared" si="5929"/>
        <v>-1087.7</v>
      </c>
      <c r="M2838" s="20">
        <f t="shared" si="5767"/>
        <v>0</v>
      </c>
      <c r="N2838" s="20">
        <f t="shared" si="5768"/>
        <v>0</v>
      </c>
      <c r="O2838" s="20">
        <f t="shared" si="5769"/>
        <v>0</v>
      </c>
      <c r="P2838" s="23">
        <f t="shared" si="5929"/>
        <v>0</v>
      </c>
      <c r="Q2838" s="23">
        <f t="shared" si="5929"/>
        <v>0</v>
      </c>
      <c r="R2838" s="23">
        <f t="shared" si="5929"/>
        <v>0</v>
      </c>
      <c r="S2838" s="23">
        <f t="shared" si="5929"/>
        <v>0</v>
      </c>
      <c r="T2838" s="23">
        <f t="shared" si="5929"/>
        <v>0</v>
      </c>
      <c r="U2838" s="23">
        <f t="shared" si="5929"/>
        <v>0</v>
      </c>
      <c r="V2838" s="23">
        <f t="shared" si="5929"/>
        <v>0</v>
      </c>
      <c r="W2838" s="23">
        <f t="shared" si="5929"/>
        <v>0</v>
      </c>
      <c r="X2838" s="23">
        <f t="shared" si="5929"/>
        <v>0</v>
      </c>
      <c r="Y2838" s="23">
        <f t="shared" si="5929"/>
        <v>0</v>
      </c>
      <c r="Z2838" s="23">
        <f t="shared" si="5900"/>
        <v>0</v>
      </c>
      <c r="AA2838" s="23">
        <f t="shared" si="5901"/>
        <v>0</v>
      </c>
      <c r="AB2838" s="23">
        <f t="shared" si="5902"/>
        <v>0</v>
      </c>
      <c r="AC2838" s="23">
        <f t="shared" si="5929"/>
        <v>0</v>
      </c>
      <c r="AD2838" s="23">
        <f t="shared" si="5929"/>
        <v>0</v>
      </c>
      <c r="AE2838" s="23">
        <f t="shared" si="5929"/>
        <v>0</v>
      </c>
      <c r="AF2838" s="23">
        <f t="shared" si="5929"/>
        <v>0</v>
      </c>
      <c r="AG2838" s="23">
        <f t="shared" si="5929"/>
        <v>0</v>
      </c>
      <c r="AH2838" s="23">
        <f t="shared" si="5929"/>
        <v>0</v>
      </c>
      <c r="AI2838" s="23">
        <f t="shared" si="5929"/>
        <v>0</v>
      </c>
      <c r="AJ2838" s="23">
        <f t="shared" si="5929"/>
        <v>0</v>
      </c>
      <c r="AK2838" s="23">
        <f t="shared" si="5929"/>
        <v>0</v>
      </c>
      <c r="AL2838" s="23">
        <f t="shared" si="5929"/>
        <v>0</v>
      </c>
      <c r="AM2838" s="23">
        <f t="shared" si="5929"/>
        <v>0</v>
      </c>
      <c r="AN2838" s="23">
        <f t="shared" si="5929"/>
        <v>0</v>
      </c>
      <c r="AO2838" s="23">
        <f t="shared" si="5783"/>
        <v>0</v>
      </c>
      <c r="AP2838" s="23">
        <f t="shared" si="5784"/>
        <v>0</v>
      </c>
      <c r="AQ2838" s="23">
        <f t="shared" si="5785"/>
        <v>0</v>
      </c>
      <c r="AR2838" s="23">
        <f t="shared" si="5929"/>
        <v>0</v>
      </c>
      <c r="AS2838" s="23">
        <f t="shared" si="5786"/>
        <v>0</v>
      </c>
      <c r="AT2838" s="23">
        <f t="shared" si="5929"/>
        <v>0</v>
      </c>
      <c r="AU2838" s="23">
        <f t="shared" si="5929"/>
        <v>0</v>
      </c>
      <c r="AV2838" s="23">
        <f t="shared" si="5929"/>
        <v>0</v>
      </c>
      <c r="AW2838" s="23">
        <f t="shared" si="5929"/>
        <v>0</v>
      </c>
      <c r="AX2838" s="23">
        <f t="shared" si="5929"/>
        <v>0</v>
      </c>
      <c r="AY2838" s="23">
        <f t="shared" si="5916"/>
        <v>0</v>
      </c>
      <c r="AZ2838" s="23">
        <f t="shared" si="5929"/>
        <v>0</v>
      </c>
      <c r="BA2838" s="5">
        <v>0</v>
      </c>
    </row>
    <row r="2839" spans="1:53" ht="31.5" hidden="1" x14ac:dyDescent="0.25">
      <c r="A2839" s="13">
        <v>955</v>
      </c>
      <c r="B2839" s="13" t="s">
        <v>15</v>
      </c>
      <c r="C2839" s="13" t="s">
        <v>15</v>
      </c>
      <c r="D2839" s="13" t="s">
        <v>176</v>
      </c>
      <c r="E2839" s="13" t="s">
        <v>7</v>
      </c>
      <c r="F2839" s="14" t="s">
        <v>383</v>
      </c>
      <c r="G2839" s="20">
        <f>G2840</f>
        <v>1087.7</v>
      </c>
      <c r="H2839" s="20">
        <f t="shared" si="5929"/>
        <v>1087.7</v>
      </c>
      <c r="I2839" s="20">
        <f t="shared" si="5929"/>
        <v>1087.7</v>
      </c>
      <c r="J2839" s="20">
        <f t="shared" si="5929"/>
        <v>-1087.7</v>
      </c>
      <c r="K2839" s="20">
        <f t="shared" si="5929"/>
        <v>-1087.7</v>
      </c>
      <c r="L2839" s="20">
        <f t="shared" si="5929"/>
        <v>-1087.7</v>
      </c>
      <c r="M2839" s="20">
        <f t="shared" si="5767"/>
        <v>0</v>
      </c>
      <c r="N2839" s="20">
        <f t="shared" si="5768"/>
        <v>0</v>
      </c>
      <c r="O2839" s="20">
        <f t="shared" si="5769"/>
        <v>0</v>
      </c>
      <c r="P2839" s="23">
        <f t="shared" si="5929"/>
        <v>0</v>
      </c>
      <c r="Q2839" s="23">
        <f t="shared" si="5929"/>
        <v>0</v>
      </c>
      <c r="R2839" s="23">
        <f t="shared" si="5929"/>
        <v>0</v>
      </c>
      <c r="S2839" s="23">
        <f t="shared" si="5929"/>
        <v>0</v>
      </c>
      <c r="T2839" s="23">
        <f t="shared" si="5929"/>
        <v>0</v>
      </c>
      <c r="U2839" s="23">
        <f t="shared" si="5929"/>
        <v>0</v>
      </c>
      <c r="V2839" s="23">
        <f t="shared" si="5929"/>
        <v>0</v>
      </c>
      <c r="W2839" s="23">
        <f t="shared" si="5929"/>
        <v>0</v>
      </c>
      <c r="X2839" s="23">
        <f t="shared" si="5929"/>
        <v>0</v>
      </c>
      <c r="Y2839" s="23">
        <f t="shared" si="5929"/>
        <v>0</v>
      </c>
      <c r="Z2839" s="23">
        <f t="shared" si="5900"/>
        <v>0</v>
      </c>
      <c r="AA2839" s="23">
        <f t="shared" si="5901"/>
        <v>0</v>
      </c>
      <c r="AB2839" s="23">
        <f t="shared" si="5902"/>
        <v>0</v>
      </c>
      <c r="AC2839" s="23">
        <f t="shared" si="5929"/>
        <v>0</v>
      </c>
      <c r="AD2839" s="23">
        <f t="shared" si="5929"/>
        <v>0</v>
      </c>
      <c r="AE2839" s="23">
        <f t="shared" si="5929"/>
        <v>0</v>
      </c>
      <c r="AF2839" s="23">
        <f t="shared" si="5929"/>
        <v>0</v>
      </c>
      <c r="AG2839" s="23">
        <f t="shared" si="5929"/>
        <v>0</v>
      </c>
      <c r="AH2839" s="23">
        <f t="shared" si="5929"/>
        <v>0</v>
      </c>
      <c r="AI2839" s="23">
        <f t="shared" si="5929"/>
        <v>0</v>
      </c>
      <c r="AJ2839" s="23">
        <f t="shared" si="5929"/>
        <v>0</v>
      </c>
      <c r="AK2839" s="23">
        <f t="shared" si="5929"/>
        <v>0</v>
      </c>
      <c r="AL2839" s="23">
        <f t="shared" si="5929"/>
        <v>0</v>
      </c>
      <c r="AM2839" s="23">
        <f t="shared" si="5929"/>
        <v>0</v>
      </c>
      <c r="AN2839" s="23">
        <f t="shared" si="5929"/>
        <v>0</v>
      </c>
      <c r="AO2839" s="23">
        <f t="shared" si="5783"/>
        <v>0</v>
      </c>
      <c r="AP2839" s="23">
        <f t="shared" si="5784"/>
        <v>0</v>
      </c>
      <c r="AQ2839" s="23">
        <f t="shared" si="5785"/>
        <v>0</v>
      </c>
      <c r="AR2839" s="23">
        <f t="shared" si="5929"/>
        <v>0</v>
      </c>
      <c r="AS2839" s="23">
        <f t="shared" si="5786"/>
        <v>0</v>
      </c>
      <c r="AT2839" s="23">
        <f t="shared" si="5929"/>
        <v>0</v>
      </c>
      <c r="AU2839" s="23">
        <f t="shared" si="5929"/>
        <v>0</v>
      </c>
      <c r="AV2839" s="23">
        <f t="shared" si="5929"/>
        <v>0</v>
      </c>
      <c r="AW2839" s="23">
        <f t="shared" si="5929"/>
        <v>0</v>
      </c>
      <c r="AX2839" s="23">
        <f t="shared" si="5929"/>
        <v>0</v>
      </c>
      <c r="AY2839" s="23">
        <f t="shared" si="5916"/>
        <v>0</v>
      </c>
      <c r="AZ2839" s="23">
        <f t="shared" si="5929"/>
        <v>0</v>
      </c>
      <c r="BA2839" s="5">
        <v>0</v>
      </c>
    </row>
    <row r="2840" spans="1:53" ht="31.5" hidden="1" x14ac:dyDescent="0.25">
      <c r="A2840" s="13">
        <v>955</v>
      </c>
      <c r="B2840" s="13" t="s">
        <v>15</v>
      </c>
      <c r="C2840" s="13" t="s">
        <v>15</v>
      </c>
      <c r="D2840" s="13" t="s">
        <v>176</v>
      </c>
      <c r="E2840" s="13">
        <v>240</v>
      </c>
      <c r="F2840" s="14" t="s">
        <v>372</v>
      </c>
      <c r="G2840" s="20">
        <v>1087.7</v>
      </c>
      <c r="H2840" s="20">
        <v>1087.7</v>
      </c>
      <c r="I2840" s="20">
        <v>1087.7</v>
      </c>
      <c r="J2840" s="20">
        <v>-1087.7</v>
      </c>
      <c r="K2840" s="20">
        <v>-1087.7</v>
      </c>
      <c r="L2840" s="20">
        <v>-1087.7</v>
      </c>
      <c r="M2840" s="20">
        <f t="shared" si="5767"/>
        <v>0</v>
      </c>
      <c r="N2840" s="20">
        <f t="shared" si="5768"/>
        <v>0</v>
      </c>
      <c r="O2840" s="20">
        <f t="shared" si="5769"/>
        <v>0</v>
      </c>
      <c r="P2840" s="23"/>
      <c r="Q2840" s="23"/>
      <c r="R2840" s="23"/>
      <c r="S2840" s="23"/>
      <c r="T2840" s="23"/>
      <c r="U2840" s="23"/>
      <c r="V2840" s="23"/>
      <c r="W2840" s="23"/>
      <c r="X2840" s="23"/>
      <c r="Y2840" s="23"/>
      <c r="Z2840" s="23">
        <f t="shared" si="5900"/>
        <v>0</v>
      </c>
      <c r="AA2840" s="23">
        <f t="shared" si="5901"/>
        <v>0</v>
      </c>
      <c r="AB2840" s="23">
        <f t="shared" si="5902"/>
        <v>0</v>
      </c>
      <c r="AC2840" s="23"/>
      <c r="AD2840" s="23"/>
      <c r="AE2840" s="23"/>
      <c r="AF2840" s="23"/>
      <c r="AG2840" s="23"/>
      <c r="AH2840" s="23"/>
      <c r="AI2840" s="23"/>
      <c r="AJ2840" s="23"/>
      <c r="AK2840" s="23"/>
      <c r="AL2840" s="23"/>
      <c r="AM2840" s="23"/>
      <c r="AN2840" s="23"/>
      <c r="AO2840" s="23">
        <f t="shared" si="5783"/>
        <v>0</v>
      </c>
      <c r="AP2840" s="23">
        <f t="shared" si="5784"/>
        <v>0</v>
      </c>
      <c r="AQ2840" s="23">
        <f t="shared" si="5785"/>
        <v>0</v>
      </c>
      <c r="AR2840" s="23"/>
      <c r="AS2840" s="23">
        <f t="shared" si="5786"/>
        <v>0</v>
      </c>
      <c r="AT2840" s="23"/>
      <c r="AU2840" s="23"/>
      <c r="AV2840" s="23"/>
      <c r="AW2840" s="23"/>
      <c r="AX2840" s="23"/>
      <c r="AY2840" s="23">
        <f t="shared" si="5916"/>
        <v>0</v>
      </c>
      <c r="AZ2840" s="23"/>
      <c r="BA2840" s="5">
        <v>0</v>
      </c>
    </row>
    <row r="2841" spans="1:53" ht="47.25" x14ac:dyDescent="0.25">
      <c r="A2841" s="13">
        <v>955</v>
      </c>
      <c r="B2841" s="13" t="s">
        <v>15</v>
      </c>
      <c r="C2841" s="13" t="s">
        <v>15</v>
      </c>
      <c r="D2841" s="13" t="s">
        <v>534</v>
      </c>
      <c r="E2841" s="13"/>
      <c r="F2841" s="14" t="s">
        <v>677</v>
      </c>
      <c r="G2841" s="20">
        <f>G2842</f>
        <v>16412.7</v>
      </c>
      <c r="H2841" s="20">
        <f t="shared" ref="H2841:AZ2842" si="5930">H2842</f>
        <v>17364.7</v>
      </c>
      <c r="I2841" s="20">
        <f t="shared" si="5930"/>
        <v>18510.7</v>
      </c>
      <c r="J2841" s="20">
        <f t="shared" si="5930"/>
        <v>0</v>
      </c>
      <c r="K2841" s="20">
        <f t="shared" si="5930"/>
        <v>0</v>
      </c>
      <c r="L2841" s="20">
        <f t="shared" si="5930"/>
        <v>0</v>
      </c>
      <c r="M2841" s="20">
        <f t="shared" si="5767"/>
        <v>16412.7</v>
      </c>
      <c r="N2841" s="20">
        <f t="shared" si="5768"/>
        <v>17364.7</v>
      </c>
      <c r="O2841" s="20">
        <f t="shared" si="5769"/>
        <v>18510.7</v>
      </c>
      <c r="P2841" s="23">
        <f t="shared" si="5930"/>
        <v>0</v>
      </c>
      <c r="Q2841" s="23">
        <f t="shared" si="5930"/>
        <v>0</v>
      </c>
      <c r="R2841" s="23">
        <f t="shared" si="5930"/>
        <v>0</v>
      </c>
      <c r="S2841" s="23">
        <f t="shared" si="5930"/>
        <v>0</v>
      </c>
      <c r="T2841" s="23">
        <f t="shared" si="5930"/>
        <v>0</v>
      </c>
      <c r="U2841" s="23">
        <f t="shared" si="5930"/>
        <v>0</v>
      </c>
      <c r="V2841" s="23">
        <f t="shared" si="5930"/>
        <v>0</v>
      </c>
      <c r="W2841" s="23">
        <f t="shared" si="5930"/>
        <v>0</v>
      </c>
      <c r="X2841" s="23">
        <f t="shared" si="5930"/>
        <v>0</v>
      </c>
      <c r="Y2841" s="23">
        <f t="shared" si="5930"/>
        <v>0</v>
      </c>
      <c r="Z2841" s="23">
        <f t="shared" si="5900"/>
        <v>16412.7</v>
      </c>
      <c r="AA2841" s="23">
        <f t="shared" si="5901"/>
        <v>17364.7</v>
      </c>
      <c r="AB2841" s="23">
        <f t="shared" si="5902"/>
        <v>18510.7</v>
      </c>
      <c r="AC2841" s="23">
        <f t="shared" si="5930"/>
        <v>0</v>
      </c>
      <c r="AD2841" s="23">
        <f t="shared" si="5930"/>
        <v>0</v>
      </c>
      <c r="AE2841" s="23">
        <f t="shared" si="5930"/>
        <v>0</v>
      </c>
      <c r="AF2841" s="23">
        <f t="shared" si="5930"/>
        <v>0</v>
      </c>
      <c r="AG2841" s="23">
        <f t="shared" si="5930"/>
        <v>0</v>
      </c>
      <c r="AH2841" s="23">
        <f t="shared" si="5930"/>
        <v>0</v>
      </c>
      <c r="AI2841" s="23">
        <f t="shared" si="5930"/>
        <v>0</v>
      </c>
      <c r="AJ2841" s="23">
        <f t="shared" si="5930"/>
        <v>0</v>
      </c>
      <c r="AK2841" s="23">
        <f t="shared" si="5930"/>
        <v>0</v>
      </c>
      <c r="AL2841" s="23">
        <f t="shared" si="5930"/>
        <v>0</v>
      </c>
      <c r="AM2841" s="23">
        <f t="shared" si="5930"/>
        <v>0</v>
      </c>
      <c r="AN2841" s="23">
        <f t="shared" si="5930"/>
        <v>0</v>
      </c>
      <c r="AO2841" s="23">
        <f t="shared" si="5783"/>
        <v>16412.7</v>
      </c>
      <c r="AP2841" s="23">
        <f t="shared" si="5784"/>
        <v>17364.7</v>
      </c>
      <c r="AQ2841" s="23">
        <f t="shared" si="5785"/>
        <v>18510.7</v>
      </c>
      <c r="AR2841" s="23">
        <f t="shared" si="5930"/>
        <v>0</v>
      </c>
      <c r="AS2841" s="23">
        <f t="shared" si="5786"/>
        <v>16412.7</v>
      </c>
      <c r="AT2841" s="23">
        <f t="shared" si="5930"/>
        <v>0</v>
      </c>
      <c r="AU2841" s="23">
        <f t="shared" si="5930"/>
        <v>0</v>
      </c>
      <c r="AV2841" s="23">
        <f t="shared" si="5930"/>
        <v>0</v>
      </c>
      <c r="AW2841" s="23">
        <f t="shared" si="5930"/>
        <v>0</v>
      </c>
      <c r="AX2841" s="23">
        <f t="shared" si="5930"/>
        <v>0</v>
      </c>
      <c r="AY2841" s="23">
        <f t="shared" si="5916"/>
        <v>16412.7</v>
      </c>
      <c r="AZ2841" s="23">
        <f t="shared" si="5930"/>
        <v>0</v>
      </c>
    </row>
    <row r="2842" spans="1:53" x14ac:dyDescent="0.25">
      <c r="A2842" s="13">
        <v>955</v>
      </c>
      <c r="B2842" s="13" t="s">
        <v>15</v>
      </c>
      <c r="C2842" s="13" t="s">
        <v>15</v>
      </c>
      <c r="D2842" s="13" t="s">
        <v>534</v>
      </c>
      <c r="E2842" s="13" t="s">
        <v>8</v>
      </c>
      <c r="F2842" s="14" t="s">
        <v>387</v>
      </c>
      <c r="G2842" s="20">
        <f>G2843</f>
        <v>16412.7</v>
      </c>
      <c r="H2842" s="20">
        <f t="shared" si="5930"/>
        <v>17364.7</v>
      </c>
      <c r="I2842" s="20">
        <f t="shared" si="5930"/>
        <v>18510.7</v>
      </c>
      <c r="J2842" s="20">
        <f t="shared" si="5930"/>
        <v>0</v>
      </c>
      <c r="K2842" s="20">
        <f t="shared" si="5930"/>
        <v>0</v>
      </c>
      <c r="L2842" s="20">
        <f t="shared" si="5930"/>
        <v>0</v>
      </c>
      <c r="M2842" s="20">
        <f t="shared" si="5767"/>
        <v>16412.7</v>
      </c>
      <c r="N2842" s="20">
        <f t="shared" si="5768"/>
        <v>17364.7</v>
      </c>
      <c r="O2842" s="20">
        <f t="shared" si="5769"/>
        <v>18510.7</v>
      </c>
      <c r="P2842" s="23">
        <f t="shared" si="5930"/>
        <v>0</v>
      </c>
      <c r="Q2842" s="23">
        <f t="shared" si="5930"/>
        <v>0</v>
      </c>
      <c r="R2842" s="23">
        <f t="shared" si="5930"/>
        <v>0</v>
      </c>
      <c r="S2842" s="23">
        <f t="shared" si="5930"/>
        <v>0</v>
      </c>
      <c r="T2842" s="23">
        <f t="shared" si="5930"/>
        <v>0</v>
      </c>
      <c r="U2842" s="23">
        <f t="shared" si="5930"/>
        <v>0</v>
      </c>
      <c r="V2842" s="23">
        <f t="shared" si="5930"/>
        <v>0</v>
      </c>
      <c r="W2842" s="23">
        <f t="shared" si="5930"/>
        <v>0</v>
      </c>
      <c r="X2842" s="23">
        <f t="shared" si="5930"/>
        <v>0</v>
      </c>
      <c r="Y2842" s="23">
        <f t="shared" si="5930"/>
        <v>0</v>
      </c>
      <c r="Z2842" s="23">
        <f t="shared" si="5900"/>
        <v>16412.7</v>
      </c>
      <c r="AA2842" s="23">
        <f t="shared" si="5901"/>
        <v>17364.7</v>
      </c>
      <c r="AB2842" s="23">
        <f t="shared" si="5902"/>
        <v>18510.7</v>
      </c>
      <c r="AC2842" s="23">
        <f t="shared" si="5930"/>
        <v>0</v>
      </c>
      <c r="AD2842" s="23">
        <f t="shared" si="5930"/>
        <v>0</v>
      </c>
      <c r="AE2842" s="23">
        <f t="shared" si="5930"/>
        <v>0</v>
      </c>
      <c r="AF2842" s="23">
        <f t="shared" si="5930"/>
        <v>0</v>
      </c>
      <c r="AG2842" s="23">
        <f t="shared" si="5930"/>
        <v>0</v>
      </c>
      <c r="AH2842" s="23">
        <f t="shared" si="5930"/>
        <v>0</v>
      </c>
      <c r="AI2842" s="23">
        <f t="shared" si="5930"/>
        <v>0</v>
      </c>
      <c r="AJ2842" s="23">
        <f t="shared" si="5930"/>
        <v>0</v>
      </c>
      <c r="AK2842" s="23">
        <f t="shared" si="5930"/>
        <v>0</v>
      </c>
      <c r="AL2842" s="23">
        <f t="shared" si="5930"/>
        <v>0</v>
      </c>
      <c r="AM2842" s="23">
        <f t="shared" si="5930"/>
        <v>0</v>
      </c>
      <c r="AN2842" s="23">
        <f t="shared" si="5930"/>
        <v>0</v>
      </c>
      <c r="AO2842" s="23">
        <f t="shared" si="5783"/>
        <v>16412.7</v>
      </c>
      <c r="AP2842" s="23">
        <f t="shared" si="5784"/>
        <v>17364.7</v>
      </c>
      <c r="AQ2842" s="23">
        <f t="shared" si="5785"/>
        <v>18510.7</v>
      </c>
      <c r="AR2842" s="23">
        <f t="shared" si="5930"/>
        <v>0</v>
      </c>
      <c r="AS2842" s="23">
        <f t="shared" si="5786"/>
        <v>16412.7</v>
      </c>
      <c r="AT2842" s="23">
        <f t="shared" si="5930"/>
        <v>0</v>
      </c>
      <c r="AU2842" s="23">
        <f t="shared" si="5930"/>
        <v>0</v>
      </c>
      <c r="AV2842" s="23">
        <f t="shared" si="5930"/>
        <v>0</v>
      </c>
      <c r="AW2842" s="23">
        <f t="shared" si="5930"/>
        <v>0</v>
      </c>
      <c r="AX2842" s="23">
        <f t="shared" si="5930"/>
        <v>0</v>
      </c>
      <c r="AY2842" s="23">
        <f t="shared" si="5916"/>
        <v>16412.7</v>
      </c>
      <c r="AZ2842" s="23">
        <f t="shared" si="5930"/>
        <v>0</v>
      </c>
    </row>
    <row r="2843" spans="1:53" ht="47.25" x14ac:dyDescent="0.25">
      <c r="A2843" s="13">
        <v>955</v>
      </c>
      <c r="B2843" s="13" t="s">
        <v>15</v>
      </c>
      <c r="C2843" s="13" t="s">
        <v>15</v>
      </c>
      <c r="D2843" s="13" t="s">
        <v>534</v>
      </c>
      <c r="E2843" s="13">
        <v>810</v>
      </c>
      <c r="F2843" s="14" t="s">
        <v>800</v>
      </c>
      <c r="G2843" s="20">
        <v>16412.7</v>
      </c>
      <c r="H2843" s="20">
        <v>17364.7</v>
      </c>
      <c r="I2843" s="20">
        <v>18510.7</v>
      </c>
      <c r="J2843" s="20"/>
      <c r="K2843" s="20"/>
      <c r="L2843" s="20"/>
      <c r="M2843" s="20">
        <f t="shared" ref="M2843:M2911" si="5931">G2843+J2843</f>
        <v>16412.7</v>
      </c>
      <c r="N2843" s="20">
        <f t="shared" ref="N2843:N2911" si="5932">H2843+K2843</f>
        <v>17364.7</v>
      </c>
      <c r="O2843" s="20">
        <f t="shared" ref="O2843:O2911" si="5933">I2843+L2843</f>
        <v>18510.7</v>
      </c>
      <c r="P2843" s="23"/>
      <c r="Q2843" s="23"/>
      <c r="R2843" s="23"/>
      <c r="S2843" s="23"/>
      <c r="T2843" s="23"/>
      <c r="U2843" s="23"/>
      <c r="V2843" s="23"/>
      <c r="W2843" s="23"/>
      <c r="X2843" s="23"/>
      <c r="Y2843" s="23"/>
      <c r="Z2843" s="23">
        <f t="shared" si="5900"/>
        <v>16412.7</v>
      </c>
      <c r="AA2843" s="23">
        <f t="shared" si="5901"/>
        <v>17364.7</v>
      </c>
      <c r="AB2843" s="23">
        <f t="shared" si="5902"/>
        <v>18510.7</v>
      </c>
      <c r="AC2843" s="23"/>
      <c r="AD2843" s="23"/>
      <c r="AE2843" s="23"/>
      <c r="AF2843" s="23"/>
      <c r="AG2843" s="23"/>
      <c r="AH2843" s="23"/>
      <c r="AI2843" s="23"/>
      <c r="AJ2843" s="23"/>
      <c r="AK2843" s="23"/>
      <c r="AL2843" s="23"/>
      <c r="AM2843" s="23"/>
      <c r="AN2843" s="23"/>
      <c r="AO2843" s="23">
        <f t="shared" si="5783"/>
        <v>16412.7</v>
      </c>
      <c r="AP2843" s="23">
        <f t="shared" si="5784"/>
        <v>17364.7</v>
      </c>
      <c r="AQ2843" s="23">
        <f t="shared" si="5785"/>
        <v>18510.7</v>
      </c>
      <c r="AR2843" s="23"/>
      <c r="AS2843" s="23">
        <f t="shared" si="5786"/>
        <v>16412.7</v>
      </c>
      <c r="AT2843" s="23"/>
      <c r="AU2843" s="23"/>
      <c r="AV2843" s="23"/>
      <c r="AW2843" s="23"/>
      <c r="AX2843" s="23"/>
      <c r="AY2843" s="23">
        <f t="shared" si="5916"/>
        <v>16412.7</v>
      </c>
      <c r="AZ2843" s="23"/>
    </row>
    <row r="2844" spans="1:53" ht="31.5" x14ac:dyDescent="0.25">
      <c r="A2844" s="13">
        <v>955</v>
      </c>
      <c r="B2844" s="13" t="s">
        <v>15</v>
      </c>
      <c r="C2844" s="13" t="s">
        <v>15</v>
      </c>
      <c r="D2844" s="13" t="s">
        <v>879</v>
      </c>
      <c r="E2844" s="13"/>
      <c r="F2844" s="14" t="s">
        <v>883</v>
      </c>
      <c r="G2844" s="20">
        <f>G2845</f>
        <v>0</v>
      </c>
      <c r="H2844" s="20">
        <f t="shared" ref="H2844:L2845" si="5934">H2845</f>
        <v>0</v>
      </c>
      <c r="I2844" s="20">
        <f t="shared" si="5934"/>
        <v>0</v>
      </c>
      <c r="J2844" s="20">
        <f t="shared" si="5934"/>
        <v>1087.7</v>
      </c>
      <c r="K2844" s="20">
        <f t="shared" si="5934"/>
        <v>1087.7</v>
      </c>
      <c r="L2844" s="20">
        <f t="shared" si="5934"/>
        <v>1087.7</v>
      </c>
      <c r="M2844" s="20">
        <f t="shared" ref="M2844:M2846" si="5935">G2844+J2844</f>
        <v>1087.7</v>
      </c>
      <c r="N2844" s="20">
        <f t="shared" ref="N2844:N2846" si="5936">H2844+K2844</f>
        <v>1087.7</v>
      </c>
      <c r="O2844" s="20">
        <f t="shared" ref="O2844:O2846" si="5937">I2844+L2844</f>
        <v>1087.7</v>
      </c>
      <c r="P2844" s="23">
        <f t="shared" ref="P2844:Y2845" si="5938">P2845</f>
        <v>0</v>
      </c>
      <c r="Q2844" s="23">
        <f t="shared" si="5938"/>
        <v>0</v>
      </c>
      <c r="R2844" s="23">
        <f t="shared" si="5938"/>
        <v>0</v>
      </c>
      <c r="S2844" s="23">
        <f t="shared" si="5938"/>
        <v>0</v>
      </c>
      <c r="T2844" s="23">
        <f t="shared" si="5938"/>
        <v>0</v>
      </c>
      <c r="U2844" s="23">
        <f t="shared" si="5938"/>
        <v>0</v>
      </c>
      <c r="V2844" s="23">
        <f t="shared" si="5938"/>
        <v>0</v>
      </c>
      <c r="W2844" s="23">
        <f t="shared" si="5938"/>
        <v>0</v>
      </c>
      <c r="X2844" s="23">
        <f t="shared" si="5938"/>
        <v>0</v>
      </c>
      <c r="Y2844" s="23">
        <f t="shared" si="5938"/>
        <v>0</v>
      </c>
      <c r="Z2844" s="23">
        <f t="shared" si="5900"/>
        <v>1087.7</v>
      </c>
      <c r="AA2844" s="23">
        <f t="shared" si="5901"/>
        <v>1087.7</v>
      </c>
      <c r="AB2844" s="23">
        <f t="shared" si="5902"/>
        <v>1087.7</v>
      </c>
      <c r="AC2844" s="23">
        <f t="shared" ref="AC2844:AK2845" si="5939">AC2845</f>
        <v>0</v>
      </c>
      <c r="AD2844" s="23">
        <f t="shared" si="5939"/>
        <v>0</v>
      </c>
      <c r="AE2844" s="23">
        <f t="shared" si="5939"/>
        <v>0</v>
      </c>
      <c r="AF2844" s="23">
        <f t="shared" si="5939"/>
        <v>0</v>
      </c>
      <c r="AG2844" s="23">
        <f t="shared" si="5939"/>
        <v>0</v>
      </c>
      <c r="AH2844" s="23">
        <f t="shared" si="5939"/>
        <v>0</v>
      </c>
      <c r="AI2844" s="23">
        <f t="shared" si="5939"/>
        <v>0</v>
      </c>
      <c r="AJ2844" s="23">
        <f t="shared" si="5939"/>
        <v>0</v>
      </c>
      <c r="AK2844" s="23">
        <f t="shared" si="5939"/>
        <v>0</v>
      </c>
      <c r="AL2844" s="23">
        <f t="shared" ref="AL2844:AZ2845" si="5940">AL2845</f>
        <v>0</v>
      </c>
      <c r="AM2844" s="23">
        <f t="shared" si="5940"/>
        <v>0</v>
      </c>
      <c r="AN2844" s="23">
        <f t="shared" si="5940"/>
        <v>0</v>
      </c>
      <c r="AO2844" s="23">
        <f t="shared" si="5783"/>
        <v>1087.7</v>
      </c>
      <c r="AP2844" s="23">
        <f t="shared" si="5784"/>
        <v>1087.7</v>
      </c>
      <c r="AQ2844" s="23">
        <f t="shared" si="5785"/>
        <v>1087.7</v>
      </c>
      <c r="AR2844" s="23">
        <f t="shared" si="5940"/>
        <v>0</v>
      </c>
      <c r="AS2844" s="23">
        <f t="shared" si="5786"/>
        <v>1087.7</v>
      </c>
      <c r="AT2844" s="23">
        <f t="shared" si="5940"/>
        <v>0</v>
      </c>
      <c r="AU2844" s="23">
        <f t="shared" si="5940"/>
        <v>0</v>
      </c>
      <c r="AV2844" s="23">
        <f t="shared" si="5940"/>
        <v>0</v>
      </c>
      <c r="AW2844" s="23">
        <f t="shared" si="5940"/>
        <v>0</v>
      </c>
      <c r="AX2844" s="23">
        <f t="shared" si="5940"/>
        <v>0</v>
      </c>
      <c r="AY2844" s="23">
        <f t="shared" si="5916"/>
        <v>1087.7</v>
      </c>
      <c r="AZ2844" s="23">
        <f t="shared" si="5940"/>
        <v>0</v>
      </c>
    </row>
    <row r="2845" spans="1:53" ht="31.5" x14ac:dyDescent="0.25">
      <c r="A2845" s="13">
        <v>955</v>
      </c>
      <c r="B2845" s="13" t="s">
        <v>15</v>
      </c>
      <c r="C2845" s="13" t="s">
        <v>15</v>
      </c>
      <c r="D2845" s="13" t="s">
        <v>879</v>
      </c>
      <c r="E2845" s="13" t="s">
        <v>7</v>
      </c>
      <c r="F2845" s="14" t="s">
        <v>383</v>
      </c>
      <c r="G2845" s="20">
        <f>G2846</f>
        <v>0</v>
      </c>
      <c r="H2845" s="20">
        <f t="shared" si="5934"/>
        <v>0</v>
      </c>
      <c r="I2845" s="20">
        <f t="shared" si="5934"/>
        <v>0</v>
      </c>
      <c r="J2845" s="20">
        <f t="shared" si="5934"/>
        <v>1087.7</v>
      </c>
      <c r="K2845" s="20">
        <f t="shared" si="5934"/>
        <v>1087.7</v>
      </c>
      <c r="L2845" s="20">
        <f t="shared" si="5934"/>
        <v>1087.7</v>
      </c>
      <c r="M2845" s="20">
        <f t="shared" si="5935"/>
        <v>1087.7</v>
      </c>
      <c r="N2845" s="20">
        <f t="shared" si="5936"/>
        <v>1087.7</v>
      </c>
      <c r="O2845" s="20">
        <f t="shared" si="5937"/>
        <v>1087.7</v>
      </c>
      <c r="P2845" s="23">
        <f t="shared" si="5938"/>
        <v>0</v>
      </c>
      <c r="Q2845" s="23">
        <f t="shared" si="5938"/>
        <v>0</v>
      </c>
      <c r="R2845" s="23">
        <f t="shared" si="5938"/>
        <v>0</v>
      </c>
      <c r="S2845" s="23">
        <f t="shared" si="5938"/>
        <v>0</v>
      </c>
      <c r="T2845" s="23">
        <f t="shared" si="5938"/>
        <v>0</v>
      </c>
      <c r="U2845" s="23">
        <f t="shared" si="5938"/>
        <v>0</v>
      </c>
      <c r="V2845" s="23">
        <f t="shared" si="5938"/>
        <v>0</v>
      </c>
      <c r="W2845" s="23">
        <f t="shared" si="5938"/>
        <v>0</v>
      </c>
      <c r="X2845" s="23">
        <f t="shared" si="5938"/>
        <v>0</v>
      </c>
      <c r="Y2845" s="23">
        <f t="shared" si="5938"/>
        <v>0</v>
      </c>
      <c r="Z2845" s="23">
        <f t="shared" si="5900"/>
        <v>1087.7</v>
      </c>
      <c r="AA2845" s="23">
        <f t="shared" si="5901"/>
        <v>1087.7</v>
      </c>
      <c r="AB2845" s="23">
        <f t="shared" si="5902"/>
        <v>1087.7</v>
      </c>
      <c r="AC2845" s="23">
        <f t="shared" si="5939"/>
        <v>0</v>
      </c>
      <c r="AD2845" s="23">
        <f t="shared" si="5939"/>
        <v>0</v>
      </c>
      <c r="AE2845" s="23">
        <f t="shared" si="5939"/>
        <v>0</v>
      </c>
      <c r="AF2845" s="23">
        <f t="shared" si="5939"/>
        <v>0</v>
      </c>
      <c r="AG2845" s="23">
        <f t="shared" si="5939"/>
        <v>0</v>
      </c>
      <c r="AH2845" s="23">
        <f t="shared" si="5939"/>
        <v>0</v>
      </c>
      <c r="AI2845" s="23">
        <f t="shared" si="5939"/>
        <v>0</v>
      </c>
      <c r="AJ2845" s="23">
        <f t="shared" si="5939"/>
        <v>0</v>
      </c>
      <c r="AK2845" s="23">
        <f t="shared" si="5939"/>
        <v>0</v>
      </c>
      <c r="AL2845" s="23">
        <f t="shared" si="5940"/>
        <v>0</v>
      </c>
      <c r="AM2845" s="23">
        <f t="shared" si="5940"/>
        <v>0</v>
      </c>
      <c r="AN2845" s="23">
        <f t="shared" si="5940"/>
        <v>0</v>
      </c>
      <c r="AO2845" s="23">
        <f t="shared" si="5783"/>
        <v>1087.7</v>
      </c>
      <c r="AP2845" s="23">
        <f t="shared" si="5784"/>
        <v>1087.7</v>
      </c>
      <c r="AQ2845" s="23">
        <f t="shared" si="5785"/>
        <v>1087.7</v>
      </c>
      <c r="AR2845" s="23">
        <f t="shared" si="5940"/>
        <v>0</v>
      </c>
      <c r="AS2845" s="23">
        <f t="shared" si="5786"/>
        <v>1087.7</v>
      </c>
      <c r="AT2845" s="23">
        <f t="shared" si="5940"/>
        <v>0</v>
      </c>
      <c r="AU2845" s="23">
        <f t="shared" si="5940"/>
        <v>0</v>
      </c>
      <c r="AV2845" s="23">
        <f t="shared" si="5940"/>
        <v>0</v>
      </c>
      <c r="AW2845" s="23">
        <f t="shared" si="5940"/>
        <v>0</v>
      </c>
      <c r="AX2845" s="23">
        <f t="shared" si="5940"/>
        <v>0</v>
      </c>
      <c r="AY2845" s="23">
        <f t="shared" si="5916"/>
        <v>1087.7</v>
      </c>
      <c r="AZ2845" s="23">
        <f t="shared" si="5940"/>
        <v>0</v>
      </c>
    </row>
    <row r="2846" spans="1:53" ht="31.5" x14ac:dyDescent="0.25">
      <c r="A2846" s="13">
        <v>955</v>
      </c>
      <c r="B2846" s="13" t="s">
        <v>15</v>
      </c>
      <c r="C2846" s="13" t="s">
        <v>15</v>
      </c>
      <c r="D2846" s="13" t="s">
        <v>879</v>
      </c>
      <c r="E2846" s="13" t="s">
        <v>315</v>
      </c>
      <c r="F2846" s="14" t="s">
        <v>372</v>
      </c>
      <c r="G2846" s="20">
        <v>0</v>
      </c>
      <c r="H2846" s="20">
        <v>0</v>
      </c>
      <c r="I2846" s="20">
        <v>0</v>
      </c>
      <c r="J2846" s="20">
        <v>1087.7</v>
      </c>
      <c r="K2846" s="20">
        <v>1087.7</v>
      </c>
      <c r="L2846" s="20">
        <v>1087.7</v>
      </c>
      <c r="M2846" s="20">
        <f t="shared" si="5935"/>
        <v>1087.7</v>
      </c>
      <c r="N2846" s="20">
        <f t="shared" si="5936"/>
        <v>1087.7</v>
      </c>
      <c r="O2846" s="20">
        <f t="shared" si="5937"/>
        <v>1087.7</v>
      </c>
      <c r="P2846" s="23"/>
      <c r="Q2846" s="23"/>
      <c r="R2846" s="23"/>
      <c r="S2846" s="23"/>
      <c r="T2846" s="23"/>
      <c r="U2846" s="23"/>
      <c r="V2846" s="23"/>
      <c r="W2846" s="23"/>
      <c r="X2846" s="23"/>
      <c r="Y2846" s="23"/>
      <c r="Z2846" s="23">
        <f t="shared" si="5900"/>
        <v>1087.7</v>
      </c>
      <c r="AA2846" s="23">
        <f t="shared" si="5901"/>
        <v>1087.7</v>
      </c>
      <c r="AB2846" s="23">
        <f t="shared" si="5902"/>
        <v>1087.7</v>
      </c>
      <c r="AC2846" s="23"/>
      <c r="AD2846" s="23"/>
      <c r="AE2846" s="23"/>
      <c r="AF2846" s="23"/>
      <c r="AG2846" s="23"/>
      <c r="AH2846" s="23"/>
      <c r="AI2846" s="23"/>
      <c r="AJ2846" s="23"/>
      <c r="AK2846" s="23"/>
      <c r="AL2846" s="23"/>
      <c r="AM2846" s="23"/>
      <c r="AN2846" s="23"/>
      <c r="AO2846" s="23">
        <f t="shared" si="5783"/>
        <v>1087.7</v>
      </c>
      <c r="AP2846" s="23">
        <f t="shared" si="5784"/>
        <v>1087.7</v>
      </c>
      <c r="AQ2846" s="23">
        <f t="shared" si="5785"/>
        <v>1087.7</v>
      </c>
      <c r="AR2846" s="23"/>
      <c r="AS2846" s="23">
        <f t="shared" si="5786"/>
        <v>1087.7</v>
      </c>
      <c r="AT2846" s="23"/>
      <c r="AU2846" s="23"/>
      <c r="AV2846" s="23"/>
      <c r="AW2846" s="23"/>
      <c r="AX2846" s="23"/>
      <c r="AY2846" s="23">
        <f t="shared" si="5916"/>
        <v>1087.7</v>
      </c>
      <c r="AZ2846" s="23"/>
    </row>
    <row r="2847" spans="1:53" x14ac:dyDescent="0.25">
      <c r="A2847" s="13">
        <v>955</v>
      </c>
      <c r="B2847" s="13" t="s">
        <v>15</v>
      </c>
      <c r="C2847" s="13" t="s">
        <v>15</v>
      </c>
      <c r="D2847" s="13" t="s">
        <v>535</v>
      </c>
      <c r="E2847" s="13"/>
      <c r="F2847" s="14" t="s">
        <v>678</v>
      </c>
      <c r="G2847" s="20">
        <f>G2848+G2850+G2852+G2854</f>
        <v>133305.60000000001</v>
      </c>
      <c r="H2847" s="20">
        <f t="shared" ref="H2847:L2847" si="5941">H2848+H2850+H2852+H2854</f>
        <v>133305.60000000001</v>
      </c>
      <c r="I2847" s="20">
        <f t="shared" si="5941"/>
        <v>133305.60000000001</v>
      </c>
      <c r="J2847" s="20">
        <f t="shared" si="5941"/>
        <v>0</v>
      </c>
      <c r="K2847" s="20">
        <f t="shared" si="5941"/>
        <v>0</v>
      </c>
      <c r="L2847" s="20">
        <f t="shared" si="5941"/>
        <v>0</v>
      </c>
      <c r="M2847" s="20">
        <f t="shared" si="5931"/>
        <v>133305.60000000001</v>
      </c>
      <c r="N2847" s="20">
        <f t="shared" si="5932"/>
        <v>133305.60000000001</v>
      </c>
      <c r="O2847" s="20">
        <f t="shared" si="5933"/>
        <v>133305.60000000001</v>
      </c>
      <c r="P2847" s="23">
        <f t="shared" ref="P2847:Q2847" si="5942">P2848+P2850+P2852+P2854</f>
        <v>0</v>
      </c>
      <c r="Q2847" s="23">
        <f t="shared" si="5942"/>
        <v>0</v>
      </c>
      <c r="R2847" s="23">
        <f t="shared" ref="R2847:T2847" si="5943">R2848+R2850+R2852+R2854</f>
        <v>-499.29999999999995</v>
      </c>
      <c r="S2847" s="23">
        <f t="shared" si="5943"/>
        <v>0</v>
      </c>
      <c r="T2847" s="23">
        <f t="shared" si="5943"/>
        <v>0</v>
      </c>
      <c r="U2847" s="23">
        <f t="shared" ref="U2847:W2847" si="5944">U2848+U2850+U2852+U2854</f>
        <v>-499.29999999999995</v>
      </c>
      <c r="V2847" s="23">
        <f t="shared" si="5944"/>
        <v>0</v>
      </c>
      <c r="W2847" s="23">
        <f t="shared" si="5944"/>
        <v>0</v>
      </c>
      <c r="X2847" s="23">
        <f t="shared" ref="X2847:Y2847" si="5945">X2848+X2850+X2852+X2854</f>
        <v>-499.29999999999995</v>
      </c>
      <c r="Y2847" s="23">
        <f t="shared" si="5945"/>
        <v>0</v>
      </c>
      <c r="Z2847" s="23">
        <f t="shared" si="5900"/>
        <v>132806.30000000002</v>
      </c>
      <c r="AA2847" s="23">
        <f t="shared" si="5901"/>
        <v>132806.30000000002</v>
      </c>
      <c r="AB2847" s="23">
        <f t="shared" si="5902"/>
        <v>132806.30000000002</v>
      </c>
      <c r="AC2847" s="23">
        <f t="shared" ref="AC2847:AL2847" si="5946">AC2848+AC2850+AC2852+AC2854</f>
        <v>0</v>
      </c>
      <c r="AD2847" s="23">
        <f t="shared" si="5946"/>
        <v>0</v>
      </c>
      <c r="AE2847" s="23">
        <f t="shared" ref="AE2847" si="5947">AE2848+AE2850+AE2852+AE2854</f>
        <v>0</v>
      </c>
      <c r="AF2847" s="23">
        <f t="shared" si="5946"/>
        <v>0</v>
      </c>
      <c r="AG2847" s="23">
        <f t="shared" si="5946"/>
        <v>0</v>
      </c>
      <c r="AH2847" s="23">
        <f t="shared" si="5946"/>
        <v>0</v>
      </c>
      <c r="AI2847" s="23">
        <f t="shared" ref="AI2847" si="5948">AI2848+AI2850+AI2852+AI2854</f>
        <v>0</v>
      </c>
      <c r="AJ2847" s="23">
        <f t="shared" si="5946"/>
        <v>0</v>
      </c>
      <c r="AK2847" s="23">
        <f t="shared" si="5946"/>
        <v>0</v>
      </c>
      <c r="AL2847" s="23">
        <f t="shared" si="5946"/>
        <v>0</v>
      </c>
      <c r="AM2847" s="23">
        <f t="shared" ref="AM2847:AZ2847" si="5949">AM2848+AM2850+AM2852+AM2854</f>
        <v>0</v>
      </c>
      <c r="AN2847" s="23">
        <f t="shared" si="5949"/>
        <v>0</v>
      </c>
      <c r="AO2847" s="23">
        <f t="shared" ref="AO2847:AO2910" si="5950">Z2847+AC2847+AD2847+AE2847+AF2847+AG2847+AH2847+AI2847+AJ2847+AK2847+AL2847</f>
        <v>132806.30000000002</v>
      </c>
      <c r="AP2847" s="23">
        <f t="shared" ref="AP2847:AP2910" si="5951">AA2847+AM2847</f>
        <v>132806.30000000002</v>
      </c>
      <c r="AQ2847" s="23">
        <f t="shared" ref="AQ2847:AQ2910" si="5952">AB2847+AN2847</f>
        <v>132806.30000000002</v>
      </c>
      <c r="AR2847" s="23">
        <f t="shared" ref="AR2847" si="5953">AR2848+AR2850+AR2852+AR2854</f>
        <v>0</v>
      </c>
      <c r="AS2847" s="23">
        <f t="shared" ref="AS2847:AS2910" si="5954">AO2847+AR2847</f>
        <v>132806.30000000002</v>
      </c>
      <c r="AT2847" s="23">
        <f t="shared" ref="AT2847:AX2847" si="5955">AT2848+AT2850+AT2852+AT2854</f>
        <v>0</v>
      </c>
      <c r="AU2847" s="23">
        <f t="shared" si="5955"/>
        <v>0</v>
      </c>
      <c r="AV2847" s="23">
        <f t="shared" si="5955"/>
        <v>0</v>
      </c>
      <c r="AW2847" s="23">
        <f t="shared" si="5955"/>
        <v>0</v>
      </c>
      <c r="AX2847" s="23">
        <f t="shared" si="5955"/>
        <v>0</v>
      </c>
      <c r="AY2847" s="23">
        <f t="shared" si="5916"/>
        <v>132806.30000000002</v>
      </c>
      <c r="AZ2847" s="23">
        <f t="shared" si="5949"/>
        <v>0</v>
      </c>
    </row>
    <row r="2848" spans="1:53" ht="78.75" x14ac:dyDescent="0.25">
      <c r="A2848" s="13">
        <v>955</v>
      </c>
      <c r="B2848" s="13" t="s">
        <v>15</v>
      </c>
      <c r="C2848" s="13" t="s">
        <v>15</v>
      </c>
      <c r="D2848" s="13" t="s">
        <v>535</v>
      </c>
      <c r="E2848" s="13" t="s">
        <v>23</v>
      </c>
      <c r="F2848" s="14" t="s">
        <v>382</v>
      </c>
      <c r="G2848" s="20">
        <f>G2849</f>
        <v>1271.4000000000001</v>
      </c>
      <c r="H2848" s="20">
        <f t="shared" ref="H2848:AZ2848" si="5956">H2849</f>
        <v>1271.4000000000001</v>
      </c>
      <c r="I2848" s="20">
        <f t="shared" si="5956"/>
        <v>1271.4000000000001</v>
      </c>
      <c r="J2848" s="20">
        <f t="shared" si="5956"/>
        <v>0</v>
      </c>
      <c r="K2848" s="20">
        <f t="shared" si="5956"/>
        <v>0</v>
      </c>
      <c r="L2848" s="20">
        <f t="shared" si="5956"/>
        <v>0</v>
      </c>
      <c r="M2848" s="20">
        <f t="shared" si="5931"/>
        <v>1271.4000000000001</v>
      </c>
      <c r="N2848" s="20">
        <f t="shared" si="5932"/>
        <v>1271.4000000000001</v>
      </c>
      <c r="O2848" s="20">
        <f t="shared" si="5933"/>
        <v>1271.4000000000001</v>
      </c>
      <c r="P2848" s="23">
        <f t="shared" si="5956"/>
        <v>0</v>
      </c>
      <c r="Q2848" s="23">
        <f t="shared" si="5956"/>
        <v>0</v>
      </c>
      <c r="R2848" s="23">
        <f t="shared" si="5956"/>
        <v>0</v>
      </c>
      <c r="S2848" s="23">
        <f t="shared" si="5956"/>
        <v>0</v>
      </c>
      <c r="T2848" s="23">
        <f t="shared" si="5956"/>
        <v>0</v>
      </c>
      <c r="U2848" s="23">
        <f t="shared" si="5956"/>
        <v>0</v>
      </c>
      <c r="V2848" s="23">
        <f t="shared" si="5956"/>
        <v>0</v>
      </c>
      <c r="W2848" s="23">
        <f t="shared" si="5956"/>
        <v>0</v>
      </c>
      <c r="X2848" s="23">
        <f t="shared" si="5956"/>
        <v>0</v>
      </c>
      <c r="Y2848" s="23">
        <f t="shared" si="5956"/>
        <v>0</v>
      </c>
      <c r="Z2848" s="23">
        <f t="shared" si="5900"/>
        <v>1271.4000000000001</v>
      </c>
      <c r="AA2848" s="23">
        <f t="shared" si="5901"/>
        <v>1271.4000000000001</v>
      </c>
      <c r="AB2848" s="23">
        <f t="shared" si="5902"/>
        <v>1271.4000000000001</v>
      </c>
      <c r="AC2848" s="23">
        <f t="shared" si="5956"/>
        <v>0</v>
      </c>
      <c r="AD2848" s="23">
        <f t="shared" si="5956"/>
        <v>0</v>
      </c>
      <c r="AE2848" s="23">
        <f t="shared" si="5956"/>
        <v>0</v>
      </c>
      <c r="AF2848" s="23">
        <f t="shared" si="5956"/>
        <v>0</v>
      </c>
      <c r="AG2848" s="23">
        <f t="shared" si="5956"/>
        <v>0</v>
      </c>
      <c r="AH2848" s="23">
        <f t="shared" si="5956"/>
        <v>0</v>
      </c>
      <c r="AI2848" s="23">
        <f t="shared" si="5956"/>
        <v>0</v>
      </c>
      <c r="AJ2848" s="23">
        <f t="shared" si="5956"/>
        <v>0</v>
      </c>
      <c r="AK2848" s="23">
        <f t="shared" si="5956"/>
        <v>0</v>
      </c>
      <c r="AL2848" s="23">
        <f t="shared" si="5956"/>
        <v>0</v>
      </c>
      <c r="AM2848" s="23">
        <f t="shared" si="5956"/>
        <v>0</v>
      </c>
      <c r="AN2848" s="23">
        <f t="shared" si="5956"/>
        <v>0</v>
      </c>
      <c r="AO2848" s="23">
        <f t="shared" si="5950"/>
        <v>1271.4000000000001</v>
      </c>
      <c r="AP2848" s="23">
        <f t="shared" si="5951"/>
        <v>1271.4000000000001</v>
      </c>
      <c r="AQ2848" s="23">
        <f t="shared" si="5952"/>
        <v>1271.4000000000001</v>
      </c>
      <c r="AR2848" s="23">
        <f t="shared" si="5956"/>
        <v>0</v>
      </c>
      <c r="AS2848" s="23">
        <f t="shared" si="5954"/>
        <v>1271.4000000000001</v>
      </c>
      <c r="AT2848" s="23">
        <f t="shared" si="5956"/>
        <v>0</v>
      </c>
      <c r="AU2848" s="23">
        <f t="shared" si="5956"/>
        <v>0</v>
      </c>
      <c r="AV2848" s="23">
        <f t="shared" si="5956"/>
        <v>0</v>
      </c>
      <c r="AW2848" s="23">
        <f t="shared" si="5956"/>
        <v>0</v>
      </c>
      <c r="AX2848" s="23">
        <f t="shared" si="5956"/>
        <v>0</v>
      </c>
      <c r="AY2848" s="23">
        <f t="shared" si="5916"/>
        <v>1271.4000000000001</v>
      </c>
      <c r="AZ2848" s="23">
        <f t="shared" si="5956"/>
        <v>0</v>
      </c>
    </row>
    <row r="2849" spans="1:53" ht="31.5" x14ac:dyDescent="0.25">
      <c r="A2849" s="13">
        <v>955</v>
      </c>
      <c r="B2849" s="13" t="s">
        <v>15</v>
      </c>
      <c r="C2849" s="13" t="s">
        <v>15</v>
      </c>
      <c r="D2849" s="13" t="s">
        <v>535</v>
      </c>
      <c r="E2849" s="13">
        <v>120</v>
      </c>
      <c r="F2849" s="14" t="s">
        <v>371</v>
      </c>
      <c r="G2849" s="20">
        <v>1271.4000000000001</v>
      </c>
      <c r="H2849" s="20">
        <v>1271.4000000000001</v>
      </c>
      <c r="I2849" s="20">
        <v>1271.4000000000001</v>
      </c>
      <c r="J2849" s="20"/>
      <c r="K2849" s="20"/>
      <c r="L2849" s="20"/>
      <c r="M2849" s="20">
        <f t="shared" si="5931"/>
        <v>1271.4000000000001</v>
      </c>
      <c r="N2849" s="20">
        <f t="shared" si="5932"/>
        <v>1271.4000000000001</v>
      </c>
      <c r="O2849" s="20">
        <f t="shared" si="5933"/>
        <v>1271.4000000000001</v>
      </c>
      <c r="P2849" s="23"/>
      <c r="Q2849" s="23"/>
      <c r="R2849" s="23"/>
      <c r="S2849" s="23"/>
      <c r="T2849" s="23"/>
      <c r="U2849" s="23"/>
      <c r="V2849" s="23"/>
      <c r="W2849" s="23"/>
      <c r="X2849" s="23"/>
      <c r="Y2849" s="23"/>
      <c r="Z2849" s="23">
        <f t="shared" si="5900"/>
        <v>1271.4000000000001</v>
      </c>
      <c r="AA2849" s="23">
        <f t="shared" si="5901"/>
        <v>1271.4000000000001</v>
      </c>
      <c r="AB2849" s="23">
        <f t="shared" si="5902"/>
        <v>1271.4000000000001</v>
      </c>
      <c r="AC2849" s="23"/>
      <c r="AD2849" s="23"/>
      <c r="AE2849" s="23"/>
      <c r="AF2849" s="23"/>
      <c r="AG2849" s="23"/>
      <c r="AH2849" s="23"/>
      <c r="AI2849" s="23"/>
      <c r="AJ2849" s="23"/>
      <c r="AK2849" s="23"/>
      <c r="AL2849" s="23"/>
      <c r="AM2849" s="23"/>
      <c r="AN2849" s="23"/>
      <c r="AO2849" s="23">
        <f t="shared" si="5950"/>
        <v>1271.4000000000001</v>
      </c>
      <c r="AP2849" s="23">
        <f t="shared" si="5951"/>
        <v>1271.4000000000001</v>
      </c>
      <c r="AQ2849" s="23">
        <f t="shared" si="5952"/>
        <v>1271.4000000000001</v>
      </c>
      <c r="AR2849" s="23"/>
      <c r="AS2849" s="23">
        <f t="shared" si="5954"/>
        <v>1271.4000000000001</v>
      </c>
      <c r="AT2849" s="23"/>
      <c r="AU2849" s="23"/>
      <c r="AV2849" s="23"/>
      <c r="AW2849" s="23"/>
      <c r="AX2849" s="23"/>
      <c r="AY2849" s="23">
        <f t="shared" si="5916"/>
        <v>1271.4000000000001</v>
      </c>
      <c r="AZ2849" s="23"/>
    </row>
    <row r="2850" spans="1:53" ht="31.5" x14ac:dyDescent="0.25">
      <c r="A2850" s="13">
        <v>955</v>
      </c>
      <c r="B2850" s="13" t="s">
        <v>15</v>
      </c>
      <c r="C2850" s="13" t="s">
        <v>15</v>
      </c>
      <c r="D2850" s="13" t="s">
        <v>535</v>
      </c>
      <c r="E2850" s="13" t="s">
        <v>7</v>
      </c>
      <c r="F2850" s="14" t="s">
        <v>383</v>
      </c>
      <c r="G2850" s="20">
        <f>G2851</f>
        <v>698.60000000000014</v>
      </c>
      <c r="H2850" s="20">
        <f t="shared" ref="H2850:AZ2850" si="5957">H2851</f>
        <v>698.60000000000014</v>
      </c>
      <c r="I2850" s="20">
        <f t="shared" si="5957"/>
        <v>698.60000000000014</v>
      </c>
      <c r="J2850" s="20">
        <f t="shared" si="5957"/>
        <v>0</v>
      </c>
      <c r="K2850" s="20">
        <f t="shared" si="5957"/>
        <v>0</v>
      </c>
      <c r="L2850" s="20">
        <f t="shared" si="5957"/>
        <v>0</v>
      </c>
      <c r="M2850" s="20">
        <f t="shared" si="5931"/>
        <v>698.60000000000014</v>
      </c>
      <c r="N2850" s="20">
        <f t="shared" si="5932"/>
        <v>698.60000000000014</v>
      </c>
      <c r="O2850" s="20">
        <f t="shared" si="5933"/>
        <v>698.60000000000014</v>
      </c>
      <c r="P2850" s="23">
        <f t="shared" si="5957"/>
        <v>0</v>
      </c>
      <c r="Q2850" s="23">
        <f t="shared" si="5957"/>
        <v>0</v>
      </c>
      <c r="R2850" s="23">
        <f t="shared" si="5957"/>
        <v>-7.4</v>
      </c>
      <c r="S2850" s="23">
        <f t="shared" si="5957"/>
        <v>0</v>
      </c>
      <c r="T2850" s="23">
        <f t="shared" si="5957"/>
        <v>0</v>
      </c>
      <c r="U2850" s="23">
        <f t="shared" si="5957"/>
        <v>-7.4</v>
      </c>
      <c r="V2850" s="23">
        <f t="shared" si="5957"/>
        <v>0</v>
      </c>
      <c r="W2850" s="23">
        <f t="shared" si="5957"/>
        <v>0</v>
      </c>
      <c r="X2850" s="23">
        <f t="shared" si="5957"/>
        <v>-7.4</v>
      </c>
      <c r="Y2850" s="23">
        <f t="shared" si="5957"/>
        <v>0</v>
      </c>
      <c r="Z2850" s="23">
        <f t="shared" si="5900"/>
        <v>691.20000000000016</v>
      </c>
      <c r="AA2850" s="23">
        <f t="shared" si="5901"/>
        <v>691.20000000000016</v>
      </c>
      <c r="AB2850" s="23">
        <f t="shared" si="5902"/>
        <v>691.20000000000016</v>
      </c>
      <c r="AC2850" s="23">
        <f t="shared" si="5957"/>
        <v>0</v>
      </c>
      <c r="AD2850" s="23">
        <f t="shared" si="5957"/>
        <v>0</v>
      </c>
      <c r="AE2850" s="23">
        <f t="shared" si="5957"/>
        <v>0</v>
      </c>
      <c r="AF2850" s="23">
        <f t="shared" si="5957"/>
        <v>0</v>
      </c>
      <c r="AG2850" s="23">
        <f t="shared" si="5957"/>
        <v>0</v>
      </c>
      <c r="AH2850" s="23">
        <f t="shared" si="5957"/>
        <v>0</v>
      </c>
      <c r="AI2850" s="23">
        <f t="shared" si="5957"/>
        <v>0</v>
      </c>
      <c r="AJ2850" s="23">
        <f t="shared" si="5957"/>
        <v>0</v>
      </c>
      <c r="AK2850" s="23">
        <f t="shared" si="5957"/>
        <v>0</v>
      </c>
      <c r="AL2850" s="23">
        <f t="shared" si="5957"/>
        <v>0</v>
      </c>
      <c r="AM2850" s="23">
        <f t="shared" si="5957"/>
        <v>0</v>
      </c>
      <c r="AN2850" s="23">
        <f t="shared" si="5957"/>
        <v>0</v>
      </c>
      <c r="AO2850" s="23">
        <f t="shared" si="5950"/>
        <v>691.20000000000016</v>
      </c>
      <c r="AP2850" s="23">
        <f t="shared" si="5951"/>
        <v>691.20000000000016</v>
      </c>
      <c r="AQ2850" s="23">
        <f t="shared" si="5952"/>
        <v>691.20000000000016</v>
      </c>
      <c r="AR2850" s="23">
        <f t="shared" si="5957"/>
        <v>0</v>
      </c>
      <c r="AS2850" s="23">
        <f t="shared" si="5954"/>
        <v>691.20000000000016</v>
      </c>
      <c r="AT2850" s="23">
        <f t="shared" si="5957"/>
        <v>0</v>
      </c>
      <c r="AU2850" s="23">
        <f t="shared" si="5957"/>
        <v>0</v>
      </c>
      <c r="AV2850" s="23">
        <f t="shared" si="5957"/>
        <v>0</v>
      </c>
      <c r="AW2850" s="23">
        <f t="shared" si="5957"/>
        <v>0</v>
      </c>
      <c r="AX2850" s="23">
        <f t="shared" si="5957"/>
        <v>0</v>
      </c>
      <c r="AY2850" s="23">
        <f t="shared" si="5916"/>
        <v>691.20000000000016</v>
      </c>
      <c r="AZ2850" s="23">
        <f t="shared" si="5957"/>
        <v>0</v>
      </c>
    </row>
    <row r="2851" spans="1:53" ht="31.5" x14ac:dyDescent="0.25">
      <c r="A2851" s="13">
        <v>955</v>
      </c>
      <c r="B2851" s="13" t="s">
        <v>15</v>
      </c>
      <c r="C2851" s="13" t="s">
        <v>15</v>
      </c>
      <c r="D2851" s="13" t="s">
        <v>535</v>
      </c>
      <c r="E2851" s="13">
        <v>240</v>
      </c>
      <c r="F2851" s="14" t="s">
        <v>372</v>
      </c>
      <c r="G2851" s="20">
        <v>698.60000000000014</v>
      </c>
      <c r="H2851" s="20">
        <v>698.60000000000014</v>
      </c>
      <c r="I2851" s="20">
        <v>698.60000000000014</v>
      </c>
      <c r="J2851" s="20"/>
      <c r="K2851" s="20"/>
      <c r="L2851" s="20"/>
      <c r="M2851" s="20">
        <f t="shared" si="5931"/>
        <v>698.60000000000014</v>
      </c>
      <c r="N2851" s="20">
        <f t="shared" si="5932"/>
        <v>698.60000000000014</v>
      </c>
      <c r="O2851" s="20">
        <f t="shared" si="5933"/>
        <v>698.60000000000014</v>
      </c>
      <c r="P2851" s="23"/>
      <c r="Q2851" s="23"/>
      <c r="R2851" s="23">
        <v>-7.4</v>
      </c>
      <c r="S2851" s="23"/>
      <c r="T2851" s="23"/>
      <c r="U2851" s="23">
        <v>-7.4</v>
      </c>
      <c r="V2851" s="23"/>
      <c r="W2851" s="23"/>
      <c r="X2851" s="23">
        <v>-7.4</v>
      </c>
      <c r="Y2851" s="23"/>
      <c r="Z2851" s="23">
        <f t="shared" si="5900"/>
        <v>691.20000000000016</v>
      </c>
      <c r="AA2851" s="23">
        <f t="shared" si="5901"/>
        <v>691.20000000000016</v>
      </c>
      <c r="AB2851" s="23">
        <f t="shared" si="5902"/>
        <v>691.20000000000016</v>
      </c>
      <c r="AC2851" s="23"/>
      <c r="AD2851" s="23"/>
      <c r="AE2851" s="23"/>
      <c r="AF2851" s="23"/>
      <c r="AG2851" s="23"/>
      <c r="AH2851" s="23"/>
      <c r="AI2851" s="23"/>
      <c r="AJ2851" s="23"/>
      <c r="AK2851" s="23"/>
      <c r="AL2851" s="23"/>
      <c r="AM2851" s="23"/>
      <c r="AN2851" s="23"/>
      <c r="AO2851" s="23">
        <f t="shared" si="5950"/>
        <v>691.20000000000016</v>
      </c>
      <c r="AP2851" s="23">
        <f t="shared" si="5951"/>
        <v>691.20000000000016</v>
      </c>
      <c r="AQ2851" s="23">
        <f t="shared" si="5952"/>
        <v>691.20000000000016</v>
      </c>
      <c r="AR2851" s="23"/>
      <c r="AS2851" s="23">
        <f t="shared" si="5954"/>
        <v>691.20000000000016</v>
      </c>
      <c r="AT2851" s="23"/>
      <c r="AU2851" s="23"/>
      <c r="AV2851" s="23"/>
      <c r="AW2851" s="23"/>
      <c r="AX2851" s="23"/>
      <c r="AY2851" s="23">
        <f t="shared" si="5916"/>
        <v>691.20000000000016</v>
      </c>
      <c r="AZ2851" s="23"/>
    </row>
    <row r="2852" spans="1:53" x14ac:dyDescent="0.25">
      <c r="A2852" s="13">
        <v>955</v>
      </c>
      <c r="B2852" s="13" t="s">
        <v>15</v>
      </c>
      <c r="C2852" s="13" t="s">
        <v>15</v>
      </c>
      <c r="D2852" s="13" t="s">
        <v>535</v>
      </c>
      <c r="E2852" s="13" t="s">
        <v>148</v>
      </c>
      <c r="F2852" s="14" t="s">
        <v>384</v>
      </c>
      <c r="G2852" s="20">
        <f>G2853</f>
        <v>13997.1</v>
      </c>
      <c r="H2852" s="20">
        <f t="shared" ref="H2852:AZ2852" si="5958">H2853</f>
        <v>13997.1</v>
      </c>
      <c r="I2852" s="20">
        <f t="shared" si="5958"/>
        <v>13997.1</v>
      </c>
      <c r="J2852" s="20">
        <f t="shared" si="5958"/>
        <v>0</v>
      </c>
      <c r="K2852" s="20">
        <f t="shared" si="5958"/>
        <v>0</v>
      </c>
      <c r="L2852" s="20">
        <f t="shared" si="5958"/>
        <v>0</v>
      </c>
      <c r="M2852" s="20">
        <f t="shared" si="5931"/>
        <v>13997.1</v>
      </c>
      <c r="N2852" s="20">
        <f t="shared" si="5932"/>
        <v>13997.1</v>
      </c>
      <c r="O2852" s="20">
        <f t="shared" si="5933"/>
        <v>13997.1</v>
      </c>
      <c r="P2852" s="23">
        <f t="shared" si="5958"/>
        <v>0</v>
      </c>
      <c r="Q2852" s="23">
        <f t="shared" si="5958"/>
        <v>0</v>
      </c>
      <c r="R2852" s="23">
        <f t="shared" si="5958"/>
        <v>0</v>
      </c>
      <c r="S2852" s="23">
        <f t="shared" si="5958"/>
        <v>0</v>
      </c>
      <c r="T2852" s="23">
        <f t="shared" si="5958"/>
        <v>0</v>
      </c>
      <c r="U2852" s="23">
        <f t="shared" si="5958"/>
        <v>0</v>
      </c>
      <c r="V2852" s="23">
        <f t="shared" si="5958"/>
        <v>0</v>
      </c>
      <c r="W2852" s="23">
        <f t="shared" si="5958"/>
        <v>0</v>
      </c>
      <c r="X2852" s="23">
        <f t="shared" si="5958"/>
        <v>0</v>
      </c>
      <c r="Y2852" s="23">
        <f t="shared" si="5958"/>
        <v>0</v>
      </c>
      <c r="Z2852" s="23">
        <f t="shared" si="5900"/>
        <v>13997.1</v>
      </c>
      <c r="AA2852" s="23">
        <f t="shared" si="5901"/>
        <v>13997.1</v>
      </c>
      <c r="AB2852" s="23">
        <f t="shared" si="5902"/>
        <v>13997.1</v>
      </c>
      <c r="AC2852" s="23">
        <f t="shared" si="5958"/>
        <v>0</v>
      </c>
      <c r="AD2852" s="23">
        <f t="shared" si="5958"/>
        <v>0</v>
      </c>
      <c r="AE2852" s="23">
        <f t="shared" si="5958"/>
        <v>0</v>
      </c>
      <c r="AF2852" s="23">
        <f t="shared" si="5958"/>
        <v>0</v>
      </c>
      <c r="AG2852" s="23">
        <f t="shared" si="5958"/>
        <v>0</v>
      </c>
      <c r="AH2852" s="23">
        <f t="shared" si="5958"/>
        <v>0</v>
      </c>
      <c r="AI2852" s="23">
        <f t="shared" si="5958"/>
        <v>0</v>
      </c>
      <c r="AJ2852" s="23">
        <f t="shared" si="5958"/>
        <v>0</v>
      </c>
      <c r="AK2852" s="23">
        <f t="shared" si="5958"/>
        <v>0</v>
      </c>
      <c r="AL2852" s="23">
        <f t="shared" si="5958"/>
        <v>0</v>
      </c>
      <c r="AM2852" s="23">
        <f t="shared" si="5958"/>
        <v>0</v>
      </c>
      <c r="AN2852" s="23">
        <f t="shared" si="5958"/>
        <v>0</v>
      </c>
      <c r="AO2852" s="23">
        <f t="shared" si="5950"/>
        <v>13997.1</v>
      </c>
      <c r="AP2852" s="23">
        <f t="shared" si="5951"/>
        <v>13997.1</v>
      </c>
      <c r="AQ2852" s="23">
        <f t="shared" si="5952"/>
        <v>13997.1</v>
      </c>
      <c r="AR2852" s="23">
        <f t="shared" si="5958"/>
        <v>0</v>
      </c>
      <c r="AS2852" s="23">
        <f t="shared" si="5954"/>
        <v>13997.1</v>
      </c>
      <c r="AT2852" s="23">
        <f t="shared" si="5958"/>
        <v>0</v>
      </c>
      <c r="AU2852" s="23">
        <f t="shared" si="5958"/>
        <v>0</v>
      </c>
      <c r="AV2852" s="23">
        <f t="shared" si="5958"/>
        <v>0</v>
      </c>
      <c r="AW2852" s="23">
        <f t="shared" si="5958"/>
        <v>0</v>
      </c>
      <c r="AX2852" s="23">
        <f t="shared" si="5958"/>
        <v>0</v>
      </c>
      <c r="AY2852" s="23">
        <f t="shared" si="5916"/>
        <v>13997.1</v>
      </c>
      <c r="AZ2852" s="23">
        <f t="shared" si="5958"/>
        <v>0</v>
      </c>
    </row>
    <row r="2853" spans="1:53" ht="31.5" x14ac:dyDescent="0.25">
      <c r="A2853" s="13">
        <v>955</v>
      </c>
      <c r="B2853" s="13" t="s">
        <v>15</v>
      </c>
      <c r="C2853" s="13" t="s">
        <v>15</v>
      </c>
      <c r="D2853" s="13" t="s">
        <v>535</v>
      </c>
      <c r="E2853" s="13">
        <v>320</v>
      </c>
      <c r="F2853" s="14" t="s">
        <v>373</v>
      </c>
      <c r="G2853" s="20">
        <v>13997.1</v>
      </c>
      <c r="H2853" s="20">
        <v>13997.1</v>
      </c>
      <c r="I2853" s="20">
        <v>13997.1</v>
      </c>
      <c r="J2853" s="20"/>
      <c r="K2853" s="20"/>
      <c r="L2853" s="20"/>
      <c r="M2853" s="20">
        <f t="shared" si="5931"/>
        <v>13997.1</v>
      </c>
      <c r="N2853" s="20">
        <f t="shared" si="5932"/>
        <v>13997.1</v>
      </c>
      <c r="O2853" s="20">
        <f t="shared" si="5933"/>
        <v>13997.1</v>
      </c>
      <c r="P2853" s="23"/>
      <c r="Q2853" s="23"/>
      <c r="R2853" s="23"/>
      <c r="S2853" s="23"/>
      <c r="T2853" s="23"/>
      <c r="U2853" s="23"/>
      <c r="V2853" s="23"/>
      <c r="W2853" s="23"/>
      <c r="X2853" s="23"/>
      <c r="Y2853" s="23"/>
      <c r="Z2853" s="23">
        <f t="shared" si="5900"/>
        <v>13997.1</v>
      </c>
      <c r="AA2853" s="23">
        <f t="shared" si="5901"/>
        <v>13997.1</v>
      </c>
      <c r="AB2853" s="23">
        <f t="shared" si="5902"/>
        <v>13997.1</v>
      </c>
      <c r="AC2853" s="23"/>
      <c r="AD2853" s="23"/>
      <c r="AE2853" s="23"/>
      <c r="AF2853" s="23"/>
      <c r="AG2853" s="23"/>
      <c r="AH2853" s="23"/>
      <c r="AI2853" s="23"/>
      <c r="AJ2853" s="23"/>
      <c r="AK2853" s="23"/>
      <c r="AL2853" s="23"/>
      <c r="AM2853" s="23"/>
      <c r="AN2853" s="23"/>
      <c r="AO2853" s="23">
        <f t="shared" si="5950"/>
        <v>13997.1</v>
      </c>
      <c r="AP2853" s="23">
        <f t="shared" si="5951"/>
        <v>13997.1</v>
      </c>
      <c r="AQ2853" s="23">
        <f t="shared" si="5952"/>
        <v>13997.1</v>
      </c>
      <c r="AR2853" s="23"/>
      <c r="AS2853" s="23">
        <f t="shared" si="5954"/>
        <v>13997.1</v>
      </c>
      <c r="AT2853" s="23"/>
      <c r="AU2853" s="23"/>
      <c r="AV2853" s="23"/>
      <c r="AW2853" s="23"/>
      <c r="AX2853" s="23"/>
      <c r="AY2853" s="23">
        <f t="shared" si="5916"/>
        <v>13997.1</v>
      </c>
      <c r="AZ2853" s="23"/>
    </row>
    <row r="2854" spans="1:53" x14ac:dyDescent="0.25">
      <c r="A2854" s="13">
        <v>955</v>
      </c>
      <c r="B2854" s="13" t="s">
        <v>15</v>
      </c>
      <c r="C2854" s="13" t="s">
        <v>15</v>
      </c>
      <c r="D2854" s="13" t="s">
        <v>535</v>
      </c>
      <c r="E2854" s="13" t="s">
        <v>8</v>
      </c>
      <c r="F2854" s="14" t="s">
        <v>387</v>
      </c>
      <c r="G2854" s="20">
        <f>G2855</f>
        <v>117338.5</v>
      </c>
      <c r="H2854" s="20">
        <f t="shared" ref="H2854:AZ2854" si="5959">H2855</f>
        <v>117338.5</v>
      </c>
      <c r="I2854" s="20">
        <f t="shared" si="5959"/>
        <v>117338.5</v>
      </c>
      <c r="J2854" s="20">
        <f t="shared" si="5959"/>
        <v>0</v>
      </c>
      <c r="K2854" s="20">
        <f t="shared" si="5959"/>
        <v>0</v>
      </c>
      <c r="L2854" s="20">
        <f t="shared" si="5959"/>
        <v>0</v>
      </c>
      <c r="M2854" s="20">
        <f t="shared" si="5931"/>
        <v>117338.5</v>
      </c>
      <c r="N2854" s="20">
        <f t="shared" si="5932"/>
        <v>117338.5</v>
      </c>
      <c r="O2854" s="20">
        <f t="shared" si="5933"/>
        <v>117338.5</v>
      </c>
      <c r="P2854" s="23">
        <f t="shared" si="5959"/>
        <v>0</v>
      </c>
      <c r="Q2854" s="23">
        <f t="shared" si="5959"/>
        <v>0</v>
      </c>
      <c r="R2854" s="23">
        <f t="shared" si="5959"/>
        <v>-491.9</v>
      </c>
      <c r="S2854" s="23">
        <f t="shared" si="5959"/>
        <v>0</v>
      </c>
      <c r="T2854" s="23">
        <f t="shared" si="5959"/>
        <v>0</v>
      </c>
      <c r="U2854" s="23">
        <f t="shared" si="5959"/>
        <v>-491.9</v>
      </c>
      <c r="V2854" s="23">
        <f t="shared" si="5959"/>
        <v>0</v>
      </c>
      <c r="W2854" s="23">
        <f t="shared" si="5959"/>
        <v>0</v>
      </c>
      <c r="X2854" s="23">
        <f t="shared" si="5959"/>
        <v>-491.9</v>
      </c>
      <c r="Y2854" s="23">
        <f t="shared" si="5959"/>
        <v>0</v>
      </c>
      <c r="Z2854" s="23">
        <f t="shared" si="5900"/>
        <v>116846.6</v>
      </c>
      <c r="AA2854" s="23">
        <f t="shared" si="5901"/>
        <v>116846.6</v>
      </c>
      <c r="AB2854" s="23">
        <f t="shared" si="5902"/>
        <v>116846.6</v>
      </c>
      <c r="AC2854" s="23">
        <f t="shared" si="5959"/>
        <v>0</v>
      </c>
      <c r="AD2854" s="23">
        <f t="shared" si="5959"/>
        <v>0</v>
      </c>
      <c r="AE2854" s="23">
        <f t="shared" si="5959"/>
        <v>0</v>
      </c>
      <c r="AF2854" s="23">
        <f t="shared" si="5959"/>
        <v>0</v>
      </c>
      <c r="AG2854" s="23">
        <f t="shared" si="5959"/>
        <v>0</v>
      </c>
      <c r="AH2854" s="23">
        <f t="shared" si="5959"/>
        <v>0</v>
      </c>
      <c r="AI2854" s="23">
        <f t="shared" si="5959"/>
        <v>0</v>
      </c>
      <c r="AJ2854" s="23">
        <f t="shared" si="5959"/>
        <v>0</v>
      </c>
      <c r="AK2854" s="23">
        <f t="shared" si="5959"/>
        <v>0</v>
      </c>
      <c r="AL2854" s="23">
        <f t="shared" si="5959"/>
        <v>0</v>
      </c>
      <c r="AM2854" s="23">
        <f t="shared" si="5959"/>
        <v>0</v>
      </c>
      <c r="AN2854" s="23">
        <f t="shared" si="5959"/>
        <v>0</v>
      </c>
      <c r="AO2854" s="23">
        <f t="shared" si="5950"/>
        <v>116846.6</v>
      </c>
      <c r="AP2854" s="23">
        <f t="shared" si="5951"/>
        <v>116846.6</v>
      </c>
      <c r="AQ2854" s="23">
        <f t="shared" si="5952"/>
        <v>116846.6</v>
      </c>
      <c r="AR2854" s="23">
        <f t="shared" si="5959"/>
        <v>0</v>
      </c>
      <c r="AS2854" s="23">
        <f t="shared" si="5954"/>
        <v>116846.6</v>
      </c>
      <c r="AT2854" s="23">
        <f t="shared" si="5959"/>
        <v>0</v>
      </c>
      <c r="AU2854" s="23">
        <f t="shared" si="5959"/>
        <v>0</v>
      </c>
      <c r="AV2854" s="23">
        <f t="shared" si="5959"/>
        <v>0</v>
      </c>
      <c r="AW2854" s="23">
        <f t="shared" si="5959"/>
        <v>0</v>
      </c>
      <c r="AX2854" s="23">
        <f t="shared" si="5959"/>
        <v>0</v>
      </c>
      <c r="AY2854" s="23">
        <f t="shared" si="5916"/>
        <v>116846.6</v>
      </c>
      <c r="AZ2854" s="23">
        <f t="shared" si="5959"/>
        <v>0</v>
      </c>
    </row>
    <row r="2855" spans="1:53" ht="47.25" x14ac:dyDescent="0.25">
      <c r="A2855" s="13">
        <v>955</v>
      </c>
      <c r="B2855" s="13" t="s">
        <v>15</v>
      </c>
      <c r="C2855" s="13" t="s">
        <v>15</v>
      </c>
      <c r="D2855" s="13" t="s">
        <v>535</v>
      </c>
      <c r="E2855" s="13">
        <v>810</v>
      </c>
      <c r="F2855" s="14" t="s">
        <v>800</v>
      </c>
      <c r="G2855" s="20">
        <v>117338.5</v>
      </c>
      <c r="H2855" s="20">
        <v>117338.5</v>
      </c>
      <c r="I2855" s="20">
        <v>117338.5</v>
      </c>
      <c r="J2855" s="20"/>
      <c r="K2855" s="20"/>
      <c r="L2855" s="20"/>
      <c r="M2855" s="20">
        <f t="shared" si="5931"/>
        <v>117338.5</v>
      </c>
      <c r="N2855" s="20">
        <f t="shared" si="5932"/>
        <v>117338.5</v>
      </c>
      <c r="O2855" s="20">
        <f t="shared" si="5933"/>
        <v>117338.5</v>
      </c>
      <c r="P2855" s="23"/>
      <c r="Q2855" s="23"/>
      <c r="R2855" s="23">
        <v>-491.9</v>
      </c>
      <c r="S2855" s="23"/>
      <c r="T2855" s="23"/>
      <c r="U2855" s="23">
        <v>-491.9</v>
      </c>
      <c r="V2855" s="23"/>
      <c r="W2855" s="23"/>
      <c r="X2855" s="23">
        <v>-491.9</v>
      </c>
      <c r="Y2855" s="23"/>
      <c r="Z2855" s="23">
        <f t="shared" si="5900"/>
        <v>116846.6</v>
      </c>
      <c r="AA2855" s="23">
        <f t="shared" si="5901"/>
        <v>116846.6</v>
      </c>
      <c r="AB2855" s="23">
        <f t="shared" si="5902"/>
        <v>116846.6</v>
      </c>
      <c r="AC2855" s="23"/>
      <c r="AD2855" s="23"/>
      <c r="AE2855" s="23"/>
      <c r="AF2855" s="23"/>
      <c r="AG2855" s="23"/>
      <c r="AH2855" s="23"/>
      <c r="AI2855" s="23"/>
      <c r="AJ2855" s="23"/>
      <c r="AK2855" s="23"/>
      <c r="AL2855" s="23"/>
      <c r="AM2855" s="23"/>
      <c r="AN2855" s="23"/>
      <c r="AO2855" s="23">
        <f t="shared" si="5950"/>
        <v>116846.6</v>
      </c>
      <c r="AP2855" s="23">
        <f t="shared" si="5951"/>
        <v>116846.6</v>
      </c>
      <c r="AQ2855" s="23">
        <f t="shared" si="5952"/>
        <v>116846.6</v>
      </c>
      <c r="AR2855" s="23"/>
      <c r="AS2855" s="23">
        <f t="shared" si="5954"/>
        <v>116846.6</v>
      </c>
      <c r="AT2855" s="23"/>
      <c r="AU2855" s="23"/>
      <c r="AV2855" s="23"/>
      <c r="AW2855" s="23"/>
      <c r="AX2855" s="23"/>
      <c r="AY2855" s="23">
        <f t="shared" si="5916"/>
        <v>116846.6</v>
      </c>
      <c r="AZ2855" s="23"/>
    </row>
    <row r="2856" spans="1:53" ht="94.5" x14ac:dyDescent="0.25">
      <c r="A2856" s="13">
        <v>955</v>
      </c>
      <c r="B2856" s="13" t="s">
        <v>15</v>
      </c>
      <c r="C2856" s="13" t="s">
        <v>15</v>
      </c>
      <c r="D2856" s="13" t="s">
        <v>536</v>
      </c>
      <c r="E2856" s="13"/>
      <c r="F2856" s="14" t="s">
        <v>679</v>
      </c>
      <c r="G2856" s="20">
        <f>G2857</f>
        <v>6546.2</v>
      </c>
      <c r="H2856" s="20">
        <f t="shared" ref="H2856:AZ2857" si="5960">H2857</f>
        <v>6664.9</v>
      </c>
      <c r="I2856" s="20">
        <f t="shared" si="5960"/>
        <v>6664.9</v>
      </c>
      <c r="J2856" s="20">
        <f t="shared" si="5960"/>
        <v>0</v>
      </c>
      <c r="K2856" s="20">
        <f t="shared" si="5960"/>
        <v>0</v>
      </c>
      <c r="L2856" s="20">
        <f t="shared" si="5960"/>
        <v>0</v>
      </c>
      <c r="M2856" s="20">
        <f t="shared" si="5931"/>
        <v>6546.2</v>
      </c>
      <c r="N2856" s="20">
        <f t="shared" si="5932"/>
        <v>6664.9</v>
      </c>
      <c r="O2856" s="20">
        <f t="shared" si="5933"/>
        <v>6664.9</v>
      </c>
      <c r="P2856" s="23">
        <f t="shared" si="5960"/>
        <v>0</v>
      </c>
      <c r="Q2856" s="23">
        <f t="shared" si="5960"/>
        <v>0</v>
      </c>
      <c r="R2856" s="23">
        <f t="shared" si="5960"/>
        <v>0</v>
      </c>
      <c r="S2856" s="23">
        <f t="shared" si="5960"/>
        <v>0</v>
      </c>
      <c r="T2856" s="23">
        <f t="shared" si="5960"/>
        <v>0</v>
      </c>
      <c r="U2856" s="23">
        <f t="shared" si="5960"/>
        <v>0</v>
      </c>
      <c r="V2856" s="23">
        <f t="shared" si="5960"/>
        <v>0</v>
      </c>
      <c r="W2856" s="23">
        <f t="shared" si="5960"/>
        <v>0</v>
      </c>
      <c r="X2856" s="23">
        <f t="shared" si="5960"/>
        <v>0</v>
      </c>
      <c r="Y2856" s="23">
        <f t="shared" si="5960"/>
        <v>0</v>
      </c>
      <c r="Z2856" s="23">
        <f t="shared" si="5900"/>
        <v>6546.2</v>
      </c>
      <c r="AA2856" s="23">
        <f t="shared" si="5901"/>
        <v>6664.9</v>
      </c>
      <c r="AB2856" s="23">
        <f t="shared" si="5902"/>
        <v>6664.9</v>
      </c>
      <c r="AC2856" s="23">
        <f t="shared" si="5960"/>
        <v>0</v>
      </c>
      <c r="AD2856" s="23">
        <f t="shared" si="5960"/>
        <v>0</v>
      </c>
      <c r="AE2856" s="23">
        <f t="shared" si="5960"/>
        <v>0</v>
      </c>
      <c r="AF2856" s="23">
        <f t="shared" si="5960"/>
        <v>0</v>
      </c>
      <c r="AG2856" s="23">
        <f t="shared" si="5960"/>
        <v>0</v>
      </c>
      <c r="AH2856" s="23">
        <f t="shared" si="5960"/>
        <v>0</v>
      </c>
      <c r="AI2856" s="23">
        <f t="shared" si="5960"/>
        <v>0</v>
      </c>
      <c r="AJ2856" s="23">
        <f t="shared" si="5960"/>
        <v>0</v>
      </c>
      <c r="AK2856" s="23">
        <f t="shared" si="5960"/>
        <v>0</v>
      </c>
      <c r="AL2856" s="23">
        <f t="shared" si="5960"/>
        <v>0</v>
      </c>
      <c r="AM2856" s="23">
        <f t="shared" si="5960"/>
        <v>0</v>
      </c>
      <c r="AN2856" s="23">
        <f t="shared" si="5960"/>
        <v>0</v>
      </c>
      <c r="AO2856" s="23">
        <f t="shared" si="5950"/>
        <v>6546.2</v>
      </c>
      <c r="AP2856" s="23">
        <f t="shared" si="5951"/>
        <v>6664.9</v>
      </c>
      <c r="AQ2856" s="23">
        <f t="shared" si="5952"/>
        <v>6664.9</v>
      </c>
      <c r="AR2856" s="23">
        <f t="shared" si="5960"/>
        <v>0</v>
      </c>
      <c r="AS2856" s="23">
        <f t="shared" si="5954"/>
        <v>6546.2</v>
      </c>
      <c r="AT2856" s="23">
        <f t="shared" si="5960"/>
        <v>0</v>
      </c>
      <c r="AU2856" s="23">
        <f t="shared" si="5960"/>
        <v>0</v>
      </c>
      <c r="AV2856" s="23">
        <f t="shared" si="5960"/>
        <v>0</v>
      </c>
      <c r="AW2856" s="23">
        <f t="shared" si="5960"/>
        <v>0</v>
      </c>
      <c r="AX2856" s="23">
        <f t="shared" si="5960"/>
        <v>0</v>
      </c>
      <c r="AY2856" s="23">
        <f t="shared" si="5916"/>
        <v>6546.2</v>
      </c>
      <c r="AZ2856" s="23">
        <f t="shared" si="5960"/>
        <v>0</v>
      </c>
    </row>
    <row r="2857" spans="1:53" x14ac:dyDescent="0.25">
      <c r="A2857" s="13">
        <v>955</v>
      </c>
      <c r="B2857" s="13" t="s">
        <v>15</v>
      </c>
      <c r="C2857" s="13" t="s">
        <v>15</v>
      </c>
      <c r="D2857" s="13" t="s">
        <v>536</v>
      </c>
      <c r="E2857" s="13" t="s">
        <v>8</v>
      </c>
      <c r="F2857" s="14" t="s">
        <v>387</v>
      </c>
      <c r="G2857" s="20">
        <f>G2858</f>
        <v>6546.2</v>
      </c>
      <c r="H2857" s="20">
        <f t="shared" si="5960"/>
        <v>6664.9</v>
      </c>
      <c r="I2857" s="20">
        <f t="shared" si="5960"/>
        <v>6664.9</v>
      </c>
      <c r="J2857" s="20">
        <f t="shared" si="5960"/>
        <v>0</v>
      </c>
      <c r="K2857" s="20">
        <f t="shared" si="5960"/>
        <v>0</v>
      </c>
      <c r="L2857" s="20">
        <f t="shared" si="5960"/>
        <v>0</v>
      </c>
      <c r="M2857" s="20">
        <f t="shared" si="5931"/>
        <v>6546.2</v>
      </c>
      <c r="N2857" s="20">
        <f t="shared" si="5932"/>
        <v>6664.9</v>
      </c>
      <c r="O2857" s="20">
        <f t="shared" si="5933"/>
        <v>6664.9</v>
      </c>
      <c r="P2857" s="23">
        <f t="shared" si="5960"/>
        <v>0</v>
      </c>
      <c r="Q2857" s="23">
        <f t="shared" si="5960"/>
        <v>0</v>
      </c>
      <c r="R2857" s="23">
        <f t="shared" si="5960"/>
        <v>0</v>
      </c>
      <c r="S2857" s="23">
        <f t="shared" si="5960"/>
        <v>0</v>
      </c>
      <c r="T2857" s="23">
        <f t="shared" si="5960"/>
        <v>0</v>
      </c>
      <c r="U2857" s="23">
        <f t="shared" si="5960"/>
        <v>0</v>
      </c>
      <c r="V2857" s="23">
        <f t="shared" si="5960"/>
        <v>0</v>
      </c>
      <c r="W2857" s="23">
        <f t="shared" si="5960"/>
        <v>0</v>
      </c>
      <c r="X2857" s="23">
        <f t="shared" si="5960"/>
        <v>0</v>
      </c>
      <c r="Y2857" s="23">
        <f t="shared" si="5960"/>
        <v>0</v>
      </c>
      <c r="Z2857" s="23">
        <f t="shared" si="5900"/>
        <v>6546.2</v>
      </c>
      <c r="AA2857" s="23">
        <f t="shared" si="5901"/>
        <v>6664.9</v>
      </c>
      <c r="AB2857" s="23">
        <f t="shared" si="5902"/>
        <v>6664.9</v>
      </c>
      <c r="AC2857" s="23">
        <f t="shared" si="5960"/>
        <v>0</v>
      </c>
      <c r="AD2857" s="23">
        <f t="shared" si="5960"/>
        <v>0</v>
      </c>
      <c r="AE2857" s="23">
        <f t="shared" si="5960"/>
        <v>0</v>
      </c>
      <c r="AF2857" s="23">
        <f t="shared" si="5960"/>
        <v>0</v>
      </c>
      <c r="AG2857" s="23">
        <f t="shared" si="5960"/>
        <v>0</v>
      </c>
      <c r="AH2857" s="23">
        <f t="shared" si="5960"/>
        <v>0</v>
      </c>
      <c r="AI2857" s="23">
        <f t="shared" si="5960"/>
        <v>0</v>
      </c>
      <c r="AJ2857" s="23">
        <f t="shared" si="5960"/>
        <v>0</v>
      </c>
      <c r="AK2857" s="23">
        <f t="shared" si="5960"/>
        <v>0</v>
      </c>
      <c r="AL2857" s="23">
        <f t="shared" si="5960"/>
        <v>0</v>
      </c>
      <c r="AM2857" s="23">
        <f t="shared" si="5960"/>
        <v>0</v>
      </c>
      <c r="AN2857" s="23">
        <f t="shared" si="5960"/>
        <v>0</v>
      </c>
      <c r="AO2857" s="23">
        <f t="shared" si="5950"/>
        <v>6546.2</v>
      </c>
      <c r="AP2857" s="23">
        <f t="shared" si="5951"/>
        <v>6664.9</v>
      </c>
      <c r="AQ2857" s="23">
        <f t="shared" si="5952"/>
        <v>6664.9</v>
      </c>
      <c r="AR2857" s="23">
        <f t="shared" si="5960"/>
        <v>0</v>
      </c>
      <c r="AS2857" s="23">
        <f t="shared" si="5954"/>
        <v>6546.2</v>
      </c>
      <c r="AT2857" s="23">
        <f t="shared" si="5960"/>
        <v>0</v>
      </c>
      <c r="AU2857" s="23">
        <f t="shared" si="5960"/>
        <v>0</v>
      </c>
      <c r="AV2857" s="23">
        <f t="shared" si="5960"/>
        <v>0</v>
      </c>
      <c r="AW2857" s="23">
        <f t="shared" si="5960"/>
        <v>0</v>
      </c>
      <c r="AX2857" s="23">
        <f t="shared" si="5960"/>
        <v>0</v>
      </c>
      <c r="AY2857" s="23">
        <f t="shared" si="5916"/>
        <v>6546.2</v>
      </c>
      <c r="AZ2857" s="23">
        <f t="shared" si="5960"/>
        <v>0</v>
      </c>
    </row>
    <row r="2858" spans="1:53" ht="47.25" x14ac:dyDescent="0.25">
      <c r="A2858" s="13">
        <v>955</v>
      </c>
      <c r="B2858" s="13" t="s">
        <v>15</v>
      </c>
      <c r="C2858" s="13" t="s">
        <v>15</v>
      </c>
      <c r="D2858" s="13" t="s">
        <v>536</v>
      </c>
      <c r="E2858" s="13">
        <v>810</v>
      </c>
      <c r="F2858" s="14" t="s">
        <v>800</v>
      </c>
      <c r="G2858" s="20">
        <v>6546.2</v>
      </c>
      <c r="H2858" s="20">
        <v>6664.9</v>
      </c>
      <c r="I2858" s="20">
        <v>6664.9</v>
      </c>
      <c r="J2858" s="20"/>
      <c r="K2858" s="20"/>
      <c r="L2858" s="20"/>
      <c r="M2858" s="20">
        <f t="shared" si="5931"/>
        <v>6546.2</v>
      </c>
      <c r="N2858" s="20">
        <f t="shared" si="5932"/>
        <v>6664.9</v>
      </c>
      <c r="O2858" s="20">
        <f t="shared" si="5933"/>
        <v>6664.9</v>
      </c>
      <c r="P2858" s="23"/>
      <c r="Q2858" s="23"/>
      <c r="R2858" s="23"/>
      <c r="S2858" s="23"/>
      <c r="T2858" s="23"/>
      <c r="U2858" s="23"/>
      <c r="V2858" s="23"/>
      <c r="W2858" s="23"/>
      <c r="X2858" s="23"/>
      <c r="Y2858" s="23"/>
      <c r="Z2858" s="23">
        <f t="shared" si="5900"/>
        <v>6546.2</v>
      </c>
      <c r="AA2858" s="23">
        <f t="shared" si="5901"/>
        <v>6664.9</v>
      </c>
      <c r="AB2858" s="23">
        <f t="shared" si="5902"/>
        <v>6664.9</v>
      </c>
      <c r="AC2858" s="23"/>
      <c r="AD2858" s="23"/>
      <c r="AE2858" s="23"/>
      <c r="AF2858" s="23"/>
      <c r="AG2858" s="23"/>
      <c r="AH2858" s="23"/>
      <c r="AI2858" s="23"/>
      <c r="AJ2858" s="23"/>
      <c r="AK2858" s="23"/>
      <c r="AL2858" s="23"/>
      <c r="AM2858" s="23"/>
      <c r="AN2858" s="23"/>
      <c r="AO2858" s="23">
        <f t="shared" si="5950"/>
        <v>6546.2</v>
      </c>
      <c r="AP2858" s="23">
        <f t="shared" si="5951"/>
        <v>6664.9</v>
      </c>
      <c r="AQ2858" s="23">
        <f t="shared" si="5952"/>
        <v>6664.9</v>
      </c>
      <c r="AR2858" s="23"/>
      <c r="AS2858" s="23">
        <f t="shared" si="5954"/>
        <v>6546.2</v>
      </c>
      <c r="AT2858" s="23"/>
      <c r="AU2858" s="23"/>
      <c r="AV2858" s="23"/>
      <c r="AW2858" s="23"/>
      <c r="AX2858" s="23"/>
      <c r="AY2858" s="23">
        <f t="shared" si="5916"/>
        <v>6546.2</v>
      </c>
      <c r="AZ2858" s="23"/>
    </row>
    <row r="2859" spans="1:53" s="3" customFormat="1" x14ac:dyDescent="0.25">
      <c r="A2859" s="6">
        <v>955</v>
      </c>
      <c r="B2859" s="6" t="s">
        <v>136</v>
      </c>
      <c r="C2859" s="6"/>
      <c r="D2859" s="6"/>
      <c r="E2859" s="6"/>
      <c r="F2859" s="7" t="s">
        <v>158</v>
      </c>
      <c r="G2859" s="18">
        <f>G2860+G2869+G2888</f>
        <v>1223159.5</v>
      </c>
      <c r="H2859" s="18">
        <f t="shared" ref="H2859:L2859" si="5961">H2860+H2869+H2888</f>
        <v>330911.5</v>
      </c>
      <c r="I2859" s="18">
        <f t="shared" si="5961"/>
        <v>135549.20000000001</v>
      </c>
      <c r="J2859" s="18">
        <f t="shared" si="5961"/>
        <v>0</v>
      </c>
      <c r="K2859" s="18">
        <f t="shared" si="5961"/>
        <v>0</v>
      </c>
      <c r="L2859" s="18">
        <f t="shared" si="5961"/>
        <v>0</v>
      </c>
      <c r="M2859" s="20">
        <f t="shared" si="5931"/>
        <v>1223159.5</v>
      </c>
      <c r="N2859" s="20">
        <f t="shared" si="5932"/>
        <v>330911.5</v>
      </c>
      <c r="O2859" s="20">
        <f t="shared" si="5933"/>
        <v>135549.20000000001</v>
      </c>
      <c r="P2859" s="21">
        <f t="shared" ref="P2859:Q2859" si="5962">P2860+P2869+P2888</f>
        <v>0</v>
      </c>
      <c r="Q2859" s="21">
        <f t="shared" si="5962"/>
        <v>0</v>
      </c>
      <c r="R2859" s="21">
        <f t="shared" ref="R2859:T2859" si="5963">R2860+R2869+R2888</f>
        <v>0</v>
      </c>
      <c r="S2859" s="21">
        <f t="shared" si="5963"/>
        <v>0</v>
      </c>
      <c r="T2859" s="21">
        <f t="shared" si="5963"/>
        <v>0</v>
      </c>
      <c r="U2859" s="21">
        <f t="shared" ref="U2859:W2859" si="5964">U2860+U2869+U2888</f>
        <v>0</v>
      </c>
      <c r="V2859" s="21">
        <f t="shared" si="5964"/>
        <v>0</v>
      </c>
      <c r="W2859" s="21">
        <f t="shared" si="5964"/>
        <v>0</v>
      </c>
      <c r="X2859" s="21">
        <f t="shared" ref="X2859:Y2859" si="5965">X2860+X2869+X2888</f>
        <v>0</v>
      </c>
      <c r="Y2859" s="21">
        <f t="shared" si="5965"/>
        <v>0</v>
      </c>
      <c r="Z2859" s="21">
        <f t="shared" si="5900"/>
        <v>1223159.5</v>
      </c>
      <c r="AA2859" s="21">
        <f t="shared" si="5901"/>
        <v>330911.5</v>
      </c>
      <c r="AB2859" s="21">
        <f t="shared" si="5902"/>
        <v>135549.20000000001</v>
      </c>
      <c r="AC2859" s="21">
        <f t="shared" ref="AC2859:AL2859" si="5966">AC2860+AC2869+AC2888</f>
        <v>0</v>
      </c>
      <c r="AD2859" s="21">
        <f t="shared" si="5966"/>
        <v>0</v>
      </c>
      <c r="AE2859" s="21">
        <f t="shared" ref="AE2859" si="5967">AE2860+AE2869+AE2888</f>
        <v>0</v>
      </c>
      <c r="AF2859" s="21">
        <f t="shared" si="5966"/>
        <v>0</v>
      </c>
      <c r="AG2859" s="21">
        <f t="shared" si="5966"/>
        <v>0</v>
      </c>
      <c r="AH2859" s="21">
        <f t="shared" si="5966"/>
        <v>0</v>
      </c>
      <c r="AI2859" s="21">
        <f t="shared" ref="AI2859" si="5968">AI2860+AI2869+AI2888</f>
        <v>0</v>
      </c>
      <c r="AJ2859" s="21">
        <f t="shared" si="5966"/>
        <v>0</v>
      </c>
      <c r="AK2859" s="21">
        <f t="shared" si="5966"/>
        <v>6.4039999999999999</v>
      </c>
      <c r="AL2859" s="21">
        <f t="shared" si="5966"/>
        <v>0</v>
      </c>
      <c r="AM2859" s="21">
        <f t="shared" ref="AM2859:AZ2859" si="5969">AM2860+AM2869+AM2888</f>
        <v>0</v>
      </c>
      <c r="AN2859" s="21">
        <f t="shared" si="5969"/>
        <v>0</v>
      </c>
      <c r="AO2859" s="21">
        <f t="shared" si="5950"/>
        <v>1223165.9040000001</v>
      </c>
      <c r="AP2859" s="21">
        <f t="shared" si="5951"/>
        <v>330911.5</v>
      </c>
      <c r="AQ2859" s="21">
        <f t="shared" si="5952"/>
        <v>135549.20000000001</v>
      </c>
      <c r="AR2859" s="21">
        <f t="shared" ref="AR2859" si="5970">AR2860+AR2869+AR2888</f>
        <v>0</v>
      </c>
      <c r="AS2859" s="21">
        <f t="shared" si="5954"/>
        <v>1223165.9040000001</v>
      </c>
      <c r="AT2859" s="21">
        <f t="shared" ref="AT2859:AX2859" si="5971">AT2860+AT2869+AT2888</f>
        <v>0</v>
      </c>
      <c r="AU2859" s="21">
        <f t="shared" si="5971"/>
        <v>0</v>
      </c>
      <c r="AV2859" s="21">
        <f t="shared" si="5971"/>
        <v>0</v>
      </c>
      <c r="AW2859" s="21">
        <f t="shared" si="5971"/>
        <v>0</v>
      </c>
      <c r="AX2859" s="21">
        <f t="shared" si="5971"/>
        <v>0</v>
      </c>
      <c r="AY2859" s="21">
        <f t="shared" si="5916"/>
        <v>1223165.9040000001</v>
      </c>
      <c r="AZ2859" s="21">
        <f t="shared" si="5969"/>
        <v>0</v>
      </c>
    </row>
    <row r="2860" spans="1:53" s="15" customFormat="1" x14ac:dyDescent="0.25">
      <c r="A2860" s="9">
        <v>955</v>
      </c>
      <c r="B2860" s="9" t="s">
        <v>136</v>
      </c>
      <c r="C2860" s="9" t="s">
        <v>12</v>
      </c>
      <c r="D2860" s="9"/>
      <c r="E2860" s="9"/>
      <c r="F2860" s="10" t="s">
        <v>659</v>
      </c>
      <c r="G2860" s="19">
        <f>G2861</f>
        <v>46622.2</v>
      </c>
      <c r="H2860" s="19">
        <f t="shared" ref="H2860:AZ2862" si="5972">H2861</f>
        <v>47380.299999999996</v>
      </c>
      <c r="I2860" s="19">
        <f t="shared" si="5972"/>
        <v>48138.5</v>
      </c>
      <c r="J2860" s="19">
        <f t="shared" si="5972"/>
        <v>0</v>
      </c>
      <c r="K2860" s="19">
        <f t="shared" si="5972"/>
        <v>0</v>
      </c>
      <c r="L2860" s="19">
        <f t="shared" si="5972"/>
        <v>0</v>
      </c>
      <c r="M2860" s="20">
        <f t="shared" si="5931"/>
        <v>46622.2</v>
      </c>
      <c r="N2860" s="20">
        <f t="shared" si="5932"/>
        <v>47380.299999999996</v>
      </c>
      <c r="O2860" s="20">
        <f t="shared" si="5933"/>
        <v>48138.5</v>
      </c>
      <c r="P2860" s="22">
        <f t="shared" si="5972"/>
        <v>0</v>
      </c>
      <c r="Q2860" s="22">
        <f t="shared" si="5972"/>
        <v>0</v>
      </c>
      <c r="R2860" s="22">
        <f t="shared" si="5972"/>
        <v>0</v>
      </c>
      <c r="S2860" s="22">
        <f t="shared" si="5972"/>
        <v>0</v>
      </c>
      <c r="T2860" s="22">
        <f t="shared" si="5972"/>
        <v>0</v>
      </c>
      <c r="U2860" s="22">
        <f t="shared" si="5972"/>
        <v>0</v>
      </c>
      <c r="V2860" s="22">
        <f t="shared" si="5972"/>
        <v>0</v>
      </c>
      <c r="W2860" s="22">
        <f t="shared" si="5972"/>
        <v>0</v>
      </c>
      <c r="X2860" s="22">
        <f t="shared" si="5972"/>
        <v>0</v>
      </c>
      <c r="Y2860" s="22">
        <f t="shared" si="5972"/>
        <v>0</v>
      </c>
      <c r="Z2860" s="22">
        <f t="shared" si="5900"/>
        <v>46622.2</v>
      </c>
      <c r="AA2860" s="22">
        <f t="shared" si="5901"/>
        <v>47380.299999999996</v>
      </c>
      <c r="AB2860" s="22">
        <f t="shared" si="5902"/>
        <v>48138.5</v>
      </c>
      <c r="AC2860" s="22">
        <f t="shared" si="5972"/>
        <v>0</v>
      </c>
      <c r="AD2860" s="22">
        <f t="shared" si="5972"/>
        <v>0</v>
      </c>
      <c r="AE2860" s="22">
        <f t="shared" si="5972"/>
        <v>0</v>
      </c>
      <c r="AF2860" s="22">
        <f t="shared" si="5972"/>
        <v>0</v>
      </c>
      <c r="AG2860" s="22">
        <f t="shared" si="5972"/>
        <v>0</v>
      </c>
      <c r="AH2860" s="22">
        <f t="shared" si="5972"/>
        <v>0</v>
      </c>
      <c r="AI2860" s="22">
        <f t="shared" si="5972"/>
        <v>0</v>
      </c>
      <c r="AJ2860" s="22">
        <f t="shared" si="5972"/>
        <v>0</v>
      </c>
      <c r="AK2860" s="22">
        <f t="shared" si="5972"/>
        <v>0</v>
      </c>
      <c r="AL2860" s="22">
        <f t="shared" si="5972"/>
        <v>0</v>
      </c>
      <c r="AM2860" s="22">
        <f t="shared" si="5972"/>
        <v>0</v>
      </c>
      <c r="AN2860" s="22">
        <f t="shared" si="5972"/>
        <v>0</v>
      </c>
      <c r="AO2860" s="22">
        <f t="shared" si="5950"/>
        <v>46622.2</v>
      </c>
      <c r="AP2860" s="22">
        <f t="shared" si="5951"/>
        <v>47380.299999999996</v>
      </c>
      <c r="AQ2860" s="22">
        <f t="shared" si="5952"/>
        <v>48138.5</v>
      </c>
      <c r="AR2860" s="22">
        <f t="shared" si="5972"/>
        <v>0</v>
      </c>
      <c r="AS2860" s="22">
        <f t="shared" si="5954"/>
        <v>46622.2</v>
      </c>
      <c r="AT2860" s="22">
        <f t="shared" si="5972"/>
        <v>0</v>
      </c>
      <c r="AU2860" s="22">
        <f t="shared" si="5972"/>
        <v>0</v>
      </c>
      <c r="AV2860" s="22">
        <f t="shared" si="5972"/>
        <v>0</v>
      </c>
      <c r="AW2860" s="22">
        <f t="shared" si="5972"/>
        <v>0</v>
      </c>
      <c r="AX2860" s="22">
        <f t="shared" si="5972"/>
        <v>0</v>
      </c>
      <c r="AY2860" s="22">
        <f t="shared" si="5916"/>
        <v>46622.2</v>
      </c>
      <c r="AZ2860" s="22">
        <f t="shared" si="5972"/>
        <v>0</v>
      </c>
    </row>
    <row r="2861" spans="1:53" ht="31.5" x14ac:dyDescent="0.25">
      <c r="A2861" s="13">
        <v>955</v>
      </c>
      <c r="B2861" s="13" t="s">
        <v>136</v>
      </c>
      <c r="C2861" s="13" t="s">
        <v>12</v>
      </c>
      <c r="D2861" s="13" t="s">
        <v>32</v>
      </c>
      <c r="E2861" s="13"/>
      <c r="F2861" s="14" t="s">
        <v>45</v>
      </c>
      <c r="G2861" s="20">
        <f>G2862</f>
        <v>46622.2</v>
      </c>
      <c r="H2861" s="20">
        <f t="shared" si="5972"/>
        <v>47380.299999999996</v>
      </c>
      <c r="I2861" s="20">
        <f t="shared" si="5972"/>
        <v>48138.5</v>
      </c>
      <c r="J2861" s="20">
        <f t="shared" si="5972"/>
        <v>0</v>
      </c>
      <c r="K2861" s="20">
        <f t="shared" si="5972"/>
        <v>0</v>
      </c>
      <c r="L2861" s="20">
        <f t="shared" si="5972"/>
        <v>0</v>
      </c>
      <c r="M2861" s="20">
        <f t="shared" si="5931"/>
        <v>46622.2</v>
      </c>
      <c r="N2861" s="20">
        <f t="shared" si="5932"/>
        <v>47380.299999999996</v>
      </c>
      <c r="O2861" s="20">
        <f t="shared" si="5933"/>
        <v>48138.5</v>
      </c>
      <c r="P2861" s="23">
        <f t="shared" si="5972"/>
        <v>0</v>
      </c>
      <c r="Q2861" s="23">
        <f t="shared" si="5972"/>
        <v>0</v>
      </c>
      <c r="R2861" s="23">
        <f t="shared" si="5972"/>
        <v>0</v>
      </c>
      <c r="S2861" s="23">
        <f t="shared" si="5972"/>
        <v>0</v>
      </c>
      <c r="T2861" s="23">
        <f t="shared" si="5972"/>
        <v>0</v>
      </c>
      <c r="U2861" s="23">
        <f t="shared" si="5972"/>
        <v>0</v>
      </c>
      <c r="V2861" s="23">
        <f t="shared" si="5972"/>
        <v>0</v>
      </c>
      <c r="W2861" s="23">
        <f t="shared" si="5972"/>
        <v>0</v>
      </c>
      <c r="X2861" s="23">
        <f t="shared" si="5972"/>
        <v>0</v>
      </c>
      <c r="Y2861" s="23">
        <f t="shared" si="5972"/>
        <v>0</v>
      </c>
      <c r="Z2861" s="23">
        <f t="shared" si="5900"/>
        <v>46622.2</v>
      </c>
      <c r="AA2861" s="23">
        <f t="shared" si="5901"/>
        <v>47380.299999999996</v>
      </c>
      <c r="AB2861" s="23">
        <f t="shared" si="5902"/>
        <v>48138.5</v>
      </c>
      <c r="AC2861" s="23">
        <f t="shared" si="5972"/>
        <v>0</v>
      </c>
      <c r="AD2861" s="23">
        <f t="shared" si="5972"/>
        <v>0</v>
      </c>
      <c r="AE2861" s="23">
        <f t="shared" si="5972"/>
        <v>0</v>
      </c>
      <c r="AF2861" s="23">
        <f t="shared" si="5972"/>
        <v>0</v>
      </c>
      <c r="AG2861" s="23">
        <f t="shared" si="5972"/>
        <v>0</v>
      </c>
      <c r="AH2861" s="23">
        <f t="shared" si="5972"/>
        <v>0</v>
      </c>
      <c r="AI2861" s="23">
        <f t="shared" si="5972"/>
        <v>0</v>
      </c>
      <c r="AJ2861" s="23">
        <f t="shared" si="5972"/>
        <v>0</v>
      </c>
      <c r="AK2861" s="23">
        <f t="shared" si="5972"/>
        <v>0</v>
      </c>
      <c r="AL2861" s="23">
        <f t="shared" si="5972"/>
        <v>0</v>
      </c>
      <c r="AM2861" s="23">
        <f t="shared" si="5972"/>
        <v>0</v>
      </c>
      <c r="AN2861" s="23">
        <f t="shared" si="5972"/>
        <v>0</v>
      </c>
      <c r="AO2861" s="23">
        <f t="shared" si="5950"/>
        <v>46622.2</v>
      </c>
      <c r="AP2861" s="23">
        <f t="shared" si="5951"/>
        <v>47380.299999999996</v>
      </c>
      <c r="AQ2861" s="23">
        <f t="shared" si="5952"/>
        <v>48138.5</v>
      </c>
      <c r="AR2861" s="23">
        <f t="shared" si="5972"/>
        <v>0</v>
      </c>
      <c r="AS2861" s="23">
        <f t="shared" si="5954"/>
        <v>46622.2</v>
      </c>
      <c r="AT2861" s="23">
        <f t="shared" si="5972"/>
        <v>0</v>
      </c>
      <c r="AU2861" s="23">
        <f t="shared" si="5972"/>
        <v>0</v>
      </c>
      <c r="AV2861" s="23">
        <f t="shared" si="5972"/>
        <v>0</v>
      </c>
      <c r="AW2861" s="23">
        <f t="shared" si="5972"/>
        <v>0</v>
      </c>
      <c r="AX2861" s="23">
        <f t="shared" si="5972"/>
        <v>0</v>
      </c>
      <c r="AY2861" s="23">
        <f t="shared" si="5916"/>
        <v>46622.2</v>
      </c>
      <c r="AZ2861" s="23">
        <f t="shared" si="5972"/>
        <v>0</v>
      </c>
      <c r="BA2861" s="5"/>
    </row>
    <row r="2862" spans="1:53" x14ac:dyDescent="0.25">
      <c r="A2862" s="13">
        <v>955</v>
      </c>
      <c r="B2862" s="13" t="s">
        <v>136</v>
      </c>
      <c r="C2862" s="13" t="s">
        <v>12</v>
      </c>
      <c r="D2862" s="13" t="s">
        <v>33</v>
      </c>
      <c r="E2862" s="13"/>
      <c r="F2862" s="14" t="s">
        <v>46</v>
      </c>
      <c r="G2862" s="20">
        <f>G2863</f>
        <v>46622.2</v>
      </c>
      <c r="H2862" s="20">
        <f t="shared" si="5972"/>
        <v>47380.299999999996</v>
      </c>
      <c r="I2862" s="20">
        <f t="shared" si="5972"/>
        <v>48138.5</v>
      </c>
      <c r="J2862" s="20">
        <f t="shared" si="5972"/>
        <v>0</v>
      </c>
      <c r="K2862" s="20">
        <f t="shared" si="5972"/>
        <v>0</v>
      </c>
      <c r="L2862" s="20">
        <f t="shared" si="5972"/>
        <v>0</v>
      </c>
      <c r="M2862" s="20">
        <f t="shared" si="5931"/>
        <v>46622.2</v>
      </c>
      <c r="N2862" s="20">
        <f t="shared" si="5932"/>
        <v>47380.299999999996</v>
      </c>
      <c r="O2862" s="20">
        <f t="shared" si="5933"/>
        <v>48138.5</v>
      </c>
      <c r="P2862" s="23">
        <f t="shared" si="5972"/>
        <v>0</v>
      </c>
      <c r="Q2862" s="23">
        <f t="shared" si="5972"/>
        <v>0</v>
      </c>
      <c r="R2862" s="23">
        <f t="shared" si="5972"/>
        <v>0</v>
      </c>
      <c r="S2862" s="23">
        <f t="shared" si="5972"/>
        <v>0</v>
      </c>
      <c r="T2862" s="23">
        <f t="shared" si="5972"/>
        <v>0</v>
      </c>
      <c r="U2862" s="23">
        <f t="shared" si="5972"/>
        <v>0</v>
      </c>
      <c r="V2862" s="23">
        <f t="shared" si="5972"/>
        <v>0</v>
      </c>
      <c r="W2862" s="23">
        <f t="shared" si="5972"/>
        <v>0</v>
      </c>
      <c r="X2862" s="23">
        <f t="shared" si="5972"/>
        <v>0</v>
      </c>
      <c r="Y2862" s="23">
        <f t="shared" si="5972"/>
        <v>0</v>
      </c>
      <c r="Z2862" s="23">
        <f t="shared" si="5900"/>
        <v>46622.2</v>
      </c>
      <c r="AA2862" s="23">
        <f t="shared" si="5901"/>
        <v>47380.299999999996</v>
      </c>
      <c r="AB2862" s="23">
        <f t="shared" si="5902"/>
        <v>48138.5</v>
      </c>
      <c r="AC2862" s="23">
        <f t="shared" si="5972"/>
        <v>0</v>
      </c>
      <c r="AD2862" s="23">
        <f t="shared" si="5972"/>
        <v>0</v>
      </c>
      <c r="AE2862" s="23">
        <f t="shared" si="5972"/>
        <v>0</v>
      </c>
      <c r="AF2862" s="23">
        <f t="shared" si="5972"/>
        <v>0</v>
      </c>
      <c r="AG2862" s="23">
        <f t="shared" si="5972"/>
        <v>0</v>
      </c>
      <c r="AH2862" s="23">
        <f t="shared" si="5972"/>
        <v>0</v>
      </c>
      <c r="AI2862" s="23">
        <f t="shared" si="5972"/>
        <v>0</v>
      </c>
      <c r="AJ2862" s="23">
        <f t="shared" si="5972"/>
        <v>0</v>
      </c>
      <c r="AK2862" s="23">
        <f t="shared" si="5972"/>
        <v>0</v>
      </c>
      <c r="AL2862" s="23">
        <f t="shared" si="5972"/>
        <v>0</v>
      </c>
      <c r="AM2862" s="23">
        <f t="shared" si="5972"/>
        <v>0</v>
      </c>
      <c r="AN2862" s="23">
        <f t="shared" si="5972"/>
        <v>0</v>
      </c>
      <c r="AO2862" s="23">
        <f t="shared" si="5950"/>
        <v>46622.2</v>
      </c>
      <c r="AP2862" s="23">
        <f t="shared" si="5951"/>
        <v>47380.299999999996</v>
      </c>
      <c r="AQ2862" s="23">
        <f t="shared" si="5952"/>
        <v>48138.5</v>
      </c>
      <c r="AR2862" s="23">
        <f t="shared" si="5972"/>
        <v>0</v>
      </c>
      <c r="AS2862" s="23">
        <f t="shared" si="5954"/>
        <v>46622.2</v>
      </c>
      <c r="AT2862" s="23">
        <f t="shared" si="5972"/>
        <v>0</v>
      </c>
      <c r="AU2862" s="23">
        <f t="shared" si="5972"/>
        <v>0</v>
      </c>
      <c r="AV2862" s="23">
        <f t="shared" si="5972"/>
        <v>0</v>
      </c>
      <c r="AW2862" s="23">
        <f t="shared" si="5972"/>
        <v>0</v>
      </c>
      <c r="AX2862" s="23">
        <f t="shared" si="5972"/>
        <v>0</v>
      </c>
      <c r="AY2862" s="23">
        <f t="shared" si="5916"/>
        <v>46622.2</v>
      </c>
      <c r="AZ2862" s="23">
        <f t="shared" si="5972"/>
        <v>0</v>
      </c>
      <c r="BA2862" s="5"/>
    </row>
    <row r="2863" spans="1:53" ht="47.25" x14ac:dyDescent="0.25">
      <c r="A2863" s="13">
        <v>955</v>
      </c>
      <c r="B2863" s="13" t="s">
        <v>136</v>
      </c>
      <c r="C2863" s="13" t="s">
        <v>12</v>
      </c>
      <c r="D2863" s="13" t="s">
        <v>537</v>
      </c>
      <c r="E2863" s="13"/>
      <c r="F2863" s="14" t="s">
        <v>775</v>
      </c>
      <c r="G2863" s="20">
        <f>G2864+G2866</f>
        <v>46622.2</v>
      </c>
      <c r="H2863" s="20">
        <f t="shared" ref="H2863:L2863" si="5973">H2864+H2866</f>
        <v>47380.299999999996</v>
      </c>
      <c r="I2863" s="20">
        <f t="shared" si="5973"/>
        <v>48138.5</v>
      </c>
      <c r="J2863" s="20">
        <f t="shared" si="5973"/>
        <v>0</v>
      </c>
      <c r="K2863" s="20">
        <f t="shared" si="5973"/>
        <v>0</v>
      </c>
      <c r="L2863" s="20">
        <f t="shared" si="5973"/>
        <v>0</v>
      </c>
      <c r="M2863" s="20">
        <f t="shared" si="5931"/>
        <v>46622.2</v>
      </c>
      <c r="N2863" s="20">
        <f t="shared" si="5932"/>
        <v>47380.299999999996</v>
      </c>
      <c r="O2863" s="20">
        <f t="shared" si="5933"/>
        <v>48138.5</v>
      </c>
      <c r="P2863" s="23">
        <f t="shared" ref="P2863:Q2863" si="5974">P2864+P2866</f>
        <v>0</v>
      </c>
      <c r="Q2863" s="23">
        <f t="shared" si="5974"/>
        <v>0</v>
      </c>
      <c r="R2863" s="23">
        <f t="shared" ref="R2863:T2863" si="5975">R2864+R2866</f>
        <v>0</v>
      </c>
      <c r="S2863" s="23">
        <f t="shared" si="5975"/>
        <v>0</v>
      </c>
      <c r="T2863" s="23">
        <f t="shared" si="5975"/>
        <v>0</v>
      </c>
      <c r="U2863" s="23">
        <f t="shared" ref="U2863:W2863" si="5976">U2864+U2866</f>
        <v>0</v>
      </c>
      <c r="V2863" s="23">
        <f t="shared" si="5976"/>
        <v>0</v>
      </c>
      <c r="W2863" s="23">
        <f t="shared" si="5976"/>
        <v>0</v>
      </c>
      <c r="X2863" s="23">
        <f t="shared" ref="X2863:Y2863" si="5977">X2864+X2866</f>
        <v>0</v>
      </c>
      <c r="Y2863" s="23">
        <f t="shared" si="5977"/>
        <v>0</v>
      </c>
      <c r="Z2863" s="23">
        <f t="shared" si="5900"/>
        <v>46622.2</v>
      </c>
      <c r="AA2863" s="23">
        <f t="shared" si="5901"/>
        <v>47380.299999999996</v>
      </c>
      <c r="AB2863" s="23">
        <f t="shared" si="5902"/>
        <v>48138.5</v>
      </c>
      <c r="AC2863" s="23">
        <f t="shared" ref="AC2863:AL2863" si="5978">AC2864+AC2866</f>
        <v>0</v>
      </c>
      <c r="AD2863" s="23">
        <f t="shared" si="5978"/>
        <v>0</v>
      </c>
      <c r="AE2863" s="23">
        <f t="shared" ref="AE2863" si="5979">AE2864+AE2866</f>
        <v>0</v>
      </c>
      <c r="AF2863" s="23">
        <f t="shared" si="5978"/>
        <v>0</v>
      </c>
      <c r="AG2863" s="23">
        <f t="shared" si="5978"/>
        <v>0</v>
      </c>
      <c r="AH2863" s="23">
        <f t="shared" si="5978"/>
        <v>0</v>
      </c>
      <c r="AI2863" s="23">
        <f t="shared" ref="AI2863" si="5980">AI2864+AI2866</f>
        <v>0</v>
      </c>
      <c r="AJ2863" s="23">
        <f t="shared" si="5978"/>
        <v>0</v>
      </c>
      <c r="AK2863" s="23">
        <f t="shared" si="5978"/>
        <v>0</v>
      </c>
      <c r="AL2863" s="23">
        <f t="shared" si="5978"/>
        <v>0</v>
      </c>
      <c r="AM2863" s="23">
        <f t="shared" ref="AM2863:AZ2863" si="5981">AM2864+AM2866</f>
        <v>0</v>
      </c>
      <c r="AN2863" s="23">
        <f t="shared" si="5981"/>
        <v>0</v>
      </c>
      <c r="AO2863" s="23">
        <f t="shared" si="5950"/>
        <v>46622.2</v>
      </c>
      <c r="AP2863" s="23">
        <f t="shared" si="5951"/>
        <v>47380.299999999996</v>
      </c>
      <c r="AQ2863" s="23">
        <f t="shared" si="5952"/>
        <v>48138.5</v>
      </c>
      <c r="AR2863" s="23">
        <f t="shared" ref="AR2863" si="5982">AR2864+AR2866</f>
        <v>0</v>
      </c>
      <c r="AS2863" s="23">
        <f t="shared" si="5954"/>
        <v>46622.2</v>
      </c>
      <c r="AT2863" s="23">
        <f t="shared" ref="AT2863:AX2863" si="5983">AT2864+AT2866</f>
        <v>0</v>
      </c>
      <c r="AU2863" s="23">
        <f t="shared" si="5983"/>
        <v>0</v>
      </c>
      <c r="AV2863" s="23">
        <f t="shared" si="5983"/>
        <v>0</v>
      </c>
      <c r="AW2863" s="23">
        <f t="shared" si="5983"/>
        <v>0</v>
      </c>
      <c r="AX2863" s="23">
        <f t="shared" si="5983"/>
        <v>0</v>
      </c>
      <c r="AY2863" s="23">
        <f t="shared" si="5916"/>
        <v>46622.2</v>
      </c>
      <c r="AZ2863" s="23">
        <f t="shared" si="5981"/>
        <v>0</v>
      </c>
    </row>
    <row r="2864" spans="1:53" ht="31.5" x14ac:dyDescent="0.25">
      <c r="A2864" s="13">
        <v>955</v>
      </c>
      <c r="B2864" s="13" t="s">
        <v>136</v>
      </c>
      <c r="C2864" s="13" t="s">
        <v>12</v>
      </c>
      <c r="D2864" s="13" t="s">
        <v>537</v>
      </c>
      <c r="E2864" s="13" t="s">
        <v>7</v>
      </c>
      <c r="F2864" s="14" t="s">
        <v>383</v>
      </c>
      <c r="G2864" s="20">
        <f>G2865</f>
        <v>232</v>
      </c>
      <c r="H2864" s="20">
        <f t="shared" ref="H2864:AZ2864" si="5984">H2865</f>
        <v>235.7</v>
      </c>
      <c r="I2864" s="20">
        <f t="shared" si="5984"/>
        <v>239.5</v>
      </c>
      <c r="J2864" s="20">
        <f t="shared" si="5984"/>
        <v>0</v>
      </c>
      <c r="K2864" s="20">
        <f t="shared" si="5984"/>
        <v>0</v>
      </c>
      <c r="L2864" s="20">
        <f t="shared" si="5984"/>
        <v>0</v>
      </c>
      <c r="M2864" s="20">
        <f t="shared" si="5931"/>
        <v>232</v>
      </c>
      <c r="N2864" s="20">
        <f t="shared" si="5932"/>
        <v>235.7</v>
      </c>
      <c r="O2864" s="20">
        <f t="shared" si="5933"/>
        <v>239.5</v>
      </c>
      <c r="P2864" s="23">
        <f t="shared" si="5984"/>
        <v>0</v>
      </c>
      <c r="Q2864" s="23">
        <f t="shared" si="5984"/>
        <v>0</v>
      </c>
      <c r="R2864" s="23">
        <f t="shared" si="5984"/>
        <v>0</v>
      </c>
      <c r="S2864" s="23">
        <f t="shared" si="5984"/>
        <v>0</v>
      </c>
      <c r="T2864" s="23">
        <f t="shared" si="5984"/>
        <v>0</v>
      </c>
      <c r="U2864" s="23">
        <f t="shared" si="5984"/>
        <v>0</v>
      </c>
      <c r="V2864" s="23">
        <f t="shared" si="5984"/>
        <v>0</v>
      </c>
      <c r="W2864" s="23">
        <f t="shared" si="5984"/>
        <v>0</v>
      </c>
      <c r="X2864" s="23">
        <f t="shared" si="5984"/>
        <v>0</v>
      </c>
      <c r="Y2864" s="23">
        <f t="shared" si="5984"/>
        <v>0</v>
      </c>
      <c r="Z2864" s="23">
        <f t="shared" si="5900"/>
        <v>232</v>
      </c>
      <c r="AA2864" s="23">
        <f t="shared" si="5901"/>
        <v>235.7</v>
      </c>
      <c r="AB2864" s="23">
        <f t="shared" si="5902"/>
        <v>239.5</v>
      </c>
      <c r="AC2864" s="23">
        <f t="shared" si="5984"/>
        <v>0</v>
      </c>
      <c r="AD2864" s="23">
        <f t="shared" si="5984"/>
        <v>0</v>
      </c>
      <c r="AE2864" s="23">
        <f t="shared" si="5984"/>
        <v>0</v>
      </c>
      <c r="AF2864" s="23">
        <f t="shared" si="5984"/>
        <v>0</v>
      </c>
      <c r="AG2864" s="23">
        <f t="shared" si="5984"/>
        <v>0</v>
      </c>
      <c r="AH2864" s="23">
        <f t="shared" si="5984"/>
        <v>0</v>
      </c>
      <c r="AI2864" s="23">
        <f t="shared" si="5984"/>
        <v>0</v>
      </c>
      <c r="AJ2864" s="23">
        <f t="shared" si="5984"/>
        <v>0</v>
      </c>
      <c r="AK2864" s="23">
        <f t="shared" si="5984"/>
        <v>0</v>
      </c>
      <c r="AL2864" s="23">
        <f t="shared" si="5984"/>
        <v>0</v>
      </c>
      <c r="AM2864" s="23">
        <f t="shared" si="5984"/>
        <v>0</v>
      </c>
      <c r="AN2864" s="23">
        <f t="shared" si="5984"/>
        <v>0</v>
      </c>
      <c r="AO2864" s="23">
        <f t="shared" si="5950"/>
        <v>232</v>
      </c>
      <c r="AP2864" s="23">
        <f t="shared" si="5951"/>
        <v>235.7</v>
      </c>
      <c r="AQ2864" s="23">
        <f t="shared" si="5952"/>
        <v>239.5</v>
      </c>
      <c r="AR2864" s="23">
        <f t="shared" si="5984"/>
        <v>0</v>
      </c>
      <c r="AS2864" s="23">
        <f t="shared" si="5954"/>
        <v>232</v>
      </c>
      <c r="AT2864" s="23">
        <f t="shared" si="5984"/>
        <v>0</v>
      </c>
      <c r="AU2864" s="23">
        <f t="shared" si="5984"/>
        <v>0</v>
      </c>
      <c r="AV2864" s="23">
        <f t="shared" si="5984"/>
        <v>0</v>
      </c>
      <c r="AW2864" s="23">
        <f t="shared" si="5984"/>
        <v>0</v>
      </c>
      <c r="AX2864" s="23">
        <f t="shared" si="5984"/>
        <v>0</v>
      </c>
      <c r="AY2864" s="23">
        <f t="shared" si="5916"/>
        <v>232</v>
      </c>
      <c r="AZ2864" s="23">
        <f t="shared" si="5984"/>
        <v>0</v>
      </c>
    </row>
    <row r="2865" spans="1:53" ht="31.5" x14ac:dyDescent="0.25">
      <c r="A2865" s="13">
        <v>955</v>
      </c>
      <c r="B2865" s="13" t="s">
        <v>136</v>
      </c>
      <c r="C2865" s="13" t="s">
        <v>12</v>
      </c>
      <c r="D2865" s="13" t="s">
        <v>537</v>
      </c>
      <c r="E2865" s="13">
        <v>240</v>
      </c>
      <c r="F2865" s="14" t="s">
        <v>372</v>
      </c>
      <c r="G2865" s="20">
        <v>232</v>
      </c>
      <c r="H2865" s="20">
        <v>235.7</v>
      </c>
      <c r="I2865" s="20">
        <v>239.5</v>
      </c>
      <c r="J2865" s="20"/>
      <c r="K2865" s="20"/>
      <c r="L2865" s="20"/>
      <c r="M2865" s="20">
        <f t="shared" si="5931"/>
        <v>232</v>
      </c>
      <c r="N2865" s="20">
        <f t="shared" si="5932"/>
        <v>235.7</v>
      </c>
      <c r="O2865" s="20">
        <f t="shared" si="5933"/>
        <v>239.5</v>
      </c>
      <c r="P2865" s="23"/>
      <c r="Q2865" s="23"/>
      <c r="R2865" s="23"/>
      <c r="S2865" s="23"/>
      <c r="T2865" s="23"/>
      <c r="U2865" s="23"/>
      <c r="V2865" s="23"/>
      <c r="W2865" s="23"/>
      <c r="X2865" s="23"/>
      <c r="Y2865" s="23"/>
      <c r="Z2865" s="23">
        <f t="shared" si="5900"/>
        <v>232</v>
      </c>
      <c r="AA2865" s="23">
        <f t="shared" si="5901"/>
        <v>235.7</v>
      </c>
      <c r="AB2865" s="23">
        <f t="shared" si="5902"/>
        <v>239.5</v>
      </c>
      <c r="AC2865" s="23"/>
      <c r="AD2865" s="23"/>
      <c r="AE2865" s="23"/>
      <c r="AF2865" s="23"/>
      <c r="AG2865" s="23"/>
      <c r="AH2865" s="23"/>
      <c r="AI2865" s="23"/>
      <c r="AJ2865" s="23"/>
      <c r="AK2865" s="23"/>
      <c r="AL2865" s="23"/>
      <c r="AM2865" s="23"/>
      <c r="AN2865" s="23"/>
      <c r="AO2865" s="23">
        <f t="shared" si="5950"/>
        <v>232</v>
      </c>
      <c r="AP2865" s="23">
        <f t="shared" si="5951"/>
        <v>235.7</v>
      </c>
      <c r="AQ2865" s="23">
        <f t="shared" si="5952"/>
        <v>239.5</v>
      </c>
      <c r="AR2865" s="23"/>
      <c r="AS2865" s="23">
        <f t="shared" si="5954"/>
        <v>232</v>
      </c>
      <c r="AT2865" s="23"/>
      <c r="AU2865" s="23"/>
      <c r="AV2865" s="23"/>
      <c r="AW2865" s="23"/>
      <c r="AX2865" s="23"/>
      <c r="AY2865" s="23">
        <f t="shared" si="5916"/>
        <v>232</v>
      </c>
      <c r="AZ2865" s="23"/>
    </row>
    <row r="2866" spans="1:53" x14ac:dyDescent="0.25">
      <c r="A2866" s="13">
        <v>955</v>
      </c>
      <c r="B2866" s="13" t="s">
        <v>136</v>
      </c>
      <c r="C2866" s="13" t="s">
        <v>12</v>
      </c>
      <c r="D2866" s="13" t="s">
        <v>537</v>
      </c>
      <c r="E2866" s="13" t="s">
        <v>148</v>
      </c>
      <c r="F2866" s="14" t="s">
        <v>384</v>
      </c>
      <c r="G2866" s="20">
        <f>G2867+G2868</f>
        <v>46390.2</v>
      </c>
      <c r="H2866" s="20">
        <f t="shared" ref="H2866:L2866" si="5985">H2867+H2868</f>
        <v>47144.6</v>
      </c>
      <c r="I2866" s="20">
        <f t="shared" si="5985"/>
        <v>47899</v>
      </c>
      <c r="J2866" s="20">
        <f t="shared" si="5985"/>
        <v>0</v>
      </c>
      <c r="K2866" s="20">
        <f t="shared" si="5985"/>
        <v>0</v>
      </c>
      <c r="L2866" s="20">
        <f t="shared" si="5985"/>
        <v>0</v>
      </c>
      <c r="M2866" s="20">
        <f t="shared" si="5931"/>
        <v>46390.2</v>
      </c>
      <c r="N2866" s="20">
        <f t="shared" si="5932"/>
        <v>47144.6</v>
      </c>
      <c r="O2866" s="20">
        <f t="shared" si="5933"/>
        <v>47899</v>
      </c>
      <c r="P2866" s="23">
        <f t="shared" ref="P2866:Q2866" si="5986">P2867+P2868</f>
        <v>0</v>
      </c>
      <c r="Q2866" s="23">
        <f t="shared" si="5986"/>
        <v>0</v>
      </c>
      <c r="R2866" s="23">
        <f t="shared" ref="R2866:T2866" si="5987">R2867+R2868</f>
        <v>0</v>
      </c>
      <c r="S2866" s="23">
        <f t="shared" si="5987"/>
        <v>0</v>
      </c>
      <c r="T2866" s="23">
        <f t="shared" si="5987"/>
        <v>0</v>
      </c>
      <c r="U2866" s="23">
        <f t="shared" ref="U2866:W2866" si="5988">U2867+U2868</f>
        <v>0</v>
      </c>
      <c r="V2866" s="23">
        <f t="shared" si="5988"/>
        <v>0</v>
      </c>
      <c r="W2866" s="23">
        <f t="shared" si="5988"/>
        <v>0</v>
      </c>
      <c r="X2866" s="23">
        <f t="shared" ref="X2866:Y2866" si="5989">X2867+X2868</f>
        <v>0</v>
      </c>
      <c r="Y2866" s="23">
        <f t="shared" si="5989"/>
        <v>0</v>
      </c>
      <c r="Z2866" s="23">
        <f t="shared" si="5900"/>
        <v>46390.2</v>
      </c>
      <c r="AA2866" s="23">
        <f t="shared" si="5901"/>
        <v>47144.6</v>
      </c>
      <c r="AB2866" s="23">
        <f t="shared" si="5902"/>
        <v>47899</v>
      </c>
      <c r="AC2866" s="23">
        <f t="shared" ref="AC2866:AL2866" si="5990">AC2867+AC2868</f>
        <v>0</v>
      </c>
      <c r="AD2866" s="23">
        <f t="shared" si="5990"/>
        <v>0</v>
      </c>
      <c r="AE2866" s="23">
        <f t="shared" ref="AE2866" si="5991">AE2867+AE2868</f>
        <v>0</v>
      </c>
      <c r="AF2866" s="23">
        <f t="shared" si="5990"/>
        <v>0</v>
      </c>
      <c r="AG2866" s="23">
        <f t="shared" si="5990"/>
        <v>0</v>
      </c>
      <c r="AH2866" s="23">
        <f t="shared" si="5990"/>
        <v>0</v>
      </c>
      <c r="AI2866" s="23">
        <f t="shared" ref="AI2866" si="5992">AI2867+AI2868</f>
        <v>0</v>
      </c>
      <c r="AJ2866" s="23">
        <f t="shared" si="5990"/>
        <v>0</v>
      </c>
      <c r="AK2866" s="23">
        <f t="shared" si="5990"/>
        <v>0</v>
      </c>
      <c r="AL2866" s="23">
        <f t="shared" si="5990"/>
        <v>0</v>
      </c>
      <c r="AM2866" s="23">
        <f t="shared" ref="AM2866:AZ2866" si="5993">AM2867+AM2868</f>
        <v>0</v>
      </c>
      <c r="AN2866" s="23">
        <f t="shared" si="5993"/>
        <v>0</v>
      </c>
      <c r="AO2866" s="23">
        <f t="shared" si="5950"/>
        <v>46390.2</v>
      </c>
      <c r="AP2866" s="23">
        <f t="shared" si="5951"/>
        <v>47144.6</v>
      </c>
      <c r="AQ2866" s="23">
        <f t="shared" si="5952"/>
        <v>47899</v>
      </c>
      <c r="AR2866" s="23">
        <f t="shared" ref="AR2866" si="5994">AR2867+AR2868</f>
        <v>0</v>
      </c>
      <c r="AS2866" s="23">
        <f t="shared" si="5954"/>
        <v>46390.2</v>
      </c>
      <c r="AT2866" s="23">
        <f t="shared" ref="AT2866:AX2866" si="5995">AT2867+AT2868</f>
        <v>0</v>
      </c>
      <c r="AU2866" s="23">
        <f t="shared" si="5995"/>
        <v>0</v>
      </c>
      <c r="AV2866" s="23">
        <f t="shared" si="5995"/>
        <v>0</v>
      </c>
      <c r="AW2866" s="23">
        <f t="shared" si="5995"/>
        <v>0</v>
      </c>
      <c r="AX2866" s="23">
        <f t="shared" si="5995"/>
        <v>0</v>
      </c>
      <c r="AY2866" s="23">
        <f t="shared" si="5916"/>
        <v>46390.2</v>
      </c>
      <c r="AZ2866" s="23">
        <f t="shared" si="5993"/>
        <v>0</v>
      </c>
    </row>
    <row r="2867" spans="1:53" ht="31.5" hidden="1" x14ac:dyDescent="0.25">
      <c r="A2867" s="13">
        <v>955</v>
      </c>
      <c r="B2867" s="13" t="s">
        <v>136</v>
      </c>
      <c r="C2867" s="13" t="s">
        <v>12</v>
      </c>
      <c r="D2867" s="13" t="s">
        <v>537</v>
      </c>
      <c r="E2867" s="13">
        <v>310</v>
      </c>
      <c r="F2867" s="14" t="s">
        <v>799</v>
      </c>
      <c r="G2867" s="20">
        <v>46390.2</v>
      </c>
      <c r="H2867" s="20">
        <v>47144.6</v>
      </c>
      <c r="I2867" s="20">
        <v>47899</v>
      </c>
      <c r="J2867" s="20">
        <v>-46390.2</v>
      </c>
      <c r="K2867" s="20">
        <v>-47144.6</v>
      </c>
      <c r="L2867" s="20">
        <v>-47899</v>
      </c>
      <c r="M2867" s="20">
        <f t="shared" si="5931"/>
        <v>0</v>
      </c>
      <c r="N2867" s="20">
        <f t="shared" si="5932"/>
        <v>0</v>
      </c>
      <c r="O2867" s="20">
        <f t="shared" si="5933"/>
        <v>0</v>
      </c>
      <c r="P2867" s="23"/>
      <c r="Q2867" s="23"/>
      <c r="R2867" s="23"/>
      <c r="S2867" s="23"/>
      <c r="T2867" s="23"/>
      <c r="U2867" s="23"/>
      <c r="V2867" s="23"/>
      <c r="W2867" s="23"/>
      <c r="X2867" s="23"/>
      <c r="Y2867" s="23"/>
      <c r="Z2867" s="23">
        <f t="shared" si="5900"/>
        <v>0</v>
      </c>
      <c r="AA2867" s="23">
        <f t="shared" si="5901"/>
        <v>0</v>
      </c>
      <c r="AB2867" s="23">
        <f t="shared" si="5902"/>
        <v>0</v>
      </c>
      <c r="AC2867" s="23"/>
      <c r="AD2867" s="23"/>
      <c r="AE2867" s="23"/>
      <c r="AF2867" s="23"/>
      <c r="AG2867" s="23"/>
      <c r="AH2867" s="23"/>
      <c r="AI2867" s="23"/>
      <c r="AJ2867" s="23"/>
      <c r="AK2867" s="23"/>
      <c r="AL2867" s="23"/>
      <c r="AM2867" s="23"/>
      <c r="AN2867" s="23"/>
      <c r="AO2867" s="23">
        <f t="shared" si="5950"/>
        <v>0</v>
      </c>
      <c r="AP2867" s="23">
        <f t="shared" si="5951"/>
        <v>0</v>
      </c>
      <c r="AQ2867" s="23">
        <f t="shared" si="5952"/>
        <v>0</v>
      </c>
      <c r="AR2867" s="23"/>
      <c r="AS2867" s="23">
        <f t="shared" si="5954"/>
        <v>0</v>
      </c>
      <c r="AT2867" s="23"/>
      <c r="AU2867" s="23"/>
      <c r="AV2867" s="23"/>
      <c r="AW2867" s="23"/>
      <c r="AX2867" s="23"/>
      <c r="AY2867" s="23">
        <f t="shared" si="5916"/>
        <v>0</v>
      </c>
      <c r="AZ2867" s="23"/>
      <c r="BA2867" s="5">
        <v>0</v>
      </c>
    </row>
    <row r="2868" spans="1:53" ht="31.5" x14ac:dyDescent="0.25">
      <c r="A2868" s="13">
        <v>955</v>
      </c>
      <c r="B2868" s="13" t="s">
        <v>136</v>
      </c>
      <c r="C2868" s="13" t="s">
        <v>12</v>
      </c>
      <c r="D2868" s="13" t="s">
        <v>537</v>
      </c>
      <c r="E2868" s="13" t="s">
        <v>877</v>
      </c>
      <c r="F2868" s="14" t="s">
        <v>373</v>
      </c>
      <c r="G2868" s="20">
        <v>0</v>
      </c>
      <c r="H2868" s="20">
        <v>0</v>
      </c>
      <c r="I2868" s="20">
        <v>0</v>
      </c>
      <c r="J2868" s="20">
        <v>46390.2</v>
      </c>
      <c r="K2868" s="20">
        <v>47144.6</v>
      </c>
      <c r="L2868" s="20">
        <v>47899</v>
      </c>
      <c r="M2868" s="20">
        <f t="shared" ref="M2868" si="5996">G2868+J2868</f>
        <v>46390.2</v>
      </c>
      <c r="N2868" s="20">
        <f t="shared" ref="N2868" si="5997">H2868+K2868</f>
        <v>47144.6</v>
      </c>
      <c r="O2868" s="20">
        <f t="shared" ref="O2868" si="5998">I2868+L2868</f>
        <v>47899</v>
      </c>
      <c r="P2868" s="23"/>
      <c r="Q2868" s="23"/>
      <c r="R2868" s="23"/>
      <c r="S2868" s="23"/>
      <c r="T2868" s="23"/>
      <c r="U2868" s="23"/>
      <c r="V2868" s="23"/>
      <c r="W2868" s="23"/>
      <c r="X2868" s="23"/>
      <c r="Y2868" s="23"/>
      <c r="Z2868" s="23">
        <f t="shared" si="5900"/>
        <v>46390.2</v>
      </c>
      <c r="AA2868" s="23">
        <f t="shared" si="5901"/>
        <v>47144.6</v>
      </c>
      <c r="AB2868" s="23">
        <f t="shared" si="5902"/>
        <v>47899</v>
      </c>
      <c r="AC2868" s="23"/>
      <c r="AD2868" s="23"/>
      <c r="AE2868" s="23"/>
      <c r="AF2868" s="23"/>
      <c r="AG2868" s="23"/>
      <c r="AH2868" s="23"/>
      <c r="AI2868" s="23"/>
      <c r="AJ2868" s="23"/>
      <c r="AK2868" s="23"/>
      <c r="AL2868" s="23"/>
      <c r="AM2868" s="23"/>
      <c r="AN2868" s="23"/>
      <c r="AO2868" s="23">
        <f t="shared" si="5950"/>
        <v>46390.2</v>
      </c>
      <c r="AP2868" s="23">
        <f t="shared" si="5951"/>
        <v>47144.6</v>
      </c>
      <c r="AQ2868" s="23">
        <f t="shared" si="5952"/>
        <v>47899</v>
      </c>
      <c r="AR2868" s="23"/>
      <c r="AS2868" s="23">
        <f t="shared" si="5954"/>
        <v>46390.2</v>
      </c>
      <c r="AT2868" s="23"/>
      <c r="AU2868" s="23"/>
      <c r="AV2868" s="23"/>
      <c r="AW2868" s="23"/>
      <c r="AX2868" s="23"/>
      <c r="AY2868" s="23">
        <f t="shared" si="5916"/>
        <v>46390.2</v>
      </c>
      <c r="AZ2868" s="23"/>
    </row>
    <row r="2869" spans="1:53" s="15" customFormat="1" x14ac:dyDescent="0.25">
      <c r="A2869" s="9">
        <v>955</v>
      </c>
      <c r="B2869" s="9" t="s">
        <v>136</v>
      </c>
      <c r="C2869" s="9" t="s">
        <v>106</v>
      </c>
      <c r="D2869" s="9"/>
      <c r="E2869" s="9"/>
      <c r="F2869" s="10" t="s">
        <v>159</v>
      </c>
      <c r="G2869" s="19">
        <f>G2870+G2876</f>
        <v>1087651.8</v>
      </c>
      <c r="H2869" s="19">
        <f t="shared" ref="H2869:L2869" si="5999">H2870+H2876</f>
        <v>201042.9</v>
      </c>
      <c r="I2869" s="19">
        <f t="shared" si="5999"/>
        <v>7067.1</v>
      </c>
      <c r="J2869" s="19">
        <f t="shared" si="5999"/>
        <v>0</v>
      </c>
      <c r="K2869" s="19">
        <f t="shared" si="5999"/>
        <v>0</v>
      </c>
      <c r="L2869" s="19">
        <f t="shared" si="5999"/>
        <v>0</v>
      </c>
      <c r="M2869" s="20">
        <f t="shared" si="5931"/>
        <v>1087651.8</v>
      </c>
      <c r="N2869" s="20">
        <f t="shared" si="5932"/>
        <v>201042.9</v>
      </c>
      <c r="O2869" s="20">
        <f t="shared" si="5933"/>
        <v>7067.1</v>
      </c>
      <c r="P2869" s="22">
        <f t="shared" ref="P2869:Q2869" si="6000">P2870+P2876</f>
        <v>0</v>
      </c>
      <c r="Q2869" s="22">
        <f t="shared" si="6000"/>
        <v>0</v>
      </c>
      <c r="R2869" s="22">
        <f t="shared" ref="R2869:T2869" si="6001">R2870+R2876</f>
        <v>0</v>
      </c>
      <c r="S2869" s="22">
        <f t="shared" si="6001"/>
        <v>0</v>
      </c>
      <c r="T2869" s="22">
        <f t="shared" si="6001"/>
        <v>0</v>
      </c>
      <c r="U2869" s="22">
        <f t="shared" ref="U2869:W2869" si="6002">U2870+U2876</f>
        <v>0</v>
      </c>
      <c r="V2869" s="22">
        <f t="shared" si="6002"/>
        <v>0</v>
      </c>
      <c r="W2869" s="22">
        <f t="shared" si="6002"/>
        <v>0</v>
      </c>
      <c r="X2869" s="22">
        <f t="shared" ref="X2869:Y2869" si="6003">X2870+X2876</f>
        <v>0</v>
      </c>
      <c r="Y2869" s="22">
        <f t="shared" si="6003"/>
        <v>0</v>
      </c>
      <c r="Z2869" s="22">
        <f t="shared" si="5900"/>
        <v>1087651.8</v>
      </c>
      <c r="AA2869" s="22">
        <f t="shared" si="5901"/>
        <v>201042.9</v>
      </c>
      <c r="AB2869" s="22">
        <f t="shared" si="5902"/>
        <v>7067.1</v>
      </c>
      <c r="AC2869" s="22">
        <f t="shared" ref="AC2869:AL2869" si="6004">AC2870+AC2876</f>
        <v>0</v>
      </c>
      <c r="AD2869" s="22">
        <f t="shared" si="6004"/>
        <v>0</v>
      </c>
      <c r="AE2869" s="22">
        <f t="shared" ref="AE2869" si="6005">AE2870+AE2876</f>
        <v>0</v>
      </c>
      <c r="AF2869" s="22">
        <f t="shared" si="6004"/>
        <v>0</v>
      </c>
      <c r="AG2869" s="22">
        <f t="shared" si="6004"/>
        <v>0</v>
      </c>
      <c r="AH2869" s="22">
        <f t="shared" si="6004"/>
        <v>0</v>
      </c>
      <c r="AI2869" s="22">
        <f t="shared" ref="AI2869" si="6006">AI2870+AI2876</f>
        <v>0</v>
      </c>
      <c r="AJ2869" s="22">
        <f t="shared" si="6004"/>
        <v>0</v>
      </c>
      <c r="AK2869" s="22">
        <f t="shared" si="6004"/>
        <v>0</v>
      </c>
      <c r="AL2869" s="22">
        <f t="shared" si="6004"/>
        <v>0</v>
      </c>
      <c r="AM2869" s="22">
        <f t="shared" ref="AM2869:AZ2869" si="6007">AM2870+AM2876</f>
        <v>0</v>
      </c>
      <c r="AN2869" s="22">
        <f t="shared" si="6007"/>
        <v>0</v>
      </c>
      <c r="AO2869" s="22">
        <f t="shared" si="5950"/>
        <v>1087651.8</v>
      </c>
      <c r="AP2869" s="22">
        <f t="shared" si="5951"/>
        <v>201042.9</v>
      </c>
      <c r="AQ2869" s="22">
        <f t="shared" si="5952"/>
        <v>7067.1</v>
      </c>
      <c r="AR2869" s="22">
        <f t="shared" ref="AR2869" si="6008">AR2870+AR2876</f>
        <v>0</v>
      </c>
      <c r="AS2869" s="22">
        <f t="shared" si="5954"/>
        <v>1087651.8</v>
      </c>
      <c r="AT2869" s="22">
        <f t="shared" ref="AT2869:AX2869" si="6009">AT2870+AT2876</f>
        <v>0</v>
      </c>
      <c r="AU2869" s="22">
        <f t="shared" si="6009"/>
        <v>0</v>
      </c>
      <c r="AV2869" s="22">
        <f t="shared" si="6009"/>
        <v>0</v>
      </c>
      <c r="AW2869" s="22">
        <f t="shared" si="6009"/>
        <v>0</v>
      </c>
      <c r="AX2869" s="22">
        <f t="shared" si="6009"/>
        <v>0</v>
      </c>
      <c r="AY2869" s="22">
        <f t="shared" si="5916"/>
        <v>1087651.8</v>
      </c>
      <c r="AZ2869" s="22">
        <f t="shared" si="6007"/>
        <v>0</v>
      </c>
    </row>
    <row r="2870" spans="1:53" ht="31.5" x14ac:dyDescent="0.25">
      <c r="A2870" s="13">
        <v>955</v>
      </c>
      <c r="B2870" s="13" t="s">
        <v>136</v>
      </c>
      <c r="C2870" s="13" t="s">
        <v>106</v>
      </c>
      <c r="D2870" s="13" t="s">
        <v>39</v>
      </c>
      <c r="E2870" s="13"/>
      <c r="F2870" s="14" t="s">
        <v>54</v>
      </c>
      <c r="G2870" s="20">
        <f>G2871</f>
        <v>1080998.6000000001</v>
      </c>
      <c r="H2870" s="20">
        <f t="shared" ref="H2870:AZ2872" si="6010">H2871</f>
        <v>194201.9</v>
      </c>
      <c r="I2870" s="20">
        <f t="shared" si="6010"/>
        <v>0</v>
      </c>
      <c r="J2870" s="20">
        <f t="shared" si="6010"/>
        <v>0</v>
      </c>
      <c r="K2870" s="20">
        <f t="shared" si="6010"/>
        <v>0</v>
      </c>
      <c r="L2870" s="20">
        <f t="shared" si="6010"/>
        <v>0</v>
      </c>
      <c r="M2870" s="20">
        <f t="shared" si="5931"/>
        <v>1080998.6000000001</v>
      </c>
      <c r="N2870" s="20">
        <f t="shared" si="5932"/>
        <v>194201.9</v>
      </c>
      <c r="O2870" s="20">
        <f t="shared" si="5933"/>
        <v>0</v>
      </c>
      <c r="P2870" s="23">
        <f t="shared" si="6010"/>
        <v>0</v>
      </c>
      <c r="Q2870" s="23">
        <f t="shared" si="6010"/>
        <v>0</v>
      </c>
      <c r="R2870" s="23">
        <f t="shared" si="6010"/>
        <v>0</v>
      </c>
      <c r="S2870" s="23">
        <f t="shared" si="6010"/>
        <v>0</v>
      </c>
      <c r="T2870" s="23">
        <f t="shared" si="6010"/>
        <v>0</v>
      </c>
      <c r="U2870" s="23">
        <f t="shared" si="6010"/>
        <v>0</v>
      </c>
      <c r="V2870" s="23">
        <f t="shared" si="6010"/>
        <v>0</v>
      </c>
      <c r="W2870" s="23">
        <f t="shared" si="6010"/>
        <v>0</v>
      </c>
      <c r="X2870" s="23">
        <f t="shared" si="6010"/>
        <v>0</v>
      </c>
      <c r="Y2870" s="23">
        <f t="shared" si="6010"/>
        <v>0</v>
      </c>
      <c r="Z2870" s="23">
        <f t="shared" si="5900"/>
        <v>1080998.6000000001</v>
      </c>
      <c r="AA2870" s="23">
        <f t="shared" si="5901"/>
        <v>194201.9</v>
      </c>
      <c r="AB2870" s="23">
        <f t="shared" si="5902"/>
        <v>0</v>
      </c>
      <c r="AC2870" s="23">
        <f t="shared" si="6010"/>
        <v>0</v>
      </c>
      <c r="AD2870" s="23">
        <f t="shared" si="6010"/>
        <v>0</v>
      </c>
      <c r="AE2870" s="23">
        <f t="shared" si="6010"/>
        <v>0</v>
      </c>
      <c r="AF2870" s="23">
        <f t="shared" si="6010"/>
        <v>0</v>
      </c>
      <c r="AG2870" s="23">
        <f t="shared" si="6010"/>
        <v>0</v>
      </c>
      <c r="AH2870" s="23">
        <f t="shared" si="6010"/>
        <v>0</v>
      </c>
      <c r="AI2870" s="23">
        <f t="shared" si="6010"/>
        <v>0</v>
      </c>
      <c r="AJ2870" s="23">
        <f t="shared" si="6010"/>
        <v>0</v>
      </c>
      <c r="AK2870" s="23">
        <f t="shared" si="6010"/>
        <v>0</v>
      </c>
      <c r="AL2870" s="23">
        <f t="shared" si="6010"/>
        <v>0</v>
      </c>
      <c r="AM2870" s="23">
        <f t="shared" si="6010"/>
        <v>0</v>
      </c>
      <c r="AN2870" s="23">
        <f t="shared" si="6010"/>
        <v>0</v>
      </c>
      <c r="AO2870" s="23">
        <f t="shared" si="5950"/>
        <v>1080998.6000000001</v>
      </c>
      <c r="AP2870" s="23">
        <f t="shared" si="5951"/>
        <v>194201.9</v>
      </c>
      <c r="AQ2870" s="23">
        <f t="shared" si="5952"/>
        <v>0</v>
      </c>
      <c r="AR2870" s="23">
        <f t="shared" si="6010"/>
        <v>0</v>
      </c>
      <c r="AS2870" s="23">
        <f t="shared" si="5954"/>
        <v>1080998.6000000001</v>
      </c>
      <c r="AT2870" s="23">
        <f t="shared" si="6010"/>
        <v>0</v>
      </c>
      <c r="AU2870" s="23">
        <f t="shared" si="6010"/>
        <v>0</v>
      </c>
      <c r="AV2870" s="23">
        <f t="shared" si="6010"/>
        <v>0</v>
      </c>
      <c r="AW2870" s="23">
        <f t="shared" si="6010"/>
        <v>0</v>
      </c>
      <c r="AX2870" s="23">
        <f t="shared" si="6010"/>
        <v>0</v>
      </c>
      <c r="AY2870" s="23">
        <f t="shared" si="5916"/>
        <v>1080998.6000000001</v>
      </c>
      <c r="AZ2870" s="23">
        <f t="shared" si="6010"/>
        <v>0</v>
      </c>
      <c r="BA2870" s="5"/>
    </row>
    <row r="2871" spans="1:53" ht="47.25" x14ac:dyDescent="0.25">
      <c r="A2871" s="13">
        <v>955</v>
      </c>
      <c r="B2871" s="13" t="s">
        <v>136</v>
      </c>
      <c r="C2871" s="13" t="s">
        <v>106</v>
      </c>
      <c r="D2871" s="13" t="s">
        <v>40</v>
      </c>
      <c r="E2871" s="13"/>
      <c r="F2871" s="14" t="s">
        <v>55</v>
      </c>
      <c r="G2871" s="20">
        <f>G2872</f>
        <v>1080998.6000000001</v>
      </c>
      <c r="H2871" s="20">
        <f t="shared" si="6010"/>
        <v>194201.9</v>
      </c>
      <c r="I2871" s="20">
        <f t="shared" si="6010"/>
        <v>0</v>
      </c>
      <c r="J2871" s="20">
        <f t="shared" si="6010"/>
        <v>0</v>
      </c>
      <c r="K2871" s="20">
        <f t="shared" si="6010"/>
        <v>0</v>
      </c>
      <c r="L2871" s="20">
        <f t="shared" si="6010"/>
        <v>0</v>
      </c>
      <c r="M2871" s="20">
        <f t="shared" si="5931"/>
        <v>1080998.6000000001</v>
      </c>
      <c r="N2871" s="20">
        <f t="shared" si="5932"/>
        <v>194201.9</v>
      </c>
      <c r="O2871" s="20">
        <f t="shared" si="5933"/>
        <v>0</v>
      </c>
      <c r="P2871" s="23">
        <f t="shared" si="6010"/>
        <v>0</v>
      </c>
      <c r="Q2871" s="23">
        <f t="shared" si="6010"/>
        <v>0</v>
      </c>
      <c r="R2871" s="23">
        <f t="shared" si="6010"/>
        <v>0</v>
      </c>
      <c r="S2871" s="23">
        <f t="shared" si="6010"/>
        <v>0</v>
      </c>
      <c r="T2871" s="23">
        <f t="shared" si="6010"/>
        <v>0</v>
      </c>
      <c r="U2871" s="23">
        <f t="shared" si="6010"/>
        <v>0</v>
      </c>
      <c r="V2871" s="23">
        <f t="shared" si="6010"/>
        <v>0</v>
      </c>
      <c r="W2871" s="23">
        <f t="shared" si="6010"/>
        <v>0</v>
      </c>
      <c r="X2871" s="23">
        <f t="shared" si="6010"/>
        <v>0</v>
      </c>
      <c r="Y2871" s="23">
        <f t="shared" si="6010"/>
        <v>0</v>
      </c>
      <c r="Z2871" s="23">
        <f t="shared" si="5900"/>
        <v>1080998.6000000001</v>
      </c>
      <c r="AA2871" s="23">
        <f t="shared" si="5901"/>
        <v>194201.9</v>
      </c>
      <c r="AB2871" s="23">
        <f t="shared" si="5902"/>
        <v>0</v>
      </c>
      <c r="AC2871" s="23">
        <f t="shared" si="6010"/>
        <v>0</v>
      </c>
      <c r="AD2871" s="23">
        <f t="shared" si="6010"/>
        <v>0</v>
      </c>
      <c r="AE2871" s="23">
        <f t="shared" si="6010"/>
        <v>0</v>
      </c>
      <c r="AF2871" s="23">
        <f t="shared" si="6010"/>
        <v>0</v>
      </c>
      <c r="AG2871" s="23">
        <f t="shared" si="6010"/>
        <v>0</v>
      </c>
      <c r="AH2871" s="23">
        <f t="shared" si="6010"/>
        <v>0</v>
      </c>
      <c r="AI2871" s="23">
        <f t="shared" si="6010"/>
        <v>0</v>
      </c>
      <c r="AJ2871" s="23">
        <f t="shared" si="6010"/>
        <v>0</v>
      </c>
      <c r="AK2871" s="23">
        <f t="shared" si="6010"/>
        <v>0</v>
      </c>
      <c r="AL2871" s="23">
        <f t="shared" si="6010"/>
        <v>0</v>
      </c>
      <c r="AM2871" s="23">
        <f t="shared" si="6010"/>
        <v>0</v>
      </c>
      <c r="AN2871" s="23">
        <f t="shared" si="6010"/>
        <v>0</v>
      </c>
      <c r="AO2871" s="23">
        <f t="shared" si="5950"/>
        <v>1080998.6000000001</v>
      </c>
      <c r="AP2871" s="23">
        <f t="shared" si="5951"/>
        <v>194201.9</v>
      </c>
      <c r="AQ2871" s="23">
        <f t="shared" si="5952"/>
        <v>0</v>
      </c>
      <c r="AR2871" s="23">
        <f t="shared" si="6010"/>
        <v>0</v>
      </c>
      <c r="AS2871" s="23">
        <f t="shared" si="5954"/>
        <v>1080998.6000000001</v>
      </c>
      <c r="AT2871" s="23">
        <f t="shared" si="6010"/>
        <v>0</v>
      </c>
      <c r="AU2871" s="23">
        <f t="shared" si="6010"/>
        <v>0</v>
      </c>
      <c r="AV2871" s="23">
        <f t="shared" si="6010"/>
        <v>0</v>
      </c>
      <c r="AW2871" s="23">
        <f t="shared" si="6010"/>
        <v>0</v>
      </c>
      <c r="AX2871" s="23">
        <f t="shared" si="6010"/>
        <v>0</v>
      </c>
      <c r="AY2871" s="23">
        <f t="shared" si="5916"/>
        <v>1080998.6000000001</v>
      </c>
      <c r="AZ2871" s="23">
        <f t="shared" si="6010"/>
        <v>0</v>
      </c>
      <c r="BA2871" s="5"/>
    </row>
    <row r="2872" spans="1:53" ht="31.5" x14ac:dyDescent="0.25">
      <c r="A2872" s="13">
        <v>955</v>
      </c>
      <c r="B2872" s="13" t="s">
        <v>136</v>
      </c>
      <c r="C2872" s="13" t="s">
        <v>106</v>
      </c>
      <c r="D2872" s="13" t="s">
        <v>261</v>
      </c>
      <c r="E2872" s="13"/>
      <c r="F2872" s="14" t="s">
        <v>286</v>
      </c>
      <c r="G2872" s="20">
        <f>G2873</f>
        <v>1080998.6000000001</v>
      </c>
      <c r="H2872" s="20">
        <f t="shared" si="6010"/>
        <v>194201.9</v>
      </c>
      <c r="I2872" s="20">
        <f t="shared" si="6010"/>
        <v>0</v>
      </c>
      <c r="J2872" s="20">
        <f t="shared" si="6010"/>
        <v>0</v>
      </c>
      <c r="K2872" s="20">
        <f t="shared" si="6010"/>
        <v>0</v>
      </c>
      <c r="L2872" s="20">
        <f t="shared" si="6010"/>
        <v>0</v>
      </c>
      <c r="M2872" s="20">
        <f t="shared" si="5931"/>
        <v>1080998.6000000001</v>
      </c>
      <c r="N2872" s="20">
        <f t="shared" si="5932"/>
        <v>194201.9</v>
      </c>
      <c r="O2872" s="20">
        <f t="shared" si="5933"/>
        <v>0</v>
      </c>
      <c r="P2872" s="23">
        <f t="shared" si="6010"/>
        <v>0</v>
      </c>
      <c r="Q2872" s="23">
        <f t="shared" si="6010"/>
        <v>0</v>
      </c>
      <c r="R2872" s="23">
        <f t="shared" si="6010"/>
        <v>0</v>
      </c>
      <c r="S2872" s="23">
        <f t="shared" si="6010"/>
        <v>0</v>
      </c>
      <c r="T2872" s="23">
        <f t="shared" si="6010"/>
        <v>0</v>
      </c>
      <c r="U2872" s="23">
        <f t="shared" si="6010"/>
        <v>0</v>
      </c>
      <c r="V2872" s="23">
        <f t="shared" si="6010"/>
        <v>0</v>
      </c>
      <c r="W2872" s="23">
        <f t="shared" si="6010"/>
        <v>0</v>
      </c>
      <c r="X2872" s="23">
        <f t="shared" si="6010"/>
        <v>0</v>
      </c>
      <c r="Y2872" s="23">
        <f t="shared" si="6010"/>
        <v>0</v>
      </c>
      <c r="Z2872" s="23">
        <f t="shared" si="5900"/>
        <v>1080998.6000000001</v>
      </c>
      <c r="AA2872" s="23">
        <f t="shared" si="5901"/>
        <v>194201.9</v>
      </c>
      <c r="AB2872" s="23">
        <f t="shared" si="5902"/>
        <v>0</v>
      </c>
      <c r="AC2872" s="23">
        <f t="shared" si="6010"/>
        <v>0</v>
      </c>
      <c r="AD2872" s="23">
        <f t="shared" si="6010"/>
        <v>0</v>
      </c>
      <c r="AE2872" s="23">
        <f t="shared" si="6010"/>
        <v>0</v>
      </c>
      <c r="AF2872" s="23">
        <f t="shared" si="6010"/>
        <v>0</v>
      </c>
      <c r="AG2872" s="23">
        <f t="shared" si="6010"/>
        <v>0</v>
      </c>
      <c r="AH2872" s="23">
        <f t="shared" si="6010"/>
        <v>0</v>
      </c>
      <c r="AI2872" s="23">
        <f t="shared" si="6010"/>
        <v>0</v>
      </c>
      <c r="AJ2872" s="23">
        <f t="shared" si="6010"/>
        <v>0</v>
      </c>
      <c r="AK2872" s="23">
        <f t="shared" si="6010"/>
        <v>0</v>
      </c>
      <c r="AL2872" s="23">
        <f t="shared" si="6010"/>
        <v>0</v>
      </c>
      <c r="AM2872" s="23">
        <f t="shared" si="6010"/>
        <v>0</v>
      </c>
      <c r="AN2872" s="23">
        <f t="shared" si="6010"/>
        <v>0</v>
      </c>
      <c r="AO2872" s="23">
        <f t="shared" si="5950"/>
        <v>1080998.6000000001</v>
      </c>
      <c r="AP2872" s="23">
        <f t="shared" si="5951"/>
        <v>194201.9</v>
      </c>
      <c r="AQ2872" s="23">
        <f t="shared" si="5952"/>
        <v>0</v>
      </c>
      <c r="AR2872" s="23">
        <f t="shared" si="6010"/>
        <v>0</v>
      </c>
      <c r="AS2872" s="23">
        <f t="shared" si="5954"/>
        <v>1080998.6000000001</v>
      </c>
      <c r="AT2872" s="23">
        <f t="shared" si="6010"/>
        <v>0</v>
      </c>
      <c r="AU2872" s="23">
        <f t="shared" si="6010"/>
        <v>0</v>
      </c>
      <c r="AV2872" s="23">
        <f t="shared" si="6010"/>
        <v>0</v>
      </c>
      <c r="AW2872" s="23">
        <f t="shared" si="6010"/>
        <v>0</v>
      </c>
      <c r="AX2872" s="23">
        <f t="shared" si="6010"/>
        <v>0</v>
      </c>
      <c r="AY2872" s="23">
        <f t="shared" si="5916"/>
        <v>1080998.6000000001</v>
      </c>
      <c r="AZ2872" s="23">
        <f t="shared" si="6010"/>
        <v>0</v>
      </c>
    </row>
    <row r="2873" spans="1:53" x14ac:dyDescent="0.25">
      <c r="A2873" s="13">
        <v>955</v>
      </c>
      <c r="B2873" s="13" t="s">
        <v>136</v>
      </c>
      <c r="C2873" s="13" t="s">
        <v>106</v>
      </c>
      <c r="D2873" s="13" t="s">
        <v>261</v>
      </c>
      <c r="E2873" s="13" t="s">
        <v>148</v>
      </c>
      <c r="F2873" s="14" t="s">
        <v>384</v>
      </c>
      <c r="G2873" s="20">
        <f>G2875+G2874</f>
        <v>1080998.6000000001</v>
      </c>
      <c r="H2873" s="20">
        <f t="shared" ref="H2873:L2873" si="6011">H2875+H2874</f>
        <v>194201.9</v>
      </c>
      <c r="I2873" s="20">
        <f t="shared" si="6011"/>
        <v>0</v>
      </c>
      <c r="J2873" s="20">
        <f t="shared" si="6011"/>
        <v>0</v>
      </c>
      <c r="K2873" s="20">
        <f t="shared" si="6011"/>
        <v>0</v>
      </c>
      <c r="L2873" s="20">
        <f t="shared" si="6011"/>
        <v>0</v>
      </c>
      <c r="M2873" s="20">
        <f t="shared" si="5931"/>
        <v>1080998.6000000001</v>
      </c>
      <c r="N2873" s="20">
        <f t="shared" si="5932"/>
        <v>194201.9</v>
      </c>
      <c r="O2873" s="20">
        <f t="shared" si="5933"/>
        <v>0</v>
      </c>
      <c r="P2873" s="23">
        <f t="shared" ref="P2873:Q2873" si="6012">P2875+P2874</f>
        <v>0</v>
      </c>
      <c r="Q2873" s="23">
        <f t="shared" si="6012"/>
        <v>0</v>
      </c>
      <c r="R2873" s="23">
        <f t="shared" ref="R2873:T2873" si="6013">R2875+R2874</f>
        <v>0</v>
      </c>
      <c r="S2873" s="23">
        <f t="shared" si="6013"/>
        <v>0</v>
      </c>
      <c r="T2873" s="23">
        <f t="shared" si="6013"/>
        <v>0</v>
      </c>
      <c r="U2873" s="23">
        <f t="shared" ref="U2873:W2873" si="6014">U2875+U2874</f>
        <v>0</v>
      </c>
      <c r="V2873" s="23">
        <f t="shared" si="6014"/>
        <v>0</v>
      </c>
      <c r="W2873" s="23">
        <f t="shared" si="6014"/>
        <v>0</v>
      </c>
      <c r="X2873" s="23">
        <f t="shared" ref="X2873:Y2873" si="6015">X2875+X2874</f>
        <v>0</v>
      </c>
      <c r="Y2873" s="23">
        <f t="shared" si="6015"/>
        <v>0</v>
      </c>
      <c r="Z2873" s="23">
        <f t="shared" si="5900"/>
        <v>1080998.6000000001</v>
      </c>
      <c r="AA2873" s="23">
        <f t="shared" si="5901"/>
        <v>194201.9</v>
      </c>
      <c r="AB2873" s="23">
        <f t="shared" si="5902"/>
        <v>0</v>
      </c>
      <c r="AC2873" s="23">
        <f t="shared" ref="AC2873:AL2873" si="6016">AC2875+AC2874</f>
        <v>0</v>
      </c>
      <c r="AD2873" s="23">
        <f t="shared" si="6016"/>
        <v>0</v>
      </c>
      <c r="AE2873" s="23">
        <f t="shared" ref="AE2873" si="6017">AE2875+AE2874</f>
        <v>0</v>
      </c>
      <c r="AF2873" s="23">
        <f t="shared" si="6016"/>
        <v>0</v>
      </c>
      <c r="AG2873" s="23">
        <f t="shared" si="6016"/>
        <v>0</v>
      </c>
      <c r="AH2873" s="23">
        <f t="shared" si="6016"/>
        <v>0</v>
      </c>
      <c r="AI2873" s="23">
        <f t="shared" ref="AI2873" si="6018">AI2875+AI2874</f>
        <v>0</v>
      </c>
      <c r="AJ2873" s="23">
        <f t="shared" si="6016"/>
        <v>0</v>
      </c>
      <c r="AK2873" s="23">
        <f t="shared" si="6016"/>
        <v>0</v>
      </c>
      <c r="AL2873" s="23">
        <f t="shared" si="6016"/>
        <v>0</v>
      </c>
      <c r="AM2873" s="23">
        <f t="shared" ref="AM2873:AZ2873" si="6019">AM2875+AM2874</f>
        <v>0</v>
      </c>
      <c r="AN2873" s="23">
        <f t="shared" si="6019"/>
        <v>0</v>
      </c>
      <c r="AO2873" s="23">
        <f t="shared" si="5950"/>
        <v>1080998.6000000001</v>
      </c>
      <c r="AP2873" s="23">
        <f t="shared" si="5951"/>
        <v>194201.9</v>
      </c>
      <c r="AQ2873" s="23">
        <f t="shared" si="5952"/>
        <v>0</v>
      </c>
      <c r="AR2873" s="23">
        <f t="shared" ref="AR2873" si="6020">AR2875+AR2874</f>
        <v>0</v>
      </c>
      <c r="AS2873" s="23">
        <f t="shared" si="5954"/>
        <v>1080998.6000000001</v>
      </c>
      <c r="AT2873" s="23">
        <f t="shared" ref="AT2873:AX2873" si="6021">AT2875+AT2874</f>
        <v>0</v>
      </c>
      <c r="AU2873" s="23">
        <f t="shared" si="6021"/>
        <v>0</v>
      </c>
      <c r="AV2873" s="23">
        <f t="shared" si="6021"/>
        <v>0</v>
      </c>
      <c r="AW2873" s="23">
        <f t="shared" si="6021"/>
        <v>0</v>
      </c>
      <c r="AX2873" s="23">
        <f t="shared" si="6021"/>
        <v>0</v>
      </c>
      <c r="AY2873" s="23">
        <f t="shared" si="5916"/>
        <v>1080998.6000000001</v>
      </c>
      <c r="AZ2873" s="23">
        <f t="shared" si="6019"/>
        <v>0</v>
      </c>
    </row>
    <row r="2874" spans="1:53" ht="31.5" x14ac:dyDescent="0.25">
      <c r="A2874" s="13">
        <v>955</v>
      </c>
      <c r="B2874" s="13" t="s">
        <v>136</v>
      </c>
      <c r="C2874" s="13" t="s">
        <v>106</v>
      </c>
      <c r="D2874" s="13" t="s">
        <v>261</v>
      </c>
      <c r="E2874" s="13" t="s">
        <v>878</v>
      </c>
      <c r="F2874" s="14" t="s">
        <v>799</v>
      </c>
      <c r="G2874" s="20">
        <v>0</v>
      </c>
      <c r="H2874" s="20">
        <v>0</v>
      </c>
      <c r="I2874" s="20">
        <v>0</v>
      </c>
      <c r="J2874" s="20">
        <v>1080998.6000000001</v>
      </c>
      <c r="K2874" s="20">
        <v>194201.9</v>
      </c>
      <c r="L2874" s="20"/>
      <c r="M2874" s="20">
        <f t="shared" ref="M2874" si="6022">G2874+J2874</f>
        <v>1080998.6000000001</v>
      </c>
      <c r="N2874" s="20">
        <f t="shared" ref="N2874" si="6023">H2874+K2874</f>
        <v>194201.9</v>
      </c>
      <c r="O2874" s="20">
        <f t="shared" ref="O2874" si="6024">I2874+L2874</f>
        <v>0</v>
      </c>
      <c r="P2874" s="23"/>
      <c r="Q2874" s="23"/>
      <c r="R2874" s="23"/>
      <c r="S2874" s="23"/>
      <c r="T2874" s="23"/>
      <c r="U2874" s="23"/>
      <c r="V2874" s="23"/>
      <c r="W2874" s="23"/>
      <c r="X2874" s="23"/>
      <c r="Y2874" s="23"/>
      <c r="Z2874" s="23">
        <f t="shared" si="5900"/>
        <v>1080998.6000000001</v>
      </c>
      <c r="AA2874" s="23">
        <f t="shared" si="5901"/>
        <v>194201.9</v>
      </c>
      <c r="AB2874" s="23">
        <f t="shared" si="5902"/>
        <v>0</v>
      </c>
      <c r="AC2874" s="23"/>
      <c r="AD2874" s="23"/>
      <c r="AE2874" s="23"/>
      <c r="AF2874" s="23"/>
      <c r="AG2874" s="23"/>
      <c r="AH2874" s="23"/>
      <c r="AI2874" s="23"/>
      <c r="AJ2874" s="23"/>
      <c r="AK2874" s="23"/>
      <c r="AL2874" s="23"/>
      <c r="AM2874" s="23"/>
      <c r="AN2874" s="23"/>
      <c r="AO2874" s="23">
        <f t="shared" si="5950"/>
        <v>1080998.6000000001</v>
      </c>
      <c r="AP2874" s="23">
        <f t="shared" si="5951"/>
        <v>194201.9</v>
      </c>
      <c r="AQ2874" s="23">
        <f t="shared" si="5952"/>
        <v>0</v>
      </c>
      <c r="AR2874" s="23"/>
      <c r="AS2874" s="23">
        <f t="shared" si="5954"/>
        <v>1080998.6000000001</v>
      </c>
      <c r="AT2874" s="23"/>
      <c r="AU2874" s="23"/>
      <c r="AV2874" s="23"/>
      <c r="AW2874" s="23"/>
      <c r="AX2874" s="23"/>
      <c r="AY2874" s="23">
        <f t="shared" si="5916"/>
        <v>1080998.6000000001</v>
      </c>
      <c r="AZ2874" s="23"/>
    </row>
    <row r="2875" spans="1:53" ht="31.5" hidden="1" x14ac:dyDescent="0.25">
      <c r="A2875" s="13">
        <v>955</v>
      </c>
      <c r="B2875" s="13" t="s">
        <v>136</v>
      </c>
      <c r="C2875" s="13" t="s">
        <v>106</v>
      </c>
      <c r="D2875" s="13" t="s">
        <v>261</v>
      </c>
      <c r="E2875" s="13">
        <v>320</v>
      </c>
      <c r="F2875" s="14" t="s">
        <v>373</v>
      </c>
      <c r="G2875" s="20">
        <v>1080998.6000000001</v>
      </c>
      <c r="H2875" s="20">
        <v>194201.9</v>
      </c>
      <c r="I2875" s="20">
        <v>0</v>
      </c>
      <c r="J2875" s="20">
        <v>-1080998.6000000001</v>
      </c>
      <c r="K2875" s="20">
        <v>-194201.9</v>
      </c>
      <c r="L2875" s="20"/>
      <c r="M2875" s="20">
        <f t="shared" si="5931"/>
        <v>0</v>
      </c>
      <c r="N2875" s="20">
        <f t="shared" si="5932"/>
        <v>0</v>
      </c>
      <c r="O2875" s="20">
        <f t="shared" si="5933"/>
        <v>0</v>
      </c>
      <c r="P2875" s="23"/>
      <c r="Q2875" s="23"/>
      <c r="R2875" s="23"/>
      <c r="S2875" s="23"/>
      <c r="T2875" s="23"/>
      <c r="U2875" s="23"/>
      <c r="V2875" s="23"/>
      <c r="W2875" s="23"/>
      <c r="X2875" s="23"/>
      <c r="Y2875" s="23"/>
      <c r="Z2875" s="23">
        <f t="shared" si="5900"/>
        <v>0</v>
      </c>
      <c r="AA2875" s="23">
        <f t="shared" si="5901"/>
        <v>0</v>
      </c>
      <c r="AB2875" s="23">
        <f t="shared" si="5902"/>
        <v>0</v>
      </c>
      <c r="AC2875" s="23"/>
      <c r="AD2875" s="23"/>
      <c r="AE2875" s="23"/>
      <c r="AF2875" s="23"/>
      <c r="AG2875" s="23"/>
      <c r="AH2875" s="23"/>
      <c r="AI2875" s="23"/>
      <c r="AJ2875" s="23"/>
      <c r="AK2875" s="23"/>
      <c r="AL2875" s="23"/>
      <c r="AM2875" s="23"/>
      <c r="AN2875" s="23"/>
      <c r="AO2875" s="23">
        <f t="shared" si="5950"/>
        <v>0</v>
      </c>
      <c r="AP2875" s="23">
        <f t="shared" si="5951"/>
        <v>0</v>
      </c>
      <c r="AQ2875" s="23">
        <f t="shared" si="5952"/>
        <v>0</v>
      </c>
      <c r="AR2875" s="23"/>
      <c r="AS2875" s="23">
        <f t="shared" si="5954"/>
        <v>0</v>
      </c>
      <c r="AT2875" s="23"/>
      <c r="AU2875" s="23"/>
      <c r="AV2875" s="23"/>
      <c r="AW2875" s="23"/>
      <c r="AX2875" s="23"/>
      <c r="AY2875" s="23">
        <f t="shared" si="5916"/>
        <v>0</v>
      </c>
      <c r="AZ2875" s="23"/>
      <c r="BA2875" s="5">
        <v>0</v>
      </c>
    </row>
    <row r="2876" spans="1:53" ht="31.5" x14ac:dyDescent="0.25">
      <c r="A2876" s="13">
        <v>955</v>
      </c>
      <c r="B2876" s="13" t="s">
        <v>136</v>
      </c>
      <c r="C2876" s="13" t="s">
        <v>106</v>
      </c>
      <c r="D2876" s="13" t="s">
        <v>149</v>
      </c>
      <c r="E2876" s="13"/>
      <c r="F2876" s="14" t="s">
        <v>166</v>
      </c>
      <c r="G2876" s="20">
        <f>G2877</f>
        <v>6653.2</v>
      </c>
      <c r="H2876" s="20">
        <f t="shared" ref="H2876:AZ2876" si="6025">H2877</f>
        <v>6841</v>
      </c>
      <c r="I2876" s="20">
        <f t="shared" si="6025"/>
        <v>7067.1</v>
      </c>
      <c r="J2876" s="20">
        <f t="shared" si="6025"/>
        <v>0</v>
      </c>
      <c r="K2876" s="20">
        <f t="shared" si="6025"/>
        <v>0</v>
      </c>
      <c r="L2876" s="20">
        <f t="shared" si="6025"/>
        <v>0</v>
      </c>
      <c r="M2876" s="20">
        <f t="shared" si="5931"/>
        <v>6653.2</v>
      </c>
      <c r="N2876" s="20">
        <f t="shared" si="5932"/>
        <v>6841</v>
      </c>
      <c r="O2876" s="20">
        <f t="shared" si="5933"/>
        <v>7067.1</v>
      </c>
      <c r="P2876" s="23">
        <f t="shared" si="6025"/>
        <v>0</v>
      </c>
      <c r="Q2876" s="23">
        <f t="shared" si="6025"/>
        <v>0</v>
      </c>
      <c r="R2876" s="23">
        <f t="shared" si="6025"/>
        <v>0</v>
      </c>
      <c r="S2876" s="23">
        <f t="shared" si="6025"/>
        <v>0</v>
      </c>
      <c r="T2876" s="23">
        <f t="shared" si="6025"/>
        <v>0</v>
      </c>
      <c r="U2876" s="23">
        <f t="shared" si="6025"/>
        <v>0</v>
      </c>
      <c r="V2876" s="23">
        <f t="shared" si="6025"/>
        <v>0</v>
      </c>
      <c r="W2876" s="23">
        <f t="shared" si="6025"/>
        <v>0</v>
      </c>
      <c r="X2876" s="23">
        <f t="shared" si="6025"/>
        <v>0</v>
      </c>
      <c r="Y2876" s="23">
        <f t="shared" si="6025"/>
        <v>0</v>
      </c>
      <c r="Z2876" s="23">
        <f t="shared" si="5900"/>
        <v>6653.2</v>
      </c>
      <c r="AA2876" s="23">
        <f t="shared" si="5901"/>
        <v>6841</v>
      </c>
      <c r="AB2876" s="23">
        <f t="shared" si="5902"/>
        <v>7067.1</v>
      </c>
      <c r="AC2876" s="23">
        <f t="shared" si="6025"/>
        <v>0</v>
      </c>
      <c r="AD2876" s="23">
        <f t="shared" si="6025"/>
        <v>0</v>
      </c>
      <c r="AE2876" s="23">
        <f t="shared" si="6025"/>
        <v>0</v>
      </c>
      <c r="AF2876" s="23">
        <f t="shared" si="6025"/>
        <v>0</v>
      </c>
      <c r="AG2876" s="23">
        <f t="shared" si="6025"/>
        <v>0</v>
      </c>
      <c r="AH2876" s="23">
        <f t="shared" si="6025"/>
        <v>0</v>
      </c>
      <c r="AI2876" s="23">
        <f t="shared" si="6025"/>
        <v>0</v>
      </c>
      <c r="AJ2876" s="23">
        <f t="shared" si="6025"/>
        <v>0</v>
      </c>
      <c r="AK2876" s="23">
        <f t="shared" si="6025"/>
        <v>0</v>
      </c>
      <c r="AL2876" s="23">
        <f t="shared" si="6025"/>
        <v>0</v>
      </c>
      <c r="AM2876" s="23">
        <f t="shared" si="6025"/>
        <v>0</v>
      </c>
      <c r="AN2876" s="23">
        <f t="shared" si="6025"/>
        <v>0</v>
      </c>
      <c r="AO2876" s="23">
        <f t="shared" si="5950"/>
        <v>6653.2</v>
      </c>
      <c r="AP2876" s="23">
        <f t="shared" si="5951"/>
        <v>6841</v>
      </c>
      <c r="AQ2876" s="23">
        <f t="shared" si="5952"/>
        <v>7067.1</v>
      </c>
      <c r="AR2876" s="23">
        <f t="shared" si="6025"/>
        <v>0</v>
      </c>
      <c r="AS2876" s="23">
        <f t="shared" si="5954"/>
        <v>6653.2</v>
      </c>
      <c r="AT2876" s="23">
        <f t="shared" si="6025"/>
        <v>0</v>
      </c>
      <c r="AU2876" s="23">
        <f t="shared" si="6025"/>
        <v>0</v>
      </c>
      <c r="AV2876" s="23">
        <f t="shared" si="6025"/>
        <v>0</v>
      </c>
      <c r="AW2876" s="23">
        <f t="shared" si="6025"/>
        <v>0</v>
      </c>
      <c r="AX2876" s="23">
        <f t="shared" si="6025"/>
        <v>0</v>
      </c>
      <c r="AY2876" s="23">
        <f t="shared" si="5916"/>
        <v>6653.2</v>
      </c>
      <c r="AZ2876" s="23">
        <f t="shared" si="6025"/>
        <v>0</v>
      </c>
      <c r="BA2876" s="5"/>
    </row>
    <row r="2877" spans="1:53" ht="31.5" x14ac:dyDescent="0.25">
      <c r="A2877" s="13">
        <v>955</v>
      </c>
      <c r="B2877" s="13" t="s">
        <v>136</v>
      </c>
      <c r="C2877" s="13" t="s">
        <v>106</v>
      </c>
      <c r="D2877" s="13" t="s">
        <v>150</v>
      </c>
      <c r="E2877" s="13"/>
      <c r="F2877" s="14" t="s">
        <v>167</v>
      </c>
      <c r="G2877" s="20">
        <f>G2878+G2883</f>
        <v>6653.2</v>
      </c>
      <c r="H2877" s="20">
        <f t="shared" ref="H2877:L2877" si="6026">H2878+H2883</f>
        <v>6841</v>
      </c>
      <c r="I2877" s="20">
        <f t="shared" si="6026"/>
        <v>7067.1</v>
      </c>
      <c r="J2877" s="20">
        <f t="shared" si="6026"/>
        <v>0</v>
      </c>
      <c r="K2877" s="20">
        <f t="shared" si="6026"/>
        <v>0</v>
      </c>
      <c r="L2877" s="20">
        <f t="shared" si="6026"/>
        <v>0</v>
      </c>
      <c r="M2877" s="20">
        <f t="shared" si="5931"/>
        <v>6653.2</v>
      </c>
      <c r="N2877" s="20">
        <f t="shared" si="5932"/>
        <v>6841</v>
      </c>
      <c r="O2877" s="20">
        <f t="shared" si="5933"/>
        <v>7067.1</v>
      </c>
      <c r="P2877" s="23">
        <f t="shared" ref="P2877:Q2877" si="6027">P2878+P2883</f>
        <v>0</v>
      </c>
      <c r="Q2877" s="23">
        <f t="shared" si="6027"/>
        <v>0</v>
      </c>
      <c r="R2877" s="23">
        <f t="shared" ref="R2877:T2877" si="6028">R2878+R2883</f>
        <v>0</v>
      </c>
      <c r="S2877" s="23">
        <f t="shared" si="6028"/>
        <v>0</v>
      </c>
      <c r="T2877" s="23">
        <f t="shared" si="6028"/>
        <v>0</v>
      </c>
      <c r="U2877" s="23">
        <f t="shared" ref="U2877:W2877" si="6029">U2878+U2883</f>
        <v>0</v>
      </c>
      <c r="V2877" s="23">
        <f t="shared" si="6029"/>
        <v>0</v>
      </c>
      <c r="W2877" s="23">
        <f t="shared" si="6029"/>
        <v>0</v>
      </c>
      <c r="X2877" s="23">
        <f t="shared" ref="X2877:Y2877" si="6030">X2878+X2883</f>
        <v>0</v>
      </c>
      <c r="Y2877" s="23">
        <f t="shared" si="6030"/>
        <v>0</v>
      </c>
      <c r="Z2877" s="23">
        <f t="shared" si="5900"/>
        <v>6653.2</v>
      </c>
      <c r="AA2877" s="23">
        <f t="shared" si="5901"/>
        <v>6841</v>
      </c>
      <c r="AB2877" s="23">
        <f t="shared" si="5902"/>
        <v>7067.1</v>
      </c>
      <c r="AC2877" s="23">
        <f t="shared" ref="AC2877:AL2877" si="6031">AC2878+AC2883</f>
        <v>0</v>
      </c>
      <c r="AD2877" s="23">
        <f t="shared" si="6031"/>
        <v>0</v>
      </c>
      <c r="AE2877" s="23">
        <f t="shared" ref="AE2877" si="6032">AE2878+AE2883</f>
        <v>0</v>
      </c>
      <c r="AF2877" s="23">
        <f t="shared" si="6031"/>
        <v>0</v>
      </c>
      <c r="AG2877" s="23">
        <f t="shared" si="6031"/>
        <v>0</v>
      </c>
      <c r="AH2877" s="23">
        <f t="shared" si="6031"/>
        <v>0</v>
      </c>
      <c r="AI2877" s="23">
        <f t="shared" ref="AI2877" si="6033">AI2878+AI2883</f>
        <v>0</v>
      </c>
      <c r="AJ2877" s="23">
        <f t="shared" si="6031"/>
        <v>0</v>
      </c>
      <c r="AK2877" s="23">
        <f t="shared" si="6031"/>
        <v>0</v>
      </c>
      <c r="AL2877" s="23">
        <f t="shared" si="6031"/>
        <v>0</v>
      </c>
      <c r="AM2877" s="23">
        <f t="shared" ref="AM2877:AZ2877" si="6034">AM2878+AM2883</f>
        <v>0</v>
      </c>
      <c r="AN2877" s="23">
        <f t="shared" si="6034"/>
        <v>0</v>
      </c>
      <c r="AO2877" s="23">
        <f t="shared" si="5950"/>
        <v>6653.2</v>
      </c>
      <c r="AP2877" s="23">
        <f t="shared" si="5951"/>
        <v>6841</v>
      </c>
      <c r="AQ2877" s="23">
        <f t="shared" si="5952"/>
        <v>7067.1</v>
      </c>
      <c r="AR2877" s="23">
        <f t="shared" ref="AR2877" si="6035">AR2878+AR2883</f>
        <v>0</v>
      </c>
      <c r="AS2877" s="23">
        <f t="shared" si="5954"/>
        <v>6653.2</v>
      </c>
      <c r="AT2877" s="23">
        <f t="shared" ref="AT2877:AX2877" si="6036">AT2878+AT2883</f>
        <v>0</v>
      </c>
      <c r="AU2877" s="23">
        <f t="shared" si="6036"/>
        <v>0</v>
      </c>
      <c r="AV2877" s="23">
        <f t="shared" si="6036"/>
        <v>0</v>
      </c>
      <c r="AW2877" s="23">
        <f t="shared" si="6036"/>
        <v>0</v>
      </c>
      <c r="AX2877" s="23">
        <f t="shared" si="6036"/>
        <v>0</v>
      </c>
      <c r="AY2877" s="23">
        <f t="shared" si="5916"/>
        <v>6653.2</v>
      </c>
      <c r="AZ2877" s="23">
        <f t="shared" si="6034"/>
        <v>0</v>
      </c>
      <c r="BA2877" s="5"/>
    </row>
    <row r="2878" spans="1:53" ht="31.5" x14ac:dyDescent="0.25">
      <c r="A2878" s="13">
        <v>955</v>
      </c>
      <c r="B2878" s="13" t="s">
        <v>136</v>
      </c>
      <c r="C2878" s="13" t="s">
        <v>106</v>
      </c>
      <c r="D2878" s="13" t="s">
        <v>538</v>
      </c>
      <c r="E2878" s="13"/>
      <c r="F2878" s="14" t="s">
        <v>664</v>
      </c>
      <c r="G2878" s="20">
        <f>G2879+G2881</f>
        <v>3415.2</v>
      </c>
      <c r="H2878" s="20">
        <f t="shared" ref="H2878:L2878" si="6037">H2879+H2881</f>
        <v>3415.2</v>
      </c>
      <c r="I2878" s="20">
        <f t="shared" si="6037"/>
        <v>3415.2</v>
      </c>
      <c r="J2878" s="20">
        <f t="shared" si="6037"/>
        <v>0</v>
      </c>
      <c r="K2878" s="20">
        <f t="shared" si="6037"/>
        <v>0</v>
      </c>
      <c r="L2878" s="20">
        <f t="shared" si="6037"/>
        <v>0</v>
      </c>
      <c r="M2878" s="20">
        <f t="shared" si="5931"/>
        <v>3415.2</v>
      </c>
      <c r="N2878" s="20">
        <f t="shared" si="5932"/>
        <v>3415.2</v>
      </c>
      <c r="O2878" s="20">
        <f t="shared" si="5933"/>
        <v>3415.2</v>
      </c>
      <c r="P2878" s="23">
        <f t="shared" ref="P2878:Q2878" si="6038">P2879+P2881</f>
        <v>0</v>
      </c>
      <c r="Q2878" s="23">
        <f t="shared" si="6038"/>
        <v>0</v>
      </c>
      <c r="R2878" s="23">
        <f t="shared" ref="R2878:T2878" si="6039">R2879+R2881</f>
        <v>0</v>
      </c>
      <c r="S2878" s="23">
        <f t="shared" si="6039"/>
        <v>0</v>
      </c>
      <c r="T2878" s="23">
        <f t="shared" si="6039"/>
        <v>0</v>
      </c>
      <c r="U2878" s="23">
        <f t="shared" ref="U2878:W2878" si="6040">U2879+U2881</f>
        <v>0</v>
      </c>
      <c r="V2878" s="23">
        <f t="shared" si="6040"/>
        <v>0</v>
      </c>
      <c r="W2878" s="23">
        <f t="shared" si="6040"/>
        <v>0</v>
      </c>
      <c r="X2878" s="23">
        <f t="shared" ref="X2878:Y2878" si="6041">X2879+X2881</f>
        <v>0</v>
      </c>
      <c r="Y2878" s="23">
        <f t="shared" si="6041"/>
        <v>0</v>
      </c>
      <c r="Z2878" s="23">
        <f t="shared" si="5900"/>
        <v>3415.2</v>
      </c>
      <c r="AA2878" s="23">
        <f t="shared" si="5901"/>
        <v>3415.2</v>
      </c>
      <c r="AB2878" s="23">
        <f t="shared" si="5902"/>
        <v>3415.2</v>
      </c>
      <c r="AC2878" s="23">
        <f t="shared" ref="AC2878:AL2878" si="6042">AC2879+AC2881</f>
        <v>0</v>
      </c>
      <c r="AD2878" s="23">
        <f t="shared" si="6042"/>
        <v>0</v>
      </c>
      <c r="AE2878" s="23">
        <f t="shared" ref="AE2878" si="6043">AE2879+AE2881</f>
        <v>0</v>
      </c>
      <c r="AF2878" s="23">
        <f t="shared" si="6042"/>
        <v>0</v>
      </c>
      <c r="AG2878" s="23">
        <f t="shared" si="6042"/>
        <v>0</v>
      </c>
      <c r="AH2878" s="23">
        <f t="shared" si="6042"/>
        <v>0</v>
      </c>
      <c r="AI2878" s="23">
        <f t="shared" ref="AI2878" si="6044">AI2879+AI2881</f>
        <v>0</v>
      </c>
      <c r="AJ2878" s="23">
        <f t="shared" si="6042"/>
        <v>0</v>
      </c>
      <c r="AK2878" s="23">
        <f t="shared" si="6042"/>
        <v>0</v>
      </c>
      <c r="AL2878" s="23">
        <f t="shared" si="6042"/>
        <v>0</v>
      </c>
      <c r="AM2878" s="23">
        <f t="shared" ref="AM2878:AZ2878" si="6045">AM2879+AM2881</f>
        <v>0</v>
      </c>
      <c r="AN2878" s="23">
        <f t="shared" si="6045"/>
        <v>0</v>
      </c>
      <c r="AO2878" s="23">
        <f t="shared" si="5950"/>
        <v>3415.2</v>
      </c>
      <c r="AP2878" s="23">
        <f t="shared" si="5951"/>
        <v>3415.2</v>
      </c>
      <c r="AQ2878" s="23">
        <f t="shared" si="5952"/>
        <v>3415.2</v>
      </c>
      <c r="AR2878" s="23">
        <f t="shared" ref="AR2878" si="6046">AR2879+AR2881</f>
        <v>0</v>
      </c>
      <c r="AS2878" s="23">
        <f t="shared" si="5954"/>
        <v>3415.2</v>
      </c>
      <c r="AT2878" s="23">
        <f t="shared" ref="AT2878:AX2878" si="6047">AT2879+AT2881</f>
        <v>0</v>
      </c>
      <c r="AU2878" s="23">
        <f t="shared" si="6047"/>
        <v>0</v>
      </c>
      <c r="AV2878" s="23">
        <f t="shared" si="6047"/>
        <v>0</v>
      </c>
      <c r="AW2878" s="23">
        <f t="shared" si="6047"/>
        <v>0</v>
      </c>
      <c r="AX2878" s="23">
        <f t="shared" si="6047"/>
        <v>0</v>
      </c>
      <c r="AY2878" s="23">
        <f t="shared" si="5916"/>
        <v>3415.2</v>
      </c>
      <c r="AZ2878" s="23">
        <f t="shared" si="6045"/>
        <v>0</v>
      </c>
    </row>
    <row r="2879" spans="1:53" ht="31.5" x14ac:dyDescent="0.25">
      <c r="A2879" s="13">
        <v>955</v>
      </c>
      <c r="B2879" s="13" t="s">
        <v>136</v>
      </c>
      <c r="C2879" s="13" t="s">
        <v>106</v>
      </c>
      <c r="D2879" s="13" t="s">
        <v>538</v>
      </c>
      <c r="E2879" s="13" t="s">
        <v>7</v>
      </c>
      <c r="F2879" s="14" t="s">
        <v>383</v>
      </c>
      <c r="G2879" s="20">
        <f>G2880</f>
        <v>17.7</v>
      </c>
      <c r="H2879" s="20">
        <f t="shared" ref="H2879:AZ2879" si="6048">H2880</f>
        <v>17.7</v>
      </c>
      <c r="I2879" s="20">
        <f t="shared" si="6048"/>
        <v>17.7</v>
      </c>
      <c r="J2879" s="20">
        <f t="shared" si="6048"/>
        <v>0</v>
      </c>
      <c r="K2879" s="20">
        <f t="shared" si="6048"/>
        <v>0</v>
      </c>
      <c r="L2879" s="20">
        <f t="shared" si="6048"/>
        <v>0</v>
      </c>
      <c r="M2879" s="20">
        <f t="shared" si="5931"/>
        <v>17.7</v>
      </c>
      <c r="N2879" s="20">
        <f t="shared" si="5932"/>
        <v>17.7</v>
      </c>
      <c r="O2879" s="20">
        <f t="shared" si="5933"/>
        <v>17.7</v>
      </c>
      <c r="P2879" s="23">
        <f t="shared" si="6048"/>
        <v>0</v>
      </c>
      <c r="Q2879" s="23">
        <f t="shared" si="6048"/>
        <v>0</v>
      </c>
      <c r="R2879" s="23">
        <f t="shared" si="6048"/>
        <v>0</v>
      </c>
      <c r="S2879" s="23">
        <f t="shared" si="6048"/>
        <v>0</v>
      </c>
      <c r="T2879" s="23">
        <f t="shared" si="6048"/>
        <v>0</v>
      </c>
      <c r="U2879" s="23">
        <f t="shared" si="6048"/>
        <v>0</v>
      </c>
      <c r="V2879" s="23">
        <f t="shared" si="6048"/>
        <v>0</v>
      </c>
      <c r="W2879" s="23">
        <f t="shared" si="6048"/>
        <v>0</v>
      </c>
      <c r="X2879" s="23">
        <f t="shared" si="6048"/>
        <v>0</v>
      </c>
      <c r="Y2879" s="23">
        <f t="shared" si="6048"/>
        <v>0</v>
      </c>
      <c r="Z2879" s="23">
        <f t="shared" si="5900"/>
        <v>17.7</v>
      </c>
      <c r="AA2879" s="23">
        <f t="shared" si="5901"/>
        <v>17.7</v>
      </c>
      <c r="AB2879" s="23">
        <f t="shared" si="5902"/>
        <v>17.7</v>
      </c>
      <c r="AC2879" s="23">
        <f t="shared" si="6048"/>
        <v>0</v>
      </c>
      <c r="AD2879" s="23">
        <f t="shared" si="6048"/>
        <v>0</v>
      </c>
      <c r="AE2879" s="23">
        <f t="shared" si="6048"/>
        <v>0</v>
      </c>
      <c r="AF2879" s="23">
        <f t="shared" si="6048"/>
        <v>0</v>
      </c>
      <c r="AG2879" s="23">
        <f t="shared" si="6048"/>
        <v>0</v>
      </c>
      <c r="AH2879" s="23">
        <f t="shared" si="6048"/>
        <v>0</v>
      </c>
      <c r="AI2879" s="23">
        <f t="shared" si="6048"/>
        <v>0</v>
      </c>
      <c r="AJ2879" s="23">
        <f t="shared" si="6048"/>
        <v>0</v>
      </c>
      <c r="AK2879" s="23">
        <f t="shared" si="6048"/>
        <v>0</v>
      </c>
      <c r="AL2879" s="23">
        <f t="shared" si="6048"/>
        <v>0</v>
      </c>
      <c r="AM2879" s="23">
        <f t="shared" si="6048"/>
        <v>0</v>
      </c>
      <c r="AN2879" s="23">
        <f t="shared" si="6048"/>
        <v>0</v>
      </c>
      <c r="AO2879" s="23">
        <f t="shared" si="5950"/>
        <v>17.7</v>
      </c>
      <c r="AP2879" s="23">
        <f t="shared" si="5951"/>
        <v>17.7</v>
      </c>
      <c r="AQ2879" s="23">
        <f t="shared" si="5952"/>
        <v>17.7</v>
      </c>
      <c r="AR2879" s="23">
        <f t="shared" si="6048"/>
        <v>0</v>
      </c>
      <c r="AS2879" s="23">
        <f t="shared" si="5954"/>
        <v>17.7</v>
      </c>
      <c r="AT2879" s="23">
        <f t="shared" si="6048"/>
        <v>0</v>
      </c>
      <c r="AU2879" s="23">
        <f t="shared" si="6048"/>
        <v>0</v>
      </c>
      <c r="AV2879" s="23">
        <f t="shared" si="6048"/>
        <v>0</v>
      </c>
      <c r="AW2879" s="23">
        <f t="shared" si="6048"/>
        <v>0</v>
      </c>
      <c r="AX2879" s="23">
        <f t="shared" si="6048"/>
        <v>0</v>
      </c>
      <c r="AY2879" s="23">
        <f t="shared" si="5916"/>
        <v>17.7</v>
      </c>
      <c r="AZ2879" s="23">
        <f t="shared" si="6048"/>
        <v>0</v>
      </c>
    </row>
    <row r="2880" spans="1:53" ht="31.5" x14ac:dyDescent="0.25">
      <c r="A2880" s="13">
        <v>955</v>
      </c>
      <c r="B2880" s="13" t="s">
        <v>136</v>
      </c>
      <c r="C2880" s="13" t="s">
        <v>106</v>
      </c>
      <c r="D2880" s="13" t="s">
        <v>538</v>
      </c>
      <c r="E2880" s="13">
        <v>240</v>
      </c>
      <c r="F2880" s="14" t="s">
        <v>372</v>
      </c>
      <c r="G2880" s="20">
        <v>17.7</v>
      </c>
      <c r="H2880" s="20">
        <v>17.7</v>
      </c>
      <c r="I2880" s="20">
        <v>17.7</v>
      </c>
      <c r="J2880" s="20"/>
      <c r="K2880" s="20"/>
      <c r="L2880" s="20"/>
      <c r="M2880" s="20">
        <f t="shared" si="5931"/>
        <v>17.7</v>
      </c>
      <c r="N2880" s="20">
        <f t="shared" si="5932"/>
        <v>17.7</v>
      </c>
      <c r="O2880" s="20">
        <f t="shared" si="5933"/>
        <v>17.7</v>
      </c>
      <c r="P2880" s="23"/>
      <c r="Q2880" s="23"/>
      <c r="R2880" s="23"/>
      <c r="S2880" s="23"/>
      <c r="T2880" s="23"/>
      <c r="U2880" s="23"/>
      <c r="V2880" s="23"/>
      <c r="W2880" s="23"/>
      <c r="X2880" s="23"/>
      <c r="Y2880" s="23"/>
      <c r="Z2880" s="23">
        <f t="shared" si="5900"/>
        <v>17.7</v>
      </c>
      <c r="AA2880" s="23">
        <f t="shared" si="5901"/>
        <v>17.7</v>
      </c>
      <c r="AB2880" s="23">
        <f t="shared" si="5902"/>
        <v>17.7</v>
      </c>
      <c r="AC2880" s="23"/>
      <c r="AD2880" s="23"/>
      <c r="AE2880" s="23"/>
      <c r="AF2880" s="23"/>
      <c r="AG2880" s="23"/>
      <c r="AH2880" s="23"/>
      <c r="AI2880" s="23"/>
      <c r="AJ2880" s="23"/>
      <c r="AK2880" s="23"/>
      <c r="AL2880" s="23"/>
      <c r="AM2880" s="23"/>
      <c r="AN2880" s="23"/>
      <c r="AO2880" s="23">
        <f t="shared" si="5950"/>
        <v>17.7</v>
      </c>
      <c r="AP2880" s="23">
        <f t="shared" si="5951"/>
        <v>17.7</v>
      </c>
      <c r="AQ2880" s="23">
        <f t="shared" si="5952"/>
        <v>17.7</v>
      </c>
      <c r="AR2880" s="23"/>
      <c r="AS2880" s="23">
        <f t="shared" si="5954"/>
        <v>17.7</v>
      </c>
      <c r="AT2880" s="23"/>
      <c r="AU2880" s="23"/>
      <c r="AV2880" s="23"/>
      <c r="AW2880" s="23"/>
      <c r="AX2880" s="23"/>
      <c r="AY2880" s="23">
        <f t="shared" si="5916"/>
        <v>17.7</v>
      </c>
      <c r="AZ2880" s="23"/>
    </row>
    <row r="2881" spans="1:53" x14ac:dyDescent="0.25">
      <c r="A2881" s="13">
        <v>955</v>
      </c>
      <c r="B2881" s="13" t="s">
        <v>136</v>
      </c>
      <c r="C2881" s="13" t="s">
        <v>106</v>
      </c>
      <c r="D2881" s="13" t="s">
        <v>538</v>
      </c>
      <c r="E2881" s="13" t="s">
        <v>148</v>
      </c>
      <c r="F2881" s="14" t="s">
        <v>384</v>
      </c>
      <c r="G2881" s="20">
        <f>G2882</f>
        <v>3397.5</v>
      </c>
      <c r="H2881" s="20">
        <f t="shared" ref="H2881:AZ2881" si="6049">H2882</f>
        <v>3397.5</v>
      </c>
      <c r="I2881" s="20">
        <f t="shared" si="6049"/>
        <v>3397.5</v>
      </c>
      <c r="J2881" s="20">
        <f t="shared" si="6049"/>
        <v>0</v>
      </c>
      <c r="K2881" s="20">
        <f t="shared" si="6049"/>
        <v>0</v>
      </c>
      <c r="L2881" s="20">
        <f t="shared" si="6049"/>
        <v>0</v>
      </c>
      <c r="M2881" s="20">
        <f t="shared" si="5931"/>
        <v>3397.5</v>
      </c>
      <c r="N2881" s="20">
        <f t="shared" si="5932"/>
        <v>3397.5</v>
      </c>
      <c r="O2881" s="20">
        <f t="shared" si="5933"/>
        <v>3397.5</v>
      </c>
      <c r="P2881" s="23">
        <f t="shared" si="6049"/>
        <v>0</v>
      </c>
      <c r="Q2881" s="23">
        <f t="shared" si="6049"/>
        <v>0</v>
      </c>
      <c r="R2881" s="23">
        <f t="shared" si="6049"/>
        <v>0</v>
      </c>
      <c r="S2881" s="23">
        <f t="shared" si="6049"/>
        <v>0</v>
      </c>
      <c r="T2881" s="23">
        <f t="shared" si="6049"/>
        <v>0</v>
      </c>
      <c r="U2881" s="23">
        <f t="shared" si="6049"/>
        <v>0</v>
      </c>
      <c r="V2881" s="23">
        <f t="shared" si="6049"/>
        <v>0</v>
      </c>
      <c r="W2881" s="23">
        <f t="shared" si="6049"/>
        <v>0</v>
      </c>
      <c r="X2881" s="23">
        <f t="shared" si="6049"/>
        <v>0</v>
      </c>
      <c r="Y2881" s="23">
        <f t="shared" si="6049"/>
        <v>0</v>
      </c>
      <c r="Z2881" s="23">
        <f t="shared" si="5900"/>
        <v>3397.5</v>
      </c>
      <c r="AA2881" s="23">
        <f t="shared" si="5901"/>
        <v>3397.5</v>
      </c>
      <c r="AB2881" s="23">
        <f t="shared" si="5902"/>
        <v>3397.5</v>
      </c>
      <c r="AC2881" s="23">
        <f t="shared" si="6049"/>
        <v>0</v>
      </c>
      <c r="AD2881" s="23">
        <f t="shared" si="6049"/>
        <v>0</v>
      </c>
      <c r="AE2881" s="23">
        <f t="shared" si="6049"/>
        <v>0</v>
      </c>
      <c r="AF2881" s="23">
        <f t="shared" si="6049"/>
        <v>0</v>
      </c>
      <c r="AG2881" s="23">
        <f t="shared" si="6049"/>
        <v>0</v>
      </c>
      <c r="AH2881" s="23">
        <f t="shared" si="6049"/>
        <v>0</v>
      </c>
      <c r="AI2881" s="23">
        <f t="shared" si="6049"/>
        <v>0</v>
      </c>
      <c r="AJ2881" s="23">
        <f t="shared" si="6049"/>
        <v>0</v>
      </c>
      <c r="AK2881" s="23">
        <f t="shared" si="6049"/>
        <v>0</v>
      </c>
      <c r="AL2881" s="23">
        <f t="shared" si="6049"/>
        <v>0</v>
      </c>
      <c r="AM2881" s="23">
        <f t="shared" si="6049"/>
        <v>0</v>
      </c>
      <c r="AN2881" s="23">
        <f t="shared" si="6049"/>
        <v>0</v>
      </c>
      <c r="AO2881" s="23">
        <f t="shared" si="5950"/>
        <v>3397.5</v>
      </c>
      <c r="AP2881" s="23">
        <f t="shared" si="5951"/>
        <v>3397.5</v>
      </c>
      <c r="AQ2881" s="23">
        <f t="shared" si="5952"/>
        <v>3397.5</v>
      </c>
      <c r="AR2881" s="23">
        <f t="shared" si="6049"/>
        <v>0</v>
      </c>
      <c r="AS2881" s="23">
        <f t="shared" si="5954"/>
        <v>3397.5</v>
      </c>
      <c r="AT2881" s="23">
        <f t="shared" si="6049"/>
        <v>0</v>
      </c>
      <c r="AU2881" s="23">
        <f t="shared" si="6049"/>
        <v>0</v>
      </c>
      <c r="AV2881" s="23">
        <f t="shared" si="6049"/>
        <v>0</v>
      </c>
      <c r="AW2881" s="23">
        <f t="shared" si="6049"/>
        <v>0</v>
      </c>
      <c r="AX2881" s="23">
        <f t="shared" si="6049"/>
        <v>0</v>
      </c>
      <c r="AY2881" s="23">
        <f t="shared" si="5916"/>
        <v>3397.5</v>
      </c>
      <c r="AZ2881" s="23">
        <f t="shared" si="6049"/>
        <v>0</v>
      </c>
    </row>
    <row r="2882" spans="1:53" ht="31.5" x14ac:dyDescent="0.25">
      <c r="A2882" s="13">
        <v>955</v>
      </c>
      <c r="B2882" s="13" t="s">
        <v>136</v>
      </c>
      <c r="C2882" s="13" t="s">
        <v>106</v>
      </c>
      <c r="D2882" s="13" t="s">
        <v>538</v>
      </c>
      <c r="E2882" s="13">
        <v>310</v>
      </c>
      <c r="F2882" s="14" t="s">
        <v>799</v>
      </c>
      <c r="G2882" s="20">
        <v>3397.5</v>
      </c>
      <c r="H2882" s="20">
        <v>3397.5</v>
      </c>
      <c r="I2882" s="20">
        <v>3397.5</v>
      </c>
      <c r="J2882" s="20"/>
      <c r="K2882" s="20"/>
      <c r="L2882" s="20"/>
      <c r="M2882" s="20">
        <f t="shared" si="5931"/>
        <v>3397.5</v>
      </c>
      <c r="N2882" s="20">
        <f t="shared" si="5932"/>
        <v>3397.5</v>
      </c>
      <c r="O2882" s="20">
        <f t="shared" si="5933"/>
        <v>3397.5</v>
      </c>
      <c r="P2882" s="23"/>
      <c r="Q2882" s="23"/>
      <c r="R2882" s="23"/>
      <c r="S2882" s="23"/>
      <c r="T2882" s="23"/>
      <c r="U2882" s="23"/>
      <c r="V2882" s="23"/>
      <c r="W2882" s="23"/>
      <c r="X2882" s="23"/>
      <c r="Y2882" s="23"/>
      <c r="Z2882" s="23">
        <f t="shared" si="5900"/>
        <v>3397.5</v>
      </c>
      <c r="AA2882" s="23">
        <f t="shared" si="5901"/>
        <v>3397.5</v>
      </c>
      <c r="AB2882" s="23">
        <f t="shared" si="5902"/>
        <v>3397.5</v>
      </c>
      <c r="AC2882" s="23"/>
      <c r="AD2882" s="23"/>
      <c r="AE2882" s="23"/>
      <c r="AF2882" s="23"/>
      <c r="AG2882" s="23"/>
      <c r="AH2882" s="23"/>
      <c r="AI2882" s="23"/>
      <c r="AJ2882" s="23"/>
      <c r="AK2882" s="23"/>
      <c r="AL2882" s="23"/>
      <c r="AM2882" s="23"/>
      <c r="AN2882" s="23"/>
      <c r="AO2882" s="23">
        <f t="shared" si="5950"/>
        <v>3397.5</v>
      </c>
      <c r="AP2882" s="23">
        <f t="shared" si="5951"/>
        <v>3397.5</v>
      </c>
      <c r="AQ2882" s="23">
        <f t="shared" si="5952"/>
        <v>3397.5</v>
      </c>
      <c r="AR2882" s="23"/>
      <c r="AS2882" s="23">
        <f t="shared" si="5954"/>
        <v>3397.5</v>
      </c>
      <c r="AT2882" s="23"/>
      <c r="AU2882" s="23"/>
      <c r="AV2882" s="23"/>
      <c r="AW2882" s="23"/>
      <c r="AX2882" s="23"/>
      <c r="AY2882" s="23">
        <f t="shared" si="5916"/>
        <v>3397.5</v>
      </c>
      <c r="AZ2882" s="23"/>
    </row>
    <row r="2883" spans="1:53" ht="47.25" x14ac:dyDescent="0.25">
      <c r="A2883" s="13">
        <v>955</v>
      </c>
      <c r="B2883" s="13" t="s">
        <v>136</v>
      </c>
      <c r="C2883" s="13" t="s">
        <v>106</v>
      </c>
      <c r="D2883" s="13" t="s">
        <v>539</v>
      </c>
      <c r="E2883" s="13"/>
      <c r="F2883" s="14" t="s">
        <v>665</v>
      </c>
      <c r="G2883" s="20">
        <f>G2884+G2886</f>
        <v>3238</v>
      </c>
      <c r="H2883" s="20">
        <f t="shared" ref="H2883:L2883" si="6050">H2884+H2886</f>
        <v>3425.8</v>
      </c>
      <c r="I2883" s="20">
        <f t="shared" si="6050"/>
        <v>3651.9</v>
      </c>
      <c r="J2883" s="20">
        <f t="shared" si="6050"/>
        <v>0</v>
      </c>
      <c r="K2883" s="20">
        <f t="shared" si="6050"/>
        <v>0</v>
      </c>
      <c r="L2883" s="20">
        <f t="shared" si="6050"/>
        <v>0</v>
      </c>
      <c r="M2883" s="20">
        <f t="shared" si="5931"/>
        <v>3238</v>
      </c>
      <c r="N2883" s="20">
        <f t="shared" si="5932"/>
        <v>3425.8</v>
      </c>
      <c r="O2883" s="20">
        <f t="shared" si="5933"/>
        <v>3651.9</v>
      </c>
      <c r="P2883" s="23">
        <f t="shared" ref="P2883:Q2883" si="6051">P2884+P2886</f>
        <v>0</v>
      </c>
      <c r="Q2883" s="23">
        <f t="shared" si="6051"/>
        <v>0</v>
      </c>
      <c r="R2883" s="23">
        <f t="shared" ref="R2883:T2883" si="6052">R2884+R2886</f>
        <v>0</v>
      </c>
      <c r="S2883" s="23">
        <f t="shared" si="6052"/>
        <v>0</v>
      </c>
      <c r="T2883" s="23">
        <f t="shared" si="6052"/>
        <v>0</v>
      </c>
      <c r="U2883" s="23">
        <f t="shared" ref="U2883:W2883" si="6053">U2884+U2886</f>
        <v>0</v>
      </c>
      <c r="V2883" s="23">
        <f t="shared" si="6053"/>
        <v>0</v>
      </c>
      <c r="W2883" s="23">
        <f t="shared" si="6053"/>
        <v>0</v>
      </c>
      <c r="X2883" s="23">
        <f t="shared" ref="X2883:Y2883" si="6054">X2884+X2886</f>
        <v>0</v>
      </c>
      <c r="Y2883" s="23">
        <f t="shared" si="6054"/>
        <v>0</v>
      </c>
      <c r="Z2883" s="23">
        <f t="shared" si="5900"/>
        <v>3238</v>
      </c>
      <c r="AA2883" s="23">
        <f t="shared" si="5901"/>
        <v>3425.8</v>
      </c>
      <c r="AB2883" s="23">
        <f t="shared" si="5902"/>
        <v>3651.9</v>
      </c>
      <c r="AC2883" s="23">
        <f t="shared" ref="AC2883:AL2883" si="6055">AC2884+AC2886</f>
        <v>0</v>
      </c>
      <c r="AD2883" s="23">
        <f t="shared" si="6055"/>
        <v>0</v>
      </c>
      <c r="AE2883" s="23">
        <f t="shared" ref="AE2883" si="6056">AE2884+AE2886</f>
        <v>0</v>
      </c>
      <c r="AF2883" s="23">
        <f t="shared" si="6055"/>
        <v>0</v>
      </c>
      <c r="AG2883" s="23">
        <f t="shared" si="6055"/>
        <v>0</v>
      </c>
      <c r="AH2883" s="23">
        <f t="shared" si="6055"/>
        <v>0</v>
      </c>
      <c r="AI2883" s="23">
        <f t="shared" ref="AI2883" si="6057">AI2884+AI2886</f>
        <v>0</v>
      </c>
      <c r="AJ2883" s="23">
        <f t="shared" si="6055"/>
        <v>0</v>
      </c>
      <c r="AK2883" s="23">
        <f t="shared" si="6055"/>
        <v>0</v>
      </c>
      <c r="AL2883" s="23">
        <f t="shared" si="6055"/>
        <v>0</v>
      </c>
      <c r="AM2883" s="23">
        <f t="shared" ref="AM2883:AZ2883" si="6058">AM2884+AM2886</f>
        <v>0</v>
      </c>
      <c r="AN2883" s="23">
        <f t="shared" si="6058"/>
        <v>0</v>
      </c>
      <c r="AO2883" s="23">
        <f t="shared" si="5950"/>
        <v>3238</v>
      </c>
      <c r="AP2883" s="23">
        <f t="shared" si="5951"/>
        <v>3425.8</v>
      </c>
      <c r="AQ2883" s="23">
        <f t="shared" si="5952"/>
        <v>3651.9</v>
      </c>
      <c r="AR2883" s="23">
        <f t="shared" ref="AR2883" si="6059">AR2884+AR2886</f>
        <v>0</v>
      </c>
      <c r="AS2883" s="23">
        <f t="shared" si="5954"/>
        <v>3238</v>
      </c>
      <c r="AT2883" s="23">
        <f t="shared" ref="AT2883:AX2883" si="6060">AT2884+AT2886</f>
        <v>0</v>
      </c>
      <c r="AU2883" s="23">
        <f t="shared" si="6060"/>
        <v>0</v>
      </c>
      <c r="AV2883" s="23">
        <f t="shared" si="6060"/>
        <v>0</v>
      </c>
      <c r="AW2883" s="23">
        <f t="shared" si="6060"/>
        <v>0</v>
      </c>
      <c r="AX2883" s="23">
        <f t="shared" si="6060"/>
        <v>0</v>
      </c>
      <c r="AY2883" s="23">
        <f t="shared" si="5916"/>
        <v>3238</v>
      </c>
      <c r="AZ2883" s="23">
        <f t="shared" si="6058"/>
        <v>0</v>
      </c>
    </row>
    <row r="2884" spans="1:53" ht="31.5" x14ac:dyDescent="0.25">
      <c r="A2884" s="13">
        <v>955</v>
      </c>
      <c r="B2884" s="13" t="s">
        <v>136</v>
      </c>
      <c r="C2884" s="13" t="s">
        <v>106</v>
      </c>
      <c r="D2884" s="13" t="s">
        <v>539</v>
      </c>
      <c r="E2884" s="13" t="s">
        <v>7</v>
      </c>
      <c r="F2884" s="14" t="s">
        <v>383</v>
      </c>
      <c r="G2884" s="20">
        <f>G2885</f>
        <v>16.8</v>
      </c>
      <c r="H2884" s="20">
        <f t="shared" ref="H2884:AZ2884" si="6061">H2885</f>
        <v>17.8</v>
      </c>
      <c r="I2884" s="20">
        <f t="shared" si="6061"/>
        <v>18.899999999999999</v>
      </c>
      <c r="J2884" s="20">
        <f t="shared" si="6061"/>
        <v>0</v>
      </c>
      <c r="K2884" s="20">
        <f t="shared" si="6061"/>
        <v>0</v>
      </c>
      <c r="L2884" s="20">
        <f t="shared" si="6061"/>
        <v>0</v>
      </c>
      <c r="M2884" s="20">
        <f t="shared" si="5931"/>
        <v>16.8</v>
      </c>
      <c r="N2884" s="20">
        <f t="shared" si="5932"/>
        <v>17.8</v>
      </c>
      <c r="O2884" s="20">
        <f t="shared" si="5933"/>
        <v>18.899999999999999</v>
      </c>
      <c r="P2884" s="23">
        <f t="shared" si="6061"/>
        <v>0</v>
      </c>
      <c r="Q2884" s="23">
        <f t="shared" si="6061"/>
        <v>0</v>
      </c>
      <c r="R2884" s="23">
        <f t="shared" si="6061"/>
        <v>0</v>
      </c>
      <c r="S2884" s="23">
        <f t="shared" si="6061"/>
        <v>0</v>
      </c>
      <c r="T2884" s="23">
        <f t="shared" si="6061"/>
        <v>0</v>
      </c>
      <c r="U2884" s="23">
        <f t="shared" si="6061"/>
        <v>0</v>
      </c>
      <c r="V2884" s="23">
        <f t="shared" si="6061"/>
        <v>0</v>
      </c>
      <c r="W2884" s="23">
        <f t="shared" si="6061"/>
        <v>0</v>
      </c>
      <c r="X2884" s="23">
        <f t="shared" si="6061"/>
        <v>0</v>
      </c>
      <c r="Y2884" s="23">
        <f t="shared" si="6061"/>
        <v>0</v>
      </c>
      <c r="Z2884" s="23">
        <f t="shared" si="5900"/>
        <v>16.8</v>
      </c>
      <c r="AA2884" s="23">
        <f t="shared" si="5901"/>
        <v>17.8</v>
      </c>
      <c r="AB2884" s="23">
        <f t="shared" si="5902"/>
        <v>18.899999999999999</v>
      </c>
      <c r="AC2884" s="23">
        <f t="shared" si="6061"/>
        <v>0</v>
      </c>
      <c r="AD2884" s="23">
        <f t="shared" si="6061"/>
        <v>0</v>
      </c>
      <c r="AE2884" s="23">
        <f t="shared" si="6061"/>
        <v>0</v>
      </c>
      <c r="AF2884" s="23">
        <f t="shared" si="6061"/>
        <v>0</v>
      </c>
      <c r="AG2884" s="23">
        <f t="shared" si="6061"/>
        <v>0</v>
      </c>
      <c r="AH2884" s="23">
        <f t="shared" si="6061"/>
        <v>0</v>
      </c>
      <c r="AI2884" s="23">
        <f t="shared" si="6061"/>
        <v>0</v>
      </c>
      <c r="AJ2884" s="23">
        <f t="shared" si="6061"/>
        <v>0</v>
      </c>
      <c r="AK2884" s="23">
        <f t="shared" si="6061"/>
        <v>0</v>
      </c>
      <c r="AL2884" s="23">
        <f t="shared" si="6061"/>
        <v>0</v>
      </c>
      <c r="AM2884" s="23">
        <f t="shared" si="6061"/>
        <v>0</v>
      </c>
      <c r="AN2884" s="23">
        <f t="shared" si="6061"/>
        <v>0</v>
      </c>
      <c r="AO2884" s="23">
        <f t="shared" si="5950"/>
        <v>16.8</v>
      </c>
      <c r="AP2884" s="23">
        <f t="shared" si="5951"/>
        <v>17.8</v>
      </c>
      <c r="AQ2884" s="23">
        <f t="shared" si="5952"/>
        <v>18.899999999999999</v>
      </c>
      <c r="AR2884" s="23">
        <f t="shared" si="6061"/>
        <v>0</v>
      </c>
      <c r="AS2884" s="23">
        <f t="shared" si="5954"/>
        <v>16.8</v>
      </c>
      <c r="AT2884" s="23">
        <f t="shared" si="6061"/>
        <v>0</v>
      </c>
      <c r="AU2884" s="23">
        <f t="shared" si="6061"/>
        <v>0</v>
      </c>
      <c r="AV2884" s="23">
        <f t="shared" si="6061"/>
        <v>0</v>
      </c>
      <c r="AW2884" s="23">
        <f t="shared" si="6061"/>
        <v>0</v>
      </c>
      <c r="AX2884" s="23">
        <f t="shared" si="6061"/>
        <v>0</v>
      </c>
      <c r="AY2884" s="23">
        <f t="shared" si="5916"/>
        <v>16.8</v>
      </c>
      <c r="AZ2884" s="23">
        <f t="shared" si="6061"/>
        <v>0</v>
      </c>
    </row>
    <row r="2885" spans="1:53" ht="31.5" x14ac:dyDescent="0.25">
      <c r="A2885" s="13">
        <v>955</v>
      </c>
      <c r="B2885" s="13" t="s">
        <v>136</v>
      </c>
      <c r="C2885" s="13" t="s">
        <v>106</v>
      </c>
      <c r="D2885" s="13" t="s">
        <v>539</v>
      </c>
      <c r="E2885" s="13">
        <v>240</v>
      </c>
      <c r="F2885" s="14" t="s">
        <v>372</v>
      </c>
      <c r="G2885" s="20">
        <v>16.8</v>
      </c>
      <c r="H2885" s="20">
        <v>17.8</v>
      </c>
      <c r="I2885" s="20">
        <v>18.899999999999999</v>
      </c>
      <c r="J2885" s="20"/>
      <c r="K2885" s="20"/>
      <c r="L2885" s="20"/>
      <c r="M2885" s="20">
        <f t="shared" si="5931"/>
        <v>16.8</v>
      </c>
      <c r="N2885" s="20">
        <f t="shared" si="5932"/>
        <v>17.8</v>
      </c>
      <c r="O2885" s="20">
        <f t="shared" si="5933"/>
        <v>18.899999999999999</v>
      </c>
      <c r="P2885" s="23"/>
      <c r="Q2885" s="23"/>
      <c r="R2885" s="23"/>
      <c r="S2885" s="23"/>
      <c r="T2885" s="23"/>
      <c r="U2885" s="23"/>
      <c r="V2885" s="23"/>
      <c r="W2885" s="23"/>
      <c r="X2885" s="23"/>
      <c r="Y2885" s="23"/>
      <c r="Z2885" s="23">
        <f t="shared" si="5900"/>
        <v>16.8</v>
      </c>
      <c r="AA2885" s="23">
        <f t="shared" si="5901"/>
        <v>17.8</v>
      </c>
      <c r="AB2885" s="23">
        <f t="shared" si="5902"/>
        <v>18.899999999999999</v>
      </c>
      <c r="AC2885" s="23"/>
      <c r="AD2885" s="23"/>
      <c r="AE2885" s="23"/>
      <c r="AF2885" s="23"/>
      <c r="AG2885" s="23"/>
      <c r="AH2885" s="23"/>
      <c r="AI2885" s="23"/>
      <c r="AJ2885" s="23"/>
      <c r="AK2885" s="23"/>
      <c r="AL2885" s="23"/>
      <c r="AM2885" s="23"/>
      <c r="AN2885" s="23"/>
      <c r="AO2885" s="23">
        <f t="shared" si="5950"/>
        <v>16.8</v>
      </c>
      <c r="AP2885" s="23">
        <f t="shared" si="5951"/>
        <v>17.8</v>
      </c>
      <c r="AQ2885" s="23">
        <f t="shared" si="5952"/>
        <v>18.899999999999999</v>
      </c>
      <c r="AR2885" s="23"/>
      <c r="AS2885" s="23">
        <f t="shared" si="5954"/>
        <v>16.8</v>
      </c>
      <c r="AT2885" s="23"/>
      <c r="AU2885" s="23"/>
      <c r="AV2885" s="23"/>
      <c r="AW2885" s="23"/>
      <c r="AX2885" s="23"/>
      <c r="AY2885" s="23">
        <f t="shared" si="5916"/>
        <v>16.8</v>
      </c>
      <c r="AZ2885" s="23"/>
    </row>
    <row r="2886" spans="1:53" x14ac:dyDescent="0.25">
      <c r="A2886" s="13">
        <v>955</v>
      </c>
      <c r="B2886" s="13" t="s">
        <v>136</v>
      </c>
      <c r="C2886" s="13" t="s">
        <v>106</v>
      </c>
      <c r="D2886" s="13" t="s">
        <v>539</v>
      </c>
      <c r="E2886" s="13" t="s">
        <v>148</v>
      </c>
      <c r="F2886" s="14" t="s">
        <v>384</v>
      </c>
      <c r="G2886" s="20">
        <f>G2887</f>
        <v>3221.2</v>
      </c>
      <c r="H2886" s="20">
        <f t="shared" ref="H2886:AZ2886" si="6062">H2887</f>
        <v>3408</v>
      </c>
      <c r="I2886" s="20">
        <f t="shared" si="6062"/>
        <v>3633</v>
      </c>
      <c r="J2886" s="20">
        <f t="shared" si="6062"/>
        <v>0</v>
      </c>
      <c r="K2886" s="20">
        <f t="shared" si="6062"/>
        <v>0</v>
      </c>
      <c r="L2886" s="20">
        <f t="shared" si="6062"/>
        <v>0</v>
      </c>
      <c r="M2886" s="20">
        <f t="shared" si="5931"/>
        <v>3221.2</v>
      </c>
      <c r="N2886" s="20">
        <f t="shared" si="5932"/>
        <v>3408</v>
      </c>
      <c r="O2886" s="20">
        <f t="shared" si="5933"/>
        <v>3633</v>
      </c>
      <c r="P2886" s="23">
        <f t="shared" si="6062"/>
        <v>0</v>
      </c>
      <c r="Q2886" s="23">
        <f t="shared" si="6062"/>
        <v>0</v>
      </c>
      <c r="R2886" s="23">
        <f t="shared" si="6062"/>
        <v>0</v>
      </c>
      <c r="S2886" s="23">
        <f t="shared" si="6062"/>
        <v>0</v>
      </c>
      <c r="T2886" s="23">
        <f t="shared" si="6062"/>
        <v>0</v>
      </c>
      <c r="U2886" s="23">
        <f t="shared" si="6062"/>
        <v>0</v>
      </c>
      <c r="V2886" s="23">
        <f t="shared" si="6062"/>
        <v>0</v>
      </c>
      <c r="W2886" s="23">
        <f t="shared" si="6062"/>
        <v>0</v>
      </c>
      <c r="X2886" s="23">
        <f t="shared" si="6062"/>
        <v>0</v>
      </c>
      <c r="Y2886" s="23">
        <f t="shared" si="6062"/>
        <v>0</v>
      </c>
      <c r="Z2886" s="23">
        <f t="shared" si="5900"/>
        <v>3221.2</v>
      </c>
      <c r="AA2886" s="23">
        <f t="shared" si="5901"/>
        <v>3408</v>
      </c>
      <c r="AB2886" s="23">
        <f t="shared" si="5902"/>
        <v>3633</v>
      </c>
      <c r="AC2886" s="23">
        <f t="shared" si="6062"/>
        <v>0</v>
      </c>
      <c r="AD2886" s="23">
        <f t="shared" si="6062"/>
        <v>0</v>
      </c>
      <c r="AE2886" s="23">
        <f t="shared" si="6062"/>
        <v>0</v>
      </c>
      <c r="AF2886" s="23">
        <f t="shared" si="6062"/>
        <v>0</v>
      </c>
      <c r="AG2886" s="23">
        <f t="shared" si="6062"/>
        <v>0</v>
      </c>
      <c r="AH2886" s="23">
        <f t="shared" si="6062"/>
        <v>0</v>
      </c>
      <c r="AI2886" s="23">
        <f t="shared" si="6062"/>
        <v>0</v>
      </c>
      <c r="AJ2886" s="23">
        <f t="shared" si="6062"/>
        <v>0</v>
      </c>
      <c r="AK2886" s="23">
        <f t="shared" si="6062"/>
        <v>0</v>
      </c>
      <c r="AL2886" s="23">
        <f t="shared" si="6062"/>
        <v>0</v>
      </c>
      <c r="AM2886" s="23">
        <f t="shared" si="6062"/>
        <v>0</v>
      </c>
      <c r="AN2886" s="23">
        <f t="shared" si="6062"/>
        <v>0</v>
      </c>
      <c r="AO2886" s="23">
        <f t="shared" si="5950"/>
        <v>3221.2</v>
      </c>
      <c r="AP2886" s="23">
        <f t="shared" si="5951"/>
        <v>3408</v>
      </c>
      <c r="AQ2886" s="23">
        <f t="shared" si="5952"/>
        <v>3633</v>
      </c>
      <c r="AR2886" s="23">
        <f t="shared" si="6062"/>
        <v>0</v>
      </c>
      <c r="AS2886" s="23">
        <f t="shared" si="5954"/>
        <v>3221.2</v>
      </c>
      <c r="AT2886" s="23">
        <f t="shared" si="6062"/>
        <v>0</v>
      </c>
      <c r="AU2886" s="23">
        <f t="shared" si="6062"/>
        <v>0</v>
      </c>
      <c r="AV2886" s="23">
        <f t="shared" si="6062"/>
        <v>0</v>
      </c>
      <c r="AW2886" s="23">
        <f t="shared" si="6062"/>
        <v>0</v>
      </c>
      <c r="AX2886" s="23">
        <f t="shared" si="6062"/>
        <v>0</v>
      </c>
      <c r="AY2886" s="23">
        <f t="shared" si="5916"/>
        <v>3221.2</v>
      </c>
      <c r="AZ2886" s="23">
        <f t="shared" si="6062"/>
        <v>0</v>
      </c>
    </row>
    <row r="2887" spans="1:53" ht="31.5" x14ac:dyDescent="0.25">
      <c r="A2887" s="13">
        <v>955</v>
      </c>
      <c r="B2887" s="13" t="s">
        <v>136</v>
      </c>
      <c r="C2887" s="13" t="s">
        <v>106</v>
      </c>
      <c r="D2887" s="13" t="s">
        <v>539</v>
      </c>
      <c r="E2887" s="13">
        <v>310</v>
      </c>
      <c r="F2887" s="14" t="s">
        <v>799</v>
      </c>
      <c r="G2887" s="20">
        <v>3221.2</v>
      </c>
      <c r="H2887" s="20">
        <v>3408</v>
      </c>
      <c r="I2887" s="20">
        <v>3633</v>
      </c>
      <c r="J2887" s="20"/>
      <c r="K2887" s="20"/>
      <c r="L2887" s="20"/>
      <c r="M2887" s="20">
        <f t="shared" si="5931"/>
        <v>3221.2</v>
      </c>
      <c r="N2887" s="20">
        <f t="shared" si="5932"/>
        <v>3408</v>
      </c>
      <c r="O2887" s="20">
        <f t="shared" si="5933"/>
        <v>3633</v>
      </c>
      <c r="P2887" s="23"/>
      <c r="Q2887" s="23"/>
      <c r="R2887" s="23"/>
      <c r="S2887" s="23"/>
      <c r="T2887" s="23"/>
      <c r="U2887" s="23"/>
      <c r="V2887" s="23"/>
      <c r="W2887" s="23"/>
      <c r="X2887" s="23"/>
      <c r="Y2887" s="23"/>
      <c r="Z2887" s="23">
        <f t="shared" si="5900"/>
        <v>3221.2</v>
      </c>
      <c r="AA2887" s="23">
        <f t="shared" si="5901"/>
        <v>3408</v>
      </c>
      <c r="AB2887" s="23">
        <f t="shared" si="5902"/>
        <v>3633</v>
      </c>
      <c r="AC2887" s="23"/>
      <c r="AD2887" s="23"/>
      <c r="AE2887" s="23"/>
      <c r="AF2887" s="23"/>
      <c r="AG2887" s="23"/>
      <c r="AH2887" s="23"/>
      <c r="AI2887" s="23"/>
      <c r="AJ2887" s="23"/>
      <c r="AK2887" s="23"/>
      <c r="AL2887" s="23"/>
      <c r="AM2887" s="23"/>
      <c r="AN2887" s="23"/>
      <c r="AO2887" s="23">
        <f t="shared" si="5950"/>
        <v>3221.2</v>
      </c>
      <c r="AP2887" s="23">
        <f t="shared" si="5951"/>
        <v>3408</v>
      </c>
      <c r="AQ2887" s="23">
        <f t="shared" si="5952"/>
        <v>3633</v>
      </c>
      <c r="AR2887" s="23"/>
      <c r="AS2887" s="23">
        <f t="shared" si="5954"/>
        <v>3221.2</v>
      </c>
      <c r="AT2887" s="23"/>
      <c r="AU2887" s="23"/>
      <c r="AV2887" s="23"/>
      <c r="AW2887" s="23"/>
      <c r="AX2887" s="23"/>
      <c r="AY2887" s="23">
        <f t="shared" si="5916"/>
        <v>3221.2</v>
      </c>
      <c r="AZ2887" s="23"/>
    </row>
    <row r="2888" spans="1:53" s="15" customFormat="1" x14ac:dyDescent="0.25">
      <c r="A2888" s="9">
        <v>955</v>
      </c>
      <c r="B2888" s="9" t="s">
        <v>136</v>
      </c>
      <c r="C2888" s="9" t="s">
        <v>57</v>
      </c>
      <c r="D2888" s="9"/>
      <c r="E2888" s="9"/>
      <c r="F2888" s="10" t="s">
        <v>211</v>
      </c>
      <c r="G2888" s="19">
        <f>G2889+G2894+G2918+G2925</f>
        <v>88885.5</v>
      </c>
      <c r="H2888" s="19">
        <f t="shared" ref="H2888:L2888" si="6063">H2889+H2894+H2918+H2925</f>
        <v>82488.3</v>
      </c>
      <c r="I2888" s="19">
        <f t="shared" si="6063"/>
        <v>80343.600000000006</v>
      </c>
      <c r="J2888" s="19">
        <f t="shared" si="6063"/>
        <v>0</v>
      </c>
      <c r="K2888" s="19">
        <f t="shared" si="6063"/>
        <v>0</v>
      </c>
      <c r="L2888" s="19">
        <f t="shared" si="6063"/>
        <v>0</v>
      </c>
      <c r="M2888" s="20">
        <f t="shared" si="5931"/>
        <v>88885.5</v>
      </c>
      <c r="N2888" s="20">
        <f t="shared" si="5932"/>
        <v>82488.3</v>
      </c>
      <c r="O2888" s="20">
        <f t="shared" si="5933"/>
        <v>80343.600000000006</v>
      </c>
      <c r="P2888" s="22">
        <f t="shared" ref="P2888:Q2888" si="6064">P2889+P2894+P2918+P2925</f>
        <v>0</v>
      </c>
      <c r="Q2888" s="22">
        <f t="shared" si="6064"/>
        <v>0</v>
      </c>
      <c r="R2888" s="22">
        <f t="shared" ref="R2888:T2888" si="6065">R2889+R2894+R2918+R2925</f>
        <v>0</v>
      </c>
      <c r="S2888" s="22">
        <f t="shared" si="6065"/>
        <v>0</v>
      </c>
      <c r="T2888" s="22">
        <f t="shared" si="6065"/>
        <v>0</v>
      </c>
      <c r="U2888" s="22">
        <f t="shared" ref="U2888:W2888" si="6066">U2889+U2894+U2918+U2925</f>
        <v>0</v>
      </c>
      <c r="V2888" s="22">
        <f t="shared" si="6066"/>
        <v>0</v>
      </c>
      <c r="W2888" s="22">
        <f t="shared" si="6066"/>
        <v>0</v>
      </c>
      <c r="X2888" s="22">
        <f t="shared" ref="X2888:Y2888" si="6067">X2889+X2894+X2918+X2925</f>
        <v>0</v>
      </c>
      <c r="Y2888" s="22">
        <f t="shared" si="6067"/>
        <v>0</v>
      </c>
      <c r="Z2888" s="22">
        <f t="shared" si="5900"/>
        <v>88885.5</v>
      </c>
      <c r="AA2888" s="22">
        <f t="shared" si="5901"/>
        <v>82488.3</v>
      </c>
      <c r="AB2888" s="22">
        <f t="shared" si="5902"/>
        <v>80343.600000000006</v>
      </c>
      <c r="AC2888" s="22">
        <f t="shared" ref="AC2888:AL2888" si="6068">AC2889+AC2894+AC2918+AC2925</f>
        <v>0</v>
      </c>
      <c r="AD2888" s="22">
        <f t="shared" si="6068"/>
        <v>0</v>
      </c>
      <c r="AE2888" s="22">
        <f t="shared" ref="AE2888" si="6069">AE2889+AE2894+AE2918+AE2925</f>
        <v>0</v>
      </c>
      <c r="AF2888" s="22">
        <f t="shared" si="6068"/>
        <v>0</v>
      </c>
      <c r="AG2888" s="22">
        <f t="shared" si="6068"/>
        <v>0</v>
      </c>
      <c r="AH2888" s="22">
        <f t="shared" si="6068"/>
        <v>0</v>
      </c>
      <c r="AI2888" s="22">
        <f t="shared" ref="AI2888" si="6070">AI2889+AI2894+AI2918+AI2925</f>
        <v>0</v>
      </c>
      <c r="AJ2888" s="22">
        <f t="shared" si="6068"/>
        <v>0</v>
      </c>
      <c r="AK2888" s="22">
        <f t="shared" si="6068"/>
        <v>6.4039999999999999</v>
      </c>
      <c r="AL2888" s="22">
        <f t="shared" si="6068"/>
        <v>0</v>
      </c>
      <c r="AM2888" s="22">
        <f t="shared" ref="AM2888:AZ2888" si="6071">AM2889+AM2894+AM2918+AM2925</f>
        <v>0</v>
      </c>
      <c r="AN2888" s="22">
        <f t="shared" si="6071"/>
        <v>0</v>
      </c>
      <c r="AO2888" s="22">
        <f t="shared" si="5950"/>
        <v>88891.903999999995</v>
      </c>
      <c r="AP2888" s="22">
        <f t="shared" si="5951"/>
        <v>82488.3</v>
      </c>
      <c r="AQ2888" s="22">
        <f t="shared" si="5952"/>
        <v>80343.600000000006</v>
      </c>
      <c r="AR2888" s="22">
        <f t="shared" ref="AR2888" si="6072">AR2889+AR2894+AR2918+AR2925</f>
        <v>0</v>
      </c>
      <c r="AS2888" s="22">
        <f t="shared" si="5954"/>
        <v>88891.903999999995</v>
      </c>
      <c r="AT2888" s="22">
        <f t="shared" ref="AT2888:AX2888" si="6073">AT2889+AT2894+AT2918+AT2925</f>
        <v>0</v>
      </c>
      <c r="AU2888" s="22">
        <f t="shared" si="6073"/>
        <v>0</v>
      </c>
      <c r="AV2888" s="22">
        <f t="shared" si="6073"/>
        <v>0</v>
      </c>
      <c r="AW2888" s="22">
        <f t="shared" si="6073"/>
        <v>0</v>
      </c>
      <c r="AX2888" s="22">
        <f t="shared" si="6073"/>
        <v>0</v>
      </c>
      <c r="AY2888" s="22">
        <f t="shared" si="5916"/>
        <v>88891.903999999995</v>
      </c>
      <c r="AZ2888" s="22">
        <f t="shared" si="6071"/>
        <v>0</v>
      </c>
    </row>
    <row r="2889" spans="1:53" ht="31.5" x14ac:dyDescent="0.25">
      <c r="A2889" s="13">
        <v>955</v>
      </c>
      <c r="B2889" s="13" t="s">
        <v>136</v>
      </c>
      <c r="C2889" s="13" t="s">
        <v>57</v>
      </c>
      <c r="D2889" s="13" t="s">
        <v>39</v>
      </c>
      <c r="E2889" s="13"/>
      <c r="F2889" s="14" t="s">
        <v>54</v>
      </c>
      <c r="G2889" s="20">
        <f>G2890</f>
        <v>9404.7000000000007</v>
      </c>
      <c r="H2889" s="20">
        <f t="shared" ref="H2889:AZ2892" si="6074">H2890</f>
        <v>1689.6</v>
      </c>
      <c r="I2889" s="20">
        <f t="shared" si="6074"/>
        <v>0</v>
      </c>
      <c r="J2889" s="20">
        <f t="shared" si="6074"/>
        <v>0</v>
      </c>
      <c r="K2889" s="20">
        <f t="shared" si="6074"/>
        <v>0</v>
      </c>
      <c r="L2889" s="20">
        <f t="shared" si="6074"/>
        <v>0</v>
      </c>
      <c r="M2889" s="20">
        <f t="shared" si="5931"/>
        <v>9404.7000000000007</v>
      </c>
      <c r="N2889" s="20">
        <f t="shared" si="5932"/>
        <v>1689.6</v>
      </c>
      <c r="O2889" s="20">
        <f t="shared" si="5933"/>
        <v>0</v>
      </c>
      <c r="P2889" s="23">
        <f t="shared" si="6074"/>
        <v>0</v>
      </c>
      <c r="Q2889" s="23">
        <f t="shared" si="6074"/>
        <v>0</v>
      </c>
      <c r="R2889" s="23">
        <f t="shared" si="6074"/>
        <v>0</v>
      </c>
      <c r="S2889" s="23">
        <f t="shared" si="6074"/>
        <v>0</v>
      </c>
      <c r="T2889" s="23">
        <f t="shared" si="6074"/>
        <v>0</v>
      </c>
      <c r="U2889" s="23">
        <f t="shared" si="6074"/>
        <v>0</v>
      </c>
      <c r="V2889" s="23">
        <f t="shared" si="6074"/>
        <v>0</v>
      </c>
      <c r="W2889" s="23">
        <f t="shared" si="6074"/>
        <v>0</v>
      </c>
      <c r="X2889" s="23">
        <f t="shared" si="6074"/>
        <v>0</v>
      </c>
      <c r="Y2889" s="23">
        <f t="shared" si="6074"/>
        <v>0</v>
      </c>
      <c r="Z2889" s="23">
        <f t="shared" si="5900"/>
        <v>9404.7000000000007</v>
      </c>
      <c r="AA2889" s="23">
        <f t="shared" si="5901"/>
        <v>1689.6</v>
      </c>
      <c r="AB2889" s="23">
        <f t="shared" si="5902"/>
        <v>0</v>
      </c>
      <c r="AC2889" s="23">
        <f t="shared" si="6074"/>
        <v>0</v>
      </c>
      <c r="AD2889" s="23">
        <f t="shared" si="6074"/>
        <v>0</v>
      </c>
      <c r="AE2889" s="23">
        <f t="shared" si="6074"/>
        <v>0</v>
      </c>
      <c r="AF2889" s="23">
        <f t="shared" si="6074"/>
        <v>0</v>
      </c>
      <c r="AG2889" s="23">
        <f t="shared" si="6074"/>
        <v>0</v>
      </c>
      <c r="AH2889" s="23">
        <f t="shared" si="6074"/>
        <v>0</v>
      </c>
      <c r="AI2889" s="23">
        <f t="shared" si="6074"/>
        <v>0</v>
      </c>
      <c r="AJ2889" s="23">
        <f t="shared" si="6074"/>
        <v>0</v>
      </c>
      <c r="AK2889" s="23">
        <f t="shared" si="6074"/>
        <v>0</v>
      </c>
      <c r="AL2889" s="23">
        <f t="shared" si="6074"/>
        <v>0</v>
      </c>
      <c r="AM2889" s="23">
        <f t="shared" si="6074"/>
        <v>0</v>
      </c>
      <c r="AN2889" s="23">
        <f t="shared" si="6074"/>
        <v>0</v>
      </c>
      <c r="AO2889" s="23">
        <f t="shared" si="5950"/>
        <v>9404.7000000000007</v>
      </c>
      <c r="AP2889" s="23">
        <f t="shared" si="5951"/>
        <v>1689.6</v>
      </c>
      <c r="AQ2889" s="23">
        <f t="shared" si="5952"/>
        <v>0</v>
      </c>
      <c r="AR2889" s="23">
        <f t="shared" si="6074"/>
        <v>0</v>
      </c>
      <c r="AS2889" s="23">
        <f t="shared" si="5954"/>
        <v>9404.7000000000007</v>
      </c>
      <c r="AT2889" s="23">
        <f t="shared" si="6074"/>
        <v>0</v>
      </c>
      <c r="AU2889" s="23">
        <f t="shared" si="6074"/>
        <v>0</v>
      </c>
      <c r="AV2889" s="23">
        <f t="shared" si="6074"/>
        <v>0</v>
      </c>
      <c r="AW2889" s="23">
        <f t="shared" si="6074"/>
        <v>0</v>
      </c>
      <c r="AX2889" s="23">
        <f t="shared" si="6074"/>
        <v>0</v>
      </c>
      <c r="AY2889" s="23">
        <f t="shared" si="5916"/>
        <v>9404.7000000000007</v>
      </c>
      <c r="AZ2889" s="23">
        <f t="shared" si="6074"/>
        <v>0</v>
      </c>
      <c r="BA2889" s="5"/>
    </row>
    <row r="2890" spans="1:53" ht="47.25" x14ac:dyDescent="0.25">
      <c r="A2890" s="13">
        <v>955</v>
      </c>
      <c r="B2890" s="13" t="s">
        <v>136</v>
      </c>
      <c r="C2890" s="13" t="s">
        <v>57</v>
      </c>
      <c r="D2890" s="13" t="s">
        <v>40</v>
      </c>
      <c r="E2890" s="13"/>
      <c r="F2890" s="14" t="s">
        <v>55</v>
      </c>
      <c r="G2890" s="20">
        <f>G2891</f>
        <v>9404.7000000000007</v>
      </c>
      <c r="H2890" s="20">
        <f t="shared" si="6074"/>
        <v>1689.6</v>
      </c>
      <c r="I2890" s="20">
        <f t="shared" si="6074"/>
        <v>0</v>
      </c>
      <c r="J2890" s="20">
        <f t="shared" si="6074"/>
        <v>0</v>
      </c>
      <c r="K2890" s="20">
        <f t="shared" si="6074"/>
        <v>0</v>
      </c>
      <c r="L2890" s="20">
        <f t="shared" si="6074"/>
        <v>0</v>
      </c>
      <c r="M2890" s="20">
        <f t="shared" si="5931"/>
        <v>9404.7000000000007</v>
      </c>
      <c r="N2890" s="20">
        <f t="shared" si="5932"/>
        <v>1689.6</v>
      </c>
      <c r="O2890" s="20">
        <f t="shared" si="5933"/>
        <v>0</v>
      </c>
      <c r="P2890" s="23">
        <f t="shared" si="6074"/>
        <v>0</v>
      </c>
      <c r="Q2890" s="23">
        <f t="shared" si="6074"/>
        <v>0</v>
      </c>
      <c r="R2890" s="23">
        <f t="shared" si="6074"/>
        <v>0</v>
      </c>
      <c r="S2890" s="23">
        <f t="shared" si="6074"/>
        <v>0</v>
      </c>
      <c r="T2890" s="23">
        <f t="shared" si="6074"/>
        <v>0</v>
      </c>
      <c r="U2890" s="23">
        <f t="shared" si="6074"/>
        <v>0</v>
      </c>
      <c r="V2890" s="23">
        <f t="shared" si="6074"/>
        <v>0</v>
      </c>
      <c r="W2890" s="23">
        <f t="shared" si="6074"/>
        <v>0</v>
      </c>
      <c r="X2890" s="23">
        <f t="shared" si="6074"/>
        <v>0</v>
      </c>
      <c r="Y2890" s="23">
        <f t="shared" si="6074"/>
        <v>0</v>
      </c>
      <c r="Z2890" s="23">
        <f t="shared" si="5900"/>
        <v>9404.7000000000007</v>
      </c>
      <c r="AA2890" s="23">
        <f t="shared" si="5901"/>
        <v>1689.6</v>
      </c>
      <c r="AB2890" s="23">
        <f t="shared" si="5902"/>
        <v>0</v>
      </c>
      <c r="AC2890" s="23">
        <f t="shared" si="6074"/>
        <v>0</v>
      </c>
      <c r="AD2890" s="23">
        <f t="shared" si="6074"/>
        <v>0</v>
      </c>
      <c r="AE2890" s="23">
        <f t="shared" si="6074"/>
        <v>0</v>
      </c>
      <c r="AF2890" s="23">
        <f t="shared" si="6074"/>
        <v>0</v>
      </c>
      <c r="AG2890" s="23">
        <f t="shared" si="6074"/>
        <v>0</v>
      </c>
      <c r="AH2890" s="23">
        <f t="shared" si="6074"/>
        <v>0</v>
      </c>
      <c r="AI2890" s="23">
        <f t="shared" si="6074"/>
        <v>0</v>
      </c>
      <c r="AJ2890" s="23">
        <f t="shared" si="6074"/>
        <v>0</v>
      </c>
      <c r="AK2890" s="23">
        <f t="shared" si="6074"/>
        <v>0</v>
      </c>
      <c r="AL2890" s="23">
        <f t="shared" si="6074"/>
        <v>0</v>
      </c>
      <c r="AM2890" s="23">
        <f t="shared" si="6074"/>
        <v>0</v>
      </c>
      <c r="AN2890" s="23">
        <f t="shared" si="6074"/>
        <v>0</v>
      </c>
      <c r="AO2890" s="23">
        <f t="shared" si="5950"/>
        <v>9404.7000000000007</v>
      </c>
      <c r="AP2890" s="23">
        <f t="shared" si="5951"/>
        <v>1689.6</v>
      </c>
      <c r="AQ2890" s="23">
        <f t="shared" si="5952"/>
        <v>0</v>
      </c>
      <c r="AR2890" s="23">
        <f t="shared" si="6074"/>
        <v>0</v>
      </c>
      <c r="AS2890" s="23">
        <f t="shared" si="5954"/>
        <v>9404.7000000000007</v>
      </c>
      <c r="AT2890" s="23">
        <f t="shared" si="6074"/>
        <v>0</v>
      </c>
      <c r="AU2890" s="23">
        <f t="shared" si="6074"/>
        <v>0</v>
      </c>
      <c r="AV2890" s="23">
        <f t="shared" si="6074"/>
        <v>0</v>
      </c>
      <c r="AW2890" s="23">
        <f t="shared" si="6074"/>
        <v>0</v>
      </c>
      <c r="AX2890" s="23">
        <f t="shared" si="6074"/>
        <v>0</v>
      </c>
      <c r="AY2890" s="23">
        <f t="shared" si="5916"/>
        <v>9404.7000000000007</v>
      </c>
      <c r="AZ2890" s="23">
        <f t="shared" si="6074"/>
        <v>0</v>
      </c>
      <c r="BA2890" s="5"/>
    </row>
    <row r="2891" spans="1:53" ht="31.5" x14ac:dyDescent="0.25">
      <c r="A2891" s="13">
        <v>955</v>
      </c>
      <c r="B2891" s="13" t="s">
        <v>136</v>
      </c>
      <c r="C2891" s="13" t="s">
        <v>57</v>
      </c>
      <c r="D2891" s="13" t="s">
        <v>261</v>
      </c>
      <c r="E2891" s="13"/>
      <c r="F2891" s="14" t="s">
        <v>286</v>
      </c>
      <c r="G2891" s="20">
        <f>G2892</f>
        <v>9404.7000000000007</v>
      </c>
      <c r="H2891" s="20">
        <f t="shared" si="6074"/>
        <v>1689.6</v>
      </c>
      <c r="I2891" s="20">
        <f t="shared" si="6074"/>
        <v>0</v>
      </c>
      <c r="J2891" s="20">
        <f t="shared" si="6074"/>
        <v>0</v>
      </c>
      <c r="K2891" s="20">
        <f t="shared" si="6074"/>
        <v>0</v>
      </c>
      <c r="L2891" s="20">
        <f t="shared" si="6074"/>
        <v>0</v>
      </c>
      <c r="M2891" s="20">
        <f t="shared" si="5931"/>
        <v>9404.7000000000007</v>
      </c>
      <c r="N2891" s="20">
        <f t="shared" si="5932"/>
        <v>1689.6</v>
      </c>
      <c r="O2891" s="20">
        <f t="shared" si="5933"/>
        <v>0</v>
      </c>
      <c r="P2891" s="23">
        <f t="shared" si="6074"/>
        <v>0</v>
      </c>
      <c r="Q2891" s="23">
        <f t="shared" si="6074"/>
        <v>0</v>
      </c>
      <c r="R2891" s="23">
        <f t="shared" si="6074"/>
        <v>0</v>
      </c>
      <c r="S2891" s="23">
        <f t="shared" si="6074"/>
        <v>0</v>
      </c>
      <c r="T2891" s="23">
        <f t="shared" si="6074"/>
        <v>0</v>
      </c>
      <c r="U2891" s="23">
        <f t="shared" si="6074"/>
        <v>0</v>
      </c>
      <c r="V2891" s="23">
        <f t="shared" si="6074"/>
        <v>0</v>
      </c>
      <c r="W2891" s="23">
        <f t="shared" si="6074"/>
        <v>0</v>
      </c>
      <c r="X2891" s="23">
        <f t="shared" si="6074"/>
        <v>0</v>
      </c>
      <c r="Y2891" s="23">
        <f t="shared" si="6074"/>
        <v>0</v>
      </c>
      <c r="Z2891" s="23">
        <f t="shared" si="5900"/>
        <v>9404.7000000000007</v>
      </c>
      <c r="AA2891" s="23">
        <f t="shared" si="5901"/>
        <v>1689.6</v>
      </c>
      <c r="AB2891" s="23">
        <f t="shared" si="5902"/>
        <v>0</v>
      </c>
      <c r="AC2891" s="23">
        <f t="shared" si="6074"/>
        <v>0</v>
      </c>
      <c r="AD2891" s="23">
        <f t="shared" si="6074"/>
        <v>0</v>
      </c>
      <c r="AE2891" s="23">
        <f t="shared" si="6074"/>
        <v>0</v>
      </c>
      <c r="AF2891" s="23">
        <f t="shared" si="6074"/>
        <v>0</v>
      </c>
      <c r="AG2891" s="23">
        <f t="shared" si="6074"/>
        <v>0</v>
      </c>
      <c r="AH2891" s="23">
        <f t="shared" si="6074"/>
        <v>0</v>
      </c>
      <c r="AI2891" s="23">
        <f t="shared" si="6074"/>
        <v>0</v>
      </c>
      <c r="AJ2891" s="23">
        <f t="shared" si="6074"/>
        <v>0</v>
      </c>
      <c r="AK2891" s="23">
        <f t="shared" si="6074"/>
        <v>0</v>
      </c>
      <c r="AL2891" s="23">
        <f t="shared" si="6074"/>
        <v>0</v>
      </c>
      <c r="AM2891" s="23">
        <f t="shared" si="6074"/>
        <v>0</v>
      </c>
      <c r="AN2891" s="23">
        <f t="shared" si="6074"/>
        <v>0</v>
      </c>
      <c r="AO2891" s="23">
        <f t="shared" si="5950"/>
        <v>9404.7000000000007</v>
      </c>
      <c r="AP2891" s="23">
        <f t="shared" si="5951"/>
        <v>1689.6</v>
      </c>
      <c r="AQ2891" s="23">
        <f t="shared" si="5952"/>
        <v>0</v>
      </c>
      <c r="AR2891" s="23">
        <f t="shared" si="6074"/>
        <v>0</v>
      </c>
      <c r="AS2891" s="23">
        <f t="shared" si="5954"/>
        <v>9404.7000000000007</v>
      </c>
      <c r="AT2891" s="23">
        <f t="shared" si="6074"/>
        <v>0</v>
      </c>
      <c r="AU2891" s="23">
        <f t="shared" si="6074"/>
        <v>0</v>
      </c>
      <c r="AV2891" s="23">
        <f t="shared" si="6074"/>
        <v>0</v>
      </c>
      <c r="AW2891" s="23">
        <f t="shared" si="6074"/>
        <v>0</v>
      </c>
      <c r="AX2891" s="23">
        <f t="shared" si="6074"/>
        <v>0</v>
      </c>
      <c r="AY2891" s="23">
        <f t="shared" si="5916"/>
        <v>9404.7000000000007</v>
      </c>
      <c r="AZ2891" s="23">
        <f t="shared" si="6074"/>
        <v>0</v>
      </c>
    </row>
    <row r="2892" spans="1:53" ht="31.5" x14ac:dyDescent="0.25">
      <c r="A2892" s="13">
        <v>955</v>
      </c>
      <c r="B2892" s="13" t="s">
        <v>136</v>
      </c>
      <c r="C2892" s="13" t="s">
        <v>57</v>
      </c>
      <c r="D2892" s="13" t="s">
        <v>261</v>
      </c>
      <c r="E2892" s="13" t="s">
        <v>7</v>
      </c>
      <c r="F2892" s="14" t="s">
        <v>383</v>
      </c>
      <c r="G2892" s="20">
        <f>G2893</f>
        <v>9404.7000000000007</v>
      </c>
      <c r="H2892" s="20">
        <f t="shared" si="6074"/>
        <v>1689.6</v>
      </c>
      <c r="I2892" s="20">
        <f t="shared" si="6074"/>
        <v>0</v>
      </c>
      <c r="J2892" s="20">
        <f t="shared" si="6074"/>
        <v>0</v>
      </c>
      <c r="K2892" s="20">
        <f t="shared" si="6074"/>
        <v>0</v>
      </c>
      <c r="L2892" s="20">
        <f t="shared" si="6074"/>
        <v>0</v>
      </c>
      <c r="M2892" s="20">
        <f t="shared" si="5931"/>
        <v>9404.7000000000007</v>
      </c>
      <c r="N2892" s="20">
        <f t="shared" si="5932"/>
        <v>1689.6</v>
      </c>
      <c r="O2892" s="20">
        <f t="shared" si="5933"/>
        <v>0</v>
      </c>
      <c r="P2892" s="23">
        <f t="shared" si="6074"/>
        <v>0</v>
      </c>
      <c r="Q2892" s="23">
        <f t="shared" si="6074"/>
        <v>0</v>
      </c>
      <c r="R2892" s="23">
        <f t="shared" si="6074"/>
        <v>0</v>
      </c>
      <c r="S2892" s="23">
        <f t="shared" si="6074"/>
        <v>0</v>
      </c>
      <c r="T2892" s="23">
        <f t="shared" si="6074"/>
        <v>0</v>
      </c>
      <c r="U2892" s="23">
        <f t="shared" si="6074"/>
        <v>0</v>
      </c>
      <c r="V2892" s="23">
        <f t="shared" si="6074"/>
        <v>0</v>
      </c>
      <c r="W2892" s="23">
        <f t="shared" si="6074"/>
        <v>0</v>
      </c>
      <c r="X2892" s="23">
        <f t="shared" si="6074"/>
        <v>0</v>
      </c>
      <c r="Y2892" s="23">
        <f t="shared" si="6074"/>
        <v>0</v>
      </c>
      <c r="Z2892" s="23">
        <f t="shared" ref="Z2892:Z2955" si="6075">M2892+P2892+Q2892+R2892+S2892</f>
        <v>9404.7000000000007</v>
      </c>
      <c r="AA2892" s="23">
        <f t="shared" ref="AA2892:AA2955" si="6076">N2892+T2892+U2892+V2892</f>
        <v>1689.6</v>
      </c>
      <c r="AB2892" s="23">
        <f t="shared" ref="AB2892:AB2955" si="6077">O2892+W2892+X2892+Y2892</f>
        <v>0</v>
      </c>
      <c r="AC2892" s="23">
        <f t="shared" si="6074"/>
        <v>0</v>
      </c>
      <c r="AD2892" s="23">
        <f t="shared" si="6074"/>
        <v>0</v>
      </c>
      <c r="AE2892" s="23">
        <f t="shared" si="6074"/>
        <v>0</v>
      </c>
      <c r="AF2892" s="23">
        <f t="shared" si="6074"/>
        <v>0</v>
      </c>
      <c r="AG2892" s="23">
        <f t="shared" si="6074"/>
        <v>0</v>
      </c>
      <c r="AH2892" s="23">
        <f t="shared" si="6074"/>
        <v>0</v>
      </c>
      <c r="AI2892" s="23">
        <f t="shared" si="6074"/>
        <v>0</v>
      </c>
      <c r="AJ2892" s="23">
        <f t="shared" si="6074"/>
        <v>0</v>
      </c>
      <c r="AK2892" s="23">
        <f t="shared" si="6074"/>
        <v>0</v>
      </c>
      <c r="AL2892" s="23">
        <f t="shared" si="6074"/>
        <v>0</v>
      </c>
      <c r="AM2892" s="23">
        <f t="shared" si="6074"/>
        <v>0</v>
      </c>
      <c r="AN2892" s="23">
        <f t="shared" si="6074"/>
        <v>0</v>
      </c>
      <c r="AO2892" s="23">
        <f t="shared" si="5950"/>
        <v>9404.7000000000007</v>
      </c>
      <c r="AP2892" s="23">
        <f t="shared" si="5951"/>
        <v>1689.6</v>
      </c>
      <c r="AQ2892" s="23">
        <f t="shared" si="5952"/>
        <v>0</v>
      </c>
      <c r="AR2892" s="23">
        <f t="shared" si="6074"/>
        <v>0</v>
      </c>
      <c r="AS2892" s="23">
        <f t="shared" si="5954"/>
        <v>9404.7000000000007</v>
      </c>
      <c r="AT2892" s="23">
        <f t="shared" si="6074"/>
        <v>0</v>
      </c>
      <c r="AU2892" s="23">
        <f t="shared" si="6074"/>
        <v>0</v>
      </c>
      <c r="AV2892" s="23">
        <f t="shared" si="6074"/>
        <v>0</v>
      </c>
      <c r="AW2892" s="23">
        <f t="shared" si="6074"/>
        <v>0</v>
      </c>
      <c r="AX2892" s="23">
        <f t="shared" si="6074"/>
        <v>0</v>
      </c>
      <c r="AY2892" s="23">
        <f t="shared" si="5916"/>
        <v>9404.7000000000007</v>
      </c>
      <c r="AZ2892" s="23">
        <f t="shared" si="6074"/>
        <v>0</v>
      </c>
    </row>
    <row r="2893" spans="1:53" ht="31.5" x14ac:dyDescent="0.25">
      <c r="A2893" s="13">
        <v>955</v>
      </c>
      <c r="B2893" s="13" t="s">
        <v>136</v>
      </c>
      <c r="C2893" s="13" t="s">
        <v>57</v>
      </c>
      <c r="D2893" s="13" t="s">
        <v>261</v>
      </c>
      <c r="E2893" s="13">
        <v>240</v>
      </c>
      <c r="F2893" s="14" t="s">
        <v>372</v>
      </c>
      <c r="G2893" s="20">
        <v>9404.7000000000007</v>
      </c>
      <c r="H2893" s="20">
        <v>1689.6</v>
      </c>
      <c r="I2893" s="20">
        <v>0</v>
      </c>
      <c r="J2893" s="20"/>
      <c r="K2893" s="20"/>
      <c r="L2893" s="20"/>
      <c r="M2893" s="20">
        <f t="shared" si="5931"/>
        <v>9404.7000000000007</v>
      </c>
      <c r="N2893" s="20">
        <f t="shared" si="5932"/>
        <v>1689.6</v>
      </c>
      <c r="O2893" s="20">
        <f t="shared" si="5933"/>
        <v>0</v>
      </c>
      <c r="P2893" s="23"/>
      <c r="Q2893" s="23"/>
      <c r="R2893" s="23"/>
      <c r="S2893" s="23"/>
      <c r="T2893" s="23"/>
      <c r="U2893" s="23"/>
      <c r="V2893" s="23"/>
      <c r="W2893" s="23"/>
      <c r="X2893" s="23"/>
      <c r="Y2893" s="23"/>
      <c r="Z2893" s="23">
        <f t="shared" si="6075"/>
        <v>9404.7000000000007</v>
      </c>
      <c r="AA2893" s="23">
        <f t="shared" si="6076"/>
        <v>1689.6</v>
      </c>
      <c r="AB2893" s="23">
        <f t="shared" si="6077"/>
        <v>0</v>
      </c>
      <c r="AC2893" s="23"/>
      <c r="AD2893" s="23"/>
      <c r="AE2893" s="23"/>
      <c r="AF2893" s="23"/>
      <c r="AG2893" s="23"/>
      <c r="AH2893" s="23"/>
      <c r="AI2893" s="23"/>
      <c r="AJ2893" s="23"/>
      <c r="AK2893" s="23"/>
      <c r="AL2893" s="23"/>
      <c r="AM2893" s="23"/>
      <c r="AN2893" s="23"/>
      <c r="AO2893" s="23">
        <f t="shared" si="5950"/>
        <v>9404.7000000000007</v>
      </c>
      <c r="AP2893" s="23">
        <f t="shared" si="5951"/>
        <v>1689.6</v>
      </c>
      <c r="AQ2893" s="23">
        <f t="shared" si="5952"/>
        <v>0</v>
      </c>
      <c r="AR2893" s="23"/>
      <c r="AS2893" s="23">
        <f t="shared" si="5954"/>
        <v>9404.7000000000007</v>
      </c>
      <c r="AT2893" s="23"/>
      <c r="AU2893" s="23"/>
      <c r="AV2893" s="23"/>
      <c r="AW2893" s="23"/>
      <c r="AX2893" s="23"/>
      <c r="AY2893" s="23">
        <f t="shared" si="5916"/>
        <v>9404.7000000000007</v>
      </c>
      <c r="AZ2893" s="23"/>
    </row>
    <row r="2894" spans="1:53" ht="31.5" x14ac:dyDescent="0.25">
      <c r="A2894" s="13">
        <v>955</v>
      </c>
      <c r="B2894" s="13" t="s">
        <v>136</v>
      </c>
      <c r="C2894" s="13" t="s">
        <v>57</v>
      </c>
      <c r="D2894" s="13" t="s">
        <v>149</v>
      </c>
      <c r="E2894" s="13"/>
      <c r="F2894" s="14" t="s">
        <v>166</v>
      </c>
      <c r="G2894" s="20">
        <f>G2895+G2911</f>
        <v>12750.1</v>
      </c>
      <c r="H2894" s="20">
        <f t="shared" ref="H2894:L2894" si="6078">H2895+H2911</f>
        <v>13055.1</v>
      </c>
      <c r="I2894" s="20">
        <f t="shared" si="6078"/>
        <v>12600.1</v>
      </c>
      <c r="J2894" s="20">
        <f t="shared" si="6078"/>
        <v>0</v>
      </c>
      <c r="K2894" s="20">
        <f t="shared" si="6078"/>
        <v>0</v>
      </c>
      <c r="L2894" s="20">
        <f t="shared" si="6078"/>
        <v>0</v>
      </c>
      <c r="M2894" s="20">
        <f t="shared" si="5931"/>
        <v>12750.1</v>
      </c>
      <c r="N2894" s="20">
        <f t="shared" si="5932"/>
        <v>13055.1</v>
      </c>
      <c r="O2894" s="20">
        <f t="shared" si="5933"/>
        <v>12600.1</v>
      </c>
      <c r="P2894" s="23">
        <f t="shared" ref="P2894:Q2894" si="6079">P2895+P2911</f>
        <v>0</v>
      </c>
      <c r="Q2894" s="23">
        <f t="shared" si="6079"/>
        <v>0</v>
      </c>
      <c r="R2894" s="23">
        <f t="shared" ref="R2894:T2894" si="6080">R2895+R2911</f>
        <v>0</v>
      </c>
      <c r="S2894" s="23">
        <f t="shared" si="6080"/>
        <v>0</v>
      </c>
      <c r="T2894" s="23">
        <f t="shared" si="6080"/>
        <v>0</v>
      </c>
      <c r="U2894" s="23">
        <f t="shared" ref="U2894:W2894" si="6081">U2895+U2911</f>
        <v>0</v>
      </c>
      <c r="V2894" s="23">
        <f t="shared" si="6081"/>
        <v>0</v>
      </c>
      <c r="W2894" s="23">
        <f t="shared" si="6081"/>
        <v>0</v>
      </c>
      <c r="X2894" s="23">
        <f t="shared" ref="X2894:Y2894" si="6082">X2895+X2911</f>
        <v>0</v>
      </c>
      <c r="Y2894" s="23">
        <f t="shared" si="6082"/>
        <v>0</v>
      </c>
      <c r="Z2894" s="23">
        <f t="shared" si="6075"/>
        <v>12750.1</v>
      </c>
      <c r="AA2894" s="23">
        <f t="shared" si="6076"/>
        <v>13055.1</v>
      </c>
      <c r="AB2894" s="23">
        <f t="shared" si="6077"/>
        <v>12600.1</v>
      </c>
      <c r="AC2894" s="23">
        <f t="shared" ref="AC2894:AL2894" si="6083">AC2895+AC2911</f>
        <v>0</v>
      </c>
      <c r="AD2894" s="23">
        <f t="shared" si="6083"/>
        <v>0</v>
      </c>
      <c r="AE2894" s="23">
        <f t="shared" ref="AE2894" si="6084">AE2895+AE2911</f>
        <v>0</v>
      </c>
      <c r="AF2894" s="23">
        <f t="shared" si="6083"/>
        <v>0</v>
      </c>
      <c r="AG2894" s="23">
        <f t="shared" si="6083"/>
        <v>0</v>
      </c>
      <c r="AH2894" s="23">
        <f t="shared" si="6083"/>
        <v>0</v>
      </c>
      <c r="AI2894" s="23">
        <f t="shared" ref="AI2894" si="6085">AI2895+AI2911</f>
        <v>0</v>
      </c>
      <c r="AJ2894" s="23">
        <f t="shared" si="6083"/>
        <v>0</v>
      </c>
      <c r="AK2894" s="23">
        <f t="shared" si="6083"/>
        <v>6.4039999999999999</v>
      </c>
      <c r="AL2894" s="23">
        <f t="shared" si="6083"/>
        <v>0</v>
      </c>
      <c r="AM2894" s="23">
        <f t="shared" ref="AM2894:AZ2894" si="6086">AM2895+AM2911</f>
        <v>0</v>
      </c>
      <c r="AN2894" s="23">
        <f t="shared" si="6086"/>
        <v>0</v>
      </c>
      <c r="AO2894" s="23">
        <f t="shared" si="5950"/>
        <v>12756.504000000001</v>
      </c>
      <c r="AP2894" s="23">
        <f t="shared" si="5951"/>
        <v>13055.1</v>
      </c>
      <c r="AQ2894" s="23">
        <f t="shared" si="5952"/>
        <v>12600.1</v>
      </c>
      <c r="AR2894" s="23">
        <f t="shared" ref="AR2894" si="6087">AR2895+AR2911</f>
        <v>0</v>
      </c>
      <c r="AS2894" s="23">
        <f t="shared" si="5954"/>
        <v>12756.504000000001</v>
      </c>
      <c r="AT2894" s="23">
        <f t="shared" ref="AT2894:AX2894" si="6088">AT2895+AT2911</f>
        <v>0</v>
      </c>
      <c r="AU2894" s="23">
        <f t="shared" si="6088"/>
        <v>0</v>
      </c>
      <c r="AV2894" s="23">
        <f t="shared" si="6088"/>
        <v>0</v>
      </c>
      <c r="AW2894" s="23">
        <f t="shared" si="6088"/>
        <v>0</v>
      </c>
      <c r="AX2894" s="23">
        <f t="shared" si="6088"/>
        <v>0</v>
      </c>
      <c r="AY2894" s="23">
        <f t="shared" si="5916"/>
        <v>12756.504000000001</v>
      </c>
      <c r="AZ2894" s="23">
        <f t="shared" si="6086"/>
        <v>0</v>
      </c>
      <c r="BA2894" s="5"/>
    </row>
    <row r="2895" spans="1:53" ht="31.5" x14ac:dyDescent="0.25">
      <c r="A2895" s="13">
        <v>955</v>
      </c>
      <c r="B2895" s="13" t="s">
        <v>136</v>
      </c>
      <c r="C2895" s="13" t="s">
        <v>57</v>
      </c>
      <c r="D2895" s="13" t="s">
        <v>150</v>
      </c>
      <c r="E2895" s="13"/>
      <c r="F2895" s="14" t="s">
        <v>167</v>
      </c>
      <c r="G2895" s="20">
        <f>G2896+G2899+G2902+G2905+G2908</f>
        <v>10605.2</v>
      </c>
      <c r="H2895" s="20">
        <f t="shared" ref="H2895:L2895" si="6089">H2896+H2899+H2902+H2905+H2908</f>
        <v>10706.1</v>
      </c>
      <c r="I2895" s="20">
        <f t="shared" si="6089"/>
        <v>10457.200000000001</v>
      </c>
      <c r="J2895" s="20">
        <f t="shared" si="6089"/>
        <v>0</v>
      </c>
      <c r="K2895" s="20">
        <f t="shared" si="6089"/>
        <v>0</v>
      </c>
      <c r="L2895" s="20">
        <f t="shared" si="6089"/>
        <v>0</v>
      </c>
      <c r="M2895" s="20">
        <f t="shared" si="5931"/>
        <v>10605.2</v>
      </c>
      <c r="N2895" s="20">
        <f t="shared" si="5932"/>
        <v>10706.1</v>
      </c>
      <c r="O2895" s="20">
        <f t="shared" si="5933"/>
        <v>10457.200000000001</v>
      </c>
      <c r="P2895" s="23">
        <f t="shared" ref="P2895:Q2895" si="6090">P2896+P2899+P2902+P2905+P2908</f>
        <v>0</v>
      </c>
      <c r="Q2895" s="23">
        <f t="shared" si="6090"/>
        <v>0</v>
      </c>
      <c r="R2895" s="23">
        <f t="shared" ref="R2895:T2895" si="6091">R2896+R2899+R2902+R2905+R2908</f>
        <v>0</v>
      </c>
      <c r="S2895" s="23">
        <f t="shared" si="6091"/>
        <v>0</v>
      </c>
      <c r="T2895" s="23">
        <f t="shared" si="6091"/>
        <v>0</v>
      </c>
      <c r="U2895" s="23">
        <f t="shared" ref="U2895:W2895" si="6092">U2896+U2899+U2902+U2905+U2908</f>
        <v>0</v>
      </c>
      <c r="V2895" s="23">
        <f t="shared" si="6092"/>
        <v>0</v>
      </c>
      <c r="W2895" s="23">
        <f t="shared" si="6092"/>
        <v>0</v>
      </c>
      <c r="X2895" s="23">
        <f t="shared" ref="X2895:Y2895" si="6093">X2896+X2899+X2902+X2905+X2908</f>
        <v>0</v>
      </c>
      <c r="Y2895" s="23">
        <f t="shared" si="6093"/>
        <v>0</v>
      </c>
      <c r="Z2895" s="23">
        <f t="shared" si="6075"/>
        <v>10605.2</v>
      </c>
      <c r="AA2895" s="23">
        <f t="shared" si="6076"/>
        <v>10706.1</v>
      </c>
      <c r="AB2895" s="23">
        <f t="shared" si="6077"/>
        <v>10457.200000000001</v>
      </c>
      <c r="AC2895" s="23">
        <f t="shared" ref="AC2895:AL2895" si="6094">AC2896+AC2899+AC2902+AC2905+AC2908</f>
        <v>0</v>
      </c>
      <c r="AD2895" s="23">
        <f t="shared" si="6094"/>
        <v>0</v>
      </c>
      <c r="AE2895" s="23">
        <f t="shared" ref="AE2895" si="6095">AE2896+AE2899+AE2902+AE2905+AE2908</f>
        <v>0</v>
      </c>
      <c r="AF2895" s="23">
        <f t="shared" si="6094"/>
        <v>0</v>
      </c>
      <c r="AG2895" s="23">
        <f t="shared" si="6094"/>
        <v>0</v>
      </c>
      <c r="AH2895" s="23">
        <f t="shared" si="6094"/>
        <v>0</v>
      </c>
      <c r="AI2895" s="23">
        <f t="shared" ref="AI2895" si="6096">AI2896+AI2899+AI2902+AI2905+AI2908</f>
        <v>0</v>
      </c>
      <c r="AJ2895" s="23">
        <f t="shared" si="6094"/>
        <v>0</v>
      </c>
      <c r="AK2895" s="23">
        <f t="shared" si="6094"/>
        <v>6.4039999999999999</v>
      </c>
      <c r="AL2895" s="23">
        <f t="shared" si="6094"/>
        <v>0</v>
      </c>
      <c r="AM2895" s="23">
        <f t="shared" ref="AM2895:AZ2895" si="6097">AM2896+AM2899+AM2902+AM2905+AM2908</f>
        <v>0</v>
      </c>
      <c r="AN2895" s="23">
        <f t="shared" si="6097"/>
        <v>0</v>
      </c>
      <c r="AO2895" s="23">
        <f t="shared" si="5950"/>
        <v>10611.604000000001</v>
      </c>
      <c r="AP2895" s="23">
        <f t="shared" si="5951"/>
        <v>10706.1</v>
      </c>
      <c r="AQ2895" s="23">
        <f t="shared" si="5952"/>
        <v>10457.200000000001</v>
      </c>
      <c r="AR2895" s="23">
        <f t="shared" ref="AR2895" si="6098">AR2896+AR2899+AR2902+AR2905+AR2908</f>
        <v>0</v>
      </c>
      <c r="AS2895" s="23">
        <f t="shared" si="5954"/>
        <v>10611.604000000001</v>
      </c>
      <c r="AT2895" s="23">
        <f t="shared" ref="AT2895:AX2895" si="6099">AT2896+AT2899+AT2902+AT2905+AT2908</f>
        <v>0</v>
      </c>
      <c r="AU2895" s="23">
        <f t="shared" si="6099"/>
        <v>0</v>
      </c>
      <c r="AV2895" s="23">
        <f t="shared" si="6099"/>
        <v>0</v>
      </c>
      <c r="AW2895" s="23">
        <f t="shared" si="6099"/>
        <v>0</v>
      </c>
      <c r="AX2895" s="23">
        <f t="shared" si="6099"/>
        <v>0</v>
      </c>
      <c r="AY2895" s="23">
        <f t="shared" si="5916"/>
        <v>10611.604000000001</v>
      </c>
      <c r="AZ2895" s="23">
        <f t="shared" si="6097"/>
        <v>0</v>
      </c>
      <c r="BA2895" s="5"/>
    </row>
    <row r="2896" spans="1:53" x14ac:dyDescent="0.25">
      <c r="A2896" s="13">
        <v>955</v>
      </c>
      <c r="B2896" s="13" t="s">
        <v>136</v>
      </c>
      <c r="C2896" s="13" t="s">
        <v>57</v>
      </c>
      <c r="D2896" s="13" t="s">
        <v>182</v>
      </c>
      <c r="E2896" s="13"/>
      <c r="F2896" s="14" t="s">
        <v>228</v>
      </c>
      <c r="G2896" s="20">
        <f>G2897</f>
        <v>1215.5</v>
      </c>
      <c r="H2896" s="20">
        <f t="shared" ref="H2896:AZ2897" si="6100">H2897</f>
        <v>1216.4000000000001</v>
      </c>
      <c r="I2896" s="20">
        <f t="shared" si="6100"/>
        <v>1217.5</v>
      </c>
      <c r="J2896" s="20">
        <f t="shared" si="6100"/>
        <v>0</v>
      </c>
      <c r="K2896" s="20">
        <f t="shared" si="6100"/>
        <v>0</v>
      </c>
      <c r="L2896" s="20">
        <f t="shared" si="6100"/>
        <v>0</v>
      </c>
      <c r="M2896" s="20">
        <f t="shared" si="5931"/>
        <v>1215.5</v>
      </c>
      <c r="N2896" s="20">
        <f t="shared" si="5932"/>
        <v>1216.4000000000001</v>
      </c>
      <c r="O2896" s="20">
        <f t="shared" si="5933"/>
        <v>1217.5</v>
      </c>
      <c r="P2896" s="23">
        <f t="shared" si="6100"/>
        <v>0</v>
      </c>
      <c r="Q2896" s="23">
        <f t="shared" si="6100"/>
        <v>0</v>
      </c>
      <c r="R2896" s="23">
        <f t="shared" si="6100"/>
        <v>0</v>
      </c>
      <c r="S2896" s="23">
        <f t="shared" si="6100"/>
        <v>0</v>
      </c>
      <c r="T2896" s="23">
        <f t="shared" si="6100"/>
        <v>0</v>
      </c>
      <c r="U2896" s="23">
        <f t="shared" si="6100"/>
        <v>0</v>
      </c>
      <c r="V2896" s="23">
        <f t="shared" si="6100"/>
        <v>0</v>
      </c>
      <c r="W2896" s="23">
        <f t="shared" si="6100"/>
        <v>0</v>
      </c>
      <c r="X2896" s="23">
        <f t="shared" si="6100"/>
        <v>0</v>
      </c>
      <c r="Y2896" s="23">
        <f t="shared" si="6100"/>
        <v>0</v>
      </c>
      <c r="Z2896" s="23">
        <f t="shared" si="6075"/>
        <v>1215.5</v>
      </c>
      <c r="AA2896" s="23">
        <f t="shared" si="6076"/>
        <v>1216.4000000000001</v>
      </c>
      <c r="AB2896" s="23">
        <f t="shared" si="6077"/>
        <v>1217.5</v>
      </c>
      <c r="AC2896" s="23">
        <f t="shared" si="6100"/>
        <v>0</v>
      </c>
      <c r="AD2896" s="23">
        <f t="shared" si="6100"/>
        <v>0</v>
      </c>
      <c r="AE2896" s="23">
        <f t="shared" si="6100"/>
        <v>0</v>
      </c>
      <c r="AF2896" s="23">
        <f t="shared" si="6100"/>
        <v>0</v>
      </c>
      <c r="AG2896" s="23">
        <f t="shared" si="6100"/>
        <v>0</v>
      </c>
      <c r="AH2896" s="23">
        <f t="shared" si="6100"/>
        <v>0</v>
      </c>
      <c r="AI2896" s="23">
        <f t="shared" si="6100"/>
        <v>0</v>
      </c>
      <c r="AJ2896" s="23">
        <f t="shared" si="6100"/>
        <v>0</v>
      </c>
      <c r="AK2896" s="23">
        <f t="shared" si="6100"/>
        <v>0</v>
      </c>
      <c r="AL2896" s="23">
        <f t="shared" si="6100"/>
        <v>0</v>
      </c>
      <c r="AM2896" s="23">
        <f t="shared" si="6100"/>
        <v>0</v>
      </c>
      <c r="AN2896" s="23">
        <f t="shared" si="6100"/>
        <v>0</v>
      </c>
      <c r="AO2896" s="23">
        <f t="shared" si="5950"/>
        <v>1215.5</v>
      </c>
      <c r="AP2896" s="23">
        <f t="shared" si="5951"/>
        <v>1216.4000000000001</v>
      </c>
      <c r="AQ2896" s="23">
        <f t="shared" si="5952"/>
        <v>1217.5</v>
      </c>
      <c r="AR2896" s="23">
        <f t="shared" si="6100"/>
        <v>0</v>
      </c>
      <c r="AS2896" s="23">
        <f t="shared" si="5954"/>
        <v>1215.5</v>
      </c>
      <c r="AT2896" s="23">
        <f t="shared" si="6100"/>
        <v>0</v>
      </c>
      <c r="AU2896" s="23">
        <f t="shared" si="6100"/>
        <v>0</v>
      </c>
      <c r="AV2896" s="23">
        <f t="shared" si="6100"/>
        <v>0</v>
      </c>
      <c r="AW2896" s="23">
        <f t="shared" si="6100"/>
        <v>0</v>
      </c>
      <c r="AX2896" s="23">
        <f t="shared" si="6100"/>
        <v>0</v>
      </c>
      <c r="AY2896" s="23">
        <f t="shared" si="5916"/>
        <v>1215.5</v>
      </c>
      <c r="AZ2896" s="23">
        <f t="shared" si="6100"/>
        <v>0</v>
      </c>
    </row>
    <row r="2897" spans="1:53" ht="31.5" x14ac:dyDescent="0.25">
      <c r="A2897" s="13">
        <v>955</v>
      </c>
      <c r="B2897" s="13" t="s">
        <v>136</v>
      </c>
      <c r="C2897" s="13" t="s">
        <v>57</v>
      </c>
      <c r="D2897" s="13" t="s">
        <v>182</v>
      </c>
      <c r="E2897" s="13" t="s">
        <v>7</v>
      </c>
      <c r="F2897" s="14" t="s">
        <v>383</v>
      </c>
      <c r="G2897" s="20">
        <f>G2898</f>
        <v>1215.5</v>
      </c>
      <c r="H2897" s="20">
        <f t="shared" si="6100"/>
        <v>1216.4000000000001</v>
      </c>
      <c r="I2897" s="20">
        <f t="shared" si="6100"/>
        <v>1217.5</v>
      </c>
      <c r="J2897" s="20">
        <f t="shared" si="6100"/>
        <v>0</v>
      </c>
      <c r="K2897" s="20">
        <f t="shared" si="6100"/>
        <v>0</v>
      </c>
      <c r="L2897" s="20">
        <f t="shared" si="6100"/>
        <v>0</v>
      </c>
      <c r="M2897" s="20">
        <f t="shared" si="5931"/>
        <v>1215.5</v>
      </c>
      <c r="N2897" s="20">
        <f t="shared" si="5932"/>
        <v>1216.4000000000001</v>
      </c>
      <c r="O2897" s="20">
        <f t="shared" si="5933"/>
        <v>1217.5</v>
      </c>
      <c r="P2897" s="23">
        <f t="shared" si="6100"/>
        <v>0</v>
      </c>
      <c r="Q2897" s="23">
        <f t="shared" si="6100"/>
        <v>0</v>
      </c>
      <c r="R2897" s="23">
        <f t="shared" si="6100"/>
        <v>0</v>
      </c>
      <c r="S2897" s="23">
        <f t="shared" si="6100"/>
        <v>0</v>
      </c>
      <c r="T2897" s="23">
        <f t="shared" si="6100"/>
        <v>0</v>
      </c>
      <c r="U2897" s="23">
        <f t="shared" si="6100"/>
        <v>0</v>
      </c>
      <c r="V2897" s="23">
        <f t="shared" si="6100"/>
        <v>0</v>
      </c>
      <c r="W2897" s="23">
        <f t="shared" si="6100"/>
        <v>0</v>
      </c>
      <c r="X2897" s="23">
        <f t="shared" si="6100"/>
        <v>0</v>
      </c>
      <c r="Y2897" s="23">
        <f t="shared" si="6100"/>
        <v>0</v>
      </c>
      <c r="Z2897" s="23">
        <f t="shared" si="6075"/>
        <v>1215.5</v>
      </c>
      <c r="AA2897" s="23">
        <f t="shared" si="6076"/>
        <v>1216.4000000000001</v>
      </c>
      <c r="AB2897" s="23">
        <f t="shared" si="6077"/>
        <v>1217.5</v>
      </c>
      <c r="AC2897" s="23">
        <f t="shared" si="6100"/>
        <v>0</v>
      </c>
      <c r="AD2897" s="23">
        <f t="shared" si="6100"/>
        <v>0</v>
      </c>
      <c r="AE2897" s="23">
        <f t="shared" si="6100"/>
        <v>0</v>
      </c>
      <c r="AF2897" s="23">
        <f t="shared" si="6100"/>
        <v>0</v>
      </c>
      <c r="AG2897" s="23">
        <f t="shared" si="6100"/>
        <v>0</v>
      </c>
      <c r="AH2897" s="23">
        <f t="shared" si="6100"/>
        <v>0</v>
      </c>
      <c r="AI2897" s="23">
        <f t="shared" si="6100"/>
        <v>0</v>
      </c>
      <c r="AJ2897" s="23">
        <f t="shared" si="6100"/>
        <v>0</v>
      </c>
      <c r="AK2897" s="23">
        <f t="shared" si="6100"/>
        <v>0</v>
      </c>
      <c r="AL2897" s="23">
        <f t="shared" si="6100"/>
        <v>0</v>
      </c>
      <c r="AM2897" s="23">
        <f t="shared" si="6100"/>
        <v>0</v>
      </c>
      <c r="AN2897" s="23">
        <f t="shared" si="6100"/>
        <v>0</v>
      </c>
      <c r="AO2897" s="23">
        <f t="shared" si="5950"/>
        <v>1215.5</v>
      </c>
      <c r="AP2897" s="23">
        <f t="shared" si="5951"/>
        <v>1216.4000000000001</v>
      </c>
      <c r="AQ2897" s="23">
        <f t="shared" si="5952"/>
        <v>1217.5</v>
      </c>
      <c r="AR2897" s="23">
        <f t="shared" si="6100"/>
        <v>0</v>
      </c>
      <c r="AS2897" s="23">
        <f t="shared" si="5954"/>
        <v>1215.5</v>
      </c>
      <c r="AT2897" s="23">
        <f t="shared" si="6100"/>
        <v>0</v>
      </c>
      <c r="AU2897" s="23">
        <f t="shared" si="6100"/>
        <v>0</v>
      </c>
      <c r="AV2897" s="23">
        <f t="shared" si="6100"/>
        <v>0</v>
      </c>
      <c r="AW2897" s="23">
        <f t="shared" si="6100"/>
        <v>0</v>
      </c>
      <c r="AX2897" s="23">
        <f t="shared" si="6100"/>
        <v>0</v>
      </c>
      <c r="AY2897" s="23">
        <f t="shared" ref="AY2897:AY2960" si="6101">AS2897+AT2897+AU2897+AV2897+AW2897+AX2897</f>
        <v>1215.5</v>
      </c>
      <c r="AZ2897" s="23">
        <f t="shared" si="6100"/>
        <v>0</v>
      </c>
    </row>
    <row r="2898" spans="1:53" ht="31.5" x14ac:dyDescent="0.25">
      <c r="A2898" s="13">
        <v>955</v>
      </c>
      <c r="B2898" s="13" t="s">
        <v>136</v>
      </c>
      <c r="C2898" s="13" t="s">
        <v>57</v>
      </c>
      <c r="D2898" s="13" t="s">
        <v>182</v>
      </c>
      <c r="E2898" s="13">
        <v>240</v>
      </c>
      <c r="F2898" s="14" t="s">
        <v>372</v>
      </c>
      <c r="G2898" s="20">
        <v>1215.5</v>
      </c>
      <c r="H2898" s="20">
        <v>1216.4000000000001</v>
      </c>
      <c r="I2898" s="20">
        <v>1217.5</v>
      </c>
      <c r="J2898" s="20"/>
      <c r="K2898" s="20"/>
      <c r="L2898" s="20"/>
      <c r="M2898" s="20">
        <f t="shared" si="5931"/>
        <v>1215.5</v>
      </c>
      <c r="N2898" s="20">
        <f t="shared" si="5932"/>
        <v>1216.4000000000001</v>
      </c>
      <c r="O2898" s="20">
        <f t="shared" si="5933"/>
        <v>1217.5</v>
      </c>
      <c r="P2898" s="23"/>
      <c r="Q2898" s="23"/>
      <c r="R2898" s="23"/>
      <c r="S2898" s="23"/>
      <c r="T2898" s="23"/>
      <c r="U2898" s="23"/>
      <c r="V2898" s="23"/>
      <c r="W2898" s="23"/>
      <c r="X2898" s="23"/>
      <c r="Y2898" s="23"/>
      <c r="Z2898" s="23">
        <f t="shared" si="6075"/>
        <v>1215.5</v>
      </c>
      <c r="AA2898" s="23">
        <f t="shared" si="6076"/>
        <v>1216.4000000000001</v>
      </c>
      <c r="AB2898" s="23">
        <f t="shared" si="6077"/>
        <v>1217.5</v>
      </c>
      <c r="AC2898" s="23"/>
      <c r="AD2898" s="23"/>
      <c r="AE2898" s="23"/>
      <c r="AF2898" s="23"/>
      <c r="AG2898" s="23"/>
      <c r="AH2898" s="23"/>
      <c r="AI2898" s="23"/>
      <c r="AJ2898" s="23"/>
      <c r="AK2898" s="23"/>
      <c r="AL2898" s="23"/>
      <c r="AM2898" s="23"/>
      <c r="AN2898" s="23"/>
      <c r="AO2898" s="23">
        <f t="shared" si="5950"/>
        <v>1215.5</v>
      </c>
      <c r="AP2898" s="23">
        <f t="shared" si="5951"/>
        <v>1216.4000000000001</v>
      </c>
      <c r="AQ2898" s="23">
        <f t="shared" si="5952"/>
        <v>1217.5</v>
      </c>
      <c r="AR2898" s="23"/>
      <c r="AS2898" s="23">
        <f t="shared" si="5954"/>
        <v>1215.5</v>
      </c>
      <c r="AT2898" s="23"/>
      <c r="AU2898" s="23"/>
      <c r="AV2898" s="23"/>
      <c r="AW2898" s="23"/>
      <c r="AX2898" s="23"/>
      <c r="AY2898" s="23">
        <f t="shared" si="6101"/>
        <v>1215.5</v>
      </c>
      <c r="AZ2898" s="23"/>
    </row>
    <row r="2899" spans="1:53" ht="31.5" x14ac:dyDescent="0.25">
      <c r="A2899" s="13">
        <v>955</v>
      </c>
      <c r="B2899" s="13" t="s">
        <v>136</v>
      </c>
      <c r="C2899" s="13" t="s">
        <v>57</v>
      </c>
      <c r="D2899" s="13" t="s">
        <v>540</v>
      </c>
      <c r="E2899" s="13"/>
      <c r="F2899" s="14" t="s">
        <v>662</v>
      </c>
      <c r="G2899" s="20">
        <f>G2900</f>
        <v>927.8</v>
      </c>
      <c r="H2899" s="20">
        <f t="shared" ref="H2899:AZ2900" si="6102">H2900</f>
        <v>927.8</v>
      </c>
      <c r="I2899" s="20">
        <f t="shared" si="6102"/>
        <v>927.8</v>
      </c>
      <c r="J2899" s="20">
        <f t="shared" si="6102"/>
        <v>0</v>
      </c>
      <c r="K2899" s="20">
        <f t="shared" si="6102"/>
        <v>0</v>
      </c>
      <c r="L2899" s="20">
        <f t="shared" si="6102"/>
        <v>0</v>
      </c>
      <c r="M2899" s="20">
        <f t="shared" si="5931"/>
        <v>927.8</v>
      </c>
      <c r="N2899" s="20">
        <f t="shared" si="5932"/>
        <v>927.8</v>
      </c>
      <c r="O2899" s="20">
        <f t="shared" si="5933"/>
        <v>927.8</v>
      </c>
      <c r="P2899" s="23">
        <f t="shared" si="6102"/>
        <v>0</v>
      </c>
      <c r="Q2899" s="23">
        <f t="shared" si="6102"/>
        <v>0</v>
      </c>
      <c r="R2899" s="23">
        <f t="shared" si="6102"/>
        <v>0</v>
      </c>
      <c r="S2899" s="23">
        <f t="shared" si="6102"/>
        <v>0</v>
      </c>
      <c r="T2899" s="23">
        <f t="shared" si="6102"/>
        <v>0</v>
      </c>
      <c r="U2899" s="23">
        <f t="shared" si="6102"/>
        <v>0</v>
      </c>
      <c r="V2899" s="23">
        <f t="shared" si="6102"/>
        <v>0</v>
      </c>
      <c r="W2899" s="23">
        <f t="shared" si="6102"/>
        <v>0</v>
      </c>
      <c r="X2899" s="23">
        <f t="shared" si="6102"/>
        <v>0</v>
      </c>
      <c r="Y2899" s="23">
        <f t="shared" si="6102"/>
        <v>0</v>
      </c>
      <c r="Z2899" s="23">
        <f t="shared" si="6075"/>
        <v>927.8</v>
      </c>
      <c r="AA2899" s="23">
        <f t="shared" si="6076"/>
        <v>927.8</v>
      </c>
      <c r="AB2899" s="23">
        <f t="shared" si="6077"/>
        <v>927.8</v>
      </c>
      <c r="AC2899" s="23">
        <f t="shared" si="6102"/>
        <v>0</v>
      </c>
      <c r="AD2899" s="23">
        <f t="shared" si="6102"/>
        <v>0</v>
      </c>
      <c r="AE2899" s="23">
        <f t="shared" si="6102"/>
        <v>0</v>
      </c>
      <c r="AF2899" s="23">
        <f t="shared" si="6102"/>
        <v>0</v>
      </c>
      <c r="AG2899" s="23">
        <f t="shared" si="6102"/>
        <v>0</v>
      </c>
      <c r="AH2899" s="23">
        <f t="shared" si="6102"/>
        <v>0</v>
      </c>
      <c r="AI2899" s="23">
        <f t="shared" si="6102"/>
        <v>0</v>
      </c>
      <c r="AJ2899" s="23">
        <f t="shared" si="6102"/>
        <v>0</v>
      </c>
      <c r="AK2899" s="23">
        <f t="shared" si="6102"/>
        <v>0</v>
      </c>
      <c r="AL2899" s="23">
        <f t="shared" si="6102"/>
        <v>0</v>
      </c>
      <c r="AM2899" s="23">
        <f t="shared" si="6102"/>
        <v>0</v>
      </c>
      <c r="AN2899" s="23">
        <f t="shared" si="6102"/>
        <v>0</v>
      </c>
      <c r="AO2899" s="23">
        <f t="shared" si="5950"/>
        <v>927.8</v>
      </c>
      <c r="AP2899" s="23">
        <f t="shared" si="5951"/>
        <v>927.8</v>
      </c>
      <c r="AQ2899" s="23">
        <f t="shared" si="5952"/>
        <v>927.8</v>
      </c>
      <c r="AR2899" s="23">
        <f t="shared" si="6102"/>
        <v>0</v>
      </c>
      <c r="AS2899" s="23">
        <f t="shared" si="5954"/>
        <v>927.8</v>
      </c>
      <c r="AT2899" s="23">
        <f t="shared" si="6102"/>
        <v>0</v>
      </c>
      <c r="AU2899" s="23">
        <f t="shared" si="6102"/>
        <v>0</v>
      </c>
      <c r="AV2899" s="23">
        <f t="shared" si="6102"/>
        <v>0</v>
      </c>
      <c r="AW2899" s="23">
        <f t="shared" si="6102"/>
        <v>0</v>
      </c>
      <c r="AX2899" s="23">
        <f t="shared" si="6102"/>
        <v>0</v>
      </c>
      <c r="AY2899" s="23">
        <f t="shared" si="6101"/>
        <v>927.8</v>
      </c>
      <c r="AZ2899" s="23">
        <f t="shared" si="6102"/>
        <v>0</v>
      </c>
    </row>
    <row r="2900" spans="1:53" ht="31.5" x14ac:dyDescent="0.25">
      <c r="A2900" s="13">
        <v>955</v>
      </c>
      <c r="B2900" s="13" t="s">
        <v>136</v>
      </c>
      <c r="C2900" s="13" t="s">
        <v>57</v>
      </c>
      <c r="D2900" s="13" t="s">
        <v>540</v>
      </c>
      <c r="E2900" s="13" t="s">
        <v>7</v>
      </c>
      <c r="F2900" s="14" t="s">
        <v>383</v>
      </c>
      <c r="G2900" s="20">
        <f>G2901</f>
        <v>927.8</v>
      </c>
      <c r="H2900" s="20">
        <f t="shared" si="6102"/>
        <v>927.8</v>
      </c>
      <c r="I2900" s="20">
        <f t="shared" si="6102"/>
        <v>927.8</v>
      </c>
      <c r="J2900" s="20">
        <f t="shared" si="6102"/>
        <v>0</v>
      </c>
      <c r="K2900" s="20">
        <f t="shared" si="6102"/>
        <v>0</v>
      </c>
      <c r="L2900" s="20">
        <f t="shared" si="6102"/>
        <v>0</v>
      </c>
      <c r="M2900" s="20">
        <f t="shared" si="5931"/>
        <v>927.8</v>
      </c>
      <c r="N2900" s="20">
        <f t="shared" si="5932"/>
        <v>927.8</v>
      </c>
      <c r="O2900" s="20">
        <f t="shared" si="5933"/>
        <v>927.8</v>
      </c>
      <c r="P2900" s="23">
        <f t="shared" si="6102"/>
        <v>0</v>
      </c>
      <c r="Q2900" s="23">
        <f t="shared" si="6102"/>
        <v>0</v>
      </c>
      <c r="R2900" s="23">
        <f t="shared" si="6102"/>
        <v>0</v>
      </c>
      <c r="S2900" s="23">
        <f t="shared" si="6102"/>
        <v>0</v>
      </c>
      <c r="T2900" s="23">
        <f t="shared" si="6102"/>
        <v>0</v>
      </c>
      <c r="U2900" s="23">
        <f t="shared" si="6102"/>
        <v>0</v>
      </c>
      <c r="V2900" s="23">
        <f t="shared" si="6102"/>
        <v>0</v>
      </c>
      <c r="W2900" s="23">
        <f t="shared" si="6102"/>
        <v>0</v>
      </c>
      <c r="X2900" s="23">
        <f t="shared" si="6102"/>
        <v>0</v>
      </c>
      <c r="Y2900" s="23">
        <f t="shared" si="6102"/>
        <v>0</v>
      </c>
      <c r="Z2900" s="23">
        <f t="shared" si="6075"/>
        <v>927.8</v>
      </c>
      <c r="AA2900" s="23">
        <f t="shared" si="6076"/>
        <v>927.8</v>
      </c>
      <c r="AB2900" s="23">
        <f t="shared" si="6077"/>
        <v>927.8</v>
      </c>
      <c r="AC2900" s="23">
        <f t="shared" si="6102"/>
        <v>0</v>
      </c>
      <c r="AD2900" s="23">
        <f t="shared" si="6102"/>
        <v>0</v>
      </c>
      <c r="AE2900" s="23">
        <f t="shared" si="6102"/>
        <v>0</v>
      </c>
      <c r="AF2900" s="23">
        <f t="shared" si="6102"/>
        <v>0</v>
      </c>
      <c r="AG2900" s="23">
        <f t="shared" si="6102"/>
        <v>0</v>
      </c>
      <c r="AH2900" s="23">
        <f t="shared" si="6102"/>
        <v>0</v>
      </c>
      <c r="AI2900" s="23">
        <f t="shared" si="6102"/>
        <v>0</v>
      </c>
      <c r="AJ2900" s="23">
        <f t="shared" si="6102"/>
        <v>0</v>
      </c>
      <c r="AK2900" s="23">
        <f t="shared" si="6102"/>
        <v>0</v>
      </c>
      <c r="AL2900" s="23">
        <f t="shared" si="6102"/>
        <v>0</v>
      </c>
      <c r="AM2900" s="23">
        <f t="shared" si="6102"/>
        <v>0</v>
      </c>
      <c r="AN2900" s="23">
        <f t="shared" si="6102"/>
        <v>0</v>
      </c>
      <c r="AO2900" s="23">
        <f t="shared" si="5950"/>
        <v>927.8</v>
      </c>
      <c r="AP2900" s="23">
        <f t="shared" si="5951"/>
        <v>927.8</v>
      </c>
      <c r="AQ2900" s="23">
        <f t="shared" si="5952"/>
        <v>927.8</v>
      </c>
      <c r="AR2900" s="23">
        <f t="shared" si="6102"/>
        <v>0</v>
      </c>
      <c r="AS2900" s="23">
        <f t="shared" si="5954"/>
        <v>927.8</v>
      </c>
      <c r="AT2900" s="23">
        <f t="shared" si="6102"/>
        <v>0</v>
      </c>
      <c r="AU2900" s="23">
        <f t="shared" si="6102"/>
        <v>0</v>
      </c>
      <c r="AV2900" s="23">
        <f t="shared" si="6102"/>
        <v>0</v>
      </c>
      <c r="AW2900" s="23">
        <f t="shared" si="6102"/>
        <v>0</v>
      </c>
      <c r="AX2900" s="23">
        <f t="shared" si="6102"/>
        <v>0</v>
      </c>
      <c r="AY2900" s="23">
        <f t="shared" si="6101"/>
        <v>927.8</v>
      </c>
      <c r="AZ2900" s="23">
        <f t="shared" si="6102"/>
        <v>0</v>
      </c>
    </row>
    <row r="2901" spans="1:53" ht="31.5" x14ac:dyDescent="0.25">
      <c r="A2901" s="13">
        <v>955</v>
      </c>
      <c r="B2901" s="13" t="s">
        <v>136</v>
      </c>
      <c r="C2901" s="13" t="s">
        <v>57</v>
      </c>
      <c r="D2901" s="13" t="s">
        <v>540</v>
      </c>
      <c r="E2901" s="13">
        <v>240</v>
      </c>
      <c r="F2901" s="14" t="s">
        <v>372</v>
      </c>
      <c r="G2901" s="20">
        <v>927.8</v>
      </c>
      <c r="H2901" s="20">
        <v>927.8</v>
      </c>
      <c r="I2901" s="20">
        <v>927.8</v>
      </c>
      <c r="J2901" s="20"/>
      <c r="K2901" s="20"/>
      <c r="L2901" s="20"/>
      <c r="M2901" s="20">
        <f t="shared" si="5931"/>
        <v>927.8</v>
      </c>
      <c r="N2901" s="20">
        <f t="shared" si="5932"/>
        <v>927.8</v>
      </c>
      <c r="O2901" s="20">
        <f t="shared" si="5933"/>
        <v>927.8</v>
      </c>
      <c r="P2901" s="23"/>
      <c r="Q2901" s="23"/>
      <c r="R2901" s="23"/>
      <c r="S2901" s="23"/>
      <c r="T2901" s="23"/>
      <c r="U2901" s="23"/>
      <c r="V2901" s="23"/>
      <c r="W2901" s="23"/>
      <c r="X2901" s="23"/>
      <c r="Y2901" s="23"/>
      <c r="Z2901" s="23">
        <f t="shared" si="6075"/>
        <v>927.8</v>
      </c>
      <c r="AA2901" s="23">
        <f t="shared" si="6076"/>
        <v>927.8</v>
      </c>
      <c r="AB2901" s="23">
        <f t="shared" si="6077"/>
        <v>927.8</v>
      </c>
      <c r="AC2901" s="23"/>
      <c r="AD2901" s="23"/>
      <c r="AE2901" s="23"/>
      <c r="AF2901" s="23"/>
      <c r="AG2901" s="23"/>
      <c r="AH2901" s="23"/>
      <c r="AI2901" s="23"/>
      <c r="AJ2901" s="23"/>
      <c r="AK2901" s="23"/>
      <c r="AL2901" s="23"/>
      <c r="AM2901" s="23"/>
      <c r="AN2901" s="23"/>
      <c r="AO2901" s="23">
        <f t="shared" si="5950"/>
        <v>927.8</v>
      </c>
      <c r="AP2901" s="23">
        <f t="shared" si="5951"/>
        <v>927.8</v>
      </c>
      <c r="AQ2901" s="23">
        <f t="shared" si="5952"/>
        <v>927.8</v>
      </c>
      <c r="AR2901" s="23"/>
      <c r="AS2901" s="23">
        <f t="shared" si="5954"/>
        <v>927.8</v>
      </c>
      <c r="AT2901" s="23"/>
      <c r="AU2901" s="23"/>
      <c r="AV2901" s="23"/>
      <c r="AW2901" s="23"/>
      <c r="AX2901" s="23"/>
      <c r="AY2901" s="23">
        <f t="shared" si="6101"/>
        <v>927.8</v>
      </c>
      <c r="AZ2901" s="23"/>
    </row>
    <row r="2902" spans="1:53" ht="47.25" x14ac:dyDescent="0.25">
      <c r="A2902" s="13">
        <v>955</v>
      </c>
      <c r="B2902" s="13" t="s">
        <v>136</v>
      </c>
      <c r="C2902" s="13" t="s">
        <v>57</v>
      </c>
      <c r="D2902" s="13" t="s">
        <v>541</v>
      </c>
      <c r="E2902" s="13"/>
      <c r="F2902" s="14" t="s">
        <v>663</v>
      </c>
      <c r="G2902" s="20">
        <f>G2903</f>
        <v>1100</v>
      </c>
      <c r="H2902" s="20">
        <f t="shared" ref="H2902:AZ2903" si="6103">H2903</f>
        <v>1200</v>
      </c>
      <c r="I2902" s="20">
        <f t="shared" si="6103"/>
        <v>950</v>
      </c>
      <c r="J2902" s="20">
        <f t="shared" si="6103"/>
        <v>0</v>
      </c>
      <c r="K2902" s="20">
        <f t="shared" si="6103"/>
        <v>0</v>
      </c>
      <c r="L2902" s="20">
        <f t="shared" si="6103"/>
        <v>0</v>
      </c>
      <c r="M2902" s="20">
        <f t="shared" si="5931"/>
        <v>1100</v>
      </c>
      <c r="N2902" s="20">
        <f t="shared" si="5932"/>
        <v>1200</v>
      </c>
      <c r="O2902" s="20">
        <f t="shared" si="5933"/>
        <v>950</v>
      </c>
      <c r="P2902" s="23">
        <f t="shared" si="6103"/>
        <v>0</v>
      </c>
      <c r="Q2902" s="23">
        <f t="shared" si="6103"/>
        <v>0</v>
      </c>
      <c r="R2902" s="23">
        <f t="shared" si="6103"/>
        <v>0</v>
      </c>
      <c r="S2902" s="23">
        <f t="shared" si="6103"/>
        <v>0</v>
      </c>
      <c r="T2902" s="23">
        <f t="shared" si="6103"/>
        <v>0</v>
      </c>
      <c r="U2902" s="23">
        <f t="shared" si="6103"/>
        <v>0</v>
      </c>
      <c r="V2902" s="23">
        <f t="shared" si="6103"/>
        <v>0</v>
      </c>
      <c r="W2902" s="23">
        <f t="shared" si="6103"/>
        <v>0</v>
      </c>
      <c r="X2902" s="23">
        <f t="shared" si="6103"/>
        <v>0</v>
      </c>
      <c r="Y2902" s="23">
        <f t="shared" si="6103"/>
        <v>0</v>
      </c>
      <c r="Z2902" s="23">
        <f t="shared" si="6075"/>
        <v>1100</v>
      </c>
      <c r="AA2902" s="23">
        <f t="shared" si="6076"/>
        <v>1200</v>
      </c>
      <c r="AB2902" s="23">
        <f t="shared" si="6077"/>
        <v>950</v>
      </c>
      <c r="AC2902" s="23">
        <f t="shared" si="6103"/>
        <v>0</v>
      </c>
      <c r="AD2902" s="23">
        <f t="shared" si="6103"/>
        <v>0</v>
      </c>
      <c r="AE2902" s="23">
        <f t="shared" si="6103"/>
        <v>0</v>
      </c>
      <c r="AF2902" s="23">
        <f t="shared" si="6103"/>
        <v>0</v>
      </c>
      <c r="AG2902" s="23">
        <f t="shared" si="6103"/>
        <v>0</v>
      </c>
      <c r="AH2902" s="23">
        <f t="shared" si="6103"/>
        <v>0</v>
      </c>
      <c r="AI2902" s="23">
        <f t="shared" si="6103"/>
        <v>0</v>
      </c>
      <c r="AJ2902" s="23">
        <f t="shared" si="6103"/>
        <v>0</v>
      </c>
      <c r="AK2902" s="23">
        <f t="shared" si="6103"/>
        <v>0</v>
      </c>
      <c r="AL2902" s="23">
        <f t="shared" si="6103"/>
        <v>0</v>
      </c>
      <c r="AM2902" s="23">
        <f t="shared" si="6103"/>
        <v>0</v>
      </c>
      <c r="AN2902" s="23">
        <f t="shared" si="6103"/>
        <v>0</v>
      </c>
      <c r="AO2902" s="23">
        <f t="shared" si="5950"/>
        <v>1100</v>
      </c>
      <c r="AP2902" s="23">
        <f t="shared" si="5951"/>
        <v>1200</v>
      </c>
      <c r="AQ2902" s="23">
        <f t="shared" si="5952"/>
        <v>950</v>
      </c>
      <c r="AR2902" s="23">
        <f t="shared" si="6103"/>
        <v>0</v>
      </c>
      <c r="AS2902" s="23">
        <f t="shared" si="5954"/>
        <v>1100</v>
      </c>
      <c r="AT2902" s="23">
        <f t="shared" si="6103"/>
        <v>0</v>
      </c>
      <c r="AU2902" s="23">
        <f t="shared" si="6103"/>
        <v>0</v>
      </c>
      <c r="AV2902" s="23">
        <f t="shared" si="6103"/>
        <v>0</v>
      </c>
      <c r="AW2902" s="23">
        <f t="shared" si="6103"/>
        <v>0</v>
      </c>
      <c r="AX2902" s="23">
        <f t="shared" si="6103"/>
        <v>0</v>
      </c>
      <c r="AY2902" s="23">
        <f t="shared" si="6101"/>
        <v>1100</v>
      </c>
      <c r="AZ2902" s="23">
        <f t="shared" si="6103"/>
        <v>0</v>
      </c>
    </row>
    <row r="2903" spans="1:53" ht="31.5" x14ac:dyDescent="0.25">
      <c r="A2903" s="13">
        <v>955</v>
      </c>
      <c r="B2903" s="13" t="s">
        <v>136</v>
      </c>
      <c r="C2903" s="13" t="s">
        <v>57</v>
      </c>
      <c r="D2903" s="13" t="s">
        <v>541</v>
      </c>
      <c r="E2903" s="13" t="s">
        <v>92</v>
      </c>
      <c r="F2903" s="14" t="s">
        <v>386</v>
      </c>
      <c r="G2903" s="20">
        <f>G2904</f>
        <v>1100</v>
      </c>
      <c r="H2903" s="20">
        <f t="shared" si="6103"/>
        <v>1200</v>
      </c>
      <c r="I2903" s="20">
        <f t="shared" si="6103"/>
        <v>950</v>
      </c>
      <c r="J2903" s="20">
        <f t="shared" si="6103"/>
        <v>0</v>
      </c>
      <c r="K2903" s="20">
        <f t="shared" si="6103"/>
        <v>0</v>
      </c>
      <c r="L2903" s="20">
        <f t="shared" si="6103"/>
        <v>0</v>
      </c>
      <c r="M2903" s="20">
        <f t="shared" si="5931"/>
        <v>1100</v>
      </c>
      <c r="N2903" s="20">
        <f t="shared" si="5932"/>
        <v>1200</v>
      </c>
      <c r="O2903" s="20">
        <f t="shared" si="5933"/>
        <v>950</v>
      </c>
      <c r="P2903" s="23">
        <f t="shared" si="6103"/>
        <v>0</v>
      </c>
      <c r="Q2903" s="23">
        <f t="shared" si="6103"/>
        <v>0</v>
      </c>
      <c r="R2903" s="23">
        <f t="shared" si="6103"/>
        <v>0</v>
      </c>
      <c r="S2903" s="23">
        <f t="shared" si="6103"/>
        <v>0</v>
      </c>
      <c r="T2903" s="23">
        <f t="shared" si="6103"/>
        <v>0</v>
      </c>
      <c r="U2903" s="23">
        <f t="shared" si="6103"/>
        <v>0</v>
      </c>
      <c r="V2903" s="23">
        <f t="shared" si="6103"/>
        <v>0</v>
      </c>
      <c r="W2903" s="23">
        <f t="shared" si="6103"/>
        <v>0</v>
      </c>
      <c r="X2903" s="23">
        <f t="shared" si="6103"/>
        <v>0</v>
      </c>
      <c r="Y2903" s="23">
        <f t="shared" si="6103"/>
        <v>0</v>
      </c>
      <c r="Z2903" s="23">
        <f t="shared" si="6075"/>
        <v>1100</v>
      </c>
      <c r="AA2903" s="23">
        <f t="shared" si="6076"/>
        <v>1200</v>
      </c>
      <c r="AB2903" s="23">
        <f t="shared" si="6077"/>
        <v>950</v>
      </c>
      <c r="AC2903" s="23">
        <f t="shared" si="6103"/>
        <v>0</v>
      </c>
      <c r="AD2903" s="23">
        <f t="shared" si="6103"/>
        <v>0</v>
      </c>
      <c r="AE2903" s="23">
        <f t="shared" si="6103"/>
        <v>0</v>
      </c>
      <c r="AF2903" s="23">
        <f t="shared" si="6103"/>
        <v>0</v>
      </c>
      <c r="AG2903" s="23">
        <f t="shared" si="6103"/>
        <v>0</v>
      </c>
      <c r="AH2903" s="23">
        <f t="shared" si="6103"/>
        <v>0</v>
      </c>
      <c r="AI2903" s="23">
        <f t="shared" si="6103"/>
        <v>0</v>
      </c>
      <c r="AJ2903" s="23">
        <f t="shared" si="6103"/>
        <v>0</v>
      </c>
      <c r="AK2903" s="23">
        <f t="shared" si="6103"/>
        <v>0</v>
      </c>
      <c r="AL2903" s="23">
        <f t="shared" si="6103"/>
        <v>0</v>
      </c>
      <c r="AM2903" s="23">
        <f t="shared" si="6103"/>
        <v>0</v>
      </c>
      <c r="AN2903" s="23">
        <f t="shared" si="6103"/>
        <v>0</v>
      </c>
      <c r="AO2903" s="23">
        <f t="shared" si="5950"/>
        <v>1100</v>
      </c>
      <c r="AP2903" s="23">
        <f t="shared" si="5951"/>
        <v>1200</v>
      </c>
      <c r="AQ2903" s="23">
        <f t="shared" si="5952"/>
        <v>950</v>
      </c>
      <c r="AR2903" s="23">
        <f t="shared" si="6103"/>
        <v>0</v>
      </c>
      <c r="AS2903" s="23">
        <f t="shared" si="5954"/>
        <v>1100</v>
      </c>
      <c r="AT2903" s="23">
        <f t="shared" si="6103"/>
        <v>0</v>
      </c>
      <c r="AU2903" s="23">
        <f t="shared" si="6103"/>
        <v>0</v>
      </c>
      <c r="AV2903" s="23">
        <f t="shared" si="6103"/>
        <v>0</v>
      </c>
      <c r="AW2903" s="23">
        <f t="shared" si="6103"/>
        <v>0</v>
      </c>
      <c r="AX2903" s="23">
        <f t="shared" si="6103"/>
        <v>0</v>
      </c>
      <c r="AY2903" s="23">
        <f t="shared" si="6101"/>
        <v>1100</v>
      </c>
      <c r="AZ2903" s="23">
        <f t="shared" si="6103"/>
        <v>0</v>
      </c>
    </row>
    <row r="2904" spans="1:53" ht="47.25" x14ac:dyDescent="0.25">
      <c r="A2904" s="13">
        <v>955</v>
      </c>
      <c r="B2904" s="13" t="s">
        <v>136</v>
      </c>
      <c r="C2904" s="13" t="s">
        <v>57</v>
      </c>
      <c r="D2904" s="13" t="s">
        <v>541</v>
      </c>
      <c r="E2904" s="13">
        <v>630</v>
      </c>
      <c r="F2904" s="14" t="s">
        <v>379</v>
      </c>
      <c r="G2904" s="20">
        <v>1100</v>
      </c>
      <c r="H2904" s="20">
        <v>1200</v>
      </c>
      <c r="I2904" s="20">
        <v>950</v>
      </c>
      <c r="J2904" s="20"/>
      <c r="K2904" s="20"/>
      <c r="L2904" s="20"/>
      <c r="M2904" s="20">
        <f t="shared" si="5931"/>
        <v>1100</v>
      </c>
      <c r="N2904" s="20">
        <f t="shared" si="5932"/>
        <v>1200</v>
      </c>
      <c r="O2904" s="20">
        <f t="shared" si="5933"/>
        <v>950</v>
      </c>
      <c r="P2904" s="23"/>
      <c r="Q2904" s="23"/>
      <c r="R2904" s="23"/>
      <c r="S2904" s="23"/>
      <c r="T2904" s="23"/>
      <c r="U2904" s="23"/>
      <c r="V2904" s="23"/>
      <c r="W2904" s="23"/>
      <c r="X2904" s="23"/>
      <c r="Y2904" s="23"/>
      <c r="Z2904" s="23">
        <f t="shared" si="6075"/>
        <v>1100</v>
      </c>
      <c r="AA2904" s="23">
        <f t="shared" si="6076"/>
        <v>1200</v>
      </c>
      <c r="AB2904" s="23">
        <f t="shared" si="6077"/>
        <v>950</v>
      </c>
      <c r="AC2904" s="23"/>
      <c r="AD2904" s="23"/>
      <c r="AE2904" s="23"/>
      <c r="AF2904" s="23"/>
      <c r="AG2904" s="23"/>
      <c r="AH2904" s="23"/>
      <c r="AI2904" s="23"/>
      <c r="AJ2904" s="23"/>
      <c r="AK2904" s="23"/>
      <c r="AL2904" s="23"/>
      <c r="AM2904" s="23"/>
      <c r="AN2904" s="23"/>
      <c r="AO2904" s="23">
        <f t="shared" si="5950"/>
        <v>1100</v>
      </c>
      <c r="AP2904" s="23">
        <f t="shared" si="5951"/>
        <v>1200</v>
      </c>
      <c r="AQ2904" s="23">
        <f t="shared" si="5952"/>
        <v>950</v>
      </c>
      <c r="AR2904" s="23"/>
      <c r="AS2904" s="23">
        <f t="shared" si="5954"/>
        <v>1100</v>
      </c>
      <c r="AT2904" s="23"/>
      <c r="AU2904" s="23"/>
      <c r="AV2904" s="23"/>
      <c r="AW2904" s="23"/>
      <c r="AX2904" s="23"/>
      <c r="AY2904" s="23">
        <f t="shared" si="6101"/>
        <v>1100</v>
      </c>
      <c r="AZ2904" s="23"/>
    </row>
    <row r="2905" spans="1:53" x14ac:dyDescent="0.25">
      <c r="A2905" s="13">
        <v>955</v>
      </c>
      <c r="B2905" s="13" t="s">
        <v>136</v>
      </c>
      <c r="C2905" s="13" t="s">
        <v>57</v>
      </c>
      <c r="D2905" s="13" t="s">
        <v>542</v>
      </c>
      <c r="E2905" s="13"/>
      <c r="F2905" s="14" t="s">
        <v>666</v>
      </c>
      <c r="G2905" s="20">
        <f>G2906</f>
        <v>287.39999999999998</v>
      </c>
      <c r="H2905" s="20">
        <f t="shared" ref="H2905:AZ2906" si="6104">H2906</f>
        <v>287.39999999999998</v>
      </c>
      <c r="I2905" s="20">
        <f t="shared" si="6104"/>
        <v>287.39999999999998</v>
      </c>
      <c r="J2905" s="20">
        <f t="shared" si="6104"/>
        <v>0</v>
      </c>
      <c r="K2905" s="20">
        <f t="shared" si="6104"/>
        <v>0</v>
      </c>
      <c r="L2905" s="20">
        <f t="shared" si="6104"/>
        <v>0</v>
      </c>
      <c r="M2905" s="20">
        <f t="shared" si="5931"/>
        <v>287.39999999999998</v>
      </c>
      <c r="N2905" s="20">
        <f t="shared" si="5932"/>
        <v>287.39999999999998</v>
      </c>
      <c r="O2905" s="20">
        <f t="shared" si="5933"/>
        <v>287.39999999999998</v>
      </c>
      <c r="P2905" s="23">
        <f t="shared" si="6104"/>
        <v>0</v>
      </c>
      <c r="Q2905" s="23">
        <f t="shared" si="6104"/>
        <v>0</v>
      </c>
      <c r="R2905" s="23">
        <f t="shared" si="6104"/>
        <v>0</v>
      </c>
      <c r="S2905" s="23">
        <f t="shared" si="6104"/>
        <v>0</v>
      </c>
      <c r="T2905" s="23">
        <f t="shared" si="6104"/>
        <v>0</v>
      </c>
      <c r="U2905" s="23">
        <f t="shared" si="6104"/>
        <v>0</v>
      </c>
      <c r="V2905" s="23">
        <f t="shared" si="6104"/>
        <v>0</v>
      </c>
      <c r="W2905" s="23">
        <f t="shared" si="6104"/>
        <v>0</v>
      </c>
      <c r="X2905" s="23">
        <f t="shared" si="6104"/>
        <v>0</v>
      </c>
      <c r="Y2905" s="23">
        <f t="shared" si="6104"/>
        <v>0</v>
      </c>
      <c r="Z2905" s="23">
        <f t="shared" si="6075"/>
        <v>287.39999999999998</v>
      </c>
      <c r="AA2905" s="23">
        <f t="shared" si="6076"/>
        <v>287.39999999999998</v>
      </c>
      <c r="AB2905" s="23">
        <f t="shared" si="6077"/>
        <v>287.39999999999998</v>
      </c>
      <c r="AC2905" s="23">
        <f t="shared" si="6104"/>
        <v>0</v>
      </c>
      <c r="AD2905" s="23">
        <f t="shared" si="6104"/>
        <v>0</v>
      </c>
      <c r="AE2905" s="23">
        <f t="shared" si="6104"/>
        <v>0</v>
      </c>
      <c r="AF2905" s="23">
        <f t="shared" si="6104"/>
        <v>0</v>
      </c>
      <c r="AG2905" s="23">
        <f t="shared" si="6104"/>
        <v>0</v>
      </c>
      <c r="AH2905" s="23">
        <f t="shared" si="6104"/>
        <v>0</v>
      </c>
      <c r="AI2905" s="23">
        <f t="shared" si="6104"/>
        <v>0</v>
      </c>
      <c r="AJ2905" s="23">
        <f t="shared" si="6104"/>
        <v>0</v>
      </c>
      <c r="AK2905" s="23">
        <f t="shared" si="6104"/>
        <v>0</v>
      </c>
      <c r="AL2905" s="23">
        <f t="shared" si="6104"/>
        <v>0</v>
      </c>
      <c r="AM2905" s="23">
        <f t="shared" si="6104"/>
        <v>0</v>
      </c>
      <c r="AN2905" s="23">
        <f t="shared" si="6104"/>
        <v>0</v>
      </c>
      <c r="AO2905" s="23">
        <f t="shared" si="5950"/>
        <v>287.39999999999998</v>
      </c>
      <c r="AP2905" s="23">
        <f t="shared" si="5951"/>
        <v>287.39999999999998</v>
      </c>
      <c r="AQ2905" s="23">
        <f t="shared" si="5952"/>
        <v>287.39999999999998</v>
      </c>
      <c r="AR2905" s="23">
        <f t="shared" si="6104"/>
        <v>0</v>
      </c>
      <c r="AS2905" s="23">
        <f t="shared" si="5954"/>
        <v>287.39999999999998</v>
      </c>
      <c r="AT2905" s="23">
        <f t="shared" si="6104"/>
        <v>0</v>
      </c>
      <c r="AU2905" s="23">
        <f t="shared" si="6104"/>
        <v>0</v>
      </c>
      <c r="AV2905" s="23">
        <f t="shared" si="6104"/>
        <v>0</v>
      </c>
      <c r="AW2905" s="23">
        <f t="shared" si="6104"/>
        <v>0</v>
      </c>
      <c r="AX2905" s="23">
        <f t="shared" si="6104"/>
        <v>0</v>
      </c>
      <c r="AY2905" s="23">
        <f t="shared" si="6101"/>
        <v>287.39999999999998</v>
      </c>
      <c r="AZ2905" s="23">
        <f t="shared" si="6104"/>
        <v>0</v>
      </c>
    </row>
    <row r="2906" spans="1:53" x14ac:dyDescent="0.25">
      <c r="A2906" s="13">
        <v>955</v>
      </c>
      <c r="B2906" s="13" t="s">
        <v>136</v>
      </c>
      <c r="C2906" s="13" t="s">
        <v>57</v>
      </c>
      <c r="D2906" s="13" t="s">
        <v>542</v>
      </c>
      <c r="E2906" s="13" t="s">
        <v>148</v>
      </c>
      <c r="F2906" s="14" t="s">
        <v>384</v>
      </c>
      <c r="G2906" s="20">
        <f>G2907</f>
        <v>287.39999999999998</v>
      </c>
      <c r="H2906" s="20">
        <f t="shared" si="6104"/>
        <v>287.39999999999998</v>
      </c>
      <c r="I2906" s="20">
        <f t="shared" si="6104"/>
        <v>287.39999999999998</v>
      </c>
      <c r="J2906" s="20">
        <f t="shared" si="6104"/>
        <v>0</v>
      </c>
      <c r="K2906" s="20">
        <f t="shared" si="6104"/>
        <v>0</v>
      </c>
      <c r="L2906" s="20">
        <f t="shared" si="6104"/>
        <v>0</v>
      </c>
      <c r="M2906" s="20">
        <f t="shared" si="5931"/>
        <v>287.39999999999998</v>
      </c>
      <c r="N2906" s="20">
        <f t="shared" si="5932"/>
        <v>287.39999999999998</v>
      </c>
      <c r="O2906" s="20">
        <f t="shared" si="5933"/>
        <v>287.39999999999998</v>
      </c>
      <c r="P2906" s="23">
        <f t="shared" si="6104"/>
        <v>0</v>
      </c>
      <c r="Q2906" s="23">
        <f t="shared" si="6104"/>
        <v>0</v>
      </c>
      <c r="R2906" s="23">
        <f t="shared" si="6104"/>
        <v>0</v>
      </c>
      <c r="S2906" s="23">
        <f t="shared" si="6104"/>
        <v>0</v>
      </c>
      <c r="T2906" s="23">
        <f t="shared" si="6104"/>
        <v>0</v>
      </c>
      <c r="U2906" s="23">
        <f t="shared" si="6104"/>
        <v>0</v>
      </c>
      <c r="V2906" s="23">
        <f t="shared" si="6104"/>
        <v>0</v>
      </c>
      <c r="W2906" s="23">
        <f t="shared" si="6104"/>
        <v>0</v>
      </c>
      <c r="X2906" s="23">
        <f t="shared" si="6104"/>
        <v>0</v>
      </c>
      <c r="Y2906" s="23">
        <f t="shared" si="6104"/>
        <v>0</v>
      </c>
      <c r="Z2906" s="23">
        <f t="shared" si="6075"/>
        <v>287.39999999999998</v>
      </c>
      <c r="AA2906" s="23">
        <f t="shared" si="6076"/>
        <v>287.39999999999998</v>
      </c>
      <c r="AB2906" s="23">
        <f t="shared" si="6077"/>
        <v>287.39999999999998</v>
      </c>
      <c r="AC2906" s="23">
        <f t="shared" si="6104"/>
        <v>0</v>
      </c>
      <c r="AD2906" s="23">
        <f t="shared" si="6104"/>
        <v>0</v>
      </c>
      <c r="AE2906" s="23">
        <f t="shared" si="6104"/>
        <v>0</v>
      </c>
      <c r="AF2906" s="23">
        <f t="shared" si="6104"/>
        <v>0</v>
      </c>
      <c r="AG2906" s="23">
        <f t="shared" si="6104"/>
        <v>0</v>
      </c>
      <c r="AH2906" s="23">
        <f t="shared" si="6104"/>
        <v>0</v>
      </c>
      <c r="AI2906" s="23">
        <f t="shared" si="6104"/>
        <v>0</v>
      </c>
      <c r="AJ2906" s="23">
        <f t="shared" si="6104"/>
        <v>0</v>
      </c>
      <c r="AK2906" s="23">
        <f t="shared" si="6104"/>
        <v>0</v>
      </c>
      <c r="AL2906" s="23">
        <f t="shared" si="6104"/>
        <v>0</v>
      </c>
      <c r="AM2906" s="23">
        <f t="shared" si="6104"/>
        <v>0</v>
      </c>
      <c r="AN2906" s="23">
        <f t="shared" si="6104"/>
        <v>0</v>
      </c>
      <c r="AO2906" s="23">
        <f t="shared" si="5950"/>
        <v>287.39999999999998</v>
      </c>
      <c r="AP2906" s="23">
        <f t="shared" si="5951"/>
        <v>287.39999999999998</v>
      </c>
      <c r="AQ2906" s="23">
        <f t="shared" si="5952"/>
        <v>287.39999999999998</v>
      </c>
      <c r="AR2906" s="23">
        <f t="shared" si="6104"/>
        <v>0</v>
      </c>
      <c r="AS2906" s="23">
        <f t="shared" si="5954"/>
        <v>287.39999999999998</v>
      </c>
      <c r="AT2906" s="23">
        <f t="shared" si="6104"/>
        <v>0</v>
      </c>
      <c r="AU2906" s="23">
        <f t="shared" si="6104"/>
        <v>0</v>
      </c>
      <c r="AV2906" s="23">
        <f t="shared" si="6104"/>
        <v>0</v>
      </c>
      <c r="AW2906" s="23">
        <f t="shared" si="6104"/>
        <v>0</v>
      </c>
      <c r="AX2906" s="23">
        <f t="shared" si="6104"/>
        <v>0</v>
      </c>
      <c r="AY2906" s="23">
        <f t="shared" si="6101"/>
        <v>287.39999999999998</v>
      </c>
      <c r="AZ2906" s="23">
        <f t="shared" si="6104"/>
        <v>0</v>
      </c>
    </row>
    <row r="2907" spans="1:53" x14ac:dyDescent="0.25">
      <c r="A2907" s="13">
        <v>955</v>
      </c>
      <c r="B2907" s="13" t="s">
        <v>136</v>
      </c>
      <c r="C2907" s="13" t="s">
        <v>57</v>
      </c>
      <c r="D2907" s="13" t="s">
        <v>542</v>
      </c>
      <c r="E2907" s="13">
        <v>350</v>
      </c>
      <c r="F2907" s="14" t="s">
        <v>375</v>
      </c>
      <c r="G2907" s="20">
        <v>287.39999999999998</v>
      </c>
      <c r="H2907" s="20">
        <v>287.39999999999998</v>
      </c>
      <c r="I2907" s="20">
        <v>287.39999999999998</v>
      </c>
      <c r="J2907" s="20"/>
      <c r="K2907" s="20"/>
      <c r="L2907" s="20"/>
      <c r="M2907" s="20">
        <f t="shared" si="5931"/>
        <v>287.39999999999998</v>
      </c>
      <c r="N2907" s="20">
        <f t="shared" si="5932"/>
        <v>287.39999999999998</v>
      </c>
      <c r="O2907" s="20">
        <f t="shared" si="5933"/>
        <v>287.39999999999998</v>
      </c>
      <c r="P2907" s="23"/>
      <c r="Q2907" s="23"/>
      <c r="R2907" s="23"/>
      <c r="S2907" s="23"/>
      <c r="T2907" s="23"/>
      <c r="U2907" s="23"/>
      <c r="V2907" s="23"/>
      <c r="W2907" s="23"/>
      <c r="X2907" s="23"/>
      <c r="Y2907" s="23"/>
      <c r="Z2907" s="23">
        <f t="shared" si="6075"/>
        <v>287.39999999999998</v>
      </c>
      <c r="AA2907" s="23">
        <f t="shared" si="6076"/>
        <v>287.39999999999998</v>
      </c>
      <c r="AB2907" s="23">
        <f t="shared" si="6077"/>
        <v>287.39999999999998</v>
      </c>
      <c r="AC2907" s="23"/>
      <c r="AD2907" s="23"/>
      <c r="AE2907" s="23"/>
      <c r="AF2907" s="23"/>
      <c r="AG2907" s="23"/>
      <c r="AH2907" s="23"/>
      <c r="AI2907" s="23"/>
      <c r="AJ2907" s="23"/>
      <c r="AK2907" s="23"/>
      <c r="AL2907" s="23"/>
      <c r="AM2907" s="23"/>
      <c r="AN2907" s="23"/>
      <c r="AO2907" s="23">
        <f t="shared" si="5950"/>
        <v>287.39999999999998</v>
      </c>
      <c r="AP2907" s="23">
        <f t="shared" si="5951"/>
        <v>287.39999999999998</v>
      </c>
      <c r="AQ2907" s="23">
        <f t="shared" si="5952"/>
        <v>287.39999999999998</v>
      </c>
      <c r="AR2907" s="23"/>
      <c r="AS2907" s="23">
        <f t="shared" si="5954"/>
        <v>287.39999999999998</v>
      </c>
      <c r="AT2907" s="23"/>
      <c r="AU2907" s="23"/>
      <c r="AV2907" s="23"/>
      <c r="AW2907" s="23"/>
      <c r="AX2907" s="23"/>
      <c r="AY2907" s="23">
        <f t="shared" si="6101"/>
        <v>287.39999999999998</v>
      </c>
      <c r="AZ2907" s="23"/>
    </row>
    <row r="2908" spans="1:53" ht="31.5" x14ac:dyDescent="0.25">
      <c r="A2908" s="13">
        <v>955</v>
      </c>
      <c r="B2908" s="13" t="s">
        <v>136</v>
      </c>
      <c r="C2908" s="13" t="s">
        <v>57</v>
      </c>
      <c r="D2908" s="13" t="s">
        <v>543</v>
      </c>
      <c r="E2908" s="13"/>
      <c r="F2908" s="14" t="s">
        <v>667</v>
      </c>
      <c r="G2908" s="20">
        <f>G2909</f>
        <v>7074.5</v>
      </c>
      <c r="H2908" s="20">
        <f t="shared" ref="H2908:AZ2909" si="6105">H2909</f>
        <v>7074.5</v>
      </c>
      <c r="I2908" s="20">
        <f t="shared" si="6105"/>
        <v>7074.5</v>
      </c>
      <c r="J2908" s="20">
        <f t="shared" si="6105"/>
        <v>0</v>
      </c>
      <c r="K2908" s="20">
        <f t="shared" si="6105"/>
        <v>0</v>
      </c>
      <c r="L2908" s="20">
        <f t="shared" si="6105"/>
        <v>0</v>
      </c>
      <c r="M2908" s="20">
        <f t="shared" si="5931"/>
        <v>7074.5</v>
      </c>
      <c r="N2908" s="20">
        <f t="shared" si="5932"/>
        <v>7074.5</v>
      </c>
      <c r="O2908" s="20">
        <f t="shared" si="5933"/>
        <v>7074.5</v>
      </c>
      <c r="P2908" s="23">
        <f t="shared" si="6105"/>
        <v>0</v>
      </c>
      <c r="Q2908" s="23">
        <f t="shared" si="6105"/>
        <v>0</v>
      </c>
      <c r="R2908" s="23">
        <f t="shared" si="6105"/>
        <v>0</v>
      </c>
      <c r="S2908" s="23">
        <f t="shared" si="6105"/>
        <v>0</v>
      </c>
      <c r="T2908" s="23">
        <f t="shared" si="6105"/>
        <v>0</v>
      </c>
      <c r="U2908" s="23">
        <f t="shared" si="6105"/>
        <v>0</v>
      </c>
      <c r="V2908" s="23">
        <f t="shared" si="6105"/>
        <v>0</v>
      </c>
      <c r="W2908" s="23">
        <f t="shared" si="6105"/>
        <v>0</v>
      </c>
      <c r="X2908" s="23">
        <f t="shared" si="6105"/>
        <v>0</v>
      </c>
      <c r="Y2908" s="23">
        <f t="shared" si="6105"/>
        <v>0</v>
      </c>
      <c r="Z2908" s="23">
        <f t="shared" si="6075"/>
        <v>7074.5</v>
      </c>
      <c r="AA2908" s="23">
        <f t="shared" si="6076"/>
        <v>7074.5</v>
      </c>
      <c r="AB2908" s="23">
        <f t="shared" si="6077"/>
        <v>7074.5</v>
      </c>
      <c r="AC2908" s="23">
        <f t="shared" si="6105"/>
        <v>0</v>
      </c>
      <c r="AD2908" s="23">
        <f t="shared" si="6105"/>
        <v>0</v>
      </c>
      <c r="AE2908" s="23">
        <f t="shared" si="6105"/>
        <v>0</v>
      </c>
      <c r="AF2908" s="23">
        <f t="shared" si="6105"/>
        <v>0</v>
      </c>
      <c r="AG2908" s="23">
        <f t="shared" si="6105"/>
        <v>0</v>
      </c>
      <c r="AH2908" s="23">
        <f t="shared" si="6105"/>
        <v>0</v>
      </c>
      <c r="AI2908" s="23">
        <f t="shared" si="6105"/>
        <v>0</v>
      </c>
      <c r="AJ2908" s="23">
        <f t="shared" si="6105"/>
        <v>0</v>
      </c>
      <c r="AK2908" s="23">
        <f t="shared" si="6105"/>
        <v>6.4039999999999999</v>
      </c>
      <c r="AL2908" s="23">
        <f t="shared" si="6105"/>
        <v>0</v>
      </c>
      <c r="AM2908" s="23">
        <f t="shared" si="6105"/>
        <v>0</v>
      </c>
      <c r="AN2908" s="23">
        <f t="shared" si="6105"/>
        <v>0</v>
      </c>
      <c r="AO2908" s="23">
        <f t="shared" si="5950"/>
        <v>7080.9040000000005</v>
      </c>
      <c r="AP2908" s="23">
        <f t="shared" si="5951"/>
        <v>7074.5</v>
      </c>
      <c r="AQ2908" s="23">
        <f t="shared" si="5952"/>
        <v>7074.5</v>
      </c>
      <c r="AR2908" s="23">
        <f t="shared" si="6105"/>
        <v>0</v>
      </c>
      <c r="AS2908" s="23">
        <f t="shared" si="5954"/>
        <v>7080.9040000000005</v>
      </c>
      <c r="AT2908" s="23">
        <f t="shared" si="6105"/>
        <v>0</v>
      </c>
      <c r="AU2908" s="23">
        <f t="shared" si="6105"/>
        <v>0</v>
      </c>
      <c r="AV2908" s="23">
        <f t="shared" si="6105"/>
        <v>0</v>
      </c>
      <c r="AW2908" s="23">
        <f t="shared" si="6105"/>
        <v>0</v>
      </c>
      <c r="AX2908" s="23">
        <f t="shared" si="6105"/>
        <v>0</v>
      </c>
      <c r="AY2908" s="23">
        <f t="shared" si="6101"/>
        <v>7080.9040000000005</v>
      </c>
      <c r="AZ2908" s="23">
        <f t="shared" si="6105"/>
        <v>0</v>
      </c>
    </row>
    <row r="2909" spans="1:53" x14ac:dyDescent="0.25">
      <c r="A2909" s="13">
        <v>955</v>
      </c>
      <c r="B2909" s="13" t="s">
        <v>136</v>
      </c>
      <c r="C2909" s="13" t="s">
        <v>57</v>
      </c>
      <c r="D2909" s="13" t="s">
        <v>543</v>
      </c>
      <c r="E2909" s="13" t="s">
        <v>148</v>
      </c>
      <c r="F2909" s="14" t="s">
        <v>384</v>
      </c>
      <c r="G2909" s="20">
        <f>G2910</f>
        <v>7074.5</v>
      </c>
      <c r="H2909" s="20">
        <f t="shared" si="6105"/>
        <v>7074.5</v>
      </c>
      <c r="I2909" s="20">
        <f t="shared" si="6105"/>
        <v>7074.5</v>
      </c>
      <c r="J2909" s="20">
        <f t="shared" si="6105"/>
        <v>0</v>
      </c>
      <c r="K2909" s="20">
        <f t="shared" si="6105"/>
        <v>0</v>
      </c>
      <c r="L2909" s="20">
        <f t="shared" si="6105"/>
        <v>0</v>
      </c>
      <c r="M2909" s="20">
        <f t="shared" si="5931"/>
        <v>7074.5</v>
      </c>
      <c r="N2909" s="20">
        <f t="shared" si="5932"/>
        <v>7074.5</v>
      </c>
      <c r="O2909" s="20">
        <f t="shared" si="5933"/>
        <v>7074.5</v>
      </c>
      <c r="P2909" s="23">
        <f t="shared" si="6105"/>
        <v>0</v>
      </c>
      <c r="Q2909" s="23">
        <f t="shared" si="6105"/>
        <v>0</v>
      </c>
      <c r="R2909" s="23">
        <f t="shared" si="6105"/>
        <v>0</v>
      </c>
      <c r="S2909" s="23">
        <f t="shared" si="6105"/>
        <v>0</v>
      </c>
      <c r="T2909" s="23">
        <f t="shared" si="6105"/>
        <v>0</v>
      </c>
      <c r="U2909" s="23">
        <f t="shared" si="6105"/>
        <v>0</v>
      </c>
      <c r="V2909" s="23">
        <f t="shared" si="6105"/>
        <v>0</v>
      </c>
      <c r="W2909" s="23">
        <f t="shared" si="6105"/>
        <v>0</v>
      </c>
      <c r="X2909" s="23">
        <f t="shared" si="6105"/>
        <v>0</v>
      </c>
      <c r="Y2909" s="23">
        <f t="shared" si="6105"/>
        <v>0</v>
      </c>
      <c r="Z2909" s="23">
        <f t="shared" si="6075"/>
        <v>7074.5</v>
      </c>
      <c r="AA2909" s="23">
        <f t="shared" si="6076"/>
        <v>7074.5</v>
      </c>
      <c r="AB2909" s="23">
        <f t="shared" si="6077"/>
        <v>7074.5</v>
      </c>
      <c r="AC2909" s="23">
        <f t="shared" si="6105"/>
        <v>0</v>
      </c>
      <c r="AD2909" s="23">
        <f t="shared" si="6105"/>
        <v>0</v>
      </c>
      <c r="AE2909" s="23">
        <f t="shared" si="6105"/>
        <v>0</v>
      </c>
      <c r="AF2909" s="23">
        <f t="shared" si="6105"/>
        <v>0</v>
      </c>
      <c r="AG2909" s="23">
        <f t="shared" si="6105"/>
        <v>0</v>
      </c>
      <c r="AH2909" s="23">
        <f t="shared" si="6105"/>
        <v>0</v>
      </c>
      <c r="AI2909" s="23">
        <f t="shared" si="6105"/>
        <v>0</v>
      </c>
      <c r="AJ2909" s="23">
        <f t="shared" si="6105"/>
        <v>0</v>
      </c>
      <c r="AK2909" s="23">
        <f t="shared" si="6105"/>
        <v>6.4039999999999999</v>
      </c>
      <c r="AL2909" s="23">
        <f t="shared" si="6105"/>
        <v>0</v>
      </c>
      <c r="AM2909" s="23">
        <f t="shared" si="6105"/>
        <v>0</v>
      </c>
      <c r="AN2909" s="23">
        <f t="shared" si="6105"/>
        <v>0</v>
      </c>
      <c r="AO2909" s="23">
        <f t="shared" si="5950"/>
        <v>7080.9040000000005</v>
      </c>
      <c r="AP2909" s="23">
        <f t="shared" si="5951"/>
        <v>7074.5</v>
      </c>
      <c r="AQ2909" s="23">
        <f t="shared" si="5952"/>
        <v>7074.5</v>
      </c>
      <c r="AR2909" s="23">
        <f t="shared" si="6105"/>
        <v>0</v>
      </c>
      <c r="AS2909" s="23">
        <f t="shared" si="5954"/>
        <v>7080.9040000000005</v>
      </c>
      <c r="AT2909" s="23">
        <f t="shared" si="6105"/>
        <v>0</v>
      </c>
      <c r="AU2909" s="23">
        <f t="shared" si="6105"/>
        <v>0</v>
      </c>
      <c r="AV2909" s="23">
        <f t="shared" si="6105"/>
        <v>0</v>
      </c>
      <c r="AW2909" s="23">
        <f t="shared" si="6105"/>
        <v>0</v>
      </c>
      <c r="AX2909" s="23">
        <f t="shared" si="6105"/>
        <v>0</v>
      </c>
      <c r="AY2909" s="23">
        <f t="shared" si="6101"/>
        <v>7080.9040000000005</v>
      </c>
      <c r="AZ2909" s="23">
        <f t="shared" si="6105"/>
        <v>0</v>
      </c>
    </row>
    <row r="2910" spans="1:53" ht="31.5" x14ac:dyDescent="0.25">
      <c r="A2910" s="13">
        <v>955</v>
      </c>
      <c r="B2910" s="13" t="s">
        <v>136</v>
      </c>
      <c r="C2910" s="13" t="s">
        <v>57</v>
      </c>
      <c r="D2910" s="13" t="s">
        <v>543</v>
      </c>
      <c r="E2910" s="13">
        <v>320</v>
      </c>
      <c r="F2910" s="14" t="s">
        <v>373</v>
      </c>
      <c r="G2910" s="20">
        <v>7074.5</v>
      </c>
      <c r="H2910" s="20">
        <v>7074.5</v>
      </c>
      <c r="I2910" s="20">
        <v>7074.5</v>
      </c>
      <c r="J2910" s="20"/>
      <c r="K2910" s="20"/>
      <c r="L2910" s="20"/>
      <c r="M2910" s="20">
        <f t="shared" si="5931"/>
        <v>7074.5</v>
      </c>
      <c r="N2910" s="20">
        <f t="shared" si="5932"/>
        <v>7074.5</v>
      </c>
      <c r="O2910" s="20">
        <f t="shared" si="5933"/>
        <v>7074.5</v>
      </c>
      <c r="P2910" s="23"/>
      <c r="Q2910" s="23"/>
      <c r="R2910" s="23"/>
      <c r="S2910" s="23"/>
      <c r="T2910" s="23"/>
      <c r="U2910" s="23"/>
      <c r="V2910" s="23"/>
      <c r="W2910" s="23"/>
      <c r="X2910" s="23"/>
      <c r="Y2910" s="23"/>
      <c r="Z2910" s="23">
        <f t="shared" si="6075"/>
        <v>7074.5</v>
      </c>
      <c r="AA2910" s="23">
        <f t="shared" si="6076"/>
        <v>7074.5</v>
      </c>
      <c r="AB2910" s="23">
        <f t="shared" si="6077"/>
        <v>7074.5</v>
      </c>
      <c r="AC2910" s="23"/>
      <c r="AD2910" s="23"/>
      <c r="AE2910" s="23"/>
      <c r="AF2910" s="23"/>
      <c r="AG2910" s="23"/>
      <c r="AH2910" s="23"/>
      <c r="AI2910" s="23"/>
      <c r="AJ2910" s="23"/>
      <c r="AK2910" s="23">
        <v>6.4039999999999999</v>
      </c>
      <c r="AL2910" s="23"/>
      <c r="AM2910" s="23"/>
      <c r="AN2910" s="23"/>
      <c r="AO2910" s="23">
        <f t="shared" si="5950"/>
        <v>7080.9040000000005</v>
      </c>
      <c r="AP2910" s="23">
        <f t="shared" si="5951"/>
        <v>7074.5</v>
      </c>
      <c r="AQ2910" s="23">
        <f t="shared" si="5952"/>
        <v>7074.5</v>
      </c>
      <c r="AR2910" s="23"/>
      <c r="AS2910" s="23">
        <f t="shared" si="5954"/>
        <v>7080.9040000000005</v>
      </c>
      <c r="AT2910" s="23"/>
      <c r="AU2910" s="23"/>
      <c r="AV2910" s="23"/>
      <c r="AW2910" s="23"/>
      <c r="AX2910" s="23"/>
      <c r="AY2910" s="23">
        <f t="shared" si="6101"/>
        <v>7080.9040000000005</v>
      </c>
      <c r="AZ2910" s="23"/>
    </row>
    <row r="2911" spans="1:53" x14ac:dyDescent="0.25">
      <c r="A2911" s="13">
        <v>955</v>
      </c>
      <c r="B2911" s="13" t="s">
        <v>136</v>
      </c>
      <c r="C2911" s="13" t="s">
        <v>57</v>
      </c>
      <c r="D2911" s="13" t="s">
        <v>192</v>
      </c>
      <c r="E2911" s="13"/>
      <c r="F2911" s="14" t="s">
        <v>216</v>
      </c>
      <c r="G2911" s="20">
        <f>G2912+G2915</f>
        <v>2144.9</v>
      </c>
      <c r="H2911" s="20">
        <f t="shared" ref="H2911:L2911" si="6106">H2912+H2915</f>
        <v>2349</v>
      </c>
      <c r="I2911" s="20">
        <f t="shared" si="6106"/>
        <v>2142.9</v>
      </c>
      <c r="J2911" s="20">
        <f t="shared" si="6106"/>
        <v>0</v>
      </c>
      <c r="K2911" s="20">
        <f t="shared" si="6106"/>
        <v>0</v>
      </c>
      <c r="L2911" s="20">
        <f t="shared" si="6106"/>
        <v>0</v>
      </c>
      <c r="M2911" s="20">
        <f t="shared" si="5931"/>
        <v>2144.9</v>
      </c>
      <c r="N2911" s="20">
        <f t="shared" si="5932"/>
        <v>2349</v>
      </c>
      <c r="O2911" s="20">
        <f t="shared" si="5933"/>
        <v>2142.9</v>
      </c>
      <c r="P2911" s="23">
        <f t="shared" ref="P2911:Q2911" si="6107">P2912+P2915</f>
        <v>0</v>
      </c>
      <c r="Q2911" s="23">
        <f t="shared" si="6107"/>
        <v>0</v>
      </c>
      <c r="R2911" s="23">
        <f t="shared" ref="R2911:T2911" si="6108">R2912+R2915</f>
        <v>0</v>
      </c>
      <c r="S2911" s="23">
        <f t="shared" si="6108"/>
        <v>0</v>
      </c>
      <c r="T2911" s="23">
        <f t="shared" si="6108"/>
        <v>0</v>
      </c>
      <c r="U2911" s="23">
        <f t="shared" ref="U2911:W2911" si="6109">U2912+U2915</f>
        <v>0</v>
      </c>
      <c r="V2911" s="23">
        <f t="shared" si="6109"/>
        <v>0</v>
      </c>
      <c r="W2911" s="23">
        <f t="shared" si="6109"/>
        <v>0</v>
      </c>
      <c r="X2911" s="23">
        <f t="shared" ref="X2911:Y2911" si="6110">X2912+X2915</f>
        <v>0</v>
      </c>
      <c r="Y2911" s="23">
        <f t="shared" si="6110"/>
        <v>0</v>
      </c>
      <c r="Z2911" s="23">
        <f t="shared" si="6075"/>
        <v>2144.9</v>
      </c>
      <c r="AA2911" s="23">
        <f t="shared" si="6076"/>
        <v>2349</v>
      </c>
      <c r="AB2911" s="23">
        <f t="shared" si="6077"/>
        <v>2142.9</v>
      </c>
      <c r="AC2911" s="23">
        <f t="shared" ref="AC2911:AL2911" si="6111">AC2912+AC2915</f>
        <v>0</v>
      </c>
      <c r="AD2911" s="23">
        <f t="shared" si="6111"/>
        <v>0</v>
      </c>
      <c r="AE2911" s="23">
        <f t="shared" ref="AE2911" si="6112">AE2912+AE2915</f>
        <v>0</v>
      </c>
      <c r="AF2911" s="23">
        <f t="shared" si="6111"/>
        <v>0</v>
      </c>
      <c r="AG2911" s="23">
        <f t="shared" si="6111"/>
        <v>0</v>
      </c>
      <c r="AH2911" s="23">
        <f t="shared" si="6111"/>
        <v>0</v>
      </c>
      <c r="AI2911" s="23">
        <f t="shared" ref="AI2911" si="6113">AI2912+AI2915</f>
        <v>0</v>
      </c>
      <c r="AJ2911" s="23">
        <f t="shared" si="6111"/>
        <v>0</v>
      </c>
      <c r="AK2911" s="23">
        <f t="shared" si="6111"/>
        <v>0</v>
      </c>
      <c r="AL2911" s="23">
        <f t="shared" si="6111"/>
        <v>0</v>
      </c>
      <c r="AM2911" s="23">
        <f t="shared" ref="AM2911:AZ2911" si="6114">AM2912+AM2915</f>
        <v>0</v>
      </c>
      <c r="AN2911" s="23">
        <f t="shared" si="6114"/>
        <v>0</v>
      </c>
      <c r="AO2911" s="23">
        <f t="shared" ref="AO2911:AO2974" si="6115">Z2911+AC2911+AD2911+AE2911+AF2911+AG2911+AH2911+AI2911+AJ2911+AK2911+AL2911</f>
        <v>2144.9</v>
      </c>
      <c r="AP2911" s="23">
        <f t="shared" ref="AP2911:AP2974" si="6116">AA2911+AM2911</f>
        <v>2349</v>
      </c>
      <c r="AQ2911" s="23">
        <f t="shared" ref="AQ2911:AQ2974" si="6117">AB2911+AN2911</f>
        <v>2142.9</v>
      </c>
      <c r="AR2911" s="23">
        <f t="shared" ref="AR2911" si="6118">AR2912+AR2915</f>
        <v>0</v>
      </c>
      <c r="AS2911" s="23">
        <f t="shared" ref="AS2911:AS2974" si="6119">AO2911+AR2911</f>
        <v>2144.9</v>
      </c>
      <c r="AT2911" s="23">
        <f t="shared" ref="AT2911:AX2911" si="6120">AT2912+AT2915</f>
        <v>0</v>
      </c>
      <c r="AU2911" s="23">
        <f t="shared" si="6120"/>
        <v>0</v>
      </c>
      <c r="AV2911" s="23">
        <f t="shared" si="6120"/>
        <v>0</v>
      </c>
      <c r="AW2911" s="23">
        <f t="shared" si="6120"/>
        <v>0</v>
      </c>
      <c r="AX2911" s="23">
        <f t="shared" si="6120"/>
        <v>0</v>
      </c>
      <c r="AY2911" s="23">
        <f t="shared" si="6101"/>
        <v>2144.9</v>
      </c>
      <c r="AZ2911" s="23">
        <f t="shared" si="6114"/>
        <v>0</v>
      </c>
      <c r="BA2911" s="5"/>
    </row>
    <row r="2912" spans="1:53" x14ac:dyDescent="0.25">
      <c r="A2912" s="13">
        <v>955</v>
      </c>
      <c r="B2912" s="13" t="s">
        <v>136</v>
      </c>
      <c r="C2912" s="13" t="s">
        <v>57</v>
      </c>
      <c r="D2912" s="13" t="s">
        <v>544</v>
      </c>
      <c r="E2912" s="13"/>
      <c r="F2912" s="14" t="s">
        <v>896</v>
      </c>
      <c r="G2912" s="20">
        <f>G2913</f>
        <v>2144.9</v>
      </c>
      <c r="H2912" s="20">
        <f t="shared" ref="H2912:AZ2913" si="6121">H2913</f>
        <v>2144</v>
      </c>
      <c r="I2912" s="20">
        <f t="shared" si="6121"/>
        <v>2142.9</v>
      </c>
      <c r="J2912" s="20">
        <f t="shared" si="6121"/>
        <v>0</v>
      </c>
      <c r="K2912" s="20">
        <f t="shared" si="6121"/>
        <v>0</v>
      </c>
      <c r="L2912" s="20">
        <f t="shared" si="6121"/>
        <v>0</v>
      </c>
      <c r="M2912" s="20">
        <f t="shared" ref="M2912:M2995" si="6122">G2912+J2912</f>
        <v>2144.9</v>
      </c>
      <c r="N2912" s="20">
        <f t="shared" ref="N2912:N2995" si="6123">H2912+K2912</f>
        <v>2144</v>
      </c>
      <c r="O2912" s="20">
        <f t="shared" ref="O2912:O2995" si="6124">I2912+L2912</f>
        <v>2142.9</v>
      </c>
      <c r="P2912" s="23">
        <f t="shared" si="6121"/>
        <v>0</v>
      </c>
      <c r="Q2912" s="23">
        <f t="shared" si="6121"/>
        <v>0</v>
      </c>
      <c r="R2912" s="23">
        <f t="shared" si="6121"/>
        <v>0</v>
      </c>
      <c r="S2912" s="23">
        <f t="shared" si="6121"/>
        <v>0</v>
      </c>
      <c r="T2912" s="23">
        <f t="shared" si="6121"/>
        <v>0</v>
      </c>
      <c r="U2912" s="23">
        <f t="shared" si="6121"/>
        <v>0</v>
      </c>
      <c r="V2912" s="23">
        <f t="shared" si="6121"/>
        <v>0</v>
      </c>
      <c r="W2912" s="23">
        <f t="shared" si="6121"/>
        <v>0</v>
      </c>
      <c r="X2912" s="23">
        <f t="shared" si="6121"/>
        <v>0</v>
      </c>
      <c r="Y2912" s="23">
        <f t="shared" si="6121"/>
        <v>0</v>
      </c>
      <c r="Z2912" s="23">
        <f t="shared" si="6075"/>
        <v>2144.9</v>
      </c>
      <c r="AA2912" s="23">
        <f t="shared" si="6076"/>
        <v>2144</v>
      </c>
      <c r="AB2912" s="23">
        <f t="shared" si="6077"/>
        <v>2142.9</v>
      </c>
      <c r="AC2912" s="23">
        <f t="shared" si="6121"/>
        <v>0</v>
      </c>
      <c r="AD2912" s="23">
        <f t="shared" si="6121"/>
        <v>0</v>
      </c>
      <c r="AE2912" s="23">
        <f t="shared" si="6121"/>
        <v>0</v>
      </c>
      <c r="AF2912" s="23">
        <f t="shared" si="6121"/>
        <v>0</v>
      </c>
      <c r="AG2912" s="23">
        <f t="shared" si="6121"/>
        <v>0</v>
      </c>
      <c r="AH2912" s="23">
        <f t="shared" si="6121"/>
        <v>0</v>
      </c>
      <c r="AI2912" s="23">
        <f t="shared" si="6121"/>
        <v>0</v>
      </c>
      <c r="AJ2912" s="23">
        <f t="shared" si="6121"/>
        <v>0</v>
      </c>
      <c r="AK2912" s="23">
        <f t="shared" si="6121"/>
        <v>0</v>
      </c>
      <c r="AL2912" s="23">
        <f t="shared" si="6121"/>
        <v>0</v>
      </c>
      <c r="AM2912" s="23">
        <f t="shared" si="6121"/>
        <v>0</v>
      </c>
      <c r="AN2912" s="23">
        <f t="shared" si="6121"/>
        <v>0</v>
      </c>
      <c r="AO2912" s="23">
        <f t="shared" si="6115"/>
        <v>2144.9</v>
      </c>
      <c r="AP2912" s="23">
        <f t="shared" si="6116"/>
        <v>2144</v>
      </c>
      <c r="AQ2912" s="23">
        <f t="shared" si="6117"/>
        <v>2142.9</v>
      </c>
      <c r="AR2912" s="23">
        <f t="shared" si="6121"/>
        <v>0</v>
      </c>
      <c r="AS2912" s="23">
        <f t="shared" si="6119"/>
        <v>2144.9</v>
      </c>
      <c r="AT2912" s="23">
        <f t="shared" si="6121"/>
        <v>0</v>
      </c>
      <c r="AU2912" s="23">
        <f t="shared" si="6121"/>
        <v>0</v>
      </c>
      <c r="AV2912" s="23">
        <f t="shared" si="6121"/>
        <v>0</v>
      </c>
      <c r="AW2912" s="23">
        <f t="shared" si="6121"/>
        <v>0</v>
      </c>
      <c r="AX2912" s="23">
        <f t="shared" si="6121"/>
        <v>0</v>
      </c>
      <c r="AY2912" s="23">
        <f t="shared" si="6101"/>
        <v>2144.9</v>
      </c>
      <c r="AZ2912" s="23">
        <f t="shared" si="6121"/>
        <v>0</v>
      </c>
    </row>
    <row r="2913" spans="1:53" ht="31.5" x14ac:dyDescent="0.25">
      <c r="A2913" s="13">
        <v>955</v>
      </c>
      <c r="B2913" s="13" t="s">
        <v>136</v>
      </c>
      <c r="C2913" s="13" t="s">
        <v>57</v>
      </c>
      <c r="D2913" s="13" t="s">
        <v>544</v>
      </c>
      <c r="E2913" s="13" t="s">
        <v>7</v>
      </c>
      <c r="F2913" s="14" t="s">
        <v>383</v>
      </c>
      <c r="G2913" s="20">
        <f>G2914</f>
        <v>2144.9</v>
      </c>
      <c r="H2913" s="20">
        <f t="shared" si="6121"/>
        <v>2144</v>
      </c>
      <c r="I2913" s="20">
        <f t="shared" si="6121"/>
        <v>2142.9</v>
      </c>
      <c r="J2913" s="20">
        <f t="shared" si="6121"/>
        <v>0</v>
      </c>
      <c r="K2913" s="20">
        <f t="shared" si="6121"/>
        <v>0</v>
      </c>
      <c r="L2913" s="20">
        <f t="shared" si="6121"/>
        <v>0</v>
      </c>
      <c r="M2913" s="20">
        <f t="shared" si="6122"/>
        <v>2144.9</v>
      </c>
      <c r="N2913" s="20">
        <f t="shared" si="6123"/>
        <v>2144</v>
      </c>
      <c r="O2913" s="20">
        <f t="shared" si="6124"/>
        <v>2142.9</v>
      </c>
      <c r="P2913" s="23">
        <f t="shared" si="6121"/>
        <v>0</v>
      </c>
      <c r="Q2913" s="23">
        <f t="shared" si="6121"/>
        <v>0</v>
      </c>
      <c r="R2913" s="23">
        <f t="shared" si="6121"/>
        <v>0</v>
      </c>
      <c r="S2913" s="23">
        <f t="shared" si="6121"/>
        <v>0</v>
      </c>
      <c r="T2913" s="23">
        <f t="shared" si="6121"/>
        <v>0</v>
      </c>
      <c r="U2913" s="23">
        <f t="shared" si="6121"/>
        <v>0</v>
      </c>
      <c r="V2913" s="23">
        <f t="shared" si="6121"/>
        <v>0</v>
      </c>
      <c r="W2913" s="23">
        <f t="shared" si="6121"/>
        <v>0</v>
      </c>
      <c r="X2913" s="23">
        <f t="shared" si="6121"/>
        <v>0</v>
      </c>
      <c r="Y2913" s="23">
        <f t="shared" si="6121"/>
        <v>0</v>
      </c>
      <c r="Z2913" s="23">
        <f t="shared" si="6075"/>
        <v>2144.9</v>
      </c>
      <c r="AA2913" s="23">
        <f t="shared" si="6076"/>
        <v>2144</v>
      </c>
      <c r="AB2913" s="23">
        <f t="shared" si="6077"/>
        <v>2142.9</v>
      </c>
      <c r="AC2913" s="23">
        <f t="shared" si="6121"/>
        <v>0</v>
      </c>
      <c r="AD2913" s="23">
        <f t="shared" si="6121"/>
        <v>0</v>
      </c>
      <c r="AE2913" s="23">
        <f t="shared" si="6121"/>
        <v>0</v>
      </c>
      <c r="AF2913" s="23">
        <f t="shared" si="6121"/>
        <v>0</v>
      </c>
      <c r="AG2913" s="23">
        <f t="shared" si="6121"/>
        <v>0</v>
      </c>
      <c r="AH2913" s="23">
        <f t="shared" si="6121"/>
        <v>0</v>
      </c>
      <c r="AI2913" s="23">
        <f t="shared" si="6121"/>
        <v>0</v>
      </c>
      <c r="AJ2913" s="23">
        <f t="shared" si="6121"/>
        <v>0</v>
      </c>
      <c r="AK2913" s="23">
        <f t="shared" si="6121"/>
        <v>0</v>
      </c>
      <c r="AL2913" s="23">
        <f t="shared" si="6121"/>
        <v>0</v>
      </c>
      <c r="AM2913" s="23">
        <f t="shared" si="6121"/>
        <v>0</v>
      </c>
      <c r="AN2913" s="23">
        <f t="shared" si="6121"/>
        <v>0</v>
      </c>
      <c r="AO2913" s="23">
        <f t="shared" si="6115"/>
        <v>2144.9</v>
      </c>
      <c r="AP2913" s="23">
        <f t="shared" si="6116"/>
        <v>2144</v>
      </c>
      <c r="AQ2913" s="23">
        <f t="shared" si="6117"/>
        <v>2142.9</v>
      </c>
      <c r="AR2913" s="23">
        <f t="shared" si="6121"/>
        <v>0</v>
      </c>
      <c r="AS2913" s="23">
        <f t="shared" si="6119"/>
        <v>2144.9</v>
      </c>
      <c r="AT2913" s="23">
        <f t="shared" si="6121"/>
        <v>0</v>
      </c>
      <c r="AU2913" s="23">
        <f t="shared" si="6121"/>
        <v>0</v>
      </c>
      <c r="AV2913" s="23">
        <f t="shared" si="6121"/>
        <v>0</v>
      </c>
      <c r="AW2913" s="23">
        <f t="shared" si="6121"/>
        <v>0</v>
      </c>
      <c r="AX2913" s="23">
        <f t="shared" si="6121"/>
        <v>0</v>
      </c>
      <c r="AY2913" s="23">
        <f t="shared" si="6101"/>
        <v>2144.9</v>
      </c>
      <c r="AZ2913" s="23">
        <f t="shared" si="6121"/>
        <v>0</v>
      </c>
    </row>
    <row r="2914" spans="1:53" ht="31.5" x14ac:dyDescent="0.25">
      <c r="A2914" s="13">
        <v>955</v>
      </c>
      <c r="B2914" s="13" t="s">
        <v>136</v>
      </c>
      <c r="C2914" s="13" t="s">
        <v>57</v>
      </c>
      <c r="D2914" s="13" t="s">
        <v>544</v>
      </c>
      <c r="E2914" s="13">
        <v>240</v>
      </c>
      <c r="F2914" s="14" t="s">
        <v>372</v>
      </c>
      <c r="G2914" s="20">
        <v>2144.9</v>
      </c>
      <c r="H2914" s="20">
        <v>2144</v>
      </c>
      <c r="I2914" s="20">
        <v>2142.9</v>
      </c>
      <c r="J2914" s="20"/>
      <c r="K2914" s="20"/>
      <c r="L2914" s="20"/>
      <c r="M2914" s="20">
        <f t="shared" si="6122"/>
        <v>2144.9</v>
      </c>
      <c r="N2914" s="20">
        <f t="shared" si="6123"/>
        <v>2144</v>
      </c>
      <c r="O2914" s="20">
        <f t="shared" si="6124"/>
        <v>2142.9</v>
      </c>
      <c r="P2914" s="23"/>
      <c r="Q2914" s="23"/>
      <c r="R2914" s="23"/>
      <c r="S2914" s="23"/>
      <c r="T2914" s="23"/>
      <c r="U2914" s="23"/>
      <c r="V2914" s="23"/>
      <c r="W2914" s="23"/>
      <c r="X2914" s="23"/>
      <c r="Y2914" s="23"/>
      <c r="Z2914" s="23">
        <f t="shared" si="6075"/>
        <v>2144.9</v>
      </c>
      <c r="AA2914" s="23">
        <f t="shared" si="6076"/>
        <v>2144</v>
      </c>
      <c r="AB2914" s="23">
        <f t="shared" si="6077"/>
        <v>2142.9</v>
      </c>
      <c r="AC2914" s="23"/>
      <c r="AD2914" s="23"/>
      <c r="AE2914" s="23"/>
      <c r="AF2914" s="23"/>
      <c r="AG2914" s="23"/>
      <c r="AH2914" s="23"/>
      <c r="AI2914" s="23"/>
      <c r="AJ2914" s="23"/>
      <c r="AK2914" s="23"/>
      <c r="AL2914" s="23"/>
      <c r="AM2914" s="23"/>
      <c r="AN2914" s="23"/>
      <c r="AO2914" s="23">
        <f t="shared" si="6115"/>
        <v>2144.9</v>
      </c>
      <c r="AP2914" s="23">
        <f t="shared" si="6116"/>
        <v>2144</v>
      </c>
      <c r="AQ2914" s="23">
        <f t="shared" si="6117"/>
        <v>2142.9</v>
      </c>
      <c r="AR2914" s="23"/>
      <c r="AS2914" s="23">
        <f t="shared" si="6119"/>
        <v>2144.9</v>
      </c>
      <c r="AT2914" s="23"/>
      <c r="AU2914" s="23"/>
      <c r="AV2914" s="23"/>
      <c r="AW2914" s="23"/>
      <c r="AX2914" s="23"/>
      <c r="AY2914" s="23">
        <f t="shared" si="6101"/>
        <v>2144.9</v>
      </c>
      <c r="AZ2914" s="23"/>
    </row>
    <row r="2915" spans="1:53" ht="31.5" hidden="1" x14ac:dyDescent="0.25">
      <c r="A2915" s="13">
        <v>955</v>
      </c>
      <c r="B2915" s="13" t="s">
        <v>136</v>
      </c>
      <c r="C2915" s="13" t="s">
        <v>57</v>
      </c>
      <c r="D2915" s="13" t="s">
        <v>172</v>
      </c>
      <c r="E2915" s="13"/>
      <c r="F2915" s="14" t="s">
        <v>217</v>
      </c>
      <c r="G2915" s="20">
        <f>G2916</f>
        <v>0</v>
      </c>
      <c r="H2915" s="20">
        <f t="shared" ref="H2915:AZ2916" si="6125">H2916</f>
        <v>205</v>
      </c>
      <c r="I2915" s="20">
        <f t="shared" si="6125"/>
        <v>0</v>
      </c>
      <c r="J2915" s="20">
        <f t="shared" si="6125"/>
        <v>0</v>
      </c>
      <c r="K2915" s="20">
        <f t="shared" si="6125"/>
        <v>0</v>
      </c>
      <c r="L2915" s="20">
        <f t="shared" si="6125"/>
        <v>0</v>
      </c>
      <c r="M2915" s="20">
        <f t="shared" si="6122"/>
        <v>0</v>
      </c>
      <c r="N2915" s="20">
        <f t="shared" si="6123"/>
        <v>205</v>
      </c>
      <c r="O2915" s="20">
        <f t="shared" si="6124"/>
        <v>0</v>
      </c>
      <c r="P2915" s="23">
        <f t="shared" si="6125"/>
        <v>0</v>
      </c>
      <c r="Q2915" s="23">
        <f t="shared" si="6125"/>
        <v>0</v>
      </c>
      <c r="R2915" s="23">
        <f t="shared" si="6125"/>
        <v>0</v>
      </c>
      <c r="S2915" s="23">
        <f t="shared" si="6125"/>
        <v>0</v>
      </c>
      <c r="T2915" s="23">
        <f t="shared" si="6125"/>
        <v>0</v>
      </c>
      <c r="U2915" s="23">
        <f t="shared" si="6125"/>
        <v>0</v>
      </c>
      <c r="V2915" s="23">
        <f t="shared" si="6125"/>
        <v>0</v>
      </c>
      <c r="W2915" s="23">
        <f t="shared" si="6125"/>
        <v>0</v>
      </c>
      <c r="X2915" s="23">
        <f t="shared" si="6125"/>
        <v>0</v>
      </c>
      <c r="Y2915" s="23">
        <f t="shared" si="6125"/>
        <v>0</v>
      </c>
      <c r="Z2915" s="23">
        <f t="shared" si="6075"/>
        <v>0</v>
      </c>
      <c r="AA2915" s="23">
        <f t="shared" si="6076"/>
        <v>205</v>
      </c>
      <c r="AB2915" s="23">
        <f t="shared" si="6077"/>
        <v>0</v>
      </c>
      <c r="AC2915" s="23">
        <f t="shared" si="6125"/>
        <v>0</v>
      </c>
      <c r="AD2915" s="23">
        <f t="shared" si="6125"/>
        <v>0</v>
      </c>
      <c r="AE2915" s="23">
        <f t="shared" si="6125"/>
        <v>0</v>
      </c>
      <c r="AF2915" s="23">
        <f t="shared" si="6125"/>
        <v>0</v>
      </c>
      <c r="AG2915" s="23">
        <f t="shared" si="6125"/>
        <v>0</v>
      </c>
      <c r="AH2915" s="23">
        <f t="shared" si="6125"/>
        <v>0</v>
      </c>
      <c r="AI2915" s="23">
        <f t="shared" si="6125"/>
        <v>0</v>
      </c>
      <c r="AJ2915" s="23">
        <f t="shared" si="6125"/>
        <v>0</v>
      </c>
      <c r="AK2915" s="23">
        <f t="shared" si="6125"/>
        <v>0</v>
      </c>
      <c r="AL2915" s="23">
        <f t="shared" si="6125"/>
        <v>0</v>
      </c>
      <c r="AM2915" s="23">
        <f t="shared" si="6125"/>
        <v>0</v>
      </c>
      <c r="AN2915" s="23">
        <f t="shared" si="6125"/>
        <v>0</v>
      </c>
      <c r="AO2915" s="23">
        <f t="shared" si="6115"/>
        <v>0</v>
      </c>
      <c r="AP2915" s="23">
        <f t="shared" si="6116"/>
        <v>205</v>
      </c>
      <c r="AQ2915" s="23">
        <f t="shared" si="6117"/>
        <v>0</v>
      </c>
      <c r="AR2915" s="23">
        <f t="shared" si="6125"/>
        <v>0</v>
      </c>
      <c r="AS2915" s="23">
        <f t="shared" si="6119"/>
        <v>0</v>
      </c>
      <c r="AT2915" s="23">
        <f t="shared" si="6125"/>
        <v>0</v>
      </c>
      <c r="AU2915" s="23">
        <f t="shared" si="6125"/>
        <v>0</v>
      </c>
      <c r="AV2915" s="23">
        <f t="shared" si="6125"/>
        <v>0</v>
      </c>
      <c r="AW2915" s="23">
        <f t="shared" si="6125"/>
        <v>0</v>
      </c>
      <c r="AX2915" s="23">
        <f t="shared" si="6125"/>
        <v>0</v>
      </c>
      <c r="AY2915" s="23">
        <f t="shared" si="6101"/>
        <v>0</v>
      </c>
      <c r="AZ2915" s="23">
        <f t="shared" si="6125"/>
        <v>0</v>
      </c>
      <c r="BA2915" s="5">
        <v>0</v>
      </c>
    </row>
    <row r="2916" spans="1:53" ht="31.5" hidden="1" x14ac:dyDescent="0.25">
      <c r="A2916" s="13">
        <v>955</v>
      </c>
      <c r="B2916" s="13" t="s">
        <v>136</v>
      </c>
      <c r="C2916" s="13" t="s">
        <v>57</v>
      </c>
      <c r="D2916" s="13" t="s">
        <v>172</v>
      </c>
      <c r="E2916" s="13" t="s">
        <v>7</v>
      </c>
      <c r="F2916" s="14" t="s">
        <v>383</v>
      </c>
      <c r="G2916" s="20">
        <f>G2917</f>
        <v>0</v>
      </c>
      <c r="H2916" s="20">
        <f t="shared" si="6125"/>
        <v>205</v>
      </c>
      <c r="I2916" s="20">
        <f t="shared" si="6125"/>
        <v>0</v>
      </c>
      <c r="J2916" s="20">
        <f t="shared" si="6125"/>
        <v>0</v>
      </c>
      <c r="K2916" s="20">
        <f t="shared" si="6125"/>
        <v>0</v>
      </c>
      <c r="L2916" s="20">
        <f t="shared" si="6125"/>
        <v>0</v>
      </c>
      <c r="M2916" s="20">
        <f t="shared" si="6122"/>
        <v>0</v>
      </c>
      <c r="N2916" s="20">
        <f t="shared" si="6123"/>
        <v>205</v>
      </c>
      <c r="O2916" s="20">
        <f t="shared" si="6124"/>
        <v>0</v>
      </c>
      <c r="P2916" s="23">
        <f t="shared" si="6125"/>
        <v>0</v>
      </c>
      <c r="Q2916" s="23">
        <f t="shared" si="6125"/>
        <v>0</v>
      </c>
      <c r="R2916" s="23">
        <f t="shared" si="6125"/>
        <v>0</v>
      </c>
      <c r="S2916" s="23">
        <f t="shared" si="6125"/>
        <v>0</v>
      </c>
      <c r="T2916" s="23">
        <f t="shared" si="6125"/>
        <v>0</v>
      </c>
      <c r="U2916" s="23">
        <f t="shared" si="6125"/>
        <v>0</v>
      </c>
      <c r="V2916" s="23">
        <f t="shared" si="6125"/>
        <v>0</v>
      </c>
      <c r="W2916" s="23">
        <f t="shared" si="6125"/>
        <v>0</v>
      </c>
      <c r="X2916" s="23">
        <f t="shared" si="6125"/>
        <v>0</v>
      </c>
      <c r="Y2916" s="23">
        <f t="shared" si="6125"/>
        <v>0</v>
      </c>
      <c r="Z2916" s="23">
        <f t="shared" si="6075"/>
        <v>0</v>
      </c>
      <c r="AA2916" s="23">
        <f t="shared" si="6076"/>
        <v>205</v>
      </c>
      <c r="AB2916" s="23">
        <f t="shared" si="6077"/>
        <v>0</v>
      </c>
      <c r="AC2916" s="23">
        <f t="shared" si="6125"/>
        <v>0</v>
      </c>
      <c r="AD2916" s="23">
        <f t="shared" si="6125"/>
        <v>0</v>
      </c>
      <c r="AE2916" s="23">
        <f t="shared" si="6125"/>
        <v>0</v>
      </c>
      <c r="AF2916" s="23">
        <f t="shared" si="6125"/>
        <v>0</v>
      </c>
      <c r="AG2916" s="23">
        <f t="shared" si="6125"/>
        <v>0</v>
      </c>
      <c r="AH2916" s="23">
        <f t="shared" si="6125"/>
        <v>0</v>
      </c>
      <c r="AI2916" s="23">
        <f t="shared" si="6125"/>
        <v>0</v>
      </c>
      <c r="AJ2916" s="23">
        <f t="shared" si="6125"/>
        <v>0</v>
      </c>
      <c r="AK2916" s="23">
        <f t="shared" si="6125"/>
        <v>0</v>
      </c>
      <c r="AL2916" s="23">
        <f t="shared" si="6125"/>
        <v>0</v>
      </c>
      <c r="AM2916" s="23">
        <f t="shared" si="6125"/>
        <v>0</v>
      </c>
      <c r="AN2916" s="23">
        <f t="shared" si="6125"/>
        <v>0</v>
      </c>
      <c r="AO2916" s="23">
        <f t="shared" si="6115"/>
        <v>0</v>
      </c>
      <c r="AP2916" s="23">
        <f t="shared" si="6116"/>
        <v>205</v>
      </c>
      <c r="AQ2916" s="23">
        <f t="shared" si="6117"/>
        <v>0</v>
      </c>
      <c r="AR2916" s="23">
        <f t="shared" si="6125"/>
        <v>0</v>
      </c>
      <c r="AS2916" s="23">
        <f t="shared" si="6119"/>
        <v>0</v>
      </c>
      <c r="AT2916" s="23">
        <f t="shared" si="6125"/>
        <v>0</v>
      </c>
      <c r="AU2916" s="23">
        <f t="shared" si="6125"/>
        <v>0</v>
      </c>
      <c r="AV2916" s="23">
        <f t="shared" si="6125"/>
        <v>0</v>
      </c>
      <c r="AW2916" s="23">
        <f t="shared" si="6125"/>
        <v>0</v>
      </c>
      <c r="AX2916" s="23">
        <f t="shared" si="6125"/>
        <v>0</v>
      </c>
      <c r="AY2916" s="23">
        <f t="shared" si="6101"/>
        <v>0</v>
      </c>
      <c r="AZ2916" s="23">
        <f t="shared" si="6125"/>
        <v>0</v>
      </c>
      <c r="BA2916" s="5">
        <v>0</v>
      </c>
    </row>
    <row r="2917" spans="1:53" ht="31.5" hidden="1" x14ac:dyDescent="0.25">
      <c r="A2917" s="13">
        <v>955</v>
      </c>
      <c r="B2917" s="13" t="s">
        <v>136</v>
      </c>
      <c r="C2917" s="13" t="s">
        <v>57</v>
      </c>
      <c r="D2917" s="13" t="s">
        <v>172</v>
      </c>
      <c r="E2917" s="13">
        <v>240</v>
      </c>
      <c r="F2917" s="14" t="s">
        <v>372</v>
      </c>
      <c r="G2917" s="20">
        <v>0</v>
      </c>
      <c r="H2917" s="20">
        <v>205</v>
      </c>
      <c r="I2917" s="20">
        <v>0</v>
      </c>
      <c r="J2917" s="20"/>
      <c r="K2917" s="20"/>
      <c r="L2917" s="20"/>
      <c r="M2917" s="20">
        <f t="shared" si="6122"/>
        <v>0</v>
      </c>
      <c r="N2917" s="20">
        <f t="shared" si="6123"/>
        <v>205</v>
      </c>
      <c r="O2917" s="20">
        <f t="shared" si="6124"/>
        <v>0</v>
      </c>
      <c r="P2917" s="23"/>
      <c r="Q2917" s="23"/>
      <c r="R2917" s="23"/>
      <c r="S2917" s="23"/>
      <c r="T2917" s="23"/>
      <c r="U2917" s="23"/>
      <c r="V2917" s="23"/>
      <c r="W2917" s="23"/>
      <c r="X2917" s="23"/>
      <c r="Y2917" s="23"/>
      <c r="Z2917" s="23">
        <f t="shared" si="6075"/>
        <v>0</v>
      </c>
      <c r="AA2917" s="23">
        <f t="shared" si="6076"/>
        <v>205</v>
      </c>
      <c r="AB2917" s="23">
        <f t="shared" si="6077"/>
        <v>0</v>
      </c>
      <c r="AC2917" s="23"/>
      <c r="AD2917" s="23"/>
      <c r="AE2917" s="23"/>
      <c r="AF2917" s="23"/>
      <c r="AG2917" s="23"/>
      <c r="AH2917" s="23"/>
      <c r="AI2917" s="23"/>
      <c r="AJ2917" s="23"/>
      <c r="AK2917" s="23"/>
      <c r="AL2917" s="23"/>
      <c r="AM2917" s="23"/>
      <c r="AN2917" s="23"/>
      <c r="AO2917" s="23">
        <f t="shared" si="6115"/>
        <v>0</v>
      </c>
      <c r="AP2917" s="23">
        <f t="shared" si="6116"/>
        <v>205</v>
      </c>
      <c r="AQ2917" s="23">
        <f t="shared" si="6117"/>
        <v>0</v>
      </c>
      <c r="AR2917" s="23"/>
      <c r="AS2917" s="23">
        <f t="shared" si="6119"/>
        <v>0</v>
      </c>
      <c r="AT2917" s="23"/>
      <c r="AU2917" s="23"/>
      <c r="AV2917" s="23"/>
      <c r="AW2917" s="23"/>
      <c r="AX2917" s="23"/>
      <c r="AY2917" s="23">
        <f t="shared" si="6101"/>
        <v>0</v>
      </c>
      <c r="AZ2917" s="23"/>
      <c r="BA2917" s="5">
        <v>0</v>
      </c>
    </row>
    <row r="2918" spans="1:53" ht="31.5" x14ac:dyDescent="0.25">
      <c r="A2918" s="13">
        <v>955</v>
      </c>
      <c r="B2918" s="13" t="s">
        <v>136</v>
      </c>
      <c r="C2918" s="13" t="s">
        <v>57</v>
      </c>
      <c r="D2918" s="13" t="s">
        <v>546</v>
      </c>
      <c r="E2918" s="13"/>
      <c r="F2918" s="14" t="s">
        <v>862</v>
      </c>
      <c r="G2918" s="20">
        <f>G2919</f>
        <v>48853.3</v>
      </c>
      <c r="H2918" s="20">
        <f t="shared" ref="H2918:AZ2921" si="6126">H2919</f>
        <v>49830.400000000001</v>
      </c>
      <c r="I2918" s="20">
        <f t="shared" si="6126"/>
        <v>49830.400000000001</v>
      </c>
      <c r="J2918" s="20">
        <f t="shared" si="6126"/>
        <v>0</v>
      </c>
      <c r="K2918" s="20">
        <f t="shared" si="6126"/>
        <v>0</v>
      </c>
      <c r="L2918" s="20">
        <f t="shared" si="6126"/>
        <v>0</v>
      </c>
      <c r="M2918" s="20">
        <f t="shared" si="6122"/>
        <v>48853.3</v>
      </c>
      <c r="N2918" s="20">
        <f t="shared" si="6123"/>
        <v>49830.400000000001</v>
      </c>
      <c r="O2918" s="20">
        <f t="shared" si="6124"/>
        <v>49830.400000000001</v>
      </c>
      <c r="P2918" s="23">
        <f t="shared" si="6126"/>
        <v>0</v>
      </c>
      <c r="Q2918" s="23">
        <f t="shared" si="6126"/>
        <v>0</v>
      </c>
      <c r="R2918" s="23">
        <f t="shared" si="6126"/>
        <v>0</v>
      </c>
      <c r="S2918" s="23">
        <f t="shared" si="6126"/>
        <v>0</v>
      </c>
      <c r="T2918" s="23">
        <f t="shared" si="6126"/>
        <v>0</v>
      </c>
      <c r="U2918" s="23">
        <f t="shared" si="6126"/>
        <v>0</v>
      </c>
      <c r="V2918" s="23">
        <f t="shared" si="6126"/>
        <v>0</v>
      </c>
      <c r="W2918" s="23">
        <f t="shared" si="6126"/>
        <v>0</v>
      </c>
      <c r="X2918" s="23">
        <f t="shared" si="6126"/>
        <v>0</v>
      </c>
      <c r="Y2918" s="23">
        <f t="shared" si="6126"/>
        <v>0</v>
      </c>
      <c r="Z2918" s="23">
        <f t="shared" si="6075"/>
        <v>48853.3</v>
      </c>
      <c r="AA2918" s="23">
        <f t="shared" si="6076"/>
        <v>49830.400000000001</v>
      </c>
      <c r="AB2918" s="23">
        <f t="shared" si="6077"/>
        <v>49830.400000000001</v>
      </c>
      <c r="AC2918" s="23">
        <f t="shared" si="6126"/>
        <v>0</v>
      </c>
      <c r="AD2918" s="23">
        <f t="shared" si="6126"/>
        <v>0</v>
      </c>
      <c r="AE2918" s="23">
        <f t="shared" si="6126"/>
        <v>0</v>
      </c>
      <c r="AF2918" s="23">
        <f t="shared" si="6126"/>
        <v>0</v>
      </c>
      <c r="AG2918" s="23">
        <f t="shared" si="6126"/>
        <v>0</v>
      </c>
      <c r="AH2918" s="23">
        <f t="shared" si="6126"/>
        <v>0</v>
      </c>
      <c r="AI2918" s="23">
        <f t="shared" si="6126"/>
        <v>0</v>
      </c>
      <c r="AJ2918" s="23">
        <f t="shared" si="6126"/>
        <v>0</v>
      </c>
      <c r="AK2918" s="23">
        <f t="shared" si="6126"/>
        <v>0</v>
      </c>
      <c r="AL2918" s="23">
        <f t="shared" si="6126"/>
        <v>0</v>
      </c>
      <c r="AM2918" s="23">
        <f t="shared" si="6126"/>
        <v>0</v>
      </c>
      <c r="AN2918" s="23">
        <f t="shared" si="6126"/>
        <v>0</v>
      </c>
      <c r="AO2918" s="23">
        <f t="shared" si="6115"/>
        <v>48853.3</v>
      </c>
      <c r="AP2918" s="23">
        <f t="shared" si="6116"/>
        <v>49830.400000000001</v>
      </c>
      <c r="AQ2918" s="23">
        <f t="shared" si="6117"/>
        <v>49830.400000000001</v>
      </c>
      <c r="AR2918" s="23">
        <f t="shared" si="6126"/>
        <v>0</v>
      </c>
      <c r="AS2918" s="23">
        <f t="shared" si="6119"/>
        <v>48853.3</v>
      </c>
      <c r="AT2918" s="23">
        <f t="shared" si="6126"/>
        <v>0</v>
      </c>
      <c r="AU2918" s="23">
        <f t="shared" si="6126"/>
        <v>0</v>
      </c>
      <c r="AV2918" s="23">
        <f t="shared" si="6126"/>
        <v>0</v>
      </c>
      <c r="AW2918" s="23">
        <f t="shared" si="6126"/>
        <v>0</v>
      </c>
      <c r="AX2918" s="23">
        <f t="shared" si="6126"/>
        <v>0</v>
      </c>
      <c r="AY2918" s="23">
        <f t="shared" si="6101"/>
        <v>48853.3</v>
      </c>
      <c r="AZ2918" s="23">
        <f t="shared" si="6126"/>
        <v>0</v>
      </c>
      <c r="BA2918" s="5"/>
    </row>
    <row r="2919" spans="1:53" ht="31.5" x14ac:dyDescent="0.25">
      <c r="A2919" s="13">
        <v>955</v>
      </c>
      <c r="B2919" s="13" t="s">
        <v>136</v>
      </c>
      <c r="C2919" s="13" t="s">
        <v>57</v>
      </c>
      <c r="D2919" s="13" t="s">
        <v>547</v>
      </c>
      <c r="E2919" s="13"/>
      <c r="F2919" s="14" t="s">
        <v>727</v>
      </c>
      <c r="G2919" s="20">
        <f>G2920</f>
        <v>48853.3</v>
      </c>
      <c r="H2919" s="20">
        <f t="shared" si="6126"/>
        <v>49830.400000000001</v>
      </c>
      <c r="I2919" s="20">
        <f t="shared" si="6126"/>
        <v>49830.400000000001</v>
      </c>
      <c r="J2919" s="20">
        <f t="shared" si="6126"/>
        <v>0</v>
      </c>
      <c r="K2919" s="20">
        <f t="shared" si="6126"/>
        <v>0</v>
      </c>
      <c r="L2919" s="20">
        <f t="shared" si="6126"/>
        <v>0</v>
      </c>
      <c r="M2919" s="20">
        <f t="shared" si="6122"/>
        <v>48853.3</v>
      </c>
      <c r="N2919" s="20">
        <f t="shared" si="6123"/>
        <v>49830.400000000001</v>
      </c>
      <c r="O2919" s="20">
        <f t="shared" si="6124"/>
        <v>49830.400000000001</v>
      </c>
      <c r="P2919" s="23">
        <f t="shared" si="6126"/>
        <v>0</v>
      </c>
      <c r="Q2919" s="23">
        <f t="shared" si="6126"/>
        <v>0</v>
      </c>
      <c r="R2919" s="23">
        <f t="shared" si="6126"/>
        <v>0</v>
      </c>
      <c r="S2919" s="23">
        <f t="shared" si="6126"/>
        <v>0</v>
      </c>
      <c r="T2919" s="23">
        <f t="shared" si="6126"/>
        <v>0</v>
      </c>
      <c r="U2919" s="23">
        <f t="shared" si="6126"/>
        <v>0</v>
      </c>
      <c r="V2919" s="23">
        <f t="shared" si="6126"/>
        <v>0</v>
      </c>
      <c r="W2919" s="23">
        <f t="shared" si="6126"/>
        <v>0</v>
      </c>
      <c r="X2919" s="23">
        <f t="shared" si="6126"/>
        <v>0</v>
      </c>
      <c r="Y2919" s="23">
        <f t="shared" si="6126"/>
        <v>0</v>
      </c>
      <c r="Z2919" s="23">
        <f t="shared" si="6075"/>
        <v>48853.3</v>
      </c>
      <c r="AA2919" s="23">
        <f t="shared" si="6076"/>
        <v>49830.400000000001</v>
      </c>
      <c r="AB2919" s="23">
        <f t="shared" si="6077"/>
        <v>49830.400000000001</v>
      </c>
      <c r="AC2919" s="23">
        <f t="shared" si="6126"/>
        <v>0</v>
      </c>
      <c r="AD2919" s="23">
        <f t="shared" si="6126"/>
        <v>0</v>
      </c>
      <c r="AE2919" s="23">
        <f t="shared" si="6126"/>
        <v>0</v>
      </c>
      <c r="AF2919" s="23">
        <f t="shared" si="6126"/>
        <v>0</v>
      </c>
      <c r="AG2919" s="23">
        <f t="shared" si="6126"/>
        <v>0</v>
      </c>
      <c r="AH2919" s="23">
        <f t="shared" si="6126"/>
        <v>0</v>
      </c>
      <c r="AI2919" s="23">
        <f t="shared" si="6126"/>
        <v>0</v>
      </c>
      <c r="AJ2919" s="23">
        <f t="shared" si="6126"/>
        <v>0</v>
      </c>
      <c r="AK2919" s="23">
        <f t="shared" si="6126"/>
        <v>0</v>
      </c>
      <c r="AL2919" s="23">
        <f t="shared" si="6126"/>
        <v>0</v>
      </c>
      <c r="AM2919" s="23">
        <f t="shared" si="6126"/>
        <v>0</v>
      </c>
      <c r="AN2919" s="23">
        <f t="shared" si="6126"/>
        <v>0</v>
      </c>
      <c r="AO2919" s="23">
        <f t="shared" si="6115"/>
        <v>48853.3</v>
      </c>
      <c r="AP2919" s="23">
        <f t="shared" si="6116"/>
        <v>49830.400000000001</v>
      </c>
      <c r="AQ2919" s="23">
        <f t="shared" si="6117"/>
        <v>49830.400000000001</v>
      </c>
      <c r="AR2919" s="23">
        <f t="shared" si="6126"/>
        <v>0</v>
      </c>
      <c r="AS2919" s="23">
        <f t="shared" si="6119"/>
        <v>48853.3</v>
      </c>
      <c r="AT2919" s="23">
        <f t="shared" si="6126"/>
        <v>0</v>
      </c>
      <c r="AU2919" s="23">
        <f t="shared" si="6126"/>
        <v>0</v>
      </c>
      <c r="AV2919" s="23">
        <f t="shared" si="6126"/>
        <v>0</v>
      </c>
      <c r="AW2919" s="23">
        <f t="shared" si="6126"/>
        <v>0</v>
      </c>
      <c r="AX2919" s="23">
        <f t="shared" si="6126"/>
        <v>0</v>
      </c>
      <c r="AY2919" s="23">
        <f t="shared" si="6101"/>
        <v>48853.3</v>
      </c>
      <c r="AZ2919" s="23">
        <f t="shared" si="6126"/>
        <v>0</v>
      </c>
      <c r="BA2919" s="5"/>
    </row>
    <row r="2920" spans="1:53" ht="47.25" x14ac:dyDescent="0.25">
      <c r="A2920" s="13">
        <v>955</v>
      </c>
      <c r="B2920" s="13" t="s">
        <v>136</v>
      </c>
      <c r="C2920" s="13" t="s">
        <v>57</v>
      </c>
      <c r="D2920" s="13" t="s">
        <v>545</v>
      </c>
      <c r="E2920" s="13"/>
      <c r="F2920" s="14" t="s">
        <v>895</v>
      </c>
      <c r="G2920" s="20">
        <f>G2921+G2923</f>
        <v>48853.3</v>
      </c>
      <c r="H2920" s="20">
        <f t="shared" ref="H2920:L2920" si="6127">H2921+H2923</f>
        <v>49830.400000000001</v>
      </c>
      <c r="I2920" s="20">
        <f t="shared" si="6127"/>
        <v>49830.400000000001</v>
      </c>
      <c r="J2920" s="20">
        <f t="shared" si="6127"/>
        <v>0</v>
      </c>
      <c r="K2920" s="20">
        <f t="shared" si="6127"/>
        <v>0</v>
      </c>
      <c r="L2920" s="20">
        <f t="shared" si="6127"/>
        <v>0</v>
      </c>
      <c r="M2920" s="20">
        <f t="shared" si="6122"/>
        <v>48853.3</v>
      </c>
      <c r="N2920" s="20">
        <f t="shared" si="6123"/>
        <v>49830.400000000001</v>
      </c>
      <c r="O2920" s="20">
        <f t="shared" si="6124"/>
        <v>49830.400000000001</v>
      </c>
      <c r="P2920" s="23">
        <f t="shared" ref="P2920:Q2920" si="6128">P2921+P2923</f>
        <v>0</v>
      </c>
      <c r="Q2920" s="23">
        <f t="shared" si="6128"/>
        <v>0</v>
      </c>
      <c r="R2920" s="23">
        <f t="shared" ref="R2920:T2920" si="6129">R2921+R2923</f>
        <v>0</v>
      </c>
      <c r="S2920" s="23">
        <f t="shared" si="6129"/>
        <v>0</v>
      </c>
      <c r="T2920" s="23">
        <f t="shared" si="6129"/>
        <v>0</v>
      </c>
      <c r="U2920" s="23">
        <f t="shared" ref="U2920:W2920" si="6130">U2921+U2923</f>
        <v>0</v>
      </c>
      <c r="V2920" s="23">
        <f t="shared" si="6130"/>
        <v>0</v>
      </c>
      <c r="W2920" s="23">
        <f t="shared" si="6130"/>
        <v>0</v>
      </c>
      <c r="X2920" s="23">
        <f t="shared" ref="X2920:Y2920" si="6131">X2921+X2923</f>
        <v>0</v>
      </c>
      <c r="Y2920" s="23">
        <f t="shared" si="6131"/>
        <v>0</v>
      </c>
      <c r="Z2920" s="23">
        <f t="shared" si="6075"/>
        <v>48853.3</v>
      </c>
      <c r="AA2920" s="23">
        <f t="shared" si="6076"/>
        <v>49830.400000000001</v>
      </c>
      <c r="AB2920" s="23">
        <f t="shared" si="6077"/>
        <v>49830.400000000001</v>
      </c>
      <c r="AC2920" s="23">
        <f t="shared" ref="AC2920:AL2920" si="6132">AC2921+AC2923</f>
        <v>0</v>
      </c>
      <c r="AD2920" s="23">
        <f t="shared" si="6132"/>
        <v>0</v>
      </c>
      <c r="AE2920" s="23">
        <f t="shared" ref="AE2920" si="6133">AE2921+AE2923</f>
        <v>0</v>
      </c>
      <c r="AF2920" s="23">
        <f t="shared" si="6132"/>
        <v>0</v>
      </c>
      <c r="AG2920" s="23">
        <f t="shared" si="6132"/>
        <v>0</v>
      </c>
      <c r="AH2920" s="23">
        <f t="shared" si="6132"/>
        <v>0</v>
      </c>
      <c r="AI2920" s="23">
        <f t="shared" ref="AI2920" si="6134">AI2921+AI2923</f>
        <v>0</v>
      </c>
      <c r="AJ2920" s="23">
        <f t="shared" si="6132"/>
        <v>0</v>
      </c>
      <c r="AK2920" s="23">
        <f t="shared" si="6132"/>
        <v>0</v>
      </c>
      <c r="AL2920" s="23">
        <f t="shared" si="6132"/>
        <v>0</v>
      </c>
      <c r="AM2920" s="23">
        <f t="shared" ref="AM2920:AZ2920" si="6135">AM2921+AM2923</f>
        <v>0</v>
      </c>
      <c r="AN2920" s="23">
        <f t="shared" si="6135"/>
        <v>0</v>
      </c>
      <c r="AO2920" s="23">
        <f t="shared" si="6115"/>
        <v>48853.3</v>
      </c>
      <c r="AP2920" s="23">
        <f t="shared" si="6116"/>
        <v>49830.400000000001</v>
      </c>
      <c r="AQ2920" s="23">
        <f t="shared" si="6117"/>
        <v>49830.400000000001</v>
      </c>
      <c r="AR2920" s="23">
        <f t="shared" ref="AR2920" si="6136">AR2921+AR2923</f>
        <v>0</v>
      </c>
      <c r="AS2920" s="23">
        <f t="shared" si="6119"/>
        <v>48853.3</v>
      </c>
      <c r="AT2920" s="23">
        <f t="shared" ref="AT2920:AX2920" si="6137">AT2921+AT2923</f>
        <v>0</v>
      </c>
      <c r="AU2920" s="23">
        <f t="shared" si="6137"/>
        <v>0</v>
      </c>
      <c r="AV2920" s="23">
        <f t="shared" si="6137"/>
        <v>0</v>
      </c>
      <c r="AW2920" s="23">
        <f t="shared" si="6137"/>
        <v>0</v>
      </c>
      <c r="AX2920" s="23">
        <f t="shared" si="6137"/>
        <v>0</v>
      </c>
      <c r="AY2920" s="23">
        <f t="shared" si="6101"/>
        <v>48853.3</v>
      </c>
      <c r="AZ2920" s="23">
        <f t="shared" si="6135"/>
        <v>0</v>
      </c>
    </row>
    <row r="2921" spans="1:53" hidden="1" x14ac:dyDescent="0.25">
      <c r="A2921" s="13">
        <v>955</v>
      </c>
      <c r="B2921" s="13" t="s">
        <v>136</v>
      </c>
      <c r="C2921" s="13" t="s">
        <v>57</v>
      </c>
      <c r="D2921" s="13" t="s">
        <v>545</v>
      </c>
      <c r="E2921" s="13" t="s">
        <v>148</v>
      </c>
      <c r="F2921" s="14" t="s">
        <v>384</v>
      </c>
      <c r="G2921" s="20">
        <f>G2922</f>
        <v>48853.3</v>
      </c>
      <c r="H2921" s="20">
        <f t="shared" si="6126"/>
        <v>49830.400000000001</v>
      </c>
      <c r="I2921" s="20">
        <f t="shared" si="6126"/>
        <v>49830.400000000001</v>
      </c>
      <c r="J2921" s="20">
        <f t="shared" si="6126"/>
        <v>-48853.3</v>
      </c>
      <c r="K2921" s="20">
        <f t="shared" si="6126"/>
        <v>-49830.400000000001</v>
      </c>
      <c r="L2921" s="20">
        <f t="shared" si="6126"/>
        <v>-49830.400000000001</v>
      </c>
      <c r="M2921" s="20">
        <f t="shared" si="6122"/>
        <v>0</v>
      </c>
      <c r="N2921" s="20">
        <f t="shared" si="6123"/>
        <v>0</v>
      </c>
      <c r="O2921" s="20">
        <f t="shared" si="6124"/>
        <v>0</v>
      </c>
      <c r="P2921" s="23">
        <f t="shared" si="6126"/>
        <v>0</v>
      </c>
      <c r="Q2921" s="23">
        <f t="shared" si="6126"/>
        <v>0</v>
      </c>
      <c r="R2921" s="23">
        <f t="shared" si="6126"/>
        <v>0</v>
      </c>
      <c r="S2921" s="23">
        <f t="shared" si="6126"/>
        <v>0</v>
      </c>
      <c r="T2921" s="23">
        <f t="shared" si="6126"/>
        <v>0</v>
      </c>
      <c r="U2921" s="23">
        <f t="shared" si="6126"/>
        <v>0</v>
      </c>
      <c r="V2921" s="23">
        <f t="shared" si="6126"/>
        <v>0</v>
      </c>
      <c r="W2921" s="23">
        <f t="shared" si="6126"/>
        <v>0</v>
      </c>
      <c r="X2921" s="23">
        <f t="shared" si="6126"/>
        <v>0</v>
      </c>
      <c r="Y2921" s="23">
        <f t="shared" si="6126"/>
        <v>0</v>
      </c>
      <c r="Z2921" s="23">
        <f t="shared" si="6075"/>
        <v>0</v>
      </c>
      <c r="AA2921" s="23">
        <f t="shared" si="6076"/>
        <v>0</v>
      </c>
      <c r="AB2921" s="23">
        <f t="shared" si="6077"/>
        <v>0</v>
      </c>
      <c r="AC2921" s="23">
        <f t="shared" si="6126"/>
        <v>0</v>
      </c>
      <c r="AD2921" s="23">
        <f t="shared" si="6126"/>
        <v>0</v>
      </c>
      <c r="AE2921" s="23">
        <f t="shared" si="6126"/>
        <v>0</v>
      </c>
      <c r="AF2921" s="23">
        <f t="shared" si="6126"/>
        <v>0</v>
      </c>
      <c r="AG2921" s="23">
        <f t="shared" si="6126"/>
        <v>0</v>
      </c>
      <c r="AH2921" s="23">
        <f t="shared" si="6126"/>
        <v>0</v>
      </c>
      <c r="AI2921" s="23">
        <f t="shared" si="6126"/>
        <v>0</v>
      </c>
      <c r="AJ2921" s="23">
        <f t="shared" si="6126"/>
        <v>0</v>
      </c>
      <c r="AK2921" s="23">
        <f t="shared" si="6126"/>
        <v>0</v>
      </c>
      <c r="AL2921" s="23">
        <f t="shared" si="6126"/>
        <v>0</v>
      </c>
      <c r="AM2921" s="23">
        <f t="shared" si="6126"/>
        <v>0</v>
      </c>
      <c r="AN2921" s="23">
        <f t="shared" si="6126"/>
        <v>0</v>
      </c>
      <c r="AO2921" s="23">
        <f t="shared" si="6115"/>
        <v>0</v>
      </c>
      <c r="AP2921" s="23">
        <f t="shared" si="6116"/>
        <v>0</v>
      </c>
      <c r="AQ2921" s="23">
        <f t="shared" si="6117"/>
        <v>0</v>
      </c>
      <c r="AR2921" s="23">
        <f t="shared" si="6126"/>
        <v>0</v>
      </c>
      <c r="AS2921" s="23">
        <f t="shared" si="6119"/>
        <v>0</v>
      </c>
      <c r="AT2921" s="23">
        <f t="shared" si="6126"/>
        <v>0</v>
      </c>
      <c r="AU2921" s="23">
        <f t="shared" si="6126"/>
        <v>0</v>
      </c>
      <c r="AV2921" s="23">
        <f t="shared" si="6126"/>
        <v>0</v>
      </c>
      <c r="AW2921" s="23">
        <f t="shared" si="6126"/>
        <v>0</v>
      </c>
      <c r="AX2921" s="23">
        <f t="shared" si="6126"/>
        <v>0</v>
      </c>
      <c r="AY2921" s="23">
        <f t="shared" si="6101"/>
        <v>0</v>
      </c>
      <c r="AZ2921" s="23">
        <f t="shared" si="6126"/>
        <v>0</v>
      </c>
      <c r="BA2921" s="5">
        <v>0</v>
      </c>
    </row>
    <row r="2922" spans="1:53" ht="31.5" hidden="1" x14ac:dyDescent="0.25">
      <c r="A2922" s="13">
        <v>955</v>
      </c>
      <c r="B2922" s="13" t="s">
        <v>136</v>
      </c>
      <c r="C2922" s="13" t="s">
        <v>57</v>
      </c>
      <c r="D2922" s="13" t="s">
        <v>545</v>
      </c>
      <c r="E2922" s="13">
        <v>320</v>
      </c>
      <c r="F2922" s="14" t="s">
        <v>373</v>
      </c>
      <c r="G2922" s="20">
        <v>48853.3</v>
      </c>
      <c r="H2922" s="20">
        <v>49830.400000000001</v>
      </c>
      <c r="I2922" s="20">
        <v>49830.400000000001</v>
      </c>
      <c r="J2922" s="20">
        <v>-48853.3</v>
      </c>
      <c r="K2922" s="20">
        <v>-49830.400000000001</v>
      </c>
      <c r="L2922" s="20">
        <v>-49830.400000000001</v>
      </c>
      <c r="M2922" s="20">
        <f t="shared" si="6122"/>
        <v>0</v>
      </c>
      <c r="N2922" s="20">
        <f t="shared" si="6123"/>
        <v>0</v>
      </c>
      <c r="O2922" s="20">
        <f t="shared" si="6124"/>
        <v>0</v>
      </c>
      <c r="P2922" s="23"/>
      <c r="Q2922" s="23"/>
      <c r="R2922" s="23"/>
      <c r="S2922" s="23"/>
      <c r="T2922" s="23"/>
      <c r="U2922" s="23"/>
      <c r="V2922" s="23"/>
      <c r="W2922" s="23"/>
      <c r="X2922" s="23"/>
      <c r="Y2922" s="23"/>
      <c r="Z2922" s="23">
        <f t="shared" si="6075"/>
        <v>0</v>
      </c>
      <c r="AA2922" s="23">
        <f t="shared" si="6076"/>
        <v>0</v>
      </c>
      <c r="AB2922" s="23">
        <f t="shared" si="6077"/>
        <v>0</v>
      </c>
      <c r="AC2922" s="23"/>
      <c r="AD2922" s="23"/>
      <c r="AE2922" s="23"/>
      <c r="AF2922" s="23"/>
      <c r="AG2922" s="23"/>
      <c r="AH2922" s="23"/>
      <c r="AI2922" s="23"/>
      <c r="AJ2922" s="23"/>
      <c r="AK2922" s="23"/>
      <c r="AL2922" s="23"/>
      <c r="AM2922" s="23"/>
      <c r="AN2922" s="23"/>
      <c r="AO2922" s="23">
        <f t="shared" si="6115"/>
        <v>0</v>
      </c>
      <c r="AP2922" s="23">
        <f t="shared" si="6116"/>
        <v>0</v>
      </c>
      <c r="AQ2922" s="23">
        <f t="shared" si="6117"/>
        <v>0</v>
      </c>
      <c r="AR2922" s="23"/>
      <c r="AS2922" s="23">
        <f t="shared" si="6119"/>
        <v>0</v>
      </c>
      <c r="AT2922" s="23"/>
      <c r="AU2922" s="23"/>
      <c r="AV2922" s="23"/>
      <c r="AW2922" s="23"/>
      <c r="AX2922" s="23"/>
      <c r="AY2922" s="23">
        <f t="shared" si="6101"/>
        <v>0</v>
      </c>
      <c r="AZ2922" s="23"/>
      <c r="BA2922" s="5">
        <v>0</v>
      </c>
    </row>
    <row r="2923" spans="1:53" x14ac:dyDescent="0.25">
      <c r="A2923" s="13">
        <v>955</v>
      </c>
      <c r="B2923" s="13" t="s">
        <v>136</v>
      </c>
      <c r="C2923" s="13" t="s">
        <v>57</v>
      </c>
      <c r="D2923" s="13" t="s">
        <v>545</v>
      </c>
      <c r="E2923" s="13" t="s">
        <v>8</v>
      </c>
      <c r="F2923" s="14" t="s">
        <v>387</v>
      </c>
      <c r="G2923" s="20">
        <f>G2924</f>
        <v>0</v>
      </c>
      <c r="H2923" s="20">
        <f t="shared" ref="H2923:L2923" si="6138">H2924</f>
        <v>0</v>
      </c>
      <c r="I2923" s="20">
        <f t="shared" si="6138"/>
        <v>0</v>
      </c>
      <c r="J2923" s="20">
        <f t="shared" si="6138"/>
        <v>48853.3</v>
      </c>
      <c r="K2923" s="20">
        <f t="shared" si="6138"/>
        <v>49830.400000000001</v>
      </c>
      <c r="L2923" s="20">
        <f t="shared" si="6138"/>
        <v>49830.400000000001</v>
      </c>
      <c r="M2923" s="20">
        <f t="shared" ref="M2923:M2924" si="6139">G2923+J2923</f>
        <v>48853.3</v>
      </c>
      <c r="N2923" s="20">
        <f t="shared" ref="N2923:N2924" si="6140">H2923+K2923</f>
        <v>49830.400000000001</v>
      </c>
      <c r="O2923" s="20">
        <f t="shared" ref="O2923:O2924" si="6141">I2923+L2923</f>
        <v>49830.400000000001</v>
      </c>
      <c r="P2923" s="23">
        <f t="shared" ref="P2923:Y2923" si="6142">P2924</f>
        <v>0</v>
      </c>
      <c r="Q2923" s="23">
        <f t="shared" si="6142"/>
        <v>0</v>
      </c>
      <c r="R2923" s="23">
        <f t="shared" si="6142"/>
        <v>0</v>
      </c>
      <c r="S2923" s="23">
        <f t="shared" si="6142"/>
        <v>0</v>
      </c>
      <c r="T2923" s="23">
        <f t="shared" si="6142"/>
        <v>0</v>
      </c>
      <c r="U2923" s="23">
        <f t="shared" si="6142"/>
        <v>0</v>
      </c>
      <c r="V2923" s="23">
        <f t="shared" si="6142"/>
        <v>0</v>
      </c>
      <c r="W2923" s="23">
        <f t="shared" si="6142"/>
        <v>0</v>
      </c>
      <c r="X2923" s="23">
        <f t="shared" si="6142"/>
        <v>0</v>
      </c>
      <c r="Y2923" s="23">
        <f t="shared" si="6142"/>
        <v>0</v>
      </c>
      <c r="Z2923" s="23">
        <f t="shared" si="6075"/>
        <v>48853.3</v>
      </c>
      <c r="AA2923" s="23">
        <f t="shared" si="6076"/>
        <v>49830.400000000001</v>
      </c>
      <c r="AB2923" s="23">
        <f t="shared" si="6077"/>
        <v>49830.400000000001</v>
      </c>
      <c r="AC2923" s="23">
        <f t="shared" ref="AC2923:AK2923" si="6143">AC2924</f>
        <v>0</v>
      </c>
      <c r="AD2923" s="23">
        <f t="shared" si="6143"/>
        <v>0</v>
      </c>
      <c r="AE2923" s="23">
        <f t="shared" si="6143"/>
        <v>0</v>
      </c>
      <c r="AF2923" s="23">
        <f t="shared" si="6143"/>
        <v>0</v>
      </c>
      <c r="AG2923" s="23">
        <f t="shared" si="6143"/>
        <v>0</v>
      </c>
      <c r="AH2923" s="23">
        <f t="shared" si="6143"/>
        <v>0</v>
      </c>
      <c r="AI2923" s="23">
        <f t="shared" si="6143"/>
        <v>0</v>
      </c>
      <c r="AJ2923" s="23">
        <f t="shared" si="6143"/>
        <v>0</v>
      </c>
      <c r="AK2923" s="23">
        <f t="shared" si="6143"/>
        <v>0</v>
      </c>
      <c r="AL2923" s="23">
        <f t="shared" ref="AL2923:AZ2923" si="6144">AL2924</f>
        <v>0</v>
      </c>
      <c r="AM2923" s="23">
        <f t="shared" si="6144"/>
        <v>0</v>
      </c>
      <c r="AN2923" s="23">
        <f t="shared" si="6144"/>
        <v>0</v>
      </c>
      <c r="AO2923" s="23">
        <f t="shared" si="6115"/>
        <v>48853.3</v>
      </c>
      <c r="AP2923" s="23">
        <f t="shared" si="6116"/>
        <v>49830.400000000001</v>
      </c>
      <c r="AQ2923" s="23">
        <f t="shared" si="6117"/>
        <v>49830.400000000001</v>
      </c>
      <c r="AR2923" s="23">
        <f t="shared" si="6144"/>
        <v>0</v>
      </c>
      <c r="AS2923" s="23">
        <f t="shared" si="6119"/>
        <v>48853.3</v>
      </c>
      <c r="AT2923" s="23">
        <f t="shared" si="6144"/>
        <v>0</v>
      </c>
      <c r="AU2923" s="23">
        <f t="shared" si="6144"/>
        <v>0</v>
      </c>
      <c r="AV2923" s="23">
        <f t="shared" si="6144"/>
        <v>0</v>
      </c>
      <c r="AW2923" s="23">
        <f t="shared" si="6144"/>
        <v>0</v>
      </c>
      <c r="AX2923" s="23">
        <f t="shared" si="6144"/>
        <v>0</v>
      </c>
      <c r="AY2923" s="23">
        <f t="shared" si="6101"/>
        <v>48853.3</v>
      </c>
      <c r="AZ2923" s="23">
        <f t="shared" si="6144"/>
        <v>0</v>
      </c>
    </row>
    <row r="2924" spans="1:53" ht="47.25" x14ac:dyDescent="0.25">
      <c r="A2924" s="13">
        <v>955</v>
      </c>
      <c r="B2924" s="13" t="s">
        <v>136</v>
      </c>
      <c r="C2924" s="13" t="s">
        <v>57</v>
      </c>
      <c r="D2924" s="13" t="s">
        <v>545</v>
      </c>
      <c r="E2924" s="13" t="s">
        <v>443</v>
      </c>
      <c r="F2924" s="14" t="s">
        <v>800</v>
      </c>
      <c r="G2924" s="20">
        <v>0</v>
      </c>
      <c r="H2924" s="20">
        <v>0</v>
      </c>
      <c r="I2924" s="20">
        <v>0</v>
      </c>
      <c r="J2924" s="20">
        <v>48853.3</v>
      </c>
      <c r="K2924" s="20">
        <v>49830.400000000001</v>
      </c>
      <c r="L2924" s="20">
        <v>49830.400000000001</v>
      </c>
      <c r="M2924" s="20">
        <f t="shared" si="6139"/>
        <v>48853.3</v>
      </c>
      <c r="N2924" s="20">
        <f t="shared" si="6140"/>
        <v>49830.400000000001</v>
      </c>
      <c r="O2924" s="20">
        <f t="shared" si="6141"/>
        <v>49830.400000000001</v>
      </c>
      <c r="P2924" s="23"/>
      <c r="Q2924" s="23"/>
      <c r="R2924" s="23"/>
      <c r="S2924" s="23"/>
      <c r="T2924" s="23"/>
      <c r="U2924" s="23"/>
      <c r="V2924" s="23"/>
      <c r="W2924" s="23"/>
      <c r="X2924" s="23"/>
      <c r="Y2924" s="23"/>
      <c r="Z2924" s="23">
        <f t="shared" si="6075"/>
        <v>48853.3</v>
      </c>
      <c r="AA2924" s="23">
        <f t="shared" si="6076"/>
        <v>49830.400000000001</v>
      </c>
      <c r="AB2924" s="23">
        <f t="shared" si="6077"/>
        <v>49830.400000000001</v>
      </c>
      <c r="AC2924" s="23"/>
      <c r="AD2924" s="23"/>
      <c r="AE2924" s="23"/>
      <c r="AF2924" s="23"/>
      <c r="AG2924" s="23"/>
      <c r="AH2924" s="23"/>
      <c r="AI2924" s="23"/>
      <c r="AJ2924" s="23"/>
      <c r="AK2924" s="23"/>
      <c r="AL2924" s="23"/>
      <c r="AM2924" s="23"/>
      <c r="AN2924" s="23"/>
      <c r="AO2924" s="23">
        <f t="shared" si="6115"/>
        <v>48853.3</v>
      </c>
      <c r="AP2924" s="23">
        <f t="shared" si="6116"/>
        <v>49830.400000000001</v>
      </c>
      <c r="AQ2924" s="23">
        <f t="shared" si="6117"/>
        <v>49830.400000000001</v>
      </c>
      <c r="AR2924" s="23"/>
      <c r="AS2924" s="23">
        <f t="shared" si="6119"/>
        <v>48853.3</v>
      </c>
      <c r="AT2924" s="23"/>
      <c r="AU2924" s="23"/>
      <c r="AV2924" s="23"/>
      <c r="AW2924" s="23"/>
      <c r="AX2924" s="23"/>
      <c r="AY2924" s="23">
        <f t="shared" si="6101"/>
        <v>48853.3</v>
      </c>
      <c r="AZ2924" s="23"/>
    </row>
    <row r="2925" spans="1:53" ht="31.5" x14ac:dyDescent="0.25">
      <c r="A2925" s="13">
        <v>955</v>
      </c>
      <c r="B2925" s="13" t="s">
        <v>136</v>
      </c>
      <c r="C2925" s="13" t="s">
        <v>57</v>
      </c>
      <c r="D2925" s="13" t="s">
        <v>35</v>
      </c>
      <c r="E2925" s="13"/>
      <c r="F2925" s="14" t="s">
        <v>48</v>
      </c>
      <c r="G2925" s="20">
        <f>G2926</f>
        <v>17877.399999999998</v>
      </c>
      <c r="H2925" s="20">
        <f t="shared" ref="H2925:AZ2925" si="6145">H2926</f>
        <v>17913.2</v>
      </c>
      <c r="I2925" s="20">
        <f t="shared" si="6145"/>
        <v>17913.099999999999</v>
      </c>
      <c r="J2925" s="20">
        <f t="shared" si="6145"/>
        <v>0</v>
      </c>
      <c r="K2925" s="20">
        <f t="shared" si="6145"/>
        <v>0</v>
      </c>
      <c r="L2925" s="20">
        <f t="shared" si="6145"/>
        <v>0</v>
      </c>
      <c r="M2925" s="20">
        <f t="shared" si="6122"/>
        <v>17877.399999999998</v>
      </c>
      <c r="N2925" s="20">
        <f t="shared" si="6123"/>
        <v>17913.2</v>
      </c>
      <c r="O2925" s="20">
        <f t="shared" si="6124"/>
        <v>17913.099999999999</v>
      </c>
      <c r="P2925" s="23">
        <f t="shared" si="6145"/>
        <v>0</v>
      </c>
      <c r="Q2925" s="23">
        <f t="shared" si="6145"/>
        <v>0</v>
      </c>
      <c r="R2925" s="23">
        <f t="shared" si="6145"/>
        <v>0</v>
      </c>
      <c r="S2925" s="23">
        <f t="shared" si="6145"/>
        <v>0</v>
      </c>
      <c r="T2925" s="23">
        <f t="shared" si="6145"/>
        <v>0</v>
      </c>
      <c r="U2925" s="23">
        <f t="shared" si="6145"/>
        <v>0</v>
      </c>
      <c r="V2925" s="23">
        <f t="shared" si="6145"/>
        <v>0</v>
      </c>
      <c r="W2925" s="23">
        <f t="shared" si="6145"/>
        <v>0</v>
      </c>
      <c r="X2925" s="23">
        <f t="shared" si="6145"/>
        <v>0</v>
      </c>
      <c r="Y2925" s="23">
        <f t="shared" si="6145"/>
        <v>0</v>
      </c>
      <c r="Z2925" s="23">
        <f t="shared" si="6075"/>
        <v>17877.399999999998</v>
      </c>
      <c r="AA2925" s="23">
        <f t="shared" si="6076"/>
        <v>17913.2</v>
      </c>
      <c r="AB2925" s="23">
        <f t="shared" si="6077"/>
        <v>17913.099999999999</v>
      </c>
      <c r="AC2925" s="23">
        <f t="shared" si="6145"/>
        <v>0</v>
      </c>
      <c r="AD2925" s="23">
        <f t="shared" si="6145"/>
        <v>0</v>
      </c>
      <c r="AE2925" s="23">
        <f t="shared" si="6145"/>
        <v>0</v>
      </c>
      <c r="AF2925" s="23">
        <f t="shared" si="6145"/>
        <v>0</v>
      </c>
      <c r="AG2925" s="23">
        <f t="shared" si="6145"/>
        <v>0</v>
      </c>
      <c r="AH2925" s="23">
        <f t="shared" si="6145"/>
        <v>0</v>
      </c>
      <c r="AI2925" s="23">
        <f t="shared" si="6145"/>
        <v>0</v>
      </c>
      <c r="AJ2925" s="23">
        <f t="shared" si="6145"/>
        <v>0</v>
      </c>
      <c r="AK2925" s="23">
        <f t="shared" si="6145"/>
        <v>0</v>
      </c>
      <c r="AL2925" s="23">
        <f t="shared" si="6145"/>
        <v>0</v>
      </c>
      <c r="AM2925" s="23">
        <f t="shared" si="6145"/>
        <v>0</v>
      </c>
      <c r="AN2925" s="23">
        <f t="shared" si="6145"/>
        <v>0</v>
      </c>
      <c r="AO2925" s="23">
        <f t="shared" si="6115"/>
        <v>17877.399999999998</v>
      </c>
      <c r="AP2925" s="23">
        <f t="shared" si="6116"/>
        <v>17913.2</v>
      </c>
      <c r="AQ2925" s="23">
        <f t="shared" si="6117"/>
        <v>17913.099999999999</v>
      </c>
      <c r="AR2925" s="23">
        <f t="shared" si="6145"/>
        <v>0</v>
      </c>
      <c r="AS2925" s="23">
        <f t="shared" si="6119"/>
        <v>17877.399999999998</v>
      </c>
      <c r="AT2925" s="23">
        <f t="shared" si="6145"/>
        <v>0</v>
      </c>
      <c r="AU2925" s="23">
        <f t="shared" si="6145"/>
        <v>0</v>
      </c>
      <c r="AV2925" s="23">
        <f t="shared" si="6145"/>
        <v>0</v>
      </c>
      <c r="AW2925" s="23">
        <f t="shared" si="6145"/>
        <v>0</v>
      </c>
      <c r="AX2925" s="23">
        <f t="shared" si="6145"/>
        <v>0</v>
      </c>
      <c r="AY2925" s="23">
        <f t="shared" si="6101"/>
        <v>17877.399999999998</v>
      </c>
      <c r="AZ2925" s="23">
        <f t="shared" si="6145"/>
        <v>0</v>
      </c>
      <c r="BA2925" s="5"/>
    </row>
    <row r="2926" spans="1:53" ht="31.5" x14ac:dyDescent="0.25">
      <c r="A2926" s="13">
        <v>955</v>
      </c>
      <c r="B2926" s="13" t="s">
        <v>136</v>
      </c>
      <c r="C2926" s="13" t="s">
        <v>57</v>
      </c>
      <c r="D2926" s="13" t="s">
        <v>36</v>
      </c>
      <c r="E2926" s="13"/>
      <c r="F2926" s="14" t="s">
        <v>49</v>
      </c>
      <c r="G2926" s="20">
        <f>G2927+G2930</f>
        <v>17877.399999999998</v>
      </c>
      <c r="H2926" s="20">
        <f t="shared" ref="H2926:L2926" si="6146">H2927+H2930</f>
        <v>17913.2</v>
      </c>
      <c r="I2926" s="20">
        <f t="shared" si="6146"/>
        <v>17913.099999999999</v>
      </c>
      <c r="J2926" s="20">
        <f t="shared" si="6146"/>
        <v>0</v>
      </c>
      <c r="K2926" s="20">
        <f t="shared" si="6146"/>
        <v>0</v>
      </c>
      <c r="L2926" s="20">
        <f t="shared" si="6146"/>
        <v>0</v>
      </c>
      <c r="M2926" s="20">
        <f t="shared" si="6122"/>
        <v>17877.399999999998</v>
      </c>
      <c r="N2926" s="20">
        <f t="shared" si="6123"/>
        <v>17913.2</v>
      </c>
      <c r="O2926" s="20">
        <f t="shared" si="6124"/>
        <v>17913.099999999999</v>
      </c>
      <c r="P2926" s="23">
        <f t="shared" ref="P2926:Q2926" si="6147">P2927+P2930</f>
        <v>0</v>
      </c>
      <c r="Q2926" s="23">
        <f t="shared" si="6147"/>
        <v>0</v>
      </c>
      <c r="R2926" s="23">
        <f t="shared" ref="R2926:T2926" si="6148">R2927+R2930</f>
        <v>0</v>
      </c>
      <c r="S2926" s="23">
        <f t="shared" si="6148"/>
        <v>0</v>
      </c>
      <c r="T2926" s="23">
        <f t="shared" si="6148"/>
        <v>0</v>
      </c>
      <c r="U2926" s="23">
        <f t="shared" ref="U2926:W2926" si="6149">U2927+U2930</f>
        <v>0</v>
      </c>
      <c r="V2926" s="23">
        <f t="shared" si="6149"/>
        <v>0</v>
      </c>
      <c r="W2926" s="23">
        <f t="shared" si="6149"/>
        <v>0</v>
      </c>
      <c r="X2926" s="23">
        <f t="shared" ref="X2926:Y2926" si="6150">X2927+X2930</f>
        <v>0</v>
      </c>
      <c r="Y2926" s="23">
        <f t="shared" si="6150"/>
        <v>0</v>
      </c>
      <c r="Z2926" s="23">
        <f t="shared" si="6075"/>
        <v>17877.399999999998</v>
      </c>
      <c r="AA2926" s="23">
        <f t="shared" si="6076"/>
        <v>17913.2</v>
      </c>
      <c r="AB2926" s="23">
        <f t="shared" si="6077"/>
        <v>17913.099999999999</v>
      </c>
      <c r="AC2926" s="23">
        <f t="shared" ref="AC2926:AL2926" si="6151">AC2927+AC2930</f>
        <v>0</v>
      </c>
      <c r="AD2926" s="23">
        <f t="shared" si="6151"/>
        <v>0</v>
      </c>
      <c r="AE2926" s="23">
        <f t="shared" ref="AE2926" si="6152">AE2927+AE2930</f>
        <v>0</v>
      </c>
      <c r="AF2926" s="23">
        <f t="shared" si="6151"/>
        <v>0</v>
      </c>
      <c r="AG2926" s="23">
        <f t="shared" si="6151"/>
        <v>0</v>
      </c>
      <c r="AH2926" s="23">
        <f t="shared" si="6151"/>
        <v>0</v>
      </c>
      <c r="AI2926" s="23">
        <f t="shared" ref="AI2926" si="6153">AI2927+AI2930</f>
        <v>0</v>
      </c>
      <c r="AJ2926" s="23">
        <f t="shared" si="6151"/>
        <v>0</v>
      </c>
      <c r="AK2926" s="23">
        <f t="shared" si="6151"/>
        <v>0</v>
      </c>
      <c r="AL2926" s="23">
        <f t="shared" si="6151"/>
        <v>0</v>
      </c>
      <c r="AM2926" s="23">
        <f t="shared" ref="AM2926:AZ2926" si="6154">AM2927+AM2930</f>
        <v>0</v>
      </c>
      <c r="AN2926" s="23">
        <f t="shared" si="6154"/>
        <v>0</v>
      </c>
      <c r="AO2926" s="23">
        <f t="shared" si="6115"/>
        <v>17877.399999999998</v>
      </c>
      <c r="AP2926" s="23">
        <f t="shared" si="6116"/>
        <v>17913.2</v>
      </c>
      <c r="AQ2926" s="23">
        <f t="shared" si="6117"/>
        <v>17913.099999999999</v>
      </c>
      <c r="AR2926" s="23">
        <f t="shared" ref="AR2926" si="6155">AR2927+AR2930</f>
        <v>0</v>
      </c>
      <c r="AS2926" s="23">
        <f t="shared" si="6119"/>
        <v>17877.399999999998</v>
      </c>
      <c r="AT2926" s="23">
        <f t="shared" ref="AT2926:AX2926" si="6156">AT2927+AT2930</f>
        <v>0</v>
      </c>
      <c r="AU2926" s="23">
        <f t="shared" si="6156"/>
        <v>0</v>
      </c>
      <c r="AV2926" s="23">
        <f t="shared" si="6156"/>
        <v>0</v>
      </c>
      <c r="AW2926" s="23">
        <f t="shared" si="6156"/>
        <v>0</v>
      </c>
      <c r="AX2926" s="23">
        <f t="shared" si="6156"/>
        <v>0</v>
      </c>
      <c r="AY2926" s="23">
        <f t="shared" si="6101"/>
        <v>17877.399999999998</v>
      </c>
      <c r="AZ2926" s="23">
        <f t="shared" si="6154"/>
        <v>0</v>
      </c>
      <c r="BA2926" s="5"/>
    </row>
    <row r="2927" spans="1:53" ht="47.25" x14ac:dyDescent="0.25">
      <c r="A2927" s="13">
        <v>955</v>
      </c>
      <c r="B2927" s="13" t="s">
        <v>136</v>
      </c>
      <c r="C2927" s="13" t="s">
        <v>57</v>
      </c>
      <c r="D2927" s="13" t="s">
        <v>37</v>
      </c>
      <c r="E2927" s="13"/>
      <c r="F2927" s="14" t="s">
        <v>50</v>
      </c>
      <c r="G2927" s="20">
        <f>G2928</f>
        <v>16326.8</v>
      </c>
      <c r="H2927" s="20">
        <f t="shared" ref="H2927:AZ2928" si="6157">H2928</f>
        <v>16326.8</v>
      </c>
      <c r="I2927" s="20">
        <f t="shared" si="6157"/>
        <v>16326.8</v>
      </c>
      <c r="J2927" s="20">
        <f t="shared" si="6157"/>
        <v>0</v>
      </c>
      <c r="K2927" s="20">
        <f t="shared" si="6157"/>
        <v>0</v>
      </c>
      <c r="L2927" s="20">
        <f t="shared" si="6157"/>
        <v>0</v>
      </c>
      <c r="M2927" s="20">
        <f t="shared" si="6122"/>
        <v>16326.8</v>
      </c>
      <c r="N2927" s="20">
        <f t="shared" si="6123"/>
        <v>16326.8</v>
      </c>
      <c r="O2927" s="20">
        <f t="shared" si="6124"/>
        <v>16326.8</v>
      </c>
      <c r="P2927" s="23">
        <f t="shared" si="6157"/>
        <v>0</v>
      </c>
      <c r="Q2927" s="23">
        <f t="shared" si="6157"/>
        <v>0</v>
      </c>
      <c r="R2927" s="23">
        <f t="shared" si="6157"/>
        <v>0</v>
      </c>
      <c r="S2927" s="23">
        <f t="shared" si="6157"/>
        <v>0</v>
      </c>
      <c r="T2927" s="23">
        <f t="shared" si="6157"/>
        <v>0</v>
      </c>
      <c r="U2927" s="23">
        <f t="shared" si="6157"/>
        <v>0</v>
      </c>
      <c r="V2927" s="23">
        <f t="shared" si="6157"/>
        <v>0</v>
      </c>
      <c r="W2927" s="23">
        <f t="shared" si="6157"/>
        <v>0</v>
      </c>
      <c r="X2927" s="23">
        <f t="shared" si="6157"/>
        <v>0</v>
      </c>
      <c r="Y2927" s="23">
        <f t="shared" si="6157"/>
        <v>0</v>
      </c>
      <c r="Z2927" s="23">
        <f t="shared" si="6075"/>
        <v>16326.8</v>
      </c>
      <c r="AA2927" s="23">
        <f t="shared" si="6076"/>
        <v>16326.8</v>
      </c>
      <c r="AB2927" s="23">
        <f t="shared" si="6077"/>
        <v>16326.8</v>
      </c>
      <c r="AC2927" s="23">
        <f t="shared" si="6157"/>
        <v>0</v>
      </c>
      <c r="AD2927" s="23">
        <f t="shared" si="6157"/>
        <v>0</v>
      </c>
      <c r="AE2927" s="23">
        <f t="shared" si="6157"/>
        <v>0</v>
      </c>
      <c r="AF2927" s="23">
        <f t="shared" si="6157"/>
        <v>0</v>
      </c>
      <c r="AG2927" s="23">
        <f t="shared" si="6157"/>
        <v>0</v>
      </c>
      <c r="AH2927" s="23">
        <f t="shared" si="6157"/>
        <v>0</v>
      </c>
      <c r="AI2927" s="23">
        <f t="shared" si="6157"/>
        <v>0</v>
      </c>
      <c r="AJ2927" s="23">
        <f t="shared" si="6157"/>
        <v>0</v>
      </c>
      <c r="AK2927" s="23">
        <f t="shared" si="6157"/>
        <v>0</v>
      </c>
      <c r="AL2927" s="23">
        <f t="shared" si="6157"/>
        <v>0</v>
      </c>
      <c r="AM2927" s="23">
        <f t="shared" si="6157"/>
        <v>0</v>
      </c>
      <c r="AN2927" s="23">
        <f t="shared" si="6157"/>
        <v>0</v>
      </c>
      <c r="AO2927" s="23">
        <f t="shared" si="6115"/>
        <v>16326.8</v>
      </c>
      <c r="AP2927" s="23">
        <f t="shared" si="6116"/>
        <v>16326.8</v>
      </c>
      <c r="AQ2927" s="23">
        <f t="shared" si="6117"/>
        <v>16326.8</v>
      </c>
      <c r="AR2927" s="23">
        <f t="shared" si="6157"/>
        <v>0</v>
      </c>
      <c r="AS2927" s="23">
        <f t="shared" si="6119"/>
        <v>16326.8</v>
      </c>
      <c r="AT2927" s="23">
        <f t="shared" si="6157"/>
        <v>0</v>
      </c>
      <c r="AU2927" s="23">
        <f t="shared" si="6157"/>
        <v>0</v>
      </c>
      <c r="AV2927" s="23">
        <f t="shared" si="6157"/>
        <v>0</v>
      </c>
      <c r="AW2927" s="23">
        <f t="shared" si="6157"/>
        <v>0</v>
      </c>
      <c r="AX2927" s="23">
        <f t="shared" si="6157"/>
        <v>0</v>
      </c>
      <c r="AY2927" s="23">
        <f t="shared" si="6101"/>
        <v>16326.8</v>
      </c>
      <c r="AZ2927" s="23">
        <f t="shared" si="6157"/>
        <v>0</v>
      </c>
    </row>
    <row r="2928" spans="1:53" ht="78.75" x14ac:dyDescent="0.25">
      <c r="A2928" s="13">
        <v>955</v>
      </c>
      <c r="B2928" s="13" t="s">
        <v>136</v>
      </c>
      <c r="C2928" s="13" t="s">
        <v>57</v>
      </c>
      <c r="D2928" s="13" t="s">
        <v>37</v>
      </c>
      <c r="E2928" s="13" t="s">
        <v>23</v>
      </c>
      <c r="F2928" s="14" t="s">
        <v>382</v>
      </c>
      <c r="G2928" s="20">
        <f>G2929</f>
        <v>16326.8</v>
      </c>
      <c r="H2928" s="20">
        <f t="shared" si="6157"/>
        <v>16326.8</v>
      </c>
      <c r="I2928" s="20">
        <f t="shared" si="6157"/>
        <v>16326.8</v>
      </c>
      <c r="J2928" s="20">
        <f t="shared" si="6157"/>
        <v>0</v>
      </c>
      <c r="K2928" s="20">
        <f t="shared" si="6157"/>
        <v>0</v>
      </c>
      <c r="L2928" s="20">
        <f t="shared" si="6157"/>
        <v>0</v>
      </c>
      <c r="M2928" s="20">
        <f t="shared" si="6122"/>
        <v>16326.8</v>
      </c>
      <c r="N2928" s="20">
        <f t="shared" si="6123"/>
        <v>16326.8</v>
      </c>
      <c r="O2928" s="20">
        <f t="shared" si="6124"/>
        <v>16326.8</v>
      </c>
      <c r="P2928" s="23">
        <f t="shared" si="6157"/>
        <v>0</v>
      </c>
      <c r="Q2928" s="23">
        <f t="shared" si="6157"/>
        <v>0</v>
      </c>
      <c r="R2928" s="23">
        <f t="shared" si="6157"/>
        <v>0</v>
      </c>
      <c r="S2928" s="23">
        <f t="shared" si="6157"/>
        <v>0</v>
      </c>
      <c r="T2928" s="23">
        <f t="shared" si="6157"/>
        <v>0</v>
      </c>
      <c r="U2928" s="23">
        <f t="shared" si="6157"/>
        <v>0</v>
      </c>
      <c r="V2928" s="23">
        <f t="shared" si="6157"/>
        <v>0</v>
      </c>
      <c r="W2928" s="23">
        <f t="shared" si="6157"/>
        <v>0</v>
      </c>
      <c r="X2928" s="23">
        <f t="shared" si="6157"/>
        <v>0</v>
      </c>
      <c r="Y2928" s="23">
        <f t="shared" si="6157"/>
        <v>0</v>
      </c>
      <c r="Z2928" s="23">
        <f t="shared" si="6075"/>
        <v>16326.8</v>
      </c>
      <c r="AA2928" s="23">
        <f t="shared" si="6076"/>
        <v>16326.8</v>
      </c>
      <c r="AB2928" s="23">
        <f t="shared" si="6077"/>
        <v>16326.8</v>
      </c>
      <c r="AC2928" s="23">
        <f t="shared" si="6157"/>
        <v>0</v>
      </c>
      <c r="AD2928" s="23">
        <f t="shared" si="6157"/>
        <v>0</v>
      </c>
      <c r="AE2928" s="23">
        <f t="shared" si="6157"/>
        <v>0</v>
      </c>
      <c r="AF2928" s="23">
        <f t="shared" si="6157"/>
        <v>0</v>
      </c>
      <c r="AG2928" s="23">
        <f t="shared" si="6157"/>
        <v>0</v>
      </c>
      <c r="AH2928" s="23">
        <f t="shared" si="6157"/>
        <v>0</v>
      </c>
      <c r="AI2928" s="23">
        <f t="shared" si="6157"/>
        <v>0</v>
      </c>
      <c r="AJ2928" s="23">
        <f t="shared" si="6157"/>
        <v>0</v>
      </c>
      <c r="AK2928" s="23">
        <f t="shared" si="6157"/>
        <v>0</v>
      </c>
      <c r="AL2928" s="23">
        <f t="shared" si="6157"/>
        <v>0</v>
      </c>
      <c r="AM2928" s="23">
        <f t="shared" si="6157"/>
        <v>0</v>
      </c>
      <c r="AN2928" s="23">
        <f t="shared" si="6157"/>
        <v>0</v>
      </c>
      <c r="AO2928" s="23">
        <f t="shared" si="6115"/>
        <v>16326.8</v>
      </c>
      <c r="AP2928" s="23">
        <f t="shared" si="6116"/>
        <v>16326.8</v>
      </c>
      <c r="AQ2928" s="23">
        <f t="shared" si="6117"/>
        <v>16326.8</v>
      </c>
      <c r="AR2928" s="23">
        <f t="shared" si="6157"/>
        <v>0</v>
      </c>
      <c r="AS2928" s="23">
        <f t="shared" si="6119"/>
        <v>16326.8</v>
      </c>
      <c r="AT2928" s="23">
        <f t="shared" si="6157"/>
        <v>0</v>
      </c>
      <c r="AU2928" s="23">
        <f t="shared" si="6157"/>
        <v>0</v>
      </c>
      <c r="AV2928" s="23">
        <f t="shared" si="6157"/>
        <v>0</v>
      </c>
      <c r="AW2928" s="23">
        <f t="shared" si="6157"/>
        <v>0</v>
      </c>
      <c r="AX2928" s="23">
        <f t="shared" si="6157"/>
        <v>0</v>
      </c>
      <c r="AY2928" s="23">
        <f t="shared" si="6101"/>
        <v>16326.8</v>
      </c>
      <c r="AZ2928" s="23">
        <f t="shared" si="6157"/>
        <v>0</v>
      </c>
    </row>
    <row r="2929" spans="1:53" ht="31.5" x14ac:dyDescent="0.25">
      <c r="A2929" s="13">
        <v>955</v>
      </c>
      <c r="B2929" s="13" t="s">
        <v>136</v>
      </c>
      <c r="C2929" s="13" t="s">
        <v>57</v>
      </c>
      <c r="D2929" s="13" t="s">
        <v>37</v>
      </c>
      <c r="E2929" s="13">
        <v>120</v>
      </c>
      <c r="F2929" s="14" t="s">
        <v>371</v>
      </c>
      <c r="G2929" s="20">
        <v>16326.8</v>
      </c>
      <c r="H2929" s="20">
        <v>16326.8</v>
      </c>
      <c r="I2929" s="20">
        <v>16326.8</v>
      </c>
      <c r="J2929" s="20"/>
      <c r="K2929" s="20"/>
      <c r="L2929" s="20"/>
      <c r="M2929" s="20">
        <f t="shared" si="6122"/>
        <v>16326.8</v>
      </c>
      <c r="N2929" s="20">
        <f t="shared" si="6123"/>
        <v>16326.8</v>
      </c>
      <c r="O2929" s="20">
        <f t="shared" si="6124"/>
        <v>16326.8</v>
      </c>
      <c r="P2929" s="23"/>
      <c r="Q2929" s="23"/>
      <c r="R2929" s="23"/>
      <c r="S2929" s="23"/>
      <c r="T2929" s="23"/>
      <c r="U2929" s="23"/>
      <c r="V2929" s="23"/>
      <c r="W2929" s="23"/>
      <c r="X2929" s="23"/>
      <c r="Y2929" s="23"/>
      <c r="Z2929" s="23">
        <f t="shared" si="6075"/>
        <v>16326.8</v>
      </c>
      <c r="AA2929" s="23">
        <f t="shared" si="6076"/>
        <v>16326.8</v>
      </c>
      <c r="AB2929" s="23">
        <f t="shared" si="6077"/>
        <v>16326.8</v>
      </c>
      <c r="AC2929" s="23"/>
      <c r="AD2929" s="23"/>
      <c r="AE2929" s="23"/>
      <c r="AF2929" s="23"/>
      <c r="AG2929" s="23"/>
      <c r="AH2929" s="23"/>
      <c r="AI2929" s="23"/>
      <c r="AJ2929" s="23"/>
      <c r="AK2929" s="23"/>
      <c r="AL2929" s="23"/>
      <c r="AM2929" s="23"/>
      <c r="AN2929" s="23"/>
      <c r="AO2929" s="23">
        <f t="shared" si="6115"/>
        <v>16326.8</v>
      </c>
      <c r="AP2929" s="23">
        <f t="shared" si="6116"/>
        <v>16326.8</v>
      </c>
      <c r="AQ2929" s="23">
        <f t="shared" si="6117"/>
        <v>16326.8</v>
      </c>
      <c r="AR2929" s="23"/>
      <c r="AS2929" s="23">
        <f t="shared" si="6119"/>
        <v>16326.8</v>
      </c>
      <c r="AT2929" s="23"/>
      <c r="AU2929" s="23"/>
      <c r="AV2929" s="23"/>
      <c r="AW2929" s="23"/>
      <c r="AX2929" s="23"/>
      <c r="AY2929" s="23">
        <f t="shared" si="6101"/>
        <v>16326.8</v>
      </c>
      <c r="AZ2929" s="23"/>
    </row>
    <row r="2930" spans="1:53" ht="47.25" x14ac:dyDescent="0.25">
      <c r="A2930" s="13">
        <v>955</v>
      </c>
      <c r="B2930" s="13" t="s">
        <v>136</v>
      </c>
      <c r="C2930" s="13" t="s">
        <v>57</v>
      </c>
      <c r="D2930" s="13" t="s">
        <v>38</v>
      </c>
      <c r="E2930" s="13"/>
      <c r="F2930" s="14" t="s">
        <v>51</v>
      </c>
      <c r="G2930" s="20">
        <f>G2931+G2933+G2935</f>
        <v>1550.5999999999997</v>
      </c>
      <c r="H2930" s="20">
        <f t="shared" ref="H2930:L2930" si="6158">H2931+H2933+H2935</f>
        <v>1586.4</v>
      </c>
      <c r="I2930" s="20">
        <f t="shared" si="6158"/>
        <v>1586.3</v>
      </c>
      <c r="J2930" s="20">
        <f t="shared" si="6158"/>
        <v>0</v>
      </c>
      <c r="K2930" s="20">
        <f t="shared" si="6158"/>
        <v>0</v>
      </c>
      <c r="L2930" s="20">
        <f t="shared" si="6158"/>
        <v>0</v>
      </c>
      <c r="M2930" s="20">
        <f t="shared" si="6122"/>
        <v>1550.5999999999997</v>
      </c>
      <c r="N2930" s="20">
        <f t="shared" si="6123"/>
        <v>1586.4</v>
      </c>
      <c r="O2930" s="20">
        <f t="shared" si="6124"/>
        <v>1586.3</v>
      </c>
      <c r="P2930" s="23">
        <f t="shared" ref="P2930:Q2930" si="6159">P2931+P2933+P2935</f>
        <v>0</v>
      </c>
      <c r="Q2930" s="23">
        <f t="shared" si="6159"/>
        <v>0</v>
      </c>
      <c r="R2930" s="23">
        <f t="shared" ref="R2930:T2930" si="6160">R2931+R2933+R2935</f>
        <v>0</v>
      </c>
      <c r="S2930" s="23">
        <f t="shared" si="6160"/>
        <v>0</v>
      </c>
      <c r="T2930" s="23">
        <f t="shared" si="6160"/>
        <v>0</v>
      </c>
      <c r="U2930" s="23">
        <f t="shared" ref="U2930:W2930" si="6161">U2931+U2933+U2935</f>
        <v>0</v>
      </c>
      <c r="V2930" s="23">
        <f t="shared" si="6161"/>
        <v>0</v>
      </c>
      <c r="W2930" s="23">
        <f t="shared" si="6161"/>
        <v>0</v>
      </c>
      <c r="X2930" s="23">
        <f t="shared" ref="X2930:Y2930" si="6162">X2931+X2933+X2935</f>
        <v>0</v>
      </c>
      <c r="Y2930" s="23">
        <f t="shared" si="6162"/>
        <v>0</v>
      </c>
      <c r="Z2930" s="23">
        <f t="shared" si="6075"/>
        <v>1550.5999999999997</v>
      </c>
      <c r="AA2930" s="23">
        <f t="shared" si="6076"/>
        <v>1586.4</v>
      </c>
      <c r="AB2930" s="23">
        <f t="shared" si="6077"/>
        <v>1586.3</v>
      </c>
      <c r="AC2930" s="23">
        <f t="shared" ref="AC2930:AL2930" si="6163">AC2931+AC2933+AC2935</f>
        <v>0</v>
      </c>
      <c r="AD2930" s="23">
        <f t="shared" si="6163"/>
        <v>0</v>
      </c>
      <c r="AE2930" s="23">
        <f t="shared" ref="AE2930" si="6164">AE2931+AE2933+AE2935</f>
        <v>0</v>
      </c>
      <c r="AF2930" s="23">
        <f t="shared" si="6163"/>
        <v>0</v>
      </c>
      <c r="AG2930" s="23">
        <f t="shared" si="6163"/>
        <v>0</v>
      </c>
      <c r="AH2930" s="23">
        <f t="shared" si="6163"/>
        <v>0</v>
      </c>
      <c r="AI2930" s="23">
        <f t="shared" ref="AI2930" si="6165">AI2931+AI2933+AI2935</f>
        <v>0</v>
      </c>
      <c r="AJ2930" s="23">
        <f t="shared" si="6163"/>
        <v>0</v>
      </c>
      <c r="AK2930" s="23">
        <f t="shared" si="6163"/>
        <v>0</v>
      </c>
      <c r="AL2930" s="23">
        <f t="shared" si="6163"/>
        <v>0</v>
      </c>
      <c r="AM2930" s="23">
        <f t="shared" ref="AM2930:AZ2930" si="6166">AM2931+AM2933+AM2935</f>
        <v>0</v>
      </c>
      <c r="AN2930" s="23">
        <f t="shared" si="6166"/>
        <v>0</v>
      </c>
      <c r="AO2930" s="23">
        <f t="shared" si="6115"/>
        <v>1550.5999999999997</v>
      </c>
      <c r="AP2930" s="23">
        <f t="shared" si="6116"/>
        <v>1586.4</v>
      </c>
      <c r="AQ2930" s="23">
        <f t="shared" si="6117"/>
        <v>1586.3</v>
      </c>
      <c r="AR2930" s="23">
        <f t="shared" ref="AR2930" si="6167">AR2931+AR2933+AR2935</f>
        <v>0</v>
      </c>
      <c r="AS2930" s="23">
        <f t="shared" si="6119"/>
        <v>1550.5999999999997</v>
      </c>
      <c r="AT2930" s="23">
        <f t="shared" ref="AT2930:AX2930" si="6168">AT2931+AT2933+AT2935</f>
        <v>0</v>
      </c>
      <c r="AU2930" s="23">
        <f t="shared" si="6168"/>
        <v>0</v>
      </c>
      <c r="AV2930" s="23">
        <f t="shared" si="6168"/>
        <v>0</v>
      </c>
      <c r="AW2930" s="23">
        <f t="shared" si="6168"/>
        <v>0</v>
      </c>
      <c r="AX2930" s="23">
        <f t="shared" si="6168"/>
        <v>0</v>
      </c>
      <c r="AY2930" s="23">
        <f t="shared" si="6101"/>
        <v>1550.5999999999997</v>
      </c>
      <c r="AZ2930" s="23">
        <f t="shared" si="6166"/>
        <v>0</v>
      </c>
    </row>
    <row r="2931" spans="1:53" ht="78.75" x14ac:dyDescent="0.25">
      <c r="A2931" s="13">
        <v>955</v>
      </c>
      <c r="B2931" s="13" t="s">
        <v>136</v>
      </c>
      <c r="C2931" s="13" t="s">
        <v>57</v>
      </c>
      <c r="D2931" s="13" t="s">
        <v>38</v>
      </c>
      <c r="E2931" s="13" t="s">
        <v>23</v>
      </c>
      <c r="F2931" s="14" t="s">
        <v>382</v>
      </c>
      <c r="G2931" s="20">
        <f>G2932</f>
        <v>3.6</v>
      </c>
      <c r="H2931" s="20">
        <f t="shared" ref="H2931:AZ2931" si="6169">H2932</f>
        <v>2.5</v>
      </c>
      <c r="I2931" s="20">
        <f t="shared" si="6169"/>
        <v>0.4</v>
      </c>
      <c r="J2931" s="20">
        <f t="shared" si="6169"/>
        <v>0</v>
      </c>
      <c r="K2931" s="20">
        <f t="shared" si="6169"/>
        <v>0</v>
      </c>
      <c r="L2931" s="20">
        <f t="shared" si="6169"/>
        <v>0</v>
      </c>
      <c r="M2931" s="20">
        <f t="shared" si="6122"/>
        <v>3.6</v>
      </c>
      <c r="N2931" s="20">
        <f t="shared" si="6123"/>
        <v>2.5</v>
      </c>
      <c r="O2931" s="20">
        <f t="shared" si="6124"/>
        <v>0.4</v>
      </c>
      <c r="P2931" s="23">
        <f t="shared" si="6169"/>
        <v>0</v>
      </c>
      <c r="Q2931" s="23">
        <f t="shared" si="6169"/>
        <v>0</v>
      </c>
      <c r="R2931" s="23">
        <f t="shared" si="6169"/>
        <v>0</v>
      </c>
      <c r="S2931" s="23">
        <f t="shared" si="6169"/>
        <v>0</v>
      </c>
      <c r="T2931" s="23">
        <f t="shared" si="6169"/>
        <v>0</v>
      </c>
      <c r="U2931" s="23">
        <f t="shared" si="6169"/>
        <v>0</v>
      </c>
      <c r="V2931" s="23">
        <f t="shared" si="6169"/>
        <v>0</v>
      </c>
      <c r="W2931" s="23">
        <f t="shared" si="6169"/>
        <v>0</v>
      </c>
      <c r="X2931" s="23">
        <f t="shared" si="6169"/>
        <v>0</v>
      </c>
      <c r="Y2931" s="23">
        <f t="shared" si="6169"/>
        <v>0</v>
      </c>
      <c r="Z2931" s="23">
        <f t="shared" si="6075"/>
        <v>3.6</v>
      </c>
      <c r="AA2931" s="23">
        <f t="shared" si="6076"/>
        <v>2.5</v>
      </c>
      <c r="AB2931" s="23">
        <f t="shared" si="6077"/>
        <v>0.4</v>
      </c>
      <c r="AC2931" s="23">
        <f t="shared" si="6169"/>
        <v>0</v>
      </c>
      <c r="AD2931" s="23">
        <f t="shared" si="6169"/>
        <v>0</v>
      </c>
      <c r="AE2931" s="23">
        <f t="shared" si="6169"/>
        <v>0</v>
      </c>
      <c r="AF2931" s="23">
        <f t="shared" si="6169"/>
        <v>0</v>
      </c>
      <c r="AG2931" s="23">
        <f t="shared" si="6169"/>
        <v>0</v>
      </c>
      <c r="AH2931" s="23">
        <f t="shared" si="6169"/>
        <v>0</v>
      </c>
      <c r="AI2931" s="23">
        <f t="shared" si="6169"/>
        <v>0</v>
      </c>
      <c r="AJ2931" s="23">
        <f t="shared" si="6169"/>
        <v>0</v>
      </c>
      <c r="AK2931" s="23">
        <f t="shared" si="6169"/>
        <v>0</v>
      </c>
      <c r="AL2931" s="23">
        <f t="shared" si="6169"/>
        <v>0</v>
      </c>
      <c r="AM2931" s="23">
        <f t="shared" si="6169"/>
        <v>0</v>
      </c>
      <c r="AN2931" s="23">
        <f t="shared" si="6169"/>
        <v>0</v>
      </c>
      <c r="AO2931" s="23">
        <f t="shared" si="6115"/>
        <v>3.6</v>
      </c>
      <c r="AP2931" s="23">
        <f t="shared" si="6116"/>
        <v>2.5</v>
      </c>
      <c r="AQ2931" s="23">
        <f t="shared" si="6117"/>
        <v>0.4</v>
      </c>
      <c r="AR2931" s="23">
        <f t="shared" si="6169"/>
        <v>0</v>
      </c>
      <c r="AS2931" s="23">
        <f t="shared" si="6119"/>
        <v>3.6</v>
      </c>
      <c r="AT2931" s="23">
        <f t="shared" si="6169"/>
        <v>0</v>
      </c>
      <c r="AU2931" s="23">
        <f t="shared" si="6169"/>
        <v>0</v>
      </c>
      <c r="AV2931" s="23">
        <f t="shared" si="6169"/>
        <v>0</v>
      </c>
      <c r="AW2931" s="23">
        <f t="shared" si="6169"/>
        <v>0</v>
      </c>
      <c r="AX2931" s="23">
        <f t="shared" si="6169"/>
        <v>0</v>
      </c>
      <c r="AY2931" s="23">
        <f t="shared" si="6101"/>
        <v>3.6</v>
      </c>
      <c r="AZ2931" s="23">
        <f t="shared" si="6169"/>
        <v>0</v>
      </c>
    </row>
    <row r="2932" spans="1:53" ht="31.5" x14ac:dyDescent="0.25">
      <c r="A2932" s="13">
        <v>955</v>
      </c>
      <c r="B2932" s="13" t="s">
        <v>136</v>
      </c>
      <c r="C2932" s="13" t="s">
        <v>57</v>
      </c>
      <c r="D2932" s="13" t="s">
        <v>38</v>
      </c>
      <c r="E2932" s="13">
        <v>120</v>
      </c>
      <c r="F2932" s="14" t="s">
        <v>371</v>
      </c>
      <c r="G2932" s="20">
        <v>3.6</v>
      </c>
      <c r="H2932" s="20">
        <v>2.5</v>
      </c>
      <c r="I2932" s="20">
        <v>0.4</v>
      </c>
      <c r="J2932" s="20"/>
      <c r="K2932" s="20"/>
      <c r="L2932" s="20"/>
      <c r="M2932" s="20">
        <f t="shared" si="6122"/>
        <v>3.6</v>
      </c>
      <c r="N2932" s="20">
        <f t="shared" si="6123"/>
        <v>2.5</v>
      </c>
      <c r="O2932" s="20">
        <f t="shared" si="6124"/>
        <v>0.4</v>
      </c>
      <c r="P2932" s="23"/>
      <c r="Q2932" s="23"/>
      <c r="R2932" s="23"/>
      <c r="S2932" s="23"/>
      <c r="T2932" s="23"/>
      <c r="U2932" s="23"/>
      <c r="V2932" s="23"/>
      <c r="W2932" s="23"/>
      <c r="X2932" s="23"/>
      <c r="Y2932" s="23"/>
      <c r="Z2932" s="23">
        <f t="shared" si="6075"/>
        <v>3.6</v>
      </c>
      <c r="AA2932" s="23">
        <f t="shared" si="6076"/>
        <v>2.5</v>
      </c>
      <c r="AB2932" s="23">
        <f t="shared" si="6077"/>
        <v>0.4</v>
      </c>
      <c r="AC2932" s="23"/>
      <c r="AD2932" s="23"/>
      <c r="AE2932" s="23"/>
      <c r="AF2932" s="23"/>
      <c r="AG2932" s="23"/>
      <c r="AH2932" s="23"/>
      <c r="AI2932" s="23"/>
      <c r="AJ2932" s="23"/>
      <c r="AK2932" s="23"/>
      <c r="AL2932" s="23"/>
      <c r="AM2932" s="23"/>
      <c r="AN2932" s="23"/>
      <c r="AO2932" s="23">
        <f t="shared" si="6115"/>
        <v>3.6</v>
      </c>
      <c r="AP2932" s="23">
        <f t="shared" si="6116"/>
        <v>2.5</v>
      </c>
      <c r="AQ2932" s="23">
        <f t="shared" si="6117"/>
        <v>0.4</v>
      </c>
      <c r="AR2932" s="23"/>
      <c r="AS2932" s="23">
        <f t="shared" si="6119"/>
        <v>3.6</v>
      </c>
      <c r="AT2932" s="23"/>
      <c r="AU2932" s="23"/>
      <c r="AV2932" s="23"/>
      <c r="AW2932" s="23"/>
      <c r="AX2932" s="23"/>
      <c r="AY2932" s="23">
        <f t="shared" si="6101"/>
        <v>3.6</v>
      </c>
      <c r="AZ2932" s="23"/>
    </row>
    <row r="2933" spans="1:53" ht="31.5" x14ac:dyDescent="0.25">
      <c r="A2933" s="13">
        <v>955</v>
      </c>
      <c r="B2933" s="13" t="s">
        <v>136</v>
      </c>
      <c r="C2933" s="13" t="s">
        <v>57</v>
      </c>
      <c r="D2933" s="13" t="s">
        <v>38</v>
      </c>
      <c r="E2933" s="13" t="s">
        <v>7</v>
      </c>
      <c r="F2933" s="14" t="s">
        <v>383</v>
      </c>
      <c r="G2933" s="20">
        <f>G2934</f>
        <v>1544.3999999999999</v>
      </c>
      <c r="H2933" s="20">
        <f t="shared" ref="H2933:AZ2933" si="6170">H2934</f>
        <v>1581.5</v>
      </c>
      <c r="I2933" s="20">
        <f t="shared" si="6170"/>
        <v>1583.6</v>
      </c>
      <c r="J2933" s="20">
        <f t="shared" si="6170"/>
        <v>0</v>
      </c>
      <c r="K2933" s="20">
        <f t="shared" si="6170"/>
        <v>0</v>
      </c>
      <c r="L2933" s="20">
        <f t="shared" si="6170"/>
        <v>0</v>
      </c>
      <c r="M2933" s="20">
        <f t="shared" si="6122"/>
        <v>1544.3999999999999</v>
      </c>
      <c r="N2933" s="20">
        <f t="shared" si="6123"/>
        <v>1581.5</v>
      </c>
      <c r="O2933" s="20">
        <f t="shared" si="6124"/>
        <v>1583.6</v>
      </c>
      <c r="P2933" s="23">
        <f t="shared" si="6170"/>
        <v>0</v>
      </c>
      <c r="Q2933" s="23">
        <f t="shared" si="6170"/>
        <v>0</v>
      </c>
      <c r="R2933" s="23">
        <f t="shared" si="6170"/>
        <v>0</v>
      </c>
      <c r="S2933" s="23">
        <f t="shared" si="6170"/>
        <v>0</v>
      </c>
      <c r="T2933" s="23">
        <f t="shared" si="6170"/>
        <v>0</v>
      </c>
      <c r="U2933" s="23">
        <f t="shared" si="6170"/>
        <v>0</v>
      </c>
      <c r="V2933" s="23">
        <f t="shared" si="6170"/>
        <v>0</v>
      </c>
      <c r="W2933" s="23">
        <f t="shared" si="6170"/>
        <v>0</v>
      </c>
      <c r="X2933" s="23">
        <f t="shared" si="6170"/>
        <v>0</v>
      </c>
      <c r="Y2933" s="23">
        <f t="shared" si="6170"/>
        <v>0</v>
      </c>
      <c r="Z2933" s="23">
        <f t="shared" si="6075"/>
        <v>1544.3999999999999</v>
      </c>
      <c r="AA2933" s="23">
        <f t="shared" si="6076"/>
        <v>1581.5</v>
      </c>
      <c r="AB2933" s="23">
        <f t="shared" si="6077"/>
        <v>1583.6</v>
      </c>
      <c r="AC2933" s="23">
        <f t="shared" si="6170"/>
        <v>0</v>
      </c>
      <c r="AD2933" s="23">
        <f t="shared" si="6170"/>
        <v>0</v>
      </c>
      <c r="AE2933" s="23">
        <f t="shared" si="6170"/>
        <v>0</v>
      </c>
      <c r="AF2933" s="23">
        <f t="shared" si="6170"/>
        <v>0</v>
      </c>
      <c r="AG2933" s="23">
        <f t="shared" si="6170"/>
        <v>0</v>
      </c>
      <c r="AH2933" s="23">
        <f t="shared" si="6170"/>
        <v>0</v>
      </c>
      <c r="AI2933" s="23">
        <f t="shared" si="6170"/>
        <v>0</v>
      </c>
      <c r="AJ2933" s="23">
        <f t="shared" si="6170"/>
        <v>0</v>
      </c>
      <c r="AK2933" s="23">
        <f t="shared" si="6170"/>
        <v>0</v>
      </c>
      <c r="AL2933" s="23">
        <f t="shared" si="6170"/>
        <v>0</v>
      </c>
      <c r="AM2933" s="23">
        <f t="shared" si="6170"/>
        <v>0</v>
      </c>
      <c r="AN2933" s="23">
        <f t="shared" si="6170"/>
        <v>0</v>
      </c>
      <c r="AO2933" s="23">
        <f t="shared" si="6115"/>
        <v>1544.3999999999999</v>
      </c>
      <c r="AP2933" s="23">
        <f t="shared" si="6116"/>
        <v>1581.5</v>
      </c>
      <c r="AQ2933" s="23">
        <f t="shared" si="6117"/>
        <v>1583.6</v>
      </c>
      <c r="AR2933" s="23">
        <f t="shared" si="6170"/>
        <v>0</v>
      </c>
      <c r="AS2933" s="23">
        <f t="shared" si="6119"/>
        <v>1544.3999999999999</v>
      </c>
      <c r="AT2933" s="23">
        <f t="shared" si="6170"/>
        <v>0</v>
      </c>
      <c r="AU2933" s="23">
        <f t="shared" si="6170"/>
        <v>0</v>
      </c>
      <c r="AV2933" s="23">
        <f t="shared" si="6170"/>
        <v>0</v>
      </c>
      <c r="AW2933" s="23">
        <f t="shared" si="6170"/>
        <v>0</v>
      </c>
      <c r="AX2933" s="23">
        <f t="shared" si="6170"/>
        <v>0</v>
      </c>
      <c r="AY2933" s="23">
        <f t="shared" si="6101"/>
        <v>1544.3999999999999</v>
      </c>
      <c r="AZ2933" s="23">
        <f t="shared" si="6170"/>
        <v>0</v>
      </c>
    </row>
    <row r="2934" spans="1:53" ht="31.5" x14ac:dyDescent="0.25">
      <c r="A2934" s="13">
        <v>955</v>
      </c>
      <c r="B2934" s="13" t="s">
        <v>136</v>
      </c>
      <c r="C2934" s="13" t="s">
        <v>57</v>
      </c>
      <c r="D2934" s="13" t="s">
        <v>38</v>
      </c>
      <c r="E2934" s="13">
        <v>240</v>
      </c>
      <c r="F2934" s="14" t="s">
        <v>372</v>
      </c>
      <c r="G2934" s="20">
        <v>1544.3999999999999</v>
      </c>
      <c r="H2934" s="20">
        <v>1581.5</v>
      </c>
      <c r="I2934" s="20">
        <v>1583.6</v>
      </c>
      <c r="J2934" s="20"/>
      <c r="K2934" s="20"/>
      <c r="L2934" s="20"/>
      <c r="M2934" s="20">
        <f t="shared" si="6122"/>
        <v>1544.3999999999999</v>
      </c>
      <c r="N2934" s="20">
        <f t="shared" si="6123"/>
        <v>1581.5</v>
      </c>
      <c r="O2934" s="20">
        <f t="shared" si="6124"/>
        <v>1583.6</v>
      </c>
      <c r="P2934" s="23"/>
      <c r="Q2934" s="23"/>
      <c r="R2934" s="23"/>
      <c r="S2934" s="23"/>
      <c r="T2934" s="23"/>
      <c r="U2934" s="23"/>
      <c r="V2934" s="23"/>
      <c r="W2934" s="23"/>
      <c r="X2934" s="23"/>
      <c r="Y2934" s="23"/>
      <c r="Z2934" s="23">
        <f t="shared" si="6075"/>
        <v>1544.3999999999999</v>
      </c>
      <c r="AA2934" s="23">
        <f t="shared" si="6076"/>
        <v>1581.5</v>
      </c>
      <c r="AB2934" s="23">
        <f t="shared" si="6077"/>
        <v>1583.6</v>
      </c>
      <c r="AC2934" s="23"/>
      <c r="AD2934" s="23"/>
      <c r="AE2934" s="23"/>
      <c r="AF2934" s="23"/>
      <c r="AG2934" s="23"/>
      <c r="AH2934" s="23"/>
      <c r="AI2934" s="23"/>
      <c r="AJ2934" s="23"/>
      <c r="AK2934" s="23"/>
      <c r="AL2934" s="23"/>
      <c r="AM2934" s="23"/>
      <c r="AN2934" s="23"/>
      <c r="AO2934" s="23">
        <f t="shared" si="6115"/>
        <v>1544.3999999999999</v>
      </c>
      <c r="AP2934" s="23">
        <f t="shared" si="6116"/>
        <v>1581.5</v>
      </c>
      <c r="AQ2934" s="23">
        <f t="shared" si="6117"/>
        <v>1583.6</v>
      </c>
      <c r="AR2934" s="23"/>
      <c r="AS2934" s="23">
        <f t="shared" si="6119"/>
        <v>1544.3999999999999</v>
      </c>
      <c r="AT2934" s="23"/>
      <c r="AU2934" s="23"/>
      <c r="AV2934" s="23"/>
      <c r="AW2934" s="23"/>
      <c r="AX2934" s="23"/>
      <c r="AY2934" s="23">
        <f t="shared" si="6101"/>
        <v>1544.3999999999999</v>
      </c>
      <c r="AZ2934" s="23"/>
    </row>
    <row r="2935" spans="1:53" x14ac:dyDescent="0.25">
      <c r="A2935" s="13">
        <v>955</v>
      </c>
      <c r="B2935" s="13" t="s">
        <v>136</v>
      </c>
      <c r="C2935" s="13" t="s">
        <v>57</v>
      </c>
      <c r="D2935" s="13" t="s">
        <v>38</v>
      </c>
      <c r="E2935" s="13" t="s">
        <v>8</v>
      </c>
      <c r="F2935" s="14" t="s">
        <v>387</v>
      </c>
      <c r="G2935" s="20">
        <f>G2936</f>
        <v>2.6</v>
      </c>
      <c r="H2935" s="20">
        <f t="shared" ref="H2935:AZ2935" si="6171">H2936</f>
        <v>2.4</v>
      </c>
      <c r="I2935" s="20">
        <f t="shared" si="6171"/>
        <v>2.2999999999999998</v>
      </c>
      <c r="J2935" s="20">
        <f t="shared" si="6171"/>
        <v>0</v>
      </c>
      <c r="K2935" s="20">
        <f t="shared" si="6171"/>
        <v>0</v>
      </c>
      <c r="L2935" s="20">
        <f t="shared" si="6171"/>
        <v>0</v>
      </c>
      <c r="M2935" s="20">
        <f t="shared" si="6122"/>
        <v>2.6</v>
      </c>
      <c r="N2935" s="20">
        <f t="shared" si="6123"/>
        <v>2.4</v>
      </c>
      <c r="O2935" s="20">
        <f t="shared" si="6124"/>
        <v>2.2999999999999998</v>
      </c>
      <c r="P2935" s="23">
        <f t="shared" si="6171"/>
        <v>0</v>
      </c>
      <c r="Q2935" s="23">
        <f t="shared" si="6171"/>
        <v>0</v>
      </c>
      <c r="R2935" s="23">
        <f t="shared" si="6171"/>
        <v>0</v>
      </c>
      <c r="S2935" s="23">
        <f t="shared" si="6171"/>
        <v>0</v>
      </c>
      <c r="T2935" s="23">
        <f t="shared" si="6171"/>
        <v>0</v>
      </c>
      <c r="U2935" s="23">
        <f t="shared" si="6171"/>
        <v>0</v>
      </c>
      <c r="V2935" s="23">
        <f t="shared" si="6171"/>
        <v>0</v>
      </c>
      <c r="W2935" s="23">
        <f t="shared" si="6171"/>
        <v>0</v>
      </c>
      <c r="X2935" s="23">
        <f t="shared" si="6171"/>
        <v>0</v>
      </c>
      <c r="Y2935" s="23">
        <f t="shared" si="6171"/>
        <v>0</v>
      </c>
      <c r="Z2935" s="23">
        <f t="shared" si="6075"/>
        <v>2.6</v>
      </c>
      <c r="AA2935" s="23">
        <f t="shared" si="6076"/>
        <v>2.4</v>
      </c>
      <c r="AB2935" s="23">
        <f t="shared" si="6077"/>
        <v>2.2999999999999998</v>
      </c>
      <c r="AC2935" s="23">
        <f t="shared" si="6171"/>
        <v>0</v>
      </c>
      <c r="AD2935" s="23">
        <f t="shared" si="6171"/>
        <v>0</v>
      </c>
      <c r="AE2935" s="23">
        <f t="shared" si="6171"/>
        <v>0</v>
      </c>
      <c r="AF2935" s="23">
        <f t="shared" si="6171"/>
        <v>0</v>
      </c>
      <c r="AG2935" s="23">
        <f t="shared" si="6171"/>
        <v>0</v>
      </c>
      <c r="AH2935" s="23">
        <f t="shared" si="6171"/>
        <v>0</v>
      </c>
      <c r="AI2935" s="23">
        <f t="shared" si="6171"/>
        <v>0</v>
      </c>
      <c r="AJ2935" s="23">
        <f t="shared" si="6171"/>
        <v>0</v>
      </c>
      <c r="AK2935" s="23">
        <f t="shared" si="6171"/>
        <v>0</v>
      </c>
      <c r="AL2935" s="23">
        <f t="shared" si="6171"/>
        <v>0</v>
      </c>
      <c r="AM2935" s="23">
        <f t="shared" si="6171"/>
        <v>0</v>
      </c>
      <c r="AN2935" s="23">
        <f t="shared" si="6171"/>
        <v>0</v>
      </c>
      <c r="AO2935" s="23">
        <f t="shared" si="6115"/>
        <v>2.6</v>
      </c>
      <c r="AP2935" s="23">
        <f t="shared" si="6116"/>
        <v>2.4</v>
      </c>
      <c r="AQ2935" s="23">
        <f t="shared" si="6117"/>
        <v>2.2999999999999998</v>
      </c>
      <c r="AR2935" s="23">
        <f t="shared" si="6171"/>
        <v>0</v>
      </c>
      <c r="AS2935" s="23">
        <f t="shared" si="6119"/>
        <v>2.6</v>
      </c>
      <c r="AT2935" s="23">
        <f t="shared" si="6171"/>
        <v>0</v>
      </c>
      <c r="AU2935" s="23">
        <f t="shared" si="6171"/>
        <v>0</v>
      </c>
      <c r="AV2935" s="23">
        <f t="shared" si="6171"/>
        <v>0</v>
      </c>
      <c r="AW2935" s="23">
        <f t="shared" si="6171"/>
        <v>0</v>
      </c>
      <c r="AX2935" s="23">
        <f t="shared" si="6171"/>
        <v>0</v>
      </c>
      <c r="AY2935" s="23">
        <f t="shared" si="6101"/>
        <v>2.6</v>
      </c>
      <c r="AZ2935" s="23">
        <f t="shared" si="6171"/>
        <v>0</v>
      </c>
    </row>
    <row r="2936" spans="1:53" x14ac:dyDescent="0.25">
      <c r="A2936" s="13">
        <v>955</v>
      </c>
      <c r="B2936" s="13" t="s">
        <v>136</v>
      </c>
      <c r="C2936" s="13" t="s">
        <v>57</v>
      </c>
      <c r="D2936" s="13" t="s">
        <v>38</v>
      </c>
      <c r="E2936" s="13">
        <v>850</v>
      </c>
      <c r="F2936" s="14" t="s">
        <v>381</v>
      </c>
      <c r="G2936" s="20">
        <v>2.6</v>
      </c>
      <c r="H2936" s="20">
        <v>2.4</v>
      </c>
      <c r="I2936" s="20">
        <v>2.2999999999999998</v>
      </c>
      <c r="J2936" s="20"/>
      <c r="K2936" s="20"/>
      <c r="L2936" s="20"/>
      <c r="M2936" s="20">
        <f t="shared" si="6122"/>
        <v>2.6</v>
      </c>
      <c r="N2936" s="20">
        <f t="shared" si="6123"/>
        <v>2.4</v>
      </c>
      <c r="O2936" s="20">
        <f t="shared" si="6124"/>
        <v>2.2999999999999998</v>
      </c>
      <c r="P2936" s="23"/>
      <c r="Q2936" s="23"/>
      <c r="R2936" s="23"/>
      <c r="S2936" s="23"/>
      <c r="T2936" s="23"/>
      <c r="U2936" s="23"/>
      <c r="V2936" s="23"/>
      <c r="W2936" s="23"/>
      <c r="X2936" s="23"/>
      <c r="Y2936" s="23"/>
      <c r="Z2936" s="23">
        <f t="shared" si="6075"/>
        <v>2.6</v>
      </c>
      <c r="AA2936" s="23">
        <f t="shared" si="6076"/>
        <v>2.4</v>
      </c>
      <c r="AB2936" s="23">
        <f t="shared" si="6077"/>
        <v>2.2999999999999998</v>
      </c>
      <c r="AC2936" s="23"/>
      <c r="AD2936" s="23"/>
      <c r="AE2936" s="23"/>
      <c r="AF2936" s="23"/>
      <c r="AG2936" s="23"/>
      <c r="AH2936" s="23"/>
      <c r="AI2936" s="23"/>
      <c r="AJ2936" s="23"/>
      <c r="AK2936" s="23"/>
      <c r="AL2936" s="23"/>
      <c r="AM2936" s="23"/>
      <c r="AN2936" s="23"/>
      <c r="AO2936" s="23">
        <f t="shared" si="6115"/>
        <v>2.6</v>
      </c>
      <c r="AP2936" s="23">
        <f t="shared" si="6116"/>
        <v>2.4</v>
      </c>
      <c r="AQ2936" s="23">
        <f t="shared" si="6117"/>
        <v>2.2999999999999998</v>
      </c>
      <c r="AR2936" s="23"/>
      <c r="AS2936" s="23">
        <f t="shared" si="6119"/>
        <v>2.6</v>
      </c>
      <c r="AT2936" s="23"/>
      <c r="AU2936" s="23"/>
      <c r="AV2936" s="23"/>
      <c r="AW2936" s="23"/>
      <c r="AX2936" s="23"/>
      <c r="AY2936" s="23">
        <f t="shared" si="6101"/>
        <v>2.6</v>
      </c>
      <c r="AZ2936" s="23"/>
    </row>
    <row r="2937" spans="1:53" s="3" customFormat="1" ht="31.5" x14ac:dyDescent="0.25">
      <c r="A2937" s="6">
        <v>964</v>
      </c>
      <c r="B2937" s="6"/>
      <c r="C2937" s="6"/>
      <c r="D2937" s="6"/>
      <c r="E2937" s="6"/>
      <c r="F2937" s="7" t="s">
        <v>600</v>
      </c>
      <c r="G2937" s="18">
        <f>G2951</f>
        <v>147535.20000000001</v>
      </c>
      <c r="H2937" s="18">
        <f t="shared" ref="H2937:L2937" si="6172">H2951</f>
        <v>134551.69999999998</v>
      </c>
      <c r="I2937" s="18">
        <f t="shared" si="6172"/>
        <v>134766.79999999999</v>
      </c>
      <c r="J2937" s="18">
        <f t="shared" si="6172"/>
        <v>4376.2</v>
      </c>
      <c r="K2937" s="18">
        <f t="shared" si="6172"/>
        <v>0</v>
      </c>
      <c r="L2937" s="18">
        <f t="shared" si="6172"/>
        <v>-2720.2</v>
      </c>
      <c r="M2937" s="20">
        <f t="shared" si="6122"/>
        <v>151911.40000000002</v>
      </c>
      <c r="N2937" s="20">
        <f t="shared" si="6123"/>
        <v>134551.69999999998</v>
      </c>
      <c r="O2937" s="20">
        <f t="shared" si="6124"/>
        <v>132046.59999999998</v>
      </c>
      <c r="P2937" s="21">
        <f>P2951+P2938</f>
        <v>0</v>
      </c>
      <c r="Q2937" s="21">
        <f t="shared" ref="Q2937:AZ2937" si="6173">Q2951+Q2938</f>
        <v>0</v>
      </c>
      <c r="R2937" s="21">
        <f t="shared" si="6173"/>
        <v>0</v>
      </c>
      <c r="S2937" s="21">
        <f t="shared" ref="S2937" si="6174">S2951+S2938</f>
        <v>0</v>
      </c>
      <c r="T2937" s="21">
        <f t="shared" si="6173"/>
        <v>0</v>
      </c>
      <c r="U2937" s="21">
        <f t="shared" si="6173"/>
        <v>0</v>
      </c>
      <c r="V2937" s="21">
        <f t="shared" ref="V2937" si="6175">V2951+V2938</f>
        <v>0</v>
      </c>
      <c r="W2937" s="21">
        <f t="shared" si="6173"/>
        <v>0</v>
      </c>
      <c r="X2937" s="21">
        <f t="shared" si="6173"/>
        <v>466.2</v>
      </c>
      <c r="Y2937" s="21">
        <f t="shared" si="6173"/>
        <v>0</v>
      </c>
      <c r="Z2937" s="21">
        <f t="shared" si="6075"/>
        <v>151911.40000000002</v>
      </c>
      <c r="AA2937" s="21">
        <f t="shared" si="6076"/>
        <v>134551.69999999998</v>
      </c>
      <c r="AB2937" s="21">
        <f t="shared" si="6077"/>
        <v>132512.79999999999</v>
      </c>
      <c r="AC2937" s="21">
        <f t="shared" ref="AC2937:AN2937" si="6176">AC2951+AC2938</f>
        <v>0</v>
      </c>
      <c r="AD2937" s="21">
        <f t="shared" si="6176"/>
        <v>0</v>
      </c>
      <c r="AE2937" s="21">
        <f t="shared" ref="AE2937" si="6177">AE2951+AE2938</f>
        <v>0</v>
      </c>
      <c r="AF2937" s="21">
        <f t="shared" si="6176"/>
        <v>0</v>
      </c>
      <c r="AG2937" s="21">
        <f t="shared" si="6176"/>
        <v>0</v>
      </c>
      <c r="AH2937" s="21">
        <f t="shared" si="6176"/>
        <v>0</v>
      </c>
      <c r="AI2937" s="21">
        <f t="shared" ref="AI2937" si="6178">AI2951+AI2938</f>
        <v>0</v>
      </c>
      <c r="AJ2937" s="21">
        <f t="shared" si="6176"/>
        <v>0</v>
      </c>
      <c r="AK2937" s="21">
        <f t="shared" si="6176"/>
        <v>0</v>
      </c>
      <c r="AL2937" s="21">
        <f t="shared" si="6176"/>
        <v>0</v>
      </c>
      <c r="AM2937" s="21">
        <f t="shared" si="6176"/>
        <v>0</v>
      </c>
      <c r="AN2937" s="21">
        <f t="shared" si="6176"/>
        <v>0</v>
      </c>
      <c r="AO2937" s="21">
        <f t="shared" si="6115"/>
        <v>151911.40000000002</v>
      </c>
      <c r="AP2937" s="21">
        <f t="shared" si="6116"/>
        <v>134551.69999999998</v>
      </c>
      <c r="AQ2937" s="21">
        <f t="shared" si="6117"/>
        <v>132512.79999999999</v>
      </c>
      <c r="AR2937" s="21">
        <f t="shared" ref="AR2937" si="6179">AR2951+AR2938</f>
        <v>0</v>
      </c>
      <c r="AS2937" s="21">
        <f t="shared" si="6119"/>
        <v>151911.40000000002</v>
      </c>
      <c r="AT2937" s="21">
        <f t="shared" ref="AT2937:AX2937" si="6180">AT2951+AT2938</f>
        <v>0</v>
      </c>
      <c r="AU2937" s="21">
        <f t="shared" si="6180"/>
        <v>0</v>
      </c>
      <c r="AV2937" s="21">
        <f t="shared" si="6180"/>
        <v>0</v>
      </c>
      <c r="AW2937" s="21">
        <f t="shared" si="6180"/>
        <v>0</v>
      </c>
      <c r="AX2937" s="21">
        <f t="shared" si="6180"/>
        <v>0</v>
      </c>
      <c r="AY2937" s="21">
        <f t="shared" si="6101"/>
        <v>151911.40000000002</v>
      </c>
      <c r="AZ2937" s="21">
        <f t="shared" si="6173"/>
        <v>0</v>
      </c>
    </row>
    <row r="2938" spans="1:53" s="3" customFormat="1" x14ac:dyDescent="0.25">
      <c r="A2938" s="6" t="s">
        <v>917</v>
      </c>
      <c r="B2938" s="6" t="s">
        <v>12</v>
      </c>
      <c r="C2938" s="6"/>
      <c r="D2938" s="6"/>
      <c r="E2938" s="6"/>
      <c r="F2938" s="7" t="s">
        <v>17</v>
      </c>
      <c r="G2938" s="18"/>
      <c r="H2938" s="18"/>
      <c r="I2938" s="18"/>
      <c r="J2938" s="18"/>
      <c r="K2938" s="18"/>
      <c r="L2938" s="18"/>
      <c r="M2938" s="18">
        <f>M2939+M2945</f>
        <v>0</v>
      </c>
      <c r="N2938" s="18">
        <f t="shared" ref="N2938:AZ2938" si="6181">N2939+N2945</f>
        <v>0</v>
      </c>
      <c r="O2938" s="18">
        <f t="shared" si="6181"/>
        <v>0</v>
      </c>
      <c r="P2938" s="21">
        <f t="shared" si="6181"/>
        <v>0</v>
      </c>
      <c r="Q2938" s="21">
        <f t="shared" si="6181"/>
        <v>0</v>
      </c>
      <c r="R2938" s="21">
        <f t="shared" si="6181"/>
        <v>0</v>
      </c>
      <c r="S2938" s="21">
        <f t="shared" si="6181"/>
        <v>53.7</v>
      </c>
      <c r="T2938" s="21">
        <f t="shared" si="6181"/>
        <v>0</v>
      </c>
      <c r="U2938" s="21">
        <f t="shared" si="6181"/>
        <v>0</v>
      </c>
      <c r="V2938" s="21">
        <f t="shared" si="6181"/>
        <v>53.7</v>
      </c>
      <c r="W2938" s="21">
        <f t="shared" si="6181"/>
        <v>0</v>
      </c>
      <c r="X2938" s="21">
        <f t="shared" si="6181"/>
        <v>466.2</v>
      </c>
      <c r="Y2938" s="21">
        <f t="shared" si="6181"/>
        <v>53.7</v>
      </c>
      <c r="Z2938" s="21">
        <f t="shared" si="6075"/>
        <v>53.7</v>
      </c>
      <c r="AA2938" s="21">
        <f t="shared" si="6076"/>
        <v>53.7</v>
      </c>
      <c r="AB2938" s="21">
        <f t="shared" si="6077"/>
        <v>519.9</v>
      </c>
      <c r="AC2938" s="21">
        <f t="shared" ref="AC2938:AN2938" si="6182">AC2939+AC2945</f>
        <v>0</v>
      </c>
      <c r="AD2938" s="21">
        <f t="shared" si="6182"/>
        <v>0</v>
      </c>
      <c r="AE2938" s="21">
        <f t="shared" ref="AE2938" si="6183">AE2939+AE2945</f>
        <v>0</v>
      </c>
      <c r="AF2938" s="21">
        <f t="shared" si="6182"/>
        <v>0</v>
      </c>
      <c r="AG2938" s="21">
        <f t="shared" si="6182"/>
        <v>0</v>
      </c>
      <c r="AH2938" s="21">
        <f t="shared" si="6182"/>
        <v>0</v>
      </c>
      <c r="AI2938" s="21">
        <f t="shared" ref="AI2938" si="6184">AI2939+AI2945</f>
        <v>0</v>
      </c>
      <c r="AJ2938" s="21">
        <f t="shared" si="6182"/>
        <v>0</v>
      </c>
      <c r="AK2938" s="21">
        <f t="shared" si="6182"/>
        <v>0</v>
      </c>
      <c r="AL2938" s="21">
        <f t="shared" si="6182"/>
        <v>0</v>
      </c>
      <c r="AM2938" s="21">
        <f t="shared" si="6182"/>
        <v>0</v>
      </c>
      <c r="AN2938" s="21">
        <f t="shared" si="6182"/>
        <v>0</v>
      </c>
      <c r="AO2938" s="21">
        <f t="shared" si="6115"/>
        <v>53.7</v>
      </c>
      <c r="AP2938" s="21">
        <f t="shared" si="6116"/>
        <v>53.7</v>
      </c>
      <c r="AQ2938" s="21">
        <f t="shared" si="6117"/>
        <v>519.9</v>
      </c>
      <c r="AR2938" s="21">
        <f t="shared" ref="AR2938" si="6185">AR2939+AR2945</f>
        <v>0</v>
      </c>
      <c r="AS2938" s="21">
        <f t="shared" si="6119"/>
        <v>53.7</v>
      </c>
      <c r="AT2938" s="21">
        <f t="shared" ref="AT2938:AX2938" si="6186">AT2939+AT2945</f>
        <v>0</v>
      </c>
      <c r="AU2938" s="21">
        <f t="shared" si="6186"/>
        <v>0</v>
      </c>
      <c r="AV2938" s="21">
        <f t="shared" si="6186"/>
        <v>0</v>
      </c>
      <c r="AW2938" s="21">
        <f t="shared" si="6186"/>
        <v>0</v>
      </c>
      <c r="AX2938" s="21">
        <f t="shared" si="6186"/>
        <v>0</v>
      </c>
      <c r="AY2938" s="21">
        <f t="shared" si="6101"/>
        <v>53.7</v>
      </c>
      <c r="AZ2938" s="21">
        <f t="shared" si="6181"/>
        <v>0</v>
      </c>
    </row>
    <row r="2939" spans="1:53" s="15" customFormat="1" hidden="1" x14ac:dyDescent="0.25">
      <c r="A2939" s="9" t="s">
        <v>917</v>
      </c>
      <c r="B2939" s="9" t="s">
        <v>12</v>
      </c>
      <c r="C2939" s="9" t="s">
        <v>107</v>
      </c>
      <c r="D2939" s="9"/>
      <c r="E2939" s="9"/>
      <c r="F2939" s="10" t="s">
        <v>924</v>
      </c>
      <c r="G2939" s="19"/>
      <c r="H2939" s="19"/>
      <c r="I2939" s="19"/>
      <c r="J2939" s="19"/>
      <c r="K2939" s="19"/>
      <c r="L2939" s="19"/>
      <c r="M2939" s="19">
        <f t="shared" ref="M2939:M2943" si="6187">M2940</f>
        <v>0</v>
      </c>
      <c r="N2939" s="19">
        <f t="shared" ref="N2939:AZ2943" si="6188">N2940</f>
        <v>0</v>
      </c>
      <c r="O2939" s="19">
        <f t="shared" si="6188"/>
        <v>0</v>
      </c>
      <c r="P2939" s="22">
        <f t="shared" si="6188"/>
        <v>0</v>
      </c>
      <c r="Q2939" s="22">
        <f t="shared" si="6188"/>
        <v>0</v>
      </c>
      <c r="R2939" s="22">
        <f t="shared" si="6188"/>
        <v>0</v>
      </c>
      <c r="S2939" s="22">
        <f t="shared" si="6188"/>
        <v>0</v>
      </c>
      <c r="T2939" s="22">
        <f t="shared" si="6188"/>
        <v>0</v>
      </c>
      <c r="U2939" s="22">
        <f t="shared" si="6188"/>
        <v>0</v>
      </c>
      <c r="V2939" s="22">
        <f t="shared" si="6188"/>
        <v>0</v>
      </c>
      <c r="W2939" s="22">
        <f t="shared" si="6188"/>
        <v>0</v>
      </c>
      <c r="X2939" s="22">
        <f t="shared" si="6188"/>
        <v>466.2</v>
      </c>
      <c r="Y2939" s="22">
        <f t="shared" si="6188"/>
        <v>0</v>
      </c>
      <c r="Z2939" s="22">
        <f t="shared" si="6075"/>
        <v>0</v>
      </c>
      <c r="AA2939" s="22">
        <f t="shared" si="6076"/>
        <v>0</v>
      </c>
      <c r="AB2939" s="22">
        <f t="shared" si="6077"/>
        <v>466.2</v>
      </c>
      <c r="AC2939" s="22">
        <f t="shared" si="6188"/>
        <v>0</v>
      </c>
      <c r="AD2939" s="22">
        <f t="shared" si="6188"/>
        <v>0</v>
      </c>
      <c r="AE2939" s="22">
        <f t="shared" si="6188"/>
        <v>0</v>
      </c>
      <c r="AF2939" s="22">
        <f t="shared" si="6188"/>
        <v>0</v>
      </c>
      <c r="AG2939" s="22">
        <f t="shared" si="6188"/>
        <v>0</v>
      </c>
      <c r="AH2939" s="22">
        <f t="shared" si="6188"/>
        <v>0</v>
      </c>
      <c r="AI2939" s="22">
        <f t="shared" si="6188"/>
        <v>0</v>
      </c>
      <c r="AJ2939" s="22">
        <f t="shared" si="6188"/>
        <v>0</v>
      </c>
      <c r="AK2939" s="22">
        <f t="shared" si="6188"/>
        <v>0</v>
      </c>
      <c r="AL2939" s="22">
        <f t="shared" si="6188"/>
        <v>0</v>
      </c>
      <c r="AM2939" s="22">
        <f t="shared" si="6188"/>
        <v>0</v>
      </c>
      <c r="AN2939" s="22">
        <f t="shared" si="6188"/>
        <v>0</v>
      </c>
      <c r="AO2939" s="22">
        <f t="shared" si="6115"/>
        <v>0</v>
      </c>
      <c r="AP2939" s="22">
        <f t="shared" si="6116"/>
        <v>0</v>
      </c>
      <c r="AQ2939" s="22">
        <f t="shared" si="6117"/>
        <v>466.2</v>
      </c>
      <c r="AR2939" s="22">
        <f t="shared" si="6188"/>
        <v>0</v>
      </c>
      <c r="AS2939" s="22">
        <f t="shared" si="6119"/>
        <v>0</v>
      </c>
      <c r="AT2939" s="22">
        <f t="shared" si="6188"/>
        <v>0</v>
      </c>
      <c r="AU2939" s="22">
        <f t="shared" si="6188"/>
        <v>0</v>
      </c>
      <c r="AV2939" s="22">
        <f t="shared" si="6188"/>
        <v>0</v>
      </c>
      <c r="AW2939" s="22">
        <f t="shared" si="6188"/>
        <v>0</v>
      </c>
      <c r="AX2939" s="22">
        <f t="shared" si="6188"/>
        <v>0</v>
      </c>
      <c r="AY2939" s="22">
        <f t="shared" si="6101"/>
        <v>0</v>
      </c>
      <c r="AZ2939" s="22">
        <f t="shared" si="6188"/>
        <v>0</v>
      </c>
      <c r="BA2939" s="5">
        <v>0</v>
      </c>
    </row>
    <row r="2940" spans="1:53" ht="31.5" hidden="1" x14ac:dyDescent="0.25">
      <c r="A2940" s="13" t="s">
        <v>917</v>
      </c>
      <c r="B2940" s="13" t="s">
        <v>12</v>
      </c>
      <c r="C2940" s="13" t="s">
        <v>107</v>
      </c>
      <c r="D2940" s="13" t="s">
        <v>32</v>
      </c>
      <c r="E2940" s="13"/>
      <c r="F2940" s="14" t="s">
        <v>45</v>
      </c>
      <c r="G2940" s="20"/>
      <c r="H2940" s="20"/>
      <c r="I2940" s="20"/>
      <c r="J2940" s="20"/>
      <c r="K2940" s="20"/>
      <c r="L2940" s="20"/>
      <c r="M2940" s="20">
        <f t="shared" si="6187"/>
        <v>0</v>
      </c>
      <c r="N2940" s="20">
        <f t="shared" si="6188"/>
        <v>0</v>
      </c>
      <c r="O2940" s="20">
        <f t="shared" si="6188"/>
        <v>0</v>
      </c>
      <c r="P2940" s="23">
        <f t="shared" si="6188"/>
        <v>0</v>
      </c>
      <c r="Q2940" s="23">
        <f t="shared" si="6188"/>
        <v>0</v>
      </c>
      <c r="R2940" s="23">
        <f t="shared" si="6188"/>
        <v>0</v>
      </c>
      <c r="S2940" s="23">
        <f t="shared" si="6188"/>
        <v>0</v>
      </c>
      <c r="T2940" s="23">
        <f t="shared" si="6188"/>
        <v>0</v>
      </c>
      <c r="U2940" s="23">
        <f t="shared" si="6188"/>
        <v>0</v>
      </c>
      <c r="V2940" s="23">
        <f t="shared" si="6188"/>
        <v>0</v>
      </c>
      <c r="W2940" s="23">
        <f t="shared" si="6188"/>
        <v>0</v>
      </c>
      <c r="X2940" s="23">
        <f t="shared" si="6188"/>
        <v>466.2</v>
      </c>
      <c r="Y2940" s="23">
        <f t="shared" si="6188"/>
        <v>0</v>
      </c>
      <c r="Z2940" s="23">
        <f t="shared" si="6075"/>
        <v>0</v>
      </c>
      <c r="AA2940" s="23">
        <f t="shared" si="6076"/>
        <v>0</v>
      </c>
      <c r="AB2940" s="23">
        <f t="shared" si="6077"/>
        <v>466.2</v>
      </c>
      <c r="AC2940" s="23">
        <f t="shared" si="6188"/>
        <v>0</v>
      </c>
      <c r="AD2940" s="23">
        <f t="shared" si="6188"/>
        <v>0</v>
      </c>
      <c r="AE2940" s="23">
        <f t="shared" si="6188"/>
        <v>0</v>
      </c>
      <c r="AF2940" s="23">
        <f t="shared" si="6188"/>
        <v>0</v>
      </c>
      <c r="AG2940" s="23">
        <f t="shared" si="6188"/>
        <v>0</v>
      </c>
      <c r="AH2940" s="23">
        <f t="shared" si="6188"/>
        <v>0</v>
      </c>
      <c r="AI2940" s="23">
        <f t="shared" si="6188"/>
        <v>0</v>
      </c>
      <c r="AJ2940" s="23">
        <f t="shared" si="6188"/>
        <v>0</v>
      </c>
      <c r="AK2940" s="23">
        <f t="shared" si="6188"/>
        <v>0</v>
      </c>
      <c r="AL2940" s="23">
        <f t="shared" si="6188"/>
        <v>0</v>
      </c>
      <c r="AM2940" s="23">
        <f t="shared" si="6188"/>
        <v>0</v>
      </c>
      <c r="AN2940" s="23">
        <f t="shared" si="6188"/>
        <v>0</v>
      </c>
      <c r="AO2940" s="23">
        <f t="shared" si="6115"/>
        <v>0</v>
      </c>
      <c r="AP2940" s="23">
        <f t="shared" si="6116"/>
        <v>0</v>
      </c>
      <c r="AQ2940" s="23">
        <f t="shared" si="6117"/>
        <v>466.2</v>
      </c>
      <c r="AR2940" s="23">
        <f t="shared" si="6188"/>
        <v>0</v>
      </c>
      <c r="AS2940" s="23">
        <f t="shared" si="6119"/>
        <v>0</v>
      </c>
      <c r="AT2940" s="23">
        <f t="shared" si="6188"/>
        <v>0</v>
      </c>
      <c r="AU2940" s="23">
        <f t="shared" si="6188"/>
        <v>0</v>
      </c>
      <c r="AV2940" s="23">
        <f t="shared" si="6188"/>
        <v>0</v>
      </c>
      <c r="AW2940" s="23">
        <f t="shared" si="6188"/>
        <v>0</v>
      </c>
      <c r="AX2940" s="23">
        <f t="shared" si="6188"/>
        <v>0</v>
      </c>
      <c r="AY2940" s="23">
        <f t="shared" si="6101"/>
        <v>0</v>
      </c>
      <c r="AZ2940" s="23">
        <f t="shared" si="6188"/>
        <v>0</v>
      </c>
      <c r="BA2940" s="5">
        <v>0</v>
      </c>
    </row>
    <row r="2941" spans="1:53" hidden="1" x14ac:dyDescent="0.25">
      <c r="A2941" s="13" t="s">
        <v>917</v>
      </c>
      <c r="B2941" s="13" t="s">
        <v>12</v>
      </c>
      <c r="C2941" s="13" t="s">
        <v>107</v>
      </c>
      <c r="D2941" s="13" t="s">
        <v>33</v>
      </c>
      <c r="E2941" s="13"/>
      <c r="F2941" s="14" t="s">
        <v>46</v>
      </c>
      <c r="G2941" s="20"/>
      <c r="H2941" s="20"/>
      <c r="I2941" s="20"/>
      <c r="J2941" s="20"/>
      <c r="K2941" s="20"/>
      <c r="L2941" s="20"/>
      <c r="M2941" s="20">
        <f t="shared" si="6187"/>
        <v>0</v>
      </c>
      <c r="N2941" s="20">
        <f t="shared" si="6188"/>
        <v>0</v>
      </c>
      <c r="O2941" s="20">
        <f t="shared" si="6188"/>
        <v>0</v>
      </c>
      <c r="P2941" s="23">
        <f t="shared" si="6188"/>
        <v>0</v>
      </c>
      <c r="Q2941" s="23">
        <f t="shared" si="6188"/>
        <v>0</v>
      </c>
      <c r="R2941" s="23">
        <f t="shared" si="6188"/>
        <v>0</v>
      </c>
      <c r="S2941" s="23">
        <f t="shared" si="6188"/>
        <v>0</v>
      </c>
      <c r="T2941" s="23">
        <f t="shared" si="6188"/>
        <v>0</v>
      </c>
      <c r="U2941" s="23">
        <f t="shared" si="6188"/>
        <v>0</v>
      </c>
      <c r="V2941" s="23">
        <f t="shared" si="6188"/>
        <v>0</v>
      </c>
      <c r="W2941" s="23">
        <f t="shared" si="6188"/>
        <v>0</v>
      </c>
      <c r="X2941" s="23">
        <f t="shared" si="6188"/>
        <v>466.2</v>
      </c>
      <c r="Y2941" s="23">
        <f t="shared" si="6188"/>
        <v>0</v>
      </c>
      <c r="Z2941" s="23">
        <f t="shared" si="6075"/>
        <v>0</v>
      </c>
      <c r="AA2941" s="23">
        <f t="shared" si="6076"/>
        <v>0</v>
      </c>
      <c r="AB2941" s="23">
        <f t="shared" si="6077"/>
        <v>466.2</v>
      </c>
      <c r="AC2941" s="23">
        <f t="shared" si="6188"/>
        <v>0</v>
      </c>
      <c r="AD2941" s="23">
        <f t="shared" si="6188"/>
        <v>0</v>
      </c>
      <c r="AE2941" s="23">
        <f t="shared" si="6188"/>
        <v>0</v>
      </c>
      <c r="AF2941" s="23">
        <f t="shared" si="6188"/>
        <v>0</v>
      </c>
      <c r="AG2941" s="23">
        <f t="shared" si="6188"/>
        <v>0</v>
      </c>
      <c r="AH2941" s="23">
        <f t="shared" si="6188"/>
        <v>0</v>
      </c>
      <c r="AI2941" s="23">
        <f t="shared" si="6188"/>
        <v>0</v>
      </c>
      <c r="AJ2941" s="23">
        <f t="shared" si="6188"/>
        <v>0</v>
      </c>
      <c r="AK2941" s="23">
        <f t="shared" si="6188"/>
        <v>0</v>
      </c>
      <c r="AL2941" s="23">
        <f t="shared" si="6188"/>
        <v>0</v>
      </c>
      <c r="AM2941" s="23">
        <f t="shared" si="6188"/>
        <v>0</v>
      </c>
      <c r="AN2941" s="23">
        <f t="shared" si="6188"/>
        <v>0</v>
      </c>
      <c r="AO2941" s="23">
        <f t="shared" si="6115"/>
        <v>0</v>
      </c>
      <c r="AP2941" s="23">
        <f t="shared" si="6116"/>
        <v>0</v>
      </c>
      <c r="AQ2941" s="23">
        <f t="shared" si="6117"/>
        <v>466.2</v>
      </c>
      <c r="AR2941" s="23">
        <f t="shared" si="6188"/>
        <v>0</v>
      </c>
      <c r="AS2941" s="23">
        <f t="shared" si="6119"/>
        <v>0</v>
      </c>
      <c r="AT2941" s="23">
        <f t="shared" si="6188"/>
        <v>0</v>
      </c>
      <c r="AU2941" s="23">
        <f t="shared" si="6188"/>
        <v>0</v>
      </c>
      <c r="AV2941" s="23">
        <f t="shared" si="6188"/>
        <v>0</v>
      </c>
      <c r="AW2941" s="23">
        <f t="shared" si="6188"/>
        <v>0</v>
      </c>
      <c r="AX2941" s="23">
        <f t="shared" si="6188"/>
        <v>0</v>
      </c>
      <c r="AY2941" s="23">
        <f t="shared" si="6101"/>
        <v>0</v>
      </c>
      <c r="AZ2941" s="23">
        <f t="shared" si="6188"/>
        <v>0</v>
      </c>
      <c r="BA2941" s="5">
        <v>0</v>
      </c>
    </row>
    <row r="2942" spans="1:53" ht="63" hidden="1" x14ac:dyDescent="0.25">
      <c r="A2942" s="13" t="s">
        <v>917</v>
      </c>
      <c r="B2942" s="13" t="s">
        <v>12</v>
      </c>
      <c r="C2942" s="13" t="s">
        <v>107</v>
      </c>
      <c r="D2942" s="13" t="s">
        <v>918</v>
      </c>
      <c r="E2942" s="13"/>
      <c r="F2942" s="14" t="s">
        <v>927</v>
      </c>
      <c r="G2942" s="20"/>
      <c r="H2942" s="20"/>
      <c r="I2942" s="20"/>
      <c r="J2942" s="20"/>
      <c r="K2942" s="20"/>
      <c r="L2942" s="20"/>
      <c r="M2942" s="20">
        <f t="shared" si="6187"/>
        <v>0</v>
      </c>
      <c r="N2942" s="20">
        <f t="shared" si="6188"/>
        <v>0</v>
      </c>
      <c r="O2942" s="20">
        <f t="shared" si="6188"/>
        <v>0</v>
      </c>
      <c r="P2942" s="23">
        <f t="shared" si="6188"/>
        <v>0</v>
      </c>
      <c r="Q2942" s="23">
        <f t="shared" si="6188"/>
        <v>0</v>
      </c>
      <c r="R2942" s="23">
        <f t="shared" si="6188"/>
        <v>0</v>
      </c>
      <c r="S2942" s="23">
        <f t="shared" si="6188"/>
        <v>0</v>
      </c>
      <c r="T2942" s="23">
        <f t="shared" si="6188"/>
        <v>0</v>
      </c>
      <c r="U2942" s="23">
        <f t="shared" si="6188"/>
        <v>0</v>
      </c>
      <c r="V2942" s="23">
        <f t="shared" si="6188"/>
        <v>0</v>
      </c>
      <c r="W2942" s="23">
        <f t="shared" si="6188"/>
        <v>0</v>
      </c>
      <c r="X2942" s="23">
        <f t="shared" si="6188"/>
        <v>466.2</v>
      </c>
      <c r="Y2942" s="23">
        <f t="shared" si="6188"/>
        <v>0</v>
      </c>
      <c r="Z2942" s="23">
        <f t="shared" si="6075"/>
        <v>0</v>
      </c>
      <c r="AA2942" s="23">
        <f t="shared" si="6076"/>
        <v>0</v>
      </c>
      <c r="AB2942" s="23">
        <f t="shared" si="6077"/>
        <v>466.2</v>
      </c>
      <c r="AC2942" s="23">
        <f t="shared" si="6188"/>
        <v>0</v>
      </c>
      <c r="AD2942" s="23">
        <f t="shared" si="6188"/>
        <v>0</v>
      </c>
      <c r="AE2942" s="23">
        <f t="shared" si="6188"/>
        <v>0</v>
      </c>
      <c r="AF2942" s="23">
        <f t="shared" si="6188"/>
        <v>0</v>
      </c>
      <c r="AG2942" s="23">
        <f t="shared" si="6188"/>
        <v>0</v>
      </c>
      <c r="AH2942" s="23">
        <f t="shared" si="6188"/>
        <v>0</v>
      </c>
      <c r="AI2942" s="23">
        <f t="shared" si="6188"/>
        <v>0</v>
      </c>
      <c r="AJ2942" s="23">
        <f t="shared" si="6188"/>
        <v>0</v>
      </c>
      <c r="AK2942" s="23">
        <f t="shared" si="6188"/>
        <v>0</v>
      </c>
      <c r="AL2942" s="23">
        <f t="shared" si="6188"/>
        <v>0</v>
      </c>
      <c r="AM2942" s="23">
        <f t="shared" si="6188"/>
        <v>0</v>
      </c>
      <c r="AN2942" s="23">
        <f t="shared" si="6188"/>
        <v>0</v>
      </c>
      <c r="AO2942" s="23">
        <f t="shared" si="6115"/>
        <v>0</v>
      </c>
      <c r="AP2942" s="23">
        <f t="shared" si="6116"/>
        <v>0</v>
      </c>
      <c r="AQ2942" s="23">
        <f t="shared" si="6117"/>
        <v>466.2</v>
      </c>
      <c r="AR2942" s="23">
        <f t="shared" si="6188"/>
        <v>0</v>
      </c>
      <c r="AS2942" s="23">
        <f t="shared" si="6119"/>
        <v>0</v>
      </c>
      <c r="AT2942" s="23">
        <f t="shared" si="6188"/>
        <v>0</v>
      </c>
      <c r="AU2942" s="23">
        <f t="shared" si="6188"/>
        <v>0</v>
      </c>
      <c r="AV2942" s="23">
        <f t="shared" si="6188"/>
        <v>0</v>
      </c>
      <c r="AW2942" s="23">
        <f t="shared" si="6188"/>
        <v>0</v>
      </c>
      <c r="AX2942" s="23">
        <f t="shared" si="6188"/>
        <v>0</v>
      </c>
      <c r="AY2942" s="23">
        <f t="shared" si="6101"/>
        <v>0</v>
      </c>
      <c r="AZ2942" s="23">
        <f t="shared" si="6188"/>
        <v>0</v>
      </c>
      <c r="BA2942" s="5">
        <v>0</v>
      </c>
    </row>
    <row r="2943" spans="1:53" ht="31.5" hidden="1" x14ac:dyDescent="0.25">
      <c r="A2943" s="13" t="s">
        <v>917</v>
      </c>
      <c r="B2943" s="13" t="s">
        <v>12</v>
      </c>
      <c r="C2943" s="13" t="s">
        <v>107</v>
      </c>
      <c r="D2943" s="13" t="s">
        <v>918</v>
      </c>
      <c r="E2943" s="13" t="s">
        <v>7</v>
      </c>
      <c r="F2943" s="14" t="s">
        <v>383</v>
      </c>
      <c r="G2943" s="20"/>
      <c r="H2943" s="20"/>
      <c r="I2943" s="20"/>
      <c r="J2943" s="20"/>
      <c r="K2943" s="20"/>
      <c r="L2943" s="20"/>
      <c r="M2943" s="20">
        <f t="shared" si="6187"/>
        <v>0</v>
      </c>
      <c r="N2943" s="20">
        <f t="shared" si="6188"/>
        <v>0</v>
      </c>
      <c r="O2943" s="20">
        <f t="shared" si="6188"/>
        <v>0</v>
      </c>
      <c r="P2943" s="23">
        <f t="shared" si="6188"/>
        <v>0</v>
      </c>
      <c r="Q2943" s="23">
        <f t="shared" si="6188"/>
        <v>0</v>
      </c>
      <c r="R2943" s="23">
        <f t="shared" si="6188"/>
        <v>0</v>
      </c>
      <c r="S2943" s="23">
        <f t="shared" si="6188"/>
        <v>0</v>
      </c>
      <c r="T2943" s="23">
        <f t="shared" si="6188"/>
        <v>0</v>
      </c>
      <c r="U2943" s="23">
        <f t="shared" si="6188"/>
        <v>0</v>
      </c>
      <c r="V2943" s="23">
        <f t="shared" si="6188"/>
        <v>0</v>
      </c>
      <c r="W2943" s="23">
        <f t="shared" si="6188"/>
        <v>0</v>
      </c>
      <c r="X2943" s="23">
        <f t="shared" si="6188"/>
        <v>466.2</v>
      </c>
      <c r="Y2943" s="23">
        <f t="shared" si="6188"/>
        <v>0</v>
      </c>
      <c r="Z2943" s="23">
        <f t="shared" si="6075"/>
        <v>0</v>
      </c>
      <c r="AA2943" s="23">
        <f t="shared" si="6076"/>
        <v>0</v>
      </c>
      <c r="AB2943" s="23">
        <f t="shared" si="6077"/>
        <v>466.2</v>
      </c>
      <c r="AC2943" s="23">
        <f t="shared" si="6188"/>
        <v>0</v>
      </c>
      <c r="AD2943" s="23">
        <f t="shared" si="6188"/>
        <v>0</v>
      </c>
      <c r="AE2943" s="23">
        <f t="shared" si="6188"/>
        <v>0</v>
      </c>
      <c r="AF2943" s="23">
        <f t="shared" si="6188"/>
        <v>0</v>
      </c>
      <c r="AG2943" s="23">
        <f t="shared" si="6188"/>
        <v>0</v>
      </c>
      <c r="AH2943" s="23">
        <f t="shared" si="6188"/>
        <v>0</v>
      </c>
      <c r="AI2943" s="23">
        <f t="shared" si="6188"/>
        <v>0</v>
      </c>
      <c r="AJ2943" s="23">
        <f t="shared" si="6188"/>
        <v>0</v>
      </c>
      <c r="AK2943" s="23">
        <f t="shared" si="6188"/>
        <v>0</v>
      </c>
      <c r="AL2943" s="23">
        <f t="shared" si="6188"/>
        <v>0</v>
      </c>
      <c r="AM2943" s="23">
        <f t="shared" si="6188"/>
        <v>0</v>
      </c>
      <c r="AN2943" s="23">
        <f t="shared" si="6188"/>
        <v>0</v>
      </c>
      <c r="AO2943" s="23">
        <f t="shared" si="6115"/>
        <v>0</v>
      </c>
      <c r="AP2943" s="23">
        <f t="shared" si="6116"/>
        <v>0</v>
      </c>
      <c r="AQ2943" s="23">
        <f t="shared" si="6117"/>
        <v>466.2</v>
      </c>
      <c r="AR2943" s="23">
        <f t="shared" si="6188"/>
        <v>0</v>
      </c>
      <c r="AS2943" s="23">
        <f t="shared" si="6119"/>
        <v>0</v>
      </c>
      <c r="AT2943" s="23">
        <f t="shared" si="6188"/>
        <v>0</v>
      </c>
      <c r="AU2943" s="23">
        <f t="shared" si="6188"/>
        <v>0</v>
      </c>
      <c r="AV2943" s="23">
        <f t="shared" si="6188"/>
        <v>0</v>
      </c>
      <c r="AW2943" s="23">
        <f t="shared" si="6188"/>
        <v>0</v>
      </c>
      <c r="AX2943" s="23">
        <f t="shared" si="6188"/>
        <v>0</v>
      </c>
      <c r="AY2943" s="23">
        <f t="shared" si="6101"/>
        <v>0</v>
      </c>
      <c r="AZ2943" s="23">
        <f t="shared" si="6188"/>
        <v>0</v>
      </c>
      <c r="BA2943" s="5">
        <v>0</v>
      </c>
    </row>
    <row r="2944" spans="1:53" ht="31.5" hidden="1" x14ac:dyDescent="0.25">
      <c r="A2944" s="13" t="s">
        <v>917</v>
      </c>
      <c r="B2944" s="13" t="s">
        <v>12</v>
      </c>
      <c r="C2944" s="13" t="s">
        <v>107</v>
      </c>
      <c r="D2944" s="13" t="s">
        <v>918</v>
      </c>
      <c r="E2944" s="13" t="s">
        <v>315</v>
      </c>
      <c r="F2944" s="14" t="s">
        <v>372</v>
      </c>
      <c r="G2944" s="20"/>
      <c r="H2944" s="20"/>
      <c r="I2944" s="20"/>
      <c r="J2944" s="20"/>
      <c r="K2944" s="20"/>
      <c r="L2944" s="20"/>
      <c r="M2944" s="20">
        <v>0</v>
      </c>
      <c r="N2944" s="20">
        <v>0</v>
      </c>
      <c r="O2944" s="20">
        <v>0</v>
      </c>
      <c r="P2944" s="23"/>
      <c r="Q2944" s="23"/>
      <c r="R2944" s="23"/>
      <c r="S2944" s="23"/>
      <c r="T2944" s="23"/>
      <c r="U2944" s="23"/>
      <c r="V2944" s="23"/>
      <c r="W2944" s="23"/>
      <c r="X2944" s="23">
        <v>466.2</v>
      </c>
      <c r="Y2944" s="23"/>
      <c r="Z2944" s="23">
        <f t="shared" si="6075"/>
        <v>0</v>
      </c>
      <c r="AA2944" s="23">
        <f t="shared" si="6076"/>
        <v>0</v>
      </c>
      <c r="AB2944" s="23">
        <f t="shared" si="6077"/>
        <v>466.2</v>
      </c>
      <c r="AC2944" s="23"/>
      <c r="AD2944" s="23"/>
      <c r="AE2944" s="23"/>
      <c r="AF2944" s="23"/>
      <c r="AG2944" s="23"/>
      <c r="AH2944" s="23"/>
      <c r="AI2944" s="23"/>
      <c r="AJ2944" s="23"/>
      <c r="AK2944" s="23"/>
      <c r="AL2944" s="23"/>
      <c r="AM2944" s="23"/>
      <c r="AN2944" s="23"/>
      <c r="AO2944" s="23">
        <f t="shared" si="6115"/>
        <v>0</v>
      </c>
      <c r="AP2944" s="23">
        <f t="shared" si="6116"/>
        <v>0</v>
      </c>
      <c r="AQ2944" s="23">
        <f t="shared" si="6117"/>
        <v>466.2</v>
      </c>
      <c r="AR2944" s="23"/>
      <c r="AS2944" s="23">
        <f t="shared" si="6119"/>
        <v>0</v>
      </c>
      <c r="AT2944" s="23"/>
      <c r="AU2944" s="23"/>
      <c r="AV2944" s="23"/>
      <c r="AW2944" s="23"/>
      <c r="AX2944" s="23"/>
      <c r="AY2944" s="23">
        <f t="shared" si="6101"/>
        <v>0</v>
      </c>
      <c r="AZ2944" s="23"/>
      <c r="BA2944" s="5">
        <v>0</v>
      </c>
    </row>
    <row r="2945" spans="1:53" s="15" customFormat="1" x14ac:dyDescent="0.25">
      <c r="A2945" s="9" t="s">
        <v>917</v>
      </c>
      <c r="B2945" s="9" t="s">
        <v>12</v>
      </c>
      <c r="C2945" s="9" t="s">
        <v>14</v>
      </c>
      <c r="D2945" s="9"/>
      <c r="E2945" s="9"/>
      <c r="F2945" s="10" t="s">
        <v>18</v>
      </c>
      <c r="G2945" s="19"/>
      <c r="H2945" s="19"/>
      <c r="I2945" s="19"/>
      <c r="J2945" s="19"/>
      <c r="K2945" s="19"/>
      <c r="L2945" s="19"/>
      <c r="M2945" s="19">
        <f>M2946</f>
        <v>0</v>
      </c>
      <c r="N2945" s="19">
        <f t="shared" ref="N2945:AZ2949" si="6189">N2946</f>
        <v>0</v>
      </c>
      <c r="O2945" s="19">
        <f t="shared" si="6189"/>
        <v>0</v>
      </c>
      <c r="P2945" s="22">
        <f t="shared" si="6189"/>
        <v>0</v>
      </c>
      <c r="Q2945" s="22">
        <f t="shared" si="6189"/>
        <v>0</v>
      </c>
      <c r="R2945" s="22">
        <f t="shared" si="6189"/>
        <v>0</v>
      </c>
      <c r="S2945" s="22">
        <f t="shared" si="6189"/>
        <v>53.7</v>
      </c>
      <c r="T2945" s="22">
        <f t="shared" si="6189"/>
        <v>0</v>
      </c>
      <c r="U2945" s="22">
        <f t="shared" si="6189"/>
        <v>0</v>
      </c>
      <c r="V2945" s="22">
        <f t="shared" si="6189"/>
        <v>53.7</v>
      </c>
      <c r="W2945" s="22">
        <f t="shared" si="6189"/>
        <v>0</v>
      </c>
      <c r="X2945" s="22">
        <f t="shared" si="6189"/>
        <v>0</v>
      </c>
      <c r="Y2945" s="22">
        <f t="shared" si="6189"/>
        <v>53.7</v>
      </c>
      <c r="Z2945" s="22">
        <f t="shared" si="6075"/>
        <v>53.7</v>
      </c>
      <c r="AA2945" s="22">
        <f t="shared" si="6076"/>
        <v>53.7</v>
      </c>
      <c r="AB2945" s="22">
        <f t="shared" si="6077"/>
        <v>53.7</v>
      </c>
      <c r="AC2945" s="22">
        <f t="shared" si="6189"/>
        <v>0</v>
      </c>
      <c r="AD2945" s="22">
        <f t="shared" si="6189"/>
        <v>0</v>
      </c>
      <c r="AE2945" s="22">
        <f t="shared" si="6189"/>
        <v>0</v>
      </c>
      <c r="AF2945" s="22">
        <f t="shared" si="6189"/>
        <v>0</v>
      </c>
      <c r="AG2945" s="22">
        <f t="shared" si="6189"/>
        <v>0</v>
      </c>
      <c r="AH2945" s="22">
        <f t="shared" si="6189"/>
        <v>0</v>
      </c>
      <c r="AI2945" s="22">
        <f t="shared" si="6189"/>
        <v>0</v>
      </c>
      <c r="AJ2945" s="22">
        <f t="shared" si="6189"/>
        <v>0</v>
      </c>
      <c r="AK2945" s="22">
        <f t="shared" si="6189"/>
        <v>0</v>
      </c>
      <c r="AL2945" s="22">
        <f t="shared" si="6189"/>
        <v>0</v>
      </c>
      <c r="AM2945" s="22">
        <f t="shared" si="6189"/>
        <v>0</v>
      </c>
      <c r="AN2945" s="22">
        <f t="shared" si="6189"/>
        <v>0</v>
      </c>
      <c r="AO2945" s="22">
        <f t="shared" si="6115"/>
        <v>53.7</v>
      </c>
      <c r="AP2945" s="22">
        <f t="shared" si="6116"/>
        <v>53.7</v>
      </c>
      <c r="AQ2945" s="22">
        <f t="shared" si="6117"/>
        <v>53.7</v>
      </c>
      <c r="AR2945" s="22">
        <f t="shared" si="6189"/>
        <v>0</v>
      </c>
      <c r="AS2945" s="22">
        <f t="shared" si="6119"/>
        <v>53.7</v>
      </c>
      <c r="AT2945" s="22">
        <f t="shared" si="6189"/>
        <v>0</v>
      </c>
      <c r="AU2945" s="22">
        <f t="shared" si="6189"/>
        <v>0</v>
      </c>
      <c r="AV2945" s="22">
        <f t="shared" si="6189"/>
        <v>0</v>
      </c>
      <c r="AW2945" s="22">
        <f t="shared" si="6189"/>
        <v>0</v>
      </c>
      <c r="AX2945" s="22">
        <f t="shared" si="6189"/>
        <v>0</v>
      </c>
      <c r="AY2945" s="22">
        <f t="shared" si="6101"/>
        <v>53.7</v>
      </c>
      <c r="AZ2945" s="22">
        <f t="shared" si="6189"/>
        <v>0</v>
      </c>
    </row>
    <row r="2946" spans="1:53" ht="31.5" x14ac:dyDescent="0.25">
      <c r="A2946" s="13" t="s">
        <v>917</v>
      </c>
      <c r="B2946" s="13" t="s">
        <v>12</v>
      </c>
      <c r="C2946" s="13" t="s">
        <v>14</v>
      </c>
      <c r="D2946" s="13" t="s">
        <v>197</v>
      </c>
      <c r="E2946" s="13"/>
      <c r="F2946" s="14" t="s">
        <v>833</v>
      </c>
      <c r="G2946" s="20"/>
      <c r="H2946" s="20"/>
      <c r="I2946" s="20"/>
      <c r="J2946" s="20"/>
      <c r="K2946" s="20"/>
      <c r="L2946" s="20"/>
      <c r="M2946" s="20">
        <f>M2947</f>
        <v>0</v>
      </c>
      <c r="N2946" s="20">
        <f t="shared" si="6189"/>
        <v>0</v>
      </c>
      <c r="O2946" s="20">
        <f t="shared" si="6189"/>
        <v>0</v>
      </c>
      <c r="P2946" s="23">
        <f t="shared" si="6189"/>
        <v>0</v>
      </c>
      <c r="Q2946" s="23">
        <f t="shared" si="6189"/>
        <v>0</v>
      </c>
      <c r="R2946" s="23">
        <f t="shared" si="6189"/>
        <v>0</v>
      </c>
      <c r="S2946" s="23">
        <f t="shared" si="6189"/>
        <v>53.7</v>
      </c>
      <c r="T2946" s="23">
        <f t="shared" si="6189"/>
        <v>0</v>
      </c>
      <c r="U2946" s="23">
        <f t="shared" si="6189"/>
        <v>0</v>
      </c>
      <c r="V2946" s="23">
        <f t="shared" si="6189"/>
        <v>53.7</v>
      </c>
      <c r="W2946" s="23">
        <f t="shared" si="6189"/>
        <v>0</v>
      </c>
      <c r="X2946" s="23">
        <f t="shared" si="6189"/>
        <v>0</v>
      </c>
      <c r="Y2946" s="23">
        <f t="shared" si="6189"/>
        <v>53.7</v>
      </c>
      <c r="Z2946" s="23">
        <f t="shared" si="6075"/>
        <v>53.7</v>
      </c>
      <c r="AA2946" s="23">
        <f t="shared" si="6076"/>
        <v>53.7</v>
      </c>
      <c r="AB2946" s="23">
        <f t="shared" si="6077"/>
        <v>53.7</v>
      </c>
      <c r="AC2946" s="23">
        <f t="shared" si="6189"/>
        <v>0</v>
      </c>
      <c r="AD2946" s="23">
        <f t="shared" si="6189"/>
        <v>0</v>
      </c>
      <c r="AE2946" s="23">
        <f t="shared" si="6189"/>
        <v>0</v>
      </c>
      <c r="AF2946" s="23">
        <f t="shared" si="6189"/>
        <v>0</v>
      </c>
      <c r="AG2946" s="23">
        <f t="shared" si="6189"/>
        <v>0</v>
      </c>
      <c r="AH2946" s="23">
        <f t="shared" si="6189"/>
        <v>0</v>
      </c>
      <c r="AI2946" s="23">
        <f t="shared" si="6189"/>
        <v>0</v>
      </c>
      <c r="AJ2946" s="23">
        <f t="shared" si="6189"/>
        <v>0</v>
      </c>
      <c r="AK2946" s="23">
        <f t="shared" si="6189"/>
        <v>0</v>
      </c>
      <c r="AL2946" s="23">
        <f t="shared" si="6189"/>
        <v>0</v>
      </c>
      <c r="AM2946" s="23">
        <f t="shared" si="6189"/>
        <v>0</v>
      </c>
      <c r="AN2946" s="23">
        <f t="shared" si="6189"/>
        <v>0</v>
      </c>
      <c r="AO2946" s="23">
        <f t="shared" si="6115"/>
        <v>53.7</v>
      </c>
      <c r="AP2946" s="23">
        <f t="shared" si="6116"/>
        <v>53.7</v>
      </c>
      <c r="AQ2946" s="23">
        <f t="shared" si="6117"/>
        <v>53.7</v>
      </c>
      <c r="AR2946" s="23">
        <f t="shared" si="6189"/>
        <v>0</v>
      </c>
      <c r="AS2946" s="23">
        <f t="shared" si="6119"/>
        <v>53.7</v>
      </c>
      <c r="AT2946" s="23">
        <f t="shared" si="6189"/>
        <v>0</v>
      </c>
      <c r="AU2946" s="23">
        <f t="shared" si="6189"/>
        <v>0</v>
      </c>
      <c r="AV2946" s="23">
        <f t="shared" si="6189"/>
        <v>0</v>
      </c>
      <c r="AW2946" s="23">
        <f t="shared" si="6189"/>
        <v>0</v>
      </c>
      <c r="AX2946" s="23">
        <f t="shared" si="6189"/>
        <v>0</v>
      </c>
      <c r="AY2946" s="23">
        <f t="shared" si="6101"/>
        <v>53.7</v>
      </c>
      <c r="AZ2946" s="23">
        <f t="shared" si="6189"/>
        <v>0</v>
      </c>
      <c r="BA2946" s="5"/>
    </row>
    <row r="2947" spans="1:53" ht="47.25" x14ac:dyDescent="0.25">
      <c r="A2947" s="13" t="s">
        <v>917</v>
      </c>
      <c r="B2947" s="13" t="s">
        <v>12</v>
      </c>
      <c r="C2947" s="13" t="s">
        <v>14</v>
      </c>
      <c r="D2947" s="13" t="s">
        <v>198</v>
      </c>
      <c r="E2947" s="13"/>
      <c r="F2947" s="14" t="s">
        <v>834</v>
      </c>
      <c r="G2947" s="20"/>
      <c r="H2947" s="20"/>
      <c r="I2947" s="20"/>
      <c r="J2947" s="20"/>
      <c r="K2947" s="20"/>
      <c r="L2947" s="20"/>
      <c r="M2947" s="20">
        <f>M2948</f>
        <v>0</v>
      </c>
      <c r="N2947" s="20">
        <f t="shared" si="6189"/>
        <v>0</v>
      </c>
      <c r="O2947" s="20">
        <f t="shared" si="6189"/>
        <v>0</v>
      </c>
      <c r="P2947" s="23">
        <f t="shared" si="6189"/>
        <v>0</v>
      </c>
      <c r="Q2947" s="23">
        <f t="shared" si="6189"/>
        <v>0</v>
      </c>
      <c r="R2947" s="23">
        <f t="shared" si="6189"/>
        <v>0</v>
      </c>
      <c r="S2947" s="23">
        <f t="shared" si="6189"/>
        <v>53.7</v>
      </c>
      <c r="T2947" s="23">
        <f t="shared" si="6189"/>
        <v>0</v>
      </c>
      <c r="U2947" s="23">
        <f t="shared" si="6189"/>
        <v>0</v>
      </c>
      <c r="V2947" s="23">
        <f t="shared" si="6189"/>
        <v>53.7</v>
      </c>
      <c r="W2947" s="23">
        <f t="shared" si="6189"/>
        <v>0</v>
      </c>
      <c r="X2947" s="23">
        <f t="shared" si="6189"/>
        <v>0</v>
      </c>
      <c r="Y2947" s="23">
        <f t="shared" si="6189"/>
        <v>53.7</v>
      </c>
      <c r="Z2947" s="23">
        <f t="shared" si="6075"/>
        <v>53.7</v>
      </c>
      <c r="AA2947" s="23">
        <f t="shared" si="6076"/>
        <v>53.7</v>
      </c>
      <c r="AB2947" s="23">
        <f t="shared" si="6077"/>
        <v>53.7</v>
      </c>
      <c r="AC2947" s="23">
        <f t="shared" si="6189"/>
        <v>0</v>
      </c>
      <c r="AD2947" s="23">
        <f t="shared" si="6189"/>
        <v>0</v>
      </c>
      <c r="AE2947" s="23">
        <f t="shared" si="6189"/>
        <v>0</v>
      </c>
      <c r="AF2947" s="23">
        <f t="shared" si="6189"/>
        <v>0</v>
      </c>
      <c r="AG2947" s="23">
        <f t="shared" si="6189"/>
        <v>0</v>
      </c>
      <c r="AH2947" s="23">
        <f t="shared" si="6189"/>
        <v>0</v>
      </c>
      <c r="AI2947" s="23">
        <f t="shared" si="6189"/>
        <v>0</v>
      </c>
      <c r="AJ2947" s="23">
        <f t="shared" si="6189"/>
        <v>0</v>
      </c>
      <c r="AK2947" s="23">
        <f t="shared" si="6189"/>
        <v>0</v>
      </c>
      <c r="AL2947" s="23">
        <f t="shared" si="6189"/>
        <v>0</v>
      </c>
      <c r="AM2947" s="23">
        <f t="shared" si="6189"/>
        <v>0</v>
      </c>
      <c r="AN2947" s="23">
        <f t="shared" si="6189"/>
        <v>0</v>
      </c>
      <c r="AO2947" s="23">
        <f t="shared" si="6115"/>
        <v>53.7</v>
      </c>
      <c r="AP2947" s="23">
        <f t="shared" si="6116"/>
        <v>53.7</v>
      </c>
      <c r="AQ2947" s="23">
        <f t="shared" si="6117"/>
        <v>53.7</v>
      </c>
      <c r="AR2947" s="23">
        <f t="shared" si="6189"/>
        <v>0</v>
      </c>
      <c r="AS2947" s="23">
        <f t="shared" si="6119"/>
        <v>53.7</v>
      </c>
      <c r="AT2947" s="23">
        <f t="shared" si="6189"/>
        <v>0</v>
      </c>
      <c r="AU2947" s="23">
        <f t="shared" si="6189"/>
        <v>0</v>
      </c>
      <c r="AV2947" s="23">
        <f t="shared" si="6189"/>
        <v>0</v>
      </c>
      <c r="AW2947" s="23">
        <f t="shared" si="6189"/>
        <v>0</v>
      </c>
      <c r="AX2947" s="23">
        <f t="shared" si="6189"/>
        <v>0</v>
      </c>
      <c r="AY2947" s="23">
        <f t="shared" si="6101"/>
        <v>53.7</v>
      </c>
      <c r="AZ2947" s="23">
        <f t="shared" si="6189"/>
        <v>0</v>
      </c>
      <c r="BA2947" s="5"/>
    </row>
    <row r="2948" spans="1:53" ht="63" x14ac:dyDescent="0.25">
      <c r="A2948" s="13" t="s">
        <v>917</v>
      </c>
      <c r="B2948" s="13" t="s">
        <v>12</v>
      </c>
      <c r="C2948" s="13" t="s">
        <v>14</v>
      </c>
      <c r="D2948" s="13" t="s">
        <v>550</v>
      </c>
      <c r="E2948" s="13"/>
      <c r="F2948" s="14" t="s">
        <v>825</v>
      </c>
      <c r="G2948" s="20"/>
      <c r="H2948" s="20"/>
      <c r="I2948" s="20"/>
      <c r="J2948" s="20"/>
      <c r="K2948" s="20"/>
      <c r="L2948" s="20"/>
      <c r="M2948" s="20">
        <f>M2949</f>
        <v>0</v>
      </c>
      <c r="N2948" s="20">
        <f t="shared" si="6189"/>
        <v>0</v>
      </c>
      <c r="O2948" s="20">
        <f t="shared" si="6189"/>
        <v>0</v>
      </c>
      <c r="P2948" s="23">
        <f t="shared" si="6189"/>
        <v>0</v>
      </c>
      <c r="Q2948" s="23">
        <f t="shared" si="6189"/>
        <v>0</v>
      </c>
      <c r="R2948" s="23">
        <f t="shared" si="6189"/>
        <v>0</v>
      </c>
      <c r="S2948" s="23">
        <f t="shared" si="6189"/>
        <v>53.7</v>
      </c>
      <c r="T2948" s="23">
        <f t="shared" si="6189"/>
        <v>0</v>
      </c>
      <c r="U2948" s="23">
        <f t="shared" si="6189"/>
        <v>0</v>
      </c>
      <c r="V2948" s="23">
        <f t="shared" si="6189"/>
        <v>53.7</v>
      </c>
      <c r="W2948" s="23">
        <f t="shared" si="6189"/>
        <v>0</v>
      </c>
      <c r="X2948" s="23">
        <f t="shared" si="6189"/>
        <v>0</v>
      </c>
      <c r="Y2948" s="23">
        <f t="shared" si="6189"/>
        <v>53.7</v>
      </c>
      <c r="Z2948" s="23">
        <f t="shared" si="6075"/>
        <v>53.7</v>
      </c>
      <c r="AA2948" s="23">
        <f t="shared" si="6076"/>
        <v>53.7</v>
      </c>
      <c r="AB2948" s="23">
        <f t="shared" si="6077"/>
        <v>53.7</v>
      </c>
      <c r="AC2948" s="23">
        <f t="shared" si="6189"/>
        <v>0</v>
      </c>
      <c r="AD2948" s="23">
        <f t="shared" si="6189"/>
        <v>0</v>
      </c>
      <c r="AE2948" s="23">
        <f t="shared" si="6189"/>
        <v>0</v>
      </c>
      <c r="AF2948" s="23">
        <f t="shared" si="6189"/>
        <v>0</v>
      </c>
      <c r="AG2948" s="23">
        <f t="shared" si="6189"/>
        <v>0</v>
      </c>
      <c r="AH2948" s="23">
        <f t="shared" si="6189"/>
        <v>0</v>
      </c>
      <c r="AI2948" s="23">
        <f t="shared" si="6189"/>
        <v>0</v>
      </c>
      <c r="AJ2948" s="23">
        <f t="shared" si="6189"/>
        <v>0</v>
      </c>
      <c r="AK2948" s="23">
        <f t="shared" si="6189"/>
        <v>0</v>
      </c>
      <c r="AL2948" s="23">
        <f t="shared" si="6189"/>
        <v>0</v>
      </c>
      <c r="AM2948" s="23">
        <f t="shared" si="6189"/>
        <v>0</v>
      </c>
      <c r="AN2948" s="23">
        <f t="shared" si="6189"/>
        <v>0</v>
      </c>
      <c r="AO2948" s="23">
        <f t="shared" si="6115"/>
        <v>53.7</v>
      </c>
      <c r="AP2948" s="23">
        <f t="shared" si="6116"/>
        <v>53.7</v>
      </c>
      <c r="AQ2948" s="23">
        <f t="shared" si="6117"/>
        <v>53.7</v>
      </c>
      <c r="AR2948" s="23">
        <f t="shared" si="6189"/>
        <v>0</v>
      </c>
      <c r="AS2948" s="23">
        <f t="shared" si="6119"/>
        <v>53.7</v>
      </c>
      <c r="AT2948" s="23">
        <f t="shared" si="6189"/>
        <v>0</v>
      </c>
      <c r="AU2948" s="23">
        <f t="shared" si="6189"/>
        <v>0</v>
      </c>
      <c r="AV2948" s="23">
        <f t="shared" si="6189"/>
        <v>0</v>
      </c>
      <c r="AW2948" s="23">
        <f t="shared" si="6189"/>
        <v>0</v>
      </c>
      <c r="AX2948" s="23">
        <f t="shared" si="6189"/>
        <v>0</v>
      </c>
      <c r="AY2948" s="23">
        <f t="shared" si="6101"/>
        <v>53.7</v>
      </c>
      <c r="AZ2948" s="23">
        <f t="shared" si="6189"/>
        <v>0</v>
      </c>
    </row>
    <row r="2949" spans="1:53" ht="31.5" x14ac:dyDescent="0.25">
      <c r="A2949" s="13" t="s">
        <v>917</v>
      </c>
      <c r="B2949" s="13" t="s">
        <v>12</v>
      </c>
      <c r="C2949" s="13" t="s">
        <v>14</v>
      </c>
      <c r="D2949" s="13" t="s">
        <v>550</v>
      </c>
      <c r="E2949" s="13" t="s">
        <v>7</v>
      </c>
      <c r="F2949" s="14" t="s">
        <v>383</v>
      </c>
      <c r="G2949" s="20"/>
      <c r="H2949" s="20"/>
      <c r="I2949" s="20"/>
      <c r="J2949" s="20"/>
      <c r="K2949" s="20"/>
      <c r="L2949" s="20"/>
      <c r="M2949" s="20">
        <f>M2950</f>
        <v>0</v>
      </c>
      <c r="N2949" s="20">
        <f t="shared" si="6189"/>
        <v>0</v>
      </c>
      <c r="O2949" s="20">
        <f t="shared" si="6189"/>
        <v>0</v>
      </c>
      <c r="P2949" s="23">
        <f t="shared" si="6189"/>
        <v>0</v>
      </c>
      <c r="Q2949" s="23">
        <f t="shared" si="6189"/>
        <v>0</v>
      </c>
      <c r="R2949" s="23">
        <f t="shared" si="6189"/>
        <v>0</v>
      </c>
      <c r="S2949" s="23">
        <f t="shared" si="6189"/>
        <v>53.7</v>
      </c>
      <c r="T2949" s="23">
        <f t="shared" si="6189"/>
        <v>0</v>
      </c>
      <c r="U2949" s="23">
        <f t="shared" si="6189"/>
        <v>0</v>
      </c>
      <c r="V2949" s="23">
        <f t="shared" si="6189"/>
        <v>53.7</v>
      </c>
      <c r="W2949" s="23">
        <f t="shared" si="6189"/>
        <v>0</v>
      </c>
      <c r="X2949" s="23">
        <f t="shared" si="6189"/>
        <v>0</v>
      </c>
      <c r="Y2949" s="23">
        <f t="shared" si="6189"/>
        <v>53.7</v>
      </c>
      <c r="Z2949" s="23">
        <f t="shared" si="6075"/>
        <v>53.7</v>
      </c>
      <c r="AA2949" s="23">
        <f t="shared" si="6076"/>
        <v>53.7</v>
      </c>
      <c r="AB2949" s="23">
        <f t="shared" si="6077"/>
        <v>53.7</v>
      </c>
      <c r="AC2949" s="23">
        <f t="shared" si="6189"/>
        <v>0</v>
      </c>
      <c r="AD2949" s="23">
        <f t="shared" si="6189"/>
        <v>0</v>
      </c>
      <c r="AE2949" s="23">
        <f t="shared" si="6189"/>
        <v>0</v>
      </c>
      <c r="AF2949" s="23">
        <f t="shared" si="6189"/>
        <v>0</v>
      </c>
      <c r="AG2949" s="23">
        <f t="shared" si="6189"/>
        <v>0</v>
      </c>
      <c r="AH2949" s="23">
        <f t="shared" si="6189"/>
        <v>0</v>
      </c>
      <c r="AI2949" s="23">
        <f t="shared" si="6189"/>
        <v>0</v>
      </c>
      <c r="AJ2949" s="23">
        <f t="shared" si="6189"/>
        <v>0</v>
      </c>
      <c r="AK2949" s="23">
        <f t="shared" si="6189"/>
        <v>0</v>
      </c>
      <c r="AL2949" s="23">
        <f t="shared" si="6189"/>
        <v>0</v>
      </c>
      <c r="AM2949" s="23">
        <f t="shared" si="6189"/>
        <v>0</v>
      </c>
      <c r="AN2949" s="23">
        <f t="shared" si="6189"/>
        <v>0</v>
      </c>
      <c r="AO2949" s="23">
        <f t="shared" si="6115"/>
        <v>53.7</v>
      </c>
      <c r="AP2949" s="23">
        <f t="shared" si="6116"/>
        <v>53.7</v>
      </c>
      <c r="AQ2949" s="23">
        <f t="shared" si="6117"/>
        <v>53.7</v>
      </c>
      <c r="AR2949" s="23">
        <f t="shared" si="6189"/>
        <v>0</v>
      </c>
      <c r="AS2949" s="23">
        <f t="shared" si="6119"/>
        <v>53.7</v>
      </c>
      <c r="AT2949" s="23">
        <f t="shared" si="6189"/>
        <v>0</v>
      </c>
      <c r="AU2949" s="23">
        <f t="shared" si="6189"/>
        <v>0</v>
      </c>
      <c r="AV2949" s="23">
        <f t="shared" si="6189"/>
        <v>0</v>
      </c>
      <c r="AW2949" s="23">
        <f t="shared" si="6189"/>
        <v>0</v>
      </c>
      <c r="AX2949" s="23">
        <f t="shared" si="6189"/>
        <v>0</v>
      </c>
      <c r="AY2949" s="23">
        <f t="shared" si="6101"/>
        <v>53.7</v>
      </c>
      <c r="AZ2949" s="23">
        <f t="shared" si="6189"/>
        <v>0</v>
      </c>
    </row>
    <row r="2950" spans="1:53" ht="31.5" x14ac:dyDescent="0.25">
      <c r="A2950" s="13" t="s">
        <v>917</v>
      </c>
      <c r="B2950" s="13" t="s">
        <v>12</v>
      </c>
      <c r="C2950" s="13" t="s">
        <v>14</v>
      </c>
      <c r="D2950" s="13" t="s">
        <v>550</v>
      </c>
      <c r="E2950" s="13" t="s">
        <v>315</v>
      </c>
      <c r="F2950" s="14" t="s">
        <v>372</v>
      </c>
      <c r="G2950" s="20"/>
      <c r="H2950" s="20"/>
      <c r="I2950" s="20"/>
      <c r="J2950" s="20"/>
      <c r="K2950" s="20"/>
      <c r="L2950" s="20"/>
      <c r="M2950" s="20">
        <v>0</v>
      </c>
      <c r="N2950" s="20">
        <v>0</v>
      </c>
      <c r="O2950" s="20">
        <v>0</v>
      </c>
      <c r="P2950" s="23"/>
      <c r="Q2950" s="23"/>
      <c r="R2950" s="23"/>
      <c r="S2950" s="23">
        <v>53.7</v>
      </c>
      <c r="T2950" s="23"/>
      <c r="U2950" s="23"/>
      <c r="V2950" s="23">
        <v>53.7</v>
      </c>
      <c r="W2950" s="23"/>
      <c r="X2950" s="23"/>
      <c r="Y2950" s="23">
        <v>53.7</v>
      </c>
      <c r="Z2950" s="23">
        <f t="shared" si="6075"/>
        <v>53.7</v>
      </c>
      <c r="AA2950" s="23">
        <f t="shared" si="6076"/>
        <v>53.7</v>
      </c>
      <c r="AB2950" s="23">
        <f t="shared" si="6077"/>
        <v>53.7</v>
      </c>
      <c r="AC2950" s="23"/>
      <c r="AD2950" s="23"/>
      <c r="AE2950" s="23"/>
      <c r="AF2950" s="23"/>
      <c r="AG2950" s="23"/>
      <c r="AH2950" s="23"/>
      <c r="AI2950" s="23"/>
      <c r="AJ2950" s="23"/>
      <c r="AK2950" s="23"/>
      <c r="AL2950" s="23"/>
      <c r="AM2950" s="23"/>
      <c r="AN2950" s="23"/>
      <c r="AO2950" s="23">
        <f t="shared" si="6115"/>
        <v>53.7</v>
      </c>
      <c r="AP2950" s="23">
        <f t="shared" si="6116"/>
        <v>53.7</v>
      </c>
      <c r="AQ2950" s="23">
        <f t="shared" si="6117"/>
        <v>53.7</v>
      </c>
      <c r="AR2950" s="23"/>
      <c r="AS2950" s="23">
        <f t="shared" si="6119"/>
        <v>53.7</v>
      </c>
      <c r="AT2950" s="23"/>
      <c r="AU2950" s="23"/>
      <c r="AV2950" s="23"/>
      <c r="AW2950" s="23"/>
      <c r="AX2950" s="23"/>
      <c r="AY2950" s="23">
        <f t="shared" si="6101"/>
        <v>53.7</v>
      </c>
      <c r="AZ2950" s="23"/>
    </row>
    <row r="2951" spans="1:53" s="3" customFormat="1" ht="31.5" x14ac:dyDescent="0.25">
      <c r="A2951" s="6">
        <v>964</v>
      </c>
      <c r="B2951" s="6" t="s">
        <v>106</v>
      </c>
      <c r="C2951" s="6"/>
      <c r="D2951" s="6"/>
      <c r="E2951" s="6"/>
      <c r="F2951" s="7" t="s">
        <v>388</v>
      </c>
      <c r="G2951" s="18">
        <f>G2952+G2983</f>
        <v>147535.20000000001</v>
      </c>
      <c r="H2951" s="18">
        <f t="shared" ref="H2951:L2951" si="6190">H2952+H2983</f>
        <v>134551.69999999998</v>
      </c>
      <c r="I2951" s="18">
        <f t="shared" si="6190"/>
        <v>134766.79999999999</v>
      </c>
      <c r="J2951" s="18">
        <f t="shared" si="6190"/>
        <v>4376.2</v>
      </c>
      <c r="K2951" s="18">
        <f t="shared" si="6190"/>
        <v>0</v>
      </c>
      <c r="L2951" s="18">
        <f t="shared" si="6190"/>
        <v>-2720.2</v>
      </c>
      <c r="M2951" s="20">
        <f t="shared" si="6122"/>
        <v>151911.40000000002</v>
      </c>
      <c r="N2951" s="20">
        <f t="shared" si="6123"/>
        <v>134551.69999999998</v>
      </c>
      <c r="O2951" s="20">
        <f t="shared" si="6124"/>
        <v>132046.59999999998</v>
      </c>
      <c r="P2951" s="21">
        <f t="shared" ref="P2951:Q2951" si="6191">P2952+P2983</f>
        <v>0</v>
      </c>
      <c r="Q2951" s="21">
        <f t="shared" si="6191"/>
        <v>0</v>
      </c>
      <c r="R2951" s="21">
        <f t="shared" ref="R2951:T2951" si="6192">R2952+R2983</f>
        <v>0</v>
      </c>
      <c r="S2951" s="21">
        <f t="shared" si="6192"/>
        <v>-53.7</v>
      </c>
      <c r="T2951" s="21">
        <f t="shared" si="6192"/>
        <v>0</v>
      </c>
      <c r="U2951" s="21">
        <f t="shared" ref="U2951:W2951" si="6193">U2952+U2983</f>
        <v>0</v>
      </c>
      <c r="V2951" s="21">
        <f t="shared" si="6193"/>
        <v>-53.7</v>
      </c>
      <c r="W2951" s="21">
        <f t="shared" si="6193"/>
        <v>0</v>
      </c>
      <c r="X2951" s="21">
        <f t="shared" ref="X2951:Y2951" si="6194">X2952+X2983</f>
        <v>0</v>
      </c>
      <c r="Y2951" s="21">
        <f t="shared" si="6194"/>
        <v>-53.7</v>
      </c>
      <c r="Z2951" s="21">
        <f t="shared" si="6075"/>
        <v>151857.70000000001</v>
      </c>
      <c r="AA2951" s="21">
        <f t="shared" si="6076"/>
        <v>134497.99999999997</v>
      </c>
      <c r="AB2951" s="21">
        <f t="shared" si="6077"/>
        <v>131992.89999999997</v>
      </c>
      <c r="AC2951" s="21">
        <f t="shared" ref="AC2951:AL2951" si="6195">AC2952+AC2983</f>
        <v>0</v>
      </c>
      <c r="AD2951" s="21">
        <f t="shared" si="6195"/>
        <v>0</v>
      </c>
      <c r="AE2951" s="21">
        <f t="shared" ref="AE2951" si="6196">AE2952+AE2983</f>
        <v>0</v>
      </c>
      <c r="AF2951" s="21">
        <f t="shared" si="6195"/>
        <v>0</v>
      </c>
      <c r="AG2951" s="21">
        <f t="shared" si="6195"/>
        <v>0</v>
      </c>
      <c r="AH2951" s="21">
        <f t="shared" si="6195"/>
        <v>0</v>
      </c>
      <c r="AI2951" s="21">
        <f t="shared" ref="AI2951" si="6197">AI2952+AI2983</f>
        <v>0</v>
      </c>
      <c r="AJ2951" s="21">
        <f t="shared" si="6195"/>
        <v>0</v>
      </c>
      <c r="AK2951" s="21">
        <f t="shared" si="6195"/>
        <v>0</v>
      </c>
      <c r="AL2951" s="21">
        <f t="shared" si="6195"/>
        <v>0</v>
      </c>
      <c r="AM2951" s="21">
        <f t="shared" ref="AM2951:AZ2951" si="6198">AM2952+AM2983</f>
        <v>0</v>
      </c>
      <c r="AN2951" s="21">
        <f t="shared" si="6198"/>
        <v>0</v>
      </c>
      <c r="AO2951" s="21">
        <f t="shared" si="6115"/>
        <v>151857.70000000001</v>
      </c>
      <c r="AP2951" s="21">
        <f t="shared" si="6116"/>
        <v>134497.99999999997</v>
      </c>
      <c r="AQ2951" s="21">
        <f t="shared" si="6117"/>
        <v>131992.89999999997</v>
      </c>
      <c r="AR2951" s="21">
        <f t="shared" ref="AR2951" si="6199">AR2952+AR2983</f>
        <v>0</v>
      </c>
      <c r="AS2951" s="21">
        <f t="shared" si="6119"/>
        <v>151857.70000000001</v>
      </c>
      <c r="AT2951" s="21">
        <f t="shared" ref="AT2951:AX2951" si="6200">AT2952+AT2983</f>
        <v>0</v>
      </c>
      <c r="AU2951" s="21">
        <f t="shared" si="6200"/>
        <v>0</v>
      </c>
      <c r="AV2951" s="21">
        <f t="shared" si="6200"/>
        <v>0</v>
      </c>
      <c r="AW2951" s="21">
        <f t="shared" si="6200"/>
        <v>0</v>
      </c>
      <c r="AX2951" s="21">
        <f t="shared" si="6200"/>
        <v>0</v>
      </c>
      <c r="AY2951" s="21">
        <f t="shared" si="6101"/>
        <v>151857.70000000001</v>
      </c>
      <c r="AZ2951" s="21">
        <f t="shared" si="6198"/>
        <v>0</v>
      </c>
    </row>
    <row r="2952" spans="1:53" s="15" customFormat="1" ht="47.25" x14ac:dyDescent="0.25">
      <c r="A2952" s="9">
        <v>964</v>
      </c>
      <c r="B2952" s="9" t="s">
        <v>106</v>
      </c>
      <c r="C2952" s="9" t="s">
        <v>135</v>
      </c>
      <c r="D2952" s="9"/>
      <c r="E2952" s="9"/>
      <c r="F2952" s="10" t="s">
        <v>394</v>
      </c>
      <c r="G2952" s="19">
        <f>G2953+G2960+G2978</f>
        <v>133066.5</v>
      </c>
      <c r="H2952" s="19">
        <f t="shared" ref="H2952:L2952" si="6201">H2953+H2960+H2978</f>
        <v>120009.09999999999</v>
      </c>
      <c r="I2952" s="19">
        <f t="shared" si="6201"/>
        <v>120224.2</v>
      </c>
      <c r="J2952" s="19">
        <f t="shared" si="6201"/>
        <v>4376.2</v>
      </c>
      <c r="K2952" s="19">
        <f t="shared" si="6201"/>
        <v>0</v>
      </c>
      <c r="L2952" s="19">
        <f t="shared" si="6201"/>
        <v>-2720.2</v>
      </c>
      <c r="M2952" s="20">
        <f t="shared" si="6122"/>
        <v>137442.70000000001</v>
      </c>
      <c r="N2952" s="20">
        <f t="shared" si="6123"/>
        <v>120009.09999999999</v>
      </c>
      <c r="O2952" s="20">
        <f t="shared" si="6124"/>
        <v>117504</v>
      </c>
      <c r="P2952" s="22">
        <f t="shared" ref="P2952:Q2952" si="6202">P2953+P2960+P2978</f>
        <v>0</v>
      </c>
      <c r="Q2952" s="22">
        <f t="shared" si="6202"/>
        <v>0</v>
      </c>
      <c r="R2952" s="22">
        <f t="shared" ref="R2952:T2952" si="6203">R2953+R2960+R2978</f>
        <v>0</v>
      </c>
      <c r="S2952" s="22">
        <f t="shared" si="6203"/>
        <v>0</v>
      </c>
      <c r="T2952" s="22">
        <f t="shared" si="6203"/>
        <v>0</v>
      </c>
      <c r="U2952" s="22">
        <f t="shared" ref="U2952:W2952" si="6204">U2953+U2960+U2978</f>
        <v>0</v>
      </c>
      <c r="V2952" s="22">
        <f t="shared" si="6204"/>
        <v>0</v>
      </c>
      <c r="W2952" s="22">
        <f t="shared" si="6204"/>
        <v>0</v>
      </c>
      <c r="X2952" s="22">
        <f t="shared" ref="X2952:Y2952" si="6205">X2953+X2960+X2978</f>
        <v>0</v>
      </c>
      <c r="Y2952" s="22">
        <f t="shared" si="6205"/>
        <v>0</v>
      </c>
      <c r="Z2952" s="22">
        <f t="shared" si="6075"/>
        <v>137442.70000000001</v>
      </c>
      <c r="AA2952" s="22">
        <f t="shared" si="6076"/>
        <v>120009.09999999999</v>
      </c>
      <c r="AB2952" s="22">
        <f t="shared" si="6077"/>
        <v>117504</v>
      </c>
      <c r="AC2952" s="22">
        <f t="shared" ref="AC2952:AL2952" si="6206">AC2953+AC2960+AC2978</f>
        <v>0</v>
      </c>
      <c r="AD2952" s="22">
        <f t="shared" si="6206"/>
        <v>0</v>
      </c>
      <c r="AE2952" s="22">
        <f t="shared" ref="AE2952" si="6207">AE2953+AE2960+AE2978</f>
        <v>0</v>
      </c>
      <c r="AF2952" s="22">
        <f t="shared" si="6206"/>
        <v>0</v>
      </c>
      <c r="AG2952" s="22">
        <f t="shared" si="6206"/>
        <v>0</v>
      </c>
      <c r="AH2952" s="22">
        <f t="shared" si="6206"/>
        <v>0</v>
      </c>
      <c r="AI2952" s="22">
        <f t="shared" ref="AI2952" si="6208">AI2953+AI2960+AI2978</f>
        <v>0</v>
      </c>
      <c r="AJ2952" s="22">
        <f t="shared" si="6206"/>
        <v>0</v>
      </c>
      <c r="AK2952" s="22">
        <f t="shared" si="6206"/>
        <v>0</v>
      </c>
      <c r="AL2952" s="22">
        <f t="shared" si="6206"/>
        <v>0</v>
      </c>
      <c r="AM2952" s="22">
        <f t="shared" ref="AM2952:AZ2952" si="6209">AM2953+AM2960+AM2978</f>
        <v>0</v>
      </c>
      <c r="AN2952" s="22">
        <f t="shared" si="6209"/>
        <v>0</v>
      </c>
      <c r="AO2952" s="22">
        <f t="shared" si="6115"/>
        <v>137442.70000000001</v>
      </c>
      <c r="AP2952" s="22">
        <f t="shared" si="6116"/>
        <v>120009.09999999999</v>
      </c>
      <c r="AQ2952" s="22">
        <f t="shared" si="6117"/>
        <v>117504</v>
      </c>
      <c r="AR2952" s="22">
        <f t="shared" ref="AR2952" si="6210">AR2953+AR2960+AR2978</f>
        <v>0</v>
      </c>
      <c r="AS2952" s="22">
        <f t="shared" si="6119"/>
        <v>137442.70000000001</v>
      </c>
      <c r="AT2952" s="22">
        <f t="shared" ref="AT2952:AX2952" si="6211">AT2953+AT2960+AT2978</f>
        <v>0</v>
      </c>
      <c r="AU2952" s="22">
        <f t="shared" si="6211"/>
        <v>0</v>
      </c>
      <c r="AV2952" s="22">
        <f t="shared" si="6211"/>
        <v>0</v>
      </c>
      <c r="AW2952" s="22">
        <f t="shared" si="6211"/>
        <v>0</v>
      </c>
      <c r="AX2952" s="22">
        <f t="shared" si="6211"/>
        <v>0</v>
      </c>
      <c r="AY2952" s="22">
        <f t="shared" si="6101"/>
        <v>137442.70000000001</v>
      </c>
      <c r="AZ2952" s="22">
        <f t="shared" si="6209"/>
        <v>0</v>
      </c>
    </row>
    <row r="2953" spans="1:53" ht="31.5" x14ac:dyDescent="0.25">
      <c r="A2953" s="13">
        <v>964</v>
      </c>
      <c r="B2953" s="13" t="s">
        <v>106</v>
      </c>
      <c r="C2953" s="13" t="s">
        <v>135</v>
      </c>
      <c r="D2953" s="13" t="s">
        <v>356</v>
      </c>
      <c r="E2953" s="13"/>
      <c r="F2953" s="14" t="s">
        <v>406</v>
      </c>
      <c r="G2953" s="20">
        <f>G2954</f>
        <v>3275.7</v>
      </c>
      <c r="H2953" s="20">
        <f t="shared" ref="H2953:AZ2954" si="6212">H2954</f>
        <v>3281.2</v>
      </c>
      <c r="I2953" s="20">
        <f t="shared" si="6212"/>
        <v>3281.2</v>
      </c>
      <c r="J2953" s="20">
        <f t="shared" si="6212"/>
        <v>0</v>
      </c>
      <c r="K2953" s="20">
        <f t="shared" si="6212"/>
        <v>0</v>
      </c>
      <c r="L2953" s="20">
        <f t="shared" si="6212"/>
        <v>0</v>
      </c>
      <c r="M2953" s="20">
        <f t="shared" si="6122"/>
        <v>3275.7</v>
      </c>
      <c r="N2953" s="20">
        <f t="shared" si="6123"/>
        <v>3281.2</v>
      </c>
      <c r="O2953" s="20">
        <f t="shared" si="6124"/>
        <v>3281.2</v>
      </c>
      <c r="P2953" s="23">
        <f t="shared" si="6212"/>
        <v>0</v>
      </c>
      <c r="Q2953" s="23">
        <f t="shared" si="6212"/>
        <v>0</v>
      </c>
      <c r="R2953" s="23">
        <f t="shared" si="6212"/>
        <v>0</v>
      </c>
      <c r="S2953" s="23">
        <f t="shared" si="6212"/>
        <v>0</v>
      </c>
      <c r="T2953" s="23">
        <f t="shared" si="6212"/>
        <v>0</v>
      </c>
      <c r="U2953" s="23">
        <f t="shared" si="6212"/>
        <v>0</v>
      </c>
      <c r="V2953" s="23">
        <f t="shared" si="6212"/>
        <v>0</v>
      </c>
      <c r="W2953" s="23">
        <f t="shared" si="6212"/>
        <v>0</v>
      </c>
      <c r="X2953" s="23">
        <f t="shared" si="6212"/>
        <v>0</v>
      </c>
      <c r="Y2953" s="23">
        <f t="shared" si="6212"/>
        <v>0</v>
      </c>
      <c r="Z2953" s="23">
        <f t="shared" si="6075"/>
        <v>3275.7</v>
      </c>
      <c r="AA2953" s="23">
        <f t="shared" si="6076"/>
        <v>3281.2</v>
      </c>
      <c r="AB2953" s="23">
        <f t="shared" si="6077"/>
        <v>3281.2</v>
      </c>
      <c r="AC2953" s="23">
        <f t="shared" si="6212"/>
        <v>0</v>
      </c>
      <c r="AD2953" s="23">
        <f t="shared" si="6212"/>
        <v>0</v>
      </c>
      <c r="AE2953" s="23">
        <f t="shared" si="6212"/>
        <v>0</v>
      </c>
      <c r="AF2953" s="23">
        <f t="shared" si="6212"/>
        <v>0</v>
      </c>
      <c r="AG2953" s="23">
        <f t="shared" si="6212"/>
        <v>0</v>
      </c>
      <c r="AH2953" s="23">
        <f t="shared" si="6212"/>
        <v>0</v>
      </c>
      <c r="AI2953" s="23">
        <f t="shared" si="6212"/>
        <v>0</v>
      </c>
      <c r="AJ2953" s="23">
        <f t="shared" si="6212"/>
        <v>0</v>
      </c>
      <c r="AK2953" s="23">
        <f t="shared" si="6212"/>
        <v>0</v>
      </c>
      <c r="AL2953" s="23">
        <f t="shared" si="6212"/>
        <v>0</v>
      </c>
      <c r="AM2953" s="23">
        <f t="shared" si="6212"/>
        <v>0</v>
      </c>
      <c r="AN2953" s="23">
        <f t="shared" si="6212"/>
        <v>0</v>
      </c>
      <c r="AO2953" s="23">
        <f t="shared" si="6115"/>
        <v>3275.7</v>
      </c>
      <c r="AP2953" s="23">
        <f t="shared" si="6116"/>
        <v>3281.2</v>
      </c>
      <c r="AQ2953" s="23">
        <f t="shared" si="6117"/>
        <v>3281.2</v>
      </c>
      <c r="AR2953" s="23">
        <f t="shared" si="6212"/>
        <v>0</v>
      </c>
      <c r="AS2953" s="23">
        <f t="shared" si="6119"/>
        <v>3275.7</v>
      </c>
      <c r="AT2953" s="23">
        <f t="shared" si="6212"/>
        <v>0</v>
      </c>
      <c r="AU2953" s="23">
        <f t="shared" si="6212"/>
        <v>0</v>
      </c>
      <c r="AV2953" s="23">
        <f t="shared" si="6212"/>
        <v>0</v>
      </c>
      <c r="AW2953" s="23">
        <f t="shared" si="6212"/>
        <v>0</v>
      </c>
      <c r="AX2953" s="23">
        <f t="shared" si="6212"/>
        <v>0</v>
      </c>
      <c r="AY2953" s="23">
        <f t="shared" si="6101"/>
        <v>3275.7</v>
      </c>
      <c r="AZ2953" s="23">
        <f t="shared" si="6212"/>
        <v>0</v>
      </c>
      <c r="BA2953" s="5"/>
    </row>
    <row r="2954" spans="1:53" ht="31.5" x14ac:dyDescent="0.25">
      <c r="A2954" s="13">
        <v>964</v>
      </c>
      <c r="B2954" s="13" t="s">
        <v>106</v>
      </c>
      <c r="C2954" s="13" t="s">
        <v>135</v>
      </c>
      <c r="D2954" s="13" t="s">
        <v>358</v>
      </c>
      <c r="E2954" s="13"/>
      <c r="F2954" s="14" t="s">
        <v>407</v>
      </c>
      <c r="G2954" s="20">
        <f>G2955</f>
        <v>3275.7</v>
      </c>
      <c r="H2954" s="20">
        <f t="shared" si="6212"/>
        <v>3281.2</v>
      </c>
      <c r="I2954" s="20">
        <f t="shared" si="6212"/>
        <v>3281.2</v>
      </c>
      <c r="J2954" s="20">
        <f t="shared" si="6212"/>
        <v>0</v>
      </c>
      <c r="K2954" s="20">
        <f t="shared" si="6212"/>
        <v>0</v>
      </c>
      <c r="L2954" s="20">
        <f t="shared" si="6212"/>
        <v>0</v>
      </c>
      <c r="M2954" s="20">
        <f t="shared" si="6122"/>
        <v>3275.7</v>
      </c>
      <c r="N2954" s="20">
        <f t="shared" si="6123"/>
        <v>3281.2</v>
      </c>
      <c r="O2954" s="20">
        <f t="shared" si="6124"/>
        <v>3281.2</v>
      </c>
      <c r="P2954" s="23">
        <f t="shared" si="6212"/>
        <v>0</v>
      </c>
      <c r="Q2954" s="23">
        <f t="shared" si="6212"/>
        <v>0</v>
      </c>
      <c r="R2954" s="23">
        <f t="shared" si="6212"/>
        <v>0</v>
      </c>
      <c r="S2954" s="23">
        <f t="shared" si="6212"/>
        <v>0</v>
      </c>
      <c r="T2954" s="23">
        <f t="shared" si="6212"/>
        <v>0</v>
      </c>
      <c r="U2954" s="23">
        <f t="shared" si="6212"/>
        <v>0</v>
      </c>
      <c r="V2954" s="23">
        <f t="shared" si="6212"/>
        <v>0</v>
      </c>
      <c r="W2954" s="23">
        <f t="shared" si="6212"/>
        <v>0</v>
      </c>
      <c r="X2954" s="23">
        <f t="shared" si="6212"/>
        <v>0</v>
      </c>
      <c r="Y2954" s="23">
        <f t="shared" si="6212"/>
        <v>0</v>
      </c>
      <c r="Z2954" s="23">
        <f t="shared" si="6075"/>
        <v>3275.7</v>
      </c>
      <c r="AA2954" s="23">
        <f t="shared" si="6076"/>
        <v>3281.2</v>
      </c>
      <c r="AB2954" s="23">
        <f t="shared" si="6077"/>
        <v>3281.2</v>
      </c>
      <c r="AC2954" s="23">
        <f t="shared" si="6212"/>
        <v>0</v>
      </c>
      <c r="AD2954" s="23">
        <f t="shared" si="6212"/>
        <v>0</v>
      </c>
      <c r="AE2954" s="23">
        <f t="shared" si="6212"/>
        <v>0</v>
      </c>
      <c r="AF2954" s="23">
        <f t="shared" si="6212"/>
        <v>0</v>
      </c>
      <c r="AG2954" s="23">
        <f t="shared" si="6212"/>
        <v>0</v>
      </c>
      <c r="AH2954" s="23">
        <f t="shared" si="6212"/>
        <v>0</v>
      </c>
      <c r="AI2954" s="23">
        <f t="shared" si="6212"/>
        <v>0</v>
      </c>
      <c r="AJ2954" s="23">
        <f t="shared" si="6212"/>
        <v>0</v>
      </c>
      <c r="AK2954" s="23">
        <f t="shared" si="6212"/>
        <v>0</v>
      </c>
      <c r="AL2954" s="23">
        <f t="shared" si="6212"/>
        <v>0</v>
      </c>
      <c r="AM2954" s="23">
        <f t="shared" si="6212"/>
        <v>0</v>
      </c>
      <c r="AN2954" s="23">
        <f t="shared" si="6212"/>
        <v>0</v>
      </c>
      <c r="AO2954" s="23">
        <f t="shared" si="6115"/>
        <v>3275.7</v>
      </c>
      <c r="AP2954" s="23">
        <f t="shared" si="6116"/>
        <v>3281.2</v>
      </c>
      <c r="AQ2954" s="23">
        <f t="shared" si="6117"/>
        <v>3281.2</v>
      </c>
      <c r="AR2954" s="23">
        <f t="shared" si="6212"/>
        <v>0</v>
      </c>
      <c r="AS2954" s="23">
        <f t="shared" si="6119"/>
        <v>3275.7</v>
      </c>
      <c r="AT2954" s="23">
        <f t="shared" si="6212"/>
        <v>0</v>
      </c>
      <c r="AU2954" s="23">
        <f t="shared" si="6212"/>
        <v>0</v>
      </c>
      <c r="AV2954" s="23">
        <f t="shared" si="6212"/>
        <v>0</v>
      </c>
      <c r="AW2954" s="23">
        <f t="shared" si="6212"/>
        <v>0</v>
      </c>
      <c r="AX2954" s="23">
        <f t="shared" si="6212"/>
        <v>0</v>
      </c>
      <c r="AY2954" s="23">
        <f t="shared" si="6101"/>
        <v>3275.7</v>
      </c>
      <c r="AZ2954" s="23">
        <f t="shared" si="6212"/>
        <v>0</v>
      </c>
      <c r="BA2954" s="5"/>
    </row>
    <row r="2955" spans="1:53" ht="47.25" x14ac:dyDescent="0.25">
      <c r="A2955" s="13">
        <v>964</v>
      </c>
      <c r="B2955" s="13" t="s">
        <v>106</v>
      </c>
      <c r="C2955" s="13" t="s">
        <v>135</v>
      </c>
      <c r="D2955" s="13" t="s">
        <v>335</v>
      </c>
      <c r="E2955" s="13"/>
      <c r="F2955" s="14" t="s">
        <v>843</v>
      </c>
      <c r="G2955" s="20">
        <f>G2956+G2958</f>
        <v>3275.7</v>
      </c>
      <c r="H2955" s="20">
        <f t="shared" ref="H2955:L2955" si="6213">H2956+H2958</f>
        <v>3281.2</v>
      </c>
      <c r="I2955" s="20">
        <f t="shared" si="6213"/>
        <v>3281.2</v>
      </c>
      <c r="J2955" s="20">
        <f t="shared" si="6213"/>
        <v>0</v>
      </c>
      <c r="K2955" s="20">
        <f t="shared" si="6213"/>
        <v>0</v>
      </c>
      <c r="L2955" s="20">
        <f t="shared" si="6213"/>
        <v>0</v>
      </c>
      <c r="M2955" s="20">
        <f t="shared" si="6122"/>
        <v>3275.7</v>
      </c>
      <c r="N2955" s="20">
        <f t="shared" si="6123"/>
        <v>3281.2</v>
      </c>
      <c r="O2955" s="20">
        <f t="shared" si="6124"/>
        <v>3281.2</v>
      </c>
      <c r="P2955" s="23">
        <f t="shared" ref="P2955:Q2955" si="6214">P2956+P2958</f>
        <v>0</v>
      </c>
      <c r="Q2955" s="23">
        <f t="shared" si="6214"/>
        <v>0</v>
      </c>
      <c r="R2955" s="23">
        <f t="shared" ref="R2955:T2955" si="6215">R2956+R2958</f>
        <v>0</v>
      </c>
      <c r="S2955" s="23">
        <f t="shared" si="6215"/>
        <v>0</v>
      </c>
      <c r="T2955" s="23">
        <f t="shared" si="6215"/>
        <v>0</v>
      </c>
      <c r="U2955" s="23">
        <f t="shared" ref="U2955:W2955" si="6216">U2956+U2958</f>
        <v>0</v>
      </c>
      <c r="V2955" s="23">
        <f t="shared" si="6216"/>
        <v>0</v>
      </c>
      <c r="W2955" s="23">
        <f t="shared" si="6216"/>
        <v>0</v>
      </c>
      <c r="X2955" s="23">
        <f t="shared" ref="X2955:Y2955" si="6217">X2956+X2958</f>
        <v>0</v>
      </c>
      <c r="Y2955" s="23">
        <f t="shared" si="6217"/>
        <v>0</v>
      </c>
      <c r="Z2955" s="23">
        <f t="shared" si="6075"/>
        <v>3275.7</v>
      </c>
      <c r="AA2955" s="23">
        <f t="shared" si="6076"/>
        <v>3281.2</v>
      </c>
      <c r="AB2955" s="23">
        <f t="shared" si="6077"/>
        <v>3281.2</v>
      </c>
      <c r="AC2955" s="23">
        <f t="shared" ref="AC2955:AL2955" si="6218">AC2956+AC2958</f>
        <v>0</v>
      </c>
      <c r="AD2955" s="23">
        <f t="shared" si="6218"/>
        <v>0</v>
      </c>
      <c r="AE2955" s="23">
        <f t="shared" ref="AE2955" si="6219">AE2956+AE2958</f>
        <v>0</v>
      </c>
      <c r="AF2955" s="23">
        <f t="shared" si="6218"/>
        <v>0</v>
      </c>
      <c r="AG2955" s="23">
        <f t="shared" si="6218"/>
        <v>0</v>
      </c>
      <c r="AH2955" s="23">
        <f t="shared" si="6218"/>
        <v>0</v>
      </c>
      <c r="AI2955" s="23">
        <f t="shared" ref="AI2955" si="6220">AI2956+AI2958</f>
        <v>0</v>
      </c>
      <c r="AJ2955" s="23">
        <f t="shared" si="6218"/>
        <v>0</v>
      </c>
      <c r="AK2955" s="23">
        <f t="shared" si="6218"/>
        <v>0</v>
      </c>
      <c r="AL2955" s="23">
        <f t="shared" si="6218"/>
        <v>0</v>
      </c>
      <c r="AM2955" s="23">
        <f t="shared" ref="AM2955:AZ2955" si="6221">AM2956+AM2958</f>
        <v>0</v>
      </c>
      <c r="AN2955" s="23">
        <f t="shared" si="6221"/>
        <v>0</v>
      </c>
      <c r="AO2955" s="23">
        <f t="shared" si="6115"/>
        <v>3275.7</v>
      </c>
      <c r="AP2955" s="23">
        <f t="shared" si="6116"/>
        <v>3281.2</v>
      </c>
      <c r="AQ2955" s="23">
        <f t="shared" si="6117"/>
        <v>3281.2</v>
      </c>
      <c r="AR2955" s="23">
        <f t="shared" ref="AR2955" si="6222">AR2956+AR2958</f>
        <v>0</v>
      </c>
      <c r="AS2955" s="23">
        <f t="shared" si="6119"/>
        <v>3275.7</v>
      </c>
      <c r="AT2955" s="23">
        <f t="shared" ref="AT2955:AX2955" si="6223">AT2956+AT2958</f>
        <v>0</v>
      </c>
      <c r="AU2955" s="23">
        <f t="shared" si="6223"/>
        <v>0</v>
      </c>
      <c r="AV2955" s="23">
        <f t="shared" si="6223"/>
        <v>0</v>
      </c>
      <c r="AW2955" s="23">
        <f t="shared" si="6223"/>
        <v>0</v>
      </c>
      <c r="AX2955" s="23">
        <f t="shared" si="6223"/>
        <v>0</v>
      </c>
      <c r="AY2955" s="23">
        <f t="shared" si="6101"/>
        <v>3275.7</v>
      </c>
      <c r="AZ2955" s="23">
        <f t="shared" si="6221"/>
        <v>0</v>
      </c>
    </row>
    <row r="2956" spans="1:53" ht="78.75" x14ac:dyDescent="0.25">
      <c r="A2956" s="13">
        <v>964</v>
      </c>
      <c r="B2956" s="13" t="s">
        <v>106</v>
      </c>
      <c r="C2956" s="13" t="s">
        <v>135</v>
      </c>
      <c r="D2956" s="13" t="s">
        <v>335</v>
      </c>
      <c r="E2956" s="13" t="s">
        <v>23</v>
      </c>
      <c r="F2956" s="14" t="s">
        <v>382</v>
      </c>
      <c r="G2956" s="20">
        <f>G2957</f>
        <v>2997.2</v>
      </c>
      <c r="H2956" s="20">
        <f t="shared" ref="H2956:AZ2956" si="6224">H2957</f>
        <v>2997.2</v>
      </c>
      <c r="I2956" s="20">
        <f t="shared" si="6224"/>
        <v>2997.2</v>
      </c>
      <c r="J2956" s="20">
        <f t="shared" si="6224"/>
        <v>0</v>
      </c>
      <c r="K2956" s="20">
        <f t="shared" si="6224"/>
        <v>0</v>
      </c>
      <c r="L2956" s="20">
        <f t="shared" si="6224"/>
        <v>0</v>
      </c>
      <c r="M2956" s="20">
        <f t="shared" si="6122"/>
        <v>2997.2</v>
      </c>
      <c r="N2956" s="20">
        <f t="shared" si="6123"/>
        <v>2997.2</v>
      </c>
      <c r="O2956" s="20">
        <f t="shared" si="6124"/>
        <v>2997.2</v>
      </c>
      <c r="P2956" s="23">
        <f t="shared" si="6224"/>
        <v>0</v>
      </c>
      <c r="Q2956" s="23">
        <f t="shared" si="6224"/>
        <v>0</v>
      </c>
      <c r="R2956" s="23">
        <f t="shared" si="6224"/>
        <v>0</v>
      </c>
      <c r="S2956" s="23">
        <f t="shared" si="6224"/>
        <v>0</v>
      </c>
      <c r="T2956" s="23">
        <f t="shared" si="6224"/>
        <v>0</v>
      </c>
      <c r="U2956" s="23">
        <f t="shared" si="6224"/>
        <v>0</v>
      </c>
      <c r="V2956" s="23">
        <f t="shared" si="6224"/>
        <v>0</v>
      </c>
      <c r="W2956" s="23">
        <f t="shared" si="6224"/>
        <v>0</v>
      </c>
      <c r="X2956" s="23">
        <f t="shared" si="6224"/>
        <v>0</v>
      </c>
      <c r="Y2956" s="23">
        <f t="shared" si="6224"/>
        <v>0</v>
      </c>
      <c r="Z2956" s="23">
        <f t="shared" ref="Z2956:Z3019" si="6225">M2956+P2956+Q2956+R2956+S2956</f>
        <v>2997.2</v>
      </c>
      <c r="AA2956" s="23">
        <f t="shared" ref="AA2956:AA3019" si="6226">N2956+T2956+U2956+V2956</f>
        <v>2997.2</v>
      </c>
      <c r="AB2956" s="23">
        <f t="shared" ref="AB2956:AB3019" si="6227">O2956+W2956+X2956+Y2956</f>
        <v>2997.2</v>
      </c>
      <c r="AC2956" s="23">
        <f t="shared" si="6224"/>
        <v>0</v>
      </c>
      <c r="AD2956" s="23">
        <f t="shared" si="6224"/>
        <v>0</v>
      </c>
      <c r="AE2956" s="23">
        <f t="shared" si="6224"/>
        <v>0</v>
      </c>
      <c r="AF2956" s="23">
        <f t="shared" si="6224"/>
        <v>0</v>
      </c>
      <c r="AG2956" s="23">
        <f t="shared" si="6224"/>
        <v>0</v>
      </c>
      <c r="AH2956" s="23">
        <f t="shared" si="6224"/>
        <v>0</v>
      </c>
      <c r="AI2956" s="23">
        <f t="shared" si="6224"/>
        <v>0</v>
      </c>
      <c r="AJ2956" s="23">
        <f t="shared" si="6224"/>
        <v>0</v>
      </c>
      <c r="AK2956" s="23">
        <f t="shared" si="6224"/>
        <v>0</v>
      </c>
      <c r="AL2956" s="23">
        <f t="shared" si="6224"/>
        <v>0</v>
      </c>
      <c r="AM2956" s="23">
        <f t="shared" si="6224"/>
        <v>0</v>
      </c>
      <c r="AN2956" s="23">
        <f t="shared" si="6224"/>
        <v>0</v>
      </c>
      <c r="AO2956" s="23">
        <f t="shared" si="6115"/>
        <v>2997.2</v>
      </c>
      <c r="AP2956" s="23">
        <f t="shared" si="6116"/>
        <v>2997.2</v>
      </c>
      <c r="AQ2956" s="23">
        <f t="shared" si="6117"/>
        <v>2997.2</v>
      </c>
      <c r="AR2956" s="23">
        <f t="shared" si="6224"/>
        <v>0</v>
      </c>
      <c r="AS2956" s="23">
        <f t="shared" si="6119"/>
        <v>2997.2</v>
      </c>
      <c r="AT2956" s="23">
        <f t="shared" si="6224"/>
        <v>0</v>
      </c>
      <c r="AU2956" s="23">
        <f t="shared" si="6224"/>
        <v>0</v>
      </c>
      <c r="AV2956" s="23">
        <f t="shared" si="6224"/>
        <v>0</v>
      </c>
      <c r="AW2956" s="23">
        <f t="shared" si="6224"/>
        <v>0</v>
      </c>
      <c r="AX2956" s="23">
        <f t="shared" si="6224"/>
        <v>0</v>
      </c>
      <c r="AY2956" s="23">
        <f t="shared" si="6101"/>
        <v>2997.2</v>
      </c>
      <c r="AZ2956" s="23">
        <f t="shared" si="6224"/>
        <v>0</v>
      </c>
    </row>
    <row r="2957" spans="1:53" x14ac:dyDescent="0.25">
      <c r="A2957" s="13">
        <v>964</v>
      </c>
      <c r="B2957" s="13" t="s">
        <v>106</v>
      </c>
      <c r="C2957" s="13" t="s">
        <v>135</v>
      </c>
      <c r="D2957" s="13" t="s">
        <v>335</v>
      </c>
      <c r="E2957" s="13">
        <v>110</v>
      </c>
      <c r="F2957" s="14" t="s">
        <v>370</v>
      </c>
      <c r="G2957" s="20">
        <v>2997.2</v>
      </c>
      <c r="H2957" s="20">
        <v>2997.2</v>
      </c>
      <c r="I2957" s="20">
        <v>2997.2</v>
      </c>
      <c r="J2957" s="20"/>
      <c r="K2957" s="20"/>
      <c r="L2957" s="20"/>
      <c r="M2957" s="20">
        <f t="shared" si="6122"/>
        <v>2997.2</v>
      </c>
      <c r="N2957" s="20">
        <f t="shared" si="6123"/>
        <v>2997.2</v>
      </c>
      <c r="O2957" s="20">
        <f t="shared" si="6124"/>
        <v>2997.2</v>
      </c>
      <c r="P2957" s="23"/>
      <c r="Q2957" s="23"/>
      <c r="R2957" s="23"/>
      <c r="S2957" s="23"/>
      <c r="T2957" s="23"/>
      <c r="U2957" s="23"/>
      <c r="V2957" s="23"/>
      <c r="W2957" s="23"/>
      <c r="X2957" s="23"/>
      <c r="Y2957" s="23"/>
      <c r="Z2957" s="23">
        <f t="shared" si="6225"/>
        <v>2997.2</v>
      </c>
      <c r="AA2957" s="23">
        <f t="shared" si="6226"/>
        <v>2997.2</v>
      </c>
      <c r="AB2957" s="23">
        <f t="shared" si="6227"/>
        <v>2997.2</v>
      </c>
      <c r="AC2957" s="23"/>
      <c r="AD2957" s="23"/>
      <c r="AE2957" s="23"/>
      <c r="AF2957" s="23"/>
      <c r="AG2957" s="23"/>
      <c r="AH2957" s="23"/>
      <c r="AI2957" s="23"/>
      <c r="AJ2957" s="23"/>
      <c r="AK2957" s="23"/>
      <c r="AL2957" s="23"/>
      <c r="AM2957" s="23"/>
      <c r="AN2957" s="23"/>
      <c r="AO2957" s="23">
        <f t="shared" si="6115"/>
        <v>2997.2</v>
      </c>
      <c r="AP2957" s="23">
        <f t="shared" si="6116"/>
        <v>2997.2</v>
      </c>
      <c r="AQ2957" s="23">
        <f t="shared" si="6117"/>
        <v>2997.2</v>
      </c>
      <c r="AR2957" s="23"/>
      <c r="AS2957" s="23">
        <f t="shared" si="6119"/>
        <v>2997.2</v>
      </c>
      <c r="AT2957" s="23"/>
      <c r="AU2957" s="23"/>
      <c r="AV2957" s="23"/>
      <c r="AW2957" s="23"/>
      <c r="AX2957" s="23"/>
      <c r="AY2957" s="23">
        <f t="shared" si="6101"/>
        <v>2997.2</v>
      </c>
      <c r="AZ2957" s="23"/>
    </row>
    <row r="2958" spans="1:53" ht="31.5" x14ac:dyDescent="0.25">
      <c r="A2958" s="13">
        <v>964</v>
      </c>
      <c r="B2958" s="13" t="s">
        <v>106</v>
      </c>
      <c r="C2958" s="13" t="s">
        <v>135</v>
      </c>
      <c r="D2958" s="13" t="s">
        <v>335</v>
      </c>
      <c r="E2958" s="13" t="s">
        <v>7</v>
      </c>
      <c r="F2958" s="14" t="s">
        <v>383</v>
      </c>
      <c r="G2958" s="20">
        <f>G2959</f>
        <v>278.5</v>
      </c>
      <c r="H2958" s="20">
        <f t="shared" ref="H2958:AZ2958" si="6228">H2959</f>
        <v>284</v>
      </c>
      <c r="I2958" s="20">
        <f t="shared" si="6228"/>
        <v>284</v>
      </c>
      <c r="J2958" s="20">
        <f t="shared" si="6228"/>
        <v>0</v>
      </c>
      <c r="K2958" s="20">
        <f t="shared" si="6228"/>
        <v>0</v>
      </c>
      <c r="L2958" s="20">
        <f t="shared" si="6228"/>
        <v>0</v>
      </c>
      <c r="M2958" s="20">
        <f t="shared" si="6122"/>
        <v>278.5</v>
      </c>
      <c r="N2958" s="20">
        <f t="shared" si="6123"/>
        <v>284</v>
      </c>
      <c r="O2958" s="20">
        <f t="shared" si="6124"/>
        <v>284</v>
      </c>
      <c r="P2958" s="23">
        <f t="shared" si="6228"/>
        <v>0</v>
      </c>
      <c r="Q2958" s="23">
        <f t="shared" si="6228"/>
        <v>0</v>
      </c>
      <c r="R2958" s="23">
        <f t="shared" si="6228"/>
        <v>0</v>
      </c>
      <c r="S2958" s="23">
        <f t="shared" si="6228"/>
        <v>0</v>
      </c>
      <c r="T2958" s="23">
        <f t="shared" si="6228"/>
        <v>0</v>
      </c>
      <c r="U2958" s="23">
        <f t="shared" si="6228"/>
        <v>0</v>
      </c>
      <c r="V2958" s="23">
        <f t="shared" si="6228"/>
        <v>0</v>
      </c>
      <c r="W2958" s="23">
        <f t="shared" si="6228"/>
        <v>0</v>
      </c>
      <c r="X2958" s="23">
        <f t="shared" si="6228"/>
        <v>0</v>
      </c>
      <c r="Y2958" s="23">
        <f t="shared" si="6228"/>
        <v>0</v>
      </c>
      <c r="Z2958" s="23">
        <f t="shared" si="6225"/>
        <v>278.5</v>
      </c>
      <c r="AA2958" s="23">
        <f t="shared" si="6226"/>
        <v>284</v>
      </c>
      <c r="AB2958" s="23">
        <f t="shared" si="6227"/>
        <v>284</v>
      </c>
      <c r="AC2958" s="23">
        <f t="shared" si="6228"/>
        <v>0</v>
      </c>
      <c r="AD2958" s="23">
        <f t="shared" si="6228"/>
        <v>0</v>
      </c>
      <c r="AE2958" s="23">
        <f t="shared" si="6228"/>
        <v>0</v>
      </c>
      <c r="AF2958" s="23">
        <f t="shared" si="6228"/>
        <v>0</v>
      </c>
      <c r="AG2958" s="23">
        <f t="shared" si="6228"/>
        <v>0</v>
      </c>
      <c r="AH2958" s="23">
        <f t="shared" si="6228"/>
        <v>0</v>
      </c>
      <c r="AI2958" s="23">
        <f t="shared" si="6228"/>
        <v>0</v>
      </c>
      <c r="AJ2958" s="23">
        <f t="shared" si="6228"/>
        <v>0</v>
      </c>
      <c r="AK2958" s="23">
        <f t="shared" si="6228"/>
        <v>0</v>
      </c>
      <c r="AL2958" s="23">
        <f t="shared" si="6228"/>
        <v>0</v>
      </c>
      <c r="AM2958" s="23">
        <f t="shared" si="6228"/>
        <v>0</v>
      </c>
      <c r="AN2958" s="23">
        <f t="shared" si="6228"/>
        <v>0</v>
      </c>
      <c r="AO2958" s="23">
        <f t="shared" si="6115"/>
        <v>278.5</v>
      </c>
      <c r="AP2958" s="23">
        <f t="shared" si="6116"/>
        <v>284</v>
      </c>
      <c r="AQ2958" s="23">
        <f t="shared" si="6117"/>
        <v>284</v>
      </c>
      <c r="AR2958" s="23">
        <f t="shared" si="6228"/>
        <v>0</v>
      </c>
      <c r="AS2958" s="23">
        <f t="shared" si="6119"/>
        <v>278.5</v>
      </c>
      <c r="AT2958" s="23">
        <f t="shared" si="6228"/>
        <v>0</v>
      </c>
      <c r="AU2958" s="23">
        <f t="shared" si="6228"/>
        <v>0</v>
      </c>
      <c r="AV2958" s="23">
        <f t="shared" si="6228"/>
        <v>0</v>
      </c>
      <c r="AW2958" s="23">
        <f t="shared" si="6228"/>
        <v>0</v>
      </c>
      <c r="AX2958" s="23">
        <f t="shared" si="6228"/>
        <v>0</v>
      </c>
      <c r="AY2958" s="23">
        <f t="shared" si="6101"/>
        <v>278.5</v>
      </c>
      <c r="AZ2958" s="23">
        <f t="shared" si="6228"/>
        <v>0</v>
      </c>
    </row>
    <row r="2959" spans="1:53" ht="31.5" x14ac:dyDescent="0.25">
      <c r="A2959" s="13">
        <v>964</v>
      </c>
      <c r="B2959" s="13" t="s">
        <v>106</v>
      </c>
      <c r="C2959" s="13" t="s">
        <v>135</v>
      </c>
      <c r="D2959" s="13" t="s">
        <v>335</v>
      </c>
      <c r="E2959" s="13">
        <v>240</v>
      </c>
      <c r="F2959" s="14" t="s">
        <v>372</v>
      </c>
      <c r="G2959" s="20">
        <v>278.5</v>
      </c>
      <c r="H2959" s="20">
        <v>284</v>
      </c>
      <c r="I2959" s="20">
        <v>284</v>
      </c>
      <c r="J2959" s="20"/>
      <c r="K2959" s="20"/>
      <c r="L2959" s="20"/>
      <c r="M2959" s="20">
        <f t="shared" si="6122"/>
        <v>278.5</v>
      </c>
      <c r="N2959" s="20">
        <f t="shared" si="6123"/>
        <v>284</v>
      </c>
      <c r="O2959" s="20">
        <f t="shared" si="6124"/>
        <v>284</v>
      </c>
      <c r="P2959" s="23"/>
      <c r="Q2959" s="23"/>
      <c r="R2959" s="23"/>
      <c r="S2959" s="23"/>
      <c r="T2959" s="23"/>
      <c r="U2959" s="23"/>
      <c r="V2959" s="23"/>
      <c r="W2959" s="23"/>
      <c r="X2959" s="23"/>
      <c r="Y2959" s="23"/>
      <c r="Z2959" s="23">
        <f t="shared" si="6225"/>
        <v>278.5</v>
      </c>
      <c r="AA2959" s="23">
        <f t="shared" si="6226"/>
        <v>284</v>
      </c>
      <c r="AB2959" s="23">
        <f t="shared" si="6227"/>
        <v>284</v>
      </c>
      <c r="AC2959" s="23"/>
      <c r="AD2959" s="23"/>
      <c r="AE2959" s="23"/>
      <c r="AF2959" s="23"/>
      <c r="AG2959" s="23"/>
      <c r="AH2959" s="23"/>
      <c r="AI2959" s="23"/>
      <c r="AJ2959" s="23"/>
      <c r="AK2959" s="23"/>
      <c r="AL2959" s="23"/>
      <c r="AM2959" s="23"/>
      <c r="AN2959" s="23"/>
      <c r="AO2959" s="23">
        <f t="shared" si="6115"/>
        <v>278.5</v>
      </c>
      <c r="AP2959" s="23">
        <f t="shared" si="6116"/>
        <v>284</v>
      </c>
      <c r="AQ2959" s="23">
        <f t="shared" si="6117"/>
        <v>284</v>
      </c>
      <c r="AR2959" s="23"/>
      <c r="AS2959" s="23">
        <f t="shared" si="6119"/>
        <v>278.5</v>
      </c>
      <c r="AT2959" s="23"/>
      <c r="AU2959" s="23"/>
      <c r="AV2959" s="23"/>
      <c r="AW2959" s="23"/>
      <c r="AX2959" s="23"/>
      <c r="AY2959" s="23">
        <f t="shared" si="6101"/>
        <v>278.5</v>
      </c>
      <c r="AZ2959" s="23"/>
    </row>
    <row r="2960" spans="1:53" ht="47.25" x14ac:dyDescent="0.25">
      <c r="A2960" s="13">
        <v>964</v>
      </c>
      <c r="B2960" s="13" t="s">
        <v>106</v>
      </c>
      <c r="C2960" s="13" t="s">
        <v>135</v>
      </c>
      <c r="D2960" s="13" t="s">
        <v>146</v>
      </c>
      <c r="E2960" s="13"/>
      <c r="F2960" s="14" t="s">
        <v>160</v>
      </c>
      <c r="G2960" s="20">
        <f>G2961+G2974</f>
        <v>129790.79999999999</v>
      </c>
      <c r="H2960" s="20">
        <f t="shared" ref="H2960:L2960" si="6229">H2961+H2974</f>
        <v>116727.9</v>
      </c>
      <c r="I2960" s="20">
        <f t="shared" si="6229"/>
        <v>116943</v>
      </c>
      <c r="J2960" s="20">
        <f t="shared" si="6229"/>
        <v>0</v>
      </c>
      <c r="K2960" s="20">
        <f t="shared" si="6229"/>
        <v>0</v>
      </c>
      <c r="L2960" s="20">
        <f t="shared" si="6229"/>
        <v>-2720.2</v>
      </c>
      <c r="M2960" s="20">
        <f t="shared" si="6122"/>
        <v>129790.79999999999</v>
      </c>
      <c r="N2960" s="20">
        <f t="shared" si="6123"/>
        <v>116727.9</v>
      </c>
      <c r="O2960" s="20">
        <f t="shared" si="6124"/>
        <v>114222.8</v>
      </c>
      <c r="P2960" s="23">
        <f t="shared" ref="P2960:Q2960" si="6230">P2961+P2974</f>
        <v>0</v>
      </c>
      <c r="Q2960" s="23">
        <f t="shared" si="6230"/>
        <v>0</v>
      </c>
      <c r="R2960" s="23">
        <f t="shared" ref="R2960:T2960" si="6231">R2961+R2974</f>
        <v>0</v>
      </c>
      <c r="S2960" s="23">
        <f t="shared" si="6231"/>
        <v>0</v>
      </c>
      <c r="T2960" s="23">
        <f t="shared" si="6231"/>
        <v>0</v>
      </c>
      <c r="U2960" s="23">
        <f t="shared" ref="U2960:W2960" si="6232">U2961+U2974</f>
        <v>0</v>
      </c>
      <c r="V2960" s="23">
        <f t="shared" si="6232"/>
        <v>0</v>
      </c>
      <c r="W2960" s="23">
        <f t="shared" si="6232"/>
        <v>0</v>
      </c>
      <c r="X2960" s="23">
        <f t="shared" ref="X2960:Y2960" si="6233">X2961+X2974</f>
        <v>0</v>
      </c>
      <c r="Y2960" s="23">
        <f t="shared" si="6233"/>
        <v>0</v>
      </c>
      <c r="Z2960" s="23">
        <f t="shared" si="6225"/>
        <v>129790.79999999999</v>
      </c>
      <c r="AA2960" s="23">
        <f t="shared" si="6226"/>
        <v>116727.9</v>
      </c>
      <c r="AB2960" s="23">
        <f t="shared" si="6227"/>
        <v>114222.8</v>
      </c>
      <c r="AC2960" s="23">
        <f t="shared" ref="AC2960:AL2960" si="6234">AC2961+AC2974</f>
        <v>0</v>
      </c>
      <c r="AD2960" s="23">
        <f t="shared" si="6234"/>
        <v>0</v>
      </c>
      <c r="AE2960" s="23">
        <f t="shared" ref="AE2960" si="6235">AE2961+AE2974</f>
        <v>0</v>
      </c>
      <c r="AF2960" s="23">
        <f t="shared" si="6234"/>
        <v>0</v>
      </c>
      <c r="AG2960" s="23">
        <f t="shared" si="6234"/>
        <v>0</v>
      </c>
      <c r="AH2960" s="23">
        <f t="shared" si="6234"/>
        <v>0</v>
      </c>
      <c r="AI2960" s="23">
        <f t="shared" ref="AI2960" si="6236">AI2961+AI2974</f>
        <v>0</v>
      </c>
      <c r="AJ2960" s="23">
        <f t="shared" si="6234"/>
        <v>0</v>
      </c>
      <c r="AK2960" s="23">
        <f t="shared" si="6234"/>
        <v>0</v>
      </c>
      <c r="AL2960" s="23">
        <f t="shared" si="6234"/>
        <v>0</v>
      </c>
      <c r="AM2960" s="23">
        <f t="shared" ref="AM2960:AZ2960" si="6237">AM2961+AM2974</f>
        <v>0</v>
      </c>
      <c r="AN2960" s="23">
        <f t="shared" si="6237"/>
        <v>0</v>
      </c>
      <c r="AO2960" s="23">
        <f t="shared" si="6115"/>
        <v>129790.79999999999</v>
      </c>
      <c r="AP2960" s="23">
        <f t="shared" si="6116"/>
        <v>116727.9</v>
      </c>
      <c r="AQ2960" s="23">
        <f t="shared" si="6117"/>
        <v>114222.8</v>
      </c>
      <c r="AR2960" s="23">
        <f t="shared" ref="AR2960" si="6238">AR2961+AR2974</f>
        <v>0</v>
      </c>
      <c r="AS2960" s="23">
        <f t="shared" si="6119"/>
        <v>129790.79999999999</v>
      </c>
      <c r="AT2960" s="23">
        <f t="shared" ref="AT2960:AX2960" si="6239">AT2961+AT2974</f>
        <v>0</v>
      </c>
      <c r="AU2960" s="23">
        <f t="shared" si="6239"/>
        <v>0</v>
      </c>
      <c r="AV2960" s="23">
        <f t="shared" si="6239"/>
        <v>0</v>
      </c>
      <c r="AW2960" s="23">
        <f t="shared" si="6239"/>
        <v>0</v>
      </c>
      <c r="AX2960" s="23">
        <f t="shared" si="6239"/>
        <v>0</v>
      </c>
      <c r="AY2960" s="23">
        <f t="shared" si="6101"/>
        <v>129790.79999999999</v>
      </c>
      <c r="AZ2960" s="23">
        <f t="shared" si="6237"/>
        <v>0</v>
      </c>
      <c r="BA2960" s="5"/>
    </row>
    <row r="2961" spans="1:53" ht="63" x14ac:dyDescent="0.25">
      <c r="A2961" s="13">
        <v>964</v>
      </c>
      <c r="B2961" s="13" t="s">
        <v>106</v>
      </c>
      <c r="C2961" s="13" t="s">
        <v>135</v>
      </c>
      <c r="D2961" s="13" t="s">
        <v>147</v>
      </c>
      <c r="E2961" s="13"/>
      <c r="F2961" s="14" t="s">
        <v>161</v>
      </c>
      <c r="G2961" s="20">
        <f>G2962+G2969</f>
        <v>129469.79999999999</v>
      </c>
      <c r="H2961" s="20">
        <f t="shared" ref="H2961:L2961" si="6240">H2962+H2969</f>
        <v>116406.9</v>
      </c>
      <c r="I2961" s="20">
        <f t="shared" si="6240"/>
        <v>116622</v>
      </c>
      <c r="J2961" s="20">
        <f t="shared" si="6240"/>
        <v>0</v>
      </c>
      <c r="K2961" s="20">
        <f t="shared" si="6240"/>
        <v>0</v>
      </c>
      <c r="L2961" s="20">
        <f t="shared" si="6240"/>
        <v>-2720.2</v>
      </c>
      <c r="M2961" s="20">
        <f t="shared" si="6122"/>
        <v>129469.79999999999</v>
      </c>
      <c r="N2961" s="20">
        <f t="shared" si="6123"/>
        <v>116406.9</v>
      </c>
      <c r="O2961" s="20">
        <f t="shared" si="6124"/>
        <v>113901.8</v>
      </c>
      <c r="P2961" s="23">
        <f t="shared" ref="P2961:Q2961" si="6241">P2962+P2969</f>
        <v>0</v>
      </c>
      <c r="Q2961" s="23">
        <f t="shared" si="6241"/>
        <v>0</v>
      </c>
      <c r="R2961" s="23">
        <f t="shared" ref="R2961:T2961" si="6242">R2962+R2969</f>
        <v>0</v>
      </c>
      <c r="S2961" s="23">
        <f t="shared" si="6242"/>
        <v>0</v>
      </c>
      <c r="T2961" s="23">
        <f t="shared" si="6242"/>
        <v>0</v>
      </c>
      <c r="U2961" s="23">
        <f t="shared" ref="U2961:W2961" si="6243">U2962+U2969</f>
        <v>0</v>
      </c>
      <c r="V2961" s="23">
        <f t="shared" si="6243"/>
        <v>0</v>
      </c>
      <c r="W2961" s="23">
        <f t="shared" si="6243"/>
        <v>0</v>
      </c>
      <c r="X2961" s="23">
        <f t="shared" ref="X2961:Y2961" si="6244">X2962+X2969</f>
        <v>0</v>
      </c>
      <c r="Y2961" s="23">
        <f t="shared" si="6244"/>
        <v>0</v>
      </c>
      <c r="Z2961" s="23">
        <f t="shared" si="6225"/>
        <v>129469.79999999999</v>
      </c>
      <c r="AA2961" s="23">
        <f t="shared" si="6226"/>
        <v>116406.9</v>
      </c>
      <c r="AB2961" s="23">
        <f t="shared" si="6227"/>
        <v>113901.8</v>
      </c>
      <c r="AC2961" s="23">
        <f t="shared" ref="AC2961:AL2961" si="6245">AC2962+AC2969</f>
        <v>0</v>
      </c>
      <c r="AD2961" s="23">
        <f t="shared" si="6245"/>
        <v>0</v>
      </c>
      <c r="AE2961" s="23">
        <f t="shared" ref="AE2961" si="6246">AE2962+AE2969</f>
        <v>0</v>
      </c>
      <c r="AF2961" s="23">
        <f t="shared" si="6245"/>
        <v>0</v>
      </c>
      <c r="AG2961" s="23">
        <f t="shared" si="6245"/>
        <v>0</v>
      </c>
      <c r="AH2961" s="23">
        <f t="shared" si="6245"/>
        <v>0</v>
      </c>
      <c r="AI2961" s="23">
        <f t="shared" ref="AI2961" si="6247">AI2962+AI2969</f>
        <v>0</v>
      </c>
      <c r="AJ2961" s="23">
        <f t="shared" si="6245"/>
        <v>0</v>
      </c>
      <c r="AK2961" s="23">
        <f t="shared" si="6245"/>
        <v>0</v>
      </c>
      <c r="AL2961" s="23">
        <f t="shared" si="6245"/>
        <v>0</v>
      </c>
      <c r="AM2961" s="23">
        <f t="shared" ref="AM2961:AZ2961" si="6248">AM2962+AM2969</f>
        <v>0</v>
      </c>
      <c r="AN2961" s="23">
        <f t="shared" si="6248"/>
        <v>0</v>
      </c>
      <c r="AO2961" s="23">
        <f t="shared" si="6115"/>
        <v>129469.79999999999</v>
      </c>
      <c r="AP2961" s="23">
        <f t="shared" si="6116"/>
        <v>116406.9</v>
      </c>
      <c r="AQ2961" s="23">
        <f t="shared" si="6117"/>
        <v>113901.8</v>
      </c>
      <c r="AR2961" s="23">
        <f t="shared" ref="AR2961" si="6249">AR2962+AR2969</f>
        <v>0</v>
      </c>
      <c r="AS2961" s="23">
        <f t="shared" si="6119"/>
        <v>129469.79999999999</v>
      </c>
      <c r="AT2961" s="23">
        <f t="shared" ref="AT2961:AX2961" si="6250">AT2962+AT2969</f>
        <v>0</v>
      </c>
      <c r="AU2961" s="23">
        <f t="shared" si="6250"/>
        <v>0</v>
      </c>
      <c r="AV2961" s="23">
        <f t="shared" si="6250"/>
        <v>0</v>
      </c>
      <c r="AW2961" s="23">
        <f t="shared" si="6250"/>
        <v>0</v>
      </c>
      <c r="AX2961" s="23">
        <f t="shared" si="6250"/>
        <v>0</v>
      </c>
      <c r="AY2961" s="23">
        <f t="shared" ref="AY2961:AY3024" si="6251">AS2961+AT2961+AU2961+AV2961+AW2961+AX2961</f>
        <v>129469.79999999999</v>
      </c>
      <c r="AZ2961" s="23">
        <f t="shared" si="6248"/>
        <v>0</v>
      </c>
      <c r="BA2961" s="5"/>
    </row>
    <row r="2962" spans="1:53" ht="63" x14ac:dyDescent="0.25">
      <c r="A2962" s="13">
        <v>964</v>
      </c>
      <c r="B2962" s="13" t="s">
        <v>106</v>
      </c>
      <c r="C2962" s="13" t="s">
        <v>135</v>
      </c>
      <c r="D2962" s="13" t="s">
        <v>554</v>
      </c>
      <c r="E2962" s="13"/>
      <c r="F2962" s="14" t="s">
        <v>43</v>
      </c>
      <c r="G2962" s="20">
        <f>G2963+G2965+G2967</f>
        <v>117806.9</v>
      </c>
      <c r="H2962" s="20">
        <f t="shared" ref="H2962:L2962" si="6252">H2963+H2965+H2967</f>
        <v>109931.79999999999</v>
      </c>
      <c r="I2962" s="20">
        <f t="shared" si="6252"/>
        <v>110146.9</v>
      </c>
      <c r="J2962" s="20">
        <f t="shared" si="6252"/>
        <v>0</v>
      </c>
      <c r="K2962" s="20">
        <f t="shared" si="6252"/>
        <v>0</v>
      </c>
      <c r="L2962" s="20">
        <f t="shared" si="6252"/>
        <v>0</v>
      </c>
      <c r="M2962" s="20">
        <f t="shared" si="6122"/>
        <v>117806.9</v>
      </c>
      <c r="N2962" s="20">
        <f t="shared" si="6123"/>
        <v>109931.79999999999</v>
      </c>
      <c r="O2962" s="20">
        <f t="shared" si="6124"/>
        <v>110146.9</v>
      </c>
      <c r="P2962" s="23">
        <f t="shared" ref="P2962:Q2962" si="6253">P2963+P2965+P2967</f>
        <v>0</v>
      </c>
      <c r="Q2962" s="23">
        <f t="shared" si="6253"/>
        <v>0</v>
      </c>
      <c r="R2962" s="23">
        <f t="shared" ref="R2962:T2962" si="6254">R2963+R2965+R2967</f>
        <v>0</v>
      </c>
      <c r="S2962" s="23">
        <f t="shared" si="6254"/>
        <v>0</v>
      </c>
      <c r="T2962" s="23">
        <f t="shared" si="6254"/>
        <v>0</v>
      </c>
      <c r="U2962" s="23">
        <f t="shared" ref="U2962:W2962" si="6255">U2963+U2965+U2967</f>
        <v>0</v>
      </c>
      <c r="V2962" s="23">
        <f t="shared" si="6255"/>
        <v>0</v>
      </c>
      <c r="W2962" s="23">
        <f t="shared" si="6255"/>
        <v>0</v>
      </c>
      <c r="X2962" s="23">
        <f t="shared" ref="X2962:Y2962" si="6256">X2963+X2965+X2967</f>
        <v>0</v>
      </c>
      <c r="Y2962" s="23">
        <f t="shared" si="6256"/>
        <v>0</v>
      </c>
      <c r="Z2962" s="23">
        <f t="shared" si="6225"/>
        <v>117806.9</v>
      </c>
      <c r="AA2962" s="23">
        <f t="shared" si="6226"/>
        <v>109931.79999999999</v>
      </c>
      <c r="AB2962" s="23">
        <f t="shared" si="6227"/>
        <v>110146.9</v>
      </c>
      <c r="AC2962" s="23">
        <f t="shared" ref="AC2962:AL2962" si="6257">AC2963+AC2965+AC2967</f>
        <v>0</v>
      </c>
      <c r="AD2962" s="23">
        <f t="shared" si="6257"/>
        <v>0</v>
      </c>
      <c r="AE2962" s="23">
        <f t="shared" ref="AE2962" si="6258">AE2963+AE2965+AE2967</f>
        <v>0</v>
      </c>
      <c r="AF2962" s="23">
        <f t="shared" si="6257"/>
        <v>0</v>
      </c>
      <c r="AG2962" s="23">
        <f t="shared" si="6257"/>
        <v>0</v>
      </c>
      <c r="AH2962" s="23">
        <f t="shared" si="6257"/>
        <v>0</v>
      </c>
      <c r="AI2962" s="23">
        <f t="shared" ref="AI2962" si="6259">AI2963+AI2965+AI2967</f>
        <v>0</v>
      </c>
      <c r="AJ2962" s="23">
        <f t="shared" si="6257"/>
        <v>0</v>
      </c>
      <c r="AK2962" s="23">
        <f t="shared" si="6257"/>
        <v>0</v>
      </c>
      <c r="AL2962" s="23">
        <f t="shared" si="6257"/>
        <v>0</v>
      </c>
      <c r="AM2962" s="23">
        <f t="shared" ref="AM2962:AZ2962" si="6260">AM2963+AM2965+AM2967</f>
        <v>0</v>
      </c>
      <c r="AN2962" s="23">
        <f t="shared" si="6260"/>
        <v>0</v>
      </c>
      <c r="AO2962" s="23">
        <f t="shared" si="6115"/>
        <v>117806.9</v>
      </c>
      <c r="AP2962" s="23">
        <f t="shared" si="6116"/>
        <v>109931.79999999999</v>
      </c>
      <c r="AQ2962" s="23">
        <f t="shared" si="6117"/>
        <v>110146.9</v>
      </c>
      <c r="AR2962" s="23">
        <f t="shared" ref="AR2962" si="6261">AR2963+AR2965+AR2967</f>
        <v>0</v>
      </c>
      <c r="AS2962" s="23">
        <f t="shared" si="6119"/>
        <v>117806.9</v>
      </c>
      <c r="AT2962" s="23">
        <f t="shared" ref="AT2962:AX2962" si="6262">AT2963+AT2965+AT2967</f>
        <v>0</v>
      </c>
      <c r="AU2962" s="23">
        <f t="shared" si="6262"/>
        <v>0</v>
      </c>
      <c r="AV2962" s="23">
        <f t="shared" si="6262"/>
        <v>0</v>
      </c>
      <c r="AW2962" s="23">
        <f t="shared" si="6262"/>
        <v>0</v>
      </c>
      <c r="AX2962" s="23">
        <f t="shared" si="6262"/>
        <v>0</v>
      </c>
      <c r="AY2962" s="23">
        <f t="shared" si="6251"/>
        <v>117806.9</v>
      </c>
      <c r="AZ2962" s="23">
        <f t="shared" si="6260"/>
        <v>0</v>
      </c>
    </row>
    <row r="2963" spans="1:53" ht="78.75" x14ac:dyDescent="0.25">
      <c r="A2963" s="13">
        <v>964</v>
      </c>
      <c r="B2963" s="13" t="s">
        <v>106</v>
      </c>
      <c r="C2963" s="13" t="s">
        <v>135</v>
      </c>
      <c r="D2963" s="13" t="s">
        <v>554</v>
      </c>
      <c r="E2963" s="13" t="s">
        <v>23</v>
      </c>
      <c r="F2963" s="14" t="s">
        <v>382</v>
      </c>
      <c r="G2963" s="20">
        <f>G2964</f>
        <v>89835.9</v>
      </c>
      <c r="H2963" s="20">
        <f t="shared" ref="H2963:AZ2963" si="6263">H2964</f>
        <v>89835.9</v>
      </c>
      <c r="I2963" s="20">
        <f t="shared" si="6263"/>
        <v>89835.9</v>
      </c>
      <c r="J2963" s="20">
        <f t="shared" si="6263"/>
        <v>0</v>
      </c>
      <c r="K2963" s="20">
        <f t="shared" si="6263"/>
        <v>0</v>
      </c>
      <c r="L2963" s="20">
        <f t="shared" si="6263"/>
        <v>0</v>
      </c>
      <c r="M2963" s="20">
        <f t="shared" si="6122"/>
        <v>89835.9</v>
      </c>
      <c r="N2963" s="20">
        <f t="shared" si="6123"/>
        <v>89835.9</v>
      </c>
      <c r="O2963" s="20">
        <f t="shared" si="6124"/>
        <v>89835.9</v>
      </c>
      <c r="P2963" s="23">
        <f t="shared" si="6263"/>
        <v>0</v>
      </c>
      <c r="Q2963" s="23">
        <f t="shared" si="6263"/>
        <v>0</v>
      </c>
      <c r="R2963" s="23">
        <f t="shared" si="6263"/>
        <v>0</v>
      </c>
      <c r="S2963" s="23">
        <f t="shared" si="6263"/>
        <v>0</v>
      </c>
      <c r="T2963" s="23">
        <f t="shared" si="6263"/>
        <v>0</v>
      </c>
      <c r="U2963" s="23">
        <f t="shared" si="6263"/>
        <v>0</v>
      </c>
      <c r="V2963" s="23">
        <f t="shared" si="6263"/>
        <v>0</v>
      </c>
      <c r="W2963" s="23">
        <f t="shared" si="6263"/>
        <v>0</v>
      </c>
      <c r="X2963" s="23">
        <f t="shared" si="6263"/>
        <v>0</v>
      </c>
      <c r="Y2963" s="23">
        <f t="shared" si="6263"/>
        <v>0</v>
      </c>
      <c r="Z2963" s="23">
        <f t="shared" si="6225"/>
        <v>89835.9</v>
      </c>
      <c r="AA2963" s="23">
        <f t="shared" si="6226"/>
        <v>89835.9</v>
      </c>
      <c r="AB2963" s="23">
        <f t="shared" si="6227"/>
        <v>89835.9</v>
      </c>
      <c r="AC2963" s="23">
        <f t="shared" si="6263"/>
        <v>0</v>
      </c>
      <c r="AD2963" s="23">
        <f t="shared" si="6263"/>
        <v>0</v>
      </c>
      <c r="AE2963" s="23">
        <f t="shared" si="6263"/>
        <v>0</v>
      </c>
      <c r="AF2963" s="23">
        <f t="shared" si="6263"/>
        <v>0</v>
      </c>
      <c r="AG2963" s="23">
        <f t="shared" si="6263"/>
        <v>0</v>
      </c>
      <c r="AH2963" s="23">
        <f t="shared" si="6263"/>
        <v>0</v>
      </c>
      <c r="AI2963" s="23">
        <f t="shared" si="6263"/>
        <v>0</v>
      </c>
      <c r="AJ2963" s="23">
        <f t="shared" si="6263"/>
        <v>0</v>
      </c>
      <c r="AK2963" s="23">
        <f t="shared" si="6263"/>
        <v>0</v>
      </c>
      <c r="AL2963" s="23">
        <f t="shared" si="6263"/>
        <v>0</v>
      </c>
      <c r="AM2963" s="23">
        <f t="shared" si="6263"/>
        <v>0</v>
      </c>
      <c r="AN2963" s="23">
        <f t="shared" si="6263"/>
        <v>0</v>
      </c>
      <c r="AO2963" s="23">
        <f t="shared" si="6115"/>
        <v>89835.9</v>
      </c>
      <c r="AP2963" s="23">
        <f t="shared" si="6116"/>
        <v>89835.9</v>
      </c>
      <c r="AQ2963" s="23">
        <f t="shared" si="6117"/>
        <v>89835.9</v>
      </c>
      <c r="AR2963" s="23">
        <f t="shared" si="6263"/>
        <v>0</v>
      </c>
      <c r="AS2963" s="23">
        <f t="shared" si="6119"/>
        <v>89835.9</v>
      </c>
      <c r="AT2963" s="23">
        <f t="shared" si="6263"/>
        <v>0</v>
      </c>
      <c r="AU2963" s="23">
        <f t="shared" si="6263"/>
        <v>0</v>
      </c>
      <c r="AV2963" s="23">
        <f t="shared" si="6263"/>
        <v>0</v>
      </c>
      <c r="AW2963" s="23">
        <f t="shared" si="6263"/>
        <v>0</v>
      </c>
      <c r="AX2963" s="23">
        <f t="shared" si="6263"/>
        <v>0</v>
      </c>
      <c r="AY2963" s="23">
        <f t="shared" si="6251"/>
        <v>89835.9</v>
      </c>
      <c r="AZ2963" s="23">
        <f t="shared" si="6263"/>
        <v>0</v>
      </c>
    </row>
    <row r="2964" spans="1:53" x14ac:dyDescent="0.25">
      <c r="A2964" s="13">
        <v>964</v>
      </c>
      <c r="B2964" s="13" t="s">
        <v>106</v>
      </c>
      <c r="C2964" s="13" t="s">
        <v>135</v>
      </c>
      <c r="D2964" s="13" t="s">
        <v>554</v>
      </c>
      <c r="E2964" s="13">
        <v>110</v>
      </c>
      <c r="F2964" s="14" t="s">
        <v>370</v>
      </c>
      <c r="G2964" s="20">
        <v>89835.9</v>
      </c>
      <c r="H2964" s="20">
        <v>89835.9</v>
      </c>
      <c r="I2964" s="20">
        <v>89835.9</v>
      </c>
      <c r="J2964" s="20"/>
      <c r="K2964" s="20"/>
      <c r="L2964" s="20"/>
      <c r="M2964" s="20">
        <f t="shared" si="6122"/>
        <v>89835.9</v>
      </c>
      <c r="N2964" s="20">
        <f t="shared" si="6123"/>
        <v>89835.9</v>
      </c>
      <c r="O2964" s="20">
        <f t="shared" si="6124"/>
        <v>89835.9</v>
      </c>
      <c r="P2964" s="23"/>
      <c r="Q2964" s="23"/>
      <c r="R2964" s="23"/>
      <c r="S2964" s="23"/>
      <c r="T2964" s="23"/>
      <c r="U2964" s="23"/>
      <c r="V2964" s="23"/>
      <c r="W2964" s="23"/>
      <c r="X2964" s="23"/>
      <c r="Y2964" s="23"/>
      <c r="Z2964" s="23">
        <f t="shared" si="6225"/>
        <v>89835.9</v>
      </c>
      <c r="AA2964" s="23">
        <f t="shared" si="6226"/>
        <v>89835.9</v>
      </c>
      <c r="AB2964" s="23">
        <f t="shared" si="6227"/>
        <v>89835.9</v>
      </c>
      <c r="AC2964" s="23"/>
      <c r="AD2964" s="23"/>
      <c r="AE2964" s="23"/>
      <c r="AF2964" s="23"/>
      <c r="AG2964" s="23"/>
      <c r="AH2964" s="23"/>
      <c r="AI2964" s="23"/>
      <c r="AJ2964" s="23"/>
      <c r="AK2964" s="23"/>
      <c r="AL2964" s="23"/>
      <c r="AM2964" s="23"/>
      <c r="AN2964" s="23"/>
      <c r="AO2964" s="23">
        <f t="shared" si="6115"/>
        <v>89835.9</v>
      </c>
      <c r="AP2964" s="23">
        <f t="shared" si="6116"/>
        <v>89835.9</v>
      </c>
      <c r="AQ2964" s="23">
        <f t="shared" si="6117"/>
        <v>89835.9</v>
      </c>
      <c r="AR2964" s="23"/>
      <c r="AS2964" s="23">
        <f t="shared" si="6119"/>
        <v>89835.9</v>
      </c>
      <c r="AT2964" s="23"/>
      <c r="AU2964" s="23"/>
      <c r="AV2964" s="23"/>
      <c r="AW2964" s="23"/>
      <c r="AX2964" s="23"/>
      <c r="AY2964" s="23">
        <f t="shared" si="6251"/>
        <v>89835.9</v>
      </c>
      <c r="AZ2964" s="23"/>
    </row>
    <row r="2965" spans="1:53" ht="31.5" x14ac:dyDescent="0.25">
      <c r="A2965" s="13">
        <v>964</v>
      </c>
      <c r="B2965" s="13" t="s">
        <v>106</v>
      </c>
      <c r="C2965" s="13" t="s">
        <v>135</v>
      </c>
      <c r="D2965" s="13" t="s">
        <v>554</v>
      </c>
      <c r="E2965" s="13" t="s">
        <v>7</v>
      </c>
      <c r="F2965" s="14" t="s">
        <v>383</v>
      </c>
      <c r="G2965" s="20">
        <f>G2966</f>
        <v>27820.500000000004</v>
      </c>
      <c r="H2965" s="20">
        <f t="shared" ref="H2965:AZ2965" si="6264">H2966</f>
        <v>19945.400000000001</v>
      </c>
      <c r="I2965" s="20">
        <f t="shared" si="6264"/>
        <v>20160.5</v>
      </c>
      <c r="J2965" s="20">
        <f t="shared" si="6264"/>
        <v>0</v>
      </c>
      <c r="K2965" s="20">
        <f t="shared" si="6264"/>
        <v>0</v>
      </c>
      <c r="L2965" s="20">
        <f t="shared" si="6264"/>
        <v>0</v>
      </c>
      <c r="M2965" s="20">
        <f t="shared" si="6122"/>
        <v>27820.500000000004</v>
      </c>
      <c r="N2965" s="20">
        <f t="shared" si="6123"/>
        <v>19945.400000000001</v>
      </c>
      <c r="O2965" s="20">
        <f t="shared" si="6124"/>
        <v>20160.5</v>
      </c>
      <c r="P2965" s="23">
        <f t="shared" si="6264"/>
        <v>0</v>
      </c>
      <c r="Q2965" s="23">
        <f t="shared" si="6264"/>
        <v>0</v>
      </c>
      <c r="R2965" s="23">
        <f t="shared" si="6264"/>
        <v>0</v>
      </c>
      <c r="S2965" s="23">
        <f t="shared" si="6264"/>
        <v>0</v>
      </c>
      <c r="T2965" s="23">
        <f t="shared" si="6264"/>
        <v>0</v>
      </c>
      <c r="U2965" s="23">
        <f t="shared" si="6264"/>
        <v>0</v>
      </c>
      <c r="V2965" s="23">
        <f t="shared" si="6264"/>
        <v>0</v>
      </c>
      <c r="W2965" s="23">
        <f t="shared" si="6264"/>
        <v>0</v>
      </c>
      <c r="X2965" s="23">
        <f t="shared" si="6264"/>
        <v>0</v>
      </c>
      <c r="Y2965" s="23">
        <f t="shared" si="6264"/>
        <v>0</v>
      </c>
      <c r="Z2965" s="23">
        <f t="shared" si="6225"/>
        <v>27820.500000000004</v>
      </c>
      <c r="AA2965" s="23">
        <f t="shared" si="6226"/>
        <v>19945.400000000001</v>
      </c>
      <c r="AB2965" s="23">
        <f t="shared" si="6227"/>
        <v>20160.5</v>
      </c>
      <c r="AC2965" s="23">
        <f t="shared" si="6264"/>
        <v>0</v>
      </c>
      <c r="AD2965" s="23">
        <f t="shared" si="6264"/>
        <v>0</v>
      </c>
      <c r="AE2965" s="23">
        <f t="shared" si="6264"/>
        <v>0</v>
      </c>
      <c r="AF2965" s="23">
        <f t="shared" si="6264"/>
        <v>0</v>
      </c>
      <c r="AG2965" s="23">
        <f t="shared" si="6264"/>
        <v>0</v>
      </c>
      <c r="AH2965" s="23">
        <f t="shared" si="6264"/>
        <v>0</v>
      </c>
      <c r="AI2965" s="23">
        <f t="shared" si="6264"/>
        <v>0</v>
      </c>
      <c r="AJ2965" s="23">
        <f t="shared" si="6264"/>
        <v>0</v>
      </c>
      <c r="AK2965" s="23">
        <f t="shared" si="6264"/>
        <v>0</v>
      </c>
      <c r="AL2965" s="23">
        <f t="shared" si="6264"/>
        <v>0</v>
      </c>
      <c r="AM2965" s="23">
        <f t="shared" si="6264"/>
        <v>0</v>
      </c>
      <c r="AN2965" s="23">
        <f t="shared" si="6264"/>
        <v>0</v>
      </c>
      <c r="AO2965" s="23">
        <f t="shared" si="6115"/>
        <v>27820.500000000004</v>
      </c>
      <c r="AP2965" s="23">
        <f t="shared" si="6116"/>
        <v>19945.400000000001</v>
      </c>
      <c r="AQ2965" s="23">
        <f t="shared" si="6117"/>
        <v>20160.5</v>
      </c>
      <c r="AR2965" s="23">
        <f t="shared" si="6264"/>
        <v>0</v>
      </c>
      <c r="AS2965" s="23">
        <f t="shared" si="6119"/>
        <v>27820.500000000004</v>
      </c>
      <c r="AT2965" s="23">
        <f t="shared" si="6264"/>
        <v>0</v>
      </c>
      <c r="AU2965" s="23">
        <f t="shared" si="6264"/>
        <v>0</v>
      </c>
      <c r="AV2965" s="23">
        <f t="shared" si="6264"/>
        <v>0</v>
      </c>
      <c r="AW2965" s="23">
        <f t="shared" si="6264"/>
        <v>0</v>
      </c>
      <c r="AX2965" s="23">
        <f t="shared" si="6264"/>
        <v>0</v>
      </c>
      <c r="AY2965" s="23">
        <f t="shared" si="6251"/>
        <v>27820.500000000004</v>
      </c>
      <c r="AZ2965" s="23">
        <f t="shared" si="6264"/>
        <v>0</v>
      </c>
    </row>
    <row r="2966" spans="1:53" ht="31.5" x14ac:dyDescent="0.25">
      <c r="A2966" s="13">
        <v>964</v>
      </c>
      <c r="B2966" s="13" t="s">
        <v>106</v>
      </c>
      <c r="C2966" s="13" t="s">
        <v>135</v>
      </c>
      <c r="D2966" s="13" t="s">
        <v>554</v>
      </c>
      <c r="E2966" s="13">
        <v>240</v>
      </c>
      <c r="F2966" s="14" t="s">
        <v>372</v>
      </c>
      <c r="G2966" s="20">
        <v>27820.500000000004</v>
      </c>
      <c r="H2966" s="20">
        <v>19945.400000000001</v>
      </c>
      <c r="I2966" s="20">
        <v>20160.5</v>
      </c>
      <c r="J2966" s="20"/>
      <c r="K2966" s="20"/>
      <c r="L2966" s="20"/>
      <c r="M2966" s="20">
        <f t="shared" si="6122"/>
        <v>27820.500000000004</v>
      </c>
      <c r="N2966" s="20">
        <f t="shared" si="6123"/>
        <v>19945.400000000001</v>
      </c>
      <c r="O2966" s="20">
        <f t="shared" si="6124"/>
        <v>20160.5</v>
      </c>
      <c r="P2966" s="23"/>
      <c r="Q2966" s="23"/>
      <c r="R2966" s="23"/>
      <c r="S2966" s="23"/>
      <c r="T2966" s="23"/>
      <c r="U2966" s="23"/>
      <c r="V2966" s="23"/>
      <c r="W2966" s="23"/>
      <c r="X2966" s="23"/>
      <c r="Y2966" s="23"/>
      <c r="Z2966" s="23">
        <f t="shared" si="6225"/>
        <v>27820.500000000004</v>
      </c>
      <c r="AA2966" s="23">
        <f t="shared" si="6226"/>
        <v>19945.400000000001</v>
      </c>
      <c r="AB2966" s="23">
        <f t="shared" si="6227"/>
        <v>20160.5</v>
      </c>
      <c r="AC2966" s="23"/>
      <c r="AD2966" s="23"/>
      <c r="AE2966" s="23"/>
      <c r="AF2966" s="23"/>
      <c r="AG2966" s="23"/>
      <c r="AH2966" s="23"/>
      <c r="AI2966" s="23"/>
      <c r="AJ2966" s="23"/>
      <c r="AK2966" s="23"/>
      <c r="AL2966" s="23"/>
      <c r="AM2966" s="23"/>
      <c r="AN2966" s="23"/>
      <c r="AO2966" s="23">
        <f t="shared" si="6115"/>
        <v>27820.500000000004</v>
      </c>
      <c r="AP2966" s="23">
        <f t="shared" si="6116"/>
        <v>19945.400000000001</v>
      </c>
      <c r="AQ2966" s="23">
        <f t="shared" si="6117"/>
        <v>20160.5</v>
      </c>
      <c r="AR2966" s="23"/>
      <c r="AS2966" s="23">
        <f t="shared" si="6119"/>
        <v>27820.500000000004</v>
      </c>
      <c r="AT2966" s="23"/>
      <c r="AU2966" s="23"/>
      <c r="AV2966" s="23"/>
      <c r="AW2966" s="23"/>
      <c r="AX2966" s="23"/>
      <c r="AY2966" s="23">
        <f t="shared" si="6251"/>
        <v>27820.500000000004</v>
      </c>
      <c r="AZ2966" s="23"/>
    </row>
    <row r="2967" spans="1:53" x14ac:dyDescent="0.25">
      <c r="A2967" s="13">
        <v>964</v>
      </c>
      <c r="B2967" s="13" t="s">
        <v>106</v>
      </c>
      <c r="C2967" s="13" t="s">
        <v>135</v>
      </c>
      <c r="D2967" s="13" t="s">
        <v>554</v>
      </c>
      <c r="E2967" s="13" t="s">
        <v>8</v>
      </c>
      <c r="F2967" s="14" t="s">
        <v>387</v>
      </c>
      <c r="G2967" s="20">
        <f>G2968</f>
        <v>150.5</v>
      </c>
      <c r="H2967" s="20">
        <f t="shared" ref="H2967:AZ2967" si="6265">H2968</f>
        <v>150.5</v>
      </c>
      <c r="I2967" s="20">
        <f t="shared" si="6265"/>
        <v>150.5</v>
      </c>
      <c r="J2967" s="20">
        <f t="shared" si="6265"/>
        <v>0</v>
      </c>
      <c r="K2967" s="20">
        <f t="shared" si="6265"/>
        <v>0</v>
      </c>
      <c r="L2967" s="20">
        <f t="shared" si="6265"/>
        <v>0</v>
      </c>
      <c r="M2967" s="20">
        <f t="shared" si="6122"/>
        <v>150.5</v>
      </c>
      <c r="N2967" s="20">
        <f t="shared" si="6123"/>
        <v>150.5</v>
      </c>
      <c r="O2967" s="20">
        <f t="shared" si="6124"/>
        <v>150.5</v>
      </c>
      <c r="P2967" s="23">
        <f t="shared" si="6265"/>
        <v>0</v>
      </c>
      <c r="Q2967" s="23">
        <f t="shared" si="6265"/>
        <v>0</v>
      </c>
      <c r="R2967" s="23">
        <f t="shared" si="6265"/>
        <v>0</v>
      </c>
      <c r="S2967" s="23">
        <f t="shared" si="6265"/>
        <v>0</v>
      </c>
      <c r="T2967" s="23">
        <f t="shared" si="6265"/>
        <v>0</v>
      </c>
      <c r="U2967" s="23">
        <f t="shared" si="6265"/>
        <v>0</v>
      </c>
      <c r="V2967" s="23">
        <f t="shared" si="6265"/>
        <v>0</v>
      </c>
      <c r="W2967" s="23">
        <f t="shared" si="6265"/>
        <v>0</v>
      </c>
      <c r="X2967" s="23">
        <f t="shared" si="6265"/>
        <v>0</v>
      </c>
      <c r="Y2967" s="23">
        <f t="shared" si="6265"/>
        <v>0</v>
      </c>
      <c r="Z2967" s="23">
        <f t="shared" si="6225"/>
        <v>150.5</v>
      </c>
      <c r="AA2967" s="23">
        <f t="shared" si="6226"/>
        <v>150.5</v>
      </c>
      <c r="AB2967" s="23">
        <f t="shared" si="6227"/>
        <v>150.5</v>
      </c>
      <c r="AC2967" s="23">
        <f t="shared" si="6265"/>
        <v>0</v>
      </c>
      <c r="AD2967" s="23">
        <f t="shared" si="6265"/>
        <v>0</v>
      </c>
      <c r="AE2967" s="23">
        <f t="shared" si="6265"/>
        <v>0</v>
      </c>
      <c r="AF2967" s="23">
        <f t="shared" si="6265"/>
        <v>0</v>
      </c>
      <c r="AG2967" s="23">
        <f t="shared" si="6265"/>
        <v>0</v>
      </c>
      <c r="AH2967" s="23">
        <f t="shared" si="6265"/>
        <v>0</v>
      </c>
      <c r="AI2967" s="23">
        <f t="shared" si="6265"/>
        <v>0</v>
      </c>
      <c r="AJ2967" s="23">
        <f t="shared" si="6265"/>
        <v>0</v>
      </c>
      <c r="AK2967" s="23">
        <f t="shared" si="6265"/>
        <v>0</v>
      </c>
      <c r="AL2967" s="23">
        <f t="shared" si="6265"/>
        <v>0</v>
      </c>
      <c r="AM2967" s="23">
        <f t="shared" si="6265"/>
        <v>0</v>
      </c>
      <c r="AN2967" s="23">
        <f t="shared" si="6265"/>
        <v>0</v>
      </c>
      <c r="AO2967" s="23">
        <f t="shared" si="6115"/>
        <v>150.5</v>
      </c>
      <c r="AP2967" s="23">
        <f t="shared" si="6116"/>
        <v>150.5</v>
      </c>
      <c r="AQ2967" s="23">
        <f t="shared" si="6117"/>
        <v>150.5</v>
      </c>
      <c r="AR2967" s="23">
        <f t="shared" si="6265"/>
        <v>0</v>
      </c>
      <c r="AS2967" s="23">
        <f t="shared" si="6119"/>
        <v>150.5</v>
      </c>
      <c r="AT2967" s="23">
        <f t="shared" si="6265"/>
        <v>0</v>
      </c>
      <c r="AU2967" s="23">
        <f t="shared" si="6265"/>
        <v>0</v>
      </c>
      <c r="AV2967" s="23">
        <f t="shared" si="6265"/>
        <v>0</v>
      </c>
      <c r="AW2967" s="23">
        <f t="shared" si="6265"/>
        <v>0</v>
      </c>
      <c r="AX2967" s="23">
        <f t="shared" si="6265"/>
        <v>0</v>
      </c>
      <c r="AY2967" s="23">
        <f t="shared" si="6251"/>
        <v>150.5</v>
      </c>
      <c r="AZ2967" s="23">
        <f t="shared" si="6265"/>
        <v>0</v>
      </c>
    </row>
    <row r="2968" spans="1:53" x14ac:dyDescent="0.25">
      <c r="A2968" s="13">
        <v>964</v>
      </c>
      <c r="B2968" s="13" t="s">
        <v>106</v>
      </c>
      <c r="C2968" s="13" t="s">
        <v>135</v>
      </c>
      <c r="D2968" s="13" t="s">
        <v>554</v>
      </c>
      <c r="E2968" s="13">
        <v>850</v>
      </c>
      <c r="F2968" s="14" t="s">
        <v>381</v>
      </c>
      <c r="G2968" s="20">
        <v>150.5</v>
      </c>
      <c r="H2968" s="20">
        <v>150.5</v>
      </c>
      <c r="I2968" s="20">
        <v>150.5</v>
      </c>
      <c r="J2968" s="20"/>
      <c r="K2968" s="20"/>
      <c r="L2968" s="20"/>
      <c r="M2968" s="20">
        <f t="shared" si="6122"/>
        <v>150.5</v>
      </c>
      <c r="N2968" s="20">
        <f t="shared" si="6123"/>
        <v>150.5</v>
      </c>
      <c r="O2968" s="20">
        <f t="shared" si="6124"/>
        <v>150.5</v>
      </c>
      <c r="P2968" s="23"/>
      <c r="Q2968" s="23"/>
      <c r="R2968" s="23"/>
      <c r="S2968" s="23"/>
      <c r="T2968" s="23"/>
      <c r="U2968" s="23"/>
      <c r="V2968" s="23"/>
      <c r="W2968" s="23"/>
      <c r="X2968" s="23"/>
      <c r="Y2968" s="23"/>
      <c r="Z2968" s="23">
        <f t="shared" si="6225"/>
        <v>150.5</v>
      </c>
      <c r="AA2968" s="23">
        <f t="shared" si="6226"/>
        <v>150.5</v>
      </c>
      <c r="AB2968" s="23">
        <f t="shared" si="6227"/>
        <v>150.5</v>
      </c>
      <c r="AC2968" s="23"/>
      <c r="AD2968" s="23"/>
      <c r="AE2968" s="23"/>
      <c r="AF2968" s="23"/>
      <c r="AG2968" s="23"/>
      <c r="AH2968" s="23"/>
      <c r="AI2968" s="23"/>
      <c r="AJ2968" s="23"/>
      <c r="AK2968" s="23"/>
      <c r="AL2968" s="23"/>
      <c r="AM2968" s="23"/>
      <c r="AN2968" s="23"/>
      <c r="AO2968" s="23">
        <f t="shared" si="6115"/>
        <v>150.5</v>
      </c>
      <c r="AP2968" s="23">
        <f t="shared" si="6116"/>
        <v>150.5</v>
      </c>
      <c r="AQ2968" s="23">
        <f t="shared" si="6117"/>
        <v>150.5</v>
      </c>
      <c r="AR2968" s="23"/>
      <c r="AS2968" s="23">
        <f t="shared" si="6119"/>
        <v>150.5</v>
      </c>
      <c r="AT2968" s="23"/>
      <c r="AU2968" s="23"/>
      <c r="AV2968" s="23"/>
      <c r="AW2968" s="23"/>
      <c r="AX2968" s="23"/>
      <c r="AY2968" s="23">
        <f t="shared" si="6251"/>
        <v>150.5</v>
      </c>
      <c r="AZ2968" s="23"/>
    </row>
    <row r="2969" spans="1:53" ht="94.5" x14ac:dyDescent="0.25">
      <c r="A2969" s="13">
        <v>964</v>
      </c>
      <c r="B2969" s="13" t="s">
        <v>106</v>
      </c>
      <c r="C2969" s="13" t="s">
        <v>135</v>
      </c>
      <c r="D2969" s="13" t="s">
        <v>141</v>
      </c>
      <c r="E2969" s="13"/>
      <c r="F2969" s="14" t="s">
        <v>869</v>
      </c>
      <c r="G2969" s="20">
        <f>G2970+G2972</f>
        <v>11662.899999999998</v>
      </c>
      <c r="H2969" s="20">
        <f t="shared" ref="H2969:L2969" si="6266">H2970+H2972</f>
        <v>6475.0999999999995</v>
      </c>
      <c r="I2969" s="20">
        <f t="shared" si="6266"/>
        <v>6475.0999999999995</v>
      </c>
      <c r="J2969" s="20">
        <f t="shared" si="6266"/>
        <v>0</v>
      </c>
      <c r="K2969" s="20">
        <f t="shared" si="6266"/>
        <v>0</v>
      </c>
      <c r="L2969" s="20">
        <f t="shared" si="6266"/>
        <v>-2720.2</v>
      </c>
      <c r="M2969" s="20">
        <f t="shared" si="6122"/>
        <v>11662.899999999998</v>
      </c>
      <c r="N2969" s="20">
        <f t="shared" si="6123"/>
        <v>6475.0999999999995</v>
      </c>
      <c r="O2969" s="20">
        <f t="shared" si="6124"/>
        <v>3754.8999999999996</v>
      </c>
      <c r="P2969" s="23">
        <f t="shared" ref="P2969:Q2969" si="6267">P2970+P2972</f>
        <v>0</v>
      </c>
      <c r="Q2969" s="23">
        <f t="shared" si="6267"/>
        <v>0</v>
      </c>
      <c r="R2969" s="23">
        <f t="shared" ref="R2969:T2969" si="6268">R2970+R2972</f>
        <v>0</v>
      </c>
      <c r="S2969" s="23">
        <f t="shared" si="6268"/>
        <v>0</v>
      </c>
      <c r="T2969" s="23">
        <f t="shared" si="6268"/>
        <v>0</v>
      </c>
      <c r="U2969" s="23">
        <f t="shared" ref="U2969:W2969" si="6269">U2970+U2972</f>
        <v>0</v>
      </c>
      <c r="V2969" s="23">
        <f t="shared" si="6269"/>
        <v>0</v>
      </c>
      <c r="W2969" s="23">
        <f t="shared" si="6269"/>
        <v>0</v>
      </c>
      <c r="X2969" s="23">
        <f t="shared" ref="X2969:Y2969" si="6270">X2970+X2972</f>
        <v>0</v>
      </c>
      <c r="Y2969" s="23">
        <f t="shared" si="6270"/>
        <v>0</v>
      </c>
      <c r="Z2969" s="23">
        <f t="shared" si="6225"/>
        <v>11662.899999999998</v>
      </c>
      <c r="AA2969" s="23">
        <f t="shared" si="6226"/>
        <v>6475.0999999999995</v>
      </c>
      <c r="AB2969" s="23">
        <f t="shared" si="6227"/>
        <v>3754.8999999999996</v>
      </c>
      <c r="AC2969" s="23">
        <f t="shared" ref="AC2969:AL2969" si="6271">AC2970+AC2972</f>
        <v>0</v>
      </c>
      <c r="AD2969" s="23">
        <f t="shared" si="6271"/>
        <v>0</v>
      </c>
      <c r="AE2969" s="23">
        <f t="shared" ref="AE2969" si="6272">AE2970+AE2972</f>
        <v>0</v>
      </c>
      <c r="AF2969" s="23">
        <f t="shared" si="6271"/>
        <v>0</v>
      </c>
      <c r="AG2969" s="23">
        <f t="shared" si="6271"/>
        <v>0</v>
      </c>
      <c r="AH2969" s="23">
        <f t="shared" si="6271"/>
        <v>0</v>
      </c>
      <c r="AI2969" s="23">
        <f t="shared" ref="AI2969" si="6273">AI2970+AI2972</f>
        <v>0</v>
      </c>
      <c r="AJ2969" s="23">
        <f t="shared" si="6271"/>
        <v>0</v>
      </c>
      <c r="AK2969" s="23">
        <f t="shared" si="6271"/>
        <v>0</v>
      </c>
      <c r="AL2969" s="23">
        <f t="shared" si="6271"/>
        <v>0</v>
      </c>
      <c r="AM2969" s="23">
        <f t="shared" ref="AM2969:AZ2969" si="6274">AM2970+AM2972</f>
        <v>0</v>
      </c>
      <c r="AN2969" s="23">
        <f t="shared" si="6274"/>
        <v>0</v>
      </c>
      <c r="AO2969" s="23">
        <f t="shared" si="6115"/>
        <v>11662.899999999998</v>
      </c>
      <c r="AP2969" s="23">
        <f t="shared" si="6116"/>
        <v>6475.0999999999995</v>
      </c>
      <c r="AQ2969" s="23">
        <f t="shared" si="6117"/>
        <v>3754.8999999999996</v>
      </c>
      <c r="AR2969" s="23">
        <f t="shared" ref="AR2969" si="6275">AR2970+AR2972</f>
        <v>0</v>
      </c>
      <c r="AS2969" s="23">
        <f t="shared" si="6119"/>
        <v>11662.899999999998</v>
      </c>
      <c r="AT2969" s="23">
        <f t="shared" ref="AT2969:AX2969" si="6276">AT2970+AT2972</f>
        <v>0</v>
      </c>
      <c r="AU2969" s="23">
        <f t="shared" si="6276"/>
        <v>0</v>
      </c>
      <c r="AV2969" s="23">
        <f t="shared" si="6276"/>
        <v>0</v>
      </c>
      <c r="AW2969" s="23">
        <f t="shared" si="6276"/>
        <v>0</v>
      </c>
      <c r="AX2969" s="23">
        <f t="shared" si="6276"/>
        <v>0</v>
      </c>
      <c r="AY2969" s="23">
        <f t="shared" si="6251"/>
        <v>11662.899999999998</v>
      </c>
      <c r="AZ2969" s="23">
        <f t="shared" si="6274"/>
        <v>0</v>
      </c>
    </row>
    <row r="2970" spans="1:53" ht="78.75" x14ac:dyDescent="0.25">
      <c r="A2970" s="13">
        <v>964</v>
      </c>
      <c r="B2970" s="13" t="s">
        <v>106</v>
      </c>
      <c r="C2970" s="13" t="s">
        <v>135</v>
      </c>
      <c r="D2970" s="13" t="s">
        <v>141</v>
      </c>
      <c r="E2970" s="13" t="s">
        <v>23</v>
      </c>
      <c r="F2970" s="14" t="s">
        <v>382</v>
      </c>
      <c r="G2970" s="20">
        <f>G2971</f>
        <v>63.8</v>
      </c>
      <c r="H2970" s="20">
        <f t="shared" ref="H2970:AZ2970" si="6277">H2971</f>
        <v>63.8</v>
      </c>
      <c r="I2970" s="20">
        <f t="shared" si="6277"/>
        <v>63.8</v>
      </c>
      <c r="J2970" s="20">
        <f t="shared" si="6277"/>
        <v>0</v>
      </c>
      <c r="K2970" s="20">
        <f t="shared" si="6277"/>
        <v>0</v>
      </c>
      <c r="L2970" s="20">
        <f t="shared" si="6277"/>
        <v>0</v>
      </c>
      <c r="M2970" s="20">
        <f t="shared" si="6122"/>
        <v>63.8</v>
      </c>
      <c r="N2970" s="20">
        <f t="shared" si="6123"/>
        <v>63.8</v>
      </c>
      <c r="O2970" s="20">
        <f t="shared" si="6124"/>
        <v>63.8</v>
      </c>
      <c r="P2970" s="23">
        <f t="shared" si="6277"/>
        <v>0</v>
      </c>
      <c r="Q2970" s="23">
        <f t="shared" si="6277"/>
        <v>0</v>
      </c>
      <c r="R2970" s="23">
        <f t="shared" si="6277"/>
        <v>0</v>
      </c>
      <c r="S2970" s="23">
        <f t="shared" si="6277"/>
        <v>0</v>
      </c>
      <c r="T2970" s="23">
        <f t="shared" si="6277"/>
        <v>0</v>
      </c>
      <c r="U2970" s="23">
        <f t="shared" si="6277"/>
        <v>0</v>
      </c>
      <c r="V2970" s="23">
        <f t="shared" si="6277"/>
        <v>0</v>
      </c>
      <c r="W2970" s="23">
        <f t="shared" si="6277"/>
        <v>0</v>
      </c>
      <c r="X2970" s="23">
        <f t="shared" si="6277"/>
        <v>0</v>
      </c>
      <c r="Y2970" s="23">
        <f t="shared" si="6277"/>
        <v>0</v>
      </c>
      <c r="Z2970" s="23">
        <f t="shared" si="6225"/>
        <v>63.8</v>
      </c>
      <c r="AA2970" s="23">
        <f t="shared" si="6226"/>
        <v>63.8</v>
      </c>
      <c r="AB2970" s="23">
        <f t="shared" si="6227"/>
        <v>63.8</v>
      </c>
      <c r="AC2970" s="23">
        <f t="shared" si="6277"/>
        <v>0</v>
      </c>
      <c r="AD2970" s="23">
        <f t="shared" si="6277"/>
        <v>0</v>
      </c>
      <c r="AE2970" s="23">
        <f t="shared" si="6277"/>
        <v>0</v>
      </c>
      <c r="AF2970" s="23">
        <f t="shared" si="6277"/>
        <v>0</v>
      </c>
      <c r="AG2970" s="23">
        <f t="shared" si="6277"/>
        <v>0</v>
      </c>
      <c r="AH2970" s="23">
        <f t="shared" si="6277"/>
        <v>0</v>
      </c>
      <c r="AI2970" s="23">
        <f t="shared" si="6277"/>
        <v>0</v>
      </c>
      <c r="AJ2970" s="23">
        <f t="shared" si="6277"/>
        <v>0</v>
      </c>
      <c r="AK2970" s="23">
        <f t="shared" si="6277"/>
        <v>0</v>
      </c>
      <c r="AL2970" s="23">
        <f t="shared" si="6277"/>
        <v>0</v>
      </c>
      <c r="AM2970" s="23">
        <f t="shared" si="6277"/>
        <v>0</v>
      </c>
      <c r="AN2970" s="23">
        <f t="shared" si="6277"/>
        <v>0</v>
      </c>
      <c r="AO2970" s="23">
        <f t="shared" si="6115"/>
        <v>63.8</v>
      </c>
      <c r="AP2970" s="23">
        <f t="shared" si="6116"/>
        <v>63.8</v>
      </c>
      <c r="AQ2970" s="23">
        <f t="shared" si="6117"/>
        <v>63.8</v>
      </c>
      <c r="AR2970" s="23">
        <f t="shared" si="6277"/>
        <v>0</v>
      </c>
      <c r="AS2970" s="23">
        <f t="shared" si="6119"/>
        <v>63.8</v>
      </c>
      <c r="AT2970" s="23">
        <f t="shared" si="6277"/>
        <v>0</v>
      </c>
      <c r="AU2970" s="23">
        <f t="shared" si="6277"/>
        <v>0</v>
      </c>
      <c r="AV2970" s="23">
        <f t="shared" si="6277"/>
        <v>0</v>
      </c>
      <c r="AW2970" s="23">
        <f t="shared" si="6277"/>
        <v>0</v>
      </c>
      <c r="AX2970" s="23">
        <f t="shared" si="6277"/>
        <v>0</v>
      </c>
      <c r="AY2970" s="23">
        <f t="shared" si="6251"/>
        <v>63.8</v>
      </c>
      <c r="AZ2970" s="23">
        <f t="shared" si="6277"/>
        <v>0</v>
      </c>
    </row>
    <row r="2971" spans="1:53" x14ac:dyDescent="0.25">
      <c r="A2971" s="13">
        <v>964</v>
      </c>
      <c r="B2971" s="13" t="s">
        <v>106</v>
      </c>
      <c r="C2971" s="13" t="s">
        <v>135</v>
      </c>
      <c r="D2971" s="13" t="s">
        <v>141</v>
      </c>
      <c r="E2971" s="13">
        <v>110</v>
      </c>
      <c r="F2971" s="14" t="s">
        <v>370</v>
      </c>
      <c r="G2971" s="20">
        <v>63.8</v>
      </c>
      <c r="H2971" s="20">
        <v>63.8</v>
      </c>
      <c r="I2971" s="20">
        <v>63.8</v>
      </c>
      <c r="J2971" s="20"/>
      <c r="K2971" s="20"/>
      <c r="L2971" s="20"/>
      <c r="M2971" s="20">
        <f t="shared" si="6122"/>
        <v>63.8</v>
      </c>
      <c r="N2971" s="20">
        <f t="shared" si="6123"/>
        <v>63.8</v>
      </c>
      <c r="O2971" s="20">
        <f t="shared" si="6124"/>
        <v>63.8</v>
      </c>
      <c r="P2971" s="23"/>
      <c r="Q2971" s="23"/>
      <c r="R2971" s="23"/>
      <c r="S2971" s="23"/>
      <c r="T2971" s="23"/>
      <c r="U2971" s="23"/>
      <c r="V2971" s="23"/>
      <c r="W2971" s="23"/>
      <c r="X2971" s="23"/>
      <c r="Y2971" s="23"/>
      <c r="Z2971" s="23">
        <f t="shared" si="6225"/>
        <v>63.8</v>
      </c>
      <c r="AA2971" s="23">
        <f t="shared" si="6226"/>
        <v>63.8</v>
      </c>
      <c r="AB2971" s="23">
        <f t="shared" si="6227"/>
        <v>63.8</v>
      </c>
      <c r="AC2971" s="23"/>
      <c r="AD2971" s="23"/>
      <c r="AE2971" s="23"/>
      <c r="AF2971" s="23"/>
      <c r="AG2971" s="23"/>
      <c r="AH2971" s="23"/>
      <c r="AI2971" s="23"/>
      <c r="AJ2971" s="23"/>
      <c r="AK2971" s="23"/>
      <c r="AL2971" s="23"/>
      <c r="AM2971" s="23"/>
      <c r="AN2971" s="23"/>
      <c r="AO2971" s="23">
        <f t="shared" si="6115"/>
        <v>63.8</v>
      </c>
      <c r="AP2971" s="23">
        <f t="shared" si="6116"/>
        <v>63.8</v>
      </c>
      <c r="AQ2971" s="23">
        <f t="shared" si="6117"/>
        <v>63.8</v>
      </c>
      <c r="AR2971" s="23"/>
      <c r="AS2971" s="23">
        <f t="shared" si="6119"/>
        <v>63.8</v>
      </c>
      <c r="AT2971" s="23"/>
      <c r="AU2971" s="23"/>
      <c r="AV2971" s="23"/>
      <c r="AW2971" s="23"/>
      <c r="AX2971" s="23"/>
      <c r="AY2971" s="23">
        <f t="shared" si="6251"/>
        <v>63.8</v>
      </c>
      <c r="AZ2971" s="23"/>
    </row>
    <row r="2972" spans="1:53" ht="31.5" x14ac:dyDescent="0.25">
      <c r="A2972" s="13">
        <v>964</v>
      </c>
      <c r="B2972" s="13" t="s">
        <v>106</v>
      </c>
      <c r="C2972" s="13" t="s">
        <v>135</v>
      </c>
      <c r="D2972" s="13" t="s">
        <v>141</v>
      </c>
      <c r="E2972" s="13" t="s">
        <v>7</v>
      </c>
      <c r="F2972" s="14" t="s">
        <v>383</v>
      </c>
      <c r="G2972" s="20">
        <f>G2973</f>
        <v>11599.099999999999</v>
      </c>
      <c r="H2972" s="20">
        <f t="shared" ref="H2972:AZ2972" si="6278">H2973</f>
        <v>6411.2999999999993</v>
      </c>
      <c r="I2972" s="20">
        <f t="shared" si="6278"/>
        <v>6411.2999999999993</v>
      </c>
      <c r="J2972" s="20">
        <f t="shared" si="6278"/>
        <v>0</v>
      </c>
      <c r="K2972" s="20">
        <f t="shared" si="6278"/>
        <v>0</v>
      </c>
      <c r="L2972" s="20">
        <f t="shared" si="6278"/>
        <v>-2720.2</v>
      </c>
      <c r="M2972" s="20">
        <f t="shared" si="6122"/>
        <v>11599.099999999999</v>
      </c>
      <c r="N2972" s="20">
        <f t="shared" si="6123"/>
        <v>6411.2999999999993</v>
      </c>
      <c r="O2972" s="20">
        <f t="shared" si="6124"/>
        <v>3691.0999999999995</v>
      </c>
      <c r="P2972" s="23">
        <f t="shared" si="6278"/>
        <v>0</v>
      </c>
      <c r="Q2972" s="23">
        <f t="shared" si="6278"/>
        <v>0</v>
      </c>
      <c r="R2972" s="23">
        <f t="shared" si="6278"/>
        <v>0</v>
      </c>
      <c r="S2972" s="23">
        <f t="shared" si="6278"/>
        <v>0</v>
      </c>
      <c r="T2972" s="23">
        <f t="shared" si="6278"/>
        <v>0</v>
      </c>
      <c r="U2972" s="23">
        <f t="shared" si="6278"/>
        <v>0</v>
      </c>
      <c r="V2972" s="23">
        <f t="shared" si="6278"/>
        <v>0</v>
      </c>
      <c r="W2972" s="23">
        <f t="shared" si="6278"/>
        <v>0</v>
      </c>
      <c r="X2972" s="23">
        <f t="shared" si="6278"/>
        <v>0</v>
      </c>
      <c r="Y2972" s="23">
        <f t="shared" si="6278"/>
        <v>0</v>
      </c>
      <c r="Z2972" s="23">
        <f t="shared" si="6225"/>
        <v>11599.099999999999</v>
      </c>
      <c r="AA2972" s="23">
        <f t="shared" si="6226"/>
        <v>6411.2999999999993</v>
      </c>
      <c r="AB2972" s="23">
        <f t="shared" si="6227"/>
        <v>3691.0999999999995</v>
      </c>
      <c r="AC2972" s="23">
        <f t="shared" si="6278"/>
        <v>0</v>
      </c>
      <c r="AD2972" s="23">
        <f t="shared" si="6278"/>
        <v>0</v>
      </c>
      <c r="AE2972" s="23">
        <f t="shared" si="6278"/>
        <v>0</v>
      </c>
      <c r="AF2972" s="23">
        <f t="shared" si="6278"/>
        <v>0</v>
      </c>
      <c r="AG2972" s="23">
        <f t="shared" si="6278"/>
        <v>0</v>
      </c>
      <c r="AH2972" s="23">
        <f t="shared" si="6278"/>
        <v>0</v>
      </c>
      <c r="AI2972" s="23">
        <f t="shared" si="6278"/>
        <v>0</v>
      </c>
      <c r="AJ2972" s="23">
        <f t="shared" si="6278"/>
        <v>0</v>
      </c>
      <c r="AK2972" s="23">
        <f t="shared" si="6278"/>
        <v>0</v>
      </c>
      <c r="AL2972" s="23">
        <f t="shared" si="6278"/>
        <v>0</v>
      </c>
      <c r="AM2972" s="23">
        <f t="shared" si="6278"/>
        <v>0</v>
      </c>
      <c r="AN2972" s="23">
        <f t="shared" si="6278"/>
        <v>0</v>
      </c>
      <c r="AO2972" s="23">
        <f t="shared" si="6115"/>
        <v>11599.099999999999</v>
      </c>
      <c r="AP2972" s="23">
        <f t="shared" si="6116"/>
        <v>6411.2999999999993</v>
      </c>
      <c r="AQ2972" s="23">
        <f t="shared" si="6117"/>
        <v>3691.0999999999995</v>
      </c>
      <c r="AR2972" s="23">
        <f t="shared" si="6278"/>
        <v>0</v>
      </c>
      <c r="AS2972" s="23">
        <f t="shared" si="6119"/>
        <v>11599.099999999999</v>
      </c>
      <c r="AT2972" s="23">
        <f t="shared" si="6278"/>
        <v>0</v>
      </c>
      <c r="AU2972" s="23">
        <f t="shared" si="6278"/>
        <v>0</v>
      </c>
      <c r="AV2972" s="23">
        <f t="shared" si="6278"/>
        <v>0</v>
      </c>
      <c r="AW2972" s="23">
        <f t="shared" si="6278"/>
        <v>0</v>
      </c>
      <c r="AX2972" s="23">
        <f t="shared" si="6278"/>
        <v>0</v>
      </c>
      <c r="AY2972" s="23">
        <f t="shared" si="6251"/>
        <v>11599.099999999999</v>
      </c>
      <c r="AZ2972" s="23">
        <f t="shared" si="6278"/>
        <v>0</v>
      </c>
    </row>
    <row r="2973" spans="1:53" ht="31.5" x14ac:dyDescent="0.25">
      <c r="A2973" s="13">
        <v>964</v>
      </c>
      <c r="B2973" s="13" t="s">
        <v>106</v>
      </c>
      <c r="C2973" s="13" t="s">
        <v>135</v>
      </c>
      <c r="D2973" s="13" t="s">
        <v>141</v>
      </c>
      <c r="E2973" s="13">
        <v>240</v>
      </c>
      <c r="F2973" s="14" t="s">
        <v>372</v>
      </c>
      <c r="G2973" s="20">
        <v>11599.099999999999</v>
      </c>
      <c r="H2973" s="20">
        <v>6411.2999999999993</v>
      </c>
      <c r="I2973" s="20">
        <v>6411.2999999999993</v>
      </c>
      <c r="J2973" s="20"/>
      <c r="K2973" s="20"/>
      <c r="L2973" s="20">
        <v>-2720.2</v>
      </c>
      <c r="M2973" s="20">
        <f t="shared" si="6122"/>
        <v>11599.099999999999</v>
      </c>
      <c r="N2973" s="20">
        <f t="shared" si="6123"/>
        <v>6411.2999999999993</v>
      </c>
      <c r="O2973" s="20">
        <f t="shared" si="6124"/>
        <v>3691.0999999999995</v>
      </c>
      <c r="P2973" s="23"/>
      <c r="Q2973" s="23"/>
      <c r="R2973" s="23"/>
      <c r="S2973" s="23"/>
      <c r="T2973" s="23"/>
      <c r="U2973" s="23"/>
      <c r="V2973" s="23"/>
      <c r="W2973" s="23"/>
      <c r="X2973" s="23"/>
      <c r="Y2973" s="23"/>
      <c r="Z2973" s="23">
        <f t="shared" si="6225"/>
        <v>11599.099999999999</v>
      </c>
      <c r="AA2973" s="23">
        <f t="shared" si="6226"/>
        <v>6411.2999999999993</v>
      </c>
      <c r="AB2973" s="23">
        <f t="shared" si="6227"/>
        <v>3691.0999999999995</v>
      </c>
      <c r="AC2973" s="23"/>
      <c r="AD2973" s="23"/>
      <c r="AE2973" s="23"/>
      <c r="AF2973" s="23"/>
      <c r="AG2973" s="23"/>
      <c r="AH2973" s="23"/>
      <c r="AI2973" s="23"/>
      <c r="AJ2973" s="23"/>
      <c r="AK2973" s="23"/>
      <c r="AL2973" s="23"/>
      <c r="AM2973" s="23"/>
      <c r="AN2973" s="23"/>
      <c r="AO2973" s="23">
        <f t="shared" si="6115"/>
        <v>11599.099999999999</v>
      </c>
      <c r="AP2973" s="23">
        <f t="shared" si="6116"/>
        <v>6411.2999999999993</v>
      </c>
      <c r="AQ2973" s="23">
        <f t="shared" si="6117"/>
        <v>3691.0999999999995</v>
      </c>
      <c r="AR2973" s="23"/>
      <c r="AS2973" s="23">
        <f t="shared" si="6119"/>
        <v>11599.099999999999</v>
      </c>
      <c r="AT2973" s="23"/>
      <c r="AU2973" s="23"/>
      <c r="AV2973" s="23"/>
      <c r="AW2973" s="23"/>
      <c r="AX2973" s="23"/>
      <c r="AY2973" s="23">
        <f t="shared" si="6251"/>
        <v>11599.099999999999</v>
      </c>
      <c r="AZ2973" s="23"/>
    </row>
    <row r="2974" spans="1:53" ht="31.5" x14ac:dyDescent="0.25">
      <c r="A2974" s="13">
        <v>964</v>
      </c>
      <c r="B2974" s="13" t="s">
        <v>106</v>
      </c>
      <c r="C2974" s="13" t="s">
        <v>135</v>
      </c>
      <c r="D2974" s="13" t="s">
        <v>350</v>
      </c>
      <c r="E2974" s="13"/>
      <c r="F2974" s="14" t="s">
        <v>423</v>
      </c>
      <c r="G2974" s="20">
        <f>G2975</f>
        <v>321</v>
      </c>
      <c r="H2974" s="20">
        <f t="shared" ref="H2974:AZ2976" si="6279">H2975</f>
        <v>321</v>
      </c>
      <c r="I2974" s="20">
        <f t="shared" si="6279"/>
        <v>321</v>
      </c>
      <c r="J2974" s="20">
        <f t="shared" si="6279"/>
        <v>0</v>
      </c>
      <c r="K2974" s="20">
        <f t="shared" si="6279"/>
        <v>0</v>
      </c>
      <c r="L2974" s="20">
        <f t="shared" si="6279"/>
        <v>0</v>
      </c>
      <c r="M2974" s="20">
        <f t="shared" si="6122"/>
        <v>321</v>
      </c>
      <c r="N2974" s="20">
        <f t="shared" si="6123"/>
        <v>321</v>
      </c>
      <c r="O2974" s="20">
        <f t="shared" si="6124"/>
        <v>321</v>
      </c>
      <c r="P2974" s="23">
        <f t="shared" si="6279"/>
        <v>0</v>
      </c>
      <c r="Q2974" s="23">
        <f t="shared" si="6279"/>
        <v>0</v>
      </c>
      <c r="R2974" s="23">
        <f t="shared" si="6279"/>
        <v>0</v>
      </c>
      <c r="S2974" s="23">
        <f t="shared" si="6279"/>
        <v>0</v>
      </c>
      <c r="T2974" s="23">
        <f t="shared" si="6279"/>
        <v>0</v>
      </c>
      <c r="U2974" s="23">
        <f t="shared" si="6279"/>
        <v>0</v>
      </c>
      <c r="V2974" s="23">
        <f t="shared" si="6279"/>
        <v>0</v>
      </c>
      <c r="W2974" s="23">
        <f t="shared" si="6279"/>
        <v>0</v>
      </c>
      <c r="X2974" s="23">
        <f t="shared" si="6279"/>
        <v>0</v>
      </c>
      <c r="Y2974" s="23">
        <f t="shared" si="6279"/>
        <v>0</v>
      </c>
      <c r="Z2974" s="23">
        <f t="shared" si="6225"/>
        <v>321</v>
      </c>
      <c r="AA2974" s="23">
        <f t="shared" si="6226"/>
        <v>321</v>
      </c>
      <c r="AB2974" s="23">
        <f t="shared" si="6227"/>
        <v>321</v>
      </c>
      <c r="AC2974" s="23">
        <f t="shared" si="6279"/>
        <v>0</v>
      </c>
      <c r="AD2974" s="23">
        <f t="shared" si="6279"/>
        <v>0</v>
      </c>
      <c r="AE2974" s="23">
        <f t="shared" si="6279"/>
        <v>0</v>
      </c>
      <c r="AF2974" s="23">
        <f t="shared" si="6279"/>
        <v>0</v>
      </c>
      <c r="AG2974" s="23">
        <f t="shared" si="6279"/>
        <v>0</v>
      </c>
      <c r="AH2974" s="23">
        <f t="shared" si="6279"/>
        <v>0</v>
      </c>
      <c r="AI2974" s="23">
        <f t="shared" si="6279"/>
        <v>0</v>
      </c>
      <c r="AJ2974" s="23">
        <f t="shared" si="6279"/>
        <v>0</v>
      </c>
      <c r="AK2974" s="23">
        <f t="shared" si="6279"/>
        <v>0</v>
      </c>
      <c r="AL2974" s="23">
        <f t="shared" si="6279"/>
        <v>0</v>
      </c>
      <c r="AM2974" s="23">
        <f t="shared" si="6279"/>
        <v>0</v>
      </c>
      <c r="AN2974" s="23">
        <f t="shared" si="6279"/>
        <v>0</v>
      </c>
      <c r="AO2974" s="23">
        <f t="shared" si="6115"/>
        <v>321</v>
      </c>
      <c r="AP2974" s="23">
        <f t="shared" si="6116"/>
        <v>321</v>
      </c>
      <c r="AQ2974" s="23">
        <f t="shared" si="6117"/>
        <v>321</v>
      </c>
      <c r="AR2974" s="23">
        <f t="shared" si="6279"/>
        <v>0</v>
      </c>
      <c r="AS2974" s="23">
        <f t="shared" si="6119"/>
        <v>321</v>
      </c>
      <c r="AT2974" s="23">
        <f t="shared" si="6279"/>
        <v>0</v>
      </c>
      <c r="AU2974" s="23">
        <f t="shared" si="6279"/>
        <v>0</v>
      </c>
      <c r="AV2974" s="23">
        <f t="shared" si="6279"/>
        <v>0</v>
      </c>
      <c r="AW2974" s="23">
        <f t="shared" si="6279"/>
        <v>0</v>
      </c>
      <c r="AX2974" s="23">
        <f t="shared" si="6279"/>
        <v>0</v>
      </c>
      <c r="AY2974" s="23">
        <f t="shared" si="6251"/>
        <v>321</v>
      </c>
      <c r="AZ2974" s="23">
        <f t="shared" si="6279"/>
        <v>0</v>
      </c>
      <c r="BA2974" s="5"/>
    </row>
    <row r="2975" spans="1:53" ht="47.25" x14ac:dyDescent="0.25">
      <c r="A2975" s="13">
        <v>964</v>
      </c>
      <c r="B2975" s="13" t="s">
        <v>106</v>
      </c>
      <c r="C2975" s="13" t="s">
        <v>135</v>
      </c>
      <c r="D2975" s="13" t="s">
        <v>548</v>
      </c>
      <c r="E2975" s="13"/>
      <c r="F2975" s="14" t="s">
        <v>870</v>
      </c>
      <c r="G2975" s="20">
        <f>G2976</f>
        <v>321</v>
      </c>
      <c r="H2975" s="20">
        <f t="shared" si="6279"/>
        <v>321</v>
      </c>
      <c r="I2975" s="20">
        <f t="shared" si="6279"/>
        <v>321</v>
      </c>
      <c r="J2975" s="20">
        <f t="shared" si="6279"/>
        <v>0</v>
      </c>
      <c r="K2975" s="20">
        <f t="shared" si="6279"/>
        <v>0</v>
      </c>
      <c r="L2975" s="20">
        <f t="shared" si="6279"/>
        <v>0</v>
      </c>
      <c r="M2975" s="20">
        <f t="shared" si="6122"/>
        <v>321</v>
      </c>
      <c r="N2975" s="20">
        <f t="shared" si="6123"/>
        <v>321</v>
      </c>
      <c r="O2975" s="20">
        <f t="shared" si="6124"/>
        <v>321</v>
      </c>
      <c r="P2975" s="23">
        <f t="shared" si="6279"/>
        <v>0</v>
      </c>
      <c r="Q2975" s="23">
        <f t="shared" si="6279"/>
        <v>0</v>
      </c>
      <c r="R2975" s="23">
        <f t="shared" si="6279"/>
        <v>0</v>
      </c>
      <c r="S2975" s="23">
        <f t="shared" si="6279"/>
        <v>0</v>
      </c>
      <c r="T2975" s="23">
        <f t="shared" si="6279"/>
        <v>0</v>
      </c>
      <c r="U2975" s="23">
        <f t="shared" si="6279"/>
        <v>0</v>
      </c>
      <c r="V2975" s="23">
        <f t="shared" si="6279"/>
        <v>0</v>
      </c>
      <c r="W2975" s="23">
        <f t="shared" si="6279"/>
        <v>0</v>
      </c>
      <c r="X2975" s="23">
        <f t="shared" si="6279"/>
        <v>0</v>
      </c>
      <c r="Y2975" s="23">
        <f t="shared" si="6279"/>
        <v>0</v>
      </c>
      <c r="Z2975" s="23">
        <f t="shared" si="6225"/>
        <v>321</v>
      </c>
      <c r="AA2975" s="23">
        <f t="shared" si="6226"/>
        <v>321</v>
      </c>
      <c r="AB2975" s="23">
        <f t="shared" si="6227"/>
        <v>321</v>
      </c>
      <c r="AC2975" s="23">
        <f t="shared" si="6279"/>
        <v>0</v>
      </c>
      <c r="AD2975" s="23">
        <f t="shared" si="6279"/>
        <v>0</v>
      </c>
      <c r="AE2975" s="23">
        <f t="shared" si="6279"/>
        <v>0</v>
      </c>
      <c r="AF2975" s="23">
        <f t="shared" si="6279"/>
        <v>0</v>
      </c>
      <c r="AG2975" s="23">
        <f t="shared" si="6279"/>
        <v>0</v>
      </c>
      <c r="AH2975" s="23">
        <f t="shared" si="6279"/>
        <v>0</v>
      </c>
      <c r="AI2975" s="23">
        <f t="shared" si="6279"/>
        <v>0</v>
      </c>
      <c r="AJ2975" s="23">
        <f t="shared" si="6279"/>
        <v>0</v>
      </c>
      <c r="AK2975" s="23">
        <f t="shared" si="6279"/>
        <v>0</v>
      </c>
      <c r="AL2975" s="23">
        <f t="shared" si="6279"/>
        <v>0</v>
      </c>
      <c r="AM2975" s="23">
        <f t="shared" si="6279"/>
        <v>0</v>
      </c>
      <c r="AN2975" s="23">
        <f t="shared" si="6279"/>
        <v>0</v>
      </c>
      <c r="AO2975" s="23">
        <f t="shared" ref="AO2975:AO3038" si="6280">Z2975+AC2975+AD2975+AE2975+AF2975+AG2975+AH2975+AI2975+AJ2975+AK2975+AL2975</f>
        <v>321</v>
      </c>
      <c r="AP2975" s="23">
        <f t="shared" ref="AP2975:AP3038" si="6281">AA2975+AM2975</f>
        <v>321</v>
      </c>
      <c r="AQ2975" s="23">
        <f t="shared" ref="AQ2975:AQ3038" si="6282">AB2975+AN2975</f>
        <v>321</v>
      </c>
      <c r="AR2975" s="23">
        <f t="shared" si="6279"/>
        <v>0</v>
      </c>
      <c r="AS2975" s="23">
        <f t="shared" ref="AS2975:AS3038" si="6283">AO2975+AR2975</f>
        <v>321</v>
      </c>
      <c r="AT2975" s="23">
        <f t="shared" si="6279"/>
        <v>0</v>
      </c>
      <c r="AU2975" s="23">
        <f t="shared" si="6279"/>
        <v>0</v>
      </c>
      <c r="AV2975" s="23">
        <f t="shared" si="6279"/>
        <v>0</v>
      </c>
      <c r="AW2975" s="23">
        <f t="shared" si="6279"/>
        <v>0</v>
      </c>
      <c r="AX2975" s="23">
        <f t="shared" si="6279"/>
        <v>0</v>
      </c>
      <c r="AY2975" s="23">
        <f t="shared" si="6251"/>
        <v>321</v>
      </c>
      <c r="AZ2975" s="23">
        <f t="shared" si="6279"/>
        <v>0</v>
      </c>
    </row>
    <row r="2976" spans="1:53" ht="31.5" x14ac:dyDescent="0.25">
      <c r="A2976" s="13">
        <v>964</v>
      </c>
      <c r="B2976" s="13" t="s">
        <v>106</v>
      </c>
      <c r="C2976" s="13" t="s">
        <v>135</v>
      </c>
      <c r="D2976" s="13" t="s">
        <v>548</v>
      </c>
      <c r="E2976" s="13" t="s">
        <v>7</v>
      </c>
      <c r="F2976" s="14" t="s">
        <v>383</v>
      </c>
      <c r="G2976" s="20">
        <f>G2977</f>
        <v>321</v>
      </c>
      <c r="H2976" s="20">
        <f t="shared" si="6279"/>
        <v>321</v>
      </c>
      <c r="I2976" s="20">
        <f t="shared" si="6279"/>
        <v>321</v>
      </c>
      <c r="J2976" s="20">
        <f t="shared" si="6279"/>
        <v>0</v>
      </c>
      <c r="K2976" s="20">
        <f t="shared" si="6279"/>
        <v>0</v>
      </c>
      <c r="L2976" s="20">
        <f t="shared" si="6279"/>
        <v>0</v>
      </c>
      <c r="M2976" s="20">
        <f t="shared" si="6122"/>
        <v>321</v>
      </c>
      <c r="N2976" s="20">
        <f t="shared" si="6123"/>
        <v>321</v>
      </c>
      <c r="O2976" s="20">
        <f t="shared" si="6124"/>
        <v>321</v>
      </c>
      <c r="P2976" s="23">
        <f t="shared" si="6279"/>
        <v>0</v>
      </c>
      <c r="Q2976" s="23">
        <f t="shared" si="6279"/>
        <v>0</v>
      </c>
      <c r="R2976" s="23">
        <f t="shared" si="6279"/>
        <v>0</v>
      </c>
      <c r="S2976" s="23">
        <f t="shared" si="6279"/>
        <v>0</v>
      </c>
      <c r="T2976" s="23">
        <f t="shared" si="6279"/>
        <v>0</v>
      </c>
      <c r="U2976" s="23">
        <f t="shared" si="6279"/>
        <v>0</v>
      </c>
      <c r="V2976" s="23">
        <f t="shared" si="6279"/>
        <v>0</v>
      </c>
      <c r="W2976" s="23">
        <f t="shared" si="6279"/>
        <v>0</v>
      </c>
      <c r="X2976" s="23">
        <f t="shared" si="6279"/>
        <v>0</v>
      </c>
      <c r="Y2976" s="23">
        <f t="shared" si="6279"/>
        <v>0</v>
      </c>
      <c r="Z2976" s="23">
        <f t="shared" si="6225"/>
        <v>321</v>
      </c>
      <c r="AA2976" s="23">
        <f t="shared" si="6226"/>
        <v>321</v>
      </c>
      <c r="AB2976" s="23">
        <f t="shared" si="6227"/>
        <v>321</v>
      </c>
      <c r="AC2976" s="23">
        <f t="shared" si="6279"/>
        <v>0</v>
      </c>
      <c r="AD2976" s="23">
        <f t="shared" si="6279"/>
        <v>0</v>
      </c>
      <c r="AE2976" s="23">
        <f t="shared" si="6279"/>
        <v>0</v>
      </c>
      <c r="AF2976" s="23">
        <f t="shared" si="6279"/>
        <v>0</v>
      </c>
      <c r="AG2976" s="23">
        <f t="shared" si="6279"/>
        <v>0</v>
      </c>
      <c r="AH2976" s="23">
        <f t="shared" si="6279"/>
        <v>0</v>
      </c>
      <c r="AI2976" s="23">
        <f t="shared" si="6279"/>
        <v>0</v>
      </c>
      <c r="AJ2976" s="23">
        <f t="shared" si="6279"/>
        <v>0</v>
      </c>
      <c r="AK2976" s="23">
        <f t="shared" si="6279"/>
        <v>0</v>
      </c>
      <c r="AL2976" s="23">
        <f t="shared" si="6279"/>
        <v>0</v>
      </c>
      <c r="AM2976" s="23">
        <f t="shared" si="6279"/>
        <v>0</v>
      </c>
      <c r="AN2976" s="23">
        <f t="shared" si="6279"/>
        <v>0</v>
      </c>
      <c r="AO2976" s="23">
        <f t="shared" si="6280"/>
        <v>321</v>
      </c>
      <c r="AP2976" s="23">
        <f t="shared" si="6281"/>
        <v>321</v>
      </c>
      <c r="AQ2976" s="23">
        <f t="shared" si="6282"/>
        <v>321</v>
      </c>
      <c r="AR2976" s="23">
        <f t="shared" si="6279"/>
        <v>0</v>
      </c>
      <c r="AS2976" s="23">
        <f t="shared" si="6283"/>
        <v>321</v>
      </c>
      <c r="AT2976" s="23">
        <f t="shared" si="6279"/>
        <v>0</v>
      </c>
      <c r="AU2976" s="23">
        <f t="shared" si="6279"/>
        <v>0</v>
      </c>
      <c r="AV2976" s="23">
        <f t="shared" si="6279"/>
        <v>0</v>
      </c>
      <c r="AW2976" s="23">
        <f t="shared" si="6279"/>
        <v>0</v>
      </c>
      <c r="AX2976" s="23">
        <f t="shared" si="6279"/>
        <v>0</v>
      </c>
      <c r="AY2976" s="23">
        <f t="shared" si="6251"/>
        <v>321</v>
      </c>
      <c r="AZ2976" s="23">
        <f t="shared" si="6279"/>
        <v>0</v>
      </c>
    </row>
    <row r="2977" spans="1:53" ht="31.5" x14ac:dyDescent="0.25">
      <c r="A2977" s="13">
        <v>964</v>
      </c>
      <c r="B2977" s="13" t="s">
        <v>106</v>
      </c>
      <c r="C2977" s="13" t="s">
        <v>135</v>
      </c>
      <c r="D2977" s="13" t="s">
        <v>548</v>
      </c>
      <c r="E2977" s="13">
        <v>240</v>
      </c>
      <c r="F2977" s="14" t="s">
        <v>372</v>
      </c>
      <c r="G2977" s="20">
        <v>321</v>
      </c>
      <c r="H2977" s="20">
        <v>321</v>
      </c>
      <c r="I2977" s="20">
        <v>321</v>
      </c>
      <c r="J2977" s="20"/>
      <c r="K2977" s="20"/>
      <c r="L2977" s="20"/>
      <c r="M2977" s="20">
        <f t="shared" si="6122"/>
        <v>321</v>
      </c>
      <c r="N2977" s="20">
        <f t="shared" si="6123"/>
        <v>321</v>
      </c>
      <c r="O2977" s="20">
        <f t="shared" si="6124"/>
        <v>321</v>
      </c>
      <c r="P2977" s="23"/>
      <c r="Q2977" s="23"/>
      <c r="R2977" s="23"/>
      <c r="S2977" s="23"/>
      <c r="T2977" s="23"/>
      <c r="U2977" s="23"/>
      <c r="V2977" s="23"/>
      <c r="W2977" s="23"/>
      <c r="X2977" s="23"/>
      <c r="Y2977" s="23"/>
      <c r="Z2977" s="23">
        <f t="shared" si="6225"/>
        <v>321</v>
      </c>
      <c r="AA2977" s="23">
        <f t="shared" si="6226"/>
        <v>321</v>
      </c>
      <c r="AB2977" s="23">
        <f t="shared" si="6227"/>
        <v>321</v>
      </c>
      <c r="AC2977" s="23"/>
      <c r="AD2977" s="23"/>
      <c r="AE2977" s="23"/>
      <c r="AF2977" s="23"/>
      <c r="AG2977" s="23"/>
      <c r="AH2977" s="23"/>
      <c r="AI2977" s="23"/>
      <c r="AJ2977" s="23"/>
      <c r="AK2977" s="23"/>
      <c r="AL2977" s="23"/>
      <c r="AM2977" s="23"/>
      <c r="AN2977" s="23"/>
      <c r="AO2977" s="23">
        <f t="shared" si="6280"/>
        <v>321</v>
      </c>
      <c r="AP2977" s="23">
        <f t="shared" si="6281"/>
        <v>321</v>
      </c>
      <c r="AQ2977" s="23">
        <f t="shared" si="6282"/>
        <v>321</v>
      </c>
      <c r="AR2977" s="23"/>
      <c r="AS2977" s="23">
        <f t="shared" si="6283"/>
        <v>321</v>
      </c>
      <c r="AT2977" s="23"/>
      <c r="AU2977" s="23"/>
      <c r="AV2977" s="23"/>
      <c r="AW2977" s="23"/>
      <c r="AX2977" s="23"/>
      <c r="AY2977" s="23">
        <f t="shared" si="6251"/>
        <v>321</v>
      </c>
      <c r="AZ2977" s="23"/>
    </row>
    <row r="2978" spans="1:53" ht="31.5" x14ac:dyDescent="0.25">
      <c r="A2978" s="13">
        <v>964</v>
      </c>
      <c r="B2978" s="13" t="s">
        <v>106</v>
      </c>
      <c r="C2978" s="13" t="s">
        <v>135</v>
      </c>
      <c r="D2978" s="13" t="s">
        <v>32</v>
      </c>
      <c r="E2978" s="13"/>
      <c r="F2978" s="14" t="s">
        <v>45</v>
      </c>
      <c r="G2978" s="20">
        <f>G2979</f>
        <v>0</v>
      </c>
      <c r="H2978" s="20">
        <f t="shared" ref="H2978:L2981" si="6284">H2979</f>
        <v>0</v>
      </c>
      <c r="I2978" s="20">
        <f t="shared" si="6284"/>
        <v>0</v>
      </c>
      <c r="J2978" s="20">
        <f t="shared" si="6284"/>
        <v>4376.2</v>
      </c>
      <c r="K2978" s="20">
        <f t="shared" si="6284"/>
        <v>0</v>
      </c>
      <c r="L2978" s="20">
        <f t="shared" si="6284"/>
        <v>0</v>
      </c>
      <c r="M2978" s="20">
        <f t="shared" ref="M2978:M2982" si="6285">G2978+J2978</f>
        <v>4376.2</v>
      </c>
      <c r="N2978" s="20">
        <f t="shared" ref="N2978:N2982" si="6286">H2978+K2978</f>
        <v>0</v>
      </c>
      <c r="O2978" s="20">
        <f t="shared" ref="O2978:O2982" si="6287">I2978+L2978</f>
        <v>0</v>
      </c>
      <c r="P2978" s="23">
        <f t="shared" ref="P2978:Y2981" si="6288">P2979</f>
        <v>0</v>
      </c>
      <c r="Q2978" s="23">
        <f t="shared" si="6288"/>
        <v>0</v>
      </c>
      <c r="R2978" s="23">
        <f t="shared" si="6288"/>
        <v>0</v>
      </c>
      <c r="S2978" s="23">
        <f t="shared" si="6288"/>
        <v>0</v>
      </c>
      <c r="T2978" s="23">
        <f t="shared" si="6288"/>
        <v>0</v>
      </c>
      <c r="U2978" s="23">
        <f t="shared" si="6288"/>
        <v>0</v>
      </c>
      <c r="V2978" s="23">
        <f t="shared" si="6288"/>
        <v>0</v>
      </c>
      <c r="W2978" s="23">
        <f t="shared" si="6288"/>
        <v>0</v>
      </c>
      <c r="X2978" s="23">
        <f t="shared" si="6288"/>
        <v>0</v>
      </c>
      <c r="Y2978" s="23">
        <f t="shared" si="6288"/>
        <v>0</v>
      </c>
      <c r="Z2978" s="23">
        <f t="shared" si="6225"/>
        <v>4376.2</v>
      </c>
      <c r="AA2978" s="23">
        <f t="shared" si="6226"/>
        <v>0</v>
      </c>
      <c r="AB2978" s="23">
        <f t="shared" si="6227"/>
        <v>0</v>
      </c>
      <c r="AC2978" s="23">
        <f t="shared" ref="AC2978:AK2981" si="6289">AC2979</f>
        <v>0</v>
      </c>
      <c r="AD2978" s="23">
        <f t="shared" si="6289"/>
        <v>0</v>
      </c>
      <c r="AE2978" s="23">
        <f t="shared" si="6289"/>
        <v>0</v>
      </c>
      <c r="AF2978" s="23">
        <f t="shared" si="6289"/>
        <v>0</v>
      </c>
      <c r="AG2978" s="23">
        <f t="shared" si="6289"/>
        <v>0</v>
      </c>
      <c r="AH2978" s="23">
        <f t="shared" si="6289"/>
        <v>0</v>
      </c>
      <c r="AI2978" s="23">
        <f t="shared" si="6289"/>
        <v>0</v>
      </c>
      <c r="AJ2978" s="23">
        <f t="shared" si="6289"/>
        <v>0</v>
      </c>
      <c r="AK2978" s="23">
        <f t="shared" si="6289"/>
        <v>0</v>
      </c>
      <c r="AL2978" s="23">
        <f t="shared" ref="AL2978:AZ2981" si="6290">AL2979</f>
        <v>0</v>
      </c>
      <c r="AM2978" s="23">
        <f t="shared" si="6290"/>
        <v>0</v>
      </c>
      <c r="AN2978" s="23">
        <f t="shared" si="6290"/>
        <v>0</v>
      </c>
      <c r="AO2978" s="23">
        <f t="shared" si="6280"/>
        <v>4376.2</v>
      </c>
      <c r="AP2978" s="23">
        <f t="shared" si="6281"/>
        <v>0</v>
      </c>
      <c r="AQ2978" s="23">
        <f t="shared" si="6282"/>
        <v>0</v>
      </c>
      <c r="AR2978" s="23">
        <f t="shared" si="6290"/>
        <v>0</v>
      </c>
      <c r="AS2978" s="23">
        <f t="shared" si="6283"/>
        <v>4376.2</v>
      </c>
      <c r="AT2978" s="23">
        <f t="shared" si="6290"/>
        <v>0</v>
      </c>
      <c r="AU2978" s="23">
        <f t="shared" si="6290"/>
        <v>0</v>
      </c>
      <c r="AV2978" s="23">
        <f t="shared" si="6290"/>
        <v>0</v>
      </c>
      <c r="AW2978" s="23">
        <f t="shared" si="6290"/>
        <v>0</v>
      </c>
      <c r="AX2978" s="23">
        <f t="shared" si="6290"/>
        <v>0</v>
      </c>
      <c r="AY2978" s="23">
        <f t="shared" si="6251"/>
        <v>4376.2</v>
      </c>
      <c r="AZ2978" s="23">
        <f t="shared" si="6290"/>
        <v>0</v>
      </c>
      <c r="BA2978" s="1"/>
    </row>
    <row r="2979" spans="1:53" x14ac:dyDescent="0.25">
      <c r="A2979" s="13">
        <v>964</v>
      </c>
      <c r="B2979" s="13" t="s">
        <v>106</v>
      </c>
      <c r="C2979" s="13" t="s">
        <v>135</v>
      </c>
      <c r="D2979" s="13" t="s">
        <v>33</v>
      </c>
      <c r="E2979" s="13"/>
      <c r="F2979" s="14" t="s">
        <v>46</v>
      </c>
      <c r="G2979" s="20">
        <f>G2980</f>
        <v>0</v>
      </c>
      <c r="H2979" s="20">
        <f t="shared" si="6284"/>
        <v>0</v>
      </c>
      <c r="I2979" s="20">
        <f t="shared" si="6284"/>
        <v>0</v>
      </c>
      <c r="J2979" s="20">
        <f t="shared" si="6284"/>
        <v>4376.2</v>
      </c>
      <c r="K2979" s="20">
        <f t="shared" si="6284"/>
        <v>0</v>
      </c>
      <c r="L2979" s="20">
        <f t="shared" si="6284"/>
        <v>0</v>
      </c>
      <c r="M2979" s="20">
        <f t="shared" si="6285"/>
        <v>4376.2</v>
      </c>
      <c r="N2979" s="20">
        <f t="shared" si="6286"/>
        <v>0</v>
      </c>
      <c r="O2979" s="20">
        <f t="shared" si="6287"/>
        <v>0</v>
      </c>
      <c r="P2979" s="23">
        <f t="shared" si="6288"/>
        <v>0</v>
      </c>
      <c r="Q2979" s="23">
        <f t="shared" si="6288"/>
        <v>0</v>
      </c>
      <c r="R2979" s="23">
        <f t="shared" si="6288"/>
        <v>0</v>
      </c>
      <c r="S2979" s="23">
        <f t="shared" si="6288"/>
        <v>0</v>
      </c>
      <c r="T2979" s="23">
        <f t="shared" si="6288"/>
        <v>0</v>
      </c>
      <c r="U2979" s="23">
        <f t="shared" si="6288"/>
        <v>0</v>
      </c>
      <c r="V2979" s="23">
        <f t="shared" si="6288"/>
        <v>0</v>
      </c>
      <c r="W2979" s="23">
        <f t="shared" si="6288"/>
        <v>0</v>
      </c>
      <c r="X2979" s="23">
        <f t="shared" si="6288"/>
        <v>0</v>
      </c>
      <c r="Y2979" s="23">
        <f t="shared" si="6288"/>
        <v>0</v>
      </c>
      <c r="Z2979" s="23">
        <f t="shared" si="6225"/>
        <v>4376.2</v>
      </c>
      <c r="AA2979" s="23">
        <f t="shared" si="6226"/>
        <v>0</v>
      </c>
      <c r="AB2979" s="23">
        <f t="shared" si="6227"/>
        <v>0</v>
      </c>
      <c r="AC2979" s="23">
        <f t="shared" si="6289"/>
        <v>0</v>
      </c>
      <c r="AD2979" s="23">
        <f t="shared" si="6289"/>
        <v>0</v>
      </c>
      <c r="AE2979" s="23">
        <f t="shared" si="6289"/>
        <v>0</v>
      </c>
      <c r="AF2979" s="23">
        <f t="shared" si="6289"/>
        <v>0</v>
      </c>
      <c r="AG2979" s="23">
        <f t="shared" si="6289"/>
        <v>0</v>
      </c>
      <c r="AH2979" s="23">
        <f t="shared" si="6289"/>
        <v>0</v>
      </c>
      <c r="AI2979" s="23">
        <f t="shared" si="6289"/>
        <v>0</v>
      </c>
      <c r="AJ2979" s="23">
        <f t="shared" si="6289"/>
        <v>0</v>
      </c>
      <c r="AK2979" s="23">
        <f t="shared" si="6289"/>
        <v>0</v>
      </c>
      <c r="AL2979" s="23">
        <f t="shared" si="6290"/>
        <v>0</v>
      </c>
      <c r="AM2979" s="23">
        <f t="shared" si="6290"/>
        <v>0</v>
      </c>
      <c r="AN2979" s="23">
        <f t="shared" si="6290"/>
        <v>0</v>
      </c>
      <c r="AO2979" s="23">
        <f t="shared" si="6280"/>
        <v>4376.2</v>
      </c>
      <c r="AP2979" s="23">
        <f t="shared" si="6281"/>
        <v>0</v>
      </c>
      <c r="AQ2979" s="23">
        <f t="shared" si="6282"/>
        <v>0</v>
      </c>
      <c r="AR2979" s="23">
        <f t="shared" si="6290"/>
        <v>0</v>
      </c>
      <c r="AS2979" s="23">
        <f t="shared" si="6283"/>
        <v>4376.2</v>
      </c>
      <c r="AT2979" s="23">
        <f t="shared" si="6290"/>
        <v>0</v>
      </c>
      <c r="AU2979" s="23">
        <f t="shared" si="6290"/>
        <v>0</v>
      </c>
      <c r="AV2979" s="23">
        <f t="shared" si="6290"/>
        <v>0</v>
      </c>
      <c r="AW2979" s="23">
        <f t="shared" si="6290"/>
        <v>0</v>
      </c>
      <c r="AX2979" s="23">
        <f t="shared" si="6290"/>
        <v>0</v>
      </c>
      <c r="AY2979" s="23">
        <f t="shared" si="6251"/>
        <v>4376.2</v>
      </c>
      <c r="AZ2979" s="23">
        <f t="shared" si="6290"/>
        <v>0</v>
      </c>
    </row>
    <row r="2980" spans="1:53" ht="47.25" x14ac:dyDescent="0.25">
      <c r="A2980" s="13">
        <v>964</v>
      </c>
      <c r="B2980" s="13" t="s">
        <v>106</v>
      </c>
      <c r="C2980" s="13" t="s">
        <v>135</v>
      </c>
      <c r="D2980" s="13" t="s">
        <v>324</v>
      </c>
      <c r="E2980" s="13"/>
      <c r="F2980" s="14" t="s">
        <v>428</v>
      </c>
      <c r="G2980" s="20">
        <f>G2981</f>
        <v>0</v>
      </c>
      <c r="H2980" s="20">
        <f t="shared" si="6284"/>
        <v>0</v>
      </c>
      <c r="I2980" s="20">
        <f t="shared" si="6284"/>
        <v>0</v>
      </c>
      <c r="J2980" s="20">
        <f t="shared" si="6284"/>
        <v>4376.2</v>
      </c>
      <c r="K2980" s="20">
        <f t="shared" si="6284"/>
        <v>0</v>
      </c>
      <c r="L2980" s="20">
        <f t="shared" si="6284"/>
        <v>0</v>
      </c>
      <c r="M2980" s="20">
        <f t="shared" si="6285"/>
        <v>4376.2</v>
      </c>
      <c r="N2980" s="20">
        <f t="shared" si="6286"/>
        <v>0</v>
      </c>
      <c r="O2980" s="20">
        <f t="shared" si="6287"/>
        <v>0</v>
      </c>
      <c r="P2980" s="23">
        <f t="shared" si="6288"/>
        <v>0</v>
      </c>
      <c r="Q2980" s="23">
        <f t="shared" si="6288"/>
        <v>0</v>
      </c>
      <c r="R2980" s="23">
        <f t="shared" si="6288"/>
        <v>0</v>
      </c>
      <c r="S2980" s="23">
        <f t="shared" si="6288"/>
        <v>0</v>
      </c>
      <c r="T2980" s="23">
        <f t="shared" si="6288"/>
        <v>0</v>
      </c>
      <c r="U2980" s="23">
        <f t="shared" si="6288"/>
        <v>0</v>
      </c>
      <c r="V2980" s="23">
        <f t="shared" si="6288"/>
        <v>0</v>
      </c>
      <c r="W2980" s="23">
        <f t="shared" si="6288"/>
        <v>0</v>
      </c>
      <c r="X2980" s="23">
        <f t="shared" si="6288"/>
        <v>0</v>
      </c>
      <c r="Y2980" s="23">
        <f t="shared" si="6288"/>
        <v>0</v>
      </c>
      <c r="Z2980" s="23">
        <f t="shared" si="6225"/>
        <v>4376.2</v>
      </c>
      <c r="AA2980" s="23">
        <f t="shared" si="6226"/>
        <v>0</v>
      </c>
      <c r="AB2980" s="23">
        <f t="shared" si="6227"/>
        <v>0</v>
      </c>
      <c r="AC2980" s="23">
        <f t="shared" si="6289"/>
        <v>0</v>
      </c>
      <c r="AD2980" s="23">
        <f t="shared" si="6289"/>
        <v>0</v>
      </c>
      <c r="AE2980" s="23">
        <f t="shared" si="6289"/>
        <v>0</v>
      </c>
      <c r="AF2980" s="23">
        <f t="shared" si="6289"/>
        <v>0</v>
      </c>
      <c r="AG2980" s="23">
        <f t="shared" si="6289"/>
        <v>0</v>
      </c>
      <c r="AH2980" s="23">
        <f t="shared" si="6289"/>
        <v>0</v>
      </c>
      <c r="AI2980" s="23">
        <f t="shared" si="6289"/>
        <v>0</v>
      </c>
      <c r="AJ2980" s="23">
        <f t="shared" si="6289"/>
        <v>0</v>
      </c>
      <c r="AK2980" s="23">
        <f t="shared" si="6289"/>
        <v>0</v>
      </c>
      <c r="AL2980" s="23">
        <f t="shared" si="6290"/>
        <v>0</v>
      </c>
      <c r="AM2980" s="23">
        <f t="shared" si="6290"/>
        <v>0</v>
      </c>
      <c r="AN2980" s="23">
        <f t="shared" si="6290"/>
        <v>0</v>
      </c>
      <c r="AO2980" s="23">
        <f t="shared" si="6280"/>
        <v>4376.2</v>
      </c>
      <c r="AP2980" s="23">
        <f t="shared" si="6281"/>
        <v>0</v>
      </c>
      <c r="AQ2980" s="23">
        <f t="shared" si="6282"/>
        <v>0</v>
      </c>
      <c r="AR2980" s="23">
        <f t="shared" si="6290"/>
        <v>0</v>
      </c>
      <c r="AS2980" s="23">
        <f t="shared" si="6283"/>
        <v>4376.2</v>
      </c>
      <c r="AT2980" s="23">
        <f t="shared" si="6290"/>
        <v>0</v>
      </c>
      <c r="AU2980" s="23">
        <f t="shared" si="6290"/>
        <v>0</v>
      </c>
      <c r="AV2980" s="23">
        <f t="shared" si="6290"/>
        <v>0</v>
      </c>
      <c r="AW2980" s="23">
        <f t="shared" si="6290"/>
        <v>0</v>
      </c>
      <c r="AX2980" s="23">
        <f t="shared" si="6290"/>
        <v>0</v>
      </c>
      <c r="AY2980" s="23">
        <f t="shared" si="6251"/>
        <v>4376.2</v>
      </c>
      <c r="AZ2980" s="23">
        <f t="shared" si="6290"/>
        <v>0</v>
      </c>
    </row>
    <row r="2981" spans="1:53" ht="31.5" x14ac:dyDescent="0.25">
      <c r="A2981" s="13">
        <v>964</v>
      </c>
      <c r="B2981" s="13" t="s">
        <v>106</v>
      </c>
      <c r="C2981" s="13" t="s">
        <v>135</v>
      </c>
      <c r="D2981" s="13" t="s">
        <v>324</v>
      </c>
      <c r="E2981" s="13" t="s">
        <v>7</v>
      </c>
      <c r="F2981" s="14" t="s">
        <v>383</v>
      </c>
      <c r="G2981" s="20">
        <f>G2982</f>
        <v>0</v>
      </c>
      <c r="H2981" s="20">
        <f t="shared" si="6284"/>
        <v>0</v>
      </c>
      <c r="I2981" s="20">
        <f t="shared" si="6284"/>
        <v>0</v>
      </c>
      <c r="J2981" s="20">
        <f t="shared" si="6284"/>
        <v>4376.2</v>
      </c>
      <c r="K2981" s="20">
        <f t="shared" si="6284"/>
        <v>0</v>
      </c>
      <c r="L2981" s="20">
        <f t="shared" si="6284"/>
        <v>0</v>
      </c>
      <c r="M2981" s="20">
        <f t="shared" si="6285"/>
        <v>4376.2</v>
      </c>
      <c r="N2981" s="20">
        <f t="shared" si="6286"/>
        <v>0</v>
      </c>
      <c r="O2981" s="20">
        <f t="shared" si="6287"/>
        <v>0</v>
      </c>
      <c r="P2981" s="23">
        <f t="shared" si="6288"/>
        <v>0</v>
      </c>
      <c r="Q2981" s="23">
        <f t="shared" si="6288"/>
        <v>0</v>
      </c>
      <c r="R2981" s="23">
        <f t="shared" si="6288"/>
        <v>0</v>
      </c>
      <c r="S2981" s="23">
        <f t="shared" si="6288"/>
        <v>0</v>
      </c>
      <c r="T2981" s="23">
        <f t="shared" si="6288"/>
        <v>0</v>
      </c>
      <c r="U2981" s="23">
        <f t="shared" si="6288"/>
        <v>0</v>
      </c>
      <c r="V2981" s="23">
        <f t="shared" si="6288"/>
        <v>0</v>
      </c>
      <c r="W2981" s="23">
        <f t="shared" si="6288"/>
        <v>0</v>
      </c>
      <c r="X2981" s="23">
        <f t="shared" si="6288"/>
        <v>0</v>
      </c>
      <c r="Y2981" s="23">
        <f t="shared" si="6288"/>
        <v>0</v>
      </c>
      <c r="Z2981" s="23">
        <f t="shared" si="6225"/>
        <v>4376.2</v>
      </c>
      <c r="AA2981" s="23">
        <f t="shared" si="6226"/>
        <v>0</v>
      </c>
      <c r="AB2981" s="23">
        <f t="shared" si="6227"/>
        <v>0</v>
      </c>
      <c r="AC2981" s="23">
        <f t="shared" si="6289"/>
        <v>0</v>
      </c>
      <c r="AD2981" s="23">
        <f t="shared" si="6289"/>
        <v>0</v>
      </c>
      <c r="AE2981" s="23">
        <f t="shared" si="6289"/>
        <v>0</v>
      </c>
      <c r="AF2981" s="23">
        <f t="shared" si="6289"/>
        <v>0</v>
      </c>
      <c r="AG2981" s="23">
        <f t="shared" si="6289"/>
        <v>0</v>
      </c>
      <c r="AH2981" s="23">
        <f t="shared" si="6289"/>
        <v>0</v>
      </c>
      <c r="AI2981" s="23">
        <f t="shared" si="6289"/>
        <v>0</v>
      </c>
      <c r="AJ2981" s="23">
        <f t="shared" si="6289"/>
        <v>0</v>
      </c>
      <c r="AK2981" s="23">
        <f t="shared" si="6289"/>
        <v>0</v>
      </c>
      <c r="AL2981" s="23">
        <f t="shared" si="6290"/>
        <v>0</v>
      </c>
      <c r="AM2981" s="23">
        <f t="shared" si="6290"/>
        <v>0</v>
      </c>
      <c r="AN2981" s="23">
        <f t="shared" si="6290"/>
        <v>0</v>
      </c>
      <c r="AO2981" s="23">
        <f t="shared" si="6280"/>
        <v>4376.2</v>
      </c>
      <c r="AP2981" s="23">
        <f t="shared" si="6281"/>
        <v>0</v>
      </c>
      <c r="AQ2981" s="23">
        <f t="shared" si="6282"/>
        <v>0</v>
      </c>
      <c r="AR2981" s="23">
        <f t="shared" si="6290"/>
        <v>0</v>
      </c>
      <c r="AS2981" s="23">
        <f t="shared" si="6283"/>
        <v>4376.2</v>
      </c>
      <c r="AT2981" s="23">
        <f t="shared" si="6290"/>
        <v>0</v>
      </c>
      <c r="AU2981" s="23">
        <f t="shared" si="6290"/>
        <v>0</v>
      </c>
      <c r="AV2981" s="23">
        <f t="shared" si="6290"/>
        <v>0</v>
      </c>
      <c r="AW2981" s="23">
        <f t="shared" si="6290"/>
        <v>0</v>
      </c>
      <c r="AX2981" s="23">
        <f t="shared" si="6290"/>
        <v>0</v>
      </c>
      <c r="AY2981" s="23">
        <f t="shared" si="6251"/>
        <v>4376.2</v>
      </c>
      <c r="AZ2981" s="23">
        <f t="shared" si="6290"/>
        <v>0</v>
      </c>
    </row>
    <row r="2982" spans="1:53" ht="31.5" x14ac:dyDescent="0.25">
      <c r="A2982" s="13">
        <v>964</v>
      </c>
      <c r="B2982" s="13" t="s">
        <v>106</v>
      </c>
      <c r="C2982" s="13" t="s">
        <v>135</v>
      </c>
      <c r="D2982" s="13" t="s">
        <v>324</v>
      </c>
      <c r="E2982" s="13" t="s">
        <v>315</v>
      </c>
      <c r="F2982" s="14" t="s">
        <v>372</v>
      </c>
      <c r="G2982" s="20">
        <v>0</v>
      </c>
      <c r="H2982" s="20">
        <v>0</v>
      </c>
      <c r="I2982" s="20">
        <v>0</v>
      </c>
      <c r="J2982" s="20">
        <v>4376.2</v>
      </c>
      <c r="K2982" s="20"/>
      <c r="L2982" s="20"/>
      <c r="M2982" s="20">
        <f t="shared" si="6285"/>
        <v>4376.2</v>
      </c>
      <c r="N2982" s="20">
        <f t="shared" si="6286"/>
        <v>0</v>
      </c>
      <c r="O2982" s="20">
        <f t="shared" si="6287"/>
        <v>0</v>
      </c>
      <c r="P2982" s="23"/>
      <c r="Q2982" s="23"/>
      <c r="R2982" s="23"/>
      <c r="S2982" s="23"/>
      <c r="T2982" s="23"/>
      <c r="U2982" s="23"/>
      <c r="V2982" s="23"/>
      <c r="W2982" s="23"/>
      <c r="X2982" s="23"/>
      <c r="Y2982" s="23"/>
      <c r="Z2982" s="23">
        <f t="shared" si="6225"/>
        <v>4376.2</v>
      </c>
      <c r="AA2982" s="23">
        <f t="shared" si="6226"/>
        <v>0</v>
      </c>
      <c r="AB2982" s="23">
        <f t="shared" si="6227"/>
        <v>0</v>
      </c>
      <c r="AC2982" s="23"/>
      <c r="AD2982" s="23"/>
      <c r="AE2982" s="23"/>
      <c r="AF2982" s="23"/>
      <c r="AG2982" s="23"/>
      <c r="AH2982" s="23"/>
      <c r="AI2982" s="23"/>
      <c r="AJ2982" s="23"/>
      <c r="AK2982" s="23"/>
      <c r="AL2982" s="23"/>
      <c r="AM2982" s="23"/>
      <c r="AN2982" s="23"/>
      <c r="AO2982" s="23">
        <f t="shared" si="6280"/>
        <v>4376.2</v>
      </c>
      <c r="AP2982" s="23">
        <f t="shared" si="6281"/>
        <v>0</v>
      </c>
      <c r="AQ2982" s="23">
        <f t="shared" si="6282"/>
        <v>0</v>
      </c>
      <c r="AR2982" s="23"/>
      <c r="AS2982" s="23">
        <f t="shared" si="6283"/>
        <v>4376.2</v>
      </c>
      <c r="AT2982" s="23"/>
      <c r="AU2982" s="23"/>
      <c r="AV2982" s="23"/>
      <c r="AW2982" s="23"/>
      <c r="AX2982" s="23"/>
      <c r="AY2982" s="23">
        <f t="shared" si="6251"/>
        <v>4376.2</v>
      </c>
      <c r="AZ2982" s="23"/>
    </row>
    <row r="2983" spans="1:53" s="15" customFormat="1" ht="31.5" x14ac:dyDescent="0.25">
      <c r="A2983" s="9">
        <v>964</v>
      </c>
      <c r="B2983" s="9" t="s">
        <v>106</v>
      </c>
      <c r="C2983" s="9" t="s">
        <v>325</v>
      </c>
      <c r="D2983" s="9"/>
      <c r="E2983" s="9"/>
      <c r="F2983" s="10" t="s">
        <v>395</v>
      </c>
      <c r="G2983" s="19">
        <f>G2984+G2996+G3010</f>
        <v>14468.7</v>
      </c>
      <c r="H2983" s="19">
        <f t="shared" ref="H2983:L2983" si="6291">H2984+H2996+H3010</f>
        <v>14542.6</v>
      </c>
      <c r="I2983" s="19">
        <f t="shared" si="6291"/>
        <v>14542.6</v>
      </c>
      <c r="J2983" s="19">
        <f t="shared" si="6291"/>
        <v>0</v>
      </c>
      <c r="K2983" s="19">
        <f t="shared" si="6291"/>
        <v>0</v>
      </c>
      <c r="L2983" s="19">
        <f t="shared" si="6291"/>
        <v>0</v>
      </c>
      <c r="M2983" s="20">
        <f t="shared" si="6122"/>
        <v>14468.7</v>
      </c>
      <c r="N2983" s="20">
        <f t="shared" si="6123"/>
        <v>14542.6</v>
      </c>
      <c r="O2983" s="20">
        <f t="shared" si="6124"/>
        <v>14542.6</v>
      </c>
      <c r="P2983" s="22">
        <f t="shared" ref="P2983:Q2983" si="6292">P2984+P2996+P3010</f>
        <v>0</v>
      </c>
      <c r="Q2983" s="22">
        <f t="shared" si="6292"/>
        <v>0</v>
      </c>
      <c r="R2983" s="22">
        <f t="shared" ref="R2983:T2983" si="6293">R2984+R2996+R3010</f>
        <v>0</v>
      </c>
      <c r="S2983" s="22">
        <f t="shared" si="6293"/>
        <v>-53.7</v>
      </c>
      <c r="T2983" s="22">
        <f t="shared" si="6293"/>
        <v>0</v>
      </c>
      <c r="U2983" s="22">
        <f t="shared" ref="U2983:W2983" si="6294">U2984+U2996+U3010</f>
        <v>0</v>
      </c>
      <c r="V2983" s="22">
        <f t="shared" si="6294"/>
        <v>-53.7</v>
      </c>
      <c r="W2983" s="22">
        <f t="shared" si="6294"/>
        <v>0</v>
      </c>
      <c r="X2983" s="22">
        <f t="shared" ref="X2983:Y2983" si="6295">X2984+X2996+X3010</f>
        <v>0</v>
      </c>
      <c r="Y2983" s="22">
        <f t="shared" si="6295"/>
        <v>-53.7</v>
      </c>
      <c r="Z2983" s="22">
        <f t="shared" si="6225"/>
        <v>14415</v>
      </c>
      <c r="AA2983" s="22">
        <f t="shared" si="6226"/>
        <v>14488.9</v>
      </c>
      <c r="AB2983" s="22">
        <f t="shared" si="6227"/>
        <v>14488.9</v>
      </c>
      <c r="AC2983" s="22">
        <f t="shared" ref="AC2983:AL2983" si="6296">AC2984+AC2996+AC3010</f>
        <v>0</v>
      </c>
      <c r="AD2983" s="22">
        <f t="shared" si="6296"/>
        <v>0</v>
      </c>
      <c r="AE2983" s="22">
        <f t="shared" ref="AE2983" si="6297">AE2984+AE2996+AE3010</f>
        <v>0</v>
      </c>
      <c r="AF2983" s="22">
        <f t="shared" si="6296"/>
        <v>0</v>
      </c>
      <c r="AG2983" s="22">
        <f t="shared" si="6296"/>
        <v>0</v>
      </c>
      <c r="AH2983" s="22">
        <f t="shared" si="6296"/>
        <v>0</v>
      </c>
      <c r="AI2983" s="22">
        <f t="shared" ref="AI2983" si="6298">AI2984+AI2996+AI3010</f>
        <v>0</v>
      </c>
      <c r="AJ2983" s="22">
        <f t="shared" si="6296"/>
        <v>0</v>
      </c>
      <c r="AK2983" s="22">
        <f t="shared" si="6296"/>
        <v>0</v>
      </c>
      <c r="AL2983" s="22">
        <f t="shared" si="6296"/>
        <v>0</v>
      </c>
      <c r="AM2983" s="22">
        <f t="shared" ref="AM2983:AZ2983" si="6299">AM2984+AM2996+AM3010</f>
        <v>0</v>
      </c>
      <c r="AN2983" s="22">
        <f t="shared" si="6299"/>
        <v>0</v>
      </c>
      <c r="AO2983" s="22">
        <f t="shared" si="6280"/>
        <v>14415</v>
      </c>
      <c r="AP2983" s="22">
        <f t="shared" si="6281"/>
        <v>14488.9</v>
      </c>
      <c r="AQ2983" s="22">
        <f t="shared" si="6282"/>
        <v>14488.9</v>
      </c>
      <c r="AR2983" s="22">
        <f t="shared" ref="AR2983" si="6300">AR2984+AR2996+AR3010</f>
        <v>0</v>
      </c>
      <c r="AS2983" s="22">
        <f t="shared" si="6283"/>
        <v>14415</v>
      </c>
      <c r="AT2983" s="22">
        <f t="shared" ref="AT2983:AX2983" si="6301">AT2984+AT2996+AT3010</f>
        <v>0</v>
      </c>
      <c r="AU2983" s="22">
        <f t="shared" si="6301"/>
        <v>0</v>
      </c>
      <c r="AV2983" s="22">
        <f t="shared" si="6301"/>
        <v>0</v>
      </c>
      <c r="AW2983" s="22">
        <f t="shared" si="6301"/>
        <v>0</v>
      </c>
      <c r="AX2983" s="22">
        <f t="shared" si="6301"/>
        <v>0</v>
      </c>
      <c r="AY2983" s="22">
        <f t="shared" si="6251"/>
        <v>14415</v>
      </c>
      <c r="AZ2983" s="22">
        <f t="shared" si="6299"/>
        <v>0</v>
      </c>
    </row>
    <row r="2984" spans="1:53" ht="31.5" x14ac:dyDescent="0.25">
      <c r="A2984" s="13">
        <v>964</v>
      </c>
      <c r="B2984" s="13" t="s">
        <v>106</v>
      </c>
      <c r="C2984" s="13" t="s">
        <v>325</v>
      </c>
      <c r="D2984" s="13" t="s">
        <v>197</v>
      </c>
      <c r="E2984" s="13"/>
      <c r="F2984" s="14" t="s">
        <v>833</v>
      </c>
      <c r="G2984" s="20">
        <f>G2985+G2992</f>
        <v>2957.5</v>
      </c>
      <c r="H2984" s="20">
        <f t="shared" ref="H2984:L2984" si="6302">H2985+H2992</f>
        <v>3009.5</v>
      </c>
      <c r="I2984" s="20">
        <f t="shared" si="6302"/>
        <v>3009.5</v>
      </c>
      <c r="J2984" s="20">
        <f t="shared" si="6302"/>
        <v>0</v>
      </c>
      <c r="K2984" s="20">
        <f t="shared" si="6302"/>
        <v>0</v>
      </c>
      <c r="L2984" s="20">
        <f t="shared" si="6302"/>
        <v>0</v>
      </c>
      <c r="M2984" s="20">
        <f t="shared" si="6122"/>
        <v>2957.5</v>
      </c>
      <c r="N2984" s="20">
        <f t="shared" si="6123"/>
        <v>3009.5</v>
      </c>
      <c r="O2984" s="20">
        <f t="shared" si="6124"/>
        <v>3009.5</v>
      </c>
      <c r="P2984" s="23">
        <f t="shared" ref="P2984:Q2984" si="6303">P2985+P2992</f>
        <v>0</v>
      </c>
      <c r="Q2984" s="23">
        <f t="shared" si="6303"/>
        <v>0</v>
      </c>
      <c r="R2984" s="23">
        <f t="shared" ref="R2984:T2984" si="6304">R2985+R2992</f>
        <v>0</v>
      </c>
      <c r="S2984" s="23">
        <f t="shared" si="6304"/>
        <v>-53.7</v>
      </c>
      <c r="T2984" s="23">
        <f t="shared" si="6304"/>
        <v>0</v>
      </c>
      <c r="U2984" s="23">
        <f t="shared" ref="U2984:W2984" si="6305">U2985+U2992</f>
        <v>0</v>
      </c>
      <c r="V2984" s="23">
        <f t="shared" si="6305"/>
        <v>-53.7</v>
      </c>
      <c r="W2984" s="23">
        <f t="shared" si="6305"/>
        <v>0</v>
      </c>
      <c r="X2984" s="23">
        <f t="shared" ref="X2984:Y2984" si="6306">X2985+X2992</f>
        <v>0</v>
      </c>
      <c r="Y2984" s="23">
        <f t="shared" si="6306"/>
        <v>-53.7</v>
      </c>
      <c r="Z2984" s="23">
        <f t="shared" si="6225"/>
        <v>2903.8</v>
      </c>
      <c r="AA2984" s="23">
        <f t="shared" si="6226"/>
        <v>2955.8</v>
      </c>
      <c r="AB2984" s="23">
        <f t="shared" si="6227"/>
        <v>2955.8</v>
      </c>
      <c r="AC2984" s="23">
        <f t="shared" ref="AC2984:AL2984" si="6307">AC2985+AC2992</f>
        <v>0</v>
      </c>
      <c r="AD2984" s="23">
        <f t="shared" si="6307"/>
        <v>0</v>
      </c>
      <c r="AE2984" s="23">
        <f t="shared" ref="AE2984" si="6308">AE2985+AE2992</f>
        <v>0</v>
      </c>
      <c r="AF2984" s="23">
        <f t="shared" si="6307"/>
        <v>0</v>
      </c>
      <c r="AG2984" s="23">
        <f t="shared" si="6307"/>
        <v>0</v>
      </c>
      <c r="AH2984" s="23">
        <f t="shared" si="6307"/>
        <v>0</v>
      </c>
      <c r="AI2984" s="23">
        <f t="shared" ref="AI2984" si="6309">AI2985+AI2992</f>
        <v>0</v>
      </c>
      <c r="AJ2984" s="23">
        <f t="shared" si="6307"/>
        <v>0</v>
      </c>
      <c r="AK2984" s="23">
        <f t="shared" si="6307"/>
        <v>0</v>
      </c>
      <c r="AL2984" s="23">
        <f t="shared" si="6307"/>
        <v>0</v>
      </c>
      <c r="AM2984" s="23">
        <f t="shared" ref="AM2984:AZ2984" si="6310">AM2985+AM2992</f>
        <v>0</v>
      </c>
      <c r="AN2984" s="23">
        <f t="shared" si="6310"/>
        <v>0</v>
      </c>
      <c r="AO2984" s="23">
        <f t="shared" si="6280"/>
        <v>2903.8</v>
      </c>
      <c r="AP2984" s="23">
        <f t="shared" si="6281"/>
        <v>2955.8</v>
      </c>
      <c r="AQ2984" s="23">
        <f t="shared" si="6282"/>
        <v>2955.8</v>
      </c>
      <c r="AR2984" s="23">
        <f t="shared" ref="AR2984" si="6311">AR2985+AR2992</f>
        <v>0</v>
      </c>
      <c r="AS2984" s="23">
        <f t="shared" si="6283"/>
        <v>2903.8</v>
      </c>
      <c r="AT2984" s="23">
        <f t="shared" ref="AT2984:AX2984" si="6312">AT2985+AT2992</f>
        <v>0</v>
      </c>
      <c r="AU2984" s="23">
        <f t="shared" si="6312"/>
        <v>0</v>
      </c>
      <c r="AV2984" s="23">
        <f t="shared" si="6312"/>
        <v>0</v>
      </c>
      <c r="AW2984" s="23">
        <f t="shared" si="6312"/>
        <v>0</v>
      </c>
      <c r="AX2984" s="23">
        <f t="shared" si="6312"/>
        <v>0</v>
      </c>
      <c r="AY2984" s="23">
        <f t="shared" si="6251"/>
        <v>2903.8</v>
      </c>
      <c r="AZ2984" s="23">
        <f t="shared" si="6310"/>
        <v>0</v>
      </c>
      <c r="BA2984" s="5"/>
    </row>
    <row r="2985" spans="1:53" ht="47.25" x14ac:dyDescent="0.25">
      <c r="A2985" s="13">
        <v>964</v>
      </c>
      <c r="B2985" s="13" t="s">
        <v>106</v>
      </c>
      <c r="C2985" s="13" t="s">
        <v>325</v>
      </c>
      <c r="D2985" s="13" t="s">
        <v>198</v>
      </c>
      <c r="E2985" s="13"/>
      <c r="F2985" s="14" t="s">
        <v>834</v>
      </c>
      <c r="G2985" s="20">
        <f>G2986+G2989</f>
        <v>2657.5</v>
      </c>
      <c r="H2985" s="20">
        <f t="shared" ref="H2985:L2985" si="6313">H2986+H2989</f>
        <v>2709.5</v>
      </c>
      <c r="I2985" s="20">
        <f t="shared" si="6313"/>
        <v>2709.5</v>
      </c>
      <c r="J2985" s="20">
        <f t="shared" si="6313"/>
        <v>0</v>
      </c>
      <c r="K2985" s="20">
        <f t="shared" si="6313"/>
        <v>0</v>
      </c>
      <c r="L2985" s="20">
        <f t="shared" si="6313"/>
        <v>0</v>
      </c>
      <c r="M2985" s="20">
        <f t="shared" si="6122"/>
        <v>2657.5</v>
      </c>
      <c r="N2985" s="20">
        <f t="shared" si="6123"/>
        <v>2709.5</v>
      </c>
      <c r="O2985" s="20">
        <f t="shared" si="6124"/>
        <v>2709.5</v>
      </c>
      <c r="P2985" s="23">
        <f t="shared" ref="P2985:Q2985" si="6314">P2986+P2989</f>
        <v>0</v>
      </c>
      <c r="Q2985" s="23">
        <f t="shared" si="6314"/>
        <v>0</v>
      </c>
      <c r="R2985" s="23">
        <f t="shared" ref="R2985:T2985" si="6315">R2986+R2989</f>
        <v>0</v>
      </c>
      <c r="S2985" s="23">
        <f t="shared" si="6315"/>
        <v>-53.7</v>
      </c>
      <c r="T2985" s="23">
        <f t="shared" si="6315"/>
        <v>0</v>
      </c>
      <c r="U2985" s="23">
        <f t="shared" ref="U2985:W2985" si="6316">U2986+U2989</f>
        <v>0</v>
      </c>
      <c r="V2985" s="23">
        <f t="shared" si="6316"/>
        <v>-53.7</v>
      </c>
      <c r="W2985" s="23">
        <f t="shared" si="6316"/>
        <v>0</v>
      </c>
      <c r="X2985" s="23">
        <f t="shared" ref="X2985:Y2985" si="6317">X2986+X2989</f>
        <v>0</v>
      </c>
      <c r="Y2985" s="23">
        <f t="shared" si="6317"/>
        <v>-53.7</v>
      </c>
      <c r="Z2985" s="23">
        <f t="shared" si="6225"/>
        <v>2603.8000000000002</v>
      </c>
      <c r="AA2985" s="23">
        <f t="shared" si="6226"/>
        <v>2655.8</v>
      </c>
      <c r="AB2985" s="23">
        <f t="shared" si="6227"/>
        <v>2655.8</v>
      </c>
      <c r="AC2985" s="23">
        <f t="shared" ref="AC2985:AL2985" si="6318">AC2986+AC2989</f>
        <v>0</v>
      </c>
      <c r="AD2985" s="23">
        <f t="shared" si="6318"/>
        <v>0</v>
      </c>
      <c r="AE2985" s="23">
        <f t="shared" ref="AE2985" si="6319">AE2986+AE2989</f>
        <v>0</v>
      </c>
      <c r="AF2985" s="23">
        <f t="shared" si="6318"/>
        <v>0</v>
      </c>
      <c r="AG2985" s="23">
        <f t="shared" si="6318"/>
        <v>0</v>
      </c>
      <c r="AH2985" s="23">
        <f t="shared" si="6318"/>
        <v>0</v>
      </c>
      <c r="AI2985" s="23">
        <f t="shared" ref="AI2985" si="6320">AI2986+AI2989</f>
        <v>0</v>
      </c>
      <c r="AJ2985" s="23">
        <f t="shared" si="6318"/>
        <v>0</v>
      </c>
      <c r="AK2985" s="23">
        <f t="shared" si="6318"/>
        <v>0</v>
      </c>
      <c r="AL2985" s="23">
        <f t="shared" si="6318"/>
        <v>0</v>
      </c>
      <c r="AM2985" s="23">
        <f t="shared" ref="AM2985:AZ2985" si="6321">AM2986+AM2989</f>
        <v>0</v>
      </c>
      <c r="AN2985" s="23">
        <f t="shared" si="6321"/>
        <v>0</v>
      </c>
      <c r="AO2985" s="23">
        <f t="shared" si="6280"/>
        <v>2603.8000000000002</v>
      </c>
      <c r="AP2985" s="23">
        <f t="shared" si="6281"/>
        <v>2655.8</v>
      </c>
      <c r="AQ2985" s="23">
        <f t="shared" si="6282"/>
        <v>2655.8</v>
      </c>
      <c r="AR2985" s="23">
        <f t="shared" ref="AR2985" si="6322">AR2986+AR2989</f>
        <v>0</v>
      </c>
      <c r="AS2985" s="23">
        <f t="shared" si="6283"/>
        <v>2603.8000000000002</v>
      </c>
      <c r="AT2985" s="23">
        <f t="shared" ref="AT2985:AX2985" si="6323">AT2986+AT2989</f>
        <v>0</v>
      </c>
      <c r="AU2985" s="23">
        <f t="shared" si="6323"/>
        <v>0</v>
      </c>
      <c r="AV2985" s="23">
        <f t="shared" si="6323"/>
        <v>0</v>
      </c>
      <c r="AW2985" s="23">
        <f t="shared" si="6323"/>
        <v>0</v>
      </c>
      <c r="AX2985" s="23">
        <f t="shared" si="6323"/>
        <v>0</v>
      </c>
      <c r="AY2985" s="23">
        <f t="shared" si="6251"/>
        <v>2603.8000000000002</v>
      </c>
      <c r="AZ2985" s="23">
        <f t="shared" si="6321"/>
        <v>0</v>
      </c>
      <c r="BA2985" s="5"/>
    </row>
    <row r="2986" spans="1:53" ht="47.25" x14ac:dyDescent="0.25">
      <c r="A2986" s="13">
        <v>964</v>
      </c>
      <c r="B2986" s="13" t="s">
        <v>106</v>
      </c>
      <c r="C2986" s="13" t="s">
        <v>325</v>
      </c>
      <c r="D2986" s="13" t="s">
        <v>549</v>
      </c>
      <c r="E2986" s="13"/>
      <c r="F2986" s="14" t="s">
        <v>715</v>
      </c>
      <c r="G2986" s="20">
        <f>G2987</f>
        <v>2603.8000000000002</v>
      </c>
      <c r="H2986" s="20">
        <f t="shared" ref="H2986:AZ2987" si="6324">H2987</f>
        <v>2655.8</v>
      </c>
      <c r="I2986" s="20">
        <f t="shared" si="6324"/>
        <v>2655.8</v>
      </c>
      <c r="J2986" s="20">
        <f t="shared" si="6324"/>
        <v>0</v>
      </c>
      <c r="K2986" s="20">
        <f t="shared" si="6324"/>
        <v>0</v>
      </c>
      <c r="L2986" s="20">
        <f t="shared" si="6324"/>
        <v>0</v>
      </c>
      <c r="M2986" s="20">
        <f t="shared" si="6122"/>
        <v>2603.8000000000002</v>
      </c>
      <c r="N2986" s="20">
        <f t="shared" si="6123"/>
        <v>2655.8</v>
      </c>
      <c r="O2986" s="20">
        <f t="shared" si="6124"/>
        <v>2655.8</v>
      </c>
      <c r="P2986" s="23">
        <f t="shared" si="6324"/>
        <v>0</v>
      </c>
      <c r="Q2986" s="23">
        <f t="shared" si="6324"/>
        <v>0</v>
      </c>
      <c r="R2986" s="23">
        <f t="shared" si="6324"/>
        <v>0</v>
      </c>
      <c r="S2986" s="23">
        <f t="shared" si="6324"/>
        <v>0</v>
      </c>
      <c r="T2986" s="23">
        <f t="shared" si="6324"/>
        <v>0</v>
      </c>
      <c r="U2986" s="23">
        <f t="shared" si="6324"/>
        <v>0</v>
      </c>
      <c r="V2986" s="23">
        <f t="shared" si="6324"/>
        <v>0</v>
      </c>
      <c r="W2986" s="23">
        <f t="shared" si="6324"/>
        <v>0</v>
      </c>
      <c r="X2986" s="23">
        <f t="shared" si="6324"/>
        <v>0</v>
      </c>
      <c r="Y2986" s="23">
        <f t="shared" si="6324"/>
        <v>0</v>
      </c>
      <c r="Z2986" s="23">
        <f t="shared" si="6225"/>
        <v>2603.8000000000002</v>
      </c>
      <c r="AA2986" s="23">
        <f t="shared" si="6226"/>
        <v>2655.8</v>
      </c>
      <c r="AB2986" s="23">
        <f t="shared" si="6227"/>
        <v>2655.8</v>
      </c>
      <c r="AC2986" s="23">
        <f t="shared" si="6324"/>
        <v>0</v>
      </c>
      <c r="AD2986" s="23">
        <f t="shared" si="6324"/>
        <v>0</v>
      </c>
      <c r="AE2986" s="23">
        <f t="shared" si="6324"/>
        <v>0</v>
      </c>
      <c r="AF2986" s="23">
        <f t="shared" si="6324"/>
        <v>0</v>
      </c>
      <c r="AG2986" s="23">
        <f t="shared" si="6324"/>
        <v>0</v>
      </c>
      <c r="AH2986" s="23">
        <f t="shared" si="6324"/>
        <v>0</v>
      </c>
      <c r="AI2986" s="23">
        <f t="shared" si="6324"/>
        <v>0</v>
      </c>
      <c r="AJ2986" s="23">
        <f t="shared" si="6324"/>
        <v>0</v>
      </c>
      <c r="AK2986" s="23">
        <f t="shared" si="6324"/>
        <v>0</v>
      </c>
      <c r="AL2986" s="23">
        <f t="shared" si="6324"/>
        <v>0</v>
      </c>
      <c r="AM2986" s="23">
        <f t="shared" si="6324"/>
        <v>0</v>
      </c>
      <c r="AN2986" s="23">
        <f t="shared" si="6324"/>
        <v>0</v>
      </c>
      <c r="AO2986" s="23">
        <f t="shared" si="6280"/>
        <v>2603.8000000000002</v>
      </c>
      <c r="AP2986" s="23">
        <f t="shared" si="6281"/>
        <v>2655.8</v>
      </c>
      <c r="AQ2986" s="23">
        <f t="shared" si="6282"/>
        <v>2655.8</v>
      </c>
      <c r="AR2986" s="23">
        <f t="shared" si="6324"/>
        <v>0</v>
      </c>
      <c r="AS2986" s="23">
        <f t="shared" si="6283"/>
        <v>2603.8000000000002</v>
      </c>
      <c r="AT2986" s="23">
        <f t="shared" si="6324"/>
        <v>0</v>
      </c>
      <c r="AU2986" s="23">
        <f t="shared" si="6324"/>
        <v>0</v>
      </c>
      <c r="AV2986" s="23">
        <f t="shared" si="6324"/>
        <v>0</v>
      </c>
      <c r="AW2986" s="23">
        <f t="shared" si="6324"/>
        <v>0</v>
      </c>
      <c r="AX2986" s="23">
        <f t="shared" si="6324"/>
        <v>0</v>
      </c>
      <c r="AY2986" s="23">
        <f t="shared" si="6251"/>
        <v>2603.8000000000002</v>
      </c>
      <c r="AZ2986" s="23">
        <f t="shared" si="6324"/>
        <v>0</v>
      </c>
    </row>
    <row r="2987" spans="1:53" ht="31.5" x14ac:dyDescent="0.25">
      <c r="A2987" s="13">
        <v>964</v>
      </c>
      <c r="B2987" s="13" t="s">
        <v>106</v>
      </c>
      <c r="C2987" s="13" t="s">
        <v>325</v>
      </c>
      <c r="D2987" s="13" t="s">
        <v>549</v>
      </c>
      <c r="E2987" s="13" t="s">
        <v>92</v>
      </c>
      <c r="F2987" s="14" t="s">
        <v>386</v>
      </c>
      <c r="G2987" s="20">
        <f>G2988</f>
        <v>2603.8000000000002</v>
      </c>
      <c r="H2987" s="20">
        <f t="shared" si="6324"/>
        <v>2655.8</v>
      </c>
      <c r="I2987" s="20">
        <f t="shared" si="6324"/>
        <v>2655.8</v>
      </c>
      <c r="J2987" s="20">
        <f t="shared" si="6324"/>
        <v>0</v>
      </c>
      <c r="K2987" s="20">
        <f t="shared" si="6324"/>
        <v>0</v>
      </c>
      <c r="L2987" s="20">
        <f t="shared" si="6324"/>
        <v>0</v>
      </c>
      <c r="M2987" s="20">
        <f t="shared" si="6122"/>
        <v>2603.8000000000002</v>
      </c>
      <c r="N2987" s="20">
        <f t="shared" si="6123"/>
        <v>2655.8</v>
      </c>
      <c r="O2987" s="20">
        <f t="shared" si="6124"/>
        <v>2655.8</v>
      </c>
      <c r="P2987" s="23">
        <f t="shared" si="6324"/>
        <v>0</v>
      </c>
      <c r="Q2987" s="23">
        <f t="shared" si="6324"/>
        <v>0</v>
      </c>
      <c r="R2987" s="23">
        <f t="shared" si="6324"/>
        <v>0</v>
      </c>
      <c r="S2987" s="23">
        <f t="shared" si="6324"/>
        <v>0</v>
      </c>
      <c r="T2987" s="23">
        <f t="shared" si="6324"/>
        <v>0</v>
      </c>
      <c r="U2987" s="23">
        <f t="shared" si="6324"/>
        <v>0</v>
      </c>
      <c r="V2987" s="23">
        <f t="shared" si="6324"/>
        <v>0</v>
      </c>
      <c r="W2987" s="23">
        <f t="shared" si="6324"/>
        <v>0</v>
      </c>
      <c r="X2987" s="23">
        <f t="shared" si="6324"/>
        <v>0</v>
      </c>
      <c r="Y2987" s="23">
        <f t="shared" si="6324"/>
        <v>0</v>
      </c>
      <c r="Z2987" s="23">
        <f t="shared" si="6225"/>
        <v>2603.8000000000002</v>
      </c>
      <c r="AA2987" s="23">
        <f t="shared" si="6226"/>
        <v>2655.8</v>
      </c>
      <c r="AB2987" s="23">
        <f t="shared" si="6227"/>
        <v>2655.8</v>
      </c>
      <c r="AC2987" s="23">
        <f t="shared" si="6324"/>
        <v>0</v>
      </c>
      <c r="AD2987" s="23">
        <f t="shared" si="6324"/>
        <v>0</v>
      </c>
      <c r="AE2987" s="23">
        <f t="shared" si="6324"/>
        <v>0</v>
      </c>
      <c r="AF2987" s="23">
        <f t="shared" si="6324"/>
        <v>0</v>
      </c>
      <c r="AG2987" s="23">
        <f t="shared" si="6324"/>
        <v>0</v>
      </c>
      <c r="AH2987" s="23">
        <f t="shared" si="6324"/>
        <v>0</v>
      </c>
      <c r="AI2987" s="23">
        <f t="shared" si="6324"/>
        <v>0</v>
      </c>
      <c r="AJ2987" s="23">
        <f t="shared" si="6324"/>
        <v>0</v>
      </c>
      <c r="AK2987" s="23">
        <f t="shared" si="6324"/>
        <v>0</v>
      </c>
      <c r="AL2987" s="23">
        <f t="shared" si="6324"/>
        <v>0</v>
      </c>
      <c r="AM2987" s="23">
        <f t="shared" si="6324"/>
        <v>0</v>
      </c>
      <c r="AN2987" s="23">
        <f t="shared" si="6324"/>
        <v>0</v>
      </c>
      <c r="AO2987" s="23">
        <f t="shared" si="6280"/>
        <v>2603.8000000000002</v>
      </c>
      <c r="AP2987" s="23">
        <f t="shared" si="6281"/>
        <v>2655.8</v>
      </c>
      <c r="AQ2987" s="23">
        <f t="shared" si="6282"/>
        <v>2655.8</v>
      </c>
      <c r="AR2987" s="23">
        <f t="shared" si="6324"/>
        <v>0</v>
      </c>
      <c r="AS2987" s="23">
        <f t="shared" si="6283"/>
        <v>2603.8000000000002</v>
      </c>
      <c r="AT2987" s="23">
        <f t="shared" si="6324"/>
        <v>0</v>
      </c>
      <c r="AU2987" s="23">
        <f t="shared" si="6324"/>
        <v>0</v>
      </c>
      <c r="AV2987" s="23">
        <f t="shared" si="6324"/>
        <v>0</v>
      </c>
      <c r="AW2987" s="23">
        <f t="shared" si="6324"/>
        <v>0</v>
      </c>
      <c r="AX2987" s="23">
        <f t="shared" si="6324"/>
        <v>0</v>
      </c>
      <c r="AY2987" s="23">
        <f t="shared" si="6251"/>
        <v>2603.8000000000002</v>
      </c>
      <c r="AZ2987" s="23">
        <f t="shared" si="6324"/>
        <v>0</v>
      </c>
    </row>
    <row r="2988" spans="1:53" ht="47.25" x14ac:dyDescent="0.25">
      <c r="A2988" s="13">
        <v>964</v>
      </c>
      <c r="B2988" s="13" t="s">
        <v>106</v>
      </c>
      <c r="C2988" s="13" t="s">
        <v>325</v>
      </c>
      <c r="D2988" s="13" t="s">
        <v>549</v>
      </c>
      <c r="E2988" s="13">
        <v>630</v>
      </c>
      <c r="F2988" s="14" t="s">
        <v>379</v>
      </c>
      <c r="G2988" s="20">
        <v>2603.8000000000002</v>
      </c>
      <c r="H2988" s="20">
        <v>2655.8</v>
      </c>
      <c r="I2988" s="20">
        <v>2655.8</v>
      </c>
      <c r="J2988" s="20"/>
      <c r="K2988" s="20"/>
      <c r="L2988" s="20"/>
      <c r="M2988" s="20">
        <f t="shared" si="6122"/>
        <v>2603.8000000000002</v>
      </c>
      <c r="N2988" s="20">
        <f t="shared" si="6123"/>
        <v>2655.8</v>
      </c>
      <c r="O2988" s="20">
        <f t="shared" si="6124"/>
        <v>2655.8</v>
      </c>
      <c r="P2988" s="23"/>
      <c r="Q2988" s="23"/>
      <c r="R2988" s="23"/>
      <c r="S2988" s="23"/>
      <c r="T2988" s="23"/>
      <c r="U2988" s="23"/>
      <c r="V2988" s="23"/>
      <c r="W2988" s="23"/>
      <c r="X2988" s="23"/>
      <c r="Y2988" s="23"/>
      <c r="Z2988" s="23">
        <f t="shared" si="6225"/>
        <v>2603.8000000000002</v>
      </c>
      <c r="AA2988" s="23">
        <f t="shared" si="6226"/>
        <v>2655.8</v>
      </c>
      <c r="AB2988" s="23">
        <f t="shared" si="6227"/>
        <v>2655.8</v>
      </c>
      <c r="AC2988" s="23"/>
      <c r="AD2988" s="23"/>
      <c r="AE2988" s="23"/>
      <c r="AF2988" s="23"/>
      <c r="AG2988" s="23"/>
      <c r="AH2988" s="23"/>
      <c r="AI2988" s="23"/>
      <c r="AJ2988" s="23"/>
      <c r="AK2988" s="23"/>
      <c r="AL2988" s="23"/>
      <c r="AM2988" s="23"/>
      <c r="AN2988" s="23"/>
      <c r="AO2988" s="23">
        <f t="shared" si="6280"/>
        <v>2603.8000000000002</v>
      </c>
      <c r="AP2988" s="23">
        <f t="shared" si="6281"/>
        <v>2655.8</v>
      </c>
      <c r="AQ2988" s="23">
        <f t="shared" si="6282"/>
        <v>2655.8</v>
      </c>
      <c r="AR2988" s="23"/>
      <c r="AS2988" s="23">
        <f t="shared" si="6283"/>
        <v>2603.8000000000002</v>
      </c>
      <c r="AT2988" s="23"/>
      <c r="AU2988" s="23"/>
      <c r="AV2988" s="23"/>
      <c r="AW2988" s="23"/>
      <c r="AX2988" s="23"/>
      <c r="AY2988" s="23">
        <f t="shared" si="6251"/>
        <v>2603.8000000000002</v>
      </c>
      <c r="AZ2988" s="23"/>
    </row>
    <row r="2989" spans="1:53" ht="63" hidden="1" x14ac:dyDescent="0.25">
      <c r="A2989" s="13">
        <v>964</v>
      </c>
      <c r="B2989" s="13" t="s">
        <v>106</v>
      </c>
      <c r="C2989" s="13" t="s">
        <v>325</v>
      </c>
      <c r="D2989" s="13" t="s">
        <v>550</v>
      </c>
      <c r="E2989" s="13"/>
      <c r="F2989" s="14" t="s">
        <v>825</v>
      </c>
      <c r="G2989" s="20">
        <f>G2990</f>
        <v>53.7</v>
      </c>
      <c r="H2989" s="20">
        <f t="shared" ref="H2989:AZ2990" si="6325">H2990</f>
        <v>53.7</v>
      </c>
      <c r="I2989" s="20">
        <f t="shared" si="6325"/>
        <v>53.7</v>
      </c>
      <c r="J2989" s="20">
        <f t="shared" si="6325"/>
        <v>0</v>
      </c>
      <c r="K2989" s="20">
        <f t="shared" si="6325"/>
        <v>0</v>
      </c>
      <c r="L2989" s="20">
        <f t="shared" si="6325"/>
        <v>0</v>
      </c>
      <c r="M2989" s="20">
        <f t="shared" si="6122"/>
        <v>53.7</v>
      </c>
      <c r="N2989" s="20">
        <f t="shared" si="6123"/>
        <v>53.7</v>
      </c>
      <c r="O2989" s="20">
        <f t="shared" si="6124"/>
        <v>53.7</v>
      </c>
      <c r="P2989" s="23">
        <f t="shared" si="6325"/>
        <v>0</v>
      </c>
      <c r="Q2989" s="23">
        <f t="shared" si="6325"/>
        <v>0</v>
      </c>
      <c r="R2989" s="23">
        <f t="shared" si="6325"/>
        <v>0</v>
      </c>
      <c r="S2989" s="23">
        <f t="shared" si="6325"/>
        <v>-53.7</v>
      </c>
      <c r="T2989" s="23">
        <f t="shared" si="6325"/>
        <v>0</v>
      </c>
      <c r="U2989" s="23">
        <f t="shared" si="6325"/>
        <v>0</v>
      </c>
      <c r="V2989" s="23">
        <f t="shared" si="6325"/>
        <v>-53.7</v>
      </c>
      <c r="W2989" s="23">
        <f t="shared" si="6325"/>
        <v>0</v>
      </c>
      <c r="X2989" s="23">
        <f t="shared" si="6325"/>
        <v>0</v>
      </c>
      <c r="Y2989" s="23">
        <f t="shared" si="6325"/>
        <v>-53.7</v>
      </c>
      <c r="Z2989" s="23">
        <f t="shared" si="6225"/>
        <v>0</v>
      </c>
      <c r="AA2989" s="23">
        <f t="shared" si="6226"/>
        <v>0</v>
      </c>
      <c r="AB2989" s="23">
        <f t="shared" si="6227"/>
        <v>0</v>
      </c>
      <c r="AC2989" s="23">
        <f t="shared" si="6325"/>
        <v>0</v>
      </c>
      <c r="AD2989" s="23">
        <f t="shared" si="6325"/>
        <v>0</v>
      </c>
      <c r="AE2989" s="23">
        <f t="shared" si="6325"/>
        <v>0</v>
      </c>
      <c r="AF2989" s="23">
        <f t="shared" si="6325"/>
        <v>0</v>
      </c>
      <c r="AG2989" s="23">
        <f t="shared" si="6325"/>
        <v>0</v>
      </c>
      <c r="AH2989" s="23">
        <f t="shared" si="6325"/>
        <v>0</v>
      </c>
      <c r="AI2989" s="23">
        <f t="shared" si="6325"/>
        <v>0</v>
      </c>
      <c r="AJ2989" s="23">
        <f t="shared" si="6325"/>
        <v>0</v>
      </c>
      <c r="AK2989" s="23">
        <f t="shared" si="6325"/>
        <v>0</v>
      </c>
      <c r="AL2989" s="23">
        <f t="shared" si="6325"/>
        <v>0</v>
      </c>
      <c r="AM2989" s="23">
        <f t="shared" si="6325"/>
        <v>0</v>
      </c>
      <c r="AN2989" s="23">
        <f t="shared" si="6325"/>
        <v>0</v>
      </c>
      <c r="AO2989" s="23">
        <f t="shared" si="6280"/>
        <v>0</v>
      </c>
      <c r="AP2989" s="23">
        <f t="shared" si="6281"/>
        <v>0</v>
      </c>
      <c r="AQ2989" s="23">
        <f t="shared" si="6282"/>
        <v>0</v>
      </c>
      <c r="AR2989" s="23">
        <f t="shared" si="6325"/>
        <v>0</v>
      </c>
      <c r="AS2989" s="23">
        <f t="shared" si="6283"/>
        <v>0</v>
      </c>
      <c r="AT2989" s="23">
        <f t="shared" si="6325"/>
        <v>0</v>
      </c>
      <c r="AU2989" s="23">
        <f t="shared" si="6325"/>
        <v>0</v>
      </c>
      <c r="AV2989" s="23">
        <f t="shared" si="6325"/>
        <v>0</v>
      </c>
      <c r="AW2989" s="23">
        <f t="shared" si="6325"/>
        <v>0</v>
      </c>
      <c r="AX2989" s="23">
        <f t="shared" si="6325"/>
        <v>0</v>
      </c>
      <c r="AY2989" s="23">
        <f t="shared" si="6251"/>
        <v>0</v>
      </c>
      <c r="AZ2989" s="23">
        <f t="shared" si="6325"/>
        <v>0</v>
      </c>
      <c r="BA2989" s="5">
        <v>0</v>
      </c>
    </row>
    <row r="2990" spans="1:53" ht="31.5" hidden="1" x14ac:dyDescent="0.25">
      <c r="A2990" s="13">
        <v>964</v>
      </c>
      <c r="B2990" s="13" t="s">
        <v>106</v>
      </c>
      <c r="C2990" s="13" t="s">
        <v>325</v>
      </c>
      <c r="D2990" s="13" t="s">
        <v>550</v>
      </c>
      <c r="E2990" s="13" t="s">
        <v>7</v>
      </c>
      <c r="F2990" s="14" t="s">
        <v>383</v>
      </c>
      <c r="G2990" s="20">
        <f>G2991</f>
        <v>53.7</v>
      </c>
      <c r="H2990" s="20">
        <f t="shared" si="6325"/>
        <v>53.7</v>
      </c>
      <c r="I2990" s="20">
        <f t="shared" si="6325"/>
        <v>53.7</v>
      </c>
      <c r="J2990" s="20">
        <f t="shared" si="6325"/>
        <v>0</v>
      </c>
      <c r="K2990" s="20">
        <f t="shared" si="6325"/>
        <v>0</v>
      </c>
      <c r="L2990" s="20">
        <f t="shared" si="6325"/>
        <v>0</v>
      </c>
      <c r="M2990" s="20">
        <f t="shared" si="6122"/>
        <v>53.7</v>
      </c>
      <c r="N2990" s="20">
        <f t="shared" si="6123"/>
        <v>53.7</v>
      </c>
      <c r="O2990" s="20">
        <f t="shared" si="6124"/>
        <v>53.7</v>
      </c>
      <c r="P2990" s="23">
        <f t="shared" si="6325"/>
        <v>0</v>
      </c>
      <c r="Q2990" s="23">
        <f t="shared" si="6325"/>
        <v>0</v>
      </c>
      <c r="R2990" s="23">
        <f t="shared" si="6325"/>
        <v>0</v>
      </c>
      <c r="S2990" s="23">
        <f t="shared" si="6325"/>
        <v>-53.7</v>
      </c>
      <c r="T2990" s="23">
        <f t="shared" si="6325"/>
        <v>0</v>
      </c>
      <c r="U2990" s="23">
        <f t="shared" si="6325"/>
        <v>0</v>
      </c>
      <c r="V2990" s="23">
        <f t="shared" si="6325"/>
        <v>-53.7</v>
      </c>
      <c r="W2990" s="23">
        <f t="shared" si="6325"/>
        <v>0</v>
      </c>
      <c r="X2990" s="23">
        <f t="shared" si="6325"/>
        <v>0</v>
      </c>
      <c r="Y2990" s="23">
        <f t="shared" si="6325"/>
        <v>-53.7</v>
      </c>
      <c r="Z2990" s="23">
        <f t="shared" si="6225"/>
        <v>0</v>
      </c>
      <c r="AA2990" s="23">
        <f t="shared" si="6226"/>
        <v>0</v>
      </c>
      <c r="AB2990" s="23">
        <f t="shared" si="6227"/>
        <v>0</v>
      </c>
      <c r="AC2990" s="23">
        <f t="shared" si="6325"/>
        <v>0</v>
      </c>
      <c r="AD2990" s="23">
        <f t="shared" si="6325"/>
        <v>0</v>
      </c>
      <c r="AE2990" s="23">
        <f t="shared" si="6325"/>
        <v>0</v>
      </c>
      <c r="AF2990" s="23">
        <f t="shared" si="6325"/>
        <v>0</v>
      </c>
      <c r="AG2990" s="23">
        <f t="shared" si="6325"/>
        <v>0</v>
      </c>
      <c r="AH2990" s="23">
        <f t="shared" si="6325"/>
        <v>0</v>
      </c>
      <c r="AI2990" s="23">
        <f t="shared" si="6325"/>
        <v>0</v>
      </c>
      <c r="AJ2990" s="23">
        <f t="shared" si="6325"/>
        <v>0</v>
      </c>
      <c r="AK2990" s="23">
        <f t="shared" si="6325"/>
        <v>0</v>
      </c>
      <c r="AL2990" s="23">
        <f t="shared" si="6325"/>
        <v>0</v>
      </c>
      <c r="AM2990" s="23">
        <f t="shared" si="6325"/>
        <v>0</v>
      </c>
      <c r="AN2990" s="23">
        <f t="shared" si="6325"/>
        <v>0</v>
      </c>
      <c r="AO2990" s="23">
        <f t="shared" si="6280"/>
        <v>0</v>
      </c>
      <c r="AP2990" s="23">
        <f t="shared" si="6281"/>
        <v>0</v>
      </c>
      <c r="AQ2990" s="23">
        <f t="shared" si="6282"/>
        <v>0</v>
      </c>
      <c r="AR2990" s="23">
        <f t="shared" si="6325"/>
        <v>0</v>
      </c>
      <c r="AS2990" s="23">
        <f t="shared" si="6283"/>
        <v>0</v>
      </c>
      <c r="AT2990" s="23">
        <f t="shared" si="6325"/>
        <v>0</v>
      </c>
      <c r="AU2990" s="23">
        <f t="shared" si="6325"/>
        <v>0</v>
      </c>
      <c r="AV2990" s="23">
        <f t="shared" si="6325"/>
        <v>0</v>
      </c>
      <c r="AW2990" s="23">
        <f t="shared" si="6325"/>
        <v>0</v>
      </c>
      <c r="AX2990" s="23">
        <f t="shared" si="6325"/>
        <v>0</v>
      </c>
      <c r="AY2990" s="23">
        <f t="shared" si="6251"/>
        <v>0</v>
      </c>
      <c r="AZ2990" s="23">
        <f t="shared" si="6325"/>
        <v>0</v>
      </c>
      <c r="BA2990" s="5">
        <v>0</v>
      </c>
    </row>
    <row r="2991" spans="1:53" ht="31.5" hidden="1" x14ac:dyDescent="0.25">
      <c r="A2991" s="13">
        <v>964</v>
      </c>
      <c r="B2991" s="13" t="s">
        <v>106</v>
      </c>
      <c r="C2991" s="13" t="s">
        <v>325</v>
      </c>
      <c r="D2991" s="13" t="s">
        <v>550</v>
      </c>
      <c r="E2991" s="13">
        <v>240</v>
      </c>
      <c r="F2991" s="14" t="s">
        <v>372</v>
      </c>
      <c r="G2991" s="20">
        <v>53.7</v>
      </c>
      <c r="H2991" s="20">
        <v>53.7</v>
      </c>
      <c r="I2991" s="20">
        <v>53.7</v>
      </c>
      <c r="J2991" s="20"/>
      <c r="K2991" s="20"/>
      <c r="L2991" s="20"/>
      <c r="M2991" s="20">
        <f t="shared" si="6122"/>
        <v>53.7</v>
      </c>
      <c r="N2991" s="20">
        <f t="shared" si="6123"/>
        <v>53.7</v>
      </c>
      <c r="O2991" s="20">
        <f t="shared" si="6124"/>
        <v>53.7</v>
      </c>
      <c r="P2991" s="23"/>
      <c r="Q2991" s="23"/>
      <c r="R2991" s="23"/>
      <c r="S2991" s="23">
        <v>-53.7</v>
      </c>
      <c r="T2991" s="23"/>
      <c r="U2991" s="23"/>
      <c r="V2991" s="23">
        <v>-53.7</v>
      </c>
      <c r="W2991" s="23"/>
      <c r="X2991" s="23"/>
      <c r="Y2991" s="23">
        <v>-53.7</v>
      </c>
      <c r="Z2991" s="23">
        <f t="shared" si="6225"/>
        <v>0</v>
      </c>
      <c r="AA2991" s="23">
        <f t="shared" si="6226"/>
        <v>0</v>
      </c>
      <c r="AB2991" s="23">
        <f t="shared" si="6227"/>
        <v>0</v>
      </c>
      <c r="AC2991" s="23"/>
      <c r="AD2991" s="23"/>
      <c r="AE2991" s="23"/>
      <c r="AF2991" s="23"/>
      <c r="AG2991" s="23"/>
      <c r="AH2991" s="23"/>
      <c r="AI2991" s="23"/>
      <c r="AJ2991" s="23"/>
      <c r="AK2991" s="23"/>
      <c r="AL2991" s="23"/>
      <c r="AM2991" s="23"/>
      <c r="AN2991" s="23"/>
      <c r="AO2991" s="23">
        <f t="shared" si="6280"/>
        <v>0</v>
      </c>
      <c r="AP2991" s="23">
        <f t="shared" si="6281"/>
        <v>0</v>
      </c>
      <c r="AQ2991" s="23">
        <f t="shared" si="6282"/>
        <v>0</v>
      </c>
      <c r="AR2991" s="23"/>
      <c r="AS2991" s="23">
        <f t="shared" si="6283"/>
        <v>0</v>
      </c>
      <c r="AT2991" s="23"/>
      <c r="AU2991" s="23"/>
      <c r="AV2991" s="23"/>
      <c r="AW2991" s="23"/>
      <c r="AX2991" s="23"/>
      <c r="AY2991" s="23">
        <f t="shared" si="6251"/>
        <v>0</v>
      </c>
      <c r="AZ2991" s="23"/>
      <c r="BA2991" s="5">
        <v>0</v>
      </c>
    </row>
    <row r="2992" spans="1:53" ht="47.25" x14ac:dyDescent="0.25">
      <c r="A2992" s="13">
        <v>964</v>
      </c>
      <c r="B2992" s="13" t="s">
        <v>106</v>
      </c>
      <c r="C2992" s="13" t="s">
        <v>325</v>
      </c>
      <c r="D2992" s="13" t="s">
        <v>199</v>
      </c>
      <c r="E2992" s="13"/>
      <c r="F2992" s="14" t="s">
        <v>226</v>
      </c>
      <c r="G2992" s="20">
        <f>G2993</f>
        <v>300</v>
      </c>
      <c r="H2992" s="20">
        <f t="shared" ref="H2992:AZ2994" si="6326">H2993</f>
        <v>300</v>
      </c>
      <c r="I2992" s="20">
        <f t="shared" si="6326"/>
        <v>300</v>
      </c>
      <c r="J2992" s="20">
        <f t="shared" si="6326"/>
        <v>0</v>
      </c>
      <c r="K2992" s="20">
        <f t="shared" si="6326"/>
        <v>0</v>
      </c>
      <c r="L2992" s="20">
        <f t="shared" si="6326"/>
        <v>0</v>
      </c>
      <c r="M2992" s="20">
        <f t="shared" si="6122"/>
        <v>300</v>
      </c>
      <c r="N2992" s="20">
        <f t="shared" si="6123"/>
        <v>300</v>
      </c>
      <c r="O2992" s="20">
        <f t="shared" si="6124"/>
        <v>300</v>
      </c>
      <c r="P2992" s="23">
        <f t="shared" si="6326"/>
        <v>0</v>
      </c>
      <c r="Q2992" s="23">
        <f t="shared" si="6326"/>
        <v>0</v>
      </c>
      <c r="R2992" s="23">
        <f t="shared" si="6326"/>
        <v>0</v>
      </c>
      <c r="S2992" s="23">
        <f t="shared" si="6326"/>
        <v>0</v>
      </c>
      <c r="T2992" s="23">
        <f t="shared" si="6326"/>
        <v>0</v>
      </c>
      <c r="U2992" s="23">
        <f t="shared" si="6326"/>
        <v>0</v>
      </c>
      <c r="V2992" s="23">
        <f t="shared" si="6326"/>
        <v>0</v>
      </c>
      <c r="W2992" s="23">
        <f t="shared" si="6326"/>
        <v>0</v>
      </c>
      <c r="X2992" s="23">
        <f t="shared" si="6326"/>
        <v>0</v>
      </c>
      <c r="Y2992" s="23">
        <f t="shared" si="6326"/>
        <v>0</v>
      </c>
      <c r="Z2992" s="23">
        <f t="shared" si="6225"/>
        <v>300</v>
      </c>
      <c r="AA2992" s="23">
        <f t="shared" si="6226"/>
        <v>300</v>
      </c>
      <c r="AB2992" s="23">
        <f t="shared" si="6227"/>
        <v>300</v>
      </c>
      <c r="AC2992" s="23">
        <f t="shared" si="6326"/>
        <v>0</v>
      </c>
      <c r="AD2992" s="23">
        <f t="shared" si="6326"/>
        <v>0</v>
      </c>
      <c r="AE2992" s="23">
        <f t="shared" si="6326"/>
        <v>0</v>
      </c>
      <c r="AF2992" s="23">
        <f t="shared" si="6326"/>
        <v>0</v>
      </c>
      <c r="AG2992" s="23">
        <f t="shared" si="6326"/>
        <v>0</v>
      </c>
      <c r="AH2992" s="23">
        <f t="shared" si="6326"/>
        <v>0</v>
      </c>
      <c r="AI2992" s="23">
        <f t="shared" si="6326"/>
        <v>0</v>
      </c>
      <c r="AJ2992" s="23">
        <f t="shared" si="6326"/>
        <v>0</v>
      </c>
      <c r="AK2992" s="23">
        <f t="shared" si="6326"/>
        <v>0</v>
      </c>
      <c r="AL2992" s="23">
        <f t="shared" si="6326"/>
        <v>0</v>
      </c>
      <c r="AM2992" s="23">
        <f t="shared" si="6326"/>
        <v>0</v>
      </c>
      <c r="AN2992" s="23">
        <f t="shared" si="6326"/>
        <v>0</v>
      </c>
      <c r="AO2992" s="23">
        <f t="shared" si="6280"/>
        <v>300</v>
      </c>
      <c r="AP2992" s="23">
        <f t="shared" si="6281"/>
        <v>300</v>
      </c>
      <c r="AQ2992" s="23">
        <f t="shared" si="6282"/>
        <v>300</v>
      </c>
      <c r="AR2992" s="23">
        <f t="shared" si="6326"/>
        <v>0</v>
      </c>
      <c r="AS2992" s="23">
        <f t="shared" si="6283"/>
        <v>300</v>
      </c>
      <c r="AT2992" s="23">
        <f t="shared" si="6326"/>
        <v>0</v>
      </c>
      <c r="AU2992" s="23">
        <f t="shared" si="6326"/>
        <v>0</v>
      </c>
      <c r="AV2992" s="23">
        <f t="shared" si="6326"/>
        <v>0</v>
      </c>
      <c r="AW2992" s="23">
        <f t="shared" si="6326"/>
        <v>0</v>
      </c>
      <c r="AX2992" s="23">
        <f t="shared" si="6326"/>
        <v>0</v>
      </c>
      <c r="AY2992" s="23">
        <f t="shared" si="6251"/>
        <v>300</v>
      </c>
      <c r="AZ2992" s="23">
        <f t="shared" si="6326"/>
        <v>0</v>
      </c>
      <c r="BA2992" s="5"/>
    </row>
    <row r="2993" spans="1:53" ht="31.5" x14ac:dyDescent="0.25">
      <c r="A2993" s="13">
        <v>964</v>
      </c>
      <c r="B2993" s="13" t="s">
        <v>106</v>
      </c>
      <c r="C2993" s="13" t="s">
        <v>325</v>
      </c>
      <c r="D2993" s="13" t="s">
        <v>180</v>
      </c>
      <c r="E2993" s="13"/>
      <c r="F2993" s="14" t="s">
        <v>227</v>
      </c>
      <c r="G2993" s="20">
        <f>G2994</f>
        <v>300</v>
      </c>
      <c r="H2993" s="20">
        <f t="shared" si="6326"/>
        <v>300</v>
      </c>
      <c r="I2993" s="20">
        <f t="shared" si="6326"/>
        <v>300</v>
      </c>
      <c r="J2993" s="20">
        <f t="shared" si="6326"/>
        <v>0</v>
      </c>
      <c r="K2993" s="20">
        <f t="shared" si="6326"/>
        <v>0</v>
      </c>
      <c r="L2993" s="20">
        <f t="shared" si="6326"/>
        <v>0</v>
      </c>
      <c r="M2993" s="20">
        <f t="shared" si="6122"/>
        <v>300</v>
      </c>
      <c r="N2993" s="20">
        <f t="shared" si="6123"/>
        <v>300</v>
      </c>
      <c r="O2993" s="20">
        <f t="shared" si="6124"/>
        <v>300</v>
      </c>
      <c r="P2993" s="23">
        <f t="shared" si="6326"/>
        <v>0</v>
      </c>
      <c r="Q2993" s="23">
        <f t="shared" si="6326"/>
        <v>0</v>
      </c>
      <c r="R2993" s="23">
        <f t="shared" si="6326"/>
        <v>0</v>
      </c>
      <c r="S2993" s="23">
        <f t="shared" si="6326"/>
        <v>0</v>
      </c>
      <c r="T2993" s="23">
        <f t="shared" si="6326"/>
        <v>0</v>
      </c>
      <c r="U2993" s="23">
        <f t="shared" si="6326"/>
        <v>0</v>
      </c>
      <c r="V2993" s="23">
        <f t="shared" si="6326"/>
        <v>0</v>
      </c>
      <c r="W2993" s="23">
        <f t="shared" si="6326"/>
        <v>0</v>
      </c>
      <c r="X2993" s="23">
        <f t="shared" si="6326"/>
        <v>0</v>
      </c>
      <c r="Y2993" s="23">
        <f t="shared" si="6326"/>
        <v>0</v>
      </c>
      <c r="Z2993" s="23">
        <f t="shared" si="6225"/>
        <v>300</v>
      </c>
      <c r="AA2993" s="23">
        <f t="shared" si="6226"/>
        <v>300</v>
      </c>
      <c r="AB2993" s="23">
        <f t="shared" si="6227"/>
        <v>300</v>
      </c>
      <c r="AC2993" s="23">
        <f t="shared" si="6326"/>
        <v>0</v>
      </c>
      <c r="AD2993" s="23">
        <f t="shared" si="6326"/>
        <v>0</v>
      </c>
      <c r="AE2993" s="23">
        <f t="shared" si="6326"/>
        <v>0</v>
      </c>
      <c r="AF2993" s="23">
        <f t="shared" si="6326"/>
        <v>0</v>
      </c>
      <c r="AG2993" s="23">
        <f t="shared" si="6326"/>
        <v>0</v>
      </c>
      <c r="AH2993" s="23">
        <f t="shared" si="6326"/>
        <v>0</v>
      </c>
      <c r="AI2993" s="23">
        <f t="shared" si="6326"/>
        <v>0</v>
      </c>
      <c r="AJ2993" s="23">
        <f t="shared" si="6326"/>
        <v>0</v>
      </c>
      <c r="AK2993" s="23">
        <f t="shared" si="6326"/>
        <v>0</v>
      </c>
      <c r="AL2993" s="23">
        <f t="shared" si="6326"/>
        <v>0</v>
      </c>
      <c r="AM2993" s="23">
        <f t="shared" si="6326"/>
        <v>0</v>
      </c>
      <c r="AN2993" s="23">
        <f t="shared" si="6326"/>
        <v>0</v>
      </c>
      <c r="AO2993" s="23">
        <f t="shared" si="6280"/>
        <v>300</v>
      </c>
      <c r="AP2993" s="23">
        <f t="shared" si="6281"/>
        <v>300</v>
      </c>
      <c r="AQ2993" s="23">
        <f t="shared" si="6282"/>
        <v>300</v>
      </c>
      <c r="AR2993" s="23">
        <f t="shared" si="6326"/>
        <v>0</v>
      </c>
      <c r="AS2993" s="23">
        <f t="shared" si="6283"/>
        <v>300</v>
      </c>
      <c r="AT2993" s="23">
        <f t="shared" si="6326"/>
        <v>0</v>
      </c>
      <c r="AU2993" s="23">
        <f t="shared" si="6326"/>
        <v>0</v>
      </c>
      <c r="AV2993" s="23">
        <f t="shared" si="6326"/>
        <v>0</v>
      </c>
      <c r="AW2993" s="23">
        <f t="shared" si="6326"/>
        <v>0</v>
      </c>
      <c r="AX2993" s="23">
        <f t="shared" si="6326"/>
        <v>0</v>
      </c>
      <c r="AY2993" s="23">
        <f t="shared" si="6251"/>
        <v>300</v>
      </c>
      <c r="AZ2993" s="23">
        <f t="shared" si="6326"/>
        <v>0</v>
      </c>
    </row>
    <row r="2994" spans="1:53" ht="31.5" x14ac:dyDescent="0.25">
      <c r="A2994" s="13">
        <v>964</v>
      </c>
      <c r="B2994" s="13" t="s">
        <v>106</v>
      </c>
      <c r="C2994" s="13" t="s">
        <v>325</v>
      </c>
      <c r="D2994" s="13" t="s">
        <v>180</v>
      </c>
      <c r="E2994" s="13" t="s">
        <v>92</v>
      </c>
      <c r="F2994" s="14" t="s">
        <v>386</v>
      </c>
      <c r="G2994" s="20">
        <f>G2995</f>
        <v>300</v>
      </c>
      <c r="H2994" s="20">
        <f t="shared" si="6326"/>
        <v>300</v>
      </c>
      <c r="I2994" s="20">
        <f t="shared" si="6326"/>
        <v>300</v>
      </c>
      <c r="J2994" s="20">
        <f t="shared" si="6326"/>
        <v>0</v>
      </c>
      <c r="K2994" s="20">
        <f t="shared" si="6326"/>
        <v>0</v>
      </c>
      <c r="L2994" s="20">
        <f t="shared" si="6326"/>
        <v>0</v>
      </c>
      <c r="M2994" s="20">
        <f t="shared" si="6122"/>
        <v>300</v>
      </c>
      <c r="N2994" s="20">
        <f t="shared" si="6123"/>
        <v>300</v>
      </c>
      <c r="O2994" s="20">
        <f t="shared" si="6124"/>
        <v>300</v>
      </c>
      <c r="P2994" s="23">
        <f t="shared" si="6326"/>
        <v>0</v>
      </c>
      <c r="Q2994" s="23">
        <f t="shared" si="6326"/>
        <v>0</v>
      </c>
      <c r="R2994" s="23">
        <f t="shared" si="6326"/>
        <v>0</v>
      </c>
      <c r="S2994" s="23">
        <f t="shared" si="6326"/>
        <v>0</v>
      </c>
      <c r="T2994" s="23">
        <f t="shared" si="6326"/>
        <v>0</v>
      </c>
      <c r="U2994" s="23">
        <f t="shared" si="6326"/>
        <v>0</v>
      </c>
      <c r="V2994" s="23">
        <f t="shared" si="6326"/>
        <v>0</v>
      </c>
      <c r="W2994" s="23">
        <f t="shared" si="6326"/>
        <v>0</v>
      </c>
      <c r="X2994" s="23">
        <f t="shared" si="6326"/>
        <v>0</v>
      </c>
      <c r="Y2994" s="23">
        <f t="shared" si="6326"/>
        <v>0</v>
      </c>
      <c r="Z2994" s="23">
        <f t="shared" si="6225"/>
        <v>300</v>
      </c>
      <c r="AA2994" s="23">
        <f t="shared" si="6226"/>
        <v>300</v>
      </c>
      <c r="AB2994" s="23">
        <f t="shared" si="6227"/>
        <v>300</v>
      </c>
      <c r="AC2994" s="23">
        <f t="shared" si="6326"/>
        <v>0</v>
      </c>
      <c r="AD2994" s="23">
        <f t="shared" si="6326"/>
        <v>0</v>
      </c>
      <c r="AE2994" s="23">
        <f t="shared" si="6326"/>
        <v>0</v>
      </c>
      <c r="AF2994" s="23">
        <f t="shared" si="6326"/>
        <v>0</v>
      </c>
      <c r="AG2994" s="23">
        <f t="shared" si="6326"/>
        <v>0</v>
      </c>
      <c r="AH2994" s="23">
        <f t="shared" si="6326"/>
        <v>0</v>
      </c>
      <c r="AI2994" s="23">
        <f t="shared" si="6326"/>
        <v>0</v>
      </c>
      <c r="AJ2994" s="23">
        <f t="shared" si="6326"/>
        <v>0</v>
      </c>
      <c r="AK2994" s="23">
        <f t="shared" si="6326"/>
        <v>0</v>
      </c>
      <c r="AL2994" s="23">
        <f t="shared" si="6326"/>
        <v>0</v>
      </c>
      <c r="AM2994" s="23">
        <f t="shared" si="6326"/>
        <v>0</v>
      </c>
      <c r="AN2994" s="23">
        <f t="shared" si="6326"/>
        <v>0</v>
      </c>
      <c r="AO2994" s="23">
        <f t="shared" si="6280"/>
        <v>300</v>
      </c>
      <c r="AP2994" s="23">
        <f t="shared" si="6281"/>
        <v>300</v>
      </c>
      <c r="AQ2994" s="23">
        <f t="shared" si="6282"/>
        <v>300</v>
      </c>
      <c r="AR2994" s="23">
        <f t="shared" si="6326"/>
        <v>0</v>
      </c>
      <c r="AS2994" s="23">
        <f t="shared" si="6283"/>
        <v>300</v>
      </c>
      <c r="AT2994" s="23">
        <f t="shared" si="6326"/>
        <v>0</v>
      </c>
      <c r="AU2994" s="23">
        <f t="shared" si="6326"/>
        <v>0</v>
      </c>
      <c r="AV2994" s="23">
        <f t="shared" si="6326"/>
        <v>0</v>
      </c>
      <c r="AW2994" s="23">
        <f t="shared" si="6326"/>
        <v>0</v>
      </c>
      <c r="AX2994" s="23">
        <f t="shared" si="6326"/>
        <v>0</v>
      </c>
      <c r="AY2994" s="23">
        <f t="shared" si="6251"/>
        <v>300</v>
      </c>
      <c r="AZ2994" s="23">
        <f t="shared" si="6326"/>
        <v>0</v>
      </c>
    </row>
    <row r="2995" spans="1:53" ht="47.25" x14ac:dyDescent="0.25">
      <c r="A2995" s="13">
        <v>964</v>
      </c>
      <c r="B2995" s="13" t="s">
        <v>106</v>
      </c>
      <c r="C2995" s="13" t="s">
        <v>325</v>
      </c>
      <c r="D2995" s="13" t="s">
        <v>180</v>
      </c>
      <c r="E2995" s="13">
        <v>630</v>
      </c>
      <c r="F2995" s="14" t="s">
        <v>379</v>
      </c>
      <c r="G2995" s="20">
        <v>300</v>
      </c>
      <c r="H2995" s="20">
        <v>300</v>
      </c>
      <c r="I2995" s="20">
        <v>300</v>
      </c>
      <c r="J2995" s="20"/>
      <c r="K2995" s="20"/>
      <c r="L2995" s="20"/>
      <c r="M2995" s="20">
        <f t="shared" si="6122"/>
        <v>300</v>
      </c>
      <c r="N2995" s="20">
        <f t="shared" si="6123"/>
        <v>300</v>
      </c>
      <c r="O2995" s="20">
        <f t="shared" si="6124"/>
        <v>300</v>
      </c>
      <c r="P2995" s="23"/>
      <c r="Q2995" s="23"/>
      <c r="R2995" s="23"/>
      <c r="S2995" s="23"/>
      <c r="T2995" s="23"/>
      <c r="U2995" s="23"/>
      <c r="V2995" s="23"/>
      <c r="W2995" s="23"/>
      <c r="X2995" s="23"/>
      <c r="Y2995" s="23"/>
      <c r="Z2995" s="23">
        <f t="shared" si="6225"/>
        <v>300</v>
      </c>
      <c r="AA2995" s="23">
        <f t="shared" si="6226"/>
        <v>300</v>
      </c>
      <c r="AB2995" s="23">
        <f t="shared" si="6227"/>
        <v>300</v>
      </c>
      <c r="AC2995" s="23"/>
      <c r="AD2995" s="23"/>
      <c r="AE2995" s="23"/>
      <c r="AF2995" s="23"/>
      <c r="AG2995" s="23"/>
      <c r="AH2995" s="23"/>
      <c r="AI2995" s="23"/>
      <c r="AJ2995" s="23"/>
      <c r="AK2995" s="23"/>
      <c r="AL2995" s="23"/>
      <c r="AM2995" s="23"/>
      <c r="AN2995" s="23"/>
      <c r="AO2995" s="23">
        <f t="shared" si="6280"/>
        <v>300</v>
      </c>
      <c r="AP2995" s="23">
        <f t="shared" si="6281"/>
        <v>300</v>
      </c>
      <c r="AQ2995" s="23">
        <f t="shared" si="6282"/>
        <v>300</v>
      </c>
      <c r="AR2995" s="23"/>
      <c r="AS2995" s="23">
        <f t="shared" si="6283"/>
        <v>300</v>
      </c>
      <c r="AT2995" s="23"/>
      <c r="AU2995" s="23"/>
      <c r="AV2995" s="23"/>
      <c r="AW2995" s="23"/>
      <c r="AX2995" s="23"/>
      <c r="AY2995" s="23">
        <f t="shared" si="6251"/>
        <v>300</v>
      </c>
      <c r="AZ2995" s="23"/>
    </row>
    <row r="2996" spans="1:53" ht="47.25" x14ac:dyDescent="0.25">
      <c r="A2996" s="13">
        <v>964</v>
      </c>
      <c r="B2996" s="13" t="s">
        <v>106</v>
      </c>
      <c r="C2996" s="13" t="s">
        <v>325</v>
      </c>
      <c r="D2996" s="13" t="s">
        <v>146</v>
      </c>
      <c r="E2996" s="13"/>
      <c r="F2996" s="14" t="s">
        <v>160</v>
      </c>
      <c r="G2996" s="20">
        <f>G2997</f>
        <v>2079.8999999999996</v>
      </c>
      <c r="H2996" s="20">
        <f t="shared" ref="H2996:AZ2996" si="6327">H2997</f>
        <v>2084.8999999999996</v>
      </c>
      <c r="I2996" s="20">
        <f t="shared" si="6327"/>
        <v>2084.8999999999996</v>
      </c>
      <c r="J2996" s="20">
        <f t="shared" si="6327"/>
        <v>0</v>
      </c>
      <c r="K2996" s="20">
        <f t="shared" si="6327"/>
        <v>0</v>
      </c>
      <c r="L2996" s="20">
        <f t="shared" si="6327"/>
        <v>0</v>
      </c>
      <c r="M2996" s="20">
        <f t="shared" ref="M2996:M3059" si="6328">G2996+J2996</f>
        <v>2079.8999999999996</v>
      </c>
      <c r="N2996" s="20">
        <f t="shared" ref="N2996:N3059" si="6329">H2996+K2996</f>
        <v>2084.8999999999996</v>
      </c>
      <c r="O2996" s="20">
        <f t="shared" ref="O2996:O3059" si="6330">I2996+L2996</f>
        <v>2084.8999999999996</v>
      </c>
      <c r="P2996" s="23">
        <f t="shared" si="6327"/>
        <v>0</v>
      </c>
      <c r="Q2996" s="23">
        <f t="shared" si="6327"/>
        <v>0</v>
      </c>
      <c r="R2996" s="23">
        <f t="shared" si="6327"/>
        <v>0</v>
      </c>
      <c r="S2996" s="23">
        <f t="shared" si="6327"/>
        <v>0</v>
      </c>
      <c r="T2996" s="23">
        <f t="shared" si="6327"/>
        <v>0</v>
      </c>
      <c r="U2996" s="23">
        <f t="shared" si="6327"/>
        <v>0</v>
      </c>
      <c r="V2996" s="23">
        <f t="shared" si="6327"/>
        <v>0</v>
      </c>
      <c r="W2996" s="23">
        <f t="shared" si="6327"/>
        <v>0</v>
      </c>
      <c r="X2996" s="23">
        <f t="shared" si="6327"/>
        <v>0</v>
      </c>
      <c r="Y2996" s="23">
        <f t="shared" si="6327"/>
        <v>0</v>
      </c>
      <c r="Z2996" s="23">
        <f t="shared" si="6225"/>
        <v>2079.8999999999996</v>
      </c>
      <c r="AA2996" s="23">
        <f t="shared" si="6226"/>
        <v>2084.8999999999996</v>
      </c>
      <c r="AB2996" s="23">
        <f t="shared" si="6227"/>
        <v>2084.8999999999996</v>
      </c>
      <c r="AC2996" s="23">
        <f t="shared" si="6327"/>
        <v>0</v>
      </c>
      <c r="AD2996" s="23">
        <f t="shared" si="6327"/>
        <v>0</v>
      </c>
      <c r="AE2996" s="23">
        <f t="shared" si="6327"/>
        <v>0</v>
      </c>
      <c r="AF2996" s="23">
        <f t="shared" si="6327"/>
        <v>0</v>
      </c>
      <c r="AG2996" s="23">
        <f t="shared" si="6327"/>
        <v>0</v>
      </c>
      <c r="AH2996" s="23">
        <f t="shared" si="6327"/>
        <v>0</v>
      </c>
      <c r="AI2996" s="23">
        <f t="shared" si="6327"/>
        <v>0</v>
      </c>
      <c r="AJ2996" s="23">
        <f t="shared" si="6327"/>
        <v>0</v>
      </c>
      <c r="AK2996" s="23">
        <f t="shared" si="6327"/>
        <v>0</v>
      </c>
      <c r="AL2996" s="23">
        <f t="shared" si="6327"/>
        <v>0</v>
      </c>
      <c r="AM2996" s="23">
        <f t="shared" si="6327"/>
        <v>0</v>
      </c>
      <c r="AN2996" s="23">
        <f t="shared" si="6327"/>
        <v>0</v>
      </c>
      <c r="AO2996" s="23">
        <f t="shared" si="6280"/>
        <v>2079.8999999999996</v>
      </c>
      <c r="AP2996" s="23">
        <f t="shared" si="6281"/>
        <v>2084.8999999999996</v>
      </c>
      <c r="AQ2996" s="23">
        <f t="shared" si="6282"/>
        <v>2084.8999999999996</v>
      </c>
      <c r="AR2996" s="23">
        <f t="shared" si="6327"/>
        <v>0</v>
      </c>
      <c r="AS2996" s="23">
        <f t="shared" si="6283"/>
        <v>2079.8999999999996</v>
      </c>
      <c r="AT2996" s="23">
        <f t="shared" si="6327"/>
        <v>0</v>
      </c>
      <c r="AU2996" s="23">
        <f t="shared" si="6327"/>
        <v>0</v>
      </c>
      <c r="AV2996" s="23">
        <f t="shared" si="6327"/>
        <v>0</v>
      </c>
      <c r="AW2996" s="23">
        <f t="shared" si="6327"/>
        <v>0</v>
      </c>
      <c r="AX2996" s="23">
        <f t="shared" si="6327"/>
        <v>0</v>
      </c>
      <c r="AY2996" s="23">
        <f t="shared" si="6251"/>
        <v>2079.8999999999996</v>
      </c>
      <c r="AZ2996" s="23">
        <f t="shared" si="6327"/>
        <v>0</v>
      </c>
      <c r="BA2996" s="5"/>
    </row>
    <row r="2997" spans="1:53" ht="31.5" x14ac:dyDescent="0.25">
      <c r="A2997" s="13">
        <v>964</v>
      </c>
      <c r="B2997" s="13" t="s">
        <v>106</v>
      </c>
      <c r="C2997" s="13" t="s">
        <v>325</v>
      </c>
      <c r="D2997" s="13" t="s">
        <v>350</v>
      </c>
      <c r="E2997" s="13"/>
      <c r="F2997" s="14" t="s">
        <v>423</v>
      </c>
      <c r="G2997" s="20">
        <f>G2998+G3001+G3004+G3007</f>
        <v>2079.8999999999996</v>
      </c>
      <c r="H2997" s="20">
        <f t="shared" ref="H2997:L2997" si="6331">H2998+H3001+H3004+H3007</f>
        <v>2084.8999999999996</v>
      </c>
      <c r="I2997" s="20">
        <f t="shared" si="6331"/>
        <v>2084.8999999999996</v>
      </c>
      <c r="J2997" s="20">
        <f t="shared" si="6331"/>
        <v>0</v>
      </c>
      <c r="K2997" s="20">
        <f t="shared" si="6331"/>
        <v>0</v>
      </c>
      <c r="L2997" s="20">
        <f t="shared" si="6331"/>
        <v>0</v>
      </c>
      <c r="M2997" s="20">
        <f t="shared" si="6328"/>
        <v>2079.8999999999996</v>
      </c>
      <c r="N2997" s="20">
        <f t="shared" si="6329"/>
        <v>2084.8999999999996</v>
      </c>
      <c r="O2997" s="20">
        <f t="shared" si="6330"/>
        <v>2084.8999999999996</v>
      </c>
      <c r="P2997" s="23">
        <f t="shared" ref="P2997:Q2997" si="6332">P2998+P3001+P3004+P3007</f>
        <v>0</v>
      </c>
      <c r="Q2997" s="23">
        <f t="shared" si="6332"/>
        <v>0</v>
      </c>
      <c r="R2997" s="23">
        <f t="shared" ref="R2997:T2997" si="6333">R2998+R3001+R3004+R3007</f>
        <v>0</v>
      </c>
      <c r="S2997" s="23">
        <f t="shared" si="6333"/>
        <v>0</v>
      </c>
      <c r="T2997" s="23">
        <f t="shared" si="6333"/>
        <v>0</v>
      </c>
      <c r="U2997" s="23">
        <f t="shared" ref="U2997:W2997" si="6334">U2998+U3001+U3004+U3007</f>
        <v>0</v>
      </c>
      <c r="V2997" s="23">
        <f t="shared" si="6334"/>
        <v>0</v>
      </c>
      <c r="W2997" s="23">
        <f t="shared" si="6334"/>
        <v>0</v>
      </c>
      <c r="X2997" s="23">
        <f t="shared" ref="X2997:Y2997" si="6335">X2998+X3001+X3004+X3007</f>
        <v>0</v>
      </c>
      <c r="Y2997" s="23">
        <f t="shared" si="6335"/>
        <v>0</v>
      </c>
      <c r="Z2997" s="23">
        <f t="shared" si="6225"/>
        <v>2079.8999999999996</v>
      </c>
      <c r="AA2997" s="23">
        <f t="shared" si="6226"/>
        <v>2084.8999999999996</v>
      </c>
      <c r="AB2997" s="23">
        <f t="shared" si="6227"/>
        <v>2084.8999999999996</v>
      </c>
      <c r="AC2997" s="23">
        <f t="shared" ref="AC2997:AL2997" si="6336">AC2998+AC3001+AC3004+AC3007</f>
        <v>0</v>
      </c>
      <c r="AD2997" s="23">
        <f t="shared" si="6336"/>
        <v>0</v>
      </c>
      <c r="AE2997" s="23">
        <f t="shared" ref="AE2997" si="6337">AE2998+AE3001+AE3004+AE3007</f>
        <v>0</v>
      </c>
      <c r="AF2997" s="23">
        <f t="shared" si="6336"/>
        <v>0</v>
      </c>
      <c r="AG2997" s="23">
        <f t="shared" si="6336"/>
        <v>0</v>
      </c>
      <c r="AH2997" s="23">
        <f t="shared" si="6336"/>
        <v>0</v>
      </c>
      <c r="AI2997" s="23">
        <f t="shared" ref="AI2997" si="6338">AI2998+AI3001+AI3004+AI3007</f>
        <v>0</v>
      </c>
      <c r="AJ2997" s="23">
        <f t="shared" si="6336"/>
        <v>0</v>
      </c>
      <c r="AK2997" s="23">
        <f t="shared" si="6336"/>
        <v>0</v>
      </c>
      <c r="AL2997" s="23">
        <f t="shared" si="6336"/>
        <v>0</v>
      </c>
      <c r="AM2997" s="23">
        <f t="shared" ref="AM2997:AZ2997" si="6339">AM2998+AM3001+AM3004+AM3007</f>
        <v>0</v>
      </c>
      <c r="AN2997" s="23">
        <f t="shared" si="6339"/>
        <v>0</v>
      </c>
      <c r="AO2997" s="23">
        <f t="shared" si="6280"/>
        <v>2079.8999999999996</v>
      </c>
      <c r="AP2997" s="23">
        <f t="shared" si="6281"/>
        <v>2084.8999999999996</v>
      </c>
      <c r="AQ2997" s="23">
        <f t="shared" si="6282"/>
        <v>2084.8999999999996</v>
      </c>
      <c r="AR2997" s="23">
        <f t="shared" ref="AR2997" si="6340">AR2998+AR3001+AR3004+AR3007</f>
        <v>0</v>
      </c>
      <c r="AS2997" s="23">
        <f t="shared" si="6283"/>
        <v>2079.8999999999996</v>
      </c>
      <c r="AT2997" s="23">
        <f t="shared" ref="AT2997:AX2997" si="6341">AT2998+AT3001+AT3004+AT3007</f>
        <v>0</v>
      </c>
      <c r="AU2997" s="23">
        <f t="shared" si="6341"/>
        <v>0</v>
      </c>
      <c r="AV2997" s="23">
        <f t="shared" si="6341"/>
        <v>0</v>
      </c>
      <c r="AW2997" s="23">
        <f t="shared" si="6341"/>
        <v>0</v>
      </c>
      <c r="AX2997" s="23">
        <f t="shared" si="6341"/>
        <v>0</v>
      </c>
      <c r="AY2997" s="23">
        <f t="shared" si="6251"/>
        <v>2079.8999999999996</v>
      </c>
      <c r="AZ2997" s="23">
        <f t="shared" si="6339"/>
        <v>0</v>
      </c>
      <c r="BA2997" s="5"/>
    </row>
    <row r="2998" spans="1:53" ht="47.25" x14ac:dyDescent="0.25">
      <c r="A2998" s="13">
        <v>964</v>
      </c>
      <c r="B2998" s="13" t="s">
        <v>106</v>
      </c>
      <c r="C2998" s="13" t="s">
        <v>325</v>
      </c>
      <c r="D2998" s="13" t="s">
        <v>548</v>
      </c>
      <c r="E2998" s="13"/>
      <c r="F2998" s="14" t="s">
        <v>870</v>
      </c>
      <c r="G2998" s="20">
        <f>G2999</f>
        <v>1249.0999999999999</v>
      </c>
      <c r="H2998" s="20">
        <f t="shared" ref="H2998:AZ2999" si="6342">H2999</f>
        <v>1249.0999999999999</v>
      </c>
      <c r="I2998" s="20">
        <f t="shared" si="6342"/>
        <v>1249.0999999999999</v>
      </c>
      <c r="J2998" s="20">
        <f t="shared" si="6342"/>
        <v>0</v>
      </c>
      <c r="K2998" s="20">
        <f t="shared" si="6342"/>
        <v>0</v>
      </c>
      <c r="L2998" s="20">
        <f t="shared" si="6342"/>
        <v>0</v>
      </c>
      <c r="M2998" s="20">
        <f t="shared" si="6328"/>
        <v>1249.0999999999999</v>
      </c>
      <c r="N2998" s="20">
        <f t="shared" si="6329"/>
        <v>1249.0999999999999</v>
      </c>
      <c r="O2998" s="20">
        <f t="shared" si="6330"/>
        <v>1249.0999999999999</v>
      </c>
      <c r="P2998" s="23">
        <f t="shared" si="6342"/>
        <v>0</v>
      </c>
      <c r="Q2998" s="23">
        <f t="shared" si="6342"/>
        <v>0</v>
      </c>
      <c r="R2998" s="23">
        <f t="shared" si="6342"/>
        <v>0</v>
      </c>
      <c r="S2998" s="23">
        <f t="shared" si="6342"/>
        <v>0</v>
      </c>
      <c r="T2998" s="23">
        <f t="shared" si="6342"/>
        <v>0</v>
      </c>
      <c r="U2998" s="23">
        <f t="shared" si="6342"/>
        <v>0</v>
      </c>
      <c r="V2998" s="23">
        <f t="shared" si="6342"/>
        <v>0</v>
      </c>
      <c r="W2998" s="23">
        <f t="shared" si="6342"/>
        <v>0</v>
      </c>
      <c r="X2998" s="23">
        <f t="shared" si="6342"/>
        <v>0</v>
      </c>
      <c r="Y2998" s="23">
        <f t="shared" si="6342"/>
        <v>0</v>
      </c>
      <c r="Z2998" s="23">
        <f t="shared" si="6225"/>
        <v>1249.0999999999999</v>
      </c>
      <c r="AA2998" s="23">
        <f t="shared" si="6226"/>
        <v>1249.0999999999999</v>
      </c>
      <c r="AB2998" s="23">
        <f t="shared" si="6227"/>
        <v>1249.0999999999999</v>
      </c>
      <c r="AC2998" s="23">
        <f t="shared" si="6342"/>
        <v>0</v>
      </c>
      <c r="AD2998" s="23">
        <f t="shared" si="6342"/>
        <v>0</v>
      </c>
      <c r="AE2998" s="23">
        <f t="shared" si="6342"/>
        <v>0</v>
      </c>
      <c r="AF2998" s="23">
        <f t="shared" si="6342"/>
        <v>0</v>
      </c>
      <c r="AG2998" s="23">
        <f t="shared" si="6342"/>
        <v>0</v>
      </c>
      <c r="AH2998" s="23">
        <f t="shared" si="6342"/>
        <v>0</v>
      </c>
      <c r="AI2998" s="23">
        <f t="shared" si="6342"/>
        <v>0</v>
      </c>
      <c r="AJ2998" s="23">
        <f t="shared" si="6342"/>
        <v>0</v>
      </c>
      <c r="AK2998" s="23">
        <f t="shared" si="6342"/>
        <v>0</v>
      </c>
      <c r="AL2998" s="23">
        <f t="shared" si="6342"/>
        <v>0</v>
      </c>
      <c r="AM2998" s="23">
        <f t="shared" si="6342"/>
        <v>0</v>
      </c>
      <c r="AN2998" s="23">
        <f t="shared" si="6342"/>
        <v>0</v>
      </c>
      <c r="AO2998" s="23">
        <f t="shared" si="6280"/>
        <v>1249.0999999999999</v>
      </c>
      <c r="AP2998" s="23">
        <f t="shared" si="6281"/>
        <v>1249.0999999999999</v>
      </c>
      <c r="AQ2998" s="23">
        <f t="shared" si="6282"/>
        <v>1249.0999999999999</v>
      </c>
      <c r="AR2998" s="23">
        <f t="shared" si="6342"/>
        <v>0</v>
      </c>
      <c r="AS2998" s="23">
        <f t="shared" si="6283"/>
        <v>1249.0999999999999</v>
      </c>
      <c r="AT2998" s="23">
        <f t="shared" si="6342"/>
        <v>0</v>
      </c>
      <c r="AU2998" s="23">
        <f t="shared" si="6342"/>
        <v>0</v>
      </c>
      <c r="AV2998" s="23">
        <f t="shared" si="6342"/>
        <v>0</v>
      </c>
      <c r="AW2998" s="23">
        <f t="shared" si="6342"/>
        <v>0</v>
      </c>
      <c r="AX2998" s="23">
        <f t="shared" si="6342"/>
        <v>0</v>
      </c>
      <c r="AY2998" s="23">
        <f t="shared" si="6251"/>
        <v>1249.0999999999999</v>
      </c>
      <c r="AZ2998" s="23">
        <f t="shared" si="6342"/>
        <v>0</v>
      </c>
    </row>
    <row r="2999" spans="1:53" ht="31.5" x14ac:dyDescent="0.25">
      <c r="A2999" s="13">
        <v>964</v>
      </c>
      <c r="B2999" s="13" t="s">
        <v>106</v>
      </c>
      <c r="C2999" s="13" t="s">
        <v>325</v>
      </c>
      <c r="D2999" s="13" t="s">
        <v>548</v>
      </c>
      <c r="E2999" s="13" t="s">
        <v>7</v>
      </c>
      <c r="F2999" s="14" t="s">
        <v>383</v>
      </c>
      <c r="G2999" s="20">
        <f>G3000</f>
        <v>1249.0999999999999</v>
      </c>
      <c r="H2999" s="20">
        <f t="shared" si="6342"/>
        <v>1249.0999999999999</v>
      </c>
      <c r="I2999" s="20">
        <f t="shared" si="6342"/>
        <v>1249.0999999999999</v>
      </c>
      <c r="J2999" s="20">
        <f t="shared" si="6342"/>
        <v>0</v>
      </c>
      <c r="K2999" s="20">
        <f t="shared" si="6342"/>
        <v>0</v>
      </c>
      <c r="L2999" s="20">
        <f t="shared" si="6342"/>
        <v>0</v>
      </c>
      <c r="M2999" s="20">
        <f t="shared" si="6328"/>
        <v>1249.0999999999999</v>
      </c>
      <c r="N2999" s="20">
        <f t="shared" si="6329"/>
        <v>1249.0999999999999</v>
      </c>
      <c r="O2999" s="20">
        <f t="shared" si="6330"/>
        <v>1249.0999999999999</v>
      </c>
      <c r="P2999" s="23">
        <f t="shared" si="6342"/>
        <v>0</v>
      </c>
      <c r="Q2999" s="23">
        <f t="shared" si="6342"/>
        <v>0</v>
      </c>
      <c r="R2999" s="23">
        <f t="shared" si="6342"/>
        <v>0</v>
      </c>
      <c r="S2999" s="23">
        <f t="shared" si="6342"/>
        <v>0</v>
      </c>
      <c r="T2999" s="23">
        <f t="shared" si="6342"/>
        <v>0</v>
      </c>
      <c r="U2999" s="23">
        <f t="shared" si="6342"/>
        <v>0</v>
      </c>
      <c r="V2999" s="23">
        <f t="shared" si="6342"/>
        <v>0</v>
      </c>
      <c r="W2999" s="23">
        <f t="shared" si="6342"/>
        <v>0</v>
      </c>
      <c r="X2999" s="23">
        <f t="shared" si="6342"/>
        <v>0</v>
      </c>
      <c r="Y2999" s="23">
        <f t="shared" si="6342"/>
        <v>0</v>
      </c>
      <c r="Z2999" s="23">
        <f t="shared" si="6225"/>
        <v>1249.0999999999999</v>
      </c>
      <c r="AA2999" s="23">
        <f t="shared" si="6226"/>
        <v>1249.0999999999999</v>
      </c>
      <c r="AB2999" s="23">
        <f t="shared" si="6227"/>
        <v>1249.0999999999999</v>
      </c>
      <c r="AC2999" s="23">
        <f t="shared" si="6342"/>
        <v>0</v>
      </c>
      <c r="AD2999" s="23">
        <f t="shared" si="6342"/>
        <v>0</v>
      </c>
      <c r="AE2999" s="23">
        <f t="shared" si="6342"/>
        <v>0</v>
      </c>
      <c r="AF2999" s="23">
        <f t="shared" si="6342"/>
        <v>0</v>
      </c>
      <c r="AG2999" s="23">
        <f t="shared" si="6342"/>
        <v>0</v>
      </c>
      <c r="AH2999" s="23">
        <f t="shared" si="6342"/>
        <v>0</v>
      </c>
      <c r="AI2999" s="23">
        <f t="shared" si="6342"/>
        <v>0</v>
      </c>
      <c r="AJ2999" s="23">
        <f t="shared" si="6342"/>
        <v>0</v>
      </c>
      <c r="AK2999" s="23">
        <f t="shared" si="6342"/>
        <v>0</v>
      </c>
      <c r="AL2999" s="23">
        <f t="shared" si="6342"/>
        <v>0</v>
      </c>
      <c r="AM2999" s="23">
        <f t="shared" si="6342"/>
        <v>0</v>
      </c>
      <c r="AN2999" s="23">
        <f t="shared" si="6342"/>
        <v>0</v>
      </c>
      <c r="AO2999" s="23">
        <f t="shared" si="6280"/>
        <v>1249.0999999999999</v>
      </c>
      <c r="AP2999" s="23">
        <f t="shared" si="6281"/>
        <v>1249.0999999999999</v>
      </c>
      <c r="AQ2999" s="23">
        <f t="shared" si="6282"/>
        <v>1249.0999999999999</v>
      </c>
      <c r="AR2999" s="23">
        <f t="shared" si="6342"/>
        <v>0</v>
      </c>
      <c r="AS2999" s="23">
        <f t="shared" si="6283"/>
        <v>1249.0999999999999</v>
      </c>
      <c r="AT2999" s="23">
        <f t="shared" si="6342"/>
        <v>0</v>
      </c>
      <c r="AU2999" s="23">
        <f t="shared" si="6342"/>
        <v>0</v>
      </c>
      <c r="AV2999" s="23">
        <f t="shared" si="6342"/>
        <v>0</v>
      </c>
      <c r="AW2999" s="23">
        <f t="shared" si="6342"/>
        <v>0</v>
      </c>
      <c r="AX2999" s="23">
        <f t="shared" si="6342"/>
        <v>0</v>
      </c>
      <c r="AY2999" s="23">
        <f t="shared" si="6251"/>
        <v>1249.0999999999999</v>
      </c>
      <c r="AZ2999" s="23">
        <f t="shared" si="6342"/>
        <v>0</v>
      </c>
    </row>
    <row r="3000" spans="1:53" ht="31.5" x14ac:dyDescent="0.25">
      <c r="A3000" s="13">
        <v>964</v>
      </c>
      <c r="B3000" s="13" t="s">
        <v>106</v>
      </c>
      <c r="C3000" s="13" t="s">
        <v>325</v>
      </c>
      <c r="D3000" s="13" t="s">
        <v>548</v>
      </c>
      <c r="E3000" s="13">
        <v>240</v>
      </c>
      <c r="F3000" s="14" t="s">
        <v>372</v>
      </c>
      <c r="G3000" s="20">
        <v>1249.0999999999999</v>
      </c>
      <c r="H3000" s="20">
        <v>1249.0999999999999</v>
      </c>
      <c r="I3000" s="20">
        <v>1249.0999999999999</v>
      </c>
      <c r="J3000" s="20"/>
      <c r="K3000" s="20"/>
      <c r="L3000" s="20"/>
      <c r="M3000" s="20">
        <f t="shared" si="6328"/>
        <v>1249.0999999999999</v>
      </c>
      <c r="N3000" s="20">
        <f t="shared" si="6329"/>
        <v>1249.0999999999999</v>
      </c>
      <c r="O3000" s="20">
        <f t="shared" si="6330"/>
        <v>1249.0999999999999</v>
      </c>
      <c r="P3000" s="23"/>
      <c r="Q3000" s="23"/>
      <c r="R3000" s="23"/>
      <c r="S3000" s="23"/>
      <c r="T3000" s="23"/>
      <c r="U3000" s="23"/>
      <c r="V3000" s="23"/>
      <c r="W3000" s="23"/>
      <c r="X3000" s="23"/>
      <c r="Y3000" s="23"/>
      <c r="Z3000" s="23">
        <f t="shared" si="6225"/>
        <v>1249.0999999999999</v>
      </c>
      <c r="AA3000" s="23">
        <f t="shared" si="6226"/>
        <v>1249.0999999999999</v>
      </c>
      <c r="AB3000" s="23">
        <f t="shared" si="6227"/>
        <v>1249.0999999999999</v>
      </c>
      <c r="AC3000" s="23"/>
      <c r="AD3000" s="23"/>
      <c r="AE3000" s="23"/>
      <c r="AF3000" s="23"/>
      <c r="AG3000" s="23"/>
      <c r="AH3000" s="23"/>
      <c r="AI3000" s="23"/>
      <c r="AJ3000" s="23"/>
      <c r="AK3000" s="23"/>
      <c r="AL3000" s="23"/>
      <c r="AM3000" s="23"/>
      <c r="AN3000" s="23"/>
      <c r="AO3000" s="23">
        <f t="shared" si="6280"/>
        <v>1249.0999999999999</v>
      </c>
      <c r="AP3000" s="23">
        <f t="shared" si="6281"/>
        <v>1249.0999999999999</v>
      </c>
      <c r="AQ3000" s="23">
        <f t="shared" si="6282"/>
        <v>1249.0999999999999</v>
      </c>
      <c r="AR3000" s="23"/>
      <c r="AS3000" s="23">
        <f t="shared" si="6283"/>
        <v>1249.0999999999999</v>
      </c>
      <c r="AT3000" s="23"/>
      <c r="AU3000" s="23"/>
      <c r="AV3000" s="23"/>
      <c r="AW3000" s="23"/>
      <c r="AX3000" s="23"/>
      <c r="AY3000" s="23">
        <f t="shared" si="6251"/>
        <v>1249.0999999999999</v>
      </c>
      <c r="AZ3000" s="23"/>
    </row>
    <row r="3001" spans="1:53" ht="78.75" x14ac:dyDescent="0.25">
      <c r="A3001" s="13">
        <v>964</v>
      </c>
      <c r="B3001" s="13" t="s">
        <v>106</v>
      </c>
      <c r="C3001" s="13" t="s">
        <v>325</v>
      </c>
      <c r="D3001" s="13" t="s">
        <v>551</v>
      </c>
      <c r="E3001" s="13"/>
      <c r="F3001" s="14" t="s">
        <v>716</v>
      </c>
      <c r="G3001" s="20">
        <f>G3002</f>
        <v>80.8</v>
      </c>
      <c r="H3001" s="20">
        <f t="shared" ref="H3001:AZ3002" si="6343">H3002</f>
        <v>85.8</v>
      </c>
      <c r="I3001" s="20">
        <f t="shared" si="6343"/>
        <v>85.8</v>
      </c>
      <c r="J3001" s="20">
        <f t="shared" si="6343"/>
        <v>0</v>
      </c>
      <c r="K3001" s="20">
        <f t="shared" si="6343"/>
        <v>0</v>
      </c>
      <c r="L3001" s="20">
        <f t="shared" si="6343"/>
        <v>0</v>
      </c>
      <c r="M3001" s="20">
        <f t="shared" si="6328"/>
        <v>80.8</v>
      </c>
      <c r="N3001" s="20">
        <f t="shared" si="6329"/>
        <v>85.8</v>
      </c>
      <c r="O3001" s="20">
        <f t="shared" si="6330"/>
        <v>85.8</v>
      </c>
      <c r="P3001" s="23">
        <f t="shared" si="6343"/>
        <v>0</v>
      </c>
      <c r="Q3001" s="23">
        <f t="shared" si="6343"/>
        <v>0</v>
      </c>
      <c r="R3001" s="23">
        <f t="shared" si="6343"/>
        <v>0</v>
      </c>
      <c r="S3001" s="23">
        <f t="shared" si="6343"/>
        <v>0</v>
      </c>
      <c r="T3001" s="23">
        <f t="shared" si="6343"/>
        <v>0</v>
      </c>
      <c r="U3001" s="23">
        <f t="shared" si="6343"/>
        <v>0</v>
      </c>
      <c r="V3001" s="23">
        <f t="shared" si="6343"/>
        <v>0</v>
      </c>
      <c r="W3001" s="23">
        <f t="shared" si="6343"/>
        <v>0</v>
      </c>
      <c r="X3001" s="23">
        <f t="shared" si="6343"/>
        <v>0</v>
      </c>
      <c r="Y3001" s="23">
        <f t="shared" si="6343"/>
        <v>0</v>
      </c>
      <c r="Z3001" s="23">
        <f t="shared" si="6225"/>
        <v>80.8</v>
      </c>
      <c r="AA3001" s="23">
        <f t="shared" si="6226"/>
        <v>85.8</v>
      </c>
      <c r="AB3001" s="23">
        <f t="shared" si="6227"/>
        <v>85.8</v>
      </c>
      <c r="AC3001" s="23">
        <f t="shared" si="6343"/>
        <v>0</v>
      </c>
      <c r="AD3001" s="23">
        <f t="shared" si="6343"/>
        <v>0</v>
      </c>
      <c r="AE3001" s="23">
        <f t="shared" si="6343"/>
        <v>0</v>
      </c>
      <c r="AF3001" s="23">
        <f t="shared" si="6343"/>
        <v>0</v>
      </c>
      <c r="AG3001" s="23">
        <f t="shared" si="6343"/>
        <v>0</v>
      </c>
      <c r="AH3001" s="23">
        <f t="shared" si="6343"/>
        <v>0</v>
      </c>
      <c r="AI3001" s="23">
        <f t="shared" si="6343"/>
        <v>0</v>
      </c>
      <c r="AJ3001" s="23">
        <f t="shared" si="6343"/>
        <v>0</v>
      </c>
      <c r="AK3001" s="23">
        <f t="shared" si="6343"/>
        <v>0</v>
      </c>
      <c r="AL3001" s="23">
        <f t="shared" si="6343"/>
        <v>0</v>
      </c>
      <c r="AM3001" s="23">
        <f t="shared" si="6343"/>
        <v>0</v>
      </c>
      <c r="AN3001" s="23">
        <f t="shared" si="6343"/>
        <v>0</v>
      </c>
      <c r="AO3001" s="23">
        <f t="shared" si="6280"/>
        <v>80.8</v>
      </c>
      <c r="AP3001" s="23">
        <f t="shared" si="6281"/>
        <v>85.8</v>
      </c>
      <c r="AQ3001" s="23">
        <f t="shared" si="6282"/>
        <v>85.8</v>
      </c>
      <c r="AR3001" s="23">
        <f t="shared" si="6343"/>
        <v>0</v>
      </c>
      <c r="AS3001" s="23">
        <f t="shared" si="6283"/>
        <v>80.8</v>
      </c>
      <c r="AT3001" s="23">
        <f t="shared" si="6343"/>
        <v>0</v>
      </c>
      <c r="AU3001" s="23">
        <f t="shared" si="6343"/>
        <v>0</v>
      </c>
      <c r="AV3001" s="23">
        <f t="shared" si="6343"/>
        <v>0</v>
      </c>
      <c r="AW3001" s="23">
        <f t="shared" si="6343"/>
        <v>0</v>
      </c>
      <c r="AX3001" s="23">
        <f t="shared" si="6343"/>
        <v>0</v>
      </c>
      <c r="AY3001" s="23">
        <f t="shared" si="6251"/>
        <v>80.8</v>
      </c>
      <c r="AZ3001" s="23">
        <f t="shared" si="6343"/>
        <v>0</v>
      </c>
    </row>
    <row r="3002" spans="1:53" ht="31.5" x14ac:dyDescent="0.25">
      <c r="A3002" s="13">
        <v>964</v>
      </c>
      <c r="B3002" s="13" t="s">
        <v>106</v>
      </c>
      <c r="C3002" s="13" t="s">
        <v>325</v>
      </c>
      <c r="D3002" s="13" t="s">
        <v>551</v>
      </c>
      <c r="E3002" s="13" t="s">
        <v>7</v>
      </c>
      <c r="F3002" s="14" t="s">
        <v>383</v>
      </c>
      <c r="G3002" s="20">
        <f>G3003</f>
        <v>80.8</v>
      </c>
      <c r="H3002" s="20">
        <f t="shared" si="6343"/>
        <v>85.8</v>
      </c>
      <c r="I3002" s="20">
        <f t="shared" si="6343"/>
        <v>85.8</v>
      </c>
      <c r="J3002" s="20">
        <f t="shared" si="6343"/>
        <v>0</v>
      </c>
      <c r="K3002" s="20">
        <f t="shared" si="6343"/>
        <v>0</v>
      </c>
      <c r="L3002" s="20">
        <f t="shared" si="6343"/>
        <v>0</v>
      </c>
      <c r="M3002" s="20">
        <f t="shared" si="6328"/>
        <v>80.8</v>
      </c>
      <c r="N3002" s="20">
        <f t="shared" si="6329"/>
        <v>85.8</v>
      </c>
      <c r="O3002" s="20">
        <f t="shared" si="6330"/>
        <v>85.8</v>
      </c>
      <c r="P3002" s="23">
        <f t="shared" si="6343"/>
        <v>0</v>
      </c>
      <c r="Q3002" s="23">
        <f t="shared" si="6343"/>
        <v>0</v>
      </c>
      <c r="R3002" s="23">
        <f t="shared" si="6343"/>
        <v>0</v>
      </c>
      <c r="S3002" s="23">
        <f t="shared" si="6343"/>
        <v>0</v>
      </c>
      <c r="T3002" s="23">
        <f t="shared" si="6343"/>
        <v>0</v>
      </c>
      <c r="U3002" s="23">
        <f t="shared" si="6343"/>
        <v>0</v>
      </c>
      <c r="V3002" s="23">
        <f t="shared" si="6343"/>
        <v>0</v>
      </c>
      <c r="W3002" s="23">
        <f t="shared" si="6343"/>
        <v>0</v>
      </c>
      <c r="X3002" s="23">
        <f t="shared" si="6343"/>
        <v>0</v>
      </c>
      <c r="Y3002" s="23">
        <f t="shared" si="6343"/>
        <v>0</v>
      </c>
      <c r="Z3002" s="23">
        <f t="shared" si="6225"/>
        <v>80.8</v>
      </c>
      <c r="AA3002" s="23">
        <f t="shared" si="6226"/>
        <v>85.8</v>
      </c>
      <c r="AB3002" s="23">
        <f t="shared" si="6227"/>
        <v>85.8</v>
      </c>
      <c r="AC3002" s="23">
        <f t="shared" si="6343"/>
        <v>0</v>
      </c>
      <c r="AD3002" s="23">
        <f t="shared" si="6343"/>
        <v>0</v>
      </c>
      <c r="AE3002" s="23">
        <f t="shared" si="6343"/>
        <v>0</v>
      </c>
      <c r="AF3002" s="23">
        <f t="shared" si="6343"/>
        <v>0</v>
      </c>
      <c r="AG3002" s="23">
        <f t="shared" si="6343"/>
        <v>0</v>
      </c>
      <c r="AH3002" s="23">
        <f t="shared" si="6343"/>
        <v>0</v>
      </c>
      <c r="AI3002" s="23">
        <f t="shared" si="6343"/>
        <v>0</v>
      </c>
      <c r="AJ3002" s="23">
        <f t="shared" si="6343"/>
        <v>0</v>
      </c>
      <c r="AK3002" s="23">
        <f t="shared" si="6343"/>
        <v>0</v>
      </c>
      <c r="AL3002" s="23">
        <f t="shared" si="6343"/>
        <v>0</v>
      </c>
      <c r="AM3002" s="23">
        <f t="shared" si="6343"/>
        <v>0</v>
      </c>
      <c r="AN3002" s="23">
        <f t="shared" si="6343"/>
        <v>0</v>
      </c>
      <c r="AO3002" s="23">
        <f t="shared" si="6280"/>
        <v>80.8</v>
      </c>
      <c r="AP3002" s="23">
        <f t="shared" si="6281"/>
        <v>85.8</v>
      </c>
      <c r="AQ3002" s="23">
        <f t="shared" si="6282"/>
        <v>85.8</v>
      </c>
      <c r="AR3002" s="23">
        <f t="shared" si="6343"/>
        <v>0</v>
      </c>
      <c r="AS3002" s="23">
        <f t="shared" si="6283"/>
        <v>80.8</v>
      </c>
      <c r="AT3002" s="23">
        <f t="shared" si="6343"/>
        <v>0</v>
      </c>
      <c r="AU3002" s="23">
        <f t="shared" si="6343"/>
        <v>0</v>
      </c>
      <c r="AV3002" s="23">
        <f t="shared" si="6343"/>
        <v>0</v>
      </c>
      <c r="AW3002" s="23">
        <f t="shared" si="6343"/>
        <v>0</v>
      </c>
      <c r="AX3002" s="23">
        <f t="shared" si="6343"/>
        <v>0</v>
      </c>
      <c r="AY3002" s="23">
        <f t="shared" si="6251"/>
        <v>80.8</v>
      </c>
      <c r="AZ3002" s="23">
        <f t="shared" si="6343"/>
        <v>0</v>
      </c>
    </row>
    <row r="3003" spans="1:53" ht="31.5" x14ac:dyDescent="0.25">
      <c r="A3003" s="13">
        <v>964</v>
      </c>
      <c r="B3003" s="13" t="s">
        <v>106</v>
      </c>
      <c r="C3003" s="13" t="s">
        <v>325</v>
      </c>
      <c r="D3003" s="13" t="s">
        <v>551</v>
      </c>
      <c r="E3003" s="13">
        <v>240</v>
      </c>
      <c r="F3003" s="14" t="s">
        <v>372</v>
      </c>
      <c r="G3003" s="20">
        <v>80.8</v>
      </c>
      <c r="H3003" s="20">
        <v>85.8</v>
      </c>
      <c r="I3003" s="20">
        <v>85.8</v>
      </c>
      <c r="J3003" s="20"/>
      <c r="K3003" s="20"/>
      <c r="L3003" s="20"/>
      <c r="M3003" s="20">
        <f t="shared" si="6328"/>
        <v>80.8</v>
      </c>
      <c r="N3003" s="20">
        <f t="shared" si="6329"/>
        <v>85.8</v>
      </c>
      <c r="O3003" s="20">
        <f t="shared" si="6330"/>
        <v>85.8</v>
      </c>
      <c r="P3003" s="23"/>
      <c r="Q3003" s="23"/>
      <c r="R3003" s="23"/>
      <c r="S3003" s="23"/>
      <c r="T3003" s="23"/>
      <c r="U3003" s="23"/>
      <c r="V3003" s="23"/>
      <c r="W3003" s="23"/>
      <c r="X3003" s="23"/>
      <c r="Y3003" s="23"/>
      <c r="Z3003" s="23">
        <f t="shared" si="6225"/>
        <v>80.8</v>
      </c>
      <c r="AA3003" s="23">
        <f t="shared" si="6226"/>
        <v>85.8</v>
      </c>
      <c r="AB3003" s="23">
        <f t="shared" si="6227"/>
        <v>85.8</v>
      </c>
      <c r="AC3003" s="23"/>
      <c r="AD3003" s="23"/>
      <c r="AE3003" s="23"/>
      <c r="AF3003" s="23"/>
      <c r="AG3003" s="23"/>
      <c r="AH3003" s="23"/>
      <c r="AI3003" s="23"/>
      <c r="AJ3003" s="23"/>
      <c r="AK3003" s="23"/>
      <c r="AL3003" s="23"/>
      <c r="AM3003" s="23"/>
      <c r="AN3003" s="23"/>
      <c r="AO3003" s="23">
        <f t="shared" si="6280"/>
        <v>80.8</v>
      </c>
      <c r="AP3003" s="23">
        <f t="shared" si="6281"/>
        <v>85.8</v>
      </c>
      <c r="AQ3003" s="23">
        <f t="shared" si="6282"/>
        <v>85.8</v>
      </c>
      <c r="AR3003" s="23"/>
      <c r="AS3003" s="23">
        <f t="shared" si="6283"/>
        <v>80.8</v>
      </c>
      <c r="AT3003" s="23"/>
      <c r="AU3003" s="23"/>
      <c r="AV3003" s="23"/>
      <c r="AW3003" s="23"/>
      <c r="AX3003" s="23"/>
      <c r="AY3003" s="23">
        <f t="shared" si="6251"/>
        <v>80.8</v>
      </c>
      <c r="AZ3003" s="23"/>
    </row>
    <row r="3004" spans="1:53" ht="94.5" x14ac:dyDescent="0.25">
      <c r="A3004" s="13">
        <v>964</v>
      </c>
      <c r="B3004" s="13" t="s">
        <v>106</v>
      </c>
      <c r="C3004" s="13" t="s">
        <v>325</v>
      </c>
      <c r="D3004" s="13" t="s">
        <v>552</v>
      </c>
      <c r="E3004" s="13"/>
      <c r="F3004" s="14" t="s">
        <v>717</v>
      </c>
      <c r="G3004" s="20">
        <f>G3005</f>
        <v>150</v>
      </c>
      <c r="H3004" s="20">
        <f t="shared" ref="H3004:AZ3005" si="6344">H3005</f>
        <v>150</v>
      </c>
      <c r="I3004" s="20">
        <f t="shared" si="6344"/>
        <v>150</v>
      </c>
      <c r="J3004" s="20">
        <f t="shared" si="6344"/>
        <v>0</v>
      </c>
      <c r="K3004" s="20">
        <f t="shared" si="6344"/>
        <v>0</v>
      </c>
      <c r="L3004" s="20">
        <f t="shared" si="6344"/>
        <v>0</v>
      </c>
      <c r="M3004" s="20">
        <f t="shared" si="6328"/>
        <v>150</v>
      </c>
      <c r="N3004" s="20">
        <f t="shared" si="6329"/>
        <v>150</v>
      </c>
      <c r="O3004" s="20">
        <f t="shared" si="6330"/>
        <v>150</v>
      </c>
      <c r="P3004" s="23">
        <f t="shared" si="6344"/>
        <v>0</v>
      </c>
      <c r="Q3004" s="23">
        <f t="shared" si="6344"/>
        <v>0</v>
      </c>
      <c r="R3004" s="23">
        <f t="shared" si="6344"/>
        <v>0</v>
      </c>
      <c r="S3004" s="23">
        <f t="shared" si="6344"/>
        <v>0</v>
      </c>
      <c r="T3004" s="23">
        <f t="shared" si="6344"/>
        <v>0</v>
      </c>
      <c r="U3004" s="23">
        <f t="shared" si="6344"/>
        <v>0</v>
      </c>
      <c r="V3004" s="23">
        <f t="shared" si="6344"/>
        <v>0</v>
      </c>
      <c r="W3004" s="23">
        <f t="shared" si="6344"/>
        <v>0</v>
      </c>
      <c r="X3004" s="23">
        <f t="shared" si="6344"/>
        <v>0</v>
      </c>
      <c r="Y3004" s="23">
        <f t="shared" si="6344"/>
        <v>0</v>
      </c>
      <c r="Z3004" s="23">
        <f t="shared" si="6225"/>
        <v>150</v>
      </c>
      <c r="AA3004" s="23">
        <f t="shared" si="6226"/>
        <v>150</v>
      </c>
      <c r="AB3004" s="23">
        <f t="shared" si="6227"/>
        <v>150</v>
      </c>
      <c r="AC3004" s="23">
        <f t="shared" si="6344"/>
        <v>0</v>
      </c>
      <c r="AD3004" s="23">
        <f t="shared" si="6344"/>
        <v>0</v>
      </c>
      <c r="AE3004" s="23">
        <f t="shared" si="6344"/>
        <v>0</v>
      </c>
      <c r="AF3004" s="23">
        <f t="shared" si="6344"/>
        <v>0</v>
      </c>
      <c r="AG3004" s="23">
        <f t="shared" si="6344"/>
        <v>0</v>
      </c>
      <c r="AH3004" s="23">
        <f t="shared" si="6344"/>
        <v>0</v>
      </c>
      <c r="AI3004" s="23">
        <f t="shared" si="6344"/>
        <v>0</v>
      </c>
      <c r="AJ3004" s="23">
        <f t="shared" si="6344"/>
        <v>0</v>
      </c>
      <c r="AK3004" s="23">
        <f t="shared" si="6344"/>
        <v>0</v>
      </c>
      <c r="AL3004" s="23">
        <f t="shared" si="6344"/>
        <v>0</v>
      </c>
      <c r="AM3004" s="23">
        <f t="shared" si="6344"/>
        <v>0</v>
      </c>
      <c r="AN3004" s="23">
        <f t="shared" si="6344"/>
        <v>0</v>
      </c>
      <c r="AO3004" s="23">
        <f t="shared" si="6280"/>
        <v>150</v>
      </c>
      <c r="AP3004" s="23">
        <f t="shared" si="6281"/>
        <v>150</v>
      </c>
      <c r="AQ3004" s="23">
        <f t="shared" si="6282"/>
        <v>150</v>
      </c>
      <c r="AR3004" s="23">
        <f t="shared" si="6344"/>
        <v>0</v>
      </c>
      <c r="AS3004" s="23">
        <f t="shared" si="6283"/>
        <v>150</v>
      </c>
      <c r="AT3004" s="23">
        <f t="shared" si="6344"/>
        <v>0</v>
      </c>
      <c r="AU3004" s="23">
        <f t="shared" si="6344"/>
        <v>0</v>
      </c>
      <c r="AV3004" s="23">
        <f t="shared" si="6344"/>
        <v>0</v>
      </c>
      <c r="AW3004" s="23">
        <f t="shared" si="6344"/>
        <v>0</v>
      </c>
      <c r="AX3004" s="23">
        <f t="shared" si="6344"/>
        <v>0</v>
      </c>
      <c r="AY3004" s="23">
        <f t="shared" si="6251"/>
        <v>150</v>
      </c>
      <c r="AZ3004" s="23">
        <f t="shared" si="6344"/>
        <v>0</v>
      </c>
    </row>
    <row r="3005" spans="1:53" ht="31.5" x14ac:dyDescent="0.25">
      <c r="A3005" s="13">
        <v>964</v>
      </c>
      <c r="B3005" s="13" t="s">
        <v>106</v>
      </c>
      <c r="C3005" s="13" t="s">
        <v>325</v>
      </c>
      <c r="D3005" s="13" t="s">
        <v>552</v>
      </c>
      <c r="E3005" s="13" t="s">
        <v>92</v>
      </c>
      <c r="F3005" s="14" t="s">
        <v>386</v>
      </c>
      <c r="G3005" s="20">
        <f>G3006</f>
        <v>150</v>
      </c>
      <c r="H3005" s="20">
        <f t="shared" si="6344"/>
        <v>150</v>
      </c>
      <c r="I3005" s="20">
        <f t="shared" si="6344"/>
        <v>150</v>
      </c>
      <c r="J3005" s="20">
        <f t="shared" si="6344"/>
        <v>0</v>
      </c>
      <c r="K3005" s="20">
        <f t="shared" si="6344"/>
        <v>0</v>
      </c>
      <c r="L3005" s="20">
        <f t="shared" si="6344"/>
        <v>0</v>
      </c>
      <c r="M3005" s="20">
        <f t="shared" si="6328"/>
        <v>150</v>
      </c>
      <c r="N3005" s="20">
        <f t="shared" si="6329"/>
        <v>150</v>
      </c>
      <c r="O3005" s="20">
        <f t="shared" si="6330"/>
        <v>150</v>
      </c>
      <c r="P3005" s="23">
        <f t="shared" si="6344"/>
        <v>0</v>
      </c>
      <c r="Q3005" s="23">
        <f t="shared" si="6344"/>
        <v>0</v>
      </c>
      <c r="R3005" s="23">
        <f t="shared" si="6344"/>
        <v>0</v>
      </c>
      <c r="S3005" s="23">
        <f t="shared" si="6344"/>
        <v>0</v>
      </c>
      <c r="T3005" s="23">
        <f t="shared" si="6344"/>
        <v>0</v>
      </c>
      <c r="U3005" s="23">
        <f t="shared" si="6344"/>
        <v>0</v>
      </c>
      <c r="V3005" s="23">
        <f t="shared" si="6344"/>
        <v>0</v>
      </c>
      <c r="W3005" s="23">
        <f t="shared" si="6344"/>
        <v>0</v>
      </c>
      <c r="X3005" s="23">
        <f t="shared" si="6344"/>
        <v>0</v>
      </c>
      <c r="Y3005" s="23">
        <f t="shared" si="6344"/>
        <v>0</v>
      </c>
      <c r="Z3005" s="23">
        <f t="shared" si="6225"/>
        <v>150</v>
      </c>
      <c r="AA3005" s="23">
        <f t="shared" si="6226"/>
        <v>150</v>
      </c>
      <c r="AB3005" s="23">
        <f t="shared" si="6227"/>
        <v>150</v>
      </c>
      <c r="AC3005" s="23">
        <f t="shared" si="6344"/>
        <v>0</v>
      </c>
      <c r="AD3005" s="23">
        <f t="shared" si="6344"/>
        <v>0</v>
      </c>
      <c r="AE3005" s="23">
        <f t="shared" si="6344"/>
        <v>0</v>
      </c>
      <c r="AF3005" s="23">
        <f t="shared" si="6344"/>
        <v>0</v>
      </c>
      <c r="AG3005" s="23">
        <f t="shared" si="6344"/>
        <v>0</v>
      </c>
      <c r="AH3005" s="23">
        <f t="shared" si="6344"/>
        <v>0</v>
      </c>
      <c r="AI3005" s="23">
        <f t="shared" si="6344"/>
        <v>0</v>
      </c>
      <c r="AJ3005" s="23">
        <f t="shared" si="6344"/>
        <v>0</v>
      </c>
      <c r="AK3005" s="23">
        <f t="shared" si="6344"/>
        <v>0</v>
      </c>
      <c r="AL3005" s="23">
        <f t="shared" si="6344"/>
        <v>0</v>
      </c>
      <c r="AM3005" s="23">
        <f t="shared" si="6344"/>
        <v>0</v>
      </c>
      <c r="AN3005" s="23">
        <f t="shared" si="6344"/>
        <v>0</v>
      </c>
      <c r="AO3005" s="23">
        <f t="shared" si="6280"/>
        <v>150</v>
      </c>
      <c r="AP3005" s="23">
        <f t="shared" si="6281"/>
        <v>150</v>
      </c>
      <c r="AQ3005" s="23">
        <f t="shared" si="6282"/>
        <v>150</v>
      </c>
      <c r="AR3005" s="23">
        <f t="shared" si="6344"/>
        <v>0</v>
      </c>
      <c r="AS3005" s="23">
        <f t="shared" si="6283"/>
        <v>150</v>
      </c>
      <c r="AT3005" s="23">
        <f t="shared" si="6344"/>
        <v>0</v>
      </c>
      <c r="AU3005" s="23">
        <f t="shared" si="6344"/>
        <v>0</v>
      </c>
      <c r="AV3005" s="23">
        <f t="shared" si="6344"/>
        <v>0</v>
      </c>
      <c r="AW3005" s="23">
        <f t="shared" si="6344"/>
        <v>0</v>
      </c>
      <c r="AX3005" s="23">
        <f t="shared" si="6344"/>
        <v>0</v>
      </c>
      <c r="AY3005" s="23">
        <f t="shared" si="6251"/>
        <v>150</v>
      </c>
      <c r="AZ3005" s="23">
        <f t="shared" si="6344"/>
        <v>0</v>
      </c>
    </row>
    <row r="3006" spans="1:53" ht="47.25" x14ac:dyDescent="0.25">
      <c r="A3006" s="13">
        <v>964</v>
      </c>
      <c r="B3006" s="13" t="s">
        <v>106</v>
      </c>
      <c r="C3006" s="13" t="s">
        <v>325</v>
      </c>
      <c r="D3006" s="13" t="s">
        <v>552</v>
      </c>
      <c r="E3006" s="13">
        <v>630</v>
      </c>
      <c r="F3006" s="14" t="s">
        <v>379</v>
      </c>
      <c r="G3006" s="20">
        <v>150</v>
      </c>
      <c r="H3006" s="20">
        <v>150</v>
      </c>
      <c r="I3006" s="20">
        <v>150</v>
      </c>
      <c r="J3006" s="20"/>
      <c r="K3006" s="20"/>
      <c r="L3006" s="20"/>
      <c r="M3006" s="20">
        <f t="shared" si="6328"/>
        <v>150</v>
      </c>
      <c r="N3006" s="20">
        <f t="shared" si="6329"/>
        <v>150</v>
      </c>
      <c r="O3006" s="20">
        <f t="shared" si="6330"/>
        <v>150</v>
      </c>
      <c r="P3006" s="23"/>
      <c r="Q3006" s="23"/>
      <c r="R3006" s="23"/>
      <c r="S3006" s="23"/>
      <c r="T3006" s="23"/>
      <c r="U3006" s="23"/>
      <c r="V3006" s="23"/>
      <c r="W3006" s="23"/>
      <c r="X3006" s="23"/>
      <c r="Y3006" s="23"/>
      <c r="Z3006" s="23">
        <f t="shared" si="6225"/>
        <v>150</v>
      </c>
      <c r="AA3006" s="23">
        <f t="shared" si="6226"/>
        <v>150</v>
      </c>
      <c r="AB3006" s="23">
        <f t="shared" si="6227"/>
        <v>150</v>
      </c>
      <c r="AC3006" s="23"/>
      <c r="AD3006" s="23"/>
      <c r="AE3006" s="23"/>
      <c r="AF3006" s="23"/>
      <c r="AG3006" s="23"/>
      <c r="AH3006" s="23"/>
      <c r="AI3006" s="23"/>
      <c r="AJ3006" s="23"/>
      <c r="AK3006" s="23"/>
      <c r="AL3006" s="23"/>
      <c r="AM3006" s="23"/>
      <c r="AN3006" s="23"/>
      <c r="AO3006" s="23">
        <f t="shared" si="6280"/>
        <v>150</v>
      </c>
      <c r="AP3006" s="23">
        <f t="shared" si="6281"/>
        <v>150</v>
      </c>
      <c r="AQ3006" s="23">
        <f t="shared" si="6282"/>
        <v>150</v>
      </c>
      <c r="AR3006" s="23"/>
      <c r="AS3006" s="23">
        <f t="shared" si="6283"/>
        <v>150</v>
      </c>
      <c r="AT3006" s="23"/>
      <c r="AU3006" s="23"/>
      <c r="AV3006" s="23"/>
      <c r="AW3006" s="23"/>
      <c r="AX3006" s="23"/>
      <c r="AY3006" s="23">
        <f t="shared" si="6251"/>
        <v>150</v>
      </c>
      <c r="AZ3006" s="23"/>
    </row>
    <row r="3007" spans="1:53" ht="78.75" x14ac:dyDescent="0.25">
      <c r="A3007" s="13">
        <v>964</v>
      </c>
      <c r="B3007" s="13" t="s">
        <v>106</v>
      </c>
      <c r="C3007" s="13" t="s">
        <v>325</v>
      </c>
      <c r="D3007" s="13" t="s">
        <v>553</v>
      </c>
      <c r="E3007" s="13"/>
      <c r="F3007" s="14" t="s">
        <v>718</v>
      </c>
      <c r="G3007" s="20">
        <f>G3008</f>
        <v>600</v>
      </c>
      <c r="H3007" s="20">
        <f t="shared" ref="H3007:AZ3008" si="6345">H3008</f>
        <v>600</v>
      </c>
      <c r="I3007" s="20">
        <f t="shared" si="6345"/>
        <v>600</v>
      </c>
      <c r="J3007" s="20">
        <f t="shared" si="6345"/>
        <v>0</v>
      </c>
      <c r="K3007" s="20">
        <f t="shared" si="6345"/>
        <v>0</v>
      </c>
      <c r="L3007" s="20">
        <f t="shared" si="6345"/>
        <v>0</v>
      </c>
      <c r="M3007" s="20">
        <f t="shared" si="6328"/>
        <v>600</v>
      </c>
      <c r="N3007" s="20">
        <f t="shared" si="6329"/>
        <v>600</v>
      </c>
      <c r="O3007" s="20">
        <f t="shared" si="6330"/>
        <v>600</v>
      </c>
      <c r="P3007" s="23">
        <f t="shared" si="6345"/>
        <v>0</v>
      </c>
      <c r="Q3007" s="23">
        <f t="shared" si="6345"/>
        <v>0</v>
      </c>
      <c r="R3007" s="23">
        <f t="shared" si="6345"/>
        <v>0</v>
      </c>
      <c r="S3007" s="23">
        <f t="shared" si="6345"/>
        <v>0</v>
      </c>
      <c r="T3007" s="23">
        <f t="shared" si="6345"/>
        <v>0</v>
      </c>
      <c r="U3007" s="23">
        <f t="shared" si="6345"/>
        <v>0</v>
      </c>
      <c r="V3007" s="23">
        <f t="shared" si="6345"/>
        <v>0</v>
      </c>
      <c r="W3007" s="23">
        <f t="shared" si="6345"/>
        <v>0</v>
      </c>
      <c r="X3007" s="23">
        <f t="shared" si="6345"/>
        <v>0</v>
      </c>
      <c r="Y3007" s="23">
        <f t="shared" si="6345"/>
        <v>0</v>
      </c>
      <c r="Z3007" s="23">
        <f t="shared" si="6225"/>
        <v>600</v>
      </c>
      <c r="AA3007" s="23">
        <f t="shared" si="6226"/>
        <v>600</v>
      </c>
      <c r="AB3007" s="23">
        <f t="shared" si="6227"/>
        <v>600</v>
      </c>
      <c r="AC3007" s="23">
        <f t="shared" si="6345"/>
        <v>0</v>
      </c>
      <c r="AD3007" s="23">
        <f t="shared" si="6345"/>
        <v>0</v>
      </c>
      <c r="AE3007" s="23">
        <f t="shared" si="6345"/>
        <v>0</v>
      </c>
      <c r="AF3007" s="23">
        <f t="shared" si="6345"/>
        <v>0</v>
      </c>
      <c r="AG3007" s="23">
        <f t="shared" si="6345"/>
        <v>0</v>
      </c>
      <c r="AH3007" s="23">
        <f t="shared" si="6345"/>
        <v>0</v>
      </c>
      <c r="AI3007" s="23">
        <f t="shared" si="6345"/>
        <v>0</v>
      </c>
      <c r="AJ3007" s="23">
        <f t="shared" si="6345"/>
        <v>0</v>
      </c>
      <c r="AK3007" s="23">
        <f t="shared" si="6345"/>
        <v>0</v>
      </c>
      <c r="AL3007" s="23">
        <f t="shared" si="6345"/>
        <v>0</v>
      </c>
      <c r="AM3007" s="23">
        <f t="shared" si="6345"/>
        <v>0</v>
      </c>
      <c r="AN3007" s="23">
        <f t="shared" si="6345"/>
        <v>0</v>
      </c>
      <c r="AO3007" s="23">
        <f t="shared" si="6280"/>
        <v>600</v>
      </c>
      <c r="AP3007" s="23">
        <f t="shared" si="6281"/>
        <v>600</v>
      </c>
      <c r="AQ3007" s="23">
        <f t="shared" si="6282"/>
        <v>600</v>
      </c>
      <c r="AR3007" s="23">
        <f t="shared" si="6345"/>
        <v>0</v>
      </c>
      <c r="AS3007" s="23">
        <f t="shared" si="6283"/>
        <v>600</v>
      </c>
      <c r="AT3007" s="23">
        <f t="shared" si="6345"/>
        <v>0</v>
      </c>
      <c r="AU3007" s="23">
        <f t="shared" si="6345"/>
        <v>0</v>
      </c>
      <c r="AV3007" s="23">
        <f t="shared" si="6345"/>
        <v>0</v>
      </c>
      <c r="AW3007" s="23">
        <f t="shared" si="6345"/>
        <v>0</v>
      </c>
      <c r="AX3007" s="23">
        <f t="shared" si="6345"/>
        <v>0</v>
      </c>
      <c r="AY3007" s="23">
        <f t="shared" si="6251"/>
        <v>600</v>
      </c>
      <c r="AZ3007" s="23">
        <f t="shared" si="6345"/>
        <v>0</v>
      </c>
    </row>
    <row r="3008" spans="1:53" ht="31.5" x14ac:dyDescent="0.25">
      <c r="A3008" s="13">
        <v>964</v>
      </c>
      <c r="B3008" s="13" t="s">
        <v>106</v>
      </c>
      <c r="C3008" s="13" t="s">
        <v>325</v>
      </c>
      <c r="D3008" s="13" t="s">
        <v>553</v>
      </c>
      <c r="E3008" s="13" t="s">
        <v>92</v>
      </c>
      <c r="F3008" s="14" t="s">
        <v>386</v>
      </c>
      <c r="G3008" s="20">
        <f>G3009</f>
        <v>600</v>
      </c>
      <c r="H3008" s="20">
        <f t="shared" si="6345"/>
        <v>600</v>
      </c>
      <c r="I3008" s="20">
        <f t="shared" si="6345"/>
        <v>600</v>
      </c>
      <c r="J3008" s="20">
        <f t="shared" si="6345"/>
        <v>0</v>
      </c>
      <c r="K3008" s="20">
        <f t="shared" si="6345"/>
        <v>0</v>
      </c>
      <c r="L3008" s="20">
        <f t="shared" si="6345"/>
        <v>0</v>
      </c>
      <c r="M3008" s="20">
        <f t="shared" si="6328"/>
        <v>600</v>
      </c>
      <c r="N3008" s="20">
        <f t="shared" si="6329"/>
        <v>600</v>
      </c>
      <c r="O3008" s="20">
        <f t="shared" si="6330"/>
        <v>600</v>
      </c>
      <c r="P3008" s="23">
        <f t="shared" si="6345"/>
        <v>0</v>
      </c>
      <c r="Q3008" s="23">
        <f t="shared" si="6345"/>
        <v>0</v>
      </c>
      <c r="R3008" s="23">
        <f t="shared" si="6345"/>
        <v>0</v>
      </c>
      <c r="S3008" s="23">
        <f t="shared" si="6345"/>
        <v>0</v>
      </c>
      <c r="T3008" s="23">
        <f t="shared" si="6345"/>
        <v>0</v>
      </c>
      <c r="U3008" s="23">
        <f t="shared" si="6345"/>
        <v>0</v>
      </c>
      <c r="V3008" s="23">
        <f t="shared" si="6345"/>
        <v>0</v>
      </c>
      <c r="W3008" s="23">
        <f t="shared" si="6345"/>
        <v>0</v>
      </c>
      <c r="X3008" s="23">
        <f t="shared" si="6345"/>
        <v>0</v>
      </c>
      <c r="Y3008" s="23">
        <f t="shared" si="6345"/>
        <v>0</v>
      </c>
      <c r="Z3008" s="23">
        <f t="shared" si="6225"/>
        <v>600</v>
      </c>
      <c r="AA3008" s="23">
        <f t="shared" si="6226"/>
        <v>600</v>
      </c>
      <c r="AB3008" s="23">
        <f t="shared" si="6227"/>
        <v>600</v>
      </c>
      <c r="AC3008" s="23">
        <f t="shared" si="6345"/>
        <v>0</v>
      </c>
      <c r="AD3008" s="23">
        <f t="shared" si="6345"/>
        <v>0</v>
      </c>
      <c r="AE3008" s="23">
        <f t="shared" si="6345"/>
        <v>0</v>
      </c>
      <c r="AF3008" s="23">
        <f t="shared" si="6345"/>
        <v>0</v>
      </c>
      <c r="AG3008" s="23">
        <f t="shared" si="6345"/>
        <v>0</v>
      </c>
      <c r="AH3008" s="23">
        <f t="shared" si="6345"/>
        <v>0</v>
      </c>
      <c r="AI3008" s="23">
        <f t="shared" si="6345"/>
        <v>0</v>
      </c>
      <c r="AJ3008" s="23">
        <f t="shared" si="6345"/>
        <v>0</v>
      </c>
      <c r="AK3008" s="23">
        <f t="shared" si="6345"/>
        <v>0</v>
      </c>
      <c r="AL3008" s="23">
        <f t="shared" si="6345"/>
        <v>0</v>
      </c>
      <c r="AM3008" s="23">
        <f t="shared" si="6345"/>
        <v>0</v>
      </c>
      <c r="AN3008" s="23">
        <f t="shared" si="6345"/>
        <v>0</v>
      </c>
      <c r="AO3008" s="23">
        <f t="shared" si="6280"/>
        <v>600</v>
      </c>
      <c r="AP3008" s="23">
        <f t="shared" si="6281"/>
        <v>600</v>
      </c>
      <c r="AQ3008" s="23">
        <f t="shared" si="6282"/>
        <v>600</v>
      </c>
      <c r="AR3008" s="23">
        <f t="shared" si="6345"/>
        <v>0</v>
      </c>
      <c r="AS3008" s="23">
        <f t="shared" si="6283"/>
        <v>600</v>
      </c>
      <c r="AT3008" s="23">
        <f t="shared" si="6345"/>
        <v>0</v>
      </c>
      <c r="AU3008" s="23">
        <f t="shared" si="6345"/>
        <v>0</v>
      </c>
      <c r="AV3008" s="23">
        <f t="shared" si="6345"/>
        <v>0</v>
      </c>
      <c r="AW3008" s="23">
        <f t="shared" si="6345"/>
        <v>0</v>
      </c>
      <c r="AX3008" s="23">
        <f t="shared" si="6345"/>
        <v>0</v>
      </c>
      <c r="AY3008" s="23">
        <f t="shared" si="6251"/>
        <v>600</v>
      </c>
      <c r="AZ3008" s="23">
        <f t="shared" si="6345"/>
        <v>0</v>
      </c>
    </row>
    <row r="3009" spans="1:53" ht="47.25" x14ac:dyDescent="0.25">
      <c r="A3009" s="13">
        <v>964</v>
      </c>
      <c r="B3009" s="13" t="s">
        <v>106</v>
      </c>
      <c r="C3009" s="13" t="s">
        <v>325</v>
      </c>
      <c r="D3009" s="13" t="s">
        <v>553</v>
      </c>
      <c r="E3009" s="13">
        <v>630</v>
      </c>
      <c r="F3009" s="14" t="s">
        <v>379</v>
      </c>
      <c r="G3009" s="20">
        <v>600</v>
      </c>
      <c r="H3009" s="20">
        <v>600</v>
      </c>
      <c r="I3009" s="20">
        <v>600</v>
      </c>
      <c r="J3009" s="20"/>
      <c r="K3009" s="20"/>
      <c r="L3009" s="20"/>
      <c r="M3009" s="20">
        <f t="shared" si="6328"/>
        <v>600</v>
      </c>
      <c r="N3009" s="20">
        <f t="shared" si="6329"/>
        <v>600</v>
      </c>
      <c r="O3009" s="20">
        <f t="shared" si="6330"/>
        <v>600</v>
      </c>
      <c r="P3009" s="23"/>
      <c r="Q3009" s="23"/>
      <c r="R3009" s="23"/>
      <c r="S3009" s="23"/>
      <c r="T3009" s="23"/>
      <c r="U3009" s="23"/>
      <c r="V3009" s="23"/>
      <c r="W3009" s="23"/>
      <c r="X3009" s="23"/>
      <c r="Y3009" s="23"/>
      <c r="Z3009" s="23">
        <f t="shared" si="6225"/>
        <v>600</v>
      </c>
      <c r="AA3009" s="23">
        <f t="shared" si="6226"/>
        <v>600</v>
      </c>
      <c r="AB3009" s="23">
        <f t="shared" si="6227"/>
        <v>600</v>
      </c>
      <c r="AC3009" s="23"/>
      <c r="AD3009" s="23"/>
      <c r="AE3009" s="23"/>
      <c r="AF3009" s="23"/>
      <c r="AG3009" s="23"/>
      <c r="AH3009" s="23"/>
      <c r="AI3009" s="23"/>
      <c r="AJ3009" s="23"/>
      <c r="AK3009" s="23"/>
      <c r="AL3009" s="23"/>
      <c r="AM3009" s="23"/>
      <c r="AN3009" s="23"/>
      <c r="AO3009" s="23">
        <f t="shared" si="6280"/>
        <v>600</v>
      </c>
      <c r="AP3009" s="23">
        <f t="shared" si="6281"/>
        <v>600</v>
      </c>
      <c r="AQ3009" s="23">
        <f t="shared" si="6282"/>
        <v>600</v>
      </c>
      <c r="AR3009" s="23"/>
      <c r="AS3009" s="23">
        <f t="shared" si="6283"/>
        <v>600</v>
      </c>
      <c r="AT3009" s="23"/>
      <c r="AU3009" s="23"/>
      <c r="AV3009" s="23"/>
      <c r="AW3009" s="23"/>
      <c r="AX3009" s="23"/>
      <c r="AY3009" s="23">
        <f t="shared" si="6251"/>
        <v>600</v>
      </c>
      <c r="AZ3009" s="23"/>
    </row>
    <row r="3010" spans="1:53" ht="31.5" x14ac:dyDescent="0.25">
      <c r="A3010" s="13">
        <v>964</v>
      </c>
      <c r="B3010" s="13" t="s">
        <v>106</v>
      </c>
      <c r="C3010" s="13" t="s">
        <v>325</v>
      </c>
      <c r="D3010" s="13" t="s">
        <v>35</v>
      </c>
      <c r="E3010" s="13"/>
      <c r="F3010" s="14" t="s">
        <v>48</v>
      </c>
      <c r="G3010" s="20">
        <f>G3011</f>
        <v>9431.3000000000011</v>
      </c>
      <c r="H3010" s="20">
        <f t="shared" ref="H3010:AZ3010" si="6346">H3011</f>
        <v>9448.2000000000007</v>
      </c>
      <c r="I3010" s="20">
        <f t="shared" si="6346"/>
        <v>9448.2000000000007</v>
      </c>
      <c r="J3010" s="20">
        <f t="shared" si="6346"/>
        <v>0</v>
      </c>
      <c r="K3010" s="20">
        <f t="shared" si="6346"/>
        <v>0</v>
      </c>
      <c r="L3010" s="20">
        <f t="shared" si="6346"/>
        <v>0</v>
      </c>
      <c r="M3010" s="20">
        <f t="shared" si="6328"/>
        <v>9431.3000000000011</v>
      </c>
      <c r="N3010" s="20">
        <f t="shared" si="6329"/>
        <v>9448.2000000000007</v>
      </c>
      <c r="O3010" s="20">
        <f t="shared" si="6330"/>
        <v>9448.2000000000007</v>
      </c>
      <c r="P3010" s="23">
        <f t="shared" si="6346"/>
        <v>0</v>
      </c>
      <c r="Q3010" s="23">
        <f t="shared" si="6346"/>
        <v>0</v>
      </c>
      <c r="R3010" s="23">
        <f t="shared" si="6346"/>
        <v>0</v>
      </c>
      <c r="S3010" s="23">
        <f t="shared" si="6346"/>
        <v>0</v>
      </c>
      <c r="T3010" s="23">
        <f t="shared" si="6346"/>
        <v>0</v>
      </c>
      <c r="U3010" s="23">
        <f t="shared" si="6346"/>
        <v>0</v>
      </c>
      <c r="V3010" s="23">
        <f t="shared" si="6346"/>
        <v>0</v>
      </c>
      <c r="W3010" s="23">
        <f t="shared" si="6346"/>
        <v>0</v>
      </c>
      <c r="X3010" s="23">
        <f t="shared" si="6346"/>
        <v>0</v>
      </c>
      <c r="Y3010" s="23">
        <f t="shared" si="6346"/>
        <v>0</v>
      </c>
      <c r="Z3010" s="23">
        <f t="shared" si="6225"/>
        <v>9431.3000000000011</v>
      </c>
      <c r="AA3010" s="23">
        <f t="shared" si="6226"/>
        <v>9448.2000000000007</v>
      </c>
      <c r="AB3010" s="23">
        <f t="shared" si="6227"/>
        <v>9448.2000000000007</v>
      </c>
      <c r="AC3010" s="23">
        <f t="shared" si="6346"/>
        <v>0</v>
      </c>
      <c r="AD3010" s="23">
        <f t="shared" si="6346"/>
        <v>0</v>
      </c>
      <c r="AE3010" s="23">
        <f t="shared" si="6346"/>
        <v>0</v>
      </c>
      <c r="AF3010" s="23">
        <f t="shared" si="6346"/>
        <v>0</v>
      </c>
      <c r="AG3010" s="23">
        <f t="shared" si="6346"/>
        <v>0</v>
      </c>
      <c r="AH3010" s="23">
        <f t="shared" si="6346"/>
        <v>0</v>
      </c>
      <c r="AI3010" s="23">
        <f t="shared" si="6346"/>
        <v>0</v>
      </c>
      <c r="AJ3010" s="23">
        <f t="shared" si="6346"/>
        <v>0</v>
      </c>
      <c r="AK3010" s="23">
        <f t="shared" si="6346"/>
        <v>0</v>
      </c>
      <c r="AL3010" s="23">
        <f t="shared" si="6346"/>
        <v>0</v>
      </c>
      <c r="AM3010" s="23">
        <f t="shared" si="6346"/>
        <v>0</v>
      </c>
      <c r="AN3010" s="23">
        <f t="shared" si="6346"/>
        <v>0</v>
      </c>
      <c r="AO3010" s="23">
        <f t="shared" si="6280"/>
        <v>9431.3000000000011</v>
      </c>
      <c r="AP3010" s="23">
        <f t="shared" si="6281"/>
        <v>9448.2000000000007</v>
      </c>
      <c r="AQ3010" s="23">
        <f t="shared" si="6282"/>
        <v>9448.2000000000007</v>
      </c>
      <c r="AR3010" s="23">
        <f t="shared" si="6346"/>
        <v>0</v>
      </c>
      <c r="AS3010" s="23">
        <f t="shared" si="6283"/>
        <v>9431.3000000000011</v>
      </c>
      <c r="AT3010" s="23">
        <f t="shared" si="6346"/>
        <v>0</v>
      </c>
      <c r="AU3010" s="23">
        <f t="shared" si="6346"/>
        <v>0</v>
      </c>
      <c r="AV3010" s="23">
        <f t="shared" si="6346"/>
        <v>0</v>
      </c>
      <c r="AW3010" s="23">
        <f t="shared" si="6346"/>
        <v>0</v>
      </c>
      <c r="AX3010" s="23">
        <f t="shared" si="6346"/>
        <v>0</v>
      </c>
      <c r="AY3010" s="23">
        <f t="shared" si="6251"/>
        <v>9431.3000000000011</v>
      </c>
      <c r="AZ3010" s="23">
        <f t="shared" si="6346"/>
        <v>0</v>
      </c>
      <c r="BA3010" s="5"/>
    </row>
    <row r="3011" spans="1:53" ht="31.5" x14ac:dyDescent="0.25">
      <c r="A3011" s="13">
        <v>964</v>
      </c>
      <c r="B3011" s="13" t="s">
        <v>106</v>
      </c>
      <c r="C3011" s="13" t="s">
        <v>325</v>
      </c>
      <c r="D3011" s="13" t="s">
        <v>36</v>
      </c>
      <c r="E3011" s="13"/>
      <c r="F3011" s="14" t="s">
        <v>49</v>
      </c>
      <c r="G3011" s="20">
        <f>G3012+G3015</f>
        <v>9431.3000000000011</v>
      </c>
      <c r="H3011" s="20">
        <f t="shared" ref="H3011:L3011" si="6347">H3012+H3015</f>
        <v>9448.2000000000007</v>
      </c>
      <c r="I3011" s="20">
        <f t="shared" si="6347"/>
        <v>9448.2000000000007</v>
      </c>
      <c r="J3011" s="20">
        <f t="shared" si="6347"/>
        <v>0</v>
      </c>
      <c r="K3011" s="20">
        <f t="shared" si="6347"/>
        <v>0</v>
      </c>
      <c r="L3011" s="20">
        <f t="shared" si="6347"/>
        <v>0</v>
      </c>
      <c r="M3011" s="20">
        <f t="shared" si="6328"/>
        <v>9431.3000000000011</v>
      </c>
      <c r="N3011" s="20">
        <f t="shared" si="6329"/>
        <v>9448.2000000000007</v>
      </c>
      <c r="O3011" s="20">
        <f t="shared" si="6330"/>
        <v>9448.2000000000007</v>
      </c>
      <c r="P3011" s="23">
        <f t="shared" ref="P3011:Q3011" si="6348">P3012+P3015</f>
        <v>0</v>
      </c>
      <c r="Q3011" s="23">
        <f t="shared" si="6348"/>
        <v>0</v>
      </c>
      <c r="R3011" s="23">
        <f t="shared" ref="R3011:T3011" si="6349">R3012+R3015</f>
        <v>0</v>
      </c>
      <c r="S3011" s="23">
        <f t="shared" si="6349"/>
        <v>0</v>
      </c>
      <c r="T3011" s="23">
        <f t="shared" si="6349"/>
        <v>0</v>
      </c>
      <c r="U3011" s="23">
        <f t="shared" ref="U3011:W3011" si="6350">U3012+U3015</f>
        <v>0</v>
      </c>
      <c r="V3011" s="23">
        <f t="shared" si="6350"/>
        <v>0</v>
      </c>
      <c r="W3011" s="23">
        <f t="shared" si="6350"/>
        <v>0</v>
      </c>
      <c r="X3011" s="23">
        <f t="shared" ref="X3011:Y3011" si="6351">X3012+X3015</f>
        <v>0</v>
      </c>
      <c r="Y3011" s="23">
        <f t="shared" si="6351"/>
        <v>0</v>
      </c>
      <c r="Z3011" s="23">
        <f t="shared" si="6225"/>
        <v>9431.3000000000011</v>
      </c>
      <c r="AA3011" s="23">
        <f t="shared" si="6226"/>
        <v>9448.2000000000007</v>
      </c>
      <c r="AB3011" s="23">
        <f t="shared" si="6227"/>
        <v>9448.2000000000007</v>
      </c>
      <c r="AC3011" s="23">
        <f t="shared" ref="AC3011:AL3011" si="6352">AC3012+AC3015</f>
        <v>0</v>
      </c>
      <c r="AD3011" s="23">
        <f t="shared" si="6352"/>
        <v>0</v>
      </c>
      <c r="AE3011" s="23">
        <f t="shared" ref="AE3011" si="6353">AE3012+AE3015</f>
        <v>0</v>
      </c>
      <c r="AF3011" s="23">
        <f t="shared" si="6352"/>
        <v>0</v>
      </c>
      <c r="AG3011" s="23">
        <f t="shared" si="6352"/>
        <v>0</v>
      </c>
      <c r="AH3011" s="23">
        <f t="shared" si="6352"/>
        <v>0</v>
      </c>
      <c r="AI3011" s="23">
        <f t="shared" ref="AI3011" si="6354">AI3012+AI3015</f>
        <v>0</v>
      </c>
      <c r="AJ3011" s="23">
        <f t="shared" si="6352"/>
        <v>0</v>
      </c>
      <c r="AK3011" s="23">
        <f t="shared" si="6352"/>
        <v>0</v>
      </c>
      <c r="AL3011" s="23">
        <f t="shared" si="6352"/>
        <v>0</v>
      </c>
      <c r="AM3011" s="23">
        <f t="shared" ref="AM3011:AZ3011" si="6355">AM3012+AM3015</f>
        <v>0</v>
      </c>
      <c r="AN3011" s="23">
        <f t="shared" si="6355"/>
        <v>0</v>
      </c>
      <c r="AO3011" s="23">
        <f t="shared" si="6280"/>
        <v>9431.3000000000011</v>
      </c>
      <c r="AP3011" s="23">
        <f t="shared" si="6281"/>
        <v>9448.2000000000007</v>
      </c>
      <c r="AQ3011" s="23">
        <f t="shared" si="6282"/>
        <v>9448.2000000000007</v>
      </c>
      <c r="AR3011" s="23">
        <f t="shared" ref="AR3011" si="6356">AR3012+AR3015</f>
        <v>0</v>
      </c>
      <c r="AS3011" s="23">
        <f t="shared" si="6283"/>
        <v>9431.3000000000011</v>
      </c>
      <c r="AT3011" s="23">
        <f t="shared" ref="AT3011:AX3011" si="6357">AT3012+AT3015</f>
        <v>0</v>
      </c>
      <c r="AU3011" s="23">
        <f t="shared" si="6357"/>
        <v>0</v>
      </c>
      <c r="AV3011" s="23">
        <f t="shared" si="6357"/>
        <v>0</v>
      </c>
      <c r="AW3011" s="23">
        <f t="shared" si="6357"/>
        <v>0</v>
      </c>
      <c r="AX3011" s="23">
        <f t="shared" si="6357"/>
        <v>0</v>
      </c>
      <c r="AY3011" s="23">
        <f t="shared" si="6251"/>
        <v>9431.3000000000011</v>
      </c>
      <c r="AZ3011" s="23">
        <f t="shared" si="6355"/>
        <v>0</v>
      </c>
      <c r="BA3011" s="5"/>
    </row>
    <row r="3012" spans="1:53" ht="47.25" x14ac:dyDescent="0.25">
      <c r="A3012" s="13">
        <v>964</v>
      </c>
      <c r="B3012" s="13" t="s">
        <v>106</v>
      </c>
      <c r="C3012" s="13" t="s">
        <v>325</v>
      </c>
      <c r="D3012" s="13" t="s">
        <v>37</v>
      </c>
      <c r="E3012" s="13"/>
      <c r="F3012" s="14" t="s">
        <v>50</v>
      </c>
      <c r="G3012" s="20">
        <f>G3013</f>
        <v>8699.9000000000015</v>
      </c>
      <c r="H3012" s="20">
        <f t="shared" ref="H3012:AZ3013" si="6358">H3013</f>
        <v>8699.9000000000015</v>
      </c>
      <c r="I3012" s="20">
        <f t="shared" si="6358"/>
        <v>8699.9000000000015</v>
      </c>
      <c r="J3012" s="20">
        <f t="shared" si="6358"/>
        <v>0</v>
      </c>
      <c r="K3012" s="20">
        <f t="shared" si="6358"/>
        <v>0</v>
      </c>
      <c r="L3012" s="20">
        <f t="shared" si="6358"/>
        <v>0</v>
      </c>
      <c r="M3012" s="20">
        <f t="shared" si="6328"/>
        <v>8699.9000000000015</v>
      </c>
      <c r="N3012" s="20">
        <f t="shared" si="6329"/>
        <v>8699.9000000000015</v>
      </c>
      <c r="O3012" s="20">
        <f t="shared" si="6330"/>
        <v>8699.9000000000015</v>
      </c>
      <c r="P3012" s="23">
        <f t="shared" si="6358"/>
        <v>0</v>
      </c>
      <c r="Q3012" s="23">
        <f t="shared" si="6358"/>
        <v>0</v>
      </c>
      <c r="R3012" s="23">
        <f t="shared" si="6358"/>
        <v>0</v>
      </c>
      <c r="S3012" s="23">
        <f t="shared" si="6358"/>
        <v>0</v>
      </c>
      <c r="T3012" s="23">
        <f t="shared" si="6358"/>
        <v>0</v>
      </c>
      <c r="U3012" s="23">
        <f t="shared" si="6358"/>
        <v>0</v>
      </c>
      <c r="V3012" s="23">
        <f t="shared" si="6358"/>
        <v>0</v>
      </c>
      <c r="W3012" s="23">
        <f t="shared" si="6358"/>
        <v>0</v>
      </c>
      <c r="X3012" s="23">
        <f t="shared" si="6358"/>
        <v>0</v>
      </c>
      <c r="Y3012" s="23">
        <f t="shared" si="6358"/>
        <v>0</v>
      </c>
      <c r="Z3012" s="23">
        <f t="shared" si="6225"/>
        <v>8699.9000000000015</v>
      </c>
      <c r="AA3012" s="23">
        <f t="shared" si="6226"/>
        <v>8699.9000000000015</v>
      </c>
      <c r="AB3012" s="23">
        <f t="shared" si="6227"/>
        <v>8699.9000000000015</v>
      </c>
      <c r="AC3012" s="23">
        <f t="shared" si="6358"/>
        <v>0</v>
      </c>
      <c r="AD3012" s="23">
        <f t="shared" si="6358"/>
        <v>0</v>
      </c>
      <c r="AE3012" s="23">
        <f t="shared" si="6358"/>
        <v>0</v>
      </c>
      <c r="AF3012" s="23">
        <f t="shared" si="6358"/>
        <v>0</v>
      </c>
      <c r="AG3012" s="23">
        <f t="shared" si="6358"/>
        <v>0</v>
      </c>
      <c r="AH3012" s="23">
        <f t="shared" si="6358"/>
        <v>0</v>
      </c>
      <c r="AI3012" s="23">
        <f t="shared" si="6358"/>
        <v>0</v>
      </c>
      <c r="AJ3012" s="23">
        <f t="shared" si="6358"/>
        <v>0</v>
      </c>
      <c r="AK3012" s="23">
        <f t="shared" si="6358"/>
        <v>0</v>
      </c>
      <c r="AL3012" s="23">
        <f t="shared" si="6358"/>
        <v>0</v>
      </c>
      <c r="AM3012" s="23">
        <f t="shared" si="6358"/>
        <v>0</v>
      </c>
      <c r="AN3012" s="23">
        <f t="shared" si="6358"/>
        <v>0</v>
      </c>
      <c r="AO3012" s="23">
        <f t="shared" si="6280"/>
        <v>8699.9000000000015</v>
      </c>
      <c r="AP3012" s="23">
        <f t="shared" si="6281"/>
        <v>8699.9000000000015</v>
      </c>
      <c r="AQ3012" s="23">
        <f t="shared" si="6282"/>
        <v>8699.9000000000015</v>
      </c>
      <c r="AR3012" s="23">
        <f t="shared" si="6358"/>
        <v>0</v>
      </c>
      <c r="AS3012" s="23">
        <f t="shared" si="6283"/>
        <v>8699.9000000000015</v>
      </c>
      <c r="AT3012" s="23">
        <f t="shared" si="6358"/>
        <v>0</v>
      </c>
      <c r="AU3012" s="23">
        <f t="shared" si="6358"/>
        <v>0</v>
      </c>
      <c r="AV3012" s="23">
        <f t="shared" si="6358"/>
        <v>0</v>
      </c>
      <c r="AW3012" s="23">
        <f t="shared" si="6358"/>
        <v>0</v>
      </c>
      <c r="AX3012" s="23">
        <f t="shared" si="6358"/>
        <v>0</v>
      </c>
      <c r="AY3012" s="23">
        <f t="shared" si="6251"/>
        <v>8699.9000000000015</v>
      </c>
      <c r="AZ3012" s="23">
        <f t="shared" si="6358"/>
        <v>0</v>
      </c>
    </row>
    <row r="3013" spans="1:53" ht="78.75" x14ac:dyDescent="0.25">
      <c r="A3013" s="13">
        <v>964</v>
      </c>
      <c r="B3013" s="13" t="s">
        <v>106</v>
      </c>
      <c r="C3013" s="13" t="s">
        <v>325</v>
      </c>
      <c r="D3013" s="13" t="s">
        <v>37</v>
      </c>
      <c r="E3013" s="13" t="s">
        <v>23</v>
      </c>
      <c r="F3013" s="14" t="s">
        <v>382</v>
      </c>
      <c r="G3013" s="20">
        <f>G3014</f>
        <v>8699.9000000000015</v>
      </c>
      <c r="H3013" s="20">
        <f t="shared" si="6358"/>
        <v>8699.9000000000015</v>
      </c>
      <c r="I3013" s="20">
        <f t="shared" si="6358"/>
        <v>8699.9000000000015</v>
      </c>
      <c r="J3013" s="20">
        <f t="shared" si="6358"/>
        <v>0</v>
      </c>
      <c r="K3013" s="20">
        <f t="shared" si="6358"/>
        <v>0</v>
      </c>
      <c r="L3013" s="20">
        <f t="shared" si="6358"/>
        <v>0</v>
      </c>
      <c r="M3013" s="20">
        <f t="shared" si="6328"/>
        <v>8699.9000000000015</v>
      </c>
      <c r="N3013" s="20">
        <f t="shared" si="6329"/>
        <v>8699.9000000000015</v>
      </c>
      <c r="O3013" s="20">
        <f t="shared" si="6330"/>
        <v>8699.9000000000015</v>
      </c>
      <c r="P3013" s="23">
        <f t="shared" si="6358"/>
        <v>0</v>
      </c>
      <c r="Q3013" s="23">
        <f t="shared" si="6358"/>
        <v>0</v>
      </c>
      <c r="R3013" s="23">
        <f t="shared" si="6358"/>
        <v>0</v>
      </c>
      <c r="S3013" s="23">
        <f t="shared" si="6358"/>
        <v>0</v>
      </c>
      <c r="T3013" s="23">
        <f t="shared" si="6358"/>
        <v>0</v>
      </c>
      <c r="U3013" s="23">
        <f t="shared" si="6358"/>
        <v>0</v>
      </c>
      <c r="V3013" s="23">
        <f t="shared" si="6358"/>
        <v>0</v>
      </c>
      <c r="W3013" s="23">
        <f t="shared" si="6358"/>
        <v>0</v>
      </c>
      <c r="X3013" s="23">
        <f t="shared" si="6358"/>
        <v>0</v>
      </c>
      <c r="Y3013" s="23">
        <f t="shared" si="6358"/>
        <v>0</v>
      </c>
      <c r="Z3013" s="23">
        <f t="shared" si="6225"/>
        <v>8699.9000000000015</v>
      </c>
      <c r="AA3013" s="23">
        <f t="shared" si="6226"/>
        <v>8699.9000000000015</v>
      </c>
      <c r="AB3013" s="23">
        <f t="shared" si="6227"/>
        <v>8699.9000000000015</v>
      </c>
      <c r="AC3013" s="23">
        <f t="shared" si="6358"/>
        <v>0</v>
      </c>
      <c r="AD3013" s="23">
        <f t="shared" si="6358"/>
        <v>0</v>
      </c>
      <c r="AE3013" s="23">
        <f t="shared" si="6358"/>
        <v>0</v>
      </c>
      <c r="AF3013" s="23">
        <f t="shared" si="6358"/>
        <v>0</v>
      </c>
      <c r="AG3013" s="23">
        <f t="shared" si="6358"/>
        <v>0</v>
      </c>
      <c r="AH3013" s="23">
        <f t="shared" si="6358"/>
        <v>0</v>
      </c>
      <c r="AI3013" s="23">
        <f t="shared" si="6358"/>
        <v>0</v>
      </c>
      <c r="AJ3013" s="23">
        <f t="shared" si="6358"/>
        <v>0</v>
      </c>
      <c r="AK3013" s="23">
        <f t="shared" si="6358"/>
        <v>0</v>
      </c>
      <c r="AL3013" s="23">
        <f t="shared" si="6358"/>
        <v>0</v>
      </c>
      <c r="AM3013" s="23">
        <f t="shared" si="6358"/>
        <v>0</v>
      </c>
      <c r="AN3013" s="23">
        <f t="shared" si="6358"/>
        <v>0</v>
      </c>
      <c r="AO3013" s="23">
        <f t="shared" si="6280"/>
        <v>8699.9000000000015</v>
      </c>
      <c r="AP3013" s="23">
        <f t="shared" si="6281"/>
        <v>8699.9000000000015</v>
      </c>
      <c r="AQ3013" s="23">
        <f t="shared" si="6282"/>
        <v>8699.9000000000015</v>
      </c>
      <c r="AR3013" s="23">
        <f t="shared" si="6358"/>
        <v>0</v>
      </c>
      <c r="AS3013" s="23">
        <f t="shared" si="6283"/>
        <v>8699.9000000000015</v>
      </c>
      <c r="AT3013" s="23">
        <f t="shared" si="6358"/>
        <v>0</v>
      </c>
      <c r="AU3013" s="23">
        <f t="shared" si="6358"/>
        <v>0</v>
      </c>
      <c r="AV3013" s="23">
        <f t="shared" si="6358"/>
        <v>0</v>
      </c>
      <c r="AW3013" s="23">
        <f t="shared" si="6358"/>
        <v>0</v>
      </c>
      <c r="AX3013" s="23">
        <f t="shared" si="6358"/>
        <v>0</v>
      </c>
      <c r="AY3013" s="23">
        <f t="shared" si="6251"/>
        <v>8699.9000000000015</v>
      </c>
      <c r="AZ3013" s="23">
        <f t="shared" si="6358"/>
        <v>0</v>
      </c>
    </row>
    <row r="3014" spans="1:53" ht="31.5" x14ac:dyDescent="0.25">
      <c r="A3014" s="13">
        <v>964</v>
      </c>
      <c r="B3014" s="13" t="s">
        <v>106</v>
      </c>
      <c r="C3014" s="13" t="s">
        <v>325</v>
      </c>
      <c r="D3014" s="13" t="s">
        <v>37</v>
      </c>
      <c r="E3014" s="13">
        <v>120</v>
      </c>
      <c r="F3014" s="14" t="s">
        <v>371</v>
      </c>
      <c r="G3014" s="20">
        <v>8699.9000000000015</v>
      </c>
      <c r="H3014" s="20">
        <v>8699.9000000000015</v>
      </c>
      <c r="I3014" s="20">
        <v>8699.9000000000015</v>
      </c>
      <c r="J3014" s="20"/>
      <c r="K3014" s="20"/>
      <c r="L3014" s="20"/>
      <c r="M3014" s="20">
        <f t="shared" si="6328"/>
        <v>8699.9000000000015</v>
      </c>
      <c r="N3014" s="20">
        <f t="shared" si="6329"/>
        <v>8699.9000000000015</v>
      </c>
      <c r="O3014" s="20">
        <f t="shared" si="6330"/>
        <v>8699.9000000000015</v>
      </c>
      <c r="P3014" s="23"/>
      <c r="Q3014" s="23"/>
      <c r="R3014" s="23"/>
      <c r="S3014" s="23"/>
      <c r="T3014" s="23"/>
      <c r="U3014" s="23"/>
      <c r="V3014" s="23"/>
      <c r="W3014" s="23"/>
      <c r="X3014" s="23"/>
      <c r="Y3014" s="23"/>
      <c r="Z3014" s="23">
        <f t="shared" si="6225"/>
        <v>8699.9000000000015</v>
      </c>
      <c r="AA3014" s="23">
        <f t="shared" si="6226"/>
        <v>8699.9000000000015</v>
      </c>
      <c r="AB3014" s="23">
        <f t="shared" si="6227"/>
        <v>8699.9000000000015</v>
      </c>
      <c r="AC3014" s="23"/>
      <c r="AD3014" s="23"/>
      <c r="AE3014" s="23"/>
      <c r="AF3014" s="23"/>
      <c r="AG3014" s="23"/>
      <c r="AH3014" s="23"/>
      <c r="AI3014" s="23"/>
      <c r="AJ3014" s="23"/>
      <c r="AK3014" s="23"/>
      <c r="AL3014" s="23"/>
      <c r="AM3014" s="23"/>
      <c r="AN3014" s="23"/>
      <c r="AO3014" s="23">
        <f t="shared" si="6280"/>
        <v>8699.9000000000015</v>
      </c>
      <c r="AP3014" s="23">
        <f t="shared" si="6281"/>
        <v>8699.9000000000015</v>
      </c>
      <c r="AQ3014" s="23">
        <f t="shared" si="6282"/>
        <v>8699.9000000000015</v>
      </c>
      <c r="AR3014" s="23"/>
      <c r="AS3014" s="23">
        <f t="shared" si="6283"/>
        <v>8699.9000000000015</v>
      </c>
      <c r="AT3014" s="23"/>
      <c r="AU3014" s="23"/>
      <c r="AV3014" s="23"/>
      <c r="AW3014" s="23"/>
      <c r="AX3014" s="23"/>
      <c r="AY3014" s="23">
        <f t="shared" si="6251"/>
        <v>8699.9000000000015</v>
      </c>
      <c r="AZ3014" s="23"/>
    </row>
    <row r="3015" spans="1:53" ht="47.25" x14ac:dyDescent="0.25">
      <c r="A3015" s="13">
        <v>964</v>
      </c>
      <c r="B3015" s="13" t="s">
        <v>106</v>
      </c>
      <c r="C3015" s="13" t="s">
        <v>325</v>
      </c>
      <c r="D3015" s="13" t="s">
        <v>38</v>
      </c>
      <c r="E3015" s="13"/>
      <c r="F3015" s="14" t="s">
        <v>51</v>
      </c>
      <c r="G3015" s="20">
        <f>G3016+G3018+G3020</f>
        <v>731.4</v>
      </c>
      <c r="H3015" s="20">
        <f t="shared" ref="H3015:L3015" si="6359">H3016+H3018+H3020</f>
        <v>748.3</v>
      </c>
      <c r="I3015" s="20">
        <f t="shared" si="6359"/>
        <v>748.3</v>
      </c>
      <c r="J3015" s="20">
        <f t="shared" si="6359"/>
        <v>0</v>
      </c>
      <c r="K3015" s="20">
        <f t="shared" si="6359"/>
        <v>0</v>
      </c>
      <c r="L3015" s="20">
        <f t="shared" si="6359"/>
        <v>0</v>
      </c>
      <c r="M3015" s="20">
        <f t="shared" si="6328"/>
        <v>731.4</v>
      </c>
      <c r="N3015" s="20">
        <f t="shared" si="6329"/>
        <v>748.3</v>
      </c>
      <c r="O3015" s="20">
        <f t="shared" si="6330"/>
        <v>748.3</v>
      </c>
      <c r="P3015" s="23">
        <f t="shared" ref="P3015:Q3015" si="6360">P3016+P3018+P3020</f>
        <v>0</v>
      </c>
      <c r="Q3015" s="23">
        <f t="shared" si="6360"/>
        <v>0</v>
      </c>
      <c r="R3015" s="23">
        <f t="shared" ref="R3015:T3015" si="6361">R3016+R3018+R3020</f>
        <v>0</v>
      </c>
      <c r="S3015" s="23">
        <f t="shared" si="6361"/>
        <v>0</v>
      </c>
      <c r="T3015" s="23">
        <f t="shared" si="6361"/>
        <v>0</v>
      </c>
      <c r="U3015" s="23">
        <f t="shared" ref="U3015:W3015" si="6362">U3016+U3018+U3020</f>
        <v>0</v>
      </c>
      <c r="V3015" s="23">
        <f t="shared" si="6362"/>
        <v>0</v>
      </c>
      <c r="W3015" s="23">
        <f t="shared" si="6362"/>
        <v>0</v>
      </c>
      <c r="X3015" s="23">
        <f t="shared" ref="X3015:Y3015" si="6363">X3016+X3018+X3020</f>
        <v>0</v>
      </c>
      <c r="Y3015" s="23">
        <f t="shared" si="6363"/>
        <v>0</v>
      </c>
      <c r="Z3015" s="23">
        <f t="shared" si="6225"/>
        <v>731.4</v>
      </c>
      <c r="AA3015" s="23">
        <f t="shared" si="6226"/>
        <v>748.3</v>
      </c>
      <c r="AB3015" s="23">
        <f t="shared" si="6227"/>
        <v>748.3</v>
      </c>
      <c r="AC3015" s="23">
        <f t="shared" ref="AC3015:AL3015" si="6364">AC3016+AC3018+AC3020</f>
        <v>0</v>
      </c>
      <c r="AD3015" s="23">
        <f t="shared" si="6364"/>
        <v>0</v>
      </c>
      <c r="AE3015" s="23">
        <f t="shared" ref="AE3015" si="6365">AE3016+AE3018+AE3020</f>
        <v>0</v>
      </c>
      <c r="AF3015" s="23">
        <f t="shared" si="6364"/>
        <v>0</v>
      </c>
      <c r="AG3015" s="23">
        <f t="shared" si="6364"/>
        <v>0</v>
      </c>
      <c r="AH3015" s="23">
        <f t="shared" si="6364"/>
        <v>0</v>
      </c>
      <c r="AI3015" s="23">
        <f t="shared" ref="AI3015" si="6366">AI3016+AI3018+AI3020</f>
        <v>0</v>
      </c>
      <c r="AJ3015" s="23">
        <f t="shared" si="6364"/>
        <v>0</v>
      </c>
      <c r="AK3015" s="23">
        <f t="shared" si="6364"/>
        <v>0</v>
      </c>
      <c r="AL3015" s="23">
        <f t="shared" si="6364"/>
        <v>0</v>
      </c>
      <c r="AM3015" s="23">
        <f t="shared" ref="AM3015:AZ3015" si="6367">AM3016+AM3018+AM3020</f>
        <v>0</v>
      </c>
      <c r="AN3015" s="23">
        <f t="shared" si="6367"/>
        <v>0</v>
      </c>
      <c r="AO3015" s="23">
        <f t="shared" si="6280"/>
        <v>731.4</v>
      </c>
      <c r="AP3015" s="23">
        <f t="shared" si="6281"/>
        <v>748.3</v>
      </c>
      <c r="AQ3015" s="23">
        <f t="shared" si="6282"/>
        <v>748.3</v>
      </c>
      <c r="AR3015" s="23">
        <f t="shared" ref="AR3015" si="6368">AR3016+AR3018+AR3020</f>
        <v>0</v>
      </c>
      <c r="AS3015" s="23">
        <f t="shared" si="6283"/>
        <v>731.4</v>
      </c>
      <c r="AT3015" s="23">
        <f t="shared" ref="AT3015:AX3015" si="6369">AT3016+AT3018+AT3020</f>
        <v>0</v>
      </c>
      <c r="AU3015" s="23">
        <f t="shared" si="6369"/>
        <v>0</v>
      </c>
      <c r="AV3015" s="23">
        <f t="shared" si="6369"/>
        <v>0</v>
      </c>
      <c r="AW3015" s="23">
        <f t="shared" si="6369"/>
        <v>0</v>
      </c>
      <c r="AX3015" s="23">
        <f t="shared" si="6369"/>
        <v>0</v>
      </c>
      <c r="AY3015" s="23">
        <f t="shared" si="6251"/>
        <v>731.4</v>
      </c>
      <c r="AZ3015" s="23">
        <f t="shared" si="6367"/>
        <v>0</v>
      </c>
    </row>
    <row r="3016" spans="1:53" ht="78.75" x14ac:dyDescent="0.25">
      <c r="A3016" s="13">
        <v>964</v>
      </c>
      <c r="B3016" s="13" t="s">
        <v>106</v>
      </c>
      <c r="C3016" s="13" t="s">
        <v>325</v>
      </c>
      <c r="D3016" s="13" t="s">
        <v>38</v>
      </c>
      <c r="E3016" s="13" t="s">
        <v>23</v>
      </c>
      <c r="F3016" s="14" t="s">
        <v>382</v>
      </c>
      <c r="G3016" s="20">
        <f>G3017</f>
        <v>2.8</v>
      </c>
      <c r="H3016" s="20">
        <f t="shared" ref="H3016:AZ3016" si="6370">H3017</f>
        <v>2.8</v>
      </c>
      <c r="I3016" s="20">
        <f t="shared" si="6370"/>
        <v>2.8</v>
      </c>
      <c r="J3016" s="20">
        <f t="shared" si="6370"/>
        <v>0</v>
      </c>
      <c r="K3016" s="20">
        <f t="shared" si="6370"/>
        <v>0</v>
      </c>
      <c r="L3016" s="20">
        <f t="shared" si="6370"/>
        <v>0</v>
      </c>
      <c r="M3016" s="20">
        <f t="shared" si="6328"/>
        <v>2.8</v>
      </c>
      <c r="N3016" s="20">
        <f t="shared" si="6329"/>
        <v>2.8</v>
      </c>
      <c r="O3016" s="20">
        <f t="shared" si="6330"/>
        <v>2.8</v>
      </c>
      <c r="P3016" s="23">
        <f t="shared" si="6370"/>
        <v>0</v>
      </c>
      <c r="Q3016" s="23">
        <f t="shared" si="6370"/>
        <v>0</v>
      </c>
      <c r="R3016" s="23">
        <f t="shared" si="6370"/>
        <v>0</v>
      </c>
      <c r="S3016" s="23">
        <f t="shared" si="6370"/>
        <v>0</v>
      </c>
      <c r="T3016" s="23">
        <f t="shared" si="6370"/>
        <v>0</v>
      </c>
      <c r="U3016" s="23">
        <f t="shared" si="6370"/>
        <v>0</v>
      </c>
      <c r="V3016" s="23">
        <f t="shared" si="6370"/>
        <v>0</v>
      </c>
      <c r="W3016" s="23">
        <f t="shared" si="6370"/>
        <v>0</v>
      </c>
      <c r="X3016" s="23">
        <f t="shared" si="6370"/>
        <v>0</v>
      </c>
      <c r="Y3016" s="23">
        <f t="shared" si="6370"/>
        <v>0</v>
      </c>
      <c r="Z3016" s="23">
        <f t="shared" si="6225"/>
        <v>2.8</v>
      </c>
      <c r="AA3016" s="23">
        <f t="shared" si="6226"/>
        <v>2.8</v>
      </c>
      <c r="AB3016" s="23">
        <f t="shared" si="6227"/>
        <v>2.8</v>
      </c>
      <c r="AC3016" s="23">
        <f t="shared" si="6370"/>
        <v>0</v>
      </c>
      <c r="AD3016" s="23">
        <f t="shared" si="6370"/>
        <v>0</v>
      </c>
      <c r="AE3016" s="23">
        <f t="shared" si="6370"/>
        <v>0</v>
      </c>
      <c r="AF3016" s="23">
        <f t="shared" si="6370"/>
        <v>0</v>
      </c>
      <c r="AG3016" s="23">
        <f t="shared" si="6370"/>
        <v>0</v>
      </c>
      <c r="AH3016" s="23">
        <f t="shared" si="6370"/>
        <v>0</v>
      </c>
      <c r="AI3016" s="23">
        <f t="shared" si="6370"/>
        <v>0</v>
      </c>
      <c r="AJ3016" s="23">
        <f t="shared" si="6370"/>
        <v>0</v>
      </c>
      <c r="AK3016" s="23">
        <f t="shared" si="6370"/>
        <v>0</v>
      </c>
      <c r="AL3016" s="23">
        <f t="shared" si="6370"/>
        <v>0</v>
      </c>
      <c r="AM3016" s="23">
        <f t="shared" si="6370"/>
        <v>0</v>
      </c>
      <c r="AN3016" s="23">
        <f t="shared" si="6370"/>
        <v>0</v>
      </c>
      <c r="AO3016" s="23">
        <f t="shared" si="6280"/>
        <v>2.8</v>
      </c>
      <c r="AP3016" s="23">
        <f t="shared" si="6281"/>
        <v>2.8</v>
      </c>
      <c r="AQ3016" s="23">
        <f t="shared" si="6282"/>
        <v>2.8</v>
      </c>
      <c r="AR3016" s="23">
        <f t="shared" si="6370"/>
        <v>0</v>
      </c>
      <c r="AS3016" s="23">
        <f t="shared" si="6283"/>
        <v>2.8</v>
      </c>
      <c r="AT3016" s="23">
        <f t="shared" si="6370"/>
        <v>0</v>
      </c>
      <c r="AU3016" s="23">
        <f t="shared" si="6370"/>
        <v>0</v>
      </c>
      <c r="AV3016" s="23">
        <f t="shared" si="6370"/>
        <v>0</v>
      </c>
      <c r="AW3016" s="23">
        <f t="shared" si="6370"/>
        <v>0</v>
      </c>
      <c r="AX3016" s="23">
        <f t="shared" si="6370"/>
        <v>0</v>
      </c>
      <c r="AY3016" s="23">
        <f t="shared" si="6251"/>
        <v>2.8</v>
      </c>
      <c r="AZ3016" s="23">
        <f t="shared" si="6370"/>
        <v>0</v>
      </c>
    </row>
    <row r="3017" spans="1:53" ht="31.5" x14ac:dyDescent="0.25">
      <c r="A3017" s="13">
        <v>964</v>
      </c>
      <c r="B3017" s="13" t="s">
        <v>106</v>
      </c>
      <c r="C3017" s="13" t="s">
        <v>325</v>
      </c>
      <c r="D3017" s="13" t="s">
        <v>38</v>
      </c>
      <c r="E3017" s="13">
        <v>120</v>
      </c>
      <c r="F3017" s="14" t="s">
        <v>371</v>
      </c>
      <c r="G3017" s="20">
        <v>2.8</v>
      </c>
      <c r="H3017" s="20">
        <v>2.8</v>
      </c>
      <c r="I3017" s="20">
        <v>2.8</v>
      </c>
      <c r="J3017" s="20"/>
      <c r="K3017" s="20"/>
      <c r="L3017" s="20"/>
      <c r="M3017" s="20">
        <f t="shared" si="6328"/>
        <v>2.8</v>
      </c>
      <c r="N3017" s="20">
        <f t="shared" si="6329"/>
        <v>2.8</v>
      </c>
      <c r="O3017" s="20">
        <f t="shared" si="6330"/>
        <v>2.8</v>
      </c>
      <c r="P3017" s="23"/>
      <c r="Q3017" s="23"/>
      <c r="R3017" s="23"/>
      <c r="S3017" s="23"/>
      <c r="T3017" s="23"/>
      <c r="U3017" s="23"/>
      <c r="V3017" s="23"/>
      <c r="W3017" s="23"/>
      <c r="X3017" s="23"/>
      <c r="Y3017" s="23"/>
      <c r="Z3017" s="23">
        <f t="shared" si="6225"/>
        <v>2.8</v>
      </c>
      <c r="AA3017" s="23">
        <f t="shared" si="6226"/>
        <v>2.8</v>
      </c>
      <c r="AB3017" s="23">
        <f t="shared" si="6227"/>
        <v>2.8</v>
      </c>
      <c r="AC3017" s="23"/>
      <c r="AD3017" s="23"/>
      <c r="AE3017" s="23"/>
      <c r="AF3017" s="23"/>
      <c r="AG3017" s="23"/>
      <c r="AH3017" s="23"/>
      <c r="AI3017" s="23"/>
      <c r="AJ3017" s="23"/>
      <c r="AK3017" s="23"/>
      <c r="AL3017" s="23"/>
      <c r="AM3017" s="23"/>
      <c r="AN3017" s="23"/>
      <c r="AO3017" s="23">
        <f t="shared" si="6280"/>
        <v>2.8</v>
      </c>
      <c r="AP3017" s="23">
        <f t="shared" si="6281"/>
        <v>2.8</v>
      </c>
      <c r="AQ3017" s="23">
        <f t="shared" si="6282"/>
        <v>2.8</v>
      </c>
      <c r="AR3017" s="23"/>
      <c r="AS3017" s="23">
        <f t="shared" si="6283"/>
        <v>2.8</v>
      </c>
      <c r="AT3017" s="23"/>
      <c r="AU3017" s="23"/>
      <c r="AV3017" s="23"/>
      <c r="AW3017" s="23"/>
      <c r="AX3017" s="23"/>
      <c r="AY3017" s="23">
        <f t="shared" si="6251"/>
        <v>2.8</v>
      </c>
      <c r="AZ3017" s="23"/>
    </row>
    <row r="3018" spans="1:53" ht="31.5" x14ac:dyDescent="0.25">
      <c r="A3018" s="13">
        <v>964</v>
      </c>
      <c r="B3018" s="13" t="s">
        <v>106</v>
      </c>
      <c r="C3018" s="13" t="s">
        <v>325</v>
      </c>
      <c r="D3018" s="13" t="s">
        <v>38</v>
      </c>
      <c r="E3018" s="13" t="s">
        <v>7</v>
      </c>
      <c r="F3018" s="14" t="s">
        <v>383</v>
      </c>
      <c r="G3018" s="20">
        <f>G3019</f>
        <v>728.1</v>
      </c>
      <c r="H3018" s="20">
        <f t="shared" ref="H3018:AZ3018" si="6371">H3019</f>
        <v>745.1</v>
      </c>
      <c r="I3018" s="20">
        <f t="shared" si="6371"/>
        <v>745.1</v>
      </c>
      <c r="J3018" s="20">
        <f t="shared" si="6371"/>
        <v>0</v>
      </c>
      <c r="K3018" s="20">
        <f t="shared" si="6371"/>
        <v>0</v>
      </c>
      <c r="L3018" s="20">
        <f t="shared" si="6371"/>
        <v>0</v>
      </c>
      <c r="M3018" s="20">
        <f t="shared" si="6328"/>
        <v>728.1</v>
      </c>
      <c r="N3018" s="20">
        <f t="shared" si="6329"/>
        <v>745.1</v>
      </c>
      <c r="O3018" s="20">
        <f t="shared" si="6330"/>
        <v>745.1</v>
      </c>
      <c r="P3018" s="23">
        <f t="shared" si="6371"/>
        <v>0</v>
      </c>
      <c r="Q3018" s="23">
        <f t="shared" si="6371"/>
        <v>0</v>
      </c>
      <c r="R3018" s="23">
        <f t="shared" si="6371"/>
        <v>0</v>
      </c>
      <c r="S3018" s="23">
        <f t="shared" si="6371"/>
        <v>0</v>
      </c>
      <c r="T3018" s="23">
        <f t="shared" si="6371"/>
        <v>0</v>
      </c>
      <c r="U3018" s="23">
        <f t="shared" si="6371"/>
        <v>0</v>
      </c>
      <c r="V3018" s="23">
        <f t="shared" si="6371"/>
        <v>0</v>
      </c>
      <c r="W3018" s="23">
        <f t="shared" si="6371"/>
        <v>0</v>
      </c>
      <c r="X3018" s="23">
        <f t="shared" si="6371"/>
        <v>0</v>
      </c>
      <c r="Y3018" s="23">
        <f t="shared" si="6371"/>
        <v>0</v>
      </c>
      <c r="Z3018" s="23">
        <f t="shared" si="6225"/>
        <v>728.1</v>
      </c>
      <c r="AA3018" s="23">
        <f t="shared" si="6226"/>
        <v>745.1</v>
      </c>
      <c r="AB3018" s="23">
        <f t="shared" si="6227"/>
        <v>745.1</v>
      </c>
      <c r="AC3018" s="23">
        <f t="shared" si="6371"/>
        <v>0</v>
      </c>
      <c r="AD3018" s="23">
        <f t="shared" si="6371"/>
        <v>0</v>
      </c>
      <c r="AE3018" s="23">
        <f t="shared" si="6371"/>
        <v>0</v>
      </c>
      <c r="AF3018" s="23">
        <f t="shared" si="6371"/>
        <v>0</v>
      </c>
      <c r="AG3018" s="23">
        <f t="shared" si="6371"/>
        <v>0</v>
      </c>
      <c r="AH3018" s="23">
        <f t="shared" si="6371"/>
        <v>0</v>
      </c>
      <c r="AI3018" s="23">
        <f t="shared" si="6371"/>
        <v>0</v>
      </c>
      <c r="AJ3018" s="23">
        <f t="shared" si="6371"/>
        <v>0</v>
      </c>
      <c r="AK3018" s="23">
        <f t="shared" si="6371"/>
        <v>0</v>
      </c>
      <c r="AL3018" s="23">
        <f t="shared" si="6371"/>
        <v>0</v>
      </c>
      <c r="AM3018" s="23">
        <f t="shared" si="6371"/>
        <v>0</v>
      </c>
      <c r="AN3018" s="23">
        <f t="shared" si="6371"/>
        <v>0</v>
      </c>
      <c r="AO3018" s="23">
        <f t="shared" si="6280"/>
        <v>728.1</v>
      </c>
      <c r="AP3018" s="23">
        <f t="shared" si="6281"/>
        <v>745.1</v>
      </c>
      <c r="AQ3018" s="23">
        <f t="shared" si="6282"/>
        <v>745.1</v>
      </c>
      <c r="AR3018" s="23">
        <f t="shared" si="6371"/>
        <v>0</v>
      </c>
      <c r="AS3018" s="23">
        <f t="shared" si="6283"/>
        <v>728.1</v>
      </c>
      <c r="AT3018" s="23">
        <f t="shared" si="6371"/>
        <v>0</v>
      </c>
      <c r="AU3018" s="23">
        <f t="shared" si="6371"/>
        <v>0</v>
      </c>
      <c r="AV3018" s="23">
        <f t="shared" si="6371"/>
        <v>0</v>
      </c>
      <c r="AW3018" s="23">
        <f t="shared" si="6371"/>
        <v>0</v>
      </c>
      <c r="AX3018" s="23">
        <f t="shared" si="6371"/>
        <v>0</v>
      </c>
      <c r="AY3018" s="23">
        <f t="shared" si="6251"/>
        <v>728.1</v>
      </c>
      <c r="AZ3018" s="23">
        <f t="shared" si="6371"/>
        <v>0</v>
      </c>
    </row>
    <row r="3019" spans="1:53" ht="31.5" x14ac:dyDescent="0.25">
      <c r="A3019" s="13">
        <v>964</v>
      </c>
      <c r="B3019" s="13" t="s">
        <v>106</v>
      </c>
      <c r="C3019" s="13" t="s">
        <v>325</v>
      </c>
      <c r="D3019" s="13" t="s">
        <v>38</v>
      </c>
      <c r="E3019" s="13">
        <v>240</v>
      </c>
      <c r="F3019" s="14" t="s">
        <v>372</v>
      </c>
      <c r="G3019" s="20">
        <v>728.1</v>
      </c>
      <c r="H3019" s="20">
        <v>745.1</v>
      </c>
      <c r="I3019" s="20">
        <v>745.1</v>
      </c>
      <c r="J3019" s="20"/>
      <c r="K3019" s="20"/>
      <c r="L3019" s="20"/>
      <c r="M3019" s="20">
        <f t="shared" si="6328"/>
        <v>728.1</v>
      </c>
      <c r="N3019" s="20">
        <f t="shared" si="6329"/>
        <v>745.1</v>
      </c>
      <c r="O3019" s="20">
        <f t="shared" si="6330"/>
        <v>745.1</v>
      </c>
      <c r="P3019" s="23"/>
      <c r="Q3019" s="23"/>
      <c r="R3019" s="23"/>
      <c r="S3019" s="23"/>
      <c r="T3019" s="23"/>
      <c r="U3019" s="23"/>
      <c r="V3019" s="23"/>
      <c r="W3019" s="23"/>
      <c r="X3019" s="23"/>
      <c r="Y3019" s="23"/>
      <c r="Z3019" s="23">
        <f t="shared" si="6225"/>
        <v>728.1</v>
      </c>
      <c r="AA3019" s="23">
        <f t="shared" si="6226"/>
        <v>745.1</v>
      </c>
      <c r="AB3019" s="23">
        <f t="shared" si="6227"/>
        <v>745.1</v>
      </c>
      <c r="AC3019" s="23"/>
      <c r="AD3019" s="23"/>
      <c r="AE3019" s="23"/>
      <c r="AF3019" s="23"/>
      <c r="AG3019" s="23"/>
      <c r="AH3019" s="23"/>
      <c r="AI3019" s="23"/>
      <c r="AJ3019" s="23"/>
      <c r="AK3019" s="23"/>
      <c r="AL3019" s="23"/>
      <c r="AM3019" s="23"/>
      <c r="AN3019" s="23"/>
      <c r="AO3019" s="23">
        <f t="shared" si="6280"/>
        <v>728.1</v>
      </c>
      <c r="AP3019" s="23">
        <f t="shared" si="6281"/>
        <v>745.1</v>
      </c>
      <c r="AQ3019" s="23">
        <f t="shared" si="6282"/>
        <v>745.1</v>
      </c>
      <c r="AR3019" s="23"/>
      <c r="AS3019" s="23">
        <f t="shared" si="6283"/>
        <v>728.1</v>
      </c>
      <c r="AT3019" s="23"/>
      <c r="AU3019" s="23"/>
      <c r="AV3019" s="23"/>
      <c r="AW3019" s="23"/>
      <c r="AX3019" s="23"/>
      <c r="AY3019" s="23">
        <f t="shared" si="6251"/>
        <v>728.1</v>
      </c>
      <c r="AZ3019" s="23"/>
    </row>
    <row r="3020" spans="1:53" x14ac:dyDescent="0.25">
      <c r="A3020" s="13">
        <v>964</v>
      </c>
      <c r="B3020" s="13" t="s">
        <v>106</v>
      </c>
      <c r="C3020" s="13" t="s">
        <v>325</v>
      </c>
      <c r="D3020" s="13" t="s">
        <v>38</v>
      </c>
      <c r="E3020" s="13" t="s">
        <v>8</v>
      </c>
      <c r="F3020" s="14" t="s">
        <v>387</v>
      </c>
      <c r="G3020" s="20">
        <f>G3021</f>
        <v>0.5</v>
      </c>
      <c r="H3020" s="20">
        <f t="shared" ref="H3020:AZ3020" si="6372">H3021</f>
        <v>0.4</v>
      </c>
      <c r="I3020" s="20">
        <f t="shared" si="6372"/>
        <v>0.4</v>
      </c>
      <c r="J3020" s="20">
        <f t="shared" si="6372"/>
        <v>0</v>
      </c>
      <c r="K3020" s="20">
        <f t="shared" si="6372"/>
        <v>0</v>
      </c>
      <c r="L3020" s="20">
        <f t="shared" si="6372"/>
        <v>0</v>
      </c>
      <c r="M3020" s="20">
        <f t="shared" si="6328"/>
        <v>0.5</v>
      </c>
      <c r="N3020" s="20">
        <f t="shared" si="6329"/>
        <v>0.4</v>
      </c>
      <c r="O3020" s="20">
        <f t="shared" si="6330"/>
        <v>0.4</v>
      </c>
      <c r="P3020" s="23">
        <f t="shared" si="6372"/>
        <v>0</v>
      </c>
      <c r="Q3020" s="23">
        <f t="shared" si="6372"/>
        <v>0</v>
      </c>
      <c r="R3020" s="23">
        <f t="shared" si="6372"/>
        <v>0</v>
      </c>
      <c r="S3020" s="23">
        <f t="shared" si="6372"/>
        <v>0</v>
      </c>
      <c r="T3020" s="23">
        <f t="shared" si="6372"/>
        <v>0</v>
      </c>
      <c r="U3020" s="23">
        <f t="shared" si="6372"/>
        <v>0</v>
      </c>
      <c r="V3020" s="23">
        <f t="shared" si="6372"/>
        <v>0</v>
      </c>
      <c r="W3020" s="23">
        <f t="shared" si="6372"/>
        <v>0</v>
      </c>
      <c r="X3020" s="23">
        <f t="shared" si="6372"/>
        <v>0</v>
      </c>
      <c r="Y3020" s="23">
        <f t="shared" si="6372"/>
        <v>0</v>
      </c>
      <c r="Z3020" s="23">
        <f t="shared" ref="Z3020:Z3083" si="6373">M3020+P3020+Q3020+R3020+S3020</f>
        <v>0.5</v>
      </c>
      <c r="AA3020" s="23">
        <f t="shared" ref="AA3020:AA3083" si="6374">N3020+T3020+U3020+V3020</f>
        <v>0.4</v>
      </c>
      <c r="AB3020" s="23">
        <f t="shared" ref="AB3020:AB3083" si="6375">O3020+W3020+X3020+Y3020</f>
        <v>0.4</v>
      </c>
      <c r="AC3020" s="23">
        <f t="shared" si="6372"/>
        <v>0</v>
      </c>
      <c r="AD3020" s="23">
        <f t="shared" si="6372"/>
        <v>0</v>
      </c>
      <c r="AE3020" s="23">
        <f t="shared" si="6372"/>
        <v>0</v>
      </c>
      <c r="AF3020" s="23">
        <f t="shared" si="6372"/>
        <v>0</v>
      </c>
      <c r="AG3020" s="23">
        <f t="shared" si="6372"/>
        <v>0</v>
      </c>
      <c r="AH3020" s="23">
        <f t="shared" si="6372"/>
        <v>0</v>
      </c>
      <c r="AI3020" s="23">
        <f t="shared" si="6372"/>
        <v>0</v>
      </c>
      <c r="AJ3020" s="23">
        <f t="shared" si="6372"/>
        <v>0</v>
      </c>
      <c r="AK3020" s="23">
        <f t="shared" si="6372"/>
        <v>0</v>
      </c>
      <c r="AL3020" s="23">
        <f t="shared" si="6372"/>
        <v>0</v>
      </c>
      <c r="AM3020" s="23">
        <f t="shared" si="6372"/>
        <v>0</v>
      </c>
      <c r="AN3020" s="23">
        <f t="shared" si="6372"/>
        <v>0</v>
      </c>
      <c r="AO3020" s="23">
        <f t="shared" si="6280"/>
        <v>0.5</v>
      </c>
      <c r="AP3020" s="23">
        <f t="shared" si="6281"/>
        <v>0.4</v>
      </c>
      <c r="AQ3020" s="23">
        <f t="shared" si="6282"/>
        <v>0.4</v>
      </c>
      <c r="AR3020" s="23">
        <f t="shared" si="6372"/>
        <v>0</v>
      </c>
      <c r="AS3020" s="23">
        <f t="shared" si="6283"/>
        <v>0.5</v>
      </c>
      <c r="AT3020" s="23">
        <f t="shared" si="6372"/>
        <v>0</v>
      </c>
      <c r="AU3020" s="23">
        <f t="shared" si="6372"/>
        <v>0</v>
      </c>
      <c r="AV3020" s="23">
        <f t="shared" si="6372"/>
        <v>0</v>
      </c>
      <c r="AW3020" s="23">
        <f t="shared" si="6372"/>
        <v>0</v>
      </c>
      <c r="AX3020" s="23">
        <f t="shared" si="6372"/>
        <v>0</v>
      </c>
      <c r="AY3020" s="23">
        <f t="shared" si="6251"/>
        <v>0.5</v>
      </c>
      <c r="AZ3020" s="23">
        <f t="shared" si="6372"/>
        <v>0</v>
      </c>
    </row>
    <row r="3021" spans="1:53" x14ac:dyDescent="0.25">
      <c r="A3021" s="13">
        <v>964</v>
      </c>
      <c r="B3021" s="13" t="s">
        <v>106</v>
      </c>
      <c r="C3021" s="13" t="s">
        <v>325</v>
      </c>
      <c r="D3021" s="13" t="s">
        <v>38</v>
      </c>
      <c r="E3021" s="13">
        <v>850</v>
      </c>
      <c r="F3021" s="14" t="s">
        <v>381</v>
      </c>
      <c r="G3021" s="20">
        <v>0.5</v>
      </c>
      <c r="H3021" s="20">
        <v>0.4</v>
      </c>
      <c r="I3021" s="20">
        <v>0.4</v>
      </c>
      <c r="J3021" s="20"/>
      <c r="K3021" s="20"/>
      <c r="L3021" s="20"/>
      <c r="M3021" s="20">
        <f t="shared" si="6328"/>
        <v>0.5</v>
      </c>
      <c r="N3021" s="20">
        <f t="shared" si="6329"/>
        <v>0.4</v>
      </c>
      <c r="O3021" s="20">
        <f t="shared" si="6330"/>
        <v>0.4</v>
      </c>
      <c r="P3021" s="23"/>
      <c r="Q3021" s="23"/>
      <c r="R3021" s="23"/>
      <c r="S3021" s="23"/>
      <c r="T3021" s="23"/>
      <c r="U3021" s="23"/>
      <c r="V3021" s="23"/>
      <c r="W3021" s="23"/>
      <c r="X3021" s="23"/>
      <c r="Y3021" s="23"/>
      <c r="Z3021" s="23">
        <f t="shared" si="6373"/>
        <v>0.5</v>
      </c>
      <c r="AA3021" s="23">
        <f t="shared" si="6374"/>
        <v>0.4</v>
      </c>
      <c r="AB3021" s="23">
        <f t="shared" si="6375"/>
        <v>0.4</v>
      </c>
      <c r="AC3021" s="23"/>
      <c r="AD3021" s="23"/>
      <c r="AE3021" s="23"/>
      <c r="AF3021" s="23"/>
      <c r="AG3021" s="23"/>
      <c r="AH3021" s="23"/>
      <c r="AI3021" s="23"/>
      <c r="AJ3021" s="23"/>
      <c r="AK3021" s="23"/>
      <c r="AL3021" s="23"/>
      <c r="AM3021" s="23"/>
      <c r="AN3021" s="23"/>
      <c r="AO3021" s="23">
        <f t="shared" si="6280"/>
        <v>0.5</v>
      </c>
      <c r="AP3021" s="23">
        <f t="shared" si="6281"/>
        <v>0.4</v>
      </c>
      <c r="AQ3021" s="23">
        <f t="shared" si="6282"/>
        <v>0.4</v>
      </c>
      <c r="AR3021" s="23"/>
      <c r="AS3021" s="23">
        <f t="shared" si="6283"/>
        <v>0.5</v>
      </c>
      <c r="AT3021" s="23"/>
      <c r="AU3021" s="23"/>
      <c r="AV3021" s="23"/>
      <c r="AW3021" s="23"/>
      <c r="AX3021" s="23"/>
      <c r="AY3021" s="23">
        <f t="shared" si="6251"/>
        <v>0.5</v>
      </c>
      <c r="AZ3021" s="23"/>
    </row>
    <row r="3022" spans="1:53" s="3" customFormat="1" ht="31.5" x14ac:dyDescent="0.25">
      <c r="A3022" s="6">
        <v>965</v>
      </c>
      <c r="B3022" s="6"/>
      <c r="C3022" s="6"/>
      <c r="D3022" s="6"/>
      <c r="E3022" s="6"/>
      <c r="F3022" s="7" t="s">
        <v>601</v>
      </c>
      <c r="G3022" s="18">
        <f>G3023+G3037+G3044</f>
        <v>31031.8</v>
      </c>
      <c r="H3022" s="18">
        <f>H3023+H3037+H3044</f>
        <v>31065.5</v>
      </c>
      <c r="I3022" s="18">
        <f>I3023+I3037+I3044</f>
        <v>31064.5</v>
      </c>
      <c r="J3022" s="18">
        <f t="shared" ref="J3022:L3022" si="6376">J3023+J3037+J3044</f>
        <v>0</v>
      </c>
      <c r="K3022" s="18">
        <f t="shared" si="6376"/>
        <v>0</v>
      </c>
      <c r="L3022" s="18">
        <f t="shared" si="6376"/>
        <v>0</v>
      </c>
      <c r="M3022" s="20">
        <f t="shared" si="6328"/>
        <v>31031.8</v>
      </c>
      <c r="N3022" s="20">
        <f t="shared" si="6329"/>
        <v>31065.5</v>
      </c>
      <c r="O3022" s="20">
        <f t="shared" si="6330"/>
        <v>31064.5</v>
      </c>
      <c r="P3022" s="21">
        <f t="shared" ref="P3022:AZ3022" si="6377">P3023+P3037+P3044</f>
        <v>0</v>
      </c>
      <c r="Q3022" s="21">
        <f t="shared" si="6377"/>
        <v>0</v>
      </c>
      <c r="R3022" s="21">
        <f t="shared" si="6377"/>
        <v>0</v>
      </c>
      <c r="S3022" s="21">
        <f t="shared" ref="S3022" si="6378">S3023+S3037+S3044</f>
        <v>0</v>
      </c>
      <c r="T3022" s="21">
        <f t="shared" si="6377"/>
        <v>0</v>
      </c>
      <c r="U3022" s="21">
        <f t="shared" si="6377"/>
        <v>0</v>
      </c>
      <c r="V3022" s="21">
        <f t="shared" ref="V3022" si="6379">V3023+V3037+V3044</f>
        <v>0</v>
      </c>
      <c r="W3022" s="21">
        <f t="shared" si="6377"/>
        <v>0</v>
      </c>
      <c r="X3022" s="21">
        <f t="shared" si="6377"/>
        <v>0</v>
      </c>
      <c r="Y3022" s="21">
        <f t="shared" si="6377"/>
        <v>0</v>
      </c>
      <c r="Z3022" s="21">
        <f t="shared" si="6373"/>
        <v>31031.8</v>
      </c>
      <c r="AA3022" s="21">
        <f t="shared" si="6374"/>
        <v>31065.5</v>
      </c>
      <c r="AB3022" s="21">
        <f t="shared" si="6375"/>
        <v>31064.5</v>
      </c>
      <c r="AC3022" s="21">
        <f t="shared" ref="AC3022:AN3022" si="6380">AC3023+AC3037+AC3044</f>
        <v>0</v>
      </c>
      <c r="AD3022" s="21">
        <f t="shared" si="6380"/>
        <v>0</v>
      </c>
      <c r="AE3022" s="21">
        <f t="shared" ref="AE3022" si="6381">AE3023+AE3037+AE3044</f>
        <v>0</v>
      </c>
      <c r="AF3022" s="21">
        <f t="shared" si="6380"/>
        <v>0</v>
      </c>
      <c r="AG3022" s="21">
        <f t="shared" si="6380"/>
        <v>0</v>
      </c>
      <c r="AH3022" s="21">
        <f t="shared" si="6380"/>
        <v>0</v>
      </c>
      <c r="AI3022" s="21">
        <f t="shared" ref="AI3022" si="6382">AI3023+AI3037+AI3044</f>
        <v>0</v>
      </c>
      <c r="AJ3022" s="21">
        <f t="shared" si="6380"/>
        <v>0</v>
      </c>
      <c r="AK3022" s="21">
        <f t="shared" si="6380"/>
        <v>0</v>
      </c>
      <c r="AL3022" s="21">
        <f t="shared" si="6380"/>
        <v>0</v>
      </c>
      <c r="AM3022" s="21">
        <f t="shared" si="6380"/>
        <v>0</v>
      </c>
      <c r="AN3022" s="21">
        <f t="shared" si="6380"/>
        <v>0</v>
      </c>
      <c r="AO3022" s="21">
        <f t="shared" si="6280"/>
        <v>31031.8</v>
      </c>
      <c r="AP3022" s="21">
        <f t="shared" si="6281"/>
        <v>31065.5</v>
      </c>
      <c r="AQ3022" s="21">
        <f t="shared" si="6282"/>
        <v>31064.5</v>
      </c>
      <c r="AR3022" s="21">
        <f t="shared" ref="AR3022" si="6383">AR3023+AR3037+AR3044</f>
        <v>0</v>
      </c>
      <c r="AS3022" s="21">
        <f t="shared" si="6283"/>
        <v>31031.8</v>
      </c>
      <c r="AT3022" s="21">
        <f t="shared" ref="AT3022:AX3022" si="6384">AT3023+AT3037+AT3044</f>
        <v>0</v>
      </c>
      <c r="AU3022" s="21">
        <f t="shared" si="6384"/>
        <v>0</v>
      </c>
      <c r="AV3022" s="21">
        <f t="shared" si="6384"/>
        <v>0</v>
      </c>
      <c r="AW3022" s="21">
        <f t="shared" si="6384"/>
        <v>0</v>
      </c>
      <c r="AX3022" s="21">
        <f t="shared" si="6384"/>
        <v>0</v>
      </c>
      <c r="AY3022" s="21">
        <f t="shared" si="6251"/>
        <v>31031.8</v>
      </c>
      <c r="AZ3022" s="21">
        <f t="shared" si="6377"/>
        <v>0</v>
      </c>
    </row>
    <row r="3023" spans="1:53" s="3" customFormat="1" x14ac:dyDescent="0.25">
      <c r="A3023" s="6">
        <v>965</v>
      </c>
      <c r="B3023" s="6" t="s">
        <v>12</v>
      </c>
      <c r="C3023" s="6"/>
      <c r="D3023" s="6"/>
      <c r="E3023" s="6"/>
      <c r="F3023" s="7" t="s">
        <v>17</v>
      </c>
      <c r="G3023" s="18">
        <f>G3024</f>
        <v>27299.1</v>
      </c>
      <c r="H3023" s="18">
        <f t="shared" ref="H3023:AZ3025" si="6385">H3024</f>
        <v>27346.2</v>
      </c>
      <c r="I3023" s="18">
        <f t="shared" si="6385"/>
        <v>27345.200000000001</v>
      </c>
      <c r="J3023" s="18">
        <f t="shared" si="6385"/>
        <v>0</v>
      </c>
      <c r="K3023" s="18">
        <f t="shared" si="6385"/>
        <v>0</v>
      </c>
      <c r="L3023" s="18">
        <f t="shared" si="6385"/>
        <v>0</v>
      </c>
      <c r="M3023" s="20">
        <f t="shared" si="6328"/>
        <v>27299.1</v>
      </c>
      <c r="N3023" s="20">
        <f t="shared" si="6329"/>
        <v>27346.2</v>
      </c>
      <c r="O3023" s="20">
        <f t="shared" si="6330"/>
        <v>27345.200000000001</v>
      </c>
      <c r="P3023" s="21">
        <f t="shared" si="6385"/>
        <v>0</v>
      </c>
      <c r="Q3023" s="21">
        <f t="shared" si="6385"/>
        <v>0</v>
      </c>
      <c r="R3023" s="21">
        <f t="shared" si="6385"/>
        <v>0</v>
      </c>
      <c r="S3023" s="21">
        <f t="shared" si="6385"/>
        <v>0</v>
      </c>
      <c r="T3023" s="21">
        <f t="shared" si="6385"/>
        <v>0</v>
      </c>
      <c r="U3023" s="21">
        <f t="shared" si="6385"/>
        <v>0</v>
      </c>
      <c r="V3023" s="21">
        <f t="shared" si="6385"/>
        <v>0</v>
      </c>
      <c r="W3023" s="21">
        <f t="shared" si="6385"/>
        <v>0</v>
      </c>
      <c r="X3023" s="21">
        <f t="shared" si="6385"/>
        <v>0</v>
      </c>
      <c r="Y3023" s="21">
        <f t="shared" si="6385"/>
        <v>0</v>
      </c>
      <c r="Z3023" s="21">
        <f t="shared" si="6373"/>
        <v>27299.1</v>
      </c>
      <c r="AA3023" s="21">
        <f t="shared" si="6374"/>
        <v>27346.2</v>
      </c>
      <c r="AB3023" s="21">
        <f t="shared" si="6375"/>
        <v>27345.200000000001</v>
      </c>
      <c r="AC3023" s="21">
        <f t="shared" si="6385"/>
        <v>0</v>
      </c>
      <c r="AD3023" s="21">
        <f t="shared" si="6385"/>
        <v>0</v>
      </c>
      <c r="AE3023" s="21">
        <f t="shared" si="6385"/>
        <v>0</v>
      </c>
      <c r="AF3023" s="21">
        <f t="shared" si="6385"/>
        <v>0</v>
      </c>
      <c r="AG3023" s="21">
        <f t="shared" si="6385"/>
        <v>0</v>
      </c>
      <c r="AH3023" s="21">
        <f t="shared" si="6385"/>
        <v>0</v>
      </c>
      <c r="AI3023" s="21">
        <f t="shared" si="6385"/>
        <v>0</v>
      </c>
      <c r="AJ3023" s="21">
        <f t="shared" si="6385"/>
        <v>0</v>
      </c>
      <c r="AK3023" s="21">
        <f t="shared" si="6385"/>
        <v>0</v>
      </c>
      <c r="AL3023" s="21">
        <f t="shared" si="6385"/>
        <v>0</v>
      </c>
      <c r="AM3023" s="21">
        <f t="shared" si="6385"/>
        <v>0</v>
      </c>
      <c r="AN3023" s="21">
        <f t="shared" si="6385"/>
        <v>0</v>
      </c>
      <c r="AO3023" s="21">
        <f t="shared" si="6280"/>
        <v>27299.1</v>
      </c>
      <c r="AP3023" s="21">
        <f t="shared" si="6281"/>
        <v>27346.2</v>
      </c>
      <c r="AQ3023" s="21">
        <f t="shared" si="6282"/>
        <v>27345.200000000001</v>
      </c>
      <c r="AR3023" s="21">
        <f t="shared" si="6385"/>
        <v>0</v>
      </c>
      <c r="AS3023" s="21">
        <f t="shared" si="6283"/>
        <v>27299.1</v>
      </c>
      <c r="AT3023" s="21">
        <f t="shared" si="6385"/>
        <v>0</v>
      </c>
      <c r="AU3023" s="21">
        <f t="shared" si="6385"/>
        <v>0</v>
      </c>
      <c r="AV3023" s="21">
        <f t="shared" si="6385"/>
        <v>0</v>
      </c>
      <c r="AW3023" s="21">
        <f t="shared" si="6385"/>
        <v>0</v>
      </c>
      <c r="AX3023" s="21">
        <f t="shared" si="6385"/>
        <v>0</v>
      </c>
      <c r="AY3023" s="21">
        <f t="shared" si="6251"/>
        <v>27299.1</v>
      </c>
      <c r="AZ3023" s="21">
        <f t="shared" si="6385"/>
        <v>0</v>
      </c>
    </row>
    <row r="3024" spans="1:53" s="15" customFormat="1" x14ac:dyDescent="0.25">
      <c r="A3024" s="9">
        <v>965</v>
      </c>
      <c r="B3024" s="9" t="s">
        <v>12</v>
      </c>
      <c r="C3024" s="9" t="s">
        <v>14</v>
      </c>
      <c r="D3024" s="9"/>
      <c r="E3024" s="9"/>
      <c r="F3024" s="10" t="s">
        <v>18</v>
      </c>
      <c r="G3024" s="19">
        <f>G3025</f>
        <v>27299.1</v>
      </c>
      <c r="H3024" s="19">
        <f t="shared" si="6385"/>
        <v>27346.2</v>
      </c>
      <c r="I3024" s="19">
        <f t="shared" si="6385"/>
        <v>27345.200000000001</v>
      </c>
      <c r="J3024" s="19">
        <f t="shared" si="6385"/>
        <v>0</v>
      </c>
      <c r="K3024" s="19">
        <f t="shared" si="6385"/>
        <v>0</v>
      </c>
      <c r="L3024" s="19">
        <f t="shared" si="6385"/>
        <v>0</v>
      </c>
      <c r="M3024" s="20">
        <f t="shared" si="6328"/>
        <v>27299.1</v>
      </c>
      <c r="N3024" s="20">
        <f t="shared" si="6329"/>
        <v>27346.2</v>
      </c>
      <c r="O3024" s="20">
        <f t="shared" si="6330"/>
        <v>27345.200000000001</v>
      </c>
      <c r="P3024" s="22">
        <f t="shared" si="6385"/>
        <v>0</v>
      </c>
      <c r="Q3024" s="22">
        <f t="shared" si="6385"/>
        <v>0</v>
      </c>
      <c r="R3024" s="22">
        <f t="shared" si="6385"/>
        <v>0</v>
      </c>
      <c r="S3024" s="22">
        <f t="shared" si="6385"/>
        <v>0</v>
      </c>
      <c r="T3024" s="22">
        <f t="shared" si="6385"/>
        <v>0</v>
      </c>
      <c r="U3024" s="22">
        <f t="shared" si="6385"/>
        <v>0</v>
      </c>
      <c r="V3024" s="22">
        <f t="shared" si="6385"/>
        <v>0</v>
      </c>
      <c r="W3024" s="22">
        <f t="shared" si="6385"/>
        <v>0</v>
      </c>
      <c r="X3024" s="22">
        <f t="shared" si="6385"/>
        <v>0</v>
      </c>
      <c r="Y3024" s="22">
        <f t="shared" si="6385"/>
        <v>0</v>
      </c>
      <c r="Z3024" s="22">
        <f t="shared" si="6373"/>
        <v>27299.1</v>
      </c>
      <c r="AA3024" s="22">
        <f t="shared" si="6374"/>
        <v>27346.2</v>
      </c>
      <c r="AB3024" s="22">
        <f t="shared" si="6375"/>
        <v>27345.200000000001</v>
      </c>
      <c r="AC3024" s="22">
        <f t="shared" si="6385"/>
        <v>0</v>
      </c>
      <c r="AD3024" s="22">
        <f t="shared" si="6385"/>
        <v>0</v>
      </c>
      <c r="AE3024" s="22">
        <f t="shared" si="6385"/>
        <v>0</v>
      </c>
      <c r="AF3024" s="22">
        <f t="shared" si="6385"/>
        <v>0</v>
      </c>
      <c r="AG3024" s="22">
        <f t="shared" si="6385"/>
        <v>0</v>
      </c>
      <c r="AH3024" s="22">
        <f t="shared" si="6385"/>
        <v>0</v>
      </c>
      <c r="AI3024" s="22">
        <f t="shared" si="6385"/>
        <v>0</v>
      </c>
      <c r="AJ3024" s="22">
        <f t="shared" si="6385"/>
        <v>0</v>
      </c>
      <c r="AK3024" s="22">
        <f t="shared" si="6385"/>
        <v>0</v>
      </c>
      <c r="AL3024" s="22">
        <f t="shared" si="6385"/>
        <v>0</v>
      </c>
      <c r="AM3024" s="22">
        <f t="shared" si="6385"/>
        <v>0</v>
      </c>
      <c r="AN3024" s="22">
        <f t="shared" si="6385"/>
        <v>0</v>
      </c>
      <c r="AO3024" s="22">
        <f t="shared" si="6280"/>
        <v>27299.1</v>
      </c>
      <c r="AP3024" s="22">
        <f t="shared" si="6281"/>
        <v>27346.2</v>
      </c>
      <c r="AQ3024" s="22">
        <f t="shared" si="6282"/>
        <v>27345.200000000001</v>
      </c>
      <c r="AR3024" s="22">
        <f t="shared" si="6385"/>
        <v>0</v>
      </c>
      <c r="AS3024" s="22">
        <f t="shared" si="6283"/>
        <v>27299.1</v>
      </c>
      <c r="AT3024" s="22">
        <f t="shared" si="6385"/>
        <v>0</v>
      </c>
      <c r="AU3024" s="22">
        <f t="shared" si="6385"/>
        <v>0</v>
      </c>
      <c r="AV3024" s="22">
        <f t="shared" si="6385"/>
        <v>0</v>
      </c>
      <c r="AW3024" s="22">
        <f t="shared" si="6385"/>
        <v>0</v>
      </c>
      <c r="AX3024" s="22">
        <f t="shared" si="6385"/>
        <v>0</v>
      </c>
      <c r="AY3024" s="22">
        <f t="shared" si="6251"/>
        <v>27299.1</v>
      </c>
      <c r="AZ3024" s="22">
        <f t="shared" si="6385"/>
        <v>0</v>
      </c>
    </row>
    <row r="3025" spans="1:53" ht="31.5" x14ac:dyDescent="0.25">
      <c r="A3025" s="13">
        <v>965</v>
      </c>
      <c r="B3025" s="13" t="s">
        <v>12</v>
      </c>
      <c r="C3025" s="13" t="s">
        <v>14</v>
      </c>
      <c r="D3025" s="13" t="s">
        <v>35</v>
      </c>
      <c r="E3025" s="13"/>
      <c r="F3025" s="14" t="s">
        <v>48</v>
      </c>
      <c r="G3025" s="20">
        <f>G3026</f>
        <v>27299.1</v>
      </c>
      <c r="H3025" s="20">
        <f t="shared" si="6385"/>
        <v>27346.2</v>
      </c>
      <c r="I3025" s="20">
        <f t="shared" si="6385"/>
        <v>27345.200000000001</v>
      </c>
      <c r="J3025" s="20">
        <f t="shared" si="6385"/>
        <v>0</v>
      </c>
      <c r="K3025" s="20">
        <f t="shared" si="6385"/>
        <v>0</v>
      </c>
      <c r="L3025" s="20">
        <f t="shared" si="6385"/>
        <v>0</v>
      </c>
      <c r="M3025" s="20">
        <f t="shared" si="6328"/>
        <v>27299.1</v>
      </c>
      <c r="N3025" s="20">
        <f t="shared" si="6329"/>
        <v>27346.2</v>
      </c>
      <c r="O3025" s="20">
        <f t="shared" si="6330"/>
        <v>27345.200000000001</v>
      </c>
      <c r="P3025" s="23">
        <f t="shared" si="6385"/>
        <v>0</v>
      </c>
      <c r="Q3025" s="23">
        <f t="shared" si="6385"/>
        <v>0</v>
      </c>
      <c r="R3025" s="23">
        <f t="shared" si="6385"/>
        <v>0</v>
      </c>
      <c r="S3025" s="23">
        <f t="shared" si="6385"/>
        <v>0</v>
      </c>
      <c r="T3025" s="23">
        <f t="shared" si="6385"/>
        <v>0</v>
      </c>
      <c r="U3025" s="23">
        <f t="shared" si="6385"/>
        <v>0</v>
      </c>
      <c r="V3025" s="23">
        <f t="shared" si="6385"/>
        <v>0</v>
      </c>
      <c r="W3025" s="23">
        <f t="shared" si="6385"/>
        <v>0</v>
      </c>
      <c r="X3025" s="23">
        <f t="shared" si="6385"/>
        <v>0</v>
      </c>
      <c r="Y3025" s="23">
        <f t="shared" si="6385"/>
        <v>0</v>
      </c>
      <c r="Z3025" s="23">
        <f t="shared" si="6373"/>
        <v>27299.1</v>
      </c>
      <c r="AA3025" s="23">
        <f t="shared" si="6374"/>
        <v>27346.2</v>
      </c>
      <c r="AB3025" s="23">
        <f t="shared" si="6375"/>
        <v>27345.200000000001</v>
      </c>
      <c r="AC3025" s="23">
        <f t="shared" si="6385"/>
        <v>0</v>
      </c>
      <c r="AD3025" s="23">
        <f t="shared" si="6385"/>
        <v>0</v>
      </c>
      <c r="AE3025" s="23">
        <f t="shared" si="6385"/>
        <v>0</v>
      </c>
      <c r="AF3025" s="23">
        <f t="shared" si="6385"/>
        <v>0</v>
      </c>
      <c r="AG3025" s="23">
        <f t="shared" si="6385"/>
        <v>0</v>
      </c>
      <c r="AH3025" s="23">
        <f t="shared" si="6385"/>
        <v>0</v>
      </c>
      <c r="AI3025" s="23">
        <f t="shared" si="6385"/>
        <v>0</v>
      </c>
      <c r="AJ3025" s="23">
        <f t="shared" si="6385"/>
        <v>0</v>
      </c>
      <c r="AK3025" s="23">
        <f t="shared" si="6385"/>
        <v>0</v>
      </c>
      <c r="AL3025" s="23">
        <f t="shared" si="6385"/>
        <v>0</v>
      </c>
      <c r="AM3025" s="23">
        <f t="shared" si="6385"/>
        <v>0</v>
      </c>
      <c r="AN3025" s="23">
        <f t="shared" si="6385"/>
        <v>0</v>
      </c>
      <c r="AO3025" s="23">
        <f t="shared" si="6280"/>
        <v>27299.1</v>
      </c>
      <c r="AP3025" s="23">
        <f t="shared" si="6281"/>
        <v>27346.2</v>
      </c>
      <c r="AQ3025" s="23">
        <f t="shared" si="6282"/>
        <v>27345.200000000001</v>
      </c>
      <c r="AR3025" s="23">
        <f t="shared" si="6385"/>
        <v>0</v>
      </c>
      <c r="AS3025" s="23">
        <f t="shared" si="6283"/>
        <v>27299.1</v>
      </c>
      <c r="AT3025" s="23">
        <f t="shared" si="6385"/>
        <v>0</v>
      </c>
      <c r="AU3025" s="23">
        <f t="shared" si="6385"/>
        <v>0</v>
      </c>
      <c r="AV3025" s="23">
        <f t="shared" si="6385"/>
        <v>0</v>
      </c>
      <c r="AW3025" s="23">
        <f t="shared" si="6385"/>
        <v>0</v>
      </c>
      <c r="AX3025" s="23">
        <f t="shared" si="6385"/>
        <v>0</v>
      </c>
      <c r="AY3025" s="23">
        <f t="shared" ref="AY3025:AY3088" si="6386">AS3025+AT3025+AU3025+AV3025+AW3025+AX3025</f>
        <v>27299.1</v>
      </c>
      <c r="AZ3025" s="23">
        <f t="shared" si="6385"/>
        <v>0</v>
      </c>
      <c r="BA3025" s="5"/>
    </row>
    <row r="3026" spans="1:53" ht="31.5" x14ac:dyDescent="0.25">
      <c r="A3026" s="13">
        <v>965</v>
      </c>
      <c r="B3026" s="13" t="s">
        <v>12</v>
      </c>
      <c r="C3026" s="13" t="s">
        <v>14</v>
      </c>
      <c r="D3026" s="13" t="s">
        <v>36</v>
      </c>
      <c r="E3026" s="13"/>
      <c r="F3026" s="14" t="s">
        <v>49</v>
      </c>
      <c r="G3026" s="20">
        <f>G3027+G3030</f>
        <v>27299.1</v>
      </c>
      <c r="H3026" s="20">
        <f t="shared" ref="H3026:L3026" si="6387">H3027+H3030</f>
        <v>27346.2</v>
      </c>
      <c r="I3026" s="20">
        <f t="shared" si="6387"/>
        <v>27345.200000000001</v>
      </c>
      <c r="J3026" s="20">
        <f t="shared" si="6387"/>
        <v>0</v>
      </c>
      <c r="K3026" s="20">
        <f t="shared" si="6387"/>
        <v>0</v>
      </c>
      <c r="L3026" s="20">
        <f t="shared" si="6387"/>
        <v>0</v>
      </c>
      <c r="M3026" s="20">
        <f t="shared" si="6328"/>
        <v>27299.1</v>
      </c>
      <c r="N3026" s="20">
        <f t="shared" si="6329"/>
        <v>27346.2</v>
      </c>
      <c r="O3026" s="20">
        <f t="shared" si="6330"/>
        <v>27345.200000000001</v>
      </c>
      <c r="P3026" s="23">
        <f t="shared" ref="P3026:Q3026" si="6388">P3027+P3030</f>
        <v>0</v>
      </c>
      <c r="Q3026" s="23">
        <f t="shared" si="6388"/>
        <v>0</v>
      </c>
      <c r="R3026" s="23">
        <f t="shared" ref="R3026:T3026" si="6389">R3027+R3030</f>
        <v>0</v>
      </c>
      <c r="S3026" s="23">
        <f t="shared" si="6389"/>
        <v>0</v>
      </c>
      <c r="T3026" s="23">
        <f t="shared" si="6389"/>
        <v>0</v>
      </c>
      <c r="U3026" s="23">
        <f t="shared" ref="U3026:W3026" si="6390">U3027+U3030</f>
        <v>0</v>
      </c>
      <c r="V3026" s="23">
        <f t="shared" si="6390"/>
        <v>0</v>
      </c>
      <c r="W3026" s="23">
        <f t="shared" si="6390"/>
        <v>0</v>
      </c>
      <c r="X3026" s="23">
        <f t="shared" ref="X3026:Y3026" si="6391">X3027+X3030</f>
        <v>0</v>
      </c>
      <c r="Y3026" s="23">
        <f t="shared" si="6391"/>
        <v>0</v>
      </c>
      <c r="Z3026" s="23">
        <f t="shared" si="6373"/>
        <v>27299.1</v>
      </c>
      <c r="AA3026" s="23">
        <f t="shared" si="6374"/>
        <v>27346.2</v>
      </c>
      <c r="AB3026" s="23">
        <f t="shared" si="6375"/>
        <v>27345.200000000001</v>
      </c>
      <c r="AC3026" s="23">
        <f t="shared" ref="AC3026:AL3026" si="6392">AC3027+AC3030</f>
        <v>0</v>
      </c>
      <c r="AD3026" s="23">
        <f t="shared" si="6392"/>
        <v>0</v>
      </c>
      <c r="AE3026" s="23">
        <f t="shared" ref="AE3026" si="6393">AE3027+AE3030</f>
        <v>0</v>
      </c>
      <c r="AF3026" s="23">
        <f t="shared" si="6392"/>
        <v>0</v>
      </c>
      <c r="AG3026" s="23">
        <f t="shared" si="6392"/>
        <v>0</v>
      </c>
      <c r="AH3026" s="23">
        <f t="shared" si="6392"/>
        <v>0</v>
      </c>
      <c r="AI3026" s="23">
        <f t="shared" ref="AI3026" si="6394">AI3027+AI3030</f>
        <v>0</v>
      </c>
      <c r="AJ3026" s="23">
        <f t="shared" si="6392"/>
        <v>0</v>
      </c>
      <c r="AK3026" s="23">
        <f t="shared" si="6392"/>
        <v>0</v>
      </c>
      <c r="AL3026" s="23">
        <f t="shared" si="6392"/>
        <v>0</v>
      </c>
      <c r="AM3026" s="23">
        <f t="shared" ref="AM3026:AZ3026" si="6395">AM3027+AM3030</f>
        <v>0</v>
      </c>
      <c r="AN3026" s="23">
        <f t="shared" si="6395"/>
        <v>0</v>
      </c>
      <c r="AO3026" s="23">
        <f t="shared" si="6280"/>
        <v>27299.1</v>
      </c>
      <c r="AP3026" s="23">
        <f t="shared" si="6281"/>
        <v>27346.2</v>
      </c>
      <c r="AQ3026" s="23">
        <f t="shared" si="6282"/>
        <v>27345.200000000001</v>
      </c>
      <c r="AR3026" s="23">
        <f t="shared" ref="AR3026" si="6396">AR3027+AR3030</f>
        <v>0</v>
      </c>
      <c r="AS3026" s="23">
        <f t="shared" si="6283"/>
        <v>27299.1</v>
      </c>
      <c r="AT3026" s="23">
        <f t="shared" ref="AT3026:AX3026" si="6397">AT3027+AT3030</f>
        <v>0</v>
      </c>
      <c r="AU3026" s="23">
        <f t="shared" si="6397"/>
        <v>0</v>
      </c>
      <c r="AV3026" s="23">
        <f t="shared" si="6397"/>
        <v>0</v>
      </c>
      <c r="AW3026" s="23">
        <f t="shared" si="6397"/>
        <v>0</v>
      </c>
      <c r="AX3026" s="23">
        <f t="shared" si="6397"/>
        <v>0</v>
      </c>
      <c r="AY3026" s="23">
        <f t="shared" si="6386"/>
        <v>27299.1</v>
      </c>
      <c r="AZ3026" s="23">
        <f t="shared" si="6395"/>
        <v>0</v>
      </c>
      <c r="BA3026" s="5"/>
    </row>
    <row r="3027" spans="1:53" ht="47.25" x14ac:dyDescent="0.25">
      <c r="A3027" s="13">
        <v>965</v>
      </c>
      <c r="B3027" s="13" t="s">
        <v>12</v>
      </c>
      <c r="C3027" s="13" t="s">
        <v>14</v>
      </c>
      <c r="D3027" s="13" t="s">
        <v>37</v>
      </c>
      <c r="E3027" s="13"/>
      <c r="F3027" s="14" t="s">
        <v>50</v>
      </c>
      <c r="G3027" s="20">
        <f>G3028</f>
        <v>25012.799999999999</v>
      </c>
      <c r="H3027" s="20">
        <f t="shared" ref="H3027:AZ3028" si="6398">H3028</f>
        <v>25012.799999999999</v>
      </c>
      <c r="I3027" s="20">
        <f t="shared" si="6398"/>
        <v>25012.799999999999</v>
      </c>
      <c r="J3027" s="20">
        <f t="shared" si="6398"/>
        <v>0</v>
      </c>
      <c r="K3027" s="20">
        <f t="shared" si="6398"/>
        <v>0</v>
      </c>
      <c r="L3027" s="20">
        <f t="shared" si="6398"/>
        <v>0</v>
      </c>
      <c r="M3027" s="20">
        <f t="shared" si="6328"/>
        <v>25012.799999999999</v>
      </c>
      <c r="N3027" s="20">
        <f t="shared" si="6329"/>
        <v>25012.799999999999</v>
      </c>
      <c r="O3027" s="20">
        <f t="shared" si="6330"/>
        <v>25012.799999999999</v>
      </c>
      <c r="P3027" s="23">
        <f t="shared" si="6398"/>
        <v>0</v>
      </c>
      <c r="Q3027" s="23">
        <f t="shared" si="6398"/>
        <v>0</v>
      </c>
      <c r="R3027" s="23">
        <f t="shared" si="6398"/>
        <v>0</v>
      </c>
      <c r="S3027" s="23">
        <f t="shared" si="6398"/>
        <v>0</v>
      </c>
      <c r="T3027" s="23">
        <f t="shared" si="6398"/>
        <v>0</v>
      </c>
      <c r="U3027" s="23">
        <f t="shared" si="6398"/>
        <v>0</v>
      </c>
      <c r="V3027" s="23">
        <f t="shared" si="6398"/>
        <v>0</v>
      </c>
      <c r="W3027" s="23">
        <f t="shared" si="6398"/>
        <v>0</v>
      </c>
      <c r="X3027" s="23">
        <f t="shared" si="6398"/>
        <v>0</v>
      </c>
      <c r="Y3027" s="23">
        <f t="shared" si="6398"/>
        <v>0</v>
      </c>
      <c r="Z3027" s="23">
        <f t="shared" si="6373"/>
        <v>25012.799999999999</v>
      </c>
      <c r="AA3027" s="23">
        <f t="shared" si="6374"/>
        <v>25012.799999999999</v>
      </c>
      <c r="AB3027" s="23">
        <f t="shared" si="6375"/>
        <v>25012.799999999999</v>
      </c>
      <c r="AC3027" s="23">
        <f t="shared" si="6398"/>
        <v>0</v>
      </c>
      <c r="AD3027" s="23">
        <f t="shared" si="6398"/>
        <v>0</v>
      </c>
      <c r="AE3027" s="23">
        <f t="shared" si="6398"/>
        <v>0</v>
      </c>
      <c r="AF3027" s="23">
        <f t="shared" si="6398"/>
        <v>0</v>
      </c>
      <c r="AG3027" s="23">
        <f t="shared" si="6398"/>
        <v>0</v>
      </c>
      <c r="AH3027" s="23">
        <f t="shared" si="6398"/>
        <v>0</v>
      </c>
      <c r="AI3027" s="23">
        <f t="shared" si="6398"/>
        <v>0</v>
      </c>
      <c r="AJ3027" s="23">
        <f t="shared" si="6398"/>
        <v>0</v>
      </c>
      <c r="AK3027" s="23">
        <f t="shared" si="6398"/>
        <v>0</v>
      </c>
      <c r="AL3027" s="23">
        <f t="shared" si="6398"/>
        <v>0</v>
      </c>
      <c r="AM3027" s="23">
        <f t="shared" si="6398"/>
        <v>0</v>
      </c>
      <c r="AN3027" s="23">
        <f t="shared" si="6398"/>
        <v>0</v>
      </c>
      <c r="AO3027" s="23">
        <f t="shared" si="6280"/>
        <v>25012.799999999999</v>
      </c>
      <c r="AP3027" s="23">
        <f t="shared" si="6281"/>
        <v>25012.799999999999</v>
      </c>
      <c r="AQ3027" s="23">
        <f t="shared" si="6282"/>
        <v>25012.799999999999</v>
      </c>
      <c r="AR3027" s="23">
        <f t="shared" si="6398"/>
        <v>0</v>
      </c>
      <c r="AS3027" s="23">
        <f t="shared" si="6283"/>
        <v>25012.799999999999</v>
      </c>
      <c r="AT3027" s="23">
        <f t="shared" si="6398"/>
        <v>0</v>
      </c>
      <c r="AU3027" s="23">
        <f t="shared" si="6398"/>
        <v>0</v>
      </c>
      <c r="AV3027" s="23">
        <f t="shared" si="6398"/>
        <v>0</v>
      </c>
      <c r="AW3027" s="23">
        <f t="shared" si="6398"/>
        <v>0</v>
      </c>
      <c r="AX3027" s="23">
        <f t="shared" si="6398"/>
        <v>0</v>
      </c>
      <c r="AY3027" s="23">
        <f t="shared" si="6386"/>
        <v>25012.799999999999</v>
      </c>
      <c r="AZ3027" s="23">
        <f t="shared" si="6398"/>
        <v>0</v>
      </c>
    </row>
    <row r="3028" spans="1:53" ht="78.75" x14ac:dyDescent="0.25">
      <c r="A3028" s="13">
        <v>965</v>
      </c>
      <c r="B3028" s="13" t="s">
        <v>12</v>
      </c>
      <c r="C3028" s="13" t="s">
        <v>14</v>
      </c>
      <c r="D3028" s="13" t="s">
        <v>37</v>
      </c>
      <c r="E3028" s="13" t="s">
        <v>23</v>
      </c>
      <c r="F3028" s="14" t="s">
        <v>382</v>
      </c>
      <c r="G3028" s="20">
        <f>G3029</f>
        <v>25012.799999999999</v>
      </c>
      <c r="H3028" s="20">
        <f t="shared" si="6398"/>
        <v>25012.799999999999</v>
      </c>
      <c r="I3028" s="20">
        <f t="shared" si="6398"/>
        <v>25012.799999999999</v>
      </c>
      <c r="J3028" s="20">
        <f t="shared" si="6398"/>
        <v>0</v>
      </c>
      <c r="K3028" s="20">
        <f t="shared" si="6398"/>
        <v>0</v>
      </c>
      <c r="L3028" s="20">
        <f t="shared" si="6398"/>
        <v>0</v>
      </c>
      <c r="M3028" s="20">
        <f t="shared" si="6328"/>
        <v>25012.799999999999</v>
      </c>
      <c r="N3028" s="20">
        <f t="shared" si="6329"/>
        <v>25012.799999999999</v>
      </c>
      <c r="O3028" s="20">
        <f t="shared" si="6330"/>
        <v>25012.799999999999</v>
      </c>
      <c r="P3028" s="23">
        <f t="shared" si="6398"/>
        <v>0</v>
      </c>
      <c r="Q3028" s="23">
        <f t="shared" si="6398"/>
        <v>0</v>
      </c>
      <c r="R3028" s="23">
        <f t="shared" si="6398"/>
        <v>0</v>
      </c>
      <c r="S3028" s="23">
        <f t="shared" si="6398"/>
        <v>0</v>
      </c>
      <c r="T3028" s="23">
        <f t="shared" si="6398"/>
        <v>0</v>
      </c>
      <c r="U3028" s="23">
        <f t="shared" si="6398"/>
        <v>0</v>
      </c>
      <c r="V3028" s="23">
        <f t="shared" si="6398"/>
        <v>0</v>
      </c>
      <c r="W3028" s="23">
        <f t="shared" si="6398"/>
        <v>0</v>
      </c>
      <c r="X3028" s="23">
        <f t="shared" si="6398"/>
        <v>0</v>
      </c>
      <c r="Y3028" s="23">
        <f t="shared" si="6398"/>
        <v>0</v>
      </c>
      <c r="Z3028" s="23">
        <f t="shared" si="6373"/>
        <v>25012.799999999999</v>
      </c>
      <c r="AA3028" s="23">
        <f t="shared" si="6374"/>
        <v>25012.799999999999</v>
      </c>
      <c r="AB3028" s="23">
        <f t="shared" si="6375"/>
        <v>25012.799999999999</v>
      </c>
      <c r="AC3028" s="23">
        <f t="shared" si="6398"/>
        <v>0</v>
      </c>
      <c r="AD3028" s="23">
        <f t="shared" si="6398"/>
        <v>0</v>
      </c>
      <c r="AE3028" s="23">
        <f t="shared" si="6398"/>
        <v>0</v>
      </c>
      <c r="AF3028" s="23">
        <f t="shared" si="6398"/>
        <v>0</v>
      </c>
      <c r="AG3028" s="23">
        <f t="shared" si="6398"/>
        <v>0</v>
      </c>
      <c r="AH3028" s="23">
        <f t="shared" si="6398"/>
        <v>0</v>
      </c>
      <c r="AI3028" s="23">
        <f t="shared" si="6398"/>
        <v>0</v>
      </c>
      <c r="AJ3028" s="23">
        <f t="shared" si="6398"/>
        <v>0</v>
      </c>
      <c r="AK3028" s="23">
        <f t="shared" si="6398"/>
        <v>0</v>
      </c>
      <c r="AL3028" s="23">
        <f t="shared" si="6398"/>
        <v>0</v>
      </c>
      <c r="AM3028" s="23">
        <f t="shared" si="6398"/>
        <v>0</v>
      </c>
      <c r="AN3028" s="23">
        <f t="shared" si="6398"/>
        <v>0</v>
      </c>
      <c r="AO3028" s="23">
        <f t="shared" si="6280"/>
        <v>25012.799999999999</v>
      </c>
      <c r="AP3028" s="23">
        <f t="shared" si="6281"/>
        <v>25012.799999999999</v>
      </c>
      <c r="AQ3028" s="23">
        <f t="shared" si="6282"/>
        <v>25012.799999999999</v>
      </c>
      <c r="AR3028" s="23">
        <f t="shared" si="6398"/>
        <v>0</v>
      </c>
      <c r="AS3028" s="23">
        <f t="shared" si="6283"/>
        <v>25012.799999999999</v>
      </c>
      <c r="AT3028" s="23">
        <f t="shared" si="6398"/>
        <v>0</v>
      </c>
      <c r="AU3028" s="23">
        <f t="shared" si="6398"/>
        <v>0</v>
      </c>
      <c r="AV3028" s="23">
        <f t="shared" si="6398"/>
        <v>0</v>
      </c>
      <c r="AW3028" s="23">
        <f t="shared" si="6398"/>
        <v>0</v>
      </c>
      <c r="AX3028" s="23">
        <f t="shared" si="6398"/>
        <v>0</v>
      </c>
      <c r="AY3028" s="23">
        <f t="shared" si="6386"/>
        <v>25012.799999999999</v>
      </c>
      <c r="AZ3028" s="23">
        <f t="shared" si="6398"/>
        <v>0</v>
      </c>
    </row>
    <row r="3029" spans="1:53" ht="31.5" x14ac:dyDescent="0.25">
      <c r="A3029" s="13">
        <v>965</v>
      </c>
      <c r="B3029" s="13" t="s">
        <v>12</v>
      </c>
      <c r="C3029" s="13" t="s">
        <v>14</v>
      </c>
      <c r="D3029" s="13" t="s">
        <v>37</v>
      </c>
      <c r="E3029" s="13">
        <v>120</v>
      </c>
      <c r="F3029" s="14" t="s">
        <v>371</v>
      </c>
      <c r="G3029" s="20">
        <v>25012.799999999999</v>
      </c>
      <c r="H3029" s="20">
        <v>25012.799999999999</v>
      </c>
      <c r="I3029" s="20">
        <v>25012.799999999999</v>
      </c>
      <c r="J3029" s="20"/>
      <c r="K3029" s="20"/>
      <c r="L3029" s="20"/>
      <c r="M3029" s="20">
        <f t="shared" si="6328"/>
        <v>25012.799999999999</v>
      </c>
      <c r="N3029" s="20">
        <f t="shared" si="6329"/>
        <v>25012.799999999999</v>
      </c>
      <c r="O3029" s="20">
        <f t="shared" si="6330"/>
        <v>25012.799999999999</v>
      </c>
      <c r="P3029" s="23"/>
      <c r="Q3029" s="23"/>
      <c r="R3029" s="23"/>
      <c r="S3029" s="23"/>
      <c r="T3029" s="23"/>
      <c r="U3029" s="23"/>
      <c r="V3029" s="23"/>
      <c r="W3029" s="23"/>
      <c r="X3029" s="23"/>
      <c r="Y3029" s="23"/>
      <c r="Z3029" s="23">
        <f t="shared" si="6373"/>
        <v>25012.799999999999</v>
      </c>
      <c r="AA3029" s="23">
        <f t="shared" si="6374"/>
        <v>25012.799999999999</v>
      </c>
      <c r="AB3029" s="23">
        <f t="shared" si="6375"/>
        <v>25012.799999999999</v>
      </c>
      <c r="AC3029" s="23"/>
      <c r="AD3029" s="23"/>
      <c r="AE3029" s="23"/>
      <c r="AF3029" s="23"/>
      <c r="AG3029" s="23"/>
      <c r="AH3029" s="23"/>
      <c r="AI3029" s="23"/>
      <c r="AJ3029" s="23"/>
      <c r="AK3029" s="23"/>
      <c r="AL3029" s="23"/>
      <c r="AM3029" s="23"/>
      <c r="AN3029" s="23"/>
      <c r="AO3029" s="23">
        <f t="shared" si="6280"/>
        <v>25012.799999999999</v>
      </c>
      <c r="AP3029" s="23">
        <f t="shared" si="6281"/>
        <v>25012.799999999999</v>
      </c>
      <c r="AQ3029" s="23">
        <f t="shared" si="6282"/>
        <v>25012.799999999999</v>
      </c>
      <c r="AR3029" s="23"/>
      <c r="AS3029" s="23">
        <f t="shared" si="6283"/>
        <v>25012.799999999999</v>
      </c>
      <c r="AT3029" s="23"/>
      <c r="AU3029" s="23"/>
      <c r="AV3029" s="23"/>
      <c r="AW3029" s="23"/>
      <c r="AX3029" s="23"/>
      <c r="AY3029" s="23">
        <f t="shared" si="6386"/>
        <v>25012.799999999999</v>
      </c>
      <c r="AZ3029" s="23"/>
    </row>
    <row r="3030" spans="1:53" ht="47.25" x14ac:dyDescent="0.25">
      <c r="A3030" s="13">
        <v>965</v>
      </c>
      <c r="B3030" s="13" t="s">
        <v>12</v>
      </c>
      <c r="C3030" s="13" t="s">
        <v>14</v>
      </c>
      <c r="D3030" s="13" t="s">
        <v>38</v>
      </c>
      <c r="E3030" s="13"/>
      <c r="F3030" s="14" t="s">
        <v>51</v>
      </c>
      <c r="G3030" s="20">
        <f>G3031+G3033+G3035</f>
        <v>2286.3000000000002</v>
      </c>
      <c r="H3030" s="20">
        <f t="shared" ref="H3030:L3030" si="6399">H3031+H3033+H3035</f>
        <v>2333.4</v>
      </c>
      <c r="I3030" s="20">
        <f t="shared" si="6399"/>
        <v>2332.4</v>
      </c>
      <c r="J3030" s="20">
        <f t="shared" si="6399"/>
        <v>0</v>
      </c>
      <c r="K3030" s="20">
        <f t="shared" si="6399"/>
        <v>0</v>
      </c>
      <c r="L3030" s="20">
        <f t="shared" si="6399"/>
        <v>0</v>
      </c>
      <c r="M3030" s="20">
        <f t="shared" si="6328"/>
        <v>2286.3000000000002</v>
      </c>
      <c r="N3030" s="20">
        <f t="shared" si="6329"/>
        <v>2333.4</v>
      </c>
      <c r="O3030" s="20">
        <f t="shared" si="6330"/>
        <v>2332.4</v>
      </c>
      <c r="P3030" s="23">
        <f t="shared" ref="P3030:Q3030" si="6400">P3031+P3033+P3035</f>
        <v>0</v>
      </c>
      <c r="Q3030" s="23">
        <f t="shared" si="6400"/>
        <v>0</v>
      </c>
      <c r="R3030" s="23">
        <f t="shared" ref="R3030:T3030" si="6401">R3031+R3033+R3035</f>
        <v>0</v>
      </c>
      <c r="S3030" s="23">
        <f t="shared" si="6401"/>
        <v>0</v>
      </c>
      <c r="T3030" s="23">
        <f t="shared" si="6401"/>
        <v>0</v>
      </c>
      <c r="U3030" s="23">
        <f t="shared" ref="U3030:W3030" si="6402">U3031+U3033+U3035</f>
        <v>0</v>
      </c>
      <c r="V3030" s="23">
        <f t="shared" si="6402"/>
        <v>0</v>
      </c>
      <c r="W3030" s="23">
        <f t="shared" si="6402"/>
        <v>0</v>
      </c>
      <c r="X3030" s="23">
        <f t="shared" ref="X3030:Y3030" si="6403">X3031+X3033+X3035</f>
        <v>0</v>
      </c>
      <c r="Y3030" s="23">
        <f t="shared" si="6403"/>
        <v>0</v>
      </c>
      <c r="Z3030" s="23">
        <f t="shared" si="6373"/>
        <v>2286.3000000000002</v>
      </c>
      <c r="AA3030" s="23">
        <f t="shared" si="6374"/>
        <v>2333.4</v>
      </c>
      <c r="AB3030" s="23">
        <f t="shared" si="6375"/>
        <v>2332.4</v>
      </c>
      <c r="AC3030" s="23">
        <f t="shared" ref="AC3030:AL3030" si="6404">AC3031+AC3033+AC3035</f>
        <v>0</v>
      </c>
      <c r="AD3030" s="23">
        <f t="shared" si="6404"/>
        <v>0</v>
      </c>
      <c r="AE3030" s="23">
        <f t="shared" ref="AE3030" si="6405">AE3031+AE3033+AE3035</f>
        <v>0</v>
      </c>
      <c r="AF3030" s="23">
        <f t="shared" si="6404"/>
        <v>0</v>
      </c>
      <c r="AG3030" s="23">
        <f t="shared" si="6404"/>
        <v>0</v>
      </c>
      <c r="AH3030" s="23">
        <f t="shared" si="6404"/>
        <v>0</v>
      </c>
      <c r="AI3030" s="23">
        <f t="shared" ref="AI3030" si="6406">AI3031+AI3033+AI3035</f>
        <v>0</v>
      </c>
      <c r="AJ3030" s="23">
        <f t="shared" si="6404"/>
        <v>0</v>
      </c>
      <c r="AK3030" s="23">
        <f t="shared" si="6404"/>
        <v>0</v>
      </c>
      <c r="AL3030" s="23">
        <f t="shared" si="6404"/>
        <v>0</v>
      </c>
      <c r="AM3030" s="23">
        <f t="shared" ref="AM3030:AZ3030" si="6407">AM3031+AM3033+AM3035</f>
        <v>0</v>
      </c>
      <c r="AN3030" s="23">
        <f t="shared" si="6407"/>
        <v>0</v>
      </c>
      <c r="AO3030" s="23">
        <f t="shared" si="6280"/>
        <v>2286.3000000000002</v>
      </c>
      <c r="AP3030" s="23">
        <f t="shared" si="6281"/>
        <v>2333.4</v>
      </c>
      <c r="AQ3030" s="23">
        <f t="shared" si="6282"/>
        <v>2332.4</v>
      </c>
      <c r="AR3030" s="23">
        <f t="shared" ref="AR3030" si="6408">AR3031+AR3033+AR3035</f>
        <v>0</v>
      </c>
      <c r="AS3030" s="23">
        <f t="shared" si="6283"/>
        <v>2286.3000000000002</v>
      </c>
      <c r="AT3030" s="23">
        <f t="shared" ref="AT3030:AX3030" si="6409">AT3031+AT3033+AT3035</f>
        <v>0</v>
      </c>
      <c r="AU3030" s="23">
        <f t="shared" si="6409"/>
        <v>0</v>
      </c>
      <c r="AV3030" s="23">
        <f t="shared" si="6409"/>
        <v>0</v>
      </c>
      <c r="AW3030" s="23">
        <f t="shared" si="6409"/>
        <v>0</v>
      </c>
      <c r="AX3030" s="23">
        <f t="shared" si="6409"/>
        <v>0</v>
      </c>
      <c r="AY3030" s="23">
        <f t="shared" si="6386"/>
        <v>2286.3000000000002</v>
      </c>
      <c r="AZ3030" s="23">
        <f t="shared" si="6407"/>
        <v>0</v>
      </c>
    </row>
    <row r="3031" spans="1:53" ht="78.75" x14ac:dyDescent="0.25">
      <c r="A3031" s="13">
        <v>965</v>
      </c>
      <c r="B3031" s="13" t="s">
        <v>12</v>
      </c>
      <c r="C3031" s="13" t="s">
        <v>14</v>
      </c>
      <c r="D3031" s="13" t="s">
        <v>38</v>
      </c>
      <c r="E3031" s="13" t="s">
        <v>23</v>
      </c>
      <c r="F3031" s="14" t="s">
        <v>382</v>
      </c>
      <c r="G3031" s="20">
        <f>G3032</f>
        <v>90</v>
      </c>
      <c r="H3031" s="20">
        <f t="shared" ref="H3031:AZ3031" si="6410">H3032</f>
        <v>100</v>
      </c>
      <c r="I3031" s="20">
        <f t="shared" si="6410"/>
        <v>100</v>
      </c>
      <c r="J3031" s="20">
        <f t="shared" si="6410"/>
        <v>0</v>
      </c>
      <c r="K3031" s="20">
        <f t="shared" si="6410"/>
        <v>0</v>
      </c>
      <c r="L3031" s="20">
        <f t="shared" si="6410"/>
        <v>0</v>
      </c>
      <c r="M3031" s="20">
        <f t="shared" si="6328"/>
        <v>90</v>
      </c>
      <c r="N3031" s="20">
        <f t="shared" si="6329"/>
        <v>100</v>
      </c>
      <c r="O3031" s="20">
        <f t="shared" si="6330"/>
        <v>100</v>
      </c>
      <c r="P3031" s="23">
        <f t="shared" si="6410"/>
        <v>0</v>
      </c>
      <c r="Q3031" s="23">
        <f t="shared" si="6410"/>
        <v>0</v>
      </c>
      <c r="R3031" s="23">
        <f t="shared" si="6410"/>
        <v>0</v>
      </c>
      <c r="S3031" s="23">
        <f t="shared" si="6410"/>
        <v>0</v>
      </c>
      <c r="T3031" s="23">
        <f t="shared" si="6410"/>
        <v>0</v>
      </c>
      <c r="U3031" s="23">
        <f t="shared" si="6410"/>
        <v>0</v>
      </c>
      <c r="V3031" s="23">
        <f t="shared" si="6410"/>
        <v>0</v>
      </c>
      <c r="W3031" s="23">
        <f t="shared" si="6410"/>
        <v>0</v>
      </c>
      <c r="X3031" s="23">
        <f t="shared" si="6410"/>
        <v>0</v>
      </c>
      <c r="Y3031" s="23">
        <f t="shared" si="6410"/>
        <v>0</v>
      </c>
      <c r="Z3031" s="23">
        <f t="shared" si="6373"/>
        <v>90</v>
      </c>
      <c r="AA3031" s="23">
        <f t="shared" si="6374"/>
        <v>100</v>
      </c>
      <c r="AB3031" s="23">
        <f t="shared" si="6375"/>
        <v>100</v>
      </c>
      <c r="AC3031" s="23">
        <f t="shared" si="6410"/>
        <v>0</v>
      </c>
      <c r="AD3031" s="23">
        <f t="shared" si="6410"/>
        <v>0</v>
      </c>
      <c r="AE3031" s="23">
        <f t="shared" si="6410"/>
        <v>0</v>
      </c>
      <c r="AF3031" s="23">
        <f t="shared" si="6410"/>
        <v>0</v>
      </c>
      <c r="AG3031" s="23">
        <f t="shared" si="6410"/>
        <v>0</v>
      </c>
      <c r="AH3031" s="23">
        <f t="shared" si="6410"/>
        <v>0</v>
      </c>
      <c r="AI3031" s="23">
        <f t="shared" si="6410"/>
        <v>0</v>
      </c>
      <c r="AJ3031" s="23">
        <f t="shared" si="6410"/>
        <v>0</v>
      </c>
      <c r="AK3031" s="23">
        <f t="shared" si="6410"/>
        <v>0</v>
      </c>
      <c r="AL3031" s="23">
        <f t="shared" si="6410"/>
        <v>0</v>
      </c>
      <c r="AM3031" s="23">
        <f t="shared" si="6410"/>
        <v>0</v>
      </c>
      <c r="AN3031" s="23">
        <f t="shared" si="6410"/>
        <v>0</v>
      </c>
      <c r="AO3031" s="23">
        <f t="shared" si="6280"/>
        <v>90</v>
      </c>
      <c r="AP3031" s="23">
        <f t="shared" si="6281"/>
        <v>100</v>
      </c>
      <c r="AQ3031" s="23">
        <f t="shared" si="6282"/>
        <v>100</v>
      </c>
      <c r="AR3031" s="23">
        <f t="shared" si="6410"/>
        <v>0</v>
      </c>
      <c r="AS3031" s="23">
        <f t="shared" si="6283"/>
        <v>90</v>
      </c>
      <c r="AT3031" s="23">
        <f t="shared" si="6410"/>
        <v>0</v>
      </c>
      <c r="AU3031" s="23">
        <f t="shared" si="6410"/>
        <v>0</v>
      </c>
      <c r="AV3031" s="23">
        <f t="shared" si="6410"/>
        <v>0</v>
      </c>
      <c r="AW3031" s="23">
        <f t="shared" si="6410"/>
        <v>0</v>
      </c>
      <c r="AX3031" s="23">
        <f t="shared" si="6410"/>
        <v>0</v>
      </c>
      <c r="AY3031" s="23">
        <f t="shared" si="6386"/>
        <v>90</v>
      </c>
      <c r="AZ3031" s="23">
        <f t="shared" si="6410"/>
        <v>0</v>
      </c>
    </row>
    <row r="3032" spans="1:53" ht="31.5" x14ac:dyDescent="0.25">
      <c r="A3032" s="13">
        <v>965</v>
      </c>
      <c r="B3032" s="13" t="s">
        <v>12</v>
      </c>
      <c r="C3032" s="13" t="s">
        <v>14</v>
      </c>
      <c r="D3032" s="13" t="s">
        <v>38</v>
      </c>
      <c r="E3032" s="13">
        <v>120</v>
      </c>
      <c r="F3032" s="14" t="s">
        <v>371</v>
      </c>
      <c r="G3032" s="20">
        <v>90</v>
      </c>
      <c r="H3032" s="20">
        <v>100</v>
      </c>
      <c r="I3032" s="20">
        <v>100</v>
      </c>
      <c r="J3032" s="20"/>
      <c r="K3032" s="20"/>
      <c r="L3032" s="20"/>
      <c r="M3032" s="20">
        <f t="shared" si="6328"/>
        <v>90</v>
      </c>
      <c r="N3032" s="20">
        <f t="shared" si="6329"/>
        <v>100</v>
      </c>
      <c r="O3032" s="20">
        <f t="shared" si="6330"/>
        <v>100</v>
      </c>
      <c r="P3032" s="23"/>
      <c r="Q3032" s="23"/>
      <c r="R3032" s="23"/>
      <c r="S3032" s="23"/>
      <c r="T3032" s="23"/>
      <c r="U3032" s="23"/>
      <c r="V3032" s="23"/>
      <c r="W3032" s="23"/>
      <c r="X3032" s="23"/>
      <c r="Y3032" s="23"/>
      <c r="Z3032" s="23">
        <f t="shared" si="6373"/>
        <v>90</v>
      </c>
      <c r="AA3032" s="23">
        <f t="shared" si="6374"/>
        <v>100</v>
      </c>
      <c r="AB3032" s="23">
        <f t="shared" si="6375"/>
        <v>100</v>
      </c>
      <c r="AC3032" s="23"/>
      <c r="AD3032" s="23"/>
      <c r="AE3032" s="23"/>
      <c r="AF3032" s="23"/>
      <c r="AG3032" s="23"/>
      <c r="AH3032" s="23"/>
      <c r="AI3032" s="23"/>
      <c r="AJ3032" s="23"/>
      <c r="AK3032" s="23"/>
      <c r="AL3032" s="23"/>
      <c r="AM3032" s="23"/>
      <c r="AN3032" s="23"/>
      <c r="AO3032" s="23">
        <f t="shared" si="6280"/>
        <v>90</v>
      </c>
      <c r="AP3032" s="23">
        <f t="shared" si="6281"/>
        <v>100</v>
      </c>
      <c r="AQ3032" s="23">
        <f t="shared" si="6282"/>
        <v>100</v>
      </c>
      <c r="AR3032" s="23"/>
      <c r="AS3032" s="23">
        <f t="shared" si="6283"/>
        <v>90</v>
      </c>
      <c r="AT3032" s="23"/>
      <c r="AU3032" s="23"/>
      <c r="AV3032" s="23"/>
      <c r="AW3032" s="23"/>
      <c r="AX3032" s="23"/>
      <c r="AY3032" s="23">
        <f t="shared" si="6386"/>
        <v>90</v>
      </c>
      <c r="AZ3032" s="23"/>
    </row>
    <row r="3033" spans="1:53" ht="31.5" x14ac:dyDescent="0.25">
      <c r="A3033" s="13">
        <v>965</v>
      </c>
      <c r="B3033" s="13" t="s">
        <v>12</v>
      </c>
      <c r="C3033" s="13" t="s">
        <v>14</v>
      </c>
      <c r="D3033" s="13" t="s">
        <v>38</v>
      </c>
      <c r="E3033" s="13" t="s">
        <v>7</v>
      </c>
      <c r="F3033" s="14" t="s">
        <v>383</v>
      </c>
      <c r="G3033" s="20">
        <f>G3034</f>
        <v>2188</v>
      </c>
      <c r="H3033" s="20">
        <f t="shared" ref="H3033:AZ3033" si="6411">H3034</f>
        <v>2231</v>
      </c>
      <c r="I3033" s="20">
        <f t="shared" si="6411"/>
        <v>2231</v>
      </c>
      <c r="J3033" s="20">
        <f t="shared" si="6411"/>
        <v>0</v>
      </c>
      <c r="K3033" s="20">
        <f t="shared" si="6411"/>
        <v>0</v>
      </c>
      <c r="L3033" s="20">
        <f t="shared" si="6411"/>
        <v>0</v>
      </c>
      <c r="M3033" s="20">
        <f t="shared" si="6328"/>
        <v>2188</v>
      </c>
      <c r="N3033" s="20">
        <f t="shared" si="6329"/>
        <v>2231</v>
      </c>
      <c r="O3033" s="20">
        <f t="shared" si="6330"/>
        <v>2231</v>
      </c>
      <c r="P3033" s="23">
        <f t="shared" si="6411"/>
        <v>0</v>
      </c>
      <c r="Q3033" s="23">
        <f t="shared" si="6411"/>
        <v>0</v>
      </c>
      <c r="R3033" s="23">
        <f t="shared" si="6411"/>
        <v>0</v>
      </c>
      <c r="S3033" s="23">
        <f t="shared" si="6411"/>
        <v>0</v>
      </c>
      <c r="T3033" s="23">
        <f t="shared" si="6411"/>
        <v>0</v>
      </c>
      <c r="U3033" s="23">
        <f t="shared" si="6411"/>
        <v>0</v>
      </c>
      <c r="V3033" s="23">
        <f t="shared" si="6411"/>
        <v>0</v>
      </c>
      <c r="W3033" s="23">
        <f t="shared" si="6411"/>
        <v>0</v>
      </c>
      <c r="X3033" s="23">
        <f t="shared" si="6411"/>
        <v>0</v>
      </c>
      <c r="Y3033" s="23">
        <f t="shared" si="6411"/>
        <v>0</v>
      </c>
      <c r="Z3033" s="23">
        <f t="shared" si="6373"/>
        <v>2188</v>
      </c>
      <c r="AA3033" s="23">
        <f t="shared" si="6374"/>
        <v>2231</v>
      </c>
      <c r="AB3033" s="23">
        <f t="shared" si="6375"/>
        <v>2231</v>
      </c>
      <c r="AC3033" s="23">
        <f t="shared" si="6411"/>
        <v>0</v>
      </c>
      <c r="AD3033" s="23">
        <f t="shared" si="6411"/>
        <v>0</v>
      </c>
      <c r="AE3033" s="23">
        <f t="shared" si="6411"/>
        <v>0</v>
      </c>
      <c r="AF3033" s="23">
        <f t="shared" si="6411"/>
        <v>0</v>
      </c>
      <c r="AG3033" s="23">
        <f t="shared" si="6411"/>
        <v>0</v>
      </c>
      <c r="AH3033" s="23">
        <f t="shared" si="6411"/>
        <v>0</v>
      </c>
      <c r="AI3033" s="23">
        <f t="shared" si="6411"/>
        <v>0</v>
      </c>
      <c r="AJ3033" s="23">
        <f t="shared" si="6411"/>
        <v>0</v>
      </c>
      <c r="AK3033" s="23">
        <f t="shared" si="6411"/>
        <v>0</v>
      </c>
      <c r="AL3033" s="23">
        <f t="shared" si="6411"/>
        <v>0</v>
      </c>
      <c r="AM3033" s="23">
        <f t="shared" si="6411"/>
        <v>0</v>
      </c>
      <c r="AN3033" s="23">
        <f t="shared" si="6411"/>
        <v>0</v>
      </c>
      <c r="AO3033" s="23">
        <f t="shared" si="6280"/>
        <v>2188</v>
      </c>
      <c r="AP3033" s="23">
        <f t="shared" si="6281"/>
        <v>2231</v>
      </c>
      <c r="AQ3033" s="23">
        <f t="shared" si="6282"/>
        <v>2231</v>
      </c>
      <c r="AR3033" s="23">
        <f t="shared" si="6411"/>
        <v>0</v>
      </c>
      <c r="AS3033" s="23">
        <f t="shared" si="6283"/>
        <v>2188</v>
      </c>
      <c r="AT3033" s="23">
        <f t="shared" si="6411"/>
        <v>0</v>
      </c>
      <c r="AU3033" s="23">
        <f t="shared" si="6411"/>
        <v>0</v>
      </c>
      <c r="AV3033" s="23">
        <f t="shared" si="6411"/>
        <v>0</v>
      </c>
      <c r="AW3033" s="23">
        <f t="shared" si="6411"/>
        <v>0</v>
      </c>
      <c r="AX3033" s="23">
        <f t="shared" si="6411"/>
        <v>0</v>
      </c>
      <c r="AY3033" s="23">
        <f t="shared" si="6386"/>
        <v>2188</v>
      </c>
      <c r="AZ3033" s="23">
        <f t="shared" si="6411"/>
        <v>0</v>
      </c>
    </row>
    <row r="3034" spans="1:53" ht="31.5" x14ac:dyDescent="0.25">
      <c r="A3034" s="13">
        <v>965</v>
      </c>
      <c r="B3034" s="13" t="s">
        <v>12</v>
      </c>
      <c r="C3034" s="13" t="s">
        <v>14</v>
      </c>
      <c r="D3034" s="13" t="s">
        <v>38</v>
      </c>
      <c r="E3034" s="13">
        <v>240</v>
      </c>
      <c r="F3034" s="14" t="s">
        <v>372</v>
      </c>
      <c r="G3034" s="20">
        <v>2188</v>
      </c>
      <c r="H3034" s="20">
        <v>2231</v>
      </c>
      <c r="I3034" s="20">
        <v>2231</v>
      </c>
      <c r="J3034" s="20"/>
      <c r="K3034" s="20"/>
      <c r="L3034" s="20"/>
      <c r="M3034" s="20">
        <f t="shared" si="6328"/>
        <v>2188</v>
      </c>
      <c r="N3034" s="20">
        <f t="shared" si="6329"/>
        <v>2231</v>
      </c>
      <c r="O3034" s="20">
        <f t="shared" si="6330"/>
        <v>2231</v>
      </c>
      <c r="P3034" s="23"/>
      <c r="Q3034" s="23"/>
      <c r="R3034" s="23"/>
      <c r="S3034" s="23"/>
      <c r="T3034" s="23"/>
      <c r="U3034" s="23"/>
      <c r="V3034" s="23"/>
      <c r="W3034" s="23"/>
      <c r="X3034" s="23"/>
      <c r="Y3034" s="23"/>
      <c r="Z3034" s="23">
        <f t="shared" si="6373"/>
        <v>2188</v>
      </c>
      <c r="AA3034" s="23">
        <f t="shared" si="6374"/>
        <v>2231</v>
      </c>
      <c r="AB3034" s="23">
        <f t="shared" si="6375"/>
        <v>2231</v>
      </c>
      <c r="AC3034" s="23"/>
      <c r="AD3034" s="23"/>
      <c r="AE3034" s="23"/>
      <c r="AF3034" s="23"/>
      <c r="AG3034" s="23"/>
      <c r="AH3034" s="23"/>
      <c r="AI3034" s="23"/>
      <c r="AJ3034" s="23"/>
      <c r="AK3034" s="23"/>
      <c r="AL3034" s="23"/>
      <c r="AM3034" s="23"/>
      <c r="AN3034" s="23"/>
      <c r="AO3034" s="23">
        <f t="shared" si="6280"/>
        <v>2188</v>
      </c>
      <c r="AP3034" s="23">
        <f t="shared" si="6281"/>
        <v>2231</v>
      </c>
      <c r="AQ3034" s="23">
        <f t="shared" si="6282"/>
        <v>2231</v>
      </c>
      <c r="AR3034" s="23"/>
      <c r="AS3034" s="23">
        <f t="shared" si="6283"/>
        <v>2188</v>
      </c>
      <c r="AT3034" s="23"/>
      <c r="AU3034" s="23"/>
      <c r="AV3034" s="23"/>
      <c r="AW3034" s="23"/>
      <c r="AX3034" s="23"/>
      <c r="AY3034" s="23">
        <f t="shared" si="6386"/>
        <v>2188</v>
      </c>
      <c r="AZ3034" s="23"/>
    </row>
    <row r="3035" spans="1:53" x14ac:dyDescent="0.25">
      <c r="A3035" s="13">
        <v>965</v>
      </c>
      <c r="B3035" s="13" t="s">
        <v>12</v>
      </c>
      <c r="C3035" s="13" t="s">
        <v>14</v>
      </c>
      <c r="D3035" s="13" t="s">
        <v>38</v>
      </c>
      <c r="E3035" s="13" t="s">
        <v>8</v>
      </c>
      <c r="F3035" s="14" t="s">
        <v>387</v>
      </c>
      <c r="G3035" s="20">
        <f>G3036</f>
        <v>8.3000000000000007</v>
      </c>
      <c r="H3035" s="20">
        <f t="shared" ref="H3035:AZ3035" si="6412">H3036</f>
        <v>2.4</v>
      </c>
      <c r="I3035" s="20">
        <f t="shared" si="6412"/>
        <v>1.4</v>
      </c>
      <c r="J3035" s="20">
        <f t="shared" si="6412"/>
        <v>0</v>
      </c>
      <c r="K3035" s="20">
        <f t="shared" si="6412"/>
        <v>0</v>
      </c>
      <c r="L3035" s="20">
        <f t="shared" si="6412"/>
        <v>0</v>
      </c>
      <c r="M3035" s="20">
        <f t="shared" si="6328"/>
        <v>8.3000000000000007</v>
      </c>
      <c r="N3035" s="20">
        <f t="shared" si="6329"/>
        <v>2.4</v>
      </c>
      <c r="O3035" s="20">
        <f t="shared" si="6330"/>
        <v>1.4</v>
      </c>
      <c r="P3035" s="23">
        <f t="shared" si="6412"/>
        <v>0</v>
      </c>
      <c r="Q3035" s="23">
        <f t="shared" si="6412"/>
        <v>0</v>
      </c>
      <c r="R3035" s="23">
        <f t="shared" si="6412"/>
        <v>0</v>
      </c>
      <c r="S3035" s="23">
        <f t="shared" si="6412"/>
        <v>0</v>
      </c>
      <c r="T3035" s="23">
        <f t="shared" si="6412"/>
        <v>0</v>
      </c>
      <c r="U3035" s="23">
        <f t="shared" si="6412"/>
        <v>0</v>
      </c>
      <c r="V3035" s="23">
        <f t="shared" si="6412"/>
        <v>0</v>
      </c>
      <c r="W3035" s="23">
        <f t="shared" si="6412"/>
        <v>0</v>
      </c>
      <c r="X3035" s="23">
        <f t="shared" si="6412"/>
        <v>0</v>
      </c>
      <c r="Y3035" s="23">
        <f t="shared" si="6412"/>
        <v>0</v>
      </c>
      <c r="Z3035" s="23">
        <f t="shared" si="6373"/>
        <v>8.3000000000000007</v>
      </c>
      <c r="AA3035" s="23">
        <f t="shared" si="6374"/>
        <v>2.4</v>
      </c>
      <c r="AB3035" s="23">
        <f t="shared" si="6375"/>
        <v>1.4</v>
      </c>
      <c r="AC3035" s="23">
        <f t="shared" si="6412"/>
        <v>0</v>
      </c>
      <c r="AD3035" s="23">
        <f t="shared" si="6412"/>
        <v>0</v>
      </c>
      <c r="AE3035" s="23">
        <f t="shared" si="6412"/>
        <v>0</v>
      </c>
      <c r="AF3035" s="23">
        <f t="shared" si="6412"/>
        <v>0</v>
      </c>
      <c r="AG3035" s="23">
        <f t="shared" si="6412"/>
        <v>0</v>
      </c>
      <c r="AH3035" s="23">
        <f t="shared" si="6412"/>
        <v>0</v>
      </c>
      <c r="AI3035" s="23">
        <f t="shared" si="6412"/>
        <v>0</v>
      </c>
      <c r="AJ3035" s="23">
        <f t="shared" si="6412"/>
        <v>0</v>
      </c>
      <c r="AK3035" s="23">
        <f t="shared" si="6412"/>
        <v>0</v>
      </c>
      <c r="AL3035" s="23">
        <f t="shared" si="6412"/>
        <v>0</v>
      </c>
      <c r="AM3035" s="23">
        <f t="shared" si="6412"/>
        <v>0</v>
      </c>
      <c r="AN3035" s="23">
        <f t="shared" si="6412"/>
        <v>0</v>
      </c>
      <c r="AO3035" s="23">
        <f t="shared" si="6280"/>
        <v>8.3000000000000007</v>
      </c>
      <c r="AP3035" s="23">
        <f t="shared" si="6281"/>
        <v>2.4</v>
      </c>
      <c r="AQ3035" s="23">
        <f t="shared" si="6282"/>
        <v>1.4</v>
      </c>
      <c r="AR3035" s="23">
        <f t="shared" si="6412"/>
        <v>0</v>
      </c>
      <c r="AS3035" s="23">
        <f t="shared" si="6283"/>
        <v>8.3000000000000007</v>
      </c>
      <c r="AT3035" s="23">
        <f t="shared" si="6412"/>
        <v>0</v>
      </c>
      <c r="AU3035" s="23">
        <f t="shared" si="6412"/>
        <v>0</v>
      </c>
      <c r="AV3035" s="23">
        <f t="shared" si="6412"/>
        <v>0</v>
      </c>
      <c r="AW3035" s="23">
        <f t="shared" si="6412"/>
        <v>0</v>
      </c>
      <c r="AX3035" s="23">
        <f t="shared" si="6412"/>
        <v>0</v>
      </c>
      <c r="AY3035" s="23">
        <f t="shared" si="6386"/>
        <v>8.3000000000000007</v>
      </c>
      <c r="AZ3035" s="23">
        <f t="shared" si="6412"/>
        <v>0</v>
      </c>
    </row>
    <row r="3036" spans="1:53" x14ac:dyDescent="0.25">
      <c r="A3036" s="13">
        <v>965</v>
      </c>
      <c r="B3036" s="13" t="s">
        <v>12</v>
      </c>
      <c r="C3036" s="13" t="s">
        <v>14</v>
      </c>
      <c r="D3036" s="13" t="s">
        <v>38</v>
      </c>
      <c r="E3036" s="13">
        <v>850</v>
      </c>
      <c r="F3036" s="14" t="s">
        <v>381</v>
      </c>
      <c r="G3036" s="20">
        <v>8.3000000000000007</v>
      </c>
      <c r="H3036" s="20">
        <v>2.4</v>
      </c>
      <c r="I3036" s="20">
        <v>1.4</v>
      </c>
      <c r="J3036" s="20"/>
      <c r="K3036" s="20"/>
      <c r="L3036" s="20"/>
      <c r="M3036" s="20">
        <f t="shared" si="6328"/>
        <v>8.3000000000000007</v>
      </c>
      <c r="N3036" s="20">
        <f t="shared" si="6329"/>
        <v>2.4</v>
      </c>
      <c r="O3036" s="20">
        <f t="shared" si="6330"/>
        <v>1.4</v>
      </c>
      <c r="P3036" s="23"/>
      <c r="Q3036" s="23"/>
      <c r="R3036" s="23"/>
      <c r="S3036" s="23"/>
      <c r="T3036" s="23"/>
      <c r="U3036" s="23"/>
      <c r="V3036" s="23"/>
      <c r="W3036" s="23"/>
      <c r="X3036" s="23"/>
      <c r="Y3036" s="23"/>
      <c r="Z3036" s="23">
        <f t="shared" si="6373"/>
        <v>8.3000000000000007</v>
      </c>
      <c r="AA3036" s="23">
        <f t="shared" si="6374"/>
        <v>2.4</v>
      </c>
      <c r="AB3036" s="23">
        <f t="shared" si="6375"/>
        <v>1.4</v>
      </c>
      <c r="AC3036" s="23"/>
      <c r="AD3036" s="23"/>
      <c r="AE3036" s="23"/>
      <c r="AF3036" s="23"/>
      <c r="AG3036" s="23"/>
      <c r="AH3036" s="23"/>
      <c r="AI3036" s="23"/>
      <c r="AJ3036" s="23"/>
      <c r="AK3036" s="23"/>
      <c r="AL3036" s="23"/>
      <c r="AM3036" s="23"/>
      <c r="AN3036" s="23"/>
      <c r="AO3036" s="23">
        <f t="shared" si="6280"/>
        <v>8.3000000000000007</v>
      </c>
      <c r="AP3036" s="23">
        <f t="shared" si="6281"/>
        <v>2.4</v>
      </c>
      <c r="AQ3036" s="23">
        <f t="shared" si="6282"/>
        <v>1.4</v>
      </c>
      <c r="AR3036" s="23"/>
      <c r="AS3036" s="23">
        <f t="shared" si="6283"/>
        <v>8.3000000000000007</v>
      </c>
      <c r="AT3036" s="23"/>
      <c r="AU3036" s="23"/>
      <c r="AV3036" s="23"/>
      <c r="AW3036" s="23"/>
      <c r="AX3036" s="23"/>
      <c r="AY3036" s="23">
        <f t="shared" si="6386"/>
        <v>8.3000000000000007</v>
      </c>
      <c r="AZ3036" s="23"/>
    </row>
    <row r="3037" spans="1:53" s="3" customFormat="1" ht="31.5" x14ac:dyDescent="0.25">
      <c r="A3037" s="6">
        <v>965</v>
      </c>
      <c r="B3037" s="6" t="s">
        <v>106</v>
      </c>
      <c r="C3037" s="6"/>
      <c r="D3037" s="6"/>
      <c r="E3037" s="6"/>
      <c r="F3037" s="7" t="s">
        <v>388</v>
      </c>
      <c r="G3037" s="18">
        <f t="shared" ref="G3037:AZ3042" si="6413">G3038</f>
        <v>3732.7</v>
      </c>
      <c r="H3037" s="18">
        <f t="shared" si="6413"/>
        <v>3719.2999999999997</v>
      </c>
      <c r="I3037" s="18">
        <f t="shared" si="6413"/>
        <v>3719.2999999999997</v>
      </c>
      <c r="J3037" s="18">
        <f t="shared" si="6413"/>
        <v>0</v>
      </c>
      <c r="K3037" s="18">
        <f t="shared" si="6413"/>
        <v>0</v>
      </c>
      <c r="L3037" s="18">
        <f t="shared" si="6413"/>
        <v>0</v>
      </c>
      <c r="M3037" s="20">
        <f t="shared" si="6328"/>
        <v>3732.7</v>
      </c>
      <c r="N3037" s="20">
        <f t="shared" si="6329"/>
        <v>3719.2999999999997</v>
      </c>
      <c r="O3037" s="20">
        <f t="shared" si="6330"/>
        <v>3719.2999999999997</v>
      </c>
      <c r="P3037" s="21">
        <f t="shared" si="6413"/>
        <v>0</v>
      </c>
      <c r="Q3037" s="21">
        <f t="shared" si="6413"/>
        <v>0</v>
      </c>
      <c r="R3037" s="21">
        <f t="shared" si="6413"/>
        <v>0</v>
      </c>
      <c r="S3037" s="21">
        <f t="shared" si="6413"/>
        <v>0</v>
      </c>
      <c r="T3037" s="21">
        <f t="shared" si="6413"/>
        <v>0</v>
      </c>
      <c r="U3037" s="21">
        <f t="shared" si="6413"/>
        <v>0</v>
      </c>
      <c r="V3037" s="21">
        <f t="shared" si="6413"/>
        <v>0</v>
      </c>
      <c r="W3037" s="21">
        <f t="shared" si="6413"/>
        <v>0</v>
      </c>
      <c r="X3037" s="21">
        <f t="shared" si="6413"/>
        <v>0</v>
      </c>
      <c r="Y3037" s="21">
        <f t="shared" si="6413"/>
        <v>0</v>
      </c>
      <c r="Z3037" s="21">
        <f t="shared" si="6373"/>
        <v>3732.7</v>
      </c>
      <c r="AA3037" s="21">
        <f t="shared" si="6374"/>
        <v>3719.2999999999997</v>
      </c>
      <c r="AB3037" s="21">
        <f t="shared" si="6375"/>
        <v>3719.2999999999997</v>
      </c>
      <c r="AC3037" s="21">
        <f t="shared" si="6413"/>
        <v>0</v>
      </c>
      <c r="AD3037" s="21">
        <f t="shared" si="6413"/>
        <v>0</v>
      </c>
      <c r="AE3037" s="21">
        <f t="shared" si="6413"/>
        <v>0</v>
      </c>
      <c r="AF3037" s="21">
        <f t="shared" si="6413"/>
        <v>0</v>
      </c>
      <c r="AG3037" s="21">
        <f t="shared" si="6413"/>
        <v>0</v>
      </c>
      <c r="AH3037" s="21">
        <f t="shared" si="6413"/>
        <v>0</v>
      </c>
      <c r="AI3037" s="21">
        <f t="shared" si="6413"/>
        <v>0</v>
      </c>
      <c r="AJ3037" s="21">
        <f t="shared" si="6413"/>
        <v>0</v>
      </c>
      <c r="AK3037" s="21">
        <f t="shared" si="6413"/>
        <v>0</v>
      </c>
      <c r="AL3037" s="21">
        <f t="shared" si="6413"/>
        <v>0</v>
      </c>
      <c r="AM3037" s="21">
        <f t="shared" si="6413"/>
        <v>0</v>
      </c>
      <c r="AN3037" s="21">
        <f t="shared" si="6413"/>
        <v>0</v>
      </c>
      <c r="AO3037" s="21">
        <f t="shared" si="6280"/>
        <v>3732.7</v>
      </c>
      <c r="AP3037" s="21">
        <f t="shared" si="6281"/>
        <v>3719.2999999999997</v>
      </c>
      <c r="AQ3037" s="21">
        <f t="shared" si="6282"/>
        <v>3719.2999999999997</v>
      </c>
      <c r="AR3037" s="21">
        <f t="shared" si="6413"/>
        <v>0</v>
      </c>
      <c r="AS3037" s="21">
        <f t="shared" si="6283"/>
        <v>3732.7</v>
      </c>
      <c r="AT3037" s="21">
        <f t="shared" si="6413"/>
        <v>0</v>
      </c>
      <c r="AU3037" s="21">
        <f t="shared" si="6413"/>
        <v>0</v>
      </c>
      <c r="AV3037" s="21">
        <f t="shared" si="6413"/>
        <v>0</v>
      </c>
      <c r="AW3037" s="21">
        <f t="shared" si="6413"/>
        <v>0</v>
      </c>
      <c r="AX3037" s="21">
        <f t="shared" si="6413"/>
        <v>0</v>
      </c>
      <c r="AY3037" s="21">
        <f t="shared" si="6386"/>
        <v>3732.7</v>
      </c>
      <c r="AZ3037" s="21">
        <f t="shared" si="6413"/>
        <v>0</v>
      </c>
    </row>
    <row r="3038" spans="1:53" s="15" customFormat="1" ht="47.25" x14ac:dyDescent="0.25">
      <c r="A3038" s="9">
        <v>965</v>
      </c>
      <c r="B3038" s="9" t="s">
        <v>106</v>
      </c>
      <c r="C3038" s="9" t="s">
        <v>135</v>
      </c>
      <c r="D3038" s="9"/>
      <c r="E3038" s="9"/>
      <c r="F3038" s="10" t="s">
        <v>394</v>
      </c>
      <c r="G3038" s="19">
        <f t="shared" si="6413"/>
        <v>3732.7</v>
      </c>
      <c r="H3038" s="19">
        <f t="shared" si="6413"/>
        <v>3719.2999999999997</v>
      </c>
      <c r="I3038" s="19">
        <f t="shared" si="6413"/>
        <v>3719.2999999999997</v>
      </c>
      <c r="J3038" s="19">
        <f t="shared" si="6413"/>
        <v>0</v>
      </c>
      <c r="K3038" s="19">
        <f t="shared" si="6413"/>
        <v>0</v>
      </c>
      <c r="L3038" s="19">
        <f t="shared" si="6413"/>
        <v>0</v>
      </c>
      <c r="M3038" s="20">
        <f t="shared" si="6328"/>
        <v>3732.7</v>
      </c>
      <c r="N3038" s="20">
        <f t="shared" si="6329"/>
        <v>3719.2999999999997</v>
      </c>
      <c r="O3038" s="20">
        <f t="shared" si="6330"/>
        <v>3719.2999999999997</v>
      </c>
      <c r="P3038" s="22">
        <f t="shared" si="6413"/>
        <v>0</v>
      </c>
      <c r="Q3038" s="22">
        <f t="shared" si="6413"/>
        <v>0</v>
      </c>
      <c r="R3038" s="22">
        <f t="shared" si="6413"/>
        <v>0</v>
      </c>
      <c r="S3038" s="22">
        <f t="shared" si="6413"/>
        <v>0</v>
      </c>
      <c r="T3038" s="22">
        <f t="shared" si="6413"/>
        <v>0</v>
      </c>
      <c r="U3038" s="22">
        <f t="shared" si="6413"/>
        <v>0</v>
      </c>
      <c r="V3038" s="22">
        <f t="shared" si="6413"/>
        <v>0</v>
      </c>
      <c r="W3038" s="22">
        <f t="shared" si="6413"/>
        <v>0</v>
      </c>
      <c r="X3038" s="22">
        <f t="shared" si="6413"/>
        <v>0</v>
      </c>
      <c r="Y3038" s="22">
        <f t="shared" si="6413"/>
        <v>0</v>
      </c>
      <c r="Z3038" s="22">
        <f t="shared" si="6373"/>
        <v>3732.7</v>
      </c>
      <c r="AA3038" s="22">
        <f t="shared" si="6374"/>
        <v>3719.2999999999997</v>
      </c>
      <c r="AB3038" s="22">
        <f t="shared" si="6375"/>
        <v>3719.2999999999997</v>
      </c>
      <c r="AC3038" s="22">
        <f t="shared" si="6413"/>
        <v>0</v>
      </c>
      <c r="AD3038" s="22">
        <f t="shared" si="6413"/>
        <v>0</v>
      </c>
      <c r="AE3038" s="22">
        <f t="shared" si="6413"/>
        <v>0</v>
      </c>
      <c r="AF3038" s="22">
        <f t="shared" si="6413"/>
        <v>0</v>
      </c>
      <c r="AG3038" s="22">
        <f t="shared" si="6413"/>
        <v>0</v>
      </c>
      <c r="AH3038" s="22">
        <f t="shared" si="6413"/>
        <v>0</v>
      </c>
      <c r="AI3038" s="22">
        <f t="shared" si="6413"/>
        <v>0</v>
      </c>
      <c r="AJ3038" s="22">
        <f t="shared" si="6413"/>
        <v>0</v>
      </c>
      <c r="AK3038" s="22">
        <f t="shared" si="6413"/>
        <v>0</v>
      </c>
      <c r="AL3038" s="22">
        <f t="shared" si="6413"/>
        <v>0</v>
      </c>
      <c r="AM3038" s="22">
        <f t="shared" si="6413"/>
        <v>0</v>
      </c>
      <c r="AN3038" s="22">
        <f t="shared" si="6413"/>
        <v>0</v>
      </c>
      <c r="AO3038" s="22">
        <f t="shared" si="6280"/>
        <v>3732.7</v>
      </c>
      <c r="AP3038" s="22">
        <f t="shared" si="6281"/>
        <v>3719.2999999999997</v>
      </c>
      <c r="AQ3038" s="22">
        <f t="shared" si="6282"/>
        <v>3719.2999999999997</v>
      </c>
      <c r="AR3038" s="22">
        <f t="shared" si="6413"/>
        <v>0</v>
      </c>
      <c r="AS3038" s="22">
        <f t="shared" si="6283"/>
        <v>3732.7</v>
      </c>
      <c r="AT3038" s="22">
        <f t="shared" si="6413"/>
        <v>0</v>
      </c>
      <c r="AU3038" s="22">
        <f t="shared" si="6413"/>
        <v>0</v>
      </c>
      <c r="AV3038" s="22">
        <f t="shared" si="6413"/>
        <v>0</v>
      </c>
      <c r="AW3038" s="22">
        <f t="shared" si="6413"/>
        <v>0</v>
      </c>
      <c r="AX3038" s="22">
        <f t="shared" si="6413"/>
        <v>0</v>
      </c>
      <c r="AY3038" s="22">
        <f t="shared" si="6386"/>
        <v>3732.7</v>
      </c>
      <c r="AZ3038" s="22">
        <f t="shared" si="6413"/>
        <v>0</v>
      </c>
    </row>
    <row r="3039" spans="1:53" ht="47.25" x14ac:dyDescent="0.25">
      <c r="A3039" s="13">
        <v>965</v>
      </c>
      <c r="B3039" s="13" t="s">
        <v>106</v>
      </c>
      <c r="C3039" s="13" t="s">
        <v>135</v>
      </c>
      <c r="D3039" s="13" t="s">
        <v>146</v>
      </c>
      <c r="E3039" s="13"/>
      <c r="F3039" s="14" t="s">
        <v>160</v>
      </c>
      <c r="G3039" s="20">
        <f t="shared" si="6413"/>
        <v>3732.7</v>
      </c>
      <c r="H3039" s="20">
        <f t="shared" si="6413"/>
        <v>3719.2999999999997</v>
      </c>
      <c r="I3039" s="20">
        <f t="shared" si="6413"/>
        <v>3719.2999999999997</v>
      </c>
      <c r="J3039" s="20">
        <f t="shared" si="6413"/>
        <v>0</v>
      </c>
      <c r="K3039" s="20">
        <f t="shared" si="6413"/>
        <v>0</v>
      </c>
      <c r="L3039" s="20">
        <f t="shared" si="6413"/>
        <v>0</v>
      </c>
      <c r="M3039" s="20">
        <f t="shared" si="6328"/>
        <v>3732.7</v>
      </c>
      <c r="N3039" s="20">
        <f t="shared" si="6329"/>
        <v>3719.2999999999997</v>
      </c>
      <c r="O3039" s="20">
        <f t="shared" si="6330"/>
        <v>3719.2999999999997</v>
      </c>
      <c r="P3039" s="23">
        <f t="shared" si="6413"/>
        <v>0</v>
      </c>
      <c r="Q3039" s="23">
        <f t="shared" si="6413"/>
        <v>0</v>
      </c>
      <c r="R3039" s="23">
        <f t="shared" si="6413"/>
        <v>0</v>
      </c>
      <c r="S3039" s="23">
        <f t="shared" si="6413"/>
        <v>0</v>
      </c>
      <c r="T3039" s="23">
        <f t="shared" si="6413"/>
        <v>0</v>
      </c>
      <c r="U3039" s="23">
        <f t="shared" si="6413"/>
        <v>0</v>
      </c>
      <c r="V3039" s="23">
        <f t="shared" si="6413"/>
        <v>0</v>
      </c>
      <c r="W3039" s="23">
        <f t="shared" si="6413"/>
        <v>0</v>
      </c>
      <c r="X3039" s="23">
        <f t="shared" si="6413"/>
        <v>0</v>
      </c>
      <c r="Y3039" s="23">
        <f t="shared" si="6413"/>
        <v>0</v>
      </c>
      <c r="Z3039" s="23">
        <f t="shared" si="6373"/>
        <v>3732.7</v>
      </c>
      <c r="AA3039" s="23">
        <f t="shared" si="6374"/>
        <v>3719.2999999999997</v>
      </c>
      <c r="AB3039" s="23">
        <f t="shared" si="6375"/>
        <v>3719.2999999999997</v>
      </c>
      <c r="AC3039" s="23">
        <f t="shared" si="6413"/>
        <v>0</v>
      </c>
      <c r="AD3039" s="23">
        <f t="shared" si="6413"/>
        <v>0</v>
      </c>
      <c r="AE3039" s="23">
        <f t="shared" si="6413"/>
        <v>0</v>
      </c>
      <c r="AF3039" s="23">
        <f t="shared" si="6413"/>
        <v>0</v>
      </c>
      <c r="AG3039" s="23">
        <f t="shared" si="6413"/>
        <v>0</v>
      </c>
      <c r="AH3039" s="23">
        <f t="shared" si="6413"/>
        <v>0</v>
      </c>
      <c r="AI3039" s="23">
        <f t="shared" si="6413"/>
        <v>0</v>
      </c>
      <c r="AJ3039" s="23">
        <f t="shared" si="6413"/>
        <v>0</v>
      </c>
      <c r="AK3039" s="23">
        <f t="shared" si="6413"/>
        <v>0</v>
      </c>
      <c r="AL3039" s="23">
        <f t="shared" si="6413"/>
        <v>0</v>
      </c>
      <c r="AM3039" s="23">
        <f t="shared" si="6413"/>
        <v>0</v>
      </c>
      <c r="AN3039" s="23">
        <f t="shared" si="6413"/>
        <v>0</v>
      </c>
      <c r="AO3039" s="23">
        <f t="shared" ref="AO3039:AO3102" si="6414">Z3039+AC3039+AD3039+AE3039+AF3039+AG3039+AH3039+AI3039+AJ3039+AK3039+AL3039</f>
        <v>3732.7</v>
      </c>
      <c r="AP3039" s="23">
        <f t="shared" ref="AP3039:AP3102" si="6415">AA3039+AM3039</f>
        <v>3719.2999999999997</v>
      </c>
      <c r="AQ3039" s="23">
        <f t="shared" ref="AQ3039:AQ3102" si="6416">AB3039+AN3039</f>
        <v>3719.2999999999997</v>
      </c>
      <c r="AR3039" s="23">
        <f t="shared" si="6413"/>
        <v>0</v>
      </c>
      <c r="AS3039" s="23">
        <f t="shared" ref="AS3039:AS3102" si="6417">AO3039+AR3039</f>
        <v>3732.7</v>
      </c>
      <c r="AT3039" s="23">
        <f t="shared" si="6413"/>
        <v>0</v>
      </c>
      <c r="AU3039" s="23">
        <f t="shared" si="6413"/>
        <v>0</v>
      </c>
      <c r="AV3039" s="23">
        <f t="shared" si="6413"/>
        <v>0</v>
      </c>
      <c r="AW3039" s="23">
        <f t="shared" si="6413"/>
        <v>0</v>
      </c>
      <c r="AX3039" s="23">
        <f t="shared" si="6413"/>
        <v>0</v>
      </c>
      <c r="AY3039" s="23">
        <f t="shared" si="6386"/>
        <v>3732.7</v>
      </c>
      <c r="AZ3039" s="23">
        <f t="shared" si="6413"/>
        <v>0</v>
      </c>
      <c r="BA3039" s="5"/>
    </row>
    <row r="3040" spans="1:53" ht="63" x14ac:dyDescent="0.25">
      <c r="A3040" s="13">
        <v>965</v>
      </c>
      <c r="B3040" s="13" t="s">
        <v>106</v>
      </c>
      <c r="C3040" s="13" t="s">
        <v>135</v>
      </c>
      <c r="D3040" s="13" t="s">
        <v>147</v>
      </c>
      <c r="E3040" s="13"/>
      <c r="F3040" s="14" t="s">
        <v>161</v>
      </c>
      <c r="G3040" s="20">
        <f t="shared" si="6413"/>
        <v>3732.7</v>
      </c>
      <c r="H3040" s="20">
        <f t="shared" si="6413"/>
        <v>3719.2999999999997</v>
      </c>
      <c r="I3040" s="20">
        <f t="shared" si="6413"/>
        <v>3719.2999999999997</v>
      </c>
      <c r="J3040" s="20">
        <f t="shared" si="6413"/>
        <v>0</v>
      </c>
      <c r="K3040" s="20">
        <f t="shared" si="6413"/>
        <v>0</v>
      </c>
      <c r="L3040" s="20">
        <f t="shared" si="6413"/>
        <v>0</v>
      </c>
      <c r="M3040" s="20">
        <f t="shared" si="6328"/>
        <v>3732.7</v>
      </c>
      <c r="N3040" s="20">
        <f t="shared" si="6329"/>
        <v>3719.2999999999997</v>
      </c>
      <c r="O3040" s="20">
        <f t="shared" si="6330"/>
        <v>3719.2999999999997</v>
      </c>
      <c r="P3040" s="23">
        <f t="shared" si="6413"/>
        <v>0</v>
      </c>
      <c r="Q3040" s="23">
        <f t="shared" si="6413"/>
        <v>0</v>
      </c>
      <c r="R3040" s="23">
        <f t="shared" si="6413"/>
        <v>0</v>
      </c>
      <c r="S3040" s="23">
        <f t="shared" si="6413"/>
        <v>0</v>
      </c>
      <c r="T3040" s="23">
        <f t="shared" si="6413"/>
        <v>0</v>
      </c>
      <c r="U3040" s="23">
        <f t="shared" si="6413"/>
        <v>0</v>
      </c>
      <c r="V3040" s="23">
        <f t="shared" si="6413"/>
        <v>0</v>
      </c>
      <c r="W3040" s="23">
        <f t="shared" si="6413"/>
        <v>0</v>
      </c>
      <c r="X3040" s="23">
        <f t="shared" si="6413"/>
        <v>0</v>
      </c>
      <c r="Y3040" s="23">
        <f t="shared" si="6413"/>
        <v>0</v>
      </c>
      <c r="Z3040" s="23">
        <f t="shared" si="6373"/>
        <v>3732.7</v>
      </c>
      <c r="AA3040" s="23">
        <f t="shared" si="6374"/>
        <v>3719.2999999999997</v>
      </c>
      <c r="AB3040" s="23">
        <f t="shared" si="6375"/>
        <v>3719.2999999999997</v>
      </c>
      <c r="AC3040" s="23">
        <f t="shared" si="6413"/>
        <v>0</v>
      </c>
      <c r="AD3040" s="23">
        <f t="shared" si="6413"/>
        <v>0</v>
      </c>
      <c r="AE3040" s="23">
        <f t="shared" si="6413"/>
        <v>0</v>
      </c>
      <c r="AF3040" s="23">
        <f t="shared" si="6413"/>
        <v>0</v>
      </c>
      <c r="AG3040" s="23">
        <f t="shared" si="6413"/>
        <v>0</v>
      </c>
      <c r="AH3040" s="23">
        <f t="shared" si="6413"/>
        <v>0</v>
      </c>
      <c r="AI3040" s="23">
        <f t="shared" si="6413"/>
        <v>0</v>
      </c>
      <c r="AJ3040" s="23">
        <f t="shared" si="6413"/>
        <v>0</v>
      </c>
      <c r="AK3040" s="23">
        <f t="shared" si="6413"/>
        <v>0</v>
      </c>
      <c r="AL3040" s="23">
        <f t="shared" si="6413"/>
        <v>0</v>
      </c>
      <c r="AM3040" s="23">
        <f t="shared" si="6413"/>
        <v>0</v>
      </c>
      <c r="AN3040" s="23">
        <f t="shared" si="6413"/>
        <v>0</v>
      </c>
      <c r="AO3040" s="23">
        <f t="shared" si="6414"/>
        <v>3732.7</v>
      </c>
      <c r="AP3040" s="23">
        <f t="shared" si="6415"/>
        <v>3719.2999999999997</v>
      </c>
      <c r="AQ3040" s="23">
        <f t="shared" si="6416"/>
        <v>3719.2999999999997</v>
      </c>
      <c r="AR3040" s="23">
        <f t="shared" si="6413"/>
        <v>0</v>
      </c>
      <c r="AS3040" s="23">
        <f t="shared" si="6417"/>
        <v>3732.7</v>
      </c>
      <c r="AT3040" s="23">
        <f t="shared" si="6413"/>
        <v>0</v>
      </c>
      <c r="AU3040" s="23">
        <f t="shared" si="6413"/>
        <v>0</v>
      </c>
      <c r="AV3040" s="23">
        <f t="shared" si="6413"/>
        <v>0</v>
      </c>
      <c r="AW3040" s="23">
        <f t="shared" si="6413"/>
        <v>0</v>
      </c>
      <c r="AX3040" s="23">
        <f t="shared" si="6413"/>
        <v>0</v>
      </c>
      <c r="AY3040" s="23">
        <f t="shared" si="6386"/>
        <v>3732.7</v>
      </c>
      <c r="AZ3040" s="23">
        <f t="shared" si="6413"/>
        <v>0</v>
      </c>
      <c r="BA3040" s="5"/>
    </row>
    <row r="3041" spans="1:53" ht="94.5" x14ac:dyDescent="0.25">
      <c r="A3041" s="13">
        <v>965</v>
      </c>
      <c r="B3041" s="13" t="s">
        <v>106</v>
      </c>
      <c r="C3041" s="13" t="s">
        <v>135</v>
      </c>
      <c r="D3041" s="13" t="s">
        <v>141</v>
      </c>
      <c r="E3041" s="13"/>
      <c r="F3041" s="14" t="s">
        <v>869</v>
      </c>
      <c r="G3041" s="20">
        <f t="shared" si="6413"/>
        <v>3732.7</v>
      </c>
      <c r="H3041" s="20">
        <f t="shared" si="6413"/>
        <v>3719.2999999999997</v>
      </c>
      <c r="I3041" s="20">
        <f t="shared" si="6413"/>
        <v>3719.2999999999997</v>
      </c>
      <c r="J3041" s="20">
        <f t="shared" si="6413"/>
        <v>0</v>
      </c>
      <c r="K3041" s="20">
        <f t="shared" si="6413"/>
        <v>0</v>
      </c>
      <c r="L3041" s="20">
        <f t="shared" si="6413"/>
        <v>0</v>
      </c>
      <c r="M3041" s="20">
        <f t="shared" si="6328"/>
        <v>3732.7</v>
      </c>
      <c r="N3041" s="20">
        <f t="shared" si="6329"/>
        <v>3719.2999999999997</v>
      </c>
      <c r="O3041" s="20">
        <f t="shared" si="6330"/>
        <v>3719.2999999999997</v>
      </c>
      <c r="P3041" s="23">
        <f t="shared" si="6413"/>
        <v>0</v>
      </c>
      <c r="Q3041" s="23">
        <f t="shared" si="6413"/>
        <v>0</v>
      </c>
      <c r="R3041" s="23">
        <f t="shared" si="6413"/>
        <v>0</v>
      </c>
      <c r="S3041" s="23">
        <f t="shared" si="6413"/>
        <v>0</v>
      </c>
      <c r="T3041" s="23">
        <f t="shared" si="6413"/>
        <v>0</v>
      </c>
      <c r="U3041" s="23">
        <f t="shared" si="6413"/>
        <v>0</v>
      </c>
      <c r="V3041" s="23">
        <f t="shared" si="6413"/>
        <v>0</v>
      </c>
      <c r="W3041" s="23">
        <f t="shared" si="6413"/>
        <v>0</v>
      </c>
      <c r="X3041" s="23">
        <f t="shared" si="6413"/>
        <v>0</v>
      </c>
      <c r="Y3041" s="23">
        <f t="shared" si="6413"/>
        <v>0</v>
      </c>
      <c r="Z3041" s="23">
        <f t="shared" si="6373"/>
        <v>3732.7</v>
      </c>
      <c r="AA3041" s="23">
        <f t="shared" si="6374"/>
        <v>3719.2999999999997</v>
      </c>
      <c r="AB3041" s="23">
        <f t="shared" si="6375"/>
        <v>3719.2999999999997</v>
      </c>
      <c r="AC3041" s="23">
        <f t="shared" si="6413"/>
        <v>0</v>
      </c>
      <c r="AD3041" s="23">
        <f t="shared" si="6413"/>
        <v>0</v>
      </c>
      <c r="AE3041" s="23">
        <f t="shared" si="6413"/>
        <v>0</v>
      </c>
      <c r="AF3041" s="23">
        <f t="shared" si="6413"/>
        <v>0</v>
      </c>
      <c r="AG3041" s="23">
        <f t="shared" si="6413"/>
        <v>0</v>
      </c>
      <c r="AH3041" s="23">
        <f t="shared" si="6413"/>
        <v>0</v>
      </c>
      <c r="AI3041" s="23">
        <f t="shared" si="6413"/>
        <v>0</v>
      </c>
      <c r="AJ3041" s="23">
        <f t="shared" si="6413"/>
        <v>0</v>
      </c>
      <c r="AK3041" s="23">
        <f t="shared" si="6413"/>
        <v>0</v>
      </c>
      <c r="AL3041" s="23">
        <f t="shared" si="6413"/>
        <v>0</v>
      </c>
      <c r="AM3041" s="23">
        <f t="shared" si="6413"/>
        <v>0</v>
      </c>
      <c r="AN3041" s="23">
        <f t="shared" si="6413"/>
        <v>0</v>
      </c>
      <c r="AO3041" s="23">
        <f t="shared" si="6414"/>
        <v>3732.7</v>
      </c>
      <c r="AP3041" s="23">
        <f t="shared" si="6415"/>
        <v>3719.2999999999997</v>
      </c>
      <c r="AQ3041" s="23">
        <f t="shared" si="6416"/>
        <v>3719.2999999999997</v>
      </c>
      <c r="AR3041" s="23">
        <f t="shared" si="6413"/>
        <v>0</v>
      </c>
      <c r="AS3041" s="23">
        <f t="shared" si="6417"/>
        <v>3732.7</v>
      </c>
      <c r="AT3041" s="23">
        <f t="shared" si="6413"/>
        <v>0</v>
      </c>
      <c r="AU3041" s="23">
        <f t="shared" si="6413"/>
        <v>0</v>
      </c>
      <c r="AV3041" s="23">
        <f t="shared" si="6413"/>
        <v>0</v>
      </c>
      <c r="AW3041" s="23">
        <f t="shared" si="6413"/>
        <v>0</v>
      </c>
      <c r="AX3041" s="23">
        <f t="shared" si="6413"/>
        <v>0</v>
      </c>
      <c r="AY3041" s="23">
        <f t="shared" si="6386"/>
        <v>3732.7</v>
      </c>
      <c r="AZ3041" s="23">
        <f t="shared" si="6413"/>
        <v>0</v>
      </c>
    </row>
    <row r="3042" spans="1:53" ht="31.5" x14ac:dyDescent="0.25">
      <c r="A3042" s="13">
        <v>965</v>
      </c>
      <c r="B3042" s="13" t="s">
        <v>106</v>
      </c>
      <c r="C3042" s="13" t="s">
        <v>135</v>
      </c>
      <c r="D3042" s="13" t="s">
        <v>141</v>
      </c>
      <c r="E3042" s="13" t="s">
        <v>7</v>
      </c>
      <c r="F3042" s="14" t="s">
        <v>383</v>
      </c>
      <c r="G3042" s="20">
        <f t="shared" si="6413"/>
        <v>3732.7</v>
      </c>
      <c r="H3042" s="20">
        <f t="shared" si="6413"/>
        <v>3719.2999999999997</v>
      </c>
      <c r="I3042" s="20">
        <f t="shared" si="6413"/>
        <v>3719.2999999999997</v>
      </c>
      <c r="J3042" s="20">
        <f t="shared" si="6413"/>
        <v>0</v>
      </c>
      <c r="K3042" s="20">
        <f t="shared" si="6413"/>
        <v>0</v>
      </c>
      <c r="L3042" s="20">
        <f t="shared" si="6413"/>
        <v>0</v>
      </c>
      <c r="M3042" s="20">
        <f t="shared" si="6328"/>
        <v>3732.7</v>
      </c>
      <c r="N3042" s="20">
        <f t="shared" si="6329"/>
        <v>3719.2999999999997</v>
      </c>
      <c r="O3042" s="20">
        <f t="shared" si="6330"/>
        <v>3719.2999999999997</v>
      </c>
      <c r="P3042" s="23">
        <f t="shared" si="6413"/>
        <v>0</v>
      </c>
      <c r="Q3042" s="23">
        <f t="shared" si="6413"/>
        <v>0</v>
      </c>
      <c r="R3042" s="23">
        <f t="shared" si="6413"/>
        <v>0</v>
      </c>
      <c r="S3042" s="23">
        <f t="shared" si="6413"/>
        <v>0</v>
      </c>
      <c r="T3042" s="23">
        <f t="shared" si="6413"/>
        <v>0</v>
      </c>
      <c r="U3042" s="23">
        <f t="shared" si="6413"/>
        <v>0</v>
      </c>
      <c r="V3042" s="23">
        <f t="shared" si="6413"/>
        <v>0</v>
      </c>
      <c r="W3042" s="23">
        <f t="shared" si="6413"/>
        <v>0</v>
      </c>
      <c r="X3042" s="23">
        <f t="shared" si="6413"/>
        <v>0</v>
      </c>
      <c r="Y3042" s="23">
        <f t="shared" si="6413"/>
        <v>0</v>
      </c>
      <c r="Z3042" s="23">
        <f t="shared" si="6373"/>
        <v>3732.7</v>
      </c>
      <c r="AA3042" s="23">
        <f t="shared" si="6374"/>
        <v>3719.2999999999997</v>
      </c>
      <c r="AB3042" s="23">
        <f t="shared" si="6375"/>
        <v>3719.2999999999997</v>
      </c>
      <c r="AC3042" s="23">
        <f t="shared" si="6413"/>
        <v>0</v>
      </c>
      <c r="AD3042" s="23">
        <f t="shared" si="6413"/>
        <v>0</v>
      </c>
      <c r="AE3042" s="23">
        <f t="shared" si="6413"/>
        <v>0</v>
      </c>
      <c r="AF3042" s="23">
        <f t="shared" si="6413"/>
        <v>0</v>
      </c>
      <c r="AG3042" s="23">
        <f t="shared" si="6413"/>
        <v>0</v>
      </c>
      <c r="AH3042" s="23">
        <f t="shared" si="6413"/>
        <v>0</v>
      </c>
      <c r="AI3042" s="23">
        <f t="shared" si="6413"/>
        <v>0</v>
      </c>
      <c r="AJ3042" s="23">
        <f t="shared" si="6413"/>
        <v>0</v>
      </c>
      <c r="AK3042" s="23">
        <f t="shared" si="6413"/>
        <v>0</v>
      </c>
      <c r="AL3042" s="23">
        <f t="shared" si="6413"/>
        <v>0</v>
      </c>
      <c r="AM3042" s="23">
        <f t="shared" si="6413"/>
        <v>0</v>
      </c>
      <c r="AN3042" s="23">
        <f t="shared" si="6413"/>
        <v>0</v>
      </c>
      <c r="AO3042" s="23">
        <f t="shared" si="6414"/>
        <v>3732.7</v>
      </c>
      <c r="AP3042" s="23">
        <f t="shared" si="6415"/>
        <v>3719.2999999999997</v>
      </c>
      <c r="AQ3042" s="23">
        <f t="shared" si="6416"/>
        <v>3719.2999999999997</v>
      </c>
      <c r="AR3042" s="23">
        <f t="shared" si="6413"/>
        <v>0</v>
      </c>
      <c r="AS3042" s="23">
        <f t="shared" si="6417"/>
        <v>3732.7</v>
      </c>
      <c r="AT3042" s="23">
        <f t="shared" si="6413"/>
        <v>0</v>
      </c>
      <c r="AU3042" s="23">
        <f t="shared" si="6413"/>
        <v>0</v>
      </c>
      <c r="AV3042" s="23">
        <f t="shared" si="6413"/>
        <v>0</v>
      </c>
      <c r="AW3042" s="23">
        <f t="shared" si="6413"/>
        <v>0</v>
      </c>
      <c r="AX3042" s="23">
        <f t="shared" si="6413"/>
        <v>0</v>
      </c>
      <c r="AY3042" s="23">
        <f t="shared" si="6386"/>
        <v>3732.7</v>
      </c>
      <c r="AZ3042" s="23">
        <f t="shared" si="6413"/>
        <v>0</v>
      </c>
    </row>
    <row r="3043" spans="1:53" ht="31.5" x14ac:dyDescent="0.25">
      <c r="A3043" s="13">
        <v>965</v>
      </c>
      <c r="B3043" s="13" t="s">
        <v>106</v>
      </c>
      <c r="C3043" s="13" t="s">
        <v>135</v>
      </c>
      <c r="D3043" s="13" t="s">
        <v>141</v>
      </c>
      <c r="E3043" s="13">
        <v>240</v>
      </c>
      <c r="F3043" s="14" t="s">
        <v>372</v>
      </c>
      <c r="G3043" s="20">
        <v>3732.7</v>
      </c>
      <c r="H3043" s="20">
        <v>3719.2999999999997</v>
      </c>
      <c r="I3043" s="20">
        <v>3719.2999999999997</v>
      </c>
      <c r="J3043" s="20"/>
      <c r="K3043" s="20"/>
      <c r="L3043" s="20"/>
      <c r="M3043" s="20">
        <f t="shared" si="6328"/>
        <v>3732.7</v>
      </c>
      <c r="N3043" s="20">
        <f t="shared" si="6329"/>
        <v>3719.2999999999997</v>
      </c>
      <c r="O3043" s="20">
        <f t="shared" si="6330"/>
        <v>3719.2999999999997</v>
      </c>
      <c r="P3043" s="23"/>
      <c r="Q3043" s="23"/>
      <c r="R3043" s="23"/>
      <c r="S3043" s="23"/>
      <c r="T3043" s="23"/>
      <c r="U3043" s="23"/>
      <c r="V3043" s="23"/>
      <c r="W3043" s="23"/>
      <c r="X3043" s="23"/>
      <c r="Y3043" s="23"/>
      <c r="Z3043" s="23">
        <f t="shared" si="6373"/>
        <v>3732.7</v>
      </c>
      <c r="AA3043" s="23">
        <f t="shared" si="6374"/>
        <v>3719.2999999999997</v>
      </c>
      <c r="AB3043" s="23">
        <f t="shared" si="6375"/>
        <v>3719.2999999999997</v>
      </c>
      <c r="AC3043" s="23"/>
      <c r="AD3043" s="23"/>
      <c r="AE3043" s="23"/>
      <c r="AF3043" s="23"/>
      <c r="AG3043" s="23"/>
      <c r="AH3043" s="23"/>
      <c r="AI3043" s="23"/>
      <c r="AJ3043" s="23"/>
      <c r="AK3043" s="23"/>
      <c r="AL3043" s="23"/>
      <c r="AM3043" s="23"/>
      <c r="AN3043" s="23"/>
      <c r="AO3043" s="23">
        <f t="shared" si="6414"/>
        <v>3732.7</v>
      </c>
      <c r="AP3043" s="23">
        <f t="shared" si="6415"/>
        <v>3719.2999999999997</v>
      </c>
      <c r="AQ3043" s="23">
        <f t="shared" si="6416"/>
        <v>3719.2999999999997</v>
      </c>
      <c r="AR3043" s="23"/>
      <c r="AS3043" s="23">
        <f t="shared" si="6417"/>
        <v>3732.7</v>
      </c>
      <c r="AT3043" s="23"/>
      <c r="AU3043" s="23"/>
      <c r="AV3043" s="23"/>
      <c r="AW3043" s="23"/>
      <c r="AX3043" s="23"/>
      <c r="AY3043" s="23">
        <f t="shared" si="6386"/>
        <v>3732.7</v>
      </c>
      <c r="AZ3043" s="23"/>
    </row>
    <row r="3044" spans="1:53" s="3" customFormat="1" hidden="1" x14ac:dyDescent="0.25">
      <c r="A3044" s="6">
        <v>965</v>
      </c>
      <c r="B3044" s="6" t="s">
        <v>81</v>
      </c>
      <c r="C3044" s="6"/>
      <c r="D3044" s="6"/>
      <c r="E3044" s="6"/>
      <c r="F3044" s="7" t="s">
        <v>95</v>
      </c>
      <c r="G3044" s="18">
        <f t="shared" ref="G3044:G3049" si="6418">G3045</f>
        <v>0</v>
      </c>
      <c r="H3044" s="18">
        <f t="shared" ref="H3044:AZ3049" si="6419">H3045</f>
        <v>0</v>
      </c>
      <c r="I3044" s="18">
        <f t="shared" si="6419"/>
        <v>0</v>
      </c>
      <c r="J3044" s="18">
        <f t="shared" si="6419"/>
        <v>0</v>
      </c>
      <c r="K3044" s="18">
        <f t="shared" si="6419"/>
        <v>0</v>
      </c>
      <c r="L3044" s="18">
        <f t="shared" si="6419"/>
        <v>0</v>
      </c>
      <c r="M3044" s="20">
        <f t="shared" si="6328"/>
        <v>0</v>
      </c>
      <c r="N3044" s="20">
        <f t="shared" si="6329"/>
        <v>0</v>
      </c>
      <c r="O3044" s="20">
        <f t="shared" si="6330"/>
        <v>0</v>
      </c>
      <c r="P3044" s="21">
        <f t="shared" si="6419"/>
        <v>0</v>
      </c>
      <c r="Q3044" s="21">
        <f t="shared" si="6419"/>
        <v>0</v>
      </c>
      <c r="R3044" s="21">
        <f t="shared" si="6419"/>
        <v>0</v>
      </c>
      <c r="S3044" s="21">
        <f t="shared" si="6419"/>
        <v>0</v>
      </c>
      <c r="T3044" s="21">
        <f t="shared" si="6419"/>
        <v>0</v>
      </c>
      <c r="U3044" s="21">
        <f t="shared" si="6419"/>
        <v>0</v>
      </c>
      <c r="V3044" s="21">
        <f t="shared" si="6419"/>
        <v>0</v>
      </c>
      <c r="W3044" s="21">
        <f t="shared" si="6419"/>
        <v>0</v>
      </c>
      <c r="X3044" s="21">
        <f t="shared" si="6419"/>
        <v>0</v>
      </c>
      <c r="Y3044" s="21">
        <f t="shared" si="6419"/>
        <v>0</v>
      </c>
      <c r="Z3044" s="21">
        <f t="shared" si="6373"/>
        <v>0</v>
      </c>
      <c r="AA3044" s="21">
        <f t="shared" si="6374"/>
        <v>0</v>
      </c>
      <c r="AB3044" s="21">
        <f t="shared" si="6375"/>
        <v>0</v>
      </c>
      <c r="AC3044" s="21">
        <f t="shared" si="6419"/>
        <v>0</v>
      </c>
      <c r="AD3044" s="21">
        <f t="shared" si="6419"/>
        <v>0</v>
      </c>
      <c r="AE3044" s="21">
        <f t="shared" si="6419"/>
        <v>0</v>
      </c>
      <c r="AF3044" s="21">
        <f t="shared" si="6419"/>
        <v>0</v>
      </c>
      <c r="AG3044" s="21">
        <f t="shared" si="6419"/>
        <v>0</v>
      </c>
      <c r="AH3044" s="21">
        <f t="shared" si="6419"/>
        <v>0</v>
      </c>
      <c r="AI3044" s="21">
        <f t="shared" si="6419"/>
        <v>0</v>
      </c>
      <c r="AJ3044" s="21">
        <f t="shared" si="6419"/>
        <v>0</v>
      </c>
      <c r="AK3044" s="21">
        <f t="shared" si="6419"/>
        <v>0</v>
      </c>
      <c r="AL3044" s="21">
        <f t="shared" si="6419"/>
        <v>0</v>
      </c>
      <c r="AM3044" s="21">
        <f t="shared" si="6419"/>
        <v>0</v>
      </c>
      <c r="AN3044" s="21">
        <f t="shared" si="6419"/>
        <v>0</v>
      </c>
      <c r="AO3044" s="21">
        <f t="shared" si="6414"/>
        <v>0</v>
      </c>
      <c r="AP3044" s="21">
        <f t="shared" si="6415"/>
        <v>0</v>
      </c>
      <c r="AQ3044" s="21">
        <f t="shared" si="6416"/>
        <v>0</v>
      </c>
      <c r="AR3044" s="21">
        <f t="shared" si="6419"/>
        <v>0</v>
      </c>
      <c r="AS3044" s="21">
        <f t="shared" si="6417"/>
        <v>0</v>
      </c>
      <c r="AT3044" s="21">
        <f t="shared" si="6419"/>
        <v>0</v>
      </c>
      <c r="AU3044" s="21">
        <f t="shared" si="6419"/>
        <v>0</v>
      </c>
      <c r="AV3044" s="21">
        <f t="shared" si="6419"/>
        <v>0</v>
      </c>
      <c r="AW3044" s="21">
        <f t="shared" si="6419"/>
        <v>0</v>
      </c>
      <c r="AX3044" s="21">
        <f t="shared" si="6419"/>
        <v>0</v>
      </c>
      <c r="AY3044" s="21">
        <f t="shared" si="6386"/>
        <v>0</v>
      </c>
      <c r="AZ3044" s="21">
        <f t="shared" si="6419"/>
        <v>0</v>
      </c>
      <c r="BA3044" s="5">
        <v>0</v>
      </c>
    </row>
    <row r="3045" spans="1:53" s="15" customFormat="1" hidden="1" x14ac:dyDescent="0.25">
      <c r="A3045" s="9">
        <v>965</v>
      </c>
      <c r="B3045" s="9" t="s">
        <v>81</v>
      </c>
      <c r="C3045" s="9" t="s">
        <v>82</v>
      </c>
      <c r="D3045" s="9"/>
      <c r="E3045" s="9"/>
      <c r="F3045" s="10" t="s">
        <v>96</v>
      </c>
      <c r="G3045" s="19">
        <f t="shared" si="6418"/>
        <v>0</v>
      </c>
      <c r="H3045" s="19">
        <f t="shared" si="6419"/>
        <v>0</v>
      </c>
      <c r="I3045" s="19">
        <f t="shared" si="6419"/>
        <v>0</v>
      </c>
      <c r="J3045" s="19">
        <f t="shared" si="6419"/>
        <v>0</v>
      </c>
      <c r="K3045" s="19">
        <f t="shared" si="6419"/>
        <v>0</v>
      </c>
      <c r="L3045" s="19">
        <f t="shared" si="6419"/>
        <v>0</v>
      </c>
      <c r="M3045" s="20">
        <f t="shared" si="6328"/>
        <v>0</v>
      </c>
      <c r="N3045" s="20">
        <f t="shared" si="6329"/>
        <v>0</v>
      </c>
      <c r="O3045" s="20">
        <f t="shared" si="6330"/>
        <v>0</v>
      </c>
      <c r="P3045" s="22">
        <f t="shared" si="6419"/>
        <v>0</v>
      </c>
      <c r="Q3045" s="22">
        <f t="shared" si="6419"/>
        <v>0</v>
      </c>
      <c r="R3045" s="22">
        <f t="shared" si="6419"/>
        <v>0</v>
      </c>
      <c r="S3045" s="22">
        <f t="shared" si="6419"/>
        <v>0</v>
      </c>
      <c r="T3045" s="22">
        <f t="shared" si="6419"/>
        <v>0</v>
      </c>
      <c r="U3045" s="22">
        <f t="shared" si="6419"/>
        <v>0</v>
      </c>
      <c r="V3045" s="22">
        <f t="shared" si="6419"/>
        <v>0</v>
      </c>
      <c r="W3045" s="22">
        <f t="shared" si="6419"/>
        <v>0</v>
      </c>
      <c r="X3045" s="22">
        <f t="shared" si="6419"/>
        <v>0</v>
      </c>
      <c r="Y3045" s="22">
        <f t="shared" si="6419"/>
        <v>0</v>
      </c>
      <c r="Z3045" s="22">
        <f t="shared" si="6373"/>
        <v>0</v>
      </c>
      <c r="AA3045" s="22">
        <f t="shared" si="6374"/>
        <v>0</v>
      </c>
      <c r="AB3045" s="22">
        <f t="shared" si="6375"/>
        <v>0</v>
      </c>
      <c r="AC3045" s="22">
        <f t="shared" si="6419"/>
        <v>0</v>
      </c>
      <c r="AD3045" s="22">
        <f t="shared" si="6419"/>
        <v>0</v>
      </c>
      <c r="AE3045" s="22">
        <f t="shared" si="6419"/>
        <v>0</v>
      </c>
      <c r="AF3045" s="22">
        <f t="shared" si="6419"/>
        <v>0</v>
      </c>
      <c r="AG3045" s="22">
        <f t="shared" si="6419"/>
        <v>0</v>
      </c>
      <c r="AH3045" s="22">
        <f t="shared" si="6419"/>
        <v>0</v>
      </c>
      <c r="AI3045" s="22">
        <f t="shared" si="6419"/>
        <v>0</v>
      </c>
      <c r="AJ3045" s="22">
        <f t="shared" si="6419"/>
        <v>0</v>
      </c>
      <c r="AK3045" s="22">
        <f t="shared" si="6419"/>
        <v>0</v>
      </c>
      <c r="AL3045" s="22">
        <f t="shared" si="6419"/>
        <v>0</v>
      </c>
      <c r="AM3045" s="22">
        <f t="shared" si="6419"/>
        <v>0</v>
      </c>
      <c r="AN3045" s="22">
        <f t="shared" si="6419"/>
        <v>0</v>
      </c>
      <c r="AO3045" s="22">
        <f t="shared" si="6414"/>
        <v>0</v>
      </c>
      <c r="AP3045" s="22">
        <f t="shared" si="6415"/>
        <v>0</v>
      </c>
      <c r="AQ3045" s="22">
        <f t="shared" si="6416"/>
        <v>0</v>
      </c>
      <c r="AR3045" s="22">
        <f t="shared" si="6419"/>
        <v>0</v>
      </c>
      <c r="AS3045" s="22">
        <f t="shared" si="6417"/>
        <v>0</v>
      </c>
      <c r="AT3045" s="22">
        <f t="shared" si="6419"/>
        <v>0</v>
      </c>
      <c r="AU3045" s="22">
        <f t="shared" si="6419"/>
        <v>0</v>
      </c>
      <c r="AV3045" s="22">
        <f t="shared" si="6419"/>
        <v>0</v>
      </c>
      <c r="AW3045" s="22">
        <f t="shared" si="6419"/>
        <v>0</v>
      </c>
      <c r="AX3045" s="22">
        <f t="shared" si="6419"/>
        <v>0</v>
      </c>
      <c r="AY3045" s="22">
        <f t="shared" si="6386"/>
        <v>0</v>
      </c>
      <c r="AZ3045" s="22">
        <f t="shared" si="6419"/>
        <v>0</v>
      </c>
      <c r="BA3045" s="5">
        <v>0</v>
      </c>
    </row>
    <row r="3046" spans="1:53" ht="31.5" hidden="1" x14ac:dyDescent="0.25">
      <c r="A3046" s="13">
        <v>965</v>
      </c>
      <c r="B3046" s="13" t="s">
        <v>81</v>
      </c>
      <c r="C3046" s="13" t="s">
        <v>82</v>
      </c>
      <c r="D3046" s="13" t="s">
        <v>356</v>
      </c>
      <c r="E3046" s="13"/>
      <c r="F3046" s="14" t="s">
        <v>406</v>
      </c>
      <c r="G3046" s="20">
        <f t="shared" si="6418"/>
        <v>0</v>
      </c>
      <c r="H3046" s="20">
        <f t="shared" si="6419"/>
        <v>0</v>
      </c>
      <c r="I3046" s="20">
        <f t="shared" si="6419"/>
        <v>0</v>
      </c>
      <c r="J3046" s="20">
        <f t="shared" si="6419"/>
        <v>0</v>
      </c>
      <c r="K3046" s="20">
        <f t="shared" si="6419"/>
        <v>0</v>
      </c>
      <c r="L3046" s="20">
        <f t="shared" si="6419"/>
        <v>0</v>
      </c>
      <c r="M3046" s="20">
        <f t="shared" si="6328"/>
        <v>0</v>
      </c>
      <c r="N3046" s="20">
        <f t="shared" si="6329"/>
        <v>0</v>
      </c>
      <c r="O3046" s="20">
        <f t="shared" si="6330"/>
        <v>0</v>
      </c>
      <c r="P3046" s="23">
        <f t="shared" si="6419"/>
        <v>0</v>
      </c>
      <c r="Q3046" s="23">
        <f t="shared" si="6419"/>
        <v>0</v>
      </c>
      <c r="R3046" s="23">
        <f t="shared" si="6419"/>
        <v>0</v>
      </c>
      <c r="S3046" s="23">
        <f t="shared" si="6419"/>
        <v>0</v>
      </c>
      <c r="T3046" s="23">
        <f t="shared" si="6419"/>
        <v>0</v>
      </c>
      <c r="U3046" s="23">
        <f t="shared" si="6419"/>
        <v>0</v>
      </c>
      <c r="V3046" s="23">
        <f t="shared" si="6419"/>
        <v>0</v>
      </c>
      <c r="W3046" s="23">
        <f t="shared" si="6419"/>
        <v>0</v>
      </c>
      <c r="X3046" s="23">
        <f t="shared" si="6419"/>
        <v>0</v>
      </c>
      <c r="Y3046" s="23">
        <f t="shared" si="6419"/>
        <v>0</v>
      </c>
      <c r="Z3046" s="23">
        <f t="shared" si="6373"/>
        <v>0</v>
      </c>
      <c r="AA3046" s="23">
        <f t="shared" si="6374"/>
        <v>0</v>
      </c>
      <c r="AB3046" s="23">
        <f t="shared" si="6375"/>
        <v>0</v>
      </c>
      <c r="AC3046" s="23">
        <f t="shared" si="6419"/>
        <v>0</v>
      </c>
      <c r="AD3046" s="23">
        <f t="shared" si="6419"/>
        <v>0</v>
      </c>
      <c r="AE3046" s="23">
        <f t="shared" si="6419"/>
        <v>0</v>
      </c>
      <c r="AF3046" s="23">
        <f t="shared" si="6419"/>
        <v>0</v>
      </c>
      <c r="AG3046" s="23">
        <f t="shared" si="6419"/>
        <v>0</v>
      </c>
      <c r="AH3046" s="23">
        <f t="shared" si="6419"/>
        <v>0</v>
      </c>
      <c r="AI3046" s="23">
        <f t="shared" si="6419"/>
        <v>0</v>
      </c>
      <c r="AJ3046" s="23">
        <f t="shared" si="6419"/>
        <v>0</v>
      </c>
      <c r="AK3046" s="23">
        <f t="shared" si="6419"/>
        <v>0</v>
      </c>
      <c r="AL3046" s="23">
        <f t="shared" si="6419"/>
        <v>0</v>
      </c>
      <c r="AM3046" s="23">
        <f t="shared" si="6419"/>
        <v>0</v>
      </c>
      <c r="AN3046" s="23">
        <f t="shared" si="6419"/>
        <v>0</v>
      </c>
      <c r="AO3046" s="23">
        <f t="shared" si="6414"/>
        <v>0</v>
      </c>
      <c r="AP3046" s="23">
        <f t="shared" si="6415"/>
        <v>0</v>
      </c>
      <c r="AQ3046" s="23">
        <f t="shared" si="6416"/>
        <v>0</v>
      </c>
      <c r="AR3046" s="23">
        <f t="shared" si="6419"/>
        <v>0</v>
      </c>
      <c r="AS3046" s="23">
        <f t="shared" si="6417"/>
        <v>0</v>
      </c>
      <c r="AT3046" s="23">
        <f t="shared" si="6419"/>
        <v>0</v>
      </c>
      <c r="AU3046" s="23">
        <f t="shared" si="6419"/>
        <v>0</v>
      </c>
      <c r="AV3046" s="23">
        <f t="shared" si="6419"/>
        <v>0</v>
      </c>
      <c r="AW3046" s="23">
        <f t="shared" si="6419"/>
        <v>0</v>
      </c>
      <c r="AX3046" s="23">
        <f t="shared" si="6419"/>
        <v>0</v>
      </c>
      <c r="AY3046" s="23">
        <f t="shared" si="6386"/>
        <v>0</v>
      </c>
      <c r="AZ3046" s="23">
        <f t="shared" si="6419"/>
        <v>0</v>
      </c>
      <c r="BA3046" s="5">
        <v>0</v>
      </c>
    </row>
    <row r="3047" spans="1:53" ht="31.5" hidden="1" x14ac:dyDescent="0.25">
      <c r="A3047" s="13">
        <v>965</v>
      </c>
      <c r="B3047" s="13" t="s">
        <v>81</v>
      </c>
      <c r="C3047" s="13" t="s">
        <v>82</v>
      </c>
      <c r="D3047" s="13" t="s">
        <v>357</v>
      </c>
      <c r="E3047" s="13"/>
      <c r="F3047" s="14" t="s">
        <v>408</v>
      </c>
      <c r="G3047" s="20">
        <f t="shared" si="6418"/>
        <v>0</v>
      </c>
      <c r="H3047" s="20">
        <f t="shared" si="6419"/>
        <v>0</v>
      </c>
      <c r="I3047" s="20">
        <f t="shared" si="6419"/>
        <v>0</v>
      </c>
      <c r="J3047" s="20">
        <f t="shared" si="6419"/>
        <v>0</v>
      </c>
      <c r="K3047" s="20">
        <f t="shared" si="6419"/>
        <v>0</v>
      </c>
      <c r="L3047" s="20">
        <f t="shared" si="6419"/>
        <v>0</v>
      </c>
      <c r="M3047" s="20">
        <f t="shared" si="6328"/>
        <v>0</v>
      </c>
      <c r="N3047" s="20">
        <f t="shared" si="6329"/>
        <v>0</v>
      </c>
      <c r="O3047" s="20">
        <f t="shared" si="6330"/>
        <v>0</v>
      </c>
      <c r="P3047" s="23">
        <f t="shared" si="6419"/>
        <v>0</v>
      </c>
      <c r="Q3047" s="23">
        <f t="shared" si="6419"/>
        <v>0</v>
      </c>
      <c r="R3047" s="23">
        <f t="shared" si="6419"/>
        <v>0</v>
      </c>
      <c r="S3047" s="23">
        <f t="shared" si="6419"/>
        <v>0</v>
      </c>
      <c r="T3047" s="23">
        <f t="shared" si="6419"/>
        <v>0</v>
      </c>
      <c r="U3047" s="23">
        <f t="shared" si="6419"/>
        <v>0</v>
      </c>
      <c r="V3047" s="23">
        <f t="shared" si="6419"/>
        <v>0</v>
      </c>
      <c r="W3047" s="23">
        <f t="shared" si="6419"/>
        <v>0</v>
      </c>
      <c r="X3047" s="23">
        <f t="shared" si="6419"/>
        <v>0</v>
      </c>
      <c r="Y3047" s="23">
        <f t="shared" si="6419"/>
        <v>0</v>
      </c>
      <c r="Z3047" s="23">
        <f t="shared" si="6373"/>
        <v>0</v>
      </c>
      <c r="AA3047" s="23">
        <f t="shared" si="6374"/>
        <v>0</v>
      </c>
      <c r="AB3047" s="23">
        <f t="shared" si="6375"/>
        <v>0</v>
      </c>
      <c r="AC3047" s="23">
        <f t="shared" si="6419"/>
        <v>0</v>
      </c>
      <c r="AD3047" s="23">
        <f t="shared" si="6419"/>
        <v>0</v>
      </c>
      <c r="AE3047" s="23">
        <f t="shared" si="6419"/>
        <v>0</v>
      </c>
      <c r="AF3047" s="23">
        <f t="shared" si="6419"/>
        <v>0</v>
      </c>
      <c r="AG3047" s="23">
        <f t="shared" si="6419"/>
        <v>0</v>
      </c>
      <c r="AH3047" s="23">
        <f t="shared" si="6419"/>
        <v>0</v>
      </c>
      <c r="AI3047" s="23">
        <f t="shared" si="6419"/>
        <v>0</v>
      </c>
      <c r="AJ3047" s="23">
        <f t="shared" si="6419"/>
        <v>0</v>
      </c>
      <c r="AK3047" s="23">
        <f t="shared" si="6419"/>
        <v>0</v>
      </c>
      <c r="AL3047" s="23">
        <f t="shared" si="6419"/>
        <v>0</v>
      </c>
      <c r="AM3047" s="23">
        <f t="shared" si="6419"/>
        <v>0</v>
      </c>
      <c r="AN3047" s="23">
        <f t="shared" si="6419"/>
        <v>0</v>
      </c>
      <c r="AO3047" s="23">
        <f t="shared" si="6414"/>
        <v>0</v>
      </c>
      <c r="AP3047" s="23">
        <f t="shared" si="6415"/>
        <v>0</v>
      </c>
      <c r="AQ3047" s="23">
        <f t="shared" si="6416"/>
        <v>0</v>
      </c>
      <c r="AR3047" s="23">
        <f t="shared" si="6419"/>
        <v>0</v>
      </c>
      <c r="AS3047" s="23">
        <f t="shared" si="6417"/>
        <v>0</v>
      </c>
      <c r="AT3047" s="23">
        <f t="shared" si="6419"/>
        <v>0</v>
      </c>
      <c r="AU3047" s="23">
        <f t="shared" si="6419"/>
        <v>0</v>
      </c>
      <c r="AV3047" s="23">
        <f t="shared" si="6419"/>
        <v>0</v>
      </c>
      <c r="AW3047" s="23">
        <f t="shared" si="6419"/>
        <v>0</v>
      </c>
      <c r="AX3047" s="23">
        <f t="shared" si="6419"/>
        <v>0</v>
      </c>
      <c r="AY3047" s="23">
        <f t="shared" si="6386"/>
        <v>0</v>
      </c>
      <c r="AZ3047" s="23">
        <f t="shared" si="6419"/>
        <v>0</v>
      </c>
      <c r="BA3047" s="5">
        <v>0</v>
      </c>
    </row>
    <row r="3048" spans="1:53" hidden="1" x14ac:dyDescent="0.25">
      <c r="A3048" s="13">
        <v>965</v>
      </c>
      <c r="B3048" s="13" t="s">
        <v>81</v>
      </c>
      <c r="C3048" s="13" t="s">
        <v>82</v>
      </c>
      <c r="D3048" s="13" t="s">
        <v>556</v>
      </c>
      <c r="E3048" s="13"/>
      <c r="F3048" s="14" t="s">
        <v>832</v>
      </c>
      <c r="G3048" s="20">
        <f t="shared" si="6418"/>
        <v>0</v>
      </c>
      <c r="H3048" s="20">
        <f t="shared" si="6419"/>
        <v>0</v>
      </c>
      <c r="I3048" s="20">
        <f t="shared" si="6419"/>
        <v>0</v>
      </c>
      <c r="J3048" s="20">
        <f t="shared" si="6419"/>
        <v>0</v>
      </c>
      <c r="K3048" s="20">
        <f t="shared" si="6419"/>
        <v>0</v>
      </c>
      <c r="L3048" s="20">
        <f t="shared" si="6419"/>
        <v>0</v>
      </c>
      <c r="M3048" s="20">
        <f t="shared" si="6328"/>
        <v>0</v>
      </c>
      <c r="N3048" s="20">
        <f t="shared" si="6329"/>
        <v>0</v>
      </c>
      <c r="O3048" s="20">
        <f t="shared" si="6330"/>
        <v>0</v>
      </c>
      <c r="P3048" s="23">
        <f t="shared" si="6419"/>
        <v>0</v>
      </c>
      <c r="Q3048" s="23">
        <f t="shared" si="6419"/>
        <v>0</v>
      </c>
      <c r="R3048" s="23">
        <f t="shared" si="6419"/>
        <v>0</v>
      </c>
      <c r="S3048" s="23">
        <f t="shared" si="6419"/>
        <v>0</v>
      </c>
      <c r="T3048" s="23">
        <f t="shared" si="6419"/>
        <v>0</v>
      </c>
      <c r="U3048" s="23">
        <f t="shared" si="6419"/>
        <v>0</v>
      </c>
      <c r="V3048" s="23">
        <f t="shared" si="6419"/>
        <v>0</v>
      </c>
      <c r="W3048" s="23">
        <f t="shared" si="6419"/>
        <v>0</v>
      </c>
      <c r="X3048" s="23">
        <f t="shared" si="6419"/>
        <v>0</v>
      </c>
      <c r="Y3048" s="23">
        <f t="shared" si="6419"/>
        <v>0</v>
      </c>
      <c r="Z3048" s="23">
        <f t="shared" si="6373"/>
        <v>0</v>
      </c>
      <c r="AA3048" s="23">
        <f t="shared" si="6374"/>
        <v>0</v>
      </c>
      <c r="AB3048" s="23">
        <f t="shared" si="6375"/>
        <v>0</v>
      </c>
      <c r="AC3048" s="23">
        <f t="shared" si="6419"/>
        <v>0</v>
      </c>
      <c r="AD3048" s="23">
        <f t="shared" si="6419"/>
        <v>0</v>
      </c>
      <c r="AE3048" s="23">
        <f t="shared" si="6419"/>
        <v>0</v>
      </c>
      <c r="AF3048" s="23">
        <f t="shared" si="6419"/>
        <v>0</v>
      </c>
      <c r="AG3048" s="23">
        <f t="shared" si="6419"/>
        <v>0</v>
      </c>
      <c r="AH3048" s="23">
        <f t="shared" si="6419"/>
        <v>0</v>
      </c>
      <c r="AI3048" s="23">
        <f t="shared" si="6419"/>
        <v>0</v>
      </c>
      <c r="AJ3048" s="23">
        <f t="shared" si="6419"/>
        <v>0</v>
      </c>
      <c r="AK3048" s="23">
        <f t="shared" si="6419"/>
        <v>0</v>
      </c>
      <c r="AL3048" s="23">
        <f t="shared" si="6419"/>
        <v>0</v>
      </c>
      <c r="AM3048" s="23">
        <f t="shared" si="6419"/>
        <v>0</v>
      </c>
      <c r="AN3048" s="23">
        <f t="shared" si="6419"/>
        <v>0</v>
      </c>
      <c r="AO3048" s="23">
        <f t="shared" si="6414"/>
        <v>0</v>
      </c>
      <c r="AP3048" s="23">
        <f t="shared" si="6415"/>
        <v>0</v>
      </c>
      <c r="AQ3048" s="23">
        <f t="shared" si="6416"/>
        <v>0</v>
      </c>
      <c r="AR3048" s="23">
        <f t="shared" si="6419"/>
        <v>0</v>
      </c>
      <c r="AS3048" s="23">
        <f t="shared" si="6417"/>
        <v>0</v>
      </c>
      <c r="AT3048" s="23">
        <f t="shared" si="6419"/>
        <v>0</v>
      </c>
      <c r="AU3048" s="23">
        <f t="shared" si="6419"/>
        <v>0</v>
      </c>
      <c r="AV3048" s="23">
        <f t="shared" si="6419"/>
        <v>0</v>
      </c>
      <c r="AW3048" s="23">
        <f t="shared" si="6419"/>
        <v>0</v>
      </c>
      <c r="AX3048" s="23">
        <f t="shared" si="6419"/>
        <v>0</v>
      </c>
      <c r="AY3048" s="23">
        <f t="shared" si="6386"/>
        <v>0</v>
      </c>
      <c r="AZ3048" s="23">
        <f t="shared" si="6419"/>
        <v>0</v>
      </c>
      <c r="BA3048" s="5">
        <v>0</v>
      </c>
    </row>
    <row r="3049" spans="1:53" ht="31.5" hidden="1" x14ac:dyDescent="0.25">
      <c r="A3049" s="13">
        <v>965</v>
      </c>
      <c r="B3049" s="13" t="s">
        <v>81</v>
      </c>
      <c r="C3049" s="13" t="s">
        <v>82</v>
      </c>
      <c r="D3049" s="13" t="s">
        <v>556</v>
      </c>
      <c r="E3049" s="13" t="s">
        <v>7</v>
      </c>
      <c r="F3049" s="14" t="s">
        <v>383</v>
      </c>
      <c r="G3049" s="20">
        <f t="shared" si="6418"/>
        <v>0</v>
      </c>
      <c r="H3049" s="20">
        <f t="shared" si="6419"/>
        <v>0</v>
      </c>
      <c r="I3049" s="20">
        <f t="shared" si="6419"/>
        <v>0</v>
      </c>
      <c r="J3049" s="20">
        <f t="shared" si="6419"/>
        <v>0</v>
      </c>
      <c r="K3049" s="20">
        <f t="shared" si="6419"/>
        <v>0</v>
      </c>
      <c r="L3049" s="20">
        <f t="shared" si="6419"/>
        <v>0</v>
      </c>
      <c r="M3049" s="20">
        <f t="shared" si="6328"/>
        <v>0</v>
      </c>
      <c r="N3049" s="20">
        <f t="shared" si="6329"/>
        <v>0</v>
      </c>
      <c r="O3049" s="20">
        <f t="shared" si="6330"/>
        <v>0</v>
      </c>
      <c r="P3049" s="23">
        <f t="shared" si="6419"/>
        <v>0</v>
      </c>
      <c r="Q3049" s="23">
        <f t="shared" si="6419"/>
        <v>0</v>
      </c>
      <c r="R3049" s="23">
        <f t="shared" si="6419"/>
        <v>0</v>
      </c>
      <c r="S3049" s="23">
        <f t="shared" si="6419"/>
        <v>0</v>
      </c>
      <c r="T3049" s="23">
        <f t="shared" si="6419"/>
        <v>0</v>
      </c>
      <c r="U3049" s="23">
        <f t="shared" si="6419"/>
        <v>0</v>
      </c>
      <c r="V3049" s="23">
        <f t="shared" si="6419"/>
        <v>0</v>
      </c>
      <c r="W3049" s="23">
        <f t="shared" si="6419"/>
        <v>0</v>
      </c>
      <c r="X3049" s="23">
        <f t="shared" si="6419"/>
        <v>0</v>
      </c>
      <c r="Y3049" s="23">
        <f t="shared" si="6419"/>
        <v>0</v>
      </c>
      <c r="Z3049" s="23">
        <f t="shared" si="6373"/>
        <v>0</v>
      </c>
      <c r="AA3049" s="23">
        <f t="shared" si="6374"/>
        <v>0</v>
      </c>
      <c r="AB3049" s="23">
        <f t="shared" si="6375"/>
        <v>0</v>
      </c>
      <c r="AC3049" s="23">
        <f t="shared" si="6419"/>
        <v>0</v>
      </c>
      <c r="AD3049" s="23">
        <f t="shared" si="6419"/>
        <v>0</v>
      </c>
      <c r="AE3049" s="23">
        <f t="shared" si="6419"/>
        <v>0</v>
      </c>
      <c r="AF3049" s="23">
        <f t="shared" si="6419"/>
        <v>0</v>
      </c>
      <c r="AG3049" s="23">
        <f t="shared" si="6419"/>
        <v>0</v>
      </c>
      <c r="AH3049" s="23">
        <f t="shared" si="6419"/>
        <v>0</v>
      </c>
      <c r="AI3049" s="23">
        <f t="shared" si="6419"/>
        <v>0</v>
      </c>
      <c r="AJ3049" s="23">
        <f t="shared" si="6419"/>
        <v>0</v>
      </c>
      <c r="AK3049" s="23">
        <f t="shared" si="6419"/>
        <v>0</v>
      </c>
      <c r="AL3049" s="23">
        <f t="shared" si="6419"/>
        <v>0</v>
      </c>
      <c r="AM3049" s="23">
        <f t="shared" si="6419"/>
        <v>0</v>
      </c>
      <c r="AN3049" s="23">
        <f t="shared" si="6419"/>
        <v>0</v>
      </c>
      <c r="AO3049" s="23">
        <f t="shared" si="6414"/>
        <v>0</v>
      </c>
      <c r="AP3049" s="23">
        <f t="shared" si="6415"/>
        <v>0</v>
      </c>
      <c r="AQ3049" s="23">
        <f t="shared" si="6416"/>
        <v>0</v>
      </c>
      <c r="AR3049" s="23">
        <f t="shared" si="6419"/>
        <v>0</v>
      </c>
      <c r="AS3049" s="23">
        <f t="shared" si="6417"/>
        <v>0</v>
      </c>
      <c r="AT3049" s="23">
        <f t="shared" si="6419"/>
        <v>0</v>
      </c>
      <c r="AU3049" s="23">
        <f t="shared" si="6419"/>
        <v>0</v>
      </c>
      <c r="AV3049" s="23">
        <f t="shared" si="6419"/>
        <v>0</v>
      </c>
      <c r="AW3049" s="23">
        <f t="shared" si="6419"/>
        <v>0</v>
      </c>
      <c r="AX3049" s="23">
        <f t="shared" si="6419"/>
        <v>0</v>
      </c>
      <c r="AY3049" s="23">
        <f t="shared" si="6386"/>
        <v>0</v>
      </c>
      <c r="AZ3049" s="23">
        <f t="shared" si="6419"/>
        <v>0</v>
      </c>
      <c r="BA3049" s="5">
        <v>0</v>
      </c>
    </row>
    <row r="3050" spans="1:53" ht="31.5" hidden="1" x14ac:dyDescent="0.25">
      <c r="A3050" s="13">
        <v>965</v>
      </c>
      <c r="B3050" s="13" t="s">
        <v>81</v>
      </c>
      <c r="C3050" s="13" t="s">
        <v>82</v>
      </c>
      <c r="D3050" s="13" t="s">
        <v>556</v>
      </c>
      <c r="E3050" s="13">
        <v>240</v>
      </c>
      <c r="F3050" s="14" t="s">
        <v>372</v>
      </c>
      <c r="G3050" s="20">
        <f>1158.2-1158.2</f>
        <v>0</v>
      </c>
      <c r="H3050" s="20">
        <f>640.9-640.9</f>
        <v>0</v>
      </c>
      <c r="I3050" s="20">
        <f>640.9-640.9</f>
        <v>0</v>
      </c>
      <c r="J3050" s="20"/>
      <c r="K3050" s="20"/>
      <c r="L3050" s="20"/>
      <c r="M3050" s="20">
        <f t="shared" si="6328"/>
        <v>0</v>
      </c>
      <c r="N3050" s="20">
        <f t="shared" si="6329"/>
        <v>0</v>
      </c>
      <c r="O3050" s="20">
        <f t="shared" si="6330"/>
        <v>0</v>
      </c>
      <c r="P3050" s="23"/>
      <c r="Q3050" s="23"/>
      <c r="R3050" s="23"/>
      <c r="S3050" s="23"/>
      <c r="T3050" s="23"/>
      <c r="U3050" s="23"/>
      <c r="V3050" s="23"/>
      <c r="W3050" s="23"/>
      <c r="X3050" s="23"/>
      <c r="Y3050" s="23"/>
      <c r="Z3050" s="23">
        <f t="shared" si="6373"/>
        <v>0</v>
      </c>
      <c r="AA3050" s="23">
        <f t="shared" si="6374"/>
        <v>0</v>
      </c>
      <c r="AB3050" s="23">
        <f t="shared" si="6375"/>
        <v>0</v>
      </c>
      <c r="AC3050" s="23"/>
      <c r="AD3050" s="23"/>
      <c r="AE3050" s="23"/>
      <c r="AF3050" s="23"/>
      <c r="AG3050" s="23"/>
      <c r="AH3050" s="23"/>
      <c r="AI3050" s="23"/>
      <c r="AJ3050" s="23"/>
      <c r="AK3050" s="23"/>
      <c r="AL3050" s="23"/>
      <c r="AM3050" s="23"/>
      <c r="AN3050" s="23"/>
      <c r="AO3050" s="23">
        <f t="shared" si="6414"/>
        <v>0</v>
      </c>
      <c r="AP3050" s="23">
        <f t="shared" si="6415"/>
        <v>0</v>
      </c>
      <c r="AQ3050" s="23">
        <f t="shared" si="6416"/>
        <v>0</v>
      </c>
      <c r="AR3050" s="23"/>
      <c r="AS3050" s="23">
        <f t="shared" si="6417"/>
        <v>0</v>
      </c>
      <c r="AT3050" s="23"/>
      <c r="AU3050" s="23"/>
      <c r="AV3050" s="23"/>
      <c r="AW3050" s="23"/>
      <c r="AX3050" s="23"/>
      <c r="AY3050" s="23">
        <f t="shared" si="6386"/>
        <v>0</v>
      </c>
      <c r="AZ3050" s="23"/>
      <c r="BA3050" s="5">
        <v>0</v>
      </c>
    </row>
    <row r="3051" spans="1:53" s="3" customFormat="1" x14ac:dyDescent="0.25">
      <c r="A3051" s="6">
        <v>975</v>
      </c>
      <c r="B3051" s="6"/>
      <c r="C3051" s="6"/>
      <c r="D3051" s="6"/>
      <c r="E3051" s="6"/>
      <c r="F3051" s="7" t="s">
        <v>602</v>
      </c>
      <c r="G3051" s="18">
        <f t="shared" ref="G3051:L3051" si="6420">G3052+G3179+G3192+G3205+G3219</f>
        <v>559737.9</v>
      </c>
      <c r="H3051" s="18">
        <f t="shared" si="6420"/>
        <v>528108.70000000007</v>
      </c>
      <c r="I3051" s="18">
        <f t="shared" si="6420"/>
        <v>509491.8</v>
      </c>
      <c r="J3051" s="18">
        <f t="shared" si="6420"/>
        <v>-700.90000000000032</v>
      </c>
      <c r="K3051" s="18">
        <f t="shared" si="6420"/>
        <v>580.20000000000005</v>
      </c>
      <c r="L3051" s="18">
        <f t="shared" si="6420"/>
        <v>580.20000000000005</v>
      </c>
      <c r="M3051" s="20">
        <f t="shared" si="6328"/>
        <v>559037</v>
      </c>
      <c r="N3051" s="20">
        <f t="shared" si="6329"/>
        <v>528688.9</v>
      </c>
      <c r="O3051" s="20">
        <f t="shared" si="6330"/>
        <v>510072</v>
      </c>
      <c r="P3051" s="21">
        <f t="shared" ref="P3051:AZ3051" si="6421">P3052+P3179+P3192+P3205+P3219</f>
        <v>0</v>
      </c>
      <c r="Q3051" s="21">
        <f t="shared" si="6421"/>
        <v>0</v>
      </c>
      <c r="R3051" s="21">
        <f t="shared" si="6421"/>
        <v>1.2</v>
      </c>
      <c r="S3051" s="21">
        <f t="shared" ref="S3051" si="6422">S3052+S3179+S3192+S3205+S3219</f>
        <v>0</v>
      </c>
      <c r="T3051" s="21">
        <f t="shared" si="6421"/>
        <v>0</v>
      </c>
      <c r="U3051" s="21">
        <f t="shared" si="6421"/>
        <v>1.2</v>
      </c>
      <c r="V3051" s="21">
        <f t="shared" ref="V3051" si="6423">V3052+V3179+V3192+V3205+V3219</f>
        <v>0</v>
      </c>
      <c r="W3051" s="21">
        <f t="shared" si="6421"/>
        <v>0</v>
      </c>
      <c r="X3051" s="21">
        <f t="shared" si="6421"/>
        <v>1.2</v>
      </c>
      <c r="Y3051" s="21">
        <f t="shared" si="6421"/>
        <v>0</v>
      </c>
      <c r="Z3051" s="21">
        <f t="shared" si="6373"/>
        <v>559038.19999999995</v>
      </c>
      <c r="AA3051" s="21">
        <f t="shared" si="6374"/>
        <v>528690.1</v>
      </c>
      <c r="AB3051" s="21">
        <f t="shared" si="6375"/>
        <v>510073.2</v>
      </c>
      <c r="AC3051" s="21">
        <f t="shared" ref="AC3051:AN3051" si="6424">AC3052+AC3179+AC3192+AC3205+AC3219</f>
        <v>0</v>
      </c>
      <c r="AD3051" s="21">
        <f t="shared" si="6424"/>
        <v>0</v>
      </c>
      <c r="AE3051" s="21">
        <f t="shared" ref="AE3051" si="6425">AE3052+AE3179+AE3192+AE3205+AE3219</f>
        <v>182.5</v>
      </c>
      <c r="AF3051" s="21">
        <f t="shared" si="6424"/>
        <v>0</v>
      </c>
      <c r="AG3051" s="21">
        <f t="shared" si="6424"/>
        <v>0</v>
      </c>
      <c r="AH3051" s="21">
        <f t="shared" si="6424"/>
        <v>0</v>
      </c>
      <c r="AI3051" s="21">
        <f t="shared" ref="AI3051" si="6426">AI3052+AI3179+AI3192+AI3205+AI3219</f>
        <v>0</v>
      </c>
      <c r="AJ3051" s="21">
        <f t="shared" si="6424"/>
        <v>538.75700000000006</v>
      </c>
      <c r="AK3051" s="21">
        <f t="shared" si="6424"/>
        <v>0</v>
      </c>
      <c r="AL3051" s="21">
        <f t="shared" si="6424"/>
        <v>0</v>
      </c>
      <c r="AM3051" s="21">
        <f t="shared" si="6424"/>
        <v>0</v>
      </c>
      <c r="AN3051" s="21">
        <f t="shared" si="6424"/>
        <v>0</v>
      </c>
      <c r="AO3051" s="21">
        <f t="shared" si="6414"/>
        <v>559759.45699999994</v>
      </c>
      <c r="AP3051" s="21">
        <f t="shared" si="6415"/>
        <v>528690.1</v>
      </c>
      <c r="AQ3051" s="21">
        <f t="shared" si="6416"/>
        <v>510073.2</v>
      </c>
      <c r="AR3051" s="21">
        <f t="shared" ref="AR3051" si="6427">AR3052+AR3179+AR3192+AR3205+AR3219</f>
        <v>0</v>
      </c>
      <c r="AS3051" s="21">
        <f t="shared" si="6417"/>
        <v>559759.45699999994</v>
      </c>
      <c r="AT3051" s="21">
        <f t="shared" ref="AT3051:AX3051" si="6428">AT3052+AT3179+AT3192+AT3205+AT3219</f>
        <v>0</v>
      </c>
      <c r="AU3051" s="21">
        <f t="shared" si="6428"/>
        <v>0</v>
      </c>
      <c r="AV3051" s="21">
        <f t="shared" si="6428"/>
        <v>0</v>
      </c>
      <c r="AW3051" s="21">
        <f t="shared" si="6428"/>
        <v>0</v>
      </c>
      <c r="AX3051" s="21">
        <f t="shared" si="6428"/>
        <v>0</v>
      </c>
      <c r="AY3051" s="21">
        <f t="shared" si="6386"/>
        <v>559759.45699999994</v>
      </c>
      <c r="AZ3051" s="21">
        <f t="shared" si="6421"/>
        <v>0</v>
      </c>
    </row>
    <row r="3052" spans="1:53" s="3" customFormat="1" x14ac:dyDescent="0.25">
      <c r="A3052" s="6">
        <v>975</v>
      </c>
      <c r="B3052" s="6" t="s">
        <v>12</v>
      </c>
      <c r="C3052" s="6"/>
      <c r="D3052" s="6"/>
      <c r="E3052" s="6"/>
      <c r="F3052" s="7" t="s">
        <v>17</v>
      </c>
      <c r="G3052" s="18">
        <f>G3053+G3077</f>
        <v>551373.9</v>
      </c>
      <c r="H3052" s="18">
        <f t="shared" ref="H3052:L3052" si="6429">H3053+H3077</f>
        <v>518041.7</v>
      </c>
      <c r="I3052" s="18">
        <f t="shared" si="6429"/>
        <v>499116.69999999995</v>
      </c>
      <c r="J3052" s="18">
        <f t="shared" si="6429"/>
        <v>-1165.7000000000003</v>
      </c>
      <c r="K3052" s="18">
        <f t="shared" si="6429"/>
        <v>115.4</v>
      </c>
      <c r="L3052" s="18">
        <f t="shared" si="6429"/>
        <v>115.4</v>
      </c>
      <c r="M3052" s="20">
        <f t="shared" si="6328"/>
        <v>550208.20000000007</v>
      </c>
      <c r="N3052" s="20">
        <f t="shared" si="6329"/>
        <v>518157.10000000003</v>
      </c>
      <c r="O3052" s="20">
        <f t="shared" si="6330"/>
        <v>499232.1</v>
      </c>
      <c r="P3052" s="21">
        <f t="shared" ref="P3052:Q3052" si="6430">P3053+P3077</f>
        <v>0</v>
      </c>
      <c r="Q3052" s="21">
        <f t="shared" si="6430"/>
        <v>0</v>
      </c>
      <c r="R3052" s="21">
        <f t="shared" ref="R3052:T3052" si="6431">R3053+R3077</f>
        <v>1.2</v>
      </c>
      <c r="S3052" s="21">
        <f t="shared" si="6431"/>
        <v>0</v>
      </c>
      <c r="T3052" s="21">
        <f t="shared" si="6431"/>
        <v>0</v>
      </c>
      <c r="U3052" s="21">
        <f t="shared" ref="U3052:W3052" si="6432">U3053+U3077</f>
        <v>1.2</v>
      </c>
      <c r="V3052" s="21">
        <f t="shared" si="6432"/>
        <v>0</v>
      </c>
      <c r="W3052" s="21">
        <f t="shared" si="6432"/>
        <v>0</v>
      </c>
      <c r="X3052" s="21">
        <f t="shared" ref="X3052:Y3052" si="6433">X3053+X3077</f>
        <v>1.2</v>
      </c>
      <c r="Y3052" s="21">
        <f t="shared" si="6433"/>
        <v>0</v>
      </c>
      <c r="Z3052" s="21">
        <f t="shared" si="6373"/>
        <v>550209.4</v>
      </c>
      <c r="AA3052" s="21">
        <f t="shared" si="6374"/>
        <v>518158.30000000005</v>
      </c>
      <c r="AB3052" s="21">
        <f t="shared" si="6375"/>
        <v>499233.3</v>
      </c>
      <c r="AC3052" s="21">
        <f t="shared" ref="AC3052:AL3052" si="6434">AC3053+AC3077</f>
        <v>0</v>
      </c>
      <c r="AD3052" s="21">
        <f t="shared" si="6434"/>
        <v>0</v>
      </c>
      <c r="AE3052" s="21">
        <f t="shared" ref="AE3052" si="6435">AE3053+AE3077</f>
        <v>182.5</v>
      </c>
      <c r="AF3052" s="21">
        <f t="shared" si="6434"/>
        <v>0</v>
      </c>
      <c r="AG3052" s="21">
        <f t="shared" si="6434"/>
        <v>0</v>
      </c>
      <c r="AH3052" s="21">
        <f t="shared" si="6434"/>
        <v>0</v>
      </c>
      <c r="AI3052" s="21">
        <f t="shared" ref="AI3052" si="6436">AI3053+AI3077</f>
        <v>0</v>
      </c>
      <c r="AJ3052" s="21">
        <f t="shared" si="6434"/>
        <v>538.75700000000006</v>
      </c>
      <c r="AK3052" s="21">
        <f t="shared" si="6434"/>
        <v>0</v>
      </c>
      <c r="AL3052" s="21">
        <f t="shared" si="6434"/>
        <v>0</v>
      </c>
      <c r="AM3052" s="21">
        <f t="shared" ref="AM3052:AZ3052" si="6437">AM3053+AM3077</f>
        <v>0</v>
      </c>
      <c r="AN3052" s="21">
        <f t="shared" si="6437"/>
        <v>0</v>
      </c>
      <c r="AO3052" s="21">
        <f t="shared" si="6414"/>
        <v>550930.65700000001</v>
      </c>
      <c r="AP3052" s="21">
        <f t="shared" si="6415"/>
        <v>518158.30000000005</v>
      </c>
      <c r="AQ3052" s="21">
        <f t="shared" si="6416"/>
        <v>499233.3</v>
      </c>
      <c r="AR3052" s="21">
        <f t="shared" ref="AR3052" si="6438">AR3053+AR3077</f>
        <v>0</v>
      </c>
      <c r="AS3052" s="21">
        <f t="shared" si="6417"/>
        <v>550930.65700000001</v>
      </c>
      <c r="AT3052" s="21">
        <f t="shared" ref="AT3052:AX3052" si="6439">AT3053+AT3077</f>
        <v>0</v>
      </c>
      <c r="AU3052" s="21">
        <f t="shared" si="6439"/>
        <v>0</v>
      </c>
      <c r="AV3052" s="21">
        <f t="shared" si="6439"/>
        <v>0</v>
      </c>
      <c r="AW3052" s="21">
        <f t="shared" si="6439"/>
        <v>0</v>
      </c>
      <c r="AX3052" s="21">
        <f t="shared" si="6439"/>
        <v>0</v>
      </c>
      <c r="AY3052" s="21">
        <f t="shared" si="6386"/>
        <v>550930.65700000001</v>
      </c>
      <c r="AZ3052" s="21">
        <f t="shared" si="6437"/>
        <v>0</v>
      </c>
    </row>
    <row r="3053" spans="1:53" s="15" customFormat="1" ht="63" x14ac:dyDescent="0.25">
      <c r="A3053" s="9">
        <v>975</v>
      </c>
      <c r="B3053" s="9" t="s">
        <v>12</v>
      </c>
      <c r="C3053" s="9" t="s">
        <v>81</v>
      </c>
      <c r="D3053" s="9"/>
      <c r="E3053" s="9"/>
      <c r="F3053" s="10" t="s">
        <v>392</v>
      </c>
      <c r="G3053" s="19">
        <f>G3054+G3061</f>
        <v>217717.89999999997</v>
      </c>
      <c r="H3053" s="19">
        <f t="shared" ref="H3053:L3053" si="6440">H3054+H3061</f>
        <v>217979.39999999997</v>
      </c>
      <c r="I3053" s="19">
        <f t="shared" si="6440"/>
        <v>217851.39999999997</v>
      </c>
      <c r="J3053" s="19">
        <f t="shared" si="6440"/>
        <v>-140.6</v>
      </c>
      <c r="K3053" s="19">
        <f t="shared" si="6440"/>
        <v>-142.6</v>
      </c>
      <c r="L3053" s="19">
        <f t="shared" si="6440"/>
        <v>-142.6</v>
      </c>
      <c r="M3053" s="20">
        <f t="shared" si="6328"/>
        <v>217577.29999999996</v>
      </c>
      <c r="N3053" s="20">
        <f t="shared" si="6329"/>
        <v>217836.79999999996</v>
      </c>
      <c r="O3053" s="20">
        <f t="shared" si="6330"/>
        <v>217708.79999999996</v>
      </c>
      <c r="P3053" s="22">
        <f t="shared" ref="P3053:Q3053" si="6441">P3054+P3061</f>
        <v>0</v>
      </c>
      <c r="Q3053" s="22">
        <f t="shared" si="6441"/>
        <v>0</v>
      </c>
      <c r="R3053" s="22">
        <f t="shared" ref="R3053:T3053" si="6442">R3054+R3061</f>
        <v>1.2</v>
      </c>
      <c r="S3053" s="22">
        <f t="shared" si="6442"/>
        <v>0</v>
      </c>
      <c r="T3053" s="22">
        <f t="shared" si="6442"/>
        <v>0</v>
      </c>
      <c r="U3053" s="22">
        <f t="shared" ref="U3053:W3053" si="6443">U3054+U3061</f>
        <v>1.2</v>
      </c>
      <c r="V3053" s="22">
        <f t="shared" si="6443"/>
        <v>0</v>
      </c>
      <c r="W3053" s="22">
        <f t="shared" si="6443"/>
        <v>0</v>
      </c>
      <c r="X3053" s="22">
        <f t="shared" ref="X3053:Y3053" si="6444">X3054+X3061</f>
        <v>1.2</v>
      </c>
      <c r="Y3053" s="22">
        <f t="shared" si="6444"/>
        <v>0</v>
      </c>
      <c r="Z3053" s="22">
        <f t="shared" si="6373"/>
        <v>217578.49999999997</v>
      </c>
      <c r="AA3053" s="22">
        <f t="shared" si="6374"/>
        <v>217837.99999999997</v>
      </c>
      <c r="AB3053" s="22">
        <f t="shared" si="6375"/>
        <v>217709.99999999997</v>
      </c>
      <c r="AC3053" s="22">
        <f t="shared" ref="AC3053:AL3053" si="6445">AC3054+AC3061</f>
        <v>0</v>
      </c>
      <c r="AD3053" s="22">
        <f t="shared" si="6445"/>
        <v>0</v>
      </c>
      <c r="AE3053" s="22">
        <f t="shared" ref="AE3053" si="6446">AE3054+AE3061</f>
        <v>0</v>
      </c>
      <c r="AF3053" s="22">
        <f t="shared" si="6445"/>
        <v>0</v>
      </c>
      <c r="AG3053" s="22">
        <f t="shared" si="6445"/>
        <v>0</v>
      </c>
      <c r="AH3053" s="22">
        <f t="shared" si="6445"/>
        <v>0</v>
      </c>
      <c r="AI3053" s="22">
        <f t="shared" ref="AI3053" si="6447">AI3054+AI3061</f>
        <v>0</v>
      </c>
      <c r="AJ3053" s="22">
        <f t="shared" si="6445"/>
        <v>0</v>
      </c>
      <c r="AK3053" s="22">
        <f t="shared" si="6445"/>
        <v>0</v>
      </c>
      <c r="AL3053" s="22">
        <f t="shared" si="6445"/>
        <v>0</v>
      </c>
      <c r="AM3053" s="22">
        <f t="shared" ref="AM3053:AZ3053" si="6448">AM3054+AM3061</f>
        <v>0</v>
      </c>
      <c r="AN3053" s="22">
        <f t="shared" si="6448"/>
        <v>0</v>
      </c>
      <c r="AO3053" s="22">
        <f t="shared" si="6414"/>
        <v>217578.49999999997</v>
      </c>
      <c r="AP3053" s="22">
        <f t="shared" si="6415"/>
        <v>217837.99999999997</v>
      </c>
      <c r="AQ3053" s="22">
        <f t="shared" si="6416"/>
        <v>217709.99999999997</v>
      </c>
      <c r="AR3053" s="22">
        <f t="shared" ref="AR3053" si="6449">AR3054+AR3061</f>
        <v>0</v>
      </c>
      <c r="AS3053" s="22">
        <f t="shared" si="6417"/>
        <v>217578.49999999997</v>
      </c>
      <c r="AT3053" s="22">
        <f t="shared" ref="AT3053:AX3053" si="6450">AT3054+AT3061</f>
        <v>0</v>
      </c>
      <c r="AU3053" s="22">
        <f t="shared" si="6450"/>
        <v>0</v>
      </c>
      <c r="AV3053" s="22">
        <f t="shared" si="6450"/>
        <v>0</v>
      </c>
      <c r="AW3053" s="22">
        <f t="shared" si="6450"/>
        <v>0</v>
      </c>
      <c r="AX3053" s="22">
        <f t="shared" si="6450"/>
        <v>0</v>
      </c>
      <c r="AY3053" s="22">
        <f t="shared" si="6386"/>
        <v>217578.49999999997</v>
      </c>
      <c r="AZ3053" s="22">
        <f t="shared" si="6448"/>
        <v>0</v>
      </c>
    </row>
    <row r="3054" spans="1:53" ht="31.5" x14ac:dyDescent="0.25">
      <c r="A3054" s="13">
        <v>975</v>
      </c>
      <c r="B3054" s="13" t="s">
        <v>12</v>
      </c>
      <c r="C3054" s="13" t="s">
        <v>81</v>
      </c>
      <c r="D3054" s="13" t="s">
        <v>32</v>
      </c>
      <c r="E3054" s="13"/>
      <c r="F3054" s="14" t="s">
        <v>45</v>
      </c>
      <c r="G3054" s="20">
        <f>G3055</f>
        <v>576.29999999999995</v>
      </c>
      <c r="H3054" s="20">
        <f t="shared" ref="H3054:AZ3055" si="6451">H3055</f>
        <v>585.90000000000009</v>
      </c>
      <c r="I3054" s="20">
        <f t="shared" si="6451"/>
        <v>585.90000000000009</v>
      </c>
      <c r="J3054" s="20">
        <f t="shared" si="6451"/>
        <v>0</v>
      </c>
      <c r="K3054" s="20">
        <f t="shared" si="6451"/>
        <v>0</v>
      </c>
      <c r="L3054" s="20">
        <f t="shared" si="6451"/>
        <v>0</v>
      </c>
      <c r="M3054" s="20">
        <f t="shared" si="6328"/>
        <v>576.29999999999995</v>
      </c>
      <c r="N3054" s="20">
        <f t="shared" si="6329"/>
        <v>585.90000000000009</v>
      </c>
      <c r="O3054" s="20">
        <f t="shared" si="6330"/>
        <v>585.90000000000009</v>
      </c>
      <c r="P3054" s="23">
        <f t="shared" si="6451"/>
        <v>0</v>
      </c>
      <c r="Q3054" s="23">
        <f t="shared" si="6451"/>
        <v>0</v>
      </c>
      <c r="R3054" s="23">
        <f t="shared" si="6451"/>
        <v>1.2</v>
      </c>
      <c r="S3054" s="23">
        <f t="shared" si="6451"/>
        <v>0</v>
      </c>
      <c r="T3054" s="23">
        <f t="shared" si="6451"/>
        <v>0</v>
      </c>
      <c r="U3054" s="23">
        <f t="shared" si="6451"/>
        <v>1.2</v>
      </c>
      <c r="V3054" s="23">
        <f t="shared" si="6451"/>
        <v>0</v>
      </c>
      <c r="W3054" s="23">
        <f t="shared" si="6451"/>
        <v>0</v>
      </c>
      <c r="X3054" s="23">
        <f t="shared" si="6451"/>
        <v>1.2</v>
      </c>
      <c r="Y3054" s="23">
        <f t="shared" si="6451"/>
        <v>0</v>
      </c>
      <c r="Z3054" s="23">
        <f t="shared" si="6373"/>
        <v>577.5</v>
      </c>
      <c r="AA3054" s="23">
        <f t="shared" si="6374"/>
        <v>587.10000000000014</v>
      </c>
      <c r="AB3054" s="23">
        <f t="shared" si="6375"/>
        <v>587.10000000000014</v>
      </c>
      <c r="AC3054" s="23">
        <f t="shared" si="6451"/>
        <v>0</v>
      </c>
      <c r="AD3054" s="23">
        <f t="shared" si="6451"/>
        <v>0</v>
      </c>
      <c r="AE3054" s="23">
        <f t="shared" si="6451"/>
        <v>0</v>
      </c>
      <c r="AF3054" s="23">
        <f t="shared" si="6451"/>
        <v>0</v>
      </c>
      <c r="AG3054" s="23">
        <f t="shared" si="6451"/>
        <v>0</v>
      </c>
      <c r="AH3054" s="23">
        <f t="shared" si="6451"/>
        <v>0</v>
      </c>
      <c r="AI3054" s="23">
        <f t="shared" si="6451"/>
        <v>0</v>
      </c>
      <c r="AJ3054" s="23">
        <f t="shared" si="6451"/>
        <v>0</v>
      </c>
      <c r="AK3054" s="23">
        <f t="shared" si="6451"/>
        <v>0</v>
      </c>
      <c r="AL3054" s="23">
        <f t="shared" si="6451"/>
        <v>0</v>
      </c>
      <c r="AM3054" s="23">
        <f t="shared" si="6451"/>
        <v>0</v>
      </c>
      <c r="AN3054" s="23">
        <f t="shared" si="6451"/>
        <v>0</v>
      </c>
      <c r="AO3054" s="23">
        <f t="shared" si="6414"/>
        <v>577.5</v>
      </c>
      <c r="AP3054" s="23">
        <f t="shared" si="6415"/>
        <v>587.10000000000014</v>
      </c>
      <c r="AQ3054" s="23">
        <f t="shared" si="6416"/>
        <v>587.10000000000014</v>
      </c>
      <c r="AR3054" s="23">
        <f t="shared" si="6451"/>
        <v>0</v>
      </c>
      <c r="AS3054" s="23">
        <f t="shared" si="6417"/>
        <v>577.5</v>
      </c>
      <c r="AT3054" s="23">
        <f t="shared" si="6451"/>
        <v>0</v>
      </c>
      <c r="AU3054" s="23">
        <f t="shared" si="6451"/>
        <v>0</v>
      </c>
      <c r="AV3054" s="23">
        <f t="shared" si="6451"/>
        <v>0</v>
      </c>
      <c r="AW3054" s="23">
        <f t="shared" si="6451"/>
        <v>0</v>
      </c>
      <c r="AX3054" s="23">
        <f t="shared" si="6451"/>
        <v>0</v>
      </c>
      <c r="AY3054" s="23">
        <f t="shared" si="6386"/>
        <v>577.5</v>
      </c>
      <c r="AZ3054" s="23">
        <f t="shared" si="6451"/>
        <v>0</v>
      </c>
      <c r="BA3054" s="5"/>
    </row>
    <row r="3055" spans="1:53" x14ac:dyDescent="0.25">
      <c r="A3055" s="13">
        <v>975</v>
      </c>
      <c r="B3055" s="13" t="s">
        <v>12</v>
      </c>
      <c r="C3055" s="13" t="s">
        <v>81</v>
      </c>
      <c r="D3055" s="13" t="s">
        <v>33</v>
      </c>
      <c r="E3055" s="13"/>
      <c r="F3055" s="14" t="s">
        <v>46</v>
      </c>
      <c r="G3055" s="20">
        <f>G3056</f>
        <v>576.29999999999995</v>
      </c>
      <c r="H3055" s="20">
        <f t="shared" si="6451"/>
        <v>585.90000000000009</v>
      </c>
      <c r="I3055" s="20">
        <f t="shared" si="6451"/>
        <v>585.90000000000009</v>
      </c>
      <c r="J3055" s="20">
        <f t="shared" si="6451"/>
        <v>0</v>
      </c>
      <c r="K3055" s="20">
        <f t="shared" si="6451"/>
        <v>0</v>
      </c>
      <c r="L3055" s="20">
        <f t="shared" si="6451"/>
        <v>0</v>
      </c>
      <c r="M3055" s="20">
        <f t="shared" si="6328"/>
        <v>576.29999999999995</v>
      </c>
      <c r="N3055" s="20">
        <f t="shared" si="6329"/>
        <v>585.90000000000009</v>
      </c>
      <c r="O3055" s="20">
        <f t="shared" si="6330"/>
        <v>585.90000000000009</v>
      </c>
      <c r="P3055" s="23">
        <f t="shared" si="6451"/>
        <v>0</v>
      </c>
      <c r="Q3055" s="23">
        <f t="shared" si="6451"/>
        <v>0</v>
      </c>
      <c r="R3055" s="23">
        <f t="shared" si="6451"/>
        <v>1.2</v>
      </c>
      <c r="S3055" s="23">
        <f t="shared" si="6451"/>
        <v>0</v>
      </c>
      <c r="T3055" s="23">
        <f t="shared" si="6451"/>
        <v>0</v>
      </c>
      <c r="U3055" s="23">
        <f t="shared" si="6451"/>
        <v>1.2</v>
      </c>
      <c r="V3055" s="23">
        <f t="shared" si="6451"/>
        <v>0</v>
      </c>
      <c r="W3055" s="23">
        <f t="shared" si="6451"/>
        <v>0</v>
      </c>
      <c r="X3055" s="23">
        <f t="shared" si="6451"/>
        <v>1.2</v>
      </c>
      <c r="Y3055" s="23">
        <f t="shared" si="6451"/>
        <v>0</v>
      </c>
      <c r="Z3055" s="23">
        <f t="shared" si="6373"/>
        <v>577.5</v>
      </c>
      <c r="AA3055" s="23">
        <f t="shared" si="6374"/>
        <v>587.10000000000014</v>
      </c>
      <c r="AB3055" s="23">
        <f t="shared" si="6375"/>
        <v>587.10000000000014</v>
      </c>
      <c r="AC3055" s="23">
        <f t="shared" si="6451"/>
        <v>0</v>
      </c>
      <c r="AD3055" s="23">
        <f t="shared" si="6451"/>
        <v>0</v>
      </c>
      <c r="AE3055" s="23">
        <f t="shared" si="6451"/>
        <v>0</v>
      </c>
      <c r="AF3055" s="23">
        <f t="shared" si="6451"/>
        <v>0</v>
      </c>
      <c r="AG3055" s="23">
        <f t="shared" si="6451"/>
        <v>0</v>
      </c>
      <c r="AH3055" s="23">
        <f t="shared" si="6451"/>
        <v>0</v>
      </c>
      <c r="AI3055" s="23">
        <f t="shared" si="6451"/>
        <v>0</v>
      </c>
      <c r="AJ3055" s="23">
        <f t="shared" si="6451"/>
        <v>0</v>
      </c>
      <c r="AK3055" s="23">
        <f t="shared" si="6451"/>
        <v>0</v>
      </c>
      <c r="AL3055" s="23">
        <f t="shared" si="6451"/>
        <v>0</v>
      </c>
      <c r="AM3055" s="23">
        <f t="shared" si="6451"/>
        <v>0</v>
      </c>
      <c r="AN3055" s="23">
        <f t="shared" si="6451"/>
        <v>0</v>
      </c>
      <c r="AO3055" s="23">
        <f t="shared" si="6414"/>
        <v>577.5</v>
      </c>
      <c r="AP3055" s="23">
        <f t="shared" si="6415"/>
        <v>587.10000000000014</v>
      </c>
      <c r="AQ3055" s="23">
        <f t="shared" si="6416"/>
        <v>587.10000000000014</v>
      </c>
      <c r="AR3055" s="23">
        <f t="shared" si="6451"/>
        <v>0</v>
      </c>
      <c r="AS3055" s="23">
        <f t="shared" si="6417"/>
        <v>577.5</v>
      </c>
      <c r="AT3055" s="23">
        <f t="shared" si="6451"/>
        <v>0</v>
      </c>
      <c r="AU3055" s="23">
        <f t="shared" si="6451"/>
        <v>0</v>
      </c>
      <c r="AV3055" s="23">
        <f t="shared" si="6451"/>
        <v>0</v>
      </c>
      <c r="AW3055" s="23">
        <f t="shared" si="6451"/>
        <v>0</v>
      </c>
      <c r="AX3055" s="23">
        <f t="shared" si="6451"/>
        <v>0</v>
      </c>
      <c r="AY3055" s="23">
        <f t="shared" si="6386"/>
        <v>577.5</v>
      </c>
      <c r="AZ3055" s="23">
        <f t="shared" si="6451"/>
        <v>0</v>
      </c>
      <c r="BA3055" s="5"/>
    </row>
    <row r="3056" spans="1:53" ht="31.5" x14ac:dyDescent="0.25">
      <c r="A3056" s="13">
        <v>975</v>
      </c>
      <c r="B3056" s="13" t="s">
        <v>12</v>
      </c>
      <c r="C3056" s="13" t="s">
        <v>81</v>
      </c>
      <c r="D3056" s="13" t="s">
        <v>314</v>
      </c>
      <c r="E3056" s="13"/>
      <c r="F3056" s="14" t="s">
        <v>429</v>
      </c>
      <c r="G3056" s="20">
        <f>G3057+G3059</f>
        <v>576.29999999999995</v>
      </c>
      <c r="H3056" s="20">
        <f t="shared" ref="H3056:L3056" si="6452">H3057+H3059</f>
        <v>585.90000000000009</v>
      </c>
      <c r="I3056" s="20">
        <f t="shared" si="6452"/>
        <v>585.90000000000009</v>
      </c>
      <c r="J3056" s="20">
        <f t="shared" si="6452"/>
        <v>0</v>
      </c>
      <c r="K3056" s="20">
        <f t="shared" si="6452"/>
        <v>0</v>
      </c>
      <c r="L3056" s="20">
        <f t="shared" si="6452"/>
        <v>0</v>
      </c>
      <c r="M3056" s="20">
        <f t="shared" si="6328"/>
        <v>576.29999999999995</v>
      </c>
      <c r="N3056" s="20">
        <f t="shared" si="6329"/>
        <v>585.90000000000009</v>
      </c>
      <c r="O3056" s="20">
        <f t="shared" si="6330"/>
        <v>585.90000000000009</v>
      </c>
      <c r="P3056" s="23">
        <f t="shared" ref="P3056:Q3056" si="6453">P3057+P3059</f>
        <v>0</v>
      </c>
      <c r="Q3056" s="23">
        <f t="shared" si="6453"/>
        <v>0</v>
      </c>
      <c r="R3056" s="23">
        <f t="shared" ref="R3056:T3056" si="6454">R3057+R3059</f>
        <v>1.2</v>
      </c>
      <c r="S3056" s="23">
        <f t="shared" si="6454"/>
        <v>0</v>
      </c>
      <c r="T3056" s="23">
        <f t="shared" si="6454"/>
        <v>0</v>
      </c>
      <c r="U3056" s="23">
        <f t="shared" ref="U3056:W3056" si="6455">U3057+U3059</f>
        <v>1.2</v>
      </c>
      <c r="V3056" s="23">
        <f t="shared" si="6455"/>
        <v>0</v>
      </c>
      <c r="W3056" s="23">
        <f t="shared" si="6455"/>
        <v>0</v>
      </c>
      <c r="X3056" s="23">
        <f t="shared" ref="X3056:Y3056" si="6456">X3057+X3059</f>
        <v>1.2</v>
      </c>
      <c r="Y3056" s="23">
        <f t="shared" si="6456"/>
        <v>0</v>
      </c>
      <c r="Z3056" s="23">
        <f t="shared" si="6373"/>
        <v>577.5</v>
      </c>
      <c r="AA3056" s="23">
        <f t="shared" si="6374"/>
        <v>587.10000000000014</v>
      </c>
      <c r="AB3056" s="23">
        <f t="shared" si="6375"/>
        <v>587.10000000000014</v>
      </c>
      <c r="AC3056" s="23">
        <f t="shared" ref="AC3056:AL3056" si="6457">AC3057+AC3059</f>
        <v>0</v>
      </c>
      <c r="AD3056" s="23">
        <f t="shared" si="6457"/>
        <v>0</v>
      </c>
      <c r="AE3056" s="23">
        <f t="shared" ref="AE3056" si="6458">AE3057+AE3059</f>
        <v>0</v>
      </c>
      <c r="AF3056" s="23">
        <f t="shared" si="6457"/>
        <v>0</v>
      </c>
      <c r="AG3056" s="23">
        <f t="shared" si="6457"/>
        <v>0</v>
      </c>
      <c r="AH3056" s="23">
        <f t="shared" si="6457"/>
        <v>0</v>
      </c>
      <c r="AI3056" s="23">
        <f t="shared" ref="AI3056" si="6459">AI3057+AI3059</f>
        <v>0</v>
      </c>
      <c r="AJ3056" s="23">
        <f t="shared" si="6457"/>
        <v>0</v>
      </c>
      <c r="AK3056" s="23">
        <f t="shared" si="6457"/>
        <v>0</v>
      </c>
      <c r="AL3056" s="23">
        <f t="shared" si="6457"/>
        <v>0</v>
      </c>
      <c r="AM3056" s="23">
        <f t="shared" ref="AM3056:AZ3056" si="6460">AM3057+AM3059</f>
        <v>0</v>
      </c>
      <c r="AN3056" s="23">
        <f t="shared" si="6460"/>
        <v>0</v>
      </c>
      <c r="AO3056" s="23">
        <f t="shared" si="6414"/>
        <v>577.5</v>
      </c>
      <c r="AP3056" s="23">
        <f t="shared" si="6415"/>
        <v>587.10000000000014</v>
      </c>
      <c r="AQ3056" s="23">
        <f t="shared" si="6416"/>
        <v>587.10000000000014</v>
      </c>
      <c r="AR3056" s="23">
        <f t="shared" ref="AR3056" si="6461">AR3057+AR3059</f>
        <v>0</v>
      </c>
      <c r="AS3056" s="23">
        <f t="shared" si="6417"/>
        <v>577.5</v>
      </c>
      <c r="AT3056" s="23">
        <f t="shared" ref="AT3056:AX3056" si="6462">AT3057+AT3059</f>
        <v>0</v>
      </c>
      <c r="AU3056" s="23">
        <f t="shared" si="6462"/>
        <v>0</v>
      </c>
      <c r="AV3056" s="23">
        <f t="shared" si="6462"/>
        <v>0</v>
      </c>
      <c r="AW3056" s="23">
        <f t="shared" si="6462"/>
        <v>0</v>
      </c>
      <c r="AX3056" s="23">
        <f t="shared" si="6462"/>
        <v>0</v>
      </c>
      <c r="AY3056" s="23">
        <f t="shared" si="6386"/>
        <v>577.5</v>
      </c>
      <c r="AZ3056" s="23">
        <f t="shared" si="6460"/>
        <v>0</v>
      </c>
    </row>
    <row r="3057" spans="1:53" ht="78.75" x14ac:dyDescent="0.25">
      <c r="A3057" s="13">
        <v>975</v>
      </c>
      <c r="B3057" s="13" t="s">
        <v>12</v>
      </c>
      <c r="C3057" s="13" t="s">
        <v>81</v>
      </c>
      <c r="D3057" s="13" t="s">
        <v>314</v>
      </c>
      <c r="E3057" s="13" t="s">
        <v>23</v>
      </c>
      <c r="F3057" s="14" t="s">
        <v>382</v>
      </c>
      <c r="G3057" s="20">
        <f>G3058</f>
        <v>533.29999999999995</v>
      </c>
      <c r="H3057" s="20">
        <f t="shared" ref="H3057:AZ3057" si="6463">H3058</f>
        <v>541.90000000000009</v>
      </c>
      <c r="I3057" s="20">
        <f t="shared" si="6463"/>
        <v>541.90000000000009</v>
      </c>
      <c r="J3057" s="20">
        <f t="shared" si="6463"/>
        <v>0</v>
      </c>
      <c r="K3057" s="20">
        <f t="shared" si="6463"/>
        <v>0</v>
      </c>
      <c r="L3057" s="20">
        <f t="shared" si="6463"/>
        <v>0</v>
      </c>
      <c r="M3057" s="20">
        <f t="shared" si="6328"/>
        <v>533.29999999999995</v>
      </c>
      <c r="N3057" s="20">
        <f t="shared" si="6329"/>
        <v>541.90000000000009</v>
      </c>
      <c r="O3057" s="20">
        <f t="shared" si="6330"/>
        <v>541.90000000000009</v>
      </c>
      <c r="P3057" s="23">
        <f t="shared" si="6463"/>
        <v>0</v>
      </c>
      <c r="Q3057" s="23">
        <f t="shared" si="6463"/>
        <v>0</v>
      </c>
      <c r="R3057" s="23">
        <f t="shared" si="6463"/>
        <v>1.2</v>
      </c>
      <c r="S3057" s="23">
        <f t="shared" si="6463"/>
        <v>0</v>
      </c>
      <c r="T3057" s="23">
        <f t="shared" si="6463"/>
        <v>0</v>
      </c>
      <c r="U3057" s="23">
        <f t="shared" si="6463"/>
        <v>1.2</v>
      </c>
      <c r="V3057" s="23">
        <f t="shared" si="6463"/>
        <v>0</v>
      </c>
      <c r="W3057" s="23">
        <f t="shared" si="6463"/>
        <v>0</v>
      </c>
      <c r="X3057" s="23">
        <f t="shared" si="6463"/>
        <v>1.2</v>
      </c>
      <c r="Y3057" s="23">
        <f t="shared" si="6463"/>
        <v>0</v>
      </c>
      <c r="Z3057" s="23">
        <f t="shared" si="6373"/>
        <v>534.5</v>
      </c>
      <c r="AA3057" s="23">
        <f t="shared" si="6374"/>
        <v>543.10000000000014</v>
      </c>
      <c r="AB3057" s="23">
        <f t="shared" si="6375"/>
        <v>543.10000000000014</v>
      </c>
      <c r="AC3057" s="23">
        <f t="shared" si="6463"/>
        <v>0</v>
      </c>
      <c r="AD3057" s="23">
        <f t="shared" si="6463"/>
        <v>0</v>
      </c>
      <c r="AE3057" s="23">
        <f t="shared" si="6463"/>
        <v>0</v>
      </c>
      <c r="AF3057" s="23">
        <f t="shared" si="6463"/>
        <v>0</v>
      </c>
      <c r="AG3057" s="23">
        <f t="shared" si="6463"/>
        <v>0</v>
      </c>
      <c r="AH3057" s="23">
        <f t="shared" si="6463"/>
        <v>0</v>
      </c>
      <c r="AI3057" s="23">
        <f t="shared" si="6463"/>
        <v>0</v>
      </c>
      <c r="AJ3057" s="23">
        <f t="shared" si="6463"/>
        <v>0</v>
      </c>
      <c r="AK3057" s="23">
        <f t="shared" si="6463"/>
        <v>0</v>
      </c>
      <c r="AL3057" s="23">
        <f t="shared" si="6463"/>
        <v>0</v>
      </c>
      <c r="AM3057" s="23">
        <f t="shared" si="6463"/>
        <v>0</v>
      </c>
      <c r="AN3057" s="23">
        <f t="shared" si="6463"/>
        <v>0</v>
      </c>
      <c r="AO3057" s="23">
        <f t="shared" si="6414"/>
        <v>534.5</v>
      </c>
      <c r="AP3057" s="23">
        <f t="shared" si="6415"/>
        <v>543.10000000000014</v>
      </c>
      <c r="AQ3057" s="23">
        <f t="shared" si="6416"/>
        <v>543.10000000000014</v>
      </c>
      <c r="AR3057" s="23">
        <f t="shared" si="6463"/>
        <v>0</v>
      </c>
      <c r="AS3057" s="23">
        <f t="shared" si="6417"/>
        <v>534.5</v>
      </c>
      <c r="AT3057" s="23">
        <f t="shared" si="6463"/>
        <v>0</v>
      </c>
      <c r="AU3057" s="23">
        <f t="shared" si="6463"/>
        <v>0</v>
      </c>
      <c r="AV3057" s="23">
        <f t="shared" si="6463"/>
        <v>0</v>
      </c>
      <c r="AW3057" s="23">
        <f t="shared" si="6463"/>
        <v>0</v>
      </c>
      <c r="AX3057" s="23">
        <f t="shared" si="6463"/>
        <v>0</v>
      </c>
      <c r="AY3057" s="23">
        <f t="shared" si="6386"/>
        <v>534.5</v>
      </c>
      <c r="AZ3057" s="23">
        <f t="shared" si="6463"/>
        <v>0</v>
      </c>
    </row>
    <row r="3058" spans="1:53" ht="31.5" x14ac:dyDescent="0.25">
      <c r="A3058" s="13">
        <v>975</v>
      </c>
      <c r="B3058" s="13" t="s">
        <v>12</v>
      </c>
      <c r="C3058" s="13" t="s">
        <v>81</v>
      </c>
      <c r="D3058" s="13" t="s">
        <v>314</v>
      </c>
      <c r="E3058" s="13">
        <v>120</v>
      </c>
      <c r="F3058" s="14" t="s">
        <v>371</v>
      </c>
      <c r="G3058" s="20">
        <v>533.29999999999995</v>
      </c>
      <c r="H3058" s="20">
        <v>541.90000000000009</v>
      </c>
      <c r="I3058" s="20">
        <v>541.90000000000009</v>
      </c>
      <c r="J3058" s="20"/>
      <c r="K3058" s="20"/>
      <c r="L3058" s="20"/>
      <c r="M3058" s="20">
        <f t="shared" si="6328"/>
        <v>533.29999999999995</v>
      </c>
      <c r="N3058" s="20">
        <f t="shared" si="6329"/>
        <v>541.90000000000009</v>
      </c>
      <c r="O3058" s="20">
        <f t="shared" si="6330"/>
        <v>541.90000000000009</v>
      </c>
      <c r="P3058" s="23"/>
      <c r="Q3058" s="23"/>
      <c r="R3058" s="23">
        <v>1.2</v>
      </c>
      <c r="S3058" s="23"/>
      <c r="T3058" s="23"/>
      <c r="U3058" s="23">
        <v>1.2</v>
      </c>
      <c r="V3058" s="23"/>
      <c r="W3058" s="23"/>
      <c r="X3058" s="23">
        <v>1.2</v>
      </c>
      <c r="Y3058" s="23"/>
      <c r="Z3058" s="23">
        <f t="shared" si="6373"/>
        <v>534.5</v>
      </c>
      <c r="AA3058" s="23">
        <f t="shared" si="6374"/>
        <v>543.10000000000014</v>
      </c>
      <c r="AB3058" s="23">
        <f t="shared" si="6375"/>
        <v>543.10000000000014</v>
      </c>
      <c r="AC3058" s="23"/>
      <c r="AD3058" s="23"/>
      <c r="AE3058" s="23"/>
      <c r="AF3058" s="23"/>
      <c r="AG3058" s="23"/>
      <c r="AH3058" s="23"/>
      <c r="AI3058" s="23"/>
      <c r="AJ3058" s="23"/>
      <c r="AK3058" s="23"/>
      <c r="AL3058" s="23"/>
      <c r="AM3058" s="23"/>
      <c r="AN3058" s="23"/>
      <c r="AO3058" s="23">
        <f t="shared" si="6414"/>
        <v>534.5</v>
      </c>
      <c r="AP3058" s="23">
        <f t="shared" si="6415"/>
        <v>543.10000000000014</v>
      </c>
      <c r="AQ3058" s="23">
        <f t="shared" si="6416"/>
        <v>543.10000000000014</v>
      </c>
      <c r="AR3058" s="23"/>
      <c r="AS3058" s="23">
        <f t="shared" si="6417"/>
        <v>534.5</v>
      </c>
      <c r="AT3058" s="23"/>
      <c r="AU3058" s="23"/>
      <c r="AV3058" s="23"/>
      <c r="AW3058" s="23"/>
      <c r="AX3058" s="23"/>
      <c r="AY3058" s="23">
        <f t="shared" si="6386"/>
        <v>534.5</v>
      </c>
      <c r="AZ3058" s="23"/>
    </row>
    <row r="3059" spans="1:53" ht="31.5" x14ac:dyDescent="0.25">
      <c r="A3059" s="13">
        <v>975</v>
      </c>
      <c r="B3059" s="13" t="s">
        <v>12</v>
      </c>
      <c r="C3059" s="13" t="s">
        <v>81</v>
      </c>
      <c r="D3059" s="13" t="s">
        <v>314</v>
      </c>
      <c r="E3059" s="13" t="s">
        <v>7</v>
      </c>
      <c r="F3059" s="14" t="s">
        <v>383</v>
      </c>
      <c r="G3059" s="20">
        <f>G3060</f>
        <v>43</v>
      </c>
      <c r="H3059" s="20">
        <f t="shared" ref="H3059:AZ3059" si="6464">H3060</f>
        <v>44</v>
      </c>
      <c r="I3059" s="20">
        <f t="shared" si="6464"/>
        <v>44</v>
      </c>
      <c r="J3059" s="20">
        <f t="shared" si="6464"/>
        <v>0</v>
      </c>
      <c r="K3059" s="20">
        <f t="shared" si="6464"/>
        <v>0</v>
      </c>
      <c r="L3059" s="20">
        <f t="shared" si="6464"/>
        <v>0</v>
      </c>
      <c r="M3059" s="20">
        <f t="shared" si="6328"/>
        <v>43</v>
      </c>
      <c r="N3059" s="20">
        <f t="shared" si="6329"/>
        <v>44</v>
      </c>
      <c r="O3059" s="20">
        <f t="shared" si="6330"/>
        <v>44</v>
      </c>
      <c r="P3059" s="23">
        <f t="shared" si="6464"/>
        <v>0</v>
      </c>
      <c r="Q3059" s="23">
        <f t="shared" si="6464"/>
        <v>0</v>
      </c>
      <c r="R3059" s="23">
        <f t="shared" si="6464"/>
        <v>0</v>
      </c>
      <c r="S3059" s="23">
        <f t="shared" si="6464"/>
        <v>0</v>
      </c>
      <c r="T3059" s="23">
        <f t="shared" si="6464"/>
        <v>0</v>
      </c>
      <c r="U3059" s="23">
        <f t="shared" si="6464"/>
        <v>0</v>
      </c>
      <c r="V3059" s="23">
        <f t="shared" si="6464"/>
        <v>0</v>
      </c>
      <c r="W3059" s="23">
        <f t="shared" si="6464"/>
        <v>0</v>
      </c>
      <c r="X3059" s="23">
        <f t="shared" si="6464"/>
        <v>0</v>
      </c>
      <c r="Y3059" s="23">
        <f t="shared" si="6464"/>
        <v>0</v>
      </c>
      <c r="Z3059" s="23">
        <f t="shared" si="6373"/>
        <v>43</v>
      </c>
      <c r="AA3059" s="23">
        <f t="shared" si="6374"/>
        <v>44</v>
      </c>
      <c r="AB3059" s="23">
        <f t="shared" si="6375"/>
        <v>44</v>
      </c>
      <c r="AC3059" s="23">
        <f t="shared" si="6464"/>
        <v>0</v>
      </c>
      <c r="AD3059" s="23">
        <f t="shared" si="6464"/>
        <v>0</v>
      </c>
      <c r="AE3059" s="23">
        <f t="shared" si="6464"/>
        <v>0</v>
      </c>
      <c r="AF3059" s="23">
        <f t="shared" si="6464"/>
        <v>0</v>
      </c>
      <c r="AG3059" s="23">
        <f t="shared" si="6464"/>
        <v>0</v>
      </c>
      <c r="AH3059" s="23">
        <f t="shared" si="6464"/>
        <v>0</v>
      </c>
      <c r="AI3059" s="23">
        <f t="shared" si="6464"/>
        <v>0</v>
      </c>
      <c r="AJ3059" s="23">
        <f t="shared" si="6464"/>
        <v>0</v>
      </c>
      <c r="AK3059" s="23">
        <f t="shared" si="6464"/>
        <v>0</v>
      </c>
      <c r="AL3059" s="23">
        <f t="shared" si="6464"/>
        <v>0</v>
      </c>
      <c r="AM3059" s="23">
        <f t="shared" si="6464"/>
        <v>0</v>
      </c>
      <c r="AN3059" s="23">
        <f t="shared" si="6464"/>
        <v>0</v>
      </c>
      <c r="AO3059" s="23">
        <f t="shared" si="6414"/>
        <v>43</v>
      </c>
      <c r="AP3059" s="23">
        <f t="shared" si="6415"/>
        <v>44</v>
      </c>
      <c r="AQ3059" s="23">
        <f t="shared" si="6416"/>
        <v>44</v>
      </c>
      <c r="AR3059" s="23">
        <f t="shared" si="6464"/>
        <v>0</v>
      </c>
      <c r="AS3059" s="23">
        <f t="shared" si="6417"/>
        <v>43</v>
      </c>
      <c r="AT3059" s="23">
        <f t="shared" si="6464"/>
        <v>0</v>
      </c>
      <c r="AU3059" s="23">
        <f t="shared" si="6464"/>
        <v>0</v>
      </c>
      <c r="AV3059" s="23">
        <f t="shared" si="6464"/>
        <v>0</v>
      </c>
      <c r="AW3059" s="23">
        <f t="shared" si="6464"/>
        <v>0</v>
      </c>
      <c r="AX3059" s="23">
        <f t="shared" si="6464"/>
        <v>0</v>
      </c>
      <c r="AY3059" s="23">
        <f t="shared" si="6386"/>
        <v>43</v>
      </c>
      <c r="AZ3059" s="23">
        <f t="shared" si="6464"/>
        <v>0</v>
      </c>
    </row>
    <row r="3060" spans="1:53" ht="31.5" x14ac:dyDescent="0.25">
      <c r="A3060" s="13">
        <v>975</v>
      </c>
      <c r="B3060" s="13" t="s">
        <v>12</v>
      </c>
      <c r="C3060" s="13" t="s">
        <v>81</v>
      </c>
      <c r="D3060" s="13" t="s">
        <v>314</v>
      </c>
      <c r="E3060" s="13">
        <v>240</v>
      </c>
      <c r="F3060" s="14" t="s">
        <v>372</v>
      </c>
      <c r="G3060" s="20">
        <v>43</v>
      </c>
      <c r="H3060" s="20">
        <v>44</v>
      </c>
      <c r="I3060" s="20">
        <v>44</v>
      </c>
      <c r="J3060" s="20"/>
      <c r="K3060" s="20"/>
      <c r="L3060" s="20"/>
      <c r="M3060" s="20">
        <f t="shared" ref="M3060:M3123" si="6465">G3060+J3060</f>
        <v>43</v>
      </c>
      <c r="N3060" s="20">
        <f t="shared" ref="N3060:N3123" si="6466">H3060+K3060</f>
        <v>44</v>
      </c>
      <c r="O3060" s="20">
        <f t="shared" ref="O3060:O3123" si="6467">I3060+L3060</f>
        <v>44</v>
      </c>
      <c r="P3060" s="23"/>
      <c r="Q3060" s="23"/>
      <c r="R3060" s="23"/>
      <c r="S3060" s="23"/>
      <c r="T3060" s="23"/>
      <c r="U3060" s="23"/>
      <c r="V3060" s="23"/>
      <c r="W3060" s="23"/>
      <c r="X3060" s="23"/>
      <c r="Y3060" s="23"/>
      <c r="Z3060" s="23">
        <f t="shared" si="6373"/>
        <v>43</v>
      </c>
      <c r="AA3060" s="23">
        <f t="shared" si="6374"/>
        <v>44</v>
      </c>
      <c r="AB3060" s="23">
        <f t="shared" si="6375"/>
        <v>44</v>
      </c>
      <c r="AC3060" s="23"/>
      <c r="AD3060" s="23"/>
      <c r="AE3060" s="23"/>
      <c r="AF3060" s="23"/>
      <c r="AG3060" s="23"/>
      <c r="AH3060" s="23"/>
      <c r="AI3060" s="23"/>
      <c r="AJ3060" s="23"/>
      <c r="AK3060" s="23"/>
      <c r="AL3060" s="23"/>
      <c r="AM3060" s="23"/>
      <c r="AN3060" s="23"/>
      <c r="AO3060" s="23">
        <f t="shared" si="6414"/>
        <v>43</v>
      </c>
      <c r="AP3060" s="23">
        <f t="shared" si="6415"/>
        <v>44</v>
      </c>
      <c r="AQ3060" s="23">
        <f t="shared" si="6416"/>
        <v>44</v>
      </c>
      <c r="AR3060" s="23"/>
      <c r="AS3060" s="23">
        <f t="shared" si="6417"/>
        <v>43</v>
      </c>
      <c r="AT3060" s="23"/>
      <c r="AU3060" s="23"/>
      <c r="AV3060" s="23"/>
      <c r="AW3060" s="23"/>
      <c r="AX3060" s="23"/>
      <c r="AY3060" s="23">
        <f t="shared" si="6386"/>
        <v>43</v>
      </c>
      <c r="AZ3060" s="23"/>
    </row>
    <row r="3061" spans="1:53" ht="31.5" x14ac:dyDescent="0.25">
      <c r="A3061" s="13">
        <v>975</v>
      </c>
      <c r="B3061" s="13" t="s">
        <v>12</v>
      </c>
      <c r="C3061" s="13" t="s">
        <v>81</v>
      </c>
      <c r="D3061" s="13" t="s">
        <v>35</v>
      </c>
      <c r="E3061" s="13"/>
      <c r="F3061" s="14" t="s">
        <v>48</v>
      </c>
      <c r="G3061" s="20">
        <f>G3062+G3066</f>
        <v>217141.59999999998</v>
      </c>
      <c r="H3061" s="20">
        <f t="shared" ref="H3061:L3061" si="6468">H3062+H3066</f>
        <v>217393.49999999997</v>
      </c>
      <c r="I3061" s="20">
        <f t="shared" si="6468"/>
        <v>217265.49999999997</v>
      </c>
      <c r="J3061" s="20">
        <f t="shared" si="6468"/>
        <v>-140.6</v>
      </c>
      <c r="K3061" s="20">
        <f t="shared" si="6468"/>
        <v>-142.6</v>
      </c>
      <c r="L3061" s="20">
        <f t="shared" si="6468"/>
        <v>-142.6</v>
      </c>
      <c r="M3061" s="20">
        <f t="shared" si="6465"/>
        <v>217000.99999999997</v>
      </c>
      <c r="N3061" s="20">
        <f t="shared" si="6466"/>
        <v>217250.89999999997</v>
      </c>
      <c r="O3061" s="20">
        <f t="shared" si="6467"/>
        <v>217122.89999999997</v>
      </c>
      <c r="P3061" s="23">
        <f t="shared" ref="P3061:Q3061" si="6469">P3062+P3066</f>
        <v>0</v>
      </c>
      <c r="Q3061" s="23">
        <f t="shared" si="6469"/>
        <v>0</v>
      </c>
      <c r="R3061" s="23">
        <f t="shared" ref="R3061:T3061" si="6470">R3062+R3066</f>
        <v>0</v>
      </c>
      <c r="S3061" s="23">
        <f t="shared" si="6470"/>
        <v>0</v>
      </c>
      <c r="T3061" s="23">
        <f t="shared" si="6470"/>
        <v>0</v>
      </c>
      <c r="U3061" s="23">
        <f t="shared" ref="U3061:W3061" si="6471">U3062+U3066</f>
        <v>0</v>
      </c>
      <c r="V3061" s="23">
        <f t="shared" si="6471"/>
        <v>0</v>
      </c>
      <c r="W3061" s="23">
        <f t="shared" si="6471"/>
        <v>0</v>
      </c>
      <c r="X3061" s="23">
        <f t="shared" ref="X3061:Y3061" si="6472">X3062+X3066</f>
        <v>0</v>
      </c>
      <c r="Y3061" s="23">
        <f t="shared" si="6472"/>
        <v>0</v>
      </c>
      <c r="Z3061" s="23">
        <f t="shared" si="6373"/>
        <v>217000.99999999997</v>
      </c>
      <c r="AA3061" s="23">
        <f t="shared" si="6374"/>
        <v>217250.89999999997</v>
      </c>
      <c r="AB3061" s="23">
        <f t="shared" si="6375"/>
        <v>217122.89999999997</v>
      </c>
      <c r="AC3061" s="23">
        <f t="shared" ref="AC3061:AL3061" si="6473">AC3062+AC3066</f>
        <v>0</v>
      </c>
      <c r="AD3061" s="23">
        <f t="shared" si="6473"/>
        <v>0</v>
      </c>
      <c r="AE3061" s="23">
        <f t="shared" ref="AE3061" si="6474">AE3062+AE3066</f>
        <v>0</v>
      </c>
      <c r="AF3061" s="23">
        <f t="shared" si="6473"/>
        <v>0</v>
      </c>
      <c r="AG3061" s="23">
        <f t="shared" si="6473"/>
        <v>0</v>
      </c>
      <c r="AH3061" s="23">
        <f t="shared" si="6473"/>
        <v>0</v>
      </c>
      <c r="AI3061" s="23">
        <f t="shared" ref="AI3061" si="6475">AI3062+AI3066</f>
        <v>0</v>
      </c>
      <c r="AJ3061" s="23">
        <f t="shared" si="6473"/>
        <v>0</v>
      </c>
      <c r="AK3061" s="23">
        <f t="shared" si="6473"/>
        <v>0</v>
      </c>
      <c r="AL3061" s="23">
        <f t="shared" si="6473"/>
        <v>0</v>
      </c>
      <c r="AM3061" s="23">
        <f t="shared" ref="AM3061:AZ3061" si="6476">AM3062+AM3066</f>
        <v>0</v>
      </c>
      <c r="AN3061" s="23">
        <f t="shared" si="6476"/>
        <v>0</v>
      </c>
      <c r="AO3061" s="23">
        <f t="shared" si="6414"/>
        <v>217000.99999999997</v>
      </c>
      <c r="AP3061" s="23">
        <f t="shared" si="6415"/>
        <v>217250.89999999997</v>
      </c>
      <c r="AQ3061" s="23">
        <f t="shared" si="6416"/>
        <v>217122.89999999997</v>
      </c>
      <c r="AR3061" s="23">
        <f t="shared" ref="AR3061" si="6477">AR3062+AR3066</f>
        <v>0</v>
      </c>
      <c r="AS3061" s="23">
        <f t="shared" si="6417"/>
        <v>217000.99999999997</v>
      </c>
      <c r="AT3061" s="23">
        <f t="shared" ref="AT3061:AX3061" si="6478">AT3062+AT3066</f>
        <v>0</v>
      </c>
      <c r="AU3061" s="23">
        <f t="shared" si="6478"/>
        <v>0</v>
      </c>
      <c r="AV3061" s="23">
        <f t="shared" si="6478"/>
        <v>0</v>
      </c>
      <c r="AW3061" s="23">
        <f t="shared" si="6478"/>
        <v>0</v>
      </c>
      <c r="AX3061" s="23">
        <f t="shared" si="6478"/>
        <v>0</v>
      </c>
      <c r="AY3061" s="23">
        <f t="shared" si="6386"/>
        <v>217000.99999999997</v>
      </c>
      <c r="AZ3061" s="23">
        <f t="shared" si="6476"/>
        <v>0</v>
      </c>
      <c r="BA3061" s="5"/>
    </row>
    <row r="3062" spans="1:53" x14ac:dyDescent="0.25">
      <c r="A3062" s="13">
        <v>975</v>
      </c>
      <c r="B3062" s="13" t="s">
        <v>12</v>
      </c>
      <c r="C3062" s="13" t="s">
        <v>81</v>
      </c>
      <c r="D3062" s="13" t="s">
        <v>578</v>
      </c>
      <c r="E3062" s="13"/>
      <c r="F3062" s="14" t="s">
        <v>797</v>
      </c>
      <c r="G3062" s="20">
        <f>G3063</f>
        <v>3657.2999999999997</v>
      </c>
      <c r="H3062" s="20">
        <f t="shared" ref="H3062:AZ3064" si="6479">H3063</f>
        <v>3657.2999999999997</v>
      </c>
      <c r="I3062" s="20">
        <f t="shared" si="6479"/>
        <v>3657.2999999999997</v>
      </c>
      <c r="J3062" s="20">
        <f t="shared" si="6479"/>
        <v>0</v>
      </c>
      <c r="K3062" s="20">
        <f t="shared" si="6479"/>
        <v>0</v>
      </c>
      <c r="L3062" s="20">
        <f t="shared" si="6479"/>
        <v>0</v>
      </c>
      <c r="M3062" s="20">
        <f t="shared" si="6465"/>
        <v>3657.2999999999997</v>
      </c>
      <c r="N3062" s="20">
        <f t="shared" si="6466"/>
        <v>3657.2999999999997</v>
      </c>
      <c r="O3062" s="20">
        <f t="shared" si="6467"/>
        <v>3657.2999999999997</v>
      </c>
      <c r="P3062" s="23">
        <f t="shared" si="6479"/>
        <v>0</v>
      </c>
      <c r="Q3062" s="23">
        <f t="shared" si="6479"/>
        <v>0</v>
      </c>
      <c r="R3062" s="23">
        <f t="shared" si="6479"/>
        <v>0</v>
      </c>
      <c r="S3062" s="23">
        <f t="shared" si="6479"/>
        <v>0</v>
      </c>
      <c r="T3062" s="23">
        <f t="shared" si="6479"/>
        <v>0</v>
      </c>
      <c r="U3062" s="23">
        <f t="shared" si="6479"/>
        <v>0</v>
      </c>
      <c r="V3062" s="23">
        <f t="shared" si="6479"/>
        <v>0</v>
      </c>
      <c r="W3062" s="23">
        <f t="shared" si="6479"/>
        <v>0</v>
      </c>
      <c r="X3062" s="23">
        <f t="shared" si="6479"/>
        <v>0</v>
      </c>
      <c r="Y3062" s="23">
        <f t="shared" si="6479"/>
        <v>0</v>
      </c>
      <c r="Z3062" s="23">
        <f t="shared" si="6373"/>
        <v>3657.2999999999997</v>
      </c>
      <c r="AA3062" s="23">
        <f t="shared" si="6374"/>
        <v>3657.2999999999997</v>
      </c>
      <c r="AB3062" s="23">
        <f t="shared" si="6375"/>
        <v>3657.2999999999997</v>
      </c>
      <c r="AC3062" s="23">
        <f t="shared" si="6479"/>
        <v>0</v>
      </c>
      <c r="AD3062" s="23">
        <f t="shared" si="6479"/>
        <v>0</v>
      </c>
      <c r="AE3062" s="23">
        <f t="shared" si="6479"/>
        <v>0</v>
      </c>
      <c r="AF3062" s="23">
        <f t="shared" si="6479"/>
        <v>0</v>
      </c>
      <c r="AG3062" s="23">
        <f t="shared" si="6479"/>
        <v>0</v>
      </c>
      <c r="AH3062" s="23">
        <f t="shared" si="6479"/>
        <v>0</v>
      </c>
      <c r="AI3062" s="23">
        <f t="shared" si="6479"/>
        <v>0</v>
      </c>
      <c r="AJ3062" s="23">
        <f t="shared" si="6479"/>
        <v>0</v>
      </c>
      <c r="AK3062" s="23">
        <f t="shared" si="6479"/>
        <v>0</v>
      </c>
      <c r="AL3062" s="23">
        <f t="shared" si="6479"/>
        <v>0</v>
      </c>
      <c r="AM3062" s="23">
        <f t="shared" si="6479"/>
        <v>0</v>
      </c>
      <c r="AN3062" s="23">
        <f t="shared" si="6479"/>
        <v>0</v>
      </c>
      <c r="AO3062" s="23">
        <f t="shared" si="6414"/>
        <v>3657.2999999999997</v>
      </c>
      <c r="AP3062" s="23">
        <f t="shared" si="6415"/>
        <v>3657.2999999999997</v>
      </c>
      <c r="AQ3062" s="23">
        <f t="shared" si="6416"/>
        <v>3657.2999999999997</v>
      </c>
      <c r="AR3062" s="23">
        <f t="shared" si="6479"/>
        <v>0</v>
      </c>
      <c r="AS3062" s="23">
        <f t="shared" si="6417"/>
        <v>3657.2999999999997</v>
      </c>
      <c r="AT3062" s="23">
        <f t="shared" si="6479"/>
        <v>0</v>
      </c>
      <c r="AU3062" s="23">
        <f t="shared" si="6479"/>
        <v>0</v>
      </c>
      <c r="AV3062" s="23">
        <f t="shared" si="6479"/>
        <v>0</v>
      </c>
      <c r="AW3062" s="23">
        <f t="shared" si="6479"/>
        <v>0</v>
      </c>
      <c r="AX3062" s="23">
        <f t="shared" si="6479"/>
        <v>0</v>
      </c>
      <c r="AY3062" s="23">
        <f t="shared" si="6386"/>
        <v>3657.2999999999997</v>
      </c>
      <c r="AZ3062" s="23">
        <f t="shared" si="6479"/>
        <v>0</v>
      </c>
      <c r="BA3062" s="5"/>
    </row>
    <row r="3063" spans="1:53" ht="47.25" x14ac:dyDescent="0.25">
      <c r="A3063" s="13">
        <v>975</v>
      </c>
      <c r="B3063" s="13" t="s">
        <v>12</v>
      </c>
      <c r="C3063" s="13" t="s">
        <v>81</v>
      </c>
      <c r="D3063" s="13" t="s">
        <v>558</v>
      </c>
      <c r="E3063" s="13"/>
      <c r="F3063" s="14" t="s">
        <v>798</v>
      </c>
      <c r="G3063" s="20">
        <f>G3064</f>
        <v>3657.2999999999997</v>
      </c>
      <c r="H3063" s="20">
        <f t="shared" si="6479"/>
        <v>3657.2999999999997</v>
      </c>
      <c r="I3063" s="20">
        <f t="shared" si="6479"/>
        <v>3657.2999999999997</v>
      </c>
      <c r="J3063" s="20">
        <f t="shared" si="6479"/>
        <v>0</v>
      </c>
      <c r="K3063" s="20">
        <f t="shared" si="6479"/>
        <v>0</v>
      </c>
      <c r="L3063" s="20">
        <f t="shared" si="6479"/>
        <v>0</v>
      </c>
      <c r="M3063" s="20">
        <f t="shared" si="6465"/>
        <v>3657.2999999999997</v>
      </c>
      <c r="N3063" s="20">
        <f t="shared" si="6466"/>
        <v>3657.2999999999997</v>
      </c>
      <c r="O3063" s="20">
        <f t="shared" si="6467"/>
        <v>3657.2999999999997</v>
      </c>
      <c r="P3063" s="23">
        <f t="shared" si="6479"/>
        <v>0</v>
      </c>
      <c r="Q3063" s="23">
        <f t="shared" si="6479"/>
        <v>0</v>
      </c>
      <c r="R3063" s="23">
        <f t="shared" si="6479"/>
        <v>0</v>
      </c>
      <c r="S3063" s="23">
        <f t="shared" si="6479"/>
        <v>0</v>
      </c>
      <c r="T3063" s="23">
        <f t="shared" si="6479"/>
        <v>0</v>
      </c>
      <c r="U3063" s="23">
        <f t="shared" si="6479"/>
        <v>0</v>
      </c>
      <c r="V3063" s="23">
        <f t="shared" si="6479"/>
        <v>0</v>
      </c>
      <c r="W3063" s="23">
        <f t="shared" si="6479"/>
        <v>0</v>
      </c>
      <c r="X3063" s="23">
        <f t="shared" si="6479"/>
        <v>0</v>
      </c>
      <c r="Y3063" s="23">
        <f t="shared" si="6479"/>
        <v>0</v>
      </c>
      <c r="Z3063" s="23">
        <f t="shared" si="6373"/>
        <v>3657.2999999999997</v>
      </c>
      <c r="AA3063" s="23">
        <f t="shared" si="6374"/>
        <v>3657.2999999999997</v>
      </c>
      <c r="AB3063" s="23">
        <f t="shared" si="6375"/>
        <v>3657.2999999999997</v>
      </c>
      <c r="AC3063" s="23">
        <f t="shared" si="6479"/>
        <v>0</v>
      </c>
      <c r="AD3063" s="23">
        <f t="shared" si="6479"/>
        <v>0</v>
      </c>
      <c r="AE3063" s="23">
        <f t="shared" si="6479"/>
        <v>0</v>
      </c>
      <c r="AF3063" s="23">
        <f t="shared" si="6479"/>
        <v>0</v>
      </c>
      <c r="AG3063" s="23">
        <f t="shared" si="6479"/>
        <v>0</v>
      </c>
      <c r="AH3063" s="23">
        <f t="shared" si="6479"/>
        <v>0</v>
      </c>
      <c r="AI3063" s="23">
        <f t="shared" si="6479"/>
        <v>0</v>
      </c>
      <c r="AJ3063" s="23">
        <f t="shared" si="6479"/>
        <v>0</v>
      </c>
      <c r="AK3063" s="23">
        <f t="shared" si="6479"/>
        <v>0</v>
      </c>
      <c r="AL3063" s="23">
        <f t="shared" si="6479"/>
        <v>0</v>
      </c>
      <c r="AM3063" s="23">
        <f t="shared" si="6479"/>
        <v>0</v>
      </c>
      <c r="AN3063" s="23">
        <f t="shared" si="6479"/>
        <v>0</v>
      </c>
      <c r="AO3063" s="23">
        <f t="shared" si="6414"/>
        <v>3657.2999999999997</v>
      </c>
      <c r="AP3063" s="23">
        <f t="shared" si="6415"/>
        <v>3657.2999999999997</v>
      </c>
      <c r="AQ3063" s="23">
        <f t="shared" si="6416"/>
        <v>3657.2999999999997</v>
      </c>
      <c r="AR3063" s="23">
        <f t="shared" si="6479"/>
        <v>0</v>
      </c>
      <c r="AS3063" s="23">
        <f t="shared" si="6417"/>
        <v>3657.2999999999997</v>
      </c>
      <c r="AT3063" s="23">
        <f t="shared" si="6479"/>
        <v>0</v>
      </c>
      <c r="AU3063" s="23">
        <f t="shared" si="6479"/>
        <v>0</v>
      </c>
      <c r="AV3063" s="23">
        <f t="shared" si="6479"/>
        <v>0</v>
      </c>
      <c r="AW3063" s="23">
        <f t="shared" si="6479"/>
        <v>0</v>
      </c>
      <c r="AX3063" s="23">
        <f t="shared" si="6479"/>
        <v>0</v>
      </c>
      <c r="AY3063" s="23">
        <f t="shared" si="6386"/>
        <v>3657.2999999999997</v>
      </c>
      <c r="AZ3063" s="23">
        <f t="shared" si="6479"/>
        <v>0</v>
      </c>
    </row>
    <row r="3064" spans="1:53" ht="78.75" x14ac:dyDescent="0.25">
      <c r="A3064" s="13">
        <v>975</v>
      </c>
      <c r="B3064" s="13" t="s">
        <v>12</v>
      </c>
      <c r="C3064" s="13" t="s">
        <v>81</v>
      </c>
      <c r="D3064" s="13" t="s">
        <v>558</v>
      </c>
      <c r="E3064" s="13" t="s">
        <v>23</v>
      </c>
      <c r="F3064" s="14" t="s">
        <v>382</v>
      </c>
      <c r="G3064" s="20">
        <f>G3065</f>
        <v>3657.2999999999997</v>
      </c>
      <c r="H3064" s="20">
        <f t="shared" si="6479"/>
        <v>3657.2999999999997</v>
      </c>
      <c r="I3064" s="20">
        <f t="shared" si="6479"/>
        <v>3657.2999999999997</v>
      </c>
      <c r="J3064" s="20">
        <f t="shared" si="6479"/>
        <v>0</v>
      </c>
      <c r="K3064" s="20">
        <f t="shared" si="6479"/>
        <v>0</v>
      </c>
      <c r="L3064" s="20">
        <f t="shared" si="6479"/>
        <v>0</v>
      </c>
      <c r="M3064" s="20">
        <f t="shared" si="6465"/>
        <v>3657.2999999999997</v>
      </c>
      <c r="N3064" s="20">
        <f t="shared" si="6466"/>
        <v>3657.2999999999997</v>
      </c>
      <c r="O3064" s="20">
        <f t="shared" si="6467"/>
        <v>3657.2999999999997</v>
      </c>
      <c r="P3064" s="23">
        <f t="shared" si="6479"/>
        <v>0</v>
      </c>
      <c r="Q3064" s="23">
        <f t="shared" si="6479"/>
        <v>0</v>
      </c>
      <c r="R3064" s="23">
        <f t="shared" si="6479"/>
        <v>0</v>
      </c>
      <c r="S3064" s="23">
        <f t="shared" si="6479"/>
        <v>0</v>
      </c>
      <c r="T3064" s="23">
        <f t="shared" si="6479"/>
        <v>0</v>
      </c>
      <c r="U3064" s="23">
        <f t="shared" si="6479"/>
        <v>0</v>
      </c>
      <c r="V3064" s="23">
        <f t="shared" si="6479"/>
        <v>0</v>
      </c>
      <c r="W3064" s="23">
        <f t="shared" si="6479"/>
        <v>0</v>
      </c>
      <c r="X3064" s="23">
        <f t="shared" si="6479"/>
        <v>0</v>
      </c>
      <c r="Y3064" s="23">
        <f t="shared" si="6479"/>
        <v>0</v>
      </c>
      <c r="Z3064" s="23">
        <f t="shared" si="6373"/>
        <v>3657.2999999999997</v>
      </c>
      <c r="AA3064" s="23">
        <f t="shared" si="6374"/>
        <v>3657.2999999999997</v>
      </c>
      <c r="AB3064" s="23">
        <f t="shared" si="6375"/>
        <v>3657.2999999999997</v>
      </c>
      <c r="AC3064" s="23">
        <f t="shared" si="6479"/>
        <v>0</v>
      </c>
      <c r="AD3064" s="23">
        <f t="shared" si="6479"/>
        <v>0</v>
      </c>
      <c r="AE3064" s="23">
        <f t="shared" si="6479"/>
        <v>0</v>
      </c>
      <c r="AF3064" s="23">
        <f t="shared" si="6479"/>
        <v>0</v>
      </c>
      <c r="AG3064" s="23">
        <f t="shared" si="6479"/>
        <v>0</v>
      </c>
      <c r="AH3064" s="23">
        <f t="shared" si="6479"/>
        <v>0</v>
      </c>
      <c r="AI3064" s="23">
        <f t="shared" si="6479"/>
        <v>0</v>
      </c>
      <c r="AJ3064" s="23">
        <f t="shared" si="6479"/>
        <v>0</v>
      </c>
      <c r="AK3064" s="23">
        <f t="shared" si="6479"/>
        <v>0</v>
      </c>
      <c r="AL3064" s="23">
        <f t="shared" si="6479"/>
        <v>0</v>
      </c>
      <c r="AM3064" s="23">
        <f t="shared" si="6479"/>
        <v>0</v>
      </c>
      <c r="AN3064" s="23">
        <f t="shared" si="6479"/>
        <v>0</v>
      </c>
      <c r="AO3064" s="23">
        <f t="shared" si="6414"/>
        <v>3657.2999999999997</v>
      </c>
      <c r="AP3064" s="23">
        <f t="shared" si="6415"/>
        <v>3657.2999999999997</v>
      </c>
      <c r="AQ3064" s="23">
        <f t="shared" si="6416"/>
        <v>3657.2999999999997</v>
      </c>
      <c r="AR3064" s="23">
        <f t="shared" si="6479"/>
        <v>0</v>
      </c>
      <c r="AS3064" s="23">
        <f t="shared" si="6417"/>
        <v>3657.2999999999997</v>
      </c>
      <c r="AT3064" s="23">
        <f t="shared" si="6479"/>
        <v>0</v>
      </c>
      <c r="AU3064" s="23">
        <f t="shared" si="6479"/>
        <v>0</v>
      </c>
      <c r="AV3064" s="23">
        <f t="shared" si="6479"/>
        <v>0</v>
      </c>
      <c r="AW3064" s="23">
        <f t="shared" si="6479"/>
        <v>0</v>
      </c>
      <c r="AX3064" s="23">
        <f t="shared" si="6479"/>
        <v>0</v>
      </c>
      <c r="AY3064" s="23">
        <f t="shared" si="6386"/>
        <v>3657.2999999999997</v>
      </c>
      <c r="AZ3064" s="23">
        <f t="shared" si="6479"/>
        <v>0</v>
      </c>
    </row>
    <row r="3065" spans="1:53" ht="31.5" x14ac:dyDescent="0.25">
      <c r="A3065" s="13">
        <v>975</v>
      </c>
      <c r="B3065" s="13" t="s">
        <v>12</v>
      </c>
      <c r="C3065" s="13" t="s">
        <v>81</v>
      </c>
      <c r="D3065" s="13" t="s">
        <v>558</v>
      </c>
      <c r="E3065" s="13">
        <v>120</v>
      </c>
      <c r="F3065" s="14" t="s">
        <v>371</v>
      </c>
      <c r="G3065" s="20">
        <v>3657.2999999999997</v>
      </c>
      <c r="H3065" s="20">
        <v>3657.2999999999997</v>
      </c>
      <c r="I3065" s="20">
        <v>3657.2999999999997</v>
      </c>
      <c r="J3065" s="20"/>
      <c r="K3065" s="20"/>
      <c r="L3065" s="20"/>
      <c r="M3065" s="20">
        <f t="shared" si="6465"/>
        <v>3657.2999999999997</v>
      </c>
      <c r="N3065" s="20">
        <f t="shared" si="6466"/>
        <v>3657.2999999999997</v>
      </c>
      <c r="O3065" s="20">
        <f t="shared" si="6467"/>
        <v>3657.2999999999997</v>
      </c>
      <c r="P3065" s="23"/>
      <c r="Q3065" s="23"/>
      <c r="R3065" s="23"/>
      <c r="S3065" s="23"/>
      <c r="T3065" s="23"/>
      <c r="U3065" s="23"/>
      <c r="V3065" s="23"/>
      <c r="W3065" s="23"/>
      <c r="X3065" s="23"/>
      <c r="Y3065" s="23"/>
      <c r="Z3065" s="23">
        <f t="shared" si="6373"/>
        <v>3657.2999999999997</v>
      </c>
      <c r="AA3065" s="23">
        <f t="shared" si="6374"/>
        <v>3657.2999999999997</v>
      </c>
      <c r="AB3065" s="23">
        <f t="shared" si="6375"/>
        <v>3657.2999999999997</v>
      </c>
      <c r="AC3065" s="23"/>
      <c r="AD3065" s="23"/>
      <c r="AE3065" s="23"/>
      <c r="AF3065" s="23"/>
      <c r="AG3065" s="23"/>
      <c r="AH3065" s="23"/>
      <c r="AI3065" s="23"/>
      <c r="AJ3065" s="23"/>
      <c r="AK3065" s="23"/>
      <c r="AL3065" s="23"/>
      <c r="AM3065" s="23"/>
      <c r="AN3065" s="23"/>
      <c r="AO3065" s="23">
        <f t="shared" si="6414"/>
        <v>3657.2999999999997</v>
      </c>
      <c r="AP3065" s="23">
        <f t="shared" si="6415"/>
        <v>3657.2999999999997</v>
      </c>
      <c r="AQ3065" s="23">
        <f t="shared" si="6416"/>
        <v>3657.2999999999997</v>
      </c>
      <c r="AR3065" s="23"/>
      <c r="AS3065" s="23">
        <f t="shared" si="6417"/>
        <v>3657.2999999999997</v>
      </c>
      <c r="AT3065" s="23"/>
      <c r="AU3065" s="23"/>
      <c r="AV3065" s="23"/>
      <c r="AW3065" s="23"/>
      <c r="AX3065" s="23"/>
      <c r="AY3065" s="23">
        <f t="shared" si="6386"/>
        <v>3657.2999999999997</v>
      </c>
      <c r="AZ3065" s="23"/>
    </row>
    <row r="3066" spans="1:53" x14ac:dyDescent="0.25">
      <c r="A3066" s="13">
        <v>975</v>
      </c>
      <c r="B3066" s="13" t="s">
        <v>12</v>
      </c>
      <c r="C3066" s="13" t="s">
        <v>81</v>
      </c>
      <c r="D3066" s="13" t="s">
        <v>579</v>
      </c>
      <c r="E3066" s="13"/>
      <c r="F3066" s="14" t="s">
        <v>782</v>
      </c>
      <c r="G3066" s="20">
        <f>G3067+G3070</f>
        <v>213484.3</v>
      </c>
      <c r="H3066" s="20">
        <f t="shared" ref="H3066:L3066" si="6480">H3067+H3070</f>
        <v>213736.19999999998</v>
      </c>
      <c r="I3066" s="20">
        <f t="shared" si="6480"/>
        <v>213608.19999999998</v>
      </c>
      <c r="J3066" s="20">
        <f t="shared" si="6480"/>
        <v>-140.6</v>
      </c>
      <c r="K3066" s="20">
        <f t="shared" si="6480"/>
        <v>-142.6</v>
      </c>
      <c r="L3066" s="20">
        <f t="shared" si="6480"/>
        <v>-142.6</v>
      </c>
      <c r="M3066" s="20">
        <f t="shared" si="6465"/>
        <v>213343.69999999998</v>
      </c>
      <c r="N3066" s="20">
        <f t="shared" si="6466"/>
        <v>213593.59999999998</v>
      </c>
      <c r="O3066" s="20">
        <f t="shared" si="6467"/>
        <v>213465.59999999998</v>
      </c>
      <c r="P3066" s="23">
        <f t="shared" ref="P3066:Q3066" si="6481">P3067+P3070</f>
        <v>0</v>
      </c>
      <c r="Q3066" s="23">
        <f t="shared" si="6481"/>
        <v>0</v>
      </c>
      <c r="R3066" s="23">
        <f t="shared" ref="R3066:T3066" si="6482">R3067+R3070</f>
        <v>0</v>
      </c>
      <c r="S3066" s="23">
        <f t="shared" si="6482"/>
        <v>0</v>
      </c>
      <c r="T3066" s="23">
        <f t="shared" si="6482"/>
        <v>0</v>
      </c>
      <c r="U3066" s="23">
        <f t="shared" ref="U3066:W3066" si="6483">U3067+U3070</f>
        <v>0</v>
      </c>
      <c r="V3066" s="23">
        <f t="shared" si="6483"/>
        <v>0</v>
      </c>
      <c r="W3066" s="23">
        <f t="shared" si="6483"/>
        <v>0</v>
      </c>
      <c r="X3066" s="23">
        <f t="shared" ref="X3066:Y3066" si="6484">X3067+X3070</f>
        <v>0</v>
      </c>
      <c r="Y3066" s="23">
        <f t="shared" si="6484"/>
        <v>0</v>
      </c>
      <c r="Z3066" s="23">
        <f t="shared" si="6373"/>
        <v>213343.69999999998</v>
      </c>
      <c r="AA3066" s="23">
        <f t="shared" si="6374"/>
        <v>213593.59999999998</v>
      </c>
      <c r="AB3066" s="23">
        <f t="shared" si="6375"/>
        <v>213465.59999999998</v>
      </c>
      <c r="AC3066" s="23">
        <f t="shared" ref="AC3066:AL3066" si="6485">AC3067+AC3070</f>
        <v>0</v>
      </c>
      <c r="AD3066" s="23">
        <f t="shared" si="6485"/>
        <v>0</v>
      </c>
      <c r="AE3066" s="23">
        <f t="shared" ref="AE3066" si="6486">AE3067+AE3070</f>
        <v>0</v>
      </c>
      <c r="AF3066" s="23">
        <f t="shared" si="6485"/>
        <v>0</v>
      </c>
      <c r="AG3066" s="23">
        <f t="shared" si="6485"/>
        <v>0</v>
      </c>
      <c r="AH3066" s="23">
        <f t="shared" si="6485"/>
        <v>0</v>
      </c>
      <c r="AI3066" s="23">
        <f t="shared" ref="AI3066" si="6487">AI3067+AI3070</f>
        <v>0</v>
      </c>
      <c r="AJ3066" s="23">
        <f t="shared" si="6485"/>
        <v>0</v>
      </c>
      <c r="AK3066" s="23">
        <f t="shared" si="6485"/>
        <v>0</v>
      </c>
      <c r="AL3066" s="23">
        <f t="shared" si="6485"/>
        <v>0</v>
      </c>
      <c r="AM3066" s="23">
        <f t="shared" ref="AM3066:AZ3066" si="6488">AM3067+AM3070</f>
        <v>0</v>
      </c>
      <c r="AN3066" s="23">
        <f t="shared" si="6488"/>
        <v>0</v>
      </c>
      <c r="AO3066" s="23">
        <f t="shared" si="6414"/>
        <v>213343.69999999998</v>
      </c>
      <c r="AP3066" s="23">
        <f t="shared" si="6415"/>
        <v>213593.59999999998</v>
      </c>
      <c r="AQ3066" s="23">
        <f t="shared" si="6416"/>
        <v>213465.59999999998</v>
      </c>
      <c r="AR3066" s="23">
        <f t="shared" ref="AR3066" si="6489">AR3067+AR3070</f>
        <v>0</v>
      </c>
      <c r="AS3066" s="23">
        <f t="shared" si="6417"/>
        <v>213343.69999999998</v>
      </c>
      <c r="AT3066" s="23">
        <f t="shared" ref="AT3066:AX3066" si="6490">AT3067+AT3070</f>
        <v>0</v>
      </c>
      <c r="AU3066" s="23">
        <f t="shared" si="6490"/>
        <v>0</v>
      </c>
      <c r="AV3066" s="23">
        <f t="shared" si="6490"/>
        <v>0</v>
      </c>
      <c r="AW3066" s="23">
        <f t="shared" si="6490"/>
        <v>0</v>
      </c>
      <c r="AX3066" s="23">
        <f t="shared" si="6490"/>
        <v>0</v>
      </c>
      <c r="AY3066" s="23">
        <f t="shared" si="6386"/>
        <v>213343.69999999998</v>
      </c>
      <c r="AZ3066" s="23">
        <f t="shared" si="6488"/>
        <v>0</v>
      </c>
      <c r="BA3066" s="5"/>
    </row>
    <row r="3067" spans="1:53" ht="47.25" x14ac:dyDescent="0.25">
      <c r="A3067" s="13">
        <v>975</v>
      </c>
      <c r="B3067" s="13" t="s">
        <v>12</v>
      </c>
      <c r="C3067" s="13" t="s">
        <v>81</v>
      </c>
      <c r="D3067" s="13" t="s">
        <v>557</v>
      </c>
      <c r="E3067" s="13"/>
      <c r="F3067" s="14" t="s">
        <v>783</v>
      </c>
      <c r="G3067" s="20">
        <f>G3068</f>
        <v>195470.8</v>
      </c>
      <c r="H3067" s="20">
        <f t="shared" ref="H3067:AZ3068" si="6491">H3068</f>
        <v>195470.8</v>
      </c>
      <c r="I3067" s="20">
        <f t="shared" si="6491"/>
        <v>195470.8</v>
      </c>
      <c r="J3067" s="20">
        <f t="shared" si="6491"/>
        <v>-54.6</v>
      </c>
      <c r="K3067" s="20">
        <f t="shared" si="6491"/>
        <v>-54.6</v>
      </c>
      <c r="L3067" s="20">
        <f t="shared" si="6491"/>
        <v>-54.6</v>
      </c>
      <c r="M3067" s="20">
        <f t="shared" si="6465"/>
        <v>195416.19999999998</v>
      </c>
      <c r="N3067" s="20">
        <f t="shared" si="6466"/>
        <v>195416.19999999998</v>
      </c>
      <c r="O3067" s="20">
        <f t="shared" si="6467"/>
        <v>195416.19999999998</v>
      </c>
      <c r="P3067" s="23">
        <f t="shared" si="6491"/>
        <v>0</v>
      </c>
      <c r="Q3067" s="23">
        <f t="shared" si="6491"/>
        <v>0</v>
      </c>
      <c r="R3067" s="23">
        <f t="shared" si="6491"/>
        <v>0</v>
      </c>
      <c r="S3067" s="23">
        <f t="shared" si="6491"/>
        <v>0</v>
      </c>
      <c r="T3067" s="23">
        <f t="shared" si="6491"/>
        <v>0</v>
      </c>
      <c r="U3067" s="23">
        <f t="shared" si="6491"/>
        <v>0</v>
      </c>
      <c r="V3067" s="23">
        <f t="shared" si="6491"/>
        <v>0</v>
      </c>
      <c r="W3067" s="23">
        <f t="shared" si="6491"/>
        <v>0</v>
      </c>
      <c r="X3067" s="23">
        <f t="shared" si="6491"/>
        <v>0</v>
      </c>
      <c r="Y3067" s="23">
        <f t="shared" si="6491"/>
        <v>0</v>
      </c>
      <c r="Z3067" s="23">
        <f t="shared" si="6373"/>
        <v>195416.19999999998</v>
      </c>
      <c r="AA3067" s="23">
        <f t="shared" si="6374"/>
        <v>195416.19999999998</v>
      </c>
      <c r="AB3067" s="23">
        <f t="shared" si="6375"/>
        <v>195416.19999999998</v>
      </c>
      <c r="AC3067" s="23">
        <f t="shared" si="6491"/>
        <v>0</v>
      </c>
      <c r="AD3067" s="23">
        <f t="shared" si="6491"/>
        <v>0</v>
      </c>
      <c r="AE3067" s="23">
        <f t="shared" si="6491"/>
        <v>0</v>
      </c>
      <c r="AF3067" s="23">
        <f t="shared" si="6491"/>
        <v>0</v>
      </c>
      <c r="AG3067" s="23">
        <f t="shared" si="6491"/>
        <v>0</v>
      </c>
      <c r="AH3067" s="23">
        <f t="shared" si="6491"/>
        <v>0</v>
      </c>
      <c r="AI3067" s="23">
        <f t="shared" si="6491"/>
        <v>0</v>
      </c>
      <c r="AJ3067" s="23">
        <f t="shared" si="6491"/>
        <v>0</v>
      </c>
      <c r="AK3067" s="23">
        <f t="shared" si="6491"/>
        <v>0</v>
      </c>
      <c r="AL3067" s="23">
        <f t="shared" si="6491"/>
        <v>0</v>
      </c>
      <c r="AM3067" s="23">
        <f t="shared" si="6491"/>
        <v>0</v>
      </c>
      <c r="AN3067" s="23">
        <f t="shared" si="6491"/>
        <v>0</v>
      </c>
      <c r="AO3067" s="23">
        <f t="shared" si="6414"/>
        <v>195416.19999999998</v>
      </c>
      <c r="AP3067" s="23">
        <f t="shared" si="6415"/>
        <v>195416.19999999998</v>
      </c>
      <c r="AQ3067" s="23">
        <f t="shared" si="6416"/>
        <v>195416.19999999998</v>
      </c>
      <c r="AR3067" s="23">
        <f t="shared" si="6491"/>
        <v>0</v>
      </c>
      <c r="AS3067" s="23">
        <f t="shared" si="6417"/>
        <v>195416.19999999998</v>
      </c>
      <c r="AT3067" s="23">
        <f t="shared" si="6491"/>
        <v>0</v>
      </c>
      <c r="AU3067" s="23">
        <f t="shared" si="6491"/>
        <v>0</v>
      </c>
      <c r="AV3067" s="23">
        <f t="shared" si="6491"/>
        <v>0</v>
      </c>
      <c r="AW3067" s="23">
        <f t="shared" si="6491"/>
        <v>0</v>
      </c>
      <c r="AX3067" s="23">
        <f t="shared" si="6491"/>
        <v>0</v>
      </c>
      <c r="AY3067" s="23">
        <f t="shared" si="6386"/>
        <v>195416.19999999998</v>
      </c>
      <c r="AZ3067" s="23">
        <f t="shared" si="6491"/>
        <v>0</v>
      </c>
    </row>
    <row r="3068" spans="1:53" ht="78.75" x14ac:dyDescent="0.25">
      <c r="A3068" s="13">
        <v>975</v>
      </c>
      <c r="B3068" s="13" t="s">
        <v>12</v>
      </c>
      <c r="C3068" s="13" t="s">
        <v>81</v>
      </c>
      <c r="D3068" s="13" t="s">
        <v>557</v>
      </c>
      <c r="E3068" s="13" t="s">
        <v>23</v>
      </c>
      <c r="F3068" s="14" t="s">
        <v>382</v>
      </c>
      <c r="G3068" s="20">
        <f>G3069</f>
        <v>195470.8</v>
      </c>
      <c r="H3068" s="20">
        <f t="shared" si="6491"/>
        <v>195470.8</v>
      </c>
      <c r="I3068" s="20">
        <f t="shared" si="6491"/>
        <v>195470.8</v>
      </c>
      <c r="J3068" s="20">
        <f t="shared" si="6491"/>
        <v>-54.6</v>
      </c>
      <c r="K3068" s="20">
        <f t="shared" si="6491"/>
        <v>-54.6</v>
      </c>
      <c r="L3068" s="20">
        <f t="shared" si="6491"/>
        <v>-54.6</v>
      </c>
      <c r="M3068" s="20">
        <f t="shared" si="6465"/>
        <v>195416.19999999998</v>
      </c>
      <c r="N3068" s="20">
        <f t="shared" si="6466"/>
        <v>195416.19999999998</v>
      </c>
      <c r="O3068" s="20">
        <f t="shared" si="6467"/>
        <v>195416.19999999998</v>
      </c>
      <c r="P3068" s="23">
        <f t="shared" si="6491"/>
        <v>0</v>
      </c>
      <c r="Q3068" s="23">
        <f t="shared" si="6491"/>
        <v>0</v>
      </c>
      <c r="R3068" s="23">
        <f t="shared" si="6491"/>
        <v>0</v>
      </c>
      <c r="S3068" s="23">
        <f t="shared" si="6491"/>
        <v>0</v>
      </c>
      <c r="T3068" s="23">
        <f t="shared" si="6491"/>
        <v>0</v>
      </c>
      <c r="U3068" s="23">
        <f t="shared" si="6491"/>
        <v>0</v>
      </c>
      <c r="V3068" s="23">
        <f t="shared" si="6491"/>
        <v>0</v>
      </c>
      <c r="W3068" s="23">
        <f t="shared" si="6491"/>
        <v>0</v>
      </c>
      <c r="X3068" s="23">
        <f t="shared" si="6491"/>
        <v>0</v>
      </c>
      <c r="Y3068" s="23">
        <f t="shared" si="6491"/>
        <v>0</v>
      </c>
      <c r="Z3068" s="23">
        <f t="shared" si="6373"/>
        <v>195416.19999999998</v>
      </c>
      <c r="AA3068" s="23">
        <f t="shared" si="6374"/>
        <v>195416.19999999998</v>
      </c>
      <c r="AB3068" s="23">
        <f t="shared" si="6375"/>
        <v>195416.19999999998</v>
      </c>
      <c r="AC3068" s="23">
        <f t="shared" si="6491"/>
        <v>0</v>
      </c>
      <c r="AD3068" s="23">
        <f t="shared" si="6491"/>
        <v>0</v>
      </c>
      <c r="AE3068" s="23">
        <f t="shared" si="6491"/>
        <v>0</v>
      </c>
      <c r="AF3068" s="23">
        <f t="shared" si="6491"/>
        <v>0</v>
      </c>
      <c r="AG3068" s="23">
        <f t="shared" si="6491"/>
        <v>0</v>
      </c>
      <c r="AH3068" s="23">
        <f t="shared" si="6491"/>
        <v>0</v>
      </c>
      <c r="AI3068" s="23">
        <f t="shared" si="6491"/>
        <v>0</v>
      </c>
      <c r="AJ3068" s="23">
        <f t="shared" si="6491"/>
        <v>0</v>
      </c>
      <c r="AK3068" s="23">
        <f t="shared" si="6491"/>
        <v>0</v>
      </c>
      <c r="AL3068" s="23">
        <f t="shared" si="6491"/>
        <v>0</v>
      </c>
      <c r="AM3068" s="23">
        <f t="shared" si="6491"/>
        <v>0</v>
      </c>
      <c r="AN3068" s="23">
        <f t="shared" si="6491"/>
        <v>0</v>
      </c>
      <c r="AO3068" s="23">
        <f t="shared" si="6414"/>
        <v>195416.19999999998</v>
      </c>
      <c r="AP3068" s="23">
        <f t="shared" si="6415"/>
        <v>195416.19999999998</v>
      </c>
      <c r="AQ3068" s="23">
        <f t="shared" si="6416"/>
        <v>195416.19999999998</v>
      </c>
      <c r="AR3068" s="23">
        <f t="shared" si="6491"/>
        <v>0</v>
      </c>
      <c r="AS3068" s="23">
        <f t="shared" si="6417"/>
        <v>195416.19999999998</v>
      </c>
      <c r="AT3068" s="23">
        <f t="shared" si="6491"/>
        <v>0</v>
      </c>
      <c r="AU3068" s="23">
        <f t="shared" si="6491"/>
        <v>0</v>
      </c>
      <c r="AV3068" s="23">
        <f t="shared" si="6491"/>
        <v>0</v>
      </c>
      <c r="AW3068" s="23">
        <f t="shared" si="6491"/>
        <v>0</v>
      </c>
      <c r="AX3068" s="23">
        <f t="shared" si="6491"/>
        <v>0</v>
      </c>
      <c r="AY3068" s="23">
        <f t="shared" si="6386"/>
        <v>195416.19999999998</v>
      </c>
      <c r="AZ3068" s="23">
        <f t="shared" si="6491"/>
        <v>0</v>
      </c>
    </row>
    <row r="3069" spans="1:53" ht="31.5" x14ac:dyDescent="0.25">
      <c r="A3069" s="13">
        <v>975</v>
      </c>
      <c r="B3069" s="13" t="s">
        <v>12</v>
      </c>
      <c r="C3069" s="13" t="s">
        <v>81</v>
      </c>
      <c r="D3069" s="13" t="s">
        <v>557</v>
      </c>
      <c r="E3069" s="13">
        <v>120</v>
      </c>
      <c r="F3069" s="14" t="s">
        <v>371</v>
      </c>
      <c r="G3069" s="20">
        <v>195470.8</v>
      </c>
      <c r="H3069" s="20">
        <v>195470.8</v>
      </c>
      <c r="I3069" s="20">
        <v>195470.8</v>
      </c>
      <c r="J3069" s="20">
        <v>-54.6</v>
      </c>
      <c r="K3069" s="20">
        <v>-54.6</v>
      </c>
      <c r="L3069" s="20">
        <v>-54.6</v>
      </c>
      <c r="M3069" s="20">
        <f t="shared" si="6465"/>
        <v>195416.19999999998</v>
      </c>
      <c r="N3069" s="20">
        <f t="shared" si="6466"/>
        <v>195416.19999999998</v>
      </c>
      <c r="O3069" s="20">
        <f t="shared" si="6467"/>
        <v>195416.19999999998</v>
      </c>
      <c r="P3069" s="23"/>
      <c r="Q3069" s="23"/>
      <c r="R3069" s="23"/>
      <c r="S3069" s="23"/>
      <c r="T3069" s="23"/>
      <c r="U3069" s="23"/>
      <c r="V3069" s="23"/>
      <c r="W3069" s="23"/>
      <c r="X3069" s="23"/>
      <c r="Y3069" s="23"/>
      <c r="Z3069" s="23">
        <f t="shared" si="6373"/>
        <v>195416.19999999998</v>
      </c>
      <c r="AA3069" s="23">
        <f t="shared" si="6374"/>
        <v>195416.19999999998</v>
      </c>
      <c r="AB3069" s="23">
        <f t="shared" si="6375"/>
        <v>195416.19999999998</v>
      </c>
      <c r="AC3069" s="23"/>
      <c r="AD3069" s="23"/>
      <c r="AE3069" s="23"/>
      <c r="AF3069" s="23"/>
      <c r="AG3069" s="23"/>
      <c r="AH3069" s="23"/>
      <c r="AI3069" s="23"/>
      <c r="AJ3069" s="23"/>
      <c r="AK3069" s="23"/>
      <c r="AL3069" s="23"/>
      <c r="AM3069" s="23"/>
      <c r="AN3069" s="23"/>
      <c r="AO3069" s="23">
        <f t="shared" si="6414"/>
        <v>195416.19999999998</v>
      </c>
      <c r="AP3069" s="23">
        <f t="shared" si="6415"/>
        <v>195416.19999999998</v>
      </c>
      <c r="AQ3069" s="23">
        <f t="shared" si="6416"/>
        <v>195416.19999999998</v>
      </c>
      <c r="AR3069" s="23"/>
      <c r="AS3069" s="23">
        <f t="shared" si="6417"/>
        <v>195416.19999999998</v>
      </c>
      <c r="AT3069" s="23"/>
      <c r="AU3069" s="23"/>
      <c r="AV3069" s="23"/>
      <c r="AW3069" s="23"/>
      <c r="AX3069" s="23"/>
      <c r="AY3069" s="23">
        <f t="shared" si="6386"/>
        <v>195416.19999999998</v>
      </c>
      <c r="AZ3069" s="23"/>
    </row>
    <row r="3070" spans="1:53" ht="47.25" x14ac:dyDescent="0.25">
      <c r="A3070" s="13">
        <v>975</v>
      </c>
      <c r="B3070" s="13" t="s">
        <v>12</v>
      </c>
      <c r="C3070" s="13" t="s">
        <v>81</v>
      </c>
      <c r="D3070" s="13" t="s">
        <v>559</v>
      </c>
      <c r="E3070" s="13"/>
      <c r="F3070" s="14" t="s">
        <v>784</v>
      </c>
      <c r="G3070" s="20">
        <f>G3071+G3073+G3075</f>
        <v>18013.5</v>
      </c>
      <c r="H3070" s="20">
        <f t="shared" ref="H3070:L3070" si="6492">H3071+H3073+H3075</f>
        <v>18265.400000000001</v>
      </c>
      <c r="I3070" s="20">
        <f t="shared" si="6492"/>
        <v>18137.400000000001</v>
      </c>
      <c r="J3070" s="20">
        <f t="shared" si="6492"/>
        <v>-86</v>
      </c>
      <c r="K3070" s="20">
        <f t="shared" si="6492"/>
        <v>-88</v>
      </c>
      <c r="L3070" s="20">
        <f t="shared" si="6492"/>
        <v>-88</v>
      </c>
      <c r="M3070" s="20">
        <f t="shared" si="6465"/>
        <v>17927.5</v>
      </c>
      <c r="N3070" s="20">
        <f t="shared" si="6466"/>
        <v>18177.400000000001</v>
      </c>
      <c r="O3070" s="20">
        <f t="shared" si="6467"/>
        <v>18049.400000000001</v>
      </c>
      <c r="P3070" s="23">
        <f t="shared" ref="P3070:Q3070" si="6493">P3071+P3073+P3075</f>
        <v>0</v>
      </c>
      <c r="Q3070" s="23">
        <f t="shared" si="6493"/>
        <v>0</v>
      </c>
      <c r="R3070" s="23">
        <f t="shared" ref="R3070:T3070" si="6494">R3071+R3073+R3075</f>
        <v>0</v>
      </c>
      <c r="S3070" s="23">
        <f t="shared" si="6494"/>
        <v>0</v>
      </c>
      <c r="T3070" s="23">
        <f t="shared" si="6494"/>
        <v>0</v>
      </c>
      <c r="U3070" s="23">
        <f t="shared" ref="U3070:W3070" si="6495">U3071+U3073+U3075</f>
        <v>0</v>
      </c>
      <c r="V3070" s="23">
        <f t="shared" si="6495"/>
        <v>0</v>
      </c>
      <c r="W3070" s="23">
        <f t="shared" si="6495"/>
        <v>0</v>
      </c>
      <c r="X3070" s="23">
        <f t="shared" ref="X3070:Y3070" si="6496">X3071+X3073+X3075</f>
        <v>0</v>
      </c>
      <c r="Y3070" s="23">
        <f t="shared" si="6496"/>
        <v>0</v>
      </c>
      <c r="Z3070" s="23">
        <f t="shared" si="6373"/>
        <v>17927.5</v>
      </c>
      <c r="AA3070" s="23">
        <f t="shared" si="6374"/>
        <v>18177.400000000001</v>
      </c>
      <c r="AB3070" s="23">
        <f t="shared" si="6375"/>
        <v>18049.400000000001</v>
      </c>
      <c r="AC3070" s="23">
        <f t="shared" ref="AC3070:AL3070" si="6497">AC3071+AC3073+AC3075</f>
        <v>0</v>
      </c>
      <c r="AD3070" s="23">
        <f t="shared" si="6497"/>
        <v>0</v>
      </c>
      <c r="AE3070" s="23">
        <f t="shared" ref="AE3070" si="6498">AE3071+AE3073+AE3075</f>
        <v>0</v>
      </c>
      <c r="AF3070" s="23">
        <f t="shared" si="6497"/>
        <v>0</v>
      </c>
      <c r="AG3070" s="23">
        <f t="shared" si="6497"/>
        <v>0</v>
      </c>
      <c r="AH3070" s="23">
        <f t="shared" si="6497"/>
        <v>0</v>
      </c>
      <c r="AI3070" s="23">
        <f t="shared" ref="AI3070" si="6499">AI3071+AI3073+AI3075</f>
        <v>0</v>
      </c>
      <c r="AJ3070" s="23">
        <f t="shared" si="6497"/>
        <v>0</v>
      </c>
      <c r="AK3070" s="23">
        <f t="shared" si="6497"/>
        <v>0</v>
      </c>
      <c r="AL3070" s="23">
        <f t="shared" si="6497"/>
        <v>0</v>
      </c>
      <c r="AM3070" s="23">
        <f t="shared" ref="AM3070:AZ3070" si="6500">AM3071+AM3073+AM3075</f>
        <v>0</v>
      </c>
      <c r="AN3070" s="23">
        <f t="shared" si="6500"/>
        <v>0</v>
      </c>
      <c r="AO3070" s="23">
        <f t="shared" si="6414"/>
        <v>17927.5</v>
      </c>
      <c r="AP3070" s="23">
        <f t="shared" si="6415"/>
        <v>18177.400000000001</v>
      </c>
      <c r="AQ3070" s="23">
        <f t="shared" si="6416"/>
        <v>18049.400000000001</v>
      </c>
      <c r="AR3070" s="23">
        <f t="shared" ref="AR3070" si="6501">AR3071+AR3073+AR3075</f>
        <v>0</v>
      </c>
      <c r="AS3070" s="23">
        <f t="shared" si="6417"/>
        <v>17927.5</v>
      </c>
      <c r="AT3070" s="23">
        <f t="shared" ref="AT3070:AX3070" si="6502">AT3071+AT3073+AT3075</f>
        <v>0</v>
      </c>
      <c r="AU3070" s="23">
        <f t="shared" si="6502"/>
        <v>0</v>
      </c>
      <c r="AV3070" s="23">
        <f t="shared" si="6502"/>
        <v>0</v>
      </c>
      <c r="AW3070" s="23">
        <f t="shared" si="6502"/>
        <v>0</v>
      </c>
      <c r="AX3070" s="23">
        <f t="shared" si="6502"/>
        <v>0</v>
      </c>
      <c r="AY3070" s="23">
        <f t="shared" si="6386"/>
        <v>17927.5</v>
      </c>
      <c r="AZ3070" s="23">
        <f t="shared" si="6500"/>
        <v>0</v>
      </c>
    </row>
    <row r="3071" spans="1:53" ht="78.75" x14ac:dyDescent="0.25">
      <c r="A3071" s="13">
        <v>975</v>
      </c>
      <c r="B3071" s="13" t="s">
        <v>12</v>
      </c>
      <c r="C3071" s="13" t="s">
        <v>81</v>
      </c>
      <c r="D3071" s="13" t="s">
        <v>559</v>
      </c>
      <c r="E3071" s="13" t="s">
        <v>23</v>
      </c>
      <c r="F3071" s="14" t="s">
        <v>382</v>
      </c>
      <c r="G3071" s="20">
        <f>G3072</f>
        <v>1541.6</v>
      </c>
      <c r="H3071" s="20">
        <f t="shared" ref="H3071:AZ3071" si="6503">H3072</f>
        <v>1541.6</v>
      </c>
      <c r="I3071" s="20">
        <f t="shared" si="6503"/>
        <v>1541.6</v>
      </c>
      <c r="J3071" s="20">
        <f t="shared" si="6503"/>
        <v>0</v>
      </c>
      <c r="K3071" s="20">
        <f t="shared" si="6503"/>
        <v>0</v>
      </c>
      <c r="L3071" s="20">
        <f t="shared" si="6503"/>
        <v>0</v>
      </c>
      <c r="M3071" s="20">
        <f t="shared" si="6465"/>
        <v>1541.6</v>
      </c>
      <c r="N3071" s="20">
        <f t="shared" si="6466"/>
        <v>1541.6</v>
      </c>
      <c r="O3071" s="20">
        <f t="shared" si="6467"/>
        <v>1541.6</v>
      </c>
      <c r="P3071" s="23">
        <f t="shared" si="6503"/>
        <v>0</v>
      </c>
      <c r="Q3071" s="23">
        <f t="shared" si="6503"/>
        <v>0</v>
      </c>
      <c r="R3071" s="23">
        <f t="shared" si="6503"/>
        <v>0</v>
      </c>
      <c r="S3071" s="23">
        <f t="shared" si="6503"/>
        <v>0</v>
      </c>
      <c r="T3071" s="23">
        <f t="shared" si="6503"/>
        <v>0</v>
      </c>
      <c r="U3071" s="23">
        <f t="shared" si="6503"/>
        <v>0</v>
      </c>
      <c r="V3071" s="23">
        <f t="shared" si="6503"/>
        <v>0</v>
      </c>
      <c r="W3071" s="23">
        <f t="shared" si="6503"/>
        <v>0</v>
      </c>
      <c r="X3071" s="23">
        <f t="shared" si="6503"/>
        <v>0</v>
      </c>
      <c r="Y3071" s="23">
        <f t="shared" si="6503"/>
        <v>0</v>
      </c>
      <c r="Z3071" s="23">
        <f t="shared" si="6373"/>
        <v>1541.6</v>
      </c>
      <c r="AA3071" s="23">
        <f t="shared" si="6374"/>
        <v>1541.6</v>
      </c>
      <c r="AB3071" s="23">
        <f t="shared" si="6375"/>
        <v>1541.6</v>
      </c>
      <c r="AC3071" s="23">
        <f t="shared" si="6503"/>
        <v>0</v>
      </c>
      <c r="AD3071" s="23">
        <f t="shared" si="6503"/>
        <v>0</v>
      </c>
      <c r="AE3071" s="23">
        <f t="shared" si="6503"/>
        <v>0</v>
      </c>
      <c r="AF3071" s="23">
        <f t="shared" si="6503"/>
        <v>0</v>
      </c>
      <c r="AG3071" s="23">
        <f t="shared" si="6503"/>
        <v>0</v>
      </c>
      <c r="AH3071" s="23">
        <f t="shared" si="6503"/>
        <v>0</v>
      </c>
      <c r="AI3071" s="23">
        <f t="shared" si="6503"/>
        <v>0</v>
      </c>
      <c r="AJ3071" s="23">
        <f t="shared" si="6503"/>
        <v>0</v>
      </c>
      <c r="AK3071" s="23">
        <f t="shared" si="6503"/>
        <v>0</v>
      </c>
      <c r="AL3071" s="23">
        <f t="shared" si="6503"/>
        <v>0</v>
      </c>
      <c r="AM3071" s="23">
        <f t="shared" si="6503"/>
        <v>0</v>
      </c>
      <c r="AN3071" s="23">
        <f t="shared" si="6503"/>
        <v>0</v>
      </c>
      <c r="AO3071" s="23">
        <f t="shared" si="6414"/>
        <v>1541.6</v>
      </c>
      <c r="AP3071" s="23">
        <f t="shared" si="6415"/>
        <v>1541.6</v>
      </c>
      <c r="AQ3071" s="23">
        <f t="shared" si="6416"/>
        <v>1541.6</v>
      </c>
      <c r="AR3071" s="23">
        <f t="shared" si="6503"/>
        <v>0</v>
      </c>
      <c r="AS3071" s="23">
        <f t="shared" si="6417"/>
        <v>1541.6</v>
      </c>
      <c r="AT3071" s="23">
        <f t="shared" si="6503"/>
        <v>0</v>
      </c>
      <c r="AU3071" s="23">
        <f t="shared" si="6503"/>
        <v>0</v>
      </c>
      <c r="AV3071" s="23">
        <f t="shared" si="6503"/>
        <v>0</v>
      </c>
      <c r="AW3071" s="23">
        <f t="shared" si="6503"/>
        <v>0</v>
      </c>
      <c r="AX3071" s="23">
        <f t="shared" si="6503"/>
        <v>0</v>
      </c>
      <c r="AY3071" s="23">
        <f t="shared" si="6386"/>
        <v>1541.6</v>
      </c>
      <c r="AZ3071" s="23">
        <f t="shared" si="6503"/>
        <v>0</v>
      </c>
    </row>
    <row r="3072" spans="1:53" ht="31.5" x14ac:dyDescent="0.25">
      <c r="A3072" s="13">
        <v>975</v>
      </c>
      <c r="B3072" s="13" t="s">
        <v>12</v>
      </c>
      <c r="C3072" s="13" t="s">
        <v>81</v>
      </c>
      <c r="D3072" s="13" t="s">
        <v>559</v>
      </c>
      <c r="E3072" s="13">
        <v>120</v>
      </c>
      <c r="F3072" s="14" t="s">
        <v>371</v>
      </c>
      <c r="G3072" s="20">
        <v>1541.6</v>
      </c>
      <c r="H3072" s="20">
        <v>1541.6</v>
      </c>
      <c r="I3072" s="20">
        <v>1541.6</v>
      </c>
      <c r="J3072" s="20"/>
      <c r="K3072" s="20"/>
      <c r="L3072" s="20"/>
      <c r="M3072" s="20">
        <f t="shared" si="6465"/>
        <v>1541.6</v>
      </c>
      <c r="N3072" s="20">
        <f t="shared" si="6466"/>
        <v>1541.6</v>
      </c>
      <c r="O3072" s="20">
        <f t="shared" si="6467"/>
        <v>1541.6</v>
      </c>
      <c r="P3072" s="23"/>
      <c r="Q3072" s="23"/>
      <c r="R3072" s="23"/>
      <c r="S3072" s="23"/>
      <c r="T3072" s="23"/>
      <c r="U3072" s="23"/>
      <c r="V3072" s="23"/>
      <c r="W3072" s="23"/>
      <c r="X3072" s="23"/>
      <c r="Y3072" s="23"/>
      <c r="Z3072" s="23">
        <f t="shared" si="6373"/>
        <v>1541.6</v>
      </c>
      <c r="AA3072" s="23">
        <f t="shared" si="6374"/>
        <v>1541.6</v>
      </c>
      <c r="AB3072" s="23">
        <f t="shared" si="6375"/>
        <v>1541.6</v>
      </c>
      <c r="AC3072" s="23"/>
      <c r="AD3072" s="23"/>
      <c r="AE3072" s="23"/>
      <c r="AF3072" s="23"/>
      <c r="AG3072" s="23"/>
      <c r="AH3072" s="23"/>
      <c r="AI3072" s="23"/>
      <c r="AJ3072" s="23"/>
      <c r="AK3072" s="23"/>
      <c r="AL3072" s="23"/>
      <c r="AM3072" s="23"/>
      <c r="AN3072" s="23"/>
      <c r="AO3072" s="23">
        <f t="shared" si="6414"/>
        <v>1541.6</v>
      </c>
      <c r="AP3072" s="23">
        <f t="shared" si="6415"/>
        <v>1541.6</v>
      </c>
      <c r="AQ3072" s="23">
        <f t="shared" si="6416"/>
        <v>1541.6</v>
      </c>
      <c r="AR3072" s="23"/>
      <c r="AS3072" s="23">
        <f t="shared" si="6417"/>
        <v>1541.6</v>
      </c>
      <c r="AT3072" s="23"/>
      <c r="AU3072" s="23"/>
      <c r="AV3072" s="23"/>
      <c r="AW3072" s="23"/>
      <c r="AX3072" s="23"/>
      <c r="AY3072" s="23">
        <f t="shared" si="6386"/>
        <v>1541.6</v>
      </c>
      <c r="AZ3072" s="23"/>
    </row>
    <row r="3073" spans="1:53" ht="31.5" x14ac:dyDescent="0.25">
      <c r="A3073" s="13">
        <v>975</v>
      </c>
      <c r="B3073" s="13" t="s">
        <v>12</v>
      </c>
      <c r="C3073" s="13" t="s">
        <v>81</v>
      </c>
      <c r="D3073" s="13" t="s">
        <v>559</v>
      </c>
      <c r="E3073" s="13" t="s">
        <v>7</v>
      </c>
      <c r="F3073" s="14" t="s">
        <v>383</v>
      </c>
      <c r="G3073" s="20">
        <f>G3074</f>
        <v>16024.9</v>
      </c>
      <c r="H3073" s="20">
        <f t="shared" ref="H3073:AZ3073" si="6504">H3074</f>
        <v>16329.9</v>
      </c>
      <c r="I3073" s="20">
        <f t="shared" si="6504"/>
        <v>16333.9</v>
      </c>
      <c r="J3073" s="20">
        <f t="shared" si="6504"/>
        <v>-86</v>
      </c>
      <c r="K3073" s="20">
        <f t="shared" si="6504"/>
        <v>-88</v>
      </c>
      <c r="L3073" s="20">
        <f t="shared" si="6504"/>
        <v>-88</v>
      </c>
      <c r="M3073" s="20">
        <f t="shared" si="6465"/>
        <v>15938.9</v>
      </c>
      <c r="N3073" s="20">
        <f t="shared" si="6466"/>
        <v>16241.9</v>
      </c>
      <c r="O3073" s="20">
        <f t="shared" si="6467"/>
        <v>16245.9</v>
      </c>
      <c r="P3073" s="23">
        <f t="shared" si="6504"/>
        <v>0</v>
      </c>
      <c r="Q3073" s="23">
        <f t="shared" si="6504"/>
        <v>0</v>
      </c>
      <c r="R3073" s="23">
        <f t="shared" si="6504"/>
        <v>0</v>
      </c>
      <c r="S3073" s="23">
        <f t="shared" si="6504"/>
        <v>0</v>
      </c>
      <c r="T3073" s="23">
        <f t="shared" si="6504"/>
        <v>0</v>
      </c>
      <c r="U3073" s="23">
        <f t="shared" si="6504"/>
        <v>0</v>
      </c>
      <c r="V3073" s="23">
        <f t="shared" si="6504"/>
        <v>0</v>
      </c>
      <c r="W3073" s="23">
        <f t="shared" si="6504"/>
        <v>0</v>
      </c>
      <c r="X3073" s="23">
        <f t="shared" si="6504"/>
        <v>0</v>
      </c>
      <c r="Y3073" s="23">
        <f t="shared" si="6504"/>
        <v>0</v>
      </c>
      <c r="Z3073" s="23">
        <f t="shared" si="6373"/>
        <v>15938.9</v>
      </c>
      <c r="AA3073" s="23">
        <f t="shared" si="6374"/>
        <v>16241.9</v>
      </c>
      <c r="AB3073" s="23">
        <f t="shared" si="6375"/>
        <v>16245.9</v>
      </c>
      <c r="AC3073" s="23">
        <f t="shared" si="6504"/>
        <v>0</v>
      </c>
      <c r="AD3073" s="23">
        <f t="shared" si="6504"/>
        <v>0</v>
      </c>
      <c r="AE3073" s="23">
        <f t="shared" si="6504"/>
        <v>0</v>
      </c>
      <c r="AF3073" s="23">
        <f t="shared" si="6504"/>
        <v>0</v>
      </c>
      <c r="AG3073" s="23">
        <f t="shared" si="6504"/>
        <v>0</v>
      </c>
      <c r="AH3073" s="23">
        <f t="shared" si="6504"/>
        <v>0</v>
      </c>
      <c r="AI3073" s="23">
        <f t="shared" si="6504"/>
        <v>0</v>
      </c>
      <c r="AJ3073" s="23">
        <f t="shared" si="6504"/>
        <v>0</v>
      </c>
      <c r="AK3073" s="23">
        <f t="shared" si="6504"/>
        <v>0</v>
      </c>
      <c r="AL3073" s="23">
        <f t="shared" si="6504"/>
        <v>0</v>
      </c>
      <c r="AM3073" s="23">
        <f t="shared" si="6504"/>
        <v>0</v>
      </c>
      <c r="AN3073" s="23">
        <f t="shared" si="6504"/>
        <v>0</v>
      </c>
      <c r="AO3073" s="23">
        <f t="shared" si="6414"/>
        <v>15938.9</v>
      </c>
      <c r="AP3073" s="23">
        <f t="shared" si="6415"/>
        <v>16241.9</v>
      </c>
      <c r="AQ3073" s="23">
        <f t="shared" si="6416"/>
        <v>16245.9</v>
      </c>
      <c r="AR3073" s="23">
        <f t="shared" si="6504"/>
        <v>0</v>
      </c>
      <c r="AS3073" s="23">
        <f t="shared" si="6417"/>
        <v>15938.9</v>
      </c>
      <c r="AT3073" s="23">
        <f t="shared" si="6504"/>
        <v>0</v>
      </c>
      <c r="AU3073" s="23">
        <f t="shared" si="6504"/>
        <v>0</v>
      </c>
      <c r="AV3073" s="23">
        <f t="shared" si="6504"/>
        <v>0</v>
      </c>
      <c r="AW3073" s="23">
        <f t="shared" si="6504"/>
        <v>0</v>
      </c>
      <c r="AX3073" s="23">
        <f t="shared" si="6504"/>
        <v>0</v>
      </c>
      <c r="AY3073" s="23">
        <f t="shared" si="6386"/>
        <v>15938.9</v>
      </c>
      <c r="AZ3073" s="23">
        <f t="shared" si="6504"/>
        <v>0</v>
      </c>
    </row>
    <row r="3074" spans="1:53" ht="31.5" x14ac:dyDescent="0.25">
      <c r="A3074" s="13">
        <v>975</v>
      </c>
      <c r="B3074" s="13" t="s">
        <v>12</v>
      </c>
      <c r="C3074" s="13" t="s">
        <v>81</v>
      </c>
      <c r="D3074" s="13" t="s">
        <v>559</v>
      </c>
      <c r="E3074" s="13">
        <v>240</v>
      </c>
      <c r="F3074" s="14" t="s">
        <v>372</v>
      </c>
      <c r="G3074" s="20">
        <v>16024.9</v>
      </c>
      <c r="H3074" s="20">
        <v>16329.9</v>
      </c>
      <c r="I3074" s="20">
        <v>16333.9</v>
      </c>
      <c r="J3074" s="20">
        <v>-86</v>
      </c>
      <c r="K3074" s="20">
        <v>-88</v>
      </c>
      <c r="L3074" s="20">
        <v>-88</v>
      </c>
      <c r="M3074" s="20">
        <f t="shared" si="6465"/>
        <v>15938.9</v>
      </c>
      <c r="N3074" s="20">
        <f t="shared" si="6466"/>
        <v>16241.9</v>
      </c>
      <c r="O3074" s="20">
        <f t="shared" si="6467"/>
        <v>16245.9</v>
      </c>
      <c r="P3074" s="23"/>
      <c r="Q3074" s="23"/>
      <c r="R3074" s="23"/>
      <c r="S3074" s="23"/>
      <c r="T3074" s="23"/>
      <c r="U3074" s="23"/>
      <c r="V3074" s="23"/>
      <c r="W3074" s="23"/>
      <c r="X3074" s="23"/>
      <c r="Y3074" s="23"/>
      <c r="Z3074" s="23">
        <f t="shared" si="6373"/>
        <v>15938.9</v>
      </c>
      <c r="AA3074" s="23">
        <f t="shared" si="6374"/>
        <v>16241.9</v>
      </c>
      <c r="AB3074" s="23">
        <f t="shared" si="6375"/>
        <v>16245.9</v>
      </c>
      <c r="AC3074" s="23"/>
      <c r="AD3074" s="23"/>
      <c r="AE3074" s="23"/>
      <c r="AF3074" s="23"/>
      <c r="AG3074" s="23"/>
      <c r="AH3074" s="23"/>
      <c r="AI3074" s="23"/>
      <c r="AJ3074" s="23"/>
      <c r="AK3074" s="23"/>
      <c r="AL3074" s="23"/>
      <c r="AM3074" s="23"/>
      <c r="AN3074" s="23"/>
      <c r="AO3074" s="23">
        <f t="shared" si="6414"/>
        <v>15938.9</v>
      </c>
      <c r="AP3074" s="23">
        <f t="shared" si="6415"/>
        <v>16241.9</v>
      </c>
      <c r="AQ3074" s="23">
        <f t="shared" si="6416"/>
        <v>16245.9</v>
      </c>
      <c r="AR3074" s="23"/>
      <c r="AS3074" s="23">
        <f t="shared" si="6417"/>
        <v>15938.9</v>
      </c>
      <c r="AT3074" s="23"/>
      <c r="AU3074" s="23"/>
      <c r="AV3074" s="23"/>
      <c r="AW3074" s="23"/>
      <c r="AX3074" s="23"/>
      <c r="AY3074" s="23">
        <f t="shared" si="6386"/>
        <v>15938.9</v>
      </c>
      <c r="AZ3074" s="23"/>
    </row>
    <row r="3075" spans="1:53" x14ac:dyDescent="0.25">
      <c r="A3075" s="13">
        <v>975</v>
      </c>
      <c r="B3075" s="13" t="s">
        <v>12</v>
      </c>
      <c r="C3075" s="13" t="s">
        <v>81</v>
      </c>
      <c r="D3075" s="13" t="s">
        <v>559</v>
      </c>
      <c r="E3075" s="13" t="s">
        <v>8</v>
      </c>
      <c r="F3075" s="14" t="s">
        <v>387</v>
      </c>
      <c r="G3075" s="20">
        <f>G3076</f>
        <v>447</v>
      </c>
      <c r="H3075" s="20">
        <f t="shared" ref="H3075:AZ3075" si="6505">H3076</f>
        <v>393.9</v>
      </c>
      <c r="I3075" s="20">
        <f t="shared" si="6505"/>
        <v>261.89999999999998</v>
      </c>
      <c r="J3075" s="20">
        <f t="shared" si="6505"/>
        <v>0</v>
      </c>
      <c r="K3075" s="20">
        <f t="shared" si="6505"/>
        <v>0</v>
      </c>
      <c r="L3075" s="20">
        <f t="shared" si="6505"/>
        <v>0</v>
      </c>
      <c r="M3075" s="20">
        <f t="shared" si="6465"/>
        <v>447</v>
      </c>
      <c r="N3075" s="20">
        <f t="shared" si="6466"/>
        <v>393.9</v>
      </c>
      <c r="O3075" s="20">
        <f t="shared" si="6467"/>
        <v>261.89999999999998</v>
      </c>
      <c r="P3075" s="23">
        <f t="shared" si="6505"/>
        <v>0</v>
      </c>
      <c r="Q3075" s="23">
        <f t="shared" si="6505"/>
        <v>0</v>
      </c>
      <c r="R3075" s="23">
        <f t="shared" si="6505"/>
        <v>0</v>
      </c>
      <c r="S3075" s="23">
        <f t="shared" si="6505"/>
        <v>0</v>
      </c>
      <c r="T3075" s="23">
        <f t="shared" si="6505"/>
        <v>0</v>
      </c>
      <c r="U3075" s="23">
        <f t="shared" si="6505"/>
        <v>0</v>
      </c>
      <c r="V3075" s="23">
        <f t="shared" si="6505"/>
        <v>0</v>
      </c>
      <c r="W3075" s="23">
        <f t="shared" si="6505"/>
        <v>0</v>
      </c>
      <c r="X3075" s="23">
        <f t="shared" si="6505"/>
        <v>0</v>
      </c>
      <c r="Y3075" s="23">
        <f t="shared" si="6505"/>
        <v>0</v>
      </c>
      <c r="Z3075" s="23">
        <f t="shared" si="6373"/>
        <v>447</v>
      </c>
      <c r="AA3075" s="23">
        <f t="shared" si="6374"/>
        <v>393.9</v>
      </c>
      <c r="AB3075" s="23">
        <f t="shared" si="6375"/>
        <v>261.89999999999998</v>
      </c>
      <c r="AC3075" s="23">
        <f t="shared" si="6505"/>
        <v>0</v>
      </c>
      <c r="AD3075" s="23">
        <f t="shared" si="6505"/>
        <v>0</v>
      </c>
      <c r="AE3075" s="23">
        <f t="shared" si="6505"/>
        <v>0</v>
      </c>
      <c r="AF3075" s="23">
        <f t="shared" si="6505"/>
        <v>0</v>
      </c>
      <c r="AG3075" s="23">
        <f t="shared" si="6505"/>
        <v>0</v>
      </c>
      <c r="AH3075" s="23">
        <f t="shared" si="6505"/>
        <v>0</v>
      </c>
      <c r="AI3075" s="23">
        <f t="shared" si="6505"/>
        <v>0</v>
      </c>
      <c r="AJ3075" s="23">
        <f t="shared" si="6505"/>
        <v>0</v>
      </c>
      <c r="AK3075" s="23">
        <f t="shared" si="6505"/>
        <v>0</v>
      </c>
      <c r="AL3075" s="23">
        <f t="shared" si="6505"/>
        <v>0</v>
      </c>
      <c r="AM3075" s="23">
        <f t="shared" si="6505"/>
        <v>0</v>
      </c>
      <c r="AN3075" s="23">
        <f t="shared" si="6505"/>
        <v>0</v>
      </c>
      <c r="AO3075" s="23">
        <f t="shared" si="6414"/>
        <v>447</v>
      </c>
      <c r="AP3075" s="23">
        <f t="shared" si="6415"/>
        <v>393.9</v>
      </c>
      <c r="AQ3075" s="23">
        <f t="shared" si="6416"/>
        <v>261.89999999999998</v>
      </c>
      <c r="AR3075" s="23">
        <f t="shared" si="6505"/>
        <v>0</v>
      </c>
      <c r="AS3075" s="23">
        <f t="shared" si="6417"/>
        <v>447</v>
      </c>
      <c r="AT3075" s="23">
        <f t="shared" si="6505"/>
        <v>0</v>
      </c>
      <c r="AU3075" s="23">
        <f t="shared" si="6505"/>
        <v>0</v>
      </c>
      <c r="AV3075" s="23">
        <f t="shared" si="6505"/>
        <v>0</v>
      </c>
      <c r="AW3075" s="23">
        <f t="shared" si="6505"/>
        <v>0</v>
      </c>
      <c r="AX3075" s="23">
        <f t="shared" si="6505"/>
        <v>0</v>
      </c>
      <c r="AY3075" s="23">
        <f t="shared" si="6386"/>
        <v>447</v>
      </c>
      <c r="AZ3075" s="23">
        <f t="shared" si="6505"/>
        <v>0</v>
      </c>
    </row>
    <row r="3076" spans="1:53" x14ac:dyDescent="0.25">
      <c r="A3076" s="13">
        <v>975</v>
      </c>
      <c r="B3076" s="13" t="s">
        <v>12</v>
      </c>
      <c r="C3076" s="13" t="s">
        <v>81</v>
      </c>
      <c r="D3076" s="13" t="s">
        <v>559</v>
      </c>
      <c r="E3076" s="13">
        <v>850</v>
      </c>
      <c r="F3076" s="14" t="s">
        <v>381</v>
      </c>
      <c r="G3076" s="20">
        <v>447</v>
      </c>
      <c r="H3076" s="20">
        <v>393.9</v>
      </c>
      <c r="I3076" s="20">
        <v>261.89999999999998</v>
      </c>
      <c r="J3076" s="20"/>
      <c r="K3076" s="20"/>
      <c r="L3076" s="20"/>
      <c r="M3076" s="20">
        <f t="shared" si="6465"/>
        <v>447</v>
      </c>
      <c r="N3076" s="20">
        <f t="shared" si="6466"/>
        <v>393.9</v>
      </c>
      <c r="O3076" s="20">
        <f t="shared" si="6467"/>
        <v>261.89999999999998</v>
      </c>
      <c r="P3076" s="23"/>
      <c r="Q3076" s="23"/>
      <c r="R3076" s="23"/>
      <c r="S3076" s="23"/>
      <c r="T3076" s="23"/>
      <c r="U3076" s="23"/>
      <c r="V3076" s="23"/>
      <c r="W3076" s="23"/>
      <c r="X3076" s="23"/>
      <c r="Y3076" s="23"/>
      <c r="Z3076" s="23">
        <f t="shared" si="6373"/>
        <v>447</v>
      </c>
      <c r="AA3076" s="23">
        <f t="shared" si="6374"/>
        <v>393.9</v>
      </c>
      <c r="AB3076" s="23">
        <f t="shared" si="6375"/>
        <v>261.89999999999998</v>
      </c>
      <c r="AC3076" s="23"/>
      <c r="AD3076" s="23"/>
      <c r="AE3076" s="23"/>
      <c r="AF3076" s="23"/>
      <c r="AG3076" s="23"/>
      <c r="AH3076" s="23"/>
      <c r="AI3076" s="23"/>
      <c r="AJ3076" s="23"/>
      <c r="AK3076" s="23"/>
      <c r="AL3076" s="23"/>
      <c r="AM3076" s="23"/>
      <c r="AN3076" s="23"/>
      <c r="AO3076" s="23">
        <f t="shared" si="6414"/>
        <v>447</v>
      </c>
      <c r="AP3076" s="23">
        <f t="shared" si="6415"/>
        <v>393.9</v>
      </c>
      <c r="AQ3076" s="23">
        <f t="shared" si="6416"/>
        <v>261.89999999999998</v>
      </c>
      <c r="AR3076" s="23"/>
      <c r="AS3076" s="23">
        <f t="shared" si="6417"/>
        <v>447</v>
      </c>
      <c r="AT3076" s="23"/>
      <c r="AU3076" s="23"/>
      <c r="AV3076" s="23"/>
      <c r="AW3076" s="23"/>
      <c r="AX3076" s="23"/>
      <c r="AY3076" s="23">
        <f t="shared" si="6386"/>
        <v>447</v>
      </c>
      <c r="AZ3076" s="23"/>
    </row>
    <row r="3077" spans="1:53" s="15" customFormat="1" x14ac:dyDescent="0.25">
      <c r="A3077" s="9">
        <v>975</v>
      </c>
      <c r="B3077" s="9" t="s">
        <v>12</v>
      </c>
      <c r="C3077" s="9" t="s">
        <v>14</v>
      </c>
      <c r="D3077" s="9"/>
      <c r="E3077" s="9"/>
      <c r="F3077" s="10" t="s">
        <v>18</v>
      </c>
      <c r="G3077" s="19">
        <f>G3078+G3083+G3128+G3136+G3123</f>
        <v>333656.00000000006</v>
      </c>
      <c r="H3077" s="19">
        <f t="shared" ref="H3077:AZ3077" si="6506">H3078+H3083+H3128+H3136+H3123</f>
        <v>300062.30000000005</v>
      </c>
      <c r="I3077" s="19">
        <f t="shared" si="6506"/>
        <v>281265.3</v>
      </c>
      <c r="J3077" s="19">
        <f t="shared" ref="J3077:L3077" si="6507">J3078+J3083+J3128+J3136+J3123</f>
        <v>-1025.1000000000004</v>
      </c>
      <c r="K3077" s="19">
        <f t="shared" si="6507"/>
        <v>258</v>
      </c>
      <c r="L3077" s="19">
        <f t="shared" si="6507"/>
        <v>258</v>
      </c>
      <c r="M3077" s="20">
        <f t="shared" si="6465"/>
        <v>332630.90000000008</v>
      </c>
      <c r="N3077" s="20">
        <f t="shared" si="6466"/>
        <v>300320.30000000005</v>
      </c>
      <c r="O3077" s="20">
        <f t="shared" si="6467"/>
        <v>281523.3</v>
      </c>
      <c r="P3077" s="22">
        <f t="shared" ref="P3077:Q3077" si="6508">P3078+P3083+P3128+P3136+P3123</f>
        <v>0</v>
      </c>
      <c r="Q3077" s="22">
        <f t="shared" si="6508"/>
        <v>0</v>
      </c>
      <c r="R3077" s="22">
        <f t="shared" ref="R3077:T3077" si="6509">R3078+R3083+R3128+R3136+R3123</f>
        <v>0</v>
      </c>
      <c r="S3077" s="22">
        <f t="shared" si="6509"/>
        <v>0</v>
      </c>
      <c r="T3077" s="22">
        <f t="shared" si="6509"/>
        <v>0</v>
      </c>
      <c r="U3077" s="22">
        <f t="shared" ref="U3077:W3077" si="6510">U3078+U3083+U3128+U3136+U3123</f>
        <v>0</v>
      </c>
      <c r="V3077" s="22">
        <f t="shared" si="6510"/>
        <v>0</v>
      </c>
      <c r="W3077" s="22">
        <f t="shared" si="6510"/>
        <v>0</v>
      </c>
      <c r="X3077" s="22">
        <f t="shared" ref="X3077:Y3077" si="6511">X3078+X3083+X3128+X3136+X3123</f>
        <v>0</v>
      </c>
      <c r="Y3077" s="22">
        <f t="shared" si="6511"/>
        <v>0</v>
      </c>
      <c r="Z3077" s="22">
        <f t="shared" si="6373"/>
        <v>332630.90000000008</v>
      </c>
      <c r="AA3077" s="22">
        <f t="shared" si="6374"/>
        <v>300320.30000000005</v>
      </c>
      <c r="AB3077" s="22">
        <f t="shared" si="6375"/>
        <v>281523.3</v>
      </c>
      <c r="AC3077" s="22">
        <f t="shared" ref="AC3077:AN3077" si="6512">AC3078+AC3083+AC3128+AC3136+AC3123</f>
        <v>0</v>
      </c>
      <c r="AD3077" s="22">
        <f t="shared" si="6512"/>
        <v>0</v>
      </c>
      <c r="AE3077" s="22">
        <f t="shared" ref="AE3077" si="6513">AE3078+AE3083+AE3128+AE3136+AE3123</f>
        <v>182.5</v>
      </c>
      <c r="AF3077" s="22">
        <f t="shared" si="6512"/>
        <v>0</v>
      </c>
      <c r="AG3077" s="22">
        <f t="shared" si="6512"/>
        <v>0</v>
      </c>
      <c r="AH3077" s="22">
        <f t="shared" si="6512"/>
        <v>0</v>
      </c>
      <c r="AI3077" s="22">
        <f t="shared" ref="AI3077" si="6514">AI3078+AI3083+AI3128+AI3136+AI3123</f>
        <v>0</v>
      </c>
      <c r="AJ3077" s="22">
        <f t="shared" si="6512"/>
        <v>538.75700000000006</v>
      </c>
      <c r="AK3077" s="22">
        <f t="shared" si="6512"/>
        <v>0</v>
      </c>
      <c r="AL3077" s="22">
        <f t="shared" si="6512"/>
        <v>0</v>
      </c>
      <c r="AM3077" s="22">
        <f t="shared" si="6512"/>
        <v>0</v>
      </c>
      <c r="AN3077" s="22">
        <f t="shared" si="6512"/>
        <v>0</v>
      </c>
      <c r="AO3077" s="22">
        <f t="shared" si="6414"/>
        <v>333352.15700000006</v>
      </c>
      <c r="AP3077" s="22">
        <f t="shared" si="6415"/>
        <v>300320.30000000005</v>
      </c>
      <c r="AQ3077" s="22">
        <f t="shared" si="6416"/>
        <v>281523.3</v>
      </c>
      <c r="AR3077" s="22">
        <f t="shared" ref="AR3077" si="6515">AR3078+AR3083+AR3128+AR3136+AR3123</f>
        <v>0</v>
      </c>
      <c r="AS3077" s="22">
        <f t="shared" si="6417"/>
        <v>333352.15700000006</v>
      </c>
      <c r="AT3077" s="22">
        <f t="shared" ref="AT3077:AX3077" si="6516">AT3078+AT3083+AT3128+AT3136+AT3123</f>
        <v>0</v>
      </c>
      <c r="AU3077" s="22">
        <f t="shared" si="6516"/>
        <v>0</v>
      </c>
      <c r="AV3077" s="22">
        <f t="shared" si="6516"/>
        <v>0</v>
      </c>
      <c r="AW3077" s="22">
        <f t="shared" si="6516"/>
        <v>0</v>
      </c>
      <c r="AX3077" s="22">
        <f t="shared" si="6516"/>
        <v>0</v>
      </c>
      <c r="AY3077" s="22">
        <f t="shared" si="6386"/>
        <v>333352.15700000006</v>
      </c>
      <c r="AZ3077" s="22">
        <f t="shared" si="6506"/>
        <v>0</v>
      </c>
    </row>
    <row r="3078" spans="1:53" ht="31.5" hidden="1" x14ac:dyDescent="0.25">
      <c r="A3078" s="13">
        <v>975</v>
      </c>
      <c r="B3078" s="13" t="s">
        <v>12</v>
      </c>
      <c r="C3078" s="13" t="s">
        <v>14</v>
      </c>
      <c r="D3078" s="13" t="s">
        <v>149</v>
      </c>
      <c r="E3078" s="13"/>
      <c r="F3078" s="14" t="s">
        <v>166</v>
      </c>
      <c r="G3078" s="20">
        <f>G3079</f>
        <v>0</v>
      </c>
      <c r="H3078" s="20">
        <f t="shared" ref="H3078:AZ3081" si="6517">H3079</f>
        <v>1149</v>
      </c>
      <c r="I3078" s="20">
        <f t="shared" si="6517"/>
        <v>0</v>
      </c>
      <c r="J3078" s="20">
        <f t="shared" si="6517"/>
        <v>0</v>
      </c>
      <c r="K3078" s="20">
        <f t="shared" si="6517"/>
        <v>0</v>
      </c>
      <c r="L3078" s="20">
        <f t="shared" si="6517"/>
        <v>0</v>
      </c>
      <c r="M3078" s="20">
        <f t="shared" si="6465"/>
        <v>0</v>
      </c>
      <c r="N3078" s="20">
        <f t="shared" si="6466"/>
        <v>1149</v>
      </c>
      <c r="O3078" s="20">
        <f t="shared" si="6467"/>
        <v>0</v>
      </c>
      <c r="P3078" s="23">
        <f t="shared" si="6517"/>
        <v>0</v>
      </c>
      <c r="Q3078" s="23">
        <f t="shared" si="6517"/>
        <v>0</v>
      </c>
      <c r="R3078" s="23">
        <f t="shared" si="6517"/>
        <v>0</v>
      </c>
      <c r="S3078" s="23">
        <f t="shared" si="6517"/>
        <v>0</v>
      </c>
      <c r="T3078" s="23">
        <f t="shared" si="6517"/>
        <v>0</v>
      </c>
      <c r="U3078" s="23">
        <f t="shared" si="6517"/>
        <v>0</v>
      </c>
      <c r="V3078" s="23">
        <f t="shared" si="6517"/>
        <v>0</v>
      </c>
      <c r="W3078" s="23">
        <f t="shared" si="6517"/>
        <v>0</v>
      </c>
      <c r="X3078" s="23">
        <f t="shared" si="6517"/>
        <v>0</v>
      </c>
      <c r="Y3078" s="23">
        <f t="shared" si="6517"/>
        <v>0</v>
      </c>
      <c r="Z3078" s="23">
        <f t="shared" si="6373"/>
        <v>0</v>
      </c>
      <c r="AA3078" s="23">
        <f t="shared" si="6374"/>
        <v>1149</v>
      </c>
      <c r="AB3078" s="23">
        <f t="shared" si="6375"/>
        <v>0</v>
      </c>
      <c r="AC3078" s="23">
        <f t="shared" si="6517"/>
        <v>0</v>
      </c>
      <c r="AD3078" s="23">
        <f t="shared" si="6517"/>
        <v>0</v>
      </c>
      <c r="AE3078" s="23">
        <f t="shared" si="6517"/>
        <v>0</v>
      </c>
      <c r="AF3078" s="23">
        <f t="shared" si="6517"/>
        <v>0</v>
      </c>
      <c r="AG3078" s="23">
        <f t="shared" si="6517"/>
        <v>0</v>
      </c>
      <c r="AH3078" s="23">
        <f t="shared" si="6517"/>
        <v>0</v>
      </c>
      <c r="AI3078" s="23">
        <f t="shared" si="6517"/>
        <v>0</v>
      </c>
      <c r="AJ3078" s="23">
        <f t="shared" si="6517"/>
        <v>0</v>
      </c>
      <c r="AK3078" s="23">
        <f t="shared" si="6517"/>
        <v>0</v>
      </c>
      <c r="AL3078" s="23">
        <f t="shared" si="6517"/>
        <v>0</v>
      </c>
      <c r="AM3078" s="23">
        <f t="shared" si="6517"/>
        <v>0</v>
      </c>
      <c r="AN3078" s="23">
        <f t="shared" si="6517"/>
        <v>0</v>
      </c>
      <c r="AO3078" s="23">
        <f t="shared" si="6414"/>
        <v>0</v>
      </c>
      <c r="AP3078" s="23">
        <f t="shared" si="6415"/>
        <v>1149</v>
      </c>
      <c r="AQ3078" s="23">
        <f t="shared" si="6416"/>
        <v>0</v>
      </c>
      <c r="AR3078" s="23">
        <f t="shared" si="6517"/>
        <v>0</v>
      </c>
      <c r="AS3078" s="23">
        <f t="shared" si="6417"/>
        <v>0</v>
      </c>
      <c r="AT3078" s="23">
        <f t="shared" si="6517"/>
        <v>0</v>
      </c>
      <c r="AU3078" s="23">
        <f t="shared" si="6517"/>
        <v>0</v>
      </c>
      <c r="AV3078" s="23">
        <f t="shared" si="6517"/>
        <v>0</v>
      </c>
      <c r="AW3078" s="23">
        <f t="shared" si="6517"/>
        <v>0</v>
      </c>
      <c r="AX3078" s="23">
        <f t="shared" si="6517"/>
        <v>0</v>
      </c>
      <c r="AY3078" s="23">
        <f t="shared" si="6386"/>
        <v>0</v>
      </c>
      <c r="AZ3078" s="23">
        <f t="shared" si="6517"/>
        <v>0</v>
      </c>
      <c r="BA3078" s="5">
        <v>0</v>
      </c>
    </row>
    <row r="3079" spans="1:53" hidden="1" x14ac:dyDescent="0.25">
      <c r="A3079" s="13">
        <v>975</v>
      </c>
      <c r="B3079" s="13" t="s">
        <v>12</v>
      </c>
      <c r="C3079" s="13" t="s">
        <v>14</v>
      </c>
      <c r="D3079" s="13" t="s">
        <v>192</v>
      </c>
      <c r="E3079" s="13"/>
      <c r="F3079" s="14" t="s">
        <v>216</v>
      </c>
      <c r="G3079" s="20">
        <f>G3080</f>
        <v>0</v>
      </c>
      <c r="H3079" s="20">
        <f t="shared" si="6517"/>
        <v>1149</v>
      </c>
      <c r="I3079" s="20">
        <f t="shared" si="6517"/>
        <v>0</v>
      </c>
      <c r="J3079" s="20">
        <f t="shared" si="6517"/>
        <v>0</v>
      </c>
      <c r="K3079" s="20">
        <f t="shared" si="6517"/>
        <v>0</v>
      </c>
      <c r="L3079" s="20">
        <f t="shared" si="6517"/>
        <v>0</v>
      </c>
      <c r="M3079" s="20">
        <f t="shared" si="6465"/>
        <v>0</v>
      </c>
      <c r="N3079" s="20">
        <f t="shared" si="6466"/>
        <v>1149</v>
      </c>
      <c r="O3079" s="20">
        <f t="shared" si="6467"/>
        <v>0</v>
      </c>
      <c r="P3079" s="23">
        <f t="shared" si="6517"/>
        <v>0</v>
      </c>
      <c r="Q3079" s="23">
        <f t="shared" si="6517"/>
        <v>0</v>
      </c>
      <c r="R3079" s="23">
        <f t="shared" si="6517"/>
        <v>0</v>
      </c>
      <c r="S3079" s="23">
        <f t="shared" si="6517"/>
        <v>0</v>
      </c>
      <c r="T3079" s="23">
        <f t="shared" si="6517"/>
        <v>0</v>
      </c>
      <c r="U3079" s="23">
        <f t="shared" si="6517"/>
        <v>0</v>
      </c>
      <c r="V3079" s="23">
        <f t="shared" si="6517"/>
        <v>0</v>
      </c>
      <c r="W3079" s="23">
        <f t="shared" si="6517"/>
        <v>0</v>
      </c>
      <c r="X3079" s="23">
        <f t="shared" si="6517"/>
        <v>0</v>
      </c>
      <c r="Y3079" s="23">
        <f t="shared" si="6517"/>
        <v>0</v>
      </c>
      <c r="Z3079" s="23">
        <f t="shared" si="6373"/>
        <v>0</v>
      </c>
      <c r="AA3079" s="23">
        <f t="shared" si="6374"/>
        <v>1149</v>
      </c>
      <c r="AB3079" s="23">
        <f t="shared" si="6375"/>
        <v>0</v>
      </c>
      <c r="AC3079" s="23">
        <f t="shared" si="6517"/>
        <v>0</v>
      </c>
      <c r="AD3079" s="23">
        <f t="shared" si="6517"/>
        <v>0</v>
      </c>
      <c r="AE3079" s="23">
        <f t="shared" si="6517"/>
        <v>0</v>
      </c>
      <c r="AF3079" s="23">
        <f t="shared" si="6517"/>
        <v>0</v>
      </c>
      <c r="AG3079" s="23">
        <f t="shared" si="6517"/>
        <v>0</v>
      </c>
      <c r="AH3079" s="23">
        <f t="shared" si="6517"/>
        <v>0</v>
      </c>
      <c r="AI3079" s="23">
        <f t="shared" si="6517"/>
        <v>0</v>
      </c>
      <c r="AJ3079" s="23">
        <f t="shared" si="6517"/>
        <v>0</v>
      </c>
      <c r="AK3079" s="23">
        <f t="shared" si="6517"/>
        <v>0</v>
      </c>
      <c r="AL3079" s="23">
        <f t="shared" si="6517"/>
        <v>0</v>
      </c>
      <c r="AM3079" s="23">
        <f t="shared" si="6517"/>
        <v>0</v>
      </c>
      <c r="AN3079" s="23">
        <f t="shared" si="6517"/>
        <v>0</v>
      </c>
      <c r="AO3079" s="23">
        <f t="shared" si="6414"/>
        <v>0</v>
      </c>
      <c r="AP3079" s="23">
        <f t="shared" si="6415"/>
        <v>1149</v>
      </c>
      <c r="AQ3079" s="23">
        <f t="shared" si="6416"/>
        <v>0</v>
      </c>
      <c r="AR3079" s="23">
        <f t="shared" si="6517"/>
        <v>0</v>
      </c>
      <c r="AS3079" s="23">
        <f t="shared" si="6417"/>
        <v>0</v>
      </c>
      <c r="AT3079" s="23">
        <f t="shared" si="6517"/>
        <v>0</v>
      </c>
      <c r="AU3079" s="23">
        <f t="shared" si="6517"/>
        <v>0</v>
      </c>
      <c r="AV3079" s="23">
        <f t="shared" si="6517"/>
        <v>0</v>
      </c>
      <c r="AW3079" s="23">
        <f t="shared" si="6517"/>
        <v>0</v>
      </c>
      <c r="AX3079" s="23">
        <f t="shared" si="6517"/>
        <v>0</v>
      </c>
      <c r="AY3079" s="23">
        <f t="shared" si="6386"/>
        <v>0</v>
      </c>
      <c r="AZ3079" s="23">
        <f t="shared" si="6517"/>
        <v>0</v>
      </c>
      <c r="BA3079" s="5">
        <v>0</v>
      </c>
    </row>
    <row r="3080" spans="1:53" ht="31.5" hidden="1" x14ac:dyDescent="0.25">
      <c r="A3080" s="13">
        <v>975</v>
      </c>
      <c r="B3080" s="13" t="s">
        <v>12</v>
      </c>
      <c r="C3080" s="13" t="s">
        <v>14</v>
      </c>
      <c r="D3080" s="13" t="s">
        <v>172</v>
      </c>
      <c r="E3080" s="13"/>
      <c r="F3080" s="14" t="s">
        <v>217</v>
      </c>
      <c r="G3080" s="20">
        <f>G3081</f>
        <v>0</v>
      </c>
      <c r="H3080" s="20">
        <f t="shared" si="6517"/>
        <v>1149</v>
      </c>
      <c r="I3080" s="20">
        <f t="shared" si="6517"/>
        <v>0</v>
      </c>
      <c r="J3080" s="20">
        <f t="shared" si="6517"/>
        <v>0</v>
      </c>
      <c r="K3080" s="20">
        <f t="shared" si="6517"/>
        <v>0</v>
      </c>
      <c r="L3080" s="20">
        <f t="shared" si="6517"/>
        <v>0</v>
      </c>
      <c r="M3080" s="20">
        <f t="shared" si="6465"/>
        <v>0</v>
      </c>
      <c r="N3080" s="20">
        <f t="shared" si="6466"/>
        <v>1149</v>
      </c>
      <c r="O3080" s="20">
        <f t="shared" si="6467"/>
        <v>0</v>
      </c>
      <c r="P3080" s="23">
        <f t="shared" si="6517"/>
        <v>0</v>
      </c>
      <c r="Q3080" s="23">
        <f t="shared" si="6517"/>
        <v>0</v>
      </c>
      <c r="R3080" s="23">
        <f t="shared" si="6517"/>
        <v>0</v>
      </c>
      <c r="S3080" s="23">
        <f t="shared" si="6517"/>
        <v>0</v>
      </c>
      <c r="T3080" s="23">
        <f t="shared" si="6517"/>
        <v>0</v>
      </c>
      <c r="U3080" s="23">
        <f t="shared" si="6517"/>
        <v>0</v>
      </c>
      <c r="V3080" s="23">
        <f t="shared" si="6517"/>
        <v>0</v>
      </c>
      <c r="W3080" s="23">
        <f t="shared" si="6517"/>
        <v>0</v>
      </c>
      <c r="X3080" s="23">
        <f t="shared" si="6517"/>
        <v>0</v>
      </c>
      <c r="Y3080" s="23">
        <f t="shared" si="6517"/>
        <v>0</v>
      </c>
      <c r="Z3080" s="23">
        <f t="shared" si="6373"/>
        <v>0</v>
      </c>
      <c r="AA3080" s="23">
        <f t="shared" si="6374"/>
        <v>1149</v>
      </c>
      <c r="AB3080" s="23">
        <f t="shared" si="6375"/>
        <v>0</v>
      </c>
      <c r="AC3080" s="23">
        <f t="shared" si="6517"/>
        <v>0</v>
      </c>
      <c r="AD3080" s="23">
        <f t="shared" si="6517"/>
        <v>0</v>
      </c>
      <c r="AE3080" s="23">
        <f t="shared" si="6517"/>
        <v>0</v>
      </c>
      <c r="AF3080" s="23">
        <f t="shared" si="6517"/>
        <v>0</v>
      </c>
      <c r="AG3080" s="23">
        <f t="shared" si="6517"/>
        <v>0</v>
      </c>
      <c r="AH3080" s="23">
        <f t="shared" si="6517"/>
        <v>0</v>
      </c>
      <c r="AI3080" s="23">
        <f t="shared" si="6517"/>
        <v>0</v>
      </c>
      <c r="AJ3080" s="23">
        <f t="shared" si="6517"/>
        <v>0</v>
      </c>
      <c r="AK3080" s="23">
        <f t="shared" si="6517"/>
        <v>0</v>
      </c>
      <c r="AL3080" s="23">
        <f t="shared" si="6517"/>
        <v>0</v>
      </c>
      <c r="AM3080" s="23">
        <f t="shared" si="6517"/>
        <v>0</v>
      </c>
      <c r="AN3080" s="23">
        <f t="shared" si="6517"/>
        <v>0</v>
      </c>
      <c r="AO3080" s="23">
        <f t="shared" si="6414"/>
        <v>0</v>
      </c>
      <c r="AP3080" s="23">
        <f t="shared" si="6415"/>
        <v>1149</v>
      </c>
      <c r="AQ3080" s="23">
        <f t="shared" si="6416"/>
        <v>0</v>
      </c>
      <c r="AR3080" s="23">
        <f t="shared" si="6517"/>
        <v>0</v>
      </c>
      <c r="AS3080" s="23">
        <f t="shared" si="6417"/>
        <v>0</v>
      </c>
      <c r="AT3080" s="23">
        <f t="shared" si="6517"/>
        <v>0</v>
      </c>
      <c r="AU3080" s="23">
        <f t="shared" si="6517"/>
        <v>0</v>
      </c>
      <c r="AV3080" s="23">
        <f t="shared" si="6517"/>
        <v>0</v>
      </c>
      <c r="AW3080" s="23">
        <f t="shared" si="6517"/>
        <v>0</v>
      </c>
      <c r="AX3080" s="23">
        <f t="shared" si="6517"/>
        <v>0</v>
      </c>
      <c r="AY3080" s="23">
        <f t="shared" si="6386"/>
        <v>0</v>
      </c>
      <c r="AZ3080" s="23">
        <f t="shared" si="6517"/>
        <v>0</v>
      </c>
      <c r="BA3080" s="5">
        <v>0</v>
      </c>
    </row>
    <row r="3081" spans="1:53" ht="31.5" hidden="1" x14ac:dyDescent="0.25">
      <c r="A3081" s="13">
        <v>975</v>
      </c>
      <c r="B3081" s="13" t="s">
        <v>12</v>
      </c>
      <c r="C3081" s="13" t="s">
        <v>14</v>
      </c>
      <c r="D3081" s="13" t="s">
        <v>172</v>
      </c>
      <c r="E3081" s="13" t="s">
        <v>7</v>
      </c>
      <c r="F3081" s="14" t="s">
        <v>383</v>
      </c>
      <c r="G3081" s="20">
        <f>G3082</f>
        <v>0</v>
      </c>
      <c r="H3081" s="20">
        <f t="shared" si="6517"/>
        <v>1149</v>
      </c>
      <c r="I3081" s="20">
        <f t="shared" si="6517"/>
        <v>0</v>
      </c>
      <c r="J3081" s="20">
        <f t="shared" si="6517"/>
        <v>0</v>
      </c>
      <c r="K3081" s="20">
        <f t="shared" si="6517"/>
        <v>0</v>
      </c>
      <c r="L3081" s="20">
        <f t="shared" si="6517"/>
        <v>0</v>
      </c>
      <c r="M3081" s="20">
        <f t="shared" si="6465"/>
        <v>0</v>
      </c>
      <c r="N3081" s="20">
        <f t="shared" si="6466"/>
        <v>1149</v>
      </c>
      <c r="O3081" s="20">
        <f t="shared" si="6467"/>
        <v>0</v>
      </c>
      <c r="P3081" s="23">
        <f t="shared" si="6517"/>
        <v>0</v>
      </c>
      <c r="Q3081" s="23">
        <f t="shared" si="6517"/>
        <v>0</v>
      </c>
      <c r="R3081" s="23">
        <f t="shared" si="6517"/>
        <v>0</v>
      </c>
      <c r="S3081" s="23">
        <f t="shared" si="6517"/>
        <v>0</v>
      </c>
      <c r="T3081" s="23">
        <f t="shared" si="6517"/>
        <v>0</v>
      </c>
      <c r="U3081" s="23">
        <f t="shared" si="6517"/>
        <v>0</v>
      </c>
      <c r="V3081" s="23">
        <f t="shared" si="6517"/>
        <v>0</v>
      </c>
      <c r="W3081" s="23">
        <f t="shared" si="6517"/>
        <v>0</v>
      </c>
      <c r="X3081" s="23">
        <f t="shared" si="6517"/>
        <v>0</v>
      </c>
      <c r="Y3081" s="23">
        <f t="shared" si="6517"/>
        <v>0</v>
      </c>
      <c r="Z3081" s="23">
        <f t="shared" si="6373"/>
        <v>0</v>
      </c>
      <c r="AA3081" s="23">
        <f t="shared" si="6374"/>
        <v>1149</v>
      </c>
      <c r="AB3081" s="23">
        <f t="shared" si="6375"/>
        <v>0</v>
      </c>
      <c r="AC3081" s="23">
        <f t="shared" si="6517"/>
        <v>0</v>
      </c>
      <c r="AD3081" s="23">
        <f t="shared" si="6517"/>
        <v>0</v>
      </c>
      <c r="AE3081" s="23">
        <f t="shared" si="6517"/>
        <v>0</v>
      </c>
      <c r="AF3081" s="23">
        <f t="shared" si="6517"/>
        <v>0</v>
      </c>
      <c r="AG3081" s="23">
        <f t="shared" si="6517"/>
        <v>0</v>
      </c>
      <c r="AH3081" s="23">
        <f t="shared" si="6517"/>
        <v>0</v>
      </c>
      <c r="AI3081" s="23">
        <f t="shared" si="6517"/>
        <v>0</v>
      </c>
      <c r="AJ3081" s="23">
        <f t="shared" si="6517"/>
        <v>0</v>
      </c>
      <c r="AK3081" s="23">
        <f t="shared" si="6517"/>
        <v>0</v>
      </c>
      <c r="AL3081" s="23">
        <f t="shared" si="6517"/>
        <v>0</v>
      </c>
      <c r="AM3081" s="23">
        <f t="shared" si="6517"/>
        <v>0</v>
      </c>
      <c r="AN3081" s="23">
        <f t="shared" si="6517"/>
        <v>0</v>
      </c>
      <c r="AO3081" s="23">
        <f t="shared" si="6414"/>
        <v>0</v>
      </c>
      <c r="AP3081" s="23">
        <f t="shared" si="6415"/>
        <v>1149</v>
      </c>
      <c r="AQ3081" s="23">
        <f t="shared" si="6416"/>
        <v>0</v>
      </c>
      <c r="AR3081" s="23">
        <f t="shared" si="6517"/>
        <v>0</v>
      </c>
      <c r="AS3081" s="23">
        <f t="shared" si="6417"/>
        <v>0</v>
      </c>
      <c r="AT3081" s="23">
        <f t="shared" si="6517"/>
        <v>0</v>
      </c>
      <c r="AU3081" s="23">
        <f t="shared" si="6517"/>
        <v>0</v>
      </c>
      <c r="AV3081" s="23">
        <f t="shared" si="6517"/>
        <v>0</v>
      </c>
      <c r="AW3081" s="23">
        <f t="shared" si="6517"/>
        <v>0</v>
      </c>
      <c r="AX3081" s="23">
        <f t="shared" si="6517"/>
        <v>0</v>
      </c>
      <c r="AY3081" s="23">
        <f t="shared" si="6386"/>
        <v>0</v>
      </c>
      <c r="AZ3081" s="23">
        <f t="shared" si="6517"/>
        <v>0</v>
      </c>
      <c r="BA3081" s="5">
        <v>0</v>
      </c>
    </row>
    <row r="3082" spans="1:53" ht="31.5" hidden="1" x14ac:dyDescent="0.25">
      <c r="A3082" s="13">
        <v>975</v>
      </c>
      <c r="B3082" s="13" t="s">
        <v>12</v>
      </c>
      <c r="C3082" s="13" t="s">
        <v>14</v>
      </c>
      <c r="D3082" s="13" t="s">
        <v>172</v>
      </c>
      <c r="E3082" s="13">
        <v>240</v>
      </c>
      <c r="F3082" s="14" t="s">
        <v>372</v>
      </c>
      <c r="G3082" s="20">
        <v>0</v>
      </c>
      <c r="H3082" s="20">
        <v>1149</v>
      </c>
      <c r="I3082" s="20">
        <v>0</v>
      </c>
      <c r="J3082" s="20"/>
      <c r="K3082" s="20"/>
      <c r="L3082" s="20"/>
      <c r="M3082" s="20">
        <f t="shared" si="6465"/>
        <v>0</v>
      </c>
      <c r="N3082" s="20">
        <f t="shared" si="6466"/>
        <v>1149</v>
      </c>
      <c r="O3082" s="20">
        <f t="shared" si="6467"/>
        <v>0</v>
      </c>
      <c r="P3082" s="23"/>
      <c r="Q3082" s="23"/>
      <c r="R3082" s="23"/>
      <c r="S3082" s="23"/>
      <c r="T3082" s="23"/>
      <c r="U3082" s="23"/>
      <c r="V3082" s="23"/>
      <c r="W3082" s="23"/>
      <c r="X3082" s="23"/>
      <c r="Y3082" s="23"/>
      <c r="Z3082" s="23">
        <f t="shared" si="6373"/>
        <v>0</v>
      </c>
      <c r="AA3082" s="23">
        <f t="shared" si="6374"/>
        <v>1149</v>
      </c>
      <c r="AB3082" s="23">
        <f t="shared" si="6375"/>
        <v>0</v>
      </c>
      <c r="AC3082" s="23"/>
      <c r="AD3082" s="23"/>
      <c r="AE3082" s="23"/>
      <c r="AF3082" s="23"/>
      <c r="AG3082" s="23"/>
      <c r="AH3082" s="23"/>
      <c r="AI3082" s="23"/>
      <c r="AJ3082" s="23"/>
      <c r="AK3082" s="23"/>
      <c r="AL3082" s="23"/>
      <c r="AM3082" s="23"/>
      <c r="AN3082" s="23"/>
      <c r="AO3082" s="23">
        <f t="shared" si="6414"/>
        <v>0</v>
      </c>
      <c r="AP3082" s="23">
        <f t="shared" si="6415"/>
        <v>1149</v>
      </c>
      <c r="AQ3082" s="23">
        <f t="shared" si="6416"/>
        <v>0</v>
      </c>
      <c r="AR3082" s="23"/>
      <c r="AS3082" s="23">
        <f t="shared" si="6417"/>
        <v>0</v>
      </c>
      <c r="AT3082" s="23"/>
      <c r="AU3082" s="23"/>
      <c r="AV3082" s="23"/>
      <c r="AW3082" s="23"/>
      <c r="AX3082" s="23"/>
      <c r="AY3082" s="23">
        <f t="shared" si="6386"/>
        <v>0</v>
      </c>
      <c r="AZ3082" s="23"/>
      <c r="BA3082" s="5">
        <v>0</v>
      </c>
    </row>
    <row r="3083" spans="1:53" x14ac:dyDescent="0.25">
      <c r="A3083" s="13">
        <v>975</v>
      </c>
      <c r="B3083" s="13" t="s">
        <v>12</v>
      </c>
      <c r="C3083" s="13" t="s">
        <v>14</v>
      </c>
      <c r="D3083" s="13" t="s">
        <v>345</v>
      </c>
      <c r="E3083" s="13"/>
      <c r="F3083" s="14" t="s">
        <v>402</v>
      </c>
      <c r="G3083" s="20">
        <f>G3084+G3095+G3112</f>
        <v>48188.6</v>
      </c>
      <c r="H3083" s="20">
        <f t="shared" ref="H3083:L3083" si="6518">H3084+H3095+H3112</f>
        <v>48188.6</v>
      </c>
      <c r="I3083" s="20">
        <f t="shared" si="6518"/>
        <v>48188.6</v>
      </c>
      <c r="J3083" s="20">
        <f t="shared" si="6518"/>
        <v>-683.10000000000036</v>
      </c>
      <c r="K3083" s="20">
        <f t="shared" si="6518"/>
        <v>600</v>
      </c>
      <c r="L3083" s="20">
        <f t="shared" si="6518"/>
        <v>600</v>
      </c>
      <c r="M3083" s="20">
        <f t="shared" si="6465"/>
        <v>47505.5</v>
      </c>
      <c r="N3083" s="20">
        <f t="shared" si="6466"/>
        <v>48788.6</v>
      </c>
      <c r="O3083" s="20">
        <f t="shared" si="6467"/>
        <v>48788.6</v>
      </c>
      <c r="P3083" s="23">
        <f t="shared" ref="P3083:Q3083" si="6519">P3084+P3095+P3112</f>
        <v>0</v>
      </c>
      <c r="Q3083" s="23">
        <f t="shared" si="6519"/>
        <v>0</v>
      </c>
      <c r="R3083" s="23">
        <f t="shared" ref="R3083:T3083" si="6520">R3084+R3095+R3112</f>
        <v>0</v>
      </c>
      <c r="S3083" s="23">
        <f t="shared" si="6520"/>
        <v>0</v>
      </c>
      <c r="T3083" s="23">
        <f t="shared" si="6520"/>
        <v>0</v>
      </c>
      <c r="U3083" s="23">
        <f t="shared" ref="U3083:W3083" si="6521">U3084+U3095+U3112</f>
        <v>0</v>
      </c>
      <c r="V3083" s="23">
        <f t="shared" si="6521"/>
        <v>0</v>
      </c>
      <c r="W3083" s="23">
        <f t="shared" si="6521"/>
        <v>0</v>
      </c>
      <c r="X3083" s="23">
        <f t="shared" ref="X3083:Y3083" si="6522">X3084+X3095+X3112</f>
        <v>0</v>
      </c>
      <c r="Y3083" s="23">
        <f t="shared" si="6522"/>
        <v>0</v>
      </c>
      <c r="Z3083" s="23">
        <f t="shared" si="6373"/>
        <v>47505.5</v>
      </c>
      <c r="AA3083" s="23">
        <f t="shared" si="6374"/>
        <v>48788.6</v>
      </c>
      <c r="AB3083" s="23">
        <f t="shared" si="6375"/>
        <v>48788.6</v>
      </c>
      <c r="AC3083" s="23">
        <f t="shared" ref="AC3083:AL3083" si="6523">AC3084+AC3095+AC3112</f>
        <v>0</v>
      </c>
      <c r="AD3083" s="23">
        <f t="shared" si="6523"/>
        <v>0</v>
      </c>
      <c r="AE3083" s="23">
        <f t="shared" ref="AE3083" si="6524">AE3084+AE3095+AE3112</f>
        <v>0</v>
      </c>
      <c r="AF3083" s="23">
        <f t="shared" si="6523"/>
        <v>0</v>
      </c>
      <c r="AG3083" s="23">
        <f t="shared" si="6523"/>
        <v>0</v>
      </c>
      <c r="AH3083" s="23">
        <f t="shared" si="6523"/>
        <v>0</v>
      </c>
      <c r="AI3083" s="23">
        <f t="shared" ref="AI3083" si="6525">AI3084+AI3095+AI3112</f>
        <v>0</v>
      </c>
      <c r="AJ3083" s="23">
        <f t="shared" si="6523"/>
        <v>0</v>
      </c>
      <c r="AK3083" s="23">
        <f t="shared" si="6523"/>
        <v>0</v>
      </c>
      <c r="AL3083" s="23">
        <f t="shared" si="6523"/>
        <v>0</v>
      </c>
      <c r="AM3083" s="23">
        <f t="shared" ref="AM3083:AZ3083" si="6526">AM3084+AM3095+AM3112</f>
        <v>0</v>
      </c>
      <c r="AN3083" s="23">
        <f t="shared" si="6526"/>
        <v>0</v>
      </c>
      <c r="AO3083" s="23">
        <f t="shared" si="6414"/>
        <v>47505.5</v>
      </c>
      <c r="AP3083" s="23">
        <f t="shared" si="6415"/>
        <v>48788.6</v>
      </c>
      <c r="AQ3083" s="23">
        <f t="shared" si="6416"/>
        <v>48788.6</v>
      </c>
      <c r="AR3083" s="23">
        <f t="shared" ref="AR3083" si="6527">AR3084+AR3095+AR3112</f>
        <v>0</v>
      </c>
      <c r="AS3083" s="23">
        <f t="shared" si="6417"/>
        <v>47505.5</v>
      </c>
      <c r="AT3083" s="23">
        <f t="shared" ref="AT3083:AX3083" si="6528">AT3084+AT3095+AT3112</f>
        <v>0</v>
      </c>
      <c r="AU3083" s="23">
        <f t="shared" si="6528"/>
        <v>0</v>
      </c>
      <c r="AV3083" s="23">
        <f t="shared" si="6528"/>
        <v>0</v>
      </c>
      <c r="AW3083" s="23">
        <f t="shared" si="6528"/>
        <v>0</v>
      </c>
      <c r="AX3083" s="23">
        <f t="shared" si="6528"/>
        <v>0</v>
      </c>
      <c r="AY3083" s="23">
        <f t="shared" si="6386"/>
        <v>47505.5</v>
      </c>
      <c r="AZ3083" s="23">
        <f t="shared" si="6526"/>
        <v>0</v>
      </c>
      <c r="BA3083" s="5"/>
    </row>
    <row r="3084" spans="1:53" ht="63" x14ac:dyDescent="0.25">
      <c r="A3084" s="13">
        <v>975</v>
      </c>
      <c r="B3084" s="13" t="s">
        <v>12</v>
      </c>
      <c r="C3084" s="13" t="s">
        <v>14</v>
      </c>
      <c r="D3084" s="13" t="s">
        <v>346</v>
      </c>
      <c r="E3084" s="13"/>
      <c r="F3084" s="14" t="s">
        <v>897</v>
      </c>
      <c r="G3084" s="20">
        <f>G3085+G3090</f>
        <v>2352</v>
      </c>
      <c r="H3084" s="20">
        <f t="shared" ref="H3084:L3084" si="6529">H3085+H3090</f>
        <v>2352</v>
      </c>
      <c r="I3084" s="20">
        <f t="shared" si="6529"/>
        <v>2352</v>
      </c>
      <c r="J3084" s="20">
        <f t="shared" si="6529"/>
        <v>0</v>
      </c>
      <c r="K3084" s="20">
        <f t="shared" si="6529"/>
        <v>-700</v>
      </c>
      <c r="L3084" s="20">
        <f t="shared" si="6529"/>
        <v>-900</v>
      </c>
      <c r="M3084" s="20">
        <f t="shared" si="6465"/>
        <v>2352</v>
      </c>
      <c r="N3084" s="20">
        <f t="shared" si="6466"/>
        <v>1652</v>
      </c>
      <c r="O3084" s="20">
        <f t="shared" si="6467"/>
        <v>1452</v>
      </c>
      <c r="P3084" s="23">
        <f t="shared" ref="P3084:Q3084" si="6530">P3085+P3090</f>
        <v>0</v>
      </c>
      <c r="Q3084" s="23">
        <f t="shared" si="6530"/>
        <v>0</v>
      </c>
      <c r="R3084" s="23">
        <f t="shared" ref="R3084:T3084" si="6531">R3085+R3090</f>
        <v>0</v>
      </c>
      <c r="S3084" s="23">
        <f t="shared" si="6531"/>
        <v>0</v>
      </c>
      <c r="T3084" s="23">
        <f t="shared" si="6531"/>
        <v>0</v>
      </c>
      <c r="U3084" s="23">
        <f t="shared" ref="U3084:W3084" si="6532">U3085+U3090</f>
        <v>0</v>
      </c>
      <c r="V3084" s="23">
        <f t="shared" si="6532"/>
        <v>0</v>
      </c>
      <c r="W3084" s="23">
        <f t="shared" si="6532"/>
        <v>0</v>
      </c>
      <c r="X3084" s="23">
        <f t="shared" ref="X3084:Y3084" si="6533">X3085+X3090</f>
        <v>0</v>
      </c>
      <c r="Y3084" s="23">
        <f t="shared" si="6533"/>
        <v>0</v>
      </c>
      <c r="Z3084" s="23">
        <f t="shared" ref="Z3084:Z3147" si="6534">M3084+P3084+Q3084+R3084+S3084</f>
        <v>2352</v>
      </c>
      <c r="AA3084" s="23">
        <f t="shared" ref="AA3084:AA3147" si="6535">N3084+T3084+U3084+V3084</f>
        <v>1652</v>
      </c>
      <c r="AB3084" s="23">
        <f t="shared" ref="AB3084:AB3147" si="6536">O3084+W3084+X3084+Y3084</f>
        <v>1452</v>
      </c>
      <c r="AC3084" s="23">
        <f t="shared" ref="AC3084:AL3084" si="6537">AC3085+AC3090</f>
        <v>0</v>
      </c>
      <c r="AD3084" s="23">
        <f t="shared" si="6537"/>
        <v>0</v>
      </c>
      <c r="AE3084" s="23">
        <f t="shared" ref="AE3084" si="6538">AE3085+AE3090</f>
        <v>0</v>
      </c>
      <c r="AF3084" s="23">
        <f t="shared" si="6537"/>
        <v>0</v>
      </c>
      <c r="AG3084" s="23">
        <f t="shared" si="6537"/>
        <v>0</v>
      </c>
      <c r="AH3084" s="23">
        <f t="shared" si="6537"/>
        <v>0</v>
      </c>
      <c r="AI3084" s="23">
        <f t="shared" ref="AI3084" si="6539">AI3085+AI3090</f>
        <v>0</v>
      </c>
      <c r="AJ3084" s="23">
        <f t="shared" si="6537"/>
        <v>0</v>
      </c>
      <c r="AK3084" s="23">
        <f t="shared" si="6537"/>
        <v>0</v>
      </c>
      <c r="AL3084" s="23">
        <f t="shared" si="6537"/>
        <v>0</v>
      </c>
      <c r="AM3084" s="23">
        <f t="shared" ref="AM3084:AZ3084" si="6540">AM3085+AM3090</f>
        <v>0</v>
      </c>
      <c r="AN3084" s="23">
        <f t="shared" si="6540"/>
        <v>0</v>
      </c>
      <c r="AO3084" s="23">
        <f t="shared" si="6414"/>
        <v>2352</v>
      </c>
      <c r="AP3084" s="23">
        <f t="shared" si="6415"/>
        <v>1652</v>
      </c>
      <c r="AQ3084" s="23">
        <f t="shared" si="6416"/>
        <v>1452</v>
      </c>
      <c r="AR3084" s="23">
        <f t="shared" ref="AR3084" si="6541">AR3085+AR3090</f>
        <v>0</v>
      </c>
      <c r="AS3084" s="23">
        <f t="shared" si="6417"/>
        <v>2352</v>
      </c>
      <c r="AT3084" s="23">
        <f t="shared" ref="AT3084:AX3084" si="6542">AT3085+AT3090</f>
        <v>0</v>
      </c>
      <c r="AU3084" s="23">
        <f t="shared" si="6542"/>
        <v>0</v>
      </c>
      <c r="AV3084" s="23">
        <f t="shared" si="6542"/>
        <v>0</v>
      </c>
      <c r="AW3084" s="23">
        <f t="shared" si="6542"/>
        <v>0</v>
      </c>
      <c r="AX3084" s="23">
        <f t="shared" si="6542"/>
        <v>0</v>
      </c>
      <c r="AY3084" s="23">
        <f t="shared" si="6386"/>
        <v>2352</v>
      </c>
      <c r="AZ3084" s="23">
        <f t="shared" si="6540"/>
        <v>0</v>
      </c>
      <c r="BA3084" s="5"/>
    </row>
    <row r="3085" spans="1:53" ht="63" x14ac:dyDescent="0.25">
      <c r="A3085" s="13">
        <v>975</v>
      </c>
      <c r="B3085" s="13" t="s">
        <v>12</v>
      </c>
      <c r="C3085" s="13" t="s">
        <v>14</v>
      </c>
      <c r="D3085" s="13" t="s">
        <v>322</v>
      </c>
      <c r="E3085" s="13"/>
      <c r="F3085" s="14" t="s">
        <v>898</v>
      </c>
      <c r="G3085" s="20">
        <f>G3086+G3088</f>
        <v>2204</v>
      </c>
      <c r="H3085" s="20">
        <f t="shared" ref="H3085:L3085" si="6543">H3086+H3088</f>
        <v>2204</v>
      </c>
      <c r="I3085" s="20">
        <f t="shared" si="6543"/>
        <v>2204</v>
      </c>
      <c r="J3085" s="20">
        <f t="shared" si="6543"/>
        <v>148</v>
      </c>
      <c r="K3085" s="20">
        <f t="shared" si="6543"/>
        <v>-552</v>
      </c>
      <c r="L3085" s="20">
        <f t="shared" si="6543"/>
        <v>-752</v>
      </c>
      <c r="M3085" s="20">
        <f t="shared" si="6465"/>
        <v>2352</v>
      </c>
      <c r="N3085" s="20">
        <f t="shared" si="6466"/>
        <v>1652</v>
      </c>
      <c r="O3085" s="20">
        <f t="shared" si="6467"/>
        <v>1452</v>
      </c>
      <c r="P3085" s="23">
        <f t="shared" ref="P3085:Q3085" si="6544">P3086+P3088</f>
        <v>0</v>
      </c>
      <c r="Q3085" s="23">
        <f t="shared" si="6544"/>
        <v>0</v>
      </c>
      <c r="R3085" s="23">
        <f t="shared" ref="R3085:T3085" si="6545">R3086+R3088</f>
        <v>0</v>
      </c>
      <c r="S3085" s="23">
        <f t="shared" si="6545"/>
        <v>0</v>
      </c>
      <c r="T3085" s="23">
        <f t="shared" si="6545"/>
        <v>0</v>
      </c>
      <c r="U3085" s="23">
        <f t="shared" ref="U3085:W3085" si="6546">U3086+U3088</f>
        <v>0</v>
      </c>
      <c r="V3085" s="23">
        <f t="shared" si="6546"/>
        <v>0</v>
      </c>
      <c r="W3085" s="23">
        <f t="shared" si="6546"/>
        <v>0</v>
      </c>
      <c r="X3085" s="23">
        <f t="shared" ref="X3085:Y3085" si="6547">X3086+X3088</f>
        <v>0</v>
      </c>
      <c r="Y3085" s="23">
        <f t="shared" si="6547"/>
        <v>0</v>
      </c>
      <c r="Z3085" s="23">
        <f t="shared" si="6534"/>
        <v>2352</v>
      </c>
      <c r="AA3085" s="23">
        <f t="shared" si="6535"/>
        <v>1652</v>
      </c>
      <c r="AB3085" s="23">
        <f t="shared" si="6536"/>
        <v>1452</v>
      </c>
      <c r="AC3085" s="23">
        <f t="shared" ref="AC3085:AL3085" si="6548">AC3086+AC3088</f>
        <v>0</v>
      </c>
      <c r="AD3085" s="23">
        <f t="shared" si="6548"/>
        <v>0</v>
      </c>
      <c r="AE3085" s="23">
        <f t="shared" ref="AE3085" si="6549">AE3086+AE3088</f>
        <v>0</v>
      </c>
      <c r="AF3085" s="23">
        <f t="shared" si="6548"/>
        <v>0</v>
      </c>
      <c r="AG3085" s="23">
        <f t="shared" si="6548"/>
        <v>0</v>
      </c>
      <c r="AH3085" s="23">
        <f t="shared" si="6548"/>
        <v>0</v>
      </c>
      <c r="AI3085" s="23">
        <f t="shared" ref="AI3085" si="6550">AI3086+AI3088</f>
        <v>0</v>
      </c>
      <c r="AJ3085" s="23">
        <f t="shared" si="6548"/>
        <v>0</v>
      </c>
      <c r="AK3085" s="23">
        <f t="shared" si="6548"/>
        <v>0</v>
      </c>
      <c r="AL3085" s="23">
        <f t="shared" si="6548"/>
        <v>0</v>
      </c>
      <c r="AM3085" s="23">
        <f t="shared" ref="AM3085:AZ3085" si="6551">AM3086+AM3088</f>
        <v>0</v>
      </c>
      <c r="AN3085" s="23">
        <f t="shared" si="6551"/>
        <v>0</v>
      </c>
      <c r="AO3085" s="23">
        <f t="shared" si="6414"/>
        <v>2352</v>
      </c>
      <c r="AP3085" s="23">
        <f t="shared" si="6415"/>
        <v>1652</v>
      </c>
      <c r="AQ3085" s="23">
        <f t="shared" si="6416"/>
        <v>1452</v>
      </c>
      <c r="AR3085" s="23">
        <f t="shared" ref="AR3085" si="6552">AR3086+AR3088</f>
        <v>0</v>
      </c>
      <c r="AS3085" s="23">
        <f t="shared" si="6417"/>
        <v>2352</v>
      </c>
      <c r="AT3085" s="23">
        <f t="shared" ref="AT3085:AX3085" si="6553">AT3086+AT3088</f>
        <v>0</v>
      </c>
      <c r="AU3085" s="23">
        <f t="shared" si="6553"/>
        <v>0</v>
      </c>
      <c r="AV3085" s="23">
        <f t="shared" si="6553"/>
        <v>0</v>
      </c>
      <c r="AW3085" s="23">
        <f t="shared" si="6553"/>
        <v>0</v>
      </c>
      <c r="AX3085" s="23">
        <f t="shared" si="6553"/>
        <v>0</v>
      </c>
      <c r="AY3085" s="23">
        <f t="shared" si="6386"/>
        <v>2352</v>
      </c>
      <c r="AZ3085" s="23">
        <f t="shared" si="6551"/>
        <v>0</v>
      </c>
    </row>
    <row r="3086" spans="1:53" ht="31.5" x14ac:dyDescent="0.25">
      <c r="A3086" s="13">
        <v>975</v>
      </c>
      <c r="B3086" s="13" t="s">
        <v>12</v>
      </c>
      <c r="C3086" s="13" t="s">
        <v>14</v>
      </c>
      <c r="D3086" s="13" t="s">
        <v>322</v>
      </c>
      <c r="E3086" s="13" t="s">
        <v>7</v>
      </c>
      <c r="F3086" s="14" t="s">
        <v>383</v>
      </c>
      <c r="G3086" s="20">
        <f>G3087</f>
        <v>1604</v>
      </c>
      <c r="H3086" s="20">
        <f t="shared" ref="H3086:AZ3086" si="6554">H3087</f>
        <v>1604</v>
      </c>
      <c r="I3086" s="20">
        <f t="shared" si="6554"/>
        <v>1604</v>
      </c>
      <c r="J3086" s="20">
        <f t="shared" si="6554"/>
        <v>-102</v>
      </c>
      <c r="K3086" s="20">
        <f t="shared" si="6554"/>
        <v>-152</v>
      </c>
      <c r="L3086" s="20">
        <f t="shared" si="6554"/>
        <v>-152</v>
      </c>
      <c r="M3086" s="20">
        <f t="shared" si="6465"/>
        <v>1502</v>
      </c>
      <c r="N3086" s="20">
        <f t="shared" si="6466"/>
        <v>1452</v>
      </c>
      <c r="O3086" s="20">
        <f t="shared" si="6467"/>
        <v>1452</v>
      </c>
      <c r="P3086" s="23">
        <f t="shared" si="6554"/>
        <v>0</v>
      </c>
      <c r="Q3086" s="23">
        <f t="shared" si="6554"/>
        <v>0</v>
      </c>
      <c r="R3086" s="23">
        <f t="shared" si="6554"/>
        <v>0</v>
      </c>
      <c r="S3086" s="23">
        <f t="shared" si="6554"/>
        <v>0</v>
      </c>
      <c r="T3086" s="23">
        <f t="shared" si="6554"/>
        <v>0</v>
      </c>
      <c r="U3086" s="23">
        <f t="shared" si="6554"/>
        <v>0</v>
      </c>
      <c r="V3086" s="23">
        <f t="shared" si="6554"/>
        <v>0</v>
      </c>
      <c r="W3086" s="23">
        <f t="shared" si="6554"/>
        <v>0</v>
      </c>
      <c r="X3086" s="23">
        <f t="shared" si="6554"/>
        <v>0</v>
      </c>
      <c r="Y3086" s="23">
        <f t="shared" si="6554"/>
        <v>0</v>
      </c>
      <c r="Z3086" s="23">
        <f t="shared" si="6534"/>
        <v>1502</v>
      </c>
      <c r="AA3086" s="23">
        <f t="shared" si="6535"/>
        <v>1452</v>
      </c>
      <c r="AB3086" s="23">
        <f t="shared" si="6536"/>
        <v>1452</v>
      </c>
      <c r="AC3086" s="23">
        <f t="shared" si="6554"/>
        <v>0</v>
      </c>
      <c r="AD3086" s="23">
        <f t="shared" si="6554"/>
        <v>0</v>
      </c>
      <c r="AE3086" s="23">
        <f t="shared" si="6554"/>
        <v>0</v>
      </c>
      <c r="AF3086" s="23">
        <f t="shared" si="6554"/>
        <v>0</v>
      </c>
      <c r="AG3086" s="23">
        <f t="shared" si="6554"/>
        <v>0</v>
      </c>
      <c r="AH3086" s="23">
        <f t="shared" si="6554"/>
        <v>0</v>
      </c>
      <c r="AI3086" s="23">
        <f t="shared" si="6554"/>
        <v>0</v>
      </c>
      <c r="AJ3086" s="23">
        <f t="shared" si="6554"/>
        <v>0</v>
      </c>
      <c r="AK3086" s="23">
        <f t="shared" si="6554"/>
        <v>0</v>
      </c>
      <c r="AL3086" s="23">
        <f t="shared" si="6554"/>
        <v>0</v>
      </c>
      <c r="AM3086" s="23">
        <f t="shared" si="6554"/>
        <v>0</v>
      </c>
      <c r="AN3086" s="23">
        <f t="shared" si="6554"/>
        <v>0</v>
      </c>
      <c r="AO3086" s="23">
        <f t="shared" si="6414"/>
        <v>1502</v>
      </c>
      <c r="AP3086" s="23">
        <f t="shared" si="6415"/>
        <v>1452</v>
      </c>
      <c r="AQ3086" s="23">
        <f t="shared" si="6416"/>
        <v>1452</v>
      </c>
      <c r="AR3086" s="23">
        <f t="shared" si="6554"/>
        <v>0</v>
      </c>
      <c r="AS3086" s="23">
        <f t="shared" si="6417"/>
        <v>1502</v>
      </c>
      <c r="AT3086" s="23">
        <f t="shared" si="6554"/>
        <v>0</v>
      </c>
      <c r="AU3086" s="23">
        <f t="shared" si="6554"/>
        <v>0</v>
      </c>
      <c r="AV3086" s="23">
        <f t="shared" si="6554"/>
        <v>0</v>
      </c>
      <c r="AW3086" s="23">
        <f t="shared" si="6554"/>
        <v>0</v>
      </c>
      <c r="AX3086" s="23">
        <f t="shared" si="6554"/>
        <v>0</v>
      </c>
      <c r="AY3086" s="23">
        <f t="shared" si="6386"/>
        <v>1502</v>
      </c>
      <c r="AZ3086" s="23">
        <f t="shared" si="6554"/>
        <v>0</v>
      </c>
    </row>
    <row r="3087" spans="1:53" ht="31.5" x14ac:dyDescent="0.25">
      <c r="A3087" s="13">
        <v>975</v>
      </c>
      <c r="B3087" s="13" t="s">
        <v>12</v>
      </c>
      <c r="C3087" s="13" t="s">
        <v>14</v>
      </c>
      <c r="D3087" s="13" t="s">
        <v>322</v>
      </c>
      <c r="E3087" s="13">
        <v>240</v>
      </c>
      <c r="F3087" s="14" t="s">
        <v>372</v>
      </c>
      <c r="G3087" s="20">
        <v>1604</v>
      </c>
      <c r="H3087" s="20">
        <v>1604</v>
      </c>
      <c r="I3087" s="20">
        <v>1604</v>
      </c>
      <c r="J3087" s="20">
        <v>-102</v>
      </c>
      <c r="K3087" s="20">
        <v>-152</v>
      </c>
      <c r="L3087" s="20">
        <v>-152</v>
      </c>
      <c r="M3087" s="20">
        <f t="shared" si="6465"/>
        <v>1502</v>
      </c>
      <c r="N3087" s="20">
        <f t="shared" si="6466"/>
        <v>1452</v>
      </c>
      <c r="O3087" s="20">
        <f t="shared" si="6467"/>
        <v>1452</v>
      </c>
      <c r="P3087" s="23"/>
      <c r="Q3087" s="23"/>
      <c r="R3087" s="23"/>
      <c r="S3087" s="23"/>
      <c r="T3087" s="23"/>
      <c r="U3087" s="23"/>
      <c r="V3087" s="23"/>
      <c r="W3087" s="23"/>
      <c r="X3087" s="23"/>
      <c r="Y3087" s="23"/>
      <c r="Z3087" s="23">
        <f t="shared" si="6534"/>
        <v>1502</v>
      </c>
      <c r="AA3087" s="23">
        <f t="shared" si="6535"/>
        <v>1452</v>
      </c>
      <c r="AB3087" s="23">
        <f t="shared" si="6536"/>
        <v>1452</v>
      </c>
      <c r="AC3087" s="23"/>
      <c r="AD3087" s="23"/>
      <c r="AE3087" s="23"/>
      <c r="AF3087" s="23"/>
      <c r="AG3087" s="23"/>
      <c r="AH3087" s="23"/>
      <c r="AI3087" s="23"/>
      <c r="AJ3087" s="23"/>
      <c r="AK3087" s="23"/>
      <c r="AL3087" s="23"/>
      <c r="AM3087" s="23"/>
      <c r="AN3087" s="23"/>
      <c r="AO3087" s="23">
        <f t="shared" si="6414"/>
        <v>1502</v>
      </c>
      <c r="AP3087" s="23">
        <f t="shared" si="6415"/>
        <v>1452</v>
      </c>
      <c r="AQ3087" s="23">
        <f t="shared" si="6416"/>
        <v>1452</v>
      </c>
      <c r="AR3087" s="23"/>
      <c r="AS3087" s="23">
        <f t="shared" si="6417"/>
        <v>1502</v>
      </c>
      <c r="AT3087" s="23"/>
      <c r="AU3087" s="23"/>
      <c r="AV3087" s="23"/>
      <c r="AW3087" s="23"/>
      <c r="AX3087" s="23"/>
      <c r="AY3087" s="23">
        <f t="shared" si="6386"/>
        <v>1502</v>
      </c>
      <c r="AZ3087" s="23"/>
    </row>
    <row r="3088" spans="1:53" ht="31.5" x14ac:dyDescent="0.25">
      <c r="A3088" s="13">
        <v>975</v>
      </c>
      <c r="B3088" s="13" t="s">
        <v>12</v>
      </c>
      <c r="C3088" s="13" t="s">
        <v>14</v>
      </c>
      <c r="D3088" s="13" t="s">
        <v>322</v>
      </c>
      <c r="E3088" s="13" t="s">
        <v>92</v>
      </c>
      <c r="F3088" s="14" t="s">
        <v>386</v>
      </c>
      <c r="G3088" s="20">
        <f>G3089</f>
        <v>600</v>
      </c>
      <c r="H3088" s="20">
        <f t="shared" ref="H3088:AZ3088" si="6555">H3089</f>
        <v>600</v>
      </c>
      <c r="I3088" s="20">
        <f t="shared" si="6555"/>
        <v>600</v>
      </c>
      <c r="J3088" s="20">
        <f t="shared" si="6555"/>
        <v>250</v>
      </c>
      <c r="K3088" s="20">
        <f t="shared" si="6555"/>
        <v>-400</v>
      </c>
      <c r="L3088" s="20">
        <f t="shared" si="6555"/>
        <v>-600</v>
      </c>
      <c r="M3088" s="20">
        <f t="shared" si="6465"/>
        <v>850</v>
      </c>
      <c r="N3088" s="20">
        <f t="shared" si="6466"/>
        <v>200</v>
      </c>
      <c r="O3088" s="20">
        <f t="shared" si="6467"/>
        <v>0</v>
      </c>
      <c r="P3088" s="23">
        <f t="shared" si="6555"/>
        <v>0</v>
      </c>
      <c r="Q3088" s="23">
        <f t="shared" si="6555"/>
        <v>0</v>
      </c>
      <c r="R3088" s="23">
        <f t="shared" si="6555"/>
        <v>0</v>
      </c>
      <c r="S3088" s="23">
        <f t="shared" si="6555"/>
        <v>0</v>
      </c>
      <c r="T3088" s="23">
        <f t="shared" si="6555"/>
        <v>0</v>
      </c>
      <c r="U3088" s="23">
        <f t="shared" si="6555"/>
        <v>0</v>
      </c>
      <c r="V3088" s="23">
        <f t="shared" si="6555"/>
        <v>0</v>
      </c>
      <c r="W3088" s="23">
        <f t="shared" si="6555"/>
        <v>0</v>
      </c>
      <c r="X3088" s="23">
        <f t="shared" si="6555"/>
        <v>0</v>
      </c>
      <c r="Y3088" s="23">
        <f t="shared" si="6555"/>
        <v>0</v>
      </c>
      <c r="Z3088" s="23">
        <f t="shared" si="6534"/>
        <v>850</v>
      </c>
      <c r="AA3088" s="23">
        <f t="shared" si="6535"/>
        <v>200</v>
      </c>
      <c r="AB3088" s="23">
        <f t="shared" si="6536"/>
        <v>0</v>
      </c>
      <c r="AC3088" s="23">
        <f t="shared" si="6555"/>
        <v>0</v>
      </c>
      <c r="AD3088" s="23">
        <f t="shared" si="6555"/>
        <v>0</v>
      </c>
      <c r="AE3088" s="23">
        <f t="shared" si="6555"/>
        <v>0</v>
      </c>
      <c r="AF3088" s="23">
        <f t="shared" si="6555"/>
        <v>0</v>
      </c>
      <c r="AG3088" s="23">
        <f t="shared" si="6555"/>
        <v>0</v>
      </c>
      <c r="AH3088" s="23">
        <f t="shared" si="6555"/>
        <v>0</v>
      </c>
      <c r="AI3088" s="23">
        <f t="shared" si="6555"/>
        <v>0</v>
      </c>
      <c r="AJ3088" s="23">
        <f t="shared" si="6555"/>
        <v>0</v>
      </c>
      <c r="AK3088" s="23">
        <f t="shared" si="6555"/>
        <v>0</v>
      </c>
      <c r="AL3088" s="23">
        <f t="shared" si="6555"/>
        <v>0</v>
      </c>
      <c r="AM3088" s="23">
        <f t="shared" si="6555"/>
        <v>0</v>
      </c>
      <c r="AN3088" s="23">
        <f t="shared" si="6555"/>
        <v>0</v>
      </c>
      <c r="AO3088" s="23">
        <f t="shared" si="6414"/>
        <v>850</v>
      </c>
      <c r="AP3088" s="23">
        <f t="shared" si="6415"/>
        <v>200</v>
      </c>
      <c r="AQ3088" s="23">
        <f t="shared" si="6416"/>
        <v>0</v>
      </c>
      <c r="AR3088" s="23">
        <f t="shared" si="6555"/>
        <v>0</v>
      </c>
      <c r="AS3088" s="23">
        <f t="shared" si="6417"/>
        <v>850</v>
      </c>
      <c r="AT3088" s="23">
        <f t="shared" si="6555"/>
        <v>0</v>
      </c>
      <c r="AU3088" s="23">
        <f t="shared" si="6555"/>
        <v>0</v>
      </c>
      <c r="AV3088" s="23">
        <f t="shared" si="6555"/>
        <v>0</v>
      </c>
      <c r="AW3088" s="23">
        <f t="shared" si="6555"/>
        <v>0</v>
      </c>
      <c r="AX3088" s="23">
        <f t="shared" si="6555"/>
        <v>0</v>
      </c>
      <c r="AY3088" s="23">
        <f t="shared" si="6386"/>
        <v>850</v>
      </c>
      <c r="AZ3088" s="23">
        <f t="shared" si="6555"/>
        <v>0</v>
      </c>
    </row>
    <row r="3089" spans="1:53" ht="47.25" x14ac:dyDescent="0.25">
      <c r="A3089" s="13">
        <v>975</v>
      </c>
      <c r="B3089" s="13" t="s">
        <v>12</v>
      </c>
      <c r="C3089" s="13" t="s">
        <v>14</v>
      </c>
      <c r="D3089" s="13" t="s">
        <v>322</v>
      </c>
      <c r="E3089" s="13">
        <v>630</v>
      </c>
      <c r="F3089" s="14" t="s">
        <v>379</v>
      </c>
      <c r="G3089" s="20">
        <v>600</v>
      </c>
      <c r="H3089" s="20">
        <v>600</v>
      </c>
      <c r="I3089" s="20">
        <v>600</v>
      </c>
      <c r="J3089" s="20">
        <v>250</v>
      </c>
      <c r="K3089" s="20">
        <v>-400</v>
      </c>
      <c r="L3089" s="20">
        <v>-600</v>
      </c>
      <c r="M3089" s="20">
        <f t="shared" si="6465"/>
        <v>850</v>
      </c>
      <c r="N3089" s="20">
        <f t="shared" si="6466"/>
        <v>200</v>
      </c>
      <c r="O3089" s="20">
        <f t="shared" si="6467"/>
        <v>0</v>
      </c>
      <c r="P3089" s="23"/>
      <c r="Q3089" s="23"/>
      <c r="R3089" s="23"/>
      <c r="S3089" s="23"/>
      <c r="T3089" s="23"/>
      <c r="U3089" s="23"/>
      <c r="V3089" s="23"/>
      <c r="W3089" s="23"/>
      <c r="X3089" s="23"/>
      <c r="Y3089" s="23"/>
      <c r="Z3089" s="23">
        <f t="shared" si="6534"/>
        <v>850</v>
      </c>
      <c r="AA3089" s="23">
        <f t="shared" si="6535"/>
        <v>200</v>
      </c>
      <c r="AB3089" s="23">
        <f t="shared" si="6536"/>
        <v>0</v>
      </c>
      <c r="AC3089" s="23"/>
      <c r="AD3089" s="23"/>
      <c r="AE3089" s="23"/>
      <c r="AF3089" s="23"/>
      <c r="AG3089" s="23"/>
      <c r="AH3089" s="23"/>
      <c r="AI3089" s="23"/>
      <c r="AJ3089" s="23"/>
      <c r="AK3089" s="23"/>
      <c r="AL3089" s="23"/>
      <c r="AM3089" s="23"/>
      <c r="AN3089" s="23"/>
      <c r="AO3089" s="23">
        <f t="shared" si="6414"/>
        <v>850</v>
      </c>
      <c r="AP3089" s="23">
        <f t="shared" si="6415"/>
        <v>200</v>
      </c>
      <c r="AQ3089" s="23">
        <f t="shared" si="6416"/>
        <v>0</v>
      </c>
      <c r="AR3089" s="23"/>
      <c r="AS3089" s="23">
        <f t="shared" si="6417"/>
        <v>850</v>
      </c>
      <c r="AT3089" s="23"/>
      <c r="AU3089" s="23"/>
      <c r="AV3089" s="23"/>
      <c r="AW3089" s="23"/>
      <c r="AX3089" s="23"/>
      <c r="AY3089" s="23">
        <f t="shared" ref="AY3089:AY3152" si="6556">AS3089+AT3089+AU3089+AV3089+AW3089+AX3089</f>
        <v>850</v>
      </c>
      <c r="AZ3089" s="23"/>
    </row>
    <row r="3090" spans="1:53" ht="78.75" hidden="1" x14ac:dyDescent="0.25">
      <c r="A3090" s="13">
        <v>975</v>
      </c>
      <c r="B3090" s="13" t="s">
        <v>12</v>
      </c>
      <c r="C3090" s="13" t="s">
        <v>14</v>
      </c>
      <c r="D3090" s="13" t="s">
        <v>572</v>
      </c>
      <c r="E3090" s="13"/>
      <c r="F3090" s="14" t="s">
        <v>829</v>
      </c>
      <c r="G3090" s="20">
        <f>G3091+G3093</f>
        <v>148</v>
      </c>
      <c r="H3090" s="20">
        <f t="shared" ref="H3090:L3090" si="6557">H3091+H3093</f>
        <v>148</v>
      </c>
      <c r="I3090" s="20">
        <f t="shared" si="6557"/>
        <v>148</v>
      </c>
      <c r="J3090" s="20">
        <f t="shared" si="6557"/>
        <v>-148</v>
      </c>
      <c r="K3090" s="20">
        <f t="shared" si="6557"/>
        <v>-148</v>
      </c>
      <c r="L3090" s="20">
        <f t="shared" si="6557"/>
        <v>-148</v>
      </c>
      <c r="M3090" s="20">
        <f t="shared" si="6465"/>
        <v>0</v>
      </c>
      <c r="N3090" s="20">
        <f t="shared" si="6466"/>
        <v>0</v>
      </c>
      <c r="O3090" s="20">
        <f t="shared" si="6467"/>
        <v>0</v>
      </c>
      <c r="P3090" s="23">
        <f t="shared" ref="P3090:Q3090" si="6558">P3091+P3093</f>
        <v>0</v>
      </c>
      <c r="Q3090" s="23">
        <f t="shared" si="6558"/>
        <v>0</v>
      </c>
      <c r="R3090" s="23">
        <f t="shared" ref="R3090:T3090" si="6559">R3091+R3093</f>
        <v>0</v>
      </c>
      <c r="S3090" s="23">
        <f t="shared" si="6559"/>
        <v>0</v>
      </c>
      <c r="T3090" s="23">
        <f t="shared" si="6559"/>
        <v>0</v>
      </c>
      <c r="U3090" s="23">
        <f t="shared" ref="U3090:W3090" si="6560">U3091+U3093</f>
        <v>0</v>
      </c>
      <c r="V3090" s="23">
        <f t="shared" si="6560"/>
        <v>0</v>
      </c>
      <c r="W3090" s="23">
        <f t="shared" si="6560"/>
        <v>0</v>
      </c>
      <c r="X3090" s="23">
        <f t="shared" ref="X3090:Y3090" si="6561">X3091+X3093</f>
        <v>0</v>
      </c>
      <c r="Y3090" s="23">
        <f t="shared" si="6561"/>
        <v>0</v>
      </c>
      <c r="Z3090" s="23">
        <f t="shared" si="6534"/>
        <v>0</v>
      </c>
      <c r="AA3090" s="23">
        <f t="shared" si="6535"/>
        <v>0</v>
      </c>
      <c r="AB3090" s="23">
        <f t="shared" si="6536"/>
        <v>0</v>
      </c>
      <c r="AC3090" s="23">
        <f t="shared" ref="AC3090:AL3090" si="6562">AC3091+AC3093</f>
        <v>0</v>
      </c>
      <c r="AD3090" s="23">
        <f t="shared" si="6562"/>
        <v>0</v>
      </c>
      <c r="AE3090" s="23">
        <f t="shared" ref="AE3090" si="6563">AE3091+AE3093</f>
        <v>0</v>
      </c>
      <c r="AF3090" s="23">
        <f t="shared" si="6562"/>
        <v>0</v>
      </c>
      <c r="AG3090" s="23">
        <f t="shared" si="6562"/>
        <v>0</v>
      </c>
      <c r="AH3090" s="23">
        <f t="shared" si="6562"/>
        <v>0</v>
      </c>
      <c r="AI3090" s="23">
        <f t="shared" ref="AI3090" si="6564">AI3091+AI3093</f>
        <v>0</v>
      </c>
      <c r="AJ3090" s="23">
        <f t="shared" si="6562"/>
        <v>0</v>
      </c>
      <c r="AK3090" s="23">
        <f t="shared" si="6562"/>
        <v>0</v>
      </c>
      <c r="AL3090" s="23">
        <f t="shared" si="6562"/>
        <v>0</v>
      </c>
      <c r="AM3090" s="23">
        <f t="shared" ref="AM3090:AZ3090" si="6565">AM3091+AM3093</f>
        <v>0</v>
      </c>
      <c r="AN3090" s="23">
        <f t="shared" si="6565"/>
        <v>0</v>
      </c>
      <c r="AO3090" s="23">
        <f t="shared" si="6414"/>
        <v>0</v>
      </c>
      <c r="AP3090" s="23">
        <f t="shared" si="6415"/>
        <v>0</v>
      </c>
      <c r="AQ3090" s="23">
        <f t="shared" si="6416"/>
        <v>0</v>
      </c>
      <c r="AR3090" s="23">
        <f t="shared" ref="AR3090" si="6566">AR3091+AR3093</f>
        <v>0</v>
      </c>
      <c r="AS3090" s="23">
        <f t="shared" si="6417"/>
        <v>0</v>
      </c>
      <c r="AT3090" s="23">
        <f t="shared" ref="AT3090:AX3090" si="6567">AT3091+AT3093</f>
        <v>0</v>
      </c>
      <c r="AU3090" s="23">
        <f t="shared" si="6567"/>
        <v>0</v>
      </c>
      <c r="AV3090" s="23">
        <f t="shared" si="6567"/>
        <v>0</v>
      </c>
      <c r="AW3090" s="23">
        <f t="shared" si="6567"/>
        <v>0</v>
      </c>
      <c r="AX3090" s="23">
        <f t="shared" si="6567"/>
        <v>0</v>
      </c>
      <c r="AY3090" s="23">
        <f t="shared" si="6556"/>
        <v>0</v>
      </c>
      <c r="AZ3090" s="23">
        <f t="shared" si="6565"/>
        <v>0</v>
      </c>
      <c r="BA3090" s="5">
        <v>0</v>
      </c>
    </row>
    <row r="3091" spans="1:53" ht="31.5" hidden="1" x14ac:dyDescent="0.25">
      <c r="A3091" s="13">
        <v>975</v>
      </c>
      <c r="B3091" s="13" t="s">
        <v>12</v>
      </c>
      <c r="C3091" s="13" t="s">
        <v>14</v>
      </c>
      <c r="D3091" s="13" t="s">
        <v>572</v>
      </c>
      <c r="E3091" s="13" t="s">
        <v>7</v>
      </c>
      <c r="F3091" s="14" t="s">
        <v>383</v>
      </c>
      <c r="G3091" s="20">
        <f>G3092</f>
        <v>48</v>
      </c>
      <c r="H3091" s="20">
        <f t="shared" ref="H3091:AZ3091" si="6568">H3092</f>
        <v>48</v>
      </c>
      <c r="I3091" s="20">
        <f t="shared" si="6568"/>
        <v>48</v>
      </c>
      <c r="J3091" s="20">
        <f t="shared" si="6568"/>
        <v>-48</v>
      </c>
      <c r="K3091" s="20">
        <f t="shared" si="6568"/>
        <v>-48</v>
      </c>
      <c r="L3091" s="20">
        <f t="shared" si="6568"/>
        <v>-48</v>
      </c>
      <c r="M3091" s="20">
        <f t="shared" si="6465"/>
        <v>0</v>
      </c>
      <c r="N3091" s="20">
        <f t="shared" si="6466"/>
        <v>0</v>
      </c>
      <c r="O3091" s="20">
        <f t="shared" si="6467"/>
        <v>0</v>
      </c>
      <c r="P3091" s="23">
        <f t="shared" si="6568"/>
        <v>0</v>
      </c>
      <c r="Q3091" s="23">
        <f t="shared" si="6568"/>
        <v>0</v>
      </c>
      <c r="R3091" s="23">
        <f t="shared" si="6568"/>
        <v>0</v>
      </c>
      <c r="S3091" s="23">
        <f t="shared" si="6568"/>
        <v>0</v>
      </c>
      <c r="T3091" s="23">
        <f t="shared" si="6568"/>
        <v>0</v>
      </c>
      <c r="U3091" s="23">
        <f t="shared" si="6568"/>
        <v>0</v>
      </c>
      <c r="V3091" s="23">
        <f t="shared" si="6568"/>
        <v>0</v>
      </c>
      <c r="W3091" s="23">
        <f t="shared" si="6568"/>
        <v>0</v>
      </c>
      <c r="X3091" s="23">
        <f t="shared" si="6568"/>
        <v>0</v>
      </c>
      <c r="Y3091" s="23">
        <f t="shared" si="6568"/>
        <v>0</v>
      </c>
      <c r="Z3091" s="23">
        <f t="shared" si="6534"/>
        <v>0</v>
      </c>
      <c r="AA3091" s="23">
        <f t="shared" si="6535"/>
        <v>0</v>
      </c>
      <c r="AB3091" s="23">
        <f t="shared" si="6536"/>
        <v>0</v>
      </c>
      <c r="AC3091" s="23">
        <f t="shared" si="6568"/>
        <v>0</v>
      </c>
      <c r="AD3091" s="23">
        <f t="shared" si="6568"/>
        <v>0</v>
      </c>
      <c r="AE3091" s="23">
        <f t="shared" si="6568"/>
        <v>0</v>
      </c>
      <c r="AF3091" s="23">
        <f t="shared" si="6568"/>
        <v>0</v>
      </c>
      <c r="AG3091" s="23">
        <f t="shared" si="6568"/>
        <v>0</v>
      </c>
      <c r="AH3091" s="23">
        <f t="shared" si="6568"/>
        <v>0</v>
      </c>
      <c r="AI3091" s="23">
        <f t="shared" si="6568"/>
        <v>0</v>
      </c>
      <c r="AJ3091" s="23">
        <f t="shared" si="6568"/>
        <v>0</v>
      </c>
      <c r="AK3091" s="23">
        <f t="shared" si="6568"/>
        <v>0</v>
      </c>
      <c r="AL3091" s="23">
        <f t="shared" si="6568"/>
        <v>0</v>
      </c>
      <c r="AM3091" s="23">
        <f t="shared" si="6568"/>
        <v>0</v>
      </c>
      <c r="AN3091" s="23">
        <f t="shared" si="6568"/>
        <v>0</v>
      </c>
      <c r="AO3091" s="23">
        <f t="shared" si="6414"/>
        <v>0</v>
      </c>
      <c r="AP3091" s="23">
        <f t="shared" si="6415"/>
        <v>0</v>
      </c>
      <c r="AQ3091" s="23">
        <f t="shared" si="6416"/>
        <v>0</v>
      </c>
      <c r="AR3091" s="23">
        <f t="shared" si="6568"/>
        <v>0</v>
      </c>
      <c r="AS3091" s="23">
        <f t="shared" si="6417"/>
        <v>0</v>
      </c>
      <c r="AT3091" s="23">
        <f t="shared" si="6568"/>
        <v>0</v>
      </c>
      <c r="AU3091" s="23">
        <f t="shared" si="6568"/>
        <v>0</v>
      </c>
      <c r="AV3091" s="23">
        <f t="shared" si="6568"/>
        <v>0</v>
      </c>
      <c r="AW3091" s="23">
        <f t="shared" si="6568"/>
        <v>0</v>
      </c>
      <c r="AX3091" s="23">
        <f t="shared" si="6568"/>
        <v>0</v>
      </c>
      <c r="AY3091" s="23">
        <f t="shared" si="6556"/>
        <v>0</v>
      </c>
      <c r="AZ3091" s="23">
        <f t="shared" si="6568"/>
        <v>0</v>
      </c>
      <c r="BA3091" s="5">
        <v>0</v>
      </c>
    </row>
    <row r="3092" spans="1:53" ht="31.5" hidden="1" x14ac:dyDescent="0.25">
      <c r="A3092" s="13">
        <v>975</v>
      </c>
      <c r="B3092" s="13" t="s">
        <v>12</v>
      </c>
      <c r="C3092" s="13" t="s">
        <v>14</v>
      </c>
      <c r="D3092" s="13" t="s">
        <v>572</v>
      </c>
      <c r="E3092" s="13">
        <v>240</v>
      </c>
      <c r="F3092" s="14" t="s">
        <v>372</v>
      </c>
      <c r="G3092" s="20">
        <v>48</v>
      </c>
      <c r="H3092" s="20">
        <v>48</v>
      </c>
      <c r="I3092" s="20">
        <v>48</v>
      </c>
      <c r="J3092" s="20">
        <v>-48</v>
      </c>
      <c r="K3092" s="20">
        <v>-48</v>
      </c>
      <c r="L3092" s="20">
        <v>-48</v>
      </c>
      <c r="M3092" s="20">
        <f t="shared" si="6465"/>
        <v>0</v>
      </c>
      <c r="N3092" s="20">
        <f t="shared" si="6466"/>
        <v>0</v>
      </c>
      <c r="O3092" s="20">
        <f t="shared" si="6467"/>
        <v>0</v>
      </c>
      <c r="P3092" s="23"/>
      <c r="Q3092" s="23"/>
      <c r="R3092" s="23"/>
      <c r="S3092" s="23"/>
      <c r="T3092" s="23"/>
      <c r="U3092" s="23"/>
      <c r="V3092" s="23"/>
      <c r="W3092" s="23"/>
      <c r="X3092" s="23"/>
      <c r="Y3092" s="23"/>
      <c r="Z3092" s="23">
        <f t="shared" si="6534"/>
        <v>0</v>
      </c>
      <c r="AA3092" s="23">
        <f t="shared" si="6535"/>
        <v>0</v>
      </c>
      <c r="AB3092" s="23">
        <f t="shared" si="6536"/>
        <v>0</v>
      </c>
      <c r="AC3092" s="23"/>
      <c r="AD3092" s="23"/>
      <c r="AE3092" s="23"/>
      <c r="AF3092" s="23"/>
      <c r="AG3092" s="23"/>
      <c r="AH3092" s="23"/>
      <c r="AI3092" s="23"/>
      <c r="AJ3092" s="23"/>
      <c r="AK3092" s="23"/>
      <c r="AL3092" s="23"/>
      <c r="AM3092" s="23"/>
      <c r="AN3092" s="23"/>
      <c r="AO3092" s="23">
        <f t="shared" si="6414"/>
        <v>0</v>
      </c>
      <c r="AP3092" s="23">
        <f t="shared" si="6415"/>
        <v>0</v>
      </c>
      <c r="AQ3092" s="23">
        <f t="shared" si="6416"/>
        <v>0</v>
      </c>
      <c r="AR3092" s="23"/>
      <c r="AS3092" s="23">
        <f t="shared" si="6417"/>
        <v>0</v>
      </c>
      <c r="AT3092" s="23"/>
      <c r="AU3092" s="23"/>
      <c r="AV3092" s="23"/>
      <c r="AW3092" s="23"/>
      <c r="AX3092" s="23"/>
      <c r="AY3092" s="23">
        <f t="shared" si="6556"/>
        <v>0</v>
      </c>
      <c r="AZ3092" s="23"/>
      <c r="BA3092" s="5">
        <v>0</v>
      </c>
    </row>
    <row r="3093" spans="1:53" ht="31.5" hidden="1" x14ac:dyDescent="0.25">
      <c r="A3093" s="13">
        <v>975</v>
      </c>
      <c r="B3093" s="13" t="s">
        <v>12</v>
      </c>
      <c r="C3093" s="13" t="s">
        <v>14</v>
      </c>
      <c r="D3093" s="13" t="s">
        <v>572</v>
      </c>
      <c r="E3093" s="13" t="s">
        <v>92</v>
      </c>
      <c r="F3093" s="14" t="s">
        <v>386</v>
      </c>
      <c r="G3093" s="20">
        <f>G3094</f>
        <v>100</v>
      </c>
      <c r="H3093" s="20">
        <f t="shared" ref="H3093:AZ3093" si="6569">H3094</f>
        <v>100</v>
      </c>
      <c r="I3093" s="20">
        <f t="shared" si="6569"/>
        <v>100</v>
      </c>
      <c r="J3093" s="20">
        <f t="shared" si="6569"/>
        <v>-100</v>
      </c>
      <c r="K3093" s="20">
        <f t="shared" si="6569"/>
        <v>-100</v>
      </c>
      <c r="L3093" s="20">
        <f t="shared" si="6569"/>
        <v>-100</v>
      </c>
      <c r="M3093" s="20">
        <f t="shared" si="6465"/>
        <v>0</v>
      </c>
      <c r="N3093" s="20">
        <f t="shared" si="6466"/>
        <v>0</v>
      </c>
      <c r="O3093" s="20">
        <f t="shared" si="6467"/>
        <v>0</v>
      </c>
      <c r="P3093" s="23">
        <f t="shared" si="6569"/>
        <v>0</v>
      </c>
      <c r="Q3093" s="23">
        <f t="shared" si="6569"/>
        <v>0</v>
      </c>
      <c r="R3093" s="23">
        <f t="shared" si="6569"/>
        <v>0</v>
      </c>
      <c r="S3093" s="23">
        <f t="shared" si="6569"/>
        <v>0</v>
      </c>
      <c r="T3093" s="23">
        <f t="shared" si="6569"/>
        <v>0</v>
      </c>
      <c r="U3093" s="23">
        <f t="shared" si="6569"/>
        <v>0</v>
      </c>
      <c r="V3093" s="23">
        <f t="shared" si="6569"/>
        <v>0</v>
      </c>
      <c r="W3093" s="23">
        <f t="shared" si="6569"/>
        <v>0</v>
      </c>
      <c r="X3093" s="23">
        <f t="shared" si="6569"/>
        <v>0</v>
      </c>
      <c r="Y3093" s="23">
        <f t="shared" si="6569"/>
        <v>0</v>
      </c>
      <c r="Z3093" s="23">
        <f t="shared" si="6534"/>
        <v>0</v>
      </c>
      <c r="AA3093" s="23">
        <f t="shared" si="6535"/>
        <v>0</v>
      </c>
      <c r="AB3093" s="23">
        <f t="shared" si="6536"/>
        <v>0</v>
      </c>
      <c r="AC3093" s="23">
        <f t="shared" si="6569"/>
        <v>0</v>
      </c>
      <c r="AD3093" s="23">
        <f t="shared" si="6569"/>
        <v>0</v>
      </c>
      <c r="AE3093" s="23">
        <f t="shared" si="6569"/>
        <v>0</v>
      </c>
      <c r="AF3093" s="23">
        <f t="shared" si="6569"/>
        <v>0</v>
      </c>
      <c r="AG3093" s="23">
        <f t="shared" si="6569"/>
        <v>0</v>
      </c>
      <c r="AH3093" s="23">
        <f t="shared" si="6569"/>
        <v>0</v>
      </c>
      <c r="AI3093" s="23">
        <f t="shared" si="6569"/>
        <v>0</v>
      </c>
      <c r="AJ3093" s="23">
        <f t="shared" si="6569"/>
        <v>0</v>
      </c>
      <c r="AK3093" s="23">
        <f t="shared" si="6569"/>
        <v>0</v>
      </c>
      <c r="AL3093" s="23">
        <f t="shared" si="6569"/>
        <v>0</v>
      </c>
      <c r="AM3093" s="23">
        <f t="shared" si="6569"/>
        <v>0</v>
      </c>
      <c r="AN3093" s="23">
        <f t="shared" si="6569"/>
        <v>0</v>
      </c>
      <c r="AO3093" s="23">
        <f t="shared" si="6414"/>
        <v>0</v>
      </c>
      <c r="AP3093" s="23">
        <f t="shared" si="6415"/>
        <v>0</v>
      </c>
      <c r="AQ3093" s="23">
        <f t="shared" si="6416"/>
        <v>0</v>
      </c>
      <c r="AR3093" s="23">
        <f t="shared" si="6569"/>
        <v>0</v>
      </c>
      <c r="AS3093" s="23">
        <f t="shared" si="6417"/>
        <v>0</v>
      </c>
      <c r="AT3093" s="23">
        <f t="shared" si="6569"/>
        <v>0</v>
      </c>
      <c r="AU3093" s="23">
        <f t="shared" si="6569"/>
        <v>0</v>
      </c>
      <c r="AV3093" s="23">
        <f t="shared" si="6569"/>
        <v>0</v>
      </c>
      <c r="AW3093" s="23">
        <f t="shared" si="6569"/>
        <v>0</v>
      </c>
      <c r="AX3093" s="23">
        <f t="shared" si="6569"/>
        <v>0</v>
      </c>
      <c r="AY3093" s="23">
        <f t="shared" si="6556"/>
        <v>0</v>
      </c>
      <c r="AZ3093" s="23">
        <f t="shared" si="6569"/>
        <v>0</v>
      </c>
      <c r="BA3093" s="5">
        <v>0</v>
      </c>
    </row>
    <row r="3094" spans="1:53" ht="47.25" hidden="1" x14ac:dyDescent="0.25">
      <c r="A3094" s="13">
        <v>975</v>
      </c>
      <c r="B3094" s="13" t="s">
        <v>12</v>
      </c>
      <c r="C3094" s="13" t="s">
        <v>14</v>
      </c>
      <c r="D3094" s="13" t="s">
        <v>572</v>
      </c>
      <c r="E3094" s="13">
        <v>630</v>
      </c>
      <c r="F3094" s="14" t="s">
        <v>379</v>
      </c>
      <c r="G3094" s="20">
        <v>100</v>
      </c>
      <c r="H3094" s="20">
        <v>100</v>
      </c>
      <c r="I3094" s="20">
        <v>100</v>
      </c>
      <c r="J3094" s="20">
        <v>-100</v>
      </c>
      <c r="K3094" s="20">
        <v>-100</v>
      </c>
      <c r="L3094" s="20">
        <v>-100</v>
      </c>
      <c r="M3094" s="20">
        <f t="shared" si="6465"/>
        <v>0</v>
      </c>
      <c r="N3094" s="20">
        <f t="shared" si="6466"/>
        <v>0</v>
      </c>
      <c r="O3094" s="20">
        <f t="shared" si="6467"/>
        <v>0</v>
      </c>
      <c r="P3094" s="23"/>
      <c r="Q3094" s="23"/>
      <c r="R3094" s="23"/>
      <c r="S3094" s="23"/>
      <c r="T3094" s="23"/>
      <c r="U3094" s="23"/>
      <c r="V3094" s="23"/>
      <c r="W3094" s="23"/>
      <c r="X3094" s="23"/>
      <c r="Y3094" s="23"/>
      <c r="Z3094" s="23">
        <f t="shared" si="6534"/>
        <v>0</v>
      </c>
      <c r="AA3094" s="23">
        <f t="shared" si="6535"/>
        <v>0</v>
      </c>
      <c r="AB3094" s="23">
        <f t="shared" si="6536"/>
        <v>0</v>
      </c>
      <c r="AC3094" s="23"/>
      <c r="AD3094" s="23"/>
      <c r="AE3094" s="23"/>
      <c r="AF3094" s="23"/>
      <c r="AG3094" s="23"/>
      <c r="AH3094" s="23"/>
      <c r="AI3094" s="23"/>
      <c r="AJ3094" s="23"/>
      <c r="AK3094" s="23"/>
      <c r="AL3094" s="23"/>
      <c r="AM3094" s="23"/>
      <c r="AN3094" s="23"/>
      <c r="AO3094" s="23">
        <f t="shared" si="6414"/>
        <v>0</v>
      </c>
      <c r="AP3094" s="23">
        <f t="shared" si="6415"/>
        <v>0</v>
      </c>
      <c r="AQ3094" s="23">
        <f t="shared" si="6416"/>
        <v>0</v>
      </c>
      <c r="AR3094" s="23"/>
      <c r="AS3094" s="23">
        <f t="shared" si="6417"/>
        <v>0</v>
      </c>
      <c r="AT3094" s="23"/>
      <c r="AU3094" s="23"/>
      <c r="AV3094" s="23"/>
      <c r="AW3094" s="23"/>
      <c r="AX3094" s="23"/>
      <c r="AY3094" s="23">
        <f t="shared" si="6556"/>
        <v>0</v>
      </c>
      <c r="AZ3094" s="23"/>
      <c r="BA3094" s="5">
        <v>0</v>
      </c>
    </row>
    <row r="3095" spans="1:53" ht="47.25" x14ac:dyDescent="0.25">
      <c r="A3095" s="13">
        <v>975</v>
      </c>
      <c r="B3095" s="13" t="s">
        <v>12</v>
      </c>
      <c r="C3095" s="13" t="s">
        <v>14</v>
      </c>
      <c r="D3095" s="13" t="s">
        <v>347</v>
      </c>
      <c r="E3095" s="13"/>
      <c r="F3095" s="14" t="s">
        <v>403</v>
      </c>
      <c r="G3095" s="20">
        <f>G3096+G3101+G3106+G3109</f>
        <v>38498.6</v>
      </c>
      <c r="H3095" s="20">
        <f t="shared" ref="H3095:L3095" si="6570">H3096+H3101+H3106+H3109</f>
        <v>38498.6</v>
      </c>
      <c r="I3095" s="20">
        <f t="shared" si="6570"/>
        <v>38498.6</v>
      </c>
      <c r="J3095" s="20">
        <f t="shared" si="6570"/>
        <v>-1280</v>
      </c>
      <c r="K3095" s="20">
        <f t="shared" si="6570"/>
        <v>730</v>
      </c>
      <c r="L3095" s="20">
        <f t="shared" si="6570"/>
        <v>930</v>
      </c>
      <c r="M3095" s="20">
        <f t="shared" si="6465"/>
        <v>37218.6</v>
      </c>
      <c r="N3095" s="20">
        <f t="shared" si="6466"/>
        <v>39228.6</v>
      </c>
      <c r="O3095" s="20">
        <f t="shared" si="6467"/>
        <v>39428.6</v>
      </c>
      <c r="P3095" s="23">
        <f t="shared" ref="P3095:Q3095" si="6571">P3096+P3101+P3106+P3109</f>
        <v>0</v>
      </c>
      <c r="Q3095" s="23">
        <f t="shared" si="6571"/>
        <v>0</v>
      </c>
      <c r="R3095" s="23">
        <f t="shared" ref="R3095:T3095" si="6572">R3096+R3101+R3106+R3109</f>
        <v>0</v>
      </c>
      <c r="S3095" s="23">
        <f t="shared" si="6572"/>
        <v>0</v>
      </c>
      <c r="T3095" s="23">
        <f t="shared" si="6572"/>
        <v>0</v>
      </c>
      <c r="U3095" s="23">
        <f t="shared" ref="U3095:W3095" si="6573">U3096+U3101+U3106+U3109</f>
        <v>0</v>
      </c>
      <c r="V3095" s="23">
        <f t="shared" si="6573"/>
        <v>0</v>
      </c>
      <c r="W3095" s="23">
        <f t="shared" si="6573"/>
        <v>0</v>
      </c>
      <c r="X3095" s="23">
        <f t="shared" ref="X3095:Y3095" si="6574">X3096+X3101+X3106+X3109</f>
        <v>0</v>
      </c>
      <c r="Y3095" s="23">
        <f t="shared" si="6574"/>
        <v>0</v>
      </c>
      <c r="Z3095" s="23">
        <f t="shared" si="6534"/>
        <v>37218.6</v>
      </c>
      <c r="AA3095" s="23">
        <f t="shared" si="6535"/>
        <v>39228.6</v>
      </c>
      <c r="AB3095" s="23">
        <f t="shared" si="6536"/>
        <v>39428.6</v>
      </c>
      <c r="AC3095" s="23">
        <f t="shared" ref="AC3095:AL3095" si="6575">AC3096+AC3101+AC3106+AC3109</f>
        <v>0</v>
      </c>
      <c r="AD3095" s="23">
        <f t="shared" si="6575"/>
        <v>0</v>
      </c>
      <c r="AE3095" s="23">
        <f t="shared" ref="AE3095" si="6576">AE3096+AE3101+AE3106+AE3109</f>
        <v>0</v>
      </c>
      <c r="AF3095" s="23">
        <f t="shared" si="6575"/>
        <v>0</v>
      </c>
      <c r="AG3095" s="23">
        <f t="shared" si="6575"/>
        <v>0</v>
      </c>
      <c r="AH3095" s="23">
        <f t="shared" si="6575"/>
        <v>0</v>
      </c>
      <c r="AI3095" s="23">
        <f t="shared" ref="AI3095" si="6577">AI3096+AI3101+AI3106+AI3109</f>
        <v>0</v>
      </c>
      <c r="AJ3095" s="23">
        <f t="shared" si="6575"/>
        <v>0</v>
      </c>
      <c r="AK3095" s="23">
        <f t="shared" si="6575"/>
        <v>0</v>
      </c>
      <c r="AL3095" s="23">
        <f t="shared" si="6575"/>
        <v>0</v>
      </c>
      <c r="AM3095" s="23">
        <f t="shared" ref="AM3095:AZ3095" si="6578">AM3096+AM3101+AM3106+AM3109</f>
        <v>0</v>
      </c>
      <c r="AN3095" s="23">
        <f t="shared" si="6578"/>
        <v>0</v>
      </c>
      <c r="AO3095" s="23">
        <f t="shared" si="6414"/>
        <v>37218.6</v>
      </c>
      <c r="AP3095" s="23">
        <f t="shared" si="6415"/>
        <v>39228.6</v>
      </c>
      <c r="AQ3095" s="23">
        <f t="shared" si="6416"/>
        <v>39428.6</v>
      </c>
      <c r="AR3095" s="23">
        <f t="shared" ref="AR3095" si="6579">AR3096+AR3101+AR3106+AR3109</f>
        <v>0</v>
      </c>
      <c r="AS3095" s="23">
        <f t="shared" si="6417"/>
        <v>37218.6</v>
      </c>
      <c r="AT3095" s="23">
        <f t="shared" ref="AT3095:AX3095" si="6580">AT3096+AT3101+AT3106+AT3109</f>
        <v>0</v>
      </c>
      <c r="AU3095" s="23">
        <f t="shared" si="6580"/>
        <v>0</v>
      </c>
      <c r="AV3095" s="23">
        <f t="shared" si="6580"/>
        <v>0</v>
      </c>
      <c r="AW3095" s="23">
        <f t="shared" si="6580"/>
        <v>0</v>
      </c>
      <c r="AX3095" s="23">
        <f t="shared" si="6580"/>
        <v>0</v>
      </c>
      <c r="AY3095" s="23">
        <f t="shared" si="6556"/>
        <v>37218.6</v>
      </c>
      <c r="AZ3095" s="23">
        <f t="shared" si="6578"/>
        <v>0</v>
      </c>
      <c r="BA3095" s="5"/>
    </row>
    <row r="3096" spans="1:53" ht="47.25" x14ac:dyDescent="0.25">
      <c r="A3096" s="13">
        <v>975</v>
      </c>
      <c r="B3096" s="13" t="s">
        <v>12</v>
      </c>
      <c r="C3096" s="13" t="s">
        <v>14</v>
      </c>
      <c r="D3096" s="13" t="s">
        <v>573</v>
      </c>
      <c r="E3096" s="13"/>
      <c r="F3096" s="14" t="s">
        <v>899</v>
      </c>
      <c r="G3096" s="20">
        <f>G3097+G3099</f>
        <v>29917.9</v>
      </c>
      <c r="H3096" s="20">
        <f t="shared" ref="H3096:L3096" si="6581">H3097+H3099</f>
        <v>29917.9</v>
      </c>
      <c r="I3096" s="20">
        <f t="shared" si="6581"/>
        <v>29917.9</v>
      </c>
      <c r="J3096" s="20">
        <f t="shared" si="6581"/>
        <v>2773.5</v>
      </c>
      <c r="K3096" s="20">
        <f t="shared" si="6581"/>
        <v>4783.5</v>
      </c>
      <c r="L3096" s="20">
        <f t="shared" si="6581"/>
        <v>4983.5</v>
      </c>
      <c r="M3096" s="20">
        <f t="shared" si="6465"/>
        <v>32691.4</v>
      </c>
      <c r="N3096" s="20">
        <f t="shared" si="6466"/>
        <v>34701.4</v>
      </c>
      <c r="O3096" s="20">
        <f t="shared" si="6467"/>
        <v>34901.4</v>
      </c>
      <c r="P3096" s="23">
        <f t="shared" ref="P3096:Q3096" si="6582">P3097+P3099</f>
        <v>0</v>
      </c>
      <c r="Q3096" s="23">
        <f t="shared" si="6582"/>
        <v>0</v>
      </c>
      <c r="R3096" s="23">
        <f t="shared" ref="R3096:T3096" si="6583">R3097+R3099</f>
        <v>0</v>
      </c>
      <c r="S3096" s="23">
        <f t="shared" si="6583"/>
        <v>0</v>
      </c>
      <c r="T3096" s="23">
        <f t="shared" si="6583"/>
        <v>0</v>
      </c>
      <c r="U3096" s="23">
        <f t="shared" ref="U3096:W3096" si="6584">U3097+U3099</f>
        <v>0</v>
      </c>
      <c r="V3096" s="23">
        <f t="shared" si="6584"/>
        <v>0</v>
      </c>
      <c r="W3096" s="23">
        <f t="shared" si="6584"/>
        <v>0</v>
      </c>
      <c r="X3096" s="23">
        <f t="shared" ref="X3096:Y3096" si="6585">X3097+X3099</f>
        <v>0</v>
      </c>
      <c r="Y3096" s="23">
        <f t="shared" si="6585"/>
        <v>0</v>
      </c>
      <c r="Z3096" s="23">
        <f t="shared" si="6534"/>
        <v>32691.4</v>
      </c>
      <c r="AA3096" s="23">
        <f t="shared" si="6535"/>
        <v>34701.4</v>
      </c>
      <c r="AB3096" s="23">
        <f t="shared" si="6536"/>
        <v>34901.4</v>
      </c>
      <c r="AC3096" s="23">
        <f t="shared" ref="AC3096:AL3096" si="6586">AC3097+AC3099</f>
        <v>0</v>
      </c>
      <c r="AD3096" s="23">
        <f t="shared" si="6586"/>
        <v>0</v>
      </c>
      <c r="AE3096" s="23">
        <f t="shared" ref="AE3096" si="6587">AE3097+AE3099</f>
        <v>0</v>
      </c>
      <c r="AF3096" s="23">
        <f t="shared" si="6586"/>
        <v>0</v>
      </c>
      <c r="AG3096" s="23">
        <f t="shared" si="6586"/>
        <v>0</v>
      </c>
      <c r="AH3096" s="23">
        <f t="shared" si="6586"/>
        <v>0</v>
      </c>
      <c r="AI3096" s="23">
        <f t="shared" ref="AI3096" si="6588">AI3097+AI3099</f>
        <v>0</v>
      </c>
      <c r="AJ3096" s="23">
        <f t="shared" si="6586"/>
        <v>0</v>
      </c>
      <c r="AK3096" s="23">
        <f t="shared" si="6586"/>
        <v>0</v>
      </c>
      <c r="AL3096" s="23">
        <f t="shared" si="6586"/>
        <v>0</v>
      </c>
      <c r="AM3096" s="23">
        <f t="shared" ref="AM3096:AZ3096" si="6589">AM3097+AM3099</f>
        <v>0</v>
      </c>
      <c r="AN3096" s="23">
        <f t="shared" si="6589"/>
        <v>0</v>
      </c>
      <c r="AO3096" s="23">
        <f t="shared" si="6414"/>
        <v>32691.4</v>
      </c>
      <c r="AP3096" s="23">
        <f t="shared" si="6415"/>
        <v>34701.4</v>
      </c>
      <c r="AQ3096" s="23">
        <f t="shared" si="6416"/>
        <v>34901.4</v>
      </c>
      <c r="AR3096" s="23">
        <f t="shared" ref="AR3096" si="6590">AR3097+AR3099</f>
        <v>0</v>
      </c>
      <c r="AS3096" s="23">
        <f t="shared" si="6417"/>
        <v>32691.4</v>
      </c>
      <c r="AT3096" s="23">
        <f t="shared" ref="AT3096:AX3096" si="6591">AT3097+AT3099</f>
        <v>0</v>
      </c>
      <c r="AU3096" s="23">
        <f t="shared" si="6591"/>
        <v>0</v>
      </c>
      <c r="AV3096" s="23">
        <f t="shared" si="6591"/>
        <v>0</v>
      </c>
      <c r="AW3096" s="23">
        <f t="shared" si="6591"/>
        <v>0</v>
      </c>
      <c r="AX3096" s="23">
        <f t="shared" si="6591"/>
        <v>0</v>
      </c>
      <c r="AY3096" s="23">
        <f t="shared" si="6556"/>
        <v>32691.4</v>
      </c>
      <c r="AZ3096" s="23">
        <f t="shared" si="6589"/>
        <v>0</v>
      </c>
    </row>
    <row r="3097" spans="1:53" ht="31.5" x14ac:dyDescent="0.25">
      <c r="A3097" s="13">
        <v>975</v>
      </c>
      <c r="B3097" s="13" t="s">
        <v>12</v>
      </c>
      <c r="C3097" s="13" t="s">
        <v>14</v>
      </c>
      <c r="D3097" s="13" t="s">
        <v>573</v>
      </c>
      <c r="E3097" s="13" t="s">
        <v>7</v>
      </c>
      <c r="F3097" s="14" t="s">
        <v>383</v>
      </c>
      <c r="G3097" s="20">
        <f>G3098</f>
        <v>1117.9000000000001</v>
      </c>
      <c r="H3097" s="20">
        <f t="shared" ref="H3097:AZ3097" si="6592">H3098</f>
        <v>1117.9000000000001</v>
      </c>
      <c r="I3097" s="20">
        <f t="shared" si="6592"/>
        <v>1117.9000000000001</v>
      </c>
      <c r="J3097" s="20">
        <f t="shared" si="6592"/>
        <v>1547.5</v>
      </c>
      <c r="K3097" s="20">
        <f t="shared" si="6592"/>
        <v>1472.5</v>
      </c>
      <c r="L3097" s="20">
        <f t="shared" si="6592"/>
        <v>1472.5</v>
      </c>
      <c r="M3097" s="20">
        <f t="shared" si="6465"/>
        <v>2665.4</v>
      </c>
      <c r="N3097" s="20">
        <f t="shared" si="6466"/>
        <v>2590.4</v>
      </c>
      <c r="O3097" s="20">
        <f t="shared" si="6467"/>
        <v>2590.4</v>
      </c>
      <c r="P3097" s="23">
        <f t="shared" si="6592"/>
        <v>0</v>
      </c>
      <c r="Q3097" s="23">
        <f t="shared" si="6592"/>
        <v>0</v>
      </c>
      <c r="R3097" s="23">
        <f t="shared" si="6592"/>
        <v>0</v>
      </c>
      <c r="S3097" s="23">
        <f t="shared" si="6592"/>
        <v>0</v>
      </c>
      <c r="T3097" s="23">
        <f t="shared" si="6592"/>
        <v>0</v>
      </c>
      <c r="U3097" s="23">
        <f t="shared" si="6592"/>
        <v>0</v>
      </c>
      <c r="V3097" s="23">
        <f t="shared" si="6592"/>
        <v>0</v>
      </c>
      <c r="W3097" s="23">
        <f t="shared" si="6592"/>
        <v>0</v>
      </c>
      <c r="X3097" s="23">
        <f t="shared" si="6592"/>
        <v>0</v>
      </c>
      <c r="Y3097" s="23">
        <f t="shared" si="6592"/>
        <v>0</v>
      </c>
      <c r="Z3097" s="23">
        <f t="shared" si="6534"/>
        <v>2665.4</v>
      </c>
      <c r="AA3097" s="23">
        <f t="shared" si="6535"/>
        <v>2590.4</v>
      </c>
      <c r="AB3097" s="23">
        <f t="shared" si="6536"/>
        <v>2590.4</v>
      </c>
      <c r="AC3097" s="23">
        <f t="shared" si="6592"/>
        <v>0</v>
      </c>
      <c r="AD3097" s="23">
        <f t="shared" si="6592"/>
        <v>0</v>
      </c>
      <c r="AE3097" s="23">
        <f t="shared" si="6592"/>
        <v>0</v>
      </c>
      <c r="AF3097" s="23">
        <f t="shared" si="6592"/>
        <v>0</v>
      </c>
      <c r="AG3097" s="23">
        <f t="shared" si="6592"/>
        <v>0</v>
      </c>
      <c r="AH3097" s="23">
        <f t="shared" si="6592"/>
        <v>0</v>
      </c>
      <c r="AI3097" s="23">
        <f t="shared" si="6592"/>
        <v>0</v>
      </c>
      <c r="AJ3097" s="23">
        <f t="shared" si="6592"/>
        <v>0</v>
      </c>
      <c r="AK3097" s="23">
        <f t="shared" si="6592"/>
        <v>0</v>
      </c>
      <c r="AL3097" s="23">
        <f t="shared" si="6592"/>
        <v>0</v>
      </c>
      <c r="AM3097" s="23">
        <f t="shared" si="6592"/>
        <v>0</v>
      </c>
      <c r="AN3097" s="23">
        <f t="shared" si="6592"/>
        <v>0</v>
      </c>
      <c r="AO3097" s="23">
        <f t="shared" si="6414"/>
        <v>2665.4</v>
      </c>
      <c r="AP3097" s="23">
        <f t="shared" si="6415"/>
        <v>2590.4</v>
      </c>
      <c r="AQ3097" s="23">
        <f t="shared" si="6416"/>
        <v>2590.4</v>
      </c>
      <c r="AR3097" s="23">
        <f t="shared" si="6592"/>
        <v>0</v>
      </c>
      <c r="AS3097" s="23">
        <f t="shared" si="6417"/>
        <v>2665.4</v>
      </c>
      <c r="AT3097" s="23">
        <f t="shared" si="6592"/>
        <v>0</v>
      </c>
      <c r="AU3097" s="23">
        <f t="shared" si="6592"/>
        <v>0</v>
      </c>
      <c r="AV3097" s="23">
        <f t="shared" si="6592"/>
        <v>0</v>
      </c>
      <c r="AW3097" s="23">
        <f t="shared" si="6592"/>
        <v>0</v>
      </c>
      <c r="AX3097" s="23">
        <f t="shared" si="6592"/>
        <v>0</v>
      </c>
      <c r="AY3097" s="23">
        <f t="shared" si="6556"/>
        <v>2665.4</v>
      </c>
      <c r="AZ3097" s="23">
        <f t="shared" si="6592"/>
        <v>0</v>
      </c>
    </row>
    <row r="3098" spans="1:53" ht="31.5" x14ac:dyDescent="0.25">
      <c r="A3098" s="13">
        <v>975</v>
      </c>
      <c r="B3098" s="13" t="s">
        <v>12</v>
      </c>
      <c r="C3098" s="13" t="s">
        <v>14</v>
      </c>
      <c r="D3098" s="13" t="s">
        <v>573</v>
      </c>
      <c r="E3098" s="13">
        <v>240</v>
      </c>
      <c r="F3098" s="14" t="s">
        <v>372</v>
      </c>
      <c r="G3098" s="20">
        <v>1117.9000000000001</v>
      </c>
      <c r="H3098" s="20">
        <v>1117.9000000000001</v>
      </c>
      <c r="I3098" s="20">
        <v>1117.9000000000001</v>
      </c>
      <c r="J3098" s="20">
        <v>1547.5</v>
      </c>
      <c r="K3098" s="20">
        <v>1472.5</v>
      </c>
      <c r="L3098" s="20">
        <v>1472.5</v>
      </c>
      <c r="M3098" s="20">
        <f t="shared" si="6465"/>
        <v>2665.4</v>
      </c>
      <c r="N3098" s="20">
        <f t="shared" si="6466"/>
        <v>2590.4</v>
      </c>
      <c r="O3098" s="20">
        <f t="shared" si="6467"/>
        <v>2590.4</v>
      </c>
      <c r="P3098" s="23"/>
      <c r="Q3098" s="23"/>
      <c r="R3098" s="23"/>
      <c r="S3098" s="23"/>
      <c r="T3098" s="23"/>
      <c r="U3098" s="23"/>
      <c r="V3098" s="23"/>
      <c r="W3098" s="23"/>
      <c r="X3098" s="23"/>
      <c r="Y3098" s="23"/>
      <c r="Z3098" s="23">
        <f t="shared" si="6534"/>
        <v>2665.4</v>
      </c>
      <c r="AA3098" s="23">
        <f t="shared" si="6535"/>
        <v>2590.4</v>
      </c>
      <c r="AB3098" s="23">
        <f t="shared" si="6536"/>
        <v>2590.4</v>
      </c>
      <c r="AC3098" s="23"/>
      <c r="AD3098" s="23"/>
      <c r="AE3098" s="23"/>
      <c r="AF3098" s="23"/>
      <c r="AG3098" s="23"/>
      <c r="AH3098" s="23"/>
      <c r="AI3098" s="23"/>
      <c r="AJ3098" s="23"/>
      <c r="AK3098" s="23"/>
      <c r="AL3098" s="23"/>
      <c r="AM3098" s="23"/>
      <c r="AN3098" s="23"/>
      <c r="AO3098" s="23">
        <f t="shared" si="6414"/>
        <v>2665.4</v>
      </c>
      <c r="AP3098" s="23">
        <f t="shared" si="6415"/>
        <v>2590.4</v>
      </c>
      <c r="AQ3098" s="23">
        <f t="shared" si="6416"/>
        <v>2590.4</v>
      </c>
      <c r="AR3098" s="23"/>
      <c r="AS3098" s="23">
        <f t="shared" si="6417"/>
        <v>2665.4</v>
      </c>
      <c r="AT3098" s="23"/>
      <c r="AU3098" s="23"/>
      <c r="AV3098" s="23"/>
      <c r="AW3098" s="23"/>
      <c r="AX3098" s="23"/>
      <c r="AY3098" s="23">
        <f t="shared" si="6556"/>
        <v>2665.4</v>
      </c>
      <c r="AZ3098" s="23"/>
    </row>
    <row r="3099" spans="1:53" ht="31.5" x14ac:dyDescent="0.25">
      <c r="A3099" s="13">
        <v>975</v>
      </c>
      <c r="B3099" s="13" t="s">
        <v>12</v>
      </c>
      <c r="C3099" s="13" t="s">
        <v>14</v>
      </c>
      <c r="D3099" s="13" t="s">
        <v>573</v>
      </c>
      <c r="E3099" s="13" t="s">
        <v>92</v>
      </c>
      <c r="F3099" s="14" t="s">
        <v>386</v>
      </c>
      <c r="G3099" s="20">
        <f>G3100</f>
        <v>28800</v>
      </c>
      <c r="H3099" s="20">
        <f t="shared" ref="H3099:AZ3099" si="6593">H3100</f>
        <v>28800</v>
      </c>
      <c r="I3099" s="20">
        <f t="shared" si="6593"/>
        <v>28800</v>
      </c>
      <c r="J3099" s="20">
        <f t="shared" si="6593"/>
        <v>1226</v>
      </c>
      <c r="K3099" s="20">
        <f t="shared" si="6593"/>
        <v>3311</v>
      </c>
      <c r="L3099" s="20">
        <f t="shared" si="6593"/>
        <v>3511</v>
      </c>
      <c r="M3099" s="20">
        <f t="shared" si="6465"/>
        <v>30026</v>
      </c>
      <c r="N3099" s="20">
        <f t="shared" si="6466"/>
        <v>32111</v>
      </c>
      <c r="O3099" s="20">
        <f t="shared" si="6467"/>
        <v>32311</v>
      </c>
      <c r="P3099" s="23">
        <f t="shared" si="6593"/>
        <v>0</v>
      </c>
      <c r="Q3099" s="23">
        <f t="shared" si="6593"/>
        <v>0</v>
      </c>
      <c r="R3099" s="23">
        <f t="shared" si="6593"/>
        <v>0</v>
      </c>
      <c r="S3099" s="23">
        <f t="shared" si="6593"/>
        <v>0</v>
      </c>
      <c r="T3099" s="23">
        <f t="shared" si="6593"/>
        <v>0</v>
      </c>
      <c r="U3099" s="23">
        <f t="shared" si="6593"/>
        <v>0</v>
      </c>
      <c r="V3099" s="23">
        <f t="shared" si="6593"/>
        <v>0</v>
      </c>
      <c r="W3099" s="23">
        <f t="shared" si="6593"/>
        <v>0</v>
      </c>
      <c r="X3099" s="23">
        <f t="shared" si="6593"/>
        <v>0</v>
      </c>
      <c r="Y3099" s="23">
        <f t="shared" si="6593"/>
        <v>0</v>
      </c>
      <c r="Z3099" s="23">
        <f t="shared" si="6534"/>
        <v>30026</v>
      </c>
      <c r="AA3099" s="23">
        <f t="shared" si="6535"/>
        <v>32111</v>
      </c>
      <c r="AB3099" s="23">
        <f t="shared" si="6536"/>
        <v>32311</v>
      </c>
      <c r="AC3099" s="23">
        <f t="shared" si="6593"/>
        <v>0</v>
      </c>
      <c r="AD3099" s="23">
        <f t="shared" si="6593"/>
        <v>0</v>
      </c>
      <c r="AE3099" s="23">
        <f t="shared" si="6593"/>
        <v>0</v>
      </c>
      <c r="AF3099" s="23">
        <f t="shared" si="6593"/>
        <v>0</v>
      </c>
      <c r="AG3099" s="23">
        <f t="shared" si="6593"/>
        <v>0</v>
      </c>
      <c r="AH3099" s="23">
        <f t="shared" si="6593"/>
        <v>0</v>
      </c>
      <c r="AI3099" s="23">
        <f t="shared" si="6593"/>
        <v>0</v>
      </c>
      <c r="AJ3099" s="23">
        <f t="shared" si="6593"/>
        <v>0</v>
      </c>
      <c r="AK3099" s="23">
        <f t="shared" si="6593"/>
        <v>0</v>
      </c>
      <c r="AL3099" s="23">
        <f t="shared" si="6593"/>
        <v>0</v>
      </c>
      <c r="AM3099" s="23">
        <f t="shared" si="6593"/>
        <v>0</v>
      </c>
      <c r="AN3099" s="23">
        <f t="shared" si="6593"/>
        <v>0</v>
      </c>
      <c r="AO3099" s="23">
        <f t="shared" si="6414"/>
        <v>30026</v>
      </c>
      <c r="AP3099" s="23">
        <f t="shared" si="6415"/>
        <v>32111</v>
      </c>
      <c r="AQ3099" s="23">
        <f t="shared" si="6416"/>
        <v>32311</v>
      </c>
      <c r="AR3099" s="23">
        <f t="shared" si="6593"/>
        <v>0</v>
      </c>
      <c r="AS3099" s="23">
        <f t="shared" si="6417"/>
        <v>30026</v>
      </c>
      <c r="AT3099" s="23">
        <f t="shared" si="6593"/>
        <v>0</v>
      </c>
      <c r="AU3099" s="23">
        <f t="shared" si="6593"/>
        <v>0</v>
      </c>
      <c r="AV3099" s="23">
        <f t="shared" si="6593"/>
        <v>0</v>
      </c>
      <c r="AW3099" s="23">
        <f t="shared" si="6593"/>
        <v>0</v>
      </c>
      <c r="AX3099" s="23">
        <f t="shared" si="6593"/>
        <v>0</v>
      </c>
      <c r="AY3099" s="23">
        <f t="shared" si="6556"/>
        <v>30026</v>
      </c>
      <c r="AZ3099" s="23">
        <f t="shared" si="6593"/>
        <v>0</v>
      </c>
    </row>
    <row r="3100" spans="1:53" ht="47.25" x14ac:dyDescent="0.25">
      <c r="A3100" s="13">
        <v>975</v>
      </c>
      <c r="B3100" s="13" t="s">
        <v>12</v>
      </c>
      <c r="C3100" s="13" t="s">
        <v>14</v>
      </c>
      <c r="D3100" s="13" t="s">
        <v>573</v>
      </c>
      <c r="E3100" s="13">
        <v>630</v>
      </c>
      <c r="F3100" s="14" t="s">
        <v>379</v>
      </c>
      <c r="G3100" s="20">
        <v>28800</v>
      </c>
      <c r="H3100" s="20">
        <v>28800</v>
      </c>
      <c r="I3100" s="20">
        <v>28800</v>
      </c>
      <c r="J3100" s="20">
        <v>1226</v>
      </c>
      <c r="K3100" s="20">
        <v>3311</v>
      </c>
      <c r="L3100" s="20">
        <v>3511</v>
      </c>
      <c r="M3100" s="20">
        <f t="shared" si="6465"/>
        <v>30026</v>
      </c>
      <c r="N3100" s="20">
        <f t="shared" si="6466"/>
        <v>32111</v>
      </c>
      <c r="O3100" s="20">
        <f t="shared" si="6467"/>
        <v>32311</v>
      </c>
      <c r="P3100" s="23"/>
      <c r="Q3100" s="23"/>
      <c r="R3100" s="23"/>
      <c r="S3100" s="23"/>
      <c r="T3100" s="23"/>
      <c r="U3100" s="23"/>
      <c r="V3100" s="23"/>
      <c r="W3100" s="23"/>
      <c r="X3100" s="23"/>
      <c r="Y3100" s="23"/>
      <c r="Z3100" s="23">
        <f t="shared" si="6534"/>
        <v>30026</v>
      </c>
      <c r="AA3100" s="23">
        <f t="shared" si="6535"/>
        <v>32111</v>
      </c>
      <c r="AB3100" s="23">
        <f t="shared" si="6536"/>
        <v>32311</v>
      </c>
      <c r="AC3100" s="23"/>
      <c r="AD3100" s="23"/>
      <c r="AE3100" s="23"/>
      <c r="AF3100" s="23"/>
      <c r="AG3100" s="23"/>
      <c r="AH3100" s="23"/>
      <c r="AI3100" s="23"/>
      <c r="AJ3100" s="23"/>
      <c r="AK3100" s="23"/>
      <c r="AL3100" s="23"/>
      <c r="AM3100" s="23"/>
      <c r="AN3100" s="23"/>
      <c r="AO3100" s="23">
        <f t="shared" si="6414"/>
        <v>30026</v>
      </c>
      <c r="AP3100" s="23">
        <f t="shared" si="6415"/>
        <v>32111</v>
      </c>
      <c r="AQ3100" s="23">
        <f t="shared" si="6416"/>
        <v>32311</v>
      </c>
      <c r="AR3100" s="23"/>
      <c r="AS3100" s="23">
        <f t="shared" si="6417"/>
        <v>30026</v>
      </c>
      <c r="AT3100" s="23"/>
      <c r="AU3100" s="23"/>
      <c r="AV3100" s="23"/>
      <c r="AW3100" s="23"/>
      <c r="AX3100" s="23"/>
      <c r="AY3100" s="23">
        <f t="shared" si="6556"/>
        <v>30026</v>
      </c>
      <c r="AZ3100" s="23"/>
    </row>
    <row r="3101" spans="1:53" ht="47.25" hidden="1" x14ac:dyDescent="0.25">
      <c r="A3101" s="13">
        <v>975</v>
      </c>
      <c r="B3101" s="13" t="s">
        <v>12</v>
      </c>
      <c r="C3101" s="13" t="s">
        <v>14</v>
      </c>
      <c r="D3101" s="13" t="s">
        <v>571</v>
      </c>
      <c r="E3101" s="13"/>
      <c r="F3101" s="14" t="s">
        <v>868</v>
      </c>
      <c r="G3101" s="20">
        <f>G3102+G3104</f>
        <v>1992.5</v>
      </c>
      <c r="H3101" s="20">
        <f t="shared" ref="H3101:L3101" si="6594">H3102+H3104</f>
        <v>1992.5</v>
      </c>
      <c r="I3101" s="20">
        <f t="shared" si="6594"/>
        <v>1992.5</v>
      </c>
      <c r="J3101" s="20">
        <f t="shared" si="6594"/>
        <v>-1992.5</v>
      </c>
      <c r="K3101" s="20">
        <f t="shared" si="6594"/>
        <v>-1992.5</v>
      </c>
      <c r="L3101" s="20">
        <f t="shared" si="6594"/>
        <v>-1992.5</v>
      </c>
      <c r="M3101" s="20">
        <f t="shared" si="6465"/>
        <v>0</v>
      </c>
      <c r="N3101" s="20">
        <f t="shared" si="6466"/>
        <v>0</v>
      </c>
      <c r="O3101" s="20">
        <f t="shared" si="6467"/>
        <v>0</v>
      </c>
      <c r="P3101" s="23">
        <f t="shared" ref="P3101:Q3101" si="6595">P3102+P3104</f>
        <v>0</v>
      </c>
      <c r="Q3101" s="23">
        <f t="shared" si="6595"/>
        <v>0</v>
      </c>
      <c r="R3101" s="23">
        <f t="shared" ref="R3101:T3101" si="6596">R3102+R3104</f>
        <v>0</v>
      </c>
      <c r="S3101" s="23">
        <f t="shared" si="6596"/>
        <v>0</v>
      </c>
      <c r="T3101" s="23">
        <f t="shared" si="6596"/>
        <v>0</v>
      </c>
      <c r="U3101" s="23">
        <f t="shared" ref="U3101:W3101" si="6597">U3102+U3104</f>
        <v>0</v>
      </c>
      <c r="V3101" s="23">
        <f t="shared" si="6597"/>
        <v>0</v>
      </c>
      <c r="W3101" s="23">
        <f t="shared" si="6597"/>
        <v>0</v>
      </c>
      <c r="X3101" s="23">
        <f t="shared" ref="X3101:Y3101" si="6598">X3102+X3104</f>
        <v>0</v>
      </c>
      <c r="Y3101" s="23">
        <f t="shared" si="6598"/>
        <v>0</v>
      </c>
      <c r="Z3101" s="23">
        <f t="shared" si="6534"/>
        <v>0</v>
      </c>
      <c r="AA3101" s="23">
        <f t="shared" si="6535"/>
        <v>0</v>
      </c>
      <c r="AB3101" s="23">
        <f t="shared" si="6536"/>
        <v>0</v>
      </c>
      <c r="AC3101" s="23">
        <f t="shared" ref="AC3101:AL3101" si="6599">AC3102+AC3104</f>
        <v>0</v>
      </c>
      <c r="AD3101" s="23">
        <f t="shared" si="6599"/>
        <v>0</v>
      </c>
      <c r="AE3101" s="23">
        <f t="shared" ref="AE3101" si="6600">AE3102+AE3104</f>
        <v>0</v>
      </c>
      <c r="AF3101" s="23">
        <f t="shared" si="6599"/>
        <v>0</v>
      </c>
      <c r="AG3101" s="23">
        <f t="shared" si="6599"/>
        <v>0</v>
      </c>
      <c r="AH3101" s="23">
        <f t="shared" si="6599"/>
        <v>0</v>
      </c>
      <c r="AI3101" s="23">
        <f t="shared" ref="AI3101" si="6601">AI3102+AI3104</f>
        <v>0</v>
      </c>
      <c r="AJ3101" s="23">
        <f t="shared" si="6599"/>
        <v>0</v>
      </c>
      <c r="AK3101" s="23">
        <f t="shared" si="6599"/>
        <v>0</v>
      </c>
      <c r="AL3101" s="23">
        <f t="shared" si="6599"/>
        <v>0</v>
      </c>
      <c r="AM3101" s="23">
        <f t="shared" ref="AM3101:AZ3101" si="6602">AM3102+AM3104</f>
        <v>0</v>
      </c>
      <c r="AN3101" s="23">
        <f t="shared" si="6602"/>
        <v>0</v>
      </c>
      <c r="AO3101" s="23">
        <f t="shared" si="6414"/>
        <v>0</v>
      </c>
      <c r="AP3101" s="23">
        <f t="shared" si="6415"/>
        <v>0</v>
      </c>
      <c r="AQ3101" s="23">
        <f t="shared" si="6416"/>
        <v>0</v>
      </c>
      <c r="AR3101" s="23">
        <f t="shared" ref="AR3101" si="6603">AR3102+AR3104</f>
        <v>0</v>
      </c>
      <c r="AS3101" s="23">
        <f t="shared" si="6417"/>
        <v>0</v>
      </c>
      <c r="AT3101" s="23">
        <f t="shared" ref="AT3101:AX3101" si="6604">AT3102+AT3104</f>
        <v>0</v>
      </c>
      <c r="AU3101" s="23">
        <f t="shared" si="6604"/>
        <v>0</v>
      </c>
      <c r="AV3101" s="23">
        <f t="shared" si="6604"/>
        <v>0</v>
      </c>
      <c r="AW3101" s="23">
        <f t="shared" si="6604"/>
        <v>0</v>
      </c>
      <c r="AX3101" s="23">
        <f t="shared" si="6604"/>
        <v>0</v>
      </c>
      <c r="AY3101" s="23">
        <f t="shared" si="6556"/>
        <v>0</v>
      </c>
      <c r="AZ3101" s="23">
        <f t="shared" si="6602"/>
        <v>0</v>
      </c>
      <c r="BA3101" s="5">
        <v>0</v>
      </c>
    </row>
    <row r="3102" spans="1:53" ht="31.5" hidden="1" x14ac:dyDescent="0.25">
      <c r="A3102" s="13">
        <v>975</v>
      </c>
      <c r="B3102" s="13" t="s">
        <v>12</v>
      </c>
      <c r="C3102" s="13" t="s">
        <v>14</v>
      </c>
      <c r="D3102" s="13" t="s">
        <v>571</v>
      </c>
      <c r="E3102" s="13" t="s">
        <v>7</v>
      </c>
      <c r="F3102" s="14" t="s">
        <v>383</v>
      </c>
      <c r="G3102" s="20">
        <f>G3103</f>
        <v>1192.5</v>
      </c>
      <c r="H3102" s="20">
        <f t="shared" ref="H3102:AZ3102" si="6605">H3103</f>
        <v>1192.5</v>
      </c>
      <c r="I3102" s="20">
        <f t="shared" si="6605"/>
        <v>1192.5</v>
      </c>
      <c r="J3102" s="20">
        <f t="shared" si="6605"/>
        <v>-1192.5</v>
      </c>
      <c r="K3102" s="20">
        <f t="shared" si="6605"/>
        <v>-1192.5</v>
      </c>
      <c r="L3102" s="20">
        <f t="shared" si="6605"/>
        <v>-1192.5</v>
      </c>
      <c r="M3102" s="20">
        <f t="shared" si="6465"/>
        <v>0</v>
      </c>
      <c r="N3102" s="20">
        <f t="shared" si="6466"/>
        <v>0</v>
      </c>
      <c r="O3102" s="20">
        <f t="shared" si="6467"/>
        <v>0</v>
      </c>
      <c r="P3102" s="23">
        <f t="shared" si="6605"/>
        <v>0</v>
      </c>
      <c r="Q3102" s="23">
        <f t="shared" si="6605"/>
        <v>0</v>
      </c>
      <c r="R3102" s="23">
        <f t="shared" si="6605"/>
        <v>0</v>
      </c>
      <c r="S3102" s="23">
        <f t="shared" si="6605"/>
        <v>0</v>
      </c>
      <c r="T3102" s="23">
        <f t="shared" si="6605"/>
        <v>0</v>
      </c>
      <c r="U3102" s="23">
        <f t="shared" si="6605"/>
        <v>0</v>
      </c>
      <c r="V3102" s="23">
        <f t="shared" si="6605"/>
        <v>0</v>
      </c>
      <c r="W3102" s="23">
        <f t="shared" si="6605"/>
        <v>0</v>
      </c>
      <c r="X3102" s="23">
        <f t="shared" si="6605"/>
        <v>0</v>
      </c>
      <c r="Y3102" s="23">
        <f t="shared" si="6605"/>
        <v>0</v>
      </c>
      <c r="Z3102" s="23">
        <f t="shared" si="6534"/>
        <v>0</v>
      </c>
      <c r="AA3102" s="23">
        <f t="shared" si="6535"/>
        <v>0</v>
      </c>
      <c r="AB3102" s="23">
        <f t="shared" si="6536"/>
        <v>0</v>
      </c>
      <c r="AC3102" s="23">
        <f t="shared" si="6605"/>
        <v>0</v>
      </c>
      <c r="AD3102" s="23">
        <f t="shared" si="6605"/>
        <v>0</v>
      </c>
      <c r="AE3102" s="23">
        <f t="shared" si="6605"/>
        <v>0</v>
      </c>
      <c r="AF3102" s="23">
        <f t="shared" si="6605"/>
        <v>0</v>
      </c>
      <c r="AG3102" s="23">
        <f t="shared" si="6605"/>
        <v>0</v>
      </c>
      <c r="AH3102" s="23">
        <f t="shared" si="6605"/>
        <v>0</v>
      </c>
      <c r="AI3102" s="23">
        <f t="shared" si="6605"/>
        <v>0</v>
      </c>
      <c r="AJ3102" s="23">
        <f t="shared" si="6605"/>
        <v>0</v>
      </c>
      <c r="AK3102" s="23">
        <f t="shared" si="6605"/>
        <v>0</v>
      </c>
      <c r="AL3102" s="23">
        <f t="shared" si="6605"/>
        <v>0</v>
      </c>
      <c r="AM3102" s="23">
        <f t="shared" si="6605"/>
        <v>0</v>
      </c>
      <c r="AN3102" s="23">
        <f t="shared" si="6605"/>
        <v>0</v>
      </c>
      <c r="AO3102" s="23">
        <f t="shared" si="6414"/>
        <v>0</v>
      </c>
      <c r="AP3102" s="23">
        <f t="shared" si="6415"/>
        <v>0</v>
      </c>
      <c r="AQ3102" s="23">
        <f t="shared" si="6416"/>
        <v>0</v>
      </c>
      <c r="AR3102" s="23">
        <f t="shared" si="6605"/>
        <v>0</v>
      </c>
      <c r="AS3102" s="23">
        <f t="shared" si="6417"/>
        <v>0</v>
      </c>
      <c r="AT3102" s="23">
        <f t="shared" si="6605"/>
        <v>0</v>
      </c>
      <c r="AU3102" s="23">
        <f t="shared" si="6605"/>
        <v>0</v>
      </c>
      <c r="AV3102" s="23">
        <f t="shared" si="6605"/>
        <v>0</v>
      </c>
      <c r="AW3102" s="23">
        <f t="shared" si="6605"/>
        <v>0</v>
      </c>
      <c r="AX3102" s="23">
        <f t="shared" si="6605"/>
        <v>0</v>
      </c>
      <c r="AY3102" s="23">
        <f t="shared" si="6556"/>
        <v>0</v>
      </c>
      <c r="AZ3102" s="23">
        <f t="shared" si="6605"/>
        <v>0</v>
      </c>
      <c r="BA3102" s="5">
        <v>0</v>
      </c>
    </row>
    <row r="3103" spans="1:53" ht="31.5" hidden="1" x14ac:dyDescent="0.25">
      <c r="A3103" s="13">
        <v>975</v>
      </c>
      <c r="B3103" s="13" t="s">
        <v>12</v>
      </c>
      <c r="C3103" s="13" t="s">
        <v>14</v>
      </c>
      <c r="D3103" s="13" t="s">
        <v>571</v>
      </c>
      <c r="E3103" s="13">
        <v>240</v>
      </c>
      <c r="F3103" s="14" t="s">
        <v>372</v>
      </c>
      <c r="G3103" s="20">
        <v>1192.5</v>
      </c>
      <c r="H3103" s="20">
        <v>1192.5</v>
      </c>
      <c r="I3103" s="20">
        <v>1192.5</v>
      </c>
      <c r="J3103" s="20">
        <v>-1192.5</v>
      </c>
      <c r="K3103" s="20">
        <v>-1192.5</v>
      </c>
      <c r="L3103" s="20">
        <v>-1192.5</v>
      </c>
      <c r="M3103" s="20">
        <f t="shared" si="6465"/>
        <v>0</v>
      </c>
      <c r="N3103" s="20">
        <f t="shared" si="6466"/>
        <v>0</v>
      </c>
      <c r="O3103" s="20">
        <f t="shared" si="6467"/>
        <v>0</v>
      </c>
      <c r="P3103" s="23"/>
      <c r="Q3103" s="23"/>
      <c r="R3103" s="23"/>
      <c r="S3103" s="23"/>
      <c r="T3103" s="23"/>
      <c r="U3103" s="23"/>
      <c r="V3103" s="23"/>
      <c r="W3103" s="23"/>
      <c r="X3103" s="23"/>
      <c r="Y3103" s="23"/>
      <c r="Z3103" s="23">
        <f t="shared" si="6534"/>
        <v>0</v>
      </c>
      <c r="AA3103" s="23">
        <f t="shared" si="6535"/>
        <v>0</v>
      </c>
      <c r="AB3103" s="23">
        <f t="shared" si="6536"/>
        <v>0</v>
      </c>
      <c r="AC3103" s="23"/>
      <c r="AD3103" s="23"/>
      <c r="AE3103" s="23"/>
      <c r="AF3103" s="23"/>
      <c r="AG3103" s="23"/>
      <c r="AH3103" s="23"/>
      <c r="AI3103" s="23"/>
      <c r="AJ3103" s="23"/>
      <c r="AK3103" s="23"/>
      <c r="AL3103" s="23"/>
      <c r="AM3103" s="23"/>
      <c r="AN3103" s="23"/>
      <c r="AO3103" s="23">
        <f t="shared" ref="AO3103:AO3166" si="6606">Z3103+AC3103+AD3103+AE3103+AF3103+AG3103+AH3103+AI3103+AJ3103+AK3103+AL3103</f>
        <v>0</v>
      </c>
      <c r="AP3103" s="23">
        <f t="shared" ref="AP3103:AP3166" si="6607">AA3103+AM3103</f>
        <v>0</v>
      </c>
      <c r="AQ3103" s="23">
        <f t="shared" ref="AQ3103:AQ3166" si="6608">AB3103+AN3103</f>
        <v>0</v>
      </c>
      <c r="AR3103" s="23"/>
      <c r="AS3103" s="23">
        <f t="shared" ref="AS3103:AS3166" si="6609">AO3103+AR3103</f>
        <v>0</v>
      </c>
      <c r="AT3103" s="23"/>
      <c r="AU3103" s="23"/>
      <c r="AV3103" s="23"/>
      <c r="AW3103" s="23"/>
      <c r="AX3103" s="23"/>
      <c r="AY3103" s="23">
        <f t="shared" si="6556"/>
        <v>0</v>
      </c>
      <c r="AZ3103" s="23"/>
      <c r="BA3103" s="5">
        <v>0</v>
      </c>
    </row>
    <row r="3104" spans="1:53" ht="31.5" hidden="1" x14ac:dyDescent="0.25">
      <c r="A3104" s="13">
        <v>975</v>
      </c>
      <c r="B3104" s="13" t="s">
        <v>12</v>
      </c>
      <c r="C3104" s="13" t="s">
        <v>14</v>
      </c>
      <c r="D3104" s="13" t="s">
        <v>571</v>
      </c>
      <c r="E3104" s="13" t="s">
        <v>92</v>
      </c>
      <c r="F3104" s="14" t="s">
        <v>386</v>
      </c>
      <c r="G3104" s="20">
        <f>G3105</f>
        <v>800</v>
      </c>
      <c r="H3104" s="20">
        <f t="shared" ref="H3104:AZ3104" si="6610">H3105</f>
        <v>800</v>
      </c>
      <c r="I3104" s="20">
        <f t="shared" si="6610"/>
        <v>800</v>
      </c>
      <c r="J3104" s="20">
        <f t="shared" si="6610"/>
        <v>-800</v>
      </c>
      <c r="K3104" s="20">
        <f t="shared" si="6610"/>
        <v>-800</v>
      </c>
      <c r="L3104" s="20">
        <f t="shared" si="6610"/>
        <v>-800</v>
      </c>
      <c r="M3104" s="20">
        <f t="shared" si="6465"/>
        <v>0</v>
      </c>
      <c r="N3104" s="20">
        <f t="shared" si="6466"/>
        <v>0</v>
      </c>
      <c r="O3104" s="20">
        <f t="shared" si="6467"/>
        <v>0</v>
      </c>
      <c r="P3104" s="23">
        <f t="shared" si="6610"/>
        <v>0</v>
      </c>
      <c r="Q3104" s="23">
        <f t="shared" si="6610"/>
        <v>0</v>
      </c>
      <c r="R3104" s="23">
        <f t="shared" si="6610"/>
        <v>0</v>
      </c>
      <c r="S3104" s="23">
        <f t="shared" si="6610"/>
        <v>0</v>
      </c>
      <c r="T3104" s="23">
        <f t="shared" si="6610"/>
        <v>0</v>
      </c>
      <c r="U3104" s="23">
        <f t="shared" si="6610"/>
        <v>0</v>
      </c>
      <c r="V3104" s="23">
        <f t="shared" si="6610"/>
        <v>0</v>
      </c>
      <c r="W3104" s="23">
        <f t="shared" si="6610"/>
        <v>0</v>
      </c>
      <c r="X3104" s="23">
        <f t="shared" si="6610"/>
        <v>0</v>
      </c>
      <c r="Y3104" s="23">
        <f t="shared" si="6610"/>
        <v>0</v>
      </c>
      <c r="Z3104" s="23">
        <f t="shared" si="6534"/>
        <v>0</v>
      </c>
      <c r="AA3104" s="23">
        <f t="shared" si="6535"/>
        <v>0</v>
      </c>
      <c r="AB3104" s="23">
        <f t="shared" si="6536"/>
        <v>0</v>
      </c>
      <c r="AC3104" s="23">
        <f t="shared" si="6610"/>
        <v>0</v>
      </c>
      <c r="AD3104" s="23">
        <f t="shared" si="6610"/>
        <v>0</v>
      </c>
      <c r="AE3104" s="23">
        <f t="shared" si="6610"/>
        <v>0</v>
      </c>
      <c r="AF3104" s="23">
        <f t="shared" si="6610"/>
        <v>0</v>
      </c>
      <c r="AG3104" s="23">
        <f t="shared" si="6610"/>
        <v>0</v>
      </c>
      <c r="AH3104" s="23">
        <f t="shared" si="6610"/>
        <v>0</v>
      </c>
      <c r="AI3104" s="23">
        <f t="shared" si="6610"/>
        <v>0</v>
      </c>
      <c r="AJ3104" s="23">
        <f t="shared" si="6610"/>
        <v>0</v>
      </c>
      <c r="AK3104" s="23">
        <f t="shared" si="6610"/>
        <v>0</v>
      </c>
      <c r="AL3104" s="23">
        <f t="shared" si="6610"/>
        <v>0</v>
      </c>
      <c r="AM3104" s="23">
        <f t="shared" si="6610"/>
        <v>0</v>
      </c>
      <c r="AN3104" s="23">
        <f t="shared" si="6610"/>
        <v>0</v>
      </c>
      <c r="AO3104" s="23">
        <f t="shared" si="6606"/>
        <v>0</v>
      </c>
      <c r="AP3104" s="23">
        <f t="shared" si="6607"/>
        <v>0</v>
      </c>
      <c r="AQ3104" s="23">
        <f t="shared" si="6608"/>
        <v>0</v>
      </c>
      <c r="AR3104" s="23">
        <f t="shared" si="6610"/>
        <v>0</v>
      </c>
      <c r="AS3104" s="23">
        <f t="shared" si="6609"/>
        <v>0</v>
      </c>
      <c r="AT3104" s="23">
        <f t="shared" si="6610"/>
        <v>0</v>
      </c>
      <c r="AU3104" s="23">
        <f t="shared" si="6610"/>
        <v>0</v>
      </c>
      <c r="AV3104" s="23">
        <f t="shared" si="6610"/>
        <v>0</v>
      </c>
      <c r="AW3104" s="23">
        <f t="shared" si="6610"/>
        <v>0</v>
      </c>
      <c r="AX3104" s="23">
        <f t="shared" si="6610"/>
        <v>0</v>
      </c>
      <c r="AY3104" s="23">
        <f t="shared" si="6556"/>
        <v>0</v>
      </c>
      <c r="AZ3104" s="23">
        <f t="shared" si="6610"/>
        <v>0</v>
      </c>
      <c r="BA3104" s="5">
        <v>0</v>
      </c>
    </row>
    <row r="3105" spans="1:53" ht="47.25" hidden="1" x14ac:dyDescent="0.25">
      <c r="A3105" s="13">
        <v>975</v>
      </c>
      <c r="B3105" s="13" t="s">
        <v>12</v>
      </c>
      <c r="C3105" s="13" t="s">
        <v>14</v>
      </c>
      <c r="D3105" s="13" t="s">
        <v>571</v>
      </c>
      <c r="E3105" s="13">
        <v>630</v>
      </c>
      <c r="F3105" s="14" t="s">
        <v>379</v>
      </c>
      <c r="G3105" s="20">
        <v>800</v>
      </c>
      <c r="H3105" s="20">
        <v>800</v>
      </c>
      <c r="I3105" s="20">
        <v>800</v>
      </c>
      <c r="J3105" s="20">
        <v>-800</v>
      </c>
      <c r="K3105" s="20">
        <v>-800</v>
      </c>
      <c r="L3105" s="20">
        <v>-800</v>
      </c>
      <c r="M3105" s="20">
        <f t="shared" si="6465"/>
        <v>0</v>
      </c>
      <c r="N3105" s="20">
        <f t="shared" si="6466"/>
        <v>0</v>
      </c>
      <c r="O3105" s="20">
        <f t="shared" si="6467"/>
        <v>0</v>
      </c>
      <c r="P3105" s="23"/>
      <c r="Q3105" s="23"/>
      <c r="R3105" s="23"/>
      <c r="S3105" s="23"/>
      <c r="T3105" s="23"/>
      <c r="U3105" s="23"/>
      <c r="V3105" s="23"/>
      <c r="W3105" s="23"/>
      <c r="X3105" s="23"/>
      <c r="Y3105" s="23"/>
      <c r="Z3105" s="23">
        <f t="shared" si="6534"/>
        <v>0</v>
      </c>
      <c r="AA3105" s="23">
        <f t="shared" si="6535"/>
        <v>0</v>
      </c>
      <c r="AB3105" s="23">
        <f t="shared" si="6536"/>
        <v>0</v>
      </c>
      <c r="AC3105" s="23"/>
      <c r="AD3105" s="23"/>
      <c r="AE3105" s="23"/>
      <c r="AF3105" s="23"/>
      <c r="AG3105" s="23"/>
      <c r="AH3105" s="23"/>
      <c r="AI3105" s="23"/>
      <c r="AJ3105" s="23"/>
      <c r="AK3105" s="23"/>
      <c r="AL3105" s="23"/>
      <c r="AM3105" s="23"/>
      <c r="AN3105" s="23"/>
      <c r="AO3105" s="23">
        <f t="shared" si="6606"/>
        <v>0</v>
      </c>
      <c r="AP3105" s="23">
        <f t="shared" si="6607"/>
        <v>0</v>
      </c>
      <c r="AQ3105" s="23">
        <f t="shared" si="6608"/>
        <v>0</v>
      </c>
      <c r="AR3105" s="23"/>
      <c r="AS3105" s="23">
        <f t="shared" si="6609"/>
        <v>0</v>
      </c>
      <c r="AT3105" s="23"/>
      <c r="AU3105" s="23"/>
      <c r="AV3105" s="23"/>
      <c r="AW3105" s="23"/>
      <c r="AX3105" s="23"/>
      <c r="AY3105" s="23">
        <f t="shared" si="6556"/>
        <v>0</v>
      </c>
      <c r="AZ3105" s="23"/>
      <c r="BA3105" s="5">
        <v>0</v>
      </c>
    </row>
    <row r="3106" spans="1:53" ht="47.25" x14ac:dyDescent="0.25">
      <c r="A3106" s="13">
        <v>975</v>
      </c>
      <c r="B3106" s="13" t="s">
        <v>12</v>
      </c>
      <c r="C3106" s="13" t="s">
        <v>14</v>
      </c>
      <c r="D3106" s="13" t="s">
        <v>320</v>
      </c>
      <c r="E3106" s="13"/>
      <c r="F3106" s="14" t="s">
        <v>900</v>
      </c>
      <c r="G3106" s="20">
        <f>G3107</f>
        <v>3927.2</v>
      </c>
      <c r="H3106" s="20">
        <f t="shared" ref="H3106:AZ3107" si="6611">H3107</f>
        <v>3927.2</v>
      </c>
      <c r="I3106" s="20">
        <f t="shared" si="6611"/>
        <v>3927.2</v>
      </c>
      <c r="J3106" s="20">
        <f t="shared" si="6611"/>
        <v>600</v>
      </c>
      <c r="K3106" s="20">
        <f t="shared" si="6611"/>
        <v>600</v>
      </c>
      <c r="L3106" s="20">
        <f t="shared" si="6611"/>
        <v>600</v>
      </c>
      <c r="M3106" s="20">
        <f t="shared" si="6465"/>
        <v>4527.2</v>
      </c>
      <c r="N3106" s="20">
        <f t="shared" si="6466"/>
        <v>4527.2</v>
      </c>
      <c r="O3106" s="20">
        <f t="shared" si="6467"/>
        <v>4527.2</v>
      </c>
      <c r="P3106" s="23">
        <f t="shared" si="6611"/>
        <v>0</v>
      </c>
      <c r="Q3106" s="23">
        <f t="shared" si="6611"/>
        <v>0</v>
      </c>
      <c r="R3106" s="23">
        <f t="shared" si="6611"/>
        <v>0</v>
      </c>
      <c r="S3106" s="23">
        <f t="shared" si="6611"/>
        <v>0</v>
      </c>
      <c r="T3106" s="23">
        <f t="shared" si="6611"/>
        <v>0</v>
      </c>
      <c r="U3106" s="23">
        <f t="shared" si="6611"/>
        <v>0</v>
      </c>
      <c r="V3106" s="23">
        <f t="shared" si="6611"/>
        <v>0</v>
      </c>
      <c r="W3106" s="23">
        <f t="shared" si="6611"/>
        <v>0</v>
      </c>
      <c r="X3106" s="23">
        <f t="shared" si="6611"/>
        <v>0</v>
      </c>
      <c r="Y3106" s="23">
        <f t="shared" si="6611"/>
        <v>0</v>
      </c>
      <c r="Z3106" s="23">
        <f t="shared" si="6534"/>
        <v>4527.2</v>
      </c>
      <c r="AA3106" s="23">
        <f t="shared" si="6535"/>
        <v>4527.2</v>
      </c>
      <c r="AB3106" s="23">
        <f t="shared" si="6536"/>
        <v>4527.2</v>
      </c>
      <c r="AC3106" s="23">
        <f t="shared" si="6611"/>
        <v>0</v>
      </c>
      <c r="AD3106" s="23">
        <f t="shared" si="6611"/>
        <v>0</v>
      </c>
      <c r="AE3106" s="23">
        <f t="shared" si="6611"/>
        <v>0</v>
      </c>
      <c r="AF3106" s="23">
        <f t="shared" si="6611"/>
        <v>0</v>
      </c>
      <c r="AG3106" s="23">
        <f t="shared" si="6611"/>
        <v>0</v>
      </c>
      <c r="AH3106" s="23">
        <f t="shared" si="6611"/>
        <v>0</v>
      </c>
      <c r="AI3106" s="23">
        <f t="shared" si="6611"/>
        <v>0</v>
      </c>
      <c r="AJ3106" s="23">
        <f t="shared" si="6611"/>
        <v>0</v>
      </c>
      <c r="AK3106" s="23">
        <f t="shared" si="6611"/>
        <v>0</v>
      </c>
      <c r="AL3106" s="23">
        <f t="shared" si="6611"/>
        <v>0</v>
      </c>
      <c r="AM3106" s="23">
        <f t="shared" si="6611"/>
        <v>0</v>
      </c>
      <c r="AN3106" s="23">
        <f t="shared" si="6611"/>
        <v>0</v>
      </c>
      <c r="AO3106" s="23">
        <f t="shared" si="6606"/>
        <v>4527.2</v>
      </c>
      <c r="AP3106" s="23">
        <f t="shared" si="6607"/>
        <v>4527.2</v>
      </c>
      <c r="AQ3106" s="23">
        <f t="shared" si="6608"/>
        <v>4527.2</v>
      </c>
      <c r="AR3106" s="23">
        <f t="shared" si="6611"/>
        <v>0</v>
      </c>
      <c r="AS3106" s="23">
        <f t="shared" si="6609"/>
        <v>4527.2</v>
      </c>
      <c r="AT3106" s="23">
        <f t="shared" si="6611"/>
        <v>0</v>
      </c>
      <c r="AU3106" s="23">
        <f t="shared" si="6611"/>
        <v>0</v>
      </c>
      <c r="AV3106" s="23">
        <f t="shared" si="6611"/>
        <v>0</v>
      </c>
      <c r="AW3106" s="23">
        <f t="shared" si="6611"/>
        <v>0</v>
      </c>
      <c r="AX3106" s="23">
        <f t="shared" si="6611"/>
        <v>0</v>
      </c>
      <c r="AY3106" s="23">
        <f t="shared" si="6556"/>
        <v>4527.2</v>
      </c>
      <c r="AZ3106" s="23">
        <f t="shared" si="6611"/>
        <v>0</v>
      </c>
    </row>
    <row r="3107" spans="1:53" ht="31.5" x14ac:dyDescent="0.25">
      <c r="A3107" s="13">
        <v>975</v>
      </c>
      <c r="B3107" s="13" t="s">
        <v>12</v>
      </c>
      <c r="C3107" s="13" t="s">
        <v>14</v>
      </c>
      <c r="D3107" s="13" t="s">
        <v>320</v>
      </c>
      <c r="E3107" s="13" t="s">
        <v>92</v>
      </c>
      <c r="F3107" s="14" t="s">
        <v>386</v>
      </c>
      <c r="G3107" s="20">
        <f>G3108</f>
        <v>3927.2</v>
      </c>
      <c r="H3107" s="20">
        <f t="shared" si="6611"/>
        <v>3927.2</v>
      </c>
      <c r="I3107" s="20">
        <f t="shared" si="6611"/>
        <v>3927.2</v>
      </c>
      <c r="J3107" s="20">
        <f t="shared" si="6611"/>
        <v>600</v>
      </c>
      <c r="K3107" s="20">
        <f t="shared" si="6611"/>
        <v>600</v>
      </c>
      <c r="L3107" s="20">
        <f t="shared" si="6611"/>
        <v>600</v>
      </c>
      <c r="M3107" s="20">
        <f t="shared" si="6465"/>
        <v>4527.2</v>
      </c>
      <c r="N3107" s="20">
        <f t="shared" si="6466"/>
        <v>4527.2</v>
      </c>
      <c r="O3107" s="20">
        <f t="shared" si="6467"/>
        <v>4527.2</v>
      </c>
      <c r="P3107" s="23">
        <f t="shared" si="6611"/>
        <v>0</v>
      </c>
      <c r="Q3107" s="23">
        <f t="shared" si="6611"/>
        <v>0</v>
      </c>
      <c r="R3107" s="23">
        <f t="shared" si="6611"/>
        <v>0</v>
      </c>
      <c r="S3107" s="23">
        <f t="shared" si="6611"/>
        <v>0</v>
      </c>
      <c r="T3107" s="23">
        <f t="shared" si="6611"/>
        <v>0</v>
      </c>
      <c r="U3107" s="23">
        <f t="shared" si="6611"/>
        <v>0</v>
      </c>
      <c r="V3107" s="23">
        <f t="shared" si="6611"/>
        <v>0</v>
      </c>
      <c r="W3107" s="23">
        <f t="shared" si="6611"/>
        <v>0</v>
      </c>
      <c r="X3107" s="23">
        <f t="shared" si="6611"/>
        <v>0</v>
      </c>
      <c r="Y3107" s="23">
        <f t="shared" si="6611"/>
        <v>0</v>
      </c>
      <c r="Z3107" s="23">
        <f t="shared" si="6534"/>
        <v>4527.2</v>
      </c>
      <c r="AA3107" s="23">
        <f t="shared" si="6535"/>
        <v>4527.2</v>
      </c>
      <c r="AB3107" s="23">
        <f t="shared" si="6536"/>
        <v>4527.2</v>
      </c>
      <c r="AC3107" s="23">
        <f t="shared" si="6611"/>
        <v>0</v>
      </c>
      <c r="AD3107" s="23">
        <f t="shared" si="6611"/>
        <v>0</v>
      </c>
      <c r="AE3107" s="23">
        <f t="shared" si="6611"/>
        <v>0</v>
      </c>
      <c r="AF3107" s="23">
        <f t="shared" si="6611"/>
        <v>0</v>
      </c>
      <c r="AG3107" s="23">
        <f t="shared" si="6611"/>
        <v>0</v>
      </c>
      <c r="AH3107" s="23">
        <f t="shared" si="6611"/>
        <v>0</v>
      </c>
      <c r="AI3107" s="23">
        <f t="shared" si="6611"/>
        <v>0</v>
      </c>
      <c r="AJ3107" s="23">
        <f t="shared" si="6611"/>
        <v>0</v>
      </c>
      <c r="AK3107" s="23">
        <f t="shared" si="6611"/>
        <v>0</v>
      </c>
      <c r="AL3107" s="23">
        <f t="shared" si="6611"/>
        <v>0</v>
      </c>
      <c r="AM3107" s="23">
        <f t="shared" si="6611"/>
        <v>0</v>
      </c>
      <c r="AN3107" s="23">
        <f t="shared" si="6611"/>
        <v>0</v>
      </c>
      <c r="AO3107" s="23">
        <f t="shared" si="6606"/>
        <v>4527.2</v>
      </c>
      <c r="AP3107" s="23">
        <f t="shared" si="6607"/>
        <v>4527.2</v>
      </c>
      <c r="AQ3107" s="23">
        <f t="shared" si="6608"/>
        <v>4527.2</v>
      </c>
      <c r="AR3107" s="23">
        <f t="shared" si="6611"/>
        <v>0</v>
      </c>
      <c r="AS3107" s="23">
        <f t="shared" si="6609"/>
        <v>4527.2</v>
      </c>
      <c r="AT3107" s="23">
        <f t="shared" si="6611"/>
        <v>0</v>
      </c>
      <c r="AU3107" s="23">
        <f t="shared" si="6611"/>
        <v>0</v>
      </c>
      <c r="AV3107" s="23">
        <f t="shared" si="6611"/>
        <v>0</v>
      </c>
      <c r="AW3107" s="23">
        <f t="shared" si="6611"/>
        <v>0</v>
      </c>
      <c r="AX3107" s="23">
        <f t="shared" si="6611"/>
        <v>0</v>
      </c>
      <c r="AY3107" s="23">
        <f t="shared" si="6556"/>
        <v>4527.2</v>
      </c>
      <c r="AZ3107" s="23">
        <f t="shared" si="6611"/>
        <v>0</v>
      </c>
    </row>
    <row r="3108" spans="1:53" ht="47.25" x14ac:dyDescent="0.25">
      <c r="A3108" s="13">
        <v>975</v>
      </c>
      <c r="B3108" s="13" t="s">
        <v>12</v>
      </c>
      <c r="C3108" s="13" t="s">
        <v>14</v>
      </c>
      <c r="D3108" s="13" t="s">
        <v>320</v>
      </c>
      <c r="E3108" s="13">
        <v>630</v>
      </c>
      <c r="F3108" s="14" t="s">
        <v>379</v>
      </c>
      <c r="G3108" s="20">
        <v>3927.2</v>
      </c>
      <c r="H3108" s="20">
        <v>3927.2</v>
      </c>
      <c r="I3108" s="20">
        <v>3927.2</v>
      </c>
      <c r="J3108" s="20">
        <v>600</v>
      </c>
      <c r="K3108" s="20">
        <v>600</v>
      </c>
      <c r="L3108" s="20">
        <v>600</v>
      </c>
      <c r="M3108" s="20">
        <f t="shared" si="6465"/>
        <v>4527.2</v>
      </c>
      <c r="N3108" s="20">
        <f t="shared" si="6466"/>
        <v>4527.2</v>
      </c>
      <c r="O3108" s="20">
        <f t="shared" si="6467"/>
        <v>4527.2</v>
      </c>
      <c r="P3108" s="23"/>
      <c r="Q3108" s="23"/>
      <c r="R3108" s="23"/>
      <c r="S3108" s="23"/>
      <c r="T3108" s="23"/>
      <c r="U3108" s="23"/>
      <c r="V3108" s="23"/>
      <c r="W3108" s="23"/>
      <c r="X3108" s="23"/>
      <c r="Y3108" s="23"/>
      <c r="Z3108" s="23">
        <f t="shared" si="6534"/>
        <v>4527.2</v>
      </c>
      <c r="AA3108" s="23">
        <f t="shared" si="6535"/>
        <v>4527.2</v>
      </c>
      <c r="AB3108" s="23">
        <f t="shared" si="6536"/>
        <v>4527.2</v>
      </c>
      <c r="AC3108" s="23"/>
      <c r="AD3108" s="23"/>
      <c r="AE3108" s="23"/>
      <c r="AF3108" s="23"/>
      <c r="AG3108" s="23"/>
      <c r="AH3108" s="23"/>
      <c r="AI3108" s="23"/>
      <c r="AJ3108" s="23"/>
      <c r="AK3108" s="23"/>
      <c r="AL3108" s="23"/>
      <c r="AM3108" s="23"/>
      <c r="AN3108" s="23"/>
      <c r="AO3108" s="23">
        <f t="shared" si="6606"/>
        <v>4527.2</v>
      </c>
      <c r="AP3108" s="23">
        <f t="shared" si="6607"/>
        <v>4527.2</v>
      </c>
      <c r="AQ3108" s="23">
        <f t="shared" si="6608"/>
        <v>4527.2</v>
      </c>
      <c r="AR3108" s="23"/>
      <c r="AS3108" s="23">
        <f t="shared" si="6609"/>
        <v>4527.2</v>
      </c>
      <c r="AT3108" s="23"/>
      <c r="AU3108" s="23"/>
      <c r="AV3108" s="23"/>
      <c r="AW3108" s="23"/>
      <c r="AX3108" s="23"/>
      <c r="AY3108" s="23">
        <f t="shared" si="6556"/>
        <v>4527.2</v>
      </c>
      <c r="AZ3108" s="23"/>
    </row>
    <row r="3109" spans="1:53" ht="47.25" hidden="1" x14ac:dyDescent="0.25">
      <c r="A3109" s="13">
        <v>975</v>
      </c>
      <c r="B3109" s="13" t="s">
        <v>12</v>
      </c>
      <c r="C3109" s="13" t="s">
        <v>14</v>
      </c>
      <c r="D3109" s="13" t="s">
        <v>323</v>
      </c>
      <c r="E3109" s="13"/>
      <c r="F3109" s="14" t="s">
        <v>840</v>
      </c>
      <c r="G3109" s="20">
        <f>G3110</f>
        <v>2661</v>
      </c>
      <c r="H3109" s="20">
        <f t="shared" ref="H3109:AZ3110" si="6612">H3110</f>
        <v>2661</v>
      </c>
      <c r="I3109" s="20">
        <f t="shared" si="6612"/>
        <v>2661</v>
      </c>
      <c r="J3109" s="20">
        <f t="shared" si="6612"/>
        <v>-2661</v>
      </c>
      <c r="K3109" s="20">
        <f t="shared" si="6612"/>
        <v>-2661</v>
      </c>
      <c r="L3109" s="20">
        <f t="shared" si="6612"/>
        <v>-2661</v>
      </c>
      <c r="M3109" s="20">
        <f t="shared" si="6465"/>
        <v>0</v>
      </c>
      <c r="N3109" s="20">
        <f t="shared" si="6466"/>
        <v>0</v>
      </c>
      <c r="O3109" s="20">
        <f t="shared" si="6467"/>
        <v>0</v>
      </c>
      <c r="P3109" s="23">
        <f t="shared" si="6612"/>
        <v>0</v>
      </c>
      <c r="Q3109" s="23">
        <f t="shared" si="6612"/>
        <v>0</v>
      </c>
      <c r="R3109" s="23">
        <f t="shared" si="6612"/>
        <v>0</v>
      </c>
      <c r="S3109" s="23">
        <f t="shared" si="6612"/>
        <v>0</v>
      </c>
      <c r="T3109" s="23">
        <f t="shared" si="6612"/>
        <v>0</v>
      </c>
      <c r="U3109" s="23">
        <f t="shared" si="6612"/>
        <v>0</v>
      </c>
      <c r="V3109" s="23">
        <f t="shared" si="6612"/>
        <v>0</v>
      </c>
      <c r="W3109" s="23">
        <f t="shared" si="6612"/>
        <v>0</v>
      </c>
      <c r="X3109" s="23">
        <f t="shared" si="6612"/>
        <v>0</v>
      </c>
      <c r="Y3109" s="23">
        <f t="shared" si="6612"/>
        <v>0</v>
      </c>
      <c r="Z3109" s="23">
        <f t="shared" si="6534"/>
        <v>0</v>
      </c>
      <c r="AA3109" s="23">
        <f t="shared" si="6535"/>
        <v>0</v>
      </c>
      <c r="AB3109" s="23">
        <f t="shared" si="6536"/>
        <v>0</v>
      </c>
      <c r="AC3109" s="23">
        <f t="shared" si="6612"/>
        <v>0</v>
      </c>
      <c r="AD3109" s="23">
        <f t="shared" si="6612"/>
        <v>0</v>
      </c>
      <c r="AE3109" s="23">
        <f t="shared" si="6612"/>
        <v>0</v>
      </c>
      <c r="AF3109" s="23">
        <f t="shared" si="6612"/>
        <v>0</v>
      </c>
      <c r="AG3109" s="23">
        <f t="shared" si="6612"/>
        <v>0</v>
      </c>
      <c r="AH3109" s="23">
        <f t="shared" si="6612"/>
        <v>0</v>
      </c>
      <c r="AI3109" s="23">
        <f t="shared" si="6612"/>
        <v>0</v>
      </c>
      <c r="AJ3109" s="23">
        <f t="shared" si="6612"/>
        <v>0</v>
      </c>
      <c r="AK3109" s="23">
        <f t="shared" si="6612"/>
        <v>0</v>
      </c>
      <c r="AL3109" s="23">
        <f t="shared" si="6612"/>
        <v>0</v>
      </c>
      <c r="AM3109" s="23">
        <f t="shared" si="6612"/>
        <v>0</v>
      </c>
      <c r="AN3109" s="23">
        <f t="shared" si="6612"/>
        <v>0</v>
      </c>
      <c r="AO3109" s="23">
        <f t="shared" si="6606"/>
        <v>0</v>
      </c>
      <c r="AP3109" s="23">
        <f t="shared" si="6607"/>
        <v>0</v>
      </c>
      <c r="AQ3109" s="23">
        <f t="shared" si="6608"/>
        <v>0</v>
      </c>
      <c r="AR3109" s="23">
        <f t="shared" si="6612"/>
        <v>0</v>
      </c>
      <c r="AS3109" s="23">
        <f t="shared" si="6609"/>
        <v>0</v>
      </c>
      <c r="AT3109" s="23">
        <f t="shared" si="6612"/>
        <v>0</v>
      </c>
      <c r="AU3109" s="23">
        <f t="shared" si="6612"/>
        <v>0</v>
      </c>
      <c r="AV3109" s="23">
        <f t="shared" si="6612"/>
        <v>0</v>
      </c>
      <c r="AW3109" s="23">
        <f t="shared" si="6612"/>
        <v>0</v>
      </c>
      <c r="AX3109" s="23">
        <f t="shared" si="6612"/>
        <v>0</v>
      </c>
      <c r="AY3109" s="23">
        <f t="shared" si="6556"/>
        <v>0</v>
      </c>
      <c r="AZ3109" s="23">
        <f t="shared" si="6612"/>
        <v>0</v>
      </c>
      <c r="BA3109" s="5">
        <v>0</v>
      </c>
    </row>
    <row r="3110" spans="1:53" ht="31.5" hidden="1" x14ac:dyDescent="0.25">
      <c r="A3110" s="13">
        <v>975</v>
      </c>
      <c r="B3110" s="13" t="s">
        <v>12</v>
      </c>
      <c r="C3110" s="13" t="s">
        <v>14</v>
      </c>
      <c r="D3110" s="13" t="s">
        <v>323</v>
      </c>
      <c r="E3110" s="13" t="s">
        <v>92</v>
      </c>
      <c r="F3110" s="14" t="s">
        <v>386</v>
      </c>
      <c r="G3110" s="20">
        <f>G3111</f>
        <v>2661</v>
      </c>
      <c r="H3110" s="20">
        <f t="shared" si="6612"/>
        <v>2661</v>
      </c>
      <c r="I3110" s="20">
        <f t="shared" si="6612"/>
        <v>2661</v>
      </c>
      <c r="J3110" s="20">
        <f t="shared" si="6612"/>
        <v>-2661</v>
      </c>
      <c r="K3110" s="20">
        <f t="shared" si="6612"/>
        <v>-2661</v>
      </c>
      <c r="L3110" s="20">
        <f t="shared" si="6612"/>
        <v>-2661</v>
      </c>
      <c r="M3110" s="20">
        <f t="shared" si="6465"/>
        <v>0</v>
      </c>
      <c r="N3110" s="20">
        <f t="shared" si="6466"/>
        <v>0</v>
      </c>
      <c r="O3110" s="20">
        <f t="shared" si="6467"/>
        <v>0</v>
      </c>
      <c r="P3110" s="23">
        <f t="shared" si="6612"/>
        <v>0</v>
      </c>
      <c r="Q3110" s="23">
        <f t="shared" si="6612"/>
        <v>0</v>
      </c>
      <c r="R3110" s="23">
        <f t="shared" si="6612"/>
        <v>0</v>
      </c>
      <c r="S3110" s="23">
        <f t="shared" si="6612"/>
        <v>0</v>
      </c>
      <c r="T3110" s="23">
        <f t="shared" si="6612"/>
        <v>0</v>
      </c>
      <c r="U3110" s="23">
        <f t="shared" si="6612"/>
        <v>0</v>
      </c>
      <c r="V3110" s="23">
        <f t="shared" si="6612"/>
        <v>0</v>
      </c>
      <c r="W3110" s="23">
        <f t="shared" si="6612"/>
        <v>0</v>
      </c>
      <c r="X3110" s="23">
        <f t="shared" si="6612"/>
        <v>0</v>
      </c>
      <c r="Y3110" s="23">
        <f t="shared" si="6612"/>
        <v>0</v>
      </c>
      <c r="Z3110" s="23">
        <f t="shared" si="6534"/>
        <v>0</v>
      </c>
      <c r="AA3110" s="23">
        <f t="shared" si="6535"/>
        <v>0</v>
      </c>
      <c r="AB3110" s="23">
        <f t="shared" si="6536"/>
        <v>0</v>
      </c>
      <c r="AC3110" s="23">
        <f t="shared" si="6612"/>
        <v>0</v>
      </c>
      <c r="AD3110" s="23">
        <f t="shared" si="6612"/>
        <v>0</v>
      </c>
      <c r="AE3110" s="23">
        <f t="shared" si="6612"/>
        <v>0</v>
      </c>
      <c r="AF3110" s="23">
        <f t="shared" si="6612"/>
        <v>0</v>
      </c>
      <c r="AG3110" s="23">
        <f t="shared" si="6612"/>
        <v>0</v>
      </c>
      <c r="AH3110" s="23">
        <f t="shared" si="6612"/>
        <v>0</v>
      </c>
      <c r="AI3110" s="23">
        <f t="shared" si="6612"/>
        <v>0</v>
      </c>
      <c r="AJ3110" s="23">
        <f t="shared" si="6612"/>
        <v>0</v>
      </c>
      <c r="AK3110" s="23">
        <f t="shared" si="6612"/>
        <v>0</v>
      </c>
      <c r="AL3110" s="23">
        <f t="shared" si="6612"/>
        <v>0</v>
      </c>
      <c r="AM3110" s="23">
        <f t="shared" si="6612"/>
        <v>0</v>
      </c>
      <c r="AN3110" s="23">
        <f t="shared" si="6612"/>
        <v>0</v>
      </c>
      <c r="AO3110" s="23">
        <f t="shared" si="6606"/>
        <v>0</v>
      </c>
      <c r="AP3110" s="23">
        <f t="shared" si="6607"/>
        <v>0</v>
      </c>
      <c r="AQ3110" s="23">
        <f t="shared" si="6608"/>
        <v>0</v>
      </c>
      <c r="AR3110" s="23">
        <f t="shared" si="6612"/>
        <v>0</v>
      </c>
      <c r="AS3110" s="23">
        <f t="shared" si="6609"/>
        <v>0</v>
      </c>
      <c r="AT3110" s="23">
        <f t="shared" si="6612"/>
        <v>0</v>
      </c>
      <c r="AU3110" s="23">
        <f t="shared" si="6612"/>
        <v>0</v>
      </c>
      <c r="AV3110" s="23">
        <f t="shared" si="6612"/>
        <v>0</v>
      </c>
      <c r="AW3110" s="23">
        <f t="shared" si="6612"/>
        <v>0</v>
      </c>
      <c r="AX3110" s="23">
        <f t="shared" si="6612"/>
        <v>0</v>
      </c>
      <c r="AY3110" s="23">
        <f t="shared" si="6556"/>
        <v>0</v>
      </c>
      <c r="AZ3110" s="23">
        <f t="shared" si="6612"/>
        <v>0</v>
      </c>
      <c r="BA3110" s="5">
        <v>0</v>
      </c>
    </row>
    <row r="3111" spans="1:53" ht="47.25" hidden="1" x14ac:dyDescent="0.25">
      <c r="A3111" s="13">
        <v>975</v>
      </c>
      <c r="B3111" s="13" t="s">
        <v>12</v>
      </c>
      <c r="C3111" s="13" t="s">
        <v>14</v>
      </c>
      <c r="D3111" s="13" t="s">
        <v>323</v>
      </c>
      <c r="E3111" s="13">
        <v>630</v>
      </c>
      <c r="F3111" s="14" t="s">
        <v>379</v>
      </c>
      <c r="G3111" s="20">
        <v>2661</v>
      </c>
      <c r="H3111" s="20">
        <v>2661</v>
      </c>
      <c r="I3111" s="20">
        <v>2661</v>
      </c>
      <c r="J3111" s="20">
        <v>-2661</v>
      </c>
      <c r="K3111" s="20">
        <v>-2661</v>
      </c>
      <c r="L3111" s="20">
        <v>-2661</v>
      </c>
      <c r="M3111" s="20">
        <f t="shared" si="6465"/>
        <v>0</v>
      </c>
      <c r="N3111" s="20">
        <f t="shared" si="6466"/>
        <v>0</v>
      </c>
      <c r="O3111" s="20">
        <f t="shared" si="6467"/>
        <v>0</v>
      </c>
      <c r="P3111" s="23"/>
      <c r="Q3111" s="23"/>
      <c r="R3111" s="23"/>
      <c r="S3111" s="23"/>
      <c r="T3111" s="23"/>
      <c r="U3111" s="23"/>
      <c r="V3111" s="23"/>
      <c r="W3111" s="23"/>
      <c r="X3111" s="23"/>
      <c r="Y3111" s="23"/>
      <c r="Z3111" s="23">
        <f t="shared" si="6534"/>
        <v>0</v>
      </c>
      <c r="AA3111" s="23">
        <f t="shared" si="6535"/>
        <v>0</v>
      </c>
      <c r="AB3111" s="23">
        <f t="shared" si="6536"/>
        <v>0</v>
      </c>
      <c r="AC3111" s="23"/>
      <c r="AD3111" s="23"/>
      <c r="AE3111" s="23"/>
      <c r="AF3111" s="23"/>
      <c r="AG3111" s="23"/>
      <c r="AH3111" s="23"/>
      <c r="AI3111" s="23"/>
      <c r="AJ3111" s="23"/>
      <c r="AK3111" s="23"/>
      <c r="AL3111" s="23"/>
      <c r="AM3111" s="23"/>
      <c r="AN3111" s="23"/>
      <c r="AO3111" s="23">
        <f t="shared" si="6606"/>
        <v>0</v>
      </c>
      <c r="AP3111" s="23">
        <f t="shared" si="6607"/>
        <v>0</v>
      </c>
      <c r="AQ3111" s="23">
        <f t="shared" si="6608"/>
        <v>0</v>
      </c>
      <c r="AR3111" s="23"/>
      <c r="AS3111" s="23">
        <f t="shared" si="6609"/>
        <v>0</v>
      </c>
      <c r="AT3111" s="23"/>
      <c r="AU3111" s="23"/>
      <c r="AV3111" s="23"/>
      <c r="AW3111" s="23"/>
      <c r="AX3111" s="23"/>
      <c r="AY3111" s="23">
        <f t="shared" si="6556"/>
        <v>0</v>
      </c>
      <c r="AZ3111" s="23"/>
      <c r="BA3111" s="5">
        <v>0</v>
      </c>
    </row>
    <row r="3112" spans="1:53" ht="47.25" x14ac:dyDescent="0.25">
      <c r="A3112" s="13">
        <v>975</v>
      </c>
      <c r="B3112" s="13" t="s">
        <v>12</v>
      </c>
      <c r="C3112" s="13" t="s">
        <v>14</v>
      </c>
      <c r="D3112" s="13" t="s">
        <v>348</v>
      </c>
      <c r="E3112" s="13"/>
      <c r="F3112" s="14" t="s">
        <v>405</v>
      </c>
      <c r="G3112" s="20">
        <f>G3113+G3118</f>
        <v>7338</v>
      </c>
      <c r="H3112" s="20">
        <f t="shared" ref="H3112:L3112" si="6613">H3113+H3118</f>
        <v>7338</v>
      </c>
      <c r="I3112" s="20">
        <f t="shared" si="6613"/>
        <v>7338</v>
      </c>
      <c r="J3112" s="20">
        <f t="shared" si="6613"/>
        <v>596.89999999999964</v>
      </c>
      <c r="K3112" s="20">
        <f t="shared" si="6613"/>
        <v>570</v>
      </c>
      <c r="L3112" s="20">
        <f t="shared" si="6613"/>
        <v>570</v>
      </c>
      <c r="M3112" s="20">
        <f t="shared" si="6465"/>
        <v>7934.9</v>
      </c>
      <c r="N3112" s="20">
        <f t="shared" si="6466"/>
        <v>7908</v>
      </c>
      <c r="O3112" s="20">
        <f t="shared" si="6467"/>
        <v>7908</v>
      </c>
      <c r="P3112" s="23">
        <f t="shared" ref="P3112:Q3112" si="6614">P3113+P3118</f>
        <v>0</v>
      </c>
      <c r="Q3112" s="23">
        <f t="shared" si="6614"/>
        <v>0</v>
      </c>
      <c r="R3112" s="23">
        <f t="shared" ref="R3112:T3112" si="6615">R3113+R3118</f>
        <v>0</v>
      </c>
      <c r="S3112" s="23">
        <f t="shared" si="6615"/>
        <v>0</v>
      </c>
      <c r="T3112" s="23">
        <f t="shared" si="6615"/>
        <v>0</v>
      </c>
      <c r="U3112" s="23">
        <f t="shared" ref="U3112:W3112" si="6616">U3113+U3118</f>
        <v>0</v>
      </c>
      <c r="V3112" s="23">
        <f t="shared" si="6616"/>
        <v>0</v>
      </c>
      <c r="W3112" s="23">
        <f t="shared" si="6616"/>
        <v>0</v>
      </c>
      <c r="X3112" s="23">
        <f t="shared" ref="X3112:Y3112" si="6617">X3113+X3118</f>
        <v>0</v>
      </c>
      <c r="Y3112" s="23">
        <f t="shared" si="6617"/>
        <v>0</v>
      </c>
      <c r="Z3112" s="23">
        <f t="shared" si="6534"/>
        <v>7934.9</v>
      </c>
      <c r="AA3112" s="23">
        <f t="shared" si="6535"/>
        <v>7908</v>
      </c>
      <c r="AB3112" s="23">
        <f t="shared" si="6536"/>
        <v>7908</v>
      </c>
      <c r="AC3112" s="23">
        <f t="shared" ref="AC3112:AL3112" si="6618">AC3113+AC3118</f>
        <v>0</v>
      </c>
      <c r="AD3112" s="23">
        <f t="shared" si="6618"/>
        <v>0</v>
      </c>
      <c r="AE3112" s="23">
        <f t="shared" ref="AE3112" si="6619">AE3113+AE3118</f>
        <v>0</v>
      </c>
      <c r="AF3112" s="23">
        <f t="shared" si="6618"/>
        <v>0</v>
      </c>
      <c r="AG3112" s="23">
        <f t="shared" si="6618"/>
        <v>0</v>
      </c>
      <c r="AH3112" s="23">
        <f t="shared" si="6618"/>
        <v>0</v>
      </c>
      <c r="AI3112" s="23">
        <f t="shared" ref="AI3112" si="6620">AI3113+AI3118</f>
        <v>0</v>
      </c>
      <c r="AJ3112" s="23">
        <f t="shared" si="6618"/>
        <v>0</v>
      </c>
      <c r="AK3112" s="23">
        <f t="shared" si="6618"/>
        <v>0</v>
      </c>
      <c r="AL3112" s="23">
        <f t="shared" si="6618"/>
        <v>0</v>
      </c>
      <c r="AM3112" s="23">
        <f t="shared" ref="AM3112:AZ3112" si="6621">AM3113+AM3118</f>
        <v>0</v>
      </c>
      <c r="AN3112" s="23">
        <f t="shared" si="6621"/>
        <v>0</v>
      </c>
      <c r="AO3112" s="23">
        <f t="shared" si="6606"/>
        <v>7934.9</v>
      </c>
      <c r="AP3112" s="23">
        <f t="shared" si="6607"/>
        <v>7908</v>
      </c>
      <c r="AQ3112" s="23">
        <f t="shared" si="6608"/>
        <v>7908</v>
      </c>
      <c r="AR3112" s="23">
        <f t="shared" ref="AR3112" si="6622">AR3113+AR3118</f>
        <v>0</v>
      </c>
      <c r="AS3112" s="23">
        <f t="shared" si="6609"/>
        <v>7934.9</v>
      </c>
      <c r="AT3112" s="23">
        <f t="shared" ref="AT3112:AX3112" si="6623">AT3113+AT3118</f>
        <v>0</v>
      </c>
      <c r="AU3112" s="23">
        <f t="shared" si="6623"/>
        <v>0</v>
      </c>
      <c r="AV3112" s="23">
        <f t="shared" si="6623"/>
        <v>0</v>
      </c>
      <c r="AW3112" s="23">
        <f t="shared" si="6623"/>
        <v>0</v>
      </c>
      <c r="AX3112" s="23">
        <f t="shared" si="6623"/>
        <v>0</v>
      </c>
      <c r="AY3112" s="23">
        <f t="shared" si="6556"/>
        <v>7934.9</v>
      </c>
      <c r="AZ3112" s="23">
        <f t="shared" si="6621"/>
        <v>0</v>
      </c>
      <c r="BA3112" s="5"/>
    </row>
    <row r="3113" spans="1:53" ht="31.5" x14ac:dyDescent="0.25">
      <c r="A3113" s="13">
        <v>975</v>
      </c>
      <c r="B3113" s="13" t="s">
        <v>12</v>
      </c>
      <c r="C3113" s="13" t="s">
        <v>14</v>
      </c>
      <c r="D3113" s="13" t="s">
        <v>574</v>
      </c>
      <c r="E3113" s="13"/>
      <c r="F3113" s="14" t="s">
        <v>901</v>
      </c>
      <c r="G3113" s="20">
        <f>G3114+G3116</f>
        <v>1111</v>
      </c>
      <c r="H3113" s="20">
        <f t="shared" ref="H3113:L3113" si="6624">H3114+H3116</f>
        <v>1111</v>
      </c>
      <c r="I3113" s="20">
        <f t="shared" si="6624"/>
        <v>1111</v>
      </c>
      <c r="J3113" s="20">
        <f t="shared" si="6624"/>
        <v>6823.9</v>
      </c>
      <c r="K3113" s="20">
        <f t="shared" si="6624"/>
        <v>6797</v>
      </c>
      <c r="L3113" s="20">
        <f t="shared" si="6624"/>
        <v>6797</v>
      </c>
      <c r="M3113" s="20">
        <f t="shared" si="6465"/>
        <v>7934.9</v>
      </c>
      <c r="N3113" s="20">
        <f t="shared" si="6466"/>
        <v>7908</v>
      </c>
      <c r="O3113" s="20">
        <f t="shared" si="6467"/>
        <v>7908</v>
      </c>
      <c r="P3113" s="23">
        <f t="shared" ref="P3113:Q3113" si="6625">P3114+P3116</f>
        <v>0</v>
      </c>
      <c r="Q3113" s="23">
        <f t="shared" si="6625"/>
        <v>0</v>
      </c>
      <c r="R3113" s="23">
        <f t="shared" ref="R3113:T3113" si="6626">R3114+R3116</f>
        <v>0</v>
      </c>
      <c r="S3113" s="23">
        <f t="shared" si="6626"/>
        <v>0</v>
      </c>
      <c r="T3113" s="23">
        <f t="shared" si="6626"/>
        <v>0</v>
      </c>
      <c r="U3113" s="23">
        <f t="shared" ref="U3113:W3113" si="6627">U3114+U3116</f>
        <v>0</v>
      </c>
      <c r="V3113" s="23">
        <f t="shared" si="6627"/>
        <v>0</v>
      </c>
      <c r="W3113" s="23">
        <f t="shared" si="6627"/>
        <v>0</v>
      </c>
      <c r="X3113" s="23">
        <f t="shared" ref="X3113:Y3113" si="6628">X3114+X3116</f>
        <v>0</v>
      </c>
      <c r="Y3113" s="23">
        <f t="shared" si="6628"/>
        <v>0</v>
      </c>
      <c r="Z3113" s="23">
        <f t="shared" si="6534"/>
        <v>7934.9</v>
      </c>
      <c r="AA3113" s="23">
        <f t="shared" si="6535"/>
        <v>7908</v>
      </c>
      <c r="AB3113" s="23">
        <f t="shared" si="6536"/>
        <v>7908</v>
      </c>
      <c r="AC3113" s="23">
        <f t="shared" ref="AC3113:AL3113" si="6629">AC3114+AC3116</f>
        <v>0</v>
      </c>
      <c r="AD3113" s="23">
        <f t="shared" si="6629"/>
        <v>0</v>
      </c>
      <c r="AE3113" s="23">
        <f t="shared" ref="AE3113" si="6630">AE3114+AE3116</f>
        <v>0</v>
      </c>
      <c r="AF3113" s="23">
        <f t="shared" si="6629"/>
        <v>0</v>
      </c>
      <c r="AG3113" s="23">
        <f t="shared" si="6629"/>
        <v>0</v>
      </c>
      <c r="AH3113" s="23">
        <f t="shared" si="6629"/>
        <v>0</v>
      </c>
      <c r="AI3113" s="23">
        <f t="shared" ref="AI3113" si="6631">AI3114+AI3116</f>
        <v>0</v>
      </c>
      <c r="AJ3113" s="23">
        <f t="shared" si="6629"/>
        <v>0</v>
      </c>
      <c r="AK3113" s="23">
        <f t="shared" si="6629"/>
        <v>0</v>
      </c>
      <c r="AL3113" s="23">
        <f t="shared" si="6629"/>
        <v>0</v>
      </c>
      <c r="AM3113" s="23">
        <f t="shared" ref="AM3113:AZ3113" si="6632">AM3114+AM3116</f>
        <v>0</v>
      </c>
      <c r="AN3113" s="23">
        <f t="shared" si="6632"/>
        <v>0</v>
      </c>
      <c r="AO3113" s="23">
        <f t="shared" si="6606"/>
        <v>7934.9</v>
      </c>
      <c r="AP3113" s="23">
        <f t="shared" si="6607"/>
        <v>7908</v>
      </c>
      <c r="AQ3113" s="23">
        <f t="shared" si="6608"/>
        <v>7908</v>
      </c>
      <c r="AR3113" s="23">
        <f t="shared" ref="AR3113" si="6633">AR3114+AR3116</f>
        <v>0</v>
      </c>
      <c r="AS3113" s="23">
        <f t="shared" si="6609"/>
        <v>7934.9</v>
      </c>
      <c r="AT3113" s="23">
        <f t="shared" ref="AT3113:AX3113" si="6634">AT3114+AT3116</f>
        <v>0</v>
      </c>
      <c r="AU3113" s="23">
        <f t="shared" si="6634"/>
        <v>0</v>
      </c>
      <c r="AV3113" s="23">
        <f t="shared" si="6634"/>
        <v>0</v>
      </c>
      <c r="AW3113" s="23">
        <f t="shared" si="6634"/>
        <v>0</v>
      </c>
      <c r="AX3113" s="23">
        <f t="shared" si="6634"/>
        <v>0</v>
      </c>
      <c r="AY3113" s="23">
        <f t="shared" si="6556"/>
        <v>7934.9</v>
      </c>
      <c r="AZ3113" s="23">
        <f t="shared" si="6632"/>
        <v>0</v>
      </c>
    </row>
    <row r="3114" spans="1:53" ht="31.5" x14ac:dyDescent="0.25">
      <c r="A3114" s="13">
        <v>975</v>
      </c>
      <c r="B3114" s="13" t="s">
        <v>12</v>
      </c>
      <c r="C3114" s="13" t="s">
        <v>14</v>
      </c>
      <c r="D3114" s="13" t="s">
        <v>574</v>
      </c>
      <c r="E3114" s="13" t="s">
        <v>7</v>
      </c>
      <c r="F3114" s="14" t="s">
        <v>383</v>
      </c>
      <c r="G3114" s="20">
        <f>G3115</f>
        <v>1090</v>
      </c>
      <c r="H3114" s="20">
        <f t="shared" ref="H3114:AZ3114" si="6635">H3115</f>
        <v>1090</v>
      </c>
      <c r="I3114" s="20">
        <f t="shared" si="6635"/>
        <v>1090</v>
      </c>
      <c r="J3114" s="20">
        <f t="shared" si="6635"/>
        <v>5913.9</v>
      </c>
      <c r="K3114" s="20">
        <f t="shared" si="6635"/>
        <v>5887</v>
      </c>
      <c r="L3114" s="20">
        <f t="shared" si="6635"/>
        <v>5887</v>
      </c>
      <c r="M3114" s="20">
        <f t="shared" si="6465"/>
        <v>7003.9</v>
      </c>
      <c r="N3114" s="20">
        <f t="shared" si="6466"/>
        <v>6977</v>
      </c>
      <c r="O3114" s="20">
        <f t="shared" si="6467"/>
        <v>6977</v>
      </c>
      <c r="P3114" s="23">
        <f t="shared" si="6635"/>
        <v>0</v>
      </c>
      <c r="Q3114" s="23">
        <f t="shared" si="6635"/>
        <v>0</v>
      </c>
      <c r="R3114" s="23">
        <f t="shared" si="6635"/>
        <v>0</v>
      </c>
      <c r="S3114" s="23">
        <f t="shared" si="6635"/>
        <v>0</v>
      </c>
      <c r="T3114" s="23">
        <f t="shared" si="6635"/>
        <v>0</v>
      </c>
      <c r="U3114" s="23">
        <f t="shared" si="6635"/>
        <v>0</v>
      </c>
      <c r="V3114" s="23">
        <f t="shared" si="6635"/>
        <v>0</v>
      </c>
      <c r="W3114" s="23">
        <f t="shared" si="6635"/>
        <v>0</v>
      </c>
      <c r="X3114" s="23">
        <f t="shared" si="6635"/>
        <v>0</v>
      </c>
      <c r="Y3114" s="23">
        <f t="shared" si="6635"/>
        <v>0</v>
      </c>
      <c r="Z3114" s="23">
        <f t="shared" si="6534"/>
        <v>7003.9</v>
      </c>
      <c r="AA3114" s="23">
        <f t="shared" si="6535"/>
        <v>6977</v>
      </c>
      <c r="AB3114" s="23">
        <f t="shared" si="6536"/>
        <v>6977</v>
      </c>
      <c r="AC3114" s="23">
        <f t="shared" si="6635"/>
        <v>0</v>
      </c>
      <c r="AD3114" s="23">
        <f t="shared" si="6635"/>
        <v>0</v>
      </c>
      <c r="AE3114" s="23">
        <f t="shared" si="6635"/>
        <v>0</v>
      </c>
      <c r="AF3114" s="23">
        <f t="shared" si="6635"/>
        <v>0</v>
      </c>
      <c r="AG3114" s="23">
        <f t="shared" si="6635"/>
        <v>0</v>
      </c>
      <c r="AH3114" s="23">
        <f t="shared" si="6635"/>
        <v>0</v>
      </c>
      <c r="AI3114" s="23">
        <f t="shared" si="6635"/>
        <v>0</v>
      </c>
      <c r="AJ3114" s="23">
        <f t="shared" si="6635"/>
        <v>0</v>
      </c>
      <c r="AK3114" s="23">
        <f t="shared" si="6635"/>
        <v>0</v>
      </c>
      <c r="AL3114" s="23">
        <f t="shared" si="6635"/>
        <v>0</v>
      </c>
      <c r="AM3114" s="23">
        <f t="shared" si="6635"/>
        <v>0</v>
      </c>
      <c r="AN3114" s="23">
        <f t="shared" si="6635"/>
        <v>0</v>
      </c>
      <c r="AO3114" s="23">
        <f t="shared" si="6606"/>
        <v>7003.9</v>
      </c>
      <c r="AP3114" s="23">
        <f t="shared" si="6607"/>
        <v>6977</v>
      </c>
      <c r="AQ3114" s="23">
        <f t="shared" si="6608"/>
        <v>6977</v>
      </c>
      <c r="AR3114" s="23">
        <f t="shared" si="6635"/>
        <v>0</v>
      </c>
      <c r="AS3114" s="23">
        <f t="shared" si="6609"/>
        <v>7003.9</v>
      </c>
      <c r="AT3114" s="23">
        <f t="shared" si="6635"/>
        <v>0</v>
      </c>
      <c r="AU3114" s="23">
        <f t="shared" si="6635"/>
        <v>0</v>
      </c>
      <c r="AV3114" s="23">
        <f t="shared" si="6635"/>
        <v>0</v>
      </c>
      <c r="AW3114" s="23">
        <f t="shared" si="6635"/>
        <v>0</v>
      </c>
      <c r="AX3114" s="23">
        <f t="shared" si="6635"/>
        <v>0</v>
      </c>
      <c r="AY3114" s="23">
        <f t="shared" si="6556"/>
        <v>7003.9</v>
      </c>
      <c r="AZ3114" s="23">
        <f t="shared" si="6635"/>
        <v>0</v>
      </c>
    </row>
    <row r="3115" spans="1:53" ht="31.5" x14ac:dyDescent="0.25">
      <c r="A3115" s="13">
        <v>975</v>
      </c>
      <c r="B3115" s="13" t="s">
        <v>12</v>
      </c>
      <c r="C3115" s="13" t="s">
        <v>14</v>
      </c>
      <c r="D3115" s="13" t="s">
        <v>574</v>
      </c>
      <c r="E3115" s="13">
        <v>240</v>
      </c>
      <c r="F3115" s="14" t="s">
        <v>372</v>
      </c>
      <c r="G3115" s="20">
        <v>1090</v>
      </c>
      <c r="H3115" s="20">
        <v>1090</v>
      </c>
      <c r="I3115" s="20">
        <v>1090</v>
      </c>
      <c r="J3115" s="20">
        <v>5913.9</v>
      </c>
      <c r="K3115" s="20">
        <v>5887</v>
      </c>
      <c r="L3115" s="20">
        <v>5887</v>
      </c>
      <c r="M3115" s="20">
        <f t="shared" si="6465"/>
        <v>7003.9</v>
      </c>
      <c r="N3115" s="20">
        <f t="shared" si="6466"/>
        <v>6977</v>
      </c>
      <c r="O3115" s="20">
        <f t="shared" si="6467"/>
        <v>6977</v>
      </c>
      <c r="P3115" s="23"/>
      <c r="Q3115" s="23"/>
      <c r="R3115" s="23"/>
      <c r="S3115" s="23"/>
      <c r="T3115" s="23"/>
      <c r="U3115" s="23"/>
      <c r="V3115" s="23"/>
      <c r="W3115" s="23"/>
      <c r="X3115" s="23"/>
      <c r="Y3115" s="23"/>
      <c r="Z3115" s="23">
        <f t="shared" si="6534"/>
        <v>7003.9</v>
      </c>
      <c r="AA3115" s="23">
        <f t="shared" si="6535"/>
        <v>6977</v>
      </c>
      <c r="AB3115" s="23">
        <f t="shared" si="6536"/>
        <v>6977</v>
      </c>
      <c r="AC3115" s="23"/>
      <c r="AD3115" s="23"/>
      <c r="AE3115" s="23"/>
      <c r="AF3115" s="23"/>
      <c r="AG3115" s="23"/>
      <c r="AH3115" s="23"/>
      <c r="AI3115" s="23"/>
      <c r="AJ3115" s="23"/>
      <c r="AK3115" s="23"/>
      <c r="AL3115" s="23"/>
      <c r="AM3115" s="23"/>
      <c r="AN3115" s="23"/>
      <c r="AO3115" s="23">
        <f t="shared" si="6606"/>
        <v>7003.9</v>
      </c>
      <c r="AP3115" s="23">
        <f t="shared" si="6607"/>
        <v>6977</v>
      </c>
      <c r="AQ3115" s="23">
        <f t="shared" si="6608"/>
        <v>6977</v>
      </c>
      <c r="AR3115" s="23"/>
      <c r="AS3115" s="23">
        <f t="shared" si="6609"/>
        <v>7003.9</v>
      </c>
      <c r="AT3115" s="23"/>
      <c r="AU3115" s="23"/>
      <c r="AV3115" s="23"/>
      <c r="AW3115" s="23"/>
      <c r="AX3115" s="23"/>
      <c r="AY3115" s="23">
        <f t="shared" si="6556"/>
        <v>7003.9</v>
      </c>
      <c r="AZ3115" s="23"/>
    </row>
    <row r="3116" spans="1:53" ht="31.5" x14ac:dyDescent="0.25">
      <c r="A3116" s="13">
        <v>975</v>
      </c>
      <c r="B3116" s="13" t="s">
        <v>12</v>
      </c>
      <c r="C3116" s="13" t="s">
        <v>14</v>
      </c>
      <c r="D3116" s="13" t="s">
        <v>574</v>
      </c>
      <c r="E3116" s="13" t="s">
        <v>92</v>
      </c>
      <c r="F3116" s="14" t="s">
        <v>386</v>
      </c>
      <c r="G3116" s="20">
        <f>G3117</f>
        <v>21</v>
      </c>
      <c r="H3116" s="20">
        <f t="shared" ref="H3116:AZ3116" si="6636">H3117</f>
        <v>21</v>
      </c>
      <c r="I3116" s="20">
        <f t="shared" si="6636"/>
        <v>21</v>
      </c>
      <c r="J3116" s="20">
        <f t="shared" si="6636"/>
        <v>910</v>
      </c>
      <c r="K3116" s="20">
        <f t="shared" si="6636"/>
        <v>910</v>
      </c>
      <c r="L3116" s="20">
        <f t="shared" si="6636"/>
        <v>910</v>
      </c>
      <c r="M3116" s="20">
        <f t="shared" si="6465"/>
        <v>931</v>
      </c>
      <c r="N3116" s="20">
        <f t="shared" si="6466"/>
        <v>931</v>
      </c>
      <c r="O3116" s="20">
        <f t="shared" si="6467"/>
        <v>931</v>
      </c>
      <c r="P3116" s="23">
        <f t="shared" si="6636"/>
        <v>0</v>
      </c>
      <c r="Q3116" s="23">
        <f t="shared" si="6636"/>
        <v>0</v>
      </c>
      <c r="R3116" s="23">
        <f t="shared" si="6636"/>
        <v>0</v>
      </c>
      <c r="S3116" s="23">
        <f t="shared" si="6636"/>
        <v>0</v>
      </c>
      <c r="T3116" s="23">
        <f t="shared" si="6636"/>
        <v>0</v>
      </c>
      <c r="U3116" s="23">
        <f t="shared" si="6636"/>
        <v>0</v>
      </c>
      <c r="V3116" s="23">
        <f t="shared" si="6636"/>
        <v>0</v>
      </c>
      <c r="W3116" s="23">
        <f t="shared" si="6636"/>
        <v>0</v>
      </c>
      <c r="X3116" s="23">
        <f t="shared" si="6636"/>
        <v>0</v>
      </c>
      <c r="Y3116" s="23">
        <f t="shared" si="6636"/>
        <v>0</v>
      </c>
      <c r="Z3116" s="23">
        <f t="shared" si="6534"/>
        <v>931</v>
      </c>
      <c r="AA3116" s="23">
        <f t="shared" si="6535"/>
        <v>931</v>
      </c>
      <c r="AB3116" s="23">
        <f t="shared" si="6536"/>
        <v>931</v>
      </c>
      <c r="AC3116" s="23">
        <f t="shared" si="6636"/>
        <v>0</v>
      </c>
      <c r="AD3116" s="23">
        <f t="shared" si="6636"/>
        <v>0</v>
      </c>
      <c r="AE3116" s="23">
        <f t="shared" si="6636"/>
        <v>0</v>
      </c>
      <c r="AF3116" s="23">
        <f t="shared" si="6636"/>
        <v>0</v>
      </c>
      <c r="AG3116" s="23">
        <f t="shared" si="6636"/>
        <v>0</v>
      </c>
      <c r="AH3116" s="23">
        <f t="shared" si="6636"/>
        <v>0</v>
      </c>
      <c r="AI3116" s="23">
        <f t="shared" si="6636"/>
        <v>0</v>
      </c>
      <c r="AJ3116" s="23">
        <f t="shared" si="6636"/>
        <v>0</v>
      </c>
      <c r="AK3116" s="23">
        <f t="shared" si="6636"/>
        <v>0</v>
      </c>
      <c r="AL3116" s="23">
        <f t="shared" si="6636"/>
        <v>0</v>
      </c>
      <c r="AM3116" s="23">
        <f t="shared" si="6636"/>
        <v>0</v>
      </c>
      <c r="AN3116" s="23">
        <f t="shared" si="6636"/>
        <v>0</v>
      </c>
      <c r="AO3116" s="23">
        <f t="shared" si="6606"/>
        <v>931</v>
      </c>
      <c r="AP3116" s="23">
        <f t="shared" si="6607"/>
        <v>931</v>
      </c>
      <c r="AQ3116" s="23">
        <f t="shared" si="6608"/>
        <v>931</v>
      </c>
      <c r="AR3116" s="23">
        <f t="shared" si="6636"/>
        <v>0</v>
      </c>
      <c r="AS3116" s="23">
        <f t="shared" si="6609"/>
        <v>931</v>
      </c>
      <c r="AT3116" s="23">
        <f t="shared" si="6636"/>
        <v>0</v>
      </c>
      <c r="AU3116" s="23">
        <f t="shared" si="6636"/>
        <v>0</v>
      </c>
      <c r="AV3116" s="23">
        <f t="shared" si="6636"/>
        <v>0</v>
      </c>
      <c r="AW3116" s="23">
        <f t="shared" si="6636"/>
        <v>0</v>
      </c>
      <c r="AX3116" s="23">
        <f t="shared" si="6636"/>
        <v>0</v>
      </c>
      <c r="AY3116" s="23">
        <f t="shared" si="6556"/>
        <v>931</v>
      </c>
      <c r="AZ3116" s="23">
        <f t="shared" si="6636"/>
        <v>0</v>
      </c>
    </row>
    <row r="3117" spans="1:53" ht="47.25" x14ac:dyDescent="0.25">
      <c r="A3117" s="13">
        <v>975</v>
      </c>
      <c r="B3117" s="13" t="s">
        <v>12</v>
      </c>
      <c r="C3117" s="13" t="s">
        <v>14</v>
      </c>
      <c r="D3117" s="13" t="s">
        <v>574</v>
      </c>
      <c r="E3117" s="13">
        <v>630</v>
      </c>
      <c r="F3117" s="14" t="s">
        <v>379</v>
      </c>
      <c r="G3117" s="20">
        <v>21</v>
      </c>
      <c r="H3117" s="20">
        <v>21</v>
      </c>
      <c r="I3117" s="20">
        <v>21</v>
      </c>
      <c r="J3117" s="20">
        <v>910</v>
      </c>
      <c r="K3117" s="20">
        <v>910</v>
      </c>
      <c r="L3117" s="20">
        <v>910</v>
      </c>
      <c r="M3117" s="20">
        <f t="shared" si="6465"/>
        <v>931</v>
      </c>
      <c r="N3117" s="20">
        <f t="shared" si="6466"/>
        <v>931</v>
      </c>
      <c r="O3117" s="20">
        <f t="shared" si="6467"/>
        <v>931</v>
      </c>
      <c r="P3117" s="23"/>
      <c r="Q3117" s="23"/>
      <c r="R3117" s="23"/>
      <c r="S3117" s="23"/>
      <c r="T3117" s="23"/>
      <c r="U3117" s="23"/>
      <c r="V3117" s="23"/>
      <c r="W3117" s="23"/>
      <c r="X3117" s="23"/>
      <c r="Y3117" s="23"/>
      <c r="Z3117" s="23">
        <f t="shared" si="6534"/>
        <v>931</v>
      </c>
      <c r="AA3117" s="23">
        <f t="shared" si="6535"/>
        <v>931</v>
      </c>
      <c r="AB3117" s="23">
        <f t="shared" si="6536"/>
        <v>931</v>
      </c>
      <c r="AC3117" s="23"/>
      <c r="AD3117" s="23"/>
      <c r="AE3117" s="23"/>
      <c r="AF3117" s="23"/>
      <c r="AG3117" s="23"/>
      <c r="AH3117" s="23"/>
      <c r="AI3117" s="23"/>
      <c r="AJ3117" s="23"/>
      <c r="AK3117" s="23"/>
      <c r="AL3117" s="23"/>
      <c r="AM3117" s="23"/>
      <c r="AN3117" s="23"/>
      <c r="AO3117" s="23">
        <f t="shared" si="6606"/>
        <v>931</v>
      </c>
      <c r="AP3117" s="23">
        <f t="shared" si="6607"/>
        <v>931</v>
      </c>
      <c r="AQ3117" s="23">
        <f t="shared" si="6608"/>
        <v>931</v>
      </c>
      <c r="AR3117" s="23"/>
      <c r="AS3117" s="23">
        <f t="shared" si="6609"/>
        <v>931</v>
      </c>
      <c r="AT3117" s="23"/>
      <c r="AU3117" s="23"/>
      <c r="AV3117" s="23"/>
      <c r="AW3117" s="23"/>
      <c r="AX3117" s="23"/>
      <c r="AY3117" s="23">
        <f t="shared" si="6556"/>
        <v>931</v>
      </c>
      <c r="AZ3117" s="23"/>
    </row>
    <row r="3118" spans="1:53" ht="78.75" hidden="1" x14ac:dyDescent="0.25">
      <c r="A3118" s="13">
        <v>975</v>
      </c>
      <c r="B3118" s="13" t="s">
        <v>12</v>
      </c>
      <c r="C3118" s="13" t="s">
        <v>14</v>
      </c>
      <c r="D3118" s="13" t="s">
        <v>318</v>
      </c>
      <c r="E3118" s="13"/>
      <c r="F3118" s="14" t="s">
        <v>841</v>
      </c>
      <c r="G3118" s="20">
        <f>G3119+G3121</f>
        <v>6227</v>
      </c>
      <c r="H3118" s="20">
        <f t="shared" ref="H3118:L3118" si="6637">H3119+H3121</f>
        <v>6227</v>
      </c>
      <c r="I3118" s="20">
        <f t="shared" si="6637"/>
        <v>6227</v>
      </c>
      <c r="J3118" s="20">
        <f t="shared" si="6637"/>
        <v>-6227</v>
      </c>
      <c r="K3118" s="20">
        <f t="shared" si="6637"/>
        <v>-6227</v>
      </c>
      <c r="L3118" s="20">
        <f t="shared" si="6637"/>
        <v>-6227</v>
      </c>
      <c r="M3118" s="20">
        <f t="shared" si="6465"/>
        <v>0</v>
      </c>
      <c r="N3118" s="20">
        <f t="shared" si="6466"/>
        <v>0</v>
      </c>
      <c r="O3118" s="20">
        <f t="shared" si="6467"/>
        <v>0</v>
      </c>
      <c r="P3118" s="23">
        <f t="shared" ref="P3118:Q3118" si="6638">P3119+P3121</f>
        <v>0</v>
      </c>
      <c r="Q3118" s="23">
        <f t="shared" si="6638"/>
        <v>0</v>
      </c>
      <c r="R3118" s="23">
        <f t="shared" ref="R3118:T3118" si="6639">R3119+R3121</f>
        <v>0</v>
      </c>
      <c r="S3118" s="23">
        <f t="shared" si="6639"/>
        <v>0</v>
      </c>
      <c r="T3118" s="23">
        <f t="shared" si="6639"/>
        <v>0</v>
      </c>
      <c r="U3118" s="23">
        <f t="shared" ref="U3118:W3118" si="6640">U3119+U3121</f>
        <v>0</v>
      </c>
      <c r="V3118" s="23">
        <f t="shared" si="6640"/>
        <v>0</v>
      </c>
      <c r="W3118" s="23">
        <f t="shared" si="6640"/>
        <v>0</v>
      </c>
      <c r="X3118" s="23">
        <f t="shared" ref="X3118:Y3118" si="6641">X3119+X3121</f>
        <v>0</v>
      </c>
      <c r="Y3118" s="23">
        <f t="shared" si="6641"/>
        <v>0</v>
      </c>
      <c r="Z3118" s="23">
        <f t="shared" si="6534"/>
        <v>0</v>
      </c>
      <c r="AA3118" s="23">
        <f t="shared" si="6535"/>
        <v>0</v>
      </c>
      <c r="AB3118" s="23">
        <f t="shared" si="6536"/>
        <v>0</v>
      </c>
      <c r="AC3118" s="23">
        <f t="shared" ref="AC3118:AL3118" si="6642">AC3119+AC3121</f>
        <v>0</v>
      </c>
      <c r="AD3118" s="23">
        <f t="shared" si="6642"/>
        <v>0</v>
      </c>
      <c r="AE3118" s="23">
        <f t="shared" ref="AE3118" si="6643">AE3119+AE3121</f>
        <v>0</v>
      </c>
      <c r="AF3118" s="23">
        <f t="shared" si="6642"/>
        <v>0</v>
      </c>
      <c r="AG3118" s="23">
        <f t="shared" si="6642"/>
        <v>0</v>
      </c>
      <c r="AH3118" s="23">
        <f t="shared" si="6642"/>
        <v>0</v>
      </c>
      <c r="AI3118" s="23">
        <f t="shared" ref="AI3118" si="6644">AI3119+AI3121</f>
        <v>0</v>
      </c>
      <c r="AJ3118" s="23">
        <f t="shared" si="6642"/>
        <v>0</v>
      </c>
      <c r="AK3118" s="23">
        <f t="shared" si="6642"/>
        <v>0</v>
      </c>
      <c r="AL3118" s="23">
        <f t="shared" si="6642"/>
        <v>0</v>
      </c>
      <c r="AM3118" s="23">
        <f t="shared" ref="AM3118:AZ3118" si="6645">AM3119+AM3121</f>
        <v>0</v>
      </c>
      <c r="AN3118" s="23">
        <f t="shared" si="6645"/>
        <v>0</v>
      </c>
      <c r="AO3118" s="23">
        <f t="shared" si="6606"/>
        <v>0</v>
      </c>
      <c r="AP3118" s="23">
        <f t="shared" si="6607"/>
        <v>0</v>
      </c>
      <c r="AQ3118" s="23">
        <f t="shared" si="6608"/>
        <v>0</v>
      </c>
      <c r="AR3118" s="23">
        <f t="shared" ref="AR3118" si="6646">AR3119+AR3121</f>
        <v>0</v>
      </c>
      <c r="AS3118" s="23">
        <f t="shared" si="6609"/>
        <v>0</v>
      </c>
      <c r="AT3118" s="23">
        <f t="shared" ref="AT3118:AX3118" si="6647">AT3119+AT3121</f>
        <v>0</v>
      </c>
      <c r="AU3118" s="23">
        <f t="shared" si="6647"/>
        <v>0</v>
      </c>
      <c r="AV3118" s="23">
        <f t="shared" si="6647"/>
        <v>0</v>
      </c>
      <c r="AW3118" s="23">
        <f t="shared" si="6647"/>
        <v>0</v>
      </c>
      <c r="AX3118" s="23">
        <f t="shared" si="6647"/>
        <v>0</v>
      </c>
      <c r="AY3118" s="23">
        <f t="shared" si="6556"/>
        <v>0</v>
      </c>
      <c r="AZ3118" s="23">
        <f t="shared" si="6645"/>
        <v>0</v>
      </c>
      <c r="BA3118" s="5">
        <v>0</v>
      </c>
    </row>
    <row r="3119" spans="1:53" ht="31.5" hidden="1" x14ac:dyDescent="0.25">
      <c r="A3119" s="13">
        <v>975</v>
      </c>
      <c r="B3119" s="13" t="s">
        <v>12</v>
      </c>
      <c r="C3119" s="13" t="s">
        <v>14</v>
      </c>
      <c r="D3119" s="13" t="s">
        <v>318</v>
      </c>
      <c r="E3119" s="13" t="s">
        <v>7</v>
      </c>
      <c r="F3119" s="14" t="s">
        <v>383</v>
      </c>
      <c r="G3119" s="20">
        <f>G3120</f>
        <v>6027</v>
      </c>
      <c r="H3119" s="20">
        <f t="shared" ref="H3119:AZ3119" si="6648">H3120</f>
        <v>6027</v>
      </c>
      <c r="I3119" s="20">
        <f t="shared" si="6648"/>
        <v>6027</v>
      </c>
      <c r="J3119" s="20">
        <f t="shared" si="6648"/>
        <v>-6027</v>
      </c>
      <c r="K3119" s="20">
        <f t="shared" si="6648"/>
        <v>-6027</v>
      </c>
      <c r="L3119" s="20">
        <f t="shared" si="6648"/>
        <v>-6027</v>
      </c>
      <c r="M3119" s="20">
        <f t="shared" si="6465"/>
        <v>0</v>
      </c>
      <c r="N3119" s="20">
        <f t="shared" si="6466"/>
        <v>0</v>
      </c>
      <c r="O3119" s="20">
        <f t="shared" si="6467"/>
        <v>0</v>
      </c>
      <c r="P3119" s="23">
        <f t="shared" si="6648"/>
        <v>0</v>
      </c>
      <c r="Q3119" s="23">
        <f t="shared" si="6648"/>
        <v>0</v>
      </c>
      <c r="R3119" s="23">
        <f t="shared" si="6648"/>
        <v>0</v>
      </c>
      <c r="S3119" s="23">
        <f t="shared" si="6648"/>
        <v>0</v>
      </c>
      <c r="T3119" s="23">
        <f t="shared" si="6648"/>
        <v>0</v>
      </c>
      <c r="U3119" s="23">
        <f t="shared" si="6648"/>
        <v>0</v>
      </c>
      <c r="V3119" s="23">
        <f t="shared" si="6648"/>
        <v>0</v>
      </c>
      <c r="W3119" s="23">
        <f t="shared" si="6648"/>
        <v>0</v>
      </c>
      <c r="X3119" s="23">
        <f t="shared" si="6648"/>
        <v>0</v>
      </c>
      <c r="Y3119" s="23">
        <f t="shared" si="6648"/>
        <v>0</v>
      </c>
      <c r="Z3119" s="23">
        <f t="shared" si="6534"/>
        <v>0</v>
      </c>
      <c r="AA3119" s="23">
        <f t="shared" si="6535"/>
        <v>0</v>
      </c>
      <c r="AB3119" s="23">
        <f t="shared" si="6536"/>
        <v>0</v>
      </c>
      <c r="AC3119" s="23">
        <f t="shared" si="6648"/>
        <v>0</v>
      </c>
      <c r="AD3119" s="23">
        <f t="shared" si="6648"/>
        <v>0</v>
      </c>
      <c r="AE3119" s="23">
        <f t="shared" si="6648"/>
        <v>0</v>
      </c>
      <c r="AF3119" s="23">
        <f t="shared" si="6648"/>
        <v>0</v>
      </c>
      <c r="AG3119" s="23">
        <f t="shared" si="6648"/>
        <v>0</v>
      </c>
      <c r="AH3119" s="23">
        <f t="shared" si="6648"/>
        <v>0</v>
      </c>
      <c r="AI3119" s="23">
        <f t="shared" si="6648"/>
        <v>0</v>
      </c>
      <c r="AJ3119" s="23">
        <f t="shared" si="6648"/>
        <v>0</v>
      </c>
      <c r="AK3119" s="23">
        <f t="shared" si="6648"/>
        <v>0</v>
      </c>
      <c r="AL3119" s="23">
        <f t="shared" si="6648"/>
        <v>0</v>
      </c>
      <c r="AM3119" s="23">
        <f t="shared" si="6648"/>
        <v>0</v>
      </c>
      <c r="AN3119" s="23">
        <f t="shared" si="6648"/>
        <v>0</v>
      </c>
      <c r="AO3119" s="23">
        <f t="shared" si="6606"/>
        <v>0</v>
      </c>
      <c r="AP3119" s="23">
        <f t="shared" si="6607"/>
        <v>0</v>
      </c>
      <c r="AQ3119" s="23">
        <f t="shared" si="6608"/>
        <v>0</v>
      </c>
      <c r="AR3119" s="23">
        <f t="shared" si="6648"/>
        <v>0</v>
      </c>
      <c r="AS3119" s="23">
        <f t="shared" si="6609"/>
        <v>0</v>
      </c>
      <c r="AT3119" s="23">
        <f t="shared" si="6648"/>
        <v>0</v>
      </c>
      <c r="AU3119" s="23">
        <f t="shared" si="6648"/>
        <v>0</v>
      </c>
      <c r="AV3119" s="23">
        <f t="shared" si="6648"/>
        <v>0</v>
      </c>
      <c r="AW3119" s="23">
        <f t="shared" si="6648"/>
        <v>0</v>
      </c>
      <c r="AX3119" s="23">
        <f t="shared" si="6648"/>
        <v>0</v>
      </c>
      <c r="AY3119" s="23">
        <f t="shared" si="6556"/>
        <v>0</v>
      </c>
      <c r="AZ3119" s="23">
        <f t="shared" si="6648"/>
        <v>0</v>
      </c>
      <c r="BA3119" s="5">
        <v>0</v>
      </c>
    </row>
    <row r="3120" spans="1:53" ht="31.5" hidden="1" x14ac:dyDescent="0.25">
      <c r="A3120" s="13">
        <v>975</v>
      </c>
      <c r="B3120" s="13" t="s">
        <v>12</v>
      </c>
      <c r="C3120" s="13" t="s">
        <v>14</v>
      </c>
      <c r="D3120" s="13" t="s">
        <v>318</v>
      </c>
      <c r="E3120" s="13">
        <v>240</v>
      </c>
      <c r="F3120" s="14" t="s">
        <v>372</v>
      </c>
      <c r="G3120" s="20">
        <v>6027</v>
      </c>
      <c r="H3120" s="20">
        <v>6027</v>
      </c>
      <c r="I3120" s="20">
        <v>6027</v>
      </c>
      <c r="J3120" s="20">
        <v>-6027</v>
      </c>
      <c r="K3120" s="20">
        <v>-6027</v>
      </c>
      <c r="L3120" s="20">
        <v>-6027</v>
      </c>
      <c r="M3120" s="20">
        <f t="shared" si="6465"/>
        <v>0</v>
      </c>
      <c r="N3120" s="20">
        <f t="shared" si="6466"/>
        <v>0</v>
      </c>
      <c r="O3120" s="20">
        <f t="shared" si="6467"/>
        <v>0</v>
      </c>
      <c r="P3120" s="23"/>
      <c r="Q3120" s="23"/>
      <c r="R3120" s="23"/>
      <c r="S3120" s="23"/>
      <c r="T3120" s="23"/>
      <c r="U3120" s="23"/>
      <c r="V3120" s="23"/>
      <c r="W3120" s="23"/>
      <c r="X3120" s="23"/>
      <c r="Y3120" s="23"/>
      <c r="Z3120" s="23">
        <f t="shared" si="6534"/>
        <v>0</v>
      </c>
      <c r="AA3120" s="23">
        <f t="shared" si="6535"/>
        <v>0</v>
      </c>
      <c r="AB3120" s="23">
        <f t="shared" si="6536"/>
        <v>0</v>
      </c>
      <c r="AC3120" s="23"/>
      <c r="AD3120" s="23"/>
      <c r="AE3120" s="23"/>
      <c r="AF3120" s="23"/>
      <c r="AG3120" s="23"/>
      <c r="AH3120" s="23"/>
      <c r="AI3120" s="23"/>
      <c r="AJ3120" s="23"/>
      <c r="AK3120" s="23"/>
      <c r="AL3120" s="23"/>
      <c r="AM3120" s="23"/>
      <c r="AN3120" s="23"/>
      <c r="AO3120" s="23">
        <f t="shared" si="6606"/>
        <v>0</v>
      </c>
      <c r="AP3120" s="23">
        <f t="shared" si="6607"/>
        <v>0</v>
      </c>
      <c r="AQ3120" s="23">
        <f t="shared" si="6608"/>
        <v>0</v>
      </c>
      <c r="AR3120" s="23"/>
      <c r="AS3120" s="23">
        <f t="shared" si="6609"/>
        <v>0</v>
      </c>
      <c r="AT3120" s="23"/>
      <c r="AU3120" s="23"/>
      <c r="AV3120" s="23"/>
      <c r="AW3120" s="23"/>
      <c r="AX3120" s="23"/>
      <c r="AY3120" s="23">
        <f t="shared" si="6556"/>
        <v>0</v>
      </c>
      <c r="AZ3120" s="23"/>
      <c r="BA3120" s="5">
        <v>0</v>
      </c>
    </row>
    <row r="3121" spans="1:53" ht="31.5" hidden="1" x14ac:dyDescent="0.25">
      <c r="A3121" s="13">
        <v>975</v>
      </c>
      <c r="B3121" s="13" t="s">
        <v>12</v>
      </c>
      <c r="C3121" s="13" t="s">
        <v>14</v>
      </c>
      <c r="D3121" s="13" t="s">
        <v>318</v>
      </c>
      <c r="E3121" s="13" t="s">
        <v>92</v>
      </c>
      <c r="F3121" s="14" t="s">
        <v>386</v>
      </c>
      <c r="G3121" s="20">
        <f>G3122</f>
        <v>200</v>
      </c>
      <c r="H3121" s="20">
        <f t="shared" ref="H3121:AZ3121" si="6649">H3122</f>
        <v>200</v>
      </c>
      <c r="I3121" s="20">
        <f t="shared" si="6649"/>
        <v>200</v>
      </c>
      <c r="J3121" s="20">
        <f t="shared" si="6649"/>
        <v>-200</v>
      </c>
      <c r="K3121" s="20">
        <f t="shared" si="6649"/>
        <v>-200</v>
      </c>
      <c r="L3121" s="20">
        <f t="shared" si="6649"/>
        <v>-200</v>
      </c>
      <c r="M3121" s="20">
        <f t="shared" si="6465"/>
        <v>0</v>
      </c>
      <c r="N3121" s="20">
        <f t="shared" si="6466"/>
        <v>0</v>
      </c>
      <c r="O3121" s="20">
        <f t="shared" si="6467"/>
        <v>0</v>
      </c>
      <c r="P3121" s="23">
        <f t="shared" si="6649"/>
        <v>0</v>
      </c>
      <c r="Q3121" s="23">
        <f t="shared" si="6649"/>
        <v>0</v>
      </c>
      <c r="R3121" s="23">
        <f t="shared" si="6649"/>
        <v>0</v>
      </c>
      <c r="S3121" s="23">
        <f t="shared" si="6649"/>
        <v>0</v>
      </c>
      <c r="T3121" s="23">
        <f t="shared" si="6649"/>
        <v>0</v>
      </c>
      <c r="U3121" s="23">
        <f t="shared" si="6649"/>
        <v>0</v>
      </c>
      <c r="V3121" s="23">
        <f t="shared" si="6649"/>
        <v>0</v>
      </c>
      <c r="W3121" s="23">
        <f t="shared" si="6649"/>
        <v>0</v>
      </c>
      <c r="X3121" s="23">
        <f t="shared" si="6649"/>
        <v>0</v>
      </c>
      <c r="Y3121" s="23">
        <f t="shared" si="6649"/>
        <v>0</v>
      </c>
      <c r="Z3121" s="23">
        <f t="shared" si="6534"/>
        <v>0</v>
      </c>
      <c r="AA3121" s="23">
        <f t="shared" si="6535"/>
        <v>0</v>
      </c>
      <c r="AB3121" s="23">
        <f t="shared" si="6536"/>
        <v>0</v>
      </c>
      <c r="AC3121" s="23">
        <f t="shared" si="6649"/>
        <v>0</v>
      </c>
      <c r="AD3121" s="23">
        <f t="shared" si="6649"/>
        <v>0</v>
      </c>
      <c r="AE3121" s="23">
        <f t="shared" si="6649"/>
        <v>0</v>
      </c>
      <c r="AF3121" s="23">
        <f t="shared" si="6649"/>
        <v>0</v>
      </c>
      <c r="AG3121" s="23">
        <f t="shared" si="6649"/>
        <v>0</v>
      </c>
      <c r="AH3121" s="23">
        <f t="shared" si="6649"/>
        <v>0</v>
      </c>
      <c r="AI3121" s="23">
        <f t="shared" si="6649"/>
        <v>0</v>
      </c>
      <c r="AJ3121" s="23">
        <f t="shared" si="6649"/>
        <v>0</v>
      </c>
      <c r="AK3121" s="23">
        <f t="shared" si="6649"/>
        <v>0</v>
      </c>
      <c r="AL3121" s="23">
        <f t="shared" si="6649"/>
        <v>0</v>
      </c>
      <c r="AM3121" s="23">
        <f t="shared" si="6649"/>
        <v>0</v>
      </c>
      <c r="AN3121" s="23">
        <f t="shared" si="6649"/>
        <v>0</v>
      </c>
      <c r="AO3121" s="23">
        <f t="shared" si="6606"/>
        <v>0</v>
      </c>
      <c r="AP3121" s="23">
        <f t="shared" si="6607"/>
        <v>0</v>
      </c>
      <c r="AQ3121" s="23">
        <f t="shared" si="6608"/>
        <v>0</v>
      </c>
      <c r="AR3121" s="23">
        <f t="shared" si="6649"/>
        <v>0</v>
      </c>
      <c r="AS3121" s="23">
        <f t="shared" si="6609"/>
        <v>0</v>
      </c>
      <c r="AT3121" s="23">
        <f t="shared" si="6649"/>
        <v>0</v>
      </c>
      <c r="AU3121" s="23">
        <f t="shared" si="6649"/>
        <v>0</v>
      </c>
      <c r="AV3121" s="23">
        <f t="shared" si="6649"/>
        <v>0</v>
      </c>
      <c r="AW3121" s="23">
        <f t="shared" si="6649"/>
        <v>0</v>
      </c>
      <c r="AX3121" s="23">
        <f t="shared" si="6649"/>
        <v>0</v>
      </c>
      <c r="AY3121" s="23">
        <f t="shared" si="6556"/>
        <v>0</v>
      </c>
      <c r="AZ3121" s="23">
        <f t="shared" si="6649"/>
        <v>0</v>
      </c>
      <c r="BA3121" s="5">
        <v>0</v>
      </c>
    </row>
    <row r="3122" spans="1:53" ht="47.25" hidden="1" x14ac:dyDescent="0.25">
      <c r="A3122" s="13">
        <v>975</v>
      </c>
      <c r="B3122" s="13" t="s">
        <v>12</v>
      </c>
      <c r="C3122" s="13" t="s">
        <v>14</v>
      </c>
      <c r="D3122" s="13" t="s">
        <v>318</v>
      </c>
      <c r="E3122" s="13">
        <v>630</v>
      </c>
      <c r="F3122" s="14" t="s">
        <v>379</v>
      </c>
      <c r="G3122" s="20">
        <v>200</v>
      </c>
      <c r="H3122" s="20">
        <v>200</v>
      </c>
      <c r="I3122" s="20">
        <v>200</v>
      </c>
      <c r="J3122" s="20">
        <v>-200</v>
      </c>
      <c r="K3122" s="20">
        <v>-200</v>
      </c>
      <c r="L3122" s="20">
        <v>-200</v>
      </c>
      <c r="M3122" s="20">
        <f t="shared" si="6465"/>
        <v>0</v>
      </c>
      <c r="N3122" s="20">
        <f t="shared" si="6466"/>
        <v>0</v>
      </c>
      <c r="O3122" s="20">
        <f t="shared" si="6467"/>
        <v>0</v>
      </c>
      <c r="P3122" s="23"/>
      <c r="Q3122" s="23"/>
      <c r="R3122" s="23"/>
      <c r="S3122" s="23"/>
      <c r="T3122" s="23"/>
      <c r="U3122" s="23"/>
      <c r="V3122" s="23"/>
      <c r="W3122" s="23"/>
      <c r="X3122" s="23"/>
      <c r="Y3122" s="23"/>
      <c r="Z3122" s="23">
        <f t="shared" si="6534"/>
        <v>0</v>
      </c>
      <c r="AA3122" s="23">
        <f t="shared" si="6535"/>
        <v>0</v>
      </c>
      <c r="AB3122" s="23">
        <f t="shared" si="6536"/>
        <v>0</v>
      </c>
      <c r="AC3122" s="23"/>
      <c r="AD3122" s="23"/>
      <c r="AE3122" s="23"/>
      <c r="AF3122" s="23"/>
      <c r="AG3122" s="23"/>
      <c r="AH3122" s="23"/>
      <c r="AI3122" s="23"/>
      <c r="AJ3122" s="23"/>
      <c r="AK3122" s="23"/>
      <c r="AL3122" s="23"/>
      <c r="AM3122" s="23"/>
      <c r="AN3122" s="23"/>
      <c r="AO3122" s="23">
        <f t="shared" si="6606"/>
        <v>0</v>
      </c>
      <c r="AP3122" s="23">
        <f t="shared" si="6607"/>
        <v>0</v>
      </c>
      <c r="AQ3122" s="23">
        <f t="shared" si="6608"/>
        <v>0</v>
      </c>
      <c r="AR3122" s="23"/>
      <c r="AS3122" s="23">
        <f t="shared" si="6609"/>
        <v>0</v>
      </c>
      <c r="AT3122" s="23"/>
      <c r="AU3122" s="23"/>
      <c r="AV3122" s="23"/>
      <c r="AW3122" s="23"/>
      <c r="AX3122" s="23"/>
      <c r="AY3122" s="23">
        <f t="shared" si="6556"/>
        <v>0</v>
      </c>
      <c r="AZ3122" s="23"/>
      <c r="BA3122" s="5">
        <v>0</v>
      </c>
    </row>
    <row r="3123" spans="1:53" ht="31.5" x14ac:dyDescent="0.25">
      <c r="A3123" s="13">
        <v>975</v>
      </c>
      <c r="B3123" s="13" t="s">
        <v>12</v>
      </c>
      <c r="C3123" s="13" t="s">
        <v>14</v>
      </c>
      <c r="D3123" s="13" t="s">
        <v>356</v>
      </c>
      <c r="E3123" s="13"/>
      <c r="F3123" s="14" t="s">
        <v>406</v>
      </c>
      <c r="G3123" s="20">
        <f>G3124</f>
        <v>1158.2</v>
      </c>
      <c r="H3123" s="20">
        <f t="shared" ref="H3123:AZ3126" si="6650">H3124</f>
        <v>640.9</v>
      </c>
      <c r="I3123" s="20">
        <f t="shared" si="6650"/>
        <v>640.9</v>
      </c>
      <c r="J3123" s="20">
        <f t="shared" si="6650"/>
        <v>0</v>
      </c>
      <c r="K3123" s="20">
        <f t="shared" si="6650"/>
        <v>0</v>
      </c>
      <c r="L3123" s="20">
        <f t="shared" si="6650"/>
        <v>0</v>
      </c>
      <c r="M3123" s="20">
        <f t="shared" si="6465"/>
        <v>1158.2</v>
      </c>
      <c r="N3123" s="20">
        <f t="shared" si="6466"/>
        <v>640.9</v>
      </c>
      <c r="O3123" s="20">
        <f t="shared" si="6467"/>
        <v>640.9</v>
      </c>
      <c r="P3123" s="23">
        <f t="shared" si="6650"/>
        <v>0</v>
      </c>
      <c r="Q3123" s="23">
        <f t="shared" si="6650"/>
        <v>0</v>
      </c>
      <c r="R3123" s="23">
        <f t="shared" si="6650"/>
        <v>0</v>
      </c>
      <c r="S3123" s="23">
        <f t="shared" si="6650"/>
        <v>0</v>
      </c>
      <c r="T3123" s="23">
        <f t="shared" si="6650"/>
        <v>0</v>
      </c>
      <c r="U3123" s="23">
        <f t="shared" si="6650"/>
        <v>0</v>
      </c>
      <c r="V3123" s="23">
        <f t="shared" si="6650"/>
        <v>0</v>
      </c>
      <c r="W3123" s="23">
        <f t="shared" si="6650"/>
        <v>0</v>
      </c>
      <c r="X3123" s="23">
        <f t="shared" si="6650"/>
        <v>0</v>
      </c>
      <c r="Y3123" s="23">
        <f t="shared" si="6650"/>
        <v>0</v>
      </c>
      <c r="Z3123" s="23">
        <f t="shared" si="6534"/>
        <v>1158.2</v>
      </c>
      <c r="AA3123" s="23">
        <f t="shared" si="6535"/>
        <v>640.9</v>
      </c>
      <c r="AB3123" s="23">
        <f t="shared" si="6536"/>
        <v>640.9</v>
      </c>
      <c r="AC3123" s="23">
        <f t="shared" si="6650"/>
        <v>0</v>
      </c>
      <c r="AD3123" s="23">
        <f t="shared" si="6650"/>
        <v>0</v>
      </c>
      <c r="AE3123" s="23">
        <f t="shared" si="6650"/>
        <v>0</v>
      </c>
      <c r="AF3123" s="23">
        <f t="shared" si="6650"/>
        <v>0</v>
      </c>
      <c r="AG3123" s="23">
        <f t="shared" si="6650"/>
        <v>0</v>
      </c>
      <c r="AH3123" s="23">
        <f t="shared" si="6650"/>
        <v>0</v>
      </c>
      <c r="AI3123" s="23">
        <f t="shared" si="6650"/>
        <v>0</v>
      </c>
      <c r="AJ3123" s="23">
        <f t="shared" si="6650"/>
        <v>0</v>
      </c>
      <c r="AK3123" s="23">
        <f t="shared" si="6650"/>
        <v>0</v>
      </c>
      <c r="AL3123" s="23">
        <f t="shared" si="6650"/>
        <v>0</v>
      </c>
      <c r="AM3123" s="23">
        <f t="shared" si="6650"/>
        <v>0</v>
      </c>
      <c r="AN3123" s="23">
        <f t="shared" si="6650"/>
        <v>0</v>
      </c>
      <c r="AO3123" s="23">
        <f t="shared" si="6606"/>
        <v>1158.2</v>
      </c>
      <c r="AP3123" s="23">
        <f t="shared" si="6607"/>
        <v>640.9</v>
      </c>
      <c r="AQ3123" s="23">
        <f t="shared" si="6608"/>
        <v>640.9</v>
      </c>
      <c r="AR3123" s="23">
        <f t="shared" si="6650"/>
        <v>0</v>
      </c>
      <c r="AS3123" s="23">
        <f t="shared" si="6609"/>
        <v>1158.2</v>
      </c>
      <c r="AT3123" s="23">
        <f t="shared" si="6650"/>
        <v>0</v>
      </c>
      <c r="AU3123" s="23">
        <f t="shared" si="6650"/>
        <v>0</v>
      </c>
      <c r="AV3123" s="23">
        <f t="shared" si="6650"/>
        <v>0</v>
      </c>
      <c r="AW3123" s="23">
        <f t="shared" si="6650"/>
        <v>0</v>
      </c>
      <c r="AX3123" s="23">
        <f t="shared" si="6650"/>
        <v>0</v>
      </c>
      <c r="AY3123" s="23">
        <f t="shared" si="6556"/>
        <v>1158.2</v>
      </c>
      <c r="AZ3123" s="23">
        <f t="shared" si="6650"/>
        <v>0</v>
      </c>
      <c r="BA3123" s="5"/>
    </row>
    <row r="3124" spans="1:53" ht="31.5" x14ac:dyDescent="0.25">
      <c r="A3124" s="13">
        <v>975</v>
      </c>
      <c r="B3124" s="13" t="s">
        <v>12</v>
      </c>
      <c r="C3124" s="13" t="s">
        <v>14</v>
      </c>
      <c r="D3124" s="13" t="s">
        <v>357</v>
      </c>
      <c r="E3124" s="13"/>
      <c r="F3124" s="14" t="s">
        <v>408</v>
      </c>
      <c r="G3124" s="20">
        <f>G3125</f>
        <v>1158.2</v>
      </c>
      <c r="H3124" s="20">
        <f t="shared" si="6650"/>
        <v>640.9</v>
      </c>
      <c r="I3124" s="20">
        <f t="shared" si="6650"/>
        <v>640.9</v>
      </c>
      <c r="J3124" s="20">
        <f t="shared" si="6650"/>
        <v>0</v>
      </c>
      <c r="K3124" s="20">
        <f t="shared" si="6650"/>
        <v>0</v>
      </c>
      <c r="L3124" s="20">
        <f t="shared" si="6650"/>
        <v>0</v>
      </c>
      <c r="M3124" s="20">
        <f t="shared" ref="M3124:M3199" si="6651">G3124+J3124</f>
        <v>1158.2</v>
      </c>
      <c r="N3124" s="20">
        <f t="shared" ref="N3124:N3199" si="6652">H3124+K3124</f>
        <v>640.9</v>
      </c>
      <c r="O3124" s="20">
        <f t="shared" ref="O3124:O3199" si="6653">I3124+L3124</f>
        <v>640.9</v>
      </c>
      <c r="P3124" s="23">
        <f t="shared" si="6650"/>
        <v>0</v>
      </c>
      <c r="Q3124" s="23">
        <f t="shared" si="6650"/>
        <v>0</v>
      </c>
      <c r="R3124" s="23">
        <f t="shared" si="6650"/>
        <v>0</v>
      </c>
      <c r="S3124" s="23">
        <f t="shared" si="6650"/>
        <v>0</v>
      </c>
      <c r="T3124" s="23">
        <f t="shared" si="6650"/>
        <v>0</v>
      </c>
      <c r="U3124" s="23">
        <f t="shared" si="6650"/>
        <v>0</v>
      </c>
      <c r="V3124" s="23">
        <f t="shared" si="6650"/>
        <v>0</v>
      </c>
      <c r="W3124" s="23">
        <f t="shared" si="6650"/>
        <v>0</v>
      </c>
      <c r="X3124" s="23">
        <f t="shared" si="6650"/>
        <v>0</v>
      </c>
      <c r="Y3124" s="23">
        <f t="shared" si="6650"/>
        <v>0</v>
      </c>
      <c r="Z3124" s="23">
        <f t="shared" si="6534"/>
        <v>1158.2</v>
      </c>
      <c r="AA3124" s="23">
        <f t="shared" si="6535"/>
        <v>640.9</v>
      </c>
      <c r="AB3124" s="23">
        <f t="shared" si="6536"/>
        <v>640.9</v>
      </c>
      <c r="AC3124" s="23">
        <f t="shared" si="6650"/>
        <v>0</v>
      </c>
      <c r="AD3124" s="23">
        <f t="shared" si="6650"/>
        <v>0</v>
      </c>
      <c r="AE3124" s="23">
        <f t="shared" si="6650"/>
        <v>0</v>
      </c>
      <c r="AF3124" s="23">
        <f t="shared" si="6650"/>
        <v>0</v>
      </c>
      <c r="AG3124" s="23">
        <f t="shared" si="6650"/>
        <v>0</v>
      </c>
      <c r="AH3124" s="23">
        <f t="shared" si="6650"/>
        <v>0</v>
      </c>
      <c r="AI3124" s="23">
        <f t="shared" si="6650"/>
        <v>0</v>
      </c>
      <c r="AJ3124" s="23">
        <f t="shared" si="6650"/>
        <v>0</v>
      </c>
      <c r="AK3124" s="23">
        <f t="shared" si="6650"/>
        <v>0</v>
      </c>
      <c r="AL3124" s="23">
        <f t="shared" si="6650"/>
        <v>0</v>
      </c>
      <c r="AM3124" s="23">
        <f t="shared" si="6650"/>
        <v>0</v>
      </c>
      <c r="AN3124" s="23">
        <f t="shared" si="6650"/>
        <v>0</v>
      </c>
      <c r="AO3124" s="23">
        <f t="shared" si="6606"/>
        <v>1158.2</v>
      </c>
      <c r="AP3124" s="23">
        <f t="shared" si="6607"/>
        <v>640.9</v>
      </c>
      <c r="AQ3124" s="23">
        <f t="shared" si="6608"/>
        <v>640.9</v>
      </c>
      <c r="AR3124" s="23">
        <f t="shared" si="6650"/>
        <v>0</v>
      </c>
      <c r="AS3124" s="23">
        <f t="shared" si="6609"/>
        <v>1158.2</v>
      </c>
      <c r="AT3124" s="23">
        <f t="shared" si="6650"/>
        <v>0</v>
      </c>
      <c r="AU3124" s="23">
        <f t="shared" si="6650"/>
        <v>0</v>
      </c>
      <c r="AV3124" s="23">
        <f t="shared" si="6650"/>
        <v>0</v>
      </c>
      <c r="AW3124" s="23">
        <f t="shared" si="6650"/>
        <v>0</v>
      </c>
      <c r="AX3124" s="23">
        <f t="shared" si="6650"/>
        <v>0</v>
      </c>
      <c r="AY3124" s="23">
        <f t="shared" si="6556"/>
        <v>1158.2</v>
      </c>
      <c r="AZ3124" s="23">
        <f t="shared" si="6650"/>
        <v>0</v>
      </c>
      <c r="BA3124" s="5"/>
    </row>
    <row r="3125" spans="1:53" x14ac:dyDescent="0.25">
      <c r="A3125" s="13">
        <v>975</v>
      </c>
      <c r="B3125" s="13" t="s">
        <v>12</v>
      </c>
      <c r="C3125" s="13" t="s">
        <v>14</v>
      </c>
      <c r="D3125" s="13" t="s">
        <v>556</v>
      </c>
      <c r="E3125" s="13"/>
      <c r="F3125" s="14" t="s">
        <v>832</v>
      </c>
      <c r="G3125" s="20">
        <f>G3126</f>
        <v>1158.2</v>
      </c>
      <c r="H3125" s="20">
        <f t="shared" si="6650"/>
        <v>640.9</v>
      </c>
      <c r="I3125" s="20">
        <f t="shared" si="6650"/>
        <v>640.9</v>
      </c>
      <c r="J3125" s="20">
        <f t="shared" si="6650"/>
        <v>0</v>
      </c>
      <c r="K3125" s="20">
        <f t="shared" si="6650"/>
        <v>0</v>
      </c>
      <c r="L3125" s="20">
        <f t="shared" si="6650"/>
        <v>0</v>
      </c>
      <c r="M3125" s="20">
        <f t="shared" si="6651"/>
        <v>1158.2</v>
      </c>
      <c r="N3125" s="20">
        <f t="shared" si="6652"/>
        <v>640.9</v>
      </c>
      <c r="O3125" s="20">
        <f t="shared" si="6653"/>
        <v>640.9</v>
      </c>
      <c r="P3125" s="23">
        <f t="shared" si="6650"/>
        <v>0</v>
      </c>
      <c r="Q3125" s="23">
        <f t="shared" si="6650"/>
        <v>0</v>
      </c>
      <c r="R3125" s="23">
        <f t="shared" si="6650"/>
        <v>0</v>
      </c>
      <c r="S3125" s="23">
        <f t="shared" si="6650"/>
        <v>0</v>
      </c>
      <c r="T3125" s="23">
        <f t="shared" si="6650"/>
        <v>0</v>
      </c>
      <c r="U3125" s="23">
        <f t="shared" si="6650"/>
        <v>0</v>
      </c>
      <c r="V3125" s="23">
        <f t="shared" si="6650"/>
        <v>0</v>
      </c>
      <c r="W3125" s="23">
        <f t="shared" si="6650"/>
        <v>0</v>
      </c>
      <c r="X3125" s="23">
        <f t="shared" si="6650"/>
        <v>0</v>
      </c>
      <c r="Y3125" s="23">
        <f t="shared" si="6650"/>
        <v>0</v>
      </c>
      <c r="Z3125" s="23">
        <f t="shared" si="6534"/>
        <v>1158.2</v>
      </c>
      <c r="AA3125" s="23">
        <f t="shared" si="6535"/>
        <v>640.9</v>
      </c>
      <c r="AB3125" s="23">
        <f t="shared" si="6536"/>
        <v>640.9</v>
      </c>
      <c r="AC3125" s="23">
        <f t="shared" si="6650"/>
        <v>0</v>
      </c>
      <c r="AD3125" s="23">
        <f t="shared" si="6650"/>
        <v>0</v>
      </c>
      <c r="AE3125" s="23">
        <f t="shared" si="6650"/>
        <v>0</v>
      </c>
      <c r="AF3125" s="23">
        <f t="shared" si="6650"/>
        <v>0</v>
      </c>
      <c r="AG3125" s="23">
        <f t="shared" si="6650"/>
        <v>0</v>
      </c>
      <c r="AH3125" s="23">
        <f t="shared" si="6650"/>
        <v>0</v>
      </c>
      <c r="AI3125" s="23">
        <f t="shared" si="6650"/>
        <v>0</v>
      </c>
      <c r="AJ3125" s="23">
        <f t="shared" si="6650"/>
        <v>0</v>
      </c>
      <c r="AK3125" s="23">
        <f t="shared" si="6650"/>
        <v>0</v>
      </c>
      <c r="AL3125" s="23">
        <f t="shared" si="6650"/>
        <v>0</v>
      </c>
      <c r="AM3125" s="23">
        <f t="shared" si="6650"/>
        <v>0</v>
      </c>
      <c r="AN3125" s="23">
        <f t="shared" si="6650"/>
        <v>0</v>
      </c>
      <c r="AO3125" s="23">
        <f t="shared" si="6606"/>
        <v>1158.2</v>
      </c>
      <c r="AP3125" s="23">
        <f t="shared" si="6607"/>
        <v>640.9</v>
      </c>
      <c r="AQ3125" s="23">
        <f t="shared" si="6608"/>
        <v>640.9</v>
      </c>
      <c r="AR3125" s="23">
        <f t="shared" si="6650"/>
        <v>0</v>
      </c>
      <c r="AS3125" s="23">
        <f t="shared" si="6609"/>
        <v>1158.2</v>
      </c>
      <c r="AT3125" s="23">
        <f t="shared" si="6650"/>
        <v>0</v>
      </c>
      <c r="AU3125" s="23">
        <f t="shared" si="6650"/>
        <v>0</v>
      </c>
      <c r="AV3125" s="23">
        <f t="shared" si="6650"/>
        <v>0</v>
      </c>
      <c r="AW3125" s="23">
        <f t="shared" si="6650"/>
        <v>0</v>
      </c>
      <c r="AX3125" s="23">
        <f t="shared" si="6650"/>
        <v>0</v>
      </c>
      <c r="AY3125" s="23">
        <f t="shared" si="6556"/>
        <v>1158.2</v>
      </c>
      <c r="AZ3125" s="23">
        <f t="shared" si="6650"/>
        <v>0</v>
      </c>
    </row>
    <row r="3126" spans="1:53" ht="31.5" x14ac:dyDescent="0.25">
      <c r="A3126" s="13">
        <v>975</v>
      </c>
      <c r="B3126" s="13" t="s">
        <v>12</v>
      </c>
      <c r="C3126" s="13" t="s">
        <v>14</v>
      </c>
      <c r="D3126" s="13" t="s">
        <v>556</v>
      </c>
      <c r="E3126" s="13" t="s">
        <v>7</v>
      </c>
      <c r="F3126" s="14" t="s">
        <v>383</v>
      </c>
      <c r="G3126" s="20">
        <f>G3127</f>
        <v>1158.2</v>
      </c>
      <c r="H3126" s="20">
        <f t="shared" si="6650"/>
        <v>640.9</v>
      </c>
      <c r="I3126" s="20">
        <f t="shared" si="6650"/>
        <v>640.9</v>
      </c>
      <c r="J3126" s="20">
        <f t="shared" si="6650"/>
        <v>0</v>
      </c>
      <c r="K3126" s="20">
        <f t="shared" si="6650"/>
        <v>0</v>
      </c>
      <c r="L3126" s="20">
        <f t="shared" si="6650"/>
        <v>0</v>
      </c>
      <c r="M3126" s="20">
        <f t="shared" si="6651"/>
        <v>1158.2</v>
      </c>
      <c r="N3126" s="20">
        <f t="shared" si="6652"/>
        <v>640.9</v>
      </c>
      <c r="O3126" s="20">
        <f t="shared" si="6653"/>
        <v>640.9</v>
      </c>
      <c r="P3126" s="23">
        <f t="shared" si="6650"/>
        <v>0</v>
      </c>
      <c r="Q3126" s="23">
        <f t="shared" si="6650"/>
        <v>0</v>
      </c>
      <c r="R3126" s="23">
        <f t="shared" si="6650"/>
        <v>0</v>
      </c>
      <c r="S3126" s="23">
        <f t="shared" si="6650"/>
        <v>0</v>
      </c>
      <c r="T3126" s="23">
        <f t="shared" si="6650"/>
        <v>0</v>
      </c>
      <c r="U3126" s="23">
        <f t="shared" si="6650"/>
        <v>0</v>
      </c>
      <c r="V3126" s="23">
        <f t="shared" si="6650"/>
        <v>0</v>
      </c>
      <c r="W3126" s="23">
        <f t="shared" si="6650"/>
        <v>0</v>
      </c>
      <c r="X3126" s="23">
        <f t="shared" si="6650"/>
        <v>0</v>
      </c>
      <c r="Y3126" s="23">
        <f t="shared" si="6650"/>
        <v>0</v>
      </c>
      <c r="Z3126" s="23">
        <f t="shared" si="6534"/>
        <v>1158.2</v>
      </c>
      <c r="AA3126" s="23">
        <f t="shared" si="6535"/>
        <v>640.9</v>
      </c>
      <c r="AB3126" s="23">
        <f t="shared" si="6536"/>
        <v>640.9</v>
      </c>
      <c r="AC3126" s="23">
        <f t="shared" si="6650"/>
        <v>0</v>
      </c>
      <c r="AD3126" s="23">
        <f t="shared" si="6650"/>
        <v>0</v>
      </c>
      <c r="AE3126" s="23">
        <f t="shared" si="6650"/>
        <v>0</v>
      </c>
      <c r="AF3126" s="23">
        <f t="shared" si="6650"/>
        <v>0</v>
      </c>
      <c r="AG3126" s="23">
        <f t="shared" si="6650"/>
        <v>0</v>
      </c>
      <c r="AH3126" s="23">
        <f t="shared" si="6650"/>
        <v>0</v>
      </c>
      <c r="AI3126" s="23">
        <f t="shared" si="6650"/>
        <v>0</v>
      </c>
      <c r="AJ3126" s="23">
        <f t="shared" si="6650"/>
        <v>0</v>
      </c>
      <c r="AK3126" s="23">
        <f t="shared" si="6650"/>
        <v>0</v>
      </c>
      <c r="AL3126" s="23">
        <f t="shared" si="6650"/>
        <v>0</v>
      </c>
      <c r="AM3126" s="23">
        <f t="shared" si="6650"/>
        <v>0</v>
      </c>
      <c r="AN3126" s="23">
        <f t="shared" si="6650"/>
        <v>0</v>
      </c>
      <c r="AO3126" s="23">
        <f t="shared" si="6606"/>
        <v>1158.2</v>
      </c>
      <c r="AP3126" s="23">
        <f t="shared" si="6607"/>
        <v>640.9</v>
      </c>
      <c r="AQ3126" s="23">
        <f t="shared" si="6608"/>
        <v>640.9</v>
      </c>
      <c r="AR3126" s="23">
        <f t="shared" si="6650"/>
        <v>0</v>
      </c>
      <c r="AS3126" s="23">
        <f t="shared" si="6609"/>
        <v>1158.2</v>
      </c>
      <c r="AT3126" s="23">
        <f t="shared" si="6650"/>
        <v>0</v>
      </c>
      <c r="AU3126" s="23">
        <f t="shared" si="6650"/>
        <v>0</v>
      </c>
      <c r="AV3126" s="23">
        <f t="shared" si="6650"/>
        <v>0</v>
      </c>
      <c r="AW3126" s="23">
        <f t="shared" si="6650"/>
        <v>0</v>
      </c>
      <c r="AX3126" s="23">
        <f t="shared" si="6650"/>
        <v>0</v>
      </c>
      <c r="AY3126" s="23">
        <f t="shared" si="6556"/>
        <v>1158.2</v>
      </c>
      <c r="AZ3126" s="23">
        <f t="shared" si="6650"/>
        <v>0</v>
      </c>
    </row>
    <row r="3127" spans="1:53" ht="31.5" x14ac:dyDescent="0.25">
      <c r="A3127" s="13">
        <v>975</v>
      </c>
      <c r="B3127" s="13" t="s">
        <v>12</v>
      </c>
      <c r="C3127" s="13" t="s">
        <v>14</v>
      </c>
      <c r="D3127" s="13" t="s">
        <v>556</v>
      </c>
      <c r="E3127" s="13" t="s">
        <v>315</v>
      </c>
      <c r="F3127" s="14" t="s">
        <v>372</v>
      </c>
      <c r="G3127" s="20">
        <v>1158.2</v>
      </c>
      <c r="H3127" s="20">
        <v>640.9</v>
      </c>
      <c r="I3127" s="20">
        <v>640.9</v>
      </c>
      <c r="J3127" s="20"/>
      <c r="K3127" s="20"/>
      <c r="L3127" s="20"/>
      <c r="M3127" s="20">
        <f t="shared" si="6651"/>
        <v>1158.2</v>
      </c>
      <c r="N3127" s="20">
        <f t="shared" si="6652"/>
        <v>640.9</v>
      </c>
      <c r="O3127" s="20">
        <f t="shared" si="6653"/>
        <v>640.9</v>
      </c>
      <c r="P3127" s="23"/>
      <c r="Q3127" s="23"/>
      <c r="R3127" s="23"/>
      <c r="S3127" s="23"/>
      <c r="T3127" s="23"/>
      <c r="U3127" s="23"/>
      <c r="V3127" s="23"/>
      <c r="W3127" s="23"/>
      <c r="X3127" s="23"/>
      <c r="Y3127" s="23"/>
      <c r="Z3127" s="23">
        <f t="shared" si="6534"/>
        <v>1158.2</v>
      </c>
      <c r="AA3127" s="23">
        <f t="shared" si="6535"/>
        <v>640.9</v>
      </c>
      <c r="AB3127" s="23">
        <f t="shared" si="6536"/>
        <v>640.9</v>
      </c>
      <c r="AC3127" s="23"/>
      <c r="AD3127" s="23"/>
      <c r="AE3127" s="23"/>
      <c r="AF3127" s="23"/>
      <c r="AG3127" s="23"/>
      <c r="AH3127" s="23"/>
      <c r="AI3127" s="23"/>
      <c r="AJ3127" s="23"/>
      <c r="AK3127" s="23"/>
      <c r="AL3127" s="23"/>
      <c r="AM3127" s="23"/>
      <c r="AN3127" s="23"/>
      <c r="AO3127" s="23">
        <f t="shared" si="6606"/>
        <v>1158.2</v>
      </c>
      <c r="AP3127" s="23">
        <f t="shared" si="6607"/>
        <v>640.9</v>
      </c>
      <c r="AQ3127" s="23">
        <f t="shared" si="6608"/>
        <v>640.9</v>
      </c>
      <c r="AR3127" s="23"/>
      <c r="AS3127" s="23">
        <f t="shared" si="6609"/>
        <v>1158.2</v>
      </c>
      <c r="AT3127" s="23"/>
      <c r="AU3127" s="23"/>
      <c r="AV3127" s="23"/>
      <c r="AW3127" s="23"/>
      <c r="AX3127" s="23"/>
      <c r="AY3127" s="23">
        <f t="shared" si="6556"/>
        <v>1158.2</v>
      </c>
      <c r="AZ3127" s="23"/>
    </row>
    <row r="3128" spans="1:53" ht="31.5" x14ac:dyDescent="0.25">
      <c r="A3128" s="13">
        <v>975</v>
      </c>
      <c r="B3128" s="13" t="s">
        <v>12</v>
      </c>
      <c r="C3128" s="13" t="s">
        <v>14</v>
      </c>
      <c r="D3128" s="13" t="s">
        <v>195</v>
      </c>
      <c r="E3128" s="13"/>
      <c r="F3128" s="14" t="s">
        <v>223</v>
      </c>
      <c r="G3128" s="20">
        <f>G3129</f>
        <v>7162.3</v>
      </c>
      <c r="H3128" s="20">
        <f t="shared" ref="H3128:AZ3131" si="6654">H3129</f>
        <v>7162.3</v>
      </c>
      <c r="I3128" s="20">
        <f t="shared" si="6654"/>
        <v>7162.3</v>
      </c>
      <c r="J3128" s="20">
        <f t="shared" si="6654"/>
        <v>-342</v>
      </c>
      <c r="K3128" s="20">
        <f t="shared" si="6654"/>
        <v>-342</v>
      </c>
      <c r="L3128" s="20">
        <f t="shared" si="6654"/>
        <v>-342</v>
      </c>
      <c r="M3128" s="20">
        <f t="shared" si="6651"/>
        <v>6820.3</v>
      </c>
      <c r="N3128" s="20">
        <f t="shared" si="6652"/>
        <v>6820.3</v>
      </c>
      <c r="O3128" s="20">
        <f t="shared" si="6653"/>
        <v>6820.3</v>
      </c>
      <c r="P3128" s="23">
        <f t="shared" si="6654"/>
        <v>0</v>
      </c>
      <c r="Q3128" s="23">
        <f t="shared" si="6654"/>
        <v>0</v>
      </c>
      <c r="R3128" s="23">
        <f t="shared" si="6654"/>
        <v>0</v>
      </c>
      <c r="S3128" s="23">
        <f t="shared" si="6654"/>
        <v>0</v>
      </c>
      <c r="T3128" s="23">
        <f t="shared" si="6654"/>
        <v>0</v>
      </c>
      <c r="U3128" s="23">
        <f t="shared" si="6654"/>
        <v>0</v>
      </c>
      <c r="V3128" s="23">
        <f t="shared" si="6654"/>
        <v>0</v>
      </c>
      <c r="W3128" s="23">
        <f t="shared" si="6654"/>
        <v>0</v>
      </c>
      <c r="X3128" s="23">
        <f t="shared" si="6654"/>
        <v>0</v>
      </c>
      <c r="Y3128" s="23">
        <f t="shared" si="6654"/>
        <v>0</v>
      </c>
      <c r="Z3128" s="23">
        <f t="shared" si="6534"/>
        <v>6820.3</v>
      </c>
      <c r="AA3128" s="23">
        <f t="shared" si="6535"/>
        <v>6820.3</v>
      </c>
      <c r="AB3128" s="23">
        <f t="shared" si="6536"/>
        <v>6820.3</v>
      </c>
      <c r="AC3128" s="23">
        <f t="shared" si="6654"/>
        <v>0</v>
      </c>
      <c r="AD3128" s="23">
        <f t="shared" si="6654"/>
        <v>0</v>
      </c>
      <c r="AE3128" s="23">
        <f t="shared" si="6654"/>
        <v>0</v>
      </c>
      <c r="AF3128" s="23">
        <f t="shared" si="6654"/>
        <v>0</v>
      </c>
      <c r="AG3128" s="23">
        <f t="shared" si="6654"/>
        <v>0</v>
      </c>
      <c r="AH3128" s="23">
        <f t="shared" si="6654"/>
        <v>0</v>
      </c>
      <c r="AI3128" s="23">
        <f t="shared" si="6654"/>
        <v>0</v>
      </c>
      <c r="AJ3128" s="23">
        <f t="shared" si="6654"/>
        <v>1.7000000000000001E-2</v>
      </c>
      <c r="AK3128" s="23">
        <f t="shared" si="6654"/>
        <v>0</v>
      </c>
      <c r="AL3128" s="23">
        <f t="shared" si="6654"/>
        <v>0</v>
      </c>
      <c r="AM3128" s="23">
        <f t="shared" si="6654"/>
        <v>0</v>
      </c>
      <c r="AN3128" s="23">
        <f t="shared" si="6654"/>
        <v>0</v>
      </c>
      <c r="AO3128" s="23">
        <f t="shared" si="6606"/>
        <v>6820.317</v>
      </c>
      <c r="AP3128" s="23">
        <f t="shared" si="6607"/>
        <v>6820.3</v>
      </c>
      <c r="AQ3128" s="23">
        <f t="shared" si="6608"/>
        <v>6820.3</v>
      </c>
      <c r="AR3128" s="23">
        <f t="shared" si="6654"/>
        <v>0</v>
      </c>
      <c r="AS3128" s="23">
        <f t="shared" si="6609"/>
        <v>6820.317</v>
      </c>
      <c r="AT3128" s="23">
        <f t="shared" si="6654"/>
        <v>0</v>
      </c>
      <c r="AU3128" s="23">
        <f t="shared" si="6654"/>
        <v>0</v>
      </c>
      <c r="AV3128" s="23">
        <f t="shared" si="6654"/>
        <v>0</v>
      </c>
      <c r="AW3128" s="23">
        <f t="shared" si="6654"/>
        <v>0</v>
      </c>
      <c r="AX3128" s="23">
        <f t="shared" si="6654"/>
        <v>0</v>
      </c>
      <c r="AY3128" s="23">
        <f t="shared" si="6556"/>
        <v>6820.317</v>
      </c>
      <c r="AZ3128" s="23">
        <f t="shared" si="6654"/>
        <v>0</v>
      </c>
      <c r="BA3128" s="5"/>
    </row>
    <row r="3129" spans="1:53" ht="31.5" x14ac:dyDescent="0.25">
      <c r="A3129" s="13">
        <v>975</v>
      </c>
      <c r="B3129" s="13" t="s">
        <v>12</v>
      </c>
      <c r="C3129" s="13" t="s">
        <v>14</v>
      </c>
      <c r="D3129" s="13" t="s">
        <v>280</v>
      </c>
      <c r="E3129" s="13"/>
      <c r="F3129" s="14" t="s">
        <v>860</v>
      </c>
      <c r="G3129" s="20">
        <f>G3130+G3133</f>
        <v>7162.3</v>
      </c>
      <c r="H3129" s="20">
        <f t="shared" ref="H3129:L3129" si="6655">H3130+H3133</f>
        <v>7162.3</v>
      </c>
      <c r="I3129" s="20">
        <f t="shared" si="6655"/>
        <v>7162.3</v>
      </c>
      <c r="J3129" s="20">
        <f t="shared" si="6655"/>
        <v>-342</v>
      </c>
      <c r="K3129" s="20">
        <f t="shared" si="6655"/>
        <v>-342</v>
      </c>
      <c r="L3129" s="20">
        <f t="shared" si="6655"/>
        <v>-342</v>
      </c>
      <c r="M3129" s="20">
        <f t="shared" si="6651"/>
        <v>6820.3</v>
      </c>
      <c r="N3129" s="20">
        <f t="shared" si="6652"/>
        <v>6820.3</v>
      </c>
      <c r="O3129" s="20">
        <f t="shared" si="6653"/>
        <v>6820.3</v>
      </c>
      <c r="P3129" s="23">
        <f t="shared" ref="P3129:Q3129" si="6656">P3130+P3133</f>
        <v>0</v>
      </c>
      <c r="Q3129" s="23">
        <f t="shared" si="6656"/>
        <v>0</v>
      </c>
      <c r="R3129" s="23">
        <f t="shared" ref="R3129:T3129" si="6657">R3130+R3133</f>
        <v>0</v>
      </c>
      <c r="S3129" s="23">
        <f t="shared" si="6657"/>
        <v>0</v>
      </c>
      <c r="T3129" s="23">
        <f t="shared" si="6657"/>
        <v>0</v>
      </c>
      <c r="U3129" s="23">
        <f t="shared" ref="U3129:W3129" si="6658">U3130+U3133</f>
        <v>0</v>
      </c>
      <c r="V3129" s="23">
        <f t="shared" si="6658"/>
        <v>0</v>
      </c>
      <c r="W3129" s="23">
        <f t="shared" si="6658"/>
        <v>0</v>
      </c>
      <c r="X3129" s="23">
        <f t="shared" ref="X3129:Y3129" si="6659">X3130+X3133</f>
        <v>0</v>
      </c>
      <c r="Y3129" s="23">
        <f t="shared" si="6659"/>
        <v>0</v>
      </c>
      <c r="Z3129" s="23">
        <f t="shared" si="6534"/>
        <v>6820.3</v>
      </c>
      <c r="AA3129" s="23">
        <f t="shared" si="6535"/>
        <v>6820.3</v>
      </c>
      <c r="AB3129" s="23">
        <f t="shared" si="6536"/>
        <v>6820.3</v>
      </c>
      <c r="AC3129" s="23">
        <f t="shared" ref="AC3129:AL3129" si="6660">AC3130+AC3133</f>
        <v>0</v>
      </c>
      <c r="AD3129" s="23">
        <f t="shared" si="6660"/>
        <v>0</v>
      </c>
      <c r="AE3129" s="23">
        <f t="shared" ref="AE3129" si="6661">AE3130+AE3133</f>
        <v>0</v>
      </c>
      <c r="AF3129" s="23">
        <f t="shared" si="6660"/>
        <v>0</v>
      </c>
      <c r="AG3129" s="23">
        <f t="shared" si="6660"/>
        <v>0</v>
      </c>
      <c r="AH3129" s="23">
        <f t="shared" si="6660"/>
        <v>0</v>
      </c>
      <c r="AI3129" s="23">
        <f t="shared" ref="AI3129" si="6662">AI3130+AI3133</f>
        <v>0</v>
      </c>
      <c r="AJ3129" s="23">
        <f t="shared" si="6660"/>
        <v>1.7000000000000001E-2</v>
      </c>
      <c r="AK3129" s="23">
        <f t="shared" si="6660"/>
        <v>0</v>
      </c>
      <c r="AL3129" s="23">
        <f t="shared" si="6660"/>
        <v>0</v>
      </c>
      <c r="AM3129" s="23">
        <f t="shared" ref="AM3129:AZ3129" si="6663">AM3130+AM3133</f>
        <v>0</v>
      </c>
      <c r="AN3129" s="23">
        <f t="shared" si="6663"/>
        <v>0</v>
      </c>
      <c r="AO3129" s="23">
        <f t="shared" si="6606"/>
        <v>6820.317</v>
      </c>
      <c r="AP3129" s="23">
        <f t="shared" si="6607"/>
        <v>6820.3</v>
      </c>
      <c r="AQ3129" s="23">
        <f t="shared" si="6608"/>
        <v>6820.3</v>
      </c>
      <c r="AR3129" s="23">
        <f t="shared" ref="AR3129" si="6664">AR3130+AR3133</f>
        <v>0</v>
      </c>
      <c r="AS3129" s="23">
        <f t="shared" si="6609"/>
        <v>6820.317</v>
      </c>
      <c r="AT3129" s="23">
        <f t="shared" ref="AT3129:AX3129" si="6665">AT3130+AT3133</f>
        <v>0</v>
      </c>
      <c r="AU3129" s="23">
        <f t="shared" si="6665"/>
        <v>0</v>
      </c>
      <c r="AV3129" s="23">
        <f t="shared" si="6665"/>
        <v>0</v>
      </c>
      <c r="AW3129" s="23">
        <f t="shared" si="6665"/>
        <v>0</v>
      </c>
      <c r="AX3129" s="23">
        <f t="shared" si="6665"/>
        <v>0</v>
      </c>
      <c r="AY3129" s="23">
        <f t="shared" si="6556"/>
        <v>6820.317</v>
      </c>
      <c r="AZ3129" s="23">
        <f t="shared" si="6663"/>
        <v>0</v>
      </c>
      <c r="BA3129" s="5"/>
    </row>
    <row r="3130" spans="1:53" ht="31.5" x14ac:dyDescent="0.25">
      <c r="A3130" s="13">
        <v>975</v>
      </c>
      <c r="B3130" s="13" t="s">
        <v>12</v>
      </c>
      <c r="C3130" s="13" t="s">
        <v>14</v>
      </c>
      <c r="D3130" s="13" t="s">
        <v>569</v>
      </c>
      <c r="E3130" s="13"/>
      <c r="F3130" s="14" t="s">
        <v>675</v>
      </c>
      <c r="G3130" s="20">
        <f>G3131</f>
        <v>4939</v>
      </c>
      <c r="H3130" s="20">
        <f t="shared" si="6654"/>
        <v>4939</v>
      </c>
      <c r="I3130" s="20">
        <f t="shared" si="6654"/>
        <v>4939</v>
      </c>
      <c r="J3130" s="20">
        <f t="shared" si="6654"/>
        <v>-342</v>
      </c>
      <c r="K3130" s="20">
        <f t="shared" si="6654"/>
        <v>-342</v>
      </c>
      <c r="L3130" s="20">
        <f t="shared" si="6654"/>
        <v>-342</v>
      </c>
      <c r="M3130" s="20">
        <f t="shared" si="6651"/>
        <v>4597</v>
      </c>
      <c r="N3130" s="20">
        <f t="shared" si="6652"/>
        <v>4597</v>
      </c>
      <c r="O3130" s="20">
        <f t="shared" si="6653"/>
        <v>4597</v>
      </c>
      <c r="P3130" s="23">
        <f t="shared" si="6654"/>
        <v>0</v>
      </c>
      <c r="Q3130" s="23">
        <f t="shared" si="6654"/>
        <v>0</v>
      </c>
      <c r="R3130" s="23">
        <f t="shared" si="6654"/>
        <v>0</v>
      </c>
      <c r="S3130" s="23">
        <f t="shared" si="6654"/>
        <v>0</v>
      </c>
      <c r="T3130" s="23">
        <f t="shared" si="6654"/>
        <v>0</v>
      </c>
      <c r="U3130" s="23">
        <f t="shared" si="6654"/>
        <v>0</v>
      </c>
      <c r="V3130" s="23">
        <f t="shared" si="6654"/>
        <v>0</v>
      </c>
      <c r="W3130" s="23">
        <f t="shared" si="6654"/>
        <v>0</v>
      </c>
      <c r="X3130" s="23">
        <f t="shared" si="6654"/>
        <v>0</v>
      </c>
      <c r="Y3130" s="23">
        <f t="shared" si="6654"/>
        <v>0</v>
      </c>
      <c r="Z3130" s="23">
        <f t="shared" si="6534"/>
        <v>4597</v>
      </c>
      <c r="AA3130" s="23">
        <f t="shared" si="6535"/>
        <v>4597</v>
      </c>
      <c r="AB3130" s="23">
        <f t="shared" si="6536"/>
        <v>4597</v>
      </c>
      <c r="AC3130" s="23">
        <f t="shared" si="6654"/>
        <v>0</v>
      </c>
      <c r="AD3130" s="23">
        <f t="shared" si="6654"/>
        <v>0</v>
      </c>
      <c r="AE3130" s="23">
        <f t="shared" si="6654"/>
        <v>0</v>
      </c>
      <c r="AF3130" s="23">
        <f t="shared" si="6654"/>
        <v>0</v>
      </c>
      <c r="AG3130" s="23">
        <f t="shared" si="6654"/>
        <v>0</v>
      </c>
      <c r="AH3130" s="23">
        <f t="shared" si="6654"/>
        <v>0</v>
      </c>
      <c r="AI3130" s="23">
        <f t="shared" si="6654"/>
        <v>0</v>
      </c>
      <c r="AJ3130" s="23">
        <f t="shared" si="6654"/>
        <v>1.7000000000000001E-2</v>
      </c>
      <c r="AK3130" s="23">
        <f t="shared" si="6654"/>
        <v>0</v>
      </c>
      <c r="AL3130" s="23">
        <f t="shared" si="6654"/>
        <v>0</v>
      </c>
      <c r="AM3130" s="23">
        <f t="shared" si="6654"/>
        <v>0</v>
      </c>
      <c r="AN3130" s="23">
        <f t="shared" si="6654"/>
        <v>0</v>
      </c>
      <c r="AO3130" s="23">
        <f t="shared" si="6606"/>
        <v>4597.0169999999998</v>
      </c>
      <c r="AP3130" s="23">
        <f t="shared" si="6607"/>
        <v>4597</v>
      </c>
      <c r="AQ3130" s="23">
        <f t="shared" si="6608"/>
        <v>4597</v>
      </c>
      <c r="AR3130" s="23">
        <f t="shared" si="6654"/>
        <v>0</v>
      </c>
      <c r="AS3130" s="23">
        <f t="shared" si="6609"/>
        <v>4597.0169999999998</v>
      </c>
      <c r="AT3130" s="23">
        <f t="shared" si="6654"/>
        <v>0</v>
      </c>
      <c r="AU3130" s="23">
        <f t="shared" si="6654"/>
        <v>0</v>
      </c>
      <c r="AV3130" s="23">
        <f t="shared" si="6654"/>
        <v>0</v>
      </c>
      <c r="AW3130" s="23">
        <f t="shared" si="6654"/>
        <v>0</v>
      </c>
      <c r="AX3130" s="23">
        <f t="shared" si="6654"/>
        <v>0</v>
      </c>
      <c r="AY3130" s="23">
        <f t="shared" si="6556"/>
        <v>4597.0169999999998</v>
      </c>
      <c r="AZ3130" s="23">
        <f t="shared" si="6654"/>
        <v>0</v>
      </c>
    </row>
    <row r="3131" spans="1:53" ht="31.5" x14ac:dyDescent="0.25">
      <c r="A3131" s="13">
        <v>975</v>
      </c>
      <c r="B3131" s="13" t="s">
        <v>12</v>
      </c>
      <c r="C3131" s="13" t="s">
        <v>14</v>
      </c>
      <c r="D3131" s="13" t="s">
        <v>569</v>
      </c>
      <c r="E3131" s="13" t="s">
        <v>7</v>
      </c>
      <c r="F3131" s="14" t="s">
        <v>383</v>
      </c>
      <c r="G3131" s="20">
        <f>G3132</f>
        <v>4939</v>
      </c>
      <c r="H3131" s="20">
        <f t="shared" si="6654"/>
        <v>4939</v>
      </c>
      <c r="I3131" s="20">
        <f t="shared" si="6654"/>
        <v>4939</v>
      </c>
      <c r="J3131" s="20">
        <f t="shared" si="6654"/>
        <v>-342</v>
      </c>
      <c r="K3131" s="20">
        <f t="shared" si="6654"/>
        <v>-342</v>
      </c>
      <c r="L3131" s="20">
        <f t="shared" si="6654"/>
        <v>-342</v>
      </c>
      <c r="M3131" s="20">
        <f t="shared" si="6651"/>
        <v>4597</v>
      </c>
      <c r="N3131" s="20">
        <f t="shared" si="6652"/>
        <v>4597</v>
      </c>
      <c r="O3131" s="20">
        <f t="shared" si="6653"/>
        <v>4597</v>
      </c>
      <c r="P3131" s="23">
        <f t="shared" si="6654"/>
        <v>0</v>
      </c>
      <c r="Q3131" s="23">
        <f t="shared" si="6654"/>
        <v>0</v>
      </c>
      <c r="R3131" s="23">
        <f t="shared" si="6654"/>
        <v>0</v>
      </c>
      <c r="S3131" s="23">
        <f t="shared" si="6654"/>
        <v>0</v>
      </c>
      <c r="T3131" s="23">
        <f t="shared" si="6654"/>
        <v>0</v>
      </c>
      <c r="U3131" s="23">
        <f t="shared" si="6654"/>
        <v>0</v>
      </c>
      <c r="V3131" s="23">
        <f t="shared" si="6654"/>
        <v>0</v>
      </c>
      <c r="W3131" s="23">
        <f t="shared" si="6654"/>
        <v>0</v>
      </c>
      <c r="X3131" s="23">
        <f t="shared" si="6654"/>
        <v>0</v>
      </c>
      <c r="Y3131" s="23">
        <f t="shared" si="6654"/>
        <v>0</v>
      </c>
      <c r="Z3131" s="23">
        <f t="shared" si="6534"/>
        <v>4597</v>
      </c>
      <c r="AA3131" s="23">
        <f t="shared" si="6535"/>
        <v>4597</v>
      </c>
      <c r="AB3131" s="23">
        <f t="shared" si="6536"/>
        <v>4597</v>
      </c>
      <c r="AC3131" s="23">
        <f t="shared" si="6654"/>
        <v>0</v>
      </c>
      <c r="AD3131" s="23">
        <f t="shared" si="6654"/>
        <v>0</v>
      </c>
      <c r="AE3131" s="23">
        <f t="shared" si="6654"/>
        <v>0</v>
      </c>
      <c r="AF3131" s="23">
        <f t="shared" si="6654"/>
        <v>0</v>
      </c>
      <c r="AG3131" s="23">
        <f t="shared" si="6654"/>
        <v>0</v>
      </c>
      <c r="AH3131" s="23">
        <f t="shared" si="6654"/>
        <v>0</v>
      </c>
      <c r="AI3131" s="23">
        <f t="shared" si="6654"/>
        <v>0</v>
      </c>
      <c r="AJ3131" s="23">
        <f t="shared" si="6654"/>
        <v>1.7000000000000001E-2</v>
      </c>
      <c r="AK3131" s="23">
        <f t="shared" si="6654"/>
        <v>0</v>
      </c>
      <c r="AL3131" s="23">
        <f t="shared" si="6654"/>
        <v>0</v>
      </c>
      <c r="AM3131" s="23">
        <f t="shared" si="6654"/>
        <v>0</v>
      </c>
      <c r="AN3131" s="23">
        <f t="shared" si="6654"/>
        <v>0</v>
      </c>
      <c r="AO3131" s="23">
        <f t="shared" si="6606"/>
        <v>4597.0169999999998</v>
      </c>
      <c r="AP3131" s="23">
        <f t="shared" si="6607"/>
        <v>4597</v>
      </c>
      <c r="AQ3131" s="23">
        <f t="shared" si="6608"/>
        <v>4597</v>
      </c>
      <c r="AR3131" s="23">
        <f t="shared" si="6654"/>
        <v>0</v>
      </c>
      <c r="AS3131" s="23">
        <f t="shared" si="6609"/>
        <v>4597.0169999999998</v>
      </c>
      <c r="AT3131" s="23">
        <f t="shared" si="6654"/>
        <v>0</v>
      </c>
      <c r="AU3131" s="23">
        <f t="shared" si="6654"/>
        <v>0</v>
      </c>
      <c r="AV3131" s="23">
        <f t="shared" si="6654"/>
        <v>0</v>
      </c>
      <c r="AW3131" s="23">
        <f t="shared" si="6654"/>
        <v>0</v>
      </c>
      <c r="AX3131" s="23">
        <f t="shared" si="6654"/>
        <v>0</v>
      </c>
      <c r="AY3131" s="23">
        <f t="shared" si="6556"/>
        <v>4597.0169999999998</v>
      </c>
      <c r="AZ3131" s="23">
        <f t="shared" si="6654"/>
        <v>0</v>
      </c>
    </row>
    <row r="3132" spans="1:53" ht="31.5" x14ac:dyDescent="0.25">
      <c r="A3132" s="13">
        <v>975</v>
      </c>
      <c r="B3132" s="13" t="s">
        <v>12</v>
      </c>
      <c r="C3132" s="13" t="s">
        <v>14</v>
      </c>
      <c r="D3132" s="13" t="s">
        <v>569</v>
      </c>
      <c r="E3132" s="13">
        <v>240</v>
      </c>
      <c r="F3132" s="14" t="s">
        <v>372</v>
      </c>
      <c r="G3132" s="20">
        <v>4939</v>
      </c>
      <c r="H3132" s="20">
        <v>4939</v>
      </c>
      <c r="I3132" s="20">
        <v>4939</v>
      </c>
      <c r="J3132" s="20">
        <v>-342</v>
      </c>
      <c r="K3132" s="20">
        <v>-342</v>
      </c>
      <c r="L3132" s="20">
        <v>-342</v>
      </c>
      <c r="M3132" s="20">
        <f t="shared" si="6651"/>
        <v>4597</v>
      </c>
      <c r="N3132" s="20">
        <f t="shared" si="6652"/>
        <v>4597</v>
      </c>
      <c r="O3132" s="20">
        <f t="shared" si="6653"/>
        <v>4597</v>
      </c>
      <c r="P3132" s="23"/>
      <c r="Q3132" s="23"/>
      <c r="R3132" s="23"/>
      <c r="S3132" s="23"/>
      <c r="T3132" s="23"/>
      <c r="U3132" s="23"/>
      <c r="V3132" s="23"/>
      <c r="W3132" s="23"/>
      <c r="X3132" s="23"/>
      <c r="Y3132" s="23"/>
      <c r="Z3132" s="23">
        <f t="shared" si="6534"/>
        <v>4597</v>
      </c>
      <c r="AA3132" s="23">
        <f t="shared" si="6535"/>
        <v>4597</v>
      </c>
      <c r="AB3132" s="23">
        <f t="shared" si="6536"/>
        <v>4597</v>
      </c>
      <c r="AC3132" s="23"/>
      <c r="AD3132" s="23"/>
      <c r="AE3132" s="23"/>
      <c r="AF3132" s="23"/>
      <c r="AG3132" s="23"/>
      <c r="AH3132" s="23"/>
      <c r="AI3132" s="23"/>
      <c r="AJ3132" s="23">
        <v>1.7000000000000001E-2</v>
      </c>
      <c r="AK3132" s="23"/>
      <c r="AL3132" s="23"/>
      <c r="AM3132" s="23"/>
      <c r="AN3132" s="23"/>
      <c r="AO3132" s="23">
        <f t="shared" si="6606"/>
        <v>4597.0169999999998</v>
      </c>
      <c r="AP3132" s="23">
        <f t="shared" si="6607"/>
        <v>4597</v>
      </c>
      <c r="AQ3132" s="23">
        <f t="shared" si="6608"/>
        <v>4597</v>
      </c>
      <c r="AR3132" s="23"/>
      <c r="AS3132" s="23">
        <f t="shared" si="6609"/>
        <v>4597.0169999999998</v>
      </c>
      <c r="AT3132" s="23"/>
      <c r="AU3132" s="23"/>
      <c r="AV3132" s="23"/>
      <c r="AW3132" s="23"/>
      <c r="AX3132" s="23"/>
      <c r="AY3132" s="23">
        <f t="shared" si="6556"/>
        <v>4597.0169999999998</v>
      </c>
      <c r="AZ3132" s="23"/>
    </row>
    <row r="3133" spans="1:53" ht="31.5" x14ac:dyDescent="0.25">
      <c r="A3133" s="13">
        <v>975</v>
      </c>
      <c r="B3133" s="13" t="s">
        <v>12</v>
      </c>
      <c r="C3133" s="13" t="s">
        <v>14</v>
      </c>
      <c r="D3133" s="13" t="s">
        <v>570</v>
      </c>
      <c r="E3133" s="13"/>
      <c r="F3133" s="14" t="s">
        <v>676</v>
      </c>
      <c r="G3133" s="20">
        <f>G3134</f>
        <v>2223.3000000000002</v>
      </c>
      <c r="H3133" s="20">
        <f t="shared" ref="H3133:AZ3134" si="6666">H3134</f>
        <v>2223.3000000000002</v>
      </c>
      <c r="I3133" s="20">
        <f t="shared" si="6666"/>
        <v>2223.3000000000002</v>
      </c>
      <c r="J3133" s="20">
        <f t="shared" si="6666"/>
        <v>0</v>
      </c>
      <c r="K3133" s="20">
        <f t="shared" si="6666"/>
        <v>0</v>
      </c>
      <c r="L3133" s="20">
        <f t="shared" si="6666"/>
        <v>0</v>
      </c>
      <c r="M3133" s="20">
        <f t="shared" si="6651"/>
        <v>2223.3000000000002</v>
      </c>
      <c r="N3133" s="20">
        <f t="shared" si="6652"/>
        <v>2223.3000000000002</v>
      </c>
      <c r="O3133" s="20">
        <f t="shared" si="6653"/>
        <v>2223.3000000000002</v>
      </c>
      <c r="P3133" s="23">
        <f t="shared" si="6666"/>
        <v>0</v>
      </c>
      <c r="Q3133" s="23">
        <f t="shared" si="6666"/>
        <v>0</v>
      </c>
      <c r="R3133" s="23">
        <f t="shared" si="6666"/>
        <v>0</v>
      </c>
      <c r="S3133" s="23">
        <f t="shared" si="6666"/>
        <v>0</v>
      </c>
      <c r="T3133" s="23">
        <f t="shared" si="6666"/>
        <v>0</v>
      </c>
      <c r="U3133" s="23">
        <f t="shared" si="6666"/>
        <v>0</v>
      </c>
      <c r="V3133" s="23">
        <f t="shared" si="6666"/>
        <v>0</v>
      </c>
      <c r="W3133" s="23">
        <f t="shared" si="6666"/>
        <v>0</v>
      </c>
      <c r="X3133" s="23">
        <f t="shared" si="6666"/>
        <v>0</v>
      </c>
      <c r="Y3133" s="23">
        <f t="shared" si="6666"/>
        <v>0</v>
      </c>
      <c r="Z3133" s="23">
        <f t="shared" si="6534"/>
        <v>2223.3000000000002</v>
      </c>
      <c r="AA3133" s="23">
        <f t="shared" si="6535"/>
        <v>2223.3000000000002</v>
      </c>
      <c r="AB3133" s="23">
        <f t="shared" si="6536"/>
        <v>2223.3000000000002</v>
      </c>
      <c r="AC3133" s="23">
        <f t="shared" si="6666"/>
        <v>0</v>
      </c>
      <c r="AD3133" s="23">
        <f t="shared" si="6666"/>
        <v>0</v>
      </c>
      <c r="AE3133" s="23">
        <f t="shared" si="6666"/>
        <v>0</v>
      </c>
      <c r="AF3133" s="23">
        <f t="shared" si="6666"/>
        <v>0</v>
      </c>
      <c r="AG3133" s="23">
        <f t="shared" si="6666"/>
        <v>0</v>
      </c>
      <c r="AH3133" s="23">
        <f t="shared" si="6666"/>
        <v>0</v>
      </c>
      <c r="AI3133" s="23">
        <f t="shared" si="6666"/>
        <v>0</v>
      </c>
      <c r="AJ3133" s="23">
        <f t="shared" si="6666"/>
        <v>0</v>
      </c>
      <c r="AK3133" s="23">
        <f t="shared" si="6666"/>
        <v>0</v>
      </c>
      <c r="AL3133" s="23">
        <f t="shared" si="6666"/>
        <v>0</v>
      </c>
      <c r="AM3133" s="23">
        <f t="shared" si="6666"/>
        <v>0</v>
      </c>
      <c r="AN3133" s="23">
        <f t="shared" si="6666"/>
        <v>0</v>
      </c>
      <c r="AO3133" s="23">
        <f t="shared" si="6606"/>
        <v>2223.3000000000002</v>
      </c>
      <c r="AP3133" s="23">
        <f t="shared" si="6607"/>
        <v>2223.3000000000002</v>
      </c>
      <c r="AQ3133" s="23">
        <f t="shared" si="6608"/>
        <v>2223.3000000000002</v>
      </c>
      <c r="AR3133" s="23">
        <f t="shared" si="6666"/>
        <v>0</v>
      </c>
      <c r="AS3133" s="23">
        <f t="shared" si="6609"/>
        <v>2223.3000000000002</v>
      </c>
      <c r="AT3133" s="23">
        <f t="shared" si="6666"/>
        <v>0</v>
      </c>
      <c r="AU3133" s="23">
        <f t="shared" si="6666"/>
        <v>0</v>
      </c>
      <c r="AV3133" s="23">
        <f t="shared" si="6666"/>
        <v>0</v>
      </c>
      <c r="AW3133" s="23">
        <f t="shared" si="6666"/>
        <v>0</v>
      </c>
      <c r="AX3133" s="23">
        <f t="shared" si="6666"/>
        <v>0</v>
      </c>
      <c r="AY3133" s="23">
        <f t="shared" si="6556"/>
        <v>2223.3000000000002</v>
      </c>
      <c r="AZ3133" s="23">
        <f t="shared" si="6666"/>
        <v>0</v>
      </c>
    </row>
    <row r="3134" spans="1:53" ht="31.5" x14ac:dyDescent="0.25">
      <c r="A3134" s="13">
        <v>975</v>
      </c>
      <c r="B3134" s="13" t="s">
        <v>12</v>
      </c>
      <c r="C3134" s="13" t="s">
        <v>14</v>
      </c>
      <c r="D3134" s="13" t="s">
        <v>570</v>
      </c>
      <c r="E3134" s="13" t="s">
        <v>7</v>
      </c>
      <c r="F3134" s="14" t="s">
        <v>383</v>
      </c>
      <c r="G3134" s="20">
        <f>G3135</f>
        <v>2223.3000000000002</v>
      </c>
      <c r="H3134" s="20">
        <f t="shared" si="6666"/>
        <v>2223.3000000000002</v>
      </c>
      <c r="I3134" s="20">
        <f t="shared" si="6666"/>
        <v>2223.3000000000002</v>
      </c>
      <c r="J3134" s="20">
        <f t="shared" si="6666"/>
        <v>0</v>
      </c>
      <c r="K3134" s="20">
        <f t="shared" si="6666"/>
        <v>0</v>
      </c>
      <c r="L3134" s="20">
        <f t="shared" si="6666"/>
        <v>0</v>
      </c>
      <c r="M3134" s="20">
        <f t="shared" si="6651"/>
        <v>2223.3000000000002</v>
      </c>
      <c r="N3134" s="20">
        <f t="shared" si="6652"/>
        <v>2223.3000000000002</v>
      </c>
      <c r="O3134" s="20">
        <f t="shared" si="6653"/>
        <v>2223.3000000000002</v>
      </c>
      <c r="P3134" s="23">
        <f t="shared" si="6666"/>
        <v>0</v>
      </c>
      <c r="Q3134" s="23">
        <f t="shared" si="6666"/>
        <v>0</v>
      </c>
      <c r="R3134" s="23">
        <f t="shared" si="6666"/>
        <v>0</v>
      </c>
      <c r="S3134" s="23">
        <f t="shared" si="6666"/>
        <v>0</v>
      </c>
      <c r="T3134" s="23">
        <f t="shared" si="6666"/>
        <v>0</v>
      </c>
      <c r="U3134" s="23">
        <f t="shared" si="6666"/>
        <v>0</v>
      </c>
      <c r="V3134" s="23">
        <f t="shared" si="6666"/>
        <v>0</v>
      </c>
      <c r="W3134" s="23">
        <f t="shared" si="6666"/>
        <v>0</v>
      </c>
      <c r="X3134" s="23">
        <f t="shared" si="6666"/>
        <v>0</v>
      </c>
      <c r="Y3134" s="23">
        <f t="shared" si="6666"/>
        <v>0</v>
      </c>
      <c r="Z3134" s="23">
        <f t="shared" si="6534"/>
        <v>2223.3000000000002</v>
      </c>
      <c r="AA3134" s="23">
        <f t="shared" si="6535"/>
        <v>2223.3000000000002</v>
      </c>
      <c r="AB3134" s="23">
        <f t="shared" si="6536"/>
        <v>2223.3000000000002</v>
      </c>
      <c r="AC3134" s="23">
        <f t="shared" si="6666"/>
        <v>0</v>
      </c>
      <c r="AD3134" s="23">
        <f t="shared" si="6666"/>
        <v>0</v>
      </c>
      <c r="AE3134" s="23">
        <f t="shared" si="6666"/>
        <v>0</v>
      </c>
      <c r="AF3134" s="23">
        <f t="shared" si="6666"/>
        <v>0</v>
      </c>
      <c r="AG3134" s="23">
        <f t="shared" si="6666"/>
        <v>0</v>
      </c>
      <c r="AH3134" s="23">
        <f t="shared" si="6666"/>
        <v>0</v>
      </c>
      <c r="AI3134" s="23">
        <f t="shared" si="6666"/>
        <v>0</v>
      </c>
      <c r="AJ3134" s="23">
        <f t="shared" si="6666"/>
        <v>0</v>
      </c>
      <c r="AK3134" s="23">
        <f t="shared" si="6666"/>
        <v>0</v>
      </c>
      <c r="AL3134" s="23">
        <f t="shared" si="6666"/>
        <v>0</v>
      </c>
      <c r="AM3134" s="23">
        <f t="shared" si="6666"/>
        <v>0</v>
      </c>
      <c r="AN3134" s="23">
        <f t="shared" si="6666"/>
        <v>0</v>
      </c>
      <c r="AO3134" s="23">
        <f t="shared" si="6606"/>
        <v>2223.3000000000002</v>
      </c>
      <c r="AP3134" s="23">
        <f t="shared" si="6607"/>
        <v>2223.3000000000002</v>
      </c>
      <c r="AQ3134" s="23">
        <f t="shared" si="6608"/>
        <v>2223.3000000000002</v>
      </c>
      <c r="AR3134" s="23">
        <f t="shared" si="6666"/>
        <v>0</v>
      </c>
      <c r="AS3134" s="23">
        <f t="shared" si="6609"/>
        <v>2223.3000000000002</v>
      </c>
      <c r="AT3134" s="23">
        <f t="shared" si="6666"/>
        <v>0</v>
      </c>
      <c r="AU3134" s="23">
        <f t="shared" si="6666"/>
        <v>0</v>
      </c>
      <c r="AV3134" s="23">
        <f t="shared" si="6666"/>
        <v>0</v>
      </c>
      <c r="AW3134" s="23">
        <f t="shared" si="6666"/>
        <v>0</v>
      </c>
      <c r="AX3134" s="23">
        <f t="shared" si="6666"/>
        <v>0</v>
      </c>
      <c r="AY3134" s="23">
        <f t="shared" si="6556"/>
        <v>2223.3000000000002</v>
      </c>
      <c r="AZ3134" s="23">
        <f t="shared" si="6666"/>
        <v>0</v>
      </c>
    </row>
    <row r="3135" spans="1:53" ht="31.5" x14ac:dyDescent="0.25">
      <c r="A3135" s="13">
        <v>975</v>
      </c>
      <c r="B3135" s="13" t="s">
        <v>12</v>
      </c>
      <c r="C3135" s="13" t="s">
        <v>14</v>
      </c>
      <c r="D3135" s="13" t="s">
        <v>570</v>
      </c>
      <c r="E3135" s="13">
        <v>240</v>
      </c>
      <c r="F3135" s="14" t="s">
        <v>372</v>
      </c>
      <c r="G3135" s="20">
        <v>2223.3000000000002</v>
      </c>
      <c r="H3135" s="20">
        <v>2223.3000000000002</v>
      </c>
      <c r="I3135" s="20">
        <v>2223.3000000000002</v>
      </c>
      <c r="J3135" s="20"/>
      <c r="K3135" s="20"/>
      <c r="L3135" s="20"/>
      <c r="M3135" s="20">
        <f t="shared" si="6651"/>
        <v>2223.3000000000002</v>
      </c>
      <c r="N3135" s="20">
        <f t="shared" si="6652"/>
        <v>2223.3000000000002</v>
      </c>
      <c r="O3135" s="20">
        <f t="shared" si="6653"/>
        <v>2223.3000000000002</v>
      </c>
      <c r="P3135" s="23"/>
      <c r="Q3135" s="23"/>
      <c r="R3135" s="23"/>
      <c r="S3135" s="23"/>
      <c r="T3135" s="23"/>
      <c r="U3135" s="23"/>
      <c r="V3135" s="23"/>
      <c r="W3135" s="23"/>
      <c r="X3135" s="23"/>
      <c r="Y3135" s="23"/>
      <c r="Z3135" s="23">
        <f t="shared" si="6534"/>
        <v>2223.3000000000002</v>
      </c>
      <c r="AA3135" s="23">
        <f t="shared" si="6535"/>
        <v>2223.3000000000002</v>
      </c>
      <c r="AB3135" s="23">
        <f t="shared" si="6536"/>
        <v>2223.3000000000002</v>
      </c>
      <c r="AC3135" s="23"/>
      <c r="AD3135" s="23"/>
      <c r="AE3135" s="23"/>
      <c r="AF3135" s="23"/>
      <c r="AG3135" s="23"/>
      <c r="AH3135" s="23"/>
      <c r="AI3135" s="23"/>
      <c r="AJ3135" s="23"/>
      <c r="AK3135" s="23"/>
      <c r="AL3135" s="23"/>
      <c r="AM3135" s="23"/>
      <c r="AN3135" s="23"/>
      <c r="AO3135" s="23">
        <f t="shared" si="6606"/>
        <v>2223.3000000000002</v>
      </c>
      <c r="AP3135" s="23">
        <f t="shared" si="6607"/>
        <v>2223.3000000000002</v>
      </c>
      <c r="AQ3135" s="23">
        <f t="shared" si="6608"/>
        <v>2223.3000000000002</v>
      </c>
      <c r="AR3135" s="23"/>
      <c r="AS3135" s="23">
        <f t="shared" si="6609"/>
        <v>2223.3000000000002</v>
      </c>
      <c r="AT3135" s="23"/>
      <c r="AU3135" s="23"/>
      <c r="AV3135" s="23"/>
      <c r="AW3135" s="23"/>
      <c r="AX3135" s="23"/>
      <c r="AY3135" s="23">
        <f t="shared" si="6556"/>
        <v>2223.3000000000002</v>
      </c>
      <c r="AZ3135" s="23"/>
    </row>
    <row r="3136" spans="1:53" ht="31.5" x14ac:dyDescent="0.25">
      <c r="A3136" s="13">
        <v>975</v>
      </c>
      <c r="B3136" s="13" t="s">
        <v>12</v>
      </c>
      <c r="C3136" s="13" t="s">
        <v>14</v>
      </c>
      <c r="D3136" s="13" t="s">
        <v>32</v>
      </c>
      <c r="E3136" s="13"/>
      <c r="F3136" s="14" t="s">
        <v>45</v>
      </c>
      <c r="G3136" s="20">
        <f>G3137+G3145+G3141+G3156+G3160</f>
        <v>277146.90000000002</v>
      </c>
      <c r="H3136" s="20">
        <f t="shared" ref="H3136:L3136" si="6667">H3137+H3145+H3141+H3156+H3160</f>
        <v>242921.5</v>
      </c>
      <c r="I3136" s="20">
        <f t="shared" si="6667"/>
        <v>225273.49999999994</v>
      </c>
      <c r="J3136" s="20">
        <f t="shared" si="6667"/>
        <v>0</v>
      </c>
      <c r="K3136" s="20">
        <f t="shared" si="6667"/>
        <v>0</v>
      </c>
      <c r="L3136" s="20">
        <f t="shared" si="6667"/>
        <v>0</v>
      </c>
      <c r="M3136" s="20">
        <f t="shared" si="6651"/>
        <v>277146.90000000002</v>
      </c>
      <c r="N3136" s="20">
        <f t="shared" si="6652"/>
        <v>242921.5</v>
      </c>
      <c r="O3136" s="20">
        <f t="shared" si="6653"/>
        <v>225273.49999999994</v>
      </c>
      <c r="P3136" s="23">
        <f t="shared" ref="P3136:Q3136" si="6668">P3137+P3145+P3141+P3156+P3160</f>
        <v>0</v>
      </c>
      <c r="Q3136" s="23">
        <f t="shared" si="6668"/>
        <v>0</v>
      </c>
      <c r="R3136" s="23">
        <f t="shared" ref="R3136:T3136" si="6669">R3137+R3145+R3141+R3156+R3160</f>
        <v>0</v>
      </c>
      <c r="S3136" s="23">
        <f t="shared" si="6669"/>
        <v>0</v>
      </c>
      <c r="T3136" s="23">
        <f t="shared" si="6669"/>
        <v>0</v>
      </c>
      <c r="U3136" s="23">
        <f t="shared" ref="U3136:W3136" si="6670">U3137+U3145+U3141+U3156+U3160</f>
        <v>0</v>
      </c>
      <c r="V3136" s="23">
        <f t="shared" si="6670"/>
        <v>0</v>
      </c>
      <c r="W3136" s="23">
        <f t="shared" si="6670"/>
        <v>0</v>
      </c>
      <c r="X3136" s="23">
        <f t="shared" ref="X3136:Y3136" si="6671">X3137+X3145+X3141+X3156+X3160</f>
        <v>0</v>
      </c>
      <c r="Y3136" s="23">
        <f t="shared" si="6671"/>
        <v>0</v>
      </c>
      <c r="Z3136" s="23">
        <f t="shared" si="6534"/>
        <v>277146.90000000002</v>
      </c>
      <c r="AA3136" s="23">
        <f t="shared" si="6535"/>
        <v>242921.5</v>
      </c>
      <c r="AB3136" s="23">
        <f t="shared" si="6536"/>
        <v>225273.49999999994</v>
      </c>
      <c r="AC3136" s="23">
        <f t="shared" ref="AC3136:AL3136" si="6672">AC3137+AC3145+AC3141+AC3156+AC3160</f>
        <v>0</v>
      </c>
      <c r="AD3136" s="23">
        <f t="shared" si="6672"/>
        <v>0</v>
      </c>
      <c r="AE3136" s="23">
        <f t="shared" ref="AE3136" si="6673">AE3137+AE3145+AE3141+AE3156+AE3160</f>
        <v>182.5</v>
      </c>
      <c r="AF3136" s="23">
        <f t="shared" si="6672"/>
        <v>0</v>
      </c>
      <c r="AG3136" s="23">
        <f t="shared" si="6672"/>
        <v>0</v>
      </c>
      <c r="AH3136" s="23">
        <f t="shared" si="6672"/>
        <v>0</v>
      </c>
      <c r="AI3136" s="23">
        <f t="shared" ref="AI3136" si="6674">AI3137+AI3145+AI3141+AI3156+AI3160</f>
        <v>0</v>
      </c>
      <c r="AJ3136" s="23">
        <f t="shared" si="6672"/>
        <v>538.74</v>
      </c>
      <c r="AK3136" s="23">
        <f t="shared" si="6672"/>
        <v>0</v>
      </c>
      <c r="AL3136" s="23">
        <f t="shared" si="6672"/>
        <v>0</v>
      </c>
      <c r="AM3136" s="23">
        <f t="shared" ref="AM3136:AZ3136" si="6675">AM3137+AM3145+AM3141+AM3156+AM3160</f>
        <v>0</v>
      </c>
      <c r="AN3136" s="23">
        <f t="shared" si="6675"/>
        <v>0</v>
      </c>
      <c r="AO3136" s="23">
        <f t="shared" si="6606"/>
        <v>277868.14</v>
      </c>
      <c r="AP3136" s="23">
        <f t="shared" si="6607"/>
        <v>242921.5</v>
      </c>
      <c r="AQ3136" s="23">
        <f t="shared" si="6608"/>
        <v>225273.49999999994</v>
      </c>
      <c r="AR3136" s="23">
        <f t="shared" ref="AR3136" si="6676">AR3137+AR3145+AR3141+AR3156+AR3160</f>
        <v>0</v>
      </c>
      <c r="AS3136" s="23">
        <f t="shared" si="6609"/>
        <v>277868.14</v>
      </c>
      <c r="AT3136" s="23">
        <f t="shared" ref="AT3136:AX3136" si="6677">AT3137+AT3145+AT3141+AT3156+AT3160</f>
        <v>0</v>
      </c>
      <c r="AU3136" s="23">
        <f t="shared" si="6677"/>
        <v>0</v>
      </c>
      <c r="AV3136" s="23">
        <f t="shared" si="6677"/>
        <v>0</v>
      </c>
      <c r="AW3136" s="23">
        <f t="shared" si="6677"/>
        <v>0</v>
      </c>
      <c r="AX3136" s="23">
        <f t="shared" si="6677"/>
        <v>0</v>
      </c>
      <c r="AY3136" s="23">
        <f t="shared" si="6556"/>
        <v>277868.14</v>
      </c>
      <c r="AZ3136" s="23">
        <f t="shared" si="6675"/>
        <v>0</v>
      </c>
      <c r="BA3136" s="5"/>
    </row>
    <row r="3137" spans="1:53" ht="78.75" x14ac:dyDescent="0.25">
      <c r="A3137" s="13">
        <v>975</v>
      </c>
      <c r="B3137" s="13" t="s">
        <v>12</v>
      </c>
      <c r="C3137" s="13" t="s">
        <v>14</v>
      </c>
      <c r="D3137" s="13" t="s">
        <v>580</v>
      </c>
      <c r="E3137" s="13"/>
      <c r="F3137" s="14" t="s">
        <v>807</v>
      </c>
      <c r="G3137" s="20">
        <f>G3138</f>
        <v>23955.4</v>
      </c>
      <c r="H3137" s="20">
        <f t="shared" ref="H3137:AZ3139" si="6678">H3138</f>
        <v>18565.099999999999</v>
      </c>
      <c r="I3137" s="20">
        <f t="shared" si="6678"/>
        <v>18592.900000000001</v>
      </c>
      <c r="J3137" s="20">
        <f t="shared" si="6678"/>
        <v>-300</v>
      </c>
      <c r="K3137" s="20">
        <f t="shared" si="6678"/>
        <v>-300</v>
      </c>
      <c r="L3137" s="20">
        <f t="shared" si="6678"/>
        <v>-300</v>
      </c>
      <c r="M3137" s="20">
        <f t="shared" si="6651"/>
        <v>23655.4</v>
      </c>
      <c r="N3137" s="20">
        <f t="shared" si="6652"/>
        <v>18265.099999999999</v>
      </c>
      <c r="O3137" s="20">
        <f t="shared" si="6653"/>
        <v>18292.900000000001</v>
      </c>
      <c r="P3137" s="23">
        <f t="shared" si="6678"/>
        <v>0</v>
      </c>
      <c r="Q3137" s="23">
        <f t="shared" si="6678"/>
        <v>0</v>
      </c>
      <c r="R3137" s="23">
        <f t="shared" si="6678"/>
        <v>0</v>
      </c>
      <c r="S3137" s="23">
        <f t="shared" si="6678"/>
        <v>0</v>
      </c>
      <c r="T3137" s="23">
        <f t="shared" si="6678"/>
        <v>0</v>
      </c>
      <c r="U3137" s="23">
        <f t="shared" si="6678"/>
        <v>0</v>
      </c>
      <c r="V3137" s="23">
        <f t="shared" si="6678"/>
        <v>0</v>
      </c>
      <c r="W3137" s="23">
        <f t="shared" si="6678"/>
        <v>0</v>
      </c>
      <c r="X3137" s="23">
        <f t="shared" si="6678"/>
        <v>0</v>
      </c>
      <c r="Y3137" s="23">
        <f t="shared" si="6678"/>
        <v>0</v>
      </c>
      <c r="Z3137" s="23">
        <f t="shared" si="6534"/>
        <v>23655.4</v>
      </c>
      <c r="AA3137" s="23">
        <f t="shared" si="6535"/>
        <v>18265.099999999999</v>
      </c>
      <c r="AB3137" s="23">
        <f t="shared" si="6536"/>
        <v>18292.900000000001</v>
      </c>
      <c r="AC3137" s="23">
        <f t="shared" si="6678"/>
        <v>0</v>
      </c>
      <c r="AD3137" s="23">
        <f t="shared" si="6678"/>
        <v>0</v>
      </c>
      <c r="AE3137" s="23">
        <f t="shared" si="6678"/>
        <v>0</v>
      </c>
      <c r="AF3137" s="23">
        <f t="shared" si="6678"/>
        <v>0</v>
      </c>
      <c r="AG3137" s="23">
        <f t="shared" si="6678"/>
        <v>0</v>
      </c>
      <c r="AH3137" s="23">
        <f t="shared" si="6678"/>
        <v>0</v>
      </c>
      <c r="AI3137" s="23">
        <f t="shared" si="6678"/>
        <v>0</v>
      </c>
      <c r="AJ3137" s="23">
        <f t="shared" si="6678"/>
        <v>0</v>
      </c>
      <c r="AK3137" s="23">
        <f t="shared" si="6678"/>
        <v>0</v>
      </c>
      <c r="AL3137" s="23">
        <f t="shared" si="6678"/>
        <v>0</v>
      </c>
      <c r="AM3137" s="23">
        <f t="shared" si="6678"/>
        <v>0</v>
      </c>
      <c r="AN3137" s="23">
        <f t="shared" si="6678"/>
        <v>0</v>
      </c>
      <c r="AO3137" s="23">
        <f t="shared" si="6606"/>
        <v>23655.4</v>
      </c>
      <c r="AP3137" s="23">
        <f t="shared" si="6607"/>
        <v>18265.099999999999</v>
      </c>
      <c r="AQ3137" s="23">
        <f t="shared" si="6608"/>
        <v>18292.900000000001</v>
      </c>
      <c r="AR3137" s="23">
        <f t="shared" si="6678"/>
        <v>0</v>
      </c>
      <c r="AS3137" s="23">
        <f t="shared" si="6609"/>
        <v>23655.4</v>
      </c>
      <c r="AT3137" s="23">
        <f t="shared" si="6678"/>
        <v>0</v>
      </c>
      <c r="AU3137" s="23">
        <f t="shared" si="6678"/>
        <v>0</v>
      </c>
      <c r="AV3137" s="23">
        <f t="shared" si="6678"/>
        <v>0</v>
      </c>
      <c r="AW3137" s="23">
        <f t="shared" si="6678"/>
        <v>0</v>
      </c>
      <c r="AX3137" s="23">
        <f t="shared" si="6678"/>
        <v>0</v>
      </c>
      <c r="AY3137" s="23">
        <f t="shared" si="6556"/>
        <v>23655.4</v>
      </c>
      <c r="AZ3137" s="23">
        <f t="shared" si="6678"/>
        <v>0</v>
      </c>
      <c r="BA3137" s="5"/>
    </row>
    <row r="3138" spans="1:53" ht="63" x14ac:dyDescent="0.25">
      <c r="A3138" s="13">
        <v>975</v>
      </c>
      <c r="B3138" s="13" t="s">
        <v>12</v>
      </c>
      <c r="C3138" s="13" t="s">
        <v>14</v>
      </c>
      <c r="D3138" s="13" t="s">
        <v>560</v>
      </c>
      <c r="E3138" s="13"/>
      <c r="F3138" s="14" t="s">
        <v>762</v>
      </c>
      <c r="G3138" s="20">
        <f>G3139</f>
        <v>23955.4</v>
      </c>
      <c r="H3138" s="20">
        <f t="shared" si="6678"/>
        <v>18565.099999999999</v>
      </c>
      <c r="I3138" s="20">
        <f t="shared" si="6678"/>
        <v>18592.900000000001</v>
      </c>
      <c r="J3138" s="20">
        <f t="shared" si="6678"/>
        <v>-300</v>
      </c>
      <c r="K3138" s="20">
        <f t="shared" si="6678"/>
        <v>-300</v>
      </c>
      <c r="L3138" s="20">
        <f t="shared" si="6678"/>
        <v>-300</v>
      </c>
      <c r="M3138" s="20">
        <f t="shared" si="6651"/>
        <v>23655.4</v>
      </c>
      <c r="N3138" s="20">
        <f t="shared" si="6652"/>
        <v>18265.099999999999</v>
      </c>
      <c r="O3138" s="20">
        <f t="shared" si="6653"/>
        <v>18292.900000000001</v>
      </c>
      <c r="P3138" s="23">
        <f t="shared" si="6678"/>
        <v>0</v>
      </c>
      <c r="Q3138" s="23">
        <f t="shared" si="6678"/>
        <v>0</v>
      </c>
      <c r="R3138" s="23">
        <f t="shared" si="6678"/>
        <v>0</v>
      </c>
      <c r="S3138" s="23">
        <f t="shared" si="6678"/>
        <v>0</v>
      </c>
      <c r="T3138" s="23">
        <f t="shared" si="6678"/>
        <v>0</v>
      </c>
      <c r="U3138" s="23">
        <f t="shared" si="6678"/>
        <v>0</v>
      </c>
      <c r="V3138" s="23">
        <f t="shared" si="6678"/>
        <v>0</v>
      </c>
      <c r="W3138" s="23">
        <f t="shared" si="6678"/>
        <v>0</v>
      </c>
      <c r="X3138" s="23">
        <f t="shared" si="6678"/>
        <v>0</v>
      </c>
      <c r="Y3138" s="23">
        <f t="shared" si="6678"/>
        <v>0</v>
      </c>
      <c r="Z3138" s="23">
        <f t="shared" si="6534"/>
        <v>23655.4</v>
      </c>
      <c r="AA3138" s="23">
        <f t="shared" si="6535"/>
        <v>18265.099999999999</v>
      </c>
      <c r="AB3138" s="23">
        <f t="shared" si="6536"/>
        <v>18292.900000000001</v>
      </c>
      <c r="AC3138" s="23">
        <f t="shared" si="6678"/>
        <v>0</v>
      </c>
      <c r="AD3138" s="23">
        <f t="shared" si="6678"/>
        <v>0</v>
      </c>
      <c r="AE3138" s="23">
        <f t="shared" si="6678"/>
        <v>0</v>
      </c>
      <c r="AF3138" s="23">
        <f t="shared" si="6678"/>
        <v>0</v>
      </c>
      <c r="AG3138" s="23">
        <f t="shared" si="6678"/>
        <v>0</v>
      </c>
      <c r="AH3138" s="23">
        <f t="shared" si="6678"/>
        <v>0</v>
      </c>
      <c r="AI3138" s="23">
        <f t="shared" si="6678"/>
        <v>0</v>
      </c>
      <c r="AJ3138" s="23">
        <f t="shared" si="6678"/>
        <v>0</v>
      </c>
      <c r="AK3138" s="23">
        <f t="shared" si="6678"/>
        <v>0</v>
      </c>
      <c r="AL3138" s="23">
        <f t="shared" si="6678"/>
        <v>0</v>
      </c>
      <c r="AM3138" s="23">
        <f t="shared" si="6678"/>
        <v>0</v>
      </c>
      <c r="AN3138" s="23">
        <f t="shared" si="6678"/>
        <v>0</v>
      </c>
      <c r="AO3138" s="23">
        <f t="shared" si="6606"/>
        <v>23655.4</v>
      </c>
      <c r="AP3138" s="23">
        <f t="shared" si="6607"/>
        <v>18265.099999999999</v>
      </c>
      <c r="AQ3138" s="23">
        <f t="shared" si="6608"/>
        <v>18292.900000000001</v>
      </c>
      <c r="AR3138" s="23">
        <f t="shared" si="6678"/>
        <v>0</v>
      </c>
      <c r="AS3138" s="23">
        <f t="shared" si="6609"/>
        <v>23655.4</v>
      </c>
      <c r="AT3138" s="23">
        <f t="shared" si="6678"/>
        <v>0</v>
      </c>
      <c r="AU3138" s="23">
        <f t="shared" si="6678"/>
        <v>0</v>
      </c>
      <c r="AV3138" s="23">
        <f t="shared" si="6678"/>
        <v>0</v>
      </c>
      <c r="AW3138" s="23">
        <f t="shared" si="6678"/>
        <v>0</v>
      </c>
      <c r="AX3138" s="23">
        <f t="shared" si="6678"/>
        <v>0</v>
      </c>
      <c r="AY3138" s="23">
        <f t="shared" si="6556"/>
        <v>23655.4</v>
      </c>
      <c r="AZ3138" s="23">
        <f t="shared" si="6678"/>
        <v>0</v>
      </c>
    </row>
    <row r="3139" spans="1:53" ht="31.5" x14ac:dyDescent="0.25">
      <c r="A3139" s="13">
        <v>975</v>
      </c>
      <c r="B3139" s="13" t="s">
        <v>12</v>
      </c>
      <c r="C3139" s="13" t="s">
        <v>14</v>
      </c>
      <c r="D3139" s="13" t="s">
        <v>560</v>
      </c>
      <c r="E3139" s="13" t="s">
        <v>7</v>
      </c>
      <c r="F3139" s="14" t="s">
        <v>383</v>
      </c>
      <c r="G3139" s="20">
        <f>G3140</f>
        <v>23955.4</v>
      </c>
      <c r="H3139" s="20">
        <f t="shared" si="6678"/>
        <v>18565.099999999999</v>
      </c>
      <c r="I3139" s="20">
        <f t="shared" si="6678"/>
        <v>18592.900000000001</v>
      </c>
      <c r="J3139" s="20">
        <f t="shared" si="6678"/>
        <v>-300</v>
      </c>
      <c r="K3139" s="20">
        <f t="shared" si="6678"/>
        <v>-300</v>
      </c>
      <c r="L3139" s="20">
        <f t="shared" si="6678"/>
        <v>-300</v>
      </c>
      <c r="M3139" s="20">
        <f t="shared" si="6651"/>
        <v>23655.4</v>
      </c>
      <c r="N3139" s="20">
        <f t="shared" si="6652"/>
        <v>18265.099999999999</v>
      </c>
      <c r="O3139" s="20">
        <f t="shared" si="6653"/>
        <v>18292.900000000001</v>
      </c>
      <c r="P3139" s="23">
        <f t="shared" si="6678"/>
        <v>0</v>
      </c>
      <c r="Q3139" s="23">
        <f t="shared" si="6678"/>
        <v>0</v>
      </c>
      <c r="R3139" s="23">
        <f t="shared" si="6678"/>
        <v>0</v>
      </c>
      <c r="S3139" s="23">
        <f t="shared" si="6678"/>
        <v>0</v>
      </c>
      <c r="T3139" s="23">
        <f t="shared" si="6678"/>
        <v>0</v>
      </c>
      <c r="U3139" s="23">
        <f t="shared" si="6678"/>
        <v>0</v>
      </c>
      <c r="V3139" s="23">
        <f t="shared" si="6678"/>
        <v>0</v>
      </c>
      <c r="W3139" s="23">
        <f t="shared" si="6678"/>
        <v>0</v>
      </c>
      <c r="X3139" s="23">
        <f t="shared" si="6678"/>
        <v>0</v>
      </c>
      <c r="Y3139" s="23">
        <f t="shared" si="6678"/>
        <v>0</v>
      </c>
      <c r="Z3139" s="23">
        <f t="shared" si="6534"/>
        <v>23655.4</v>
      </c>
      <c r="AA3139" s="23">
        <f t="shared" si="6535"/>
        <v>18265.099999999999</v>
      </c>
      <c r="AB3139" s="23">
        <f t="shared" si="6536"/>
        <v>18292.900000000001</v>
      </c>
      <c r="AC3139" s="23">
        <f t="shared" si="6678"/>
        <v>0</v>
      </c>
      <c r="AD3139" s="23">
        <f t="shared" si="6678"/>
        <v>0</v>
      </c>
      <c r="AE3139" s="23">
        <f t="shared" si="6678"/>
        <v>0</v>
      </c>
      <c r="AF3139" s="23">
        <f t="shared" si="6678"/>
        <v>0</v>
      </c>
      <c r="AG3139" s="23">
        <f t="shared" si="6678"/>
        <v>0</v>
      </c>
      <c r="AH3139" s="23">
        <f t="shared" si="6678"/>
        <v>0</v>
      </c>
      <c r="AI3139" s="23">
        <f t="shared" si="6678"/>
        <v>0</v>
      </c>
      <c r="AJ3139" s="23">
        <f t="shared" si="6678"/>
        <v>0</v>
      </c>
      <c r="AK3139" s="23">
        <f t="shared" si="6678"/>
        <v>0</v>
      </c>
      <c r="AL3139" s="23">
        <f t="shared" si="6678"/>
        <v>0</v>
      </c>
      <c r="AM3139" s="23">
        <f t="shared" si="6678"/>
        <v>0</v>
      </c>
      <c r="AN3139" s="23">
        <f t="shared" si="6678"/>
        <v>0</v>
      </c>
      <c r="AO3139" s="23">
        <f t="shared" si="6606"/>
        <v>23655.4</v>
      </c>
      <c r="AP3139" s="23">
        <f t="shared" si="6607"/>
        <v>18265.099999999999</v>
      </c>
      <c r="AQ3139" s="23">
        <f t="shared" si="6608"/>
        <v>18292.900000000001</v>
      </c>
      <c r="AR3139" s="23">
        <f t="shared" si="6678"/>
        <v>0</v>
      </c>
      <c r="AS3139" s="23">
        <f t="shared" si="6609"/>
        <v>23655.4</v>
      </c>
      <c r="AT3139" s="23">
        <f t="shared" si="6678"/>
        <v>0</v>
      </c>
      <c r="AU3139" s="23">
        <f t="shared" si="6678"/>
        <v>0</v>
      </c>
      <c r="AV3139" s="23">
        <f t="shared" si="6678"/>
        <v>0</v>
      </c>
      <c r="AW3139" s="23">
        <f t="shared" si="6678"/>
        <v>0</v>
      </c>
      <c r="AX3139" s="23">
        <f t="shared" si="6678"/>
        <v>0</v>
      </c>
      <c r="AY3139" s="23">
        <f t="shared" si="6556"/>
        <v>23655.4</v>
      </c>
      <c r="AZ3139" s="23">
        <f t="shared" si="6678"/>
        <v>0</v>
      </c>
    </row>
    <row r="3140" spans="1:53" ht="31.5" x14ac:dyDescent="0.25">
      <c r="A3140" s="13">
        <v>975</v>
      </c>
      <c r="B3140" s="13" t="s">
        <v>12</v>
      </c>
      <c r="C3140" s="13" t="s">
        <v>14</v>
      </c>
      <c r="D3140" s="13" t="s">
        <v>560</v>
      </c>
      <c r="E3140" s="13">
        <v>240</v>
      </c>
      <c r="F3140" s="14" t="s">
        <v>372</v>
      </c>
      <c r="G3140" s="20">
        <v>23955.4</v>
      </c>
      <c r="H3140" s="20">
        <v>18565.099999999999</v>
      </c>
      <c r="I3140" s="20">
        <v>18592.900000000001</v>
      </c>
      <c r="J3140" s="20">
        <v>-300</v>
      </c>
      <c r="K3140" s="20">
        <v>-300</v>
      </c>
      <c r="L3140" s="20">
        <v>-300</v>
      </c>
      <c r="M3140" s="20">
        <f t="shared" si="6651"/>
        <v>23655.4</v>
      </c>
      <c r="N3140" s="20">
        <f t="shared" si="6652"/>
        <v>18265.099999999999</v>
      </c>
      <c r="O3140" s="20">
        <f t="shared" si="6653"/>
        <v>18292.900000000001</v>
      </c>
      <c r="P3140" s="23"/>
      <c r="Q3140" s="23"/>
      <c r="R3140" s="23"/>
      <c r="S3140" s="23"/>
      <c r="T3140" s="23"/>
      <c r="U3140" s="23"/>
      <c r="V3140" s="23"/>
      <c r="W3140" s="23"/>
      <c r="X3140" s="23"/>
      <c r="Y3140" s="23"/>
      <c r="Z3140" s="23">
        <f t="shared" si="6534"/>
        <v>23655.4</v>
      </c>
      <c r="AA3140" s="23">
        <f t="shared" si="6535"/>
        <v>18265.099999999999</v>
      </c>
      <c r="AB3140" s="23">
        <f t="shared" si="6536"/>
        <v>18292.900000000001</v>
      </c>
      <c r="AC3140" s="23"/>
      <c r="AD3140" s="23"/>
      <c r="AE3140" s="23"/>
      <c r="AF3140" s="23"/>
      <c r="AG3140" s="23"/>
      <c r="AH3140" s="23"/>
      <c r="AI3140" s="23"/>
      <c r="AJ3140" s="23"/>
      <c r="AK3140" s="23"/>
      <c r="AL3140" s="23"/>
      <c r="AM3140" s="23"/>
      <c r="AN3140" s="23"/>
      <c r="AO3140" s="23">
        <f t="shared" si="6606"/>
        <v>23655.4</v>
      </c>
      <c r="AP3140" s="23">
        <f t="shared" si="6607"/>
        <v>18265.099999999999</v>
      </c>
      <c r="AQ3140" s="23">
        <f t="shared" si="6608"/>
        <v>18292.900000000001</v>
      </c>
      <c r="AR3140" s="23"/>
      <c r="AS3140" s="23">
        <f t="shared" si="6609"/>
        <v>23655.4</v>
      </c>
      <c r="AT3140" s="23"/>
      <c r="AU3140" s="23"/>
      <c r="AV3140" s="23"/>
      <c r="AW3140" s="23"/>
      <c r="AX3140" s="23"/>
      <c r="AY3140" s="23">
        <f t="shared" si="6556"/>
        <v>23655.4</v>
      </c>
      <c r="AZ3140" s="23"/>
    </row>
    <row r="3141" spans="1:53" ht="47.25" x14ac:dyDescent="0.25">
      <c r="A3141" s="13">
        <v>975</v>
      </c>
      <c r="B3141" s="13" t="s">
        <v>12</v>
      </c>
      <c r="C3141" s="13" t="s">
        <v>14</v>
      </c>
      <c r="D3141" s="13" t="s">
        <v>581</v>
      </c>
      <c r="E3141" s="13"/>
      <c r="F3141" s="14" t="s">
        <v>809</v>
      </c>
      <c r="G3141" s="20">
        <f>G3142</f>
        <v>4540.5</v>
      </c>
      <c r="H3141" s="20">
        <f t="shared" ref="H3141:AZ3143" si="6679">H3142</f>
        <v>3539.7</v>
      </c>
      <c r="I3141" s="20">
        <f t="shared" si="6679"/>
        <v>3513.4</v>
      </c>
      <c r="J3141" s="20">
        <f t="shared" si="6679"/>
        <v>0</v>
      </c>
      <c r="K3141" s="20">
        <f t="shared" si="6679"/>
        <v>0</v>
      </c>
      <c r="L3141" s="20">
        <f t="shared" si="6679"/>
        <v>0</v>
      </c>
      <c r="M3141" s="20">
        <f t="shared" si="6651"/>
        <v>4540.5</v>
      </c>
      <c r="N3141" s="20">
        <f t="shared" si="6652"/>
        <v>3539.7</v>
      </c>
      <c r="O3141" s="20">
        <f t="shared" si="6653"/>
        <v>3513.4</v>
      </c>
      <c r="P3141" s="23">
        <f t="shared" si="6679"/>
        <v>0</v>
      </c>
      <c r="Q3141" s="23">
        <f t="shared" si="6679"/>
        <v>0</v>
      </c>
      <c r="R3141" s="23">
        <f t="shared" si="6679"/>
        <v>0</v>
      </c>
      <c r="S3141" s="23">
        <f t="shared" si="6679"/>
        <v>0</v>
      </c>
      <c r="T3141" s="23">
        <f t="shared" si="6679"/>
        <v>0</v>
      </c>
      <c r="U3141" s="23">
        <f t="shared" si="6679"/>
        <v>0</v>
      </c>
      <c r="V3141" s="23">
        <f t="shared" si="6679"/>
        <v>0</v>
      </c>
      <c r="W3141" s="23">
        <f t="shared" si="6679"/>
        <v>0</v>
      </c>
      <c r="X3141" s="23">
        <f t="shared" si="6679"/>
        <v>0</v>
      </c>
      <c r="Y3141" s="23">
        <f t="shared" si="6679"/>
        <v>0</v>
      </c>
      <c r="Z3141" s="23">
        <f t="shared" si="6534"/>
        <v>4540.5</v>
      </c>
      <c r="AA3141" s="23">
        <f t="shared" si="6535"/>
        <v>3539.7</v>
      </c>
      <c r="AB3141" s="23">
        <f t="shared" si="6536"/>
        <v>3513.4</v>
      </c>
      <c r="AC3141" s="23">
        <f t="shared" si="6679"/>
        <v>0</v>
      </c>
      <c r="AD3141" s="23">
        <f t="shared" si="6679"/>
        <v>0</v>
      </c>
      <c r="AE3141" s="23">
        <f t="shared" si="6679"/>
        <v>0</v>
      </c>
      <c r="AF3141" s="23">
        <f t="shared" si="6679"/>
        <v>0</v>
      </c>
      <c r="AG3141" s="23">
        <f t="shared" si="6679"/>
        <v>0</v>
      </c>
      <c r="AH3141" s="23">
        <f t="shared" si="6679"/>
        <v>0</v>
      </c>
      <c r="AI3141" s="23">
        <f t="shared" si="6679"/>
        <v>0</v>
      </c>
      <c r="AJ3141" s="23">
        <f t="shared" si="6679"/>
        <v>0</v>
      </c>
      <c r="AK3141" s="23">
        <f t="shared" si="6679"/>
        <v>0</v>
      </c>
      <c r="AL3141" s="23">
        <f t="shared" si="6679"/>
        <v>0</v>
      </c>
      <c r="AM3141" s="23">
        <f t="shared" si="6679"/>
        <v>0</v>
      </c>
      <c r="AN3141" s="23">
        <f t="shared" si="6679"/>
        <v>0</v>
      </c>
      <c r="AO3141" s="23">
        <f t="shared" si="6606"/>
        <v>4540.5</v>
      </c>
      <c r="AP3141" s="23">
        <f t="shared" si="6607"/>
        <v>3539.7</v>
      </c>
      <c r="AQ3141" s="23">
        <f t="shared" si="6608"/>
        <v>3513.4</v>
      </c>
      <c r="AR3141" s="23">
        <f t="shared" si="6679"/>
        <v>0</v>
      </c>
      <c r="AS3141" s="23">
        <f t="shared" si="6609"/>
        <v>4540.5</v>
      </c>
      <c r="AT3141" s="23">
        <f t="shared" si="6679"/>
        <v>0</v>
      </c>
      <c r="AU3141" s="23">
        <f t="shared" si="6679"/>
        <v>0</v>
      </c>
      <c r="AV3141" s="23">
        <f t="shared" si="6679"/>
        <v>0</v>
      </c>
      <c r="AW3141" s="23">
        <f t="shared" si="6679"/>
        <v>0</v>
      </c>
      <c r="AX3141" s="23">
        <f t="shared" si="6679"/>
        <v>0</v>
      </c>
      <c r="AY3141" s="23">
        <f t="shared" si="6556"/>
        <v>4540.5</v>
      </c>
      <c r="AZ3141" s="23">
        <f t="shared" si="6679"/>
        <v>0</v>
      </c>
      <c r="BA3141" s="5"/>
    </row>
    <row r="3142" spans="1:53" ht="47.25" x14ac:dyDescent="0.25">
      <c r="A3142" s="13">
        <v>975</v>
      </c>
      <c r="B3142" s="13" t="s">
        <v>12</v>
      </c>
      <c r="C3142" s="13" t="s">
        <v>14</v>
      </c>
      <c r="D3142" s="13" t="s">
        <v>561</v>
      </c>
      <c r="E3142" s="13"/>
      <c r="F3142" s="14" t="s">
        <v>763</v>
      </c>
      <c r="G3142" s="20">
        <f>G3143</f>
        <v>4540.5</v>
      </c>
      <c r="H3142" s="20">
        <f t="shared" si="6679"/>
        <v>3539.7</v>
      </c>
      <c r="I3142" s="20">
        <f t="shared" si="6679"/>
        <v>3513.4</v>
      </c>
      <c r="J3142" s="20">
        <f t="shared" si="6679"/>
        <v>0</v>
      </c>
      <c r="K3142" s="20">
        <f t="shared" si="6679"/>
        <v>0</v>
      </c>
      <c r="L3142" s="20">
        <f t="shared" si="6679"/>
        <v>0</v>
      </c>
      <c r="M3142" s="20">
        <f t="shared" si="6651"/>
        <v>4540.5</v>
      </c>
      <c r="N3142" s="20">
        <f t="shared" si="6652"/>
        <v>3539.7</v>
      </c>
      <c r="O3142" s="20">
        <f t="shared" si="6653"/>
        <v>3513.4</v>
      </c>
      <c r="P3142" s="23">
        <f t="shared" si="6679"/>
        <v>0</v>
      </c>
      <c r="Q3142" s="23">
        <f t="shared" si="6679"/>
        <v>0</v>
      </c>
      <c r="R3142" s="23">
        <f t="shared" si="6679"/>
        <v>0</v>
      </c>
      <c r="S3142" s="23">
        <f t="shared" si="6679"/>
        <v>0</v>
      </c>
      <c r="T3142" s="23">
        <f t="shared" si="6679"/>
        <v>0</v>
      </c>
      <c r="U3142" s="23">
        <f t="shared" si="6679"/>
        <v>0</v>
      </c>
      <c r="V3142" s="23">
        <f t="shared" si="6679"/>
        <v>0</v>
      </c>
      <c r="W3142" s="23">
        <f t="shared" si="6679"/>
        <v>0</v>
      </c>
      <c r="X3142" s="23">
        <f t="shared" si="6679"/>
        <v>0</v>
      </c>
      <c r="Y3142" s="23">
        <f t="shared" si="6679"/>
        <v>0</v>
      </c>
      <c r="Z3142" s="23">
        <f t="shared" si="6534"/>
        <v>4540.5</v>
      </c>
      <c r="AA3142" s="23">
        <f t="shared" si="6535"/>
        <v>3539.7</v>
      </c>
      <c r="AB3142" s="23">
        <f t="shared" si="6536"/>
        <v>3513.4</v>
      </c>
      <c r="AC3142" s="23">
        <f t="shared" si="6679"/>
        <v>0</v>
      </c>
      <c r="AD3142" s="23">
        <f t="shared" si="6679"/>
        <v>0</v>
      </c>
      <c r="AE3142" s="23">
        <f t="shared" si="6679"/>
        <v>0</v>
      </c>
      <c r="AF3142" s="23">
        <f t="shared" si="6679"/>
        <v>0</v>
      </c>
      <c r="AG3142" s="23">
        <f t="shared" si="6679"/>
        <v>0</v>
      </c>
      <c r="AH3142" s="23">
        <f t="shared" si="6679"/>
        <v>0</v>
      </c>
      <c r="AI3142" s="23">
        <f t="shared" si="6679"/>
        <v>0</v>
      </c>
      <c r="AJ3142" s="23">
        <f t="shared" si="6679"/>
        <v>0</v>
      </c>
      <c r="AK3142" s="23">
        <f t="shared" si="6679"/>
        <v>0</v>
      </c>
      <c r="AL3142" s="23">
        <f t="shared" si="6679"/>
        <v>0</v>
      </c>
      <c r="AM3142" s="23">
        <f t="shared" si="6679"/>
        <v>0</v>
      </c>
      <c r="AN3142" s="23">
        <f t="shared" si="6679"/>
        <v>0</v>
      </c>
      <c r="AO3142" s="23">
        <f t="shared" si="6606"/>
        <v>4540.5</v>
      </c>
      <c r="AP3142" s="23">
        <f t="shared" si="6607"/>
        <v>3539.7</v>
      </c>
      <c r="AQ3142" s="23">
        <f t="shared" si="6608"/>
        <v>3513.4</v>
      </c>
      <c r="AR3142" s="23">
        <f t="shared" si="6679"/>
        <v>0</v>
      </c>
      <c r="AS3142" s="23">
        <f t="shared" si="6609"/>
        <v>4540.5</v>
      </c>
      <c r="AT3142" s="23">
        <f t="shared" si="6679"/>
        <v>0</v>
      </c>
      <c r="AU3142" s="23">
        <f t="shared" si="6679"/>
        <v>0</v>
      </c>
      <c r="AV3142" s="23">
        <f t="shared" si="6679"/>
        <v>0</v>
      </c>
      <c r="AW3142" s="23">
        <f t="shared" si="6679"/>
        <v>0</v>
      </c>
      <c r="AX3142" s="23">
        <f t="shared" si="6679"/>
        <v>0</v>
      </c>
      <c r="AY3142" s="23">
        <f t="shared" si="6556"/>
        <v>4540.5</v>
      </c>
      <c r="AZ3142" s="23">
        <f t="shared" si="6679"/>
        <v>0</v>
      </c>
    </row>
    <row r="3143" spans="1:53" ht="31.5" x14ac:dyDescent="0.25">
      <c r="A3143" s="13">
        <v>975</v>
      </c>
      <c r="B3143" s="13" t="s">
        <v>12</v>
      </c>
      <c r="C3143" s="13" t="s">
        <v>14</v>
      </c>
      <c r="D3143" s="13" t="s">
        <v>561</v>
      </c>
      <c r="E3143" s="13" t="s">
        <v>7</v>
      </c>
      <c r="F3143" s="14" t="s">
        <v>383</v>
      </c>
      <c r="G3143" s="20">
        <f>G3144</f>
        <v>4540.5</v>
      </c>
      <c r="H3143" s="20">
        <f t="shared" si="6679"/>
        <v>3539.7</v>
      </c>
      <c r="I3143" s="20">
        <f t="shared" si="6679"/>
        <v>3513.4</v>
      </c>
      <c r="J3143" s="20">
        <f t="shared" si="6679"/>
        <v>0</v>
      </c>
      <c r="K3143" s="20">
        <f t="shared" si="6679"/>
        <v>0</v>
      </c>
      <c r="L3143" s="20">
        <f t="shared" si="6679"/>
        <v>0</v>
      </c>
      <c r="M3143" s="20">
        <f t="shared" si="6651"/>
        <v>4540.5</v>
      </c>
      <c r="N3143" s="20">
        <f t="shared" si="6652"/>
        <v>3539.7</v>
      </c>
      <c r="O3143" s="20">
        <f t="shared" si="6653"/>
        <v>3513.4</v>
      </c>
      <c r="P3143" s="23">
        <f t="shared" si="6679"/>
        <v>0</v>
      </c>
      <c r="Q3143" s="23">
        <f t="shared" si="6679"/>
        <v>0</v>
      </c>
      <c r="R3143" s="23">
        <f t="shared" si="6679"/>
        <v>0</v>
      </c>
      <c r="S3143" s="23">
        <f t="shared" si="6679"/>
        <v>0</v>
      </c>
      <c r="T3143" s="23">
        <f t="shared" si="6679"/>
        <v>0</v>
      </c>
      <c r="U3143" s="23">
        <f t="shared" si="6679"/>
        <v>0</v>
      </c>
      <c r="V3143" s="23">
        <f t="shared" si="6679"/>
        <v>0</v>
      </c>
      <c r="W3143" s="23">
        <f t="shared" si="6679"/>
        <v>0</v>
      </c>
      <c r="X3143" s="23">
        <f t="shared" si="6679"/>
        <v>0</v>
      </c>
      <c r="Y3143" s="23">
        <f t="shared" si="6679"/>
        <v>0</v>
      </c>
      <c r="Z3143" s="23">
        <f t="shared" si="6534"/>
        <v>4540.5</v>
      </c>
      <c r="AA3143" s="23">
        <f t="shared" si="6535"/>
        <v>3539.7</v>
      </c>
      <c r="AB3143" s="23">
        <f t="shared" si="6536"/>
        <v>3513.4</v>
      </c>
      <c r="AC3143" s="23">
        <f t="shared" si="6679"/>
        <v>0</v>
      </c>
      <c r="AD3143" s="23">
        <f t="shared" si="6679"/>
        <v>0</v>
      </c>
      <c r="AE3143" s="23">
        <f t="shared" si="6679"/>
        <v>0</v>
      </c>
      <c r="AF3143" s="23">
        <f t="shared" si="6679"/>
        <v>0</v>
      </c>
      <c r="AG3143" s="23">
        <f t="shared" si="6679"/>
        <v>0</v>
      </c>
      <c r="AH3143" s="23">
        <f t="shared" si="6679"/>
        <v>0</v>
      </c>
      <c r="AI3143" s="23">
        <f t="shared" si="6679"/>
        <v>0</v>
      </c>
      <c r="AJ3143" s="23">
        <f t="shared" si="6679"/>
        <v>0</v>
      </c>
      <c r="AK3143" s="23">
        <f t="shared" si="6679"/>
        <v>0</v>
      </c>
      <c r="AL3143" s="23">
        <f t="shared" si="6679"/>
        <v>0</v>
      </c>
      <c r="AM3143" s="23">
        <f t="shared" si="6679"/>
        <v>0</v>
      </c>
      <c r="AN3143" s="23">
        <f t="shared" si="6679"/>
        <v>0</v>
      </c>
      <c r="AO3143" s="23">
        <f t="shared" si="6606"/>
        <v>4540.5</v>
      </c>
      <c r="AP3143" s="23">
        <f t="shared" si="6607"/>
        <v>3539.7</v>
      </c>
      <c r="AQ3143" s="23">
        <f t="shared" si="6608"/>
        <v>3513.4</v>
      </c>
      <c r="AR3143" s="23">
        <f t="shared" si="6679"/>
        <v>0</v>
      </c>
      <c r="AS3143" s="23">
        <f t="shared" si="6609"/>
        <v>4540.5</v>
      </c>
      <c r="AT3143" s="23">
        <f t="shared" si="6679"/>
        <v>0</v>
      </c>
      <c r="AU3143" s="23">
        <f t="shared" si="6679"/>
        <v>0</v>
      </c>
      <c r="AV3143" s="23">
        <f t="shared" si="6679"/>
        <v>0</v>
      </c>
      <c r="AW3143" s="23">
        <f t="shared" si="6679"/>
        <v>0</v>
      </c>
      <c r="AX3143" s="23">
        <f t="shared" si="6679"/>
        <v>0</v>
      </c>
      <c r="AY3143" s="23">
        <f t="shared" si="6556"/>
        <v>4540.5</v>
      </c>
      <c r="AZ3143" s="23">
        <f t="shared" si="6679"/>
        <v>0</v>
      </c>
    </row>
    <row r="3144" spans="1:53" ht="31.5" x14ac:dyDescent="0.25">
      <c r="A3144" s="13">
        <v>975</v>
      </c>
      <c r="B3144" s="13" t="s">
        <v>12</v>
      </c>
      <c r="C3144" s="13" t="s">
        <v>14</v>
      </c>
      <c r="D3144" s="13" t="s">
        <v>561</v>
      </c>
      <c r="E3144" s="13">
        <v>240</v>
      </c>
      <c r="F3144" s="14" t="s">
        <v>372</v>
      </c>
      <c r="G3144" s="20">
        <v>4540.5</v>
      </c>
      <c r="H3144" s="20">
        <v>3539.7</v>
      </c>
      <c r="I3144" s="20">
        <v>3513.4</v>
      </c>
      <c r="J3144" s="20"/>
      <c r="K3144" s="20"/>
      <c r="L3144" s="20"/>
      <c r="M3144" s="20">
        <f t="shared" si="6651"/>
        <v>4540.5</v>
      </c>
      <c r="N3144" s="20">
        <f t="shared" si="6652"/>
        <v>3539.7</v>
      </c>
      <c r="O3144" s="20">
        <f t="shared" si="6653"/>
        <v>3513.4</v>
      </c>
      <c r="P3144" s="23"/>
      <c r="Q3144" s="23"/>
      <c r="R3144" s="23"/>
      <c r="S3144" s="23"/>
      <c r="T3144" s="23"/>
      <c r="U3144" s="23"/>
      <c r="V3144" s="23"/>
      <c r="W3144" s="23"/>
      <c r="X3144" s="23"/>
      <c r="Y3144" s="23"/>
      <c r="Z3144" s="23">
        <f t="shared" si="6534"/>
        <v>4540.5</v>
      </c>
      <c r="AA3144" s="23">
        <f t="shared" si="6535"/>
        <v>3539.7</v>
      </c>
      <c r="AB3144" s="23">
        <f t="shared" si="6536"/>
        <v>3513.4</v>
      </c>
      <c r="AC3144" s="23"/>
      <c r="AD3144" s="23"/>
      <c r="AE3144" s="23"/>
      <c r="AF3144" s="23"/>
      <c r="AG3144" s="23"/>
      <c r="AH3144" s="23"/>
      <c r="AI3144" s="23"/>
      <c r="AJ3144" s="23"/>
      <c r="AK3144" s="23"/>
      <c r="AL3144" s="23"/>
      <c r="AM3144" s="23"/>
      <c r="AN3144" s="23"/>
      <c r="AO3144" s="23">
        <f t="shared" si="6606"/>
        <v>4540.5</v>
      </c>
      <c r="AP3144" s="23">
        <f t="shared" si="6607"/>
        <v>3539.7</v>
      </c>
      <c r="AQ3144" s="23">
        <f t="shared" si="6608"/>
        <v>3513.4</v>
      </c>
      <c r="AR3144" s="23"/>
      <c r="AS3144" s="23">
        <f t="shared" si="6609"/>
        <v>4540.5</v>
      </c>
      <c r="AT3144" s="23"/>
      <c r="AU3144" s="23"/>
      <c r="AV3144" s="23"/>
      <c r="AW3144" s="23"/>
      <c r="AX3144" s="23"/>
      <c r="AY3144" s="23">
        <f t="shared" si="6556"/>
        <v>4540.5</v>
      </c>
      <c r="AZ3144" s="23"/>
    </row>
    <row r="3145" spans="1:53" ht="63" x14ac:dyDescent="0.25">
      <c r="A3145" s="13">
        <v>975</v>
      </c>
      <c r="B3145" s="13" t="s">
        <v>12</v>
      </c>
      <c r="C3145" s="13" t="s">
        <v>14</v>
      </c>
      <c r="D3145" s="13" t="s">
        <v>582</v>
      </c>
      <c r="E3145" s="13"/>
      <c r="F3145" s="14" t="s">
        <v>810</v>
      </c>
      <c r="G3145" s="20">
        <f>G3146+G3153</f>
        <v>182469.5</v>
      </c>
      <c r="H3145" s="20">
        <f t="shared" ref="H3145:L3145" si="6680">H3146+H3153</f>
        <v>154069.79999999999</v>
      </c>
      <c r="I3145" s="20">
        <f t="shared" si="6680"/>
        <v>141691.99999999997</v>
      </c>
      <c r="J3145" s="20">
        <f t="shared" si="6680"/>
        <v>0</v>
      </c>
      <c r="K3145" s="20">
        <f t="shared" si="6680"/>
        <v>0</v>
      </c>
      <c r="L3145" s="20">
        <f t="shared" si="6680"/>
        <v>0</v>
      </c>
      <c r="M3145" s="20">
        <f t="shared" si="6651"/>
        <v>182469.5</v>
      </c>
      <c r="N3145" s="20">
        <f t="shared" si="6652"/>
        <v>154069.79999999999</v>
      </c>
      <c r="O3145" s="20">
        <f t="shared" si="6653"/>
        <v>141691.99999999997</v>
      </c>
      <c r="P3145" s="23">
        <f t="shared" ref="P3145:Q3145" si="6681">P3146+P3153</f>
        <v>0</v>
      </c>
      <c r="Q3145" s="23">
        <f t="shared" si="6681"/>
        <v>0</v>
      </c>
      <c r="R3145" s="23">
        <f t="shared" ref="R3145:T3145" si="6682">R3146+R3153</f>
        <v>0</v>
      </c>
      <c r="S3145" s="23">
        <f t="shared" si="6682"/>
        <v>0</v>
      </c>
      <c r="T3145" s="23">
        <f t="shared" si="6682"/>
        <v>0</v>
      </c>
      <c r="U3145" s="23">
        <f t="shared" ref="U3145:W3145" si="6683">U3146+U3153</f>
        <v>0</v>
      </c>
      <c r="V3145" s="23">
        <f t="shared" si="6683"/>
        <v>0</v>
      </c>
      <c r="W3145" s="23">
        <f t="shared" si="6683"/>
        <v>0</v>
      </c>
      <c r="X3145" s="23">
        <f t="shared" ref="X3145:Y3145" si="6684">X3146+X3153</f>
        <v>0</v>
      </c>
      <c r="Y3145" s="23">
        <f t="shared" si="6684"/>
        <v>0</v>
      </c>
      <c r="Z3145" s="23">
        <f t="shared" si="6534"/>
        <v>182469.5</v>
      </c>
      <c r="AA3145" s="23">
        <f t="shared" si="6535"/>
        <v>154069.79999999999</v>
      </c>
      <c r="AB3145" s="23">
        <f t="shared" si="6536"/>
        <v>141691.99999999997</v>
      </c>
      <c r="AC3145" s="23">
        <f t="shared" ref="AC3145:AL3145" si="6685">AC3146+AC3153</f>
        <v>0</v>
      </c>
      <c r="AD3145" s="23">
        <f t="shared" si="6685"/>
        <v>0</v>
      </c>
      <c r="AE3145" s="23">
        <f t="shared" ref="AE3145" si="6686">AE3146+AE3153</f>
        <v>0</v>
      </c>
      <c r="AF3145" s="23">
        <f t="shared" si="6685"/>
        <v>0</v>
      </c>
      <c r="AG3145" s="23">
        <f t="shared" si="6685"/>
        <v>0</v>
      </c>
      <c r="AH3145" s="23">
        <f t="shared" si="6685"/>
        <v>0</v>
      </c>
      <c r="AI3145" s="23">
        <f t="shared" ref="AI3145" si="6687">AI3146+AI3153</f>
        <v>0</v>
      </c>
      <c r="AJ3145" s="23">
        <f t="shared" si="6685"/>
        <v>0</v>
      </c>
      <c r="AK3145" s="23">
        <f t="shared" si="6685"/>
        <v>0</v>
      </c>
      <c r="AL3145" s="23">
        <f t="shared" si="6685"/>
        <v>0</v>
      </c>
      <c r="AM3145" s="23">
        <f t="shared" ref="AM3145:AZ3145" si="6688">AM3146+AM3153</f>
        <v>0</v>
      </c>
      <c r="AN3145" s="23">
        <f t="shared" si="6688"/>
        <v>0</v>
      </c>
      <c r="AO3145" s="23">
        <f t="shared" si="6606"/>
        <v>182469.5</v>
      </c>
      <c r="AP3145" s="23">
        <f t="shared" si="6607"/>
        <v>154069.79999999999</v>
      </c>
      <c r="AQ3145" s="23">
        <f t="shared" si="6608"/>
        <v>141691.99999999997</v>
      </c>
      <c r="AR3145" s="23">
        <f t="shared" ref="AR3145" si="6689">AR3146+AR3153</f>
        <v>0</v>
      </c>
      <c r="AS3145" s="23">
        <f t="shared" si="6609"/>
        <v>182469.5</v>
      </c>
      <c r="AT3145" s="23">
        <f t="shared" ref="AT3145:AX3145" si="6690">AT3146+AT3153</f>
        <v>0</v>
      </c>
      <c r="AU3145" s="23">
        <f t="shared" si="6690"/>
        <v>0</v>
      </c>
      <c r="AV3145" s="23">
        <f t="shared" si="6690"/>
        <v>0</v>
      </c>
      <c r="AW3145" s="23">
        <f t="shared" si="6690"/>
        <v>0</v>
      </c>
      <c r="AX3145" s="23">
        <f t="shared" si="6690"/>
        <v>0</v>
      </c>
      <c r="AY3145" s="23">
        <f t="shared" si="6556"/>
        <v>182469.5</v>
      </c>
      <c r="AZ3145" s="23">
        <f t="shared" si="6688"/>
        <v>0</v>
      </c>
      <c r="BA3145" s="5"/>
    </row>
    <row r="3146" spans="1:53" ht="63" x14ac:dyDescent="0.25">
      <c r="A3146" s="13">
        <v>975</v>
      </c>
      <c r="B3146" s="13" t="s">
        <v>12</v>
      </c>
      <c r="C3146" s="13" t="s">
        <v>14</v>
      </c>
      <c r="D3146" s="13" t="s">
        <v>563</v>
      </c>
      <c r="E3146" s="13"/>
      <c r="F3146" s="14" t="s">
        <v>43</v>
      </c>
      <c r="G3146" s="20">
        <f>G3147+G3149+G3151</f>
        <v>142479.6</v>
      </c>
      <c r="H3146" s="20">
        <f t="shared" ref="H3146:L3146" si="6691">H3147+H3149+H3151</f>
        <v>127348.29999999999</v>
      </c>
      <c r="I3146" s="20">
        <f t="shared" si="6691"/>
        <v>129874.89999999998</v>
      </c>
      <c r="J3146" s="20">
        <f t="shared" si="6691"/>
        <v>0</v>
      </c>
      <c r="K3146" s="20">
        <f t="shared" si="6691"/>
        <v>0</v>
      </c>
      <c r="L3146" s="20">
        <f t="shared" si="6691"/>
        <v>0</v>
      </c>
      <c r="M3146" s="20">
        <f t="shared" si="6651"/>
        <v>142479.6</v>
      </c>
      <c r="N3146" s="20">
        <f t="shared" si="6652"/>
        <v>127348.29999999999</v>
      </c>
      <c r="O3146" s="20">
        <f t="shared" si="6653"/>
        <v>129874.89999999998</v>
      </c>
      <c r="P3146" s="23">
        <f t="shared" ref="P3146:Q3146" si="6692">P3147+P3149+P3151</f>
        <v>0</v>
      </c>
      <c r="Q3146" s="23">
        <f t="shared" si="6692"/>
        <v>0</v>
      </c>
      <c r="R3146" s="23">
        <f t="shared" ref="R3146:T3146" si="6693">R3147+R3149+R3151</f>
        <v>0</v>
      </c>
      <c r="S3146" s="23">
        <f t="shared" si="6693"/>
        <v>0</v>
      </c>
      <c r="T3146" s="23">
        <f t="shared" si="6693"/>
        <v>0</v>
      </c>
      <c r="U3146" s="23">
        <f t="shared" ref="U3146:W3146" si="6694">U3147+U3149+U3151</f>
        <v>0</v>
      </c>
      <c r="V3146" s="23">
        <f t="shared" si="6694"/>
        <v>0</v>
      </c>
      <c r="W3146" s="23">
        <f t="shared" si="6694"/>
        <v>0</v>
      </c>
      <c r="X3146" s="23">
        <f t="shared" ref="X3146:Y3146" si="6695">X3147+X3149+X3151</f>
        <v>0</v>
      </c>
      <c r="Y3146" s="23">
        <f t="shared" si="6695"/>
        <v>0</v>
      </c>
      <c r="Z3146" s="23">
        <f t="shared" si="6534"/>
        <v>142479.6</v>
      </c>
      <c r="AA3146" s="23">
        <f t="shared" si="6535"/>
        <v>127348.29999999999</v>
      </c>
      <c r="AB3146" s="23">
        <f t="shared" si="6536"/>
        <v>129874.89999999998</v>
      </c>
      <c r="AC3146" s="23">
        <f t="shared" ref="AC3146:AL3146" si="6696">AC3147+AC3149+AC3151</f>
        <v>0</v>
      </c>
      <c r="AD3146" s="23">
        <f t="shared" si="6696"/>
        <v>0</v>
      </c>
      <c r="AE3146" s="23">
        <f t="shared" ref="AE3146" si="6697">AE3147+AE3149+AE3151</f>
        <v>0</v>
      </c>
      <c r="AF3146" s="23">
        <f t="shared" si="6696"/>
        <v>0</v>
      </c>
      <c r="AG3146" s="23">
        <f t="shared" si="6696"/>
        <v>0</v>
      </c>
      <c r="AH3146" s="23">
        <f t="shared" si="6696"/>
        <v>0</v>
      </c>
      <c r="AI3146" s="23">
        <f t="shared" ref="AI3146" si="6698">AI3147+AI3149+AI3151</f>
        <v>0</v>
      </c>
      <c r="AJ3146" s="23">
        <f t="shared" si="6696"/>
        <v>0</v>
      </c>
      <c r="AK3146" s="23">
        <f t="shared" si="6696"/>
        <v>0</v>
      </c>
      <c r="AL3146" s="23">
        <f t="shared" si="6696"/>
        <v>0</v>
      </c>
      <c r="AM3146" s="23">
        <f t="shared" ref="AM3146:AZ3146" si="6699">AM3147+AM3149+AM3151</f>
        <v>0</v>
      </c>
      <c r="AN3146" s="23">
        <f t="shared" si="6699"/>
        <v>0</v>
      </c>
      <c r="AO3146" s="23">
        <f t="shared" si="6606"/>
        <v>142479.6</v>
      </c>
      <c r="AP3146" s="23">
        <f t="shared" si="6607"/>
        <v>127348.29999999999</v>
      </c>
      <c r="AQ3146" s="23">
        <f t="shared" si="6608"/>
        <v>129874.89999999998</v>
      </c>
      <c r="AR3146" s="23">
        <f t="shared" ref="AR3146" si="6700">AR3147+AR3149+AR3151</f>
        <v>0</v>
      </c>
      <c r="AS3146" s="23">
        <f t="shared" si="6609"/>
        <v>142479.6</v>
      </c>
      <c r="AT3146" s="23">
        <f t="shared" ref="AT3146:AX3146" si="6701">AT3147+AT3149+AT3151</f>
        <v>0</v>
      </c>
      <c r="AU3146" s="23">
        <f t="shared" si="6701"/>
        <v>0</v>
      </c>
      <c r="AV3146" s="23">
        <f t="shared" si="6701"/>
        <v>0</v>
      </c>
      <c r="AW3146" s="23">
        <f t="shared" si="6701"/>
        <v>0</v>
      </c>
      <c r="AX3146" s="23">
        <f t="shared" si="6701"/>
        <v>0</v>
      </c>
      <c r="AY3146" s="23">
        <f t="shared" si="6556"/>
        <v>142479.6</v>
      </c>
      <c r="AZ3146" s="23">
        <f t="shared" si="6699"/>
        <v>0</v>
      </c>
    </row>
    <row r="3147" spans="1:53" ht="78.75" x14ac:dyDescent="0.25">
      <c r="A3147" s="13">
        <v>975</v>
      </c>
      <c r="B3147" s="13" t="s">
        <v>12</v>
      </c>
      <c r="C3147" s="13" t="s">
        <v>14</v>
      </c>
      <c r="D3147" s="13" t="s">
        <v>563</v>
      </c>
      <c r="E3147" s="13" t="s">
        <v>23</v>
      </c>
      <c r="F3147" s="14" t="s">
        <v>382</v>
      </c>
      <c r="G3147" s="20">
        <f>G3148</f>
        <v>38840.699999999997</v>
      </c>
      <c r="H3147" s="20">
        <f t="shared" ref="H3147:AZ3147" si="6702">H3148</f>
        <v>38840.699999999997</v>
      </c>
      <c r="I3147" s="20">
        <f t="shared" si="6702"/>
        <v>38840.699999999997</v>
      </c>
      <c r="J3147" s="20">
        <f t="shared" si="6702"/>
        <v>0</v>
      </c>
      <c r="K3147" s="20">
        <f t="shared" si="6702"/>
        <v>0</v>
      </c>
      <c r="L3147" s="20">
        <f t="shared" si="6702"/>
        <v>0</v>
      </c>
      <c r="M3147" s="20">
        <f t="shared" si="6651"/>
        <v>38840.699999999997</v>
      </c>
      <c r="N3147" s="20">
        <f t="shared" si="6652"/>
        <v>38840.699999999997</v>
      </c>
      <c r="O3147" s="20">
        <f t="shared" si="6653"/>
        <v>38840.699999999997</v>
      </c>
      <c r="P3147" s="23">
        <f t="shared" si="6702"/>
        <v>0</v>
      </c>
      <c r="Q3147" s="23">
        <f t="shared" si="6702"/>
        <v>0</v>
      </c>
      <c r="R3147" s="23">
        <f t="shared" si="6702"/>
        <v>0</v>
      </c>
      <c r="S3147" s="23">
        <f t="shared" si="6702"/>
        <v>0</v>
      </c>
      <c r="T3147" s="23">
        <f t="shared" si="6702"/>
        <v>0</v>
      </c>
      <c r="U3147" s="23">
        <f t="shared" si="6702"/>
        <v>0</v>
      </c>
      <c r="V3147" s="23">
        <f t="shared" si="6702"/>
        <v>0</v>
      </c>
      <c r="W3147" s="23">
        <f t="shared" si="6702"/>
        <v>0</v>
      </c>
      <c r="X3147" s="23">
        <f t="shared" si="6702"/>
        <v>0</v>
      </c>
      <c r="Y3147" s="23">
        <f t="shared" si="6702"/>
        <v>0</v>
      </c>
      <c r="Z3147" s="23">
        <f t="shared" si="6534"/>
        <v>38840.699999999997</v>
      </c>
      <c r="AA3147" s="23">
        <f t="shared" si="6535"/>
        <v>38840.699999999997</v>
      </c>
      <c r="AB3147" s="23">
        <f t="shared" si="6536"/>
        <v>38840.699999999997</v>
      </c>
      <c r="AC3147" s="23">
        <f t="shared" si="6702"/>
        <v>0</v>
      </c>
      <c r="AD3147" s="23">
        <f t="shared" si="6702"/>
        <v>0</v>
      </c>
      <c r="AE3147" s="23">
        <f t="shared" si="6702"/>
        <v>0</v>
      </c>
      <c r="AF3147" s="23">
        <f t="shared" si="6702"/>
        <v>0</v>
      </c>
      <c r="AG3147" s="23">
        <f t="shared" si="6702"/>
        <v>0</v>
      </c>
      <c r="AH3147" s="23">
        <f t="shared" si="6702"/>
        <v>0</v>
      </c>
      <c r="AI3147" s="23">
        <f t="shared" si="6702"/>
        <v>0</v>
      </c>
      <c r="AJ3147" s="23">
        <f t="shared" si="6702"/>
        <v>0</v>
      </c>
      <c r="AK3147" s="23">
        <f t="shared" si="6702"/>
        <v>0</v>
      </c>
      <c r="AL3147" s="23">
        <f t="shared" si="6702"/>
        <v>0</v>
      </c>
      <c r="AM3147" s="23">
        <f t="shared" si="6702"/>
        <v>0</v>
      </c>
      <c r="AN3147" s="23">
        <f t="shared" si="6702"/>
        <v>0</v>
      </c>
      <c r="AO3147" s="23">
        <f t="shared" si="6606"/>
        <v>38840.699999999997</v>
      </c>
      <c r="AP3147" s="23">
        <f t="shared" si="6607"/>
        <v>38840.699999999997</v>
      </c>
      <c r="AQ3147" s="23">
        <f t="shared" si="6608"/>
        <v>38840.699999999997</v>
      </c>
      <c r="AR3147" s="23">
        <f t="shared" si="6702"/>
        <v>0</v>
      </c>
      <c r="AS3147" s="23">
        <f t="shared" si="6609"/>
        <v>38840.699999999997</v>
      </c>
      <c r="AT3147" s="23">
        <f t="shared" si="6702"/>
        <v>0</v>
      </c>
      <c r="AU3147" s="23">
        <f t="shared" si="6702"/>
        <v>0</v>
      </c>
      <c r="AV3147" s="23">
        <f t="shared" si="6702"/>
        <v>0</v>
      </c>
      <c r="AW3147" s="23">
        <f t="shared" si="6702"/>
        <v>0</v>
      </c>
      <c r="AX3147" s="23">
        <f t="shared" si="6702"/>
        <v>0</v>
      </c>
      <c r="AY3147" s="23">
        <f t="shared" si="6556"/>
        <v>38840.699999999997</v>
      </c>
      <c r="AZ3147" s="23">
        <f t="shared" si="6702"/>
        <v>0</v>
      </c>
    </row>
    <row r="3148" spans="1:53" x14ac:dyDescent="0.25">
      <c r="A3148" s="13">
        <v>975</v>
      </c>
      <c r="B3148" s="13" t="s">
        <v>12</v>
      </c>
      <c r="C3148" s="13" t="s">
        <v>14</v>
      </c>
      <c r="D3148" s="13" t="s">
        <v>563</v>
      </c>
      <c r="E3148" s="13">
        <v>110</v>
      </c>
      <c r="F3148" s="14" t="s">
        <v>370</v>
      </c>
      <c r="G3148" s="20">
        <v>38840.699999999997</v>
      </c>
      <c r="H3148" s="20">
        <v>38840.699999999997</v>
      </c>
      <c r="I3148" s="20">
        <v>38840.699999999997</v>
      </c>
      <c r="J3148" s="20"/>
      <c r="K3148" s="20"/>
      <c r="L3148" s="20"/>
      <c r="M3148" s="20">
        <f t="shared" si="6651"/>
        <v>38840.699999999997</v>
      </c>
      <c r="N3148" s="20">
        <f t="shared" si="6652"/>
        <v>38840.699999999997</v>
      </c>
      <c r="O3148" s="20">
        <f t="shared" si="6653"/>
        <v>38840.699999999997</v>
      </c>
      <c r="P3148" s="23"/>
      <c r="Q3148" s="23"/>
      <c r="R3148" s="23"/>
      <c r="S3148" s="23"/>
      <c r="T3148" s="23"/>
      <c r="U3148" s="23"/>
      <c r="V3148" s="23"/>
      <c r="W3148" s="23"/>
      <c r="X3148" s="23"/>
      <c r="Y3148" s="23"/>
      <c r="Z3148" s="23">
        <f t="shared" ref="Z3148:Z3217" si="6703">M3148+P3148+Q3148+R3148+S3148</f>
        <v>38840.699999999997</v>
      </c>
      <c r="AA3148" s="23">
        <f t="shared" ref="AA3148:AA3217" si="6704">N3148+T3148+U3148+V3148</f>
        <v>38840.699999999997</v>
      </c>
      <c r="AB3148" s="23">
        <f t="shared" ref="AB3148:AB3217" si="6705">O3148+W3148+X3148+Y3148</f>
        <v>38840.699999999997</v>
      </c>
      <c r="AC3148" s="23"/>
      <c r="AD3148" s="23"/>
      <c r="AE3148" s="23"/>
      <c r="AF3148" s="23"/>
      <c r="AG3148" s="23"/>
      <c r="AH3148" s="23"/>
      <c r="AI3148" s="23"/>
      <c r="AJ3148" s="23"/>
      <c r="AK3148" s="23"/>
      <c r="AL3148" s="23"/>
      <c r="AM3148" s="23"/>
      <c r="AN3148" s="23"/>
      <c r="AO3148" s="23">
        <f t="shared" si="6606"/>
        <v>38840.699999999997</v>
      </c>
      <c r="AP3148" s="23">
        <f t="shared" si="6607"/>
        <v>38840.699999999997</v>
      </c>
      <c r="AQ3148" s="23">
        <f t="shared" si="6608"/>
        <v>38840.699999999997</v>
      </c>
      <c r="AR3148" s="23"/>
      <c r="AS3148" s="23">
        <f t="shared" si="6609"/>
        <v>38840.699999999997</v>
      </c>
      <c r="AT3148" s="23"/>
      <c r="AU3148" s="23"/>
      <c r="AV3148" s="23"/>
      <c r="AW3148" s="23"/>
      <c r="AX3148" s="23"/>
      <c r="AY3148" s="23">
        <f t="shared" si="6556"/>
        <v>38840.699999999997</v>
      </c>
      <c r="AZ3148" s="23"/>
    </row>
    <row r="3149" spans="1:53" ht="31.5" x14ac:dyDescent="0.25">
      <c r="A3149" s="13">
        <v>975</v>
      </c>
      <c r="B3149" s="13" t="s">
        <v>12</v>
      </c>
      <c r="C3149" s="13" t="s">
        <v>14</v>
      </c>
      <c r="D3149" s="13" t="s">
        <v>563</v>
      </c>
      <c r="E3149" s="13" t="s">
        <v>7</v>
      </c>
      <c r="F3149" s="14" t="s">
        <v>383</v>
      </c>
      <c r="G3149" s="20">
        <f>G3150</f>
        <v>95386.8</v>
      </c>
      <c r="H3149" s="20">
        <f t="shared" ref="H3149:AZ3149" si="6706">H3150</f>
        <v>80660.099999999991</v>
      </c>
      <c r="I3149" s="20">
        <f t="shared" si="6706"/>
        <v>83340.099999999977</v>
      </c>
      <c r="J3149" s="20">
        <f t="shared" si="6706"/>
        <v>0</v>
      </c>
      <c r="K3149" s="20">
        <f t="shared" si="6706"/>
        <v>0</v>
      </c>
      <c r="L3149" s="20">
        <f t="shared" si="6706"/>
        <v>0</v>
      </c>
      <c r="M3149" s="20">
        <f t="shared" si="6651"/>
        <v>95386.8</v>
      </c>
      <c r="N3149" s="20">
        <f t="shared" si="6652"/>
        <v>80660.099999999991</v>
      </c>
      <c r="O3149" s="20">
        <f t="shared" si="6653"/>
        <v>83340.099999999977</v>
      </c>
      <c r="P3149" s="23">
        <f t="shared" si="6706"/>
        <v>0</v>
      </c>
      <c r="Q3149" s="23">
        <f t="shared" si="6706"/>
        <v>0</v>
      </c>
      <c r="R3149" s="23">
        <f t="shared" si="6706"/>
        <v>0</v>
      </c>
      <c r="S3149" s="23">
        <f t="shared" si="6706"/>
        <v>0</v>
      </c>
      <c r="T3149" s="23">
        <f t="shared" si="6706"/>
        <v>0</v>
      </c>
      <c r="U3149" s="23">
        <f t="shared" si="6706"/>
        <v>0</v>
      </c>
      <c r="V3149" s="23">
        <f t="shared" si="6706"/>
        <v>0</v>
      </c>
      <c r="W3149" s="23">
        <f t="shared" si="6706"/>
        <v>0</v>
      </c>
      <c r="X3149" s="23">
        <f t="shared" si="6706"/>
        <v>0</v>
      </c>
      <c r="Y3149" s="23">
        <f t="shared" si="6706"/>
        <v>0</v>
      </c>
      <c r="Z3149" s="23">
        <f t="shared" si="6703"/>
        <v>95386.8</v>
      </c>
      <c r="AA3149" s="23">
        <f t="shared" si="6704"/>
        <v>80660.099999999991</v>
      </c>
      <c r="AB3149" s="23">
        <f t="shared" si="6705"/>
        <v>83340.099999999977</v>
      </c>
      <c r="AC3149" s="23">
        <f t="shared" si="6706"/>
        <v>0</v>
      </c>
      <c r="AD3149" s="23">
        <f t="shared" si="6706"/>
        <v>0</v>
      </c>
      <c r="AE3149" s="23">
        <f t="shared" si="6706"/>
        <v>0</v>
      </c>
      <c r="AF3149" s="23">
        <f t="shared" si="6706"/>
        <v>0</v>
      </c>
      <c r="AG3149" s="23">
        <f t="shared" si="6706"/>
        <v>0</v>
      </c>
      <c r="AH3149" s="23">
        <f t="shared" si="6706"/>
        <v>0</v>
      </c>
      <c r="AI3149" s="23">
        <f t="shared" si="6706"/>
        <v>0</v>
      </c>
      <c r="AJ3149" s="23">
        <f t="shared" si="6706"/>
        <v>0</v>
      </c>
      <c r="AK3149" s="23">
        <f t="shared" si="6706"/>
        <v>0</v>
      </c>
      <c r="AL3149" s="23">
        <f t="shared" si="6706"/>
        <v>0</v>
      </c>
      <c r="AM3149" s="23">
        <f t="shared" si="6706"/>
        <v>0</v>
      </c>
      <c r="AN3149" s="23">
        <f t="shared" si="6706"/>
        <v>0</v>
      </c>
      <c r="AO3149" s="23">
        <f t="shared" si="6606"/>
        <v>95386.8</v>
      </c>
      <c r="AP3149" s="23">
        <f t="shared" si="6607"/>
        <v>80660.099999999991</v>
      </c>
      <c r="AQ3149" s="23">
        <f t="shared" si="6608"/>
        <v>83340.099999999977</v>
      </c>
      <c r="AR3149" s="23">
        <f t="shared" si="6706"/>
        <v>0</v>
      </c>
      <c r="AS3149" s="23">
        <f t="shared" si="6609"/>
        <v>95386.8</v>
      </c>
      <c r="AT3149" s="23">
        <f t="shared" si="6706"/>
        <v>0</v>
      </c>
      <c r="AU3149" s="23">
        <f t="shared" si="6706"/>
        <v>0</v>
      </c>
      <c r="AV3149" s="23">
        <f t="shared" si="6706"/>
        <v>0</v>
      </c>
      <c r="AW3149" s="23">
        <f t="shared" si="6706"/>
        <v>0</v>
      </c>
      <c r="AX3149" s="23">
        <f t="shared" si="6706"/>
        <v>0</v>
      </c>
      <c r="AY3149" s="23">
        <f t="shared" si="6556"/>
        <v>95386.8</v>
      </c>
      <c r="AZ3149" s="23">
        <f t="shared" si="6706"/>
        <v>0</v>
      </c>
    </row>
    <row r="3150" spans="1:53" ht="31.5" x14ac:dyDescent="0.25">
      <c r="A3150" s="13">
        <v>975</v>
      </c>
      <c r="B3150" s="13" t="s">
        <v>12</v>
      </c>
      <c r="C3150" s="13" t="s">
        <v>14</v>
      </c>
      <c r="D3150" s="13" t="s">
        <v>563</v>
      </c>
      <c r="E3150" s="13">
        <v>240</v>
      </c>
      <c r="F3150" s="14" t="s">
        <v>372</v>
      </c>
      <c r="G3150" s="20">
        <v>95386.8</v>
      </c>
      <c r="H3150" s="20">
        <v>80660.099999999991</v>
      </c>
      <c r="I3150" s="20">
        <v>83340.099999999977</v>
      </c>
      <c r="J3150" s="20"/>
      <c r="K3150" s="20"/>
      <c r="L3150" s="20"/>
      <c r="M3150" s="20">
        <f t="shared" si="6651"/>
        <v>95386.8</v>
      </c>
      <c r="N3150" s="20">
        <f t="shared" si="6652"/>
        <v>80660.099999999991</v>
      </c>
      <c r="O3150" s="20">
        <f t="shared" si="6653"/>
        <v>83340.099999999977</v>
      </c>
      <c r="P3150" s="23"/>
      <c r="Q3150" s="23"/>
      <c r="R3150" s="23"/>
      <c r="S3150" s="23"/>
      <c r="T3150" s="23"/>
      <c r="U3150" s="23"/>
      <c r="V3150" s="23"/>
      <c r="W3150" s="23"/>
      <c r="X3150" s="23"/>
      <c r="Y3150" s="23"/>
      <c r="Z3150" s="23">
        <f t="shared" si="6703"/>
        <v>95386.8</v>
      </c>
      <c r="AA3150" s="23">
        <f t="shared" si="6704"/>
        <v>80660.099999999991</v>
      </c>
      <c r="AB3150" s="23">
        <f t="shared" si="6705"/>
        <v>83340.099999999977</v>
      </c>
      <c r="AC3150" s="23"/>
      <c r="AD3150" s="23"/>
      <c r="AE3150" s="23"/>
      <c r="AF3150" s="23"/>
      <c r="AG3150" s="23"/>
      <c r="AH3150" s="23"/>
      <c r="AI3150" s="23"/>
      <c r="AJ3150" s="23"/>
      <c r="AK3150" s="23"/>
      <c r="AL3150" s="23"/>
      <c r="AM3150" s="23"/>
      <c r="AN3150" s="23"/>
      <c r="AO3150" s="23">
        <f t="shared" si="6606"/>
        <v>95386.8</v>
      </c>
      <c r="AP3150" s="23">
        <f t="shared" si="6607"/>
        <v>80660.099999999991</v>
      </c>
      <c r="AQ3150" s="23">
        <f t="shared" si="6608"/>
        <v>83340.099999999977</v>
      </c>
      <c r="AR3150" s="23"/>
      <c r="AS3150" s="23">
        <f t="shared" si="6609"/>
        <v>95386.8</v>
      </c>
      <c r="AT3150" s="23"/>
      <c r="AU3150" s="23"/>
      <c r="AV3150" s="23"/>
      <c r="AW3150" s="23"/>
      <c r="AX3150" s="23"/>
      <c r="AY3150" s="23">
        <f t="shared" si="6556"/>
        <v>95386.8</v>
      </c>
      <c r="AZ3150" s="23"/>
    </row>
    <row r="3151" spans="1:53" x14ac:dyDescent="0.25">
      <c r="A3151" s="13">
        <v>975</v>
      </c>
      <c r="B3151" s="13" t="s">
        <v>12</v>
      </c>
      <c r="C3151" s="13" t="s">
        <v>14</v>
      </c>
      <c r="D3151" s="13" t="s">
        <v>563</v>
      </c>
      <c r="E3151" s="13" t="s">
        <v>8</v>
      </c>
      <c r="F3151" s="14" t="s">
        <v>387</v>
      </c>
      <c r="G3151" s="20">
        <f>G3152</f>
        <v>8252.1</v>
      </c>
      <c r="H3151" s="20">
        <f t="shared" ref="H3151:AZ3151" si="6707">H3152</f>
        <v>7847.5</v>
      </c>
      <c r="I3151" s="20">
        <f t="shared" si="6707"/>
        <v>7694.1</v>
      </c>
      <c r="J3151" s="20">
        <f t="shared" si="6707"/>
        <v>0</v>
      </c>
      <c r="K3151" s="20">
        <f t="shared" si="6707"/>
        <v>0</v>
      </c>
      <c r="L3151" s="20">
        <f t="shared" si="6707"/>
        <v>0</v>
      </c>
      <c r="M3151" s="20">
        <f t="shared" si="6651"/>
        <v>8252.1</v>
      </c>
      <c r="N3151" s="20">
        <f t="shared" si="6652"/>
        <v>7847.5</v>
      </c>
      <c r="O3151" s="20">
        <f t="shared" si="6653"/>
        <v>7694.1</v>
      </c>
      <c r="P3151" s="23">
        <f t="shared" si="6707"/>
        <v>0</v>
      </c>
      <c r="Q3151" s="23">
        <f t="shared" si="6707"/>
        <v>0</v>
      </c>
      <c r="R3151" s="23">
        <f t="shared" si="6707"/>
        <v>0</v>
      </c>
      <c r="S3151" s="23">
        <f t="shared" si="6707"/>
        <v>0</v>
      </c>
      <c r="T3151" s="23">
        <f t="shared" si="6707"/>
        <v>0</v>
      </c>
      <c r="U3151" s="23">
        <f t="shared" si="6707"/>
        <v>0</v>
      </c>
      <c r="V3151" s="23">
        <f t="shared" si="6707"/>
        <v>0</v>
      </c>
      <c r="W3151" s="23">
        <f t="shared" si="6707"/>
        <v>0</v>
      </c>
      <c r="X3151" s="23">
        <f t="shared" si="6707"/>
        <v>0</v>
      </c>
      <c r="Y3151" s="23">
        <f t="shared" si="6707"/>
        <v>0</v>
      </c>
      <c r="Z3151" s="23">
        <f t="shared" si="6703"/>
        <v>8252.1</v>
      </c>
      <c r="AA3151" s="23">
        <f t="shared" si="6704"/>
        <v>7847.5</v>
      </c>
      <c r="AB3151" s="23">
        <f t="shared" si="6705"/>
        <v>7694.1</v>
      </c>
      <c r="AC3151" s="23">
        <f t="shared" si="6707"/>
        <v>0</v>
      </c>
      <c r="AD3151" s="23">
        <f t="shared" si="6707"/>
        <v>0</v>
      </c>
      <c r="AE3151" s="23">
        <f t="shared" si="6707"/>
        <v>0</v>
      </c>
      <c r="AF3151" s="23">
        <f t="shared" si="6707"/>
        <v>0</v>
      </c>
      <c r="AG3151" s="23">
        <f t="shared" si="6707"/>
        <v>0</v>
      </c>
      <c r="AH3151" s="23">
        <f t="shared" si="6707"/>
        <v>0</v>
      </c>
      <c r="AI3151" s="23">
        <f t="shared" si="6707"/>
        <v>0</v>
      </c>
      <c r="AJ3151" s="23">
        <f t="shared" si="6707"/>
        <v>0</v>
      </c>
      <c r="AK3151" s="23">
        <f t="shared" si="6707"/>
        <v>0</v>
      </c>
      <c r="AL3151" s="23">
        <f t="shared" si="6707"/>
        <v>0</v>
      </c>
      <c r="AM3151" s="23">
        <f t="shared" si="6707"/>
        <v>0</v>
      </c>
      <c r="AN3151" s="23">
        <f t="shared" si="6707"/>
        <v>0</v>
      </c>
      <c r="AO3151" s="23">
        <f t="shared" si="6606"/>
        <v>8252.1</v>
      </c>
      <c r="AP3151" s="23">
        <f t="shared" si="6607"/>
        <v>7847.5</v>
      </c>
      <c r="AQ3151" s="23">
        <f t="shared" si="6608"/>
        <v>7694.1</v>
      </c>
      <c r="AR3151" s="23">
        <f t="shared" si="6707"/>
        <v>0</v>
      </c>
      <c r="AS3151" s="23">
        <f t="shared" si="6609"/>
        <v>8252.1</v>
      </c>
      <c r="AT3151" s="23">
        <f t="shared" si="6707"/>
        <v>0</v>
      </c>
      <c r="AU3151" s="23">
        <f t="shared" si="6707"/>
        <v>0</v>
      </c>
      <c r="AV3151" s="23">
        <f t="shared" si="6707"/>
        <v>0</v>
      </c>
      <c r="AW3151" s="23">
        <f t="shared" si="6707"/>
        <v>0</v>
      </c>
      <c r="AX3151" s="23">
        <f t="shared" si="6707"/>
        <v>0</v>
      </c>
      <c r="AY3151" s="23">
        <f t="shared" si="6556"/>
        <v>8252.1</v>
      </c>
      <c r="AZ3151" s="23">
        <f t="shared" si="6707"/>
        <v>0</v>
      </c>
    </row>
    <row r="3152" spans="1:53" x14ac:dyDescent="0.25">
      <c r="A3152" s="13">
        <v>975</v>
      </c>
      <c r="B3152" s="13" t="s">
        <v>12</v>
      </c>
      <c r="C3152" s="13" t="s">
        <v>14</v>
      </c>
      <c r="D3152" s="13" t="s">
        <v>563</v>
      </c>
      <c r="E3152" s="13">
        <v>850</v>
      </c>
      <c r="F3152" s="14" t="s">
        <v>381</v>
      </c>
      <c r="G3152" s="20">
        <v>8252.1</v>
      </c>
      <c r="H3152" s="20">
        <v>7847.5</v>
      </c>
      <c r="I3152" s="20">
        <v>7694.1</v>
      </c>
      <c r="J3152" s="20"/>
      <c r="K3152" s="20"/>
      <c r="L3152" s="20"/>
      <c r="M3152" s="20">
        <f t="shared" si="6651"/>
        <v>8252.1</v>
      </c>
      <c r="N3152" s="20">
        <f t="shared" si="6652"/>
        <v>7847.5</v>
      </c>
      <c r="O3152" s="20">
        <f t="shared" si="6653"/>
        <v>7694.1</v>
      </c>
      <c r="P3152" s="23"/>
      <c r="Q3152" s="23"/>
      <c r="R3152" s="23"/>
      <c r="S3152" s="23"/>
      <c r="T3152" s="23"/>
      <c r="U3152" s="23"/>
      <c r="V3152" s="23"/>
      <c r="W3152" s="23"/>
      <c r="X3152" s="23"/>
      <c r="Y3152" s="23"/>
      <c r="Z3152" s="23">
        <f t="shared" si="6703"/>
        <v>8252.1</v>
      </c>
      <c r="AA3152" s="23">
        <f t="shared" si="6704"/>
        <v>7847.5</v>
      </c>
      <c r="AB3152" s="23">
        <f t="shared" si="6705"/>
        <v>7694.1</v>
      </c>
      <c r="AC3152" s="23"/>
      <c r="AD3152" s="23"/>
      <c r="AE3152" s="23"/>
      <c r="AF3152" s="23"/>
      <c r="AG3152" s="23"/>
      <c r="AH3152" s="23"/>
      <c r="AI3152" s="23"/>
      <c r="AJ3152" s="23"/>
      <c r="AK3152" s="23"/>
      <c r="AL3152" s="23"/>
      <c r="AM3152" s="23"/>
      <c r="AN3152" s="23"/>
      <c r="AO3152" s="23">
        <f t="shared" si="6606"/>
        <v>8252.1</v>
      </c>
      <c r="AP3152" s="23">
        <f t="shared" si="6607"/>
        <v>7847.5</v>
      </c>
      <c r="AQ3152" s="23">
        <f t="shared" si="6608"/>
        <v>7694.1</v>
      </c>
      <c r="AR3152" s="23"/>
      <c r="AS3152" s="23">
        <f t="shared" si="6609"/>
        <v>8252.1</v>
      </c>
      <c r="AT3152" s="23"/>
      <c r="AU3152" s="23"/>
      <c r="AV3152" s="23"/>
      <c r="AW3152" s="23"/>
      <c r="AX3152" s="23"/>
      <c r="AY3152" s="23">
        <f t="shared" si="6556"/>
        <v>8252.1</v>
      </c>
      <c r="AZ3152" s="23"/>
    </row>
    <row r="3153" spans="1:53" x14ac:dyDescent="0.25">
      <c r="A3153" s="13">
        <v>975</v>
      </c>
      <c r="B3153" s="13" t="s">
        <v>12</v>
      </c>
      <c r="C3153" s="13" t="s">
        <v>14</v>
      </c>
      <c r="D3153" s="13" t="s">
        <v>564</v>
      </c>
      <c r="E3153" s="13"/>
      <c r="F3153" s="14" t="s">
        <v>764</v>
      </c>
      <c r="G3153" s="20">
        <f>G3154</f>
        <v>39989.9</v>
      </c>
      <c r="H3153" s="20">
        <f t="shared" ref="H3153:AZ3154" si="6708">H3154</f>
        <v>26721.5</v>
      </c>
      <c r="I3153" s="20">
        <f t="shared" si="6708"/>
        <v>11817.1</v>
      </c>
      <c r="J3153" s="20">
        <f t="shared" si="6708"/>
        <v>0</v>
      </c>
      <c r="K3153" s="20">
        <f t="shared" si="6708"/>
        <v>0</v>
      </c>
      <c r="L3153" s="20">
        <f t="shared" si="6708"/>
        <v>0</v>
      </c>
      <c r="M3153" s="20">
        <f t="shared" si="6651"/>
        <v>39989.9</v>
      </c>
      <c r="N3153" s="20">
        <f t="shared" si="6652"/>
        <v>26721.5</v>
      </c>
      <c r="O3153" s="20">
        <f t="shared" si="6653"/>
        <v>11817.1</v>
      </c>
      <c r="P3153" s="23">
        <f t="shared" si="6708"/>
        <v>0</v>
      </c>
      <c r="Q3153" s="23">
        <f t="shared" si="6708"/>
        <v>0</v>
      </c>
      <c r="R3153" s="23">
        <f t="shared" si="6708"/>
        <v>0</v>
      </c>
      <c r="S3153" s="23">
        <f t="shared" si="6708"/>
        <v>0</v>
      </c>
      <c r="T3153" s="23">
        <f t="shared" si="6708"/>
        <v>0</v>
      </c>
      <c r="U3153" s="23">
        <f t="shared" si="6708"/>
        <v>0</v>
      </c>
      <c r="V3153" s="23">
        <f t="shared" si="6708"/>
        <v>0</v>
      </c>
      <c r="W3153" s="23">
        <f t="shared" si="6708"/>
        <v>0</v>
      </c>
      <c r="X3153" s="23">
        <f t="shared" si="6708"/>
        <v>0</v>
      </c>
      <c r="Y3153" s="23">
        <f t="shared" si="6708"/>
        <v>0</v>
      </c>
      <c r="Z3153" s="23">
        <f t="shared" si="6703"/>
        <v>39989.9</v>
      </c>
      <c r="AA3153" s="23">
        <f t="shared" si="6704"/>
        <v>26721.5</v>
      </c>
      <c r="AB3153" s="23">
        <f t="shared" si="6705"/>
        <v>11817.1</v>
      </c>
      <c r="AC3153" s="23">
        <f t="shared" si="6708"/>
        <v>0</v>
      </c>
      <c r="AD3153" s="23">
        <f t="shared" si="6708"/>
        <v>0</v>
      </c>
      <c r="AE3153" s="23">
        <f t="shared" si="6708"/>
        <v>0</v>
      </c>
      <c r="AF3153" s="23">
        <f t="shared" si="6708"/>
        <v>0</v>
      </c>
      <c r="AG3153" s="23">
        <f t="shared" si="6708"/>
        <v>0</v>
      </c>
      <c r="AH3153" s="23">
        <f t="shared" si="6708"/>
        <v>0</v>
      </c>
      <c r="AI3153" s="23">
        <f t="shared" si="6708"/>
        <v>0</v>
      </c>
      <c r="AJ3153" s="23">
        <f t="shared" si="6708"/>
        <v>0</v>
      </c>
      <c r="AK3153" s="23">
        <f t="shared" si="6708"/>
        <v>0</v>
      </c>
      <c r="AL3153" s="23">
        <f t="shared" si="6708"/>
        <v>0</v>
      </c>
      <c r="AM3153" s="23">
        <f t="shared" si="6708"/>
        <v>0</v>
      </c>
      <c r="AN3153" s="23">
        <f t="shared" si="6708"/>
        <v>0</v>
      </c>
      <c r="AO3153" s="23">
        <f t="shared" si="6606"/>
        <v>39989.9</v>
      </c>
      <c r="AP3153" s="23">
        <f t="shared" si="6607"/>
        <v>26721.5</v>
      </c>
      <c r="AQ3153" s="23">
        <f t="shared" si="6608"/>
        <v>11817.1</v>
      </c>
      <c r="AR3153" s="23">
        <f t="shared" si="6708"/>
        <v>0</v>
      </c>
      <c r="AS3153" s="23">
        <f t="shared" si="6609"/>
        <v>39989.9</v>
      </c>
      <c r="AT3153" s="23">
        <f t="shared" si="6708"/>
        <v>0</v>
      </c>
      <c r="AU3153" s="23">
        <f t="shared" si="6708"/>
        <v>0</v>
      </c>
      <c r="AV3153" s="23">
        <f t="shared" si="6708"/>
        <v>0</v>
      </c>
      <c r="AW3153" s="23">
        <f t="shared" si="6708"/>
        <v>0</v>
      </c>
      <c r="AX3153" s="23">
        <f t="shared" si="6708"/>
        <v>0</v>
      </c>
      <c r="AY3153" s="23">
        <f t="shared" ref="AY3153:AY3216" si="6709">AS3153+AT3153+AU3153+AV3153+AW3153+AX3153</f>
        <v>39989.9</v>
      </c>
      <c r="AZ3153" s="23">
        <f t="shared" si="6708"/>
        <v>0</v>
      </c>
    </row>
    <row r="3154" spans="1:53" ht="31.5" x14ac:dyDescent="0.25">
      <c r="A3154" s="13">
        <v>975</v>
      </c>
      <c r="B3154" s="13" t="s">
        <v>12</v>
      </c>
      <c r="C3154" s="13" t="s">
        <v>14</v>
      </c>
      <c r="D3154" s="13" t="s">
        <v>564</v>
      </c>
      <c r="E3154" s="13" t="s">
        <v>7</v>
      </c>
      <c r="F3154" s="14" t="s">
        <v>383</v>
      </c>
      <c r="G3154" s="20">
        <f>G3155</f>
        <v>39989.9</v>
      </c>
      <c r="H3154" s="20">
        <f t="shared" si="6708"/>
        <v>26721.5</v>
      </c>
      <c r="I3154" s="20">
        <f t="shared" si="6708"/>
        <v>11817.1</v>
      </c>
      <c r="J3154" s="20">
        <f t="shared" si="6708"/>
        <v>0</v>
      </c>
      <c r="K3154" s="20">
        <f t="shared" si="6708"/>
        <v>0</v>
      </c>
      <c r="L3154" s="20">
        <f t="shared" si="6708"/>
        <v>0</v>
      </c>
      <c r="M3154" s="20">
        <f t="shared" si="6651"/>
        <v>39989.9</v>
      </c>
      <c r="N3154" s="20">
        <f t="shared" si="6652"/>
        <v>26721.5</v>
      </c>
      <c r="O3154" s="20">
        <f t="shared" si="6653"/>
        <v>11817.1</v>
      </c>
      <c r="P3154" s="23">
        <f t="shared" si="6708"/>
        <v>0</v>
      </c>
      <c r="Q3154" s="23">
        <f t="shared" si="6708"/>
        <v>0</v>
      </c>
      <c r="R3154" s="23">
        <f t="shared" si="6708"/>
        <v>0</v>
      </c>
      <c r="S3154" s="23">
        <f t="shared" si="6708"/>
        <v>0</v>
      </c>
      <c r="T3154" s="23">
        <f t="shared" si="6708"/>
        <v>0</v>
      </c>
      <c r="U3154" s="23">
        <f t="shared" si="6708"/>
        <v>0</v>
      </c>
      <c r="V3154" s="23">
        <f t="shared" si="6708"/>
        <v>0</v>
      </c>
      <c r="W3154" s="23">
        <f t="shared" si="6708"/>
        <v>0</v>
      </c>
      <c r="X3154" s="23">
        <f t="shared" si="6708"/>
        <v>0</v>
      </c>
      <c r="Y3154" s="23">
        <f t="shared" si="6708"/>
        <v>0</v>
      </c>
      <c r="Z3154" s="23">
        <f t="shared" si="6703"/>
        <v>39989.9</v>
      </c>
      <c r="AA3154" s="23">
        <f t="shared" si="6704"/>
        <v>26721.5</v>
      </c>
      <c r="AB3154" s="23">
        <f t="shared" si="6705"/>
        <v>11817.1</v>
      </c>
      <c r="AC3154" s="23">
        <f t="shared" si="6708"/>
        <v>0</v>
      </c>
      <c r="AD3154" s="23">
        <f t="shared" si="6708"/>
        <v>0</v>
      </c>
      <c r="AE3154" s="23">
        <f t="shared" si="6708"/>
        <v>0</v>
      </c>
      <c r="AF3154" s="23">
        <f t="shared" si="6708"/>
        <v>0</v>
      </c>
      <c r="AG3154" s="23">
        <f t="shared" si="6708"/>
        <v>0</v>
      </c>
      <c r="AH3154" s="23">
        <f t="shared" si="6708"/>
        <v>0</v>
      </c>
      <c r="AI3154" s="23">
        <f t="shared" si="6708"/>
        <v>0</v>
      </c>
      <c r="AJ3154" s="23">
        <f t="shared" si="6708"/>
        <v>0</v>
      </c>
      <c r="AK3154" s="23">
        <f t="shared" si="6708"/>
        <v>0</v>
      </c>
      <c r="AL3154" s="23">
        <f t="shared" si="6708"/>
        <v>0</v>
      </c>
      <c r="AM3154" s="23">
        <f t="shared" si="6708"/>
        <v>0</v>
      </c>
      <c r="AN3154" s="23">
        <f t="shared" si="6708"/>
        <v>0</v>
      </c>
      <c r="AO3154" s="23">
        <f t="shared" si="6606"/>
        <v>39989.9</v>
      </c>
      <c r="AP3154" s="23">
        <f t="shared" si="6607"/>
        <v>26721.5</v>
      </c>
      <c r="AQ3154" s="23">
        <f t="shared" si="6608"/>
        <v>11817.1</v>
      </c>
      <c r="AR3154" s="23">
        <f t="shared" si="6708"/>
        <v>0</v>
      </c>
      <c r="AS3154" s="23">
        <f t="shared" si="6609"/>
        <v>39989.9</v>
      </c>
      <c r="AT3154" s="23">
        <f t="shared" si="6708"/>
        <v>0</v>
      </c>
      <c r="AU3154" s="23">
        <f t="shared" si="6708"/>
        <v>0</v>
      </c>
      <c r="AV3154" s="23">
        <f t="shared" si="6708"/>
        <v>0</v>
      </c>
      <c r="AW3154" s="23">
        <f t="shared" si="6708"/>
        <v>0</v>
      </c>
      <c r="AX3154" s="23">
        <f t="shared" si="6708"/>
        <v>0</v>
      </c>
      <c r="AY3154" s="23">
        <f t="shared" si="6709"/>
        <v>39989.9</v>
      </c>
      <c r="AZ3154" s="23">
        <f t="shared" si="6708"/>
        <v>0</v>
      </c>
    </row>
    <row r="3155" spans="1:53" ht="31.5" x14ac:dyDescent="0.25">
      <c r="A3155" s="13">
        <v>975</v>
      </c>
      <c r="B3155" s="13" t="s">
        <v>12</v>
      </c>
      <c r="C3155" s="13" t="s">
        <v>14</v>
      </c>
      <c r="D3155" s="13" t="s">
        <v>564</v>
      </c>
      <c r="E3155" s="13">
        <v>240</v>
      </c>
      <c r="F3155" s="14" t="s">
        <v>372</v>
      </c>
      <c r="G3155" s="20">
        <v>39989.9</v>
      </c>
      <c r="H3155" s="20">
        <v>26721.5</v>
      </c>
      <c r="I3155" s="20">
        <v>11817.1</v>
      </c>
      <c r="J3155" s="20"/>
      <c r="K3155" s="20"/>
      <c r="L3155" s="20"/>
      <c r="M3155" s="20">
        <f t="shared" si="6651"/>
        <v>39989.9</v>
      </c>
      <c r="N3155" s="20">
        <f t="shared" si="6652"/>
        <v>26721.5</v>
      </c>
      <c r="O3155" s="20">
        <f t="shared" si="6653"/>
        <v>11817.1</v>
      </c>
      <c r="P3155" s="23"/>
      <c r="Q3155" s="23"/>
      <c r="R3155" s="23"/>
      <c r="S3155" s="23"/>
      <c r="T3155" s="23"/>
      <c r="U3155" s="23"/>
      <c r="V3155" s="23"/>
      <c r="W3155" s="23"/>
      <c r="X3155" s="23"/>
      <c r="Y3155" s="23"/>
      <c r="Z3155" s="23">
        <f t="shared" si="6703"/>
        <v>39989.9</v>
      </c>
      <c r="AA3155" s="23">
        <f t="shared" si="6704"/>
        <v>26721.5</v>
      </c>
      <c r="AB3155" s="23">
        <f t="shared" si="6705"/>
        <v>11817.1</v>
      </c>
      <c r="AC3155" s="23"/>
      <c r="AD3155" s="23"/>
      <c r="AE3155" s="23"/>
      <c r="AF3155" s="23"/>
      <c r="AG3155" s="23"/>
      <c r="AH3155" s="23"/>
      <c r="AI3155" s="23"/>
      <c r="AJ3155" s="23"/>
      <c r="AK3155" s="23"/>
      <c r="AL3155" s="23"/>
      <c r="AM3155" s="23"/>
      <c r="AN3155" s="23"/>
      <c r="AO3155" s="23">
        <f t="shared" si="6606"/>
        <v>39989.9</v>
      </c>
      <c r="AP3155" s="23">
        <f t="shared" si="6607"/>
        <v>26721.5</v>
      </c>
      <c r="AQ3155" s="23">
        <f t="shared" si="6608"/>
        <v>11817.1</v>
      </c>
      <c r="AR3155" s="23"/>
      <c r="AS3155" s="23">
        <f t="shared" si="6609"/>
        <v>39989.9</v>
      </c>
      <c r="AT3155" s="23"/>
      <c r="AU3155" s="23"/>
      <c r="AV3155" s="23"/>
      <c r="AW3155" s="23"/>
      <c r="AX3155" s="23"/>
      <c r="AY3155" s="23">
        <f t="shared" si="6709"/>
        <v>39989.9</v>
      </c>
      <c r="AZ3155" s="23"/>
    </row>
    <row r="3156" spans="1:53" ht="31.5" x14ac:dyDescent="0.25">
      <c r="A3156" s="13">
        <v>975</v>
      </c>
      <c r="B3156" s="13" t="s">
        <v>12</v>
      </c>
      <c r="C3156" s="13" t="s">
        <v>14</v>
      </c>
      <c r="D3156" s="13" t="s">
        <v>583</v>
      </c>
      <c r="E3156" s="13"/>
      <c r="F3156" s="14" t="s">
        <v>811</v>
      </c>
      <c r="G3156" s="20">
        <f>G3157</f>
        <v>12957.2</v>
      </c>
      <c r="H3156" s="20">
        <f t="shared" ref="H3156:AZ3158" si="6710">H3157</f>
        <v>12998.5</v>
      </c>
      <c r="I3156" s="20">
        <f t="shared" si="6710"/>
        <v>9822.9</v>
      </c>
      <c r="J3156" s="20">
        <f t="shared" si="6710"/>
        <v>0</v>
      </c>
      <c r="K3156" s="20">
        <f t="shared" si="6710"/>
        <v>0</v>
      </c>
      <c r="L3156" s="20">
        <f t="shared" si="6710"/>
        <v>0</v>
      </c>
      <c r="M3156" s="20">
        <f t="shared" si="6651"/>
        <v>12957.2</v>
      </c>
      <c r="N3156" s="20">
        <f t="shared" si="6652"/>
        <v>12998.5</v>
      </c>
      <c r="O3156" s="20">
        <f t="shared" si="6653"/>
        <v>9822.9</v>
      </c>
      <c r="P3156" s="23">
        <f t="shared" si="6710"/>
        <v>0</v>
      </c>
      <c r="Q3156" s="23">
        <f t="shared" si="6710"/>
        <v>0</v>
      </c>
      <c r="R3156" s="23">
        <f t="shared" si="6710"/>
        <v>0</v>
      </c>
      <c r="S3156" s="23">
        <f t="shared" si="6710"/>
        <v>0</v>
      </c>
      <c r="T3156" s="23">
        <f t="shared" si="6710"/>
        <v>0</v>
      </c>
      <c r="U3156" s="23">
        <f t="shared" si="6710"/>
        <v>0</v>
      </c>
      <c r="V3156" s="23">
        <f t="shared" si="6710"/>
        <v>0</v>
      </c>
      <c r="W3156" s="23">
        <f t="shared" si="6710"/>
        <v>0</v>
      </c>
      <c r="X3156" s="23">
        <f t="shared" si="6710"/>
        <v>0</v>
      </c>
      <c r="Y3156" s="23">
        <f t="shared" si="6710"/>
        <v>0</v>
      </c>
      <c r="Z3156" s="23">
        <f t="shared" si="6703"/>
        <v>12957.2</v>
      </c>
      <c r="AA3156" s="23">
        <f t="shared" si="6704"/>
        <v>12998.5</v>
      </c>
      <c r="AB3156" s="23">
        <f t="shared" si="6705"/>
        <v>9822.9</v>
      </c>
      <c r="AC3156" s="23">
        <f t="shared" si="6710"/>
        <v>0</v>
      </c>
      <c r="AD3156" s="23">
        <f t="shared" si="6710"/>
        <v>0</v>
      </c>
      <c r="AE3156" s="23">
        <f t="shared" si="6710"/>
        <v>0</v>
      </c>
      <c r="AF3156" s="23">
        <f t="shared" si="6710"/>
        <v>0</v>
      </c>
      <c r="AG3156" s="23">
        <f t="shared" si="6710"/>
        <v>0</v>
      </c>
      <c r="AH3156" s="23">
        <f t="shared" si="6710"/>
        <v>0</v>
      </c>
      <c r="AI3156" s="23">
        <f t="shared" si="6710"/>
        <v>0</v>
      </c>
      <c r="AJ3156" s="23">
        <f t="shared" si="6710"/>
        <v>0</v>
      </c>
      <c r="AK3156" s="23">
        <f t="shared" si="6710"/>
        <v>0</v>
      </c>
      <c r="AL3156" s="23">
        <f t="shared" si="6710"/>
        <v>0</v>
      </c>
      <c r="AM3156" s="23">
        <f t="shared" si="6710"/>
        <v>0</v>
      </c>
      <c r="AN3156" s="23">
        <f t="shared" si="6710"/>
        <v>0</v>
      </c>
      <c r="AO3156" s="23">
        <f t="shared" si="6606"/>
        <v>12957.2</v>
      </c>
      <c r="AP3156" s="23">
        <f t="shared" si="6607"/>
        <v>12998.5</v>
      </c>
      <c r="AQ3156" s="23">
        <f t="shared" si="6608"/>
        <v>9822.9</v>
      </c>
      <c r="AR3156" s="23">
        <f t="shared" si="6710"/>
        <v>0</v>
      </c>
      <c r="AS3156" s="23">
        <f t="shared" si="6609"/>
        <v>12957.2</v>
      </c>
      <c r="AT3156" s="23">
        <f t="shared" si="6710"/>
        <v>0</v>
      </c>
      <c r="AU3156" s="23">
        <f t="shared" si="6710"/>
        <v>0</v>
      </c>
      <c r="AV3156" s="23">
        <f t="shared" si="6710"/>
        <v>0</v>
      </c>
      <c r="AW3156" s="23">
        <f t="shared" si="6710"/>
        <v>0</v>
      </c>
      <c r="AX3156" s="23">
        <f t="shared" si="6710"/>
        <v>0</v>
      </c>
      <c r="AY3156" s="23">
        <f t="shared" si="6709"/>
        <v>12957.2</v>
      </c>
      <c r="AZ3156" s="23">
        <f t="shared" si="6710"/>
        <v>0</v>
      </c>
      <c r="BA3156" s="5"/>
    </row>
    <row r="3157" spans="1:53" ht="63" x14ac:dyDescent="0.25">
      <c r="A3157" s="13">
        <v>975</v>
      </c>
      <c r="B3157" s="13" t="s">
        <v>12</v>
      </c>
      <c r="C3157" s="13" t="s">
        <v>14</v>
      </c>
      <c r="D3157" s="13" t="s">
        <v>562</v>
      </c>
      <c r="E3157" s="13"/>
      <c r="F3157" s="14" t="s">
        <v>43</v>
      </c>
      <c r="G3157" s="20">
        <f>G3158</f>
        <v>12957.2</v>
      </c>
      <c r="H3157" s="20">
        <f t="shared" si="6710"/>
        <v>12998.5</v>
      </c>
      <c r="I3157" s="20">
        <f t="shared" si="6710"/>
        <v>9822.9</v>
      </c>
      <c r="J3157" s="20">
        <f t="shared" si="6710"/>
        <v>0</v>
      </c>
      <c r="K3157" s="20">
        <f t="shared" si="6710"/>
        <v>0</v>
      </c>
      <c r="L3157" s="20">
        <f t="shared" si="6710"/>
        <v>0</v>
      </c>
      <c r="M3157" s="20">
        <f t="shared" si="6651"/>
        <v>12957.2</v>
      </c>
      <c r="N3157" s="20">
        <f t="shared" si="6652"/>
        <v>12998.5</v>
      </c>
      <c r="O3157" s="20">
        <f t="shared" si="6653"/>
        <v>9822.9</v>
      </c>
      <c r="P3157" s="23">
        <f t="shared" si="6710"/>
        <v>0</v>
      </c>
      <c r="Q3157" s="23">
        <f t="shared" si="6710"/>
        <v>0</v>
      </c>
      <c r="R3157" s="23">
        <f t="shared" si="6710"/>
        <v>0</v>
      </c>
      <c r="S3157" s="23">
        <f t="shared" si="6710"/>
        <v>0</v>
      </c>
      <c r="T3157" s="23">
        <f t="shared" si="6710"/>
        <v>0</v>
      </c>
      <c r="U3157" s="23">
        <f t="shared" si="6710"/>
        <v>0</v>
      </c>
      <c r="V3157" s="23">
        <f t="shared" si="6710"/>
        <v>0</v>
      </c>
      <c r="W3157" s="23">
        <f t="shared" si="6710"/>
        <v>0</v>
      </c>
      <c r="X3157" s="23">
        <f t="shared" si="6710"/>
        <v>0</v>
      </c>
      <c r="Y3157" s="23">
        <f t="shared" si="6710"/>
        <v>0</v>
      </c>
      <c r="Z3157" s="23">
        <f t="shared" si="6703"/>
        <v>12957.2</v>
      </c>
      <c r="AA3157" s="23">
        <f t="shared" si="6704"/>
        <v>12998.5</v>
      </c>
      <c r="AB3157" s="23">
        <f t="shared" si="6705"/>
        <v>9822.9</v>
      </c>
      <c r="AC3157" s="23">
        <f t="shared" si="6710"/>
        <v>0</v>
      </c>
      <c r="AD3157" s="23">
        <f t="shared" si="6710"/>
        <v>0</v>
      </c>
      <c r="AE3157" s="23">
        <f t="shared" si="6710"/>
        <v>0</v>
      </c>
      <c r="AF3157" s="23">
        <f t="shared" si="6710"/>
        <v>0</v>
      </c>
      <c r="AG3157" s="23">
        <f t="shared" si="6710"/>
        <v>0</v>
      </c>
      <c r="AH3157" s="23">
        <f t="shared" si="6710"/>
        <v>0</v>
      </c>
      <c r="AI3157" s="23">
        <f t="shared" si="6710"/>
        <v>0</v>
      </c>
      <c r="AJ3157" s="23">
        <f t="shared" si="6710"/>
        <v>0</v>
      </c>
      <c r="AK3157" s="23">
        <f t="shared" si="6710"/>
        <v>0</v>
      </c>
      <c r="AL3157" s="23">
        <f t="shared" si="6710"/>
        <v>0</v>
      </c>
      <c r="AM3157" s="23">
        <f t="shared" si="6710"/>
        <v>0</v>
      </c>
      <c r="AN3157" s="23">
        <f t="shared" si="6710"/>
        <v>0</v>
      </c>
      <c r="AO3157" s="23">
        <f t="shared" si="6606"/>
        <v>12957.2</v>
      </c>
      <c r="AP3157" s="23">
        <f t="shared" si="6607"/>
        <v>12998.5</v>
      </c>
      <c r="AQ3157" s="23">
        <f t="shared" si="6608"/>
        <v>9822.9</v>
      </c>
      <c r="AR3157" s="23">
        <f t="shared" si="6710"/>
        <v>0</v>
      </c>
      <c r="AS3157" s="23">
        <f t="shared" si="6609"/>
        <v>12957.2</v>
      </c>
      <c r="AT3157" s="23">
        <f t="shared" si="6710"/>
        <v>0</v>
      </c>
      <c r="AU3157" s="23">
        <f t="shared" si="6710"/>
        <v>0</v>
      </c>
      <c r="AV3157" s="23">
        <f t="shared" si="6710"/>
        <v>0</v>
      </c>
      <c r="AW3157" s="23">
        <f t="shared" si="6710"/>
        <v>0</v>
      </c>
      <c r="AX3157" s="23">
        <f t="shared" si="6710"/>
        <v>0</v>
      </c>
      <c r="AY3157" s="23">
        <f t="shared" si="6709"/>
        <v>12957.2</v>
      </c>
      <c r="AZ3157" s="23">
        <f t="shared" si="6710"/>
        <v>0</v>
      </c>
    </row>
    <row r="3158" spans="1:53" ht="31.5" x14ac:dyDescent="0.25">
      <c r="A3158" s="13">
        <v>975</v>
      </c>
      <c r="B3158" s="13" t="s">
        <v>12</v>
      </c>
      <c r="C3158" s="13" t="s">
        <v>14</v>
      </c>
      <c r="D3158" s="13" t="s">
        <v>562</v>
      </c>
      <c r="E3158" s="13" t="s">
        <v>92</v>
      </c>
      <c r="F3158" s="14" t="s">
        <v>386</v>
      </c>
      <c r="G3158" s="20">
        <f>G3159</f>
        <v>12957.2</v>
      </c>
      <c r="H3158" s="20">
        <f t="shared" si="6710"/>
        <v>12998.5</v>
      </c>
      <c r="I3158" s="20">
        <f t="shared" si="6710"/>
        <v>9822.9</v>
      </c>
      <c r="J3158" s="20">
        <f t="shared" si="6710"/>
        <v>0</v>
      </c>
      <c r="K3158" s="20">
        <f t="shared" si="6710"/>
        <v>0</v>
      </c>
      <c r="L3158" s="20">
        <f t="shared" si="6710"/>
        <v>0</v>
      </c>
      <c r="M3158" s="20">
        <f t="shared" si="6651"/>
        <v>12957.2</v>
      </c>
      <c r="N3158" s="20">
        <f t="shared" si="6652"/>
        <v>12998.5</v>
      </c>
      <c r="O3158" s="20">
        <f t="shared" si="6653"/>
        <v>9822.9</v>
      </c>
      <c r="P3158" s="23">
        <f t="shared" si="6710"/>
        <v>0</v>
      </c>
      <c r="Q3158" s="23">
        <f t="shared" si="6710"/>
        <v>0</v>
      </c>
      <c r="R3158" s="23">
        <f t="shared" si="6710"/>
        <v>0</v>
      </c>
      <c r="S3158" s="23">
        <f t="shared" si="6710"/>
        <v>0</v>
      </c>
      <c r="T3158" s="23">
        <f t="shared" si="6710"/>
        <v>0</v>
      </c>
      <c r="U3158" s="23">
        <f t="shared" si="6710"/>
        <v>0</v>
      </c>
      <c r="V3158" s="23">
        <f t="shared" si="6710"/>
        <v>0</v>
      </c>
      <c r="W3158" s="23">
        <f t="shared" si="6710"/>
        <v>0</v>
      </c>
      <c r="X3158" s="23">
        <f t="shared" si="6710"/>
        <v>0</v>
      </c>
      <c r="Y3158" s="23">
        <f t="shared" si="6710"/>
        <v>0</v>
      </c>
      <c r="Z3158" s="23">
        <f t="shared" si="6703"/>
        <v>12957.2</v>
      </c>
      <c r="AA3158" s="23">
        <f t="shared" si="6704"/>
        <v>12998.5</v>
      </c>
      <c r="AB3158" s="23">
        <f t="shared" si="6705"/>
        <v>9822.9</v>
      </c>
      <c r="AC3158" s="23">
        <f t="shared" si="6710"/>
        <v>0</v>
      </c>
      <c r="AD3158" s="23">
        <f t="shared" si="6710"/>
        <v>0</v>
      </c>
      <c r="AE3158" s="23">
        <f t="shared" si="6710"/>
        <v>0</v>
      </c>
      <c r="AF3158" s="23">
        <f t="shared" si="6710"/>
        <v>0</v>
      </c>
      <c r="AG3158" s="23">
        <f t="shared" si="6710"/>
        <v>0</v>
      </c>
      <c r="AH3158" s="23">
        <f t="shared" si="6710"/>
        <v>0</v>
      </c>
      <c r="AI3158" s="23">
        <f t="shared" si="6710"/>
        <v>0</v>
      </c>
      <c r="AJ3158" s="23">
        <f t="shared" si="6710"/>
        <v>0</v>
      </c>
      <c r="AK3158" s="23">
        <f t="shared" si="6710"/>
        <v>0</v>
      </c>
      <c r="AL3158" s="23">
        <f t="shared" si="6710"/>
        <v>0</v>
      </c>
      <c r="AM3158" s="23">
        <f t="shared" si="6710"/>
        <v>0</v>
      </c>
      <c r="AN3158" s="23">
        <f t="shared" si="6710"/>
        <v>0</v>
      </c>
      <c r="AO3158" s="23">
        <f t="shared" si="6606"/>
        <v>12957.2</v>
      </c>
      <c r="AP3158" s="23">
        <f t="shared" si="6607"/>
        <v>12998.5</v>
      </c>
      <c r="AQ3158" s="23">
        <f t="shared" si="6608"/>
        <v>9822.9</v>
      </c>
      <c r="AR3158" s="23">
        <f t="shared" si="6710"/>
        <v>0</v>
      </c>
      <c r="AS3158" s="23">
        <f t="shared" si="6609"/>
        <v>12957.2</v>
      </c>
      <c r="AT3158" s="23">
        <f t="shared" si="6710"/>
        <v>0</v>
      </c>
      <c r="AU3158" s="23">
        <f t="shared" si="6710"/>
        <v>0</v>
      </c>
      <c r="AV3158" s="23">
        <f t="shared" si="6710"/>
        <v>0</v>
      </c>
      <c r="AW3158" s="23">
        <f t="shared" si="6710"/>
        <v>0</v>
      </c>
      <c r="AX3158" s="23">
        <f t="shared" si="6710"/>
        <v>0</v>
      </c>
      <c r="AY3158" s="23">
        <f t="shared" si="6709"/>
        <v>12957.2</v>
      </c>
      <c r="AZ3158" s="23">
        <f t="shared" si="6710"/>
        <v>0</v>
      </c>
    </row>
    <row r="3159" spans="1:53" x14ac:dyDescent="0.25">
      <c r="A3159" s="13">
        <v>975</v>
      </c>
      <c r="B3159" s="13" t="s">
        <v>12</v>
      </c>
      <c r="C3159" s="13" t="s">
        <v>14</v>
      </c>
      <c r="D3159" s="13" t="s">
        <v>562</v>
      </c>
      <c r="E3159" s="13">
        <v>610</v>
      </c>
      <c r="F3159" s="14" t="s">
        <v>377</v>
      </c>
      <c r="G3159" s="20">
        <v>12957.2</v>
      </c>
      <c r="H3159" s="20">
        <v>12998.5</v>
      </c>
      <c r="I3159" s="20">
        <v>9822.9</v>
      </c>
      <c r="J3159" s="20"/>
      <c r="K3159" s="20"/>
      <c r="L3159" s="20"/>
      <c r="M3159" s="20">
        <f t="shared" si="6651"/>
        <v>12957.2</v>
      </c>
      <c r="N3159" s="20">
        <f t="shared" si="6652"/>
        <v>12998.5</v>
      </c>
      <c r="O3159" s="20">
        <f t="shared" si="6653"/>
        <v>9822.9</v>
      </c>
      <c r="P3159" s="23"/>
      <c r="Q3159" s="23"/>
      <c r="R3159" s="23"/>
      <c r="S3159" s="23"/>
      <c r="T3159" s="23"/>
      <c r="U3159" s="23"/>
      <c r="V3159" s="23"/>
      <c r="W3159" s="23"/>
      <c r="X3159" s="23"/>
      <c r="Y3159" s="23"/>
      <c r="Z3159" s="23">
        <f t="shared" si="6703"/>
        <v>12957.2</v>
      </c>
      <c r="AA3159" s="23">
        <f t="shared" si="6704"/>
        <v>12998.5</v>
      </c>
      <c r="AB3159" s="23">
        <f t="shared" si="6705"/>
        <v>9822.9</v>
      </c>
      <c r="AC3159" s="23"/>
      <c r="AD3159" s="23"/>
      <c r="AE3159" s="23"/>
      <c r="AF3159" s="23"/>
      <c r="AG3159" s="23"/>
      <c r="AH3159" s="23"/>
      <c r="AI3159" s="23"/>
      <c r="AJ3159" s="23"/>
      <c r="AK3159" s="23"/>
      <c r="AL3159" s="23"/>
      <c r="AM3159" s="23"/>
      <c r="AN3159" s="23"/>
      <c r="AO3159" s="23">
        <f t="shared" si="6606"/>
        <v>12957.2</v>
      </c>
      <c r="AP3159" s="23">
        <f t="shared" si="6607"/>
        <v>12998.5</v>
      </c>
      <c r="AQ3159" s="23">
        <f t="shared" si="6608"/>
        <v>9822.9</v>
      </c>
      <c r="AR3159" s="23"/>
      <c r="AS3159" s="23">
        <f t="shared" si="6609"/>
        <v>12957.2</v>
      </c>
      <c r="AT3159" s="23"/>
      <c r="AU3159" s="23"/>
      <c r="AV3159" s="23"/>
      <c r="AW3159" s="23"/>
      <c r="AX3159" s="23"/>
      <c r="AY3159" s="23">
        <f t="shared" si="6709"/>
        <v>12957.2</v>
      </c>
      <c r="AZ3159" s="23"/>
    </row>
    <row r="3160" spans="1:53" x14ac:dyDescent="0.25">
      <c r="A3160" s="13">
        <v>975</v>
      </c>
      <c r="B3160" s="13" t="s">
        <v>12</v>
      </c>
      <c r="C3160" s="13" t="s">
        <v>14</v>
      </c>
      <c r="D3160" s="13" t="s">
        <v>33</v>
      </c>
      <c r="E3160" s="13"/>
      <c r="F3160" s="14" t="s">
        <v>46</v>
      </c>
      <c r="G3160" s="20">
        <f>G3161+G3164+G3167+G3170</f>
        <v>53224.299999999996</v>
      </c>
      <c r="H3160" s="20">
        <f t="shared" ref="H3160:L3160" si="6711">H3161+H3164+H3167+H3170</f>
        <v>53748.4</v>
      </c>
      <c r="I3160" s="20">
        <f t="shared" si="6711"/>
        <v>51652.299999999996</v>
      </c>
      <c r="J3160" s="20">
        <f t="shared" si="6711"/>
        <v>300</v>
      </c>
      <c r="K3160" s="20">
        <f t="shared" si="6711"/>
        <v>300</v>
      </c>
      <c r="L3160" s="20">
        <f t="shared" si="6711"/>
        <v>300</v>
      </c>
      <c r="M3160" s="20">
        <f t="shared" si="6651"/>
        <v>53524.299999999996</v>
      </c>
      <c r="N3160" s="20">
        <f t="shared" si="6652"/>
        <v>54048.4</v>
      </c>
      <c r="O3160" s="20">
        <f t="shared" si="6653"/>
        <v>51952.299999999996</v>
      </c>
      <c r="P3160" s="23">
        <f t="shared" ref="P3160:Q3160" si="6712">P3161+P3164+P3167+P3170</f>
        <v>0</v>
      </c>
      <c r="Q3160" s="23">
        <f t="shared" si="6712"/>
        <v>0</v>
      </c>
      <c r="R3160" s="23">
        <f t="shared" ref="R3160:T3160" si="6713">R3161+R3164+R3167+R3170</f>
        <v>0</v>
      </c>
      <c r="S3160" s="23">
        <f t="shared" si="6713"/>
        <v>0</v>
      </c>
      <c r="T3160" s="23">
        <f t="shared" si="6713"/>
        <v>0</v>
      </c>
      <c r="U3160" s="23">
        <f t="shared" ref="U3160:W3160" si="6714">U3161+U3164+U3167+U3170</f>
        <v>0</v>
      </c>
      <c r="V3160" s="23">
        <f t="shared" si="6714"/>
        <v>0</v>
      </c>
      <c r="W3160" s="23">
        <f t="shared" si="6714"/>
        <v>0</v>
      </c>
      <c r="X3160" s="23">
        <f t="shared" ref="X3160:Y3160" si="6715">X3161+X3164+X3167+X3170</f>
        <v>0</v>
      </c>
      <c r="Y3160" s="23">
        <f t="shared" si="6715"/>
        <v>0</v>
      </c>
      <c r="Z3160" s="23">
        <f t="shared" si="6703"/>
        <v>53524.299999999996</v>
      </c>
      <c r="AA3160" s="23">
        <f t="shared" si="6704"/>
        <v>54048.4</v>
      </c>
      <c r="AB3160" s="23">
        <f t="shared" si="6705"/>
        <v>51952.299999999996</v>
      </c>
      <c r="AC3160" s="23">
        <f>AC3161+AC3164+AC3167+AC3170+AC3173+AC3176</f>
        <v>0</v>
      </c>
      <c r="AD3160" s="23">
        <f t="shared" ref="AD3160:AZ3160" si="6716">AD3161+AD3164+AD3167+AD3170+AD3173+AD3176</f>
        <v>0</v>
      </c>
      <c r="AE3160" s="23">
        <f t="shared" ref="AE3160" si="6717">AE3161+AE3164+AE3167+AE3170+AE3173+AE3176</f>
        <v>182.5</v>
      </c>
      <c r="AF3160" s="23">
        <f t="shared" si="6716"/>
        <v>0</v>
      </c>
      <c r="AG3160" s="23">
        <f t="shared" ref="AG3160" si="6718">AG3161+AG3164+AG3167+AG3170+AG3173+AG3176</f>
        <v>0</v>
      </c>
      <c r="AH3160" s="23">
        <f t="shared" si="6716"/>
        <v>0</v>
      </c>
      <c r="AI3160" s="23">
        <f t="shared" ref="AI3160" si="6719">AI3161+AI3164+AI3167+AI3170+AI3173+AI3176</f>
        <v>0</v>
      </c>
      <c r="AJ3160" s="23">
        <f t="shared" si="6716"/>
        <v>538.74</v>
      </c>
      <c r="AK3160" s="23">
        <f t="shared" si="6716"/>
        <v>0</v>
      </c>
      <c r="AL3160" s="23">
        <f t="shared" ref="AL3160" si="6720">AL3161+AL3164+AL3167+AL3170+AL3173+AL3176</f>
        <v>0</v>
      </c>
      <c r="AM3160" s="23">
        <f t="shared" ref="AM3160" si="6721">AM3161+AM3164+AM3167+AM3170+AM3173+AM3176</f>
        <v>0</v>
      </c>
      <c r="AN3160" s="23">
        <f t="shared" ref="AN3160" si="6722">AN3161+AN3164+AN3167+AN3170+AN3173+AN3176</f>
        <v>0</v>
      </c>
      <c r="AO3160" s="23">
        <f t="shared" si="6606"/>
        <v>54245.539999999994</v>
      </c>
      <c r="AP3160" s="23">
        <f t="shared" si="6607"/>
        <v>54048.4</v>
      </c>
      <c r="AQ3160" s="23">
        <f t="shared" si="6608"/>
        <v>51952.299999999996</v>
      </c>
      <c r="AR3160" s="23">
        <f t="shared" ref="AR3160" si="6723">AR3161+AR3164+AR3167+AR3170+AR3173+AR3176</f>
        <v>0</v>
      </c>
      <c r="AS3160" s="23">
        <f t="shared" si="6609"/>
        <v>54245.539999999994</v>
      </c>
      <c r="AT3160" s="23">
        <f t="shared" ref="AT3160:AX3160" si="6724">AT3161+AT3164+AT3167+AT3170+AT3173+AT3176</f>
        <v>0</v>
      </c>
      <c r="AU3160" s="23">
        <f t="shared" si="6724"/>
        <v>0</v>
      </c>
      <c r="AV3160" s="23">
        <f t="shared" si="6724"/>
        <v>0</v>
      </c>
      <c r="AW3160" s="23">
        <f t="shared" si="6724"/>
        <v>0</v>
      </c>
      <c r="AX3160" s="23">
        <f t="shared" si="6724"/>
        <v>0</v>
      </c>
      <c r="AY3160" s="23">
        <f t="shared" si="6709"/>
        <v>54245.539999999994</v>
      </c>
      <c r="AZ3160" s="23">
        <f t="shared" si="6716"/>
        <v>0</v>
      </c>
      <c r="BA3160" s="5"/>
    </row>
    <row r="3161" spans="1:53" x14ac:dyDescent="0.25">
      <c r="A3161" s="13">
        <v>975</v>
      </c>
      <c r="B3161" s="13" t="s">
        <v>12</v>
      </c>
      <c r="C3161" s="13" t="s">
        <v>14</v>
      </c>
      <c r="D3161" s="13" t="s">
        <v>568</v>
      </c>
      <c r="E3161" s="13"/>
      <c r="F3161" s="14" t="s">
        <v>767</v>
      </c>
      <c r="G3161" s="20">
        <f>G3162</f>
        <v>7622</v>
      </c>
      <c r="H3161" s="20">
        <f t="shared" ref="H3161:AZ3162" si="6725">H3162</f>
        <v>3993.8</v>
      </c>
      <c r="I3161" s="20">
        <f t="shared" si="6725"/>
        <v>3655.2</v>
      </c>
      <c r="J3161" s="20">
        <f t="shared" si="6725"/>
        <v>300</v>
      </c>
      <c r="K3161" s="20">
        <f t="shared" si="6725"/>
        <v>300</v>
      </c>
      <c r="L3161" s="20">
        <f t="shared" si="6725"/>
        <v>300</v>
      </c>
      <c r="M3161" s="20">
        <f t="shared" si="6651"/>
        <v>7922</v>
      </c>
      <c r="N3161" s="20">
        <f t="shared" si="6652"/>
        <v>4293.8</v>
      </c>
      <c r="O3161" s="20">
        <f t="shared" si="6653"/>
        <v>3955.2</v>
      </c>
      <c r="P3161" s="23">
        <f t="shared" si="6725"/>
        <v>0</v>
      </c>
      <c r="Q3161" s="23">
        <f t="shared" si="6725"/>
        <v>0</v>
      </c>
      <c r="R3161" s="23">
        <f t="shared" si="6725"/>
        <v>0</v>
      </c>
      <c r="S3161" s="23">
        <f t="shared" si="6725"/>
        <v>0</v>
      </c>
      <c r="T3161" s="23">
        <f t="shared" si="6725"/>
        <v>0</v>
      </c>
      <c r="U3161" s="23">
        <f t="shared" si="6725"/>
        <v>0</v>
      </c>
      <c r="V3161" s="23">
        <f t="shared" si="6725"/>
        <v>0</v>
      </c>
      <c r="W3161" s="23">
        <f t="shared" si="6725"/>
        <v>0</v>
      </c>
      <c r="X3161" s="23">
        <f t="shared" si="6725"/>
        <v>0</v>
      </c>
      <c r="Y3161" s="23">
        <f t="shared" si="6725"/>
        <v>0</v>
      </c>
      <c r="Z3161" s="23">
        <f t="shared" si="6703"/>
        <v>7922</v>
      </c>
      <c r="AA3161" s="23">
        <f t="shared" si="6704"/>
        <v>4293.8</v>
      </c>
      <c r="AB3161" s="23">
        <f t="shared" si="6705"/>
        <v>3955.2</v>
      </c>
      <c r="AC3161" s="23">
        <f t="shared" si="6725"/>
        <v>0</v>
      </c>
      <c r="AD3161" s="23">
        <f t="shared" si="6725"/>
        <v>0</v>
      </c>
      <c r="AE3161" s="23">
        <f t="shared" si="6725"/>
        <v>0</v>
      </c>
      <c r="AF3161" s="23">
        <f t="shared" si="6725"/>
        <v>0</v>
      </c>
      <c r="AG3161" s="23">
        <f t="shared" si="6725"/>
        <v>0</v>
      </c>
      <c r="AH3161" s="23">
        <f t="shared" si="6725"/>
        <v>0</v>
      </c>
      <c r="AI3161" s="23">
        <f t="shared" si="6725"/>
        <v>0</v>
      </c>
      <c r="AJ3161" s="23">
        <f t="shared" si="6725"/>
        <v>0</v>
      </c>
      <c r="AK3161" s="23">
        <f t="shared" si="6725"/>
        <v>0</v>
      </c>
      <c r="AL3161" s="23">
        <f t="shared" si="6725"/>
        <v>0</v>
      </c>
      <c r="AM3161" s="23">
        <f t="shared" si="6725"/>
        <v>0</v>
      </c>
      <c r="AN3161" s="23">
        <f t="shared" si="6725"/>
        <v>0</v>
      </c>
      <c r="AO3161" s="23">
        <f t="shared" si="6606"/>
        <v>7922</v>
      </c>
      <c r="AP3161" s="23">
        <f t="shared" si="6607"/>
        <v>4293.8</v>
      </c>
      <c r="AQ3161" s="23">
        <f t="shared" si="6608"/>
        <v>3955.2</v>
      </c>
      <c r="AR3161" s="23">
        <f t="shared" si="6725"/>
        <v>0</v>
      </c>
      <c r="AS3161" s="23">
        <f t="shared" si="6609"/>
        <v>7922</v>
      </c>
      <c r="AT3161" s="23">
        <f t="shared" si="6725"/>
        <v>0</v>
      </c>
      <c r="AU3161" s="23">
        <f t="shared" si="6725"/>
        <v>0</v>
      </c>
      <c r="AV3161" s="23">
        <f t="shared" si="6725"/>
        <v>0</v>
      </c>
      <c r="AW3161" s="23">
        <f t="shared" si="6725"/>
        <v>0</v>
      </c>
      <c r="AX3161" s="23">
        <f t="shared" si="6725"/>
        <v>0</v>
      </c>
      <c r="AY3161" s="23">
        <f t="shared" si="6709"/>
        <v>7922</v>
      </c>
      <c r="AZ3161" s="23">
        <f t="shared" si="6725"/>
        <v>0</v>
      </c>
    </row>
    <row r="3162" spans="1:53" ht="31.5" x14ac:dyDescent="0.25">
      <c r="A3162" s="13">
        <v>975</v>
      </c>
      <c r="B3162" s="13" t="s">
        <v>12</v>
      </c>
      <c r="C3162" s="13" t="s">
        <v>14</v>
      </c>
      <c r="D3162" s="13" t="s">
        <v>568</v>
      </c>
      <c r="E3162" s="13" t="s">
        <v>7</v>
      </c>
      <c r="F3162" s="14" t="s">
        <v>383</v>
      </c>
      <c r="G3162" s="20">
        <f>G3163</f>
        <v>7622</v>
      </c>
      <c r="H3162" s="20">
        <f t="shared" si="6725"/>
        <v>3993.8</v>
      </c>
      <c r="I3162" s="20">
        <f t="shared" si="6725"/>
        <v>3655.2</v>
      </c>
      <c r="J3162" s="20">
        <f t="shared" si="6725"/>
        <v>300</v>
      </c>
      <c r="K3162" s="20">
        <f t="shared" si="6725"/>
        <v>300</v>
      </c>
      <c r="L3162" s="20">
        <f t="shared" si="6725"/>
        <v>300</v>
      </c>
      <c r="M3162" s="20">
        <f t="shared" si="6651"/>
        <v>7922</v>
      </c>
      <c r="N3162" s="20">
        <f t="shared" si="6652"/>
        <v>4293.8</v>
      </c>
      <c r="O3162" s="20">
        <f t="shared" si="6653"/>
        <v>3955.2</v>
      </c>
      <c r="P3162" s="23">
        <f t="shared" si="6725"/>
        <v>0</v>
      </c>
      <c r="Q3162" s="23">
        <f t="shared" si="6725"/>
        <v>0</v>
      </c>
      <c r="R3162" s="23">
        <f t="shared" si="6725"/>
        <v>0</v>
      </c>
      <c r="S3162" s="23">
        <f t="shared" si="6725"/>
        <v>0</v>
      </c>
      <c r="T3162" s="23">
        <f t="shared" si="6725"/>
        <v>0</v>
      </c>
      <c r="U3162" s="23">
        <f t="shared" si="6725"/>
        <v>0</v>
      </c>
      <c r="V3162" s="23">
        <f t="shared" si="6725"/>
        <v>0</v>
      </c>
      <c r="W3162" s="23">
        <f t="shared" si="6725"/>
        <v>0</v>
      </c>
      <c r="X3162" s="23">
        <f t="shared" si="6725"/>
        <v>0</v>
      </c>
      <c r="Y3162" s="23">
        <f t="shared" si="6725"/>
        <v>0</v>
      </c>
      <c r="Z3162" s="23">
        <f t="shared" si="6703"/>
        <v>7922</v>
      </c>
      <c r="AA3162" s="23">
        <f t="shared" si="6704"/>
        <v>4293.8</v>
      </c>
      <c r="AB3162" s="23">
        <f t="shared" si="6705"/>
        <v>3955.2</v>
      </c>
      <c r="AC3162" s="23">
        <f t="shared" si="6725"/>
        <v>0</v>
      </c>
      <c r="AD3162" s="23">
        <f t="shared" si="6725"/>
        <v>0</v>
      </c>
      <c r="AE3162" s="23">
        <f t="shared" si="6725"/>
        <v>0</v>
      </c>
      <c r="AF3162" s="23">
        <f t="shared" si="6725"/>
        <v>0</v>
      </c>
      <c r="AG3162" s="23">
        <f t="shared" si="6725"/>
        <v>0</v>
      </c>
      <c r="AH3162" s="23">
        <f t="shared" si="6725"/>
        <v>0</v>
      </c>
      <c r="AI3162" s="23">
        <f t="shared" si="6725"/>
        <v>0</v>
      </c>
      <c r="AJ3162" s="23">
        <f t="shared" si="6725"/>
        <v>0</v>
      </c>
      <c r="AK3162" s="23">
        <f t="shared" si="6725"/>
        <v>0</v>
      </c>
      <c r="AL3162" s="23">
        <f t="shared" si="6725"/>
        <v>0</v>
      </c>
      <c r="AM3162" s="23">
        <f t="shared" si="6725"/>
        <v>0</v>
      </c>
      <c r="AN3162" s="23">
        <f t="shared" si="6725"/>
        <v>0</v>
      </c>
      <c r="AO3162" s="23">
        <f t="shared" si="6606"/>
        <v>7922</v>
      </c>
      <c r="AP3162" s="23">
        <f t="shared" si="6607"/>
        <v>4293.8</v>
      </c>
      <c r="AQ3162" s="23">
        <f t="shared" si="6608"/>
        <v>3955.2</v>
      </c>
      <c r="AR3162" s="23">
        <f t="shared" si="6725"/>
        <v>0</v>
      </c>
      <c r="AS3162" s="23">
        <f t="shared" si="6609"/>
        <v>7922</v>
      </c>
      <c r="AT3162" s="23">
        <f t="shared" si="6725"/>
        <v>0</v>
      </c>
      <c r="AU3162" s="23">
        <f t="shared" si="6725"/>
        <v>0</v>
      </c>
      <c r="AV3162" s="23">
        <f t="shared" si="6725"/>
        <v>0</v>
      </c>
      <c r="AW3162" s="23">
        <f t="shared" si="6725"/>
        <v>0</v>
      </c>
      <c r="AX3162" s="23">
        <f t="shared" si="6725"/>
        <v>0</v>
      </c>
      <c r="AY3162" s="23">
        <f t="shared" si="6709"/>
        <v>7922</v>
      </c>
      <c r="AZ3162" s="23">
        <f t="shared" si="6725"/>
        <v>0</v>
      </c>
    </row>
    <row r="3163" spans="1:53" ht="31.5" x14ac:dyDescent="0.25">
      <c r="A3163" s="13">
        <v>975</v>
      </c>
      <c r="B3163" s="13" t="s">
        <v>12</v>
      </c>
      <c r="C3163" s="13" t="s">
        <v>14</v>
      </c>
      <c r="D3163" s="13" t="s">
        <v>568</v>
      </c>
      <c r="E3163" s="13">
        <v>240</v>
      </c>
      <c r="F3163" s="14" t="s">
        <v>372</v>
      </c>
      <c r="G3163" s="20">
        <v>7622</v>
      </c>
      <c r="H3163" s="20">
        <v>3993.8</v>
      </c>
      <c r="I3163" s="20">
        <v>3655.2</v>
      </c>
      <c r="J3163" s="20">
        <v>300</v>
      </c>
      <c r="K3163" s="20">
        <v>300</v>
      </c>
      <c r="L3163" s="20">
        <v>300</v>
      </c>
      <c r="M3163" s="20">
        <f t="shared" si="6651"/>
        <v>7922</v>
      </c>
      <c r="N3163" s="20">
        <f t="shared" si="6652"/>
        <v>4293.8</v>
      </c>
      <c r="O3163" s="20">
        <f t="shared" si="6653"/>
        <v>3955.2</v>
      </c>
      <c r="P3163" s="23"/>
      <c r="Q3163" s="23"/>
      <c r="R3163" s="23"/>
      <c r="S3163" s="23"/>
      <c r="T3163" s="23"/>
      <c r="U3163" s="23"/>
      <c r="V3163" s="23"/>
      <c r="W3163" s="23"/>
      <c r="X3163" s="23"/>
      <c r="Y3163" s="23"/>
      <c r="Z3163" s="23">
        <f t="shared" si="6703"/>
        <v>7922</v>
      </c>
      <c r="AA3163" s="23">
        <f t="shared" si="6704"/>
        <v>4293.8</v>
      </c>
      <c r="AB3163" s="23">
        <f t="shared" si="6705"/>
        <v>3955.2</v>
      </c>
      <c r="AC3163" s="23"/>
      <c r="AD3163" s="23"/>
      <c r="AE3163" s="23"/>
      <c r="AF3163" s="23"/>
      <c r="AG3163" s="23"/>
      <c r="AH3163" s="23"/>
      <c r="AI3163" s="23"/>
      <c r="AJ3163" s="23"/>
      <c r="AK3163" s="23"/>
      <c r="AL3163" s="23"/>
      <c r="AM3163" s="23"/>
      <c r="AN3163" s="23"/>
      <c r="AO3163" s="23">
        <f t="shared" si="6606"/>
        <v>7922</v>
      </c>
      <c r="AP3163" s="23">
        <f t="shared" si="6607"/>
        <v>4293.8</v>
      </c>
      <c r="AQ3163" s="23">
        <f t="shared" si="6608"/>
        <v>3955.2</v>
      </c>
      <c r="AR3163" s="23"/>
      <c r="AS3163" s="23">
        <f t="shared" si="6609"/>
        <v>7922</v>
      </c>
      <c r="AT3163" s="23"/>
      <c r="AU3163" s="23"/>
      <c r="AV3163" s="23"/>
      <c r="AW3163" s="23"/>
      <c r="AX3163" s="23"/>
      <c r="AY3163" s="23">
        <f t="shared" si="6709"/>
        <v>7922</v>
      </c>
      <c r="AZ3163" s="23"/>
    </row>
    <row r="3164" spans="1:53" ht="31.5" x14ac:dyDescent="0.25">
      <c r="A3164" s="13">
        <v>975</v>
      </c>
      <c r="B3164" s="13" t="s">
        <v>12</v>
      </c>
      <c r="C3164" s="13" t="s">
        <v>14</v>
      </c>
      <c r="D3164" s="13" t="s">
        <v>565</v>
      </c>
      <c r="E3164" s="13"/>
      <c r="F3164" s="14" t="s">
        <v>768</v>
      </c>
      <c r="G3164" s="20">
        <f>G3165</f>
        <v>34203.699999999997</v>
      </c>
      <c r="H3164" s="20">
        <f t="shared" ref="H3164:AZ3165" si="6726">H3165</f>
        <v>35076.699999999997</v>
      </c>
      <c r="I3164" s="20">
        <f t="shared" si="6726"/>
        <v>35076.699999999997</v>
      </c>
      <c r="J3164" s="20">
        <f t="shared" si="6726"/>
        <v>0</v>
      </c>
      <c r="K3164" s="20">
        <f t="shared" si="6726"/>
        <v>0</v>
      </c>
      <c r="L3164" s="20">
        <f t="shared" si="6726"/>
        <v>0</v>
      </c>
      <c r="M3164" s="20">
        <f t="shared" si="6651"/>
        <v>34203.699999999997</v>
      </c>
      <c r="N3164" s="20">
        <f t="shared" si="6652"/>
        <v>35076.699999999997</v>
      </c>
      <c r="O3164" s="20">
        <f t="shared" si="6653"/>
        <v>35076.699999999997</v>
      </c>
      <c r="P3164" s="23">
        <f t="shared" si="6726"/>
        <v>0</v>
      </c>
      <c r="Q3164" s="23">
        <f t="shared" si="6726"/>
        <v>0</v>
      </c>
      <c r="R3164" s="23">
        <f t="shared" si="6726"/>
        <v>0</v>
      </c>
      <c r="S3164" s="23">
        <f t="shared" si="6726"/>
        <v>0</v>
      </c>
      <c r="T3164" s="23">
        <f t="shared" si="6726"/>
        <v>0</v>
      </c>
      <c r="U3164" s="23">
        <f t="shared" si="6726"/>
        <v>0</v>
      </c>
      <c r="V3164" s="23">
        <f t="shared" si="6726"/>
        <v>0</v>
      </c>
      <c r="W3164" s="23">
        <f t="shared" si="6726"/>
        <v>0</v>
      </c>
      <c r="X3164" s="23">
        <f t="shared" si="6726"/>
        <v>0</v>
      </c>
      <c r="Y3164" s="23">
        <f t="shared" si="6726"/>
        <v>0</v>
      </c>
      <c r="Z3164" s="23">
        <f t="shared" si="6703"/>
        <v>34203.699999999997</v>
      </c>
      <c r="AA3164" s="23">
        <f t="shared" si="6704"/>
        <v>35076.699999999997</v>
      </c>
      <c r="AB3164" s="23">
        <f t="shared" si="6705"/>
        <v>35076.699999999997</v>
      </c>
      <c r="AC3164" s="23">
        <f t="shared" si="6726"/>
        <v>0</v>
      </c>
      <c r="AD3164" s="23">
        <f t="shared" si="6726"/>
        <v>0</v>
      </c>
      <c r="AE3164" s="23">
        <f t="shared" si="6726"/>
        <v>0</v>
      </c>
      <c r="AF3164" s="23">
        <f t="shared" si="6726"/>
        <v>0</v>
      </c>
      <c r="AG3164" s="23">
        <f t="shared" si="6726"/>
        <v>0</v>
      </c>
      <c r="AH3164" s="23">
        <f t="shared" si="6726"/>
        <v>0</v>
      </c>
      <c r="AI3164" s="23">
        <f t="shared" si="6726"/>
        <v>0</v>
      </c>
      <c r="AJ3164" s="23">
        <f t="shared" si="6726"/>
        <v>0</v>
      </c>
      <c r="AK3164" s="23">
        <f t="shared" si="6726"/>
        <v>0</v>
      </c>
      <c r="AL3164" s="23">
        <f t="shared" si="6726"/>
        <v>0</v>
      </c>
      <c r="AM3164" s="23">
        <f t="shared" si="6726"/>
        <v>0</v>
      </c>
      <c r="AN3164" s="23">
        <f t="shared" si="6726"/>
        <v>0</v>
      </c>
      <c r="AO3164" s="23">
        <f t="shared" si="6606"/>
        <v>34203.699999999997</v>
      </c>
      <c r="AP3164" s="23">
        <f t="shared" si="6607"/>
        <v>35076.699999999997</v>
      </c>
      <c r="AQ3164" s="23">
        <f t="shared" si="6608"/>
        <v>35076.699999999997</v>
      </c>
      <c r="AR3164" s="23">
        <f t="shared" si="6726"/>
        <v>0</v>
      </c>
      <c r="AS3164" s="23">
        <f t="shared" si="6609"/>
        <v>34203.699999999997</v>
      </c>
      <c r="AT3164" s="23">
        <f t="shared" si="6726"/>
        <v>0</v>
      </c>
      <c r="AU3164" s="23">
        <f t="shared" si="6726"/>
        <v>0</v>
      </c>
      <c r="AV3164" s="23">
        <f t="shared" si="6726"/>
        <v>0</v>
      </c>
      <c r="AW3164" s="23">
        <f t="shared" si="6726"/>
        <v>0</v>
      </c>
      <c r="AX3164" s="23">
        <f t="shared" si="6726"/>
        <v>0</v>
      </c>
      <c r="AY3164" s="23">
        <f t="shared" si="6709"/>
        <v>34203.699999999997</v>
      </c>
      <c r="AZ3164" s="23">
        <f t="shared" si="6726"/>
        <v>0</v>
      </c>
    </row>
    <row r="3165" spans="1:53" ht="31.5" x14ac:dyDescent="0.25">
      <c r="A3165" s="13">
        <v>975</v>
      </c>
      <c r="B3165" s="13" t="s">
        <v>12</v>
      </c>
      <c r="C3165" s="13" t="s">
        <v>14</v>
      </c>
      <c r="D3165" s="13" t="s">
        <v>565</v>
      </c>
      <c r="E3165" s="13" t="s">
        <v>7</v>
      </c>
      <c r="F3165" s="14" t="s">
        <v>383</v>
      </c>
      <c r="G3165" s="20">
        <f>G3166</f>
        <v>34203.699999999997</v>
      </c>
      <c r="H3165" s="20">
        <f t="shared" si="6726"/>
        <v>35076.699999999997</v>
      </c>
      <c r="I3165" s="20">
        <f t="shared" si="6726"/>
        <v>35076.699999999997</v>
      </c>
      <c r="J3165" s="20">
        <f t="shared" si="6726"/>
        <v>0</v>
      </c>
      <c r="K3165" s="20">
        <f t="shared" si="6726"/>
        <v>0</v>
      </c>
      <c r="L3165" s="20">
        <f t="shared" si="6726"/>
        <v>0</v>
      </c>
      <c r="M3165" s="20">
        <f t="shared" si="6651"/>
        <v>34203.699999999997</v>
      </c>
      <c r="N3165" s="20">
        <f t="shared" si="6652"/>
        <v>35076.699999999997</v>
      </c>
      <c r="O3165" s="20">
        <f t="shared" si="6653"/>
        <v>35076.699999999997</v>
      </c>
      <c r="P3165" s="23">
        <f t="shared" si="6726"/>
        <v>0</v>
      </c>
      <c r="Q3165" s="23">
        <f t="shared" si="6726"/>
        <v>0</v>
      </c>
      <c r="R3165" s="23">
        <f t="shared" si="6726"/>
        <v>0</v>
      </c>
      <c r="S3165" s="23">
        <f t="shared" si="6726"/>
        <v>0</v>
      </c>
      <c r="T3165" s="23">
        <f t="shared" si="6726"/>
        <v>0</v>
      </c>
      <c r="U3165" s="23">
        <f t="shared" si="6726"/>
        <v>0</v>
      </c>
      <c r="V3165" s="23">
        <f t="shared" si="6726"/>
        <v>0</v>
      </c>
      <c r="W3165" s="23">
        <f t="shared" si="6726"/>
        <v>0</v>
      </c>
      <c r="X3165" s="23">
        <f t="shared" si="6726"/>
        <v>0</v>
      </c>
      <c r="Y3165" s="23">
        <f t="shared" si="6726"/>
        <v>0</v>
      </c>
      <c r="Z3165" s="23">
        <f t="shared" si="6703"/>
        <v>34203.699999999997</v>
      </c>
      <c r="AA3165" s="23">
        <f t="shared" si="6704"/>
        <v>35076.699999999997</v>
      </c>
      <c r="AB3165" s="23">
        <f t="shared" si="6705"/>
        <v>35076.699999999997</v>
      </c>
      <c r="AC3165" s="23">
        <f t="shared" si="6726"/>
        <v>0</v>
      </c>
      <c r="AD3165" s="23">
        <f t="shared" si="6726"/>
        <v>0</v>
      </c>
      <c r="AE3165" s="23">
        <f t="shared" si="6726"/>
        <v>0</v>
      </c>
      <c r="AF3165" s="23">
        <f t="shared" si="6726"/>
        <v>0</v>
      </c>
      <c r="AG3165" s="23">
        <f t="shared" si="6726"/>
        <v>0</v>
      </c>
      <c r="AH3165" s="23">
        <f t="shared" si="6726"/>
        <v>0</v>
      </c>
      <c r="AI3165" s="23">
        <f t="shared" si="6726"/>
        <v>0</v>
      </c>
      <c r="AJ3165" s="23">
        <f t="shared" si="6726"/>
        <v>0</v>
      </c>
      <c r="AK3165" s="23">
        <f t="shared" si="6726"/>
        <v>0</v>
      </c>
      <c r="AL3165" s="23">
        <f t="shared" si="6726"/>
        <v>0</v>
      </c>
      <c r="AM3165" s="23">
        <f t="shared" si="6726"/>
        <v>0</v>
      </c>
      <c r="AN3165" s="23">
        <f t="shared" si="6726"/>
        <v>0</v>
      </c>
      <c r="AO3165" s="23">
        <f t="shared" si="6606"/>
        <v>34203.699999999997</v>
      </c>
      <c r="AP3165" s="23">
        <f t="shared" si="6607"/>
        <v>35076.699999999997</v>
      </c>
      <c r="AQ3165" s="23">
        <f t="shared" si="6608"/>
        <v>35076.699999999997</v>
      </c>
      <c r="AR3165" s="23">
        <f t="shared" si="6726"/>
        <v>0</v>
      </c>
      <c r="AS3165" s="23">
        <f t="shared" si="6609"/>
        <v>34203.699999999997</v>
      </c>
      <c r="AT3165" s="23">
        <f t="shared" si="6726"/>
        <v>0</v>
      </c>
      <c r="AU3165" s="23">
        <f t="shared" si="6726"/>
        <v>0</v>
      </c>
      <c r="AV3165" s="23">
        <f t="shared" si="6726"/>
        <v>0</v>
      </c>
      <c r="AW3165" s="23">
        <f t="shared" si="6726"/>
        <v>0</v>
      </c>
      <c r="AX3165" s="23">
        <f t="shared" si="6726"/>
        <v>0</v>
      </c>
      <c r="AY3165" s="23">
        <f t="shared" si="6709"/>
        <v>34203.699999999997</v>
      </c>
      <c r="AZ3165" s="23">
        <f t="shared" si="6726"/>
        <v>0</v>
      </c>
    </row>
    <row r="3166" spans="1:53" ht="31.5" x14ac:dyDescent="0.25">
      <c r="A3166" s="13">
        <v>975</v>
      </c>
      <c r="B3166" s="13" t="s">
        <v>12</v>
      </c>
      <c r="C3166" s="13" t="s">
        <v>14</v>
      </c>
      <c r="D3166" s="13" t="s">
        <v>565</v>
      </c>
      <c r="E3166" s="13">
        <v>240</v>
      </c>
      <c r="F3166" s="14" t="s">
        <v>372</v>
      </c>
      <c r="G3166" s="20">
        <v>34203.699999999997</v>
      </c>
      <c r="H3166" s="20">
        <v>35076.699999999997</v>
      </c>
      <c r="I3166" s="20">
        <v>35076.699999999997</v>
      </c>
      <c r="J3166" s="20"/>
      <c r="K3166" s="20"/>
      <c r="L3166" s="20"/>
      <c r="M3166" s="20">
        <f t="shared" si="6651"/>
        <v>34203.699999999997</v>
      </c>
      <c r="N3166" s="20">
        <f t="shared" si="6652"/>
        <v>35076.699999999997</v>
      </c>
      <c r="O3166" s="20">
        <f t="shared" si="6653"/>
        <v>35076.699999999997</v>
      </c>
      <c r="P3166" s="23"/>
      <c r="Q3166" s="23"/>
      <c r="R3166" s="23"/>
      <c r="S3166" s="23"/>
      <c r="T3166" s="23"/>
      <c r="U3166" s="23"/>
      <c r="V3166" s="23"/>
      <c r="W3166" s="23"/>
      <c r="X3166" s="23"/>
      <c r="Y3166" s="23"/>
      <c r="Z3166" s="23">
        <f t="shared" si="6703"/>
        <v>34203.699999999997</v>
      </c>
      <c r="AA3166" s="23">
        <f t="shared" si="6704"/>
        <v>35076.699999999997</v>
      </c>
      <c r="AB3166" s="23">
        <f t="shared" si="6705"/>
        <v>35076.699999999997</v>
      </c>
      <c r="AC3166" s="23"/>
      <c r="AD3166" s="23"/>
      <c r="AE3166" s="23"/>
      <c r="AF3166" s="23"/>
      <c r="AG3166" s="23"/>
      <c r="AH3166" s="23"/>
      <c r="AI3166" s="23"/>
      <c r="AJ3166" s="23"/>
      <c r="AK3166" s="23"/>
      <c r="AL3166" s="23"/>
      <c r="AM3166" s="23"/>
      <c r="AN3166" s="23"/>
      <c r="AO3166" s="23">
        <f t="shared" si="6606"/>
        <v>34203.699999999997</v>
      </c>
      <c r="AP3166" s="23">
        <f t="shared" si="6607"/>
        <v>35076.699999999997</v>
      </c>
      <c r="AQ3166" s="23">
        <f t="shared" si="6608"/>
        <v>35076.699999999997</v>
      </c>
      <c r="AR3166" s="23"/>
      <c r="AS3166" s="23">
        <f t="shared" si="6609"/>
        <v>34203.699999999997</v>
      </c>
      <c r="AT3166" s="23"/>
      <c r="AU3166" s="23"/>
      <c r="AV3166" s="23"/>
      <c r="AW3166" s="23"/>
      <c r="AX3166" s="23"/>
      <c r="AY3166" s="23">
        <f t="shared" si="6709"/>
        <v>34203.699999999997</v>
      </c>
      <c r="AZ3166" s="23"/>
    </row>
    <row r="3167" spans="1:53" ht="63" x14ac:dyDescent="0.25">
      <c r="A3167" s="13">
        <v>975</v>
      </c>
      <c r="B3167" s="13" t="s">
        <v>12</v>
      </c>
      <c r="C3167" s="13" t="s">
        <v>14</v>
      </c>
      <c r="D3167" s="13" t="s">
        <v>566</v>
      </c>
      <c r="E3167" s="13"/>
      <c r="F3167" s="14" t="s">
        <v>769</v>
      </c>
      <c r="G3167" s="20">
        <f>G3168</f>
        <v>4840.6000000000004</v>
      </c>
      <c r="H3167" s="20">
        <f t="shared" ref="H3167:AZ3168" si="6727">H3168</f>
        <v>4937.3999999999996</v>
      </c>
      <c r="I3167" s="20">
        <f t="shared" si="6727"/>
        <v>4937.3999999999996</v>
      </c>
      <c r="J3167" s="20">
        <f t="shared" si="6727"/>
        <v>0</v>
      </c>
      <c r="K3167" s="20">
        <f t="shared" si="6727"/>
        <v>0</v>
      </c>
      <c r="L3167" s="20">
        <f t="shared" si="6727"/>
        <v>0</v>
      </c>
      <c r="M3167" s="20">
        <f t="shared" si="6651"/>
        <v>4840.6000000000004</v>
      </c>
      <c r="N3167" s="20">
        <f t="shared" si="6652"/>
        <v>4937.3999999999996</v>
      </c>
      <c r="O3167" s="20">
        <f t="shared" si="6653"/>
        <v>4937.3999999999996</v>
      </c>
      <c r="P3167" s="23">
        <f t="shared" si="6727"/>
        <v>0</v>
      </c>
      <c r="Q3167" s="23">
        <f t="shared" si="6727"/>
        <v>0</v>
      </c>
      <c r="R3167" s="23">
        <f t="shared" si="6727"/>
        <v>0</v>
      </c>
      <c r="S3167" s="23">
        <f t="shared" si="6727"/>
        <v>0</v>
      </c>
      <c r="T3167" s="23">
        <f t="shared" si="6727"/>
        <v>0</v>
      </c>
      <c r="U3167" s="23">
        <f t="shared" si="6727"/>
        <v>0</v>
      </c>
      <c r="V3167" s="23">
        <f t="shared" si="6727"/>
        <v>0</v>
      </c>
      <c r="W3167" s="23">
        <f t="shared" si="6727"/>
        <v>0</v>
      </c>
      <c r="X3167" s="23">
        <f t="shared" si="6727"/>
        <v>0</v>
      </c>
      <c r="Y3167" s="23">
        <f t="shared" si="6727"/>
        <v>0</v>
      </c>
      <c r="Z3167" s="23">
        <f t="shared" si="6703"/>
        <v>4840.6000000000004</v>
      </c>
      <c r="AA3167" s="23">
        <f t="shared" si="6704"/>
        <v>4937.3999999999996</v>
      </c>
      <c r="AB3167" s="23">
        <f t="shared" si="6705"/>
        <v>4937.3999999999996</v>
      </c>
      <c r="AC3167" s="23">
        <f t="shared" si="6727"/>
        <v>0</v>
      </c>
      <c r="AD3167" s="23">
        <f t="shared" si="6727"/>
        <v>0</v>
      </c>
      <c r="AE3167" s="23">
        <f t="shared" si="6727"/>
        <v>0</v>
      </c>
      <c r="AF3167" s="23">
        <f t="shared" si="6727"/>
        <v>0</v>
      </c>
      <c r="AG3167" s="23">
        <f t="shared" si="6727"/>
        <v>0</v>
      </c>
      <c r="AH3167" s="23">
        <f t="shared" si="6727"/>
        <v>0</v>
      </c>
      <c r="AI3167" s="23">
        <f t="shared" si="6727"/>
        <v>0</v>
      </c>
      <c r="AJ3167" s="23">
        <f t="shared" si="6727"/>
        <v>538.74</v>
      </c>
      <c r="AK3167" s="23">
        <f t="shared" si="6727"/>
        <v>0</v>
      </c>
      <c r="AL3167" s="23">
        <f t="shared" si="6727"/>
        <v>0</v>
      </c>
      <c r="AM3167" s="23">
        <f t="shared" si="6727"/>
        <v>0</v>
      </c>
      <c r="AN3167" s="23">
        <f t="shared" si="6727"/>
        <v>0</v>
      </c>
      <c r="AO3167" s="23">
        <f t="shared" ref="AO3167:AO3230" si="6728">Z3167+AC3167+AD3167+AE3167+AF3167+AG3167+AH3167+AI3167+AJ3167+AK3167+AL3167</f>
        <v>5379.34</v>
      </c>
      <c r="AP3167" s="23">
        <f t="shared" ref="AP3167:AP3230" si="6729">AA3167+AM3167</f>
        <v>4937.3999999999996</v>
      </c>
      <c r="AQ3167" s="23">
        <f t="shared" ref="AQ3167:AQ3230" si="6730">AB3167+AN3167</f>
        <v>4937.3999999999996</v>
      </c>
      <c r="AR3167" s="23">
        <f t="shared" si="6727"/>
        <v>0</v>
      </c>
      <c r="AS3167" s="23">
        <f t="shared" ref="AS3167:AS3230" si="6731">AO3167+AR3167</f>
        <v>5379.34</v>
      </c>
      <c r="AT3167" s="23">
        <f t="shared" si="6727"/>
        <v>0</v>
      </c>
      <c r="AU3167" s="23">
        <f t="shared" si="6727"/>
        <v>0</v>
      </c>
      <c r="AV3167" s="23">
        <f t="shared" si="6727"/>
        <v>0</v>
      </c>
      <c r="AW3167" s="23">
        <f t="shared" si="6727"/>
        <v>0</v>
      </c>
      <c r="AX3167" s="23">
        <f t="shared" si="6727"/>
        <v>0</v>
      </c>
      <c r="AY3167" s="23">
        <f t="shared" si="6709"/>
        <v>5379.34</v>
      </c>
      <c r="AZ3167" s="23">
        <f t="shared" si="6727"/>
        <v>0</v>
      </c>
    </row>
    <row r="3168" spans="1:53" ht="31.5" x14ac:dyDescent="0.25">
      <c r="A3168" s="13">
        <v>975</v>
      </c>
      <c r="B3168" s="13" t="s">
        <v>12</v>
      </c>
      <c r="C3168" s="13" t="s">
        <v>14</v>
      </c>
      <c r="D3168" s="13" t="s">
        <v>566</v>
      </c>
      <c r="E3168" s="13" t="s">
        <v>7</v>
      </c>
      <c r="F3168" s="14" t="s">
        <v>383</v>
      </c>
      <c r="G3168" s="20">
        <f>G3169</f>
        <v>4840.6000000000004</v>
      </c>
      <c r="H3168" s="20">
        <f t="shared" si="6727"/>
        <v>4937.3999999999996</v>
      </c>
      <c r="I3168" s="20">
        <f t="shared" si="6727"/>
        <v>4937.3999999999996</v>
      </c>
      <c r="J3168" s="20">
        <f t="shared" si="6727"/>
        <v>0</v>
      </c>
      <c r="K3168" s="20">
        <f t="shared" si="6727"/>
        <v>0</v>
      </c>
      <c r="L3168" s="20">
        <f t="shared" si="6727"/>
        <v>0</v>
      </c>
      <c r="M3168" s="20">
        <f t="shared" si="6651"/>
        <v>4840.6000000000004</v>
      </c>
      <c r="N3168" s="20">
        <f t="shared" si="6652"/>
        <v>4937.3999999999996</v>
      </c>
      <c r="O3168" s="20">
        <f t="shared" si="6653"/>
        <v>4937.3999999999996</v>
      </c>
      <c r="P3168" s="23">
        <f t="shared" si="6727"/>
        <v>0</v>
      </c>
      <c r="Q3168" s="23">
        <f t="shared" si="6727"/>
        <v>0</v>
      </c>
      <c r="R3168" s="23">
        <f t="shared" si="6727"/>
        <v>0</v>
      </c>
      <c r="S3168" s="23">
        <f t="shared" si="6727"/>
        <v>0</v>
      </c>
      <c r="T3168" s="23">
        <f t="shared" si="6727"/>
        <v>0</v>
      </c>
      <c r="U3168" s="23">
        <f t="shared" si="6727"/>
        <v>0</v>
      </c>
      <c r="V3168" s="23">
        <f t="shared" si="6727"/>
        <v>0</v>
      </c>
      <c r="W3168" s="23">
        <f t="shared" si="6727"/>
        <v>0</v>
      </c>
      <c r="X3168" s="23">
        <f t="shared" si="6727"/>
        <v>0</v>
      </c>
      <c r="Y3168" s="23">
        <f t="shared" si="6727"/>
        <v>0</v>
      </c>
      <c r="Z3168" s="23">
        <f t="shared" si="6703"/>
        <v>4840.6000000000004</v>
      </c>
      <c r="AA3168" s="23">
        <f t="shared" si="6704"/>
        <v>4937.3999999999996</v>
      </c>
      <c r="AB3168" s="23">
        <f t="shared" si="6705"/>
        <v>4937.3999999999996</v>
      </c>
      <c r="AC3168" s="23">
        <f t="shared" si="6727"/>
        <v>0</v>
      </c>
      <c r="AD3168" s="23">
        <f t="shared" si="6727"/>
        <v>0</v>
      </c>
      <c r="AE3168" s="23">
        <f t="shared" si="6727"/>
        <v>0</v>
      </c>
      <c r="AF3168" s="23">
        <f t="shared" si="6727"/>
        <v>0</v>
      </c>
      <c r="AG3168" s="23">
        <f t="shared" si="6727"/>
        <v>0</v>
      </c>
      <c r="AH3168" s="23">
        <f t="shared" si="6727"/>
        <v>0</v>
      </c>
      <c r="AI3168" s="23">
        <f t="shared" si="6727"/>
        <v>0</v>
      </c>
      <c r="AJ3168" s="23">
        <f t="shared" si="6727"/>
        <v>538.74</v>
      </c>
      <c r="AK3168" s="23">
        <f t="shared" si="6727"/>
        <v>0</v>
      </c>
      <c r="AL3168" s="23">
        <f t="shared" si="6727"/>
        <v>0</v>
      </c>
      <c r="AM3168" s="23">
        <f t="shared" si="6727"/>
        <v>0</v>
      </c>
      <c r="AN3168" s="23">
        <f t="shared" si="6727"/>
        <v>0</v>
      </c>
      <c r="AO3168" s="23">
        <f t="shared" si="6728"/>
        <v>5379.34</v>
      </c>
      <c r="AP3168" s="23">
        <f t="shared" si="6729"/>
        <v>4937.3999999999996</v>
      </c>
      <c r="AQ3168" s="23">
        <f t="shared" si="6730"/>
        <v>4937.3999999999996</v>
      </c>
      <c r="AR3168" s="23">
        <f t="shared" si="6727"/>
        <v>0</v>
      </c>
      <c r="AS3168" s="23">
        <f t="shared" si="6731"/>
        <v>5379.34</v>
      </c>
      <c r="AT3168" s="23">
        <f t="shared" si="6727"/>
        <v>0</v>
      </c>
      <c r="AU3168" s="23">
        <f t="shared" si="6727"/>
        <v>0</v>
      </c>
      <c r="AV3168" s="23">
        <f t="shared" si="6727"/>
        <v>0</v>
      </c>
      <c r="AW3168" s="23">
        <f t="shared" si="6727"/>
        <v>0</v>
      </c>
      <c r="AX3168" s="23">
        <f t="shared" si="6727"/>
        <v>0</v>
      </c>
      <c r="AY3168" s="23">
        <f t="shared" si="6709"/>
        <v>5379.34</v>
      </c>
      <c r="AZ3168" s="23">
        <f t="shared" si="6727"/>
        <v>0</v>
      </c>
    </row>
    <row r="3169" spans="1:53" ht="31.5" x14ac:dyDescent="0.25">
      <c r="A3169" s="13">
        <v>975</v>
      </c>
      <c r="B3169" s="13" t="s">
        <v>12</v>
      </c>
      <c r="C3169" s="13" t="s">
        <v>14</v>
      </c>
      <c r="D3169" s="13" t="s">
        <v>566</v>
      </c>
      <c r="E3169" s="13">
        <v>240</v>
      </c>
      <c r="F3169" s="14" t="s">
        <v>372</v>
      </c>
      <c r="G3169" s="20">
        <v>4840.6000000000004</v>
      </c>
      <c r="H3169" s="20">
        <v>4937.3999999999996</v>
      </c>
      <c r="I3169" s="20">
        <v>4937.3999999999996</v>
      </c>
      <c r="J3169" s="20"/>
      <c r="K3169" s="20"/>
      <c r="L3169" s="20"/>
      <c r="M3169" s="20">
        <f t="shared" si="6651"/>
        <v>4840.6000000000004</v>
      </c>
      <c r="N3169" s="20">
        <f t="shared" si="6652"/>
        <v>4937.3999999999996</v>
      </c>
      <c r="O3169" s="20">
        <f t="shared" si="6653"/>
        <v>4937.3999999999996</v>
      </c>
      <c r="P3169" s="23"/>
      <c r="Q3169" s="23"/>
      <c r="R3169" s="23"/>
      <c r="S3169" s="23"/>
      <c r="T3169" s="23"/>
      <c r="U3169" s="23"/>
      <c r="V3169" s="23"/>
      <c r="W3169" s="23"/>
      <c r="X3169" s="23"/>
      <c r="Y3169" s="23"/>
      <c r="Z3169" s="23">
        <f t="shared" si="6703"/>
        <v>4840.6000000000004</v>
      </c>
      <c r="AA3169" s="23">
        <f t="shared" si="6704"/>
        <v>4937.3999999999996</v>
      </c>
      <c r="AB3169" s="23">
        <f t="shared" si="6705"/>
        <v>4937.3999999999996</v>
      </c>
      <c r="AC3169" s="23"/>
      <c r="AD3169" s="23"/>
      <c r="AE3169" s="23"/>
      <c r="AF3169" s="23"/>
      <c r="AG3169" s="23"/>
      <c r="AH3169" s="23"/>
      <c r="AI3169" s="23"/>
      <c r="AJ3169" s="23">
        <v>538.74</v>
      </c>
      <c r="AK3169" s="23"/>
      <c r="AL3169" s="23"/>
      <c r="AM3169" s="23"/>
      <c r="AN3169" s="23"/>
      <c r="AO3169" s="23">
        <f t="shared" si="6728"/>
        <v>5379.34</v>
      </c>
      <c r="AP3169" s="23">
        <f t="shared" si="6729"/>
        <v>4937.3999999999996</v>
      </c>
      <c r="AQ3169" s="23">
        <f t="shared" si="6730"/>
        <v>4937.3999999999996</v>
      </c>
      <c r="AR3169" s="23"/>
      <c r="AS3169" s="23">
        <f t="shared" si="6731"/>
        <v>5379.34</v>
      </c>
      <c r="AT3169" s="23"/>
      <c r="AU3169" s="23"/>
      <c r="AV3169" s="23"/>
      <c r="AW3169" s="23"/>
      <c r="AX3169" s="23"/>
      <c r="AY3169" s="23">
        <f t="shared" si="6709"/>
        <v>5379.34</v>
      </c>
      <c r="AZ3169" s="23"/>
    </row>
    <row r="3170" spans="1:53" ht="47.25" x14ac:dyDescent="0.25">
      <c r="A3170" s="13">
        <v>975</v>
      </c>
      <c r="B3170" s="13" t="s">
        <v>12</v>
      </c>
      <c r="C3170" s="13" t="s">
        <v>14</v>
      </c>
      <c r="D3170" s="13" t="s">
        <v>567</v>
      </c>
      <c r="E3170" s="13"/>
      <c r="F3170" s="14" t="s">
        <v>770</v>
      </c>
      <c r="G3170" s="20">
        <f>G3171</f>
        <v>6558</v>
      </c>
      <c r="H3170" s="20">
        <f t="shared" ref="H3170:AZ3171" si="6732">H3171</f>
        <v>9740.5</v>
      </c>
      <c r="I3170" s="20">
        <f t="shared" si="6732"/>
        <v>7983</v>
      </c>
      <c r="J3170" s="20">
        <f t="shared" si="6732"/>
        <v>0</v>
      </c>
      <c r="K3170" s="20">
        <f t="shared" si="6732"/>
        <v>0</v>
      </c>
      <c r="L3170" s="20">
        <f t="shared" si="6732"/>
        <v>0</v>
      </c>
      <c r="M3170" s="20">
        <f t="shared" si="6651"/>
        <v>6558</v>
      </c>
      <c r="N3170" s="20">
        <f t="shared" si="6652"/>
        <v>9740.5</v>
      </c>
      <c r="O3170" s="20">
        <f t="shared" si="6653"/>
        <v>7983</v>
      </c>
      <c r="P3170" s="23">
        <f t="shared" si="6732"/>
        <v>0</v>
      </c>
      <c r="Q3170" s="23">
        <f t="shared" si="6732"/>
        <v>0</v>
      </c>
      <c r="R3170" s="23">
        <f t="shared" si="6732"/>
        <v>0</v>
      </c>
      <c r="S3170" s="23">
        <f t="shared" si="6732"/>
        <v>0</v>
      </c>
      <c r="T3170" s="23">
        <f t="shared" si="6732"/>
        <v>0</v>
      </c>
      <c r="U3170" s="23">
        <f t="shared" si="6732"/>
        <v>0</v>
      </c>
      <c r="V3170" s="23">
        <f t="shared" si="6732"/>
        <v>0</v>
      </c>
      <c r="W3170" s="23">
        <f t="shared" si="6732"/>
        <v>0</v>
      </c>
      <c r="X3170" s="23">
        <f t="shared" si="6732"/>
        <v>0</v>
      </c>
      <c r="Y3170" s="23">
        <f t="shared" si="6732"/>
        <v>0</v>
      </c>
      <c r="Z3170" s="23">
        <f t="shared" si="6703"/>
        <v>6558</v>
      </c>
      <c r="AA3170" s="23">
        <f t="shared" si="6704"/>
        <v>9740.5</v>
      </c>
      <c r="AB3170" s="23">
        <f t="shared" si="6705"/>
        <v>7983</v>
      </c>
      <c r="AC3170" s="23">
        <f t="shared" si="6732"/>
        <v>0</v>
      </c>
      <c r="AD3170" s="23">
        <f t="shared" si="6732"/>
        <v>0</v>
      </c>
      <c r="AE3170" s="23">
        <f t="shared" si="6732"/>
        <v>0</v>
      </c>
      <c r="AF3170" s="23">
        <f t="shared" si="6732"/>
        <v>0</v>
      </c>
      <c r="AG3170" s="23">
        <f t="shared" si="6732"/>
        <v>0</v>
      </c>
      <c r="AH3170" s="23">
        <f t="shared" si="6732"/>
        <v>0</v>
      </c>
      <c r="AI3170" s="23">
        <f t="shared" si="6732"/>
        <v>0</v>
      </c>
      <c r="AJ3170" s="23">
        <f t="shared" si="6732"/>
        <v>0</v>
      </c>
      <c r="AK3170" s="23">
        <f t="shared" si="6732"/>
        <v>0</v>
      </c>
      <c r="AL3170" s="23">
        <f t="shared" si="6732"/>
        <v>0</v>
      </c>
      <c r="AM3170" s="23">
        <f t="shared" si="6732"/>
        <v>0</v>
      </c>
      <c r="AN3170" s="23">
        <f t="shared" si="6732"/>
        <v>0</v>
      </c>
      <c r="AO3170" s="23">
        <f t="shared" si="6728"/>
        <v>6558</v>
      </c>
      <c r="AP3170" s="23">
        <f t="shared" si="6729"/>
        <v>9740.5</v>
      </c>
      <c r="AQ3170" s="23">
        <f t="shared" si="6730"/>
        <v>7983</v>
      </c>
      <c r="AR3170" s="23">
        <f t="shared" si="6732"/>
        <v>0</v>
      </c>
      <c r="AS3170" s="23">
        <f t="shared" si="6731"/>
        <v>6558</v>
      </c>
      <c r="AT3170" s="23">
        <f t="shared" si="6732"/>
        <v>0</v>
      </c>
      <c r="AU3170" s="23">
        <f t="shared" si="6732"/>
        <v>0</v>
      </c>
      <c r="AV3170" s="23">
        <f t="shared" si="6732"/>
        <v>0</v>
      </c>
      <c r="AW3170" s="23">
        <f t="shared" si="6732"/>
        <v>0</v>
      </c>
      <c r="AX3170" s="23">
        <f t="shared" si="6732"/>
        <v>0</v>
      </c>
      <c r="AY3170" s="23">
        <f t="shared" si="6709"/>
        <v>6558</v>
      </c>
      <c r="AZ3170" s="23">
        <f t="shared" si="6732"/>
        <v>0</v>
      </c>
    </row>
    <row r="3171" spans="1:53" ht="31.5" x14ac:dyDescent="0.25">
      <c r="A3171" s="13">
        <v>975</v>
      </c>
      <c r="B3171" s="13" t="s">
        <v>12</v>
      </c>
      <c r="C3171" s="13" t="s">
        <v>14</v>
      </c>
      <c r="D3171" s="13" t="s">
        <v>567</v>
      </c>
      <c r="E3171" s="13" t="s">
        <v>7</v>
      </c>
      <c r="F3171" s="14" t="s">
        <v>383</v>
      </c>
      <c r="G3171" s="20">
        <f>G3172</f>
        <v>6558</v>
      </c>
      <c r="H3171" s="20">
        <f t="shared" si="6732"/>
        <v>9740.5</v>
      </c>
      <c r="I3171" s="20">
        <f t="shared" si="6732"/>
        <v>7983</v>
      </c>
      <c r="J3171" s="20">
        <f t="shared" si="6732"/>
        <v>0</v>
      </c>
      <c r="K3171" s="20">
        <f t="shared" si="6732"/>
        <v>0</v>
      </c>
      <c r="L3171" s="20">
        <f t="shared" si="6732"/>
        <v>0</v>
      </c>
      <c r="M3171" s="20">
        <f t="shared" si="6651"/>
        <v>6558</v>
      </c>
      <c r="N3171" s="20">
        <f t="shared" si="6652"/>
        <v>9740.5</v>
      </c>
      <c r="O3171" s="20">
        <f t="shared" si="6653"/>
        <v>7983</v>
      </c>
      <c r="P3171" s="23">
        <f t="shared" si="6732"/>
        <v>0</v>
      </c>
      <c r="Q3171" s="23">
        <f t="shared" si="6732"/>
        <v>0</v>
      </c>
      <c r="R3171" s="23">
        <f t="shared" si="6732"/>
        <v>0</v>
      </c>
      <c r="S3171" s="23">
        <f t="shared" si="6732"/>
        <v>0</v>
      </c>
      <c r="T3171" s="23">
        <f t="shared" si="6732"/>
        <v>0</v>
      </c>
      <c r="U3171" s="23">
        <f t="shared" si="6732"/>
        <v>0</v>
      </c>
      <c r="V3171" s="23">
        <f t="shared" si="6732"/>
        <v>0</v>
      </c>
      <c r="W3171" s="23">
        <f t="shared" si="6732"/>
        <v>0</v>
      </c>
      <c r="X3171" s="23">
        <f t="shared" si="6732"/>
        <v>0</v>
      </c>
      <c r="Y3171" s="23">
        <f t="shared" si="6732"/>
        <v>0</v>
      </c>
      <c r="Z3171" s="23">
        <f t="shared" si="6703"/>
        <v>6558</v>
      </c>
      <c r="AA3171" s="23">
        <f t="shared" si="6704"/>
        <v>9740.5</v>
      </c>
      <c r="AB3171" s="23">
        <f t="shared" si="6705"/>
        <v>7983</v>
      </c>
      <c r="AC3171" s="23">
        <f t="shared" si="6732"/>
        <v>0</v>
      </c>
      <c r="AD3171" s="23">
        <f t="shared" si="6732"/>
        <v>0</v>
      </c>
      <c r="AE3171" s="23">
        <f t="shared" si="6732"/>
        <v>0</v>
      </c>
      <c r="AF3171" s="23">
        <f t="shared" si="6732"/>
        <v>0</v>
      </c>
      <c r="AG3171" s="23">
        <f t="shared" si="6732"/>
        <v>0</v>
      </c>
      <c r="AH3171" s="23">
        <f t="shared" si="6732"/>
        <v>0</v>
      </c>
      <c r="AI3171" s="23">
        <f t="shared" si="6732"/>
        <v>0</v>
      </c>
      <c r="AJ3171" s="23">
        <f t="shared" si="6732"/>
        <v>0</v>
      </c>
      <c r="AK3171" s="23">
        <f t="shared" si="6732"/>
        <v>0</v>
      </c>
      <c r="AL3171" s="23">
        <f t="shared" si="6732"/>
        <v>0</v>
      </c>
      <c r="AM3171" s="23">
        <f t="shared" si="6732"/>
        <v>0</v>
      </c>
      <c r="AN3171" s="23">
        <f t="shared" si="6732"/>
        <v>0</v>
      </c>
      <c r="AO3171" s="23">
        <f t="shared" si="6728"/>
        <v>6558</v>
      </c>
      <c r="AP3171" s="23">
        <f t="shared" si="6729"/>
        <v>9740.5</v>
      </c>
      <c r="AQ3171" s="23">
        <f t="shared" si="6730"/>
        <v>7983</v>
      </c>
      <c r="AR3171" s="23">
        <f t="shared" si="6732"/>
        <v>0</v>
      </c>
      <c r="AS3171" s="23">
        <f t="shared" si="6731"/>
        <v>6558</v>
      </c>
      <c r="AT3171" s="23">
        <f t="shared" si="6732"/>
        <v>0</v>
      </c>
      <c r="AU3171" s="23">
        <f t="shared" si="6732"/>
        <v>0</v>
      </c>
      <c r="AV3171" s="23">
        <f t="shared" si="6732"/>
        <v>0</v>
      </c>
      <c r="AW3171" s="23">
        <f t="shared" si="6732"/>
        <v>0</v>
      </c>
      <c r="AX3171" s="23">
        <f t="shared" si="6732"/>
        <v>0</v>
      </c>
      <c r="AY3171" s="23">
        <f t="shared" si="6709"/>
        <v>6558</v>
      </c>
      <c r="AZ3171" s="23">
        <f t="shared" si="6732"/>
        <v>0</v>
      </c>
    </row>
    <row r="3172" spans="1:53" ht="31.5" x14ac:dyDescent="0.25">
      <c r="A3172" s="13">
        <v>975</v>
      </c>
      <c r="B3172" s="13" t="s">
        <v>12</v>
      </c>
      <c r="C3172" s="13" t="s">
        <v>14</v>
      </c>
      <c r="D3172" s="13" t="s">
        <v>567</v>
      </c>
      <c r="E3172" s="13">
        <v>240</v>
      </c>
      <c r="F3172" s="14" t="s">
        <v>372</v>
      </c>
      <c r="G3172" s="20">
        <v>6558</v>
      </c>
      <c r="H3172" s="20">
        <v>9740.5</v>
      </c>
      <c r="I3172" s="20">
        <v>7983</v>
      </c>
      <c r="J3172" s="20"/>
      <c r="K3172" s="20"/>
      <c r="L3172" s="20"/>
      <c r="M3172" s="20">
        <f t="shared" si="6651"/>
        <v>6558</v>
      </c>
      <c r="N3172" s="20">
        <f t="shared" si="6652"/>
        <v>9740.5</v>
      </c>
      <c r="O3172" s="20">
        <f t="shared" si="6653"/>
        <v>7983</v>
      </c>
      <c r="P3172" s="23"/>
      <c r="Q3172" s="23"/>
      <c r="R3172" s="23"/>
      <c r="S3172" s="23"/>
      <c r="T3172" s="23"/>
      <c r="U3172" s="23"/>
      <c r="V3172" s="23"/>
      <c r="W3172" s="23"/>
      <c r="X3172" s="23"/>
      <c r="Y3172" s="23"/>
      <c r="Z3172" s="23">
        <f t="shared" si="6703"/>
        <v>6558</v>
      </c>
      <c r="AA3172" s="23">
        <f t="shared" si="6704"/>
        <v>9740.5</v>
      </c>
      <c r="AB3172" s="23">
        <f t="shared" si="6705"/>
        <v>7983</v>
      </c>
      <c r="AC3172" s="23"/>
      <c r="AD3172" s="23"/>
      <c r="AE3172" s="23"/>
      <c r="AF3172" s="23"/>
      <c r="AG3172" s="23"/>
      <c r="AH3172" s="23"/>
      <c r="AI3172" s="23"/>
      <c r="AJ3172" s="23"/>
      <c r="AK3172" s="23"/>
      <c r="AL3172" s="23"/>
      <c r="AM3172" s="23"/>
      <c r="AN3172" s="23"/>
      <c r="AO3172" s="23">
        <f t="shared" si="6728"/>
        <v>6558</v>
      </c>
      <c r="AP3172" s="23">
        <f t="shared" si="6729"/>
        <v>9740.5</v>
      </c>
      <c r="AQ3172" s="23">
        <f t="shared" si="6730"/>
        <v>7983</v>
      </c>
      <c r="AR3172" s="23"/>
      <c r="AS3172" s="23">
        <f t="shared" si="6731"/>
        <v>6558</v>
      </c>
      <c r="AT3172" s="23"/>
      <c r="AU3172" s="23"/>
      <c r="AV3172" s="23"/>
      <c r="AW3172" s="23"/>
      <c r="AX3172" s="23"/>
      <c r="AY3172" s="23">
        <f t="shared" si="6709"/>
        <v>6558</v>
      </c>
      <c r="AZ3172" s="23"/>
    </row>
    <row r="3173" spans="1:53" ht="47.25" x14ac:dyDescent="0.25">
      <c r="A3173" s="13">
        <v>975</v>
      </c>
      <c r="B3173" s="13" t="s">
        <v>12</v>
      </c>
      <c r="C3173" s="13" t="s">
        <v>14</v>
      </c>
      <c r="D3173" s="13" t="s">
        <v>947</v>
      </c>
      <c r="E3173" s="13"/>
      <c r="F3173" s="14" t="s">
        <v>949</v>
      </c>
      <c r="G3173" s="20"/>
      <c r="H3173" s="20"/>
      <c r="I3173" s="20"/>
      <c r="J3173" s="20"/>
      <c r="K3173" s="20"/>
      <c r="L3173" s="20"/>
      <c r="M3173" s="20"/>
      <c r="N3173" s="20"/>
      <c r="O3173" s="20"/>
      <c r="P3173" s="23"/>
      <c r="Q3173" s="23"/>
      <c r="R3173" s="23"/>
      <c r="S3173" s="23"/>
      <c r="T3173" s="23"/>
      <c r="U3173" s="23"/>
      <c r="V3173" s="23"/>
      <c r="W3173" s="23"/>
      <c r="X3173" s="23"/>
      <c r="Y3173" s="23"/>
      <c r="Z3173" s="23">
        <f>Z3174</f>
        <v>0</v>
      </c>
      <c r="AA3173" s="23">
        <f t="shared" ref="AA3173:AZ3174" si="6733">AA3174</f>
        <v>0</v>
      </c>
      <c r="AB3173" s="23">
        <f t="shared" si="6733"/>
        <v>0</v>
      </c>
      <c r="AC3173" s="23">
        <f t="shared" si="6733"/>
        <v>0</v>
      </c>
      <c r="AD3173" s="23">
        <f t="shared" si="6733"/>
        <v>0</v>
      </c>
      <c r="AE3173" s="23">
        <f t="shared" si="6733"/>
        <v>57.5</v>
      </c>
      <c r="AF3173" s="23">
        <f t="shared" si="6733"/>
        <v>0</v>
      </c>
      <c r="AG3173" s="23">
        <f t="shared" si="6733"/>
        <v>0</v>
      </c>
      <c r="AH3173" s="23">
        <f t="shared" si="6733"/>
        <v>0</v>
      </c>
      <c r="AI3173" s="23">
        <f t="shared" si="6733"/>
        <v>0</v>
      </c>
      <c r="AJ3173" s="23">
        <f t="shared" si="6733"/>
        <v>0</v>
      </c>
      <c r="AK3173" s="23">
        <f t="shared" si="6733"/>
        <v>0</v>
      </c>
      <c r="AL3173" s="23">
        <f t="shared" si="6733"/>
        <v>0</v>
      </c>
      <c r="AM3173" s="23">
        <f t="shared" ref="AM3173:AM3174" si="6734">AM3174</f>
        <v>0</v>
      </c>
      <c r="AN3173" s="23">
        <f t="shared" ref="AN3173:AN3174" si="6735">AN3174</f>
        <v>0</v>
      </c>
      <c r="AO3173" s="23">
        <f t="shared" si="6728"/>
        <v>57.5</v>
      </c>
      <c r="AP3173" s="23">
        <f t="shared" si="6729"/>
        <v>0</v>
      </c>
      <c r="AQ3173" s="23">
        <f t="shared" si="6730"/>
        <v>0</v>
      </c>
      <c r="AR3173" s="23">
        <f t="shared" si="6733"/>
        <v>0</v>
      </c>
      <c r="AS3173" s="23">
        <f t="shared" si="6731"/>
        <v>57.5</v>
      </c>
      <c r="AT3173" s="23">
        <f t="shared" si="6733"/>
        <v>0</v>
      </c>
      <c r="AU3173" s="23">
        <f t="shared" si="6733"/>
        <v>0</v>
      </c>
      <c r="AV3173" s="23">
        <f t="shared" si="6733"/>
        <v>0</v>
      </c>
      <c r="AW3173" s="23">
        <f t="shared" si="6733"/>
        <v>0</v>
      </c>
      <c r="AX3173" s="23">
        <f t="shared" si="6733"/>
        <v>0</v>
      </c>
      <c r="AY3173" s="23">
        <f t="shared" si="6709"/>
        <v>57.5</v>
      </c>
      <c r="AZ3173" s="23">
        <f t="shared" si="6733"/>
        <v>0</v>
      </c>
    </row>
    <row r="3174" spans="1:53" x14ac:dyDescent="0.25">
      <c r="A3174" s="13">
        <v>975</v>
      </c>
      <c r="B3174" s="13" t="s">
        <v>12</v>
      </c>
      <c r="C3174" s="13" t="s">
        <v>14</v>
      </c>
      <c r="D3174" s="13" t="s">
        <v>947</v>
      </c>
      <c r="E3174" s="13" t="s">
        <v>148</v>
      </c>
      <c r="F3174" s="14" t="s">
        <v>384</v>
      </c>
      <c r="G3174" s="20"/>
      <c r="H3174" s="20"/>
      <c r="I3174" s="20"/>
      <c r="J3174" s="20"/>
      <c r="K3174" s="20"/>
      <c r="L3174" s="20"/>
      <c r="M3174" s="20"/>
      <c r="N3174" s="20"/>
      <c r="O3174" s="20"/>
      <c r="P3174" s="23"/>
      <c r="Q3174" s="23"/>
      <c r="R3174" s="23"/>
      <c r="S3174" s="23"/>
      <c r="T3174" s="23"/>
      <c r="U3174" s="23"/>
      <c r="V3174" s="23"/>
      <c r="W3174" s="23"/>
      <c r="X3174" s="23"/>
      <c r="Y3174" s="23"/>
      <c r="Z3174" s="23">
        <f>Z3175</f>
        <v>0</v>
      </c>
      <c r="AA3174" s="23">
        <f t="shared" si="6733"/>
        <v>0</v>
      </c>
      <c r="AB3174" s="23">
        <f t="shared" si="6733"/>
        <v>0</v>
      </c>
      <c r="AC3174" s="23">
        <f t="shared" si="6733"/>
        <v>0</v>
      </c>
      <c r="AD3174" s="23">
        <f t="shared" si="6733"/>
        <v>0</v>
      </c>
      <c r="AE3174" s="23">
        <f t="shared" si="6733"/>
        <v>57.5</v>
      </c>
      <c r="AF3174" s="23">
        <f t="shared" si="6733"/>
        <v>0</v>
      </c>
      <c r="AG3174" s="23">
        <f t="shared" si="6733"/>
        <v>0</v>
      </c>
      <c r="AH3174" s="23">
        <f t="shared" si="6733"/>
        <v>0</v>
      </c>
      <c r="AI3174" s="23">
        <f t="shared" si="6733"/>
        <v>0</v>
      </c>
      <c r="AJ3174" s="23">
        <f t="shared" si="6733"/>
        <v>0</v>
      </c>
      <c r="AK3174" s="23">
        <f t="shared" si="6733"/>
        <v>0</v>
      </c>
      <c r="AL3174" s="23">
        <f t="shared" si="6733"/>
        <v>0</v>
      </c>
      <c r="AM3174" s="23">
        <f t="shared" si="6734"/>
        <v>0</v>
      </c>
      <c r="AN3174" s="23">
        <f t="shared" si="6735"/>
        <v>0</v>
      </c>
      <c r="AO3174" s="23">
        <f t="shared" si="6728"/>
        <v>57.5</v>
      </c>
      <c r="AP3174" s="23">
        <f t="shared" si="6729"/>
        <v>0</v>
      </c>
      <c r="AQ3174" s="23">
        <f t="shared" si="6730"/>
        <v>0</v>
      </c>
      <c r="AR3174" s="23">
        <f t="shared" si="6733"/>
        <v>0</v>
      </c>
      <c r="AS3174" s="23">
        <f t="shared" si="6731"/>
        <v>57.5</v>
      </c>
      <c r="AT3174" s="23">
        <f t="shared" si="6733"/>
        <v>0</v>
      </c>
      <c r="AU3174" s="23">
        <f t="shared" si="6733"/>
        <v>0</v>
      </c>
      <c r="AV3174" s="23">
        <f t="shared" si="6733"/>
        <v>0</v>
      </c>
      <c r="AW3174" s="23">
        <f t="shared" si="6733"/>
        <v>0</v>
      </c>
      <c r="AX3174" s="23">
        <f t="shared" si="6733"/>
        <v>0</v>
      </c>
      <c r="AY3174" s="23">
        <f t="shared" si="6709"/>
        <v>57.5</v>
      </c>
      <c r="AZ3174" s="23">
        <f t="shared" si="6733"/>
        <v>0</v>
      </c>
    </row>
    <row r="3175" spans="1:53" ht="31.5" x14ac:dyDescent="0.25">
      <c r="A3175" s="13">
        <v>975</v>
      </c>
      <c r="B3175" s="13" t="s">
        <v>12</v>
      </c>
      <c r="C3175" s="13" t="s">
        <v>14</v>
      </c>
      <c r="D3175" s="13" t="s">
        <v>947</v>
      </c>
      <c r="E3175" s="13" t="s">
        <v>877</v>
      </c>
      <c r="F3175" s="14" t="s">
        <v>373</v>
      </c>
      <c r="G3175" s="20"/>
      <c r="H3175" s="20"/>
      <c r="I3175" s="20"/>
      <c r="J3175" s="20"/>
      <c r="K3175" s="20"/>
      <c r="L3175" s="20"/>
      <c r="M3175" s="20"/>
      <c r="N3175" s="20"/>
      <c r="O3175" s="20"/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  <c r="Z3175" s="23">
        <v>0</v>
      </c>
      <c r="AA3175" s="23">
        <v>0</v>
      </c>
      <c r="AB3175" s="23">
        <v>0</v>
      </c>
      <c r="AC3175" s="23"/>
      <c r="AD3175" s="23"/>
      <c r="AE3175" s="23">
        <v>57.5</v>
      </c>
      <c r="AF3175" s="23"/>
      <c r="AG3175" s="23"/>
      <c r="AH3175" s="23"/>
      <c r="AI3175" s="23"/>
      <c r="AJ3175" s="23"/>
      <c r="AK3175" s="23"/>
      <c r="AL3175" s="23"/>
      <c r="AM3175" s="23"/>
      <c r="AN3175" s="23"/>
      <c r="AO3175" s="23">
        <f t="shared" si="6728"/>
        <v>57.5</v>
      </c>
      <c r="AP3175" s="23">
        <f t="shared" si="6729"/>
        <v>0</v>
      </c>
      <c r="AQ3175" s="23">
        <f t="shared" si="6730"/>
        <v>0</v>
      </c>
      <c r="AR3175" s="23"/>
      <c r="AS3175" s="23">
        <f t="shared" si="6731"/>
        <v>57.5</v>
      </c>
      <c r="AT3175" s="23"/>
      <c r="AU3175" s="23"/>
      <c r="AV3175" s="23"/>
      <c r="AW3175" s="23"/>
      <c r="AX3175" s="23"/>
      <c r="AY3175" s="23">
        <f t="shared" si="6709"/>
        <v>57.5</v>
      </c>
      <c r="AZ3175" s="23"/>
    </row>
    <row r="3176" spans="1:53" ht="31.5" x14ac:dyDescent="0.25">
      <c r="A3176" s="13">
        <v>975</v>
      </c>
      <c r="B3176" s="13" t="s">
        <v>12</v>
      </c>
      <c r="C3176" s="13" t="s">
        <v>14</v>
      </c>
      <c r="D3176" s="13" t="s">
        <v>948</v>
      </c>
      <c r="E3176" s="13"/>
      <c r="F3176" s="14" t="s">
        <v>950</v>
      </c>
      <c r="G3176" s="20"/>
      <c r="H3176" s="20"/>
      <c r="I3176" s="20"/>
      <c r="J3176" s="20"/>
      <c r="K3176" s="20"/>
      <c r="L3176" s="20"/>
      <c r="M3176" s="20"/>
      <c r="N3176" s="20"/>
      <c r="O3176" s="20"/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>
        <f>Z3177</f>
        <v>0</v>
      </c>
      <c r="AA3176" s="23">
        <f t="shared" ref="AA3176:AZ3177" si="6736">AA3177</f>
        <v>0</v>
      </c>
      <c r="AB3176" s="23">
        <f t="shared" si="6736"/>
        <v>0</v>
      </c>
      <c r="AC3176" s="23">
        <f t="shared" si="6736"/>
        <v>0</v>
      </c>
      <c r="AD3176" s="23">
        <f t="shared" si="6736"/>
        <v>0</v>
      </c>
      <c r="AE3176" s="23">
        <f t="shared" si="6736"/>
        <v>125</v>
      </c>
      <c r="AF3176" s="23">
        <f t="shared" si="6736"/>
        <v>0</v>
      </c>
      <c r="AG3176" s="23">
        <f t="shared" si="6736"/>
        <v>0</v>
      </c>
      <c r="AH3176" s="23">
        <f t="shared" si="6736"/>
        <v>0</v>
      </c>
      <c r="AI3176" s="23">
        <f t="shared" si="6736"/>
        <v>0</v>
      </c>
      <c r="AJ3176" s="23">
        <f t="shared" si="6736"/>
        <v>0</v>
      </c>
      <c r="AK3176" s="23">
        <f t="shared" si="6736"/>
        <v>0</v>
      </c>
      <c r="AL3176" s="23">
        <f t="shared" si="6736"/>
        <v>0</v>
      </c>
      <c r="AM3176" s="23">
        <f t="shared" ref="AM3176:AM3177" si="6737">AM3177</f>
        <v>0</v>
      </c>
      <c r="AN3176" s="23">
        <f t="shared" ref="AN3176:AN3177" si="6738">AN3177</f>
        <v>0</v>
      </c>
      <c r="AO3176" s="23">
        <f t="shared" si="6728"/>
        <v>125</v>
      </c>
      <c r="AP3176" s="23">
        <f t="shared" si="6729"/>
        <v>0</v>
      </c>
      <c r="AQ3176" s="23">
        <f t="shared" si="6730"/>
        <v>0</v>
      </c>
      <c r="AR3176" s="23">
        <f t="shared" si="6736"/>
        <v>0</v>
      </c>
      <c r="AS3176" s="23">
        <f t="shared" si="6731"/>
        <v>125</v>
      </c>
      <c r="AT3176" s="23">
        <f t="shared" si="6736"/>
        <v>0</v>
      </c>
      <c r="AU3176" s="23">
        <f t="shared" si="6736"/>
        <v>0</v>
      </c>
      <c r="AV3176" s="23">
        <f t="shared" si="6736"/>
        <v>0</v>
      </c>
      <c r="AW3176" s="23">
        <f t="shared" si="6736"/>
        <v>0</v>
      </c>
      <c r="AX3176" s="23">
        <f t="shared" si="6736"/>
        <v>0</v>
      </c>
      <c r="AY3176" s="23">
        <f t="shared" si="6709"/>
        <v>125</v>
      </c>
      <c r="AZ3176" s="23">
        <f t="shared" si="6736"/>
        <v>0</v>
      </c>
    </row>
    <row r="3177" spans="1:53" ht="31.5" x14ac:dyDescent="0.25">
      <c r="A3177" s="13">
        <v>975</v>
      </c>
      <c r="B3177" s="13" t="s">
        <v>12</v>
      </c>
      <c r="C3177" s="13" t="s">
        <v>14</v>
      </c>
      <c r="D3177" s="13" t="s">
        <v>948</v>
      </c>
      <c r="E3177" s="13" t="s">
        <v>7</v>
      </c>
      <c r="F3177" s="14" t="s">
        <v>383</v>
      </c>
      <c r="G3177" s="20"/>
      <c r="H3177" s="20"/>
      <c r="I3177" s="20"/>
      <c r="J3177" s="20"/>
      <c r="K3177" s="20"/>
      <c r="L3177" s="20"/>
      <c r="M3177" s="20"/>
      <c r="N3177" s="20"/>
      <c r="O3177" s="20"/>
      <c r="P3177" s="23"/>
      <c r="Q3177" s="23"/>
      <c r="R3177" s="23"/>
      <c r="S3177" s="23"/>
      <c r="T3177" s="23"/>
      <c r="U3177" s="23"/>
      <c r="V3177" s="23"/>
      <c r="W3177" s="23"/>
      <c r="X3177" s="23"/>
      <c r="Y3177" s="23"/>
      <c r="Z3177" s="23">
        <f>Z3178</f>
        <v>0</v>
      </c>
      <c r="AA3177" s="23">
        <f t="shared" si="6736"/>
        <v>0</v>
      </c>
      <c r="AB3177" s="23">
        <f t="shared" si="6736"/>
        <v>0</v>
      </c>
      <c r="AC3177" s="23">
        <f t="shared" si="6736"/>
        <v>0</v>
      </c>
      <c r="AD3177" s="23">
        <f t="shared" si="6736"/>
        <v>0</v>
      </c>
      <c r="AE3177" s="23">
        <f t="shared" si="6736"/>
        <v>125</v>
      </c>
      <c r="AF3177" s="23">
        <f t="shared" si="6736"/>
        <v>0</v>
      </c>
      <c r="AG3177" s="23">
        <f t="shared" si="6736"/>
        <v>0</v>
      </c>
      <c r="AH3177" s="23">
        <f t="shared" si="6736"/>
        <v>0</v>
      </c>
      <c r="AI3177" s="23">
        <f t="shared" si="6736"/>
        <v>0</v>
      </c>
      <c r="AJ3177" s="23">
        <f t="shared" si="6736"/>
        <v>0</v>
      </c>
      <c r="AK3177" s="23">
        <f t="shared" si="6736"/>
        <v>0</v>
      </c>
      <c r="AL3177" s="23">
        <f t="shared" si="6736"/>
        <v>0</v>
      </c>
      <c r="AM3177" s="23">
        <f t="shared" si="6737"/>
        <v>0</v>
      </c>
      <c r="AN3177" s="23">
        <f t="shared" si="6738"/>
        <v>0</v>
      </c>
      <c r="AO3177" s="23">
        <f t="shared" si="6728"/>
        <v>125</v>
      </c>
      <c r="AP3177" s="23">
        <f t="shared" si="6729"/>
        <v>0</v>
      </c>
      <c r="AQ3177" s="23">
        <f t="shared" si="6730"/>
        <v>0</v>
      </c>
      <c r="AR3177" s="23">
        <f t="shared" si="6736"/>
        <v>0</v>
      </c>
      <c r="AS3177" s="23">
        <f t="shared" si="6731"/>
        <v>125</v>
      </c>
      <c r="AT3177" s="23">
        <f t="shared" si="6736"/>
        <v>0</v>
      </c>
      <c r="AU3177" s="23">
        <f t="shared" si="6736"/>
        <v>0</v>
      </c>
      <c r="AV3177" s="23">
        <f t="shared" si="6736"/>
        <v>0</v>
      </c>
      <c r="AW3177" s="23">
        <f t="shared" si="6736"/>
        <v>0</v>
      </c>
      <c r="AX3177" s="23">
        <f t="shared" si="6736"/>
        <v>0</v>
      </c>
      <c r="AY3177" s="23">
        <f t="shared" si="6709"/>
        <v>125</v>
      </c>
      <c r="AZ3177" s="23">
        <f t="shared" si="6736"/>
        <v>0</v>
      </c>
    </row>
    <row r="3178" spans="1:53" ht="31.5" x14ac:dyDescent="0.25">
      <c r="A3178" s="13">
        <v>975</v>
      </c>
      <c r="B3178" s="13" t="s">
        <v>12</v>
      </c>
      <c r="C3178" s="13" t="s">
        <v>14</v>
      </c>
      <c r="D3178" s="13" t="s">
        <v>948</v>
      </c>
      <c r="E3178" s="13" t="s">
        <v>315</v>
      </c>
      <c r="F3178" s="14" t="s">
        <v>372</v>
      </c>
      <c r="G3178" s="20"/>
      <c r="H3178" s="20"/>
      <c r="I3178" s="20"/>
      <c r="J3178" s="20"/>
      <c r="K3178" s="20"/>
      <c r="L3178" s="20"/>
      <c r="M3178" s="20"/>
      <c r="N3178" s="20"/>
      <c r="O3178" s="20"/>
      <c r="P3178" s="23"/>
      <c r="Q3178" s="23"/>
      <c r="R3178" s="23"/>
      <c r="S3178" s="23"/>
      <c r="T3178" s="23"/>
      <c r="U3178" s="23"/>
      <c r="V3178" s="23"/>
      <c r="W3178" s="23"/>
      <c r="X3178" s="23"/>
      <c r="Y3178" s="23"/>
      <c r="Z3178" s="23">
        <v>0</v>
      </c>
      <c r="AA3178" s="23">
        <v>0</v>
      </c>
      <c r="AB3178" s="23">
        <v>0</v>
      </c>
      <c r="AC3178" s="23"/>
      <c r="AD3178" s="23"/>
      <c r="AE3178" s="23">
        <v>125</v>
      </c>
      <c r="AF3178" s="23"/>
      <c r="AG3178" s="23"/>
      <c r="AH3178" s="23"/>
      <c r="AI3178" s="23"/>
      <c r="AJ3178" s="23"/>
      <c r="AK3178" s="23"/>
      <c r="AL3178" s="23"/>
      <c r="AM3178" s="23"/>
      <c r="AN3178" s="23"/>
      <c r="AO3178" s="23">
        <f t="shared" si="6728"/>
        <v>125</v>
      </c>
      <c r="AP3178" s="23">
        <f t="shared" si="6729"/>
        <v>0</v>
      </c>
      <c r="AQ3178" s="23">
        <f t="shared" si="6730"/>
        <v>0</v>
      </c>
      <c r="AR3178" s="23"/>
      <c r="AS3178" s="23">
        <f t="shared" si="6731"/>
        <v>125</v>
      </c>
      <c r="AT3178" s="23"/>
      <c r="AU3178" s="23"/>
      <c r="AV3178" s="23"/>
      <c r="AW3178" s="23"/>
      <c r="AX3178" s="23"/>
      <c r="AY3178" s="23">
        <f t="shared" si="6709"/>
        <v>125</v>
      </c>
      <c r="AZ3178" s="23"/>
    </row>
    <row r="3179" spans="1:53" s="3" customFormat="1" ht="31.5" x14ac:dyDescent="0.25">
      <c r="A3179" s="6">
        <v>975</v>
      </c>
      <c r="B3179" s="6" t="s">
        <v>106</v>
      </c>
      <c r="C3179" s="6"/>
      <c r="D3179" s="6"/>
      <c r="E3179" s="6"/>
      <c r="F3179" s="7" t="s">
        <v>388</v>
      </c>
      <c r="G3179" s="18">
        <f>G3180+G3186</f>
        <v>786.69999999999993</v>
      </c>
      <c r="H3179" s="18">
        <f t="shared" ref="H3179:L3179" si="6739">H3180+H3186</f>
        <v>978.69999999999993</v>
      </c>
      <c r="I3179" s="18">
        <f t="shared" si="6739"/>
        <v>1466</v>
      </c>
      <c r="J3179" s="18">
        <f t="shared" si="6739"/>
        <v>0</v>
      </c>
      <c r="K3179" s="18">
        <f t="shared" si="6739"/>
        <v>0</v>
      </c>
      <c r="L3179" s="18">
        <f t="shared" si="6739"/>
        <v>0</v>
      </c>
      <c r="M3179" s="20">
        <f t="shared" si="6651"/>
        <v>786.69999999999993</v>
      </c>
      <c r="N3179" s="20">
        <f t="shared" si="6652"/>
        <v>978.69999999999993</v>
      </c>
      <c r="O3179" s="20">
        <f t="shared" si="6653"/>
        <v>1466</v>
      </c>
      <c r="P3179" s="21">
        <f t="shared" ref="P3179:Q3179" si="6740">P3180+P3186</f>
        <v>0</v>
      </c>
      <c r="Q3179" s="21">
        <f t="shared" si="6740"/>
        <v>0</v>
      </c>
      <c r="R3179" s="21">
        <f t="shared" ref="R3179:T3179" si="6741">R3180+R3186</f>
        <v>0</v>
      </c>
      <c r="S3179" s="21">
        <f t="shared" si="6741"/>
        <v>0</v>
      </c>
      <c r="T3179" s="21">
        <f t="shared" si="6741"/>
        <v>0</v>
      </c>
      <c r="U3179" s="21">
        <f t="shared" ref="U3179:W3179" si="6742">U3180+U3186</f>
        <v>0</v>
      </c>
      <c r="V3179" s="21">
        <f t="shared" si="6742"/>
        <v>0</v>
      </c>
      <c r="W3179" s="21">
        <f t="shared" si="6742"/>
        <v>0</v>
      </c>
      <c r="X3179" s="21">
        <f t="shared" ref="X3179:Y3179" si="6743">X3180+X3186</f>
        <v>0</v>
      </c>
      <c r="Y3179" s="21">
        <f t="shared" si="6743"/>
        <v>0</v>
      </c>
      <c r="Z3179" s="21">
        <f t="shared" si="6703"/>
        <v>786.69999999999993</v>
      </c>
      <c r="AA3179" s="21">
        <f t="shared" si="6704"/>
        <v>978.69999999999993</v>
      </c>
      <c r="AB3179" s="21">
        <f t="shared" si="6705"/>
        <v>1466</v>
      </c>
      <c r="AC3179" s="21">
        <f t="shared" ref="AC3179:AL3179" si="6744">AC3180+AC3186</f>
        <v>0</v>
      </c>
      <c r="AD3179" s="21">
        <f t="shared" si="6744"/>
        <v>0</v>
      </c>
      <c r="AE3179" s="21">
        <f t="shared" ref="AE3179" si="6745">AE3180+AE3186</f>
        <v>0</v>
      </c>
      <c r="AF3179" s="21">
        <f t="shared" si="6744"/>
        <v>0</v>
      </c>
      <c r="AG3179" s="21">
        <f t="shared" si="6744"/>
        <v>0</v>
      </c>
      <c r="AH3179" s="21">
        <f t="shared" si="6744"/>
        <v>0</v>
      </c>
      <c r="AI3179" s="21">
        <f t="shared" ref="AI3179" si="6746">AI3180+AI3186</f>
        <v>0</v>
      </c>
      <c r="AJ3179" s="21">
        <f t="shared" si="6744"/>
        <v>0</v>
      </c>
      <c r="AK3179" s="21">
        <f t="shared" si="6744"/>
        <v>0</v>
      </c>
      <c r="AL3179" s="21">
        <f t="shared" si="6744"/>
        <v>0</v>
      </c>
      <c r="AM3179" s="21">
        <f t="shared" ref="AM3179:AZ3179" si="6747">AM3180+AM3186</f>
        <v>0</v>
      </c>
      <c r="AN3179" s="21">
        <f t="shared" si="6747"/>
        <v>0</v>
      </c>
      <c r="AO3179" s="21">
        <f t="shared" si="6728"/>
        <v>786.69999999999993</v>
      </c>
      <c r="AP3179" s="21">
        <f t="shared" si="6729"/>
        <v>978.69999999999993</v>
      </c>
      <c r="AQ3179" s="21">
        <f t="shared" si="6730"/>
        <v>1466</v>
      </c>
      <c r="AR3179" s="21">
        <f t="shared" ref="AR3179" si="6748">AR3180+AR3186</f>
        <v>0</v>
      </c>
      <c r="AS3179" s="21">
        <f t="shared" si="6731"/>
        <v>786.69999999999993</v>
      </c>
      <c r="AT3179" s="21">
        <f t="shared" ref="AT3179:AX3179" si="6749">AT3180+AT3186</f>
        <v>0</v>
      </c>
      <c r="AU3179" s="21">
        <f t="shared" si="6749"/>
        <v>0</v>
      </c>
      <c r="AV3179" s="21">
        <f t="shared" si="6749"/>
        <v>0</v>
      </c>
      <c r="AW3179" s="21">
        <f t="shared" si="6749"/>
        <v>0</v>
      </c>
      <c r="AX3179" s="21">
        <f t="shared" si="6749"/>
        <v>0</v>
      </c>
      <c r="AY3179" s="21">
        <f t="shared" si="6709"/>
        <v>786.69999999999993</v>
      </c>
      <c r="AZ3179" s="21">
        <f t="shared" si="6747"/>
        <v>0</v>
      </c>
    </row>
    <row r="3180" spans="1:53" s="15" customFormat="1" ht="47.25" x14ac:dyDescent="0.25">
      <c r="A3180" s="9">
        <v>975</v>
      </c>
      <c r="B3180" s="9" t="s">
        <v>106</v>
      </c>
      <c r="C3180" s="9" t="s">
        <v>135</v>
      </c>
      <c r="D3180" s="9"/>
      <c r="E3180" s="9"/>
      <c r="F3180" s="10" t="s">
        <v>394</v>
      </c>
      <c r="G3180" s="19">
        <f>G3181</f>
        <v>178.4</v>
      </c>
      <c r="H3180" s="19">
        <f t="shared" ref="H3180:AZ3184" si="6750">H3181</f>
        <v>370.4</v>
      </c>
      <c r="I3180" s="19">
        <f t="shared" si="6750"/>
        <v>857.7</v>
      </c>
      <c r="J3180" s="19">
        <f t="shared" si="6750"/>
        <v>0</v>
      </c>
      <c r="K3180" s="19">
        <f t="shared" si="6750"/>
        <v>0</v>
      </c>
      <c r="L3180" s="19">
        <f t="shared" si="6750"/>
        <v>0</v>
      </c>
      <c r="M3180" s="20">
        <f t="shared" si="6651"/>
        <v>178.4</v>
      </c>
      <c r="N3180" s="20">
        <f t="shared" si="6652"/>
        <v>370.4</v>
      </c>
      <c r="O3180" s="20">
        <f t="shared" si="6653"/>
        <v>857.7</v>
      </c>
      <c r="P3180" s="22">
        <f t="shared" si="6750"/>
        <v>0</v>
      </c>
      <c r="Q3180" s="22">
        <f t="shared" si="6750"/>
        <v>0</v>
      </c>
      <c r="R3180" s="22">
        <f t="shared" si="6750"/>
        <v>0</v>
      </c>
      <c r="S3180" s="22">
        <f t="shared" si="6750"/>
        <v>0</v>
      </c>
      <c r="T3180" s="22">
        <f t="shared" si="6750"/>
        <v>0</v>
      </c>
      <c r="U3180" s="22">
        <f t="shared" si="6750"/>
        <v>0</v>
      </c>
      <c r="V3180" s="22">
        <f t="shared" si="6750"/>
        <v>0</v>
      </c>
      <c r="W3180" s="22">
        <f t="shared" si="6750"/>
        <v>0</v>
      </c>
      <c r="X3180" s="22">
        <f t="shared" si="6750"/>
        <v>0</v>
      </c>
      <c r="Y3180" s="22">
        <f t="shared" si="6750"/>
        <v>0</v>
      </c>
      <c r="Z3180" s="22">
        <f t="shared" si="6703"/>
        <v>178.4</v>
      </c>
      <c r="AA3180" s="22">
        <f t="shared" si="6704"/>
        <v>370.4</v>
      </c>
      <c r="AB3180" s="22">
        <f t="shared" si="6705"/>
        <v>857.7</v>
      </c>
      <c r="AC3180" s="22">
        <f t="shared" si="6750"/>
        <v>0</v>
      </c>
      <c r="AD3180" s="22">
        <f t="shared" si="6750"/>
        <v>0</v>
      </c>
      <c r="AE3180" s="22">
        <f t="shared" si="6750"/>
        <v>0</v>
      </c>
      <c r="AF3180" s="22">
        <f t="shared" si="6750"/>
        <v>0</v>
      </c>
      <c r="AG3180" s="22">
        <f t="shared" si="6750"/>
        <v>0</v>
      </c>
      <c r="AH3180" s="22">
        <f t="shared" si="6750"/>
        <v>0</v>
      </c>
      <c r="AI3180" s="22">
        <f t="shared" si="6750"/>
        <v>0</v>
      </c>
      <c r="AJ3180" s="22">
        <f t="shared" si="6750"/>
        <v>0</v>
      </c>
      <c r="AK3180" s="22">
        <f t="shared" si="6750"/>
        <v>0</v>
      </c>
      <c r="AL3180" s="22">
        <f t="shared" si="6750"/>
        <v>0</v>
      </c>
      <c r="AM3180" s="22">
        <f t="shared" si="6750"/>
        <v>0</v>
      </c>
      <c r="AN3180" s="22">
        <f t="shared" si="6750"/>
        <v>0</v>
      </c>
      <c r="AO3180" s="22">
        <f t="shared" si="6728"/>
        <v>178.4</v>
      </c>
      <c r="AP3180" s="22">
        <f t="shared" si="6729"/>
        <v>370.4</v>
      </c>
      <c r="AQ3180" s="22">
        <f t="shared" si="6730"/>
        <v>857.7</v>
      </c>
      <c r="AR3180" s="22">
        <f t="shared" si="6750"/>
        <v>0</v>
      </c>
      <c r="AS3180" s="22">
        <f t="shared" si="6731"/>
        <v>178.4</v>
      </c>
      <c r="AT3180" s="22">
        <f t="shared" si="6750"/>
        <v>0</v>
      </c>
      <c r="AU3180" s="22">
        <f t="shared" si="6750"/>
        <v>0</v>
      </c>
      <c r="AV3180" s="22">
        <f t="shared" si="6750"/>
        <v>0</v>
      </c>
      <c r="AW3180" s="22">
        <f t="shared" si="6750"/>
        <v>0</v>
      </c>
      <c r="AX3180" s="22">
        <f t="shared" si="6750"/>
        <v>0</v>
      </c>
      <c r="AY3180" s="22">
        <f t="shared" si="6709"/>
        <v>178.4</v>
      </c>
      <c r="AZ3180" s="22">
        <f t="shared" si="6750"/>
        <v>0</v>
      </c>
    </row>
    <row r="3181" spans="1:53" ht="31.5" x14ac:dyDescent="0.25">
      <c r="A3181" s="13">
        <v>975</v>
      </c>
      <c r="B3181" s="13" t="s">
        <v>106</v>
      </c>
      <c r="C3181" s="13" t="s">
        <v>135</v>
      </c>
      <c r="D3181" s="13" t="s">
        <v>32</v>
      </c>
      <c r="E3181" s="13"/>
      <c r="F3181" s="14" t="s">
        <v>45</v>
      </c>
      <c r="G3181" s="20">
        <f>G3182</f>
        <v>178.4</v>
      </c>
      <c r="H3181" s="20">
        <f t="shared" si="6750"/>
        <v>370.4</v>
      </c>
      <c r="I3181" s="20">
        <f t="shared" si="6750"/>
        <v>857.7</v>
      </c>
      <c r="J3181" s="20">
        <f t="shared" si="6750"/>
        <v>0</v>
      </c>
      <c r="K3181" s="20">
        <f t="shared" si="6750"/>
        <v>0</v>
      </c>
      <c r="L3181" s="20">
        <f t="shared" si="6750"/>
        <v>0</v>
      </c>
      <c r="M3181" s="20">
        <f t="shared" si="6651"/>
        <v>178.4</v>
      </c>
      <c r="N3181" s="20">
        <f t="shared" si="6652"/>
        <v>370.4</v>
      </c>
      <c r="O3181" s="20">
        <f t="shared" si="6653"/>
        <v>857.7</v>
      </c>
      <c r="P3181" s="23">
        <f t="shared" si="6750"/>
        <v>0</v>
      </c>
      <c r="Q3181" s="23">
        <f t="shared" si="6750"/>
        <v>0</v>
      </c>
      <c r="R3181" s="23">
        <f t="shared" si="6750"/>
        <v>0</v>
      </c>
      <c r="S3181" s="23">
        <f t="shared" si="6750"/>
        <v>0</v>
      </c>
      <c r="T3181" s="23">
        <f t="shared" si="6750"/>
        <v>0</v>
      </c>
      <c r="U3181" s="23">
        <f t="shared" si="6750"/>
        <v>0</v>
      </c>
      <c r="V3181" s="23">
        <f t="shared" si="6750"/>
        <v>0</v>
      </c>
      <c r="W3181" s="23">
        <f t="shared" si="6750"/>
        <v>0</v>
      </c>
      <c r="X3181" s="23">
        <f t="shared" si="6750"/>
        <v>0</v>
      </c>
      <c r="Y3181" s="23">
        <f t="shared" si="6750"/>
        <v>0</v>
      </c>
      <c r="Z3181" s="23">
        <f t="shared" si="6703"/>
        <v>178.4</v>
      </c>
      <c r="AA3181" s="23">
        <f t="shared" si="6704"/>
        <v>370.4</v>
      </c>
      <c r="AB3181" s="23">
        <f t="shared" si="6705"/>
        <v>857.7</v>
      </c>
      <c r="AC3181" s="23">
        <f t="shared" si="6750"/>
        <v>0</v>
      </c>
      <c r="AD3181" s="23">
        <f t="shared" si="6750"/>
        <v>0</v>
      </c>
      <c r="AE3181" s="23">
        <f t="shared" si="6750"/>
        <v>0</v>
      </c>
      <c r="AF3181" s="23">
        <f t="shared" si="6750"/>
        <v>0</v>
      </c>
      <c r="AG3181" s="23">
        <f t="shared" si="6750"/>
        <v>0</v>
      </c>
      <c r="AH3181" s="23">
        <f t="shared" si="6750"/>
        <v>0</v>
      </c>
      <c r="AI3181" s="23">
        <f t="shared" si="6750"/>
        <v>0</v>
      </c>
      <c r="AJ3181" s="23">
        <f t="shared" si="6750"/>
        <v>0</v>
      </c>
      <c r="AK3181" s="23">
        <f t="shared" si="6750"/>
        <v>0</v>
      </c>
      <c r="AL3181" s="23">
        <f t="shared" si="6750"/>
        <v>0</v>
      </c>
      <c r="AM3181" s="23">
        <f t="shared" si="6750"/>
        <v>0</v>
      </c>
      <c r="AN3181" s="23">
        <f t="shared" si="6750"/>
        <v>0</v>
      </c>
      <c r="AO3181" s="23">
        <f t="shared" si="6728"/>
        <v>178.4</v>
      </c>
      <c r="AP3181" s="23">
        <f t="shared" si="6729"/>
        <v>370.4</v>
      </c>
      <c r="AQ3181" s="23">
        <f t="shared" si="6730"/>
        <v>857.7</v>
      </c>
      <c r="AR3181" s="23">
        <f t="shared" si="6750"/>
        <v>0</v>
      </c>
      <c r="AS3181" s="23">
        <f t="shared" si="6731"/>
        <v>178.4</v>
      </c>
      <c r="AT3181" s="23">
        <f t="shared" si="6750"/>
        <v>0</v>
      </c>
      <c r="AU3181" s="23">
        <f t="shared" si="6750"/>
        <v>0</v>
      </c>
      <c r="AV3181" s="23">
        <f t="shared" si="6750"/>
        <v>0</v>
      </c>
      <c r="AW3181" s="23">
        <f t="shared" si="6750"/>
        <v>0</v>
      </c>
      <c r="AX3181" s="23">
        <f t="shared" si="6750"/>
        <v>0</v>
      </c>
      <c r="AY3181" s="23">
        <f t="shared" si="6709"/>
        <v>178.4</v>
      </c>
      <c r="AZ3181" s="23">
        <f t="shared" si="6750"/>
        <v>0</v>
      </c>
      <c r="BA3181" s="5"/>
    </row>
    <row r="3182" spans="1:53" x14ac:dyDescent="0.25">
      <c r="A3182" s="13">
        <v>975</v>
      </c>
      <c r="B3182" s="13" t="s">
        <v>106</v>
      </c>
      <c r="C3182" s="13" t="s">
        <v>135</v>
      </c>
      <c r="D3182" s="13" t="s">
        <v>33</v>
      </c>
      <c r="E3182" s="13"/>
      <c r="F3182" s="14" t="s">
        <v>46</v>
      </c>
      <c r="G3182" s="20">
        <f>G3183</f>
        <v>178.4</v>
      </c>
      <c r="H3182" s="20">
        <f t="shared" si="6750"/>
        <v>370.4</v>
      </c>
      <c r="I3182" s="20">
        <f t="shared" si="6750"/>
        <v>857.7</v>
      </c>
      <c r="J3182" s="20">
        <f t="shared" si="6750"/>
        <v>0</v>
      </c>
      <c r="K3182" s="20">
        <f t="shared" si="6750"/>
        <v>0</v>
      </c>
      <c r="L3182" s="20">
        <f t="shared" si="6750"/>
        <v>0</v>
      </c>
      <c r="M3182" s="20">
        <f t="shared" si="6651"/>
        <v>178.4</v>
      </c>
      <c r="N3182" s="20">
        <f t="shared" si="6652"/>
        <v>370.4</v>
      </c>
      <c r="O3182" s="20">
        <f t="shared" si="6653"/>
        <v>857.7</v>
      </c>
      <c r="P3182" s="23">
        <f t="shared" si="6750"/>
        <v>0</v>
      </c>
      <c r="Q3182" s="23">
        <f t="shared" si="6750"/>
        <v>0</v>
      </c>
      <c r="R3182" s="23">
        <f t="shared" si="6750"/>
        <v>0</v>
      </c>
      <c r="S3182" s="23">
        <f t="shared" si="6750"/>
        <v>0</v>
      </c>
      <c r="T3182" s="23">
        <f t="shared" si="6750"/>
        <v>0</v>
      </c>
      <c r="U3182" s="23">
        <f t="shared" si="6750"/>
        <v>0</v>
      </c>
      <c r="V3182" s="23">
        <f t="shared" si="6750"/>
        <v>0</v>
      </c>
      <c r="W3182" s="23">
        <f t="shared" si="6750"/>
        <v>0</v>
      </c>
      <c r="X3182" s="23">
        <f t="shared" si="6750"/>
        <v>0</v>
      </c>
      <c r="Y3182" s="23">
        <f t="shared" si="6750"/>
        <v>0</v>
      </c>
      <c r="Z3182" s="23">
        <f t="shared" si="6703"/>
        <v>178.4</v>
      </c>
      <c r="AA3182" s="23">
        <f t="shared" si="6704"/>
        <v>370.4</v>
      </c>
      <c r="AB3182" s="23">
        <f t="shared" si="6705"/>
        <v>857.7</v>
      </c>
      <c r="AC3182" s="23">
        <f t="shared" si="6750"/>
        <v>0</v>
      </c>
      <c r="AD3182" s="23">
        <f t="shared" si="6750"/>
        <v>0</v>
      </c>
      <c r="AE3182" s="23">
        <f t="shared" si="6750"/>
        <v>0</v>
      </c>
      <c r="AF3182" s="23">
        <f t="shared" si="6750"/>
        <v>0</v>
      </c>
      <c r="AG3182" s="23">
        <f t="shared" si="6750"/>
        <v>0</v>
      </c>
      <c r="AH3182" s="23">
        <f t="shared" si="6750"/>
        <v>0</v>
      </c>
      <c r="AI3182" s="23">
        <f t="shared" si="6750"/>
        <v>0</v>
      </c>
      <c r="AJ3182" s="23">
        <f t="shared" si="6750"/>
        <v>0</v>
      </c>
      <c r="AK3182" s="23">
        <f t="shared" si="6750"/>
        <v>0</v>
      </c>
      <c r="AL3182" s="23">
        <f t="shared" si="6750"/>
        <v>0</v>
      </c>
      <c r="AM3182" s="23">
        <f t="shared" si="6750"/>
        <v>0</v>
      </c>
      <c r="AN3182" s="23">
        <f t="shared" si="6750"/>
        <v>0</v>
      </c>
      <c r="AO3182" s="23">
        <f t="shared" si="6728"/>
        <v>178.4</v>
      </c>
      <c r="AP3182" s="23">
        <f t="shared" si="6729"/>
        <v>370.4</v>
      </c>
      <c r="AQ3182" s="23">
        <f t="shared" si="6730"/>
        <v>857.7</v>
      </c>
      <c r="AR3182" s="23">
        <f t="shared" si="6750"/>
        <v>0</v>
      </c>
      <c r="AS3182" s="23">
        <f t="shared" si="6731"/>
        <v>178.4</v>
      </c>
      <c r="AT3182" s="23">
        <f t="shared" si="6750"/>
        <v>0</v>
      </c>
      <c r="AU3182" s="23">
        <f t="shared" si="6750"/>
        <v>0</v>
      </c>
      <c r="AV3182" s="23">
        <f t="shared" si="6750"/>
        <v>0</v>
      </c>
      <c r="AW3182" s="23">
        <f t="shared" si="6750"/>
        <v>0</v>
      </c>
      <c r="AX3182" s="23">
        <f t="shared" si="6750"/>
        <v>0</v>
      </c>
      <c r="AY3182" s="23">
        <f t="shared" si="6709"/>
        <v>178.4</v>
      </c>
      <c r="AZ3182" s="23">
        <f t="shared" si="6750"/>
        <v>0</v>
      </c>
      <c r="BA3182" s="5"/>
    </row>
    <row r="3183" spans="1:53" ht="47.25" x14ac:dyDescent="0.25">
      <c r="A3183" s="13">
        <v>975</v>
      </c>
      <c r="B3183" s="13" t="s">
        <v>106</v>
      </c>
      <c r="C3183" s="13" t="s">
        <v>135</v>
      </c>
      <c r="D3183" s="13" t="s">
        <v>324</v>
      </c>
      <c r="E3183" s="13"/>
      <c r="F3183" s="14" t="s">
        <v>428</v>
      </c>
      <c r="G3183" s="20">
        <f>G3184</f>
        <v>178.4</v>
      </c>
      <c r="H3183" s="20">
        <f t="shared" si="6750"/>
        <v>370.4</v>
      </c>
      <c r="I3183" s="20">
        <f t="shared" si="6750"/>
        <v>857.7</v>
      </c>
      <c r="J3183" s="20">
        <f t="shared" si="6750"/>
        <v>0</v>
      </c>
      <c r="K3183" s="20">
        <f t="shared" si="6750"/>
        <v>0</v>
      </c>
      <c r="L3183" s="20">
        <f t="shared" si="6750"/>
        <v>0</v>
      </c>
      <c r="M3183" s="20">
        <f t="shared" si="6651"/>
        <v>178.4</v>
      </c>
      <c r="N3183" s="20">
        <f t="shared" si="6652"/>
        <v>370.4</v>
      </c>
      <c r="O3183" s="20">
        <f t="shared" si="6653"/>
        <v>857.7</v>
      </c>
      <c r="P3183" s="23">
        <f t="shared" si="6750"/>
        <v>0</v>
      </c>
      <c r="Q3183" s="23">
        <f t="shared" si="6750"/>
        <v>0</v>
      </c>
      <c r="R3183" s="23">
        <f t="shared" si="6750"/>
        <v>0</v>
      </c>
      <c r="S3183" s="23">
        <f t="shared" si="6750"/>
        <v>0</v>
      </c>
      <c r="T3183" s="23">
        <f t="shared" si="6750"/>
        <v>0</v>
      </c>
      <c r="U3183" s="23">
        <f t="shared" si="6750"/>
        <v>0</v>
      </c>
      <c r="V3183" s="23">
        <f t="shared" si="6750"/>
        <v>0</v>
      </c>
      <c r="W3183" s="23">
        <f t="shared" si="6750"/>
        <v>0</v>
      </c>
      <c r="X3183" s="23">
        <f t="shared" si="6750"/>
        <v>0</v>
      </c>
      <c r="Y3183" s="23">
        <f t="shared" si="6750"/>
        <v>0</v>
      </c>
      <c r="Z3183" s="23">
        <f t="shared" si="6703"/>
        <v>178.4</v>
      </c>
      <c r="AA3183" s="23">
        <f t="shared" si="6704"/>
        <v>370.4</v>
      </c>
      <c r="AB3183" s="23">
        <f t="shared" si="6705"/>
        <v>857.7</v>
      </c>
      <c r="AC3183" s="23">
        <f t="shared" si="6750"/>
        <v>0</v>
      </c>
      <c r="AD3183" s="23">
        <f t="shared" si="6750"/>
        <v>0</v>
      </c>
      <c r="AE3183" s="23">
        <f t="shared" si="6750"/>
        <v>0</v>
      </c>
      <c r="AF3183" s="23">
        <f t="shared" si="6750"/>
        <v>0</v>
      </c>
      <c r="AG3183" s="23">
        <f t="shared" si="6750"/>
        <v>0</v>
      </c>
      <c r="AH3183" s="23">
        <f t="shared" si="6750"/>
        <v>0</v>
      </c>
      <c r="AI3183" s="23">
        <f t="shared" si="6750"/>
        <v>0</v>
      </c>
      <c r="AJ3183" s="23">
        <f t="shared" si="6750"/>
        <v>0</v>
      </c>
      <c r="AK3183" s="23">
        <f t="shared" si="6750"/>
        <v>0</v>
      </c>
      <c r="AL3183" s="23">
        <f t="shared" si="6750"/>
        <v>0</v>
      </c>
      <c r="AM3183" s="23">
        <f t="shared" si="6750"/>
        <v>0</v>
      </c>
      <c r="AN3183" s="23">
        <f t="shared" si="6750"/>
        <v>0</v>
      </c>
      <c r="AO3183" s="23">
        <f t="shared" si="6728"/>
        <v>178.4</v>
      </c>
      <c r="AP3183" s="23">
        <f t="shared" si="6729"/>
        <v>370.4</v>
      </c>
      <c r="AQ3183" s="23">
        <f t="shared" si="6730"/>
        <v>857.7</v>
      </c>
      <c r="AR3183" s="23">
        <f t="shared" si="6750"/>
        <v>0</v>
      </c>
      <c r="AS3183" s="23">
        <f t="shared" si="6731"/>
        <v>178.4</v>
      </c>
      <c r="AT3183" s="23">
        <f t="shared" si="6750"/>
        <v>0</v>
      </c>
      <c r="AU3183" s="23">
        <f t="shared" si="6750"/>
        <v>0</v>
      </c>
      <c r="AV3183" s="23">
        <f t="shared" si="6750"/>
        <v>0</v>
      </c>
      <c r="AW3183" s="23">
        <f t="shared" si="6750"/>
        <v>0</v>
      </c>
      <c r="AX3183" s="23">
        <f t="shared" si="6750"/>
        <v>0</v>
      </c>
      <c r="AY3183" s="23">
        <f t="shared" si="6709"/>
        <v>178.4</v>
      </c>
      <c r="AZ3183" s="23">
        <f t="shared" si="6750"/>
        <v>0</v>
      </c>
    </row>
    <row r="3184" spans="1:53" ht="31.5" x14ac:dyDescent="0.25">
      <c r="A3184" s="13">
        <v>975</v>
      </c>
      <c r="B3184" s="13" t="s">
        <v>106</v>
      </c>
      <c r="C3184" s="13" t="s">
        <v>135</v>
      </c>
      <c r="D3184" s="13" t="s">
        <v>324</v>
      </c>
      <c r="E3184" s="13" t="s">
        <v>7</v>
      </c>
      <c r="F3184" s="14" t="s">
        <v>383</v>
      </c>
      <c r="G3184" s="20">
        <f>G3185</f>
        <v>178.4</v>
      </c>
      <c r="H3184" s="20">
        <f t="shared" si="6750"/>
        <v>370.4</v>
      </c>
      <c r="I3184" s="20">
        <f t="shared" si="6750"/>
        <v>857.7</v>
      </c>
      <c r="J3184" s="20">
        <f t="shared" si="6750"/>
        <v>0</v>
      </c>
      <c r="K3184" s="20">
        <f t="shared" si="6750"/>
        <v>0</v>
      </c>
      <c r="L3184" s="20">
        <f t="shared" si="6750"/>
        <v>0</v>
      </c>
      <c r="M3184" s="20">
        <f t="shared" si="6651"/>
        <v>178.4</v>
      </c>
      <c r="N3184" s="20">
        <f t="shared" si="6652"/>
        <v>370.4</v>
      </c>
      <c r="O3184" s="20">
        <f t="shared" si="6653"/>
        <v>857.7</v>
      </c>
      <c r="P3184" s="23">
        <f t="shared" si="6750"/>
        <v>0</v>
      </c>
      <c r="Q3184" s="23">
        <f t="shared" si="6750"/>
        <v>0</v>
      </c>
      <c r="R3184" s="23">
        <f t="shared" si="6750"/>
        <v>0</v>
      </c>
      <c r="S3184" s="23">
        <f t="shared" si="6750"/>
        <v>0</v>
      </c>
      <c r="T3184" s="23">
        <f t="shared" si="6750"/>
        <v>0</v>
      </c>
      <c r="U3184" s="23">
        <f t="shared" si="6750"/>
        <v>0</v>
      </c>
      <c r="V3184" s="23">
        <f t="shared" si="6750"/>
        <v>0</v>
      </c>
      <c r="W3184" s="23">
        <f t="shared" si="6750"/>
        <v>0</v>
      </c>
      <c r="X3184" s="23">
        <f t="shared" si="6750"/>
        <v>0</v>
      </c>
      <c r="Y3184" s="23">
        <f t="shared" si="6750"/>
        <v>0</v>
      </c>
      <c r="Z3184" s="23">
        <f t="shared" si="6703"/>
        <v>178.4</v>
      </c>
      <c r="AA3184" s="23">
        <f t="shared" si="6704"/>
        <v>370.4</v>
      </c>
      <c r="AB3184" s="23">
        <f t="shared" si="6705"/>
        <v>857.7</v>
      </c>
      <c r="AC3184" s="23">
        <f t="shared" si="6750"/>
        <v>0</v>
      </c>
      <c r="AD3184" s="23">
        <f t="shared" si="6750"/>
        <v>0</v>
      </c>
      <c r="AE3184" s="23">
        <f t="shared" si="6750"/>
        <v>0</v>
      </c>
      <c r="AF3184" s="23">
        <f t="shared" si="6750"/>
        <v>0</v>
      </c>
      <c r="AG3184" s="23">
        <f t="shared" si="6750"/>
        <v>0</v>
      </c>
      <c r="AH3184" s="23">
        <f t="shared" si="6750"/>
        <v>0</v>
      </c>
      <c r="AI3184" s="23">
        <f t="shared" si="6750"/>
        <v>0</v>
      </c>
      <c r="AJ3184" s="23">
        <f t="shared" si="6750"/>
        <v>0</v>
      </c>
      <c r="AK3184" s="23">
        <f t="shared" si="6750"/>
        <v>0</v>
      </c>
      <c r="AL3184" s="23">
        <f t="shared" si="6750"/>
        <v>0</v>
      </c>
      <c r="AM3184" s="23">
        <f t="shared" si="6750"/>
        <v>0</v>
      </c>
      <c r="AN3184" s="23">
        <f t="shared" si="6750"/>
        <v>0</v>
      </c>
      <c r="AO3184" s="23">
        <f t="shared" si="6728"/>
        <v>178.4</v>
      </c>
      <c r="AP3184" s="23">
        <f t="shared" si="6729"/>
        <v>370.4</v>
      </c>
      <c r="AQ3184" s="23">
        <f t="shared" si="6730"/>
        <v>857.7</v>
      </c>
      <c r="AR3184" s="23">
        <f t="shared" si="6750"/>
        <v>0</v>
      </c>
      <c r="AS3184" s="23">
        <f t="shared" si="6731"/>
        <v>178.4</v>
      </c>
      <c r="AT3184" s="23">
        <f t="shared" si="6750"/>
        <v>0</v>
      </c>
      <c r="AU3184" s="23">
        <f t="shared" si="6750"/>
        <v>0</v>
      </c>
      <c r="AV3184" s="23">
        <f t="shared" si="6750"/>
        <v>0</v>
      </c>
      <c r="AW3184" s="23">
        <f t="shared" si="6750"/>
        <v>0</v>
      </c>
      <c r="AX3184" s="23">
        <f t="shared" si="6750"/>
        <v>0</v>
      </c>
      <c r="AY3184" s="23">
        <f t="shared" si="6709"/>
        <v>178.4</v>
      </c>
      <c r="AZ3184" s="23">
        <f t="shared" si="6750"/>
        <v>0</v>
      </c>
    </row>
    <row r="3185" spans="1:53" ht="31.5" x14ac:dyDescent="0.25">
      <c r="A3185" s="13">
        <v>975</v>
      </c>
      <c r="B3185" s="13" t="s">
        <v>106</v>
      </c>
      <c r="C3185" s="13" t="s">
        <v>135</v>
      </c>
      <c r="D3185" s="13" t="s">
        <v>324</v>
      </c>
      <c r="E3185" s="13">
        <v>240</v>
      </c>
      <c r="F3185" s="14" t="s">
        <v>372</v>
      </c>
      <c r="G3185" s="20">
        <v>178.4</v>
      </c>
      <c r="H3185" s="20">
        <v>370.4</v>
      </c>
      <c r="I3185" s="20">
        <v>857.7</v>
      </c>
      <c r="J3185" s="20"/>
      <c r="K3185" s="20"/>
      <c r="L3185" s="20"/>
      <c r="M3185" s="20">
        <f t="shared" si="6651"/>
        <v>178.4</v>
      </c>
      <c r="N3185" s="20">
        <f t="shared" si="6652"/>
        <v>370.4</v>
      </c>
      <c r="O3185" s="20">
        <f t="shared" si="6653"/>
        <v>857.7</v>
      </c>
      <c r="P3185" s="23"/>
      <c r="Q3185" s="23"/>
      <c r="R3185" s="23"/>
      <c r="S3185" s="23"/>
      <c r="T3185" s="23"/>
      <c r="U3185" s="23"/>
      <c r="V3185" s="23"/>
      <c r="W3185" s="23"/>
      <c r="X3185" s="23"/>
      <c r="Y3185" s="23"/>
      <c r="Z3185" s="23">
        <f t="shared" si="6703"/>
        <v>178.4</v>
      </c>
      <c r="AA3185" s="23">
        <f t="shared" si="6704"/>
        <v>370.4</v>
      </c>
      <c r="AB3185" s="23">
        <f t="shared" si="6705"/>
        <v>857.7</v>
      </c>
      <c r="AC3185" s="23"/>
      <c r="AD3185" s="23"/>
      <c r="AE3185" s="23"/>
      <c r="AF3185" s="23"/>
      <c r="AG3185" s="23"/>
      <c r="AH3185" s="23"/>
      <c r="AI3185" s="23"/>
      <c r="AJ3185" s="23"/>
      <c r="AK3185" s="23"/>
      <c r="AL3185" s="23"/>
      <c r="AM3185" s="23"/>
      <c r="AN3185" s="23"/>
      <c r="AO3185" s="23">
        <f t="shared" si="6728"/>
        <v>178.4</v>
      </c>
      <c r="AP3185" s="23">
        <f t="shared" si="6729"/>
        <v>370.4</v>
      </c>
      <c r="AQ3185" s="23">
        <f t="shared" si="6730"/>
        <v>857.7</v>
      </c>
      <c r="AR3185" s="23"/>
      <c r="AS3185" s="23">
        <f t="shared" si="6731"/>
        <v>178.4</v>
      </c>
      <c r="AT3185" s="23"/>
      <c r="AU3185" s="23"/>
      <c r="AV3185" s="23"/>
      <c r="AW3185" s="23"/>
      <c r="AX3185" s="23"/>
      <c r="AY3185" s="23">
        <f t="shared" si="6709"/>
        <v>178.4</v>
      </c>
      <c r="AZ3185" s="23"/>
    </row>
    <row r="3186" spans="1:53" s="15" customFormat="1" ht="31.5" x14ac:dyDescent="0.25">
      <c r="A3186" s="9">
        <v>975</v>
      </c>
      <c r="B3186" s="9" t="s">
        <v>106</v>
      </c>
      <c r="C3186" s="9" t="s">
        <v>325</v>
      </c>
      <c r="D3186" s="9"/>
      <c r="E3186" s="9"/>
      <c r="F3186" s="10" t="s">
        <v>395</v>
      </c>
      <c r="G3186" s="19">
        <f>G3187</f>
        <v>608.29999999999995</v>
      </c>
      <c r="H3186" s="19">
        <f t="shared" ref="H3186:AZ3190" si="6751">H3187</f>
        <v>608.29999999999995</v>
      </c>
      <c r="I3186" s="19">
        <f t="shared" si="6751"/>
        <v>608.29999999999995</v>
      </c>
      <c r="J3186" s="19">
        <f t="shared" si="6751"/>
        <v>0</v>
      </c>
      <c r="K3186" s="19">
        <f t="shared" si="6751"/>
        <v>0</v>
      </c>
      <c r="L3186" s="19">
        <f t="shared" si="6751"/>
        <v>0</v>
      </c>
      <c r="M3186" s="20">
        <f t="shared" si="6651"/>
        <v>608.29999999999995</v>
      </c>
      <c r="N3186" s="20">
        <f t="shared" si="6652"/>
        <v>608.29999999999995</v>
      </c>
      <c r="O3186" s="20">
        <f t="shared" si="6653"/>
        <v>608.29999999999995</v>
      </c>
      <c r="P3186" s="22">
        <f t="shared" si="6751"/>
        <v>0</v>
      </c>
      <c r="Q3186" s="22">
        <f t="shared" si="6751"/>
        <v>0</v>
      </c>
      <c r="R3186" s="22">
        <f t="shared" si="6751"/>
        <v>0</v>
      </c>
      <c r="S3186" s="22">
        <f t="shared" si="6751"/>
        <v>0</v>
      </c>
      <c r="T3186" s="22">
        <f t="shared" si="6751"/>
        <v>0</v>
      </c>
      <c r="U3186" s="22">
        <f t="shared" si="6751"/>
        <v>0</v>
      </c>
      <c r="V3186" s="22">
        <f t="shared" si="6751"/>
        <v>0</v>
      </c>
      <c r="W3186" s="22">
        <f t="shared" si="6751"/>
        <v>0</v>
      </c>
      <c r="X3186" s="22">
        <f t="shared" si="6751"/>
        <v>0</v>
      </c>
      <c r="Y3186" s="22">
        <f t="shared" si="6751"/>
        <v>0</v>
      </c>
      <c r="Z3186" s="22">
        <f t="shared" si="6703"/>
        <v>608.29999999999995</v>
      </c>
      <c r="AA3186" s="22">
        <f t="shared" si="6704"/>
        <v>608.29999999999995</v>
      </c>
      <c r="AB3186" s="22">
        <f t="shared" si="6705"/>
        <v>608.29999999999995</v>
      </c>
      <c r="AC3186" s="22">
        <f t="shared" si="6751"/>
        <v>0</v>
      </c>
      <c r="AD3186" s="22">
        <f t="shared" si="6751"/>
        <v>0</v>
      </c>
      <c r="AE3186" s="22">
        <f t="shared" si="6751"/>
        <v>0</v>
      </c>
      <c r="AF3186" s="22">
        <f t="shared" si="6751"/>
        <v>0</v>
      </c>
      <c r="AG3186" s="22">
        <f t="shared" si="6751"/>
        <v>0</v>
      </c>
      <c r="AH3186" s="22">
        <f t="shared" si="6751"/>
        <v>0</v>
      </c>
      <c r="AI3186" s="22">
        <f t="shared" si="6751"/>
        <v>0</v>
      </c>
      <c r="AJ3186" s="22">
        <f t="shared" si="6751"/>
        <v>0</v>
      </c>
      <c r="AK3186" s="22">
        <f t="shared" si="6751"/>
        <v>0</v>
      </c>
      <c r="AL3186" s="22">
        <f t="shared" si="6751"/>
        <v>0</v>
      </c>
      <c r="AM3186" s="22">
        <f t="shared" si="6751"/>
        <v>0</v>
      </c>
      <c r="AN3186" s="22">
        <f t="shared" si="6751"/>
        <v>0</v>
      </c>
      <c r="AO3186" s="22">
        <f t="shared" si="6728"/>
        <v>608.29999999999995</v>
      </c>
      <c r="AP3186" s="22">
        <f t="shared" si="6729"/>
        <v>608.29999999999995</v>
      </c>
      <c r="AQ3186" s="22">
        <f t="shared" si="6730"/>
        <v>608.29999999999995</v>
      </c>
      <c r="AR3186" s="22">
        <f t="shared" si="6751"/>
        <v>0</v>
      </c>
      <c r="AS3186" s="22">
        <f t="shared" si="6731"/>
        <v>608.29999999999995</v>
      </c>
      <c r="AT3186" s="22">
        <f t="shared" si="6751"/>
        <v>0</v>
      </c>
      <c r="AU3186" s="22">
        <f t="shared" si="6751"/>
        <v>0</v>
      </c>
      <c r="AV3186" s="22">
        <f t="shared" si="6751"/>
        <v>0</v>
      </c>
      <c r="AW3186" s="22">
        <f t="shared" si="6751"/>
        <v>0</v>
      </c>
      <c r="AX3186" s="22">
        <f t="shared" si="6751"/>
        <v>0</v>
      </c>
      <c r="AY3186" s="22">
        <f t="shared" si="6709"/>
        <v>608.29999999999995</v>
      </c>
      <c r="AZ3186" s="22">
        <f t="shared" si="6751"/>
        <v>0</v>
      </c>
    </row>
    <row r="3187" spans="1:53" ht="31.5" x14ac:dyDescent="0.25">
      <c r="A3187" s="13">
        <v>975</v>
      </c>
      <c r="B3187" s="13" t="s">
        <v>106</v>
      </c>
      <c r="C3187" s="13" t="s">
        <v>325</v>
      </c>
      <c r="D3187" s="13" t="s">
        <v>32</v>
      </c>
      <c r="E3187" s="13"/>
      <c r="F3187" s="14" t="s">
        <v>45</v>
      </c>
      <c r="G3187" s="20">
        <f>G3188</f>
        <v>608.29999999999995</v>
      </c>
      <c r="H3187" s="20">
        <f t="shared" si="6751"/>
        <v>608.29999999999995</v>
      </c>
      <c r="I3187" s="20">
        <f t="shared" si="6751"/>
        <v>608.29999999999995</v>
      </c>
      <c r="J3187" s="20">
        <f t="shared" si="6751"/>
        <v>0</v>
      </c>
      <c r="K3187" s="20">
        <f t="shared" si="6751"/>
        <v>0</v>
      </c>
      <c r="L3187" s="20">
        <f t="shared" si="6751"/>
        <v>0</v>
      </c>
      <c r="M3187" s="20">
        <f t="shared" si="6651"/>
        <v>608.29999999999995</v>
      </c>
      <c r="N3187" s="20">
        <f t="shared" si="6652"/>
        <v>608.29999999999995</v>
      </c>
      <c r="O3187" s="20">
        <f t="shared" si="6653"/>
        <v>608.29999999999995</v>
      </c>
      <c r="P3187" s="23">
        <f t="shared" si="6751"/>
        <v>0</v>
      </c>
      <c r="Q3187" s="23">
        <f t="shared" si="6751"/>
        <v>0</v>
      </c>
      <c r="R3187" s="23">
        <f t="shared" si="6751"/>
        <v>0</v>
      </c>
      <c r="S3187" s="23">
        <f t="shared" si="6751"/>
        <v>0</v>
      </c>
      <c r="T3187" s="23">
        <f t="shared" si="6751"/>
        <v>0</v>
      </c>
      <c r="U3187" s="23">
        <f t="shared" si="6751"/>
        <v>0</v>
      </c>
      <c r="V3187" s="23">
        <f t="shared" si="6751"/>
        <v>0</v>
      </c>
      <c r="W3187" s="23">
        <f t="shared" si="6751"/>
        <v>0</v>
      </c>
      <c r="X3187" s="23">
        <f t="shared" si="6751"/>
        <v>0</v>
      </c>
      <c r="Y3187" s="23">
        <f t="shared" si="6751"/>
        <v>0</v>
      </c>
      <c r="Z3187" s="23">
        <f t="shared" si="6703"/>
        <v>608.29999999999995</v>
      </c>
      <c r="AA3187" s="23">
        <f t="shared" si="6704"/>
        <v>608.29999999999995</v>
      </c>
      <c r="AB3187" s="23">
        <f t="shared" si="6705"/>
        <v>608.29999999999995</v>
      </c>
      <c r="AC3187" s="23">
        <f t="shared" si="6751"/>
        <v>0</v>
      </c>
      <c r="AD3187" s="23">
        <f t="shared" si="6751"/>
        <v>0</v>
      </c>
      <c r="AE3187" s="23">
        <f t="shared" si="6751"/>
        <v>0</v>
      </c>
      <c r="AF3187" s="23">
        <f t="shared" si="6751"/>
        <v>0</v>
      </c>
      <c r="AG3187" s="23">
        <f t="shared" si="6751"/>
        <v>0</v>
      </c>
      <c r="AH3187" s="23">
        <f t="shared" si="6751"/>
        <v>0</v>
      </c>
      <c r="AI3187" s="23">
        <f t="shared" si="6751"/>
        <v>0</v>
      </c>
      <c r="AJ3187" s="23">
        <f t="shared" si="6751"/>
        <v>0</v>
      </c>
      <c r="AK3187" s="23">
        <f t="shared" si="6751"/>
        <v>0</v>
      </c>
      <c r="AL3187" s="23">
        <f t="shared" si="6751"/>
        <v>0</v>
      </c>
      <c r="AM3187" s="23">
        <f t="shared" si="6751"/>
        <v>0</v>
      </c>
      <c r="AN3187" s="23">
        <f t="shared" si="6751"/>
        <v>0</v>
      </c>
      <c r="AO3187" s="23">
        <f t="shared" si="6728"/>
        <v>608.29999999999995</v>
      </c>
      <c r="AP3187" s="23">
        <f t="shared" si="6729"/>
        <v>608.29999999999995</v>
      </c>
      <c r="AQ3187" s="23">
        <f t="shared" si="6730"/>
        <v>608.29999999999995</v>
      </c>
      <c r="AR3187" s="23">
        <f t="shared" si="6751"/>
        <v>0</v>
      </c>
      <c r="AS3187" s="23">
        <f t="shared" si="6731"/>
        <v>608.29999999999995</v>
      </c>
      <c r="AT3187" s="23">
        <f t="shared" si="6751"/>
        <v>0</v>
      </c>
      <c r="AU3187" s="23">
        <f t="shared" si="6751"/>
        <v>0</v>
      </c>
      <c r="AV3187" s="23">
        <f t="shared" si="6751"/>
        <v>0</v>
      </c>
      <c r="AW3187" s="23">
        <f t="shared" si="6751"/>
        <v>0</v>
      </c>
      <c r="AX3187" s="23">
        <f t="shared" si="6751"/>
        <v>0</v>
      </c>
      <c r="AY3187" s="23">
        <f t="shared" si="6709"/>
        <v>608.29999999999995</v>
      </c>
      <c r="AZ3187" s="23">
        <f t="shared" si="6751"/>
        <v>0</v>
      </c>
      <c r="BA3187" s="5"/>
    </row>
    <row r="3188" spans="1:53" x14ac:dyDescent="0.25">
      <c r="A3188" s="13">
        <v>975</v>
      </c>
      <c r="B3188" s="13" t="s">
        <v>106</v>
      </c>
      <c r="C3188" s="13" t="s">
        <v>325</v>
      </c>
      <c r="D3188" s="13" t="s">
        <v>33</v>
      </c>
      <c r="E3188" s="13"/>
      <c r="F3188" s="14" t="s">
        <v>46</v>
      </c>
      <c r="G3188" s="20">
        <f>G3189</f>
        <v>608.29999999999995</v>
      </c>
      <c r="H3188" s="20">
        <f t="shared" si="6751"/>
        <v>608.29999999999995</v>
      </c>
      <c r="I3188" s="20">
        <f t="shared" si="6751"/>
        <v>608.29999999999995</v>
      </c>
      <c r="J3188" s="20">
        <f t="shared" si="6751"/>
        <v>0</v>
      </c>
      <c r="K3188" s="20">
        <f t="shared" si="6751"/>
        <v>0</v>
      </c>
      <c r="L3188" s="20">
        <f t="shared" si="6751"/>
        <v>0</v>
      </c>
      <c r="M3188" s="20">
        <f t="shared" si="6651"/>
        <v>608.29999999999995</v>
      </c>
      <c r="N3188" s="20">
        <f t="shared" si="6652"/>
        <v>608.29999999999995</v>
      </c>
      <c r="O3188" s="20">
        <f t="shared" si="6653"/>
        <v>608.29999999999995</v>
      </c>
      <c r="P3188" s="23">
        <f t="shared" si="6751"/>
        <v>0</v>
      </c>
      <c r="Q3188" s="23">
        <f t="shared" si="6751"/>
        <v>0</v>
      </c>
      <c r="R3188" s="23">
        <f t="shared" si="6751"/>
        <v>0</v>
      </c>
      <c r="S3188" s="23">
        <f t="shared" si="6751"/>
        <v>0</v>
      </c>
      <c r="T3188" s="23">
        <f t="shared" si="6751"/>
        <v>0</v>
      </c>
      <c r="U3188" s="23">
        <f t="shared" si="6751"/>
        <v>0</v>
      </c>
      <c r="V3188" s="23">
        <f t="shared" si="6751"/>
        <v>0</v>
      </c>
      <c r="W3188" s="23">
        <f t="shared" si="6751"/>
        <v>0</v>
      </c>
      <c r="X3188" s="23">
        <f t="shared" si="6751"/>
        <v>0</v>
      </c>
      <c r="Y3188" s="23">
        <f t="shared" si="6751"/>
        <v>0</v>
      </c>
      <c r="Z3188" s="23">
        <f t="shared" si="6703"/>
        <v>608.29999999999995</v>
      </c>
      <c r="AA3188" s="23">
        <f t="shared" si="6704"/>
        <v>608.29999999999995</v>
      </c>
      <c r="AB3188" s="23">
        <f t="shared" si="6705"/>
        <v>608.29999999999995</v>
      </c>
      <c r="AC3188" s="23">
        <f t="shared" si="6751"/>
        <v>0</v>
      </c>
      <c r="AD3188" s="23">
        <f t="shared" si="6751"/>
        <v>0</v>
      </c>
      <c r="AE3188" s="23">
        <f t="shared" si="6751"/>
        <v>0</v>
      </c>
      <c r="AF3188" s="23">
        <f t="shared" si="6751"/>
        <v>0</v>
      </c>
      <c r="AG3188" s="23">
        <f t="shared" si="6751"/>
        <v>0</v>
      </c>
      <c r="AH3188" s="23">
        <f t="shared" si="6751"/>
        <v>0</v>
      </c>
      <c r="AI3188" s="23">
        <f t="shared" si="6751"/>
        <v>0</v>
      </c>
      <c r="AJ3188" s="23">
        <f t="shared" si="6751"/>
        <v>0</v>
      </c>
      <c r="AK3188" s="23">
        <f t="shared" si="6751"/>
        <v>0</v>
      </c>
      <c r="AL3188" s="23">
        <f t="shared" si="6751"/>
        <v>0</v>
      </c>
      <c r="AM3188" s="23">
        <f t="shared" si="6751"/>
        <v>0</v>
      </c>
      <c r="AN3188" s="23">
        <f t="shared" si="6751"/>
        <v>0</v>
      </c>
      <c r="AO3188" s="23">
        <f t="shared" si="6728"/>
        <v>608.29999999999995</v>
      </c>
      <c r="AP3188" s="23">
        <f t="shared" si="6729"/>
        <v>608.29999999999995</v>
      </c>
      <c r="AQ3188" s="23">
        <f t="shared" si="6730"/>
        <v>608.29999999999995</v>
      </c>
      <c r="AR3188" s="23">
        <f t="shared" si="6751"/>
        <v>0</v>
      </c>
      <c r="AS3188" s="23">
        <f t="shared" si="6731"/>
        <v>608.29999999999995</v>
      </c>
      <c r="AT3188" s="23">
        <f t="shared" si="6751"/>
        <v>0</v>
      </c>
      <c r="AU3188" s="23">
        <f t="shared" si="6751"/>
        <v>0</v>
      </c>
      <c r="AV3188" s="23">
        <f t="shared" si="6751"/>
        <v>0</v>
      </c>
      <c r="AW3188" s="23">
        <f t="shared" si="6751"/>
        <v>0</v>
      </c>
      <c r="AX3188" s="23">
        <f t="shared" si="6751"/>
        <v>0</v>
      </c>
      <c r="AY3188" s="23">
        <f t="shared" si="6709"/>
        <v>608.29999999999995</v>
      </c>
      <c r="AZ3188" s="23">
        <f t="shared" si="6751"/>
        <v>0</v>
      </c>
      <c r="BA3188" s="5"/>
    </row>
    <row r="3189" spans="1:53" ht="31.5" x14ac:dyDescent="0.25">
      <c r="A3189" s="13">
        <v>975</v>
      </c>
      <c r="B3189" s="13" t="s">
        <v>106</v>
      </c>
      <c r="C3189" s="13" t="s">
        <v>325</v>
      </c>
      <c r="D3189" s="13" t="s">
        <v>575</v>
      </c>
      <c r="E3189" s="13"/>
      <c r="F3189" s="14" t="s">
        <v>826</v>
      </c>
      <c r="G3189" s="20">
        <f>G3190</f>
        <v>608.29999999999995</v>
      </c>
      <c r="H3189" s="20">
        <f t="shared" si="6751"/>
        <v>608.29999999999995</v>
      </c>
      <c r="I3189" s="20">
        <f t="shared" si="6751"/>
        <v>608.29999999999995</v>
      </c>
      <c r="J3189" s="20">
        <f t="shared" si="6751"/>
        <v>0</v>
      </c>
      <c r="K3189" s="20">
        <f t="shared" si="6751"/>
        <v>0</v>
      </c>
      <c r="L3189" s="20">
        <f t="shared" si="6751"/>
        <v>0</v>
      </c>
      <c r="M3189" s="20">
        <f t="shared" si="6651"/>
        <v>608.29999999999995</v>
      </c>
      <c r="N3189" s="20">
        <f t="shared" si="6652"/>
        <v>608.29999999999995</v>
      </c>
      <c r="O3189" s="20">
        <f t="shared" si="6653"/>
        <v>608.29999999999995</v>
      </c>
      <c r="P3189" s="23">
        <f t="shared" si="6751"/>
        <v>0</v>
      </c>
      <c r="Q3189" s="23">
        <f t="shared" si="6751"/>
        <v>0</v>
      </c>
      <c r="R3189" s="23">
        <f t="shared" si="6751"/>
        <v>0</v>
      </c>
      <c r="S3189" s="23">
        <f t="shared" si="6751"/>
        <v>0</v>
      </c>
      <c r="T3189" s="23">
        <f t="shared" si="6751"/>
        <v>0</v>
      </c>
      <c r="U3189" s="23">
        <f t="shared" si="6751"/>
        <v>0</v>
      </c>
      <c r="V3189" s="23">
        <f t="shared" si="6751"/>
        <v>0</v>
      </c>
      <c r="W3189" s="23">
        <f t="shared" si="6751"/>
        <v>0</v>
      </c>
      <c r="X3189" s="23">
        <f t="shared" si="6751"/>
        <v>0</v>
      </c>
      <c r="Y3189" s="23">
        <f t="shared" si="6751"/>
        <v>0</v>
      </c>
      <c r="Z3189" s="23">
        <f t="shared" si="6703"/>
        <v>608.29999999999995</v>
      </c>
      <c r="AA3189" s="23">
        <f t="shared" si="6704"/>
        <v>608.29999999999995</v>
      </c>
      <c r="AB3189" s="23">
        <f t="shared" si="6705"/>
        <v>608.29999999999995</v>
      </c>
      <c r="AC3189" s="23">
        <f t="shared" si="6751"/>
        <v>0</v>
      </c>
      <c r="AD3189" s="23">
        <f t="shared" si="6751"/>
        <v>0</v>
      </c>
      <c r="AE3189" s="23">
        <f t="shared" si="6751"/>
        <v>0</v>
      </c>
      <c r="AF3189" s="23">
        <f t="shared" si="6751"/>
        <v>0</v>
      </c>
      <c r="AG3189" s="23">
        <f t="shared" si="6751"/>
        <v>0</v>
      </c>
      <c r="AH3189" s="23">
        <f t="shared" si="6751"/>
        <v>0</v>
      </c>
      <c r="AI3189" s="23">
        <f t="shared" si="6751"/>
        <v>0</v>
      </c>
      <c r="AJ3189" s="23">
        <f t="shared" si="6751"/>
        <v>0</v>
      </c>
      <c r="AK3189" s="23">
        <f t="shared" si="6751"/>
        <v>0</v>
      </c>
      <c r="AL3189" s="23">
        <f t="shared" si="6751"/>
        <v>0</v>
      </c>
      <c r="AM3189" s="23">
        <f t="shared" si="6751"/>
        <v>0</v>
      </c>
      <c r="AN3189" s="23">
        <f t="shared" si="6751"/>
        <v>0</v>
      </c>
      <c r="AO3189" s="23">
        <f t="shared" si="6728"/>
        <v>608.29999999999995</v>
      </c>
      <c r="AP3189" s="23">
        <f t="shared" si="6729"/>
        <v>608.29999999999995</v>
      </c>
      <c r="AQ3189" s="23">
        <f t="shared" si="6730"/>
        <v>608.29999999999995</v>
      </c>
      <c r="AR3189" s="23">
        <f t="shared" si="6751"/>
        <v>0</v>
      </c>
      <c r="AS3189" s="23">
        <f t="shared" si="6731"/>
        <v>608.29999999999995</v>
      </c>
      <c r="AT3189" s="23">
        <f t="shared" si="6751"/>
        <v>0</v>
      </c>
      <c r="AU3189" s="23">
        <f t="shared" si="6751"/>
        <v>0</v>
      </c>
      <c r="AV3189" s="23">
        <f t="shared" si="6751"/>
        <v>0</v>
      </c>
      <c r="AW3189" s="23">
        <f t="shared" si="6751"/>
        <v>0</v>
      </c>
      <c r="AX3189" s="23">
        <f t="shared" si="6751"/>
        <v>0</v>
      </c>
      <c r="AY3189" s="23">
        <f t="shared" si="6709"/>
        <v>608.29999999999995</v>
      </c>
      <c r="AZ3189" s="23">
        <f t="shared" si="6751"/>
        <v>0</v>
      </c>
    </row>
    <row r="3190" spans="1:53" ht="31.5" x14ac:dyDescent="0.25">
      <c r="A3190" s="13">
        <v>975</v>
      </c>
      <c r="B3190" s="13" t="s">
        <v>106</v>
      </c>
      <c r="C3190" s="13" t="s">
        <v>325</v>
      </c>
      <c r="D3190" s="13" t="s">
        <v>575</v>
      </c>
      <c r="E3190" s="13" t="s">
        <v>7</v>
      </c>
      <c r="F3190" s="14" t="s">
        <v>383</v>
      </c>
      <c r="G3190" s="20">
        <f>G3191</f>
        <v>608.29999999999995</v>
      </c>
      <c r="H3190" s="20">
        <f t="shared" si="6751"/>
        <v>608.29999999999995</v>
      </c>
      <c r="I3190" s="20">
        <f t="shared" si="6751"/>
        <v>608.29999999999995</v>
      </c>
      <c r="J3190" s="20">
        <f t="shared" si="6751"/>
        <v>0</v>
      </c>
      <c r="K3190" s="20">
        <f t="shared" si="6751"/>
        <v>0</v>
      </c>
      <c r="L3190" s="20">
        <f t="shared" si="6751"/>
        <v>0</v>
      </c>
      <c r="M3190" s="20">
        <f t="shared" si="6651"/>
        <v>608.29999999999995</v>
      </c>
      <c r="N3190" s="20">
        <f t="shared" si="6652"/>
        <v>608.29999999999995</v>
      </c>
      <c r="O3190" s="20">
        <f t="shared" si="6653"/>
        <v>608.29999999999995</v>
      </c>
      <c r="P3190" s="23">
        <f t="shared" si="6751"/>
        <v>0</v>
      </c>
      <c r="Q3190" s="23">
        <f t="shared" si="6751"/>
        <v>0</v>
      </c>
      <c r="R3190" s="23">
        <f t="shared" si="6751"/>
        <v>0</v>
      </c>
      <c r="S3190" s="23">
        <f t="shared" si="6751"/>
        <v>0</v>
      </c>
      <c r="T3190" s="23">
        <f t="shared" si="6751"/>
        <v>0</v>
      </c>
      <c r="U3190" s="23">
        <f t="shared" si="6751"/>
        <v>0</v>
      </c>
      <c r="V3190" s="23">
        <f t="shared" si="6751"/>
        <v>0</v>
      </c>
      <c r="W3190" s="23">
        <f t="shared" si="6751"/>
        <v>0</v>
      </c>
      <c r="X3190" s="23">
        <f t="shared" si="6751"/>
        <v>0</v>
      </c>
      <c r="Y3190" s="23">
        <f t="shared" si="6751"/>
        <v>0</v>
      </c>
      <c r="Z3190" s="23">
        <f t="shared" si="6703"/>
        <v>608.29999999999995</v>
      </c>
      <c r="AA3190" s="23">
        <f t="shared" si="6704"/>
        <v>608.29999999999995</v>
      </c>
      <c r="AB3190" s="23">
        <f t="shared" si="6705"/>
        <v>608.29999999999995</v>
      </c>
      <c r="AC3190" s="23">
        <f t="shared" si="6751"/>
        <v>0</v>
      </c>
      <c r="AD3190" s="23">
        <f t="shared" si="6751"/>
        <v>0</v>
      </c>
      <c r="AE3190" s="23">
        <f t="shared" si="6751"/>
        <v>0</v>
      </c>
      <c r="AF3190" s="23">
        <f t="shared" si="6751"/>
        <v>0</v>
      </c>
      <c r="AG3190" s="23">
        <f t="shared" si="6751"/>
        <v>0</v>
      </c>
      <c r="AH3190" s="23">
        <f t="shared" si="6751"/>
        <v>0</v>
      </c>
      <c r="AI3190" s="23">
        <f t="shared" si="6751"/>
        <v>0</v>
      </c>
      <c r="AJ3190" s="23">
        <f t="shared" si="6751"/>
        <v>0</v>
      </c>
      <c r="AK3190" s="23">
        <f t="shared" si="6751"/>
        <v>0</v>
      </c>
      <c r="AL3190" s="23">
        <f t="shared" si="6751"/>
        <v>0</v>
      </c>
      <c r="AM3190" s="23">
        <f t="shared" si="6751"/>
        <v>0</v>
      </c>
      <c r="AN3190" s="23">
        <f t="shared" si="6751"/>
        <v>0</v>
      </c>
      <c r="AO3190" s="23">
        <f t="shared" si="6728"/>
        <v>608.29999999999995</v>
      </c>
      <c r="AP3190" s="23">
        <f t="shared" si="6729"/>
        <v>608.29999999999995</v>
      </c>
      <c r="AQ3190" s="23">
        <f t="shared" si="6730"/>
        <v>608.29999999999995</v>
      </c>
      <c r="AR3190" s="23">
        <f t="shared" si="6751"/>
        <v>0</v>
      </c>
      <c r="AS3190" s="23">
        <f t="shared" si="6731"/>
        <v>608.29999999999995</v>
      </c>
      <c r="AT3190" s="23">
        <f t="shared" si="6751"/>
        <v>0</v>
      </c>
      <c r="AU3190" s="23">
        <f t="shared" si="6751"/>
        <v>0</v>
      </c>
      <c r="AV3190" s="23">
        <f t="shared" si="6751"/>
        <v>0</v>
      </c>
      <c r="AW3190" s="23">
        <f t="shared" si="6751"/>
        <v>0</v>
      </c>
      <c r="AX3190" s="23">
        <f t="shared" si="6751"/>
        <v>0</v>
      </c>
      <c r="AY3190" s="23">
        <f t="shared" si="6709"/>
        <v>608.29999999999995</v>
      </c>
      <c r="AZ3190" s="23">
        <f t="shared" si="6751"/>
        <v>0</v>
      </c>
    </row>
    <row r="3191" spans="1:53" ht="31.5" x14ac:dyDescent="0.25">
      <c r="A3191" s="13">
        <v>975</v>
      </c>
      <c r="B3191" s="13" t="s">
        <v>106</v>
      </c>
      <c r="C3191" s="13" t="s">
        <v>325</v>
      </c>
      <c r="D3191" s="13" t="s">
        <v>575</v>
      </c>
      <c r="E3191" s="13">
        <v>240</v>
      </c>
      <c r="F3191" s="14" t="s">
        <v>372</v>
      </c>
      <c r="G3191" s="20">
        <v>608.29999999999995</v>
      </c>
      <c r="H3191" s="20">
        <v>608.29999999999995</v>
      </c>
      <c r="I3191" s="20">
        <v>608.29999999999995</v>
      </c>
      <c r="J3191" s="20"/>
      <c r="K3191" s="20"/>
      <c r="L3191" s="20"/>
      <c r="M3191" s="20">
        <f t="shared" si="6651"/>
        <v>608.29999999999995</v>
      </c>
      <c r="N3191" s="20">
        <f t="shared" si="6652"/>
        <v>608.29999999999995</v>
      </c>
      <c r="O3191" s="20">
        <f t="shared" si="6653"/>
        <v>608.29999999999995</v>
      </c>
      <c r="P3191" s="23"/>
      <c r="Q3191" s="23"/>
      <c r="R3191" s="23"/>
      <c r="S3191" s="23"/>
      <c r="T3191" s="23"/>
      <c r="U3191" s="23"/>
      <c r="V3191" s="23"/>
      <c r="W3191" s="23"/>
      <c r="X3191" s="23"/>
      <c r="Y3191" s="23"/>
      <c r="Z3191" s="23">
        <f t="shared" si="6703"/>
        <v>608.29999999999995</v>
      </c>
      <c r="AA3191" s="23">
        <f t="shared" si="6704"/>
        <v>608.29999999999995</v>
      </c>
      <c r="AB3191" s="23">
        <f t="shared" si="6705"/>
        <v>608.29999999999995</v>
      </c>
      <c r="AC3191" s="23"/>
      <c r="AD3191" s="23"/>
      <c r="AE3191" s="23"/>
      <c r="AF3191" s="23"/>
      <c r="AG3191" s="23"/>
      <c r="AH3191" s="23"/>
      <c r="AI3191" s="23"/>
      <c r="AJ3191" s="23"/>
      <c r="AK3191" s="23"/>
      <c r="AL3191" s="23"/>
      <c r="AM3191" s="23"/>
      <c r="AN3191" s="23"/>
      <c r="AO3191" s="23">
        <f t="shared" si="6728"/>
        <v>608.29999999999995</v>
      </c>
      <c r="AP3191" s="23">
        <f t="shared" si="6729"/>
        <v>608.29999999999995</v>
      </c>
      <c r="AQ3191" s="23">
        <f t="shared" si="6730"/>
        <v>608.29999999999995</v>
      </c>
      <c r="AR3191" s="23"/>
      <c r="AS3191" s="23">
        <f t="shared" si="6731"/>
        <v>608.29999999999995</v>
      </c>
      <c r="AT3191" s="23"/>
      <c r="AU3191" s="23"/>
      <c r="AV3191" s="23"/>
      <c r="AW3191" s="23"/>
      <c r="AX3191" s="23"/>
      <c r="AY3191" s="23">
        <f t="shared" si="6709"/>
        <v>608.29999999999995</v>
      </c>
      <c r="AZ3191" s="23"/>
    </row>
    <row r="3192" spans="1:53" s="3" customFormat="1" x14ac:dyDescent="0.25">
      <c r="A3192" s="6">
        <v>975</v>
      </c>
      <c r="B3192" s="6" t="s">
        <v>107</v>
      </c>
      <c r="C3192" s="6"/>
      <c r="D3192" s="6"/>
      <c r="E3192" s="6"/>
      <c r="F3192" s="7" t="s">
        <v>389</v>
      </c>
      <c r="G3192" s="18">
        <f>G3199+G3193</f>
        <v>1750</v>
      </c>
      <c r="H3192" s="18">
        <f t="shared" ref="H3192:L3192" si="6752">H3199+H3193</f>
        <v>2742.7</v>
      </c>
      <c r="I3192" s="18">
        <f t="shared" si="6752"/>
        <v>1954.2</v>
      </c>
      <c r="J3192" s="18">
        <f t="shared" si="6752"/>
        <v>464.8</v>
      </c>
      <c r="K3192" s="18">
        <f t="shared" si="6752"/>
        <v>464.8</v>
      </c>
      <c r="L3192" s="18">
        <f t="shared" si="6752"/>
        <v>464.8</v>
      </c>
      <c r="M3192" s="20">
        <f t="shared" si="6651"/>
        <v>2214.8000000000002</v>
      </c>
      <c r="N3192" s="20">
        <f t="shared" si="6652"/>
        <v>3207.5</v>
      </c>
      <c r="O3192" s="20">
        <f t="shared" si="6653"/>
        <v>2419</v>
      </c>
      <c r="P3192" s="21">
        <f t="shared" ref="P3192:Q3192" si="6753">P3199+P3193</f>
        <v>0</v>
      </c>
      <c r="Q3192" s="21">
        <f t="shared" si="6753"/>
        <v>0</v>
      </c>
      <c r="R3192" s="21">
        <f t="shared" ref="R3192:T3192" si="6754">R3199+R3193</f>
        <v>0</v>
      </c>
      <c r="S3192" s="21">
        <f t="shared" si="6754"/>
        <v>0</v>
      </c>
      <c r="T3192" s="21">
        <f t="shared" si="6754"/>
        <v>0</v>
      </c>
      <c r="U3192" s="21">
        <f t="shared" ref="U3192:W3192" si="6755">U3199+U3193</f>
        <v>0</v>
      </c>
      <c r="V3192" s="21">
        <f t="shared" si="6755"/>
        <v>0</v>
      </c>
      <c r="W3192" s="21">
        <f t="shared" si="6755"/>
        <v>0</v>
      </c>
      <c r="X3192" s="21">
        <f t="shared" ref="X3192:Y3192" si="6756">X3199+X3193</f>
        <v>0</v>
      </c>
      <c r="Y3192" s="21">
        <f t="shared" si="6756"/>
        <v>0</v>
      </c>
      <c r="Z3192" s="21">
        <f t="shared" si="6703"/>
        <v>2214.8000000000002</v>
      </c>
      <c r="AA3192" s="21">
        <f t="shared" si="6704"/>
        <v>3207.5</v>
      </c>
      <c r="AB3192" s="21">
        <f t="shared" si="6705"/>
        <v>2419</v>
      </c>
      <c r="AC3192" s="21">
        <f t="shared" ref="AC3192:AL3192" si="6757">AC3199+AC3193</f>
        <v>0</v>
      </c>
      <c r="AD3192" s="21">
        <f t="shared" si="6757"/>
        <v>0</v>
      </c>
      <c r="AE3192" s="21">
        <f t="shared" ref="AE3192" si="6758">AE3199+AE3193</f>
        <v>0</v>
      </c>
      <c r="AF3192" s="21">
        <f t="shared" si="6757"/>
        <v>0</v>
      </c>
      <c r="AG3192" s="21">
        <f t="shared" si="6757"/>
        <v>0</v>
      </c>
      <c r="AH3192" s="21">
        <f t="shared" si="6757"/>
        <v>0</v>
      </c>
      <c r="AI3192" s="21">
        <f t="shared" ref="AI3192" si="6759">AI3199+AI3193</f>
        <v>0</v>
      </c>
      <c r="AJ3192" s="21">
        <f t="shared" si="6757"/>
        <v>0</v>
      </c>
      <c r="AK3192" s="21">
        <f t="shared" si="6757"/>
        <v>0</v>
      </c>
      <c r="AL3192" s="21">
        <f t="shared" si="6757"/>
        <v>0</v>
      </c>
      <c r="AM3192" s="21">
        <f t="shared" ref="AM3192:AZ3192" si="6760">AM3199+AM3193</f>
        <v>0</v>
      </c>
      <c r="AN3192" s="21">
        <f t="shared" si="6760"/>
        <v>0</v>
      </c>
      <c r="AO3192" s="21">
        <f t="shared" si="6728"/>
        <v>2214.8000000000002</v>
      </c>
      <c r="AP3192" s="21">
        <f t="shared" si="6729"/>
        <v>3207.5</v>
      </c>
      <c r="AQ3192" s="21">
        <f t="shared" si="6730"/>
        <v>2419</v>
      </c>
      <c r="AR3192" s="21">
        <f t="shared" ref="AR3192" si="6761">AR3199+AR3193</f>
        <v>0</v>
      </c>
      <c r="AS3192" s="21">
        <f t="shared" si="6731"/>
        <v>2214.8000000000002</v>
      </c>
      <c r="AT3192" s="21">
        <f t="shared" ref="AT3192:AX3192" si="6762">AT3199+AT3193</f>
        <v>0</v>
      </c>
      <c r="AU3192" s="21">
        <f t="shared" si="6762"/>
        <v>0</v>
      </c>
      <c r="AV3192" s="21">
        <f t="shared" si="6762"/>
        <v>0</v>
      </c>
      <c r="AW3192" s="21">
        <f t="shared" si="6762"/>
        <v>0</v>
      </c>
      <c r="AX3192" s="21">
        <f t="shared" si="6762"/>
        <v>0</v>
      </c>
      <c r="AY3192" s="21">
        <f t="shared" si="6709"/>
        <v>2214.8000000000002</v>
      </c>
      <c r="AZ3192" s="21">
        <f t="shared" si="6760"/>
        <v>0</v>
      </c>
    </row>
    <row r="3193" spans="1:53" s="15" customFormat="1" x14ac:dyDescent="0.25">
      <c r="A3193" s="9">
        <v>975</v>
      </c>
      <c r="B3193" s="9" t="s">
        <v>107</v>
      </c>
      <c r="C3193" s="9" t="s">
        <v>12</v>
      </c>
      <c r="D3193" s="9"/>
      <c r="E3193" s="9"/>
      <c r="F3193" s="10" t="s">
        <v>396</v>
      </c>
      <c r="G3193" s="19">
        <f>G3194</f>
        <v>0</v>
      </c>
      <c r="H3193" s="19">
        <f t="shared" ref="H3193:L3197" si="6763">H3194</f>
        <v>0</v>
      </c>
      <c r="I3193" s="19">
        <f t="shared" si="6763"/>
        <v>0</v>
      </c>
      <c r="J3193" s="19">
        <f t="shared" si="6763"/>
        <v>464.8</v>
      </c>
      <c r="K3193" s="19">
        <f t="shared" si="6763"/>
        <v>464.8</v>
      </c>
      <c r="L3193" s="19">
        <f t="shared" si="6763"/>
        <v>464.8</v>
      </c>
      <c r="M3193" s="19">
        <f t="shared" ref="M3193:M3198" si="6764">G3193+J3193</f>
        <v>464.8</v>
      </c>
      <c r="N3193" s="19">
        <f t="shared" ref="N3193:N3198" si="6765">H3193+K3193</f>
        <v>464.8</v>
      </c>
      <c r="O3193" s="19">
        <f t="shared" ref="O3193:O3198" si="6766">I3193+L3193</f>
        <v>464.8</v>
      </c>
      <c r="P3193" s="22">
        <f t="shared" ref="P3193:Y3197" si="6767">P3194</f>
        <v>0</v>
      </c>
      <c r="Q3193" s="22">
        <f t="shared" si="6767"/>
        <v>0</v>
      </c>
      <c r="R3193" s="22">
        <f t="shared" si="6767"/>
        <v>0</v>
      </c>
      <c r="S3193" s="22">
        <f t="shared" si="6767"/>
        <v>0</v>
      </c>
      <c r="T3193" s="22">
        <f t="shared" si="6767"/>
        <v>0</v>
      </c>
      <c r="U3193" s="22">
        <f t="shared" si="6767"/>
        <v>0</v>
      </c>
      <c r="V3193" s="22">
        <f t="shared" si="6767"/>
        <v>0</v>
      </c>
      <c r="W3193" s="22">
        <f t="shared" si="6767"/>
        <v>0</v>
      </c>
      <c r="X3193" s="22">
        <f t="shared" si="6767"/>
        <v>0</v>
      </c>
      <c r="Y3193" s="22">
        <f t="shared" si="6767"/>
        <v>0</v>
      </c>
      <c r="Z3193" s="22">
        <f t="shared" si="6703"/>
        <v>464.8</v>
      </c>
      <c r="AA3193" s="22">
        <f t="shared" si="6704"/>
        <v>464.8</v>
      </c>
      <c r="AB3193" s="22">
        <f t="shared" si="6705"/>
        <v>464.8</v>
      </c>
      <c r="AC3193" s="22">
        <f t="shared" ref="AC3193:AK3197" si="6768">AC3194</f>
        <v>0</v>
      </c>
      <c r="AD3193" s="22">
        <f t="shared" si="6768"/>
        <v>0</v>
      </c>
      <c r="AE3193" s="22">
        <f t="shared" si="6768"/>
        <v>0</v>
      </c>
      <c r="AF3193" s="22">
        <f t="shared" si="6768"/>
        <v>0</v>
      </c>
      <c r="AG3193" s="22">
        <f t="shared" si="6768"/>
        <v>0</v>
      </c>
      <c r="AH3193" s="22">
        <f t="shared" si="6768"/>
        <v>0</v>
      </c>
      <c r="AI3193" s="22">
        <f t="shared" si="6768"/>
        <v>0</v>
      </c>
      <c r="AJ3193" s="22">
        <f t="shared" si="6768"/>
        <v>0</v>
      </c>
      <c r="AK3193" s="22">
        <f t="shared" si="6768"/>
        <v>0</v>
      </c>
      <c r="AL3193" s="22">
        <f t="shared" ref="AL3193:AZ3197" si="6769">AL3194</f>
        <v>0</v>
      </c>
      <c r="AM3193" s="22">
        <f t="shared" si="6769"/>
        <v>0</v>
      </c>
      <c r="AN3193" s="22">
        <f t="shared" si="6769"/>
        <v>0</v>
      </c>
      <c r="AO3193" s="22">
        <f t="shared" si="6728"/>
        <v>464.8</v>
      </c>
      <c r="AP3193" s="22">
        <f t="shared" si="6729"/>
        <v>464.8</v>
      </c>
      <c r="AQ3193" s="22">
        <f t="shared" si="6730"/>
        <v>464.8</v>
      </c>
      <c r="AR3193" s="22">
        <f t="shared" si="6769"/>
        <v>0</v>
      </c>
      <c r="AS3193" s="22">
        <f t="shared" si="6731"/>
        <v>464.8</v>
      </c>
      <c r="AT3193" s="22">
        <f t="shared" si="6769"/>
        <v>0</v>
      </c>
      <c r="AU3193" s="22">
        <f t="shared" si="6769"/>
        <v>0</v>
      </c>
      <c r="AV3193" s="22">
        <f t="shared" si="6769"/>
        <v>0</v>
      </c>
      <c r="AW3193" s="22">
        <f t="shared" si="6769"/>
        <v>0</v>
      </c>
      <c r="AX3193" s="22">
        <f t="shared" si="6769"/>
        <v>0</v>
      </c>
      <c r="AY3193" s="22">
        <f t="shared" si="6709"/>
        <v>464.8</v>
      </c>
      <c r="AZ3193" s="22">
        <f t="shared" si="6769"/>
        <v>0</v>
      </c>
    </row>
    <row r="3194" spans="1:53" ht="31.5" x14ac:dyDescent="0.25">
      <c r="A3194" s="13">
        <v>975</v>
      </c>
      <c r="B3194" s="13" t="s">
        <v>107</v>
      </c>
      <c r="C3194" s="13" t="s">
        <v>12</v>
      </c>
      <c r="D3194" s="13" t="s">
        <v>546</v>
      </c>
      <c r="E3194" s="13"/>
      <c r="F3194" s="14" t="s">
        <v>862</v>
      </c>
      <c r="G3194" s="20">
        <f>G3195</f>
        <v>0</v>
      </c>
      <c r="H3194" s="20">
        <f t="shared" si="6763"/>
        <v>0</v>
      </c>
      <c r="I3194" s="20">
        <f t="shared" si="6763"/>
        <v>0</v>
      </c>
      <c r="J3194" s="20">
        <f t="shared" si="6763"/>
        <v>464.8</v>
      </c>
      <c r="K3194" s="20">
        <f t="shared" si="6763"/>
        <v>464.8</v>
      </c>
      <c r="L3194" s="20">
        <f t="shared" si="6763"/>
        <v>464.8</v>
      </c>
      <c r="M3194" s="20">
        <f t="shared" si="6764"/>
        <v>464.8</v>
      </c>
      <c r="N3194" s="20">
        <f t="shared" si="6765"/>
        <v>464.8</v>
      </c>
      <c r="O3194" s="20">
        <f t="shared" si="6766"/>
        <v>464.8</v>
      </c>
      <c r="P3194" s="23">
        <f t="shared" si="6767"/>
        <v>0</v>
      </c>
      <c r="Q3194" s="23">
        <f t="shared" si="6767"/>
        <v>0</v>
      </c>
      <c r="R3194" s="23">
        <f t="shared" si="6767"/>
        <v>0</v>
      </c>
      <c r="S3194" s="23">
        <f t="shared" si="6767"/>
        <v>0</v>
      </c>
      <c r="T3194" s="23">
        <f t="shared" si="6767"/>
        <v>0</v>
      </c>
      <c r="U3194" s="23">
        <f t="shared" si="6767"/>
        <v>0</v>
      </c>
      <c r="V3194" s="23">
        <f t="shared" si="6767"/>
        <v>0</v>
      </c>
      <c r="W3194" s="23">
        <f t="shared" si="6767"/>
        <v>0</v>
      </c>
      <c r="X3194" s="23">
        <f t="shared" si="6767"/>
        <v>0</v>
      </c>
      <c r="Y3194" s="23">
        <f t="shared" si="6767"/>
        <v>0</v>
      </c>
      <c r="Z3194" s="23">
        <f t="shared" si="6703"/>
        <v>464.8</v>
      </c>
      <c r="AA3194" s="23">
        <f t="shared" si="6704"/>
        <v>464.8</v>
      </c>
      <c r="AB3194" s="23">
        <f t="shared" si="6705"/>
        <v>464.8</v>
      </c>
      <c r="AC3194" s="23">
        <f t="shared" si="6768"/>
        <v>0</v>
      </c>
      <c r="AD3194" s="23">
        <f t="shared" si="6768"/>
        <v>0</v>
      </c>
      <c r="AE3194" s="23">
        <f t="shared" si="6768"/>
        <v>0</v>
      </c>
      <c r="AF3194" s="23">
        <f t="shared" si="6768"/>
        <v>0</v>
      </c>
      <c r="AG3194" s="23">
        <f t="shared" si="6768"/>
        <v>0</v>
      </c>
      <c r="AH3194" s="23">
        <f t="shared" si="6768"/>
        <v>0</v>
      </c>
      <c r="AI3194" s="23">
        <f t="shared" si="6768"/>
        <v>0</v>
      </c>
      <c r="AJ3194" s="23">
        <f t="shared" si="6768"/>
        <v>0</v>
      </c>
      <c r="AK3194" s="23">
        <f t="shared" si="6768"/>
        <v>0</v>
      </c>
      <c r="AL3194" s="23">
        <f t="shared" si="6769"/>
        <v>0</v>
      </c>
      <c r="AM3194" s="23">
        <f t="shared" si="6769"/>
        <v>0</v>
      </c>
      <c r="AN3194" s="23">
        <f t="shared" si="6769"/>
        <v>0</v>
      </c>
      <c r="AO3194" s="23">
        <f t="shared" si="6728"/>
        <v>464.8</v>
      </c>
      <c r="AP3194" s="23">
        <f t="shared" si="6729"/>
        <v>464.8</v>
      </c>
      <c r="AQ3194" s="23">
        <f t="shared" si="6730"/>
        <v>464.8</v>
      </c>
      <c r="AR3194" s="23">
        <f t="shared" si="6769"/>
        <v>0</v>
      </c>
      <c r="AS3194" s="23">
        <f t="shared" si="6731"/>
        <v>464.8</v>
      </c>
      <c r="AT3194" s="23">
        <f t="shared" si="6769"/>
        <v>0</v>
      </c>
      <c r="AU3194" s="23">
        <f t="shared" si="6769"/>
        <v>0</v>
      </c>
      <c r="AV3194" s="23">
        <f t="shared" si="6769"/>
        <v>0</v>
      </c>
      <c r="AW3194" s="23">
        <f t="shared" si="6769"/>
        <v>0</v>
      </c>
      <c r="AX3194" s="23">
        <f t="shared" si="6769"/>
        <v>0</v>
      </c>
      <c r="AY3194" s="23">
        <f t="shared" si="6709"/>
        <v>464.8</v>
      </c>
      <c r="AZ3194" s="23">
        <f t="shared" si="6769"/>
        <v>0</v>
      </c>
      <c r="BA3194" s="5"/>
    </row>
    <row r="3195" spans="1:53" ht="31.5" x14ac:dyDescent="0.25">
      <c r="A3195" s="13">
        <v>975</v>
      </c>
      <c r="B3195" s="13" t="s">
        <v>107</v>
      </c>
      <c r="C3195" s="13" t="s">
        <v>12</v>
      </c>
      <c r="D3195" s="13" t="s">
        <v>638</v>
      </c>
      <c r="E3195" s="13"/>
      <c r="F3195" s="14" t="s">
        <v>721</v>
      </c>
      <c r="G3195" s="20">
        <f>G3196</f>
        <v>0</v>
      </c>
      <c r="H3195" s="20">
        <f t="shared" si="6763"/>
        <v>0</v>
      </c>
      <c r="I3195" s="20">
        <f t="shared" si="6763"/>
        <v>0</v>
      </c>
      <c r="J3195" s="20">
        <f t="shared" si="6763"/>
        <v>464.8</v>
      </c>
      <c r="K3195" s="20">
        <f t="shared" si="6763"/>
        <v>464.8</v>
      </c>
      <c r="L3195" s="20">
        <f t="shared" si="6763"/>
        <v>464.8</v>
      </c>
      <c r="M3195" s="20">
        <f t="shared" si="6764"/>
        <v>464.8</v>
      </c>
      <c r="N3195" s="20">
        <f t="shared" si="6765"/>
        <v>464.8</v>
      </c>
      <c r="O3195" s="20">
        <f t="shared" si="6766"/>
        <v>464.8</v>
      </c>
      <c r="P3195" s="23">
        <f t="shared" si="6767"/>
        <v>0</v>
      </c>
      <c r="Q3195" s="23">
        <f t="shared" si="6767"/>
        <v>0</v>
      </c>
      <c r="R3195" s="23">
        <f t="shared" si="6767"/>
        <v>0</v>
      </c>
      <c r="S3195" s="23">
        <f t="shared" si="6767"/>
        <v>0</v>
      </c>
      <c r="T3195" s="23">
        <f t="shared" si="6767"/>
        <v>0</v>
      </c>
      <c r="U3195" s="23">
        <f t="shared" si="6767"/>
        <v>0</v>
      </c>
      <c r="V3195" s="23">
        <f t="shared" si="6767"/>
        <v>0</v>
      </c>
      <c r="W3195" s="23">
        <f t="shared" si="6767"/>
        <v>0</v>
      </c>
      <c r="X3195" s="23">
        <f t="shared" si="6767"/>
        <v>0</v>
      </c>
      <c r="Y3195" s="23">
        <f t="shared" si="6767"/>
        <v>0</v>
      </c>
      <c r="Z3195" s="23">
        <f t="shared" si="6703"/>
        <v>464.8</v>
      </c>
      <c r="AA3195" s="23">
        <f t="shared" si="6704"/>
        <v>464.8</v>
      </c>
      <c r="AB3195" s="23">
        <f t="shared" si="6705"/>
        <v>464.8</v>
      </c>
      <c r="AC3195" s="23">
        <f t="shared" si="6768"/>
        <v>0</v>
      </c>
      <c r="AD3195" s="23">
        <f t="shared" si="6768"/>
        <v>0</v>
      </c>
      <c r="AE3195" s="23">
        <f t="shared" si="6768"/>
        <v>0</v>
      </c>
      <c r="AF3195" s="23">
        <f t="shared" si="6768"/>
        <v>0</v>
      </c>
      <c r="AG3195" s="23">
        <f t="shared" si="6768"/>
        <v>0</v>
      </c>
      <c r="AH3195" s="23">
        <f t="shared" si="6768"/>
        <v>0</v>
      </c>
      <c r="AI3195" s="23">
        <f t="shared" si="6768"/>
        <v>0</v>
      </c>
      <c r="AJ3195" s="23">
        <f t="shared" si="6768"/>
        <v>0</v>
      </c>
      <c r="AK3195" s="23">
        <f t="shared" si="6768"/>
        <v>0</v>
      </c>
      <c r="AL3195" s="23">
        <f t="shared" si="6769"/>
        <v>0</v>
      </c>
      <c r="AM3195" s="23">
        <f t="shared" si="6769"/>
        <v>0</v>
      </c>
      <c r="AN3195" s="23">
        <f t="shared" si="6769"/>
        <v>0</v>
      </c>
      <c r="AO3195" s="23">
        <f t="shared" si="6728"/>
        <v>464.8</v>
      </c>
      <c r="AP3195" s="23">
        <f t="shared" si="6729"/>
        <v>464.8</v>
      </c>
      <c r="AQ3195" s="23">
        <f t="shared" si="6730"/>
        <v>464.8</v>
      </c>
      <c r="AR3195" s="23">
        <f t="shared" si="6769"/>
        <v>0</v>
      </c>
      <c r="AS3195" s="23">
        <f t="shared" si="6731"/>
        <v>464.8</v>
      </c>
      <c r="AT3195" s="23">
        <f t="shared" si="6769"/>
        <v>0</v>
      </c>
      <c r="AU3195" s="23">
        <f t="shared" si="6769"/>
        <v>0</v>
      </c>
      <c r="AV3195" s="23">
        <f t="shared" si="6769"/>
        <v>0</v>
      </c>
      <c r="AW3195" s="23">
        <f t="shared" si="6769"/>
        <v>0</v>
      </c>
      <c r="AX3195" s="23">
        <f t="shared" si="6769"/>
        <v>0</v>
      </c>
      <c r="AY3195" s="23">
        <f t="shared" si="6709"/>
        <v>464.8</v>
      </c>
      <c r="AZ3195" s="23">
        <f t="shared" si="6769"/>
        <v>0</v>
      </c>
      <c r="BA3195" s="5"/>
    </row>
    <row r="3196" spans="1:53" ht="31.5" x14ac:dyDescent="0.25">
      <c r="A3196" s="13">
        <v>975</v>
      </c>
      <c r="B3196" s="13" t="s">
        <v>107</v>
      </c>
      <c r="C3196" s="13" t="s">
        <v>12</v>
      </c>
      <c r="D3196" s="13" t="s">
        <v>629</v>
      </c>
      <c r="E3196" s="13"/>
      <c r="F3196" s="14" t="s">
        <v>723</v>
      </c>
      <c r="G3196" s="20">
        <f>G3197</f>
        <v>0</v>
      </c>
      <c r="H3196" s="20">
        <f t="shared" si="6763"/>
        <v>0</v>
      </c>
      <c r="I3196" s="20">
        <f t="shared" si="6763"/>
        <v>0</v>
      </c>
      <c r="J3196" s="20">
        <f t="shared" si="6763"/>
        <v>464.8</v>
      </c>
      <c r="K3196" s="20">
        <f t="shared" si="6763"/>
        <v>464.8</v>
      </c>
      <c r="L3196" s="20">
        <f t="shared" si="6763"/>
        <v>464.8</v>
      </c>
      <c r="M3196" s="20">
        <f t="shared" si="6764"/>
        <v>464.8</v>
      </c>
      <c r="N3196" s="20">
        <f t="shared" si="6765"/>
        <v>464.8</v>
      </c>
      <c r="O3196" s="20">
        <f t="shared" si="6766"/>
        <v>464.8</v>
      </c>
      <c r="P3196" s="23">
        <f t="shared" si="6767"/>
        <v>0</v>
      </c>
      <c r="Q3196" s="23">
        <f t="shared" si="6767"/>
        <v>0</v>
      </c>
      <c r="R3196" s="23">
        <f t="shared" si="6767"/>
        <v>0</v>
      </c>
      <c r="S3196" s="23">
        <f t="shared" si="6767"/>
        <v>0</v>
      </c>
      <c r="T3196" s="23">
        <f t="shared" si="6767"/>
        <v>0</v>
      </c>
      <c r="U3196" s="23">
        <f t="shared" si="6767"/>
        <v>0</v>
      </c>
      <c r="V3196" s="23">
        <f t="shared" si="6767"/>
        <v>0</v>
      </c>
      <c r="W3196" s="23">
        <f t="shared" si="6767"/>
        <v>0</v>
      </c>
      <c r="X3196" s="23">
        <f t="shared" si="6767"/>
        <v>0</v>
      </c>
      <c r="Y3196" s="23">
        <f t="shared" si="6767"/>
        <v>0</v>
      </c>
      <c r="Z3196" s="23">
        <f t="shared" si="6703"/>
        <v>464.8</v>
      </c>
      <c r="AA3196" s="23">
        <f t="shared" si="6704"/>
        <v>464.8</v>
      </c>
      <c r="AB3196" s="23">
        <f t="shared" si="6705"/>
        <v>464.8</v>
      </c>
      <c r="AC3196" s="23">
        <f t="shared" si="6768"/>
        <v>0</v>
      </c>
      <c r="AD3196" s="23">
        <f t="shared" si="6768"/>
        <v>0</v>
      </c>
      <c r="AE3196" s="23">
        <f t="shared" si="6768"/>
        <v>0</v>
      </c>
      <c r="AF3196" s="23">
        <f t="shared" si="6768"/>
        <v>0</v>
      </c>
      <c r="AG3196" s="23">
        <f t="shared" si="6768"/>
        <v>0</v>
      </c>
      <c r="AH3196" s="23">
        <f t="shared" si="6768"/>
        <v>0</v>
      </c>
      <c r="AI3196" s="23">
        <f t="shared" si="6768"/>
        <v>0</v>
      </c>
      <c r="AJ3196" s="23">
        <f t="shared" si="6768"/>
        <v>0</v>
      </c>
      <c r="AK3196" s="23">
        <f t="shared" si="6768"/>
        <v>0</v>
      </c>
      <c r="AL3196" s="23">
        <f t="shared" si="6769"/>
        <v>0</v>
      </c>
      <c r="AM3196" s="23">
        <f t="shared" si="6769"/>
        <v>0</v>
      </c>
      <c r="AN3196" s="23">
        <f t="shared" si="6769"/>
        <v>0</v>
      </c>
      <c r="AO3196" s="23">
        <f t="shared" si="6728"/>
        <v>464.8</v>
      </c>
      <c r="AP3196" s="23">
        <f t="shared" si="6729"/>
        <v>464.8</v>
      </c>
      <c r="AQ3196" s="23">
        <f t="shared" si="6730"/>
        <v>464.8</v>
      </c>
      <c r="AR3196" s="23">
        <f t="shared" si="6769"/>
        <v>0</v>
      </c>
      <c r="AS3196" s="23">
        <f t="shared" si="6731"/>
        <v>464.8</v>
      </c>
      <c r="AT3196" s="23">
        <f t="shared" si="6769"/>
        <v>0</v>
      </c>
      <c r="AU3196" s="23">
        <f t="shared" si="6769"/>
        <v>0</v>
      </c>
      <c r="AV3196" s="23">
        <f t="shared" si="6769"/>
        <v>0</v>
      </c>
      <c r="AW3196" s="23">
        <f t="shared" si="6769"/>
        <v>0</v>
      </c>
      <c r="AX3196" s="23">
        <f t="shared" si="6769"/>
        <v>0</v>
      </c>
      <c r="AY3196" s="23">
        <f t="shared" si="6709"/>
        <v>464.8</v>
      </c>
      <c r="AZ3196" s="23">
        <f t="shared" si="6769"/>
        <v>0</v>
      </c>
    </row>
    <row r="3197" spans="1:53" ht="31.5" x14ac:dyDescent="0.25">
      <c r="A3197" s="13">
        <v>975</v>
      </c>
      <c r="B3197" s="13" t="s">
        <v>107</v>
      </c>
      <c r="C3197" s="13" t="s">
        <v>12</v>
      </c>
      <c r="D3197" s="13" t="s">
        <v>629</v>
      </c>
      <c r="E3197" s="13" t="s">
        <v>7</v>
      </c>
      <c r="F3197" s="14" t="s">
        <v>383</v>
      </c>
      <c r="G3197" s="20">
        <f>G3198</f>
        <v>0</v>
      </c>
      <c r="H3197" s="20">
        <f t="shared" si="6763"/>
        <v>0</v>
      </c>
      <c r="I3197" s="20">
        <f t="shared" si="6763"/>
        <v>0</v>
      </c>
      <c r="J3197" s="20">
        <f t="shared" si="6763"/>
        <v>464.8</v>
      </c>
      <c r="K3197" s="20">
        <f t="shared" si="6763"/>
        <v>464.8</v>
      </c>
      <c r="L3197" s="20">
        <f t="shared" si="6763"/>
        <v>464.8</v>
      </c>
      <c r="M3197" s="20">
        <f t="shared" si="6764"/>
        <v>464.8</v>
      </c>
      <c r="N3197" s="20">
        <f t="shared" si="6765"/>
        <v>464.8</v>
      </c>
      <c r="O3197" s="20">
        <f t="shared" si="6766"/>
        <v>464.8</v>
      </c>
      <c r="P3197" s="23">
        <f t="shared" si="6767"/>
        <v>0</v>
      </c>
      <c r="Q3197" s="23">
        <f t="shared" si="6767"/>
        <v>0</v>
      </c>
      <c r="R3197" s="23">
        <f t="shared" si="6767"/>
        <v>0</v>
      </c>
      <c r="S3197" s="23">
        <f t="shared" si="6767"/>
        <v>0</v>
      </c>
      <c r="T3197" s="23">
        <f t="shared" si="6767"/>
        <v>0</v>
      </c>
      <c r="U3197" s="23">
        <f t="shared" si="6767"/>
        <v>0</v>
      </c>
      <c r="V3197" s="23">
        <f t="shared" si="6767"/>
        <v>0</v>
      </c>
      <c r="W3197" s="23">
        <f t="shared" si="6767"/>
        <v>0</v>
      </c>
      <c r="X3197" s="23">
        <f t="shared" si="6767"/>
        <v>0</v>
      </c>
      <c r="Y3197" s="23">
        <f t="shared" si="6767"/>
        <v>0</v>
      </c>
      <c r="Z3197" s="23">
        <f t="shared" si="6703"/>
        <v>464.8</v>
      </c>
      <c r="AA3197" s="23">
        <f t="shared" si="6704"/>
        <v>464.8</v>
      </c>
      <c r="AB3197" s="23">
        <f t="shared" si="6705"/>
        <v>464.8</v>
      </c>
      <c r="AC3197" s="23">
        <f t="shared" si="6768"/>
        <v>0</v>
      </c>
      <c r="AD3197" s="23">
        <f t="shared" si="6768"/>
        <v>0</v>
      </c>
      <c r="AE3197" s="23">
        <f t="shared" si="6768"/>
        <v>0</v>
      </c>
      <c r="AF3197" s="23">
        <f t="shared" si="6768"/>
        <v>0</v>
      </c>
      <c r="AG3197" s="23">
        <f t="shared" si="6768"/>
        <v>0</v>
      </c>
      <c r="AH3197" s="23">
        <f t="shared" si="6768"/>
        <v>0</v>
      </c>
      <c r="AI3197" s="23">
        <f t="shared" si="6768"/>
        <v>0</v>
      </c>
      <c r="AJ3197" s="23">
        <f t="shared" si="6768"/>
        <v>0</v>
      </c>
      <c r="AK3197" s="23">
        <f t="shared" si="6768"/>
        <v>0</v>
      </c>
      <c r="AL3197" s="23">
        <f t="shared" si="6769"/>
        <v>0</v>
      </c>
      <c r="AM3197" s="23">
        <f t="shared" si="6769"/>
        <v>0</v>
      </c>
      <c r="AN3197" s="23">
        <f t="shared" si="6769"/>
        <v>0</v>
      </c>
      <c r="AO3197" s="23">
        <f t="shared" si="6728"/>
        <v>464.8</v>
      </c>
      <c r="AP3197" s="23">
        <f t="shared" si="6729"/>
        <v>464.8</v>
      </c>
      <c r="AQ3197" s="23">
        <f t="shared" si="6730"/>
        <v>464.8</v>
      </c>
      <c r="AR3197" s="23">
        <f t="shared" si="6769"/>
        <v>0</v>
      </c>
      <c r="AS3197" s="23">
        <f t="shared" si="6731"/>
        <v>464.8</v>
      </c>
      <c r="AT3197" s="23">
        <f t="shared" si="6769"/>
        <v>0</v>
      </c>
      <c r="AU3197" s="23">
        <f t="shared" si="6769"/>
        <v>0</v>
      </c>
      <c r="AV3197" s="23">
        <f t="shared" si="6769"/>
        <v>0</v>
      </c>
      <c r="AW3197" s="23">
        <f t="shared" si="6769"/>
        <v>0</v>
      </c>
      <c r="AX3197" s="23">
        <f t="shared" si="6769"/>
        <v>0</v>
      </c>
      <c r="AY3197" s="23">
        <f t="shared" si="6709"/>
        <v>464.8</v>
      </c>
      <c r="AZ3197" s="23">
        <f t="shared" si="6769"/>
        <v>0</v>
      </c>
    </row>
    <row r="3198" spans="1:53" ht="31.5" x14ac:dyDescent="0.25">
      <c r="A3198" s="13">
        <v>975</v>
      </c>
      <c r="B3198" s="13" t="s">
        <v>107</v>
      </c>
      <c r="C3198" s="13" t="s">
        <v>12</v>
      </c>
      <c r="D3198" s="13" t="s">
        <v>629</v>
      </c>
      <c r="E3198" s="13" t="s">
        <v>315</v>
      </c>
      <c r="F3198" s="14" t="s">
        <v>372</v>
      </c>
      <c r="G3198" s="20">
        <v>0</v>
      </c>
      <c r="H3198" s="20">
        <v>0</v>
      </c>
      <c r="I3198" s="20">
        <v>0</v>
      </c>
      <c r="J3198" s="20">
        <v>464.8</v>
      </c>
      <c r="K3198" s="20">
        <v>464.8</v>
      </c>
      <c r="L3198" s="20">
        <v>464.8</v>
      </c>
      <c r="M3198" s="20">
        <f t="shared" si="6764"/>
        <v>464.8</v>
      </c>
      <c r="N3198" s="20">
        <f t="shared" si="6765"/>
        <v>464.8</v>
      </c>
      <c r="O3198" s="20">
        <f t="shared" si="6766"/>
        <v>464.8</v>
      </c>
      <c r="P3198" s="23"/>
      <c r="Q3198" s="23"/>
      <c r="R3198" s="23"/>
      <c r="S3198" s="23"/>
      <c r="T3198" s="23"/>
      <c r="U3198" s="23"/>
      <c r="V3198" s="23"/>
      <c r="W3198" s="23"/>
      <c r="X3198" s="23"/>
      <c r="Y3198" s="23"/>
      <c r="Z3198" s="23">
        <f t="shared" si="6703"/>
        <v>464.8</v>
      </c>
      <c r="AA3198" s="23">
        <f t="shared" si="6704"/>
        <v>464.8</v>
      </c>
      <c r="AB3198" s="23">
        <f t="shared" si="6705"/>
        <v>464.8</v>
      </c>
      <c r="AC3198" s="23"/>
      <c r="AD3198" s="23"/>
      <c r="AE3198" s="23"/>
      <c r="AF3198" s="23"/>
      <c r="AG3198" s="23"/>
      <c r="AH3198" s="23"/>
      <c r="AI3198" s="23"/>
      <c r="AJ3198" s="23"/>
      <c r="AK3198" s="23"/>
      <c r="AL3198" s="23"/>
      <c r="AM3198" s="23"/>
      <c r="AN3198" s="23"/>
      <c r="AO3198" s="23">
        <f t="shared" si="6728"/>
        <v>464.8</v>
      </c>
      <c r="AP3198" s="23">
        <f t="shared" si="6729"/>
        <v>464.8</v>
      </c>
      <c r="AQ3198" s="23">
        <f t="shared" si="6730"/>
        <v>464.8</v>
      </c>
      <c r="AR3198" s="23"/>
      <c r="AS3198" s="23">
        <f t="shared" si="6731"/>
        <v>464.8</v>
      </c>
      <c r="AT3198" s="23"/>
      <c r="AU3198" s="23"/>
      <c r="AV3198" s="23"/>
      <c r="AW3198" s="23"/>
      <c r="AX3198" s="23"/>
      <c r="AY3198" s="23">
        <f t="shared" si="6709"/>
        <v>464.8</v>
      </c>
      <c r="AZ3198" s="23"/>
    </row>
    <row r="3199" spans="1:53" s="15" customFormat="1" x14ac:dyDescent="0.25">
      <c r="A3199" s="9">
        <v>975</v>
      </c>
      <c r="B3199" s="9" t="s">
        <v>107</v>
      </c>
      <c r="C3199" s="9" t="s">
        <v>106</v>
      </c>
      <c r="D3199" s="9"/>
      <c r="E3199" s="9"/>
      <c r="F3199" s="10" t="s">
        <v>397</v>
      </c>
      <c r="G3199" s="19">
        <f t="shared" ref="G3199:G3203" si="6770">G3200</f>
        <v>1750</v>
      </c>
      <c r="H3199" s="19">
        <f t="shared" ref="H3199:AZ3203" si="6771">H3200</f>
        <v>2742.7</v>
      </c>
      <c r="I3199" s="19">
        <f t="shared" si="6771"/>
        <v>1954.2</v>
      </c>
      <c r="J3199" s="19">
        <f t="shared" si="6771"/>
        <v>0</v>
      </c>
      <c r="K3199" s="19">
        <f t="shared" si="6771"/>
        <v>0</v>
      </c>
      <c r="L3199" s="19">
        <f t="shared" si="6771"/>
        <v>0</v>
      </c>
      <c r="M3199" s="20">
        <f t="shared" si="6651"/>
        <v>1750</v>
      </c>
      <c r="N3199" s="20">
        <f t="shared" si="6652"/>
        <v>2742.7</v>
      </c>
      <c r="O3199" s="20">
        <f t="shared" si="6653"/>
        <v>1954.2</v>
      </c>
      <c r="P3199" s="22">
        <f t="shared" si="6771"/>
        <v>0</v>
      </c>
      <c r="Q3199" s="22">
        <f t="shared" si="6771"/>
        <v>0</v>
      </c>
      <c r="R3199" s="22">
        <f t="shared" si="6771"/>
        <v>0</v>
      </c>
      <c r="S3199" s="22">
        <f t="shared" si="6771"/>
        <v>0</v>
      </c>
      <c r="T3199" s="22">
        <f t="shared" si="6771"/>
        <v>0</v>
      </c>
      <c r="U3199" s="22">
        <f t="shared" si="6771"/>
        <v>0</v>
      </c>
      <c r="V3199" s="22">
        <f t="shared" si="6771"/>
        <v>0</v>
      </c>
      <c r="W3199" s="22">
        <f t="shared" si="6771"/>
        <v>0</v>
      </c>
      <c r="X3199" s="22">
        <f t="shared" si="6771"/>
        <v>0</v>
      </c>
      <c r="Y3199" s="22">
        <f t="shared" si="6771"/>
        <v>0</v>
      </c>
      <c r="Z3199" s="22">
        <f t="shared" si="6703"/>
        <v>1750</v>
      </c>
      <c r="AA3199" s="22">
        <f t="shared" si="6704"/>
        <v>2742.7</v>
      </c>
      <c r="AB3199" s="22">
        <f t="shared" si="6705"/>
        <v>1954.2</v>
      </c>
      <c r="AC3199" s="22">
        <f t="shared" si="6771"/>
        <v>0</v>
      </c>
      <c r="AD3199" s="22">
        <f t="shared" si="6771"/>
        <v>0</v>
      </c>
      <c r="AE3199" s="22">
        <f t="shared" si="6771"/>
        <v>0</v>
      </c>
      <c r="AF3199" s="22">
        <f t="shared" si="6771"/>
        <v>0</v>
      </c>
      <c r="AG3199" s="22">
        <f t="shared" si="6771"/>
        <v>0</v>
      </c>
      <c r="AH3199" s="22">
        <f t="shared" si="6771"/>
        <v>0</v>
      </c>
      <c r="AI3199" s="22">
        <f t="shared" si="6771"/>
        <v>0</v>
      </c>
      <c r="AJ3199" s="22">
        <f t="shared" si="6771"/>
        <v>0</v>
      </c>
      <c r="AK3199" s="22">
        <f t="shared" si="6771"/>
        <v>0</v>
      </c>
      <c r="AL3199" s="22">
        <f t="shared" si="6771"/>
        <v>0</v>
      </c>
      <c r="AM3199" s="22">
        <f t="shared" si="6771"/>
        <v>0</v>
      </c>
      <c r="AN3199" s="22">
        <f t="shared" si="6771"/>
        <v>0</v>
      </c>
      <c r="AO3199" s="22">
        <f t="shared" si="6728"/>
        <v>1750</v>
      </c>
      <c r="AP3199" s="22">
        <f t="shared" si="6729"/>
        <v>2742.7</v>
      </c>
      <c r="AQ3199" s="22">
        <f t="shared" si="6730"/>
        <v>1954.2</v>
      </c>
      <c r="AR3199" s="22">
        <f t="shared" si="6771"/>
        <v>0</v>
      </c>
      <c r="AS3199" s="22">
        <f t="shared" si="6731"/>
        <v>1750</v>
      </c>
      <c r="AT3199" s="22">
        <f t="shared" si="6771"/>
        <v>0</v>
      </c>
      <c r="AU3199" s="22">
        <f t="shared" si="6771"/>
        <v>0</v>
      </c>
      <c r="AV3199" s="22">
        <f t="shared" si="6771"/>
        <v>0</v>
      </c>
      <c r="AW3199" s="22">
        <f t="shared" si="6771"/>
        <v>0</v>
      </c>
      <c r="AX3199" s="22">
        <f t="shared" si="6771"/>
        <v>0</v>
      </c>
      <c r="AY3199" s="22">
        <f t="shared" si="6709"/>
        <v>1750</v>
      </c>
      <c r="AZ3199" s="22">
        <f t="shared" si="6771"/>
        <v>0</v>
      </c>
    </row>
    <row r="3200" spans="1:53" ht="31.5" x14ac:dyDescent="0.25">
      <c r="A3200" s="13">
        <v>975</v>
      </c>
      <c r="B3200" s="13" t="s">
        <v>107</v>
      </c>
      <c r="C3200" s="13" t="s">
        <v>106</v>
      </c>
      <c r="D3200" s="13" t="s">
        <v>359</v>
      </c>
      <c r="E3200" s="13"/>
      <c r="F3200" s="14" t="s">
        <v>425</v>
      </c>
      <c r="G3200" s="20">
        <f t="shared" si="6770"/>
        <v>1750</v>
      </c>
      <c r="H3200" s="20">
        <f t="shared" si="6771"/>
        <v>2742.7</v>
      </c>
      <c r="I3200" s="20">
        <f t="shared" si="6771"/>
        <v>1954.2</v>
      </c>
      <c r="J3200" s="20">
        <f t="shared" si="6771"/>
        <v>0</v>
      </c>
      <c r="K3200" s="20">
        <f t="shared" si="6771"/>
        <v>0</v>
      </c>
      <c r="L3200" s="20">
        <f t="shared" si="6771"/>
        <v>0</v>
      </c>
      <c r="M3200" s="20">
        <f t="shared" ref="M3200:M3269" si="6772">G3200+J3200</f>
        <v>1750</v>
      </c>
      <c r="N3200" s="20">
        <f t="shared" ref="N3200:N3269" si="6773">H3200+K3200</f>
        <v>2742.7</v>
      </c>
      <c r="O3200" s="20">
        <f t="shared" ref="O3200:O3269" si="6774">I3200+L3200</f>
        <v>1954.2</v>
      </c>
      <c r="P3200" s="23">
        <f t="shared" si="6771"/>
        <v>0</v>
      </c>
      <c r="Q3200" s="23">
        <f t="shared" si="6771"/>
        <v>0</v>
      </c>
      <c r="R3200" s="23">
        <f t="shared" si="6771"/>
        <v>0</v>
      </c>
      <c r="S3200" s="23">
        <f t="shared" si="6771"/>
        <v>0</v>
      </c>
      <c r="T3200" s="23">
        <f t="shared" si="6771"/>
        <v>0</v>
      </c>
      <c r="U3200" s="23">
        <f t="shared" si="6771"/>
        <v>0</v>
      </c>
      <c r="V3200" s="23">
        <f t="shared" si="6771"/>
        <v>0</v>
      </c>
      <c r="W3200" s="23">
        <f t="shared" si="6771"/>
        <v>0</v>
      </c>
      <c r="X3200" s="23">
        <f t="shared" si="6771"/>
        <v>0</v>
      </c>
      <c r="Y3200" s="23">
        <f t="shared" si="6771"/>
        <v>0</v>
      </c>
      <c r="Z3200" s="23">
        <f t="shared" si="6703"/>
        <v>1750</v>
      </c>
      <c r="AA3200" s="23">
        <f t="shared" si="6704"/>
        <v>2742.7</v>
      </c>
      <c r="AB3200" s="23">
        <f t="shared" si="6705"/>
        <v>1954.2</v>
      </c>
      <c r="AC3200" s="23">
        <f t="shared" si="6771"/>
        <v>0</v>
      </c>
      <c r="AD3200" s="23">
        <f t="shared" si="6771"/>
        <v>0</v>
      </c>
      <c r="AE3200" s="23">
        <f t="shared" si="6771"/>
        <v>0</v>
      </c>
      <c r="AF3200" s="23">
        <f t="shared" si="6771"/>
        <v>0</v>
      </c>
      <c r="AG3200" s="23">
        <f t="shared" si="6771"/>
        <v>0</v>
      </c>
      <c r="AH3200" s="23">
        <f t="shared" si="6771"/>
        <v>0</v>
      </c>
      <c r="AI3200" s="23">
        <f t="shared" si="6771"/>
        <v>0</v>
      </c>
      <c r="AJ3200" s="23">
        <f t="shared" si="6771"/>
        <v>0</v>
      </c>
      <c r="AK3200" s="23">
        <f t="shared" si="6771"/>
        <v>0</v>
      </c>
      <c r="AL3200" s="23">
        <f t="shared" si="6771"/>
        <v>0</v>
      </c>
      <c r="AM3200" s="23">
        <f t="shared" si="6771"/>
        <v>0</v>
      </c>
      <c r="AN3200" s="23">
        <f t="shared" si="6771"/>
        <v>0</v>
      </c>
      <c r="AO3200" s="23">
        <f t="shared" si="6728"/>
        <v>1750</v>
      </c>
      <c r="AP3200" s="23">
        <f t="shared" si="6729"/>
        <v>2742.7</v>
      </c>
      <c r="AQ3200" s="23">
        <f t="shared" si="6730"/>
        <v>1954.2</v>
      </c>
      <c r="AR3200" s="23">
        <f t="shared" si="6771"/>
        <v>0</v>
      </c>
      <c r="AS3200" s="23">
        <f t="shared" si="6731"/>
        <v>1750</v>
      </c>
      <c r="AT3200" s="23">
        <f t="shared" si="6771"/>
        <v>0</v>
      </c>
      <c r="AU3200" s="23">
        <f t="shared" si="6771"/>
        <v>0</v>
      </c>
      <c r="AV3200" s="23">
        <f t="shared" si="6771"/>
        <v>0</v>
      </c>
      <c r="AW3200" s="23">
        <f t="shared" si="6771"/>
        <v>0</v>
      </c>
      <c r="AX3200" s="23">
        <f t="shared" si="6771"/>
        <v>0</v>
      </c>
      <c r="AY3200" s="23">
        <f t="shared" si="6709"/>
        <v>1750</v>
      </c>
      <c r="AZ3200" s="23">
        <f t="shared" si="6771"/>
        <v>0</v>
      </c>
      <c r="BA3200" s="5"/>
    </row>
    <row r="3201" spans="1:53" ht="31.5" x14ac:dyDescent="0.25">
      <c r="A3201" s="13">
        <v>975</v>
      </c>
      <c r="B3201" s="13" t="s">
        <v>107</v>
      </c>
      <c r="C3201" s="13" t="s">
        <v>106</v>
      </c>
      <c r="D3201" s="13" t="s">
        <v>360</v>
      </c>
      <c r="E3201" s="13"/>
      <c r="F3201" s="14" t="s">
        <v>859</v>
      </c>
      <c r="G3201" s="20">
        <f t="shared" si="6770"/>
        <v>1750</v>
      </c>
      <c r="H3201" s="20">
        <f t="shared" si="6771"/>
        <v>2742.7</v>
      </c>
      <c r="I3201" s="20">
        <f t="shared" si="6771"/>
        <v>1954.2</v>
      </c>
      <c r="J3201" s="20">
        <f t="shared" si="6771"/>
        <v>0</v>
      </c>
      <c r="K3201" s="20">
        <f t="shared" si="6771"/>
        <v>0</v>
      </c>
      <c r="L3201" s="20">
        <f t="shared" si="6771"/>
        <v>0</v>
      </c>
      <c r="M3201" s="20">
        <f t="shared" si="6772"/>
        <v>1750</v>
      </c>
      <c r="N3201" s="20">
        <f t="shared" si="6773"/>
        <v>2742.7</v>
      </c>
      <c r="O3201" s="20">
        <f t="shared" si="6774"/>
        <v>1954.2</v>
      </c>
      <c r="P3201" s="23">
        <f t="shared" si="6771"/>
        <v>0</v>
      </c>
      <c r="Q3201" s="23">
        <f t="shared" si="6771"/>
        <v>0</v>
      </c>
      <c r="R3201" s="23">
        <f t="shared" si="6771"/>
        <v>0</v>
      </c>
      <c r="S3201" s="23">
        <f t="shared" si="6771"/>
        <v>0</v>
      </c>
      <c r="T3201" s="23">
        <f t="shared" si="6771"/>
        <v>0</v>
      </c>
      <c r="U3201" s="23">
        <f t="shared" si="6771"/>
        <v>0</v>
      </c>
      <c r="V3201" s="23">
        <f t="shared" si="6771"/>
        <v>0</v>
      </c>
      <c r="W3201" s="23">
        <f t="shared" si="6771"/>
        <v>0</v>
      </c>
      <c r="X3201" s="23">
        <f t="shared" si="6771"/>
        <v>0</v>
      </c>
      <c r="Y3201" s="23">
        <f t="shared" si="6771"/>
        <v>0</v>
      </c>
      <c r="Z3201" s="23">
        <f t="shared" si="6703"/>
        <v>1750</v>
      </c>
      <c r="AA3201" s="23">
        <f t="shared" si="6704"/>
        <v>2742.7</v>
      </c>
      <c r="AB3201" s="23">
        <f t="shared" si="6705"/>
        <v>1954.2</v>
      </c>
      <c r="AC3201" s="23">
        <f t="shared" si="6771"/>
        <v>0</v>
      </c>
      <c r="AD3201" s="23">
        <f t="shared" si="6771"/>
        <v>0</v>
      </c>
      <c r="AE3201" s="23">
        <f t="shared" si="6771"/>
        <v>0</v>
      </c>
      <c r="AF3201" s="23">
        <f t="shared" si="6771"/>
        <v>0</v>
      </c>
      <c r="AG3201" s="23">
        <f t="shared" si="6771"/>
        <v>0</v>
      </c>
      <c r="AH3201" s="23">
        <f t="shared" si="6771"/>
        <v>0</v>
      </c>
      <c r="AI3201" s="23">
        <f t="shared" si="6771"/>
        <v>0</v>
      </c>
      <c r="AJ3201" s="23">
        <f t="shared" si="6771"/>
        <v>0</v>
      </c>
      <c r="AK3201" s="23">
        <f t="shared" si="6771"/>
        <v>0</v>
      </c>
      <c r="AL3201" s="23">
        <f t="shared" si="6771"/>
        <v>0</v>
      </c>
      <c r="AM3201" s="23">
        <f t="shared" si="6771"/>
        <v>0</v>
      </c>
      <c r="AN3201" s="23">
        <f t="shared" si="6771"/>
        <v>0</v>
      </c>
      <c r="AO3201" s="23">
        <f t="shared" si="6728"/>
        <v>1750</v>
      </c>
      <c r="AP3201" s="23">
        <f t="shared" si="6729"/>
        <v>2742.7</v>
      </c>
      <c r="AQ3201" s="23">
        <f t="shared" si="6730"/>
        <v>1954.2</v>
      </c>
      <c r="AR3201" s="23">
        <f t="shared" si="6771"/>
        <v>0</v>
      </c>
      <c r="AS3201" s="23">
        <f t="shared" si="6731"/>
        <v>1750</v>
      </c>
      <c r="AT3201" s="23">
        <f t="shared" si="6771"/>
        <v>0</v>
      </c>
      <c r="AU3201" s="23">
        <f t="shared" si="6771"/>
        <v>0</v>
      </c>
      <c r="AV3201" s="23">
        <f t="shared" si="6771"/>
        <v>0</v>
      </c>
      <c r="AW3201" s="23">
        <f t="shared" si="6771"/>
        <v>0</v>
      </c>
      <c r="AX3201" s="23">
        <f t="shared" si="6771"/>
        <v>0</v>
      </c>
      <c r="AY3201" s="23">
        <f t="shared" si="6709"/>
        <v>1750</v>
      </c>
      <c r="AZ3201" s="23">
        <f t="shared" si="6771"/>
        <v>0</v>
      </c>
      <c r="BA3201" s="5"/>
    </row>
    <row r="3202" spans="1:53" ht="47.25" x14ac:dyDescent="0.25">
      <c r="A3202" s="13">
        <v>975</v>
      </c>
      <c r="B3202" s="13" t="s">
        <v>107</v>
      </c>
      <c r="C3202" s="13" t="s">
        <v>106</v>
      </c>
      <c r="D3202" s="13" t="s">
        <v>576</v>
      </c>
      <c r="E3202" s="13"/>
      <c r="F3202" s="14" t="s">
        <v>744</v>
      </c>
      <c r="G3202" s="20">
        <f t="shared" si="6770"/>
        <v>1750</v>
      </c>
      <c r="H3202" s="20">
        <f t="shared" si="6771"/>
        <v>2742.7</v>
      </c>
      <c r="I3202" s="20">
        <f t="shared" si="6771"/>
        <v>1954.2</v>
      </c>
      <c r="J3202" s="20">
        <f t="shared" si="6771"/>
        <v>0</v>
      </c>
      <c r="K3202" s="20">
        <f t="shared" si="6771"/>
        <v>0</v>
      </c>
      <c r="L3202" s="20">
        <f t="shared" si="6771"/>
        <v>0</v>
      </c>
      <c r="M3202" s="20">
        <f t="shared" si="6772"/>
        <v>1750</v>
      </c>
      <c r="N3202" s="20">
        <f t="shared" si="6773"/>
        <v>2742.7</v>
      </c>
      <c r="O3202" s="20">
        <f t="shared" si="6774"/>
        <v>1954.2</v>
      </c>
      <c r="P3202" s="23">
        <f t="shared" si="6771"/>
        <v>0</v>
      </c>
      <c r="Q3202" s="23">
        <f t="shared" si="6771"/>
        <v>0</v>
      </c>
      <c r="R3202" s="23">
        <f t="shared" si="6771"/>
        <v>0</v>
      </c>
      <c r="S3202" s="23">
        <f t="shared" si="6771"/>
        <v>0</v>
      </c>
      <c r="T3202" s="23">
        <f t="shared" si="6771"/>
        <v>0</v>
      </c>
      <c r="U3202" s="23">
        <f t="shared" si="6771"/>
        <v>0</v>
      </c>
      <c r="V3202" s="23">
        <f t="shared" si="6771"/>
        <v>0</v>
      </c>
      <c r="W3202" s="23">
        <f t="shared" si="6771"/>
        <v>0</v>
      </c>
      <c r="X3202" s="23">
        <f t="shared" si="6771"/>
        <v>0</v>
      </c>
      <c r="Y3202" s="23">
        <f t="shared" si="6771"/>
        <v>0</v>
      </c>
      <c r="Z3202" s="23">
        <f t="shared" si="6703"/>
        <v>1750</v>
      </c>
      <c r="AA3202" s="23">
        <f t="shared" si="6704"/>
        <v>2742.7</v>
      </c>
      <c r="AB3202" s="23">
        <f t="shared" si="6705"/>
        <v>1954.2</v>
      </c>
      <c r="AC3202" s="23">
        <f t="shared" si="6771"/>
        <v>0</v>
      </c>
      <c r="AD3202" s="23">
        <f t="shared" si="6771"/>
        <v>0</v>
      </c>
      <c r="AE3202" s="23">
        <f t="shared" si="6771"/>
        <v>0</v>
      </c>
      <c r="AF3202" s="23">
        <f t="shared" si="6771"/>
        <v>0</v>
      </c>
      <c r="AG3202" s="23">
        <f t="shared" si="6771"/>
        <v>0</v>
      </c>
      <c r="AH3202" s="23">
        <f t="shared" si="6771"/>
        <v>0</v>
      </c>
      <c r="AI3202" s="23">
        <f t="shared" si="6771"/>
        <v>0</v>
      </c>
      <c r="AJ3202" s="23">
        <f t="shared" si="6771"/>
        <v>0</v>
      </c>
      <c r="AK3202" s="23">
        <f t="shared" si="6771"/>
        <v>0</v>
      </c>
      <c r="AL3202" s="23">
        <f t="shared" si="6771"/>
        <v>0</v>
      </c>
      <c r="AM3202" s="23">
        <f t="shared" si="6771"/>
        <v>0</v>
      </c>
      <c r="AN3202" s="23">
        <f t="shared" si="6771"/>
        <v>0</v>
      </c>
      <c r="AO3202" s="23">
        <f t="shared" si="6728"/>
        <v>1750</v>
      </c>
      <c r="AP3202" s="23">
        <f t="shared" si="6729"/>
        <v>2742.7</v>
      </c>
      <c r="AQ3202" s="23">
        <f t="shared" si="6730"/>
        <v>1954.2</v>
      </c>
      <c r="AR3202" s="23">
        <f t="shared" si="6771"/>
        <v>0</v>
      </c>
      <c r="AS3202" s="23">
        <f t="shared" si="6731"/>
        <v>1750</v>
      </c>
      <c r="AT3202" s="23">
        <f t="shared" si="6771"/>
        <v>0</v>
      </c>
      <c r="AU3202" s="23">
        <f t="shared" si="6771"/>
        <v>0</v>
      </c>
      <c r="AV3202" s="23">
        <f t="shared" si="6771"/>
        <v>0</v>
      </c>
      <c r="AW3202" s="23">
        <f t="shared" si="6771"/>
        <v>0</v>
      </c>
      <c r="AX3202" s="23">
        <f t="shared" si="6771"/>
        <v>0</v>
      </c>
      <c r="AY3202" s="23">
        <f t="shared" si="6709"/>
        <v>1750</v>
      </c>
      <c r="AZ3202" s="23">
        <f t="shared" si="6771"/>
        <v>0</v>
      </c>
    </row>
    <row r="3203" spans="1:53" ht="31.5" x14ac:dyDescent="0.25">
      <c r="A3203" s="13">
        <v>975</v>
      </c>
      <c r="B3203" s="13" t="s">
        <v>107</v>
      </c>
      <c r="C3203" s="13" t="s">
        <v>106</v>
      </c>
      <c r="D3203" s="13" t="s">
        <v>576</v>
      </c>
      <c r="E3203" s="13" t="s">
        <v>7</v>
      </c>
      <c r="F3203" s="14" t="s">
        <v>383</v>
      </c>
      <c r="G3203" s="20">
        <f t="shared" si="6770"/>
        <v>1750</v>
      </c>
      <c r="H3203" s="20">
        <f t="shared" si="6771"/>
        <v>2742.7</v>
      </c>
      <c r="I3203" s="20">
        <f t="shared" si="6771"/>
        <v>1954.2</v>
      </c>
      <c r="J3203" s="20">
        <f t="shared" si="6771"/>
        <v>0</v>
      </c>
      <c r="K3203" s="20">
        <f t="shared" si="6771"/>
        <v>0</v>
      </c>
      <c r="L3203" s="20">
        <f t="shared" si="6771"/>
        <v>0</v>
      </c>
      <c r="M3203" s="20">
        <f t="shared" si="6772"/>
        <v>1750</v>
      </c>
      <c r="N3203" s="20">
        <f t="shared" si="6773"/>
        <v>2742.7</v>
      </c>
      <c r="O3203" s="20">
        <f t="shared" si="6774"/>
        <v>1954.2</v>
      </c>
      <c r="P3203" s="23">
        <f t="shared" si="6771"/>
        <v>0</v>
      </c>
      <c r="Q3203" s="23">
        <f t="shared" si="6771"/>
        <v>0</v>
      </c>
      <c r="R3203" s="23">
        <f t="shared" si="6771"/>
        <v>0</v>
      </c>
      <c r="S3203" s="23">
        <f t="shared" si="6771"/>
        <v>0</v>
      </c>
      <c r="T3203" s="23">
        <f t="shared" si="6771"/>
        <v>0</v>
      </c>
      <c r="U3203" s="23">
        <f t="shared" si="6771"/>
        <v>0</v>
      </c>
      <c r="V3203" s="23">
        <f t="shared" si="6771"/>
        <v>0</v>
      </c>
      <c r="W3203" s="23">
        <f t="shared" si="6771"/>
        <v>0</v>
      </c>
      <c r="X3203" s="23">
        <f t="shared" si="6771"/>
        <v>0</v>
      </c>
      <c r="Y3203" s="23">
        <f t="shared" si="6771"/>
        <v>0</v>
      </c>
      <c r="Z3203" s="23">
        <f t="shared" si="6703"/>
        <v>1750</v>
      </c>
      <c r="AA3203" s="23">
        <f t="shared" si="6704"/>
        <v>2742.7</v>
      </c>
      <c r="AB3203" s="23">
        <f t="shared" si="6705"/>
        <v>1954.2</v>
      </c>
      <c r="AC3203" s="23">
        <f t="shared" si="6771"/>
        <v>0</v>
      </c>
      <c r="AD3203" s="23">
        <f t="shared" si="6771"/>
        <v>0</v>
      </c>
      <c r="AE3203" s="23">
        <f t="shared" si="6771"/>
        <v>0</v>
      </c>
      <c r="AF3203" s="23">
        <f t="shared" si="6771"/>
        <v>0</v>
      </c>
      <c r="AG3203" s="23">
        <f t="shared" si="6771"/>
        <v>0</v>
      </c>
      <c r="AH3203" s="23">
        <f t="shared" si="6771"/>
        <v>0</v>
      </c>
      <c r="AI3203" s="23">
        <f t="shared" si="6771"/>
        <v>0</v>
      </c>
      <c r="AJ3203" s="23">
        <f t="shared" si="6771"/>
        <v>0</v>
      </c>
      <c r="AK3203" s="23">
        <f t="shared" si="6771"/>
        <v>0</v>
      </c>
      <c r="AL3203" s="23">
        <f t="shared" si="6771"/>
        <v>0</v>
      </c>
      <c r="AM3203" s="23">
        <f t="shared" si="6771"/>
        <v>0</v>
      </c>
      <c r="AN3203" s="23">
        <f t="shared" si="6771"/>
        <v>0</v>
      </c>
      <c r="AO3203" s="23">
        <f t="shared" si="6728"/>
        <v>1750</v>
      </c>
      <c r="AP3203" s="23">
        <f t="shared" si="6729"/>
        <v>2742.7</v>
      </c>
      <c r="AQ3203" s="23">
        <f t="shared" si="6730"/>
        <v>1954.2</v>
      </c>
      <c r="AR3203" s="23">
        <f t="shared" si="6771"/>
        <v>0</v>
      </c>
      <c r="AS3203" s="23">
        <f t="shared" si="6731"/>
        <v>1750</v>
      </c>
      <c r="AT3203" s="23">
        <f t="shared" si="6771"/>
        <v>0</v>
      </c>
      <c r="AU3203" s="23">
        <f t="shared" si="6771"/>
        <v>0</v>
      </c>
      <c r="AV3203" s="23">
        <f t="shared" si="6771"/>
        <v>0</v>
      </c>
      <c r="AW3203" s="23">
        <f t="shared" si="6771"/>
        <v>0</v>
      </c>
      <c r="AX3203" s="23">
        <f t="shared" si="6771"/>
        <v>0</v>
      </c>
      <c r="AY3203" s="23">
        <f t="shared" si="6709"/>
        <v>1750</v>
      </c>
      <c r="AZ3203" s="23">
        <f t="shared" si="6771"/>
        <v>0</v>
      </c>
    </row>
    <row r="3204" spans="1:53" ht="31.5" x14ac:dyDescent="0.25">
      <c r="A3204" s="13">
        <v>975</v>
      </c>
      <c r="B3204" s="13" t="s">
        <v>107</v>
      </c>
      <c r="C3204" s="13" t="s">
        <v>106</v>
      </c>
      <c r="D3204" s="13" t="s">
        <v>576</v>
      </c>
      <c r="E3204" s="13">
        <v>240</v>
      </c>
      <c r="F3204" s="14" t="s">
        <v>372</v>
      </c>
      <c r="G3204" s="20">
        <v>1750</v>
      </c>
      <c r="H3204" s="20">
        <v>2742.7</v>
      </c>
      <c r="I3204" s="20">
        <v>1954.2</v>
      </c>
      <c r="J3204" s="20"/>
      <c r="K3204" s="20"/>
      <c r="L3204" s="20"/>
      <c r="M3204" s="20">
        <f t="shared" si="6772"/>
        <v>1750</v>
      </c>
      <c r="N3204" s="20">
        <f t="shared" si="6773"/>
        <v>2742.7</v>
      </c>
      <c r="O3204" s="20">
        <f t="shared" si="6774"/>
        <v>1954.2</v>
      </c>
      <c r="P3204" s="23"/>
      <c r="Q3204" s="23"/>
      <c r="R3204" s="23"/>
      <c r="S3204" s="23"/>
      <c r="T3204" s="23"/>
      <c r="U3204" s="23"/>
      <c r="V3204" s="23"/>
      <c r="W3204" s="23"/>
      <c r="X3204" s="23"/>
      <c r="Y3204" s="23"/>
      <c r="Z3204" s="23">
        <f t="shared" si="6703"/>
        <v>1750</v>
      </c>
      <c r="AA3204" s="23">
        <f t="shared" si="6704"/>
        <v>2742.7</v>
      </c>
      <c r="AB3204" s="23">
        <f t="shared" si="6705"/>
        <v>1954.2</v>
      </c>
      <c r="AC3204" s="23"/>
      <c r="AD3204" s="23"/>
      <c r="AE3204" s="23"/>
      <c r="AF3204" s="23"/>
      <c r="AG3204" s="23"/>
      <c r="AH3204" s="23"/>
      <c r="AI3204" s="23"/>
      <c r="AJ3204" s="23"/>
      <c r="AK3204" s="23"/>
      <c r="AL3204" s="23"/>
      <c r="AM3204" s="23"/>
      <c r="AN3204" s="23"/>
      <c r="AO3204" s="23">
        <f t="shared" si="6728"/>
        <v>1750</v>
      </c>
      <c r="AP3204" s="23">
        <f t="shared" si="6729"/>
        <v>2742.7</v>
      </c>
      <c r="AQ3204" s="23">
        <f t="shared" si="6730"/>
        <v>1954.2</v>
      </c>
      <c r="AR3204" s="23"/>
      <c r="AS3204" s="23">
        <f t="shared" si="6731"/>
        <v>1750</v>
      </c>
      <c r="AT3204" s="23"/>
      <c r="AU3204" s="23"/>
      <c r="AV3204" s="23"/>
      <c r="AW3204" s="23"/>
      <c r="AX3204" s="23"/>
      <c r="AY3204" s="23">
        <f t="shared" si="6709"/>
        <v>1750</v>
      </c>
      <c r="AZ3204" s="23"/>
    </row>
    <row r="3205" spans="1:53" s="3" customFormat="1" x14ac:dyDescent="0.25">
      <c r="A3205" s="6">
        <v>975</v>
      </c>
      <c r="B3205" s="6" t="s">
        <v>15</v>
      </c>
      <c r="C3205" s="6"/>
      <c r="D3205" s="6"/>
      <c r="E3205" s="6"/>
      <c r="F3205" s="7" t="s">
        <v>52</v>
      </c>
      <c r="G3205" s="18">
        <f>G3206</f>
        <v>437.5</v>
      </c>
      <c r="H3205" s="18">
        <f t="shared" ref="H3205:AZ3207" si="6775">H3206</f>
        <v>437.5</v>
      </c>
      <c r="I3205" s="18">
        <f t="shared" si="6775"/>
        <v>437.5</v>
      </c>
      <c r="J3205" s="18">
        <f t="shared" si="6775"/>
        <v>0</v>
      </c>
      <c r="K3205" s="18">
        <f t="shared" si="6775"/>
        <v>0</v>
      </c>
      <c r="L3205" s="18">
        <f t="shared" si="6775"/>
        <v>0</v>
      </c>
      <c r="M3205" s="20">
        <f t="shared" si="6772"/>
        <v>437.5</v>
      </c>
      <c r="N3205" s="20">
        <f t="shared" si="6773"/>
        <v>437.5</v>
      </c>
      <c r="O3205" s="20">
        <f t="shared" si="6774"/>
        <v>437.5</v>
      </c>
      <c r="P3205" s="21">
        <f t="shared" si="6775"/>
        <v>0</v>
      </c>
      <c r="Q3205" s="21">
        <f t="shared" si="6775"/>
        <v>0</v>
      </c>
      <c r="R3205" s="21">
        <f t="shared" si="6775"/>
        <v>0</v>
      </c>
      <c r="S3205" s="21">
        <f t="shared" si="6775"/>
        <v>0</v>
      </c>
      <c r="T3205" s="21">
        <f t="shared" si="6775"/>
        <v>0</v>
      </c>
      <c r="U3205" s="21">
        <f t="shared" si="6775"/>
        <v>0</v>
      </c>
      <c r="V3205" s="21">
        <f t="shared" si="6775"/>
        <v>0</v>
      </c>
      <c r="W3205" s="21">
        <f t="shared" si="6775"/>
        <v>0</v>
      </c>
      <c r="X3205" s="21">
        <f t="shared" si="6775"/>
        <v>0</v>
      </c>
      <c r="Y3205" s="21">
        <f t="shared" si="6775"/>
        <v>0</v>
      </c>
      <c r="Z3205" s="21">
        <f t="shared" si="6703"/>
        <v>437.5</v>
      </c>
      <c r="AA3205" s="21">
        <f t="shared" si="6704"/>
        <v>437.5</v>
      </c>
      <c r="AB3205" s="21">
        <f t="shared" si="6705"/>
        <v>437.5</v>
      </c>
      <c r="AC3205" s="21">
        <f t="shared" si="6775"/>
        <v>0</v>
      </c>
      <c r="AD3205" s="21">
        <f t="shared" si="6775"/>
        <v>0</v>
      </c>
      <c r="AE3205" s="21">
        <f t="shared" si="6775"/>
        <v>0</v>
      </c>
      <c r="AF3205" s="21">
        <f t="shared" si="6775"/>
        <v>0</v>
      </c>
      <c r="AG3205" s="21">
        <f t="shared" si="6775"/>
        <v>0</v>
      </c>
      <c r="AH3205" s="21">
        <f t="shared" si="6775"/>
        <v>0</v>
      </c>
      <c r="AI3205" s="21">
        <f t="shared" si="6775"/>
        <v>0</v>
      </c>
      <c r="AJ3205" s="21">
        <f t="shared" si="6775"/>
        <v>0</v>
      </c>
      <c r="AK3205" s="21">
        <f t="shared" si="6775"/>
        <v>0</v>
      </c>
      <c r="AL3205" s="21">
        <f t="shared" si="6775"/>
        <v>0</v>
      </c>
      <c r="AM3205" s="21">
        <f t="shared" si="6775"/>
        <v>0</v>
      </c>
      <c r="AN3205" s="21">
        <f t="shared" si="6775"/>
        <v>0</v>
      </c>
      <c r="AO3205" s="21">
        <f t="shared" si="6728"/>
        <v>437.5</v>
      </c>
      <c r="AP3205" s="21">
        <f t="shared" si="6729"/>
        <v>437.5</v>
      </c>
      <c r="AQ3205" s="21">
        <f t="shared" si="6730"/>
        <v>437.5</v>
      </c>
      <c r="AR3205" s="21">
        <f t="shared" si="6775"/>
        <v>0</v>
      </c>
      <c r="AS3205" s="21">
        <f t="shared" si="6731"/>
        <v>437.5</v>
      </c>
      <c r="AT3205" s="21">
        <f t="shared" si="6775"/>
        <v>0</v>
      </c>
      <c r="AU3205" s="21">
        <f t="shared" si="6775"/>
        <v>0</v>
      </c>
      <c r="AV3205" s="21">
        <f t="shared" si="6775"/>
        <v>0</v>
      </c>
      <c r="AW3205" s="21">
        <f t="shared" si="6775"/>
        <v>0</v>
      </c>
      <c r="AX3205" s="21">
        <f t="shared" si="6775"/>
        <v>0</v>
      </c>
      <c r="AY3205" s="21">
        <f t="shared" si="6709"/>
        <v>437.5</v>
      </c>
      <c r="AZ3205" s="21">
        <f t="shared" si="6775"/>
        <v>0</v>
      </c>
    </row>
    <row r="3206" spans="1:53" s="15" customFormat="1" x14ac:dyDescent="0.25">
      <c r="A3206" s="9">
        <v>975</v>
      </c>
      <c r="B3206" s="9" t="s">
        <v>15</v>
      </c>
      <c r="C3206" s="9" t="s">
        <v>15</v>
      </c>
      <c r="D3206" s="9"/>
      <c r="E3206" s="9"/>
      <c r="F3206" s="10" t="s">
        <v>206</v>
      </c>
      <c r="G3206" s="19">
        <f>G3207</f>
        <v>437.5</v>
      </c>
      <c r="H3206" s="19">
        <f t="shared" si="6775"/>
        <v>437.5</v>
      </c>
      <c r="I3206" s="19">
        <f t="shared" si="6775"/>
        <v>437.5</v>
      </c>
      <c r="J3206" s="19">
        <f t="shared" si="6775"/>
        <v>0</v>
      </c>
      <c r="K3206" s="19">
        <f t="shared" si="6775"/>
        <v>0</v>
      </c>
      <c r="L3206" s="19">
        <f t="shared" si="6775"/>
        <v>0</v>
      </c>
      <c r="M3206" s="20">
        <f t="shared" si="6772"/>
        <v>437.5</v>
      </c>
      <c r="N3206" s="20">
        <f t="shared" si="6773"/>
        <v>437.5</v>
      </c>
      <c r="O3206" s="20">
        <f t="shared" si="6774"/>
        <v>437.5</v>
      </c>
      <c r="P3206" s="22">
        <f t="shared" si="6775"/>
        <v>0</v>
      </c>
      <c r="Q3206" s="22">
        <f t="shared" si="6775"/>
        <v>0</v>
      </c>
      <c r="R3206" s="22">
        <f t="shared" si="6775"/>
        <v>0</v>
      </c>
      <c r="S3206" s="22">
        <f t="shared" si="6775"/>
        <v>0</v>
      </c>
      <c r="T3206" s="22">
        <f t="shared" si="6775"/>
        <v>0</v>
      </c>
      <c r="U3206" s="22">
        <f t="shared" si="6775"/>
        <v>0</v>
      </c>
      <c r="V3206" s="22">
        <f t="shared" si="6775"/>
        <v>0</v>
      </c>
      <c r="W3206" s="22">
        <f t="shared" si="6775"/>
        <v>0</v>
      </c>
      <c r="X3206" s="22">
        <f t="shared" si="6775"/>
        <v>0</v>
      </c>
      <c r="Y3206" s="22">
        <f t="shared" si="6775"/>
        <v>0</v>
      </c>
      <c r="Z3206" s="22">
        <f t="shared" si="6703"/>
        <v>437.5</v>
      </c>
      <c r="AA3206" s="22">
        <f t="shared" si="6704"/>
        <v>437.5</v>
      </c>
      <c r="AB3206" s="22">
        <f t="shared" si="6705"/>
        <v>437.5</v>
      </c>
      <c r="AC3206" s="22">
        <f t="shared" si="6775"/>
        <v>0</v>
      </c>
      <c r="AD3206" s="22">
        <f t="shared" si="6775"/>
        <v>0</v>
      </c>
      <c r="AE3206" s="22">
        <f t="shared" si="6775"/>
        <v>0</v>
      </c>
      <c r="AF3206" s="22">
        <f t="shared" si="6775"/>
        <v>0</v>
      </c>
      <c r="AG3206" s="22">
        <f t="shared" si="6775"/>
        <v>0</v>
      </c>
      <c r="AH3206" s="22">
        <f t="shared" si="6775"/>
        <v>0</v>
      </c>
      <c r="AI3206" s="22">
        <f t="shared" si="6775"/>
        <v>0</v>
      </c>
      <c r="AJ3206" s="22">
        <f t="shared" si="6775"/>
        <v>0</v>
      </c>
      <c r="AK3206" s="22">
        <f t="shared" si="6775"/>
        <v>0</v>
      </c>
      <c r="AL3206" s="22">
        <f t="shared" si="6775"/>
        <v>0</v>
      </c>
      <c r="AM3206" s="22">
        <f t="shared" si="6775"/>
        <v>0</v>
      </c>
      <c r="AN3206" s="22">
        <f t="shared" si="6775"/>
        <v>0</v>
      </c>
      <c r="AO3206" s="22">
        <f t="shared" si="6728"/>
        <v>437.5</v>
      </c>
      <c r="AP3206" s="22">
        <f t="shared" si="6729"/>
        <v>437.5</v>
      </c>
      <c r="AQ3206" s="22">
        <f t="shared" si="6730"/>
        <v>437.5</v>
      </c>
      <c r="AR3206" s="22">
        <f t="shared" si="6775"/>
        <v>0</v>
      </c>
      <c r="AS3206" s="22">
        <f t="shared" si="6731"/>
        <v>437.5</v>
      </c>
      <c r="AT3206" s="22">
        <f t="shared" si="6775"/>
        <v>0</v>
      </c>
      <c r="AU3206" s="22">
        <f t="shared" si="6775"/>
        <v>0</v>
      </c>
      <c r="AV3206" s="22">
        <f t="shared" si="6775"/>
        <v>0</v>
      </c>
      <c r="AW3206" s="22">
        <f t="shared" si="6775"/>
        <v>0</v>
      </c>
      <c r="AX3206" s="22">
        <f t="shared" si="6775"/>
        <v>0</v>
      </c>
      <c r="AY3206" s="22">
        <f t="shared" si="6709"/>
        <v>437.5</v>
      </c>
      <c r="AZ3206" s="22">
        <f t="shared" si="6775"/>
        <v>0</v>
      </c>
    </row>
    <row r="3207" spans="1:53" ht="31.5" x14ac:dyDescent="0.25">
      <c r="A3207" s="13">
        <v>975</v>
      </c>
      <c r="B3207" s="13" t="s">
        <v>15</v>
      </c>
      <c r="C3207" s="13" t="s">
        <v>15</v>
      </c>
      <c r="D3207" s="13" t="s">
        <v>195</v>
      </c>
      <c r="E3207" s="13"/>
      <c r="F3207" s="14" t="s">
        <v>223</v>
      </c>
      <c r="G3207" s="20">
        <f>G3208</f>
        <v>437.5</v>
      </c>
      <c r="H3207" s="20">
        <f t="shared" si="6775"/>
        <v>437.5</v>
      </c>
      <c r="I3207" s="20">
        <f t="shared" si="6775"/>
        <v>437.5</v>
      </c>
      <c r="J3207" s="20">
        <f t="shared" si="6775"/>
        <v>0</v>
      </c>
      <c r="K3207" s="20">
        <f t="shared" si="6775"/>
        <v>0</v>
      </c>
      <c r="L3207" s="20">
        <f t="shared" si="6775"/>
        <v>0</v>
      </c>
      <c r="M3207" s="20">
        <f t="shared" si="6772"/>
        <v>437.5</v>
      </c>
      <c r="N3207" s="20">
        <f t="shared" si="6773"/>
        <v>437.5</v>
      </c>
      <c r="O3207" s="20">
        <f t="shared" si="6774"/>
        <v>437.5</v>
      </c>
      <c r="P3207" s="23">
        <f t="shared" si="6775"/>
        <v>0</v>
      </c>
      <c r="Q3207" s="23">
        <f t="shared" si="6775"/>
        <v>0</v>
      </c>
      <c r="R3207" s="23">
        <f t="shared" si="6775"/>
        <v>0</v>
      </c>
      <c r="S3207" s="23">
        <f t="shared" si="6775"/>
        <v>0</v>
      </c>
      <c r="T3207" s="23">
        <f t="shared" si="6775"/>
        <v>0</v>
      </c>
      <c r="U3207" s="23">
        <f t="shared" si="6775"/>
        <v>0</v>
      </c>
      <c r="V3207" s="23">
        <f t="shared" si="6775"/>
        <v>0</v>
      </c>
      <c r="W3207" s="23">
        <f t="shared" si="6775"/>
        <v>0</v>
      </c>
      <c r="X3207" s="23">
        <f t="shared" si="6775"/>
        <v>0</v>
      </c>
      <c r="Y3207" s="23">
        <f t="shared" si="6775"/>
        <v>0</v>
      </c>
      <c r="Z3207" s="23">
        <f t="shared" si="6703"/>
        <v>437.5</v>
      </c>
      <c r="AA3207" s="23">
        <f t="shared" si="6704"/>
        <v>437.5</v>
      </c>
      <c r="AB3207" s="23">
        <f t="shared" si="6705"/>
        <v>437.5</v>
      </c>
      <c r="AC3207" s="23">
        <f t="shared" si="6775"/>
        <v>0</v>
      </c>
      <c r="AD3207" s="23">
        <f t="shared" si="6775"/>
        <v>0</v>
      </c>
      <c r="AE3207" s="23">
        <f t="shared" si="6775"/>
        <v>0</v>
      </c>
      <c r="AF3207" s="23">
        <f t="shared" si="6775"/>
        <v>0</v>
      </c>
      <c r="AG3207" s="23">
        <f t="shared" si="6775"/>
        <v>0</v>
      </c>
      <c r="AH3207" s="23">
        <f t="shared" si="6775"/>
        <v>0</v>
      </c>
      <c r="AI3207" s="23">
        <f t="shared" si="6775"/>
        <v>0</v>
      </c>
      <c r="AJ3207" s="23">
        <f t="shared" si="6775"/>
        <v>0</v>
      </c>
      <c r="AK3207" s="23">
        <f t="shared" si="6775"/>
        <v>0</v>
      </c>
      <c r="AL3207" s="23">
        <f t="shared" si="6775"/>
        <v>0</v>
      </c>
      <c r="AM3207" s="23">
        <f t="shared" si="6775"/>
        <v>0</v>
      </c>
      <c r="AN3207" s="23">
        <f t="shared" si="6775"/>
        <v>0</v>
      </c>
      <c r="AO3207" s="23">
        <f t="shared" si="6728"/>
        <v>437.5</v>
      </c>
      <c r="AP3207" s="23">
        <f t="shared" si="6729"/>
        <v>437.5</v>
      </c>
      <c r="AQ3207" s="23">
        <f t="shared" si="6730"/>
        <v>437.5</v>
      </c>
      <c r="AR3207" s="23">
        <f t="shared" si="6775"/>
        <v>0</v>
      </c>
      <c r="AS3207" s="23">
        <f t="shared" si="6731"/>
        <v>437.5</v>
      </c>
      <c r="AT3207" s="23">
        <f t="shared" si="6775"/>
        <v>0</v>
      </c>
      <c r="AU3207" s="23">
        <f t="shared" si="6775"/>
        <v>0</v>
      </c>
      <c r="AV3207" s="23">
        <f t="shared" si="6775"/>
        <v>0</v>
      </c>
      <c r="AW3207" s="23">
        <f t="shared" si="6775"/>
        <v>0</v>
      </c>
      <c r="AX3207" s="23">
        <f t="shared" si="6775"/>
        <v>0</v>
      </c>
      <c r="AY3207" s="23">
        <f t="shared" si="6709"/>
        <v>437.5</v>
      </c>
      <c r="AZ3207" s="23">
        <f t="shared" si="6775"/>
        <v>0</v>
      </c>
      <c r="BA3207" s="5"/>
    </row>
    <row r="3208" spans="1:53" ht="31.5" x14ac:dyDescent="0.25">
      <c r="A3208" s="13">
        <v>975</v>
      </c>
      <c r="B3208" s="13" t="s">
        <v>15</v>
      </c>
      <c r="C3208" s="13" t="s">
        <v>15</v>
      </c>
      <c r="D3208" s="13" t="s">
        <v>196</v>
      </c>
      <c r="E3208" s="13"/>
      <c r="F3208" s="14" t="s">
        <v>224</v>
      </c>
      <c r="G3208" s="20">
        <f>G3209+G3214</f>
        <v>437.5</v>
      </c>
      <c r="H3208" s="20">
        <f t="shared" ref="H3208:L3208" si="6776">H3209+H3214</f>
        <v>437.5</v>
      </c>
      <c r="I3208" s="20">
        <f t="shared" si="6776"/>
        <v>437.5</v>
      </c>
      <c r="J3208" s="20">
        <f t="shared" si="6776"/>
        <v>0</v>
      </c>
      <c r="K3208" s="20">
        <f t="shared" si="6776"/>
        <v>0</v>
      </c>
      <c r="L3208" s="20">
        <f t="shared" si="6776"/>
        <v>0</v>
      </c>
      <c r="M3208" s="20">
        <f t="shared" si="6772"/>
        <v>437.5</v>
      </c>
      <c r="N3208" s="20">
        <f t="shared" si="6773"/>
        <v>437.5</v>
      </c>
      <c r="O3208" s="20">
        <f t="shared" si="6774"/>
        <v>437.5</v>
      </c>
      <c r="P3208" s="23">
        <f t="shared" ref="P3208:Q3208" si="6777">P3209+P3214</f>
        <v>0</v>
      </c>
      <c r="Q3208" s="23">
        <f t="shared" si="6777"/>
        <v>0</v>
      </c>
      <c r="R3208" s="23">
        <f t="shared" ref="R3208:T3208" si="6778">R3209+R3214</f>
        <v>0</v>
      </c>
      <c r="S3208" s="23">
        <f t="shared" si="6778"/>
        <v>0</v>
      </c>
      <c r="T3208" s="23">
        <f t="shared" si="6778"/>
        <v>0</v>
      </c>
      <c r="U3208" s="23">
        <f t="shared" ref="U3208:W3208" si="6779">U3209+U3214</f>
        <v>0</v>
      </c>
      <c r="V3208" s="23">
        <f t="shared" si="6779"/>
        <v>0</v>
      </c>
      <c r="W3208" s="23">
        <f t="shared" si="6779"/>
        <v>0</v>
      </c>
      <c r="X3208" s="23">
        <f t="shared" ref="X3208:Y3208" si="6780">X3209+X3214</f>
        <v>0</v>
      </c>
      <c r="Y3208" s="23">
        <f t="shared" si="6780"/>
        <v>0</v>
      </c>
      <c r="Z3208" s="23">
        <f t="shared" si="6703"/>
        <v>437.5</v>
      </c>
      <c r="AA3208" s="23">
        <f t="shared" si="6704"/>
        <v>437.5</v>
      </c>
      <c r="AB3208" s="23">
        <f t="shared" si="6705"/>
        <v>437.5</v>
      </c>
      <c r="AC3208" s="23">
        <f t="shared" ref="AC3208:AL3208" si="6781">AC3209+AC3214</f>
        <v>0</v>
      </c>
      <c r="AD3208" s="23">
        <f t="shared" si="6781"/>
        <v>0</v>
      </c>
      <c r="AE3208" s="23">
        <f t="shared" ref="AE3208" si="6782">AE3209+AE3214</f>
        <v>0</v>
      </c>
      <c r="AF3208" s="23">
        <f t="shared" si="6781"/>
        <v>0</v>
      </c>
      <c r="AG3208" s="23">
        <f t="shared" si="6781"/>
        <v>0</v>
      </c>
      <c r="AH3208" s="23">
        <f t="shared" si="6781"/>
        <v>0</v>
      </c>
      <c r="AI3208" s="23">
        <f t="shared" ref="AI3208" si="6783">AI3209+AI3214</f>
        <v>0</v>
      </c>
      <c r="AJ3208" s="23">
        <f t="shared" si="6781"/>
        <v>0</v>
      </c>
      <c r="AK3208" s="23">
        <f t="shared" si="6781"/>
        <v>0</v>
      </c>
      <c r="AL3208" s="23">
        <f t="shared" si="6781"/>
        <v>0</v>
      </c>
      <c r="AM3208" s="23">
        <f t="shared" ref="AM3208:AZ3208" si="6784">AM3209+AM3214</f>
        <v>0</v>
      </c>
      <c r="AN3208" s="23">
        <f t="shared" si="6784"/>
        <v>0</v>
      </c>
      <c r="AO3208" s="23">
        <f t="shared" si="6728"/>
        <v>437.5</v>
      </c>
      <c r="AP3208" s="23">
        <f t="shared" si="6729"/>
        <v>437.5</v>
      </c>
      <c r="AQ3208" s="23">
        <f t="shared" si="6730"/>
        <v>437.5</v>
      </c>
      <c r="AR3208" s="23">
        <f t="shared" ref="AR3208" si="6785">AR3209+AR3214</f>
        <v>0</v>
      </c>
      <c r="AS3208" s="23">
        <f t="shared" si="6731"/>
        <v>437.5</v>
      </c>
      <c r="AT3208" s="23">
        <f t="shared" ref="AT3208:AX3208" si="6786">AT3209+AT3214</f>
        <v>0</v>
      </c>
      <c r="AU3208" s="23">
        <f t="shared" si="6786"/>
        <v>0</v>
      </c>
      <c r="AV3208" s="23">
        <f t="shared" si="6786"/>
        <v>0</v>
      </c>
      <c r="AW3208" s="23">
        <f t="shared" si="6786"/>
        <v>0</v>
      </c>
      <c r="AX3208" s="23">
        <f t="shared" si="6786"/>
        <v>0</v>
      </c>
      <c r="AY3208" s="23">
        <f t="shared" si="6709"/>
        <v>437.5</v>
      </c>
      <c r="AZ3208" s="23">
        <f t="shared" si="6784"/>
        <v>0</v>
      </c>
      <c r="BA3208" s="5"/>
    </row>
    <row r="3209" spans="1:53" ht="63" hidden="1" x14ac:dyDescent="0.25">
      <c r="A3209" s="13">
        <v>975</v>
      </c>
      <c r="B3209" s="13" t="s">
        <v>15</v>
      </c>
      <c r="C3209" s="13" t="s">
        <v>15</v>
      </c>
      <c r="D3209" s="13" t="s">
        <v>176</v>
      </c>
      <c r="E3209" s="13"/>
      <c r="F3209" s="14" t="s">
        <v>43</v>
      </c>
      <c r="G3209" s="20">
        <f>G3210+G3212</f>
        <v>437.5</v>
      </c>
      <c r="H3209" s="20">
        <f t="shared" ref="H3209:L3209" si="6787">H3210+H3212</f>
        <v>437.5</v>
      </c>
      <c r="I3209" s="20">
        <f t="shared" si="6787"/>
        <v>437.5</v>
      </c>
      <c r="J3209" s="20">
        <f t="shared" si="6787"/>
        <v>-437.5</v>
      </c>
      <c r="K3209" s="20">
        <f t="shared" si="6787"/>
        <v>-437.5</v>
      </c>
      <c r="L3209" s="20">
        <f t="shared" si="6787"/>
        <v>-437.5</v>
      </c>
      <c r="M3209" s="20">
        <f t="shared" si="6772"/>
        <v>0</v>
      </c>
      <c r="N3209" s="20">
        <f t="shared" si="6773"/>
        <v>0</v>
      </c>
      <c r="O3209" s="20">
        <f t="shared" si="6774"/>
        <v>0</v>
      </c>
      <c r="P3209" s="23">
        <f t="shared" ref="P3209:Q3209" si="6788">P3210+P3212</f>
        <v>0</v>
      </c>
      <c r="Q3209" s="23">
        <f t="shared" si="6788"/>
        <v>0</v>
      </c>
      <c r="R3209" s="23">
        <f t="shared" ref="R3209:T3209" si="6789">R3210+R3212</f>
        <v>0</v>
      </c>
      <c r="S3209" s="23">
        <f t="shared" si="6789"/>
        <v>0</v>
      </c>
      <c r="T3209" s="23">
        <f t="shared" si="6789"/>
        <v>0</v>
      </c>
      <c r="U3209" s="23">
        <f t="shared" ref="U3209:W3209" si="6790">U3210+U3212</f>
        <v>0</v>
      </c>
      <c r="V3209" s="23">
        <f t="shared" si="6790"/>
        <v>0</v>
      </c>
      <c r="W3209" s="23">
        <f t="shared" si="6790"/>
        <v>0</v>
      </c>
      <c r="X3209" s="23">
        <f t="shared" ref="X3209:Y3209" si="6791">X3210+X3212</f>
        <v>0</v>
      </c>
      <c r="Y3209" s="23">
        <f t="shared" si="6791"/>
        <v>0</v>
      </c>
      <c r="Z3209" s="23">
        <f t="shared" si="6703"/>
        <v>0</v>
      </c>
      <c r="AA3209" s="23">
        <f t="shared" si="6704"/>
        <v>0</v>
      </c>
      <c r="AB3209" s="23">
        <f t="shared" si="6705"/>
        <v>0</v>
      </c>
      <c r="AC3209" s="23">
        <f t="shared" ref="AC3209:AL3209" si="6792">AC3210+AC3212</f>
        <v>0</v>
      </c>
      <c r="AD3209" s="23">
        <f t="shared" si="6792"/>
        <v>0</v>
      </c>
      <c r="AE3209" s="23">
        <f t="shared" ref="AE3209" si="6793">AE3210+AE3212</f>
        <v>0</v>
      </c>
      <c r="AF3209" s="23">
        <f t="shared" si="6792"/>
        <v>0</v>
      </c>
      <c r="AG3209" s="23">
        <f t="shared" si="6792"/>
        <v>0</v>
      </c>
      <c r="AH3209" s="23">
        <f t="shared" si="6792"/>
        <v>0</v>
      </c>
      <c r="AI3209" s="23">
        <f t="shared" ref="AI3209" si="6794">AI3210+AI3212</f>
        <v>0</v>
      </c>
      <c r="AJ3209" s="23">
        <f t="shared" si="6792"/>
        <v>0</v>
      </c>
      <c r="AK3209" s="23">
        <f t="shared" si="6792"/>
        <v>0</v>
      </c>
      <c r="AL3209" s="23">
        <f t="shared" si="6792"/>
        <v>0</v>
      </c>
      <c r="AM3209" s="23">
        <f t="shared" ref="AM3209:AZ3209" si="6795">AM3210+AM3212</f>
        <v>0</v>
      </c>
      <c r="AN3209" s="23">
        <f t="shared" si="6795"/>
        <v>0</v>
      </c>
      <c r="AO3209" s="23">
        <f t="shared" si="6728"/>
        <v>0</v>
      </c>
      <c r="AP3209" s="23">
        <f t="shared" si="6729"/>
        <v>0</v>
      </c>
      <c r="AQ3209" s="23">
        <f t="shared" si="6730"/>
        <v>0</v>
      </c>
      <c r="AR3209" s="23">
        <f t="shared" ref="AR3209" si="6796">AR3210+AR3212</f>
        <v>0</v>
      </c>
      <c r="AS3209" s="23">
        <f t="shared" si="6731"/>
        <v>0</v>
      </c>
      <c r="AT3209" s="23">
        <f t="shared" ref="AT3209:AX3209" si="6797">AT3210+AT3212</f>
        <v>0</v>
      </c>
      <c r="AU3209" s="23">
        <f t="shared" si="6797"/>
        <v>0</v>
      </c>
      <c r="AV3209" s="23">
        <f t="shared" si="6797"/>
        <v>0</v>
      </c>
      <c r="AW3209" s="23">
        <f t="shared" si="6797"/>
        <v>0</v>
      </c>
      <c r="AX3209" s="23">
        <f t="shared" si="6797"/>
        <v>0</v>
      </c>
      <c r="AY3209" s="23">
        <f t="shared" si="6709"/>
        <v>0</v>
      </c>
      <c r="AZ3209" s="23">
        <f t="shared" si="6795"/>
        <v>0</v>
      </c>
      <c r="BA3209" s="5">
        <v>0</v>
      </c>
    </row>
    <row r="3210" spans="1:53" ht="78.75" hidden="1" x14ac:dyDescent="0.25">
      <c r="A3210" s="13">
        <v>975</v>
      </c>
      <c r="B3210" s="13" t="s">
        <v>15</v>
      </c>
      <c r="C3210" s="13" t="s">
        <v>15</v>
      </c>
      <c r="D3210" s="13" t="s">
        <v>176</v>
      </c>
      <c r="E3210" s="13" t="s">
        <v>23</v>
      </c>
      <c r="F3210" s="14" t="s">
        <v>382</v>
      </c>
      <c r="G3210" s="20">
        <f>G3211</f>
        <v>19</v>
      </c>
      <c r="H3210" s="20">
        <f t="shared" ref="H3210:AZ3210" si="6798">H3211</f>
        <v>19</v>
      </c>
      <c r="I3210" s="20">
        <f t="shared" si="6798"/>
        <v>19</v>
      </c>
      <c r="J3210" s="20">
        <f t="shared" si="6798"/>
        <v>-19</v>
      </c>
      <c r="K3210" s="20">
        <f t="shared" si="6798"/>
        <v>-19</v>
      </c>
      <c r="L3210" s="20">
        <f t="shared" si="6798"/>
        <v>-19</v>
      </c>
      <c r="M3210" s="20">
        <f t="shared" si="6772"/>
        <v>0</v>
      </c>
      <c r="N3210" s="20">
        <f t="shared" si="6773"/>
        <v>0</v>
      </c>
      <c r="O3210" s="20">
        <f t="shared" si="6774"/>
        <v>0</v>
      </c>
      <c r="P3210" s="23">
        <f t="shared" si="6798"/>
        <v>0</v>
      </c>
      <c r="Q3210" s="23">
        <f t="shared" si="6798"/>
        <v>0</v>
      </c>
      <c r="R3210" s="23">
        <f t="shared" si="6798"/>
        <v>0</v>
      </c>
      <c r="S3210" s="23">
        <f t="shared" si="6798"/>
        <v>0</v>
      </c>
      <c r="T3210" s="23">
        <f t="shared" si="6798"/>
        <v>0</v>
      </c>
      <c r="U3210" s="23">
        <f t="shared" si="6798"/>
        <v>0</v>
      </c>
      <c r="V3210" s="23">
        <f t="shared" si="6798"/>
        <v>0</v>
      </c>
      <c r="W3210" s="23">
        <f t="shared" si="6798"/>
        <v>0</v>
      </c>
      <c r="X3210" s="23">
        <f t="shared" si="6798"/>
        <v>0</v>
      </c>
      <c r="Y3210" s="23">
        <f t="shared" si="6798"/>
        <v>0</v>
      </c>
      <c r="Z3210" s="23">
        <f t="shared" si="6703"/>
        <v>0</v>
      </c>
      <c r="AA3210" s="23">
        <f t="shared" si="6704"/>
        <v>0</v>
      </c>
      <c r="AB3210" s="23">
        <f t="shared" si="6705"/>
        <v>0</v>
      </c>
      <c r="AC3210" s="23">
        <f t="shared" si="6798"/>
        <v>0</v>
      </c>
      <c r="AD3210" s="23">
        <f t="shared" si="6798"/>
        <v>0</v>
      </c>
      <c r="AE3210" s="23">
        <f t="shared" si="6798"/>
        <v>0</v>
      </c>
      <c r="AF3210" s="23">
        <f t="shared" si="6798"/>
        <v>0</v>
      </c>
      <c r="AG3210" s="23">
        <f t="shared" si="6798"/>
        <v>0</v>
      </c>
      <c r="AH3210" s="23">
        <f t="shared" si="6798"/>
        <v>0</v>
      </c>
      <c r="AI3210" s="23">
        <f t="shared" si="6798"/>
        <v>0</v>
      </c>
      <c r="AJ3210" s="23">
        <f t="shared" si="6798"/>
        <v>0</v>
      </c>
      <c r="AK3210" s="23">
        <f t="shared" si="6798"/>
        <v>0</v>
      </c>
      <c r="AL3210" s="23">
        <f t="shared" si="6798"/>
        <v>0</v>
      </c>
      <c r="AM3210" s="23">
        <f t="shared" si="6798"/>
        <v>0</v>
      </c>
      <c r="AN3210" s="23">
        <f t="shared" si="6798"/>
        <v>0</v>
      </c>
      <c r="AO3210" s="23">
        <f t="shared" si="6728"/>
        <v>0</v>
      </c>
      <c r="AP3210" s="23">
        <f t="shared" si="6729"/>
        <v>0</v>
      </c>
      <c r="AQ3210" s="23">
        <f t="shared" si="6730"/>
        <v>0</v>
      </c>
      <c r="AR3210" s="23">
        <f t="shared" si="6798"/>
        <v>0</v>
      </c>
      <c r="AS3210" s="23">
        <f t="shared" si="6731"/>
        <v>0</v>
      </c>
      <c r="AT3210" s="23">
        <f t="shared" si="6798"/>
        <v>0</v>
      </c>
      <c r="AU3210" s="23">
        <f t="shared" si="6798"/>
        <v>0</v>
      </c>
      <c r="AV3210" s="23">
        <f t="shared" si="6798"/>
        <v>0</v>
      </c>
      <c r="AW3210" s="23">
        <f t="shared" si="6798"/>
        <v>0</v>
      </c>
      <c r="AX3210" s="23">
        <f t="shared" si="6798"/>
        <v>0</v>
      </c>
      <c r="AY3210" s="23">
        <f t="shared" si="6709"/>
        <v>0</v>
      </c>
      <c r="AZ3210" s="23">
        <f t="shared" si="6798"/>
        <v>0</v>
      </c>
      <c r="BA3210" s="5">
        <v>0</v>
      </c>
    </row>
    <row r="3211" spans="1:53" ht="31.5" hidden="1" x14ac:dyDescent="0.25">
      <c r="A3211" s="13">
        <v>975</v>
      </c>
      <c r="B3211" s="13" t="s">
        <v>15</v>
      </c>
      <c r="C3211" s="13" t="s">
        <v>15</v>
      </c>
      <c r="D3211" s="13" t="s">
        <v>176</v>
      </c>
      <c r="E3211" s="13">
        <v>120</v>
      </c>
      <c r="F3211" s="14" t="s">
        <v>371</v>
      </c>
      <c r="G3211" s="20">
        <v>19</v>
      </c>
      <c r="H3211" s="20">
        <v>19</v>
      </c>
      <c r="I3211" s="20">
        <v>19</v>
      </c>
      <c r="J3211" s="20">
        <v>-19</v>
      </c>
      <c r="K3211" s="20">
        <v>-19</v>
      </c>
      <c r="L3211" s="20">
        <v>-19</v>
      </c>
      <c r="M3211" s="20">
        <f t="shared" si="6772"/>
        <v>0</v>
      </c>
      <c r="N3211" s="20">
        <f t="shared" si="6773"/>
        <v>0</v>
      </c>
      <c r="O3211" s="20">
        <f t="shared" si="6774"/>
        <v>0</v>
      </c>
      <c r="P3211" s="23"/>
      <c r="Q3211" s="23"/>
      <c r="R3211" s="23"/>
      <c r="S3211" s="23"/>
      <c r="T3211" s="23"/>
      <c r="U3211" s="23"/>
      <c r="V3211" s="23"/>
      <c r="W3211" s="23"/>
      <c r="X3211" s="23"/>
      <c r="Y3211" s="23"/>
      <c r="Z3211" s="23">
        <f t="shared" si="6703"/>
        <v>0</v>
      </c>
      <c r="AA3211" s="23">
        <f t="shared" si="6704"/>
        <v>0</v>
      </c>
      <c r="AB3211" s="23">
        <f t="shared" si="6705"/>
        <v>0</v>
      </c>
      <c r="AC3211" s="23"/>
      <c r="AD3211" s="23"/>
      <c r="AE3211" s="23"/>
      <c r="AF3211" s="23"/>
      <c r="AG3211" s="23"/>
      <c r="AH3211" s="23"/>
      <c r="AI3211" s="23"/>
      <c r="AJ3211" s="23"/>
      <c r="AK3211" s="23"/>
      <c r="AL3211" s="23"/>
      <c r="AM3211" s="23"/>
      <c r="AN3211" s="23"/>
      <c r="AO3211" s="23">
        <f t="shared" si="6728"/>
        <v>0</v>
      </c>
      <c r="AP3211" s="23">
        <f t="shared" si="6729"/>
        <v>0</v>
      </c>
      <c r="AQ3211" s="23">
        <f t="shared" si="6730"/>
        <v>0</v>
      </c>
      <c r="AR3211" s="23"/>
      <c r="AS3211" s="23">
        <f t="shared" si="6731"/>
        <v>0</v>
      </c>
      <c r="AT3211" s="23"/>
      <c r="AU3211" s="23"/>
      <c r="AV3211" s="23"/>
      <c r="AW3211" s="23"/>
      <c r="AX3211" s="23"/>
      <c r="AY3211" s="23">
        <f t="shared" si="6709"/>
        <v>0</v>
      </c>
      <c r="AZ3211" s="23"/>
      <c r="BA3211" s="5">
        <v>0</v>
      </c>
    </row>
    <row r="3212" spans="1:53" ht="31.5" hidden="1" x14ac:dyDescent="0.25">
      <c r="A3212" s="13">
        <v>975</v>
      </c>
      <c r="B3212" s="13" t="s">
        <v>15</v>
      </c>
      <c r="C3212" s="13" t="s">
        <v>15</v>
      </c>
      <c r="D3212" s="13" t="s">
        <v>176</v>
      </c>
      <c r="E3212" s="13" t="s">
        <v>7</v>
      </c>
      <c r="F3212" s="14" t="s">
        <v>383</v>
      </c>
      <c r="G3212" s="20">
        <f>G3213</f>
        <v>418.5</v>
      </c>
      <c r="H3212" s="20">
        <f t="shared" ref="H3212:AZ3212" si="6799">H3213</f>
        <v>418.5</v>
      </c>
      <c r="I3212" s="20">
        <f t="shared" si="6799"/>
        <v>418.5</v>
      </c>
      <c r="J3212" s="20">
        <f t="shared" si="6799"/>
        <v>-418.5</v>
      </c>
      <c r="K3212" s="20">
        <f t="shared" si="6799"/>
        <v>-418.5</v>
      </c>
      <c r="L3212" s="20">
        <f t="shared" si="6799"/>
        <v>-418.5</v>
      </c>
      <c r="M3212" s="20">
        <f t="shared" si="6772"/>
        <v>0</v>
      </c>
      <c r="N3212" s="20">
        <f t="shared" si="6773"/>
        <v>0</v>
      </c>
      <c r="O3212" s="20">
        <f t="shared" si="6774"/>
        <v>0</v>
      </c>
      <c r="P3212" s="23">
        <f t="shared" si="6799"/>
        <v>0</v>
      </c>
      <c r="Q3212" s="23">
        <f t="shared" si="6799"/>
        <v>0</v>
      </c>
      <c r="R3212" s="23">
        <f t="shared" si="6799"/>
        <v>0</v>
      </c>
      <c r="S3212" s="23">
        <f t="shared" si="6799"/>
        <v>0</v>
      </c>
      <c r="T3212" s="23">
        <f t="shared" si="6799"/>
        <v>0</v>
      </c>
      <c r="U3212" s="23">
        <f t="shared" si="6799"/>
        <v>0</v>
      </c>
      <c r="V3212" s="23">
        <f t="shared" si="6799"/>
        <v>0</v>
      </c>
      <c r="W3212" s="23">
        <f t="shared" si="6799"/>
        <v>0</v>
      </c>
      <c r="X3212" s="23">
        <f t="shared" si="6799"/>
        <v>0</v>
      </c>
      <c r="Y3212" s="23">
        <f t="shared" si="6799"/>
        <v>0</v>
      </c>
      <c r="Z3212" s="23">
        <f t="shared" si="6703"/>
        <v>0</v>
      </c>
      <c r="AA3212" s="23">
        <f t="shared" si="6704"/>
        <v>0</v>
      </c>
      <c r="AB3212" s="23">
        <f t="shared" si="6705"/>
        <v>0</v>
      </c>
      <c r="AC3212" s="23">
        <f t="shared" si="6799"/>
        <v>0</v>
      </c>
      <c r="AD3212" s="23">
        <f t="shared" si="6799"/>
        <v>0</v>
      </c>
      <c r="AE3212" s="23">
        <f t="shared" si="6799"/>
        <v>0</v>
      </c>
      <c r="AF3212" s="23">
        <f t="shared" si="6799"/>
        <v>0</v>
      </c>
      <c r="AG3212" s="23">
        <f t="shared" si="6799"/>
        <v>0</v>
      </c>
      <c r="AH3212" s="23">
        <f t="shared" si="6799"/>
        <v>0</v>
      </c>
      <c r="AI3212" s="23">
        <f t="shared" si="6799"/>
        <v>0</v>
      </c>
      <c r="AJ3212" s="23">
        <f t="shared" si="6799"/>
        <v>0</v>
      </c>
      <c r="AK3212" s="23">
        <f t="shared" si="6799"/>
        <v>0</v>
      </c>
      <c r="AL3212" s="23">
        <f t="shared" si="6799"/>
        <v>0</v>
      </c>
      <c r="AM3212" s="23">
        <f t="shared" si="6799"/>
        <v>0</v>
      </c>
      <c r="AN3212" s="23">
        <f t="shared" si="6799"/>
        <v>0</v>
      </c>
      <c r="AO3212" s="23">
        <f t="shared" si="6728"/>
        <v>0</v>
      </c>
      <c r="AP3212" s="23">
        <f t="shared" si="6729"/>
        <v>0</v>
      </c>
      <c r="AQ3212" s="23">
        <f t="shared" si="6730"/>
        <v>0</v>
      </c>
      <c r="AR3212" s="23">
        <f t="shared" si="6799"/>
        <v>0</v>
      </c>
      <c r="AS3212" s="23">
        <f t="shared" si="6731"/>
        <v>0</v>
      </c>
      <c r="AT3212" s="23">
        <f t="shared" si="6799"/>
        <v>0</v>
      </c>
      <c r="AU3212" s="23">
        <f t="shared" si="6799"/>
        <v>0</v>
      </c>
      <c r="AV3212" s="23">
        <f t="shared" si="6799"/>
        <v>0</v>
      </c>
      <c r="AW3212" s="23">
        <f t="shared" si="6799"/>
        <v>0</v>
      </c>
      <c r="AX3212" s="23">
        <f t="shared" si="6799"/>
        <v>0</v>
      </c>
      <c r="AY3212" s="23">
        <f t="shared" si="6709"/>
        <v>0</v>
      </c>
      <c r="AZ3212" s="23">
        <f t="shared" si="6799"/>
        <v>0</v>
      </c>
      <c r="BA3212" s="5">
        <v>0</v>
      </c>
    </row>
    <row r="3213" spans="1:53" ht="31.5" hidden="1" x14ac:dyDescent="0.25">
      <c r="A3213" s="13">
        <v>975</v>
      </c>
      <c r="B3213" s="13" t="s">
        <v>15</v>
      </c>
      <c r="C3213" s="13" t="s">
        <v>15</v>
      </c>
      <c r="D3213" s="13" t="s">
        <v>176</v>
      </c>
      <c r="E3213" s="13">
        <v>240</v>
      </c>
      <c r="F3213" s="14" t="s">
        <v>372</v>
      </c>
      <c r="G3213" s="20">
        <v>418.5</v>
      </c>
      <c r="H3213" s="20">
        <v>418.5</v>
      </c>
      <c r="I3213" s="20">
        <v>418.5</v>
      </c>
      <c r="J3213" s="20">
        <v>-418.5</v>
      </c>
      <c r="K3213" s="20">
        <v>-418.5</v>
      </c>
      <c r="L3213" s="20">
        <v>-418.5</v>
      </c>
      <c r="M3213" s="20">
        <f t="shared" si="6772"/>
        <v>0</v>
      </c>
      <c r="N3213" s="20">
        <f t="shared" si="6773"/>
        <v>0</v>
      </c>
      <c r="O3213" s="20">
        <f t="shared" si="6774"/>
        <v>0</v>
      </c>
      <c r="P3213" s="23"/>
      <c r="Q3213" s="23"/>
      <c r="R3213" s="23"/>
      <c r="S3213" s="23"/>
      <c r="T3213" s="23"/>
      <c r="U3213" s="23"/>
      <c r="V3213" s="23"/>
      <c r="W3213" s="23"/>
      <c r="X3213" s="23"/>
      <c r="Y3213" s="23"/>
      <c r="Z3213" s="23">
        <f t="shared" si="6703"/>
        <v>0</v>
      </c>
      <c r="AA3213" s="23">
        <f t="shared" si="6704"/>
        <v>0</v>
      </c>
      <c r="AB3213" s="23">
        <f t="shared" si="6705"/>
        <v>0</v>
      </c>
      <c r="AC3213" s="23"/>
      <c r="AD3213" s="23"/>
      <c r="AE3213" s="23"/>
      <c r="AF3213" s="23"/>
      <c r="AG3213" s="23"/>
      <c r="AH3213" s="23"/>
      <c r="AI3213" s="23"/>
      <c r="AJ3213" s="23"/>
      <c r="AK3213" s="23"/>
      <c r="AL3213" s="23"/>
      <c r="AM3213" s="23"/>
      <c r="AN3213" s="23"/>
      <c r="AO3213" s="23">
        <f t="shared" si="6728"/>
        <v>0</v>
      </c>
      <c r="AP3213" s="23">
        <f t="shared" si="6729"/>
        <v>0</v>
      </c>
      <c r="AQ3213" s="23">
        <f t="shared" si="6730"/>
        <v>0</v>
      </c>
      <c r="AR3213" s="23"/>
      <c r="AS3213" s="23">
        <f t="shared" si="6731"/>
        <v>0</v>
      </c>
      <c r="AT3213" s="23"/>
      <c r="AU3213" s="23"/>
      <c r="AV3213" s="23"/>
      <c r="AW3213" s="23"/>
      <c r="AX3213" s="23"/>
      <c r="AY3213" s="23">
        <f t="shared" si="6709"/>
        <v>0</v>
      </c>
      <c r="AZ3213" s="23"/>
      <c r="BA3213" s="5">
        <v>0</v>
      </c>
    </row>
    <row r="3214" spans="1:53" ht="31.5" x14ac:dyDescent="0.25">
      <c r="A3214" s="13">
        <v>975</v>
      </c>
      <c r="B3214" s="13" t="s">
        <v>15</v>
      </c>
      <c r="C3214" s="13" t="s">
        <v>15</v>
      </c>
      <c r="D3214" s="13" t="s">
        <v>879</v>
      </c>
      <c r="E3214" s="13"/>
      <c r="F3214" s="14" t="s">
        <v>883</v>
      </c>
      <c r="G3214" s="20">
        <f>G3215+G3217</f>
        <v>0</v>
      </c>
      <c r="H3214" s="20">
        <f t="shared" ref="H3214:L3214" si="6800">H3215+H3217</f>
        <v>0</v>
      </c>
      <c r="I3214" s="20">
        <f t="shared" si="6800"/>
        <v>0</v>
      </c>
      <c r="J3214" s="20">
        <f t="shared" si="6800"/>
        <v>437.5</v>
      </c>
      <c r="K3214" s="20">
        <f t="shared" si="6800"/>
        <v>437.5</v>
      </c>
      <c r="L3214" s="20">
        <f t="shared" si="6800"/>
        <v>437.5</v>
      </c>
      <c r="M3214" s="20">
        <f t="shared" ref="M3214:M3218" si="6801">G3214+J3214</f>
        <v>437.5</v>
      </c>
      <c r="N3214" s="20">
        <f t="shared" ref="N3214:N3218" si="6802">H3214+K3214</f>
        <v>437.5</v>
      </c>
      <c r="O3214" s="20">
        <f t="shared" ref="O3214:O3218" si="6803">I3214+L3214</f>
        <v>437.5</v>
      </c>
      <c r="P3214" s="23">
        <f t="shared" ref="P3214:Q3214" si="6804">P3215+P3217</f>
        <v>0</v>
      </c>
      <c r="Q3214" s="23">
        <f t="shared" si="6804"/>
        <v>0</v>
      </c>
      <c r="R3214" s="23">
        <f t="shared" ref="R3214:T3214" si="6805">R3215+R3217</f>
        <v>0</v>
      </c>
      <c r="S3214" s="23">
        <f t="shared" si="6805"/>
        <v>0</v>
      </c>
      <c r="T3214" s="23">
        <f t="shared" si="6805"/>
        <v>0</v>
      </c>
      <c r="U3214" s="23">
        <f t="shared" ref="U3214:W3214" si="6806">U3215+U3217</f>
        <v>0</v>
      </c>
      <c r="V3214" s="23">
        <f t="shared" si="6806"/>
        <v>0</v>
      </c>
      <c r="W3214" s="23">
        <f t="shared" si="6806"/>
        <v>0</v>
      </c>
      <c r="X3214" s="23">
        <f t="shared" ref="X3214:Y3214" si="6807">X3215+X3217</f>
        <v>0</v>
      </c>
      <c r="Y3214" s="23">
        <f t="shared" si="6807"/>
        <v>0</v>
      </c>
      <c r="Z3214" s="23">
        <f t="shared" si="6703"/>
        <v>437.5</v>
      </c>
      <c r="AA3214" s="23">
        <f t="shared" si="6704"/>
        <v>437.5</v>
      </c>
      <c r="AB3214" s="23">
        <f t="shared" si="6705"/>
        <v>437.5</v>
      </c>
      <c r="AC3214" s="23">
        <f t="shared" ref="AC3214:AL3214" si="6808">AC3215+AC3217</f>
        <v>0</v>
      </c>
      <c r="AD3214" s="23">
        <f t="shared" si="6808"/>
        <v>0</v>
      </c>
      <c r="AE3214" s="23">
        <f t="shared" ref="AE3214" si="6809">AE3215+AE3217</f>
        <v>0</v>
      </c>
      <c r="AF3214" s="23">
        <f t="shared" si="6808"/>
        <v>0</v>
      </c>
      <c r="AG3214" s="23">
        <f t="shared" si="6808"/>
        <v>0</v>
      </c>
      <c r="AH3214" s="23">
        <f t="shared" si="6808"/>
        <v>0</v>
      </c>
      <c r="AI3214" s="23">
        <f t="shared" ref="AI3214" si="6810">AI3215+AI3217</f>
        <v>0</v>
      </c>
      <c r="AJ3214" s="23">
        <f t="shared" si="6808"/>
        <v>0</v>
      </c>
      <c r="AK3214" s="23">
        <f t="shared" si="6808"/>
        <v>0</v>
      </c>
      <c r="AL3214" s="23">
        <f t="shared" si="6808"/>
        <v>0</v>
      </c>
      <c r="AM3214" s="23">
        <f t="shared" ref="AM3214:AZ3214" si="6811">AM3215+AM3217</f>
        <v>0</v>
      </c>
      <c r="AN3214" s="23">
        <f t="shared" si="6811"/>
        <v>0</v>
      </c>
      <c r="AO3214" s="23">
        <f t="shared" si="6728"/>
        <v>437.5</v>
      </c>
      <c r="AP3214" s="23">
        <f t="shared" si="6729"/>
        <v>437.5</v>
      </c>
      <c r="AQ3214" s="23">
        <f t="shared" si="6730"/>
        <v>437.5</v>
      </c>
      <c r="AR3214" s="23">
        <f t="shared" ref="AR3214" si="6812">AR3215+AR3217</f>
        <v>0</v>
      </c>
      <c r="AS3214" s="23">
        <f t="shared" si="6731"/>
        <v>437.5</v>
      </c>
      <c r="AT3214" s="23">
        <f t="shared" ref="AT3214:AX3214" si="6813">AT3215+AT3217</f>
        <v>0</v>
      </c>
      <c r="AU3214" s="23">
        <f t="shared" si="6813"/>
        <v>0</v>
      </c>
      <c r="AV3214" s="23">
        <f t="shared" si="6813"/>
        <v>0</v>
      </c>
      <c r="AW3214" s="23">
        <f t="shared" si="6813"/>
        <v>0</v>
      </c>
      <c r="AX3214" s="23">
        <f t="shared" si="6813"/>
        <v>0</v>
      </c>
      <c r="AY3214" s="23">
        <f t="shared" si="6709"/>
        <v>437.5</v>
      </c>
      <c r="AZ3214" s="23">
        <f t="shared" si="6811"/>
        <v>0</v>
      </c>
    </row>
    <row r="3215" spans="1:53" ht="78.75" x14ac:dyDescent="0.25">
      <c r="A3215" s="13">
        <v>975</v>
      </c>
      <c r="B3215" s="13" t="s">
        <v>15</v>
      </c>
      <c r="C3215" s="13" t="s">
        <v>15</v>
      </c>
      <c r="D3215" s="13" t="s">
        <v>879</v>
      </c>
      <c r="E3215" s="13" t="s">
        <v>23</v>
      </c>
      <c r="F3215" s="14" t="s">
        <v>382</v>
      </c>
      <c r="G3215" s="20">
        <f>G3216</f>
        <v>0</v>
      </c>
      <c r="H3215" s="20">
        <f t="shared" ref="H3215:L3215" si="6814">H3216</f>
        <v>0</v>
      </c>
      <c r="I3215" s="20">
        <f t="shared" si="6814"/>
        <v>0</v>
      </c>
      <c r="J3215" s="20">
        <f t="shared" si="6814"/>
        <v>19</v>
      </c>
      <c r="K3215" s="20">
        <f t="shared" si="6814"/>
        <v>19</v>
      </c>
      <c r="L3215" s="20">
        <f t="shared" si="6814"/>
        <v>19</v>
      </c>
      <c r="M3215" s="20">
        <f t="shared" si="6801"/>
        <v>19</v>
      </c>
      <c r="N3215" s="20">
        <f t="shared" si="6802"/>
        <v>19</v>
      </c>
      <c r="O3215" s="20">
        <f t="shared" si="6803"/>
        <v>19</v>
      </c>
      <c r="P3215" s="23">
        <f t="shared" ref="P3215:Y3215" si="6815">P3216</f>
        <v>0</v>
      </c>
      <c r="Q3215" s="23">
        <f t="shared" si="6815"/>
        <v>0</v>
      </c>
      <c r="R3215" s="23">
        <f t="shared" si="6815"/>
        <v>0</v>
      </c>
      <c r="S3215" s="23">
        <f t="shared" si="6815"/>
        <v>0</v>
      </c>
      <c r="T3215" s="23">
        <f t="shared" si="6815"/>
        <v>0</v>
      </c>
      <c r="U3215" s="23">
        <f t="shared" si="6815"/>
        <v>0</v>
      </c>
      <c r="V3215" s="23">
        <f t="shared" si="6815"/>
        <v>0</v>
      </c>
      <c r="W3215" s="23">
        <f t="shared" si="6815"/>
        <v>0</v>
      </c>
      <c r="X3215" s="23">
        <f t="shared" si="6815"/>
        <v>0</v>
      </c>
      <c r="Y3215" s="23">
        <f t="shared" si="6815"/>
        <v>0</v>
      </c>
      <c r="Z3215" s="23">
        <f t="shared" si="6703"/>
        <v>19</v>
      </c>
      <c r="AA3215" s="23">
        <f t="shared" si="6704"/>
        <v>19</v>
      </c>
      <c r="AB3215" s="23">
        <f t="shared" si="6705"/>
        <v>19</v>
      </c>
      <c r="AC3215" s="23">
        <f t="shared" ref="AC3215:AK3215" si="6816">AC3216</f>
        <v>0</v>
      </c>
      <c r="AD3215" s="23">
        <f t="shared" si="6816"/>
        <v>0</v>
      </c>
      <c r="AE3215" s="23">
        <f t="shared" si="6816"/>
        <v>0</v>
      </c>
      <c r="AF3215" s="23">
        <f t="shared" si="6816"/>
        <v>0</v>
      </c>
      <c r="AG3215" s="23">
        <f t="shared" si="6816"/>
        <v>0</v>
      </c>
      <c r="AH3215" s="23">
        <f t="shared" si="6816"/>
        <v>0</v>
      </c>
      <c r="AI3215" s="23">
        <f t="shared" si="6816"/>
        <v>0</v>
      </c>
      <c r="AJ3215" s="23">
        <f t="shared" si="6816"/>
        <v>0</v>
      </c>
      <c r="AK3215" s="23">
        <f t="shared" si="6816"/>
        <v>0</v>
      </c>
      <c r="AL3215" s="23">
        <f t="shared" ref="AL3215:AZ3215" si="6817">AL3216</f>
        <v>0</v>
      </c>
      <c r="AM3215" s="23">
        <f t="shared" si="6817"/>
        <v>0</v>
      </c>
      <c r="AN3215" s="23">
        <f t="shared" si="6817"/>
        <v>0</v>
      </c>
      <c r="AO3215" s="23">
        <f t="shared" si="6728"/>
        <v>19</v>
      </c>
      <c r="AP3215" s="23">
        <f t="shared" si="6729"/>
        <v>19</v>
      </c>
      <c r="AQ3215" s="23">
        <f t="shared" si="6730"/>
        <v>19</v>
      </c>
      <c r="AR3215" s="23">
        <f t="shared" si="6817"/>
        <v>0</v>
      </c>
      <c r="AS3215" s="23">
        <f t="shared" si="6731"/>
        <v>19</v>
      </c>
      <c r="AT3215" s="23">
        <f t="shared" si="6817"/>
        <v>0</v>
      </c>
      <c r="AU3215" s="23">
        <f t="shared" si="6817"/>
        <v>0</v>
      </c>
      <c r="AV3215" s="23">
        <f t="shared" si="6817"/>
        <v>0</v>
      </c>
      <c r="AW3215" s="23">
        <f t="shared" si="6817"/>
        <v>0</v>
      </c>
      <c r="AX3215" s="23">
        <f t="shared" si="6817"/>
        <v>0</v>
      </c>
      <c r="AY3215" s="23">
        <f t="shared" si="6709"/>
        <v>19</v>
      </c>
      <c r="AZ3215" s="23">
        <f t="shared" si="6817"/>
        <v>0</v>
      </c>
    </row>
    <row r="3216" spans="1:53" ht="31.5" x14ac:dyDescent="0.25">
      <c r="A3216" s="13">
        <v>975</v>
      </c>
      <c r="B3216" s="13" t="s">
        <v>15</v>
      </c>
      <c r="C3216" s="13" t="s">
        <v>15</v>
      </c>
      <c r="D3216" s="13" t="s">
        <v>879</v>
      </c>
      <c r="E3216" s="13" t="s">
        <v>434</v>
      </c>
      <c r="F3216" s="14" t="s">
        <v>371</v>
      </c>
      <c r="G3216" s="20">
        <v>0</v>
      </c>
      <c r="H3216" s="20">
        <v>0</v>
      </c>
      <c r="I3216" s="20">
        <v>0</v>
      </c>
      <c r="J3216" s="20">
        <v>19</v>
      </c>
      <c r="K3216" s="20">
        <v>19</v>
      </c>
      <c r="L3216" s="20">
        <v>19</v>
      </c>
      <c r="M3216" s="20">
        <f t="shared" si="6801"/>
        <v>19</v>
      </c>
      <c r="N3216" s="20">
        <f t="shared" si="6802"/>
        <v>19</v>
      </c>
      <c r="O3216" s="20">
        <f t="shared" si="6803"/>
        <v>19</v>
      </c>
      <c r="P3216" s="23"/>
      <c r="Q3216" s="23"/>
      <c r="R3216" s="23"/>
      <c r="S3216" s="23"/>
      <c r="T3216" s="23"/>
      <c r="U3216" s="23"/>
      <c r="V3216" s="23"/>
      <c r="W3216" s="23"/>
      <c r="X3216" s="23"/>
      <c r="Y3216" s="23"/>
      <c r="Z3216" s="23">
        <f t="shared" si="6703"/>
        <v>19</v>
      </c>
      <c r="AA3216" s="23">
        <f t="shared" si="6704"/>
        <v>19</v>
      </c>
      <c r="AB3216" s="23">
        <f t="shared" si="6705"/>
        <v>19</v>
      </c>
      <c r="AC3216" s="23"/>
      <c r="AD3216" s="23"/>
      <c r="AE3216" s="23"/>
      <c r="AF3216" s="23"/>
      <c r="AG3216" s="23"/>
      <c r="AH3216" s="23"/>
      <c r="AI3216" s="23"/>
      <c r="AJ3216" s="23"/>
      <c r="AK3216" s="23"/>
      <c r="AL3216" s="23"/>
      <c r="AM3216" s="23"/>
      <c r="AN3216" s="23"/>
      <c r="AO3216" s="23">
        <f t="shared" si="6728"/>
        <v>19</v>
      </c>
      <c r="AP3216" s="23">
        <f t="shared" si="6729"/>
        <v>19</v>
      </c>
      <c r="AQ3216" s="23">
        <f t="shared" si="6730"/>
        <v>19</v>
      </c>
      <c r="AR3216" s="23"/>
      <c r="AS3216" s="23">
        <f t="shared" si="6731"/>
        <v>19</v>
      </c>
      <c r="AT3216" s="23"/>
      <c r="AU3216" s="23"/>
      <c r="AV3216" s="23"/>
      <c r="AW3216" s="23"/>
      <c r="AX3216" s="23"/>
      <c r="AY3216" s="23">
        <f t="shared" si="6709"/>
        <v>19</v>
      </c>
      <c r="AZ3216" s="23"/>
    </row>
    <row r="3217" spans="1:53" ht="31.5" x14ac:dyDescent="0.25">
      <c r="A3217" s="13">
        <v>975</v>
      </c>
      <c r="B3217" s="13" t="s">
        <v>15</v>
      </c>
      <c r="C3217" s="13" t="s">
        <v>15</v>
      </c>
      <c r="D3217" s="13" t="s">
        <v>879</v>
      </c>
      <c r="E3217" s="13" t="s">
        <v>7</v>
      </c>
      <c r="F3217" s="14" t="s">
        <v>383</v>
      </c>
      <c r="G3217" s="20">
        <f>G3218</f>
        <v>0</v>
      </c>
      <c r="H3217" s="20">
        <f t="shared" ref="H3217:L3217" si="6818">H3218</f>
        <v>0</v>
      </c>
      <c r="I3217" s="20">
        <f t="shared" si="6818"/>
        <v>0</v>
      </c>
      <c r="J3217" s="20">
        <f t="shared" si="6818"/>
        <v>418.5</v>
      </c>
      <c r="K3217" s="20">
        <f t="shared" si="6818"/>
        <v>418.5</v>
      </c>
      <c r="L3217" s="20">
        <f t="shared" si="6818"/>
        <v>418.5</v>
      </c>
      <c r="M3217" s="20">
        <f t="shared" si="6801"/>
        <v>418.5</v>
      </c>
      <c r="N3217" s="20">
        <f t="shared" si="6802"/>
        <v>418.5</v>
      </c>
      <c r="O3217" s="20">
        <f t="shared" si="6803"/>
        <v>418.5</v>
      </c>
      <c r="P3217" s="23">
        <f t="shared" ref="P3217:Y3217" si="6819">P3218</f>
        <v>0</v>
      </c>
      <c r="Q3217" s="23">
        <f t="shared" si="6819"/>
        <v>0</v>
      </c>
      <c r="R3217" s="23">
        <f t="shared" si="6819"/>
        <v>0</v>
      </c>
      <c r="S3217" s="23">
        <f t="shared" si="6819"/>
        <v>0</v>
      </c>
      <c r="T3217" s="23">
        <f t="shared" si="6819"/>
        <v>0</v>
      </c>
      <c r="U3217" s="23">
        <f t="shared" si="6819"/>
        <v>0</v>
      </c>
      <c r="V3217" s="23">
        <f t="shared" si="6819"/>
        <v>0</v>
      </c>
      <c r="W3217" s="23">
        <f t="shared" si="6819"/>
        <v>0</v>
      </c>
      <c r="X3217" s="23">
        <f t="shared" si="6819"/>
        <v>0</v>
      </c>
      <c r="Y3217" s="23">
        <f t="shared" si="6819"/>
        <v>0</v>
      </c>
      <c r="Z3217" s="23">
        <f t="shared" si="6703"/>
        <v>418.5</v>
      </c>
      <c r="AA3217" s="23">
        <f t="shared" si="6704"/>
        <v>418.5</v>
      </c>
      <c r="AB3217" s="23">
        <f t="shared" si="6705"/>
        <v>418.5</v>
      </c>
      <c r="AC3217" s="23">
        <f t="shared" ref="AC3217:AK3217" si="6820">AC3218</f>
        <v>0</v>
      </c>
      <c r="AD3217" s="23">
        <f t="shared" si="6820"/>
        <v>0</v>
      </c>
      <c r="AE3217" s="23">
        <f t="shared" si="6820"/>
        <v>0</v>
      </c>
      <c r="AF3217" s="23">
        <f t="shared" si="6820"/>
        <v>0</v>
      </c>
      <c r="AG3217" s="23">
        <f t="shared" si="6820"/>
        <v>0</v>
      </c>
      <c r="AH3217" s="23">
        <f t="shared" si="6820"/>
        <v>0</v>
      </c>
      <c r="AI3217" s="23">
        <f t="shared" si="6820"/>
        <v>0</v>
      </c>
      <c r="AJ3217" s="23">
        <f t="shared" si="6820"/>
        <v>0</v>
      </c>
      <c r="AK3217" s="23">
        <f t="shared" si="6820"/>
        <v>0</v>
      </c>
      <c r="AL3217" s="23">
        <f t="shared" ref="AL3217:AZ3217" si="6821">AL3218</f>
        <v>0</v>
      </c>
      <c r="AM3217" s="23">
        <f t="shared" si="6821"/>
        <v>0</v>
      </c>
      <c r="AN3217" s="23">
        <f t="shared" si="6821"/>
        <v>0</v>
      </c>
      <c r="AO3217" s="23">
        <f t="shared" si="6728"/>
        <v>418.5</v>
      </c>
      <c r="AP3217" s="23">
        <f t="shared" si="6729"/>
        <v>418.5</v>
      </c>
      <c r="AQ3217" s="23">
        <f t="shared" si="6730"/>
        <v>418.5</v>
      </c>
      <c r="AR3217" s="23">
        <f t="shared" si="6821"/>
        <v>0</v>
      </c>
      <c r="AS3217" s="23">
        <f t="shared" si="6731"/>
        <v>418.5</v>
      </c>
      <c r="AT3217" s="23">
        <f t="shared" si="6821"/>
        <v>0</v>
      </c>
      <c r="AU3217" s="23">
        <f t="shared" si="6821"/>
        <v>0</v>
      </c>
      <c r="AV3217" s="23">
        <f t="shared" si="6821"/>
        <v>0</v>
      </c>
      <c r="AW3217" s="23">
        <f t="shared" si="6821"/>
        <v>0</v>
      </c>
      <c r="AX3217" s="23">
        <f t="shared" si="6821"/>
        <v>0</v>
      </c>
      <c r="AY3217" s="23">
        <f t="shared" ref="AY3217:AY3280" si="6822">AS3217+AT3217+AU3217+AV3217+AW3217+AX3217</f>
        <v>418.5</v>
      </c>
      <c r="AZ3217" s="23">
        <f t="shared" si="6821"/>
        <v>0</v>
      </c>
    </row>
    <row r="3218" spans="1:53" ht="31.5" x14ac:dyDescent="0.25">
      <c r="A3218" s="13">
        <v>975</v>
      </c>
      <c r="B3218" s="13" t="s">
        <v>15</v>
      </c>
      <c r="C3218" s="13" t="s">
        <v>15</v>
      </c>
      <c r="D3218" s="13" t="s">
        <v>879</v>
      </c>
      <c r="E3218" s="13" t="s">
        <v>315</v>
      </c>
      <c r="F3218" s="14" t="s">
        <v>372</v>
      </c>
      <c r="G3218" s="20">
        <v>0</v>
      </c>
      <c r="H3218" s="20">
        <v>0</v>
      </c>
      <c r="I3218" s="20">
        <v>0</v>
      </c>
      <c r="J3218" s="20">
        <v>418.5</v>
      </c>
      <c r="K3218" s="20">
        <v>418.5</v>
      </c>
      <c r="L3218" s="20">
        <v>418.5</v>
      </c>
      <c r="M3218" s="20">
        <f t="shared" si="6801"/>
        <v>418.5</v>
      </c>
      <c r="N3218" s="20">
        <f t="shared" si="6802"/>
        <v>418.5</v>
      </c>
      <c r="O3218" s="20">
        <f t="shared" si="6803"/>
        <v>418.5</v>
      </c>
      <c r="P3218" s="23"/>
      <c r="Q3218" s="23"/>
      <c r="R3218" s="23"/>
      <c r="S3218" s="23"/>
      <c r="T3218" s="23"/>
      <c r="U3218" s="23"/>
      <c r="V3218" s="23"/>
      <c r="W3218" s="23"/>
      <c r="X3218" s="23"/>
      <c r="Y3218" s="23"/>
      <c r="Z3218" s="23">
        <f t="shared" ref="Z3218:Z3281" si="6823">M3218+P3218+Q3218+R3218+S3218</f>
        <v>418.5</v>
      </c>
      <c r="AA3218" s="23">
        <f t="shared" ref="AA3218:AA3281" si="6824">N3218+T3218+U3218+V3218</f>
        <v>418.5</v>
      </c>
      <c r="AB3218" s="23">
        <f t="shared" ref="AB3218:AB3281" si="6825">O3218+W3218+X3218+Y3218</f>
        <v>418.5</v>
      </c>
      <c r="AC3218" s="23"/>
      <c r="AD3218" s="23"/>
      <c r="AE3218" s="23"/>
      <c r="AF3218" s="23"/>
      <c r="AG3218" s="23"/>
      <c r="AH3218" s="23"/>
      <c r="AI3218" s="23"/>
      <c r="AJ3218" s="23"/>
      <c r="AK3218" s="23"/>
      <c r="AL3218" s="23"/>
      <c r="AM3218" s="23"/>
      <c r="AN3218" s="23"/>
      <c r="AO3218" s="23">
        <f t="shared" si="6728"/>
        <v>418.5</v>
      </c>
      <c r="AP3218" s="23">
        <f t="shared" si="6729"/>
        <v>418.5</v>
      </c>
      <c r="AQ3218" s="23">
        <f t="shared" si="6730"/>
        <v>418.5</v>
      </c>
      <c r="AR3218" s="23"/>
      <c r="AS3218" s="23">
        <f t="shared" si="6731"/>
        <v>418.5</v>
      </c>
      <c r="AT3218" s="23"/>
      <c r="AU3218" s="23"/>
      <c r="AV3218" s="23"/>
      <c r="AW3218" s="23"/>
      <c r="AX3218" s="23"/>
      <c r="AY3218" s="23">
        <f t="shared" si="6822"/>
        <v>418.5</v>
      </c>
      <c r="AZ3218" s="23"/>
    </row>
    <row r="3219" spans="1:53" s="3" customFormat="1" x14ac:dyDescent="0.25">
      <c r="A3219" s="6">
        <v>975</v>
      </c>
      <c r="B3219" s="6" t="s">
        <v>136</v>
      </c>
      <c r="C3219" s="6"/>
      <c r="D3219" s="6"/>
      <c r="E3219" s="6"/>
      <c r="F3219" s="7" t="s">
        <v>158</v>
      </c>
      <c r="G3219" s="18">
        <f t="shared" ref="G3219:G3224" si="6826">G3220</f>
        <v>5389.8</v>
      </c>
      <c r="H3219" s="18">
        <f t="shared" ref="H3219:AZ3224" si="6827">H3220</f>
        <v>5908.1</v>
      </c>
      <c r="I3219" s="18">
        <f t="shared" si="6827"/>
        <v>6517.4</v>
      </c>
      <c r="J3219" s="18">
        <f t="shared" si="6827"/>
        <v>0</v>
      </c>
      <c r="K3219" s="18">
        <f t="shared" si="6827"/>
        <v>0</v>
      </c>
      <c r="L3219" s="18">
        <f t="shared" si="6827"/>
        <v>0</v>
      </c>
      <c r="M3219" s="20">
        <f t="shared" si="6772"/>
        <v>5389.8</v>
      </c>
      <c r="N3219" s="20">
        <f t="shared" si="6773"/>
        <v>5908.1</v>
      </c>
      <c r="O3219" s="20">
        <f t="shared" si="6774"/>
        <v>6517.4</v>
      </c>
      <c r="P3219" s="21">
        <f t="shared" si="6827"/>
        <v>0</v>
      </c>
      <c r="Q3219" s="21">
        <f t="shared" si="6827"/>
        <v>0</v>
      </c>
      <c r="R3219" s="21">
        <f t="shared" si="6827"/>
        <v>0</v>
      </c>
      <c r="S3219" s="21">
        <f t="shared" si="6827"/>
        <v>0</v>
      </c>
      <c r="T3219" s="21">
        <f t="shared" si="6827"/>
        <v>0</v>
      </c>
      <c r="U3219" s="21">
        <f t="shared" si="6827"/>
        <v>0</v>
      </c>
      <c r="V3219" s="21">
        <f t="shared" si="6827"/>
        <v>0</v>
      </c>
      <c r="W3219" s="21">
        <f t="shared" si="6827"/>
        <v>0</v>
      </c>
      <c r="X3219" s="21">
        <f t="shared" si="6827"/>
        <v>0</v>
      </c>
      <c r="Y3219" s="21">
        <f t="shared" si="6827"/>
        <v>0</v>
      </c>
      <c r="Z3219" s="21">
        <f t="shared" si="6823"/>
        <v>5389.8</v>
      </c>
      <c r="AA3219" s="21">
        <f t="shared" si="6824"/>
        <v>5908.1</v>
      </c>
      <c r="AB3219" s="21">
        <f t="shared" si="6825"/>
        <v>6517.4</v>
      </c>
      <c r="AC3219" s="21">
        <f t="shared" si="6827"/>
        <v>0</v>
      </c>
      <c r="AD3219" s="21">
        <f t="shared" si="6827"/>
        <v>0</v>
      </c>
      <c r="AE3219" s="21">
        <f t="shared" si="6827"/>
        <v>0</v>
      </c>
      <c r="AF3219" s="21">
        <f t="shared" si="6827"/>
        <v>0</v>
      </c>
      <c r="AG3219" s="21">
        <f t="shared" si="6827"/>
        <v>0</v>
      </c>
      <c r="AH3219" s="21">
        <f t="shared" si="6827"/>
        <v>0</v>
      </c>
      <c r="AI3219" s="21">
        <f t="shared" si="6827"/>
        <v>0</v>
      </c>
      <c r="AJ3219" s="21">
        <f t="shared" si="6827"/>
        <v>0</v>
      </c>
      <c r="AK3219" s="21">
        <f t="shared" si="6827"/>
        <v>0</v>
      </c>
      <c r="AL3219" s="21">
        <f t="shared" si="6827"/>
        <v>0</v>
      </c>
      <c r="AM3219" s="21">
        <f t="shared" si="6827"/>
        <v>0</v>
      </c>
      <c r="AN3219" s="21">
        <f t="shared" si="6827"/>
        <v>0</v>
      </c>
      <c r="AO3219" s="21">
        <f t="shared" si="6728"/>
        <v>5389.8</v>
      </c>
      <c r="AP3219" s="21">
        <f t="shared" si="6729"/>
        <v>5908.1</v>
      </c>
      <c r="AQ3219" s="21">
        <f t="shared" si="6730"/>
        <v>6517.4</v>
      </c>
      <c r="AR3219" s="21">
        <f t="shared" si="6827"/>
        <v>0</v>
      </c>
      <c r="AS3219" s="21">
        <f t="shared" si="6731"/>
        <v>5389.8</v>
      </c>
      <c r="AT3219" s="21">
        <f t="shared" si="6827"/>
        <v>0</v>
      </c>
      <c r="AU3219" s="21">
        <f t="shared" si="6827"/>
        <v>0</v>
      </c>
      <c r="AV3219" s="21">
        <f t="shared" si="6827"/>
        <v>0</v>
      </c>
      <c r="AW3219" s="21">
        <f t="shared" si="6827"/>
        <v>0</v>
      </c>
      <c r="AX3219" s="21">
        <f t="shared" si="6827"/>
        <v>0</v>
      </c>
      <c r="AY3219" s="21">
        <f t="shared" si="6822"/>
        <v>5389.8</v>
      </c>
      <c r="AZ3219" s="21">
        <f t="shared" si="6827"/>
        <v>0</v>
      </c>
    </row>
    <row r="3220" spans="1:53" s="15" customFormat="1" x14ac:dyDescent="0.25">
      <c r="A3220" s="9">
        <v>975</v>
      </c>
      <c r="B3220" s="9" t="s">
        <v>136</v>
      </c>
      <c r="C3220" s="9" t="s">
        <v>106</v>
      </c>
      <c r="D3220" s="9"/>
      <c r="E3220" s="9"/>
      <c r="F3220" s="10" t="s">
        <v>159</v>
      </c>
      <c r="G3220" s="19">
        <f t="shared" si="6826"/>
        <v>5389.8</v>
      </c>
      <c r="H3220" s="19">
        <f t="shared" si="6827"/>
        <v>5908.1</v>
      </c>
      <c r="I3220" s="19">
        <f t="shared" si="6827"/>
        <v>6517.4</v>
      </c>
      <c r="J3220" s="19">
        <f t="shared" si="6827"/>
        <v>0</v>
      </c>
      <c r="K3220" s="19">
        <f t="shared" si="6827"/>
        <v>0</v>
      </c>
      <c r="L3220" s="19">
        <f t="shared" si="6827"/>
        <v>0</v>
      </c>
      <c r="M3220" s="20">
        <f t="shared" si="6772"/>
        <v>5389.8</v>
      </c>
      <c r="N3220" s="20">
        <f t="shared" si="6773"/>
        <v>5908.1</v>
      </c>
      <c r="O3220" s="20">
        <f t="shared" si="6774"/>
        <v>6517.4</v>
      </c>
      <c r="P3220" s="22">
        <f t="shared" si="6827"/>
        <v>0</v>
      </c>
      <c r="Q3220" s="22">
        <f t="shared" si="6827"/>
        <v>0</v>
      </c>
      <c r="R3220" s="22">
        <f t="shared" si="6827"/>
        <v>0</v>
      </c>
      <c r="S3220" s="22">
        <f t="shared" si="6827"/>
        <v>0</v>
      </c>
      <c r="T3220" s="22">
        <f t="shared" si="6827"/>
        <v>0</v>
      </c>
      <c r="U3220" s="22">
        <f t="shared" si="6827"/>
        <v>0</v>
      </c>
      <c r="V3220" s="22">
        <f t="shared" si="6827"/>
        <v>0</v>
      </c>
      <c r="W3220" s="22">
        <f t="shared" si="6827"/>
        <v>0</v>
      </c>
      <c r="X3220" s="22">
        <f t="shared" si="6827"/>
        <v>0</v>
      </c>
      <c r="Y3220" s="22">
        <f t="shared" si="6827"/>
        <v>0</v>
      </c>
      <c r="Z3220" s="22">
        <f t="shared" si="6823"/>
        <v>5389.8</v>
      </c>
      <c r="AA3220" s="22">
        <f t="shared" si="6824"/>
        <v>5908.1</v>
      </c>
      <c r="AB3220" s="22">
        <f t="shared" si="6825"/>
        <v>6517.4</v>
      </c>
      <c r="AC3220" s="22">
        <f t="shared" si="6827"/>
        <v>0</v>
      </c>
      <c r="AD3220" s="22">
        <f t="shared" si="6827"/>
        <v>0</v>
      </c>
      <c r="AE3220" s="22">
        <f t="shared" si="6827"/>
        <v>0</v>
      </c>
      <c r="AF3220" s="22">
        <f t="shared" si="6827"/>
        <v>0</v>
      </c>
      <c r="AG3220" s="22">
        <f t="shared" si="6827"/>
        <v>0</v>
      </c>
      <c r="AH3220" s="22">
        <f t="shared" si="6827"/>
        <v>0</v>
      </c>
      <c r="AI3220" s="22">
        <f t="shared" si="6827"/>
        <v>0</v>
      </c>
      <c r="AJ3220" s="22">
        <f t="shared" si="6827"/>
        <v>0</v>
      </c>
      <c r="AK3220" s="22">
        <f t="shared" si="6827"/>
        <v>0</v>
      </c>
      <c r="AL3220" s="22">
        <f t="shared" si="6827"/>
        <v>0</v>
      </c>
      <c r="AM3220" s="22">
        <f t="shared" si="6827"/>
        <v>0</v>
      </c>
      <c r="AN3220" s="22">
        <f t="shared" si="6827"/>
        <v>0</v>
      </c>
      <c r="AO3220" s="22">
        <f t="shared" si="6728"/>
        <v>5389.8</v>
      </c>
      <c r="AP3220" s="22">
        <f t="shared" si="6729"/>
        <v>5908.1</v>
      </c>
      <c r="AQ3220" s="22">
        <f t="shared" si="6730"/>
        <v>6517.4</v>
      </c>
      <c r="AR3220" s="22">
        <f t="shared" si="6827"/>
        <v>0</v>
      </c>
      <c r="AS3220" s="22">
        <f t="shared" si="6731"/>
        <v>5389.8</v>
      </c>
      <c r="AT3220" s="22">
        <f t="shared" si="6827"/>
        <v>0</v>
      </c>
      <c r="AU3220" s="22">
        <f t="shared" si="6827"/>
        <v>0</v>
      </c>
      <c r="AV3220" s="22">
        <f t="shared" si="6827"/>
        <v>0</v>
      </c>
      <c r="AW3220" s="22">
        <f t="shared" si="6827"/>
        <v>0</v>
      </c>
      <c r="AX3220" s="22">
        <f t="shared" si="6827"/>
        <v>0</v>
      </c>
      <c r="AY3220" s="22">
        <f t="shared" si="6822"/>
        <v>5389.8</v>
      </c>
      <c r="AZ3220" s="22">
        <f t="shared" si="6827"/>
        <v>0</v>
      </c>
    </row>
    <row r="3221" spans="1:53" ht="31.5" x14ac:dyDescent="0.25">
      <c r="A3221" s="13">
        <v>975</v>
      </c>
      <c r="B3221" s="13" t="s">
        <v>136</v>
      </c>
      <c r="C3221" s="13" t="s">
        <v>106</v>
      </c>
      <c r="D3221" s="13" t="s">
        <v>32</v>
      </c>
      <c r="E3221" s="13"/>
      <c r="F3221" s="14" t="s">
        <v>45</v>
      </c>
      <c r="G3221" s="20">
        <f t="shared" si="6826"/>
        <v>5389.8</v>
      </c>
      <c r="H3221" s="20">
        <f t="shared" si="6827"/>
        <v>5908.1</v>
      </c>
      <c r="I3221" s="20">
        <f t="shared" si="6827"/>
        <v>6517.4</v>
      </c>
      <c r="J3221" s="20">
        <f t="shared" si="6827"/>
        <v>0</v>
      </c>
      <c r="K3221" s="20">
        <f t="shared" si="6827"/>
        <v>0</v>
      </c>
      <c r="L3221" s="20">
        <f t="shared" si="6827"/>
        <v>0</v>
      </c>
      <c r="M3221" s="20">
        <f t="shared" si="6772"/>
        <v>5389.8</v>
      </c>
      <c r="N3221" s="20">
        <f t="shared" si="6773"/>
        <v>5908.1</v>
      </c>
      <c r="O3221" s="20">
        <f t="shared" si="6774"/>
        <v>6517.4</v>
      </c>
      <c r="P3221" s="23">
        <f t="shared" si="6827"/>
        <v>0</v>
      </c>
      <c r="Q3221" s="23">
        <f t="shared" si="6827"/>
        <v>0</v>
      </c>
      <c r="R3221" s="23">
        <f t="shared" si="6827"/>
        <v>0</v>
      </c>
      <c r="S3221" s="23">
        <f t="shared" si="6827"/>
        <v>0</v>
      </c>
      <c r="T3221" s="23">
        <f t="shared" si="6827"/>
        <v>0</v>
      </c>
      <c r="U3221" s="23">
        <f t="shared" si="6827"/>
        <v>0</v>
      </c>
      <c r="V3221" s="23">
        <f t="shared" si="6827"/>
        <v>0</v>
      </c>
      <c r="W3221" s="23">
        <f t="shared" si="6827"/>
        <v>0</v>
      </c>
      <c r="X3221" s="23">
        <f t="shared" si="6827"/>
        <v>0</v>
      </c>
      <c r="Y3221" s="23">
        <f t="shared" si="6827"/>
        <v>0</v>
      </c>
      <c r="Z3221" s="23">
        <f t="shared" si="6823"/>
        <v>5389.8</v>
      </c>
      <c r="AA3221" s="23">
        <f t="shared" si="6824"/>
        <v>5908.1</v>
      </c>
      <c r="AB3221" s="23">
        <f t="shared" si="6825"/>
        <v>6517.4</v>
      </c>
      <c r="AC3221" s="23">
        <f t="shared" si="6827"/>
        <v>0</v>
      </c>
      <c r="AD3221" s="23">
        <f t="shared" si="6827"/>
        <v>0</v>
      </c>
      <c r="AE3221" s="23">
        <f t="shared" si="6827"/>
        <v>0</v>
      </c>
      <c r="AF3221" s="23">
        <f t="shared" si="6827"/>
        <v>0</v>
      </c>
      <c r="AG3221" s="23">
        <f t="shared" si="6827"/>
        <v>0</v>
      </c>
      <c r="AH3221" s="23">
        <f t="shared" si="6827"/>
        <v>0</v>
      </c>
      <c r="AI3221" s="23">
        <f t="shared" si="6827"/>
        <v>0</v>
      </c>
      <c r="AJ3221" s="23">
        <f t="shared" si="6827"/>
        <v>0</v>
      </c>
      <c r="AK3221" s="23">
        <f t="shared" si="6827"/>
        <v>0</v>
      </c>
      <c r="AL3221" s="23">
        <f t="shared" si="6827"/>
        <v>0</v>
      </c>
      <c r="AM3221" s="23">
        <f t="shared" si="6827"/>
        <v>0</v>
      </c>
      <c r="AN3221" s="23">
        <f t="shared" si="6827"/>
        <v>0</v>
      </c>
      <c r="AO3221" s="23">
        <f t="shared" si="6728"/>
        <v>5389.8</v>
      </c>
      <c r="AP3221" s="23">
        <f t="shared" si="6729"/>
        <v>5908.1</v>
      </c>
      <c r="AQ3221" s="23">
        <f t="shared" si="6730"/>
        <v>6517.4</v>
      </c>
      <c r="AR3221" s="23">
        <f t="shared" si="6827"/>
        <v>0</v>
      </c>
      <c r="AS3221" s="23">
        <f t="shared" si="6731"/>
        <v>5389.8</v>
      </c>
      <c r="AT3221" s="23">
        <f t="shared" si="6827"/>
        <v>0</v>
      </c>
      <c r="AU3221" s="23">
        <f t="shared" si="6827"/>
        <v>0</v>
      </c>
      <c r="AV3221" s="23">
        <f t="shared" si="6827"/>
        <v>0</v>
      </c>
      <c r="AW3221" s="23">
        <f t="shared" si="6827"/>
        <v>0</v>
      </c>
      <c r="AX3221" s="23">
        <f t="shared" si="6827"/>
        <v>0</v>
      </c>
      <c r="AY3221" s="23">
        <f t="shared" si="6822"/>
        <v>5389.8</v>
      </c>
      <c r="AZ3221" s="23">
        <f t="shared" si="6827"/>
        <v>0</v>
      </c>
      <c r="BA3221" s="5"/>
    </row>
    <row r="3222" spans="1:53" x14ac:dyDescent="0.25">
      <c r="A3222" s="13">
        <v>975</v>
      </c>
      <c r="B3222" s="13" t="s">
        <v>136</v>
      </c>
      <c r="C3222" s="13" t="s">
        <v>106</v>
      </c>
      <c r="D3222" s="13" t="s">
        <v>33</v>
      </c>
      <c r="E3222" s="13"/>
      <c r="F3222" s="14" t="s">
        <v>46</v>
      </c>
      <c r="G3222" s="20">
        <f t="shared" si="6826"/>
        <v>5389.8</v>
      </c>
      <c r="H3222" s="20">
        <f t="shared" si="6827"/>
        <v>5908.1</v>
      </c>
      <c r="I3222" s="20">
        <f t="shared" si="6827"/>
        <v>6517.4</v>
      </c>
      <c r="J3222" s="20">
        <f t="shared" si="6827"/>
        <v>0</v>
      </c>
      <c r="K3222" s="20">
        <f t="shared" si="6827"/>
        <v>0</v>
      </c>
      <c r="L3222" s="20">
        <f t="shared" si="6827"/>
        <v>0</v>
      </c>
      <c r="M3222" s="20">
        <f t="shared" si="6772"/>
        <v>5389.8</v>
      </c>
      <c r="N3222" s="20">
        <f t="shared" si="6773"/>
        <v>5908.1</v>
      </c>
      <c r="O3222" s="20">
        <f t="shared" si="6774"/>
        <v>6517.4</v>
      </c>
      <c r="P3222" s="23">
        <f t="shared" si="6827"/>
        <v>0</v>
      </c>
      <c r="Q3222" s="23">
        <f t="shared" si="6827"/>
        <v>0</v>
      </c>
      <c r="R3222" s="23">
        <f t="shared" si="6827"/>
        <v>0</v>
      </c>
      <c r="S3222" s="23">
        <f t="shared" si="6827"/>
        <v>0</v>
      </c>
      <c r="T3222" s="23">
        <f t="shared" si="6827"/>
        <v>0</v>
      </c>
      <c r="U3222" s="23">
        <f t="shared" si="6827"/>
        <v>0</v>
      </c>
      <c r="V3222" s="23">
        <f t="shared" si="6827"/>
        <v>0</v>
      </c>
      <c r="W3222" s="23">
        <f t="shared" si="6827"/>
        <v>0</v>
      </c>
      <c r="X3222" s="23">
        <f t="shared" si="6827"/>
        <v>0</v>
      </c>
      <c r="Y3222" s="23">
        <f t="shared" si="6827"/>
        <v>0</v>
      </c>
      <c r="Z3222" s="23">
        <f t="shared" si="6823"/>
        <v>5389.8</v>
      </c>
      <c r="AA3222" s="23">
        <f t="shared" si="6824"/>
        <v>5908.1</v>
      </c>
      <c r="AB3222" s="23">
        <f t="shared" si="6825"/>
        <v>6517.4</v>
      </c>
      <c r="AC3222" s="23">
        <f t="shared" si="6827"/>
        <v>0</v>
      </c>
      <c r="AD3222" s="23">
        <f t="shared" si="6827"/>
        <v>0</v>
      </c>
      <c r="AE3222" s="23">
        <f t="shared" si="6827"/>
        <v>0</v>
      </c>
      <c r="AF3222" s="23">
        <f t="shared" si="6827"/>
        <v>0</v>
      </c>
      <c r="AG3222" s="23">
        <f t="shared" si="6827"/>
        <v>0</v>
      </c>
      <c r="AH3222" s="23">
        <f t="shared" si="6827"/>
        <v>0</v>
      </c>
      <c r="AI3222" s="23">
        <f t="shared" si="6827"/>
        <v>0</v>
      </c>
      <c r="AJ3222" s="23">
        <f t="shared" si="6827"/>
        <v>0</v>
      </c>
      <c r="AK3222" s="23">
        <f t="shared" si="6827"/>
        <v>0</v>
      </c>
      <c r="AL3222" s="23">
        <f t="shared" si="6827"/>
        <v>0</v>
      </c>
      <c r="AM3222" s="23">
        <f t="shared" si="6827"/>
        <v>0</v>
      </c>
      <c r="AN3222" s="23">
        <f t="shared" si="6827"/>
        <v>0</v>
      </c>
      <c r="AO3222" s="23">
        <f t="shared" si="6728"/>
        <v>5389.8</v>
      </c>
      <c r="AP3222" s="23">
        <f t="shared" si="6729"/>
        <v>5908.1</v>
      </c>
      <c r="AQ3222" s="23">
        <f t="shared" si="6730"/>
        <v>6517.4</v>
      </c>
      <c r="AR3222" s="23">
        <f t="shared" si="6827"/>
        <v>0</v>
      </c>
      <c r="AS3222" s="23">
        <f t="shared" si="6731"/>
        <v>5389.8</v>
      </c>
      <c r="AT3222" s="23">
        <f t="shared" si="6827"/>
        <v>0</v>
      </c>
      <c r="AU3222" s="23">
        <f t="shared" si="6827"/>
        <v>0</v>
      </c>
      <c r="AV3222" s="23">
        <f t="shared" si="6827"/>
        <v>0</v>
      </c>
      <c r="AW3222" s="23">
        <f t="shared" si="6827"/>
        <v>0</v>
      </c>
      <c r="AX3222" s="23">
        <f t="shared" si="6827"/>
        <v>0</v>
      </c>
      <c r="AY3222" s="23">
        <f t="shared" si="6822"/>
        <v>5389.8</v>
      </c>
      <c r="AZ3222" s="23">
        <f t="shared" si="6827"/>
        <v>0</v>
      </c>
      <c r="BA3222" s="5"/>
    </row>
    <row r="3223" spans="1:53" ht="47.25" x14ac:dyDescent="0.25">
      <c r="A3223" s="13">
        <v>975</v>
      </c>
      <c r="B3223" s="13" t="s">
        <v>136</v>
      </c>
      <c r="C3223" s="13" t="s">
        <v>106</v>
      </c>
      <c r="D3223" s="13" t="s">
        <v>577</v>
      </c>
      <c r="E3223" s="13"/>
      <c r="F3223" s="14" t="s">
        <v>773</v>
      </c>
      <c r="G3223" s="20">
        <f t="shared" si="6826"/>
        <v>5389.8</v>
      </c>
      <c r="H3223" s="20">
        <f t="shared" si="6827"/>
        <v>5908.1</v>
      </c>
      <c r="I3223" s="20">
        <f t="shared" si="6827"/>
        <v>6517.4</v>
      </c>
      <c r="J3223" s="20">
        <f t="shared" si="6827"/>
        <v>0</v>
      </c>
      <c r="K3223" s="20">
        <f t="shared" si="6827"/>
        <v>0</v>
      </c>
      <c r="L3223" s="20">
        <f t="shared" si="6827"/>
        <v>0</v>
      </c>
      <c r="M3223" s="20">
        <f t="shared" si="6772"/>
        <v>5389.8</v>
      </c>
      <c r="N3223" s="20">
        <f t="shared" si="6773"/>
        <v>5908.1</v>
      </c>
      <c r="O3223" s="20">
        <f t="shared" si="6774"/>
        <v>6517.4</v>
      </c>
      <c r="P3223" s="23">
        <f t="shared" si="6827"/>
        <v>0</v>
      </c>
      <c r="Q3223" s="23">
        <f t="shared" si="6827"/>
        <v>0</v>
      </c>
      <c r="R3223" s="23">
        <f t="shared" si="6827"/>
        <v>0</v>
      </c>
      <c r="S3223" s="23">
        <f t="shared" si="6827"/>
        <v>0</v>
      </c>
      <c r="T3223" s="23">
        <f t="shared" si="6827"/>
        <v>0</v>
      </c>
      <c r="U3223" s="23">
        <f t="shared" si="6827"/>
        <v>0</v>
      </c>
      <c r="V3223" s="23">
        <f t="shared" si="6827"/>
        <v>0</v>
      </c>
      <c r="W3223" s="23">
        <f t="shared" si="6827"/>
        <v>0</v>
      </c>
      <c r="X3223" s="23">
        <f t="shared" si="6827"/>
        <v>0</v>
      </c>
      <c r="Y3223" s="23">
        <f t="shared" si="6827"/>
        <v>0</v>
      </c>
      <c r="Z3223" s="23">
        <f t="shared" si="6823"/>
        <v>5389.8</v>
      </c>
      <c r="AA3223" s="23">
        <f t="shared" si="6824"/>
        <v>5908.1</v>
      </c>
      <c r="AB3223" s="23">
        <f t="shared" si="6825"/>
        <v>6517.4</v>
      </c>
      <c r="AC3223" s="23">
        <f t="shared" si="6827"/>
        <v>0</v>
      </c>
      <c r="AD3223" s="23">
        <f t="shared" si="6827"/>
        <v>0</v>
      </c>
      <c r="AE3223" s="23">
        <f t="shared" si="6827"/>
        <v>0</v>
      </c>
      <c r="AF3223" s="23">
        <f t="shared" si="6827"/>
        <v>0</v>
      </c>
      <c r="AG3223" s="23">
        <f t="shared" si="6827"/>
        <v>0</v>
      </c>
      <c r="AH3223" s="23">
        <f t="shared" si="6827"/>
        <v>0</v>
      </c>
      <c r="AI3223" s="23">
        <f t="shared" si="6827"/>
        <v>0</v>
      </c>
      <c r="AJ3223" s="23">
        <f t="shared" si="6827"/>
        <v>0</v>
      </c>
      <c r="AK3223" s="23">
        <f t="shared" si="6827"/>
        <v>0</v>
      </c>
      <c r="AL3223" s="23">
        <f t="shared" si="6827"/>
        <v>0</v>
      </c>
      <c r="AM3223" s="23">
        <f t="shared" si="6827"/>
        <v>0</v>
      </c>
      <c r="AN3223" s="23">
        <f t="shared" si="6827"/>
        <v>0</v>
      </c>
      <c r="AO3223" s="23">
        <f t="shared" si="6728"/>
        <v>5389.8</v>
      </c>
      <c r="AP3223" s="23">
        <f t="shared" si="6729"/>
        <v>5908.1</v>
      </c>
      <c r="AQ3223" s="23">
        <f t="shared" si="6730"/>
        <v>6517.4</v>
      </c>
      <c r="AR3223" s="23">
        <f t="shared" si="6827"/>
        <v>0</v>
      </c>
      <c r="AS3223" s="23">
        <f t="shared" si="6731"/>
        <v>5389.8</v>
      </c>
      <c r="AT3223" s="23">
        <f t="shared" si="6827"/>
        <v>0</v>
      </c>
      <c r="AU3223" s="23">
        <f t="shared" si="6827"/>
        <v>0</v>
      </c>
      <c r="AV3223" s="23">
        <f t="shared" si="6827"/>
        <v>0</v>
      </c>
      <c r="AW3223" s="23">
        <f t="shared" si="6827"/>
        <v>0</v>
      </c>
      <c r="AX3223" s="23">
        <f t="shared" si="6827"/>
        <v>0</v>
      </c>
      <c r="AY3223" s="23">
        <f t="shared" si="6822"/>
        <v>5389.8</v>
      </c>
      <c r="AZ3223" s="23">
        <f t="shared" si="6827"/>
        <v>0</v>
      </c>
    </row>
    <row r="3224" spans="1:53" x14ac:dyDescent="0.25">
      <c r="A3224" s="13">
        <v>975</v>
      </c>
      <c r="B3224" s="13" t="s">
        <v>136</v>
      </c>
      <c r="C3224" s="13" t="s">
        <v>106</v>
      </c>
      <c r="D3224" s="13" t="s">
        <v>577</v>
      </c>
      <c r="E3224" s="13" t="s">
        <v>148</v>
      </c>
      <c r="F3224" s="14" t="s">
        <v>384</v>
      </c>
      <c r="G3224" s="20">
        <f t="shared" si="6826"/>
        <v>5389.8</v>
      </c>
      <c r="H3224" s="20">
        <f t="shared" si="6827"/>
        <v>5908.1</v>
      </c>
      <c r="I3224" s="20">
        <f t="shared" si="6827"/>
        <v>6517.4</v>
      </c>
      <c r="J3224" s="20">
        <f t="shared" si="6827"/>
        <v>0</v>
      </c>
      <c r="K3224" s="20">
        <f t="shared" si="6827"/>
        <v>0</v>
      </c>
      <c r="L3224" s="20">
        <f t="shared" si="6827"/>
        <v>0</v>
      </c>
      <c r="M3224" s="20">
        <f t="shared" si="6772"/>
        <v>5389.8</v>
      </c>
      <c r="N3224" s="20">
        <f t="shared" si="6773"/>
        <v>5908.1</v>
      </c>
      <c r="O3224" s="20">
        <f t="shared" si="6774"/>
        <v>6517.4</v>
      </c>
      <c r="P3224" s="23">
        <f t="shared" si="6827"/>
        <v>0</v>
      </c>
      <c r="Q3224" s="23">
        <f t="shared" si="6827"/>
        <v>0</v>
      </c>
      <c r="R3224" s="23">
        <f t="shared" si="6827"/>
        <v>0</v>
      </c>
      <c r="S3224" s="23">
        <f t="shared" si="6827"/>
        <v>0</v>
      </c>
      <c r="T3224" s="23">
        <f t="shared" si="6827"/>
        <v>0</v>
      </c>
      <c r="U3224" s="23">
        <f t="shared" si="6827"/>
        <v>0</v>
      </c>
      <c r="V3224" s="23">
        <f t="shared" si="6827"/>
        <v>0</v>
      </c>
      <c r="W3224" s="23">
        <f t="shared" si="6827"/>
        <v>0</v>
      </c>
      <c r="X3224" s="23">
        <f t="shared" si="6827"/>
        <v>0</v>
      </c>
      <c r="Y3224" s="23">
        <f t="shared" si="6827"/>
        <v>0</v>
      </c>
      <c r="Z3224" s="23">
        <f t="shared" si="6823"/>
        <v>5389.8</v>
      </c>
      <c r="AA3224" s="23">
        <f t="shared" si="6824"/>
        <v>5908.1</v>
      </c>
      <c r="AB3224" s="23">
        <f t="shared" si="6825"/>
        <v>6517.4</v>
      </c>
      <c r="AC3224" s="23">
        <f t="shared" si="6827"/>
        <v>0</v>
      </c>
      <c r="AD3224" s="23">
        <f t="shared" si="6827"/>
        <v>0</v>
      </c>
      <c r="AE3224" s="23">
        <f t="shared" si="6827"/>
        <v>0</v>
      </c>
      <c r="AF3224" s="23">
        <f t="shared" si="6827"/>
        <v>0</v>
      </c>
      <c r="AG3224" s="23">
        <f t="shared" si="6827"/>
        <v>0</v>
      </c>
      <c r="AH3224" s="23">
        <f t="shared" si="6827"/>
        <v>0</v>
      </c>
      <c r="AI3224" s="23">
        <f t="shared" si="6827"/>
        <v>0</v>
      </c>
      <c r="AJ3224" s="23">
        <f t="shared" si="6827"/>
        <v>0</v>
      </c>
      <c r="AK3224" s="23">
        <f t="shared" si="6827"/>
        <v>0</v>
      </c>
      <c r="AL3224" s="23">
        <f t="shared" si="6827"/>
        <v>0</v>
      </c>
      <c r="AM3224" s="23">
        <f t="shared" si="6827"/>
        <v>0</v>
      </c>
      <c r="AN3224" s="23">
        <f t="shared" si="6827"/>
        <v>0</v>
      </c>
      <c r="AO3224" s="23">
        <f t="shared" si="6728"/>
        <v>5389.8</v>
      </c>
      <c r="AP3224" s="23">
        <f t="shared" si="6729"/>
        <v>5908.1</v>
      </c>
      <c r="AQ3224" s="23">
        <f t="shared" si="6730"/>
        <v>6517.4</v>
      </c>
      <c r="AR3224" s="23">
        <f t="shared" si="6827"/>
        <v>0</v>
      </c>
      <c r="AS3224" s="23">
        <f t="shared" si="6731"/>
        <v>5389.8</v>
      </c>
      <c r="AT3224" s="23">
        <f t="shared" si="6827"/>
        <v>0</v>
      </c>
      <c r="AU3224" s="23">
        <f t="shared" si="6827"/>
        <v>0</v>
      </c>
      <c r="AV3224" s="23">
        <f t="shared" si="6827"/>
        <v>0</v>
      </c>
      <c r="AW3224" s="23">
        <f t="shared" si="6827"/>
        <v>0</v>
      </c>
      <c r="AX3224" s="23">
        <f t="shared" si="6827"/>
        <v>0</v>
      </c>
      <c r="AY3224" s="23">
        <f t="shared" si="6822"/>
        <v>5389.8</v>
      </c>
      <c r="AZ3224" s="23">
        <f t="shared" si="6827"/>
        <v>0</v>
      </c>
    </row>
    <row r="3225" spans="1:53" ht="31.5" x14ac:dyDescent="0.25">
      <c r="A3225" s="13">
        <v>975</v>
      </c>
      <c r="B3225" s="13" t="s">
        <v>136</v>
      </c>
      <c r="C3225" s="13" t="s">
        <v>106</v>
      </c>
      <c r="D3225" s="13" t="s">
        <v>577</v>
      </c>
      <c r="E3225" s="13">
        <v>320</v>
      </c>
      <c r="F3225" s="14" t="s">
        <v>373</v>
      </c>
      <c r="G3225" s="20">
        <v>5389.8</v>
      </c>
      <c r="H3225" s="20">
        <v>5908.1</v>
      </c>
      <c r="I3225" s="20">
        <v>6517.4</v>
      </c>
      <c r="J3225" s="20"/>
      <c r="K3225" s="20"/>
      <c r="L3225" s="20"/>
      <c r="M3225" s="20">
        <f t="shared" si="6772"/>
        <v>5389.8</v>
      </c>
      <c r="N3225" s="20">
        <f t="shared" si="6773"/>
        <v>5908.1</v>
      </c>
      <c r="O3225" s="20">
        <f t="shared" si="6774"/>
        <v>6517.4</v>
      </c>
      <c r="P3225" s="23"/>
      <c r="Q3225" s="23"/>
      <c r="R3225" s="23"/>
      <c r="S3225" s="23"/>
      <c r="T3225" s="23"/>
      <c r="U3225" s="23"/>
      <c r="V3225" s="23"/>
      <c r="W3225" s="23"/>
      <c r="X3225" s="23"/>
      <c r="Y3225" s="23"/>
      <c r="Z3225" s="23">
        <f t="shared" si="6823"/>
        <v>5389.8</v>
      </c>
      <c r="AA3225" s="23">
        <f t="shared" si="6824"/>
        <v>5908.1</v>
      </c>
      <c r="AB3225" s="23">
        <f t="shared" si="6825"/>
        <v>6517.4</v>
      </c>
      <c r="AC3225" s="23"/>
      <c r="AD3225" s="23"/>
      <c r="AE3225" s="23"/>
      <c r="AF3225" s="23"/>
      <c r="AG3225" s="23"/>
      <c r="AH3225" s="23"/>
      <c r="AI3225" s="23"/>
      <c r="AJ3225" s="23"/>
      <c r="AK3225" s="23"/>
      <c r="AL3225" s="23"/>
      <c r="AM3225" s="23"/>
      <c r="AN3225" s="23"/>
      <c r="AO3225" s="23">
        <f t="shared" si="6728"/>
        <v>5389.8</v>
      </c>
      <c r="AP3225" s="23">
        <f t="shared" si="6729"/>
        <v>5908.1</v>
      </c>
      <c r="AQ3225" s="23">
        <f t="shared" si="6730"/>
        <v>6517.4</v>
      </c>
      <c r="AR3225" s="23"/>
      <c r="AS3225" s="23">
        <f t="shared" si="6731"/>
        <v>5389.8</v>
      </c>
      <c r="AT3225" s="23"/>
      <c r="AU3225" s="23"/>
      <c r="AV3225" s="23"/>
      <c r="AW3225" s="23"/>
      <c r="AX3225" s="23"/>
      <c r="AY3225" s="23">
        <f t="shared" si="6822"/>
        <v>5389.8</v>
      </c>
      <c r="AZ3225" s="23"/>
    </row>
    <row r="3226" spans="1:53" s="3" customFormat="1" ht="31.5" x14ac:dyDescent="0.25">
      <c r="A3226" s="6">
        <v>976</v>
      </c>
      <c r="B3226" s="6"/>
      <c r="C3226" s="6"/>
      <c r="D3226" s="6"/>
      <c r="E3226" s="6"/>
      <c r="F3226" s="7" t="s">
        <v>827</v>
      </c>
      <c r="G3226" s="18">
        <f>G3227+G3253+G3272</f>
        <v>789694.02</v>
      </c>
      <c r="H3226" s="18">
        <f t="shared" ref="H3226:L3226" si="6828">H3227+H3253+H3272</f>
        <v>899635.79999999993</v>
      </c>
      <c r="I3226" s="18">
        <f t="shared" si="6828"/>
        <v>993524</v>
      </c>
      <c r="J3226" s="18">
        <f t="shared" si="6828"/>
        <v>25276.2</v>
      </c>
      <c r="K3226" s="18">
        <f t="shared" si="6828"/>
        <v>-20883.800000000003</v>
      </c>
      <c r="L3226" s="18">
        <f t="shared" si="6828"/>
        <v>-111985.59999999999</v>
      </c>
      <c r="M3226" s="20">
        <f t="shared" si="6772"/>
        <v>814970.22</v>
      </c>
      <c r="N3226" s="20">
        <f t="shared" si="6773"/>
        <v>878751.99999999988</v>
      </c>
      <c r="O3226" s="20">
        <f t="shared" si="6774"/>
        <v>881538.4</v>
      </c>
      <c r="P3226" s="21">
        <f t="shared" ref="P3226:Q3226" si="6829">P3227+P3253+P3272</f>
        <v>0</v>
      </c>
      <c r="Q3226" s="21">
        <f t="shared" si="6829"/>
        <v>0</v>
      </c>
      <c r="R3226" s="21">
        <f t="shared" ref="R3226:T3226" si="6830">R3227+R3253+R3272</f>
        <v>3080</v>
      </c>
      <c r="S3226" s="21">
        <f t="shared" si="6830"/>
        <v>0</v>
      </c>
      <c r="T3226" s="21">
        <f t="shared" si="6830"/>
        <v>0</v>
      </c>
      <c r="U3226" s="21">
        <f t="shared" ref="U3226:W3226" si="6831">U3227+U3253+U3272</f>
        <v>2980</v>
      </c>
      <c r="V3226" s="21">
        <f t="shared" si="6831"/>
        <v>0</v>
      </c>
      <c r="W3226" s="21">
        <f t="shared" si="6831"/>
        <v>0</v>
      </c>
      <c r="X3226" s="21">
        <f t="shared" ref="X3226:Y3226" si="6832">X3227+X3253+X3272</f>
        <v>0</v>
      </c>
      <c r="Y3226" s="21">
        <f t="shared" si="6832"/>
        <v>0</v>
      </c>
      <c r="Z3226" s="21">
        <f t="shared" si="6823"/>
        <v>818050.22</v>
      </c>
      <c r="AA3226" s="21">
        <f t="shared" si="6824"/>
        <v>881731.99999999988</v>
      </c>
      <c r="AB3226" s="21">
        <f t="shared" si="6825"/>
        <v>881538.4</v>
      </c>
      <c r="AC3226" s="21">
        <f t="shared" ref="AC3226:AL3226" si="6833">AC3227+AC3253+AC3272</f>
        <v>0</v>
      </c>
      <c r="AD3226" s="21">
        <f t="shared" si="6833"/>
        <v>0</v>
      </c>
      <c r="AE3226" s="21">
        <f t="shared" ref="AE3226" si="6834">AE3227+AE3253+AE3272</f>
        <v>0</v>
      </c>
      <c r="AF3226" s="21">
        <f t="shared" si="6833"/>
        <v>0</v>
      </c>
      <c r="AG3226" s="21">
        <f t="shared" si="6833"/>
        <v>0</v>
      </c>
      <c r="AH3226" s="21">
        <f t="shared" si="6833"/>
        <v>0</v>
      </c>
      <c r="AI3226" s="21">
        <f t="shared" ref="AI3226" si="6835">AI3227+AI3253+AI3272</f>
        <v>16053.619000000001</v>
      </c>
      <c r="AJ3226" s="21">
        <f t="shared" si="6833"/>
        <v>59691.893000000004</v>
      </c>
      <c r="AK3226" s="21">
        <f t="shared" si="6833"/>
        <v>1801.5</v>
      </c>
      <c r="AL3226" s="21">
        <f t="shared" si="6833"/>
        <v>0</v>
      </c>
      <c r="AM3226" s="21">
        <f t="shared" ref="AM3226:AZ3226" si="6836">AM3227+AM3253+AM3272</f>
        <v>0</v>
      </c>
      <c r="AN3226" s="21">
        <f t="shared" si="6836"/>
        <v>0</v>
      </c>
      <c r="AO3226" s="21">
        <f t="shared" si="6728"/>
        <v>895597.23199999996</v>
      </c>
      <c r="AP3226" s="21">
        <f t="shared" si="6729"/>
        <v>881731.99999999988</v>
      </c>
      <c r="AQ3226" s="21">
        <f t="shared" si="6730"/>
        <v>881538.4</v>
      </c>
      <c r="AR3226" s="21">
        <f t="shared" ref="AR3226" si="6837">AR3227+AR3253+AR3272</f>
        <v>0</v>
      </c>
      <c r="AS3226" s="21">
        <f t="shared" si="6731"/>
        <v>895597.23199999996</v>
      </c>
      <c r="AT3226" s="21">
        <f t="shared" ref="AT3226:AX3226" si="6838">AT3227+AT3253+AT3272</f>
        <v>0</v>
      </c>
      <c r="AU3226" s="21">
        <f t="shared" si="6838"/>
        <v>0</v>
      </c>
      <c r="AV3226" s="21">
        <f t="shared" si="6838"/>
        <v>5183.9889999999996</v>
      </c>
      <c r="AW3226" s="21">
        <f t="shared" si="6838"/>
        <v>0</v>
      </c>
      <c r="AX3226" s="21">
        <f t="shared" si="6838"/>
        <v>0</v>
      </c>
      <c r="AY3226" s="21">
        <f t="shared" si="6822"/>
        <v>900781.2209999999</v>
      </c>
      <c r="AZ3226" s="21">
        <f t="shared" si="6836"/>
        <v>0</v>
      </c>
    </row>
    <row r="3227" spans="1:53" s="3" customFormat="1" x14ac:dyDescent="0.25">
      <c r="A3227" s="6">
        <v>976</v>
      </c>
      <c r="B3227" s="6" t="s">
        <v>15</v>
      </c>
      <c r="C3227" s="6"/>
      <c r="D3227" s="6"/>
      <c r="E3227" s="6"/>
      <c r="F3227" s="7" t="s">
        <v>52</v>
      </c>
      <c r="G3227" s="18">
        <f>G3228+G3246</f>
        <v>571786.5</v>
      </c>
      <c r="H3227" s="18">
        <f t="shared" ref="H3227:L3227" si="6839">H3228+H3246</f>
        <v>620665.29999999993</v>
      </c>
      <c r="I3227" s="18">
        <f t="shared" si="6839"/>
        <v>624388.4</v>
      </c>
      <c r="J3227" s="18">
        <f t="shared" si="6839"/>
        <v>20090.400000000001</v>
      </c>
      <c r="K3227" s="18">
        <f t="shared" si="6839"/>
        <v>7932.9</v>
      </c>
      <c r="L3227" s="18">
        <f t="shared" si="6839"/>
        <v>-13157.8</v>
      </c>
      <c r="M3227" s="20">
        <f t="shared" si="6772"/>
        <v>591876.9</v>
      </c>
      <c r="N3227" s="20">
        <f t="shared" si="6773"/>
        <v>628598.19999999995</v>
      </c>
      <c r="O3227" s="20">
        <f t="shared" si="6774"/>
        <v>611230.6</v>
      </c>
      <c r="P3227" s="21">
        <f t="shared" ref="P3227:Q3227" si="6840">P3228+P3246</f>
        <v>0</v>
      </c>
      <c r="Q3227" s="21">
        <f t="shared" si="6840"/>
        <v>0</v>
      </c>
      <c r="R3227" s="21">
        <f t="shared" ref="R3227:T3227" si="6841">R3228+R3246</f>
        <v>0</v>
      </c>
      <c r="S3227" s="21">
        <f t="shared" si="6841"/>
        <v>0</v>
      </c>
      <c r="T3227" s="21">
        <f t="shared" si="6841"/>
        <v>0</v>
      </c>
      <c r="U3227" s="21">
        <f t="shared" ref="U3227:W3227" si="6842">U3228+U3246</f>
        <v>0</v>
      </c>
      <c r="V3227" s="21">
        <f t="shared" si="6842"/>
        <v>0</v>
      </c>
      <c r="W3227" s="21">
        <f t="shared" si="6842"/>
        <v>0</v>
      </c>
      <c r="X3227" s="21">
        <f t="shared" ref="X3227:Y3227" si="6843">X3228+X3246</f>
        <v>0</v>
      </c>
      <c r="Y3227" s="21">
        <f t="shared" si="6843"/>
        <v>0</v>
      </c>
      <c r="Z3227" s="21">
        <f t="shared" si="6823"/>
        <v>591876.9</v>
      </c>
      <c r="AA3227" s="21">
        <f t="shared" si="6824"/>
        <v>628598.19999999995</v>
      </c>
      <c r="AB3227" s="21">
        <f t="shared" si="6825"/>
        <v>611230.6</v>
      </c>
      <c r="AC3227" s="21">
        <f t="shared" ref="AC3227:AL3227" si="6844">AC3228+AC3246</f>
        <v>0</v>
      </c>
      <c r="AD3227" s="21">
        <f t="shared" si="6844"/>
        <v>0</v>
      </c>
      <c r="AE3227" s="21">
        <f t="shared" ref="AE3227" si="6845">AE3228+AE3246</f>
        <v>0</v>
      </c>
      <c r="AF3227" s="21">
        <f t="shared" si="6844"/>
        <v>0</v>
      </c>
      <c r="AG3227" s="21">
        <f t="shared" si="6844"/>
        <v>0</v>
      </c>
      <c r="AH3227" s="21">
        <f t="shared" si="6844"/>
        <v>0</v>
      </c>
      <c r="AI3227" s="21">
        <f t="shared" ref="AI3227" si="6846">AI3228+AI3246</f>
        <v>0</v>
      </c>
      <c r="AJ3227" s="21">
        <f t="shared" si="6844"/>
        <v>0</v>
      </c>
      <c r="AK3227" s="21">
        <f t="shared" si="6844"/>
        <v>0</v>
      </c>
      <c r="AL3227" s="21">
        <f t="shared" si="6844"/>
        <v>0</v>
      </c>
      <c r="AM3227" s="21">
        <f t="shared" ref="AM3227:AZ3227" si="6847">AM3228+AM3246</f>
        <v>0</v>
      </c>
      <c r="AN3227" s="21">
        <f t="shared" si="6847"/>
        <v>0</v>
      </c>
      <c r="AO3227" s="21">
        <f t="shared" si="6728"/>
        <v>591876.9</v>
      </c>
      <c r="AP3227" s="21">
        <f t="shared" si="6729"/>
        <v>628598.19999999995</v>
      </c>
      <c r="AQ3227" s="21">
        <f t="shared" si="6730"/>
        <v>611230.6</v>
      </c>
      <c r="AR3227" s="21">
        <f t="shared" ref="AR3227" si="6848">AR3228+AR3246</f>
        <v>0</v>
      </c>
      <c r="AS3227" s="21">
        <f t="shared" si="6731"/>
        <v>591876.9</v>
      </c>
      <c r="AT3227" s="21">
        <f t="shared" ref="AT3227:AX3227" si="6849">AT3228+AT3246</f>
        <v>0</v>
      </c>
      <c r="AU3227" s="21">
        <f t="shared" si="6849"/>
        <v>0</v>
      </c>
      <c r="AV3227" s="21">
        <f t="shared" si="6849"/>
        <v>4397.116</v>
      </c>
      <c r="AW3227" s="21">
        <f t="shared" si="6849"/>
        <v>0</v>
      </c>
      <c r="AX3227" s="21">
        <f t="shared" si="6849"/>
        <v>0</v>
      </c>
      <c r="AY3227" s="21">
        <f t="shared" si="6822"/>
        <v>596274.01600000006</v>
      </c>
      <c r="AZ3227" s="21">
        <f t="shared" si="6847"/>
        <v>0</v>
      </c>
    </row>
    <row r="3228" spans="1:53" s="15" customFormat="1" x14ac:dyDescent="0.25">
      <c r="A3228" s="9">
        <v>976</v>
      </c>
      <c r="B3228" s="9" t="s">
        <v>15</v>
      </c>
      <c r="C3228" s="9" t="s">
        <v>137</v>
      </c>
      <c r="D3228" s="9"/>
      <c r="E3228" s="9"/>
      <c r="F3228" s="10" t="s">
        <v>205</v>
      </c>
      <c r="G3228" s="19">
        <f>G3229+G3234</f>
        <v>568789.5</v>
      </c>
      <c r="H3228" s="19">
        <f t="shared" ref="H3228:L3228" si="6850">H3229+H3234</f>
        <v>617613.69999999995</v>
      </c>
      <c r="I3228" s="19">
        <f t="shared" si="6850"/>
        <v>621336.80000000005</v>
      </c>
      <c r="J3228" s="19">
        <f t="shared" si="6850"/>
        <v>20090.400000000001</v>
      </c>
      <c r="K3228" s="19">
        <f t="shared" si="6850"/>
        <v>7932.9</v>
      </c>
      <c r="L3228" s="19">
        <f t="shared" si="6850"/>
        <v>-13157.8</v>
      </c>
      <c r="M3228" s="20">
        <f t="shared" si="6772"/>
        <v>588879.9</v>
      </c>
      <c r="N3228" s="20">
        <f t="shared" si="6773"/>
        <v>625546.6</v>
      </c>
      <c r="O3228" s="20">
        <f t="shared" si="6774"/>
        <v>608179</v>
      </c>
      <c r="P3228" s="22">
        <f t="shared" ref="P3228:Q3228" si="6851">P3229+P3234</f>
        <v>0</v>
      </c>
      <c r="Q3228" s="22">
        <f t="shared" si="6851"/>
        <v>0</v>
      </c>
      <c r="R3228" s="22">
        <f t="shared" ref="R3228:T3228" si="6852">R3229+R3234</f>
        <v>0</v>
      </c>
      <c r="S3228" s="22">
        <f t="shared" si="6852"/>
        <v>0</v>
      </c>
      <c r="T3228" s="22">
        <f t="shared" si="6852"/>
        <v>0</v>
      </c>
      <c r="U3228" s="22">
        <f t="shared" ref="U3228:W3228" si="6853">U3229+U3234</f>
        <v>0</v>
      </c>
      <c r="V3228" s="22">
        <f t="shared" si="6853"/>
        <v>0</v>
      </c>
      <c r="W3228" s="22">
        <f t="shared" si="6853"/>
        <v>0</v>
      </c>
      <c r="X3228" s="22">
        <f t="shared" ref="X3228:Y3228" si="6854">X3229+X3234</f>
        <v>0</v>
      </c>
      <c r="Y3228" s="22">
        <f t="shared" si="6854"/>
        <v>0</v>
      </c>
      <c r="Z3228" s="22">
        <f t="shared" si="6823"/>
        <v>588879.9</v>
      </c>
      <c r="AA3228" s="22">
        <f t="shared" si="6824"/>
        <v>625546.6</v>
      </c>
      <c r="AB3228" s="22">
        <f t="shared" si="6825"/>
        <v>608179</v>
      </c>
      <c r="AC3228" s="22">
        <f t="shared" ref="AC3228:AL3228" si="6855">AC3229+AC3234</f>
        <v>0</v>
      </c>
      <c r="AD3228" s="22">
        <f t="shared" si="6855"/>
        <v>0</v>
      </c>
      <c r="AE3228" s="22">
        <f t="shared" ref="AE3228" si="6856">AE3229+AE3234</f>
        <v>0</v>
      </c>
      <c r="AF3228" s="22">
        <f t="shared" si="6855"/>
        <v>0</v>
      </c>
      <c r="AG3228" s="22">
        <f t="shared" si="6855"/>
        <v>0</v>
      </c>
      <c r="AH3228" s="22">
        <f t="shared" si="6855"/>
        <v>0</v>
      </c>
      <c r="AI3228" s="22">
        <f t="shared" ref="AI3228" si="6857">AI3229+AI3234</f>
        <v>0</v>
      </c>
      <c r="AJ3228" s="22">
        <f t="shared" si="6855"/>
        <v>0</v>
      </c>
      <c r="AK3228" s="22">
        <f t="shared" si="6855"/>
        <v>0</v>
      </c>
      <c r="AL3228" s="22">
        <f t="shared" si="6855"/>
        <v>0</v>
      </c>
      <c r="AM3228" s="22">
        <f t="shared" ref="AM3228:AZ3228" si="6858">AM3229+AM3234</f>
        <v>0</v>
      </c>
      <c r="AN3228" s="22">
        <f t="shared" si="6858"/>
        <v>0</v>
      </c>
      <c r="AO3228" s="22">
        <f t="shared" si="6728"/>
        <v>588879.9</v>
      </c>
      <c r="AP3228" s="22">
        <f t="shared" si="6729"/>
        <v>625546.6</v>
      </c>
      <c r="AQ3228" s="22">
        <f t="shared" si="6730"/>
        <v>608179</v>
      </c>
      <c r="AR3228" s="22">
        <f t="shared" ref="AR3228" si="6859">AR3229+AR3234</f>
        <v>0</v>
      </c>
      <c r="AS3228" s="22">
        <f t="shared" si="6731"/>
        <v>588879.9</v>
      </c>
      <c r="AT3228" s="22">
        <f t="shared" ref="AT3228:AX3228" si="6860">AT3229+AT3234</f>
        <v>0</v>
      </c>
      <c r="AU3228" s="22">
        <f t="shared" si="6860"/>
        <v>0</v>
      </c>
      <c r="AV3228" s="22">
        <f t="shared" si="6860"/>
        <v>4397.116</v>
      </c>
      <c r="AW3228" s="22">
        <f t="shared" si="6860"/>
        <v>0</v>
      </c>
      <c r="AX3228" s="22">
        <f t="shared" si="6860"/>
        <v>0</v>
      </c>
      <c r="AY3228" s="22">
        <f t="shared" si="6822"/>
        <v>593277.01600000006</v>
      </c>
      <c r="AZ3228" s="22">
        <f t="shared" si="6858"/>
        <v>0</v>
      </c>
    </row>
    <row r="3229" spans="1:53" ht="31.5" hidden="1" x14ac:dyDescent="0.25">
      <c r="A3229" s="13">
        <v>976</v>
      </c>
      <c r="B3229" s="13" t="s">
        <v>15</v>
      </c>
      <c r="C3229" s="13" t="s">
        <v>137</v>
      </c>
      <c r="D3229" s="13" t="s">
        <v>149</v>
      </c>
      <c r="E3229" s="13"/>
      <c r="F3229" s="14" t="s">
        <v>166</v>
      </c>
      <c r="G3229" s="20">
        <f>G3230</f>
        <v>0</v>
      </c>
      <c r="H3229" s="20">
        <f t="shared" ref="H3229:AZ3232" si="6861">H3230</f>
        <v>574.5</v>
      </c>
      <c r="I3229" s="20">
        <f t="shared" si="6861"/>
        <v>0</v>
      </c>
      <c r="J3229" s="20">
        <f t="shared" si="6861"/>
        <v>0</v>
      </c>
      <c r="K3229" s="20">
        <f t="shared" si="6861"/>
        <v>0</v>
      </c>
      <c r="L3229" s="20">
        <f t="shared" si="6861"/>
        <v>0</v>
      </c>
      <c r="M3229" s="20">
        <f t="shared" si="6772"/>
        <v>0</v>
      </c>
      <c r="N3229" s="20">
        <f t="shared" si="6773"/>
        <v>574.5</v>
      </c>
      <c r="O3229" s="20">
        <f t="shared" si="6774"/>
        <v>0</v>
      </c>
      <c r="P3229" s="23">
        <f t="shared" si="6861"/>
        <v>0</v>
      </c>
      <c r="Q3229" s="23">
        <f t="shared" si="6861"/>
        <v>0</v>
      </c>
      <c r="R3229" s="23">
        <f t="shared" si="6861"/>
        <v>0</v>
      </c>
      <c r="S3229" s="23">
        <f t="shared" si="6861"/>
        <v>0</v>
      </c>
      <c r="T3229" s="23">
        <f t="shared" si="6861"/>
        <v>0</v>
      </c>
      <c r="U3229" s="23">
        <f t="shared" si="6861"/>
        <v>0</v>
      </c>
      <c r="V3229" s="23">
        <f t="shared" si="6861"/>
        <v>0</v>
      </c>
      <c r="W3229" s="23">
        <f t="shared" si="6861"/>
        <v>0</v>
      </c>
      <c r="X3229" s="23">
        <f t="shared" si="6861"/>
        <v>0</v>
      </c>
      <c r="Y3229" s="23">
        <f t="shared" si="6861"/>
        <v>0</v>
      </c>
      <c r="Z3229" s="23">
        <f t="shared" si="6823"/>
        <v>0</v>
      </c>
      <c r="AA3229" s="23">
        <f t="shared" si="6824"/>
        <v>574.5</v>
      </c>
      <c r="AB3229" s="23">
        <f t="shared" si="6825"/>
        <v>0</v>
      </c>
      <c r="AC3229" s="23">
        <f t="shared" si="6861"/>
        <v>0</v>
      </c>
      <c r="AD3229" s="23">
        <f t="shared" si="6861"/>
        <v>0</v>
      </c>
      <c r="AE3229" s="23">
        <f t="shared" si="6861"/>
        <v>0</v>
      </c>
      <c r="AF3229" s="23">
        <f t="shared" si="6861"/>
        <v>0</v>
      </c>
      <c r="AG3229" s="23">
        <f t="shared" si="6861"/>
        <v>0</v>
      </c>
      <c r="AH3229" s="23">
        <f t="shared" si="6861"/>
        <v>0</v>
      </c>
      <c r="AI3229" s="23">
        <f t="shared" si="6861"/>
        <v>0</v>
      </c>
      <c r="AJ3229" s="23">
        <f t="shared" si="6861"/>
        <v>0</v>
      </c>
      <c r="AK3229" s="23">
        <f t="shared" si="6861"/>
        <v>0</v>
      </c>
      <c r="AL3229" s="23">
        <f t="shared" si="6861"/>
        <v>0</v>
      </c>
      <c r="AM3229" s="23">
        <f t="shared" si="6861"/>
        <v>0</v>
      </c>
      <c r="AN3229" s="23">
        <f t="shared" si="6861"/>
        <v>0</v>
      </c>
      <c r="AO3229" s="23">
        <f t="shared" si="6728"/>
        <v>0</v>
      </c>
      <c r="AP3229" s="23">
        <f t="shared" si="6729"/>
        <v>574.5</v>
      </c>
      <c r="AQ3229" s="23">
        <f t="shared" si="6730"/>
        <v>0</v>
      </c>
      <c r="AR3229" s="23">
        <f t="shared" si="6861"/>
        <v>0</v>
      </c>
      <c r="AS3229" s="23">
        <f t="shared" si="6731"/>
        <v>0</v>
      </c>
      <c r="AT3229" s="23">
        <f t="shared" si="6861"/>
        <v>0</v>
      </c>
      <c r="AU3229" s="23">
        <f t="shared" si="6861"/>
        <v>0</v>
      </c>
      <c r="AV3229" s="23">
        <f t="shared" si="6861"/>
        <v>0</v>
      </c>
      <c r="AW3229" s="23">
        <f t="shared" si="6861"/>
        <v>0</v>
      </c>
      <c r="AX3229" s="23">
        <f t="shared" si="6861"/>
        <v>0</v>
      </c>
      <c r="AY3229" s="23">
        <f t="shared" si="6822"/>
        <v>0</v>
      </c>
      <c r="AZ3229" s="23">
        <f t="shared" si="6861"/>
        <v>0</v>
      </c>
      <c r="BA3229" s="5">
        <v>0</v>
      </c>
    </row>
    <row r="3230" spans="1:53" hidden="1" x14ac:dyDescent="0.25">
      <c r="A3230" s="13">
        <v>976</v>
      </c>
      <c r="B3230" s="13" t="s">
        <v>15</v>
      </c>
      <c r="C3230" s="13" t="s">
        <v>137</v>
      </c>
      <c r="D3230" s="13" t="s">
        <v>192</v>
      </c>
      <c r="E3230" s="13"/>
      <c r="F3230" s="14" t="s">
        <v>216</v>
      </c>
      <c r="G3230" s="20">
        <f>G3231</f>
        <v>0</v>
      </c>
      <c r="H3230" s="20">
        <f t="shared" si="6861"/>
        <v>574.5</v>
      </c>
      <c r="I3230" s="20">
        <f t="shared" si="6861"/>
        <v>0</v>
      </c>
      <c r="J3230" s="20">
        <f t="shared" si="6861"/>
        <v>0</v>
      </c>
      <c r="K3230" s="20">
        <f t="shared" si="6861"/>
        <v>0</v>
      </c>
      <c r="L3230" s="20">
        <f t="shared" si="6861"/>
        <v>0</v>
      </c>
      <c r="M3230" s="20">
        <f t="shared" si="6772"/>
        <v>0</v>
      </c>
      <c r="N3230" s="20">
        <f t="shared" si="6773"/>
        <v>574.5</v>
      </c>
      <c r="O3230" s="20">
        <f t="shared" si="6774"/>
        <v>0</v>
      </c>
      <c r="P3230" s="23">
        <f t="shared" si="6861"/>
        <v>0</v>
      </c>
      <c r="Q3230" s="23">
        <f t="shared" si="6861"/>
        <v>0</v>
      </c>
      <c r="R3230" s="23">
        <f t="shared" si="6861"/>
        <v>0</v>
      </c>
      <c r="S3230" s="23">
        <f t="shared" si="6861"/>
        <v>0</v>
      </c>
      <c r="T3230" s="23">
        <f t="shared" si="6861"/>
        <v>0</v>
      </c>
      <c r="U3230" s="23">
        <f t="shared" si="6861"/>
        <v>0</v>
      </c>
      <c r="V3230" s="23">
        <f t="shared" si="6861"/>
        <v>0</v>
      </c>
      <c r="W3230" s="23">
        <f t="shared" si="6861"/>
        <v>0</v>
      </c>
      <c r="X3230" s="23">
        <f t="shared" si="6861"/>
        <v>0</v>
      </c>
      <c r="Y3230" s="23">
        <f t="shared" si="6861"/>
        <v>0</v>
      </c>
      <c r="Z3230" s="23">
        <f t="shared" si="6823"/>
        <v>0</v>
      </c>
      <c r="AA3230" s="23">
        <f t="shared" si="6824"/>
        <v>574.5</v>
      </c>
      <c r="AB3230" s="23">
        <f t="shared" si="6825"/>
        <v>0</v>
      </c>
      <c r="AC3230" s="23">
        <f t="shared" si="6861"/>
        <v>0</v>
      </c>
      <c r="AD3230" s="23">
        <f t="shared" si="6861"/>
        <v>0</v>
      </c>
      <c r="AE3230" s="23">
        <f t="shared" si="6861"/>
        <v>0</v>
      </c>
      <c r="AF3230" s="23">
        <f t="shared" si="6861"/>
        <v>0</v>
      </c>
      <c r="AG3230" s="23">
        <f t="shared" si="6861"/>
        <v>0</v>
      </c>
      <c r="AH3230" s="23">
        <f t="shared" si="6861"/>
        <v>0</v>
      </c>
      <c r="AI3230" s="23">
        <f t="shared" si="6861"/>
        <v>0</v>
      </c>
      <c r="AJ3230" s="23">
        <f t="shared" si="6861"/>
        <v>0</v>
      </c>
      <c r="AK3230" s="23">
        <f t="shared" si="6861"/>
        <v>0</v>
      </c>
      <c r="AL3230" s="23">
        <f t="shared" si="6861"/>
        <v>0</v>
      </c>
      <c r="AM3230" s="23">
        <f t="shared" si="6861"/>
        <v>0</v>
      </c>
      <c r="AN3230" s="23">
        <f t="shared" si="6861"/>
        <v>0</v>
      </c>
      <c r="AO3230" s="23">
        <f t="shared" si="6728"/>
        <v>0</v>
      </c>
      <c r="AP3230" s="23">
        <f t="shared" si="6729"/>
        <v>574.5</v>
      </c>
      <c r="AQ3230" s="23">
        <f t="shared" si="6730"/>
        <v>0</v>
      </c>
      <c r="AR3230" s="23">
        <f t="shared" si="6861"/>
        <v>0</v>
      </c>
      <c r="AS3230" s="23">
        <f t="shared" si="6731"/>
        <v>0</v>
      </c>
      <c r="AT3230" s="23">
        <f t="shared" si="6861"/>
        <v>0</v>
      </c>
      <c r="AU3230" s="23">
        <f t="shared" si="6861"/>
        <v>0</v>
      </c>
      <c r="AV3230" s="23">
        <f t="shared" si="6861"/>
        <v>0</v>
      </c>
      <c r="AW3230" s="23">
        <f t="shared" si="6861"/>
        <v>0</v>
      </c>
      <c r="AX3230" s="23">
        <f t="shared" si="6861"/>
        <v>0</v>
      </c>
      <c r="AY3230" s="23">
        <f t="shared" si="6822"/>
        <v>0</v>
      </c>
      <c r="AZ3230" s="23">
        <f t="shared" si="6861"/>
        <v>0</v>
      </c>
      <c r="BA3230" s="5">
        <v>0</v>
      </c>
    </row>
    <row r="3231" spans="1:53" ht="31.5" hidden="1" x14ac:dyDescent="0.25">
      <c r="A3231" s="13">
        <v>976</v>
      </c>
      <c r="B3231" s="13" t="s">
        <v>15</v>
      </c>
      <c r="C3231" s="13" t="s">
        <v>137</v>
      </c>
      <c r="D3231" s="13" t="s">
        <v>172</v>
      </c>
      <c r="E3231" s="13"/>
      <c r="F3231" s="14" t="s">
        <v>217</v>
      </c>
      <c r="G3231" s="20">
        <f>G3232</f>
        <v>0</v>
      </c>
      <c r="H3231" s="20">
        <f t="shared" si="6861"/>
        <v>574.5</v>
      </c>
      <c r="I3231" s="20">
        <f t="shared" si="6861"/>
        <v>0</v>
      </c>
      <c r="J3231" s="20">
        <f t="shared" si="6861"/>
        <v>0</v>
      </c>
      <c r="K3231" s="20">
        <f t="shared" si="6861"/>
        <v>0</v>
      </c>
      <c r="L3231" s="20">
        <f t="shared" si="6861"/>
        <v>0</v>
      </c>
      <c r="M3231" s="20">
        <f t="shared" si="6772"/>
        <v>0</v>
      </c>
      <c r="N3231" s="20">
        <f t="shared" si="6773"/>
        <v>574.5</v>
      </c>
      <c r="O3231" s="20">
        <f t="shared" si="6774"/>
        <v>0</v>
      </c>
      <c r="P3231" s="23">
        <f t="shared" si="6861"/>
        <v>0</v>
      </c>
      <c r="Q3231" s="23">
        <f t="shared" si="6861"/>
        <v>0</v>
      </c>
      <c r="R3231" s="23">
        <f t="shared" si="6861"/>
        <v>0</v>
      </c>
      <c r="S3231" s="23">
        <f t="shared" si="6861"/>
        <v>0</v>
      </c>
      <c r="T3231" s="23">
        <f t="shared" si="6861"/>
        <v>0</v>
      </c>
      <c r="U3231" s="23">
        <f t="shared" si="6861"/>
        <v>0</v>
      </c>
      <c r="V3231" s="23">
        <f t="shared" si="6861"/>
        <v>0</v>
      </c>
      <c r="W3231" s="23">
        <f t="shared" si="6861"/>
        <v>0</v>
      </c>
      <c r="X3231" s="23">
        <f t="shared" si="6861"/>
        <v>0</v>
      </c>
      <c r="Y3231" s="23">
        <f t="shared" si="6861"/>
        <v>0</v>
      </c>
      <c r="Z3231" s="23">
        <f t="shared" si="6823"/>
        <v>0</v>
      </c>
      <c r="AA3231" s="23">
        <f t="shared" si="6824"/>
        <v>574.5</v>
      </c>
      <c r="AB3231" s="23">
        <f t="shared" si="6825"/>
        <v>0</v>
      </c>
      <c r="AC3231" s="23">
        <f t="shared" si="6861"/>
        <v>0</v>
      </c>
      <c r="AD3231" s="23">
        <f t="shared" si="6861"/>
        <v>0</v>
      </c>
      <c r="AE3231" s="23">
        <f t="shared" si="6861"/>
        <v>0</v>
      </c>
      <c r="AF3231" s="23">
        <f t="shared" si="6861"/>
        <v>0</v>
      </c>
      <c r="AG3231" s="23">
        <f t="shared" si="6861"/>
        <v>0</v>
      </c>
      <c r="AH3231" s="23">
        <f t="shared" si="6861"/>
        <v>0</v>
      </c>
      <c r="AI3231" s="23">
        <f t="shared" si="6861"/>
        <v>0</v>
      </c>
      <c r="AJ3231" s="23">
        <f t="shared" si="6861"/>
        <v>0</v>
      </c>
      <c r="AK3231" s="23">
        <f t="shared" si="6861"/>
        <v>0</v>
      </c>
      <c r="AL3231" s="23">
        <f t="shared" si="6861"/>
        <v>0</v>
      </c>
      <c r="AM3231" s="23">
        <f t="shared" si="6861"/>
        <v>0</v>
      </c>
      <c r="AN3231" s="23">
        <f t="shared" si="6861"/>
        <v>0</v>
      </c>
      <c r="AO3231" s="23">
        <f t="shared" ref="AO3231:AO3294" si="6862">Z3231+AC3231+AD3231+AE3231+AF3231+AG3231+AH3231+AI3231+AJ3231+AK3231+AL3231</f>
        <v>0</v>
      </c>
      <c r="AP3231" s="23">
        <f t="shared" ref="AP3231:AP3294" si="6863">AA3231+AM3231</f>
        <v>574.5</v>
      </c>
      <c r="AQ3231" s="23">
        <f t="shared" ref="AQ3231:AQ3294" si="6864">AB3231+AN3231</f>
        <v>0</v>
      </c>
      <c r="AR3231" s="23">
        <f t="shared" si="6861"/>
        <v>0</v>
      </c>
      <c r="AS3231" s="23">
        <f t="shared" ref="AS3231:AS3294" si="6865">AO3231+AR3231</f>
        <v>0</v>
      </c>
      <c r="AT3231" s="23">
        <f t="shared" si="6861"/>
        <v>0</v>
      </c>
      <c r="AU3231" s="23">
        <f t="shared" si="6861"/>
        <v>0</v>
      </c>
      <c r="AV3231" s="23">
        <f t="shared" si="6861"/>
        <v>0</v>
      </c>
      <c r="AW3231" s="23">
        <f t="shared" si="6861"/>
        <v>0</v>
      </c>
      <c r="AX3231" s="23">
        <f t="shared" si="6861"/>
        <v>0</v>
      </c>
      <c r="AY3231" s="23">
        <f t="shared" si="6822"/>
        <v>0</v>
      </c>
      <c r="AZ3231" s="23">
        <f t="shared" si="6861"/>
        <v>0</v>
      </c>
      <c r="BA3231" s="5">
        <v>0</v>
      </c>
    </row>
    <row r="3232" spans="1:53" ht="31.5" hidden="1" x14ac:dyDescent="0.25">
      <c r="A3232" s="13">
        <v>976</v>
      </c>
      <c r="B3232" s="13" t="s">
        <v>15</v>
      </c>
      <c r="C3232" s="13" t="s">
        <v>137</v>
      </c>
      <c r="D3232" s="13" t="s">
        <v>172</v>
      </c>
      <c r="E3232" s="13" t="s">
        <v>92</v>
      </c>
      <c r="F3232" s="14" t="s">
        <v>386</v>
      </c>
      <c r="G3232" s="20">
        <f>G3233</f>
        <v>0</v>
      </c>
      <c r="H3232" s="20">
        <f t="shared" si="6861"/>
        <v>574.5</v>
      </c>
      <c r="I3232" s="20">
        <f t="shared" si="6861"/>
        <v>0</v>
      </c>
      <c r="J3232" s="20">
        <f t="shared" si="6861"/>
        <v>0</v>
      </c>
      <c r="K3232" s="20">
        <f t="shared" si="6861"/>
        <v>0</v>
      </c>
      <c r="L3232" s="20">
        <f t="shared" si="6861"/>
        <v>0</v>
      </c>
      <c r="M3232" s="20">
        <f t="shared" si="6772"/>
        <v>0</v>
      </c>
      <c r="N3232" s="20">
        <f t="shared" si="6773"/>
        <v>574.5</v>
      </c>
      <c r="O3232" s="20">
        <f t="shared" si="6774"/>
        <v>0</v>
      </c>
      <c r="P3232" s="23">
        <f t="shared" si="6861"/>
        <v>0</v>
      </c>
      <c r="Q3232" s="23">
        <f t="shared" si="6861"/>
        <v>0</v>
      </c>
      <c r="R3232" s="23">
        <f t="shared" si="6861"/>
        <v>0</v>
      </c>
      <c r="S3232" s="23">
        <f t="shared" si="6861"/>
        <v>0</v>
      </c>
      <c r="T3232" s="23">
        <f t="shared" si="6861"/>
        <v>0</v>
      </c>
      <c r="U3232" s="23">
        <f t="shared" si="6861"/>
        <v>0</v>
      </c>
      <c r="V3232" s="23">
        <f t="shared" si="6861"/>
        <v>0</v>
      </c>
      <c r="W3232" s="23">
        <f t="shared" si="6861"/>
        <v>0</v>
      </c>
      <c r="X3232" s="23">
        <f t="shared" si="6861"/>
        <v>0</v>
      </c>
      <c r="Y3232" s="23">
        <f t="shared" si="6861"/>
        <v>0</v>
      </c>
      <c r="Z3232" s="23">
        <f t="shared" si="6823"/>
        <v>0</v>
      </c>
      <c r="AA3232" s="23">
        <f t="shared" si="6824"/>
        <v>574.5</v>
      </c>
      <c r="AB3232" s="23">
        <f t="shared" si="6825"/>
        <v>0</v>
      </c>
      <c r="AC3232" s="23">
        <f t="shared" si="6861"/>
        <v>0</v>
      </c>
      <c r="AD3232" s="23">
        <f t="shared" si="6861"/>
        <v>0</v>
      </c>
      <c r="AE3232" s="23">
        <f t="shared" si="6861"/>
        <v>0</v>
      </c>
      <c r="AF3232" s="23">
        <f t="shared" si="6861"/>
        <v>0</v>
      </c>
      <c r="AG3232" s="23">
        <f t="shared" si="6861"/>
        <v>0</v>
      </c>
      <c r="AH3232" s="23">
        <f t="shared" si="6861"/>
        <v>0</v>
      </c>
      <c r="AI3232" s="23">
        <f t="shared" si="6861"/>
        <v>0</v>
      </c>
      <c r="AJ3232" s="23">
        <f t="shared" si="6861"/>
        <v>0</v>
      </c>
      <c r="AK3232" s="23">
        <f t="shared" si="6861"/>
        <v>0</v>
      </c>
      <c r="AL3232" s="23">
        <f t="shared" si="6861"/>
        <v>0</v>
      </c>
      <c r="AM3232" s="23">
        <f t="shared" si="6861"/>
        <v>0</v>
      </c>
      <c r="AN3232" s="23">
        <f t="shared" si="6861"/>
        <v>0</v>
      </c>
      <c r="AO3232" s="23">
        <f t="shared" si="6862"/>
        <v>0</v>
      </c>
      <c r="AP3232" s="23">
        <f t="shared" si="6863"/>
        <v>574.5</v>
      </c>
      <c r="AQ3232" s="23">
        <f t="shared" si="6864"/>
        <v>0</v>
      </c>
      <c r="AR3232" s="23">
        <f t="shared" si="6861"/>
        <v>0</v>
      </c>
      <c r="AS3232" s="23">
        <f t="shared" si="6865"/>
        <v>0</v>
      </c>
      <c r="AT3232" s="23">
        <f t="shared" si="6861"/>
        <v>0</v>
      </c>
      <c r="AU3232" s="23">
        <f t="shared" si="6861"/>
        <v>0</v>
      </c>
      <c r="AV3232" s="23">
        <f t="shared" si="6861"/>
        <v>0</v>
      </c>
      <c r="AW3232" s="23">
        <f t="shared" si="6861"/>
        <v>0</v>
      </c>
      <c r="AX3232" s="23">
        <f t="shared" si="6861"/>
        <v>0</v>
      </c>
      <c r="AY3232" s="23">
        <f t="shared" si="6822"/>
        <v>0</v>
      </c>
      <c r="AZ3232" s="23">
        <f t="shared" si="6861"/>
        <v>0</v>
      </c>
      <c r="BA3232" s="5">
        <v>0</v>
      </c>
    </row>
    <row r="3233" spans="1:53" hidden="1" x14ac:dyDescent="0.25">
      <c r="A3233" s="13">
        <v>976</v>
      </c>
      <c r="B3233" s="13" t="s">
        <v>15</v>
      </c>
      <c r="C3233" s="13" t="s">
        <v>137</v>
      </c>
      <c r="D3233" s="13" t="s">
        <v>172</v>
      </c>
      <c r="E3233" s="13">
        <v>620</v>
      </c>
      <c r="F3233" s="14" t="s">
        <v>378</v>
      </c>
      <c r="G3233" s="20">
        <v>0</v>
      </c>
      <c r="H3233" s="20">
        <v>574.5</v>
      </c>
      <c r="I3233" s="20">
        <v>0</v>
      </c>
      <c r="J3233" s="20"/>
      <c r="K3233" s="20"/>
      <c r="L3233" s="20"/>
      <c r="M3233" s="20">
        <f t="shared" si="6772"/>
        <v>0</v>
      </c>
      <c r="N3233" s="20">
        <f t="shared" si="6773"/>
        <v>574.5</v>
      </c>
      <c r="O3233" s="20">
        <f t="shared" si="6774"/>
        <v>0</v>
      </c>
      <c r="P3233" s="23"/>
      <c r="Q3233" s="23"/>
      <c r="R3233" s="23"/>
      <c r="S3233" s="23"/>
      <c r="T3233" s="23"/>
      <c r="U3233" s="23"/>
      <c r="V3233" s="23"/>
      <c r="W3233" s="23"/>
      <c r="X3233" s="23"/>
      <c r="Y3233" s="23"/>
      <c r="Z3233" s="23">
        <f t="shared" si="6823"/>
        <v>0</v>
      </c>
      <c r="AA3233" s="23">
        <f t="shared" si="6824"/>
        <v>574.5</v>
      </c>
      <c r="AB3233" s="23">
        <f t="shared" si="6825"/>
        <v>0</v>
      </c>
      <c r="AC3233" s="23"/>
      <c r="AD3233" s="23"/>
      <c r="AE3233" s="23"/>
      <c r="AF3233" s="23"/>
      <c r="AG3233" s="23"/>
      <c r="AH3233" s="23"/>
      <c r="AI3233" s="23"/>
      <c r="AJ3233" s="23"/>
      <c r="AK3233" s="23"/>
      <c r="AL3233" s="23"/>
      <c r="AM3233" s="23"/>
      <c r="AN3233" s="23"/>
      <c r="AO3233" s="23">
        <f t="shared" si="6862"/>
        <v>0</v>
      </c>
      <c r="AP3233" s="23">
        <f t="shared" si="6863"/>
        <v>574.5</v>
      </c>
      <c r="AQ3233" s="23">
        <f t="shared" si="6864"/>
        <v>0</v>
      </c>
      <c r="AR3233" s="23"/>
      <c r="AS3233" s="23">
        <f t="shared" si="6865"/>
        <v>0</v>
      </c>
      <c r="AT3233" s="23"/>
      <c r="AU3233" s="23"/>
      <c r="AV3233" s="23"/>
      <c r="AW3233" s="23"/>
      <c r="AX3233" s="23"/>
      <c r="AY3233" s="23">
        <f t="shared" si="6822"/>
        <v>0</v>
      </c>
      <c r="AZ3233" s="23"/>
      <c r="BA3233" s="5">
        <v>0</v>
      </c>
    </row>
    <row r="3234" spans="1:53" ht="31.5" x14ac:dyDescent="0.25">
      <c r="A3234" s="13">
        <v>976</v>
      </c>
      <c r="B3234" s="13" t="s">
        <v>15</v>
      </c>
      <c r="C3234" s="13" t="s">
        <v>137</v>
      </c>
      <c r="D3234" s="13" t="s">
        <v>278</v>
      </c>
      <c r="E3234" s="13"/>
      <c r="F3234" s="14" t="s">
        <v>311</v>
      </c>
      <c r="G3234" s="20">
        <f>G3235+G3240</f>
        <v>568789.5</v>
      </c>
      <c r="H3234" s="20">
        <f t="shared" ref="H3234:L3234" si="6866">H3235+H3240</f>
        <v>617039.19999999995</v>
      </c>
      <c r="I3234" s="20">
        <f t="shared" si="6866"/>
        <v>621336.80000000005</v>
      </c>
      <c r="J3234" s="20">
        <f t="shared" si="6866"/>
        <v>20090.400000000001</v>
      </c>
      <c r="K3234" s="20">
        <f t="shared" si="6866"/>
        <v>7932.9</v>
      </c>
      <c r="L3234" s="20">
        <f t="shared" si="6866"/>
        <v>-13157.8</v>
      </c>
      <c r="M3234" s="20">
        <f t="shared" si="6772"/>
        <v>588879.9</v>
      </c>
      <c r="N3234" s="20">
        <f t="shared" si="6773"/>
        <v>624972.1</v>
      </c>
      <c r="O3234" s="20">
        <f t="shared" si="6774"/>
        <v>608179</v>
      </c>
      <c r="P3234" s="23">
        <f t="shared" ref="P3234:Q3234" si="6867">P3235+P3240</f>
        <v>0</v>
      </c>
      <c r="Q3234" s="23">
        <f t="shared" si="6867"/>
        <v>0</v>
      </c>
      <c r="R3234" s="23">
        <f t="shared" ref="R3234:T3234" si="6868">R3235+R3240</f>
        <v>0</v>
      </c>
      <c r="S3234" s="23">
        <f t="shared" si="6868"/>
        <v>0</v>
      </c>
      <c r="T3234" s="23">
        <f t="shared" si="6868"/>
        <v>0</v>
      </c>
      <c r="U3234" s="23">
        <f t="shared" ref="U3234:W3234" si="6869">U3235+U3240</f>
        <v>0</v>
      </c>
      <c r="V3234" s="23">
        <f t="shared" si="6869"/>
        <v>0</v>
      </c>
      <c r="W3234" s="23">
        <f t="shared" si="6869"/>
        <v>0</v>
      </c>
      <c r="X3234" s="23">
        <f t="shared" ref="X3234:Y3234" si="6870">X3235+X3240</f>
        <v>0</v>
      </c>
      <c r="Y3234" s="23">
        <f t="shared" si="6870"/>
        <v>0</v>
      </c>
      <c r="Z3234" s="23">
        <f t="shared" si="6823"/>
        <v>588879.9</v>
      </c>
      <c r="AA3234" s="23">
        <f t="shared" si="6824"/>
        <v>624972.1</v>
      </c>
      <c r="AB3234" s="23">
        <f t="shared" si="6825"/>
        <v>608179</v>
      </c>
      <c r="AC3234" s="23">
        <f t="shared" ref="AC3234:AL3234" si="6871">AC3235+AC3240</f>
        <v>0</v>
      </c>
      <c r="AD3234" s="23">
        <f t="shared" si="6871"/>
        <v>0</v>
      </c>
      <c r="AE3234" s="23">
        <f t="shared" ref="AE3234" si="6872">AE3235+AE3240</f>
        <v>0</v>
      </c>
      <c r="AF3234" s="23">
        <f t="shared" si="6871"/>
        <v>0</v>
      </c>
      <c r="AG3234" s="23">
        <f t="shared" si="6871"/>
        <v>0</v>
      </c>
      <c r="AH3234" s="23">
        <f t="shared" si="6871"/>
        <v>0</v>
      </c>
      <c r="AI3234" s="23">
        <f t="shared" ref="AI3234" si="6873">AI3235+AI3240</f>
        <v>0</v>
      </c>
      <c r="AJ3234" s="23">
        <f t="shared" si="6871"/>
        <v>0</v>
      </c>
      <c r="AK3234" s="23">
        <f t="shared" si="6871"/>
        <v>0</v>
      </c>
      <c r="AL3234" s="23">
        <f t="shared" si="6871"/>
        <v>0</v>
      </c>
      <c r="AM3234" s="23">
        <f t="shared" ref="AM3234:AZ3234" si="6874">AM3235+AM3240</f>
        <v>0</v>
      </c>
      <c r="AN3234" s="23">
        <f t="shared" si="6874"/>
        <v>0</v>
      </c>
      <c r="AO3234" s="23">
        <f t="shared" si="6862"/>
        <v>588879.9</v>
      </c>
      <c r="AP3234" s="23">
        <f t="shared" si="6863"/>
        <v>624972.1</v>
      </c>
      <c r="AQ3234" s="23">
        <f t="shared" si="6864"/>
        <v>608179</v>
      </c>
      <c r="AR3234" s="23">
        <f t="shared" ref="AR3234" si="6875">AR3235+AR3240</f>
        <v>0</v>
      </c>
      <c r="AS3234" s="23">
        <f t="shared" si="6865"/>
        <v>588879.9</v>
      </c>
      <c r="AT3234" s="23">
        <f t="shared" ref="AT3234:AX3234" si="6876">AT3235+AT3240</f>
        <v>0</v>
      </c>
      <c r="AU3234" s="23">
        <f t="shared" si="6876"/>
        <v>0</v>
      </c>
      <c r="AV3234" s="23">
        <f t="shared" si="6876"/>
        <v>4397.116</v>
      </c>
      <c r="AW3234" s="23">
        <f t="shared" si="6876"/>
        <v>0</v>
      </c>
      <c r="AX3234" s="23">
        <f t="shared" si="6876"/>
        <v>0</v>
      </c>
      <c r="AY3234" s="23">
        <f t="shared" si="6822"/>
        <v>593277.01600000006</v>
      </c>
      <c r="AZ3234" s="23">
        <f t="shared" si="6874"/>
        <v>0</v>
      </c>
      <c r="BA3234" s="5"/>
    </row>
    <row r="3235" spans="1:53" x14ac:dyDescent="0.25">
      <c r="A3235" s="13">
        <v>976</v>
      </c>
      <c r="B3235" s="13" t="s">
        <v>15</v>
      </c>
      <c r="C3235" s="13" t="s">
        <v>137</v>
      </c>
      <c r="D3235" s="13" t="s">
        <v>591</v>
      </c>
      <c r="E3235" s="13"/>
      <c r="F3235" s="14" t="s">
        <v>668</v>
      </c>
      <c r="G3235" s="20">
        <f>G3236</f>
        <v>4125</v>
      </c>
      <c r="H3235" s="20">
        <f t="shared" ref="H3235:AZ3236" si="6877">H3236</f>
        <v>42994.5</v>
      </c>
      <c r="I3235" s="20">
        <f t="shared" si="6877"/>
        <v>26922.6</v>
      </c>
      <c r="J3235" s="20">
        <f t="shared" si="6877"/>
        <v>0</v>
      </c>
      <c r="K3235" s="20">
        <f t="shared" si="6877"/>
        <v>0</v>
      </c>
      <c r="L3235" s="20">
        <f t="shared" si="6877"/>
        <v>0</v>
      </c>
      <c r="M3235" s="20">
        <f t="shared" si="6772"/>
        <v>4125</v>
      </c>
      <c r="N3235" s="20">
        <f t="shared" si="6773"/>
        <v>42994.5</v>
      </c>
      <c r="O3235" s="20">
        <f t="shared" si="6774"/>
        <v>26922.6</v>
      </c>
      <c r="P3235" s="23">
        <f t="shared" si="6877"/>
        <v>0</v>
      </c>
      <c r="Q3235" s="23">
        <f t="shared" si="6877"/>
        <v>0</v>
      </c>
      <c r="R3235" s="23">
        <f t="shared" si="6877"/>
        <v>0</v>
      </c>
      <c r="S3235" s="23">
        <f t="shared" si="6877"/>
        <v>0</v>
      </c>
      <c r="T3235" s="23">
        <f t="shared" si="6877"/>
        <v>0</v>
      </c>
      <c r="U3235" s="23">
        <f t="shared" si="6877"/>
        <v>0</v>
      </c>
      <c r="V3235" s="23">
        <f t="shared" si="6877"/>
        <v>0</v>
      </c>
      <c r="W3235" s="23">
        <f t="shared" si="6877"/>
        <v>0</v>
      </c>
      <c r="X3235" s="23">
        <f t="shared" si="6877"/>
        <v>0</v>
      </c>
      <c r="Y3235" s="23">
        <f t="shared" si="6877"/>
        <v>0</v>
      </c>
      <c r="Z3235" s="23">
        <f t="shared" si="6823"/>
        <v>4125</v>
      </c>
      <c r="AA3235" s="23">
        <f t="shared" si="6824"/>
        <v>42994.5</v>
      </c>
      <c r="AB3235" s="23">
        <f t="shared" si="6825"/>
        <v>26922.6</v>
      </c>
      <c r="AC3235" s="23">
        <f t="shared" si="6877"/>
        <v>0</v>
      </c>
      <c r="AD3235" s="23">
        <f t="shared" si="6877"/>
        <v>0</v>
      </c>
      <c r="AE3235" s="23">
        <f t="shared" si="6877"/>
        <v>0</v>
      </c>
      <c r="AF3235" s="23">
        <f t="shared" si="6877"/>
        <v>0</v>
      </c>
      <c r="AG3235" s="23">
        <f t="shared" si="6877"/>
        <v>0</v>
      </c>
      <c r="AH3235" s="23">
        <f t="shared" si="6877"/>
        <v>0</v>
      </c>
      <c r="AI3235" s="23">
        <f t="shared" si="6877"/>
        <v>0</v>
      </c>
      <c r="AJ3235" s="23">
        <f t="shared" si="6877"/>
        <v>0</v>
      </c>
      <c r="AK3235" s="23">
        <f t="shared" si="6877"/>
        <v>0</v>
      </c>
      <c r="AL3235" s="23">
        <f t="shared" si="6877"/>
        <v>0</v>
      </c>
      <c r="AM3235" s="23">
        <f t="shared" si="6877"/>
        <v>0</v>
      </c>
      <c r="AN3235" s="23">
        <f t="shared" si="6877"/>
        <v>0</v>
      </c>
      <c r="AO3235" s="23">
        <f t="shared" si="6862"/>
        <v>4125</v>
      </c>
      <c r="AP3235" s="23">
        <f t="shared" si="6863"/>
        <v>42994.5</v>
      </c>
      <c r="AQ3235" s="23">
        <f t="shared" si="6864"/>
        <v>26922.6</v>
      </c>
      <c r="AR3235" s="23">
        <f t="shared" si="6877"/>
        <v>0</v>
      </c>
      <c r="AS3235" s="23">
        <f t="shared" si="6865"/>
        <v>4125</v>
      </c>
      <c r="AT3235" s="23">
        <f t="shared" si="6877"/>
        <v>0</v>
      </c>
      <c r="AU3235" s="23">
        <f t="shared" si="6877"/>
        <v>0</v>
      </c>
      <c r="AV3235" s="23">
        <f t="shared" si="6877"/>
        <v>4295.366</v>
      </c>
      <c r="AW3235" s="23">
        <f t="shared" si="6877"/>
        <v>0</v>
      </c>
      <c r="AX3235" s="23">
        <f t="shared" si="6877"/>
        <v>0</v>
      </c>
      <c r="AY3235" s="23">
        <f t="shared" si="6822"/>
        <v>8420.366</v>
      </c>
      <c r="AZ3235" s="23">
        <f t="shared" si="6877"/>
        <v>0</v>
      </c>
      <c r="BA3235" s="5"/>
    </row>
    <row r="3236" spans="1:53" ht="63" x14ac:dyDescent="0.25">
      <c r="A3236" s="13">
        <v>976</v>
      </c>
      <c r="B3236" s="13" t="s">
        <v>15</v>
      </c>
      <c r="C3236" s="13" t="s">
        <v>137</v>
      </c>
      <c r="D3236" s="13" t="s">
        <v>584</v>
      </c>
      <c r="E3236" s="13"/>
      <c r="F3236" s="14" t="s">
        <v>669</v>
      </c>
      <c r="G3236" s="20">
        <f>G3237</f>
        <v>4125</v>
      </c>
      <c r="H3236" s="20">
        <f t="shared" si="6877"/>
        <v>42994.5</v>
      </c>
      <c r="I3236" s="20">
        <f t="shared" si="6877"/>
        <v>26922.6</v>
      </c>
      <c r="J3236" s="20">
        <f t="shared" si="6877"/>
        <v>0</v>
      </c>
      <c r="K3236" s="20">
        <f t="shared" si="6877"/>
        <v>0</v>
      </c>
      <c r="L3236" s="20">
        <f t="shared" si="6877"/>
        <v>0</v>
      </c>
      <c r="M3236" s="20">
        <f t="shared" si="6772"/>
        <v>4125</v>
      </c>
      <c r="N3236" s="20">
        <f t="shared" si="6773"/>
        <v>42994.5</v>
      </c>
      <c r="O3236" s="20">
        <f t="shared" si="6774"/>
        <v>26922.6</v>
      </c>
      <c r="P3236" s="23">
        <f t="shared" si="6877"/>
        <v>0</v>
      </c>
      <c r="Q3236" s="23">
        <f t="shared" si="6877"/>
        <v>0</v>
      </c>
      <c r="R3236" s="23">
        <f t="shared" si="6877"/>
        <v>0</v>
      </c>
      <c r="S3236" s="23">
        <f t="shared" si="6877"/>
        <v>0</v>
      </c>
      <c r="T3236" s="23">
        <f t="shared" si="6877"/>
        <v>0</v>
      </c>
      <c r="U3236" s="23">
        <f t="shared" si="6877"/>
        <v>0</v>
      </c>
      <c r="V3236" s="23">
        <f t="shared" si="6877"/>
        <v>0</v>
      </c>
      <c r="W3236" s="23">
        <f t="shared" si="6877"/>
        <v>0</v>
      </c>
      <c r="X3236" s="23">
        <f t="shared" si="6877"/>
        <v>0</v>
      </c>
      <c r="Y3236" s="23">
        <f t="shared" si="6877"/>
        <v>0</v>
      </c>
      <c r="Z3236" s="23">
        <f t="shared" si="6823"/>
        <v>4125</v>
      </c>
      <c r="AA3236" s="23">
        <f t="shared" si="6824"/>
        <v>42994.5</v>
      </c>
      <c r="AB3236" s="23">
        <f t="shared" si="6825"/>
        <v>26922.6</v>
      </c>
      <c r="AC3236" s="23">
        <f t="shared" si="6877"/>
        <v>0</v>
      </c>
      <c r="AD3236" s="23">
        <f t="shared" si="6877"/>
        <v>0</v>
      </c>
      <c r="AE3236" s="23">
        <f t="shared" si="6877"/>
        <v>0</v>
      </c>
      <c r="AF3236" s="23">
        <f t="shared" si="6877"/>
        <v>0</v>
      </c>
      <c r="AG3236" s="23">
        <f t="shared" si="6877"/>
        <v>0</v>
      </c>
      <c r="AH3236" s="23">
        <f t="shared" si="6877"/>
        <v>0</v>
      </c>
      <c r="AI3236" s="23">
        <f t="shared" si="6877"/>
        <v>0</v>
      </c>
      <c r="AJ3236" s="23">
        <f t="shared" si="6877"/>
        <v>0</v>
      </c>
      <c r="AK3236" s="23">
        <f t="shared" si="6877"/>
        <v>0</v>
      </c>
      <c r="AL3236" s="23">
        <f t="shared" si="6877"/>
        <v>0</v>
      </c>
      <c r="AM3236" s="23">
        <f t="shared" si="6877"/>
        <v>0</v>
      </c>
      <c r="AN3236" s="23">
        <f t="shared" si="6877"/>
        <v>0</v>
      </c>
      <c r="AO3236" s="23">
        <f t="shared" si="6862"/>
        <v>4125</v>
      </c>
      <c r="AP3236" s="23">
        <f t="shared" si="6863"/>
        <v>42994.5</v>
      </c>
      <c r="AQ3236" s="23">
        <f t="shared" si="6864"/>
        <v>26922.6</v>
      </c>
      <c r="AR3236" s="23">
        <f t="shared" si="6877"/>
        <v>0</v>
      </c>
      <c r="AS3236" s="23">
        <f t="shared" si="6865"/>
        <v>4125</v>
      </c>
      <c r="AT3236" s="23">
        <f t="shared" si="6877"/>
        <v>0</v>
      </c>
      <c r="AU3236" s="23">
        <f t="shared" si="6877"/>
        <v>0</v>
      </c>
      <c r="AV3236" s="23">
        <f t="shared" si="6877"/>
        <v>4295.366</v>
      </c>
      <c r="AW3236" s="23">
        <f t="shared" si="6877"/>
        <v>0</v>
      </c>
      <c r="AX3236" s="23">
        <f t="shared" si="6877"/>
        <v>0</v>
      </c>
      <c r="AY3236" s="23">
        <f t="shared" si="6822"/>
        <v>8420.366</v>
      </c>
      <c r="AZ3236" s="23">
        <f t="shared" si="6877"/>
        <v>0</v>
      </c>
    </row>
    <row r="3237" spans="1:53" ht="31.5" x14ac:dyDescent="0.25">
      <c r="A3237" s="13">
        <v>976</v>
      </c>
      <c r="B3237" s="13" t="s">
        <v>15</v>
      </c>
      <c r="C3237" s="13" t="s">
        <v>137</v>
      </c>
      <c r="D3237" s="13" t="s">
        <v>584</v>
      </c>
      <c r="E3237" s="13" t="s">
        <v>92</v>
      </c>
      <c r="F3237" s="14" t="s">
        <v>386</v>
      </c>
      <c r="G3237" s="20">
        <f>G3238+G3239</f>
        <v>4125</v>
      </c>
      <c r="H3237" s="20">
        <f t="shared" ref="H3237:L3237" si="6878">H3238+H3239</f>
        <v>42994.5</v>
      </c>
      <c r="I3237" s="20">
        <f t="shared" si="6878"/>
        <v>26922.6</v>
      </c>
      <c r="J3237" s="20">
        <f t="shared" si="6878"/>
        <v>0</v>
      </c>
      <c r="K3237" s="20">
        <f t="shared" si="6878"/>
        <v>0</v>
      </c>
      <c r="L3237" s="20">
        <f t="shared" si="6878"/>
        <v>0</v>
      </c>
      <c r="M3237" s="20">
        <f t="shared" si="6772"/>
        <v>4125</v>
      </c>
      <c r="N3237" s="20">
        <f t="shared" si="6773"/>
        <v>42994.5</v>
      </c>
      <c r="O3237" s="20">
        <f t="shared" si="6774"/>
        <v>26922.6</v>
      </c>
      <c r="P3237" s="23">
        <f t="shared" ref="P3237:Q3237" si="6879">P3238+P3239</f>
        <v>0</v>
      </c>
      <c r="Q3237" s="23">
        <f t="shared" si="6879"/>
        <v>0</v>
      </c>
      <c r="R3237" s="23">
        <f t="shared" ref="R3237:T3237" si="6880">R3238+R3239</f>
        <v>0</v>
      </c>
      <c r="S3237" s="23">
        <f t="shared" si="6880"/>
        <v>0</v>
      </c>
      <c r="T3237" s="23">
        <f t="shared" si="6880"/>
        <v>0</v>
      </c>
      <c r="U3237" s="23">
        <f t="shared" ref="U3237:W3237" si="6881">U3238+U3239</f>
        <v>0</v>
      </c>
      <c r="V3237" s="23">
        <f t="shared" si="6881"/>
        <v>0</v>
      </c>
      <c r="W3237" s="23">
        <f t="shared" si="6881"/>
        <v>0</v>
      </c>
      <c r="X3237" s="23">
        <f t="shared" ref="X3237:Y3237" si="6882">X3238+X3239</f>
        <v>0</v>
      </c>
      <c r="Y3237" s="23">
        <f t="shared" si="6882"/>
        <v>0</v>
      </c>
      <c r="Z3237" s="23">
        <f t="shared" si="6823"/>
        <v>4125</v>
      </c>
      <c r="AA3237" s="23">
        <f t="shared" si="6824"/>
        <v>42994.5</v>
      </c>
      <c r="AB3237" s="23">
        <f t="shared" si="6825"/>
        <v>26922.6</v>
      </c>
      <c r="AC3237" s="23">
        <f t="shared" ref="AC3237:AL3237" si="6883">AC3238+AC3239</f>
        <v>0</v>
      </c>
      <c r="AD3237" s="23">
        <f t="shared" si="6883"/>
        <v>0</v>
      </c>
      <c r="AE3237" s="23">
        <f t="shared" ref="AE3237" si="6884">AE3238+AE3239</f>
        <v>0</v>
      </c>
      <c r="AF3237" s="23">
        <f t="shared" si="6883"/>
        <v>0</v>
      </c>
      <c r="AG3237" s="23">
        <f t="shared" si="6883"/>
        <v>0</v>
      </c>
      <c r="AH3237" s="23">
        <f t="shared" si="6883"/>
        <v>0</v>
      </c>
      <c r="AI3237" s="23">
        <f t="shared" ref="AI3237" si="6885">AI3238+AI3239</f>
        <v>0</v>
      </c>
      <c r="AJ3237" s="23">
        <f t="shared" si="6883"/>
        <v>0</v>
      </c>
      <c r="AK3237" s="23">
        <f t="shared" si="6883"/>
        <v>0</v>
      </c>
      <c r="AL3237" s="23">
        <f t="shared" si="6883"/>
        <v>0</v>
      </c>
      <c r="AM3237" s="23">
        <f t="shared" ref="AM3237:AZ3237" si="6886">AM3238+AM3239</f>
        <v>0</v>
      </c>
      <c r="AN3237" s="23">
        <f t="shared" si="6886"/>
        <v>0</v>
      </c>
      <c r="AO3237" s="23">
        <f t="shared" si="6862"/>
        <v>4125</v>
      </c>
      <c r="AP3237" s="23">
        <f t="shared" si="6863"/>
        <v>42994.5</v>
      </c>
      <c r="AQ3237" s="23">
        <f t="shared" si="6864"/>
        <v>26922.6</v>
      </c>
      <c r="AR3237" s="23">
        <f t="shared" ref="AR3237" si="6887">AR3238+AR3239</f>
        <v>0</v>
      </c>
      <c r="AS3237" s="23">
        <f t="shared" si="6865"/>
        <v>4125</v>
      </c>
      <c r="AT3237" s="23">
        <f t="shared" ref="AT3237:AX3237" si="6888">AT3238+AT3239</f>
        <v>0</v>
      </c>
      <c r="AU3237" s="23">
        <f t="shared" si="6888"/>
        <v>0</v>
      </c>
      <c r="AV3237" s="23">
        <f t="shared" si="6888"/>
        <v>4295.366</v>
      </c>
      <c r="AW3237" s="23">
        <f t="shared" si="6888"/>
        <v>0</v>
      </c>
      <c r="AX3237" s="23">
        <f t="shared" si="6888"/>
        <v>0</v>
      </c>
      <c r="AY3237" s="23">
        <f t="shared" si="6822"/>
        <v>8420.366</v>
      </c>
      <c r="AZ3237" s="23">
        <f t="shared" si="6886"/>
        <v>0</v>
      </c>
    </row>
    <row r="3238" spans="1:53" hidden="1" x14ac:dyDescent="0.25">
      <c r="A3238" s="13">
        <v>976</v>
      </c>
      <c r="B3238" s="13" t="s">
        <v>15</v>
      </c>
      <c r="C3238" s="13" t="s">
        <v>137</v>
      </c>
      <c r="D3238" s="13" t="s">
        <v>584</v>
      </c>
      <c r="E3238" s="13">
        <v>610</v>
      </c>
      <c r="F3238" s="14" t="s">
        <v>377</v>
      </c>
      <c r="G3238" s="20">
        <v>0</v>
      </c>
      <c r="H3238" s="20">
        <v>4857.8999999999996</v>
      </c>
      <c r="I3238" s="20">
        <v>7320.1</v>
      </c>
      <c r="J3238" s="20"/>
      <c r="K3238" s="20"/>
      <c r="L3238" s="20"/>
      <c r="M3238" s="20">
        <f t="shared" si="6772"/>
        <v>0</v>
      </c>
      <c r="N3238" s="20">
        <f t="shared" si="6773"/>
        <v>4857.8999999999996</v>
      </c>
      <c r="O3238" s="20">
        <f t="shared" si="6774"/>
        <v>7320.1</v>
      </c>
      <c r="P3238" s="23"/>
      <c r="Q3238" s="23"/>
      <c r="R3238" s="23"/>
      <c r="S3238" s="23"/>
      <c r="T3238" s="23"/>
      <c r="U3238" s="23"/>
      <c r="V3238" s="23"/>
      <c r="W3238" s="23"/>
      <c r="X3238" s="23"/>
      <c r="Y3238" s="23"/>
      <c r="Z3238" s="23">
        <f t="shared" si="6823"/>
        <v>0</v>
      </c>
      <c r="AA3238" s="23">
        <f t="shared" si="6824"/>
        <v>4857.8999999999996</v>
      </c>
      <c r="AB3238" s="23">
        <f t="shared" si="6825"/>
        <v>7320.1</v>
      </c>
      <c r="AC3238" s="23"/>
      <c r="AD3238" s="23"/>
      <c r="AE3238" s="23"/>
      <c r="AF3238" s="23"/>
      <c r="AG3238" s="23"/>
      <c r="AH3238" s="23"/>
      <c r="AI3238" s="23"/>
      <c r="AJ3238" s="23"/>
      <c r="AK3238" s="23"/>
      <c r="AL3238" s="23"/>
      <c r="AM3238" s="23"/>
      <c r="AN3238" s="23"/>
      <c r="AO3238" s="23">
        <f t="shared" si="6862"/>
        <v>0</v>
      </c>
      <c r="AP3238" s="23">
        <f t="shared" si="6863"/>
        <v>4857.8999999999996</v>
      </c>
      <c r="AQ3238" s="23">
        <f t="shared" si="6864"/>
        <v>7320.1</v>
      </c>
      <c r="AR3238" s="23"/>
      <c r="AS3238" s="23">
        <f t="shared" si="6865"/>
        <v>0</v>
      </c>
      <c r="AT3238" s="23"/>
      <c r="AU3238" s="23"/>
      <c r="AV3238" s="23"/>
      <c r="AW3238" s="23"/>
      <c r="AX3238" s="23"/>
      <c r="AY3238" s="23">
        <f t="shared" si="6822"/>
        <v>0</v>
      </c>
      <c r="AZ3238" s="23"/>
      <c r="BA3238" s="5">
        <v>0</v>
      </c>
    </row>
    <row r="3239" spans="1:53" x14ac:dyDescent="0.25">
      <c r="A3239" s="13">
        <v>976</v>
      </c>
      <c r="B3239" s="13" t="s">
        <v>15</v>
      </c>
      <c r="C3239" s="13" t="s">
        <v>137</v>
      </c>
      <c r="D3239" s="13" t="s">
        <v>584</v>
      </c>
      <c r="E3239" s="13">
        <v>620</v>
      </c>
      <c r="F3239" s="14" t="s">
        <v>378</v>
      </c>
      <c r="G3239" s="20">
        <v>4125</v>
      </c>
      <c r="H3239" s="20">
        <v>38136.6</v>
      </c>
      <c r="I3239" s="20">
        <v>19602.5</v>
      </c>
      <c r="J3239" s="20"/>
      <c r="K3239" s="20"/>
      <c r="L3239" s="20"/>
      <c r="M3239" s="20">
        <f t="shared" si="6772"/>
        <v>4125</v>
      </c>
      <c r="N3239" s="20">
        <f t="shared" si="6773"/>
        <v>38136.6</v>
      </c>
      <c r="O3239" s="20">
        <f t="shared" si="6774"/>
        <v>19602.5</v>
      </c>
      <c r="P3239" s="23"/>
      <c r="Q3239" s="23"/>
      <c r="R3239" s="23"/>
      <c r="S3239" s="23"/>
      <c r="T3239" s="23"/>
      <c r="U3239" s="23"/>
      <c r="V3239" s="23"/>
      <c r="W3239" s="23"/>
      <c r="X3239" s="23"/>
      <c r="Y3239" s="23"/>
      <c r="Z3239" s="23">
        <f t="shared" si="6823"/>
        <v>4125</v>
      </c>
      <c r="AA3239" s="23">
        <f t="shared" si="6824"/>
        <v>38136.6</v>
      </c>
      <c r="AB3239" s="23">
        <f t="shared" si="6825"/>
        <v>19602.5</v>
      </c>
      <c r="AC3239" s="23"/>
      <c r="AD3239" s="23"/>
      <c r="AE3239" s="23"/>
      <c r="AF3239" s="23"/>
      <c r="AG3239" s="23"/>
      <c r="AH3239" s="23"/>
      <c r="AI3239" s="23"/>
      <c r="AJ3239" s="23"/>
      <c r="AK3239" s="23"/>
      <c r="AL3239" s="23"/>
      <c r="AM3239" s="23"/>
      <c r="AN3239" s="23"/>
      <c r="AO3239" s="23">
        <f t="shared" si="6862"/>
        <v>4125</v>
      </c>
      <c r="AP3239" s="23">
        <f t="shared" si="6863"/>
        <v>38136.6</v>
      </c>
      <c r="AQ3239" s="23">
        <f t="shared" si="6864"/>
        <v>19602.5</v>
      </c>
      <c r="AR3239" s="23"/>
      <c r="AS3239" s="23">
        <f t="shared" si="6865"/>
        <v>4125</v>
      </c>
      <c r="AT3239" s="23"/>
      <c r="AU3239" s="23"/>
      <c r="AV3239" s="23">
        <v>4295.366</v>
      </c>
      <c r="AW3239" s="23"/>
      <c r="AX3239" s="23"/>
      <c r="AY3239" s="23">
        <f t="shared" si="6822"/>
        <v>8420.366</v>
      </c>
      <c r="AZ3239" s="23"/>
    </row>
    <row r="3240" spans="1:53" ht="47.25" x14ac:dyDescent="0.25">
      <c r="A3240" s="13">
        <v>976</v>
      </c>
      <c r="B3240" s="13" t="s">
        <v>15</v>
      </c>
      <c r="C3240" s="13" t="s">
        <v>137</v>
      </c>
      <c r="D3240" s="13" t="s">
        <v>279</v>
      </c>
      <c r="E3240" s="13"/>
      <c r="F3240" s="14" t="s">
        <v>312</v>
      </c>
      <c r="G3240" s="20">
        <f>G3241</f>
        <v>564664.5</v>
      </c>
      <c r="H3240" s="20">
        <f t="shared" ref="H3240:AZ3241" si="6889">H3241</f>
        <v>574044.69999999995</v>
      </c>
      <c r="I3240" s="20">
        <f t="shared" si="6889"/>
        <v>594414.20000000007</v>
      </c>
      <c r="J3240" s="20">
        <f t="shared" si="6889"/>
        <v>20090.400000000001</v>
      </c>
      <c r="K3240" s="20">
        <f t="shared" si="6889"/>
        <v>7932.9</v>
      </c>
      <c r="L3240" s="20">
        <f t="shared" si="6889"/>
        <v>-13157.8</v>
      </c>
      <c r="M3240" s="20">
        <f t="shared" si="6772"/>
        <v>584754.9</v>
      </c>
      <c r="N3240" s="20">
        <f t="shared" si="6773"/>
        <v>581977.59999999998</v>
      </c>
      <c r="O3240" s="20">
        <f t="shared" si="6774"/>
        <v>581256.4</v>
      </c>
      <c r="P3240" s="23">
        <f t="shared" si="6889"/>
        <v>0</v>
      </c>
      <c r="Q3240" s="23">
        <f t="shared" si="6889"/>
        <v>0</v>
      </c>
      <c r="R3240" s="23">
        <f t="shared" si="6889"/>
        <v>0</v>
      </c>
      <c r="S3240" s="23">
        <f t="shared" si="6889"/>
        <v>0</v>
      </c>
      <c r="T3240" s="23">
        <f t="shared" si="6889"/>
        <v>0</v>
      </c>
      <c r="U3240" s="23">
        <f t="shared" si="6889"/>
        <v>0</v>
      </c>
      <c r="V3240" s="23">
        <f t="shared" si="6889"/>
        <v>0</v>
      </c>
      <c r="W3240" s="23">
        <f t="shared" si="6889"/>
        <v>0</v>
      </c>
      <c r="X3240" s="23">
        <f t="shared" si="6889"/>
        <v>0</v>
      </c>
      <c r="Y3240" s="23">
        <f t="shared" si="6889"/>
        <v>0</v>
      </c>
      <c r="Z3240" s="23">
        <f t="shared" si="6823"/>
        <v>584754.9</v>
      </c>
      <c r="AA3240" s="23">
        <f t="shared" si="6824"/>
        <v>581977.59999999998</v>
      </c>
      <c r="AB3240" s="23">
        <f t="shared" si="6825"/>
        <v>581256.4</v>
      </c>
      <c r="AC3240" s="23">
        <f t="shared" si="6889"/>
        <v>0</v>
      </c>
      <c r="AD3240" s="23">
        <f t="shared" si="6889"/>
        <v>0</v>
      </c>
      <c r="AE3240" s="23">
        <f t="shared" si="6889"/>
        <v>0</v>
      </c>
      <c r="AF3240" s="23">
        <f t="shared" si="6889"/>
        <v>0</v>
      </c>
      <c r="AG3240" s="23">
        <f t="shared" si="6889"/>
        <v>0</v>
      </c>
      <c r="AH3240" s="23">
        <f t="shared" si="6889"/>
        <v>0</v>
      </c>
      <c r="AI3240" s="23">
        <f t="shared" si="6889"/>
        <v>0</v>
      </c>
      <c r="AJ3240" s="23">
        <f t="shared" si="6889"/>
        <v>0</v>
      </c>
      <c r="AK3240" s="23">
        <f t="shared" si="6889"/>
        <v>0</v>
      </c>
      <c r="AL3240" s="23">
        <f t="shared" si="6889"/>
        <v>0</v>
      </c>
      <c r="AM3240" s="23">
        <f t="shared" si="6889"/>
        <v>0</v>
      </c>
      <c r="AN3240" s="23">
        <f t="shared" si="6889"/>
        <v>0</v>
      </c>
      <c r="AO3240" s="23">
        <f t="shared" si="6862"/>
        <v>584754.9</v>
      </c>
      <c r="AP3240" s="23">
        <f t="shared" si="6863"/>
        <v>581977.59999999998</v>
      </c>
      <c r="AQ3240" s="23">
        <f t="shared" si="6864"/>
        <v>581256.4</v>
      </c>
      <c r="AR3240" s="23">
        <f t="shared" si="6889"/>
        <v>0</v>
      </c>
      <c r="AS3240" s="23">
        <f t="shared" si="6865"/>
        <v>584754.9</v>
      </c>
      <c r="AT3240" s="23">
        <f t="shared" si="6889"/>
        <v>0</v>
      </c>
      <c r="AU3240" s="23">
        <f t="shared" si="6889"/>
        <v>0</v>
      </c>
      <c r="AV3240" s="23">
        <f t="shared" si="6889"/>
        <v>101.75</v>
      </c>
      <c r="AW3240" s="23">
        <f t="shared" si="6889"/>
        <v>0</v>
      </c>
      <c r="AX3240" s="23">
        <f t="shared" si="6889"/>
        <v>0</v>
      </c>
      <c r="AY3240" s="23">
        <f t="shared" si="6822"/>
        <v>584856.65</v>
      </c>
      <c r="AZ3240" s="23">
        <f t="shared" si="6889"/>
        <v>0</v>
      </c>
      <c r="BA3240" s="5"/>
    </row>
    <row r="3241" spans="1:53" ht="63" x14ac:dyDescent="0.25">
      <c r="A3241" s="13">
        <v>976</v>
      </c>
      <c r="B3241" s="13" t="s">
        <v>15</v>
      </c>
      <c r="C3241" s="13" t="s">
        <v>137</v>
      </c>
      <c r="D3241" s="13" t="s">
        <v>259</v>
      </c>
      <c r="E3241" s="13"/>
      <c r="F3241" s="14" t="s">
        <v>43</v>
      </c>
      <c r="G3241" s="20">
        <f>G3242</f>
        <v>564664.5</v>
      </c>
      <c r="H3241" s="20">
        <f t="shared" si="6889"/>
        <v>574044.69999999995</v>
      </c>
      <c r="I3241" s="20">
        <f t="shared" si="6889"/>
        <v>594414.20000000007</v>
      </c>
      <c r="J3241" s="20">
        <f t="shared" si="6889"/>
        <v>20090.400000000001</v>
      </c>
      <c r="K3241" s="20">
        <f t="shared" si="6889"/>
        <v>7932.9</v>
      </c>
      <c r="L3241" s="20">
        <f t="shared" si="6889"/>
        <v>-13157.8</v>
      </c>
      <c r="M3241" s="20">
        <f t="shared" si="6772"/>
        <v>584754.9</v>
      </c>
      <c r="N3241" s="20">
        <f t="shared" si="6773"/>
        <v>581977.59999999998</v>
      </c>
      <c r="O3241" s="20">
        <f t="shared" si="6774"/>
        <v>581256.4</v>
      </c>
      <c r="P3241" s="23">
        <f t="shared" si="6889"/>
        <v>0</v>
      </c>
      <c r="Q3241" s="23">
        <f t="shared" si="6889"/>
        <v>0</v>
      </c>
      <c r="R3241" s="23">
        <f t="shared" si="6889"/>
        <v>0</v>
      </c>
      <c r="S3241" s="23">
        <f t="shared" si="6889"/>
        <v>0</v>
      </c>
      <c r="T3241" s="23">
        <f t="shared" si="6889"/>
        <v>0</v>
      </c>
      <c r="U3241" s="23">
        <f t="shared" si="6889"/>
        <v>0</v>
      </c>
      <c r="V3241" s="23">
        <f t="shared" si="6889"/>
        <v>0</v>
      </c>
      <c r="W3241" s="23">
        <f t="shared" si="6889"/>
        <v>0</v>
      </c>
      <c r="X3241" s="23">
        <f t="shared" si="6889"/>
        <v>0</v>
      </c>
      <c r="Y3241" s="23">
        <f t="shared" si="6889"/>
        <v>0</v>
      </c>
      <c r="Z3241" s="23">
        <f t="shared" si="6823"/>
        <v>584754.9</v>
      </c>
      <c r="AA3241" s="23">
        <f t="shared" si="6824"/>
        <v>581977.59999999998</v>
      </c>
      <c r="AB3241" s="23">
        <f t="shared" si="6825"/>
        <v>581256.4</v>
      </c>
      <c r="AC3241" s="23">
        <f t="shared" si="6889"/>
        <v>0</v>
      </c>
      <c r="AD3241" s="23">
        <f t="shared" si="6889"/>
        <v>0</v>
      </c>
      <c r="AE3241" s="23">
        <f t="shared" si="6889"/>
        <v>0</v>
      </c>
      <c r="AF3241" s="23">
        <f t="shared" si="6889"/>
        <v>0</v>
      </c>
      <c r="AG3241" s="23">
        <f t="shared" si="6889"/>
        <v>0</v>
      </c>
      <c r="AH3241" s="23">
        <f t="shared" si="6889"/>
        <v>0</v>
      </c>
      <c r="AI3241" s="23">
        <f t="shared" si="6889"/>
        <v>0</v>
      </c>
      <c r="AJ3241" s="23">
        <f t="shared" si="6889"/>
        <v>0</v>
      </c>
      <c r="AK3241" s="23">
        <f t="shared" si="6889"/>
        <v>0</v>
      </c>
      <c r="AL3241" s="23">
        <f t="shared" si="6889"/>
        <v>0</v>
      </c>
      <c r="AM3241" s="23">
        <f t="shared" si="6889"/>
        <v>0</v>
      </c>
      <c r="AN3241" s="23">
        <f t="shared" si="6889"/>
        <v>0</v>
      </c>
      <c r="AO3241" s="23">
        <f t="shared" si="6862"/>
        <v>584754.9</v>
      </c>
      <c r="AP3241" s="23">
        <f t="shared" si="6863"/>
        <v>581977.59999999998</v>
      </c>
      <c r="AQ3241" s="23">
        <f t="shared" si="6864"/>
        <v>581256.4</v>
      </c>
      <c r="AR3241" s="23">
        <f t="shared" si="6889"/>
        <v>0</v>
      </c>
      <c r="AS3241" s="23">
        <f t="shared" si="6865"/>
        <v>584754.9</v>
      </c>
      <c r="AT3241" s="23">
        <f t="shared" si="6889"/>
        <v>0</v>
      </c>
      <c r="AU3241" s="23">
        <f t="shared" si="6889"/>
        <v>0</v>
      </c>
      <c r="AV3241" s="23">
        <f t="shared" si="6889"/>
        <v>101.75</v>
      </c>
      <c r="AW3241" s="23">
        <f t="shared" si="6889"/>
        <v>0</v>
      </c>
      <c r="AX3241" s="23">
        <f t="shared" si="6889"/>
        <v>0</v>
      </c>
      <c r="AY3241" s="23">
        <f t="shared" si="6822"/>
        <v>584856.65</v>
      </c>
      <c r="AZ3241" s="23">
        <f t="shared" si="6889"/>
        <v>0</v>
      </c>
    </row>
    <row r="3242" spans="1:53" ht="31.5" x14ac:dyDescent="0.25">
      <c r="A3242" s="13">
        <v>976</v>
      </c>
      <c r="B3242" s="13" t="s">
        <v>15</v>
      </c>
      <c r="C3242" s="13" t="s">
        <v>137</v>
      </c>
      <c r="D3242" s="13" t="s">
        <v>259</v>
      </c>
      <c r="E3242" s="13" t="s">
        <v>92</v>
      </c>
      <c r="F3242" s="14" t="s">
        <v>386</v>
      </c>
      <c r="G3242" s="20">
        <f>G3243+G3244+G3245</f>
        <v>564664.5</v>
      </c>
      <c r="H3242" s="20">
        <f t="shared" ref="H3242:L3242" si="6890">H3243+H3244+H3245</f>
        <v>574044.69999999995</v>
      </c>
      <c r="I3242" s="20">
        <f t="shared" si="6890"/>
        <v>594414.20000000007</v>
      </c>
      <c r="J3242" s="20">
        <f t="shared" si="6890"/>
        <v>20090.400000000001</v>
      </c>
      <c r="K3242" s="20">
        <f t="shared" si="6890"/>
        <v>7932.9</v>
      </c>
      <c r="L3242" s="20">
        <f t="shared" si="6890"/>
        <v>-13157.8</v>
      </c>
      <c r="M3242" s="20">
        <f t="shared" si="6772"/>
        <v>584754.9</v>
      </c>
      <c r="N3242" s="20">
        <f t="shared" si="6773"/>
        <v>581977.59999999998</v>
      </c>
      <c r="O3242" s="20">
        <f t="shared" si="6774"/>
        <v>581256.4</v>
      </c>
      <c r="P3242" s="23">
        <f t="shared" ref="P3242:Q3242" si="6891">P3243+P3244+P3245</f>
        <v>0</v>
      </c>
      <c r="Q3242" s="23">
        <f t="shared" si="6891"/>
        <v>0</v>
      </c>
      <c r="R3242" s="23">
        <f t="shared" ref="R3242:T3242" si="6892">R3243+R3244+R3245</f>
        <v>0</v>
      </c>
      <c r="S3242" s="23">
        <f t="shared" si="6892"/>
        <v>0</v>
      </c>
      <c r="T3242" s="23">
        <f t="shared" si="6892"/>
        <v>0</v>
      </c>
      <c r="U3242" s="23">
        <f t="shared" ref="U3242:W3242" si="6893">U3243+U3244+U3245</f>
        <v>0</v>
      </c>
      <c r="V3242" s="23">
        <f t="shared" si="6893"/>
        <v>0</v>
      </c>
      <c r="W3242" s="23">
        <f t="shared" si="6893"/>
        <v>0</v>
      </c>
      <c r="X3242" s="23">
        <f t="shared" ref="X3242:Y3242" si="6894">X3243+X3244+X3245</f>
        <v>0</v>
      </c>
      <c r="Y3242" s="23">
        <f t="shared" si="6894"/>
        <v>0</v>
      </c>
      <c r="Z3242" s="23">
        <f t="shared" si="6823"/>
        <v>584754.9</v>
      </c>
      <c r="AA3242" s="23">
        <f t="shared" si="6824"/>
        <v>581977.59999999998</v>
      </c>
      <c r="AB3242" s="23">
        <f t="shared" si="6825"/>
        <v>581256.4</v>
      </c>
      <c r="AC3242" s="23">
        <f t="shared" ref="AC3242:AL3242" si="6895">AC3243+AC3244+AC3245</f>
        <v>0</v>
      </c>
      <c r="AD3242" s="23">
        <f t="shared" si="6895"/>
        <v>0</v>
      </c>
      <c r="AE3242" s="23">
        <f t="shared" ref="AE3242" si="6896">AE3243+AE3244+AE3245</f>
        <v>0</v>
      </c>
      <c r="AF3242" s="23">
        <f t="shared" si="6895"/>
        <v>0</v>
      </c>
      <c r="AG3242" s="23">
        <f t="shared" si="6895"/>
        <v>0</v>
      </c>
      <c r="AH3242" s="23">
        <f t="shared" si="6895"/>
        <v>0</v>
      </c>
      <c r="AI3242" s="23">
        <f t="shared" ref="AI3242" si="6897">AI3243+AI3244+AI3245</f>
        <v>0</v>
      </c>
      <c r="AJ3242" s="23">
        <f t="shared" si="6895"/>
        <v>0</v>
      </c>
      <c r="AK3242" s="23">
        <f t="shared" si="6895"/>
        <v>0</v>
      </c>
      <c r="AL3242" s="23">
        <f t="shared" si="6895"/>
        <v>0</v>
      </c>
      <c r="AM3242" s="23">
        <f t="shared" ref="AM3242:AZ3242" si="6898">AM3243+AM3244+AM3245</f>
        <v>0</v>
      </c>
      <c r="AN3242" s="23">
        <f t="shared" si="6898"/>
        <v>0</v>
      </c>
      <c r="AO3242" s="23">
        <f t="shared" si="6862"/>
        <v>584754.9</v>
      </c>
      <c r="AP3242" s="23">
        <f t="shared" si="6863"/>
        <v>581977.59999999998</v>
      </c>
      <c r="AQ3242" s="23">
        <f t="shared" si="6864"/>
        <v>581256.4</v>
      </c>
      <c r="AR3242" s="23">
        <f t="shared" ref="AR3242" si="6899">AR3243+AR3244+AR3245</f>
        <v>0</v>
      </c>
      <c r="AS3242" s="23">
        <f t="shared" si="6865"/>
        <v>584754.9</v>
      </c>
      <c r="AT3242" s="23">
        <f t="shared" ref="AT3242:AX3242" si="6900">AT3243+AT3244+AT3245</f>
        <v>0</v>
      </c>
      <c r="AU3242" s="23">
        <f t="shared" si="6900"/>
        <v>0</v>
      </c>
      <c r="AV3242" s="23">
        <f t="shared" si="6900"/>
        <v>101.75</v>
      </c>
      <c r="AW3242" s="23">
        <f t="shared" si="6900"/>
        <v>0</v>
      </c>
      <c r="AX3242" s="23">
        <f t="shared" si="6900"/>
        <v>0</v>
      </c>
      <c r="AY3242" s="23">
        <f t="shared" si="6822"/>
        <v>584856.65</v>
      </c>
      <c r="AZ3242" s="23">
        <f t="shared" si="6898"/>
        <v>0</v>
      </c>
    </row>
    <row r="3243" spans="1:53" x14ac:dyDescent="0.25">
      <c r="A3243" s="13">
        <v>976</v>
      </c>
      <c r="B3243" s="13" t="s">
        <v>15</v>
      </c>
      <c r="C3243" s="13" t="s">
        <v>137</v>
      </c>
      <c r="D3243" s="13" t="s">
        <v>259</v>
      </c>
      <c r="E3243" s="13">
        <v>610</v>
      </c>
      <c r="F3243" s="14" t="s">
        <v>377</v>
      </c>
      <c r="G3243" s="20">
        <v>149681.60000000001</v>
      </c>
      <c r="H3243" s="20">
        <v>153008.40000000002</v>
      </c>
      <c r="I3243" s="20">
        <v>160231.30000000002</v>
      </c>
      <c r="J3243" s="20">
        <v>9006.7999999999993</v>
      </c>
      <c r="K3243" s="20">
        <v>7932.9</v>
      </c>
      <c r="L3243" s="20"/>
      <c r="M3243" s="20">
        <f t="shared" si="6772"/>
        <v>158688.4</v>
      </c>
      <c r="N3243" s="20">
        <f t="shared" si="6773"/>
        <v>160941.30000000002</v>
      </c>
      <c r="O3243" s="20">
        <f t="shared" si="6774"/>
        <v>160231.30000000002</v>
      </c>
      <c r="P3243" s="23"/>
      <c r="Q3243" s="23"/>
      <c r="R3243" s="23"/>
      <c r="S3243" s="23"/>
      <c r="T3243" s="23"/>
      <c r="U3243" s="23"/>
      <c r="V3243" s="23"/>
      <c r="W3243" s="23"/>
      <c r="X3243" s="23"/>
      <c r="Y3243" s="23"/>
      <c r="Z3243" s="23">
        <f t="shared" si="6823"/>
        <v>158688.4</v>
      </c>
      <c r="AA3243" s="23">
        <f t="shared" si="6824"/>
        <v>160941.30000000002</v>
      </c>
      <c r="AB3243" s="23">
        <f t="shared" si="6825"/>
        <v>160231.30000000002</v>
      </c>
      <c r="AC3243" s="23"/>
      <c r="AD3243" s="23"/>
      <c r="AE3243" s="23"/>
      <c r="AF3243" s="23"/>
      <c r="AG3243" s="23"/>
      <c r="AH3243" s="23"/>
      <c r="AI3243" s="23"/>
      <c r="AJ3243" s="23"/>
      <c r="AK3243" s="23"/>
      <c r="AL3243" s="23"/>
      <c r="AM3243" s="23"/>
      <c r="AN3243" s="23"/>
      <c r="AO3243" s="23">
        <f t="shared" si="6862"/>
        <v>158688.4</v>
      </c>
      <c r="AP3243" s="23">
        <f t="shared" si="6863"/>
        <v>160941.30000000002</v>
      </c>
      <c r="AQ3243" s="23">
        <f t="shared" si="6864"/>
        <v>160231.30000000002</v>
      </c>
      <c r="AR3243" s="23"/>
      <c r="AS3243" s="23">
        <f t="shared" si="6865"/>
        <v>158688.4</v>
      </c>
      <c r="AT3243" s="23"/>
      <c r="AU3243" s="23"/>
      <c r="AV3243" s="23"/>
      <c r="AW3243" s="23"/>
      <c r="AX3243" s="23"/>
      <c r="AY3243" s="23">
        <f t="shared" si="6822"/>
        <v>158688.4</v>
      </c>
      <c r="AZ3243" s="23"/>
    </row>
    <row r="3244" spans="1:53" x14ac:dyDescent="0.25">
      <c r="A3244" s="13">
        <v>976</v>
      </c>
      <c r="B3244" s="13" t="s">
        <v>15</v>
      </c>
      <c r="C3244" s="13" t="s">
        <v>137</v>
      </c>
      <c r="D3244" s="13" t="s">
        <v>259</v>
      </c>
      <c r="E3244" s="13">
        <v>620</v>
      </c>
      <c r="F3244" s="14" t="s">
        <v>378</v>
      </c>
      <c r="G3244" s="20">
        <v>414982.9</v>
      </c>
      <c r="H3244" s="20">
        <v>421036.3</v>
      </c>
      <c r="I3244" s="20">
        <v>434182.9</v>
      </c>
      <c r="J3244" s="20">
        <v>8583.6</v>
      </c>
      <c r="K3244" s="20"/>
      <c r="L3244" s="20">
        <v>-13157.8</v>
      </c>
      <c r="M3244" s="20">
        <f t="shared" si="6772"/>
        <v>423566.5</v>
      </c>
      <c r="N3244" s="20">
        <f t="shared" si="6773"/>
        <v>421036.3</v>
      </c>
      <c r="O3244" s="20">
        <f t="shared" si="6774"/>
        <v>421025.10000000003</v>
      </c>
      <c r="P3244" s="23"/>
      <c r="Q3244" s="23"/>
      <c r="R3244" s="23"/>
      <c r="S3244" s="23"/>
      <c r="T3244" s="23"/>
      <c r="U3244" s="23"/>
      <c r="V3244" s="23"/>
      <c r="W3244" s="23"/>
      <c r="X3244" s="23"/>
      <c r="Y3244" s="23"/>
      <c r="Z3244" s="23">
        <f t="shared" si="6823"/>
        <v>423566.5</v>
      </c>
      <c r="AA3244" s="23">
        <f t="shared" si="6824"/>
        <v>421036.3</v>
      </c>
      <c r="AB3244" s="23">
        <f t="shared" si="6825"/>
        <v>421025.10000000003</v>
      </c>
      <c r="AC3244" s="23"/>
      <c r="AD3244" s="23"/>
      <c r="AE3244" s="23"/>
      <c r="AF3244" s="23"/>
      <c r="AG3244" s="23"/>
      <c r="AH3244" s="23"/>
      <c r="AI3244" s="23"/>
      <c r="AJ3244" s="23"/>
      <c r="AK3244" s="23"/>
      <c r="AL3244" s="23"/>
      <c r="AM3244" s="23"/>
      <c r="AN3244" s="23"/>
      <c r="AO3244" s="23">
        <f t="shared" si="6862"/>
        <v>423566.5</v>
      </c>
      <c r="AP3244" s="23">
        <f t="shared" si="6863"/>
        <v>421036.3</v>
      </c>
      <c r="AQ3244" s="23">
        <f t="shared" si="6864"/>
        <v>421025.10000000003</v>
      </c>
      <c r="AR3244" s="23"/>
      <c r="AS3244" s="23">
        <f t="shared" si="6865"/>
        <v>423566.5</v>
      </c>
      <c r="AT3244" s="23"/>
      <c r="AU3244" s="23"/>
      <c r="AV3244" s="23">
        <f>101.75+708.84-708.84</f>
        <v>101.75</v>
      </c>
      <c r="AW3244" s="23"/>
      <c r="AX3244" s="23"/>
      <c r="AY3244" s="23">
        <f t="shared" si="6822"/>
        <v>423668.25</v>
      </c>
      <c r="AZ3244" s="23"/>
    </row>
    <row r="3245" spans="1:53" ht="47.25" x14ac:dyDescent="0.25">
      <c r="A3245" s="13">
        <v>976</v>
      </c>
      <c r="B3245" s="13" t="s">
        <v>15</v>
      </c>
      <c r="C3245" s="13" t="s">
        <v>137</v>
      </c>
      <c r="D3245" s="13" t="s">
        <v>259</v>
      </c>
      <c r="E3245" s="13" t="s">
        <v>369</v>
      </c>
      <c r="F3245" s="14" t="s">
        <v>379</v>
      </c>
      <c r="G3245" s="20">
        <v>0</v>
      </c>
      <c r="H3245" s="20">
        <v>0</v>
      </c>
      <c r="I3245" s="20">
        <v>0</v>
      </c>
      <c r="J3245" s="20">
        <v>2500</v>
      </c>
      <c r="K3245" s="20"/>
      <c r="L3245" s="20"/>
      <c r="M3245" s="20">
        <f t="shared" ref="M3245" si="6901">G3245+J3245</f>
        <v>2500</v>
      </c>
      <c r="N3245" s="20">
        <f t="shared" ref="N3245" si="6902">H3245+K3245</f>
        <v>0</v>
      </c>
      <c r="O3245" s="20">
        <f t="shared" ref="O3245" si="6903">I3245+L3245</f>
        <v>0</v>
      </c>
      <c r="P3245" s="23"/>
      <c r="Q3245" s="23"/>
      <c r="R3245" s="23"/>
      <c r="S3245" s="23"/>
      <c r="T3245" s="23"/>
      <c r="U3245" s="23"/>
      <c r="V3245" s="23"/>
      <c r="W3245" s="23"/>
      <c r="X3245" s="23"/>
      <c r="Y3245" s="23"/>
      <c r="Z3245" s="23">
        <f t="shared" si="6823"/>
        <v>2500</v>
      </c>
      <c r="AA3245" s="23">
        <f t="shared" si="6824"/>
        <v>0</v>
      </c>
      <c r="AB3245" s="23">
        <f t="shared" si="6825"/>
        <v>0</v>
      </c>
      <c r="AC3245" s="23"/>
      <c r="AD3245" s="23"/>
      <c r="AE3245" s="23"/>
      <c r="AF3245" s="23"/>
      <c r="AG3245" s="23"/>
      <c r="AH3245" s="23"/>
      <c r="AI3245" s="23"/>
      <c r="AJ3245" s="23"/>
      <c r="AK3245" s="23"/>
      <c r="AL3245" s="23"/>
      <c r="AM3245" s="23"/>
      <c r="AN3245" s="23"/>
      <c r="AO3245" s="23">
        <f t="shared" si="6862"/>
        <v>2500</v>
      </c>
      <c r="AP3245" s="23">
        <f t="shared" si="6863"/>
        <v>0</v>
      </c>
      <c r="AQ3245" s="23">
        <f t="shared" si="6864"/>
        <v>0</v>
      </c>
      <c r="AR3245" s="23"/>
      <c r="AS3245" s="23">
        <f t="shared" si="6865"/>
        <v>2500</v>
      </c>
      <c r="AT3245" s="23"/>
      <c r="AU3245" s="23"/>
      <c r="AV3245" s="23"/>
      <c r="AW3245" s="23"/>
      <c r="AX3245" s="23"/>
      <c r="AY3245" s="23">
        <f t="shared" si="6822"/>
        <v>2500</v>
      </c>
      <c r="AZ3245" s="23"/>
    </row>
    <row r="3246" spans="1:53" s="15" customFormat="1" x14ac:dyDescent="0.25">
      <c r="A3246" s="9">
        <v>976</v>
      </c>
      <c r="B3246" s="9" t="s">
        <v>15</v>
      </c>
      <c r="C3246" s="9" t="s">
        <v>15</v>
      </c>
      <c r="D3246" s="9"/>
      <c r="E3246" s="9"/>
      <c r="F3246" s="10" t="s">
        <v>206</v>
      </c>
      <c r="G3246" s="19">
        <f>G3247</f>
        <v>2997</v>
      </c>
      <c r="H3246" s="19">
        <f t="shared" ref="H3246:AZ3249" si="6904">H3247</f>
        <v>3051.6</v>
      </c>
      <c r="I3246" s="19">
        <f t="shared" si="6904"/>
        <v>3051.6</v>
      </c>
      <c r="J3246" s="19">
        <f t="shared" si="6904"/>
        <v>0</v>
      </c>
      <c r="K3246" s="19">
        <f t="shared" si="6904"/>
        <v>0</v>
      </c>
      <c r="L3246" s="19">
        <f t="shared" si="6904"/>
        <v>0</v>
      </c>
      <c r="M3246" s="20">
        <f t="shared" si="6772"/>
        <v>2997</v>
      </c>
      <c r="N3246" s="20">
        <f t="shared" si="6773"/>
        <v>3051.6</v>
      </c>
      <c r="O3246" s="20">
        <f t="shared" si="6774"/>
        <v>3051.6</v>
      </c>
      <c r="P3246" s="22">
        <f t="shared" si="6904"/>
        <v>0</v>
      </c>
      <c r="Q3246" s="22">
        <f t="shared" si="6904"/>
        <v>0</v>
      </c>
      <c r="R3246" s="22">
        <f t="shared" si="6904"/>
        <v>0</v>
      </c>
      <c r="S3246" s="22">
        <f t="shared" si="6904"/>
        <v>0</v>
      </c>
      <c r="T3246" s="22">
        <f t="shared" si="6904"/>
        <v>0</v>
      </c>
      <c r="U3246" s="22">
        <f t="shared" si="6904"/>
        <v>0</v>
      </c>
      <c r="V3246" s="22">
        <f t="shared" si="6904"/>
        <v>0</v>
      </c>
      <c r="W3246" s="22">
        <f t="shared" si="6904"/>
        <v>0</v>
      </c>
      <c r="X3246" s="22">
        <f t="shared" si="6904"/>
        <v>0</v>
      </c>
      <c r="Y3246" s="22">
        <f t="shared" si="6904"/>
        <v>0</v>
      </c>
      <c r="Z3246" s="22">
        <f t="shared" si="6823"/>
        <v>2997</v>
      </c>
      <c r="AA3246" s="22">
        <f t="shared" si="6824"/>
        <v>3051.6</v>
      </c>
      <c r="AB3246" s="22">
        <f t="shared" si="6825"/>
        <v>3051.6</v>
      </c>
      <c r="AC3246" s="22">
        <f t="shared" si="6904"/>
        <v>0</v>
      </c>
      <c r="AD3246" s="22">
        <f t="shared" si="6904"/>
        <v>0</v>
      </c>
      <c r="AE3246" s="22">
        <f t="shared" si="6904"/>
        <v>0</v>
      </c>
      <c r="AF3246" s="22">
        <f t="shared" si="6904"/>
        <v>0</v>
      </c>
      <c r="AG3246" s="22">
        <f t="shared" si="6904"/>
        <v>0</v>
      </c>
      <c r="AH3246" s="22">
        <f t="shared" si="6904"/>
        <v>0</v>
      </c>
      <c r="AI3246" s="22">
        <f t="shared" si="6904"/>
        <v>0</v>
      </c>
      <c r="AJ3246" s="22">
        <f t="shared" si="6904"/>
        <v>0</v>
      </c>
      <c r="AK3246" s="22">
        <f t="shared" si="6904"/>
        <v>0</v>
      </c>
      <c r="AL3246" s="22">
        <f t="shared" si="6904"/>
        <v>0</v>
      </c>
      <c r="AM3246" s="22">
        <f t="shared" si="6904"/>
        <v>0</v>
      </c>
      <c r="AN3246" s="22">
        <f t="shared" si="6904"/>
        <v>0</v>
      </c>
      <c r="AO3246" s="22">
        <f t="shared" si="6862"/>
        <v>2997</v>
      </c>
      <c r="AP3246" s="22">
        <f t="shared" si="6863"/>
        <v>3051.6</v>
      </c>
      <c r="AQ3246" s="22">
        <f t="shared" si="6864"/>
        <v>3051.6</v>
      </c>
      <c r="AR3246" s="22">
        <f t="shared" si="6904"/>
        <v>0</v>
      </c>
      <c r="AS3246" s="22">
        <f t="shared" si="6865"/>
        <v>2997</v>
      </c>
      <c r="AT3246" s="22">
        <f t="shared" si="6904"/>
        <v>0</v>
      </c>
      <c r="AU3246" s="22">
        <f t="shared" si="6904"/>
        <v>0</v>
      </c>
      <c r="AV3246" s="22">
        <f t="shared" si="6904"/>
        <v>0</v>
      </c>
      <c r="AW3246" s="22">
        <f t="shared" si="6904"/>
        <v>0</v>
      </c>
      <c r="AX3246" s="22">
        <f t="shared" si="6904"/>
        <v>0</v>
      </c>
      <c r="AY3246" s="22">
        <f t="shared" si="6822"/>
        <v>2997</v>
      </c>
      <c r="AZ3246" s="22">
        <f t="shared" si="6904"/>
        <v>0</v>
      </c>
    </row>
    <row r="3247" spans="1:53" ht="31.5" x14ac:dyDescent="0.25">
      <c r="A3247" s="13">
        <v>976</v>
      </c>
      <c r="B3247" s="13" t="s">
        <v>15</v>
      </c>
      <c r="C3247" s="13" t="s">
        <v>15</v>
      </c>
      <c r="D3247" s="13" t="s">
        <v>195</v>
      </c>
      <c r="E3247" s="13"/>
      <c r="F3247" s="14" t="s">
        <v>223</v>
      </c>
      <c r="G3247" s="20">
        <f>G3248</f>
        <v>2997</v>
      </c>
      <c r="H3247" s="20">
        <f t="shared" si="6904"/>
        <v>3051.6</v>
      </c>
      <c r="I3247" s="20">
        <f t="shared" si="6904"/>
        <v>3051.6</v>
      </c>
      <c r="J3247" s="20">
        <f t="shared" si="6904"/>
        <v>0</v>
      </c>
      <c r="K3247" s="20">
        <f t="shared" si="6904"/>
        <v>0</v>
      </c>
      <c r="L3247" s="20">
        <f t="shared" si="6904"/>
        <v>0</v>
      </c>
      <c r="M3247" s="20">
        <f t="shared" si="6772"/>
        <v>2997</v>
      </c>
      <c r="N3247" s="20">
        <f t="shared" si="6773"/>
        <v>3051.6</v>
      </c>
      <c r="O3247" s="20">
        <f t="shared" si="6774"/>
        <v>3051.6</v>
      </c>
      <c r="P3247" s="23">
        <f t="shared" si="6904"/>
        <v>0</v>
      </c>
      <c r="Q3247" s="23">
        <f t="shared" si="6904"/>
        <v>0</v>
      </c>
      <c r="R3247" s="23">
        <f t="shared" si="6904"/>
        <v>0</v>
      </c>
      <c r="S3247" s="23">
        <f t="shared" si="6904"/>
        <v>0</v>
      </c>
      <c r="T3247" s="23">
        <f t="shared" si="6904"/>
        <v>0</v>
      </c>
      <c r="U3247" s="23">
        <f t="shared" si="6904"/>
        <v>0</v>
      </c>
      <c r="V3247" s="23">
        <f t="shared" si="6904"/>
        <v>0</v>
      </c>
      <c r="W3247" s="23">
        <f t="shared" si="6904"/>
        <v>0</v>
      </c>
      <c r="X3247" s="23">
        <f t="shared" si="6904"/>
        <v>0</v>
      </c>
      <c r="Y3247" s="23">
        <f t="shared" si="6904"/>
        <v>0</v>
      </c>
      <c r="Z3247" s="23">
        <f t="shared" si="6823"/>
        <v>2997</v>
      </c>
      <c r="AA3247" s="23">
        <f t="shared" si="6824"/>
        <v>3051.6</v>
      </c>
      <c r="AB3247" s="23">
        <f t="shared" si="6825"/>
        <v>3051.6</v>
      </c>
      <c r="AC3247" s="23">
        <f t="shared" si="6904"/>
        <v>0</v>
      </c>
      <c r="AD3247" s="23">
        <f t="shared" si="6904"/>
        <v>0</v>
      </c>
      <c r="AE3247" s="23">
        <f t="shared" si="6904"/>
        <v>0</v>
      </c>
      <c r="AF3247" s="23">
        <f t="shared" si="6904"/>
        <v>0</v>
      </c>
      <c r="AG3247" s="23">
        <f t="shared" si="6904"/>
        <v>0</v>
      </c>
      <c r="AH3247" s="23">
        <f t="shared" si="6904"/>
        <v>0</v>
      </c>
      <c r="AI3247" s="23">
        <f t="shared" si="6904"/>
        <v>0</v>
      </c>
      <c r="AJ3247" s="23">
        <f t="shared" si="6904"/>
        <v>0</v>
      </c>
      <c r="AK3247" s="23">
        <f t="shared" si="6904"/>
        <v>0</v>
      </c>
      <c r="AL3247" s="23">
        <f t="shared" si="6904"/>
        <v>0</v>
      </c>
      <c r="AM3247" s="23">
        <f t="shared" si="6904"/>
        <v>0</v>
      </c>
      <c r="AN3247" s="23">
        <f t="shared" si="6904"/>
        <v>0</v>
      </c>
      <c r="AO3247" s="23">
        <f t="shared" si="6862"/>
        <v>2997</v>
      </c>
      <c r="AP3247" s="23">
        <f t="shared" si="6863"/>
        <v>3051.6</v>
      </c>
      <c r="AQ3247" s="23">
        <f t="shared" si="6864"/>
        <v>3051.6</v>
      </c>
      <c r="AR3247" s="23">
        <f t="shared" si="6904"/>
        <v>0</v>
      </c>
      <c r="AS3247" s="23">
        <f t="shared" si="6865"/>
        <v>2997</v>
      </c>
      <c r="AT3247" s="23">
        <f t="shared" si="6904"/>
        <v>0</v>
      </c>
      <c r="AU3247" s="23">
        <f t="shared" si="6904"/>
        <v>0</v>
      </c>
      <c r="AV3247" s="23">
        <f t="shared" si="6904"/>
        <v>0</v>
      </c>
      <c r="AW3247" s="23">
        <f t="shared" si="6904"/>
        <v>0</v>
      </c>
      <c r="AX3247" s="23">
        <f t="shared" si="6904"/>
        <v>0</v>
      </c>
      <c r="AY3247" s="23">
        <f t="shared" si="6822"/>
        <v>2997</v>
      </c>
      <c r="AZ3247" s="23">
        <f t="shared" si="6904"/>
        <v>0</v>
      </c>
      <c r="BA3247" s="5"/>
    </row>
    <row r="3248" spans="1:53" ht="31.5" x14ac:dyDescent="0.25">
      <c r="A3248" s="13">
        <v>976</v>
      </c>
      <c r="B3248" s="13" t="s">
        <v>15</v>
      </c>
      <c r="C3248" s="13" t="s">
        <v>15</v>
      </c>
      <c r="D3248" s="13" t="s">
        <v>196</v>
      </c>
      <c r="E3248" s="13"/>
      <c r="F3248" s="14" t="s">
        <v>224</v>
      </c>
      <c r="G3248" s="20">
        <f>G3249</f>
        <v>2997</v>
      </c>
      <c r="H3248" s="20">
        <f t="shared" si="6904"/>
        <v>3051.6</v>
      </c>
      <c r="I3248" s="20">
        <f t="shared" si="6904"/>
        <v>3051.6</v>
      </c>
      <c r="J3248" s="20">
        <f t="shared" si="6904"/>
        <v>0</v>
      </c>
      <c r="K3248" s="20">
        <f t="shared" si="6904"/>
        <v>0</v>
      </c>
      <c r="L3248" s="20">
        <f t="shared" si="6904"/>
        <v>0</v>
      </c>
      <c r="M3248" s="20">
        <f t="shared" si="6772"/>
        <v>2997</v>
      </c>
      <c r="N3248" s="20">
        <f t="shared" si="6773"/>
        <v>3051.6</v>
      </c>
      <c r="O3248" s="20">
        <f t="shared" si="6774"/>
        <v>3051.6</v>
      </c>
      <c r="P3248" s="23">
        <f t="shared" si="6904"/>
        <v>0</v>
      </c>
      <c r="Q3248" s="23">
        <f t="shared" si="6904"/>
        <v>0</v>
      </c>
      <c r="R3248" s="23">
        <f t="shared" si="6904"/>
        <v>0</v>
      </c>
      <c r="S3248" s="23">
        <f t="shared" si="6904"/>
        <v>0</v>
      </c>
      <c r="T3248" s="23">
        <f t="shared" si="6904"/>
        <v>0</v>
      </c>
      <c r="U3248" s="23">
        <f t="shared" si="6904"/>
        <v>0</v>
      </c>
      <c r="V3248" s="23">
        <f t="shared" si="6904"/>
        <v>0</v>
      </c>
      <c r="W3248" s="23">
        <f t="shared" si="6904"/>
        <v>0</v>
      </c>
      <c r="X3248" s="23">
        <f t="shared" si="6904"/>
        <v>0</v>
      </c>
      <c r="Y3248" s="23">
        <f t="shared" si="6904"/>
        <v>0</v>
      </c>
      <c r="Z3248" s="23">
        <f t="shared" si="6823"/>
        <v>2997</v>
      </c>
      <c r="AA3248" s="23">
        <f t="shared" si="6824"/>
        <v>3051.6</v>
      </c>
      <c r="AB3248" s="23">
        <f t="shared" si="6825"/>
        <v>3051.6</v>
      </c>
      <c r="AC3248" s="23">
        <f t="shared" si="6904"/>
        <v>0</v>
      </c>
      <c r="AD3248" s="23">
        <f t="shared" si="6904"/>
        <v>0</v>
      </c>
      <c r="AE3248" s="23">
        <f t="shared" si="6904"/>
        <v>0</v>
      </c>
      <c r="AF3248" s="23">
        <f t="shared" si="6904"/>
        <v>0</v>
      </c>
      <c r="AG3248" s="23">
        <f t="shared" si="6904"/>
        <v>0</v>
      </c>
      <c r="AH3248" s="23">
        <f t="shared" si="6904"/>
        <v>0</v>
      </c>
      <c r="AI3248" s="23">
        <f t="shared" si="6904"/>
        <v>0</v>
      </c>
      <c r="AJ3248" s="23">
        <f t="shared" si="6904"/>
        <v>0</v>
      </c>
      <c r="AK3248" s="23">
        <f t="shared" si="6904"/>
        <v>0</v>
      </c>
      <c r="AL3248" s="23">
        <f t="shared" si="6904"/>
        <v>0</v>
      </c>
      <c r="AM3248" s="23">
        <f t="shared" si="6904"/>
        <v>0</v>
      </c>
      <c r="AN3248" s="23">
        <f t="shared" si="6904"/>
        <v>0</v>
      </c>
      <c r="AO3248" s="23">
        <f t="shared" si="6862"/>
        <v>2997</v>
      </c>
      <c r="AP3248" s="23">
        <f t="shared" si="6863"/>
        <v>3051.6</v>
      </c>
      <c r="AQ3248" s="23">
        <f t="shared" si="6864"/>
        <v>3051.6</v>
      </c>
      <c r="AR3248" s="23">
        <f t="shared" si="6904"/>
        <v>0</v>
      </c>
      <c r="AS3248" s="23">
        <f t="shared" si="6865"/>
        <v>2997</v>
      </c>
      <c r="AT3248" s="23">
        <f t="shared" si="6904"/>
        <v>0</v>
      </c>
      <c r="AU3248" s="23">
        <f t="shared" si="6904"/>
        <v>0</v>
      </c>
      <c r="AV3248" s="23">
        <f t="shared" si="6904"/>
        <v>0</v>
      </c>
      <c r="AW3248" s="23">
        <f t="shared" si="6904"/>
        <v>0</v>
      </c>
      <c r="AX3248" s="23">
        <f t="shared" si="6904"/>
        <v>0</v>
      </c>
      <c r="AY3248" s="23">
        <f t="shared" si="6822"/>
        <v>2997</v>
      </c>
      <c r="AZ3248" s="23">
        <f t="shared" si="6904"/>
        <v>0</v>
      </c>
      <c r="BA3248" s="5"/>
    </row>
    <row r="3249" spans="1:53" ht="63" x14ac:dyDescent="0.25">
      <c r="A3249" s="13">
        <v>976</v>
      </c>
      <c r="B3249" s="13" t="s">
        <v>15</v>
      </c>
      <c r="C3249" s="13" t="s">
        <v>15</v>
      </c>
      <c r="D3249" s="13" t="s">
        <v>176</v>
      </c>
      <c r="E3249" s="13"/>
      <c r="F3249" s="14" t="s">
        <v>43</v>
      </c>
      <c r="G3249" s="20">
        <f>G3250</f>
        <v>2997</v>
      </c>
      <c r="H3249" s="20">
        <f t="shared" si="6904"/>
        <v>3051.6</v>
      </c>
      <c r="I3249" s="20">
        <f t="shared" si="6904"/>
        <v>3051.6</v>
      </c>
      <c r="J3249" s="20">
        <f t="shared" si="6904"/>
        <v>0</v>
      </c>
      <c r="K3249" s="20">
        <f t="shared" si="6904"/>
        <v>0</v>
      </c>
      <c r="L3249" s="20">
        <f t="shared" si="6904"/>
        <v>0</v>
      </c>
      <c r="M3249" s="20">
        <f t="shared" si="6772"/>
        <v>2997</v>
      </c>
      <c r="N3249" s="20">
        <f t="shared" si="6773"/>
        <v>3051.6</v>
      </c>
      <c r="O3249" s="20">
        <f t="shared" si="6774"/>
        <v>3051.6</v>
      </c>
      <c r="P3249" s="23">
        <f t="shared" si="6904"/>
        <v>0</v>
      </c>
      <c r="Q3249" s="23">
        <f t="shared" si="6904"/>
        <v>0</v>
      </c>
      <c r="R3249" s="23">
        <f t="shared" si="6904"/>
        <v>0</v>
      </c>
      <c r="S3249" s="23">
        <f t="shared" si="6904"/>
        <v>0</v>
      </c>
      <c r="T3249" s="23">
        <f t="shared" si="6904"/>
        <v>0</v>
      </c>
      <c r="U3249" s="23">
        <f t="shared" si="6904"/>
        <v>0</v>
      </c>
      <c r="V3249" s="23">
        <f t="shared" si="6904"/>
        <v>0</v>
      </c>
      <c r="W3249" s="23">
        <f t="shared" si="6904"/>
        <v>0</v>
      </c>
      <c r="X3249" s="23">
        <f t="shared" si="6904"/>
        <v>0</v>
      </c>
      <c r="Y3249" s="23">
        <f t="shared" si="6904"/>
        <v>0</v>
      </c>
      <c r="Z3249" s="23">
        <f t="shared" si="6823"/>
        <v>2997</v>
      </c>
      <c r="AA3249" s="23">
        <f t="shared" si="6824"/>
        <v>3051.6</v>
      </c>
      <c r="AB3249" s="23">
        <f t="shared" si="6825"/>
        <v>3051.6</v>
      </c>
      <c r="AC3249" s="23">
        <f t="shared" si="6904"/>
        <v>0</v>
      </c>
      <c r="AD3249" s="23">
        <f t="shared" si="6904"/>
        <v>0</v>
      </c>
      <c r="AE3249" s="23">
        <f t="shared" si="6904"/>
        <v>0</v>
      </c>
      <c r="AF3249" s="23">
        <f t="shared" si="6904"/>
        <v>0</v>
      </c>
      <c r="AG3249" s="23">
        <f t="shared" si="6904"/>
        <v>0</v>
      </c>
      <c r="AH3249" s="23">
        <f t="shared" si="6904"/>
        <v>0</v>
      </c>
      <c r="AI3249" s="23">
        <f t="shared" si="6904"/>
        <v>0</v>
      </c>
      <c r="AJ3249" s="23">
        <f t="shared" si="6904"/>
        <v>0</v>
      </c>
      <c r="AK3249" s="23">
        <f t="shared" si="6904"/>
        <v>0</v>
      </c>
      <c r="AL3249" s="23">
        <f t="shared" si="6904"/>
        <v>0</v>
      </c>
      <c r="AM3249" s="23">
        <f t="shared" si="6904"/>
        <v>0</v>
      </c>
      <c r="AN3249" s="23">
        <f t="shared" si="6904"/>
        <v>0</v>
      </c>
      <c r="AO3249" s="23">
        <f t="shared" si="6862"/>
        <v>2997</v>
      </c>
      <c r="AP3249" s="23">
        <f t="shared" si="6863"/>
        <v>3051.6</v>
      </c>
      <c r="AQ3249" s="23">
        <f t="shared" si="6864"/>
        <v>3051.6</v>
      </c>
      <c r="AR3249" s="23">
        <f t="shared" si="6904"/>
        <v>0</v>
      </c>
      <c r="AS3249" s="23">
        <f t="shared" si="6865"/>
        <v>2997</v>
      </c>
      <c r="AT3249" s="23">
        <f t="shared" si="6904"/>
        <v>0</v>
      </c>
      <c r="AU3249" s="23">
        <f t="shared" si="6904"/>
        <v>0</v>
      </c>
      <c r="AV3249" s="23">
        <f t="shared" si="6904"/>
        <v>0</v>
      </c>
      <c r="AW3249" s="23">
        <f t="shared" si="6904"/>
        <v>0</v>
      </c>
      <c r="AX3249" s="23">
        <f t="shared" si="6904"/>
        <v>0</v>
      </c>
      <c r="AY3249" s="23">
        <f t="shared" si="6822"/>
        <v>2997</v>
      </c>
      <c r="AZ3249" s="23">
        <f t="shared" si="6904"/>
        <v>0</v>
      </c>
    </row>
    <row r="3250" spans="1:53" ht="31.5" x14ac:dyDescent="0.25">
      <c r="A3250" s="13">
        <v>976</v>
      </c>
      <c r="B3250" s="13" t="s">
        <v>15</v>
      </c>
      <c r="C3250" s="13" t="s">
        <v>15</v>
      </c>
      <c r="D3250" s="13" t="s">
        <v>176</v>
      </c>
      <c r="E3250" s="13" t="s">
        <v>92</v>
      </c>
      <c r="F3250" s="14" t="s">
        <v>386</v>
      </c>
      <c r="G3250" s="20">
        <f>G3251+G3252</f>
        <v>2997</v>
      </c>
      <c r="H3250" s="20">
        <f t="shared" ref="H3250:L3250" si="6905">H3251+H3252</f>
        <v>3051.6</v>
      </c>
      <c r="I3250" s="20">
        <f t="shared" si="6905"/>
        <v>3051.6</v>
      </c>
      <c r="J3250" s="20">
        <f t="shared" si="6905"/>
        <v>0</v>
      </c>
      <c r="K3250" s="20">
        <f t="shared" si="6905"/>
        <v>0</v>
      </c>
      <c r="L3250" s="20">
        <f t="shared" si="6905"/>
        <v>0</v>
      </c>
      <c r="M3250" s="20">
        <f t="shared" si="6772"/>
        <v>2997</v>
      </c>
      <c r="N3250" s="20">
        <f t="shared" si="6773"/>
        <v>3051.6</v>
      </c>
      <c r="O3250" s="20">
        <f t="shared" si="6774"/>
        <v>3051.6</v>
      </c>
      <c r="P3250" s="23">
        <f t="shared" ref="P3250:Q3250" si="6906">P3251+P3252</f>
        <v>0</v>
      </c>
      <c r="Q3250" s="23">
        <f t="shared" si="6906"/>
        <v>0</v>
      </c>
      <c r="R3250" s="23">
        <f t="shared" ref="R3250:T3250" si="6907">R3251+R3252</f>
        <v>0</v>
      </c>
      <c r="S3250" s="23">
        <f t="shared" si="6907"/>
        <v>0</v>
      </c>
      <c r="T3250" s="23">
        <f t="shared" si="6907"/>
        <v>0</v>
      </c>
      <c r="U3250" s="23">
        <f t="shared" ref="U3250:W3250" si="6908">U3251+U3252</f>
        <v>0</v>
      </c>
      <c r="V3250" s="23">
        <f t="shared" si="6908"/>
        <v>0</v>
      </c>
      <c r="W3250" s="23">
        <f t="shared" si="6908"/>
        <v>0</v>
      </c>
      <c r="X3250" s="23">
        <f t="shared" ref="X3250:Y3250" si="6909">X3251+X3252</f>
        <v>0</v>
      </c>
      <c r="Y3250" s="23">
        <f t="shared" si="6909"/>
        <v>0</v>
      </c>
      <c r="Z3250" s="23">
        <f t="shared" si="6823"/>
        <v>2997</v>
      </c>
      <c r="AA3250" s="23">
        <f t="shared" si="6824"/>
        <v>3051.6</v>
      </c>
      <c r="AB3250" s="23">
        <f t="shared" si="6825"/>
        <v>3051.6</v>
      </c>
      <c r="AC3250" s="23">
        <f t="shared" ref="AC3250:AL3250" si="6910">AC3251+AC3252</f>
        <v>0</v>
      </c>
      <c r="AD3250" s="23">
        <f t="shared" si="6910"/>
        <v>0</v>
      </c>
      <c r="AE3250" s="23">
        <f t="shared" ref="AE3250" si="6911">AE3251+AE3252</f>
        <v>0</v>
      </c>
      <c r="AF3250" s="23">
        <f t="shared" si="6910"/>
        <v>0</v>
      </c>
      <c r="AG3250" s="23">
        <f t="shared" si="6910"/>
        <v>0</v>
      </c>
      <c r="AH3250" s="23">
        <f t="shared" si="6910"/>
        <v>0</v>
      </c>
      <c r="AI3250" s="23">
        <f t="shared" ref="AI3250" si="6912">AI3251+AI3252</f>
        <v>0</v>
      </c>
      <c r="AJ3250" s="23">
        <f t="shared" si="6910"/>
        <v>0</v>
      </c>
      <c r="AK3250" s="23">
        <f t="shared" si="6910"/>
        <v>0</v>
      </c>
      <c r="AL3250" s="23">
        <f t="shared" si="6910"/>
        <v>0</v>
      </c>
      <c r="AM3250" s="23">
        <f t="shared" ref="AM3250:AZ3250" si="6913">AM3251+AM3252</f>
        <v>0</v>
      </c>
      <c r="AN3250" s="23">
        <f t="shared" si="6913"/>
        <v>0</v>
      </c>
      <c r="AO3250" s="23">
        <f t="shared" si="6862"/>
        <v>2997</v>
      </c>
      <c r="AP3250" s="23">
        <f t="shared" si="6863"/>
        <v>3051.6</v>
      </c>
      <c r="AQ3250" s="23">
        <f t="shared" si="6864"/>
        <v>3051.6</v>
      </c>
      <c r="AR3250" s="23">
        <f t="shared" ref="AR3250" si="6914">AR3251+AR3252</f>
        <v>0</v>
      </c>
      <c r="AS3250" s="23">
        <f t="shared" si="6865"/>
        <v>2997</v>
      </c>
      <c r="AT3250" s="23">
        <f t="shared" ref="AT3250:AX3250" si="6915">AT3251+AT3252</f>
        <v>0</v>
      </c>
      <c r="AU3250" s="23">
        <f t="shared" si="6915"/>
        <v>0</v>
      </c>
      <c r="AV3250" s="23">
        <f t="shared" si="6915"/>
        <v>0</v>
      </c>
      <c r="AW3250" s="23">
        <f t="shared" si="6915"/>
        <v>0</v>
      </c>
      <c r="AX3250" s="23">
        <f t="shared" si="6915"/>
        <v>0</v>
      </c>
      <c r="AY3250" s="23">
        <f t="shared" si="6822"/>
        <v>2997</v>
      </c>
      <c r="AZ3250" s="23">
        <f t="shared" si="6913"/>
        <v>0</v>
      </c>
    </row>
    <row r="3251" spans="1:53" x14ac:dyDescent="0.25">
      <c r="A3251" s="13">
        <v>976</v>
      </c>
      <c r="B3251" s="13" t="s">
        <v>15</v>
      </c>
      <c r="C3251" s="13" t="s">
        <v>15</v>
      </c>
      <c r="D3251" s="13" t="s">
        <v>176</v>
      </c>
      <c r="E3251" s="13">
        <v>610</v>
      </c>
      <c r="F3251" s="14" t="s">
        <v>377</v>
      </c>
      <c r="G3251" s="20">
        <v>1498.5</v>
      </c>
      <c r="H3251" s="20">
        <v>1525.8</v>
      </c>
      <c r="I3251" s="20">
        <v>1525.8</v>
      </c>
      <c r="J3251" s="20"/>
      <c r="K3251" s="20"/>
      <c r="L3251" s="20"/>
      <c r="M3251" s="20">
        <f t="shared" si="6772"/>
        <v>1498.5</v>
      </c>
      <c r="N3251" s="20">
        <f t="shared" si="6773"/>
        <v>1525.8</v>
      </c>
      <c r="O3251" s="20">
        <f t="shared" si="6774"/>
        <v>1525.8</v>
      </c>
      <c r="P3251" s="23"/>
      <c r="Q3251" s="23"/>
      <c r="R3251" s="23"/>
      <c r="S3251" s="23"/>
      <c r="T3251" s="23"/>
      <c r="U3251" s="23"/>
      <c r="V3251" s="23"/>
      <c r="W3251" s="23"/>
      <c r="X3251" s="23"/>
      <c r="Y3251" s="23"/>
      <c r="Z3251" s="23">
        <f t="shared" si="6823"/>
        <v>1498.5</v>
      </c>
      <c r="AA3251" s="23">
        <f t="shared" si="6824"/>
        <v>1525.8</v>
      </c>
      <c r="AB3251" s="23">
        <f t="shared" si="6825"/>
        <v>1525.8</v>
      </c>
      <c r="AC3251" s="23"/>
      <c r="AD3251" s="23"/>
      <c r="AE3251" s="23"/>
      <c r="AF3251" s="23"/>
      <c r="AG3251" s="23"/>
      <c r="AH3251" s="23"/>
      <c r="AI3251" s="23"/>
      <c r="AJ3251" s="23"/>
      <c r="AK3251" s="23"/>
      <c r="AL3251" s="23"/>
      <c r="AM3251" s="23"/>
      <c r="AN3251" s="23"/>
      <c r="AO3251" s="23">
        <f t="shared" si="6862"/>
        <v>1498.5</v>
      </c>
      <c r="AP3251" s="23">
        <f t="shared" si="6863"/>
        <v>1525.8</v>
      </c>
      <c r="AQ3251" s="23">
        <f t="shared" si="6864"/>
        <v>1525.8</v>
      </c>
      <c r="AR3251" s="23"/>
      <c r="AS3251" s="23">
        <f t="shared" si="6865"/>
        <v>1498.5</v>
      </c>
      <c r="AT3251" s="23"/>
      <c r="AU3251" s="23"/>
      <c r="AV3251" s="23"/>
      <c r="AW3251" s="23"/>
      <c r="AX3251" s="23"/>
      <c r="AY3251" s="23">
        <f t="shared" si="6822"/>
        <v>1498.5</v>
      </c>
      <c r="AZ3251" s="23"/>
    </row>
    <row r="3252" spans="1:53" x14ac:dyDescent="0.25">
      <c r="A3252" s="13">
        <v>976</v>
      </c>
      <c r="B3252" s="13" t="s">
        <v>15</v>
      </c>
      <c r="C3252" s="13" t="s">
        <v>15</v>
      </c>
      <c r="D3252" s="13" t="s">
        <v>176</v>
      </c>
      <c r="E3252" s="13">
        <v>620</v>
      </c>
      <c r="F3252" s="14" t="s">
        <v>378</v>
      </c>
      <c r="G3252" s="20">
        <v>1498.5</v>
      </c>
      <c r="H3252" s="20">
        <v>1525.8</v>
      </c>
      <c r="I3252" s="20">
        <v>1525.8</v>
      </c>
      <c r="J3252" s="20"/>
      <c r="K3252" s="20"/>
      <c r="L3252" s="20"/>
      <c r="M3252" s="20">
        <f t="shared" si="6772"/>
        <v>1498.5</v>
      </c>
      <c r="N3252" s="20">
        <f t="shared" si="6773"/>
        <v>1525.8</v>
      </c>
      <c r="O3252" s="20">
        <f t="shared" si="6774"/>
        <v>1525.8</v>
      </c>
      <c r="P3252" s="23"/>
      <c r="Q3252" s="23"/>
      <c r="R3252" s="23"/>
      <c r="S3252" s="23"/>
      <c r="T3252" s="23"/>
      <c r="U3252" s="23"/>
      <c r="V3252" s="23"/>
      <c r="W3252" s="23"/>
      <c r="X3252" s="23"/>
      <c r="Y3252" s="23"/>
      <c r="Z3252" s="23">
        <f t="shared" si="6823"/>
        <v>1498.5</v>
      </c>
      <c r="AA3252" s="23">
        <f t="shared" si="6824"/>
        <v>1525.8</v>
      </c>
      <c r="AB3252" s="23">
        <f t="shared" si="6825"/>
        <v>1525.8</v>
      </c>
      <c r="AC3252" s="23"/>
      <c r="AD3252" s="23"/>
      <c r="AE3252" s="23"/>
      <c r="AF3252" s="23"/>
      <c r="AG3252" s="23"/>
      <c r="AH3252" s="23"/>
      <c r="AI3252" s="23"/>
      <c r="AJ3252" s="23"/>
      <c r="AK3252" s="23"/>
      <c r="AL3252" s="23"/>
      <c r="AM3252" s="23"/>
      <c r="AN3252" s="23"/>
      <c r="AO3252" s="23">
        <f t="shared" si="6862"/>
        <v>1498.5</v>
      </c>
      <c r="AP3252" s="23">
        <f t="shared" si="6863"/>
        <v>1525.8</v>
      </c>
      <c r="AQ3252" s="23">
        <f t="shared" si="6864"/>
        <v>1525.8</v>
      </c>
      <c r="AR3252" s="23"/>
      <c r="AS3252" s="23">
        <f t="shared" si="6865"/>
        <v>1498.5</v>
      </c>
      <c r="AT3252" s="23"/>
      <c r="AU3252" s="23"/>
      <c r="AV3252" s="23"/>
      <c r="AW3252" s="23"/>
      <c r="AX3252" s="23"/>
      <c r="AY3252" s="23">
        <f t="shared" si="6822"/>
        <v>1498.5</v>
      </c>
      <c r="AZ3252" s="23"/>
    </row>
    <row r="3253" spans="1:53" s="3" customFormat="1" x14ac:dyDescent="0.25">
      <c r="A3253" s="6">
        <v>976</v>
      </c>
      <c r="B3253" s="6" t="s">
        <v>136</v>
      </c>
      <c r="C3253" s="6"/>
      <c r="D3253" s="6"/>
      <c r="E3253" s="6"/>
      <c r="F3253" s="7" t="s">
        <v>158</v>
      </c>
      <c r="G3253" s="18">
        <f>G3254+G3265</f>
        <v>5943.72</v>
      </c>
      <c r="H3253" s="18">
        <f t="shared" ref="H3253:L3253" si="6916">H3254+H3265</f>
        <v>5665.2999999999993</v>
      </c>
      <c r="I3253" s="18">
        <f t="shared" si="6916"/>
        <v>5980.2000000000007</v>
      </c>
      <c r="J3253" s="18">
        <f t="shared" si="6916"/>
        <v>-15</v>
      </c>
      <c r="K3253" s="18">
        <f t="shared" si="6916"/>
        <v>-20.5</v>
      </c>
      <c r="L3253" s="18">
        <f t="shared" si="6916"/>
        <v>-31.6</v>
      </c>
      <c r="M3253" s="20">
        <f t="shared" si="6772"/>
        <v>5928.72</v>
      </c>
      <c r="N3253" s="20">
        <f t="shared" si="6773"/>
        <v>5644.7999999999993</v>
      </c>
      <c r="O3253" s="20">
        <f t="shared" si="6774"/>
        <v>5948.6</v>
      </c>
      <c r="P3253" s="21">
        <f t="shared" ref="P3253:Q3253" si="6917">P3254+P3265</f>
        <v>0</v>
      </c>
      <c r="Q3253" s="21">
        <f t="shared" si="6917"/>
        <v>0</v>
      </c>
      <c r="R3253" s="21">
        <f t="shared" ref="R3253:T3253" si="6918">R3254+R3265</f>
        <v>0</v>
      </c>
      <c r="S3253" s="21">
        <f t="shared" si="6918"/>
        <v>0</v>
      </c>
      <c r="T3253" s="21">
        <f t="shared" si="6918"/>
        <v>0</v>
      </c>
      <c r="U3253" s="21">
        <f t="shared" ref="U3253:W3253" si="6919">U3254+U3265</f>
        <v>0</v>
      </c>
      <c r="V3253" s="21">
        <f t="shared" si="6919"/>
        <v>0</v>
      </c>
      <c r="W3253" s="21">
        <f t="shared" si="6919"/>
        <v>0</v>
      </c>
      <c r="X3253" s="21">
        <f t="shared" ref="X3253:Y3253" si="6920">X3254+X3265</f>
        <v>0</v>
      </c>
      <c r="Y3253" s="21">
        <f t="shared" si="6920"/>
        <v>0</v>
      </c>
      <c r="Z3253" s="21">
        <f t="shared" si="6823"/>
        <v>5928.72</v>
      </c>
      <c r="AA3253" s="21">
        <f t="shared" si="6824"/>
        <v>5644.7999999999993</v>
      </c>
      <c r="AB3253" s="21">
        <f t="shared" si="6825"/>
        <v>5948.6</v>
      </c>
      <c r="AC3253" s="21">
        <f t="shared" ref="AC3253:AL3253" si="6921">AC3254+AC3265</f>
        <v>0</v>
      </c>
      <c r="AD3253" s="21">
        <f t="shared" si="6921"/>
        <v>0</v>
      </c>
      <c r="AE3253" s="21">
        <f t="shared" ref="AE3253" si="6922">AE3254+AE3265</f>
        <v>0</v>
      </c>
      <c r="AF3253" s="21">
        <f t="shared" si="6921"/>
        <v>0</v>
      </c>
      <c r="AG3253" s="21">
        <f t="shared" si="6921"/>
        <v>0</v>
      </c>
      <c r="AH3253" s="21">
        <f t="shared" si="6921"/>
        <v>0</v>
      </c>
      <c r="AI3253" s="21">
        <f t="shared" ref="AI3253" si="6923">AI3254+AI3265</f>
        <v>0</v>
      </c>
      <c r="AJ3253" s="21">
        <f t="shared" si="6921"/>
        <v>0</v>
      </c>
      <c r="AK3253" s="21">
        <f t="shared" si="6921"/>
        <v>0</v>
      </c>
      <c r="AL3253" s="21">
        <f t="shared" si="6921"/>
        <v>0</v>
      </c>
      <c r="AM3253" s="21">
        <f t="shared" ref="AM3253:AZ3253" si="6924">AM3254+AM3265</f>
        <v>0</v>
      </c>
      <c r="AN3253" s="21">
        <f t="shared" si="6924"/>
        <v>0</v>
      </c>
      <c r="AO3253" s="21">
        <f t="shared" si="6862"/>
        <v>5928.72</v>
      </c>
      <c r="AP3253" s="21">
        <f t="shared" si="6863"/>
        <v>5644.7999999999993</v>
      </c>
      <c r="AQ3253" s="21">
        <f t="shared" si="6864"/>
        <v>5948.6</v>
      </c>
      <c r="AR3253" s="21">
        <f t="shared" ref="AR3253" si="6925">AR3254+AR3265</f>
        <v>0</v>
      </c>
      <c r="AS3253" s="21">
        <f t="shared" si="6865"/>
        <v>5928.72</v>
      </c>
      <c r="AT3253" s="21">
        <f t="shared" ref="AT3253:AX3253" si="6926">AT3254+AT3265</f>
        <v>0</v>
      </c>
      <c r="AU3253" s="21">
        <f t="shared" si="6926"/>
        <v>0</v>
      </c>
      <c r="AV3253" s="21">
        <f t="shared" si="6926"/>
        <v>0</v>
      </c>
      <c r="AW3253" s="21">
        <f t="shared" si="6926"/>
        <v>0</v>
      </c>
      <c r="AX3253" s="21">
        <f t="shared" si="6926"/>
        <v>0</v>
      </c>
      <c r="AY3253" s="21">
        <f t="shared" si="6822"/>
        <v>5928.72</v>
      </c>
      <c r="AZ3253" s="21">
        <f t="shared" si="6924"/>
        <v>0</v>
      </c>
    </row>
    <row r="3254" spans="1:53" s="15" customFormat="1" x14ac:dyDescent="0.25">
      <c r="A3254" s="9">
        <v>976</v>
      </c>
      <c r="B3254" s="9" t="s">
        <v>136</v>
      </c>
      <c r="C3254" s="9" t="s">
        <v>106</v>
      </c>
      <c r="D3254" s="9"/>
      <c r="E3254" s="9"/>
      <c r="F3254" s="10" t="s">
        <v>159</v>
      </c>
      <c r="G3254" s="19">
        <f>G3255</f>
        <v>470.02000000000004</v>
      </c>
      <c r="H3254" s="19">
        <f t="shared" ref="H3254:AZ3255" si="6927">H3255</f>
        <v>0</v>
      </c>
      <c r="I3254" s="19">
        <f t="shared" si="6927"/>
        <v>0</v>
      </c>
      <c r="J3254" s="19">
        <f t="shared" si="6927"/>
        <v>0</v>
      </c>
      <c r="K3254" s="19">
        <f t="shared" si="6927"/>
        <v>0</v>
      </c>
      <c r="L3254" s="19">
        <f t="shared" si="6927"/>
        <v>0</v>
      </c>
      <c r="M3254" s="20">
        <f t="shared" si="6772"/>
        <v>470.02000000000004</v>
      </c>
      <c r="N3254" s="20">
        <f t="shared" si="6773"/>
        <v>0</v>
      </c>
      <c r="O3254" s="20">
        <f t="shared" si="6774"/>
        <v>0</v>
      </c>
      <c r="P3254" s="22">
        <f t="shared" si="6927"/>
        <v>0</v>
      </c>
      <c r="Q3254" s="22">
        <f t="shared" si="6927"/>
        <v>0</v>
      </c>
      <c r="R3254" s="22">
        <f t="shared" si="6927"/>
        <v>0</v>
      </c>
      <c r="S3254" s="22">
        <f t="shared" si="6927"/>
        <v>0</v>
      </c>
      <c r="T3254" s="22">
        <f t="shared" si="6927"/>
        <v>0</v>
      </c>
      <c r="U3254" s="22">
        <f t="shared" si="6927"/>
        <v>0</v>
      </c>
      <c r="V3254" s="22">
        <f t="shared" si="6927"/>
        <v>0</v>
      </c>
      <c r="W3254" s="22">
        <f t="shared" si="6927"/>
        <v>0</v>
      </c>
      <c r="X3254" s="22">
        <f t="shared" si="6927"/>
        <v>0</v>
      </c>
      <c r="Y3254" s="22">
        <f t="shared" si="6927"/>
        <v>0</v>
      </c>
      <c r="Z3254" s="22">
        <f t="shared" si="6823"/>
        <v>470.02000000000004</v>
      </c>
      <c r="AA3254" s="22">
        <f t="shared" si="6824"/>
        <v>0</v>
      </c>
      <c r="AB3254" s="22">
        <f t="shared" si="6825"/>
        <v>0</v>
      </c>
      <c r="AC3254" s="22">
        <f t="shared" si="6927"/>
        <v>0</v>
      </c>
      <c r="AD3254" s="22">
        <f t="shared" si="6927"/>
        <v>0</v>
      </c>
      <c r="AE3254" s="22">
        <f t="shared" si="6927"/>
        <v>0</v>
      </c>
      <c r="AF3254" s="22">
        <f t="shared" si="6927"/>
        <v>0</v>
      </c>
      <c r="AG3254" s="22">
        <f t="shared" si="6927"/>
        <v>0</v>
      </c>
      <c r="AH3254" s="22">
        <f t="shared" si="6927"/>
        <v>0</v>
      </c>
      <c r="AI3254" s="22">
        <f t="shared" si="6927"/>
        <v>0</v>
      </c>
      <c r="AJ3254" s="22">
        <f t="shared" si="6927"/>
        <v>0</v>
      </c>
      <c r="AK3254" s="22">
        <f t="shared" si="6927"/>
        <v>0</v>
      </c>
      <c r="AL3254" s="22">
        <f t="shared" si="6927"/>
        <v>0</v>
      </c>
      <c r="AM3254" s="22">
        <f t="shared" si="6927"/>
        <v>0</v>
      </c>
      <c r="AN3254" s="22">
        <f t="shared" si="6927"/>
        <v>0</v>
      </c>
      <c r="AO3254" s="22">
        <f t="shared" si="6862"/>
        <v>470.02000000000004</v>
      </c>
      <c r="AP3254" s="22">
        <f t="shared" si="6863"/>
        <v>0</v>
      </c>
      <c r="AQ3254" s="22">
        <f t="shared" si="6864"/>
        <v>0</v>
      </c>
      <c r="AR3254" s="22">
        <f t="shared" si="6927"/>
        <v>0</v>
      </c>
      <c r="AS3254" s="22">
        <f t="shared" si="6865"/>
        <v>470.02000000000004</v>
      </c>
      <c r="AT3254" s="22">
        <f t="shared" si="6927"/>
        <v>0</v>
      </c>
      <c r="AU3254" s="22">
        <f t="shared" si="6927"/>
        <v>0</v>
      </c>
      <c r="AV3254" s="22">
        <f t="shared" si="6927"/>
        <v>0</v>
      </c>
      <c r="AW3254" s="22">
        <f t="shared" si="6927"/>
        <v>0</v>
      </c>
      <c r="AX3254" s="22">
        <f t="shared" si="6927"/>
        <v>0</v>
      </c>
      <c r="AY3254" s="22">
        <f t="shared" si="6822"/>
        <v>470.02000000000004</v>
      </c>
      <c r="AZ3254" s="22">
        <f t="shared" si="6927"/>
        <v>0</v>
      </c>
    </row>
    <row r="3255" spans="1:53" ht="31.5" x14ac:dyDescent="0.25">
      <c r="A3255" s="13">
        <v>976</v>
      </c>
      <c r="B3255" s="13" t="s">
        <v>136</v>
      </c>
      <c r="C3255" s="13" t="s">
        <v>106</v>
      </c>
      <c r="D3255" s="13" t="s">
        <v>149</v>
      </c>
      <c r="E3255" s="13"/>
      <c r="F3255" s="14" t="s">
        <v>166</v>
      </c>
      <c r="G3255" s="20">
        <f>G3256</f>
        <v>470.02000000000004</v>
      </c>
      <c r="H3255" s="20">
        <f t="shared" si="6927"/>
        <v>0</v>
      </c>
      <c r="I3255" s="20">
        <f t="shared" si="6927"/>
        <v>0</v>
      </c>
      <c r="J3255" s="20">
        <f t="shared" si="6927"/>
        <v>0</v>
      </c>
      <c r="K3255" s="20">
        <f t="shared" si="6927"/>
        <v>0</v>
      </c>
      <c r="L3255" s="20">
        <f t="shared" si="6927"/>
        <v>0</v>
      </c>
      <c r="M3255" s="20">
        <f t="shared" si="6772"/>
        <v>470.02000000000004</v>
      </c>
      <c r="N3255" s="20">
        <f t="shared" si="6773"/>
        <v>0</v>
      </c>
      <c r="O3255" s="20">
        <f t="shared" si="6774"/>
        <v>0</v>
      </c>
      <c r="P3255" s="23">
        <f t="shared" si="6927"/>
        <v>0</v>
      </c>
      <c r="Q3255" s="23">
        <f t="shared" si="6927"/>
        <v>0</v>
      </c>
      <c r="R3255" s="23">
        <f t="shared" si="6927"/>
        <v>0</v>
      </c>
      <c r="S3255" s="23">
        <f t="shared" si="6927"/>
        <v>0</v>
      </c>
      <c r="T3255" s="23">
        <f t="shared" si="6927"/>
        <v>0</v>
      </c>
      <c r="U3255" s="23">
        <f t="shared" si="6927"/>
        <v>0</v>
      </c>
      <c r="V3255" s="23">
        <f t="shared" si="6927"/>
        <v>0</v>
      </c>
      <c r="W3255" s="23">
        <f t="shared" si="6927"/>
        <v>0</v>
      </c>
      <c r="X3255" s="23">
        <f t="shared" si="6927"/>
        <v>0</v>
      </c>
      <c r="Y3255" s="23">
        <f t="shared" si="6927"/>
        <v>0</v>
      </c>
      <c r="Z3255" s="23">
        <f t="shared" si="6823"/>
        <v>470.02000000000004</v>
      </c>
      <c r="AA3255" s="23">
        <f t="shared" si="6824"/>
        <v>0</v>
      </c>
      <c r="AB3255" s="23">
        <f t="shared" si="6825"/>
        <v>0</v>
      </c>
      <c r="AC3255" s="23">
        <f t="shared" si="6927"/>
        <v>0</v>
      </c>
      <c r="AD3255" s="23">
        <f t="shared" si="6927"/>
        <v>0</v>
      </c>
      <c r="AE3255" s="23">
        <f t="shared" si="6927"/>
        <v>0</v>
      </c>
      <c r="AF3255" s="23">
        <f t="shared" si="6927"/>
        <v>0</v>
      </c>
      <c r="AG3255" s="23">
        <f t="shared" si="6927"/>
        <v>0</v>
      </c>
      <c r="AH3255" s="23">
        <f t="shared" si="6927"/>
        <v>0</v>
      </c>
      <c r="AI3255" s="23">
        <f t="shared" si="6927"/>
        <v>0</v>
      </c>
      <c r="AJ3255" s="23">
        <f t="shared" si="6927"/>
        <v>0</v>
      </c>
      <c r="AK3255" s="23">
        <f t="shared" si="6927"/>
        <v>0</v>
      </c>
      <c r="AL3255" s="23">
        <f t="shared" si="6927"/>
        <v>0</v>
      </c>
      <c r="AM3255" s="23">
        <f t="shared" si="6927"/>
        <v>0</v>
      </c>
      <c r="AN3255" s="23">
        <f t="shared" si="6927"/>
        <v>0</v>
      </c>
      <c r="AO3255" s="23">
        <f t="shared" si="6862"/>
        <v>470.02000000000004</v>
      </c>
      <c r="AP3255" s="23">
        <f t="shared" si="6863"/>
        <v>0</v>
      </c>
      <c r="AQ3255" s="23">
        <f t="shared" si="6864"/>
        <v>0</v>
      </c>
      <c r="AR3255" s="23">
        <f t="shared" si="6927"/>
        <v>0</v>
      </c>
      <c r="AS3255" s="23">
        <f t="shared" si="6865"/>
        <v>470.02000000000004</v>
      </c>
      <c r="AT3255" s="23">
        <f t="shared" si="6927"/>
        <v>0</v>
      </c>
      <c r="AU3255" s="23">
        <f t="shared" si="6927"/>
        <v>0</v>
      </c>
      <c r="AV3255" s="23">
        <f t="shared" si="6927"/>
        <v>0</v>
      </c>
      <c r="AW3255" s="23">
        <f t="shared" si="6927"/>
        <v>0</v>
      </c>
      <c r="AX3255" s="23">
        <f t="shared" si="6927"/>
        <v>0</v>
      </c>
      <c r="AY3255" s="23">
        <f t="shared" si="6822"/>
        <v>470.02000000000004</v>
      </c>
      <c r="AZ3255" s="23">
        <f t="shared" si="6927"/>
        <v>0</v>
      </c>
      <c r="BA3255" s="5"/>
    </row>
    <row r="3256" spans="1:53" ht="31.5" x14ac:dyDescent="0.25">
      <c r="A3256" s="13">
        <v>976</v>
      </c>
      <c r="B3256" s="13" t="s">
        <v>136</v>
      </c>
      <c r="C3256" s="13" t="s">
        <v>106</v>
      </c>
      <c r="D3256" s="13" t="s">
        <v>150</v>
      </c>
      <c r="E3256" s="13"/>
      <c r="F3256" s="14" t="s">
        <v>167</v>
      </c>
      <c r="G3256" s="20">
        <f>G3257+G3261</f>
        <v>470.02000000000004</v>
      </c>
      <c r="H3256" s="20">
        <f t="shared" ref="H3256:L3256" si="6928">H3257+H3261</f>
        <v>0</v>
      </c>
      <c r="I3256" s="20">
        <f t="shared" si="6928"/>
        <v>0</v>
      </c>
      <c r="J3256" s="20">
        <f t="shared" si="6928"/>
        <v>0</v>
      </c>
      <c r="K3256" s="20">
        <f t="shared" si="6928"/>
        <v>0</v>
      </c>
      <c r="L3256" s="20">
        <f t="shared" si="6928"/>
        <v>0</v>
      </c>
      <c r="M3256" s="20">
        <f t="shared" si="6772"/>
        <v>470.02000000000004</v>
      </c>
      <c r="N3256" s="20">
        <f t="shared" si="6773"/>
        <v>0</v>
      </c>
      <c r="O3256" s="20">
        <f t="shared" si="6774"/>
        <v>0</v>
      </c>
      <c r="P3256" s="23">
        <f t="shared" ref="P3256:Q3256" si="6929">P3257+P3261</f>
        <v>0</v>
      </c>
      <c r="Q3256" s="23">
        <f t="shared" si="6929"/>
        <v>0</v>
      </c>
      <c r="R3256" s="23">
        <f t="shared" ref="R3256:T3256" si="6930">R3257+R3261</f>
        <v>0</v>
      </c>
      <c r="S3256" s="23">
        <f t="shared" si="6930"/>
        <v>0</v>
      </c>
      <c r="T3256" s="23">
        <f t="shared" si="6930"/>
        <v>0</v>
      </c>
      <c r="U3256" s="23">
        <f t="shared" ref="U3256:W3256" si="6931">U3257+U3261</f>
        <v>0</v>
      </c>
      <c r="V3256" s="23">
        <f t="shared" si="6931"/>
        <v>0</v>
      </c>
      <c r="W3256" s="23">
        <f t="shared" si="6931"/>
        <v>0</v>
      </c>
      <c r="X3256" s="23">
        <f t="shared" ref="X3256:Y3256" si="6932">X3257+X3261</f>
        <v>0</v>
      </c>
      <c r="Y3256" s="23">
        <f t="shared" si="6932"/>
        <v>0</v>
      </c>
      <c r="Z3256" s="23">
        <f t="shared" si="6823"/>
        <v>470.02000000000004</v>
      </c>
      <c r="AA3256" s="23">
        <f t="shared" si="6824"/>
        <v>0</v>
      </c>
      <c r="AB3256" s="23">
        <f t="shared" si="6825"/>
        <v>0</v>
      </c>
      <c r="AC3256" s="23">
        <f t="shared" ref="AC3256:AL3256" si="6933">AC3257+AC3261</f>
        <v>0</v>
      </c>
      <c r="AD3256" s="23">
        <f t="shared" si="6933"/>
        <v>0</v>
      </c>
      <c r="AE3256" s="23">
        <f t="shared" ref="AE3256" si="6934">AE3257+AE3261</f>
        <v>0</v>
      </c>
      <c r="AF3256" s="23">
        <f t="shared" si="6933"/>
        <v>0</v>
      </c>
      <c r="AG3256" s="23">
        <f t="shared" si="6933"/>
        <v>0</v>
      </c>
      <c r="AH3256" s="23">
        <f t="shared" si="6933"/>
        <v>0</v>
      </c>
      <c r="AI3256" s="23">
        <f t="shared" ref="AI3256" si="6935">AI3257+AI3261</f>
        <v>0</v>
      </c>
      <c r="AJ3256" s="23">
        <f t="shared" si="6933"/>
        <v>0</v>
      </c>
      <c r="AK3256" s="23">
        <f t="shared" si="6933"/>
        <v>0</v>
      </c>
      <c r="AL3256" s="23">
        <f t="shared" si="6933"/>
        <v>0</v>
      </c>
      <c r="AM3256" s="23">
        <f t="shared" ref="AM3256:AZ3256" si="6936">AM3257+AM3261</f>
        <v>0</v>
      </c>
      <c r="AN3256" s="23">
        <f t="shared" si="6936"/>
        <v>0</v>
      </c>
      <c r="AO3256" s="23">
        <f t="shared" si="6862"/>
        <v>470.02000000000004</v>
      </c>
      <c r="AP3256" s="23">
        <f t="shared" si="6863"/>
        <v>0</v>
      </c>
      <c r="AQ3256" s="23">
        <f t="shared" si="6864"/>
        <v>0</v>
      </c>
      <c r="AR3256" s="23">
        <f t="shared" ref="AR3256" si="6937">AR3257+AR3261</f>
        <v>0</v>
      </c>
      <c r="AS3256" s="23">
        <f t="shared" si="6865"/>
        <v>470.02000000000004</v>
      </c>
      <c r="AT3256" s="23">
        <f t="shared" ref="AT3256:AX3256" si="6938">AT3257+AT3261</f>
        <v>0</v>
      </c>
      <c r="AU3256" s="23">
        <f t="shared" si="6938"/>
        <v>0</v>
      </c>
      <c r="AV3256" s="23">
        <f t="shared" si="6938"/>
        <v>0</v>
      </c>
      <c r="AW3256" s="23">
        <f t="shared" si="6938"/>
        <v>0</v>
      </c>
      <c r="AX3256" s="23">
        <f t="shared" si="6938"/>
        <v>0</v>
      </c>
      <c r="AY3256" s="23">
        <f t="shared" si="6822"/>
        <v>470.02000000000004</v>
      </c>
      <c r="AZ3256" s="23">
        <f t="shared" si="6936"/>
        <v>0</v>
      </c>
      <c r="BA3256" s="5"/>
    </row>
    <row r="3257" spans="1:53" ht="47.25" x14ac:dyDescent="0.25">
      <c r="A3257" s="13">
        <v>976</v>
      </c>
      <c r="B3257" s="13" t="s">
        <v>136</v>
      </c>
      <c r="C3257" s="13" t="s">
        <v>106</v>
      </c>
      <c r="D3257" s="13" t="s">
        <v>143</v>
      </c>
      <c r="E3257" s="13"/>
      <c r="F3257" s="14" t="s">
        <v>168</v>
      </c>
      <c r="G3257" s="20">
        <f>G3258</f>
        <v>156.68</v>
      </c>
      <c r="H3257" s="20">
        <f t="shared" ref="H3257:AZ3257" si="6939">H3258</f>
        <v>0</v>
      </c>
      <c r="I3257" s="20">
        <f t="shared" si="6939"/>
        <v>0</v>
      </c>
      <c r="J3257" s="20">
        <f t="shared" si="6939"/>
        <v>0</v>
      </c>
      <c r="K3257" s="20">
        <f t="shared" si="6939"/>
        <v>0</v>
      </c>
      <c r="L3257" s="20">
        <f t="shared" si="6939"/>
        <v>0</v>
      </c>
      <c r="M3257" s="20">
        <f t="shared" si="6772"/>
        <v>156.68</v>
      </c>
      <c r="N3257" s="20">
        <f t="shared" si="6773"/>
        <v>0</v>
      </c>
      <c r="O3257" s="20">
        <f t="shared" si="6774"/>
        <v>0</v>
      </c>
      <c r="P3257" s="23">
        <f t="shared" si="6939"/>
        <v>0</v>
      </c>
      <c r="Q3257" s="23">
        <f t="shared" si="6939"/>
        <v>0</v>
      </c>
      <c r="R3257" s="23">
        <f t="shared" si="6939"/>
        <v>0</v>
      </c>
      <c r="S3257" s="23">
        <f t="shared" si="6939"/>
        <v>0</v>
      </c>
      <c r="T3257" s="23">
        <f t="shared" si="6939"/>
        <v>0</v>
      </c>
      <c r="U3257" s="23">
        <f t="shared" si="6939"/>
        <v>0</v>
      </c>
      <c r="V3257" s="23">
        <f t="shared" si="6939"/>
        <v>0</v>
      </c>
      <c r="W3257" s="23">
        <f t="shared" si="6939"/>
        <v>0</v>
      </c>
      <c r="X3257" s="23">
        <f t="shared" si="6939"/>
        <v>0</v>
      </c>
      <c r="Y3257" s="23">
        <f t="shared" si="6939"/>
        <v>0</v>
      </c>
      <c r="Z3257" s="23">
        <f t="shared" si="6823"/>
        <v>156.68</v>
      </c>
      <c r="AA3257" s="23">
        <f t="shared" si="6824"/>
        <v>0</v>
      </c>
      <c r="AB3257" s="23">
        <f t="shared" si="6825"/>
        <v>0</v>
      </c>
      <c r="AC3257" s="23">
        <f t="shared" si="6939"/>
        <v>0</v>
      </c>
      <c r="AD3257" s="23">
        <f t="shared" si="6939"/>
        <v>0</v>
      </c>
      <c r="AE3257" s="23">
        <f t="shared" si="6939"/>
        <v>0</v>
      </c>
      <c r="AF3257" s="23">
        <f t="shared" si="6939"/>
        <v>0</v>
      </c>
      <c r="AG3257" s="23">
        <f t="shared" si="6939"/>
        <v>0</v>
      </c>
      <c r="AH3257" s="23">
        <f t="shared" si="6939"/>
        <v>0</v>
      </c>
      <c r="AI3257" s="23">
        <f t="shared" si="6939"/>
        <v>0</v>
      </c>
      <c r="AJ3257" s="23">
        <f t="shared" si="6939"/>
        <v>0</v>
      </c>
      <c r="AK3257" s="23">
        <f t="shared" si="6939"/>
        <v>0</v>
      </c>
      <c r="AL3257" s="23">
        <f t="shared" si="6939"/>
        <v>0</v>
      </c>
      <c r="AM3257" s="23">
        <f t="shared" si="6939"/>
        <v>0</v>
      </c>
      <c r="AN3257" s="23">
        <f t="shared" si="6939"/>
        <v>0</v>
      </c>
      <c r="AO3257" s="23">
        <f t="shared" si="6862"/>
        <v>156.68</v>
      </c>
      <c r="AP3257" s="23">
        <f t="shared" si="6863"/>
        <v>0</v>
      </c>
      <c r="AQ3257" s="23">
        <f t="shared" si="6864"/>
        <v>0</v>
      </c>
      <c r="AR3257" s="23">
        <f t="shared" si="6939"/>
        <v>0</v>
      </c>
      <c r="AS3257" s="23">
        <f t="shared" si="6865"/>
        <v>156.68</v>
      </c>
      <c r="AT3257" s="23">
        <f t="shared" si="6939"/>
        <v>0</v>
      </c>
      <c r="AU3257" s="23">
        <f t="shared" si="6939"/>
        <v>0</v>
      </c>
      <c r="AV3257" s="23">
        <f t="shared" si="6939"/>
        <v>0</v>
      </c>
      <c r="AW3257" s="23">
        <f t="shared" si="6939"/>
        <v>0</v>
      </c>
      <c r="AX3257" s="23">
        <f t="shared" si="6939"/>
        <v>0</v>
      </c>
      <c r="AY3257" s="23">
        <f t="shared" si="6822"/>
        <v>156.68</v>
      </c>
      <c r="AZ3257" s="23">
        <f t="shared" si="6939"/>
        <v>0</v>
      </c>
      <c r="BA3257" s="5"/>
    </row>
    <row r="3258" spans="1:53" ht="31.5" x14ac:dyDescent="0.25">
      <c r="A3258" s="13">
        <v>976</v>
      </c>
      <c r="B3258" s="13" t="s">
        <v>136</v>
      </c>
      <c r="C3258" s="13" t="s">
        <v>106</v>
      </c>
      <c r="D3258" s="13" t="s">
        <v>143</v>
      </c>
      <c r="E3258" s="13" t="s">
        <v>92</v>
      </c>
      <c r="F3258" s="14" t="s">
        <v>386</v>
      </c>
      <c r="G3258" s="20">
        <f>G3259+G3260</f>
        <v>156.68</v>
      </c>
      <c r="H3258" s="20">
        <f t="shared" ref="H3258:L3258" si="6940">H3259+H3260</f>
        <v>0</v>
      </c>
      <c r="I3258" s="20">
        <f t="shared" si="6940"/>
        <v>0</v>
      </c>
      <c r="J3258" s="20">
        <f t="shared" si="6940"/>
        <v>0</v>
      </c>
      <c r="K3258" s="20">
        <f t="shared" si="6940"/>
        <v>0</v>
      </c>
      <c r="L3258" s="20">
        <f t="shared" si="6940"/>
        <v>0</v>
      </c>
      <c r="M3258" s="20">
        <f t="shared" si="6772"/>
        <v>156.68</v>
      </c>
      <c r="N3258" s="20">
        <f t="shared" si="6773"/>
        <v>0</v>
      </c>
      <c r="O3258" s="20">
        <f t="shared" si="6774"/>
        <v>0</v>
      </c>
      <c r="P3258" s="23">
        <f t="shared" ref="P3258:Q3258" si="6941">P3259+P3260</f>
        <v>0</v>
      </c>
      <c r="Q3258" s="23">
        <f t="shared" si="6941"/>
        <v>0</v>
      </c>
      <c r="R3258" s="23">
        <f t="shared" ref="R3258:T3258" si="6942">R3259+R3260</f>
        <v>0</v>
      </c>
      <c r="S3258" s="23">
        <f t="shared" si="6942"/>
        <v>0</v>
      </c>
      <c r="T3258" s="23">
        <f t="shared" si="6942"/>
        <v>0</v>
      </c>
      <c r="U3258" s="23">
        <f t="shared" ref="U3258:W3258" si="6943">U3259+U3260</f>
        <v>0</v>
      </c>
      <c r="V3258" s="23">
        <f t="shared" si="6943"/>
        <v>0</v>
      </c>
      <c r="W3258" s="23">
        <f t="shared" si="6943"/>
        <v>0</v>
      </c>
      <c r="X3258" s="23">
        <f t="shared" ref="X3258:Y3258" si="6944">X3259+X3260</f>
        <v>0</v>
      </c>
      <c r="Y3258" s="23">
        <f t="shared" si="6944"/>
        <v>0</v>
      </c>
      <c r="Z3258" s="23">
        <f t="shared" si="6823"/>
        <v>156.68</v>
      </c>
      <c r="AA3258" s="23">
        <f t="shared" si="6824"/>
        <v>0</v>
      </c>
      <c r="AB3258" s="23">
        <f t="shared" si="6825"/>
        <v>0</v>
      </c>
      <c r="AC3258" s="23">
        <f t="shared" ref="AC3258:AL3258" si="6945">AC3259+AC3260</f>
        <v>0</v>
      </c>
      <c r="AD3258" s="23">
        <f t="shared" si="6945"/>
        <v>0</v>
      </c>
      <c r="AE3258" s="23">
        <f t="shared" ref="AE3258" si="6946">AE3259+AE3260</f>
        <v>0</v>
      </c>
      <c r="AF3258" s="23">
        <f t="shared" si="6945"/>
        <v>0</v>
      </c>
      <c r="AG3258" s="23">
        <f t="shared" si="6945"/>
        <v>0</v>
      </c>
      <c r="AH3258" s="23">
        <f t="shared" si="6945"/>
        <v>0</v>
      </c>
      <c r="AI3258" s="23">
        <f t="shared" ref="AI3258" si="6947">AI3259+AI3260</f>
        <v>0</v>
      </c>
      <c r="AJ3258" s="23">
        <f t="shared" si="6945"/>
        <v>0</v>
      </c>
      <c r="AK3258" s="23">
        <f t="shared" si="6945"/>
        <v>0</v>
      </c>
      <c r="AL3258" s="23">
        <f t="shared" si="6945"/>
        <v>0</v>
      </c>
      <c r="AM3258" s="23">
        <f t="shared" ref="AM3258:AZ3258" si="6948">AM3259+AM3260</f>
        <v>0</v>
      </c>
      <c r="AN3258" s="23">
        <f t="shared" si="6948"/>
        <v>0</v>
      </c>
      <c r="AO3258" s="23">
        <f t="shared" si="6862"/>
        <v>156.68</v>
      </c>
      <c r="AP3258" s="23">
        <f t="shared" si="6863"/>
        <v>0</v>
      </c>
      <c r="AQ3258" s="23">
        <f t="shared" si="6864"/>
        <v>0</v>
      </c>
      <c r="AR3258" s="23">
        <f t="shared" ref="AR3258" si="6949">AR3259+AR3260</f>
        <v>0</v>
      </c>
      <c r="AS3258" s="23">
        <f t="shared" si="6865"/>
        <v>156.68</v>
      </c>
      <c r="AT3258" s="23">
        <f t="shared" ref="AT3258:AX3258" si="6950">AT3259+AT3260</f>
        <v>0</v>
      </c>
      <c r="AU3258" s="23">
        <f t="shared" si="6950"/>
        <v>0</v>
      </c>
      <c r="AV3258" s="23">
        <f t="shared" si="6950"/>
        <v>0</v>
      </c>
      <c r="AW3258" s="23">
        <f t="shared" si="6950"/>
        <v>0</v>
      </c>
      <c r="AX3258" s="23">
        <f t="shared" si="6950"/>
        <v>0</v>
      </c>
      <c r="AY3258" s="23">
        <f t="shared" si="6822"/>
        <v>156.68</v>
      </c>
      <c r="AZ3258" s="23">
        <f t="shared" si="6948"/>
        <v>0</v>
      </c>
      <c r="BA3258" s="5"/>
    </row>
    <row r="3259" spans="1:53" x14ac:dyDescent="0.25">
      <c r="A3259" s="13">
        <v>976</v>
      </c>
      <c r="B3259" s="13" t="s">
        <v>136</v>
      </c>
      <c r="C3259" s="13" t="s">
        <v>106</v>
      </c>
      <c r="D3259" s="13" t="s">
        <v>143</v>
      </c>
      <c r="E3259" s="13">
        <v>610</v>
      </c>
      <c r="F3259" s="14" t="s">
        <v>377</v>
      </c>
      <c r="G3259" s="20">
        <v>67.150000000000006</v>
      </c>
      <c r="H3259" s="20">
        <v>0</v>
      </c>
      <c r="I3259" s="20">
        <v>0</v>
      </c>
      <c r="J3259" s="20"/>
      <c r="K3259" s="20"/>
      <c r="L3259" s="20"/>
      <c r="M3259" s="20">
        <f t="shared" si="6772"/>
        <v>67.150000000000006</v>
      </c>
      <c r="N3259" s="20">
        <f t="shared" si="6773"/>
        <v>0</v>
      </c>
      <c r="O3259" s="20">
        <f t="shared" si="6774"/>
        <v>0</v>
      </c>
      <c r="P3259" s="23"/>
      <c r="Q3259" s="23"/>
      <c r="R3259" s="23"/>
      <c r="S3259" s="23"/>
      <c r="T3259" s="23"/>
      <c r="U3259" s="23"/>
      <c r="V3259" s="23"/>
      <c r="W3259" s="23"/>
      <c r="X3259" s="23"/>
      <c r="Y3259" s="23"/>
      <c r="Z3259" s="23">
        <f t="shared" si="6823"/>
        <v>67.150000000000006</v>
      </c>
      <c r="AA3259" s="23">
        <f t="shared" si="6824"/>
        <v>0</v>
      </c>
      <c r="AB3259" s="23">
        <f t="shared" si="6825"/>
        <v>0</v>
      </c>
      <c r="AC3259" s="23"/>
      <c r="AD3259" s="23"/>
      <c r="AE3259" s="23"/>
      <c r="AF3259" s="23"/>
      <c r="AG3259" s="23"/>
      <c r="AH3259" s="23"/>
      <c r="AI3259" s="23"/>
      <c r="AJ3259" s="23"/>
      <c r="AK3259" s="23"/>
      <c r="AL3259" s="23"/>
      <c r="AM3259" s="23"/>
      <c r="AN3259" s="23"/>
      <c r="AO3259" s="23">
        <f t="shared" si="6862"/>
        <v>67.150000000000006</v>
      </c>
      <c r="AP3259" s="23">
        <f t="shared" si="6863"/>
        <v>0</v>
      </c>
      <c r="AQ3259" s="23">
        <f t="shared" si="6864"/>
        <v>0</v>
      </c>
      <c r="AR3259" s="23"/>
      <c r="AS3259" s="23">
        <f t="shared" si="6865"/>
        <v>67.150000000000006</v>
      </c>
      <c r="AT3259" s="23"/>
      <c r="AU3259" s="23"/>
      <c r="AV3259" s="23"/>
      <c r="AW3259" s="23"/>
      <c r="AX3259" s="23"/>
      <c r="AY3259" s="23">
        <f t="shared" si="6822"/>
        <v>67.150000000000006</v>
      </c>
      <c r="AZ3259" s="23"/>
    </row>
    <row r="3260" spans="1:53" x14ac:dyDescent="0.25">
      <c r="A3260" s="13">
        <v>976</v>
      </c>
      <c r="B3260" s="13" t="s">
        <v>136</v>
      </c>
      <c r="C3260" s="13" t="s">
        <v>106</v>
      </c>
      <c r="D3260" s="13" t="s">
        <v>143</v>
      </c>
      <c r="E3260" s="13">
        <v>620</v>
      </c>
      <c r="F3260" s="14" t="s">
        <v>378</v>
      </c>
      <c r="G3260" s="20">
        <v>89.53</v>
      </c>
      <c r="H3260" s="20">
        <v>0</v>
      </c>
      <c r="I3260" s="20">
        <v>0</v>
      </c>
      <c r="J3260" s="20"/>
      <c r="K3260" s="20"/>
      <c r="L3260" s="20"/>
      <c r="M3260" s="20">
        <f t="shared" si="6772"/>
        <v>89.53</v>
      </c>
      <c r="N3260" s="20">
        <f t="shared" si="6773"/>
        <v>0</v>
      </c>
      <c r="O3260" s="20">
        <f t="shared" si="6774"/>
        <v>0</v>
      </c>
      <c r="P3260" s="23"/>
      <c r="Q3260" s="23"/>
      <c r="R3260" s="23"/>
      <c r="S3260" s="23"/>
      <c r="T3260" s="23"/>
      <c r="U3260" s="23"/>
      <c r="V3260" s="23"/>
      <c r="W3260" s="23"/>
      <c r="X3260" s="23"/>
      <c r="Y3260" s="23"/>
      <c r="Z3260" s="23">
        <f t="shared" si="6823"/>
        <v>89.53</v>
      </c>
      <c r="AA3260" s="23">
        <f t="shared" si="6824"/>
        <v>0</v>
      </c>
      <c r="AB3260" s="23">
        <f t="shared" si="6825"/>
        <v>0</v>
      </c>
      <c r="AC3260" s="23"/>
      <c r="AD3260" s="23"/>
      <c r="AE3260" s="23"/>
      <c r="AF3260" s="23"/>
      <c r="AG3260" s="23"/>
      <c r="AH3260" s="23"/>
      <c r="AI3260" s="23"/>
      <c r="AJ3260" s="23"/>
      <c r="AK3260" s="23"/>
      <c r="AL3260" s="23"/>
      <c r="AM3260" s="23"/>
      <c r="AN3260" s="23"/>
      <c r="AO3260" s="23">
        <f t="shared" si="6862"/>
        <v>89.53</v>
      </c>
      <c r="AP3260" s="23">
        <f t="shared" si="6863"/>
        <v>0</v>
      </c>
      <c r="AQ3260" s="23">
        <f t="shared" si="6864"/>
        <v>0</v>
      </c>
      <c r="AR3260" s="23"/>
      <c r="AS3260" s="23">
        <f t="shared" si="6865"/>
        <v>89.53</v>
      </c>
      <c r="AT3260" s="23"/>
      <c r="AU3260" s="23"/>
      <c r="AV3260" s="23"/>
      <c r="AW3260" s="23"/>
      <c r="AX3260" s="23"/>
      <c r="AY3260" s="23">
        <f t="shared" si="6822"/>
        <v>89.53</v>
      </c>
      <c r="AZ3260" s="23"/>
    </row>
    <row r="3261" spans="1:53" ht="47.25" x14ac:dyDescent="0.25">
      <c r="A3261" s="13">
        <v>976</v>
      </c>
      <c r="B3261" s="13" t="s">
        <v>136</v>
      </c>
      <c r="C3261" s="13" t="s">
        <v>106</v>
      </c>
      <c r="D3261" s="13" t="s">
        <v>144</v>
      </c>
      <c r="E3261" s="13"/>
      <c r="F3261" s="14" t="s">
        <v>169</v>
      </c>
      <c r="G3261" s="20">
        <f>G3262</f>
        <v>313.34000000000003</v>
      </c>
      <c r="H3261" s="20">
        <f t="shared" ref="H3261:AZ3261" si="6951">H3262</f>
        <v>0</v>
      </c>
      <c r="I3261" s="20">
        <f t="shared" si="6951"/>
        <v>0</v>
      </c>
      <c r="J3261" s="20">
        <f t="shared" si="6951"/>
        <v>0</v>
      </c>
      <c r="K3261" s="20">
        <f t="shared" si="6951"/>
        <v>0</v>
      </c>
      <c r="L3261" s="20">
        <f t="shared" si="6951"/>
        <v>0</v>
      </c>
      <c r="M3261" s="20">
        <f t="shared" si="6772"/>
        <v>313.34000000000003</v>
      </c>
      <c r="N3261" s="20">
        <f t="shared" si="6773"/>
        <v>0</v>
      </c>
      <c r="O3261" s="20">
        <f t="shared" si="6774"/>
        <v>0</v>
      </c>
      <c r="P3261" s="23">
        <f t="shared" si="6951"/>
        <v>0</v>
      </c>
      <c r="Q3261" s="23">
        <f t="shared" si="6951"/>
        <v>0</v>
      </c>
      <c r="R3261" s="23">
        <f t="shared" si="6951"/>
        <v>0</v>
      </c>
      <c r="S3261" s="23">
        <f t="shared" si="6951"/>
        <v>0</v>
      </c>
      <c r="T3261" s="23">
        <f t="shared" si="6951"/>
        <v>0</v>
      </c>
      <c r="U3261" s="23">
        <f t="shared" si="6951"/>
        <v>0</v>
      </c>
      <c r="V3261" s="23">
        <f t="shared" si="6951"/>
        <v>0</v>
      </c>
      <c r="W3261" s="23">
        <f t="shared" si="6951"/>
        <v>0</v>
      </c>
      <c r="X3261" s="23">
        <f t="shared" si="6951"/>
        <v>0</v>
      </c>
      <c r="Y3261" s="23">
        <f t="shared" si="6951"/>
        <v>0</v>
      </c>
      <c r="Z3261" s="23">
        <f t="shared" si="6823"/>
        <v>313.34000000000003</v>
      </c>
      <c r="AA3261" s="23">
        <f t="shared" si="6824"/>
        <v>0</v>
      </c>
      <c r="AB3261" s="23">
        <f t="shared" si="6825"/>
        <v>0</v>
      </c>
      <c r="AC3261" s="23">
        <f t="shared" si="6951"/>
        <v>0</v>
      </c>
      <c r="AD3261" s="23">
        <f t="shared" si="6951"/>
        <v>0</v>
      </c>
      <c r="AE3261" s="23">
        <f t="shared" si="6951"/>
        <v>0</v>
      </c>
      <c r="AF3261" s="23">
        <f t="shared" si="6951"/>
        <v>0</v>
      </c>
      <c r="AG3261" s="23">
        <f t="shared" si="6951"/>
        <v>0</v>
      </c>
      <c r="AH3261" s="23">
        <f t="shared" si="6951"/>
        <v>0</v>
      </c>
      <c r="AI3261" s="23">
        <f t="shared" si="6951"/>
        <v>0</v>
      </c>
      <c r="AJ3261" s="23">
        <f t="shared" si="6951"/>
        <v>0</v>
      </c>
      <c r="AK3261" s="23">
        <f t="shared" si="6951"/>
        <v>0</v>
      </c>
      <c r="AL3261" s="23">
        <f t="shared" si="6951"/>
        <v>0</v>
      </c>
      <c r="AM3261" s="23">
        <f t="shared" si="6951"/>
        <v>0</v>
      </c>
      <c r="AN3261" s="23">
        <f t="shared" si="6951"/>
        <v>0</v>
      </c>
      <c r="AO3261" s="23">
        <f t="shared" si="6862"/>
        <v>313.34000000000003</v>
      </c>
      <c r="AP3261" s="23">
        <f t="shared" si="6863"/>
        <v>0</v>
      </c>
      <c r="AQ3261" s="23">
        <f t="shared" si="6864"/>
        <v>0</v>
      </c>
      <c r="AR3261" s="23">
        <f t="shared" si="6951"/>
        <v>0</v>
      </c>
      <c r="AS3261" s="23">
        <f t="shared" si="6865"/>
        <v>313.34000000000003</v>
      </c>
      <c r="AT3261" s="23">
        <f t="shared" si="6951"/>
        <v>0</v>
      </c>
      <c r="AU3261" s="23">
        <f t="shared" si="6951"/>
        <v>0</v>
      </c>
      <c r="AV3261" s="23">
        <f t="shared" si="6951"/>
        <v>0</v>
      </c>
      <c r="AW3261" s="23">
        <f t="shared" si="6951"/>
        <v>0</v>
      </c>
      <c r="AX3261" s="23">
        <f t="shared" si="6951"/>
        <v>0</v>
      </c>
      <c r="AY3261" s="23">
        <f t="shared" si="6822"/>
        <v>313.34000000000003</v>
      </c>
      <c r="AZ3261" s="23">
        <f t="shared" si="6951"/>
        <v>0</v>
      </c>
    </row>
    <row r="3262" spans="1:53" ht="31.5" x14ac:dyDescent="0.25">
      <c r="A3262" s="13">
        <v>976</v>
      </c>
      <c r="B3262" s="13" t="s">
        <v>136</v>
      </c>
      <c r="C3262" s="13" t="s">
        <v>106</v>
      </c>
      <c r="D3262" s="13" t="s">
        <v>144</v>
      </c>
      <c r="E3262" s="13" t="s">
        <v>92</v>
      </c>
      <c r="F3262" s="14" t="s">
        <v>386</v>
      </c>
      <c r="G3262" s="20">
        <f>G3263+G3264</f>
        <v>313.34000000000003</v>
      </c>
      <c r="H3262" s="20">
        <f t="shared" ref="H3262:L3262" si="6952">H3263+H3264</f>
        <v>0</v>
      </c>
      <c r="I3262" s="20">
        <f t="shared" si="6952"/>
        <v>0</v>
      </c>
      <c r="J3262" s="20">
        <f t="shared" si="6952"/>
        <v>0</v>
      </c>
      <c r="K3262" s="20">
        <f t="shared" si="6952"/>
        <v>0</v>
      </c>
      <c r="L3262" s="20">
        <f t="shared" si="6952"/>
        <v>0</v>
      </c>
      <c r="M3262" s="20">
        <f t="shared" si="6772"/>
        <v>313.34000000000003</v>
      </c>
      <c r="N3262" s="20">
        <f t="shared" si="6773"/>
        <v>0</v>
      </c>
      <c r="O3262" s="20">
        <f t="shared" si="6774"/>
        <v>0</v>
      </c>
      <c r="P3262" s="23">
        <f t="shared" ref="P3262:Q3262" si="6953">P3263+P3264</f>
        <v>0</v>
      </c>
      <c r="Q3262" s="23">
        <f t="shared" si="6953"/>
        <v>0</v>
      </c>
      <c r="R3262" s="23">
        <f t="shared" ref="R3262:T3262" si="6954">R3263+R3264</f>
        <v>0</v>
      </c>
      <c r="S3262" s="23">
        <f t="shared" si="6954"/>
        <v>0</v>
      </c>
      <c r="T3262" s="23">
        <f t="shared" si="6954"/>
        <v>0</v>
      </c>
      <c r="U3262" s="23">
        <f t="shared" ref="U3262:W3262" si="6955">U3263+U3264</f>
        <v>0</v>
      </c>
      <c r="V3262" s="23">
        <f t="shared" si="6955"/>
        <v>0</v>
      </c>
      <c r="W3262" s="23">
        <f t="shared" si="6955"/>
        <v>0</v>
      </c>
      <c r="X3262" s="23">
        <f t="shared" ref="X3262:Y3262" si="6956">X3263+X3264</f>
        <v>0</v>
      </c>
      <c r="Y3262" s="23">
        <f t="shared" si="6956"/>
        <v>0</v>
      </c>
      <c r="Z3262" s="23">
        <f t="shared" si="6823"/>
        <v>313.34000000000003</v>
      </c>
      <c r="AA3262" s="23">
        <f t="shared" si="6824"/>
        <v>0</v>
      </c>
      <c r="AB3262" s="23">
        <f t="shared" si="6825"/>
        <v>0</v>
      </c>
      <c r="AC3262" s="23">
        <f t="shared" ref="AC3262:AL3262" si="6957">AC3263+AC3264</f>
        <v>0</v>
      </c>
      <c r="AD3262" s="23">
        <f t="shared" si="6957"/>
        <v>0</v>
      </c>
      <c r="AE3262" s="23">
        <f t="shared" ref="AE3262" si="6958">AE3263+AE3264</f>
        <v>0</v>
      </c>
      <c r="AF3262" s="23">
        <f t="shared" si="6957"/>
        <v>0</v>
      </c>
      <c r="AG3262" s="23">
        <f t="shared" si="6957"/>
        <v>0</v>
      </c>
      <c r="AH3262" s="23">
        <f t="shared" si="6957"/>
        <v>0</v>
      </c>
      <c r="AI3262" s="23">
        <f t="shared" ref="AI3262" si="6959">AI3263+AI3264</f>
        <v>0</v>
      </c>
      <c r="AJ3262" s="23">
        <f t="shared" si="6957"/>
        <v>0</v>
      </c>
      <c r="AK3262" s="23">
        <f t="shared" si="6957"/>
        <v>0</v>
      </c>
      <c r="AL3262" s="23">
        <f t="shared" si="6957"/>
        <v>0</v>
      </c>
      <c r="AM3262" s="23">
        <f t="shared" ref="AM3262:AZ3262" si="6960">AM3263+AM3264</f>
        <v>0</v>
      </c>
      <c r="AN3262" s="23">
        <f t="shared" si="6960"/>
        <v>0</v>
      </c>
      <c r="AO3262" s="23">
        <f t="shared" si="6862"/>
        <v>313.34000000000003</v>
      </c>
      <c r="AP3262" s="23">
        <f t="shared" si="6863"/>
        <v>0</v>
      </c>
      <c r="AQ3262" s="23">
        <f t="shared" si="6864"/>
        <v>0</v>
      </c>
      <c r="AR3262" s="23">
        <f t="shared" ref="AR3262" si="6961">AR3263+AR3264</f>
        <v>0</v>
      </c>
      <c r="AS3262" s="23">
        <f t="shared" si="6865"/>
        <v>313.34000000000003</v>
      </c>
      <c r="AT3262" s="23">
        <f t="shared" ref="AT3262:AX3262" si="6962">AT3263+AT3264</f>
        <v>0</v>
      </c>
      <c r="AU3262" s="23">
        <f t="shared" si="6962"/>
        <v>0</v>
      </c>
      <c r="AV3262" s="23">
        <f t="shared" si="6962"/>
        <v>0</v>
      </c>
      <c r="AW3262" s="23">
        <f t="shared" si="6962"/>
        <v>0</v>
      </c>
      <c r="AX3262" s="23">
        <f t="shared" si="6962"/>
        <v>0</v>
      </c>
      <c r="AY3262" s="23">
        <f t="shared" si="6822"/>
        <v>313.34000000000003</v>
      </c>
      <c r="AZ3262" s="23">
        <f t="shared" si="6960"/>
        <v>0</v>
      </c>
    </row>
    <row r="3263" spans="1:53" x14ac:dyDescent="0.25">
      <c r="A3263" s="13">
        <v>976</v>
      </c>
      <c r="B3263" s="13" t="s">
        <v>136</v>
      </c>
      <c r="C3263" s="13" t="s">
        <v>106</v>
      </c>
      <c r="D3263" s="13" t="s">
        <v>144</v>
      </c>
      <c r="E3263" s="13">
        <v>610</v>
      </c>
      <c r="F3263" s="14" t="s">
        <v>377</v>
      </c>
      <c r="G3263" s="20">
        <v>134.29</v>
      </c>
      <c r="H3263" s="20">
        <v>0</v>
      </c>
      <c r="I3263" s="20">
        <v>0</v>
      </c>
      <c r="J3263" s="20"/>
      <c r="K3263" s="20"/>
      <c r="L3263" s="20"/>
      <c r="M3263" s="20">
        <f t="shared" si="6772"/>
        <v>134.29</v>
      </c>
      <c r="N3263" s="20">
        <f t="shared" si="6773"/>
        <v>0</v>
      </c>
      <c r="O3263" s="20">
        <f t="shared" si="6774"/>
        <v>0</v>
      </c>
      <c r="P3263" s="23"/>
      <c r="Q3263" s="23"/>
      <c r="R3263" s="23"/>
      <c r="S3263" s="23"/>
      <c r="T3263" s="23"/>
      <c r="U3263" s="23"/>
      <c r="V3263" s="23"/>
      <c r="W3263" s="23"/>
      <c r="X3263" s="23"/>
      <c r="Y3263" s="23"/>
      <c r="Z3263" s="23">
        <f t="shared" si="6823"/>
        <v>134.29</v>
      </c>
      <c r="AA3263" s="23">
        <f t="shared" si="6824"/>
        <v>0</v>
      </c>
      <c r="AB3263" s="23">
        <f t="shared" si="6825"/>
        <v>0</v>
      </c>
      <c r="AC3263" s="23"/>
      <c r="AD3263" s="23"/>
      <c r="AE3263" s="23"/>
      <c r="AF3263" s="23"/>
      <c r="AG3263" s="23"/>
      <c r="AH3263" s="23"/>
      <c r="AI3263" s="23"/>
      <c r="AJ3263" s="23"/>
      <c r="AK3263" s="23"/>
      <c r="AL3263" s="23"/>
      <c r="AM3263" s="23"/>
      <c r="AN3263" s="23"/>
      <c r="AO3263" s="23">
        <f t="shared" si="6862"/>
        <v>134.29</v>
      </c>
      <c r="AP3263" s="23">
        <f t="shared" si="6863"/>
        <v>0</v>
      </c>
      <c r="AQ3263" s="23">
        <f t="shared" si="6864"/>
        <v>0</v>
      </c>
      <c r="AR3263" s="23"/>
      <c r="AS3263" s="23">
        <f t="shared" si="6865"/>
        <v>134.29</v>
      </c>
      <c r="AT3263" s="23"/>
      <c r="AU3263" s="23"/>
      <c r="AV3263" s="23"/>
      <c r="AW3263" s="23"/>
      <c r="AX3263" s="23"/>
      <c r="AY3263" s="23">
        <f t="shared" si="6822"/>
        <v>134.29</v>
      </c>
      <c r="AZ3263" s="23"/>
    </row>
    <row r="3264" spans="1:53" x14ac:dyDescent="0.25">
      <c r="A3264" s="13">
        <v>976</v>
      </c>
      <c r="B3264" s="13" t="s">
        <v>136</v>
      </c>
      <c r="C3264" s="13" t="s">
        <v>106</v>
      </c>
      <c r="D3264" s="13" t="s">
        <v>144</v>
      </c>
      <c r="E3264" s="13">
        <v>620</v>
      </c>
      <c r="F3264" s="14" t="s">
        <v>378</v>
      </c>
      <c r="G3264" s="20">
        <v>179.05</v>
      </c>
      <c r="H3264" s="20">
        <v>0</v>
      </c>
      <c r="I3264" s="20">
        <v>0</v>
      </c>
      <c r="J3264" s="20"/>
      <c r="K3264" s="20"/>
      <c r="L3264" s="20"/>
      <c r="M3264" s="20">
        <f t="shared" si="6772"/>
        <v>179.05</v>
      </c>
      <c r="N3264" s="20">
        <f t="shared" si="6773"/>
        <v>0</v>
      </c>
      <c r="O3264" s="20">
        <f t="shared" si="6774"/>
        <v>0</v>
      </c>
      <c r="P3264" s="23"/>
      <c r="Q3264" s="23"/>
      <c r="R3264" s="23"/>
      <c r="S3264" s="23"/>
      <c r="T3264" s="23"/>
      <c r="U3264" s="23"/>
      <c r="V3264" s="23"/>
      <c r="W3264" s="23"/>
      <c r="X3264" s="23"/>
      <c r="Y3264" s="23"/>
      <c r="Z3264" s="23">
        <f t="shared" si="6823"/>
        <v>179.05</v>
      </c>
      <c r="AA3264" s="23">
        <f t="shared" si="6824"/>
        <v>0</v>
      </c>
      <c r="AB3264" s="23">
        <f t="shared" si="6825"/>
        <v>0</v>
      </c>
      <c r="AC3264" s="23"/>
      <c r="AD3264" s="23"/>
      <c r="AE3264" s="23"/>
      <c r="AF3264" s="23"/>
      <c r="AG3264" s="23"/>
      <c r="AH3264" s="23"/>
      <c r="AI3264" s="23"/>
      <c r="AJ3264" s="23"/>
      <c r="AK3264" s="23"/>
      <c r="AL3264" s="23"/>
      <c r="AM3264" s="23"/>
      <c r="AN3264" s="23"/>
      <c r="AO3264" s="23">
        <f t="shared" si="6862"/>
        <v>179.05</v>
      </c>
      <c r="AP3264" s="23">
        <f t="shared" si="6863"/>
        <v>0</v>
      </c>
      <c r="AQ3264" s="23">
        <f t="shared" si="6864"/>
        <v>0</v>
      </c>
      <c r="AR3264" s="23"/>
      <c r="AS3264" s="23">
        <f t="shared" si="6865"/>
        <v>179.05</v>
      </c>
      <c r="AT3264" s="23"/>
      <c r="AU3264" s="23"/>
      <c r="AV3264" s="23"/>
      <c r="AW3264" s="23"/>
      <c r="AX3264" s="23"/>
      <c r="AY3264" s="23">
        <f t="shared" si="6822"/>
        <v>179.05</v>
      </c>
      <c r="AZ3264" s="23"/>
    </row>
    <row r="3265" spans="1:53" s="15" customFormat="1" x14ac:dyDescent="0.25">
      <c r="A3265" s="9">
        <v>976</v>
      </c>
      <c r="B3265" s="9" t="s">
        <v>136</v>
      </c>
      <c r="C3265" s="9" t="s">
        <v>57</v>
      </c>
      <c r="D3265" s="9"/>
      <c r="E3265" s="9"/>
      <c r="F3265" s="10" t="s">
        <v>211</v>
      </c>
      <c r="G3265" s="19">
        <f>G3266</f>
        <v>5473.7</v>
      </c>
      <c r="H3265" s="19">
        <f t="shared" ref="H3265:AZ3268" si="6963">H3266</f>
        <v>5665.2999999999993</v>
      </c>
      <c r="I3265" s="19">
        <f t="shared" si="6963"/>
        <v>5980.2000000000007</v>
      </c>
      <c r="J3265" s="19">
        <f t="shared" si="6963"/>
        <v>-15</v>
      </c>
      <c r="K3265" s="19">
        <f t="shared" si="6963"/>
        <v>-20.5</v>
      </c>
      <c r="L3265" s="19">
        <f t="shared" si="6963"/>
        <v>-31.6</v>
      </c>
      <c r="M3265" s="20">
        <f t="shared" si="6772"/>
        <v>5458.7</v>
      </c>
      <c r="N3265" s="20">
        <f t="shared" si="6773"/>
        <v>5644.7999999999993</v>
      </c>
      <c r="O3265" s="20">
        <f t="shared" si="6774"/>
        <v>5948.6</v>
      </c>
      <c r="P3265" s="22">
        <f t="shared" si="6963"/>
        <v>0</v>
      </c>
      <c r="Q3265" s="22">
        <f t="shared" si="6963"/>
        <v>0</v>
      </c>
      <c r="R3265" s="22">
        <f t="shared" si="6963"/>
        <v>0</v>
      </c>
      <c r="S3265" s="22">
        <f t="shared" si="6963"/>
        <v>0</v>
      </c>
      <c r="T3265" s="22">
        <f t="shared" si="6963"/>
        <v>0</v>
      </c>
      <c r="U3265" s="22">
        <f t="shared" si="6963"/>
        <v>0</v>
      </c>
      <c r="V3265" s="22">
        <f t="shared" si="6963"/>
        <v>0</v>
      </c>
      <c r="W3265" s="22">
        <f t="shared" si="6963"/>
        <v>0</v>
      </c>
      <c r="X3265" s="22">
        <f t="shared" si="6963"/>
        <v>0</v>
      </c>
      <c r="Y3265" s="22">
        <f t="shared" si="6963"/>
        <v>0</v>
      </c>
      <c r="Z3265" s="22">
        <f t="shared" si="6823"/>
        <v>5458.7</v>
      </c>
      <c r="AA3265" s="22">
        <f t="shared" si="6824"/>
        <v>5644.7999999999993</v>
      </c>
      <c r="AB3265" s="22">
        <f t="shared" si="6825"/>
        <v>5948.6</v>
      </c>
      <c r="AC3265" s="22">
        <f t="shared" si="6963"/>
        <v>0</v>
      </c>
      <c r="AD3265" s="22">
        <f t="shared" si="6963"/>
        <v>0</v>
      </c>
      <c r="AE3265" s="22">
        <f t="shared" si="6963"/>
        <v>0</v>
      </c>
      <c r="AF3265" s="22">
        <f t="shared" si="6963"/>
        <v>0</v>
      </c>
      <c r="AG3265" s="22">
        <f t="shared" si="6963"/>
        <v>0</v>
      </c>
      <c r="AH3265" s="22">
        <f t="shared" si="6963"/>
        <v>0</v>
      </c>
      <c r="AI3265" s="22">
        <f t="shared" si="6963"/>
        <v>0</v>
      </c>
      <c r="AJ3265" s="22">
        <f t="shared" si="6963"/>
        <v>0</v>
      </c>
      <c r="AK3265" s="22">
        <f t="shared" si="6963"/>
        <v>0</v>
      </c>
      <c r="AL3265" s="22">
        <f t="shared" si="6963"/>
        <v>0</v>
      </c>
      <c r="AM3265" s="22">
        <f t="shared" si="6963"/>
        <v>0</v>
      </c>
      <c r="AN3265" s="22">
        <f t="shared" si="6963"/>
        <v>0</v>
      </c>
      <c r="AO3265" s="22">
        <f t="shared" si="6862"/>
        <v>5458.7</v>
      </c>
      <c r="AP3265" s="22">
        <f t="shared" si="6863"/>
        <v>5644.7999999999993</v>
      </c>
      <c r="AQ3265" s="22">
        <f t="shared" si="6864"/>
        <v>5948.6</v>
      </c>
      <c r="AR3265" s="22">
        <f t="shared" si="6963"/>
        <v>0</v>
      </c>
      <c r="AS3265" s="22">
        <f t="shared" si="6865"/>
        <v>5458.7</v>
      </c>
      <c r="AT3265" s="22">
        <f t="shared" si="6963"/>
        <v>0</v>
      </c>
      <c r="AU3265" s="22">
        <f t="shared" si="6963"/>
        <v>0</v>
      </c>
      <c r="AV3265" s="22">
        <f t="shared" si="6963"/>
        <v>0</v>
      </c>
      <c r="AW3265" s="22">
        <f t="shared" si="6963"/>
        <v>0</v>
      </c>
      <c r="AX3265" s="22">
        <f t="shared" si="6963"/>
        <v>0</v>
      </c>
      <c r="AY3265" s="22">
        <f t="shared" si="6822"/>
        <v>5458.7</v>
      </c>
      <c r="AZ3265" s="22">
        <f t="shared" si="6963"/>
        <v>0</v>
      </c>
    </row>
    <row r="3266" spans="1:53" ht="31.5" x14ac:dyDescent="0.25">
      <c r="A3266" s="13">
        <v>976</v>
      </c>
      <c r="B3266" s="13" t="s">
        <v>136</v>
      </c>
      <c r="C3266" s="13" t="s">
        <v>57</v>
      </c>
      <c r="D3266" s="13" t="s">
        <v>278</v>
      </c>
      <c r="E3266" s="13"/>
      <c r="F3266" s="14" t="s">
        <v>311</v>
      </c>
      <c r="G3266" s="20">
        <f>G3267</f>
        <v>5473.7</v>
      </c>
      <c r="H3266" s="20">
        <f t="shared" si="6963"/>
        <v>5665.2999999999993</v>
      </c>
      <c r="I3266" s="20">
        <f t="shared" si="6963"/>
        <v>5980.2000000000007</v>
      </c>
      <c r="J3266" s="20">
        <f t="shared" si="6963"/>
        <v>-15</v>
      </c>
      <c r="K3266" s="20">
        <f t="shared" si="6963"/>
        <v>-20.5</v>
      </c>
      <c r="L3266" s="20">
        <f t="shared" si="6963"/>
        <v>-31.6</v>
      </c>
      <c r="M3266" s="20">
        <f t="shared" si="6772"/>
        <v>5458.7</v>
      </c>
      <c r="N3266" s="20">
        <f t="shared" si="6773"/>
        <v>5644.7999999999993</v>
      </c>
      <c r="O3266" s="20">
        <f t="shared" si="6774"/>
        <v>5948.6</v>
      </c>
      <c r="P3266" s="23">
        <f t="shared" si="6963"/>
        <v>0</v>
      </c>
      <c r="Q3266" s="23">
        <f t="shared" si="6963"/>
        <v>0</v>
      </c>
      <c r="R3266" s="23">
        <f t="shared" si="6963"/>
        <v>0</v>
      </c>
      <c r="S3266" s="23">
        <f t="shared" si="6963"/>
        <v>0</v>
      </c>
      <c r="T3266" s="23">
        <f t="shared" si="6963"/>
        <v>0</v>
      </c>
      <c r="U3266" s="23">
        <f t="shared" si="6963"/>
        <v>0</v>
      </c>
      <c r="V3266" s="23">
        <f t="shared" si="6963"/>
        <v>0</v>
      </c>
      <c r="W3266" s="23">
        <f t="shared" si="6963"/>
        <v>0</v>
      </c>
      <c r="X3266" s="23">
        <f t="shared" si="6963"/>
        <v>0</v>
      </c>
      <c r="Y3266" s="23">
        <f t="shared" si="6963"/>
        <v>0</v>
      </c>
      <c r="Z3266" s="23">
        <f t="shared" si="6823"/>
        <v>5458.7</v>
      </c>
      <c r="AA3266" s="23">
        <f t="shared" si="6824"/>
        <v>5644.7999999999993</v>
      </c>
      <c r="AB3266" s="23">
        <f t="shared" si="6825"/>
        <v>5948.6</v>
      </c>
      <c r="AC3266" s="23">
        <f t="shared" si="6963"/>
        <v>0</v>
      </c>
      <c r="AD3266" s="23">
        <f t="shared" si="6963"/>
        <v>0</v>
      </c>
      <c r="AE3266" s="23">
        <f t="shared" si="6963"/>
        <v>0</v>
      </c>
      <c r="AF3266" s="23">
        <f t="shared" si="6963"/>
        <v>0</v>
      </c>
      <c r="AG3266" s="23">
        <f t="shared" si="6963"/>
        <v>0</v>
      </c>
      <c r="AH3266" s="23">
        <f t="shared" si="6963"/>
        <v>0</v>
      </c>
      <c r="AI3266" s="23">
        <f t="shared" si="6963"/>
        <v>0</v>
      </c>
      <c r="AJ3266" s="23">
        <f t="shared" si="6963"/>
        <v>0</v>
      </c>
      <c r="AK3266" s="23">
        <f t="shared" si="6963"/>
        <v>0</v>
      </c>
      <c r="AL3266" s="23">
        <f t="shared" si="6963"/>
        <v>0</v>
      </c>
      <c r="AM3266" s="23">
        <f t="shared" si="6963"/>
        <v>0</v>
      </c>
      <c r="AN3266" s="23">
        <f t="shared" si="6963"/>
        <v>0</v>
      </c>
      <c r="AO3266" s="23">
        <f t="shared" si="6862"/>
        <v>5458.7</v>
      </c>
      <c r="AP3266" s="23">
        <f t="shared" si="6863"/>
        <v>5644.7999999999993</v>
      </c>
      <c r="AQ3266" s="23">
        <f t="shared" si="6864"/>
        <v>5948.6</v>
      </c>
      <c r="AR3266" s="23">
        <f t="shared" si="6963"/>
        <v>0</v>
      </c>
      <c r="AS3266" s="23">
        <f t="shared" si="6865"/>
        <v>5458.7</v>
      </c>
      <c r="AT3266" s="23">
        <f t="shared" si="6963"/>
        <v>0</v>
      </c>
      <c r="AU3266" s="23">
        <f t="shared" si="6963"/>
        <v>0</v>
      </c>
      <c r="AV3266" s="23">
        <f t="shared" si="6963"/>
        <v>0</v>
      </c>
      <c r="AW3266" s="23">
        <f t="shared" si="6963"/>
        <v>0</v>
      </c>
      <c r="AX3266" s="23">
        <f t="shared" si="6963"/>
        <v>0</v>
      </c>
      <c r="AY3266" s="23">
        <f t="shared" si="6822"/>
        <v>5458.7</v>
      </c>
      <c r="AZ3266" s="23">
        <f t="shared" si="6963"/>
        <v>0</v>
      </c>
      <c r="BA3266" s="5"/>
    </row>
    <row r="3267" spans="1:53" ht="47.25" x14ac:dyDescent="0.25">
      <c r="A3267" s="13">
        <v>976</v>
      </c>
      <c r="B3267" s="13" t="s">
        <v>136</v>
      </c>
      <c r="C3267" s="13" t="s">
        <v>57</v>
      </c>
      <c r="D3267" s="13" t="s">
        <v>279</v>
      </c>
      <c r="E3267" s="13"/>
      <c r="F3267" s="14" t="s">
        <v>312</v>
      </c>
      <c r="G3267" s="20">
        <f>G3268</f>
        <v>5473.7</v>
      </c>
      <c r="H3267" s="20">
        <f t="shared" si="6963"/>
        <v>5665.2999999999993</v>
      </c>
      <c r="I3267" s="20">
        <f t="shared" si="6963"/>
        <v>5980.2000000000007</v>
      </c>
      <c r="J3267" s="20">
        <f t="shared" si="6963"/>
        <v>-15</v>
      </c>
      <c r="K3267" s="20">
        <f t="shared" si="6963"/>
        <v>-20.5</v>
      </c>
      <c r="L3267" s="20">
        <f t="shared" si="6963"/>
        <v>-31.6</v>
      </c>
      <c r="M3267" s="20">
        <f t="shared" si="6772"/>
        <v>5458.7</v>
      </c>
      <c r="N3267" s="20">
        <f t="shared" si="6773"/>
        <v>5644.7999999999993</v>
      </c>
      <c r="O3267" s="20">
        <f t="shared" si="6774"/>
        <v>5948.6</v>
      </c>
      <c r="P3267" s="23">
        <f t="shared" si="6963"/>
        <v>0</v>
      </c>
      <c r="Q3267" s="23">
        <f t="shared" si="6963"/>
        <v>0</v>
      </c>
      <c r="R3267" s="23">
        <f t="shared" si="6963"/>
        <v>0</v>
      </c>
      <c r="S3267" s="23">
        <f t="shared" si="6963"/>
        <v>0</v>
      </c>
      <c r="T3267" s="23">
        <f t="shared" si="6963"/>
        <v>0</v>
      </c>
      <c r="U3267" s="23">
        <f t="shared" si="6963"/>
        <v>0</v>
      </c>
      <c r="V3267" s="23">
        <f t="shared" si="6963"/>
        <v>0</v>
      </c>
      <c r="W3267" s="23">
        <f t="shared" si="6963"/>
        <v>0</v>
      </c>
      <c r="X3267" s="23">
        <f t="shared" si="6963"/>
        <v>0</v>
      </c>
      <c r="Y3267" s="23">
        <f t="shared" si="6963"/>
        <v>0</v>
      </c>
      <c r="Z3267" s="23">
        <f t="shared" si="6823"/>
        <v>5458.7</v>
      </c>
      <c r="AA3267" s="23">
        <f t="shared" si="6824"/>
        <v>5644.7999999999993</v>
      </c>
      <c r="AB3267" s="23">
        <f t="shared" si="6825"/>
        <v>5948.6</v>
      </c>
      <c r="AC3267" s="23">
        <f t="shared" si="6963"/>
        <v>0</v>
      </c>
      <c r="AD3267" s="23">
        <f t="shared" si="6963"/>
        <v>0</v>
      </c>
      <c r="AE3267" s="23">
        <f t="shared" si="6963"/>
        <v>0</v>
      </c>
      <c r="AF3267" s="23">
        <f t="shared" si="6963"/>
        <v>0</v>
      </c>
      <c r="AG3267" s="23">
        <f t="shared" si="6963"/>
        <v>0</v>
      </c>
      <c r="AH3267" s="23">
        <f t="shared" si="6963"/>
        <v>0</v>
      </c>
      <c r="AI3267" s="23">
        <f t="shared" si="6963"/>
        <v>0</v>
      </c>
      <c r="AJ3267" s="23">
        <f t="shared" si="6963"/>
        <v>0</v>
      </c>
      <c r="AK3267" s="23">
        <f t="shared" si="6963"/>
        <v>0</v>
      </c>
      <c r="AL3267" s="23">
        <f t="shared" si="6963"/>
        <v>0</v>
      </c>
      <c r="AM3267" s="23">
        <f t="shared" si="6963"/>
        <v>0</v>
      </c>
      <c r="AN3267" s="23">
        <f t="shared" si="6963"/>
        <v>0</v>
      </c>
      <c r="AO3267" s="23">
        <f t="shared" si="6862"/>
        <v>5458.7</v>
      </c>
      <c r="AP3267" s="23">
        <f t="shared" si="6863"/>
        <v>5644.7999999999993</v>
      </c>
      <c r="AQ3267" s="23">
        <f t="shared" si="6864"/>
        <v>5948.6</v>
      </c>
      <c r="AR3267" s="23">
        <f t="shared" si="6963"/>
        <v>0</v>
      </c>
      <c r="AS3267" s="23">
        <f t="shared" si="6865"/>
        <v>5458.7</v>
      </c>
      <c r="AT3267" s="23">
        <f t="shared" si="6963"/>
        <v>0</v>
      </c>
      <c r="AU3267" s="23">
        <f t="shared" si="6963"/>
        <v>0</v>
      </c>
      <c r="AV3267" s="23">
        <f t="shared" si="6963"/>
        <v>0</v>
      </c>
      <c r="AW3267" s="23">
        <f t="shared" si="6963"/>
        <v>0</v>
      </c>
      <c r="AX3267" s="23">
        <f t="shared" si="6963"/>
        <v>0</v>
      </c>
      <c r="AY3267" s="23">
        <f t="shared" si="6822"/>
        <v>5458.7</v>
      </c>
      <c r="AZ3267" s="23">
        <f t="shared" si="6963"/>
        <v>0</v>
      </c>
      <c r="BA3267" s="5"/>
    </row>
    <row r="3268" spans="1:53" ht="31.5" x14ac:dyDescent="0.25">
      <c r="A3268" s="13">
        <v>976</v>
      </c>
      <c r="B3268" s="13" t="s">
        <v>136</v>
      </c>
      <c r="C3268" s="13" t="s">
        <v>57</v>
      </c>
      <c r="D3268" s="13" t="s">
        <v>585</v>
      </c>
      <c r="E3268" s="13"/>
      <c r="F3268" s="14" t="s">
        <v>235</v>
      </c>
      <c r="G3268" s="20">
        <f>G3269</f>
        <v>5473.7</v>
      </c>
      <c r="H3268" s="20">
        <f t="shared" si="6963"/>
        <v>5665.2999999999993</v>
      </c>
      <c r="I3268" s="20">
        <f t="shared" si="6963"/>
        <v>5980.2000000000007</v>
      </c>
      <c r="J3268" s="20">
        <f t="shared" si="6963"/>
        <v>-15</v>
      </c>
      <c r="K3268" s="20">
        <f t="shared" si="6963"/>
        <v>-20.5</v>
      </c>
      <c r="L3268" s="20">
        <f t="shared" si="6963"/>
        <v>-31.6</v>
      </c>
      <c r="M3268" s="20">
        <f t="shared" si="6772"/>
        <v>5458.7</v>
      </c>
      <c r="N3268" s="20">
        <f t="shared" si="6773"/>
        <v>5644.7999999999993</v>
      </c>
      <c r="O3268" s="20">
        <f t="shared" si="6774"/>
        <v>5948.6</v>
      </c>
      <c r="P3268" s="23">
        <f t="shared" si="6963"/>
        <v>0</v>
      </c>
      <c r="Q3268" s="23">
        <f t="shared" si="6963"/>
        <v>0</v>
      </c>
      <c r="R3268" s="23">
        <f t="shared" si="6963"/>
        <v>0</v>
      </c>
      <c r="S3268" s="23">
        <f t="shared" si="6963"/>
        <v>0</v>
      </c>
      <c r="T3268" s="23">
        <f t="shared" si="6963"/>
        <v>0</v>
      </c>
      <c r="U3268" s="23">
        <f t="shared" si="6963"/>
        <v>0</v>
      </c>
      <c r="V3268" s="23">
        <f t="shared" si="6963"/>
        <v>0</v>
      </c>
      <c r="W3268" s="23">
        <f t="shared" si="6963"/>
        <v>0</v>
      </c>
      <c r="X3268" s="23">
        <f t="shared" si="6963"/>
        <v>0</v>
      </c>
      <c r="Y3268" s="23">
        <f t="shared" si="6963"/>
        <v>0</v>
      </c>
      <c r="Z3268" s="23">
        <f t="shared" si="6823"/>
        <v>5458.7</v>
      </c>
      <c r="AA3268" s="23">
        <f t="shared" si="6824"/>
        <v>5644.7999999999993</v>
      </c>
      <c r="AB3268" s="23">
        <f t="shared" si="6825"/>
        <v>5948.6</v>
      </c>
      <c r="AC3268" s="23">
        <f t="shared" si="6963"/>
        <v>0</v>
      </c>
      <c r="AD3268" s="23">
        <f t="shared" si="6963"/>
        <v>0</v>
      </c>
      <c r="AE3268" s="23">
        <f t="shared" si="6963"/>
        <v>0</v>
      </c>
      <c r="AF3268" s="23">
        <f t="shared" si="6963"/>
        <v>0</v>
      </c>
      <c r="AG3268" s="23">
        <f t="shared" si="6963"/>
        <v>0</v>
      </c>
      <c r="AH3268" s="23">
        <f t="shared" si="6963"/>
        <v>0</v>
      </c>
      <c r="AI3268" s="23">
        <f t="shared" si="6963"/>
        <v>0</v>
      </c>
      <c r="AJ3268" s="23">
        <f t="shared" si="6963"/>
        <v>0</v>
      </c>
      <c r="AK3268" s="23">
        <f t="shared" si="6963"/>
        <v>0</v>
      </c>
      <c r="AL3268" s="23">
        <f t="shared" si="6963"/>
        <v>0</v>
      </c>
      <c r="AM3268" s="23">
        <f t="shared" si="6963"/>
        <v>0</v>
      </c>
      <c r="AN3268" s="23">
        <f t="shared" si="6963"/>
        <v>0</v>
      </c>
      <c r="AO3268" s="23">
        <f t="shared" si="6862"/>
        <v>5458.7</v>
      </c>
      <c r="AP3268" s="23">
        <f t="shared" si="6863"/>
        <v>5644.7999999999993</v>
      </c>
      <c r="AQ3268" s="23">
        <f t="shared" si="6864"/>
        <v>5948.6</v>
      </c>
      <c r="AR3268" s="23">
        <f t="shared" si="6963"/>
        <v>0</v>
      </c>
      <c r="AS3268" s="23">
        <f t="shared" si="6865"/>
        <v>5458.7</v>
      </c>
      <c r="AT3268" s="23">
        <f t="shared" si="6963"/>
        <v>0</v>
      </c>
      <c r="AU3268" s="23">
        <f t="shared" si="6963"/>
        <v>0</v>
      </c>
      <c r="AV3268" s="23">
        <f t="shared" si="6963"/>
        <v>0</v>
      </c>
      <c r="AW3268" s="23">
        <f t="shared" si="6963"/>
        <v>0</v>
      </c>
      <c r="AX3268" s="23">
        <f t="shared" si="6963"/>
        <v>0</v>
      </c>
      <c r="AY3268" s="23">
        <f t="shared" si="6822"/>
        <v>5458.7</v>
      </c>
      <c r="AZ3268" s="23">
        <f t="shared" si="6963"/>
        <v>0</v>
      </c>
    </row>
    <row r="3269" spans="1:53" ht="31.5" x14ac:dyDescent="0.25">
      <c r="A3269" s="13">
        <v>976</v>
      </c>
      <c r="B3269" s="13" t="s">
        <v>136</v>
      </c>
      <c r="C3269" s="13" t="s">
        <v>57</v>
      </c>
      <c r="D3269" s="13" t="s">
        <v>585</v>
      </c>
      <c r="E3269" s="13" t="s">
        <v>92</v>
      </c>
      <c r="F3269" s="14" t="s">
        <v>386</v>
      </c>
      <c r="G3269" s="20">
        <f>G3270+G3271</f>
        <v>5473.7</v>
      </c>
      <c r="H3269" s="20">
        <f t="shared" ref="H3269:L3269" si="6964">H3270+H3271</f>
        <v>5665.2999999999993</v>
      </c>
      <c r="I3269" s="20">
        <f t="shared" si="6964"/>
        <v>5980.2000000000007</v>
      </c>
      <c r="J3269" s="20">
        <f t="shared" si="6964"/>
        <v>-15</v>
      </c>
      <c r="K3269" s="20">
        <f t="shared" si="6964"/>
        <v>-20.5</v>
      </c>
      <c r="L3269" s="20">
        <f t="shared" si="6964"/>
        <v>-31.6</v>
      </c>
      <c r="M3269" s="20">
        <f t="shared" si="6772"/>
        <v>5458.7</v>
      </c>
      <c r="N3269" s="20">
        <f t="shared" si="6773"/>
        <v>5644.7999999999993</v>
      </c>
      <c r="O3269" s="20">
        <f t="shared" si="6774"/>
        <v>5948.6</v>
      </c>
      <c r="P3269" s="23">
        <f t="shared" ref="P3269:Q3269" si="6965">P3270+P3271</f>
        <v>0</v>
      </c>
      <c r="Q3269" s="23">
        <f t="shared" si="6965"/>
        <v>0</v>
      </c>
      <c r="R3269" s="23">
        <f t="shared" ref="R3269:T3269" si="6966">R3270+R3271</f>
        <v>0</v>
      </c>
      <c r="S3269" s="23">
        <f t="shared" si="6966"/>
        <v>0</v>
      </c>
      <c r="T3269" s="23">
        <f t="shared" si="6966"/>
        <v>0</v>
      </c>
      <c r="U3269" s="23">
        <f t="shared" ref="U3269:W3269" si="6967">U3270+U3271</f>
        <v>0</v>
      </c>
      <c r="V3269" s="23">
        <f t="shared" si="6967"/>
        <v>0</v>
      </c>
      <c r="W3269" s="23">
        <f t="shared" si="6967"/>
        <v>0</v>
      </c>
      <c r="X3269" s="23">
        <f t="shared" ref="X3269:Y3269" si="6968">X3270+X3271</f>
        <v>0</v>
      </c>
      <c r="Y3269" s="23">
        <f t="shared" si="6968"/>
        <v>0</v>
      </c>
      <c r="Z3269" s="23">
        <f t="shared" si="6823"/>
        <v>5458.7</v>
      </c>
      <c r="AA3269" s="23">
        <f t="shared" si="6824"/>
        <v>5644.7999999999993</v>
      </c>
      <c r="AB3269" s="23">
        <f t="shared" si="6825"/>
        <v>5948.6</v>
      </c>
      <c r="AC3269" s="23">
        <f t="shared" ref="AC3269:AL3269" si="6969">AC3270+AC3271</f>
        <v>0</v>
      </c>
      <c r="AD3269" s="23">
        <f t="shared" si="6969"/>
        <v>0</v>
      </c>
      <c r="AE3269" s="23">
        <f t="shared" ref="AE3269" si="6970">AE3270+AE3271</f>
        <v>0</v>
      </c>
      <c r="AF3269" s="23">
        <f t="shared" si="6969"/>
        <v>0</v>
      </c>
      <c r="AG3269" s="23">
        <f t="shared" si="6969"/>
        <v>0</v>
      </c>
      <c r="AH3269" s="23">
        <f t="shared" si="6969"/>
        <v>0</v>
      </c>
      <c r="AI3269" s="23">
        <f t="shared" ref="AI3269" si="6971">AI3270+AI3271</f>
        <v>0</v>
      </c>
      <c r="AJ3269" s="23">
        <f t="shared" si="6969"/>
        <v>0</v>
      </c>
      <c r="AK3269" s="23">
        <f t="shared" si="6969"/>
        <v>0</v>
      </c>
      <c r="AL3269" s="23">
        <f t="shared" si="6969"/>
        <v>0</v>
      </c>
      <c r="AM3269" s="23">
        <f t="shared" ref="AM3269:AZ3269" si="6972">AM3270+AM3271</f>
        <v>0</v>
      </c>
      <c r="AN3269" s="23">
        <f t="shared" si="6972"/>
        <v>0</v>
      </c>
      <c r="AO3269" s="23">
        <f t="shared" si="6862"/>
        <v>5458.7</v>
      </c>
      <c r="AP3269" s="23">
        <f t="shared" si="6863"/>
        <v>5644.7999999999993</v>
      </c>
      <c r="AQ3269" s="23">
        <f t="shared" si="6864"/>
        <v>5948.6</v>
      </c>
      <c r="AR3269" s="23">
        <f t="shared" ref="AR3269" si="6973">AR3270+AR3271</f>
        <v>0</v>
      </c>
      <c r="AS3269" s="23">
        <f t="shared" si="6865"/>
        <v>5458.7</v>
      </c>
      <c r="AT3269" s="23">
        <f t="shared" ref="AT3269:AX3269" si="6974">AT3270+AT3271</f>
        <v>0</v>
      </c>
      <c r="AU3269" s="23">
        <f t="shared" si="6974"/>
        <v>0</v>
      </c>
      <c r="AV3269" s="23">
        <f t="shared" si="6974"/>
        <v>0</v>
      </c>
      <c r="AW3269" s="23">
        <f t="shared" si="6974"/>
        <v>0</v>
      </c>
      <c r="AX3269" s="23">
        <f t="shared" si="6974"/>
        <v>0</v>
      </c>
      <c r="AY3269" s="23">
        <f t="shared" si="6822"/>
        <v>5458.7</v>
      </c>
      <c r="AZ3269" s="23">
        <f t="shared" si="6972"/>
        <v>0</v>
      </c>
    </row>
    <row r="3270" spans="1:53" x14ac:dyDescent="0.25">
      <c r="A3270" s="13">
        <v>976</v>
      </c>
      <c r="B3270" s="13" t="s">
        <v>136</v>
      </c>
      <c r="C3270" s="13" t="s">
        <v>57</v>
      </c>
      <c r="D3270" s="13" t="s">
        <v>585</v>
      </c>
      <c r="E3270" s="13">
        <v>610</v>
      </c>
      <c r="F3270" s="14" t="s">
        <v>377</v>
      </c>
      <c r="G3270" s="20">
        <v>2189.1</v>
      </c>
      <c r="H3270" s="20">
        <v>2276.1999999999998</v>
      </c>
      <c r="I3270" s="20">
        <v>2406.3000000000002</v>
      </c>
      <c r="J3270" s="20">
        <v>-5.6</v>
      </c>
      <c r="K3270" s="20">
        <v>-5.6</v>
      </c>
      <c r="L3270" s="20">
        <v>-11.1</v>
      </c>
      <c r="M3270" s="20">
        <f t="shared" ref="M3270:M3345" si="6975">G3270+J3270</f>
        <v>2183.5</v>
      </c>
      <c r="N3270" s="20">
        <f t="shared" ref="N3270:N3345" si="6976">H3270+K3270</f>
        <v>2270.6</v>
      </c>
      <c r="O3270" s="20">
        <f t="shared" ref="O3270:O3345" si="6977">I3270+L3270</f>
        <v>2395.2000000000003</v>
      </c>
      <c r="P3270" s="23"/>
      <c r="Q3270" s="23"/>
      <c r="R3270" s="23"/>
      <c r="S3270" s="23"/>
      <c r="T3270" s="23"/>
      <c r="U3270" s="23"/>
      <c r="V3270" s="23"/>
      <c r="W3270" s="23"/>
      <c r="X3270" s="23"/>
      <c r="Y3270" s="23"/>
      <c r="Z3270" s="23">
        <f t="shared" si="6823"/>
        <v>2183.5</v>
      </c>
      <c r="AA3270" s="23">
        <f t="shared" si="6824"/>
        <v>2270.6</v>
      </c>
      <c r="AB3270" s="23">
        <f t="shared" si="6825"/>
        <v>2395.2000000000003</v>
      </c>
      <c r="AC3270" s="23"/>
      <c r="AD3270" s="23"/>
      <c r="AE3270" s="23"/>
      <c r="AF3270" s="23"/>
      <c r="AG3270" s="23"/>
      <c r="AH3270" s="23"/>
      <c r="AI3270" s="23"/>
      <c r="AJ3270" s="23"/>
      <c r="AK3270" s="23"/>
      <c r="AL3270" s="23"/>
      <c r="AM3270" s="23"/>
      <c r="AN3270" s="23"/>
      <c r="AO3270" s="23">
        <f t="shared" si="6862"/>
        <v>2183.5</v>
      </c>
      <c r="AP3270" s="23">
        <f t="shared" si="6863"/>
        <v>2270.6</v>
      </c>
      <c r="AQ3270" s="23">
        <f t="shared" si="6864"/>
        <v>2395.2000000000003</v>
      </c>
      <c r="AR3270" s="23"/>
      <c r="AS3270" s="23">
        <f t="shared" si="6865"/>
        <v>2183.5</v>
      </c>
      <c r="AT3270" s="23"/>
      <c r="AU3270" s="23"/>
      <c r="AV3270" s="23"/>
      <c r="AW3270" s="23"/>
      <c r="AX3270" s="23"/>
      <c r="AY3270" s="23">
        <f t="shared" si="6822"/>
        <v>2183.5</v>
      </c>
      <c r="AZ3270" s="23"/>
    </row>
    <row r="3271" spans="1:53" x14ac:dyDescent="0.25">
      <c r="A3271" s="13">
        <v>976</v>
      </c>
      <c r="B3271" s="13" t="s">
        <v>136</v>
      </c>
      <c r="C3271" s="13" t="s">
        <v>57</v>
      </c>
      <c r="D3271" s="13" t="s">
        <v>585</v>
      </c>
      <c r="E3271" s="13">
        <v>620</v>
      </c>
      <c r="F3271" s="14" t="s">
        <v>378</v>
      </c>
      <c r="G3271" s="20">
        <v>3284.6</v>
      </c>
      <c r="H3271" s="20">
        <v>3389.1</v>
      </c>
      <c r="I3271" s="20">
        <v>3573.9</v>
      </c>
      <c r="J3271" s="20">
        <v>-9.4</v>
      </c>
      <c r="K3271" s="20">
        <v>-14.9</v>
      </c>
      <c r="L3271" s="20">
        <v>-20.5</v>
      </c>
      <c r="M3271" s="20">
        <f t="shared" si="6975"/>
        <v>3275.2</v>
      </c>
      <c r="N3271" s="20">
        <f t="shared" si="6976"/>
        <v>3374.2</v>
      </c>
      <c r="O3271" s="20">
        <f t="shared" si="6977"/>
        <v>3553.4</v>
      </c>
      <c r="P3271" s="23"/>
      <c r="Q3271" s="23"/>
      <c r="R3271" s="23"/>
      <c r="S3271" s="23"/>
      <c r="T3271" s="23"/>
      <c r="U3271" s="23"/>
      <c r="V3271" s="23"/>
      <c r="W3271" s="23"/>
      <c r="X3271" s="23"/>
      <c r="Y3271" s="23"/>
      <c r="Z3271" s="23">
        <f t="shared" si="6823"/>
        <v>3275.2</v>
      </c>
      <c r="AA3271" s="23">
        <f t="shared" si="6824"/>
        <v>3374.2</v>
      </c>
      <c r="AB3271" s="23">
        <f t="shared" si="6825"/>
        <v>3553.4</v>
      </c>
      <c r="AC3271" s="23"/>
      <c r="AD3271" s="23"/>
      <c r="AE3271" s="23"/>
      <c r="AF3271" s="23"/>
      <c r="AG3271" s="23"/>
      <c r="AH3271" s="23"/>
      <c r="AI3271" s="23"/>
      <c r="AJ3271" s="23"/>
      <c r="AK3271" s="23"/>
      <c r="AL3271" s="23"/>
      <c r="AM3271" s="23"/>
      <c r="AN3271" s="23"/>
      <c r="AO3271" s="23">
        <f t="shared" si="6862"/>
        <v>3275.2</v>
      </c>
      <c r="AP3271" s="23">
        <f t="shared" si="6863"/>
        <v>3374.2</v>
      </c>
      <c r="AQ3271" s="23">
        <f t="shared" si="6864"/>
        <v>3553.4</v>
      </c>
      <c r="AR3271" s="23"/>
      <c r="AS3271" s="23">
        <f t="shared" si="6865"/>
        <v>3275.2</v>
      </c>
      <c r="AT3271" s="23"/>
      <c r="AU3271" s="23"/>
      <c r="AV3271" s="23"/>
      <c r="AW3271" s="23"/>
      <c r="AX3271" s="23"/>
      <c r="AY3271" s="23">
        <f t="shared" si="6822"/>
        <v>3275.2</v>
      </c>
      <c r="AZ3271" s="23"/>
    </row>
    <row r="3272" spans="1:53" s="3" customFormat="1" x14ac:dyDescent="0.25">
      <c r="A3272" s="6">
        <v>976</v>
      </c>
      <c r="B3272" s="6" t="s">
        <v>58</v>
      </c>
      <c r="C3272" s="6"/>
      <c r="D3272" s="6"/>
      <c r="E3272" s="6"/>
      <c r="F3272" s="7" t="s">
        <v>391</v>
      </c>
      <c r="G3272" s="18">
        <f>G3273+G3305+G3324</f>
        <v>211963.80000000002</v>
      </c>
      <c r="H3272" s="18">
        <f t="shared" ref="H3272:L3272" si="6978">H3273+H3305+H3324</f>
        <v>273305.19999999995</v>
      </c>
      <c r="I3272" s="18">
        <f t="shared" si="6978"/>
        <v>363155.39999999997</v>
      </c>
      <c r="J3272" s="18">
        <f t="shared" si="6978"/>
        <v>5200.8</v>
      </c>
      <c r="K3272" s="18">
        <f t="shared" si="6978"/>
        <v>-28796.2</v>
      </c>
      <c r="L3272" s="18">
        <f t="shared" si="6978"/>
        <v>-98796.2</v>
      </c>
      <c r="M3272" s="20">
        <f t="shared" si="6975"/>
        <v>217164.6</v>
      </c>
      <c r="N3272" s="20">
        <f t="shared" si="6976"/>
        <v>244508.99999999994</v>
      </c>
      <c r="O3272" s="20">
        <f t="shared" si="6977"/>
        <v>264359.19999999995</v>
      </c>
      <c r="P3272" s="21">
        <f t="shared" ref="P3272:Q3272" si="6979">P3273+P3305+P3324</f>
        <v>0</v>
      </c>
      <c r="Q3272" s="21">
        <f t="shared" si="6979"/>
        <v>0</v>
      </c>
      <c r="R3272" s="21">
        <f t="shared" ref="R3272:T3272" si="6980">R3273+R3305+R3324</f>
        <v>3080</v>
      </c>
      <c r="S3272" s="21">
        <f t="shared" si="6980"/>
        <v>0</v>
      </c>
      <c r="T3272" s="21">
        <f t="shared" si="6980"/>
        <v>0</v>
      </c>
      <c r="U3272" s="21">
        <f t="shared" ref="U3272:W3272" si="6981">U3273+U3305+U3324</f>
        <v>2980</v>
      </c>
      <c r="V3272" s="21">
        <f t="shared" si="6981"/>
        <v>0</v>
      </c>
      <c r="W3272" s="21">
        <f t="shared" si="6981"/>
        <v>0</v>
      </c>
      <c r="X3272" s="21">
        <f t="shared" ref="X3272:Y3272" si="6982">X3273+X3305+X3324</f>
        <v>0</v>
      </c>
      <c r="Y3272" s="21">
        <f t="shared" si="6982"/>
        <v>0</v>
      </c>
      <c r="Z3272" s="21">
        <f t="shared" si="6823"/>
        <v>220244.6</v>
      </c>
      <c r="AA3272" s="21">
        <f t="shared" si="6824"/>
        <v>247488.99999999994</v>
      </c>
      <c r="AB3272" s="21">
        <f t="shared" si="6825"/>
        <v>264359.19999999995</v>
      </c>
      <c r="AC3272" s="21">
        <f t="shared" ref="AC3272:AL3272" si="6983">AC3273+AC3305+AC3324</f>
        <v>0</v>
      </c>
      <c r="AD3272" s="21">
        <f t="shared" si="6983"/>
        <v>0</v>
      </c>
      <c r="AE3272" s="21">
        <f t="shared" ref="AE3272" si="6984">AE3273+AE3305+AE3324</f>
        <v>0</v>
      </c>
      <c r="AF3272" s="21">
        <f t="shared" si="6983"/>
        <v>0</v>
      </c>
      <c r="AG3272" s="21">
        <f t="shared" si="6983"/>
        <v>0</v>
      </c>
      <c r="AH3272" s="21">
        <f t="shared" si="6983"/>
        <v>0</v>
      </c>
      <c r="AI3272" s="21">
        <f t="shared" ref="AI3272" si="6985">AI3273+AI3305+AI3324</f>
        <v>16053.619000000001</v>
      </c>
      <c r="AJ3272" s="21">
        <f t="shared" si="6983"/>
        <v>59691.893000000004</v>
      </c>
      <c r="AK3272" s="21">
        <f t="shared" si="6983"/>
        <v>1801.5</v>
      </c>
      <c r="AL3272" s="21">
        <f t="shared" si="6983"/>
        <v>0</v>
      </c>
      <c r="AM3272" s="21">
        <f t="shared" ref="AM3272:AZ3272" si="6986">AM3273+AM3305+AM3324</f>
        <v>0</v>
      </c>
      <c r="AN3272" s="21">
        <f t="shared" si="6986"/>
        <v>0</v>
      </c>
      <c r="AO3272" s="21">
        <f t="shared" si="6862"/>
        <v>297791.61200000002</v>
      </c>
      <c r="AP3272" s="21">
        <f t="shared" si="6863"/>
        <v>247488.99999999994</v>
      </c>
      <c r="AQ3272" s="21">
        <f t="shared" si="6864"/>
        <v>264359.19999999995</v>
      </c>
      <c r="AR3272" s="21">
        <f t="shared" ref="AR3272" si="6987">AR3273+AR3305+AR3324</f>
        <v>0</v>
      </c>
      <c r="AS3272" s="21">
        <f t="shared" si="6865"/>
        <v>297791.61200000002</v>
      </c>
      <c r="AT3272" s="21">
        <f t="shared" ref="AT3272:AX3272" si="6988">AT3273+AT3305+AT3324</f>
        <v>0</v>
      </c>
      <c r="AU3272" s="21">
        <f t="shared" si="6988"/>
        <v>0</v>
      </c>
      <c r="AV3272" s="21">
        <f t="shared" si="6988"/>
        <v>786.87300000000005</v>
      </c>
      <c r="AW3272" s="21">
        <f t="shared" si="6988"/>
        <v>0</v>
      </c>
      <c r="AX3272" s="21">
        <f t="shared" si="6988"/>
        <v>0</v>
      </c>
      <c r="AY3272" s="21">
        <f t="shared" si="6822"/>
        <v>298578.48500000004</v>
      </c>
      <c r="AZ3272" s="21">
        <f t="shared" si="6986"/>
        <v>0</v>
      </c>
    </row>
    <row r="3273" spans="1:53" s="15" customFormat="1" x14ac:dyDescent="0.25">
      <c r="A3273" s="9">
        <v>976</v>
      </c>
      <c r="B3273" s="9" t="s">
        <v>58</v>
      </c>
      <c r="C3273" s="9" t="s">
        <v>12</v>
      </c>
      <c r="D3273" s="9"/>
      <c r="E3273" s="9"/>
      <c r="F3273" s="10" t="s">
        <v>660</v>
      </c>
      <c r="G3273" s="19">
        <f>G3274</f>
        <v>67643.600000000006</v>
      </c>
      <c r="H3273" s="19">
        <f t="shared" ref="H3273:Y3273" si="6989">H3274</f>
        <v>110996.9</v>
      </c>
      <c r="I3273" s="19">
        <f t="shared" si="6989"/>
        <v>105847.5</v>
      </c>
      <c r="J3273" s="19">
        <f t="shared" si="6989"/>
        <v>4000</v>
      </c>
      <c r="K3273" s="19">
        <f t="shared" si="6989"/>
        <v>0</v>
      </c>
      <c r="L3273" s="19">
        <f t="shared" si="6989"/>
        <v>0</v>
      </c>
      <c r="M3273" s="20">
        <f t="shared" si="6975"/>
        <v>71643.600000000006</v>
      </c>
      <c r="N3273" s="20">
        <f t="shared" si="6976"/>
        <v>110996.9</v>
      </c>
      <c r="O3273" s="20">
        <f t="shared" si="6977"/>
        <v>105847.5</v>
      </c>
      <c r="P3273" s="22">
        <f t="shared" si="6989"/>
        <v>0</v>
      </c>
      <c r="Q3273" s="22">
        <f t="shared" si="6989"/>
        <v>0</v>
      </c>
      <c r="R3273" s="22">
        <f t="shared" si="6989"/>
        <v>3080</v>
      </c>
      <c r="S3273" s="22">
        <f t="shared" si="6989"/>
        <v>0</v>
      </c>
      <c r="T3273" s="22">
        <f t="shared" si="6989"/>
        <v>0</v>
      </c>
      <c r="U3273" s="22">
        <f t="shared" si="6989"/>
        <v>2980</v>
      </c>
      <c r="V3273" s="22">
        <f t="shared" si="6989"/>
        <v>0</v>
      </c>
      <c r="W3273" s="22">
        <f t="shared" si="6989"/>
        <v>0</v>
      </c>
      <c r="X3273" s="22">
        <f t="shared" si="6989"/>
        <v>0</v>
      </c>
      <c r="Y3273" s="22">
        <f t="shared" si="6989"/>
        <v>0</v>
      </c>
      <c r="Z3273" s="22">
        <f t="shared" si="6823"/>
        <v>74723.600000000006</v>
      </c>
      <c r="AA3273" s="22">
        <f t="shared" si="6824"/>
        <v>113976.9</v>
      </c>
      <c r="AB3273" s="22">
        <f t="shared" si="6825"/>
        <v>105847.5</v>
      </c>
      <c r="AC3273" s="22">
        <f>AC3274+AC3300</f>
        <v>0</v>
      </c>
      <c r="AD3273" s="22">
        <f t="shared" ref="AD3273:AZ3273" si="6990">AD3274+AD3300</f>
        <v>0</v>
      </c>
      <c r="AE3273" s="22">
        <f t="shared" ref="AE3273" si="6991">AE3274+AE3300</f>
        <v>0</v>
      </c>
      <c r="AF3273" s="22">
        <f t="shared" si="6990"/>
        <v>0</v>
      </c>
      <c r="AG3273" s="22">
        <f t="shared" ref="AG3273" si="6992">AG3274+AG3300</f>
        <v>0</v>
      </c>
      <c r="AH3273" s="22">
        <f t="shared" si="6990"/>
        <v>0</v>
      </c>
      <c r="AI3273" s="22">
        <f t="shared" ref="AI3273" si="6993">AI3274+AI3300</f>
        <v>16053.619000000001</v>
      </c>
      <c r="AJ3273" s="22">
        <f t="shared" si="6990"/>
        <v>1004.54</v>
      </c>
      <c r="AK3273" s="22">
        <f t="shared" si="6990"/>
        <v>0</v>
      </c>
      <c r="AL3273" s="22">
        <f t="shared" ref="AL3273" si="6994">AL3274+AL3300</f>
        <v>0</v>
      </c>
      <c r="AM3273" s="22">
        <f t="shared" ref="AM3273:AN3273" si="6995">AM3274+AM3300</f>
        <v>0</v>
      </c>
      <c r="AN3273" s="22">
        <f t="shared" si="6995"/>
        <v>0</v>
      </c>
      <c r="AO3273" s="22">
        <f t="shared" si="6862"/>
        <v>91781.759000000005</v>
      </c>
      <c r="AP3273" s="22">
        <f t="shared" si="6863"/>
        <v>113976.9</v>
      </c>
      <c r="AQ3273" s="22">
        <f t="shared" si="6864"/>
        <v>105847.5</v>
      </c>
      <c r="AR3273" s="22">
        <f t="shared" ref="AR3273" si="6996">AR3274+AR3300</f>
        <v>0</v>
      </c>
      <c r="AS3273" s="22">
        <f t="shared" si="6865"/>
        <v>91781.759000000005</v>
      </c>
      <c r="AT3273" s="22">
        <f t="shared" ref="AT3273:AX3273" si="6997">AT3274+AT3300</f>
        <v>0</v>
      </c>
      <c r="AU3273" s="22">
        <f t="shared" si="6997"/>
        <v>0</v>
      </c>
      <c r="AV3273" s="22">
        <f t="shared" si="6997"/>
        <v>786.87300000000005</v>
      </c>
      <c r="AW3273" s="22">
        <f t="shared" si="6997"/>
        <v>0</v>
      </c>
      <c r="AX3273" s="22">
        <f t="shared" si="6997"/>
        <v>0</v>
      </c>
      <c r="AY3273" s="22">
        <f t="shared" si="6822"/>
        <v>92568.632000000012</v>
      </c>
      <c r="AZ3273" s="22">
        <f t="shared" si="6990"/>
        <v>0</v>
      </c>
    </row>
    <row r="3274" spans="1:53" ht="31.5" x14ac:dyDescent="0.25">
      <c r="A3274" s="13">
        <v>976</v>
      </c>
      <c r="B3274" s="13" t="s">
        <v>58</v>
      </c>
      <c r="C3274" s="13" t="s">
        <v>12</v>
      </c>
      <c r="D3274" s="13" t="s">
        <v>278</v>
      </c>
      <c r="E3274" s="13"/>
      <c r="F3274" s="14" t="s">
        <v>311</v>
      </c>
      <c r="G3274" s="20">
        <f>G3275+G3284</f>
        <v>67643.600000000006</v>
      </c>
      <c r="H3274" s="20">
        <f t="shared" ref="H3274:L3274" si="6998">H3275+H3284</f>
        <v>110996.9</v>
      </c>
      <c r="I3274" s="20">
        <f t="shared" si="6998"/>
        <v>105847.5</v>
      </c>
      <c r="J3274" s="20">
        <f t="shared" si="6998"/>
        <v>4000</v>
      </c>
      <c r="K3274" s="20">
        <f t="shared" si="6998"/>
        <v>0</v>
      </c>
      <c r="L3274" s="20">
        <f t="shared" si="6998"/>
        <v>0</v>
      </c>
      <c r="M3274" s="20">
        <f t="shared" si="6975"/>
        <v>71643.600000000006</v>
      </c>
      <c r="N3274" s="20">
        <f t="shared" si="6976"/>
        <v>110996.9</v>
      </c>
      <c r="O3274" s="20">
        <f t="shared" si="6977"/>
        <v>105847.5</v>
      </c>
      <c r="P3274" s="23">
        <f t="shared" ref="P3274:Q3274" si="6999">P3275+P3284</f>
        <v>0</v>
      </c>
      <c r="Q3274" s="23">
        <f t="shared" si="6999"/>
        <v>0</v>
      </c>
      <c r="R3274" s="23">
        <f t="shared" ref="R3274:T3274" si="7000">R3275+R3284</f>
        <v>3080</v>
      </c>
      <c r="S3274" s="23">
        <f t="shared" si="7000"/>
        <v>0</v>
      </c>
      <c r="T3274" s="23">
        <f t="shared" si="7000"/>
        <v>0</v>
      </c>
      <c r="U3274" s="23">
        <f t="shared" ref="U3274:W3274" si="7001">U3275+U3284</f>
        <v>2980</v>
      </c>
      <c r="V3274" s="23">
        <f t="shared" si="7001"/>
        <v>0</v>
      </c>
      <c r="W3274" s="23">
        <f t="shared" si="7001"/>
        <v>0</v>
      </c>
      <c r="X3274" s="23">
        <f t="shared" ref="X3274:Y3274" si="7002">X3275+X3284</f>
        <v>0</v>
      </c>
      <c r="Y3274" s="23">
        <f t="shared" si="7002"/>
        <v>0</v>
      </c>
      <c r="Z3274" s="23">
        <f t="shared" si="6823"/>
        <v>74723.600000000006</v>
      </c>
      <c r="AA3274" s="23">
        <f t="shared" si="6824"/>
        <v>113976.9</v>
      </c>
      <c r="AB3274" s="23">
        <f t="shared" si="6825"/>
        <v>105847.5</v>
      </c>
      <c r="AC3274" s="23">
        <f t="shared" ref="AC3274:AL3274" si="7003">AC3275+AC3284</f>
        <v>0</v>
      </c>
      <c r="AD3274" s="23">
        <f t="shared" si="7003"/>
        <v>0</v>
      </c>
      <c r="AE3274" s="23">
        <f t="shared" ref="AE3274" si="7004">AE3275+AE3284</f>
        <v>0</v>
      </c>
      <c r="AF3274" s="23">
        <f t="shared" si="7003"/>
        <v>0</v>
      </c>
      <c r="AG3274" s="23">
        <f t="shared" si="7003"/>
        <v>0</v>
      </c>
      <c r="AH3274" s="23">
        <f t="shared" si="7003"/>
        <v>0</v>
      </c>
      <c r="AI3274" s="23">
        <f t="shared" ref="AI3274" si="7005">AI3275+AI3284</f>
        <v>16053.619000000001</v>
      </c>
      <c r="AJ3274" s="23">
        <f t="shared" si="7003"/>
        <v>961.54</v>
      </c>
      <c r="AK3274" s="23">
        <f t="shared" si="7003"/>
        <v>0</v>
      </c>
      <c r="AL3274" s="23">
        <f t="shared" si="7003"/>
        <v>0</v>
      </c>
      <c r="AM3274" s="23">
        <f t="shared" ref="AM3274:AZ3274" si="7006">AM3275+AM3284</f>
        <v>0</v>
      </c>
      <c r="AN3274" s="23">
        <f t="shared" si="7006"/>
        <v>0</v>
      </c>
      <c r="AO3274" s="23">
        <f t="shared" si="6862"/>
        <v>91738.759000000005</v>
      </c>
      <c r="AP3274" s="23">
        <f t="shared" si="6863"/>
        <v>113976.9</v>
      </c>
      <c r="AQ3274" s="23">
        <f t="shared" si="6864"/>
        <v>105847.5</v>
      </c>
      <c r="AR3274" s="23">
        <f t="shared" ref="AR3274" si="7007">AR3275+AR3284</f>
        <v>0</v>
      </c>
      <c r="AS3274" s="23">
        <f t="shared" si="6865"/>
        <v>91738.759000000005</v>
      </c>
      <c r="AT3274" s="23">
        <f t="shared" ref="AT3274:AX3274" si="7008">AT3275+AT3284</f>
        <v>0</v>
      </c>
      <c r="AU3274" s="23">
        <f t="shared" si="7008"/>
        <v>0</v>
      </c>
      <c r="AV3274" s="23">
        <f t="shared" si="7008"/>
        <v>786.87300000000005</v>
      </c>
      <c r="AW3274" s="23">
        <f t="shared" si="7008"/>
        <v>0</v>
      </c>
      <c r="AX3274" s="23">
        <f t="shared" si="7008"/>
        <v>0</v>
      </c>
      <c r="AY3274" s="23">
        <f t="shared" si="6822"/>
        <v>92525.632000000012</v>
      </c>
      <c r="AZ3274" s="23">
        <f t="shared" si="7006"/>
        <v>0</v>
      </c>
      <c r="BA3274" s="5"/>
    </row>
    <row r="3275" spans="1:53" x14ac:dyDescent="0.25">
      <c r="A3275" s="13">
        <v>976</v>
      </c>
      <c r="B3275" s="13" t="s">
        <v>58</v>
      </c>
      <c r="C3275" s="13" t="s">
        <v>12</v>
      </c>
      <c r="D3275" s="13" t="s">
        <v>591</v>
      </c>
      <c r="E3275" s="13"/>
      <c r="F3275" s="14" t="s">
        <v>668</v>
      </c>
      <c r="G3275" s="20">
        <f>G3276+G3281</f>
        <v>19470.7</v>
      </c>
      <c r="H3275" s="20">
        <f t="shared" ref="H3275:L3275" si="7009">H3276+H3281</f>
        <v>62554.2</v>
      </c>
      <c r="I3275" s="20">
        <f t="shared" si="7009"/>
        <v>56749.2</v>
      </c>
      <c r="J3275" s="20">
        <f t="shared" si="7009"/>
        <v>0</v>
      </c>
      <c r="K3275" s="20">
        <f t="shared" si="7009"/>
        <v>0</v>
      </c>
      <c r="L3275" s="20">
        <f t="shared" si="7009"/>
        <v>0</v>
      </c>
      <c r="M3275" s="20">
        <f t="shared" si="6975"/>
        <v>19470.7</v>
      </c>
      <c r="N3275" s="20">
        <f t="shared" si="6976"/>
        <v>62554.2</v>
      </c>
      <c r="O3275" s="20">
        <f t="shared" si="6977"/>
        <v>56749.2</v>
      </c>
      <c r="P3275" s="23">
        <f t="shared" ref="P3275:Q3275" si="7010">P3276+P3281</f>
        <v>0</v>
      </c>
      <c r="Q3275" s="23">
        <f t="shared" si="7010"/>
        <v>0</v>
      </c>
      <c r="R3275" s="23">
        <f t="shared" ref="R3275:T3275" si="7011">R3276+R3281</f>
        <v>0</v>
      </c>
      <c r="S3275" s="23">
        <f t="shared" si="7011"/>
        <v>0</v>
      </c>
      <c r="T3275" s="23">
        <f t="shared" si="7011"/>
        <v>0</v>
      </c>
      <c r="U3275" s="23">
        <f t="shared" ref="U3275:W3275" si="7012">U3276+U3281</f>
        <v>0</v>
      </c>
      <c r="V3275" s="23">
        <f t="shared" si="7012"/>
        <v>0</v>
      </c>
      <c r="W3275" s="23">
        <f t="shared" si="7012"/>
        <v>0</v>
      </c>
      <c r="X3275" s="23">
        <f t="shared" ref="X3275:Y3275" si="7013">X3276+X3281</f>
        <v>0</v>
      </c>
      <c r="Y3275" s="23">
        <f t="shared" si="7013"/>
        <v>0</v>
      </c>
      <c r="Z3275" s="23">
        <f t="shared" si="6823"/>
        <v>19470.7</v>
      </c>
      <c r="AA3275" s="23">
        <f t="shared" si="6824"/>
        <v>62554.2</v>
      </c>
      <c r="AB3275" s="23">
        <f t="shared" si="6825"/>
        <v>56749.2</v>
      </c>
      <c r="AC3275" s="23">
        <f t="shared" ref="AC3275:AL3275" si="7014">AC3276+AC3281</f>
        <v>0</v>
      </c>
      <c r="AD3275" s="23">
        <f t="shared" si="7014"/>
        <v>0</v>
      </c>
      <c r="AE3275" s="23">
        <f t="shared" ref="AE3275" si="7015">AE3276+AE3281</f>
        <v>0</v>
      </c>
      <c r="AF3275" s="23">
        <f t="shared" si="7014"/>
        <v>0</v>
      </c>
      <c r="AG3275" s="23">
        <f t="shared" si="7014"/>
        <v>0</v>
      </c>
      <c r="AH3275" s="23">
        <f t="shared" si="7014"/>
        <v>0</v>
      </c>
      <c r="AI3275" s="23">
        <f t="shared" ref="AI3275" si="7016">AI3276+AI3281</f>
        <v>16053.619000000001</v>
      </c>
      <c r="AJ3275" s="23">
        <f t="shared" si="7014"/>
        <v>300</v>
      </c>
      <c r="AK3275" s="23">
        <f t="shared" si="7014"/>
        <v>0</v>
      </c>
      <c r="AL3275" s="23">
        <f t="shared" si="7014"/>
        <v>0</v>
      </c>
      <c r="AM3275" s="23">
        <f t="shared" ref="AM3275:AZ3275" si="7017">AM3276+AM3281</f>
        <v>0</v>
      </c>
      <c r="AN3275" s="23">
        <f t="shared" si="7017"/>
        <v>0</v>
      </c>
      <c r="AO3275" s="23">
        <f t="shared" si="6862"/>
        <v>35824.319000000003</v>
      </c>
      <c r="AP3275" s="23">
        <f t="shared" si="6863"/>
        <v>62554.2</v>
      </c>
      <c r="AQ3275" s="23">
        <f t="shared" si="6864"/>
        <v>56749.2</v>
      </c>
      <c r="AR3275" s="23">
        <f t="shared" ref="AR3275" si="7018">AR3276+AR3281</f>
        <v>0</v>
      </c>
      <c r="AS3275" s="23">
        <f t="shared" si="6865"/>
        <v>35824.319000000003</v>
      </c>
      <c r="AT3275" s="23">
        <f t="shared" ref="AT3275:AX3275" si="7019">AT3276+AT3281</f>
        <v>0</v>
      </c>
      <c r="AU3275" s="23">
        <f t="shared" si="7019"/>
        <v>0</v>
      </c>
      <c r="AV3275" s="23">
        <f t="shared" si="7019"/>
        <v>515.38400000000001</v>
      </c>
      <c r="AW3275" s="23">
        <f t="shared" si="7019"/>
        <v>0</v>
      </c>
      <c r="AX3275" s="23">
        <f t="shared" si="7019"/>
        <v>0</v>
      </c>
      <c r="AY3275" s="23">
        <f t="shared" si="6822"/>
        <v>36339.703000000001</v>
      </c>
      <c r="AZ3275" s="23">
        <f t="shared" si="7017"/>
        <v>0</v>
      </c>
      <c r="BA3275" s="5"/>
    </row>
    <row r="3276" spans="1:53" ht="63" x14ac:dyDescent="0.25">
      <c r="A3276" s="13">
        <v>976</v>
      </c>
      <c r="B3276" s="13" t="s">
        <v>58</v>
      </c>
      <c r="C3276" s="13" t="s">
        <v>12</v>
      </c>
      <c r="D3276" s="13" t="s">
        <v>584</v>
      </c>
      <c r="E3276" s="13"/>
      <c r="F3276" s="14" t="s">
        <v>669</v>
      </c>
      <c r="G3276" s="20">
        <f>G3277+G3279</f>
        <v>15269.5</v>
      </c>
      <c r="H3276" s="20">
        <f t="shared" ref="H3276:L3276" si="7020">H3277+H3279</f>
        <v>45286</v>
      </c>
      <c r="I3276" s="20">
        <f t="shared" si="7020"/>
        <v>38346.9</v>
      </c>
      <c r="J3276" s="20">
        <f t="shared" si="7020"/>
        <v>0</v>
      </c>
      <c r="K3276" s="20">
        <f t="shared" si="7020"/>
        <v>0</v>
      </c>
      <c r="L3276" s="20">
        <f t="shared" si="7020"/>
        <v>0</v>
      </c>
      <c r="M3276" s="20">
        <f t="shared" si="6975"/>
        <v>15269.5</v>
      </c>
      <c r="N3276" s="20">
        <f t="shared" si="6976"/>
        <v>45286</v>
      </c>
      <c r="O3276" s="20">
        <f t="shared" si="6977"/>
        <v>38346.9</v>
      </c>
      <c r="P3276" s="23">
        <f t="shared" ref="P3276:Q3276" si="7021">P3277+P3279</f>
        <v>0</v>
      </c>
      <c r="Q3276" s="23">
        <f t="shared" si="7021"/>
        <v>0</v>
      </c>
      <c r="R3276" s="23">
        <f t="shared" ref="R3276:T3276" si="7022">R3277+R3279</f>
        <v>0</v>
      </c>
      <c r="S3276" s="23">
        <f t="shared" si="7022"/>
        <v>0</v>
      </c>
      <c r="T3276" s="23">
        <f t="shared" si="7022"/>
        <v>0</v>
      </c>
      <c r="U3276" s="23">
        <f t="shared" ref="U3276:W3276" si="7023">U3277+U3279</f>
        <v>0</v>
      </c>
      <c r="V3276" s="23">
        <f t="shared" si="7023"/>
        <v>0</v>
      </c>
      <c r="W3276" s="23">
        <f t="shared" si="7023"/>
        <v>0</v>
      </c>
      <c r="X3276" s="23">
        <f t="shared" ref="X3276:Y3276" si="7024">X3277+X3279</f>
        <v>0</v>
      </c>
      <c r="Y3276" s="23">
        <f t="shared" si="7024"/>
        <v>0</v>
      </c>
      <c r="Z3276" s="23">
        <f t="shared" si="6823"/>
        <v>15269.5</v>
      </c>
      <c r="AA3276" s="23">
        <f t="shared" si="6824"/>
        <v>45286</v>
      </c>
      <c r="AB3276" s="23">
        <f t="shared" si="6825"/>
        <v>38346.9</v>
      </c>
      <c r="AC3276" s="23">
        <f t="shared" ref="AC3276:AL3276" si="7025">AC3277+AC3279</f>
        <v>0</v>
      </c>
      <c r="AD3276" s="23">
        <f t="shared" si="7025"/>
        <v>0</v>
      </c>
      <c r="AE3276" s="23">
        <f t="shared" ref="AE3276" si="7026">AE3277+AE3279</f>
        <v>0</v>
      </c>
      <c r="AF3276" s="23">
        <f t="shared" si="7025"/>
        <v>0</v>
      </c>
      <c r="AG3276" s="23">
        <f t="shared" si="7025"/>
        <v>0</v>
      </c>
      <c r="AH3276" s="23">
        <f t="shared" si="7025"/>
        <v>0</v>
      </c>
      <c r="AI3276" s="23">
        <f t="shared" ref="AI3276" si="7027">AI3277+AI3279</f>
        <v>0</v>
      </c>
      <c r="AJ3276" s="23">
        <f t="shared" si="7025"/>
        <v>0</v>
      </c>
      <c r="AK3276" s="23">
        <f t="shared" si="7025"/>
        <v>0</v>
      </c>
      <c r="AL3276" s="23">
        <f t="shared" si="7025"/>
        <v>0</v>
      </c>
      <c r="AM3276" s="23">
        <f t="shared" ref="AM3276:AZ3276" si="7028">AM3277+AM3279</f>
        <v>0</v>
      </c>
      <c r="AN3276" s="23">
        <f t="shared" si="7028"/>
        <v>0</v>
      </c>
      <c r="AO3276" s="23">
        <f t="shared" si="6862"/>
        <v>15269.5</v>
      </c>
      <c r="AP3276" s="23">
        <f t="shared" si="6863"/>
        <v>45286</v>
      </c>
      <c r="AQ3276" s="23">
        <f t="shared" si="6864"/>
        <v>38346.9</v>
      </c>
      <c r="AR3276" s="23">
        <f t="shared" ref="AR3276" si="7029">AR3277+AR3279</f>
        <v>0</v>
      </c>
      <c r="AS3276" s="23">
        <f t="shared" si="6865"/>
        <v>15269.5</v>
      </c>
      <c r="AT3276" s="23">
        <f t="shared" ref="AT3276:AX3276" si="7030">AT3277+AT3279</f>
        <v>0</v>
      </c>
      <c r="AU3276" s="23">
        <f t="shared" si="7030"/>
        <v>0</v>
      </c>
      <c r="AV3276" s="23">
        <f t="shared" si="7030"/>
        <v>515.38400000000001</v>
      </c>
      <c r="AW3276" s="23">
        <f t="shared" si="7030"/>
        <v>0</v>
      </c>
      <c r="AX3276" s="23">
        <f t="shared" si="7030"/>
        <v>0</v>
      </c>
      <c r="AY3276" s="23">
        <f t="shared" si="6822"/>
        <v>15784.884</v>
      </c>
      <c r="AZ3276" s="23">
        <f t="shared" si="7028"/>
        <v>0</v>
      </c>
    </row>
    <row r="3277" spans="1:53" ht="31.5" x14ac:dyDescent="0.25">
      <c r="A3277" s="13">
        <v>976</v>
      </c>
      <c r="B3277" s="13" t="s">
        <v>58</v>
      </c>
      <c r="C3277" s="13" t="s">
        <v>12</v>
      </c>
      <c r="D3277" s="13" t="s">
        <v>584</v>
      </c>
      <c r="E3277" s="13" t="s">
        <v>7</v>
      </c>
      <c r="F3277" s="14" t="s">
        <v>383</v>
      </c>
      <c r="G3277" s="20">
        <f>G3278</f>
        <v>15269.5</v>
      </c>
      <c r="H3277" s="20">
        <f t="shared" ref="H3277:AZ3277" si="7031">H3278</f>
        <v>15269.5</v>
      </c>
      <c r="I3277" s="20">
        <f t="shared" si="7031"/>
        <v>15269.5</v>
      </c>
      <c r="J3277" s="20">
        <f t="shared" si="7031"/>
        <v>0</v>
      </c>
      <c r="K3277" s="20">
        <f t="shared" si="7031"/>
        <v>0</v>
      </c>
      <c r="L3277" s="20">
        <f t="shared" si="7031"/>
        <v>0</v>
      </c>
      <c r="M3277" s="20">
        <f t="shared" si="6975"/>
        <v>15269.5</v>
      </c>
      <c r="N3277" s="20">
        <f t="shared" si="6976"/>
        <v>15269.5</v>
      </c>
      <c r="O3277" s="20">
        <f t="shared" si="6977"/>
        <v>15269.5</v>
      </c>
      <c r="P3277" s="23">
        <f t="shared" si="7031"/>
        <v>0</v>
      </c>
      <c r="Q3277" s="23">
        <f t="shared" si="7031"/>
        <v>0</v>
      </c>
      <c r="R3277" s="23">
        <f t="shared" si="7031"/>
        <v>0</v>
      </c>
      <c r="S3277" s="23">
        <f t="shared" si="7031"/>
        <v>0</v>
      </c>
      <c r="T3277" s="23">
        <f t="shared" si="7031"/>
        <v>0</v>
      </c>
      <c r="U3277" s="23">
        <f t="shared" si="7031"/>
        <v>0</v>
      </c>
      <c r="V3277" s="23">
        <f t="shared" si="7031"/>
        <v>0</v>
      </c>
      <c r="W3277" s="23">
        <f t="shared" si="7031"/>
        <v>0</v>
      </c>
      <c r="X3277" s="23">
        <f t="shared" si="7031"/>
        <v>0</v>
      </c>
      <c r="Y3277" s="23">
        <f t="shared" si="7031"/>
        <v>0</v>
      </c>
      <c r="Z3277" s="23">
        <f t="shared" si="6823"/>
        <v>15269.5</v>
      </c>
      <c r="AA3277" s="23">
        <f t="shared" si="6824"/>
        <v>15269.5</v>
      </c>
      <c r="AB3277" s="23">
        <f t="shared" si="6825"/>
        <v>15269.5</v>
      </c>
      <c r="AC3277" s="23">
        <f t="shared" si="7031"/>
        <v>0</v>
      </c>
      <c r="AD3277" s="23">
        <f t="shared" si="7031"/>
        <v>0</v>
      </c>
      <c r="AE3277" s="23">
        <f t="shared" si="7031"/>
        <v>0</v>
      </c>
      <c r="AF3277" s="23">
        <f t="shared" si="7031"/>
        <v>0</v>
      </c>
      <c r="AG3277" s="23">
        <f t="shared" si="7031"/>
        <v>0</v>
      </c>
      <c r="AH3277" s="23">
        <f t="shared" si="7031"/>
        <v>0</v>
      </c>
      <c r="AI3277" s="23">
        <f t="shared" si="7031"/>
        <v>0</v>
      </c>
      <c r="AJ3277" s="23">
        <f t="shared" si="7031"/>
        <v>0</v>
      </c>
      <c r="AK3277" s="23">
        <f t="shared" si="7031"/>
        <v>0</v>
      </c>
      <c r="AL3277" s="23">
        <f t="shared" si="7031"/>
        <v>0</v>
      </c>
      <c r="AM3277" s="23">
        <f t="shared" si="7031"/>
        <v>0</v>
      </c>
      <c r="AN3277" s="23">
        <f t="shared" si="7031"/>
        <v>0</v>
      </c>
      <c r="AO3277" s="23">
        <f t="shared" si="6862"/>
        <v>15269.5</v>
      </c>
      <c r="AP3277" s="23">
        <f t="shared" si="6863"/>
        <v>15269.5</v>
      </c>
      <c r="AQ3277" s="23">
        <f t="shared" si="6864"/>
        <v>15269.5</v>
      </c>
      <c r="AR3277" s="23">
        <f t="shared" si="7031"/>
        <v>0</v>
      </c>
      <c r="AS3277" s="23">
        <f t="shared" si="6865"/>
        <v>15269.5</v>
      </c>
      <c r="AT3277" s="23">
        <f t="shared" si="7031"/>
        <v>0</v>
      </c>
      <c r="AU3277" s="23">
        <f t="shared" si="7031"/>
        <v>0</v>
      </c>
      <c r="AV3277" s="23">
        <f t="shared" si="7031"/>
        <v>0</v>
      </c>
      <c r="AW3277" s="23">
        <f t="shared" si="7031"/>
        <v>0</v>
      </c>
      <c r="AX3277" s="23">
        <f t="shared" si="7031"/>
        <v>0</v>
      </c>
      <c r="AY3277" s="23">
        <f t="shared" si="6822"/>
        <v>15269.5</v>
      </c>
      <c r="AZ3277" s="23">
        <f t="shared" si="7031"/>
        <v>0</v>
      </c>
    </row>
    <row r="3278" spans="1:53" ht="31.5" x14ac:dyDescent="0.25">
      <c r="A3278" s="13">
        <v>976</v>
      </c>
      <c r="B3278" s="13" t="s">
        <v>58</v>
      </c>
      <c r="C3278" s="13" t="s">
        <v>12</v>
      </c>
      <c r="D3278" s="13" t="s">
        <v>584</v>
      </c>
      <c r="E3278" s="13">
        <v>240</v>
      </c>
      <c r="F3278" s="14" t="s">
        <v>372</v>
      </c>
      <c r="G3278" s="20">
        <v>15269.5</v>
      </c>
      <c r="H3278" s="20">
        <v>15269.5</v>
      </c>
      <c r="I3278" s="20">
        <v>15269.5</v>
      </c>
      <c r="J3278" s="20"/>
      <c r="K3278" s="20"/>
      <c r="L3278" s="20"/>
      <c r="M3278" s="20">
        <f t="shared" si="6975"/>
        <v>15269.5</v>
      </c>
      <c r="N3278" s="20">
        <f t="shared" si="6976"/>
        <v>15269.5</v>
      </c>
      <c r="O3278" s="20">
        <f t="shared" si="6977"/>
        <v>15269.5</v>
      </c>
      <c r="P3278" s="23"/>
      <c r="Q3278" s="23"/>
      <c r="R3278" s="23"/>
      <c r="S3278" s="23"/>
      <c r="T3278" s="23"/>
      <c r="U3278" s="23"/>
      <c r="V3278" s="23"/>
      <c r="W3278" s="23"/>
      <c r="X3278" s="23"/>
      <c r="Y3278" s="23"/>
      <c r="Z3278" s="23">
        <f t="shared" si="6823"/>
        <v>15269.5</v>
      </c>
      <c r="AA3278" s="23">
        <f t="shared" si="6824"/>
        <v>15269.5</v>
      </c>
      <c r="AB3278" s="23">
        <f t="shared" si="6825"/>
        <v>15269.5</v>
      </c>
      <c r="AC3278" s="23"/>
      <c r="AD3278" s="23"/>
      <c r="AE3278" s="23"/>
      <c r="AF3278" s="23"/>
      <c r="AG3278" s="23"/>
      <c r="AH3278" s="23"/>
      <c r="AI3278" s="23"/>
      <c r="AJ3278" s="23"/>
      <c r="AK3278" s="23"/>
      <c r="AL3278" s="23"/>
      <c r="AM3278" s="23"/>
      <c r="AN3278" s="23"/>
      <c r="AO3278" s="23">
        <f t="shared" si="6862"/>
        <v>15269.5</v>
      </c>
      <c r="AP3278" s="23">
        <f t="shared" si="6863"/>
        <v>15269.5</v>
      </c>
      <c r="AQ3278" s="23">
        <f t="shared" si="6864"/>
        <v>15269.5</v>
      </c>
      <c r="AR3278" s="23"/>
      <c r="AS3278" s="23">
        <f t="shared" si="6865"/>
        <v>15269.5</v>
      </c>
      <c r="AT3278" s="23"/>
      <c r="AU3278" s="23"/>
      <c r="AV3278" s="23"/>
      <c r="AW3278" s="23"/>
      <c r="AX3278" s="23"/>
      <c r="AY3278" s="23">
        <f t="shared" si="6822"/>
        <v>15269.5</v>
      </c>
      <c r="AZ3278" s="23"/>
    </row>
    <row r="3279" spans="1:53" ht="31.5" x14ac:dyDescent="0.25">
      <c r="A3279" s="13">
        <v>976</v>
      </c>
      <c r="B3279" s="13" t="s">
        <v>58</v>
      </c>
      <c r="C3279" s="13" t="s">
        <v>12</v>
      </c>
      <c r="D3279" s="13" t="s">
        <v>584</v>
      </c>
      <c r="E3279" s="13" t="s">
        <v>92</v>
      </c>
      <c r="F3279" s="14" t="s">
        <v>386</v>
      </c>
      <c r="G3279" s="20">
        <f>G3280</f>
        <v>0</v>
      </c>
      <c r="H3279" s="20">
        <f t="shared" ref="H3279:AZ3279" si="7032">H3280</f>
        <v>30016.5</v>
      </c>
      <c r="I3279" s="20">
        <f t="shared" si="7032"/>
        <v>23077.4</v>
      </c>
      <c r="J3279" s="20">
        <f t="shared" si="7032"/>
        <v>0</v>
      </c>
      <c r="K3279" s="20">
        <f t="shared" si="7032"/>
        <v>0</v>
      </c>
      <c r="L3279" s="20">
        <f t="shared" si="7032"/>
        <v>0</v>
      </c>
      <c r="M3279" s="20">
        <f t="shared" si="6975"/>
        <v>0</v>
      </c>
      <c r="N3279" s="20">
        <f t="shared" si="6976"/>
        <v>30016.5</v>
      </c>
      <c r="O3279" s="20">
        <f t="shared" si="6977"/>
        <v>23077.4</v>
      </c>
      <c r="P3279" s="23">
        <f t="shared" si="7032"/>
        <v>0</v>
      </c>
      <c r="Q3279" s="23">
        <f t="shared" si="7032"/>
        <v>0</v>
      </c>
      <c r="R3279" s="23">
        <f t="shared" si="7032"/>
        <v>0</v>
      </c>
      <c r="S3279" s="23">
        <f t="shared" si="7032"/>
        <v>0</v>
      </c>
      <c r="T3279" s="23">
        <f t="shared" si="7032"/>
        <v>0</v>
      </c>
      <c r="U3279" s="23">
        <f t="shared" si="7032"/>
        <v>0</v>
      </c>
      <c r="V3279" s="23">
        <f t="shared" si="7032"/>
        <v>0</v>
      </c>
      <c r="W3279" s="23">
        <f t="shared" si="7032"/>
        <v>0</v>
      </c>
      <c r="X3279" s="23">
        <f t="shared" si="7032"/>
        <v>0</v>
      </c>
      <c r="Y3279" s="23">
        <f t="shared" si="7032"/>
        <v>0</v>
      </c>
      <c r="Z3279" s="23">
        <f t="shared" si="6823"/>
        <v>0</v>
      </c>
      <c r="AA3279" s="23">
        <f t="shared" si="6824"/>
        <v>30016.5</v>
      </c>
      <c r="AB3279" s="23">
        <f t="shared" si="6825"/>
        <v>23077.4</v>
      </c>
      <c r="AC3279" s="23">
        <f t="shared" si="7032"/>
        <v>0</v>
      </c>
      <c r="AD3279" s="23">
        <f t="shared" si="7032"/>
        <v>0</v>
      </c>
      <c r="AE3279" s="23">
        <f t="shared" si="7032"/>
        <v>0</v>
      </c>
      <c r="AF3279" s="23">
        <f t="shared" si="7032"/>
        <v>0</v>
      </c>
      <c r="AG3279" s="23">
        <f t="shared" si="7032"/>
        <v>0</v>
      </c>
      <c r="AH3279" s="23">
        <f t="shared" si="7032"/>
        <v>0</v>
      </c>
      <c r="AI3279" s="23">
        <f t="shared" si="7032"/>
        <v>0</v>
      </c>
      <c r="AJ3279" s="23">
        <f t="shared" si="7032"/>
        <v>0</v>
      </c>
      <c r="AK3279" s="23">
        <f t="shared" si="7032"/>
        <v>0</v>
      </c>
      <c r="AL3279" s="23">
        <f t="shared" si="7032"/>
        <v>0</v>
      </c>
      <c r="AM3279" s="23">
        <f t="shared" si="7032"/>
        <v>0</v>
      </c>
      <c r="AN3279" s="23">
        <f t="shared" si="7032"/>
        <v>0</v>
      </c>
      <c r="AO3279" s="23">
        <f t="shared" si="6862"/>
        <v>0</v>
      </c>
      <c r="AP3279" s="23">
        <f t="shared" si="6863"/>
        <v>30016.5</v>
      </c>
      <c r="AQ3279" s="23">
        <f t="shared" si="6864"/>
        <v>23077.4</v>
      </c>
      <c r="AR3279" s="23">
        <f t="shared" si="7032"/>
        <v>0</v>
      </c>
      <c r="AS3279" s="23">
        <f t="shared" si="6865"/>
        <v>0</v>
      </c>
      <c r="AT3279" s="23">
        <f t="shared" si="7032"/>
        <v>0</v>
      </c>
      <c r="AU3279" s="23">
        <f t="shared" si="7032"/>
        <v>0</v>
      </c>
      <c r="AV3279" s="23">
        <f t="shared" si="7032"/>
        <v>515.38400000000001</v>
      </c>
      <c r="AW3279" s="23">
        <f t="shared" si="7032"/>
        <v>0</v>
      </c>
      <c r="AX3279" s="23">
        <f t="shared" si="7032"/>
        <v>0</v>
      </c>
      <c r="AY3279" s="23">
        <f t="shared" si="6822"/>
        <v>515.38400000000001</v>
      </c>
      <c r="AZ3279" s="23">
        <f t="shared" si="7032"/>
        <v>0</v>
      </c>
    </row>
    <row r="3280" spans="1:53" x14ac:dyDescent="0.25">
      <c r="A3280" s="13">
        <v>976</v>
      </c>
      <c r="B3280" s="13" t="s">
        <v>58</v>
      </c>
      <c r="C3280" s="13" t="s">
        <v>12</v>
      </c>
      <c r="D3280" s="13" t="s">
        <v>584</v>
      </c>
      <c r="E3280" s="13">
        <v>620</v>
      </c>
      <c r="F3280" s="14" t="s">
        <v>378</v>
      </c>
      <c r="G3280" s="20">
        <v>0</v>
      </c>
      <c r="H3280" s="20">
        <v>30016.5</v>
      </c>
      <c r="I3280" s="20">
        <v>23077.4</v>
      </c>
      <c r="J3280" s="20"/>
      <c r="K3280" s="20"/>
      <c r="L3280" s="20"/>
      <c r="M3280" s="20">
        <f t="shared" si="6975"/>
        <v>0</v>
      </c>
      <c r="N3280" s="20">
        <f t="shared" si="6976"/>
        <v>30016.5</v>
      </c>
      <c r="O3280" s="20">
        <f t="shared" si="6977"/>
        <v>23077.4</v>
      </c>
      <c r="P3280" s="23"/>
      <c r="Q3280" s="23"/>
      <c r="R3280" s="23"/>
      <c r="S3280" s="23"/>
      <c r="T3280" s="23"/>
      <c r="U3280" s="23"/>
      <c r="V3280" s="23"/>
      <c r="W3280" s="23"/>
      <c r="X3280" s="23"/>
      <c r="Y3280" s="23"/>
      <c r="Z3280" s="23">
        <f t="shared" si="6823"/>
        <v>0</v>
      </c>
      <c r="AA3280" s="23">
        <f t="shared" si="6824"/>
        <v>30016.5</v>
      </c>
      <c r="AB3280" s="23">
        <f t="shared" si="6825"/>
        <v>23077.4</v>
      </c>
      <c r="AC3280" s="23"/>
      <c r="AD3280" s="23"/>
      <c r="AE3280" s="23"/>
      <c r="AF3280" s="23"/>
      <c r="AG3280" s="23"/>
      <c r="AH3280" s="23"/>
      <c r="AI3280" s="23"/>
      <c r="AJ3280" s="23"/>
      <c r="AK3280" s="23"/>
      <c r="AL3280" s="23"/>
      <c r="AM3280" s="23"/>
      <c r="AN3280" s="23"/>
      <c r="AO3280" s="23">
        <f t="shared" si="6862"/>
        <v>0</v>
      </c>
      <c r="AP3280" s="23">
        <f t="shared" si="6863"/>
        <v>30016.5</v>
      </c>
      <c r="AQ3280" s="23">
        <f t="shared" si="6864"/>
        <v>23077.4</v>
      </c>
      <c r="AR3280" s="23"/>
      <c r="AS3280" s="23">
        <f t="shared" si="6865"/>
        <v>0</v>
      </c>
      <c r="AT3280" s="23"/>
      <c r="AU3280" s="23"/>
      <c r="AV3280" s="23">
        <v>515.38400000000001</v>
      </c>
      <c r="AW3280" s="23"/>
      <c r="AX3280" s="23"/>
      <c r="AY3280" s="23">
        <f t="shared" si="6822"/>
        <v>515.38400000000001</v>
      </c>
      <c r="AZ3280" s="23"/>
    </row>
    <row r="3281" spans="1:53" ht="31.5" x14ac:dyDescent="0.25">
      <c r="A3281" s="13">
        <v>976</v>
      </c>
      <c r="B3281" s="13" t="s">
        <v>58</v>
      </c>
      <c r="C3281" s="13" t="s">
        <v>12</v>
      </c>
      <c r="D3281" s="13" t="s">
        <v>586</v>
      </c>
      <c r="E3281" s="13"/>
      <c r="F3281" s="14" t="s">
        <v>670</v>
      </c>
      <c r="G3281" s="20">
        <f>G3282</f>
        <v>4201.2</v>
      </c>
      <c r="H3281" s="20">
        <f t="shared" ref="H3281:AZ3282" si="7033">H3282</f>
        <v>17268.2</v>
      </c>
      <c r="I3281" s="20">
        <f t="shared" si="7033"/>
        <v>18402.3</v>
      </c>
      <c r="J3281" s="20">
        <f t="shared" si="7033"/>
        <v>0</v>
      </c>
      <c r="K3281" s="20">
        <f t="shared" si="7033"/>
        <v>0</v>
      </c>
      <c r="L3281" s="20">
        <f t="shared" si="7033"/>
        <v>0</v>
      </c>
      <c r="M3281" s="20">
        <f t="shared" si="6975"/>
        <v>4201.2</v>
      </c>
      <c r="N3281" s="20">
        <f t="shared" si="6976"/>
        <v>17268.2</v>
      </c>
      <c r="O3281" s="20">
        <f t="shared" si="6977"/>
        <v>18402.3</v>
      </c>
      <c r="P3281" s="23">
        <f t="shared" si="7033"/>
        <v>0</v>
      </c>
      <c r="Q3281" s="23">
        <f t="shared" si="7033"/>
        <v>0</v>
      </c>
      <c r="R3281" s="23">
        <f t="shared" si="7033"/>
        <v>0</v>
      </c>
      <c r="S3281" s="23">
        <f t="shared" si="7033"/>
        <v>0</v>
      </c>
      <c r="T3281" s="23">
        <f t="shared" si="7033"/>
        <v>0</v>
      </c>
      <c r="U3281" s="23">
        <f t="shared" si="7033"/>
        <v>0</v>
      </c>
      <c r="V3281" s="23">
        <f t="shared" si="7033"/>
        <v>0</v>
      </c>
      <c r="W3281" s="23">
        <f t="shared" si="7033"/>
        <v>0</v>
      </c>
      <c r="X3281" s="23">
        <f t="shared" si="7033"/>
        <v>0</v>
      </c>
      <c r="Y3281" s="23">
        <f t="shared" si="7033"/>
        <v>0</v>
      </c>
      <c r="Z3281" s="23">
        <f t="shared" si="6823"/>
        <v>4201.2</v>
      </c>
      <c r="AA3281" s="23">
        <f t="shared" si="6824"/>
        <v>17268.2</v>
      </c>
      <c r="AB3281" s="23">
        <f t="shared" si="6825"/>
        <v>18402.3</v>
      </c>
      <c r="AC3281" s="23">
        <f t="shared" si="7033"/>
        <v>0</v>
      </c>
      <c r="AD3281" s="23">
        <f t="shared" si="7033"/>
        <v>0</v>
      </c>
      <c r="AE3281" s="23">
        <f t="shared" si="7033"/>
        <v>0</v>
      </c>
      <c r="AF3281" s="23">
        <f t="shared" si="7033"/>
        <v>0</v>
      </c>
      <c r="AG3281" s="23">
        <f t="shared" si="7033"/>
        <v>0</v>
      </c>
      <c r="AH3281" s="23">
        <f t="shared" si="7033"/>
        <v>0</v>
      </c>
      <c r="AI3281" s="23">
        <f t="shared" si="7033"/>
        <v>16053.619000000001</v>
      </c>
      <c r="AJ3281" s="23">
        <f t="shared" si="7033"/>
        <v>300</v>
      </c>
      <c r="AK3281" s="23">
        <f t="shared" si="7033"/>
        <v>0</v>
      </c>
      <c r="AL3281" s="23">
        <f t="shared" si="7033"/>
        <v>0</v>
      </c>
      <c r="AM3281" s="23">
        <f t="shared" si="7033"/>
        <v>0</v>
      </c>
      <c r="AN3281" s="23">
        <f t="shared" si="7033"/>
        <v>0</v>
      </c>
      <c r="AO3281" s="23">
        <f t="shared" si="6862"/>
        <v>20554.819</v>
      </c>
      <c r="AP3281" s="23">
        <f t="shared" si="6863"/>
        <v>17268.2</v>
      </c>
      <c r="AQ3281" s="23">
        <f t="shared" si="6864"/>
        <v>18402.3</v>
      </c>
      <c r="AR3281" s="23">
        <f t="shared" si="7033"/>
        <v>0</v>
      </c>
      <c r="AS3281" s="23">
        <f t="shared" si="6865"/>
        <v>20554.819</v>
      </c>
      <c r="AT3281" s="23">
        <f t="shared" si="7033"/>
        <v>0</v>
      </c>
      <c r="AU3281" s="23">
        <f t="shared" si="7033"/>
        <v>0</v>
      </c>
      <c r="AV3281" s="23">
        <f t="shared" si="7033"/>
        <v>0</v>
      </c>
      <c r="AW3281" s="23">
        <f t="shared" si="7033"/>
        <v>0</v>
      </c>
      <c r="AX3281" s="23">
        <f t="shared" si="7033"/>
        <v>0</v>
      </c>
      <c r="AY3281" s="23">
        <f t="shared" ref="AY3281:AY3344" si="7034">AS3281+AT3281+AU3281+AV3281+AW3281+AX3281</f>
        <v>20554.819</v>
      </c>
      <c r="AZ3281" s="23">
        <f t="shared" si="7033"/>
        <v>0</v>
      </c>
    </row>
    <row r="3282" spans="1:53" ht="31.5" x14ac:dyDescent="0.25">
      <c r="A3282" s="13">
        <v>976</v>
      </c>
      <c r="B3282" s="13" t="s">
        <v>58</v>
      </c>
      <c r="C3282" s="13" t="s">
        <v>12</v>
      </c>
      <c r="D3282" s="13" t="s">
        <v>586</v>
      </c>
      <c r="E3282" s="13" t="s">
        <v>7</v>
      </c>
      <c r="F3282" s="14" t="s">
        <v>383</v>
      </c>
      <c r="G3282" s="20">
        <f>G3283</f>
        <v>4201.2</v>
      </c>
      <c r="H3282" s="20">
        <f t="shared" si="7033"/>
        <v>17268.2</v>
      </c>
      <c r="I3282" s="20">
        <f t="shared" si="7033"/>
        <v>18402.3</v>
      </c>
      <c r="J3282" s="20">
        <f t="shared" si="7033"/>
        <v>0</v>
      </c>
      <c r="K3282" s="20">
        <f t="shared" si="7033"/>
        <v>0</v>
      </c>
      <c r="L3282" s="20">
        <f t="shared" si="7033"/>
        <v>0</v>
      </c>
      <c r="M3282" s="20">
        <f t="shared" si="6975"/>
        <v>4201.2</v>
      </c>
      <c r="N3282" s="20">
        <f t="shared" si="6976"/>
        <v>17268.2</v>
      </c>
      <c r="O3282" s="20">
        <f t="shared" si="6977"/>
        <v>18402.3</v>
      </c>
      <c r="P3282" s="23">
        <f t="shared" si="7033"/>
        <v>0</v>
      </c>
      <c r="Q3282" s="23">
        <f t="shared" si="7033"/>
        <v>0</v>
      </c>
      <c r="R3282" s="23">
        <f t="shared" si="7033"/>
        <v>0</v>
      </c>
      <c r="S3282" s="23">
        <f t="shared" si="7033"/>
        <v>0</v>
      </c>
      <c r="T3282" s="23">
        <f t="shared" si="7033"/>
        <v>0</v>
      </c>
      <c r="U3282" s="23">
        <f t="shared" si="7033"/>
        <v>0</v>
      </c>
      <c r="V3282" s="23">
        <f t="shared" si="7033"/>
        <v>0</v>
      </c>
      <c r="W3282" s="23">
        <f t="shared" si="7033"/>
        <v>0</v>
      </c>
      <c r="X3282" s="23">
        <f t="shared" si="7033"/>
        <v>0</v>
      </c>
      <c r="Y3282" s="23">
        <f t="shared" si="7033"/>
        <v>0</v>
      </c>
      <c r="Z3282" s="23">
        <f t="shared" ref="Z3282:Z3350" si="7035">M3282+P3282+Q3282+R3282+S3282</f>
        <v>4201.2</v>
      </c>
      <c r="AA3282" s="23">
        <f t="shared" ref="AA3282:AA3350" si="7036">N3282+T3282+U3282+V3282</f>
        <v>17268.2</v>
      </c>
      <c r="AB3282" s="23">
        <f t="shared" ref="AB3282:AB3350" si="7037">O3282+W3282+X3282+Y3282</f>
        <v>18402.3</v>
      </c>
      <c r="AC3282" s="23">
        <f t="shared" si="7033"/>
        <v>0</v>
      </c>
      <c r="AD3282" s="23">
        <f t="shared" si="7033"/>
        <v>0</v>
      </c>
      <c r="AE3282" s="23">
        <f t="shared" si="7033"/>
        <v>0</v>
      </c>
      <c r="AF3282" s="23">
        <f t="shared" si="7033"/>
        <v>0</v>
      </c>
      <c r="AG3282" s="23">
        <f t="shared" si="7033"/>
        <v>0</v>
      </c>
      <c r="AH3282" s="23">
        <f t="shared" si="7033"/>
        <v>0</v>
      </c>
      <c r="AI3282" s="23">
        <f t="shared" si="7033"/>
        <v>16053.619000000001</v>
      </c>
      <c r="AJ3282" s="23">
        <f t="shared" si="7033"/>
        <v>300</v>
      </c>
      <c r="AK3282" s="23">
        <f t="shared" si="7033"/>
        <v>0</v>
      </c>
      <c r="AL3282" s="23">
        <f t="shared" si="7033"/>
        <v>0</v>
      </c>
      <c r="AM3282" s="23">
        <f t="shared" si="7033"/>
        <v>0</v>
      </c>
      <c r="AN3282" s="23">
        <f t="shared" si="7033"/>
        <v>0</v>
      </c>
      <c r="AO3282" s="23">
        <f t="shared" si="6862"/>
        <v>20554.819</v>
      </c>
      <c r="AP3282" s="23">
        <f t="shared" si="6863"/>
        <v>17268.2</v>
      </c>
      <c r="AQ3282" s="23">
        <f t="shared" si="6864"/>
        <v>18402.3</v>
      </c>
      <c r="AR3282" s="23">
        <f t="shared" si="7033"/>
        <v>0</v>
      </c>
      <c r="AS3282" s="23">
        <f t="shared" si="6865"/>
        <v>20554.819</v>
      </c>
      <c r="AT3282" s="23">
        <f t="shared" si="7033"/>
        <v>0</v>
      </c>
      <c r="AU3282" s="23">
        <f t="shared" si="7033"/>
        <v>0</v>
      </c>
      <c r="AV3282" s="23">
        <f t="shared" si="7033"/>
        <v>0</v>
      </c>
      <c r="AW3282" s="23">
        <f t="shared" si="7033"/>
        <v>0</v>
      </c>
      <c r="AX3282" s="23">
        <f t="shared" si="7033"/>
        <v>0</v>
      </c>
      <c r="AY3282" s="23">
        <f t="shared" si="7034"/>
        <v>20554.819</v>
      </c>
      <c r="AZ3282" s="23">
        <f t="shared" si="7033"/>
        <v>0</v>
      </c>
    </row>
    <row r="3283" spans="1:53" ht="31.5" x14ac:dyDescent="0.25">
      <c r="A3283" s="13">
        <v>976</v>
      </c>
      <c r="B3283" s="13" t="s">
        <v>58</v>
      </c>
      <c r="C3283" s="13" t="s">
        <v>12</v>
      </c>
      <c r="D3283" s="13" t="s">
        <v>586</v>
      </c>
      <c r="E3283" s="13">
        <v>240</v>
      </c>
      <c r="F3283" s="14" t="s">
        <v>372</v>
      </c>
      <c r="G3283" s="20">
        <v>4201.2</v>
      </c>
      <c r="H3283" s="20">
        <v>17268.2</v>
      </c>
      <c r="I3283" s="20">
        <v>18402.3</v>
      </c>
      <c r="J3283" s="20"/>
      <c r="K3283" s="20"/>
      <c r="L3283" s="20"/>
      <c r="M3283" s="20">
        <f t="shared" si="6975"/>
        <v>4201.2</v>
      </c>
      <c r="N3283" s="20">
        <f t="shared" si="6976"/>
        <v>17268.2</v>
      </c>
      <c r="O3283" s="20">
        <f t="shared" si="6977"/>
        <v>18402.3</v>
      </c>
      <c r="P3283" s="23"/>
      <c r="Q3283" s="23"/>
      <c r="R3283" s="23"/>
      <c r="S3283" s="23"/>
      <c r="T3283" s="23"/>
      <c r="U3283" s="23"/>
      <c r="V3283" s="23"/>
      <c r="W3283" s="23"/>
      <c r="X3283" s="23"/>
      <c r="Y3283" s="23"/>
      <c r="Z3283" s="23">
        <f t="shared" si="7035"/>
        <v>4201.2</v>
      </c>
      <c r="AA3283" s="23">
        <f t="shared" si="7036"/>
        <v>17268.2</v>
      </c>
      <c r="AB3283" s="23">
        <f t="shared" si="7037"/>
        <v>18402.3</v>
      </c>
      <c r="AC3283" s="23"/>
      <c r="AD3283" s="23"/>
      <c r="AE3283" s="23"/>
      <c r="AF3283" s="23"/>
      <c r="AG3283" s="23"/>
      <c r="AH3283" s="23"/>
      <c r="AI3283" s="23">
        <v>16053.619000000001</v>
      </c>
      <c r="AJ3283" s="23">
        <v>300</v>
      </c>
      <c r="AK3283" s="23"/>
      <c r="AL3283" s="23"/>
      <c r="AM3283" s="23"/>
      <c r="AN3283" s="23"/>
      <c r="AO3283" s="23">
        <f t="shared" si="6862"/>
        <v>20554.819</v>
      </c>
      <c r="AP3283" s="23">
        <f t="shared" si="6863"/>
        <v>17268.2</v>
      </c>
      <c r="AQ3283" s="23">
        <f t="shared" si="6864"/>
        <v>18402.3</v>
      </c>
      <c r="AR3283" s="23"/>
      <c r="AS3283" s="23">
        <f t="shared" si="6865"/>
        <v>20554.819</v>
      </c>
      <c r="AT3283" s="23"/>
      <c r="AU3283" s="23"/>
      <c r="AV3283" s="23"/>
      <c r="AW3283" s="23"/>
      <c r="AX3283" s="23"/>
      <c r="AY3283" s="23">
        <f t="shared" si="7034"/>
        <v>20554.819</v>
      </c>
      <c r="AZ3283" s="23"/>
    </row>
    <row r="3284" spans="1:53" ht="47.25" x14ac:dyDescent="0.25">
      <c r="A3284" s="13">
        <v>976</v>
      </c>
      <c r="B3284" s="13" t="s">
        <v>58</v>
      </c>
      <c r="C3284" s="13" t="s">
        <v>12</v>
      </c>
      <c r="D3284" s="13" t="s">
        <v>279</v>
      </c>
      <c r="E3284" s="13"/>
      <c r="F3284" s="14" t="s">
        <v>312</v>
      </c>
      <c r="G3284" s="20">
        <f>G3285+G3297</f>
        <v>48172.9</v>
      </c>
      <c r="H3284" s="20">
        <f t="shared" ref="H3284:L3284" si="7038">H3285+H3297</f>
        <v>48442.700000000004</v>
      </c>
      <c r="I3284" s="20">
        <f t="shared" si="7038"/>
        <v>49098.30000000001</v>
      </c>
      <c r="J3284" s="20">
        <f t="shared" si="7038"/>
        <v>4000</v>
      </c>
      <c r="K3284" s="20">
        <f t="shared" si="7038"/>
        <v>0</v>
      </c>
      <c r="L3284" s="20">
        <f t="shared" si="7038"/>
        <v>0</v>
      </c>
      <c r="M3284" s="20">
        <f t="shared" si="6975"/>
        <v>52172.9</v>
      </c>
      <c r="N3284" s="20">
        <f t="shared" si="6976"/>
        <v>48442.700000000004</v>
      </c>
      <c r="O3284" s="20">
        <f t="shared" si="6977"/>
        <v>49098.30000000001</v>
      </c>
      <c r="P3284" s="23">
        <f>P3285+P3297+P3294</f>
        <v>0</v>
      </c>
      <c r="Q3284" s="23">
        <f t="shared" ref="Q3284:AZ3284" si="7039">Q3285+Q3297+Q3294</f>
        <v>0</v>
      </c>
      <c r="R3284" s="23">
        <f t="shared" si="7039"/>
        <v>3080</v>
      </c>
      <c r="S3284" s="23">
        <f t="shared" ref="S3284" si="7040">S3285+S3297+S3294</f>
        <v>0</v>
      </c>
      <c r="T3284" s="23">
        <f t="shared" si="7039"/>
        <v>0</v>
      </c>
      <c r="U3284" s="23">
        <f t="shared" si="7039"/>
        <v>2980</v>
      </c>
      <c r="V3284" s="23">
        <f t="shared" ref="V3284" si="7041">V3285+V3297+V3294</f>
        <v>0</v>
      </c>
      <c r="W3284" s="23">
        <f t="shared" si="7039"/>
        <v>0</v>
      </c>
      <c r="X3284" s="23">
        <f t="shared" si="7039"/>
        <v>0</v>
      </c>
      <c r="Y3284" s="23">
        <f t="shared" si="7039"/>
        <v>0</v>
      </c>
      <c r="Z3284" s="23">
        <f t="shared" si="7035"/>
        <v>55252.9</v>
      </c>
      <c r="AA3284" s="23">
        <f t="shared" si="7036"/>
        <v>51422.700000000004</v>
      </c>
      <c r="AB3284" s="23">
        <f t="shared" si="7037"/>
        <v>49098.30000000001</v>
      </c>
      <c r="AC3284" s="23">
        <f t="shared" ref="AC3284:AN3284" si="7042">AC3285+AC3297+AC3294</f>
        <v>0</v>
      </c>
      <c r="AD3284" s="23">
        <f t="shared" si="7042"/>
        <v>0</v>
      </c>
      <c r="AE3284" s="23">
        <f t="shared" ref="AE3284" si="7043">AE3285+AE3297+AE3294</f>
        <v>0</v>
      </c>
      <c r="AF3284" s="23">
        <f t="shared" si="7042"/>
        <v>0</v>
      </c>
      <c r="AG3284" s="23">
        <f t="shared" si="7042"/>
        <v>0</v>
      </c>
      <c r="AH3284" s="23">
        <f t="shared" si="7042"/>
        <v>0</v>
      </c>
      <c r="AI3284" s="23">
        <f t="shared" ref="AI3284" si="7044">AI3285+AI3297+AI3294</f>
        <v>0</v>
      </c>
      <c r="AJ3284" s="23">
        <f t="shared" si="7042"/>
        <v>661.54</v>
      </c>
      <c r="AK3284" s="23">
        <f t="shared" si="7042"/>
        <v>0</v>
      </c>
      <c r="AL3284" s="23">
        <f t="shared" si="7042"/>
        <v>0</v>
      </c>
      <c r="AM3284" s="23">
        <f t="shared" si="7042"/>
        <v>0</v>
      </c>
      <c r="AN3284" s="23">
        <f t="shared" si="7042"/>
        <v>0</v>
      </c>
      <c r="AO3284" s="23">
        <f t="shared" si="6862"/>
        <v>55914.44</v>
      </c>
      <c r="AP3284" s="23">
        <f t="shared" si="6863"/>
        <v>51422.700000000004</v>
      </c>
      <c r="AQ3284" s="23">
        <f t="shared" si="6864"/>
        <v>49098.30000000001</v>
      </c>
      <c r="AR3284" s="23">
        <f t="shared" ref="AR3284" si="7045">AR3285+AR3297+AR3294</f>
        <v>0</v>
      </c>
      <c r="AS3284" s="23">
        <f t="shared" si="6865"/>
        <v>55914.44</v>
      </c>
      <c r="AT3284" s="23">
        <f t="shared" ref="AT3284:AX3284" si="7046">AT3285+AT3297+AT3294</f>
        <v>0</v>
      </c>
      <c r="AU3284" s="23">
        <f t="shared" si="7046"/>
        <v>0</v>
      </c>
      <c r="AV3284" s="23">
        <f t="shared" si="7046"/>
        <v>271.48899999999998</v>
      </c>
      <c r="AW3284" s="23">
        <f t="shared" si="7046"/>
        <v>0</v>
      </c>
      <c r="AX3284" s="23">
        <f t="shared" si="7046"/>
        <v>0</v>
      </c>
      <c r="AY3284" s="23">
        <f t="shared" si="7034"/>
        <v>56185.929000000004</v>
      </c>
      <c r="AZ3284" s="23">
        <f t="shared" si="7039"/>
        <v>0</v>
      </c>
      <c r="BA3284" s="5"/>
    </row>
    <row r="3285" spans="1:53" ht="63" x14ac:dyDescent="0.25">
      <c r="A3285" s="13">
        <v>976</v>
      </c>
      <c r="B3285" s="13" t="s">
        <v>58</v>
      </c>
      <c r="C3285" s="13" t="s">
        <v>12</v>
      </c>
      <c r="D3285" s="13" t="s">
        <v>259</v>
      </c>
      <c r="E3285" s="13"/>
      <c r="F3285" s="14" t="s">
        <v>43</v>
      </c>
      <c r="G3285" s="20">
        <f>G3286+G3288+G3290+G3292</f>
        <v>42236.1</v>
      </c>
      <c r="H3285" s="20">
        <f t="shared" ref="H3285:L3285" si="7047">H3286+H3288+H3290+H3292</f>
        <v>42440.000000000007</v>
      </c>
      <c r="I3285" s="20">
        <f t="shared" si="7047"/>
        <v>42935.500000000007</v>
      </c>
      <c r="J3285" s="20">
        <f t="shared" si="7047"/>
        <v>4000</v>
      </c>
      <c r="K3285" s="20">
        <f t="shared" si="7047"/>
        <v>0</v>
      </c>
      <c r="L3285" s="20">
        <f t="shared" si="7047"/>
        <v>0</v>
      </c>
      <c r="M3285" s="20">
        <f t="shared" si="6975"/>
        <v>46236.1</v>
      </c>
      <c r="N3285" s="20">
        <f t="shared" si="6976"/>
        <v>42440.000000000007</v>
      </c>
      <c r="O3285" s="20">
        <f t="shared" si="6977"/>
        <v>42935.500000000007</v>
      </c>
      <c r="P3285" s="23">
        <f t="shared" ref="P3285:Q3285" si="7048">P3286+P3288+P3290+P3292</f>
        <v>0</v>
      </c>
      <c r="Q3285" s="23">
        <f t="shared" si="7048"/>
        <v>0</v>
      </c>
      <c r="R3285" s="23">
        <f t="shared" ref="R3285:T3285" si="7049">R3286+R3288+R3290+R3292</f>
        <v>0</v>
      </c>
      <c r="S3285" s="23">
        <f t="shared" si="7049"/>
        <v>0</v>
      </c>
      <c r="T3285" s="23">
        <f t="shared" si="7049"/>
        <v>0</v>
      </c>
      <c r="U3285" s="23">
        <f t="shared" ref="U3285:W3285" si="7050">U3286+U3288+U3290+U3292</f>
        <v>0</v>
      </c>
      <c r="V3285" s="23">
        <f t="shared" si="7050"/>
        <v>0</v>
      </c>
      <c r="W3285" s="23">
        <f t="shared" si="7050"/>
        <v>0</v>
      </c>
      <c r="X3285" s="23">
        <f t="shared" ref="X3285:Y3285" si="7051">X3286+X3288+X3290+X3292</f>
        <v>0</v>
      </c>
      <c r="Y3285" s="23">
        <f t="shared" si="7051"/>
        <v>0</v>
      </c>
      <c r="Z3285" s="23">
        <f t="shared" si="7035"/>
        <v>46236.1</v>
      </c>
      <c r="AA3285" s="23">
        <f t="shared" si="7036"/>
        <v>42440.000000000007</v>
      </c>
      <c r="AB3285" s="23">
        <f t="shared" si="7037"/>
        <v>42935.500000000007</v>
      </c>
      <c r="AC3285" s="23">
        <f t="shared" ref="AC3285:AL3285" si="7052">AC3286+AC3288+AC3290+AC3292</f>
        <v>0</v>
      </c>
      <c r="AD3285" s="23">
        <f t="shared" si="7052"/>
        <v>0</v>
      </c>
      <c r="AE3285" s="23">
        <f t="shared" ref="AE3285" si="7053">AE3286+AE3288+AE3290+AE3292</f>
        <v>0</v>
      </c>
      <c r="AF3285" s="23">
        <f t="shared" si="7052"/>
        <v>0</v>
      </c>
      <c r="AG3285" s="23">
        <f t="shared" si="7052"/>
        <v>0</v>
      </c>
      <c r="AH3285" s="23">
        <f t="shared" si="7052"/>
        <v>0</v>
      </c>
      <c r="AI3285" s="23">
        <f t="shared" ref="AI3285" si="7054">AI3286+AI3288+AI3290+AI3292</f>
        <v>0</v>
      </c>
      <c r="AJ3285" s="23">
        <f t="shared" si="7052"/>
        <v>72.400000000000006</v>
      </c>
      <c r="AK3285" s="23">
        <f t="shared" si="7052"/>
        <v>0</v>
      </c>
      <c r="AL3285" s="23">
        <f t="shared" si="7052"/>
        <v>0</v>
      </c>
      <c r="AM3285" s="23">
        <f t="shared" ref="AM3285:AZ3285" si="7055">AM3286+AM3288+AM3290+AM3292</f>
        <v>0</v>
      </c>
      <c r="AN3285" s="23">
        <f t="shared" si="7055"/>
        <v>0</v>
      </c>
      <c r="AO3285" s="23">
        <f t="shared" si="6862"/>
        <v>46308.5</v>
      </c>
      <c r="AP3285" s="23">
        <f t="shared" si="6863"/>
        <v>42440.000000000007</v>
      </c>
      <c r="AQ3285" s="23">
        <f t="shared" si="6864"/>
        <v>42935.500000000007</v>
      </c>
      <c r="AR3285" s="23">
        <f t="shared" ref="AR3285" si="7056">AR3286+AR3288+AR3290+AR3292</f>
        <v>0</v>
      </c>
      <c r="AS3285" s="23">
        <f t="shared" si="6865"/>
        <v>46308.5</v>
      </c>
      <c r="AT3285" s="23">
        <f t="shared" ref="AT3285:AX3285" si="7057">AT3286+AT3288+AT3290+AT3292</f>
        <v>0</v>
      </c>
      <c r="AU3285" s="23">
        <f t="shared" si="7057"/>
        <v>0</v>
      </c>
      <c r="AV3285" s="23">
        <f t="shared" si="7057"/>
        <v>271.48899999999998</v>
      </c>
      <c r="AW3285" s="23">
        <f t="shared" si="7057"/>
        <v>0</v>
      </c>
      <c r="AX3285" s="23">
        <f t="shared" si="7057"/>
        <v>0</v>
      </c>
      <c r="AY3285" s="23">
        <f t="shared" si="7034"/>
        <v>46579.989000000001</v>
      </c>
      <c r="AZ3285" s="23">
        <f t="shared" si="7055"/>
        <v>0</v>
      </c>
    </row>
    <row r="3286" spans="1:53" ht="78.75" x14ac:dyDescent="0.25">
      <c r="A3286" s="13">
        <v>976</v>
      </c>
      <c r="B3286" s="13" t="s">
        <v>58</v>
      </c>
      <c r="C3286" s="13" t="s">
        <v>12</v>
      </c>
      <c r="D3286" s="13" t="s">
        <v>259</v>
      </c>
      <c r="E3286" s="13" t="s">
        <v>23</v>
      </c>
      <c r="F3286" s="14" t="s">
        <v>382</v>
      </c>
      <c r="G3286" s="20">
        <f>G3287</f>
        <v>14480</v>
      </c>
      <c r="H3286" s="20">
        <f t="shared" ref="H3286:AZ3286" si="7058">H3287</f>
        <v>14480</v>
      </c>
      <c r="I3286" s="20">
        <f t="shared" si="7058"/>
        <v>14480</v>
      </c>
      <c r="J3286" s="20">
        <f t="shared" si="7058"/>
        <v>0</v>
      </c>
      <c r="K3286" s="20">
        <f t="shared" si="7058"/>
        <v>0</v>
      </c>
      <c r="L3286" s="20">
        <f t="shared" si="7058"/>
        <v>0</v>
      </c>
      <c r="M3286" s="20">
        <f t="shared" si="6975"/>
        <v>14480</v>
      </c>
      <c r="N3286" s="20">
        <f t="shared" si="6976"/>
        <v>14480</v>
      </c>
      <c r="O3286" s="20">
        <f t="shared" si="6977"/>
        <v>14480</v>
      </c>
      <c r="P3286" s="23">
        <f t="shared" si="7058"/>
        <v>0</v>
      </c>
      <c r="Q3286" s="23">
        <f t="shared" si="7058"/>
        <v>0</v>
      </c>
      <c r="R3286" s="23">
        <f t="shared" si="7058"/>
        <v>0</v>
      </c>
      <c r="S3286" s="23">
        <f t="shared" si="7058"/>
        <v>0</v>
      </c>
      <c r="T3286" s="23">
        <f t="shared" si="7058"/>
        <v>0</v>
      </c>
      <c r="U3286" s="23">
        <f t="shared" si="7058"/>
        <v>0</v>
      </c>
      <c r="V3286" s="23">
        <f t="shared" si="7058"/>
        <v>0</v>
      </c>
      <c r="W3286" s="23">
        <f t="shared" si="7058"/>
        <v>0</v>
      </c>
      <c r="X3286" s="23">
        <f t="shared" si="7058"/>
        <v>0</v>
      </c>
      <c r="Y3286" s="23">
        <f t="shared" si="7058"/>
        <v>0</v>
      </c>
      <c r="Z3286" s="23">
        <f t="shared" si="7035"/>
        <v>14480</v>
      </c>
      <c r="AA3286" s="23">
        <f t="shared" si="7036"/>
        <v>14480</v>
      </c>
      <c r="AB3286" s="23">
        <f t="shared" si="7037"/>
        <v>14480</v>
      </c>
      <c r="AC3286" s="23">
        <f t="shared" si="7058"/>
        <v>0</v>
      </c>
      <c r="AD3286" s="23">
        <f t="shared" si="7058"/>
        <v>0</v>
      </c>
      <c r="AE3286" s="23">
        <f t="shared" si="7058"/>
        <v>0</v>
      </c>
      <c r="AF3286" s="23">
        <f t="shared" si="7058"/>
        <v>0</v>
      </c>
      <c r="AG3286" s="23">
        <f t="shared" si="7058"/>
        <v>0</v>
      </c>
      <c r="AH3286" s="23">
        <f t="shared" si="7058"/>
        <v>0</v>
      </c>
      <c r="AI3286" s="23">
        <f t="shared" si="7058"/>
        <v>0</v>
      </c>
      <c r="AJ3286" s="23">
        <f t="shared" si="7058"/>
        <v>0</v>
      </c>
      <c r="AK3286" s="23">
        <f t="shared" si="7058"/>
        <v>0</v>
      </c>
      <c r="AL3286" s="23">
        <f t="shared" si="7058"/>
        <v>0</v>
      </c>
      <c r="AM3286" s="23">
        <f t="shared" si="7058"/>
        <v>0</v>
      </c>
      <c r="AN3286" s="23">
        <f t="shared" si="7058"/>
        <v>0</v>
      </c>
      <c r="AO3286" s="23">
        <f t="shared" si="6862"/>
        <v>14480</v>
      </c>
      <c r="AP3286" s="23">
        <f t="shared" si="6863"/>
        <v>14480</v>
      </c>
      <c r="AQ3286" s="23">
        <f t="shared" si="6864"/>
        <v>14480</v>
      </c>
      <c r="AR3286" s="23">
        <f t="shared" si="7058"/>
        <v>0</v>
      </c>
      <c r="AS3286" s="23">
        <f t="shared" si="6865"/>
        <v>14480</v>
      </c>
      <c r="AT3286" s="23">
        <f t="shared" si="7058"/>
        <v>0</v>
      </c>
      <c r="AU3286" s="23">
        <f t="shared" si="7058"/>
        <v>0</v>
      </c>
      <c r="AV3286" s="23">
        <f t="shared" si="7058"/>
        <v>0</v>
      </c>
      <c r="AW3286" s="23">
        <f t="shared" si="7058"/>
        <v>0</v>
      </c>
      <c r="AX3286" s="23">
        <f t="shared" si="7058"/>
        <v>0</v>
      </c>
      <c r="AY3286" s="23">
        <f t="shared" si="7034"/>
        <v>14480</v>
      </c>
      <c r="AZ3286" s="23">
        <f t="shared" si="7058"/>
        <v>0</v>
      </c>
    </row>
    <row r="3287" spans="1:53" x14ac:dyDescent="0.25">
      <c r="A3287" s="13">
        <v>976</v>
      </c>
      <c r="B3287" s="13" t="s">
        <v>58</v>
      </c>
      <c r="C3287" s="13" t="s">
        <v>12</v>
      </c>
      <c r="D3287" s="13" t="s">
        <v>259</v>
      </c>
      <c r="E3287" s="13">
        <v>110</v>
      </c>
      <c r="F3287" s="14" t="s">
        <v>370</v>
      </c>
      <c r="G3287" s="20">
        <v>14480</v>
      </c>
      <c r="H3287" s="20">
        <v>14480</v>
      </c>
      <c r="I3287" s="20">
        <v>14480</v>
      </c>
      <c r="J3287" s="20"/>
      <c r="K3287" s="20"/>
      <c r="L3287" s="20"/>
      <c r="M3287" s="20">
        <f t="shared" si="6975"/>
        <v>14480</v>
      </c>
      <c r="N3287" s="20">
        <f t="shared" si="6976"/>
        <v>14480</v>
      </c>
      <c r="O3287" s="20">
        <f t="shared" si="6977"/>
        <v>14480</v>
      </c>
      <c r="P3287" s="23"/>
      <c r="Q3287" s="23"/>
      <c r="R3287" s="23"/>
      <c r="S3287" s="23"/>
      <c r="T3287" s="23"/>
      <c r="U3287" s="23"/>
      <c r="V3287" s="23"/>
      <c r="W3287" s="23"/>
      <c r="X3287" s="23"/>
      <c r="Y3287" s="23"/>
      <c r="Z3287" s="23">
        <f t="shared" si="7035"/>
        <v>14480</v>
      </c>
      <c r="AA3287" s="23">
        <f t="shared" si="7036"/>
        <v>14480</v>
      </c>
      <c r="AB3287" s="23">
        <f t="shared" si="7037"/>
        <v>14480</v>
      </c>
      <c r="AC3287" s="23"/>
      <c r="AD3287" s="23"/>
      <c r="AE3287" s="23"/>
      <c r="AF3287" s="23"/>
      <c r="AG3287" s="23"/>
      <c r="AH3287" s="23"/>
      <c r="AI3287" s="23"/>
      <c r="AJ3287" s="23"/>
      <c r="AK3287" s="23"/>
      <c r="AL3287" s="23"/>
      <c r="AM3287" s="23"/>
      <c r="AN3287" s="23"/>
      <c r="AO3287" s="23">
        <f t="shared" si="6862"/>
        <v>14480</v>
      </c>
      <c r="AP3287" s="23">
        <f t="shared" si="6863"/>
        <v>14480</v>
      </c>
      <c r="AQ3287" s="23">
        <f t="shared" si="6864"/>
        <v>14480</v>
      </c>
      <c r="AR3287" s="23"/>
      <c r="AS3287" s="23">
        <f t="shared" si="6865"/>
        <v>14480</v>
      </c>
      <c r="AT3287" s="23"/>
      <c r="AU3287" s="23"/>
      <c r="AV3287" s="23"/>
      <c r="AW3287" s="23"/>
      <c r="AX3287" s="23"/>
      <c r="AY3287" s="23">
        <f t="shared" si="7034"/>
        <v>14480</v>
      </c>
      <c r="AZ3287" s="23"/>
    </row>
    <row r="3288" spans="1:53" ht="31.5" x14ac:dyDescent="0.25">
      <c r="A3288" s="13">
        <v>976</v>
      </c>
      <c r="B3288" s="13" t="s">
        <v>58</v>
      </c>
      <c r="C3288" s="13" t="s">
        <v>12</v>
      </c>
      <c r="D3288" s="13" t="s">
        <v>259</v>
      </c>
      <c r="E3288" s="13" t="s">
        <v>7</v>
      </c>
      <c r="F3288" s="14" t="s">
        <v>383</v>
      </c>
      <c r="G3288" s="20">
        <f>G3289</f>
        <v>8781.7000000000007</v>
      </c>
      <c r="H3288" s="20">
        <f t="shared" ref="H3288:AZ3288" si="7059">H3289</f>
        <v>8781.7000000000007</v>
      </c>
      <c r="I3288" s="20">
        <f t="shared" si="7059"/>
        <v>8781.7000000000007</v>
      </c>
      <c r="J3288" s="20">
        <f t="shared" si="7059"/>
        <v>4000</v>
      </c>
      <c r="K3288" s="20">
        <f t="shared" si="7059"/>
        <v>0</v>
      </c>
      <c r="L3288" s="20">
        <f t="shared" si="7059"/>
        <v>0</v>
      </c>
      <c r="M3288" s="20">
        <f t="shared" si="6975"/>
        <v>12781.7</v>
      </c>
      <c r="N3288" s="20">
        <f t="shared" si="6976"/>
        <v>8781.7000000000007</v>
      </c>
      <c r="O3288" s="20">
        <f t="shared" si="6977"/>
        <v>8781.7000000000007</v>
      </c>
      <c r="P3288" s="23">
        <f t="shared" si="7059"/>
        <v>0</v>
      </c>
      <c r="Q3288" s="23">
        <f t="shared" si="7059"/>
        <v>0</v>
      </c>
      <c r="R3288" s="23">
        <f t="shared" si="7059"/>
        <v>0</v>
      </c>
      <c r="S3288" s="23">
        <f t="shared" si="7059"/>
        <v>0</v>
      </c>
      <c r="T3288" s="23">
        <f t="shared" si="7059"/>
        <v>0</v>
      </c>
      <c r="U3288" s="23">
        <f t="shared" si="7059"/>
        <v>0</v>
      </c>
      <c r="V3288" s="23">
        <f t="shared" si="7059"/>
        <v>0</v>
      </c>
      <c r="W3288" s="23">
        <f t="shared" si="7059"/>
        <v>0</v>
      </c>
      <c r="X3288" s="23">
        <f t="shared" si="7059"/>
        <v>0</v>
      </c>
      <c r="Y3288" s="23">
        <f t="shared" si="7059"/>
        <v>0</v>
      </c>
      <c r="Z3288" s="23">
        <f t="shared" si="7035"/>
        <v>12781.7</v>
      </c>
      <c r="AA3288" s="23">
        <f t="shared" si="7036"/>
        <v>8781.7000000000007</v>
      </c>
      <c r="AB3288" s="23">
        <f t="shared" si="7037"/>
        <v>8781.7000000000007</v>
      </c>
      <c r="AC3288" s="23">
        <f t="shared" si="7059"/>
        <v>0</v>
      </c>
      <c r="AD3288" s="23">
        <f t="shared" si="7059"/>
        <v>0</v>
      </c>
      <c r="AE3288" s="23">
        <f t="shared" si="7059"/>
        <v>0</v>
      </c>
      <c r="AF3288" s="23">
        <f t="shared" si="7059"/>
        <v>0</v>
      </c>
      <c r="AG3288" s="23">
        <f t="shared" si="7059"/>
        <v>0</v>
      </c>
      <c r="AH3288" s="23">
        <f t="shared" si="7059"/>
        <v>0</v>
      </c>
      <c r="AI3288" s="23">
        <f t="shared" si="7059"/>
        <v>0</v>
      </c>
      <c r="AJ3288" s="23">
        <f t="shared" si="7059"/>
        <v>72.400000000000006</v>
      </c>
      <c r="AK3288" s="23">
        <f t="shared" si="7059"/>
        <v>0</v>
      </c>
      <c r="AL3288" s="23">
        <f t="shared" si="7059"/>
        <v>0</v>
      </c>
      <c r="AM3288" s="23">
        <f t="shared" si="7059"/>
        <v>0</v>
      </c>
      <c r="AN3288" s="23">
        <f t="shared" si="7059"/>
        <v>0</v>
      </c>
      <c r="AO3288" s="23">
        <f t="shared" si="6862"/>
        <v>12854.1</v>
      </c>
      <c r="AP3288" s="23">
        <f t="shared" si="6863"/>
        <v>8781.7000000000007</v>
      </c>
      <c r="AQ3288" s="23">
        <f t="shared" si="6864"/>
        <v>8781.7000000000007</v>
      </c>
      <c r="AR3288" s="23">
        <f t="shared" si="7059"/>
        <v>0</v>
      </c>
      <c r="AS3288" s="23">
        <f t="shared" si="6865"/>
        <v>12854.1</v>
      </c>
      <c r="AT3288" s="23">
        <f t="shared" si="7059"/>
        <v>0</v>
      </c>
      <c r="AU3288" s="23">
        <f t="shared" si="7059"/>
        <v>0</v>
      </c>
      <c r="AV3288" s="23">
        <f t="shared" si="7059"/>
        <v>0</v>
      </c>
      <c r="AW3288" s="23">
        <f t="shared" si="7059"/>
        <v>0</v>
      </c>
      <c r="AX3288" s="23">
        <f t="shared" si="7059"/>
        <v>0</v>
      </c>
      <c r="AY3288" s="23">
        <f t="shared" si="7034"/>
        <v>12854.1</v>
      </c>
      <c r="AZ3288" s="23">
        <f t="shared" si="7059"/>
        <v>0</v>
      </c>
    </row>
    <row r="3289" spans="1:53" ht="31.5" x14ac:dyDescent="0.25">
      <c r="A3289" s="13">
        <v>976</v>
      </c>
      <c r="B3289" s="13" t="s">
        <v>58</v>
      </c>
      <c r="C3289" s="13" t="s">
        <v>12</v>
      </c>
      <c r="D3289" s="13" t="s">
        <v>259</v>
      </c>
      <c r="E3289" s="13">
        <v>240</v>
      </c>
      <c r="F3289" s="14" t="s">
        <v>372</v>
      </c>
      <c r="G3289" s="20">
        <v>8781.7000000000007</v>
      </c>
      <c r="H3289" s="20">
        <v>8781.7000000000007</v>
      </c>
      <c r="I3289" s="20">
        <v>8781.7000000000007</v>
      </c>
      <c r="J3289" s="20">
        <v>4000</v>
      </c>
      <c r="K3289" s="20"/>
      <c r="L3289" s="20"/>
      <c r="M3289" s="20">
        <f t="shared" si="6975"/>
        <v>12781.7</v>
      </c>
      <c r="N3289" s="20">
        <f t="shared" si="6976"/>
        <v>8781.7000000000007</v>
      </c>
      <c r="O3289" s="20">
        <f t="shared" si="6977"/>
        <v>8781.7000000000007</v>
      </c>
      <c r="P3289" s="23"/>
      <c r="Q3289" s="23"/>
      <c r="R3289" s="23"/>
      <c r="S3289" s="23"/>
      <c r="T3289" s="23"/>
      <c r="U3289" s="23"/>
      <c r="V3289" s="23"/>
      <c r="W3289" s="23"/>
      <c r="X3289" s="23"/>
      <c r="Y3289" s="23"/>
      <c r="Z3289" s="23">
        <f t="shared" si="7035"/>
        <v>12781.7</v>
      </c>
      <c r="AA3289" s="23">
        <f t="shared" si="7036"/>
        <v>8781.7000000000007</v>
      </c>
      <c r="AB3289" s="23">
        <f t="shared" si="7037"/>
        <v>8781.7000000000007</v>
      </c>
      <c r="AC3289" s="23"/>
      <c r="AD3289" s="23"/>
      <c r="AE3289" s="23"/>
      <c r="AF3289" s="23"/>
      <c r="AG3289" s="23"/>
      <c r="AH3289" s="23"/>
      <c r="AI3289" s="23"/>
      <c r="AJ3289" s="23">
        <v>72.400000000000006</v>
      </c>
      <c r="AK3289" s="23"/>
      <c r="AL3289" s="23"/>
      <c r="AM3289" s="23"/>
      <c r="AN3289" s="23"/>
      <c r="AO3289" s="23">
        <f t="shared" si="6862"/>
        <v>12854.1</v>
      </c>
      <c r="AP3289" s="23">
        <f t="shared" si="6863"/>
        <v>8781.7000000000007</v>
      </c>
      <c r="AQ3289" s="23">
        <f t="shared" si="6864"/>
        <v>8781.7000000000007</v>
      </c>
      <c r="AR3289" s="23"/>
      <c r="AS3289" s="23">
        <f t="shared" si="6865"/>
        <v>12854.1</v>
      </c>
      <c r="AT3289" s="23"/>
      <c r="AU3289" s="23"/>
      <c r="AV3289" s="23"/>
      <c r="AW3289" s="23"/>
      <c r="AX3289" s="23"/>
      <c r="AY3289" s="23">
        <f t="shared" si="7034"/>
        <v>12854.1</v>
      </c>
      <c r="AZ3289" s="23"/>
    </row>
    <row r="3290" spans="1:53" ht="31.5" x14ac:dyDescent="0.25">
      <c r="A3290" s="13">
        <v>976</v>
      </c>
      <c r="B3290" s="13" t="s">
        <v>58</v>
      </c>
      <c r="C3290" s="13" t="s">
        <v>12</v>
      </c>
      <c r="D3290" s="13" t="s">
        <v>259</v>
      </c>
      <c r="E3290" s="13" t="s">
        <v>92</v>
      </c>
      <c r="F3290" s="14" t="s">
        <v>386</v>
      </c>
      <c r="G3290" s="20">
        <f>G3291</f>
        <v>18371.5</v>
      </c>
      <c r="H3290" s="20">
        <f t="shared" ref="H3290:AZ3290" si="7060">H3291</f>
        <v>18575.400000000001</v>
      </c>
      <c r="I3290" s="20">
        <f t="shared" si="7060"/>
        <v>19070.900000000001</v>
      </c>
      <c r="J3290" s="20">
        <f t="shared" si="7060"/>
        <v>0</v>
      </c>
      <c r="K3290" s="20">
        <f t="shared" si="7060"/>
        <v>0</v>
      </c>
      <c r="L3290" s="20">
        <f t="shared" si="7060"/>
        <v>0</v>
      </c>
      <c r="M3290" s="20">
        <f t="shared" si="6975"/>
        <v>18371.5</v>
      </c>
      <c r="N3290" s="20">
        <f t="shared" si="6976"/>
        <v>18575.400000000001</v>
      </c>
      <c r="O3290" s="20">
        <f t="shared" si="6977"/>
        <v>19070.900000000001</v>
      </c>
      <c r="P3290" s="23">
        <f t="shared" si="7060"/>
        <v>0</v>
      </c>
      <c r="Q3290" s="23">
        <f t="shared" si="7060"/>
        <v>0</v>
      </c>
      <c r="R3290" s="23">
        <f t="shared" si="7060"/>
        <v>0</v>
      </c>
      <c r="S3290" s="23">
        <f t="shared" si="7060"/>
        <v>0</v>
      </c>
      <c r="T3290" s="23">
        <f t="shared" si="7060"/>
        <v>0</v>
      </c>
      <c r="U3290" s="23">
        <f t="shared" si="7060"/>
        <v>0</v>
      </c>
      <c r="V3290" s="23">
        <f t="shared" si="7060"/>
        <v>0</v>
      </c>
      <c r="W3290" s="23">
        <f t="shared" si="7060"/>
        <v>0</v>
      </c>
      <c r="X3290" s="23">
        <f t="shared" si="7060"/>
        <v>0</v>
      </c>
      <c r="Y3290" s="23">
        <f t="shared" si="7060"/>
        <v>0</v>
      </c>
      <c r="Z3290" s="23">
        <f t="shared" si="7035"/>
        <v>18371.5</v>
      </c>
      <c r="AA3290" s="23">
        <f t="shared" si="7036"/>
        <v>18575.400000000001</v>
      </c>
      <c r="AB3290" s="23">
        <f t="shared" si="7037"/>
        <v>19070.900000000001</v>
      </c>
      <c r="AC3290" s="23">
        <f t="shared" si="7060"/>
        <v>0</v>
      </c>
      <c r="AD3290" s="23">
        <f t="shared" si="7060"/>
        <v>0</v>
      </c>
      <c r="AE3290" s="23">
        <f t="shared" si="7060"/>
        <v>0</v>
      </c>
      <c r="AF3290" s="23">
        <f t="shared" si="7060"/>
        <v>0</v>
      </c>
      <c r="AG3290" s="23">
        <f t="shared" si="7060"/>
        <v>0</v>
      </c>
      <c r="AH3290" s="23">
        <f t="shared" si="7060"/>
        <v>0</v>
      </c>
      <c r="AI3290" s="23">
        <f t="shared" si="7060"/>
        <v>0</v>
      </c>
      <c r="AJ3290" s="23">
        <f t="shared" si="7060"/>
        <v>0</v>
      </c>
      <c r="AK3290" s="23">
        <f t="shared" si="7060"/>
        <v>0</v>
      </c>
      <c r="AL3290" s="23">
        <f t="shared" si="7060"/>
        <v>0</v>
      </c>
      <c r="AM3290" s="23">
        <f t="shared" si="7060"/>
        <v>0</v>
      </c>
      <c r="AN3290" s="23">
        <f t="shared" si="7060"/>
        <v>0</v>
      </c>
      <c r="AO3290" s="23">
        <f t="shared" si="6862"/>
        <v>18371.5</v>
      </c>
      <c r="AP3290" s="23">
        <f t="shared" si="6863"/>
        <v>18575.400000000001</v>
      </c>
      <c r="AQ3290" s="23">
        <f t="shared" si="6864"/>
        <v>19070.900000000001</v>
      </c>
      <c r="AR3290" s="23">
        <f t="shared" si="7060"/>
        <v>0</v>
      </c>
      <c r="AS3290" s="23">
        <f t="shared" si="6865"/>
        <v>18371.5</v>
      </c>
      <c r="AT3290" s="23">
        <f t="shared" si="7060"/>
        <v>0</v>
      </c>
      <c r="AU3290" s="23">
        <f t="shared" si="7060"/>
        <v>0</v>
      </c>
      <c r="AV3290" s="23">
        <f t="shared" si="7060"/>
        <v>271.48899999999998</v>
      </c>
      <c r="AW3290" s="23">
        <f t="shared" si="7060"/>
        <v>0</v>
      </c>
      <c r="AX3290" s="23">
        <f t="shared" si="7060"/>
        <v>0</v>
      </c>
      <c r="AY3290" s="23">
        <f t="shared" si="7034"/>
        <v>18642.989000000001</v>
      </c>
      <c r="AZ3290" s="23">
        <f t="shared" si="7060"/>
        <v>0</v>
      </c>
    </row>
    <row r="3291" spans="1:53" x14ac:dyDescent="0.25">
      <c r="A3291" s="13">
        <v>976</v>
      </c>
      <c r="B3291" s="13" t="s">
        <v>58</v>
      </c>
      <c r="C3291" s="13" t="s">
        <v>12</v>
      </c>
      <c r="D3291" s="13" t="s">
        <v>259</v>
      </c>
      <c r="E3291" s="13">
        <v>620</v>
      </c>
      <c r="F3291" s="14" t="s">
        <v>378</v>
      </c>
      <c r="G3291" s="20">
        <v>18371.5</v>
      </c>
      <c r="H3291" s="20">
        <v>18575.400000000001</v>
      </c>
      <c r="I3291" s="20">
        <v>19070.900000000001</v>
      </c>
      <c r="J3291" s="20"/>
      <c r="K3291" s="20"/>
      <c r="L3291" s="20"/>
      <c r="M3291" s="20">
        <f t="shared" si="6975"/>
        <v>18371.5</v>
      </c>
      <c r="N3291" s="20">
        <f t="shared" si="6976"/>
        <v>18575.400000000001</v>
      </c>
      <c r="O3291" s="20">
        <f t="shared" si="6977"/>
        <v>19070.900000000001</v>
      </c>
      <c r="P3291" s="23"/>
      <c r="Q3291" s="23"/>
      <c r="R3291" s="23"/>
      <c r="S3291" s="23"/>
      <c r="T3291" s="23"/>
      <c r="U3291" s="23"/>
      <c r="V3291" s="23"/>
      <c r="W3291" s="23"/>
      <c r="X3291" s="23"/>
      <c r="Y3291" s="23"/>
      <c r="Z3291" s="23">
        <f t="shared" si="7035"/>
        <v>18371.5</v>
      </c>
      <c r="AA3291" s="23">
        <f t="shared" si="7036"/>
        <v>18575.400000000001</v>
      </c>
      <c r="AB3291" s="23">
        <f t="shared" si="7037"/>
        <v>19070.900000000001</v>
      </c>
      <c r="AC3291" s="23"/>
      <c r="AD3291" s="23"/>
      <c r="AE3291" s="23"/>
      <c r="AF3291" s="23"/>
      <c r="AG3291" s="23"/>
      <c r="AH3291" s="23"/>
      <c r="AI3291" s="23"/>
      <c r="AJ3291" s="23"/>
      <c r="AK3291" s="23"/>
      <c r="AL3291" s="23"/>
      <c r="AM3291" s="23"/>
      <c r="AN3291" s="23"/>
      <c r="AO3291" s="23">
        <f t="shared" si="6862"/>
        <v>18371.5</v>
      </c>
      <c r="AP3291" s="23">
        <f t="shared" si="6863"/>
        <v>18575.400000000001</v>
      </c>
      <c r="AQ3291" s="23">
        <f t="shared" si="6864"/>
        <v>19070.900000000001</v>
      </c>
      <c r="AR3291" s="23"/>
      <c r="AS3291" s="23">
        <f t="shared" si="6865"/>
        <v>18371.5</v>
      </c>
      <c r="AT3291" s="23"/>
      <c r="AU3291" s="23"/>
      <c r="AV3291" s="23">
        <v>271.48899999999998</v>
      </c>
      <c r="AW3291" s="23"/>
      <c r="AX3291" s="23"/>
      <c r="AY3291" s="23">
        <f t="shared" si="7034"/>
        <v>18642.989000000001</v>
      </c>
      <c r="AZ3291" s="23"/>
    </row>
    <row r="3292" spans="1:53" x14ac:dyDescent="0.25">
      <c r="A3292" s="13">
        <v>976</v>
      </c>
      <c r="B3292" s="13" t="s">
        <v>58</v>
      </c>
      <c r="C3292" s="13" t="s">
        <v>12</v>
      </c>
      <c r="D3292" s="13" t="s">
        <v>259</v>
      </c>
      <c r="E3292" s="13" t="s">
        <v>8</v>
      </c>
      <c r="F3292" s="14" t="s">
        <v>387</v>
      </c>
      <c r="G3292" s="20">
        <f>G3293</f>
        <v>602.9</v>
      </c>
      <c r="H3292" s="20">
        <f t="shared" ref="H3292:AZ3292" si="7061">H3293</f>
        <v>602.9</v>
      </c>
      <c r="I3292" s="20">
        <f t="shared" si="7061"/>
        <v>602.9</v>
      </c>
      <c r="J3292" s="20">
        <f t="shared" si="7061"/>
        <v>0</v>
      </c>
      <c r="K3292" s="20">
        <f t="shared" si="7061"/>
        <v>0</v>
      </c>
      <c r="L3292" s="20">
        <f t="shared" si="7061"/>
        <v>0</v>
      </c>
      <c r="M3292" s="20">
        <f t="shared" si="6975"/>
        <v>602.9</v>
      </c>
      <c r="N3292" s="20">
        <f t="shared" si="6976"/>
        <v>602.9</v>
      </c>
      <c r="O3292" s="20">
        <f t="shared" si="6977"/>
        <v>602.9</v>
      </c>
      <c r="P3292" s="23">
        <f t="shared" si="7061"/>
        <v>0</v>
      </c>
      <c r="Q3292" s="23">
        <f t="shared" si="7061"/>
        <v>0</v>
      </c>
      <c r="R3292" s="23">
        <f t="shared" si="7061"/>
        <v>0</v>
      </c>
      <c r="S3292" s="23">
        <f t="shared" si="7061"/>
        <v>0</v>
      </c>
      <c r="T3292" s="23">
        <f t="shared" si="7061"/>
        <v>0</v>
      </c>
      <c r="U3292" s="23">
        <f t="shared" si="7061"/>
        <v>0</v>
      </c>
      <c r="V3292" s="23">
        <f t="shared" si="7061"/>
        <v>0</v>
      </c>
      <c r="W3292" s="23">
        <f t="shared" si="7061"/>
        <v>0</v>
      </c>
      <c r="X3292" s="23">
        <f t="shared" si="7061"/>
        <v>0</v>
      </c>
      <c r="Y3292" s="23">
        <f t="shared" si="7061"/>
        <v>0</v>
      </c>
      <c r="Z3292" s="23">
        <f t="shared" si="7035"/>
        <v>602.9</v>
      </c>
      <c r="AA3292" s="23">
        <f t="shared" si="7036"/>
        <v>602.9</v>
      </c>
      <c r="AB3292" s="23">
        <f t="shared" si="7037"/>
        <v>602.9</v>
      </c>
      <c r="AC3292" s="23">
        <f t="shared" si="7061"/>
        <v>0</v>
      </c>
      <c r="AD3292" s="23">
        <f t="shared" si="7061"/>
        <v>0</v>
      </c>
      <c r="AE3292" s="23">
        <f t="shared" si="7061"/>
        <v>0</v>
      </c>
      <c r="AF3292" s="23">
        <f t="shared" si="7061"/>
        <v>0</v>
      </c>
      <c r="AG3292" s="23">
        <f t="shared" si="7061"/>
        <v>0</v>
      </c>
      <c r="AH3292" s="23">
        <f t="shared" si="7061"/>
        <v>0</v>
      </c>
      <c r="AI3292" s="23">
        <f t="shared" si="7061"/>
        <v>0</v>
      </c>
      <c r="AJ3292" s="23">
        <f t="shared" si="7061"/>
        <v>0</v>
      </c>
      <c r="AK3292" s="23">
        <f t="shared" si="7061"/>
        <v>0</v>
      </c>
      <c r="AL3292" s="23">
        <f t="shared" si="7061"/>
        <v>0</v>
      </c>
      <c r="AM3292" s="23">
        <f t="shared" si="7061"/>
        <v>0</v>
      </c>
      <c r="AN3292" s="23">
        <f t="shared" si="7061"/>
        <v>0</v>
      </c>
      <c r="AO3292" s="23">
        <f t="shared" si="6862"/>
        <v>602.9</v>
      </c>
      <c r="AP3292" s="23">
        <f t="shared" si="6863"/>
        <v>602.9</v>
      </c>
      <c r="AQ3292" s="23">
        <f t="shared" si="6864"/>
        <v>602.9</v>
      </c>
      <c r="AR3292" s="23">
        <f t="shared" si="7061"/>
        <v>0</v>
      </c>
      <c r="AS3292" s="23">
        <f t="shared" si="6865"/>
        <v>602.9</v>
      </c>
      <c r="AT3292" s="23">
        <f t="shared" si="7061"/>
        <v>0</v>
      </c>
      <c r="AU3292" s="23">
        <f t="shared" si="7061"/>
        <v>0</v>
      </c>
      <c r="AV3292" s="23">
        <f t="shared" si="7061"/>
        <v>0</v>
      </c>
      <c r="AW3292" s="23">
        <f t="shared" si="7061"/>
        <v>0</v>
      </c>
      <c r="AX3292" s="23">
        <f t="shared" si="7061"/>
        <v>0</v>
      </c>
      <c r="AY3292" s="23">
        <f t="shared" si="7034"/>
        <v>602.9</v>
      </c>
      <c r="AZ3292" s="23">
        <f t="shared" si="7061"/>
        <v>0</v>
      </c>
    </row>
    <row r="3293" spans="1:53" x14ac:dyDescent="0.25">
      <c r="A3293" s="13">
        <v>976</v>
      </c>
      <c r="B3293" s="13" t="s">
        <v>58</v>
      </c>
      <c r="C3293" s="13" t="s">
        <v>12</v>
      </c>
      <c r="D3293" s="13" t="s">
        <v>259</v>
      </c>
      <c r="E3293" s="13">
        <v>850</v>
      </c>
      <c r="F3293" s="14" t="s">
        <v>381</v>
      </c>
      <c r="G3293" s="20">
        <v>602.9</v>
      </c>
      <c r="H3293" s="20">
        <v>602.9</v>
      </c>
      <c r="I3293" s="20">
        <v>602.9</v>
      </c>
      <c r="J3293" s="20"/>
      <c r="K3293" s="20"/>
      <c r="L3293" s="20"/>
      <c r="M3293" s="20">
        <f t="shared" si="6975"/>
        <v>602.9</v>
      </c>
      <c r="N3293" s="20">
        <f t="shared" si="6976"/>
        <v>602.9</v>
      </c>
      <c r="O3293" s="20">
        <f t="shared" si="6977"/>
        <v>602.9</v>
      </c>
      <c r="P3293" s="23"/>
      <c r="Q3293" s="23"/>
      <c r="R3293" s="23"/>
      <c r="S3293" s="23"/>
      <c r="T3293" s="23"/>
      <c r="U3293" s="23"/>
      <c r="V3293" s="23"/>
      <c r="W3293" s="23"/>
      <c r="X3293" s="23"/>
      <c r="Y3293" s="23"/>
      <c r="Z3293" s="23">
        <f t="shared" si="7035"/>
        <v>602.9</v>
      </c>
      <c r="AA3293" s="23">
        <f t="shared" si="7036"/>
        <v>602.9</v>
      </c>
      <c r="AB3293" s="23">
        <f t="shared" si="7037"/>
        <v>602.9</v>
      </c>
      <c r="AC3293" s="23"/>
      <c r="AD3293" s="23"/>
      <c r="AE3293" s="23"/>
      <c r="AF3293" s="23"/>
      <c r="AG3293" s="23"/>
      <c r="AH3293" s="23"/>
      <c r="AI3293" s="23"/>
      <c r="AJ3293" s="23"/>
      <c r="AK3293" s="23"/>
      <c r="AL3293" s="23"/>
      <c r="AM3293" s="23"/>
      <c r="AN3293" s="23"/>
      <c r="AO3293" s="23">
        <f t="shared" si="6862"/>
        <v>602.9</v>
      </c>
      <c r="AP3293" s="23">
        <f t="shared" si="6863"/>
        <v>602.9</v>
      </c>
      <c r="AQ3293" s="23">
        <f t="shared" si="6864"/>
        <v>602.9</v>
      </c>
      <c r="AR3293" s="23"/>
      <c r="AS3293" s="23">
        <f t="shared" si="6865"/>
        <v>602.9</v>
      </c>
      <c r="AT3293" s="23"/>
      <c r="AU3293" s="23"/>
      <c r="AV3293" s="23"/>
      <c r="AW3293" s="23"/>
      <c r="AX3293" s="23"/>
      <c r="AY3293" s="23">
        <f t="shared" si="7034"/>
        <v>602.9</v>
      </c>
      <c r="AZ3293" s="23"/>
    </row>
    <row r="3294" spans="1:53" ht="63" x14ac:dyDescent="0.25">
      <c r="A3294" s="13">
        <v>976</v>
      </c>
      <c r="B3294" s="13" t="s">
        <v>58</v>
      </c>
      <c r="C3294" s="13" t="s">
        <v>12</v>
      </c>
      <c r="D3294" s="13" t="s">
        <v>922</v>
      </c>
      <c r="E3294" s="13"/>
      <c r="F3294" s="14" t="s">
        <v>984</v>
      </c>
      <c r="G3294" s="20"/>
      <c r="H3294" s="20"/>
      <c r="I3294" s="20"/>
      <c r="J3294" s="20"/>
      <c r="K3294" s="20"/>
      <c r="L3294" s="20"/>
      <c r="M3294" s="20">
        <f>M3295</f>
        <v>0</v>
      </c>
      <c r="N3294" s="20">
        <f t="shared" ref="N3294:AZ3295" si="7062">N3295</f>
        <v>0</v>
      </c>
      <c r="O3294" s="20">
        <f t="shared" si="7062"/>
        <v>0</v>
      </c>
      <c r="P3294" s="23">
        <f t="shared" si="7062"/>
        <v>0</v>
      </c>
      <c r="Q3294" s="23">
        <f t="shared" si="7062"/>
        <v>0</v>
      </c>
      <c r="R3294" s="23">
        <f t="shared" si="7062"/>
        <v>3080</v>
      </c>
      <c r="S3294" s="23">
        <f t="shared" si="7062"/>
        <v>0</v>
      </c>
      <c r="T3294" s="23">
        <f t="shared" si="7062"/>
        <v>0</v>
      </c>
      <c r="U3294" s="23">
        <f t="shared" si="7062"/>
        <v>2980</v>
      </c>
      <c r="V3294" s="23">
        <f t="shared" si="7062"/>
        <v>0</v>
      </c>
      <c r="W3294" s="23">
        <f t="shared" si="7062"/>
        <v>0</v>
      </c>
      <c r="X3294" s="23">
        <f t="shared" si="7062"/>
        <v>0</v>
      </c>
      <c r="Y3294" s="23">
        <f t="shared" si="7062"/>
        <v>0</v>
      </c>
      <c r="Z3294" s="23">
        <f t="shared" si="7035"/>
        <v>3080</v>
      </c>
      <c r="AA3294" s="23">
        <f t="shared" si="7036"/>
        <v>2980</v>
      </c>
      <c r="AB3294" s="23">
        <f t="shared" si="7037"/>
        <v>0</v>
      </c>
      <c r="AC3294" s="23">
        <f t="shared" si="7062"/>
        <v>0</v>
      </c>
      <c r="AD3294" s="23">
        <f t="shared" si="7062"/>
        <v>0</v>
      </c>
      <c r="AE3294" s="23">
        <f t="shared" si="7062"/>
        <v>0</v>
      </c>
      <c r="AF3294" s="23">
        <f t="shared" si="7062"/>
        <v>0</v>
      </c>
      <c r="AG3294" s="23">
        <f t="shared" si="7062"/>
        <v>0</v>
      </c>
      <c r="AH3294" s="23">
        <f t="shared" si="7062"/>
        <v>0</v>
      </c>
      <c r="AI3294" s="23">
        <f t="shared" si="7062"/>
        <v>0</v>
      </c>
      <c r="AJ3294" s="23">
        <f t="shared" si="7062"/>
        <v>0</v>
      </c>
      <c r="AK3294" s="23">
        <f t="shared" si="7062"/>
        <v>0</v>
      </c>
      <c r="AL3294" s="23">
        <f t="shared" si="7062"/>
        <v>0</v>
      </c>
      <c r="AM3294" s="23">
        <f t="shared" si="7062"/>
        <v>0</v>
      </c>
      <c r="AN3294" s="23">
        <f t="shared" si="7062"/>
        <v>0</v>
      </c>
      <c r="AO3294" s="23">
        <f t="shared" si="6862"/>
        <v>3080</v>
      </c>
      <c r="AP3294" s="23">
        <f t="shared" si="6863"/>
        <v>2980</v>
      </c>
      <c r="AQ3294" s="23">
        <f t="shared" si="6864"/>
        <v>0</v>
      </c>
      <c r="AR3294" s="23">
        <f t="shared" si="7062"/>
        <v>0</v>
      </c>
      <c r="AS3294" s="23">
        <f t="shared" si="6865"/>
        <v>3080</v>
      </c>
      <c r="AT3294" s="23">
        <f t="shared" si="7062"/>
        <v>0</v>
      </c>
      <c r="AU3294" s="23">
        <f t="shared" si="7062"/>
        <v>0</v>
      </c>
      <c r="AV3294" s="23">
        <f t="shared" si="7062"/>
        <v>0</v>
      </c>
      <c r="AW3294" s="23">
        <f t="shared" si="7062"/>
        <v>0</v>
      </c>
      <c r="AX3294" s="23">
        <f t="shared" si="7062"/>
        <v>0</v>
      </c>
      <c r="AY3294" s="23">
        <f t="shared" si="7034"/>
        <v>3080</v>
      </c>
      <c r="AZ3294" s="23">
        <f t="shared" si="7062"/>
        <v>0</v>
      </c>
    </row>
    <row r="3295" spans="1:53" ht="31.5" x14ac:dyDescent="0.25">
      <c r="A3295" s="13">
        <v>976</v>
      </c>
      <c r="B3295" s="13" t="s">
        <v>58</v>
      </c>
      <c r="C3295" s="13" t="s">
        <v>12</v>
      </c>
      <c r="D3295" s="13" t="s">
        <v>922</v>
      </c>
      <c r="E3295" s="13" t="s">
        <v>7</v>
      </c>
      <c r="F3295" s="14" t="s">
        <v>383</v>
      </c>
      <c r="G3295" s="20"/>
      <c r="H3295" s="20"/>
      <c r="I3295" s="20"/>
      <c r="J3295" s="20"/>
      <c r="K3295" s="20"/>
      <c r="L3295" s="20"/>
      <c r="M3295" s="20">
        <f>M3296</f>
        <v>0</v>
      </c>
      <c r="N3295" s="20">
        <f t="shared" si="7062"/>
        <v>0</v>
      </c>
      <c r="O3295" s="20">
        <f t="shared" si="7062"/>
        <v>0</v>
      </c>
      <c r="P3295" s="23">
        <f t="shared" si="7062"/>
        <v>0</v>
      </c>
      <c r="Q3295" s="23">
        <f t="shared" si="7062"/>
        <v>0</v>
      </c>
      <c r="R3295" s="23">
        <f t="shared" si="7062"/>
        <v>3080</v>
      </c>
      <c r="S3295" s="23">
        <f t="shared" si="7062"/>
        <v>0</v>
      </c>
      <c r="T3295" s="23">
        <f t="shared" si="7062"/>
        <v>0</v>
      </c>
      <c r="U3295" s="23">
        <f t="shared" si="7062"/>
        <v>2980</v>
      </c>
      <c r="V3295" s="23">
        <f t="shared" si="7062"/>
        <v>0</v>
      </c>
      <c r="W3295" s="23">
        <f t="shared" si="7062"/>
        <v>0</v>
      </c>
      <c r="X3295" s="23">
        <f t="shared" si="7062"/>
        <v>0</v>
      </c>
      <c r="Y3295" s="23">
        <f t="shared" si="7062"/>
        <v>0</v>
      </c>
      <c r="Z3295" s="23">
        <f t="shared" si="7035"/>
        <v>3080</v>
      </c>
      <c r="AA3295" s="23">
        <f t="shared" si="7036"/>
        <v>2980</v>
      </c>
      <c r="AB3295" s="23">
        <f t="shared" si="7037"/>
        <v>0</v>
      </c>
      <c r="AC3295" s="23">
        <f t="shared" si="7062"/>
        <v>0</v>
      </c>
      <c r="AD3295" s="23">
        <f t="shared" si="7062"/>
        <v>0</v>
      </c>
      <c r="AE3295" s="23">
        <f t="shared" si="7062"/>
        <v>0</v>
      </c>
      <c r="AF3295" s="23">
        <f t="shared" si="7062"/>
        <v>0</v>
      </c>
      <c r="AG3295" s="23">
        <f t="shared" si="7062"/>
        <v>0</v>
      </c>
      <c r="AH3295" s="23">
        <f t="shared" si="7062"/>
        <v>0</v>
      </c>
      <c r="AI3295" s="23">
        <f t="shared" si="7062"/>
        <v>0</v>
      </c>
      <c r="AJ3295" s="23">
        <f t="shared" si="7062"/>
        <v>0</v>
      </c>
      <c r="AK3295" s="23">
        <f t="shared" si="7062"/>
        <v>0</v>
      </c>
      <c r="AL3295" s="23">
        <f t="shared" si="7062"/>
        <v>0</v>
      </c>
      <c r="AM3295" s="23">
        <f t="shared" si="7062"/>
        <v>0</v>
      </c>
      <c r="AN3295" s="23">
        <f t="shared" si="7062"/>
        <v>0</v>
      </c>
      <c r="AO3295" s="23">
        <f t="shared" ref="AO3295:AO3358" si="7063">Z3295+AC3295+AD3295+AE3295+AF3295+AG3295+AH3295+AI3295+AJ3295+AK3295+AL3295</f>
        <v>3080</v>
      </c>
      <c r="AP3295" s="23">
        <f t="shared" ref="AP3295:AP3358" si="7064">AA3295+AM3295</f>
        <v>2980</v>
      </c>
      <c r="AQ3295" s="23">
        <f t="shared" ref="AQ3295:AQ3358" si="7065">AB3295+AN3295</f>
        <v>0</v>
      </c>
      <c r="AR3295" s="23">
        <f t="shared" si="7062"/>
        <v>0</v>
      </c>
      <c r="AS3295" s="23">
        <f t="shared" ref="AS3295:AS3358" si="7066">AO3295+AR3295</f>
        <v>3080</v>
      </c>
      <c r="AT3295" s="23">
        <f t="shared" si="7062"/>
        <v>0</v>
      </c>
      <c r="AU3295" s="23">
        <f t="shared" si="7062"/>
        <v>0</v>
      </c>
      <c r="AV3295" s="23">
        <f t="shared" si="7062"/>
        <v>0</v>
      </c>
      <c r="AW3295" s="23">
        <f t="shared" si="7062"/>
        <v>0</v>
      </c>
      <c r="AX3295" s="23">
        <f t="shared" si="7062"/>
        <v>0</v>
      </c>
      <c r="AY3295" s="23">
        <f t="shared" si="7034"/>
        <v>3080</v>
      </c>
      <c r="AZ3295" s="23">
        <f t="shared" si="7062"/>
        <v>0</v>
      </c>
    </row>
    <row r="3296" spans="1:53" ht="31.5" x14ac:dyDescent="0.25">
      <c r="A3296" s="13">
        <v>976</v>
      </c>
      <c r="B3296" s="13" t="s">
        <v>58</v>
      </c>
      <c r="C3296" s="13" t="s">
        <v>12</v>
      </c>
      <c r="D3296" s="13" t="s">
        <v>922</v>
      </c>
      <c r="E3296" s="13" t="s">
        <v>315</v>
      </c>
      <c r="F3296" s="14" t="s">
        <v>372</v>
      </c>
      <c r="G3296" s="20"/>
      <c r="H3296" s="20"/>
      <c r="I3296" s="20"/>
      <c r="J3296" s="20"/>
      <c r="K3296" s="20"/>
      <c r="L3296" s="20"/>
      <c r="M3296" s="20">
        <v>0</v>
      </c>
      <c r="N3296" s="20">
        <v>0</v>
      </c>
      <c r="O3296" s="20">
        <v>0</v>
      </c>
      <c r="P3296" s="23"/>
      <c r="Q3296" s="23"/>
      <c r="R3296" s="23">
        <v>3080</v>
      </c>
      <c r="S3296" s="23"/>
      <c r="T3296" s="23"/>
      <c r="U3296" s="23">
        <v>2980</v>
      </c>
      <c r="V3296" s="23"/>
      <c r="W3296" s="23"/>
      <c r="X3296" s="23"/>
      <c r="Y3296" s="23"/>
      <c r="Z3296" s="23">
        <f t="shared" si="7035"/>
        <v>3080</v>
      </c>
      <c r="AA3296" s="23">
        <f t="shared" si="7036"/>
        <v>2980</v>
      </c>
      <c r="AB3296" s="23">
        <f t="shared" si="7037"/>
        <v>0</v>
      </c>
      <c r="AC3296" s="23"/>
      <c r="AD3296" s="23"/>
      <c r="AE3296" s="23"/>
      <c r="AF3296" s="23"/>
      <c r="AG3296" s="23"/>
      <c r="AH3296" s="23"/>
      <c r="AI3296" s="23"/>
      <c r="AJ3296" s="23"/>
      <c r="AK3296" s="23"/>
      <c r="AL3296" s="23"/>
      <c r="AM3296" s="23"/>
      <c r="AN3296" s="23"/>
      <c r="AO3296" s="23">
        <f t="shared" si="7063"/>
        <v>3080</v>
      </c>
      <c r="AP3296" s="23">
        <f t="shared" si="7064"/>
        <v>2980</v>
      </c>
      <c r="AQ3296" s="23">
        <f t="shared" si="7065"/>
        <v>0</v>
      </c>
      <c r="AR3296" s="23"/>
      <c r="AS3296" s="23">
        <f t="shared" si="7066"/>
        <v>3080</v>
      </c>
      <c r="AT3296" s="23"/>
      <c r="AU3296" s="23"/>
      <c r="AV3296" s="23"/>
      <c r="AW3296" s="23"/>
      <c r="AX3296" s="23"/>
      <c r="AY3296" s="23">
        <f t="shared" si="7034"/>
        <v>3080</v>
      </c>
      <c r="AZ3296" s="23"/>
    </row>
    <row r="3297" spans="1:53" ht="63" x14ac:dyDescent="0.25">
      <c r="A3297" s="13">
        <v>976</v>
      </c>
      <c r="B3297" s="13" t="s">
        <v>58</v>
      </c>
      <c r="C3297" s="13" t="s">
        <v>12</v>
      </c>
      <c r="D3297" s="13" t="s">
        <v>587</v>
      </c>
      <c r="E3297" s="13"/>
      <c r="F3297" s="14" t="s">
        <v>673</v>
      </c>
      <c r="G3297" s="20">
        <f>G3298</f>
        <v>5936.8</v>
      </c>
      <c r="H3297" s="20">
        <f t="shared" ref="H3297:AZ3298" si="7067">H3298</f>
        <v>6002.7</v>
      </c>
      <c r="I3297" s="20">
        <f t="shared" si="7067"/>
        <v>6162.8</v>
      </c>
      <c r="J3297" s="20">
        <f t="shared" si="7067"/>
        <v>0</v>
      </c>
      <c r="K3297" s="20">
        <f t="shared" si="7067"/>
        <v>0</v>
      </c>
      <c r="L3297" s="20">
        <f t="shared" si="7067"/>
        <v>0</v>
      </c>
      <c r="M3297" s="20">
        <f t="shared" si="6975"/>
        <v>5936.8</v>
      </c>
      <c r="N3297" s="20">
        <f t="shared" si="6976"/>
        <v>6002.7</v>
      </c>
      <c r="O3297" s="20">
        <f t="shared" si="6977"/>
        <v>6162.8</v>
      </c>
      <c r="P3297" s="23">
        <f t="shared" si="7067"/>
        <v>0</v>
      </c>
      <c r="Q3297" s="23">
        <f t="shared" si="7067"/>
        <v>0</v>
      </c>
      <c r="R3297" s="23">
        <f t="shared" si="7067"/>
        <v>0</v>
      </c>
      <c r="S3297" s="23">
        <f t="shared" si="7067"/>
        <v>0</v>
      </c>
      <c r="T3297" s="23">
        <f t="shared" si="7067"/>
        <v>0</v>
      </c>
      <c r="U3297" s="23">
        <f t="shared" si="7067"/>
        <v>0</v>
      </c>
      <c r="V3297" s="23">
        <f t="shared" si="7067"/>
        <v>0</v>
      </c>
      <c r="W3297" s="23">
        <f t="shared" si="7067"/>
        <v>0</v>
      </c>
      <c r="X3297" s="23">
        <f t="shared" si="7067"/>
        <v>0</v>
      </c>
      <c r="Y3297" s="23">
        <f t="shared" si="7067"/>
        <v>0</v>
      </c>
      <c r="Z3297" s="23">
        <f t="shared" si="7035"/>
        <v>5936.8</v>
      </c>
      <c r="AA3297" s="23">
        <f t="shared" si="7036"/>
        <v>6002.7</v>
      </c>
      <c r="AB3297" s="23">
        <f t="shared" si="7037"/>
        <v>6162.8</v>
      </c>
      <c r="AC3297" s="23">
        <f t="shared" si="7067"/>
        <v>0</v>
      </c>
      <c r="AD3297" s="23">
        <f t="shared" si="7067"/>
        <v>0</v>
      </c>
      <c r="AE3297" s="23">
        <f t="shared" si="7067"/>
        <v>0</v>
      </c>
      <c r="AF3297" s="23">
        <f t="shared" si="7067"/>
        <v>0</v>
      </c>
      <c r="AG3297" s="23">
        <f t="shared" si="7067"/>
        <v>0</v>
      </c>
      <c r="AH3297" s="23">
        <f t="shared" si="7067"/>
        <v>0</v>
      </c>
      <c r="AI3297" s="23">
        <f t="shared" si="7067"/>
        <v>0</v>
      </c>
      <c r="AJ3297" s="23">
        <f t="shared" si="7067"/>
        <v>589.14</v>
      </c>
      <c r="AK3297" s="23">
        <f t="shared" si="7067"/>
        <v>0</v>
      </c>
      <c r="AL3297" s="23">
        <f t="shared" si="7067"/>
        <v>0</v>
      </c>
      <c r="AM3297" s="23">
        <f t="shared" si="7067"/>
        <v>0</v>
      </c>
      <c r="AN3297" s="23">
        <f t="shared" si="7067"/>
        <v>0</v>
      </c>
      <c r="AO3297" s="23">
        <f t="shared" si="7063"/>
        <v>6525.9400000000005</v>
      </c>
      <c r="AP3297" s="23">
        <f t="shared" si="7064"/>
        <v>6002.7</v>
      </c>
      <c r="AQ3297" s="23">
        <f t="shared" si="7065"/>
        <v>6162.8</v>
      </c>
      <c r="AR3297" s="23">
        <f t="shared" si="7067"/>
        <v>0</v>
      </c>
      <c r="AS3297" s="23">
        <f t="shared" si="7066"/>
        <v>6525.9400000000005</v>
      </c>
      <c r="AT3297" s="23">
        <f t="shared" si="7067"/>
        <v>0</v>
      </c>
      <c r="AU3297" s="23">
        <f t="shared" si="7067"/>
        <v>0</v>
      </c>
      <c r="AV3297" s="23">
        <f t="shared" si="7067"/>
        <v>0</v>
      </c>
      <c r="AW3297" s="23">
        <f t="shared" si="7067"/>
        <v>0</v>
      </c>
      <c r="AX3297" s="23">
        <f t="shared" si="7067"/>
        <v>0</v>
      </c>
      <c r="AY3297" s="23">
        <f t="shared" si="7034"/>
        <v>6525.9400000000005</v>
      </c>
      <c r="AZ3297" s="23">
        <f t="shared" si="7067"/>
        <v>0</v>
      </c>
    </row>
    <row r="3298" spans="1:53" ht="31.5" x14ac:dyDescent="0.25">
      <c r="A3298" s="13">
        <v>976</v>
      </c>
      <c r="B3298" s="13" t="s">
        <v>58</v>
      </c>
      <c r="C3298" s="13" t="s">
        <v>12</v>
      </c>
      <c r="D3298" s="13" t="s">
        <v>587</v>
      </c>
      <c r="E3298" s="13" t="s">
        <v>92</v>
      </c>
      <c r="F3298" s="14" t="s">
        <v>386</v>
      </c>
      <c r="G3298" s="20">
        <f>G3299</f>
        <v>5936.8</v>
      </c>
      <c r="H3298" s="20">
        <f t="shared" si="7067"/>
        <v>6002.7</v>
      </c>
      <c r="I3298" s="20">
        <f t="shared" si="7067"/>
        <v>6162.8</v>
      </c>
      <c r="J3298" s="20">
        <f t="shared" si="7067"/>
        <v>0</v>
      </c>
      <c r="K3298" s="20">
        <f t="shared" si="7067"/>
        <v>0</v>
      </c>
      <c r="L3298" s="20">
        <f t="shared" si="7067"/>
        <v>0</v>
      </c>
      <c r="M3298" s="20">
        <f t="shared" si="6975"/>
        <v>5936.8</v>
      </c>
      <c r="N3298" s="20">
        <f t="shared" si="6976"/>
        <v>6002.7</v>
      </c>
      <c r="O3298" s="20">
        <f t="shared" si="6977"/>
        <v>6162.8</v>
      </c>
      <c r="P3298" s="23">
        <f t="shared" si="7067"/>
        <v>0</v>
      </c>
      <c r="Q3298" s="23">
        <f t="shared" si="7067"/>
        <v>0</v>
      </c>
      <c r="R3298" s="23">
        <f t="shared" si="7067"/>
        <v>0</v>
      </c>
      <c r="S3298" s="23">
        <f t="shared" si="7067"/>
        <v>0</v>
      </c>
      <c r="T3298" s="23">
        <f t="shared" si="7067"/>
        <v>0</v>
      </c>
      <c r="U3298" s="23">
        <f t="shared" si="7067"/>
        <v>0</v>
      </c>
      <c r="V3298" s="23">
        <f t="shared" si="7067"/>
        <v>0</v>
      </c>
      <c r="W3298" s="23">
        <f t="shared" si="7067"/>
        <v>0</v>
      </c>
      <c r="X3298" s="23">
        <f t="shared" si="7067"/>
        <v>0</v>
      </c>
      <c r="Y3298" s="23">
        <f t="shared" si="7067"/>
        <v>0</v>
      </c>
      <c r="Z3298" s="23">
        <f t="shared" si="7035"/>
        <v>5936.8</v>
      </c>
      <c r="AA3298" s="23">
        <f t="shared" si="7036"/>
        <v>6002.7</v>
      </c>
      <c r="AB3298" s="23">
        <f t="shared" si="7037"/>
        <v>6162.8</v>
      </c>
      <c r="AC3298" s="23">
        <f t="shared" si="7067"/>
        <v>0</v>
      </c>
      <c r="AD3298" s="23">
        <f t="shared" si="7067"/>
        <v>0</v>
      </c>
      <c r="AE3298" s="23">
        <f t="shared" si="7067"/>
        <v>0</v>
      </c>
      <c r="AF3298" s="23">
        <f t="shared" si="7067"/>
        <v>0</v>
      </c>
      <c r="AG3298" s="23">
        <f t="shared" si="7067"/>
        <v>0</v>
      </c>
      <c r="AH3298" s="23">
        <f t="shared" si="7067"/>
        <v>0</v>
      </c>
      <c r="AI3298" s="23">
        <f t="shared" si="7067"/>
        <v>0</v>
      </c>
      <c r="AJ3298" s="23">
        <f t="shared" si="7067"/>
        <v>589.14</v>
      </c>
      <c r="AK3298" s="23">
        <f t="shared" si="7067"/>
        <v>0</v>
      </c>
      <c r="AL3298" s="23">
        <f t="shared" si="7067"/>
        <v>0</v>
      </c>
      <c r="AM3298" s="23">
        <f t="shared" si="7067"/>
        <v>0</v>
      </c>
      <c r="AN3298" s="23">
        <f t="shared" si="7067"/>
        <v>0</v>
      </c>
      <c r="AO3298" s="23">
        <f t="shared" si="7063"/>
        <v>6525.9400000000005</v>
      </c>
      <c r="AP3298" s="23">
        <f t="shared" si="7064"/>
        <v>6002.7</v>
      </c>
      <c r="AQ3298" s="23">
        <f t="shared" si="7065"/>
        <v>6162.8</v>
      </c>
      <c r="AR3298" s="23">
        <f t="shared" si="7067"/>
        <v>0</v>
      </c>
      <c r="AS3298" s="23">
        <f t="shared" si="7066"/>
        <v>6525.9400000000005</v>
      </c>
      <c r="AT3298" s="23">
        <f t="shared" si="7067"/>
        <v>0</v>
      </c>
      <c r="AU3298" s="23">
        <f t="shared" si="7067"/>
        <v>0</v>
      </c>
      <c r="AV3298" s="23">
        <f t="shared" si="7067"/>
        <v>0</v>
      </c>
      <c r="AW3298" s="23">
        <f t="shared" si="7067"/>
        <v>0</v>
      </c>
      <c r="AX3298" s="23">
        <f t="shared" si="7067"/>
        <v>0</v>
      </c>
      <c r="AY3298" s="23">
        <f t="shared" si="7034"/>
        <v>6525.9400000000005</v>
      </c>
      <c r="AZ3298" s="23">
        <f t="shared" si="7067"/>
        <v>0</v>
      </c>
    </row>
    <row r="3299" spans="1:53" ht="47.25" x14ac:dyDescent="0.25">
      <c r="A3299" s="13">
        <v>976</v>
      </c>
      <c r="B3299" s="13" t="s">
        <v>58</v>
      </c>
      <c r="C3299" s="13" t="s">
        <v>12</v>
      </c>
      <c r="D3299" s="13" t="s">
        <v>587</v>
      </c>
      <c r="E3299" s="13">
        <v>630</v>
      </c>
      <c r="F3299" s="14" t="s">
        <v>379</v>
      </c>
      <c r="G3299" s="20">
        <v>5936.8</v>
      </c>
      <c r="H3299" s="20">
        <v>6002.7</v>
      </c>
      <c r="I3299" s="20">
        <v>6162.8</v>
      </c>
      <c r="J3299" s="20"/>
      <c r="K3299" s="20"/>
      <c r="L3299" s="20"/>
      <c r="M3299" s="20">
        <f t="shared" si="6975"/>
        <v>5936.8</v>
      </c>
      <c r="N3299" s="20">
        <f t="shared" si="6976"/>
        <v>6002.7</v>
      </c>
      <c r="O3299" s="20">
        <f t="shared" si="6977"/>
        <v>6162.8</v>
      </c>
      <c r="P3299" s="23"/>
      <c r="Q3299" s="23"/>
      <c r="R3299" s="23"/>
      <c r="S3299" s="23"/>
      <c r="T3299" s="23"/>
      <c r="U3299" s="23"/>
      <c r="V3299" s="23"/>
      <c r="W3299" s="23"/>
      <c r="X3299" s="23"/>
      <c r="Y3299" s="23"/>
      <c r="Z3299" s="23">
        <f t="shared" si="7035"/>
        <v>5936.8</v>
      </c>
      <c r="AA3299" s="23">
        <f t="shared" si="7036"/>
        <v>6002.7</v>
      </c>
      <c r="AB3299" s="23">
        <f t="shared" si="7037"/>
        <v>6162.8</v>
      </c>
      <c r="AC3299" s="23"/>
      <c r="AD3299" s="23"/>
      <c r="AE3299" s="23"/>
      <c r="AF3299" s="23"/>
      <c r="AG3299" s="23"/>
      <c r="AH3299" s="23"/>
      <c r="AI3299" s="23"/>
      <c r="AJ3299" s="23">
        <v>589.14</v>
      </c>
      <c r="AK3299" s="23"/>
      <c r="AL3299" s="23"/>
      <c r="AM3299" s="23"/>
      <c r="AN3299" s="23"/>
      <c r="AO3299" s="23">
        <f t="shared" si="7063"/>
        <v>6525.9400000000005</v>
      </c>
      <c r="AP3299" s="23">
        <f t="shared" si="7064"/>
        <v>6002.7</v>
      </c>
      <c r="AQ3299" s="23">
        <f t="shared" si="7065"/>
        <v>6162.8</v>
      </c>
      <c r="AR3299" s="23"/>
      <c r="AS3299" s="23">
        <f t="shared" si="7066"/>
        <v>6525.9400000000005</v>
      </c>
      <c r="AT3299" s="23"/>
      <c r="AU3299" s="23"/>
      <c r="AV3299" s="23"/>
      <c r="AW3299" s="23"/>
      <c r="AX3299" s="23"/>
      <c r="AY3299" s="23">
        <f t="shared" si="7034"/>
        <v>6525.9400000000005</v>
      </c>
      <c r="AZ3299" s="23"/>
    </row>
    <row r="3300" spans="1:53" ht="31.5" x14ac:dyDescent="0.25">
      <c r="A3300" s="13">
        <v>976</v>
      </c>
      <c r="B3300" s="13" t="s">
        <v>58</v>
      </c>
      <c r="C3300" s="13" t="s">
        <v>12</v>
      </c>
      <c r="D3300" s="13" t="s">
        <v>32</v>
      </c>
      <c r="E3300" s="13"/>
      <c r="F3300" s="14" t="s">
        <v>45</v>
      </c>
      <c r="G3300" s="20"/>
      <c r="H3300" s="20"/>
      <c r="I3300" s="20"/>
      <c r="J3300" s="20"/>
      <c r="K3300" s="20"/>
      <c r="L3300" s="20"/>
      <c r="M3300" s="20"/>
      <c r="N3300" s="20"/>
      <c r="O3300" s="20"/>
      <c r="P3300" s="23"/>
      <c r="Q3300" s="23"/>
      <c r="R3300" s="23"/>
      <c r="S3300" s="23"/>
      <c r="T3300" s="23"/>
      <c r="U3300" s="23"/>
      <c r="V3300" s="23"/>
      <c r="W3300" s="23"/>
      <c r="X3300" s="23"/>
      <c r="Y3300" s="23"/>
      <c r="Z3300" s="23">
        <f>Z3301</f>
        <v>0</v>
      </c>
      <c r="AA3300" s="23">
        <f t="shared" ref="AA3300:AZ3303" si="7068">AA3301</f>
        <v>0</v>
      </c>
      <c r="AB3300" s="23">
        <f t="shared" si="7068"/>
        <v>0</v>
      </c>
      <c r="AC3300" s="23">
        <f t="shared" si="7068"/>
        <v>0</v>
      </c>
      <c r="AD3300" s="23">
        <f t="shared" si="7068"/>
        <v>0</v>
      </c>
      <c r="AE3300" s="23">
        <f t="shared" si="7068"/>
        <v>0</v>
      </c>
      <c r="AF3300" s="23">
        <f t="shared" si="7068"/>
        <v>0</v>
      </c>
      <c r="AG3300" s="23">
        <f t="shared" si="7068"/>
        <v>0</v>
      </c>
      <c r="AH3300" s="23">
        <f t="shared" si="7068"/>
        <v>0</v>
      </c>
      <c r="AI3300" s="23">
        <f t="shared" si="7068"/>
        <v>0</v>
      </c>
      <c r="AJ3300" s="23">
        <f t="shared" si="7068"/>
        <v>43</v>
      </c>
      <c r="AK3300" s="23">
        <f t="shared" si="7068"/>
        <v>0</v>
      </c>
      <c r="AL3300" s="23">
        <f t="shared" si="7068"/>
        <v>0</v>
      </c>
      <c r="AM3300" s="23">
        <f t="shared" si="7068"/>
        <v>0</v>
      </c>
      <c r="AN3300" s="23">
        <f t="shared" si="7068"/>
        <v>0</v>
      </c>
      <c r="AO3300" s="23">
        <f t="shared" si="7063"/>
        <v>43</v>
      </c>
      <c r="AP3300" s="23">
        <f t="shared" si="7064"/>
        <v>0</v>
      </c>
      <c r="AQ3300" s="23">
        <f t="shared" si="7065"/>
        <v>0</v>
      </c>
      <c r="AR3300" s="23">
        <f t="shared" si="7068"/>
        <v>0</v>
      </c>
      <c r="AS3300" s="23">
        <f t="shared" si="7066"/>
        <v>43</v>
      </c>
      <c r="AT3300" s="23">
        <f t="shared" si="7068"/>
        <v>0</v>
      </c>
      <c r="AU3300" s="23">
        <f t="shared" si="7068"/>
        <v>0</v>
      </c>
      <c r="AV3300" s="23">
        <f t="shared" si="7068"/>
        <v>0</v>
      </c>
      <c r="AW3300" s="23">
        <f t="shared" si="7068"/>
        <v>0</v>
      </c>
      <c r="AX3300" s="23">
        <f t="shared" si="7068"/>
        <v>0</v>
      </c>
      <c r="AY3300" s="23">
        <f t="shared" si="7034"/>
        <v>43</v>
      </c>
      <c r="AZ3300" s="23">
        <f t="shared" si="7068"/>
        <v>0</v>
      </c>
      <c r="BA3300" s="5"/>
    </row>
    <row r="3301" spans="1:53" ht="31.5" x14ac:dyDescent="0.25">
      <c r="A3301" s="13">
        <v>976</v>
      </c>
      <c r="B3301" s="13" t="s">
        <v>58</v>
      </c>
      <c r="C3301" s="13" t="s">
        <v>12</v>
      </c>
      <c r="D3301" s="13" t="s">
        <v>66</v>
      </c>
      <c r="E3301" s="13"/>
      <c r="F3301" s="14" t="s">
        <v>79</v>
      </c>
      <c r="G3301" s="20"/>
      <c r="H3301" s="20"/>
      <c r="I3301" s="20"/>
      <c r="J3301" s="20"/>
      <c r="K3301" s="20"/>
      <c r="L3301" s="20"/>
      <c r="M3301" s="20"/>
      <c r="N3301" s="20"/>
      <c r="O3301" s="20"/>
      <c r="P3301" s="23"/>
      <c r="Q3301" s="23"/>
      <c r="R3301" s="23"/>
      <c r="S3301" s="23"/>
      <c r="T3301" s="23"/>
      <c r="U3301" s="23"/>
      <c r="V3301" s="23"/>
      <c r="W3301" s="23"/>
      <c r="X3301" s="23"/>
      <c r="Y3301" s="23"/>
      <c r="Z3301" s="23">
        <f>Z3302</f>
        <v>0</v>
      </c>
      <c r="AA3301" s="23">
        <f t="shared" si="7068"/>
        <v>0</v>
      </c>
      <c r="AB3301" s="23">
        <f t="shared" si="7068"/>
        <v>0</v>
      </c>
      <c r="AC3301" s="23">
        <f t="shared" si="7068"/>
        <v>0</v>
      </c>
      <c r="AD3301" s="23">
        <f t="shared" si="7068"/>
        <v>0</v>
      </c>
      <c r="AE3301" s="23">
        <f t="shared" si="7068"/>
        <v>0</v>
      </c>
      <c r="AF3301" s="23">
        <f t="shared" si="7068"/>
        <v>0</v>
      </c>
      <c r="AG3301" s="23">
        <f t="shared" si="7068"/>
        <v>0</v>
      </c>
      <c r="AH3301" s="23">
        <f t="shared" si="7068"/>
        <v>0</v>
      </c>
      <c r="AI3301" s="23">
        <f t="shared" si="7068"/>
        <v>0</v>
      </c>
      <c r="AJ3301" s="23">
        <f t="shared" si="7068"/>
        <v>43</v>
      </c>
      <c r="AK3301" s="23">
        <f t="shared" si="7068"/>
        <v>0</v>
      </c>
      <c r="AL3301" s="23">
        <f t="shared" si="7068"/>
        <v>0</v>
      </c>
      <c r="AM3301" s="23">
        <f t="shared" si="7068"/>
        <v>0</v>
      </c>
      <c r="AN3301" s="23">
        <f t="shared" si="7068"/>
        <v>0</v>
      </c>
      <c r="AO3301" s="23">
        <f t="shared" si="7063"/>
        <v>43</v>
      </c>
      <c r="AP3301" s="23">
        <f t="shared" si="7064"/>
        <v>0</v>
      </c>
      <c r="AQ3301" s="23">
        <f t="shared" si="7065"/>
        <v>0</v>
      </c>
      <c r="AR3301" s="23">
        <f t="shared" si="7068"/>
        <v>0</v>
      </c>
      <c r="AS3301" s="23">
        <f t="shared" si="7066"/>
        <v>43</v>
      </c>
      <c r="AT3301" s="23">
        <f t="shared" si="7068"/>
        <v>0</v>
      </c>
      <c r="AU3301" s="23">
        <f t="shared" si="7068"/>
        <v>0</v>
      </c>
      <c r="AV3301" s="23">
        <f t="shared" si="7068"/>
        <v>0</v>
      </c>
      <c r="AW3301" s="23">
        <f t="shared" si="7068"/>
        <v>0</v>
      </c>
      <c r="AX3301" s="23">
        <f t="shared" si="7068"/>
        <v>0</v>
      </c>
      <c r="AY3301" s="23">
        <f t="shared" si="7034"/>
        <v>43</v>
      </c>
      <c r="AZ3301" s="23">
        <f t="shared" si="7068"/>
        <v>0</v>
      </c>
      <c r="BA3301" s="5"/>
    </row>
    <row r="3302" spans="1:53" ht="47.25" x14ac:dyDescent="0.25">
      <c r="A3302" s="13">
        <v>976</v>
      </c>
      <c r="B3302" s="13" t="s">
        <v>58</v>
      </c>
      <c r="C3302" s="13" t="s">
        <v>12</v>
      </c>
      <c r="D3302" s="13" t="s">
        <v>60</v>
      </c>
      <c r="E3302" s="13"/>
      <c r="F3302" s="14" t="s">
        <v>80</v>
      </c>
      <c r="G3302" s="20"/>
      <c r="H3302" s="20"/>
      <c r="I3302" s="20"/>
      <c r="J3302" s="20"/>
      <c r="K3302" s="20"/>
      <c r="L3302" s="20"/>
      <c r="M3302" s="20"/>
      <c r="N3302" s="20"/>
      <c r="O3302" s="20"/>
      <c r="P3302" s="23"/>
      <c r="Q3302" s="23"/>
      <c r="R3302" s="23"/>
      <c r="S3302" s="23"/>
      <c r="T3302" s="23"/>
      <c r="U3302" s="23"/>
      <c r="V3302" s="23"/>
      <c r="W3302" s="23"/>
      <c r="X3302" s="23"/>
      <c r="Y3302" s="23"/>
      <c r="Z3302" s="23">
        <f>Z3303</f>
        <v>0</v>
      </c>
      <c r="AA3302" s="23">
        <f t="shared" si="7068"/>
        <v>0</v>
      </c>
      <c r="AB3302" s="23">
        <f t="shared" si="7068"/>
        <v>0</v>
      </c>
      <c r="AC3302" s="23">
        <f t="shared" si="7068"/>
        <v>0</v>
      </c>
      <c r="AD3302" s="23">
        <f t="shared" si="7068"/>
        <v>0</v>
      </c>
      <c r="AE3302" s="23">
        <f t="shared" si="7068"/>
        <v>0</v>
      </c>
      <c r="AF3302" s="23">
        <f t="shared" si="7068"/>
        <v>0</v>
      </c>
      <c r="AG3302" s="23">
        <f t="shared" si="7068"/>
        <v>0</v>
      </c>
      <c r="AH3302" s="23">
        <f t="shared" si="7068"/>
        <v>0</v>
      </c>
      <c r="AI3302" s="23">
        <f t="shared" si="7068"/>
        <v>0</v>
      </c>
      <c r="AJ3302" s="23">
        <f t="shared" si="7068"/>
        <v>43</v>
      </c>
      <c r="AK3302" s="23">
        <f t="shared" si="7068"/>
        <v>0</v>
      </c>
      <c r="AL3302" s="23">
        <f t="shared" si="7068"/>
        <v>0</v>
      </c>
      <c r="AM3302" s="23">
        <f t="shared" si="7068"/>
        <v>0</v>
      </c>
      <c r="AN3302" s="23">
        <f t="shared" si="7068"/>
        <v>0</v>
      </c>
      <c r="AO3302" s="23">
        <f t="shared" si="7063"/>
        <v>43</v>
      </c>
      <c r="AP3302" s="23">
        <f t="shared" si="7064"/>
        <v>0</v>
      </c>
      <c r="AQ3302" s="23">
        <f t="shared" si="7065"/>
        <v>0</v>
      </c>
      <c r="AR3302" s="23">
        <f t="shared" si="7068"/>
        <v>0</v>
      </c>
      <c r="AS3302" s="23">
        <f t="shared" si="7066"/>
        <v>43</v>
      </c>
      <c r="AT3302" s="23">
        <f t="shared" si="7068"/>
        <v>0</v>
      </c>
      <c r="AU3302" s="23">
        <f t="shared" si="7068"/>
        <v>0</v>
      </c>
      <c r="AV3302" s="23">
        <f t="shared" si="7068"/>
        <v>0</v>
      </c>
      <c r="AW3302" s="23">
        <f t="shared" si="7068"/>
        <v>0</v>
      </c>
      <c r="AX3302" s="23">
        <f t="shared" si="7068"/>
        <v>0</v>
      </c>
      <c r="AY3302" s="23">
        <f t="shared" si="7034"/>
        <v>43</v>
      </c>
      <c r="AZ3302" s="23">
        <f t="shared" si="7068"/>
        <v>0</v>
      </c>
    </row>
    <row r="3303" spans="1:53" ht="31.5" x14ac:dyDescent="0.25">
      <c r="A3303" s="13">
        <v>976</v>
      </c>
      <c r="B3303" s="13" t="s">
        <v>58</v>
      </c>
      <c r="C3303" s="13" t="s">
        <v>12</v>
      </c>
      <c r="D3303" s="13" t="s">
        <v>60</v>
      </c>
      <c r="E3303" s="13" t="s">
        <v>7</v>
      </c>
      <c r="F3303" s="14" t="s">
        <v>383</v>
      </c>
      <c r="G3303" s="20"/>
      <c r="H3303" s="20"/>
      <c r="I3303" s="20"/>
      <c r="J3303" s="20"/>
      <c r="K3303" s="20"/>
      <c r="L3303" s="20"/>
      <c r="M3303" s="20"/>
      <c r="N3303" s="20"/>
      <c r="O3303" s="20"/>
      <c r="P3303" s="23"/>
      <c r="Q3303" s="23"/>
      <c r="R3303" s="23"/>
      <c r="S3303" s="23"/>
      <c r="T3303" s="23"/>
      <c r="U3303" s="23"/>
      <c r="V3303" s="23"/>
      <c r="W3303" s="23"/>
      <c r="X3303" s="23"/>
      <c r="Y3303" s="23"/>
      <c r="Z3303" s="23">
        <f>Z3304</f>
        <v>0</v>
      </c>
      <c r="AA3303" s="23">
        <f t="shared" si="7068"/>
        <v>0</v>
      </c>
      <c r="AB3303" s="23">
        <f t="shared" si="7068"/>
        <v>0</v>
      </c>
      <c r="AC3303" s="23">
        <f t="shared" si="7068"/>
        <v>0</v>
      </c>
      <c r="AD3303" s="23">
        <f t="shared" si="7068"/>
        <v>0</v>
      </c>
      <c r="AE3303" s="23">
        <f t="shared" si="7068"/>
        <v>0</v>
      </c>
      <c r="AF3303" s="23">
        <f t="shared" si="7068"/>
        <v>0</v>
      </c>
      <c r="AG3303" s="23">
        <f t="shared" si="7068"/>
        <v>0</v>
      </c>
      <c r="AH3303" s="23">
        <f t="shared" si="7068"/>
        <v>0</v>
      </c>
      <c r="AI3303" s="23">
        <f t="shared" si="7068"/>
        <v>0</v>
      </c>
      <c r="AJ3303" s="23">
        <f t="shared" si="7068"/>
        <v>43</v>
      </c>
      <c r="AK3303" s="23">
        <f t="shared" si="7068"/>
        <v>0</v>
      </c>
      <c r="AL3303" s="23">
        <f t="shared" si="7068"/>
        <v>0</v>
      </c>
      <c r="AM3303" s="23">
        <f t="shared" si="7068"/>
        <v>0</v>
      </c>
      <c r="AN3303" s="23">
        <f t="shared" si="7068"/>
        <v>0</v>
      </c>
      <c r="AO3303" s="23">
        <f t="shared" si="7063"/>
        <v>43</v>
      </c>
      <c r="AP3303" s="23">
        <f t="shared" si="7064"/>
        <v>0</v>
      </c>
      <c r="AQ3303" s="23">
        <f t="shared" si="7065"/>
        <v>0</v>
      </c>
      <c r="AR3303" s="23">
        <f t="shared" si="7068"/>
        <v>0</v>
      </c>
      <c r="AS3303" s="23">
        <f t="shared" si="7066"/>
        <v>43</v>
      </c>
      <c r="AT3303" s="23">
        <f t="shared" si="7068"/>
        <v>0</v>
      </c>
      <c r="AU3303" s="23">
        <f t="shared" si="7068"/>
        <v>0</v>
      </c>
      <c r="AV3303" s="23">
        <f t="shared" si="7068"/>
        <v>0</v>
      </c>
      <c r="AW3303" s="23">
        <f t="shared" si="7068"/>
        <v>0</v>
      </c>
      <c r="AX3303" s="23">
        <f t="shared" si="7068"/>
        <v>0</v>
      </c>
      <c r="AY3303" s="23">
        <f t="shared" si="7034"/>
        <v>43</v>
      </c>
      <c r="AZ3303" s="23">
        <f t="shared" si="7068"/>
        <v>0</v>
      </c>
    </row>
    <row r="3304" spans="1:53" ht="31.5" x14ac:dyDescent="0.25">
      <c r="A3304" s="13">
        <v>976</v>
      </c>
      <c r="B3304" s="13" t="s">
        <v>58</v>
      </c>
      <c r="C3304" s="13" t="s">
        <v>12</v>
      </c>
      <c r="D3304" s="13" t="s">
        <v>60</v>
      </c>
      <c r="E3304" s="13" t="s">
        <v>315</v>
      </c>
      <c r="F3304" s="14" t="s">
        <v>372</v>
      </c>
      <c r="G3304" s="20"/>
      <c r="H3304" s="20"/>
      <c r="I3304" s="20"/>
      <c r="J3304" s="20"/>
      <c r="K3304" s="20"/>
      <c r="L3304" s="20"/>
      <c r="M3304" s="20"/>
      <c r="N3304" s="20"/>
      <c r="O3304" s="20"/>
      <c r="P3304" s="23"/>
      <c r="Q3304" s="23"/>
      <c r="R3304" s="23"/>
      <c r="S3304" s="23"/>
      <c r="T3304" s="23"/>
      <c r="U3304" s="23"/>
      <c r="V3304" s="23"/>
      <c r="W3304" s="23"/>
      <c r="X3304" s="23"/>
      <c r="Y3304" s="23"/>
      <c r="Z3304" s="23">
        <v>0</v>
      </c>
      <c r="AA3304" s="23">
        <v>0</v>
      </c>
      <c r="AB3304" s="23">
        <v>0</v>
      </c>
      <c r="AC3304" s="23"/>
      <c r="AD3304" s="23"/>
      <c r="AE3304" s="23"/>
      <c r="AF3304" s="23"/>
      <c r="AG3304" s="23"/>
      <c r="AH3304" s="23"/>
      <c r="AI3304" s="23"/>
      <c r="AJ3304" s="23">
        <v>43</v>
      </c>
      <c r="AK3304" s="23"/>
      <c r="AL3304" s="23"/>
      <c r="AM3304" s="23"/>
      <c r="AN3304" s="23"/>
      <c r="AO3304" s="23">
        <f t="shared" si="7063"/>
        <v>43</v>
      </c>
      <c r="AP3304" s="23">
        <f t="shared" si="7064"/>
        <v>0</v>
      </c>
      <c r="AQ3304" s="23">
        <f t="shared" si="7065"/>
        <v>0</v>
      </c>
      <c r="AR3304" s="23"/>
      <c r="AS3304" s="23">
        <f t="shared" si="7066"/>
        <v>43</v>
      </c>
      <c r="AT3304" s="23"/>
      <c r="AU3304" s="23"/>
      <c r="AV3304" s="23"/>
      <c r="AW3304" s="23"/>
      <c r="AX3304" s="23"/>
      <c r="AY3304" s="23">
        <f t="shared" si="7034"/>
        <v>43</v>
      </c>
      <c r="AZ3304" s="23"/>
    </row>
    <row r="3305" spans="1:53" s="15" customFormat="1" x14ac:dyDescent="0.25">
      <c r="A3305" s="9">
        <v>976</v>
      </c>
      <c r="B3305" s="9" t="s">
        <v>58</v>
      </c>
      <c r="C3305" s="9" t="s">
        <v>137</v>
      </c>
      <c r="D3305" s="9"/>
      <c r="E3305" s="9"/>
      <c r="F3305" s="10" t="s">
        <v>399</v>
      </c>
      <c r="G3305" s="19">
        <f>G3306</f>
        <v>134205.20000000001</v>
      </c>
      <c r="H3305" s="19">
        <f t="shared" ref="H3305:AZ3305" si="7069">H3306</f>
        <v>152177.79999999999</v>
      </c>
      <c r="I3305" s="19">
        <f t="shared" si="7069"/>
        <v>247177.8</v>
      </c>
      <c r="J3305" s="19">
        <f t="shared" si="7069"/>
        <v>0</v>
      </c>
      <c r="K3305" s="19">
        <f t="shared" si="7069"/>
        <v>-30000</v>
      </c>
      <c r="L3305" s="19">
        <f t="shared" si="7069"/>
        <v>-100000</v>
      </c>
      <c r="M3305" s="20">
        <f t="shared" si="6975"/>
        <v>134205.20000000001</v>
      </c>
      <c r="N3305" s="20">
        <f t="shared" si="6976"/>
        <v>122177.79999999999</v>
      </c>
      <c r="O3305" s="20">
        <f t="shared" si="6977"/>
        <v>147177.79999999999</v>
      </c>
      <c r="P3305" s="22">
        <f t="shared" si="7069"/>
        <v>0</v>
      </c>
      <c r="Q3305" s="22">
        <f t="shared" si="7069"/>
        <v>0</v>
      </c>
      <c r="R3305" s="22">
        <f t="shared" si="7069"/>
        <v>0</v>
      </c>
      <c r="S3305" s="22">
        <f t="shared" si="7069"/>
        <v>0</v>
      </c>
      <c r="T3305" s="22">
        <f t="shared" si="7069"/>
        <v>0</v>
      </c>
      <c r="U3305" s="22">
        <f t="shared" si="7069"/>
        <v>0</v>
      </c>
      <c r="V3305" s="22">
        <f t="shared" si="7069"/>
        <v>0</v>
      </c>
      <c r="W3305" s="22">
        <f t="shared" si="7069"/>
        <v>0</v>
      </c>
      <c r="X3305" s="22">
        <f t="shared" si="7069"/>
        <v>0</v>
      </c>
      <c r="Y3305" s="22">
        <f t="shared" si="7069"/>
        <v>0</v>
      </c>
      <c r="Z3305" s="22">
        <f t="shared" si="7035"/>
        <v>134205.20000000001</v>
      </c>
      <c r="AA3305" s="22">
        <f t="shared" si="7036"/>
        <v>122177.79999999999</v>
      </c>
      <c r="AB3305" s="22">
        <f t="shared" si="7037"/>
        <v>147177.79999999999</v>
      </c>
      <c r="AC3305" s="22">
        <f t="shared" si="7069"/>
        <v>0</v>
      </c>
      <c r="AD3305" s="22">
        <f t="shared" si="7069"/>
        <v>0</v>
      </c>
      <c r="AE3305" s="22">
        <f t="shared" si="7069"/>
        <v>0</v>
      </c>
      <c r="AF3305" s="22">
        <f t="shared" si="7069"/>
        <v>0</v>
      </c>
      <c r="AG3305" s="22">
        <f t="shared" si="7069"/>
        <v>0</v>
      </c>
      <c r="AH3305" s="22">
        <f t="shared" si="7069"/>
        <v>0</v>
      </c>
      <c r="AI3305" s="22">
        <f t="shared" si="7069"/>
        <v>0</v>
      </c>
      <c r="AJ3305" s="22">
        <f t="shared" si="7069"/>
        <v>58687.353000000003</v>
      </c>
      <c r="AK3305" s="22">
        <f t="shared" si="7069"/>
        <v>0</v>
      </c>
      <c r="AL3305" s="22">
        <f t="shared" si="7069"/>
        <v>0</v>
      </c>
      <c r="AM3305" s="22">
        <f t="shared" si="7069"/>
        <v>0</v>
      </c>
      <c r="AN3305" s="22">
        <f t="shared" si="7069"/>
        <v>0</v>
      </c>
      <c r="AO3305" s="22">
        <f t="shared" si="7063"/>
        <v>192892.55300000001</v>
      </c>
      <c r="AP3305" s="22">
        <f t="shared" si="7064"/>
        <v>122177.79999999999</v>
      </c>
      <c r="AQ3305" s="22">
        <f t="shared" si="7065"/>
        <v>147177.79999999999</v>
      </c>
      <c r="AR3305" s="22">
        <f t="shared" si="7069"/>
        <v>0</v>
      </c>
      <c r="AS3305" s="22">
        <f t="shared" si="7066"/>
        <v>192892.55300000001</v>
      </c>
      <c r="AT3305" s="22">
        <f t="shared" si="7069"/>
        <v>0</v>
      </c>
      <c r="AU3305" s="22">
        <f t="shared" si="7069"/>
        <v>0</v>
      </c>
      <c r="AV3305" s="22">
        <f t="shared" si="7069"/>
        <v>0</v>
      </c>
      <c r="AW3305" s="22">
        <f t="shared" si="7069"/>
        <v>0</v>
      </c>
      <c r="AX3305" s="22">
        <f t="shared" si="7069"/>
        <v>0</v>
      </c>
      <c r="AY3305" s="22">
        <f t="shared" si="7034"/>
        <v>192892.55300000001</v>
      </c>
      <c r="AZ3305" s="22">
        <f t="shared" si="7069"/>
        <v>0</v>
      </c>
    </row>
    <row r="3306" spans="1:53" ht="31.5" x14ac:dyDescent="0.25">
      <c r="A3306" s="13">
        <v>976</v>
      </c>
      <c r="B3306" s="13" t="s">
        <v>58</v>
      </c>
      <c r="C3306" s="13" t="s">
        <v>137</v>
      </c>
      <c r="D3306" s="13" t="s">
        <v>278</v>
      </c>
      <c r="E3306" s="13"/>
      <c r="F3306" s="14" t="s">
        <v>311</v>
      </c>
      <c r="G3306" s="20">
        <f>G3307+G3317</f>
        <v>134205.20000000001</v>
      </c>
      <c r="H3306" s="20">
        <f t="shared" ref="H3306:L3306" si="7070">H3307+H3317</f>
        <v>152177.79999999999</v>
      </c>
      <c r="I3306" s="20">
        <f t="shared" si="7070"/>
        <v>247177.8</v>
      </c>
      <c r="J3306" s="20">
        <f t="shared" si="7070"/>
        <v>0</v>
      </c>
      <c r="K3306" s="20">
        <f t="shared" si="7070"/>
        <v>-30000</v>
      </c>
      <c r="L3306" s="20">
        <f t="shared" si="7070"/>
        <v>-100000</v>
      </c>
      <c r="M3306" s="20">
        <f t="shared" si="6975"/>
        <v>134205.20000000001</v>
      </c>
      <c r="N3306" s="20">
        <f t="shared" si="6976"/>
        <v>122177.79999999999</v>
      </c>
      <c r="O3306" s="20">
        <f t="shared" si="6977"/>
        <v>147177.79999999999</v>
      </c>
      <c r="P3306" s="23">
        <f t="shared" ref="P3306:Q3306" si="7071">P3307+P3317</f>
        <v>0</v>
      </c>
      <c r="Q3306" s="23">
        <f t="shared" si="7071"/>
        <v>0</v>
      </c>
      <c r="R3306" s="23">
        <f t="shared" ref="R3306:T3306" si="7072">R3307+R3317</f>
        <v>0</v>
      </c>
      <c r="S3306" s="23">
        <f t="shared" si="7072"/>
        <v>0</v>
      </c>
      <c r="T3306" s="23">
        <f t="shared" si="7072"/>
        <v>0</v>
      </c>
      <c r="U3306" s="23">
        <f t="shared" ref="U3306:W3306" si="7073">U3307+U3317</f>
        <v>0</v>
      </c>
      <c r="V3306" s="23">
        <f t="shared" si="7073"/>
        <v>0</v>
      </c>
      <c r="W3306" s="23">
        <f t="shared" si="7073"/>
        <v>0</v>
      </c>
      <c r="X3306" s="23">
        <f t="shared" ref="X3306:Y3306" si="7074">X3307+X3317</f>
        <v>0</v>
      </c>
      <c r="Y3306" s="23">
        <f t="shared" si="7074"/>
        <v>0</v>
      </c>
      <c r="Z3306" s="23">
        <f t="shared" si="7035"/>
        <v>134205.20000000001</v>
      </c>
      <c r="AA3306" s="23">
        <f t="shared" si="7036"/>
        <v>122177.79999999999</v>
      </c>
      <c r="AB3306" s="23">
        <f t="shared" si="7037"/>
        <v>147177.79999999999</v>
      </c>
      <c r="AC3306" s="23">
        <f t="shared" ref="AC3306:AL3306" si="7075">AC3307+AC3317</f>
        <v>0</v>
      </c>
      <c r="AD3306" s="23">
        <f t="shared" si="7075"/>
        <v>0</v>
      </c>
      <c r="AE3306" s="23">
        <f t="shared" ref="AE3306" si="7076">AE3307+AE3317</f>
        <v>0</v>
      </c>
      <c r="AF3306" s="23">
        <f t="shared" si="7075"/>
        <v>0</v>
      </c>
      <c r="AG3306" s="23">
        <f t="shared" si="7075"/>
        <v>0</v>
      </c>
      <c r="AH3306" s="23">
        <f t="shared" si="7075"/>
        <v>0</v>
      </c>
      <c r="AI3306" s="23">
        <f t="shared" ref="AI3306" si="7077">AI3307+AI3317</f>
        <v>0</v>
      </c>
      <c r="AJ3306" s="23">
        <f t="shared" si="7075"/>
        <v>58687.353000000003</v>
      </c>
      <c r="AK3306" s="23">
        <f t="shared" si="7075"/>
        <v>0</v>
      </c>
      <c r="AL3306" s="23">
        <f t="shared" si="7075"/>
        <v>0</v>
      </c>
      <c r="AM3306" s="23">
        <f t="shared" ref="AM3306:AZ3306" si="7078">AM3307+AM3317</f>
        <v>0</v>
      </c>
      <c r="AN3306" s="23">
        <f t="shared" si="7078"/>
        <v>0</v>
      </c>
      <c r="AO3306" s="23">
        <f t="shared" si="7063"/>
        <v>192892.55300000001</v>
      </c>
      <c r="AP3306" s="23">
        <f t="shared" si="7064"/>
        <v>122177.79999999999</v>
      </c>
      <c r="AQ3306" s="23">
        <f t="shared" si="7065"/>
        <v>147177.79999999999</v>
      </c>
      <c r="AR3306" s="23">
        <f t="shared" ref="AR3306" si="7079">AR3307+AR3317</f>
        <v>0</v>
      </c>
      <c r="AS3306" s="23">
        <f t="shared" si="7066"/>
        <v>192892.55300000001</v>
      </c>
      <c r="AT3306" s="23">
        <f t="shared" ref="AT3306:AX3306" si="7080">AT3307+AT3317</f>
        <v>0</v>
      </c>
      <c r="AU3306" s="23">
        <f t="shared" si="7080"/>
        <v>0</v>
      </c>
      <c r="AV3306" s="23">
        <f t="shared" si="7080"/>
        <v>0</v>
      </c>
      <c r="AW3306" s="23">
        <f t="shared" si="7080"/>
        <v>0</v>
      </c>
      <c r="AX3306" s="23">
        <f t="shared" si="7080"/>
        <v>0</v>
      </c>
      <c r="AY3306" s="23">
        <f t="shared" si="7034"/>
        <v>192892.55300000001</v>
      </c>
      <c r="AZ3306" s="23">
        <f t="shared" si="7078"/>
        <v>0</v>
      </c>
      <c r="BA3306" s="5"/>
    </row>
    <row r="3307" spans="1:53" x14ac:dyDescent="0.25">
      <c r="A3307" s="13">
        <v>976</v>
      </c>
      <c r="B3307" s="13" t="s">
        <v>58</v>
      </c>
      <c r="C3307" s="13" t="s">
        <v>137</v>
      </c>
      <c r="D3307" s="13" t="s">
        <v>591</v>
      </c>
      <c r="E3307" s="13"/>
      <c r="F3307" s="14" t="s">
        <v>668</v>
      </c>
      <c r="G3307" s="20">
        <f>G3308+G3311+G3314</f>
        <v>110713.2</v>
      </c>
      <c r="H3307" s="20">
        <f t="shared" ref="H3307:L3307" si="7081">H3308+H3311+H3314</f>
        <v>130000</v>
      </c>
      <c r="I3307" s="20">
        <f t="shared" si="7081"/>
        <v>225000</v>
      </c>
      <c r="J3307" s="20">
        <f t="shared" si="7081"/>
        <v>0</v>
      </c>
      <c r="K3307" s="20">
        <f t="shared" si="7081"/>
        <v>-30000</v>
      </c>
      <c r="L3307" s="20">
        <f t="shared" si="7081"/>
        <v>-100000</v>
      </c>
      <c r="M3307" s="20">
        <f t="shared" si="6975"/>
        <v>110713.2</v>
      </c>
      <c r="N3307" s="20">
        <f t="shared" si="6976"/>
        <v>100000</v>
      </c>
      <c r="O3307" s="20">
        <f t="shared" si="6977"/>
        <v>125000</v>
      </c>
      <c r="P3307" s="23">
        <f t="shared" ref="P3307:Q3307" si="7082">P3308+P3311+P3314</f>
        <v>0</v>
      </c>
      <c r="Q3307" s="23">
        <f t="shared" si="7082"/>
        <v>0</v>
      </c>
      <c r="R3307" s="23">
        <f t="shared" ref="R3307:T3307" si="7083">R3308+R3311+R3314</f>
        <v>0</v>
      </c>
      <c r="S3307" s="23">
        <f t="shared" si="7083"/>
        <v>0</v>
      </c>
      <c r="T3307" s="23">
        <f t="shared" si="7083"/>
        <v>0</v>
      </c>
      <c r="U3307" s="23">
        <f t="shared" ref="U3307:W3307" si="7084">U3308+U3311+U3314</f>
        <v>0</v>
      </c>
      <c r="V3307" s="23">
        <f t="shared" si="7084"/>
        <v>0</v>
      </c>
      <c r="W3307" s="23">
        <f t="shared" si="7084"/>
        <v>0</v>
      </c>
      <c r="X3307" s="23">
        <f t="shared" ref="X3307:Y3307" si="7085">X3308+X3311+X3314</f>
        <v>0</v>
      </c>
      <c r="Y3307" s="23">
        <f t="shared" si="7085"/>
        <v>0</v>
      </c>
      <c r="Z3307" s="23">
        <f t="shared" si="7035"/>
        <v>110713.2</v>
      </c>
      <c r="AA3307" s="23">
        <f t="shared" si="7036"/>
        <v>100000</v>
      </c>
      <c r="AB3307" s="23">
        <f t="shared" si="7037"/>
        <v>125000</v>
      </c>
      <c r="AC3307" s="23">
        <f t="shared" ref="AC3307:AL3307" si="7086">AC3308+AC3311+AC3314</f>
        <v>0</v>
      </c>
      <c r="AD3307" s="23">
        <f t="shared" si="7086"/>
        <v>0</v>
      </c>
      <c r="AE3307" s="23">
        <f t="shared" ref="AE3307" si="7087">AE3308+AE3311+AE3314</f>
        <v>0</v>
      </c>
      <c r="AF3307" s="23">
        <f t="shared" si="7086"/>
        <v>0</v>
      </c>
      <c r="AG3307" s="23">
        <f t="shared" si="7086"/>
        <v>0</v>
      </c>
      <c r="AH3307" s="23">
        <f t="shared" si="7086"/>
        <v>0</v>
      </c>
      <c r="AI3307" s="23">
        <f t="shared" ref="AI3307" si="7088">AI3308+AI3311+AI3314</f>
        <v>0</v>
      </c>
      <c r="AJ3307" s="23">
        <f t="shared" si="7086"/>
        <v>56982.055</v>
      </c>
      <c r="AK3307" s="23">
        <f t="shared" si="7086"/>
        <v>0</v>
      </c>
      <c r="AL3307" s="23">
        <f t="shared" si="7086"/>
        <v>0</v>
      </c>
      <c r="AM3307" s="23">
        <f t="shared" ref="AM3307:AZ3307" si="7089">AM3308+AM3311+AM3314</f>
        <v>0</v>
      </c>
      <c r="AN3307" s="23">
        <f t="shared" si="7089"/>
        <v>0</v>
      </c>
      <c r="AO3307" s="23">
        <f t="shared" si="7063"/>
        <v>167695.255</v>
      </c>
      <c r="AP3307" s="23">
        <f t="shared" si="7064"/>
        <v>100000</v>
      </c>
      <c r="AQ3307" s="23">
        <f t="shared" si="7065"/>
        <v>125000</v>
      </c>
      <c r="AR3307" s="23">
        <f t="shared" ref="AR3307" si="7090">AR3308+AR3311+AR3314</f>
        <v>0</v>
      </c>
      <c r="AS3307" s="23">
        <f t="shared" si="7066"/>
        <v>167695.255</v>
      </c>
      <c r="AT3307" s="23">
        <f t="shared" ref="AT3307:AX3307" si="7091">AT3308+AT3311+AT3314</f>
        <v>0</v>
      </c>
      <c r="AU3307" s="23">
        <f t="shared" si="7091"/>
        <v>0</v>
      </c>
      <c r="AV3307" s="23">
        <f t="shared" si="7091"/>
        <v>0</v>
      </c>
      <c r="AW3307" s="23">
        <f t="shared" si="7091"/>
        <v>0</v>
      </c>
      <c r="AX3307" s="23">
        <f t="shared" si="7091"/>
        <v>0</v>
      </c>
      <c r="AY3307" s="23">
        <f t="shared" si="7034"/>
        <v>167695.255</v>
      </c>
      <c r="AZ3307" s="23">
        <f t="shared" si="7089"/>
        <v>0</v>
      </c>
      <c r="BA3307" s="5"/>
    </row>
    <row r="3308" spans="1:53" ht="47.25" hidden="1" x14ac:dyDescent="0.25">
      <c r="A3308" s="13">
        <v>976</v>
      </c>
      <c r="B3308" s="13" t="s">
        <v>58</v>
      </c>
      <c r="C3308" s="13" t="s">
        <v>137</v>
      </c>
      <c r="D3308" s="13" t="s">
        <v>588</v>
      </c>
      <c r="E3308" s="13"/>
      <c r="F3308" s="14" t="s">
        <v>671</v>
      </c>
      <c r="G3308" s="20">
        <f>G3309</f>
        <v>5000</v>
      </c>
      <c r="H3308" s="20">
        <f t="shared" ref="H3308:AZ3309" si="7092">H3309</f>
        <v>130000</v>
      </c>
      <c r="I3308" s="20">
        <f t="shared" si="7092"/>
        <v>225000</v>
      </c>
      <c r="J3308" s="20">
        <f t="shared" si="7092"/>
        <v>-5000</v>
      </c>
      <c r="K3308" s="20">
        <f t="shared" si="7092"/>
        <v>-130000</v>
      </c>
      <c r="L3308" s="20">
        <f t="shared" si="7092"/>
        <v>-225000</v>
      </c>
      <c r="M3308" s="20">
        <f t="shared" si="6975"/>
        <v>0</v>
      </c>
      <c r="N3308" s="20">
        <f t="shared" si="6976"/>
        <v>0</v>
      </c>
      <c r="O3308" s="20">
        <f t="shared" si="6977"/>
        <v>0</v>
      </c>
      <c r="P3308" s="23">
        <f t="shared" si="7092"/>
        <v>0</v>
      </c>
      <c r="Q3308" s="23">
        <f t="shared" si="7092"/>
        <v>0</v>
      </c>
      <c r="R3308" s="23">
        <f t="shared" si="7092"/>
        <v>0</v>
      </c>
      <c r="S3308" s="23">
        <f t="shared" si="7092"/>
        <v>0</v>
      </c>
      <c r="T3308" s="23">
        <f t="shared" si="7092"/>
        <v>0</v>
      </c>
      <c r="U3308" s="23">
        <f t="shared" si="7092"/>
        <v>0</v>
      </c>
      <c r="V3308" s="23">
        <f t="shared" si="7092"/>
        <v>0</v>
      </c>
      <c r="W3308" s="23">
        <f t="shared" si="7092"/>
        <v>0</v>
      </c>
      <c r="X3308" s="23">
        <f t="shared" si="7092"/>
        <v>0</v>
      </c>
      <c r="Y3308" s="23">
        <f t="shared" si="7092"/>
        <v>0</v>
      </c>
      <c r="Z3308" s="23">
        <f t="shared" si="7035"/>
        <v>0</v>
      </c>
      <c r="AA3308" s="23">
        <f t="shared" si="7036"/>
        <v>0</v>
      </c>
      <c r="AB3308" s="23">
        <f t="shared" si="7037"/>
        <v>0</v>
      </c>
      <c r="AC3308" s="23">
        <f t="shared" si="7092"/>
        <v>0</v>
      </c>
      <c r="AD3308" s="23">
        <f t="shared" si="7092"/>
        <v>0</v>
      </c>
      <c r="AE3308" s="23">
        <f t="shared" si="7092"/>
        <v>0</v>
      </c>
      <c r="AF3308" s="23">
        <f t="shared" si="7092"/>
        <v>0</v>
      </c>
      <c r="AG3308" s="23">
        <f t="shared" si="7092"/>
        <v>0</v>
      </c>
      <c r="AH3308" s="23">
        <f t="shared" si="7092"/>
        <v>0</v>
      </c>
      <c r="AI3308" s="23">
        <f t="shared" si="7092"/>
        <v>0</v>
      </c>
      <c r="AJ3308" s="23">
        <f t="shared" si="7092"/>
        <v>0</v>
      </c>
      <c r="AK3308" s="23">
        <f t="shared" si="7092"/>
        <v>0</v>
      </c>
      <c r="AL3308" s="23">
        <f t="shared" si="7092"/>
        <v>0</v>
      </c>
      <c r="AM3308" s="23">
        <f t="shared" si="7092"/>
        <v>0</v>
      </c>
      <c r="AN3308" s="23">
        <f t="shared" si="7092"/>
        <v>0</v>
      </c>
      <c r="AO3308" s="23">
        <f t="shared" si="7063"/>
        <v>0</v>
      </c>
      <c r="AP3308" s="23">
        <f t="shared" si="7064"/>
        <v>0</v>
      </c>
      <c r="AQ3308" s="23">
        <f t="shared" si="7065"/>
        <v>0</v>
      </c>
      <c r="AR3308" s="23">
        <f t="shared" si="7092"/>
        <v>0</v>
      </c>
      <c r="AS3308" s="23">
        <f t="shared" si="7066"/>
        <v>0</v>
      </c>
      <c r="AT3308" s="23">
        <f t="shared" si="7092"/>
        <v>0</v>
      </c>
      <c r="AU3308" s="23">
        <f t="shared" si="7092"/>
        <v>0</v>
      </c>
      <c r="AV3308" s="23">
        <f t="shared" si="7092"/>
        <v>0</v>
      </c>
      <c r="AW3308" s="23">
        <f t="shared" si="7092"/>
        <v>0</v>
      </c>
      <c r="AX3308" s="23">
        <f t="shared" si="7092"/>
        <v>0</v>
      </c>
      <c r="AY3308" s="23">
        <f t="shared" si="7034"/>
        <v>0</v>
      </c>
      <c r="AZ3308" s="23">
        <f t="shared" si="7092"/>
        <v>0</v>
      </c>
      <c r="BA3308" s="5">
        <v>0</v>
      </c>
    </row>
    <row r="3309" spans="1:53" ht="47.25" hidden="1" x14ac:dyDescent="0.25">
      <c r="A3309" s="13">
        <v>976</v>
      </c>
      <c r="B3309" s="13" t="s">
        <v>58</v>
      </c>
      <c r="C3309" s="13" t="s">
        <v>137</v>
      </c>
      <c r="D3309" s="13" t="s">
        <v>588</v>
      </c>
      <c r="E3309" s="13" t="s">
        <v>24</v>
      </c>
      <c r="F3309" s="14" t="s">
        <v>385</v>
      </c>
      <c r="G3309" s="20">
        <f>G3310</f>
        <v>5000</v>
      </c>
      <c r="H3309" s="20">
        <f t="shared" si="7092"/>
        <v>130000</v>
      </c>
      <c r="I3309" s="20">
        <f t="shared" si="7092"/>
        <v>225000</v>
      </c>
      <c r="J3309" s="20">
        <f t="shared" si="7092"/>
        <v>-5000</v>
      </c>
      <c r="K3309" s="20">
        <f t="shared" si="7092"/>
        <v>-130000</v>
      </c>
      <c r="L3309" s="20">
        <f t="shared" si="7092"/>
        <v>-225000</v>
      </c>
      <c r="M3309" s="20">
        <f t="shared" si="6975"/>
        <v>0</v>
      </c>
      <c r="N3309" s="20">
        <f t="shared" si="6976"/>
        <v>0</v>
      </c>
      <c r="O3309" s="20">
        <f t="shared" si="6977"/>
        <v>0</v>
      </c>
      <c r="P3309" s="23">
        <f t="shared" si="7092"/>
        <v>0</v>
      </c>
      <c r="Q3309" s="23">
        <f t="shared" si="7092"/>
        <v>0</v>
      </c>
      <c r="R3309" s="23">
        <f t="shared" si="7092"/>
        <v>0</v>
      </c>
      <c r="S3309" s="23">
        <f t="shared" si="7092"/>
        <v>0</v>
      </c>
      <c r="T3309" s="23">
        <f t="shared" si="7092"/>
        <v>0</v>
      </c>
      <c r="U3309" s="23">
        <f t="shared" si="7092"/>
        <v>0</v>
      </c>
      <c r="V3309" s="23">
        <f t="shared" si="7092"/>
        <v>0</v>
      </c>
      <c r="W3309" s="23">
        <f t="shared" si="7092"/>
        <v>0</v>
      </c>
      <c r="X3309" s="23">
        <f t="shared" si="7092"/>
        <v>0</v>
      </c>
      <c r="Y3309" s="23">
        <f t="shared" si="7092"/>
        <v>0</v>
      </c>
      <c r="Z3309" s="23">
        <f t="shared" si="7035"/>
        <v>0</v>
      </c>
      <c r="AA3309" s="23">
        <f t="shared" si="7036"/>
        <v>0</v>
      </c>
      <c r="AB3309" s="23">
        <f t="shared" si="7037"/>
        <v>0</v>
      </c>
      <c r="AC3309" s="23">
        <f t="shared" si="7092"/>
        <v>0</v>
      </c>
      <c r="AD3309" s="23">
        <f t="shared" si="7092"/>
        <v>0</v>
      </c>
      <c r="AE3309" s="23">
        <f t="shared" si="7092"/>
        <v>0</v>
      </c>
      <c r="AF3309" s="23">
        <f t="shared" si="7092"/>
        <v>0</v>
      </c>
      <c r="AG3309" s="23">
        <f t="shared" si="7092"/>
        <v>0</v>
      </c>
      <c r="AH3309" s="23">
        <f t="shared" si="7092"/>
        <v>0</v>
      </c>
      <c r="AI3309" s="23">
        <f t="shared" si="7092"/>
        <v>0</v>
      </c>
      <c r="AJ3309" s="23">
        <f t="shared" si="7092"/>
        <v>0</v>
      </c>
      <c r="AK3309" s="23">
        <f t="shared" si="7092"/>
        <v>0</v>
      </c>
      <c r="AL3309" s="23">
        <f t="shared" si="7092"/>
        <v>0</v>
      </c>
      <c r="AM3309" s="23">
        <f t="shared" si="7092"/>
        <v>0</v>
      </c>
      <c r="AN3309" s="23">
        <f t="shared" si="7092"/>
        <v>0</v>
      </c>
      <c r="AO3309" s="23">
        <f t="shared" si="7063"/>
        <v>0</v>
      </c>
      <c r="AP3309" s="23">
        <f t="shared" si="7064"/>
        <v>0</v>
      </c>
      <c r="AQ3309" s="23">
        <f t="shared" si="7065"/>
        <v>0</v>
      </c>
      <c r="AR3309" s="23">
        <f t="shared" si="7092"/>
        <v>0</v>
      </c>
      <c r="AS3309" s="23">
        <f t="shared" si="7066"/>
        <v>0</v>
      </c>
      <c r="AT3309" s="23">
        <f t="shared" si="7092"/>
        <v>0</v>
      </c>
      <c r="AU3309" s="23">
        <f t="shared" si="7092"/>
        <v>0</v>
      </c>
      <c r="AV3309" s="23">
        <f t="shared" si="7092"/>
        <v>0</v>
      </c>
      <c r="AW3309" s="23">
        <f t="shared" si="7092"/>
        <v>0</v>
      </c>
      <c r="AX3309" s="23">
        <f t="shared" si="7092"/>
        <v>0</v>
      </c>
      <c r="AY3309" s="23">
        <f t="shared" si="7034"/>
        <v>0</v>
      </c>
      <c r="AZ3309" s="23">
        <f t="shared" si="7092"/>
        <v>0</v>
      </c>
      <c r="BA3309" s="5">
        <v>0</v>
      </c>
    </row>
    <row r="3310" spans="1:53" hidden="1" x14ac:dyDescent="0.25">
      <c r="A3310" s="13">
        <v>976</v>
      </c>
      <c r="B3310" s="13" t="s">
        <v>58</v>
      </c>
      <c r="C3310" s="13" t="s">
        <v>137</v>
      </c>
      <c r="D3310" s="13" t="s">
        <v>588</v>
      </c>
      <c r="E3310" s="13">
        <v>410</v>
      </c>
      <c r="F3310" s="14" t="s">
        <v>376</v>
      </c>
      <c r="G3310" s="20">
        <v>5000</v>
      </c>
      <c r="H3310" s="20">
        <v>130000</v>
      </c>
      <c r="I3310" s="20">
        <v>225000</v>
      </c>
      <c r="J3310" s="20">
        <v>-5000</v>
      </c>
      <c r="K3310" s="20">
        <v>-130000</v>
      </c>
      <c r="L3310" s="20">
        <v>-225000</v>
      </c>
      <c r="M3310" s="20">
        <f t="shared" si="6975"/>
        <v>0</v>
      </c>
      <c r="N3310" s="20">
        <f t="shared" si="6976"/>
        <v>0</v>
      </c>
      <c r="O3310" s="20">
        <f t="shared" si="6977"/>
        <v>0</v>
      </c>
      <c r="P3310" s="23"/>
      <c r="Q3310" s="23"/>
      <c r="R3310" s="23"/>
      <c r="S3310" s="23"/>
      <c r="T3310" s="23"/>
      <c r="U3310" s="23"/>
      <c r="V3310" s="23"/>
      <c r="W3310" s="23"/>
      <c r="X3310" s="23"/>
      <c r="Y3310" s="23"/>
      <c r="Z3310" s="23">
        <f t="shared" si="7035"/>
        <v>0</v>
      </c>
      <c r="AA3310" s="23">
        <f t="shared" si="7036"/>
        <v>0</v>
      </c>
      <c r="AB3310" s="23">
        <f t="shared" si="7037"/>
        <v>0</v>
      </c>
      <c r="AC3310" s="23"/>
      <c r="AD3310" s="23"/>
      <c r="AE3310" s="23"/>
      <c r="AF3310" s="23"/>
      <c r="AG3310" s="23"/>
      <c r="AH3310" s="23"/>
      <c r="AI3310" s="23"/>
      <c r="AJ3310" s="23"/>
      <c r="AK3310" s="23"/>
      <c r="AL3310" s="23"/>
      <c r="AM3310" s="23"/>
      <c r="AN3310" s="23"/>
      <c r="AO3310" s="23">
        <f t="shared" si="7063"/>
        <v>0</v>
      </c>
      <c r="AP3310" s="23">
        <f t="shared" si="7064"/>
        <v>0</v>
      </c>
      <c r="AQ3310" s="23">
        <f t="shared" si="7065"/>
        <v>0</v>
      </c>
      <c r="AR3310" s="23"/>
      <c r="AS3310" s="23">
        <f t="shared" si="7066"/>
        <v>0</v>
      </c>
      <c r="AT3310" s="23"/>
      <c r="AU3310" s="23"/>
      <c r="AV3310" s="23"/>
      <c r="AW3310" s="23"/>
      <c r="AX3310" s="23"/>
      <c r="AY3310" s="23">
        <f t="shared" si="7034"/>
        <v>0</v>
      </c>
      <c r="AZ3310" s="23"/>
      <c r="BA3310" s="5">
        <v>0</v>
      </c>
    </row>
    <row r="3311" spans="1:53" ht="47.25" x14ac:dyDescent="0.25">
      <c r="A3311" s="13">
        <v>976</v>
      </c>
      <c r="B3311" s="13" t="s">
        <v>58</v>
      </c>
      <c r="C3311" s="13" t="s">
        <v>137</v>
      </c>
      <c r="D3311" s="13" t="s">
        <v>589</v>
      </c>
      <c r="E3311" s="13"/>
      <c r="F3311" s="14" t="s">
        <v>672</v>
      </c>
      <c r="G3311" s="20">
        <f>G3312</f>
        <v>105713.2</v>
      </c>
      <c r="H3311" s="20">
        <f t="shared" ref="H3311:AZ3312" si="7093">H3312</f>
        <v>0</v>
      </c>
      <c r="I3311" s="20">
        <f t="shared" si="7093"/>
        <v>0</v>
      </c>
      <c r="J3311" s="20">
        <f t="shared" si="7093"/>
        <v>0</v>
      </c>
      <c r="K3311" s="20">
        <f t="shared" si="7093"/>
        <v>0</v>
      </c>
      <c r="L3311" s="20">
        <f t="shared" si="7093"/>
        <v>0</v>
      </c>
      <c r="M3311" s="20">
        <f t="shared" si="6975"/>
        <v>105713.2</v>
      </c>
      <c r="N3311" s="20">
        <f t="shared" si="6976"/>
        <v>0</v>
      </c>
      <c r="O3311" s="20">
        <f t="shared" si="6977"/>
        <v>0</v>
      </c>
      <c r="P3311" s="23">
        <f t="shared" si="7093"/>
        <v>0</v>
      </c>
      <c r="Q3311" s="23">
        <f t="shared" si="7093"/>
        <v>0</v>
      </c>
      <c r="R3311" s="23">
        <f t="shared" si="7093"/>
        <v>0</v>
      </c>
      <c r="S3311" s="23">
        <f t="shared" si="7093"/>
        <v>0</v>
      </c>
      <c r="T3311" s="23">
        <f t="shared" si="7093"/>
        <v>0</v>
      </c>
      <c r="U3311" s="23">
        <f t="shared" si="7093"/>
        <v>0</v>
      </c>
      <c r="V3311" s="23">
        <f t="shared" si="7093"/>
        <v>0</v>
      </c>
      <c r="W3311" s="23">
        <f t="shared" si="7093"/>
        <v>0</v>
      </c>
      <c r="X3311" s="23">
        <f t="shared" si="7093"/>
        <v>0</v>
      </c>
      <c r="Y3311" s="23">
        <f t="shared" si="7093"/>
        <v>0</v>
      </c>
      <c r="Z3311" s="23">
        <f t="shared" si="7035"/>
        <v>105713.2</v>
      </c>
      <c r="AA3311" s="23">
        <f t="shared" si="7036"/>
        <v>0</v>
      </c>
      <c r="AB3311" s="23">
        <f t="shared" si="7037"/>
        <v>0</v>
      </c>
      <c r="AC3311" s="23">
        <f t="shared" si="7093"/>
        <v>0</v>
      </c>
      <c r="AD3311" s="23">
        <f t="shared" si="7093"/>
        <v>0</v>
      </c>
      <c r="AE3311" s="23">
        <f t="shared" si="7093"/>
        <v>0</v>
      </c>
      <c r="AF3311" s="23">
        <f t="shared" si="7093"/>
        <v>0</v>
      </c>
      <c r="AG3311" s="23">
        <f t="shared" si="7093"/>
        <v>0</v>
      </c>
      <c r="AH3311" s="23">
        <f t="shared" si="7093"/>
        <v>0</v>
      </c>
      <c r="AI3311" s="23">
        <f t="shared" si="7093"/>
        <v>0</v>
      </c>
      <c r="AJ3311" s="23">
        <f t="shared" si="7093"/>
        <v>56982.055</v>
      </c>
      <c r="AK3311" s="23">
        <f t="shared" si="7093"/>
        <v>0</v>
      </c>
      <c r="AL3311" s="23">
        <f t="shared" si="7093"/>
        <v>0</v>
      </c>
      <c r="AM3311" s="23">
        <f t="shared" si="7093"/>
        <v>0</v>
      </c>
      <c r="AN3311" s="23">
        <f t="shared" si="7093"/>
        <v>0</v>
      </c>
      <c r="AO3311" s="23">
        <f t="shared" si="7063"/>
        <v>162695.255</v>
      </c>
      <c r="AP3311" s="23">
        <f t="shared" si="7064"/>
        <v>0</v>
      </c>
      <c r="AQ3311" s="23">
        <f t="shared" si="7065"/>
        <v>0</v>
      </c>
      <c r="AR3311" s="23">
        <f t="shared" si="7093"/>
        <v>0</v>
      </c>
      <c r="AS3311" s="23">
        <f t="shared" si="7066"/>
        <v>162695.255</v>
      </c>
      <c r="AT3311" s="23">
        <f t="shared" si="7093"/>
        <v>0</v>
      </c>
      <c r="AU3311" s="23">
        <f t="shared" si="7093"/>
        <v>0</v>
      </c>
      <c r="AV3311" s="23">
        <f t="shared" si="7093"/>
        <v>0</v>
      </c>
      <c r="AW3311" s="23">
        <f t="shared" si="7093"/>
        <v>0</v>
      </c>
      <c r="AX3311" s="23">
        <f t="shared" si="7093"/>
        <v>0</v>
      </c>
      <c r="AY3311" s="23">
        <f t="shared" si="7034"/>
        <v>162695.255</v>
      </c>
      <c r="AZ3311" s="23">
        <f t="shared" si="7093"/>
        <v>0</v>
      </c>
    </row>
    <row r="3312" spans="1:53" ht="47.25" x14ac:dyDescent="0.25">
      <c r="A3312" s="13">
        <v>976</v>
      </c>
      <c r="B3312" s="13" t="s">
        <v>58</v>
      </c>
      <c r="C3312" s="13" t="s">
        <v>137</v>
      </c>
      <c r="D3312" s="13" t="s">
        <v>589</v>
      </c>
      <c r="E3312" s="13" t="s">
        <v>24</v>
      </c>
      <c r="F3312" s="14" t="s">
        <v>385</v>
      </c>
      <c r="G3312" s="20">
        <f>G3313</f>
        <v>105713.2</v>
      </c>
      <c r="H3312" s="20">
        <f t="shared" si="7093"/>
        <v>0</v>
      </c>
      <c r="I3312" s="20">
        <f t="shared" si="7093"/>
        <v>0</v>
      </c>
      <c r="J3312" s="20">
        <f t="shared" si="7093"/>
        <v>0</v>
      </c>
      <c r="K3312" s="20">
        <f t="shared" si="7093"/>
        <v>0</v>
      </c>
      <c r="L3312" s="20">
        <f t="shared" si="7093"/>
        <v>0</v>
      </c>
      <c r="M3312" s="20">
        <f t="shared" si="6975"/>
        <v>105713.2</v>
      </c>
      <c r="N3312" s="20">
        <f t="shared" si="6976"/>
        <v>0</v>
      </c>
      <c r="O3312" s="20">
        <f t="shared" si="6977"/>
        <v>0</v>
      </c>
      <c r="P3312" s="23">
        <f t="shared" si="7093"/>
        <v>0</v>
      </c>
      <c r="Q3312" s="23">
        <f t="shared" si="7093"/>
        <v>0</v>
      </c>
      <c r="R3312" s="23">
        <f t="shared" si="7093"/>
        <v>0</v>
      </c>
      <c r="S3312" s="23">
        <f t="shared" si="7093"/>
        <v>0</v>
      </c>
      <c r="T3312" s="23">
        <f t="shared" si="7093"/>
        <v>0</v>
      </c>
      <c r="U3312" s="23">
        <f t="shared" si="7093"/>
        <v>0</v>
      </c>
      <c r="V3312" s="23">
        <f t="shared" si="7093"/>
        <v>0</v>
      </c>
      <c r="W3312" s="23">
        <f t="shared" si="7093"/>
        <v>0</v>
      </c>
      <c r="X3312" s="23">
        <f t="shared" si="7093"/>
        <v>0</v>
      </c>
      <c r="Y3312" s="23">
        <f t="shared" si="7093"/>
        <v>0</v>
      </c>
      <c r="Z3312" s="23">
        <f t="shared" si="7035"/>
        <v>105713.2</v>
      </c>
      <c r="AA3312" s="23">
        <f t="shared" si="7036"/>
        <v>0</v>
      </c>
      <c r="AB3312" s="23">
        <f t="shared" si="7037"/>
        <v>0</v>
      </c>
      <c r="AC3312" s="23">
        <f t="shared" si="7093"/>
        <v>0</v>
      </c>
      <c r="AD3312" s="23">
        <f t="shared" si="7093"/>
        <v>0</v>
      </c>
      <c r="AE3312" s="23">
        <f t="shared" si="7093"/>
        <v>0</v>
      </c>
      <c r="AF3312" s="23">
        <f t="shared" si="7093"/>
        <v>0</v>
      </c>
      <c r="AG3312" s="23">
        <f t="shared" si="7093"/>
        <v>0</v>
      </c>
      <c r="AH3312" s="23">
        <f t="shared" si="7093"/>
        <v>0</v>
      </c>
      <c r="AI3312" s="23">
        <f t="shared" si="7093"/>
        <v>0</v>
      </c>
      <c r="AJ3312" s="23">
        <f t="shared" si="7093"/>
        <v>56982.055</v>
      </c>
      <c r="AK3312" s="23">
        <f t="shared" si="7093"/>
        <v>0</v>
      </c>
      <c r="AL3312" s="23">
        <f t="shared" si="7093"/>
        <v>0</v>
      </c>
      <c r="AM3312" s="23">
        <f t="shared" si="7093"/>
        <v>0</v>
      </c>
      <c r="AN3312" s="23">
        <f t="shared" si="7093"/>
        <v>0</v>
      </c>
      <c r="AO3312" s="23">
        <f t="shared" si="7063"/>
        <v>162695.255</v>
      </c>
      <c r="AP3312" s="23">
        <f t="shared" si="7064"/>
        <v>0</v>
      </c>
      <c r="AQ3312" s="23">
        <f t="shared" si="7065"/>
        <v>0</v>
      </c>
      <c r="AR3312" s="23">
        <f t="shared" si="7093"/>
        <v>0</v>
      </c>
      <c r="AS3312" s="23">
        <f t="shared" si="7066"/>
        <v>162695.255</v>
      </c>
      <c r="AT3312" s="23">
        <f t="shared" si="7093"/>
        <v>0</v>
      </c>
      <c r="AU3312" s="23">
        <f t="shared" si="7093"/>
        <v>0</v>
      </c>
      <c r="AV3312" s="23">
        <f t="shared" si="7093"/>
        <v>0</v>
      </c>
      <c r="AW3312" s="23">
        <f t="shared" si="7093"/>
        <v>0</v>
      </c>
      <c r="AX3312" s="23">
        <f t="shared" si="7093"/>
        <v>0</v>
      </c>
      <c r="AY3312" s="23">
        <f t="shared" si="7034"/>
        <v>162695.255</v>
      </c>
      <c r="AZ3312" s="23">
        <f t="shared" si="7093"/>
        <v>0</v>
      </c>
    </row>
    <row r="3313" spans="1:53" x14ac:dyDescent="0.25">
      <c r="A3313" s="13">
        <v>976</v>
      </c>
      <c r="B3313" s="13" t="s">
        <v>58</v>
      </c>
      <c r="C3313" s="13" t="s">
        <v>137</v>
      </c>
      <c r="D3313" s="13" t="s">
        <v>589</v>
      </c>
      <c r="E3313" s="13">
        <v>410</v>
      </c>
      <c r="F3313" s="14" t="s">
        <v>376</v>
      </c>
      <c r="G3313" s="20">
        <v>105713.2</v>
      </c>
      <c r="H3313" s="20">
        <v>0</v>
      </c>
      <c r="I3313" s="20">
        <v>0</v>
      </c>
      <c r="J3313" s="20"/>
      <c r="K3313" s="20"/>
      <c r="L3313" s="20"/>
      <c r="M3313" s="20">
        <f t="shared" si="6975"/>
        <v>105713.2</v>
      </c>
      <c r="N3313" s="20">
        <f t="shared" si="6976"/>
        <v>0</v>
      </c>
      <c r="O3313" s="20">
        <f t="shared" si="6977"/>
        <v>0</v>
      </c>
      <c r="P3313" s="23"/>
      <c r="Q3313" s="23"/>
      <c r="R3313" s="23"/>
      <c r="S3313" s="23"/>
      <c r="T3313" s="23"/>
      <c r="U3313" s="23"/>
      <c r="V3313" s="23"/>
      <c r="W3313" s="23"/>
      <c r="X3313" s="23"/>
      <c r="Y3313" s="23"/>
      <c r="Z3313" s="23">
        <f t="shared" si="7035"/>
        <v>105713.2</v>
      </c>
      <c r="AA3313" s="23">
        <f t="shared" si="7036"/>
        <v>0</v>
      </c>
      <c r="AB3313" s="23">
        <f t="shared" si="7037"/>
        <v>0</v>
      </c>
      <c r="AC3313" s="23"/>
      <c r="AD3313" s="23"/>
      <c r="AE3313" s="23"/>
      <c r="AF3313" s="23"/>
      <c r="AG3313" s="23"/>
      <c r="AH3313" s="23"/>
      <c r="AI3313" s="23"/>
      <c r="AJ3313" s="23">
        <v>56982.055</v>
      </c>
      <c r="AK3313" s="23"/>
      <c r="AL3313" s="23"/>
      <c r="AM3313" s="23"/>
      <c r="AN3313" s="23"/>
      <c r="AO3313" s="23">
        <f t="shared" si="7063"/>
        <v>162695.255</v>
      </c>
      <c r="AP3313" s="23">
        <f t="shared" si="7064"/>
        <v>0</v>
      </c>
      <c r="AQ3313" s="23">
        <f t="shared" si="7065"/>
        <v>0</v>
      </c>
      <c r="AR3313" s="23"/>
      <c r="AS3313" s="23">
        <f t="shared" si="7066"/>
        <v>162695.255</v>
      </c>
      <c r="AT3313" s="23"/>
      <c r="AU3313" s="23"/>
      <c r="AV3313" s="23"/>
      <c r="AW3313" s="23"/>
      <c r="AX3313" s="23"/>
      <c r="AY3313" s="23">
        <f t="shared" si="7034"/>
        <v>162695.255</v>
      </c>
      <c r="AZ3313" s="23"/>
    </row>
    <row r="3314" spans="1:53" ht="47.25" x14ac:dyDescent="0.25">
      <c r="A3314" s="13">
        <v>976</v>
      </c>
      <c r="B3314" s="13" t="s">
        <v>58</v>
      </c>
      <c r="C3314" s="13" t="s">
        <v>137</v>
      </c>
      <c r="D3314" s="13" t="s">
        <v>884</v>
      </c>
      <c r="E3314" s="13"/>
      <c r="F3314" s="14" t="s">
        <v>890</v>
      </c>
      <c r="G3314" s="20">
        <f>G3315</f>
        <v>0</v>
      </c>
      <c r="H3314" s="20">
        <f t="shared" ref="H3314:L3315" si="7094">H3315</f>
        <v>0</v>
      </c>
      <c r="I3314" s="20">
        <f t="shared" si="7094"/>
        <v>0</v>
      </c>
      <c r="J3314" s="20">
        <f t="shared" si="7094"/>
        <v>5000</v>
      </c>
      <c r="K3314" s="20">
        <f t="shared" si="7094"/>
        <v>100000</v>
      </c>
      <c r="L3314" s="20">
        <f t="shared" si="7094"/>
        <v>125000</v>
      </c>
      <c r="M3314" s="20">
        <f t="shared" ref="M3314:M3316" si="7095">G3314+J3314</f>
        <v>5000</v>
      </c>
      <c r="N3314" s="20">
        <f t="shared" ref="N3314:N3316" si="7096">H3314+K3314</f>
        <v>100000</v>
      </c>
      <c r="O3314" s="20">
        <f t="shared" ref="O3314:O3316" si="7097">I3314+L3314</f>
        <v>125000</v>
      </c>
      <c r="P3314" s="23">
        <f t="shared" ref="P3314:Y3315" si="7098">P3315</f>
        <v>0</v>
      </c>
      <c r="Q3314" s="23">
        <f t="shared" si="7098"/>
        <v>0</v>
      </c>
      <c r="R3314" s="23">
        <f t="shared" si="7098"/>
        <v>0</v>
      </c>
      <c r="S3314" s="23">
        <f t="shared" si="7098"/>
        <v>0</v>
      </c>
      <c r="T3314" s="23">
        <f t="shared" si="7098"/>
        <v>0</v>
      </c>
      <c r="U3314" s="23">
        <f t="shared" si="7098"/>
        <v>0</v>
      </c>
      <c r="V3314" s="23">
        <f t="shared" si="7098"/>
        <v>0</v>
      </c>
      <c r="W3314" s="23">
        <f t="shared" si="7098"/>
        <v>0</v>
      </c>
      <c r="X3314" s="23">
        <f t="shared" si="7098"/>
        <v>0</v>
      </c>
      <c r="Y3314" s="23">
        <f t="shared" si="7098"/>
        <v>0</v>
      </c>
      <c r="Z3314" s="23">
        <f t="shared" si="7035"/>
        <v>5000</v>
      </c>
      <c r="AA3314" s="23">
        <f t="shared" si="7036"/>
        <v>100000</v>
      </c>
      <c r="AB3314" s="23">
        <f t="shared" si="7037"/>
        <v>125000</v>
      </c>
      <c r="AC3314" s="23">
        <f t="shared" ref="AC3314:AK3315" si="7099">AC3315</f>
        <v>0</v>
      </c>
      <c r="AD3314" s="23">
        <f t="shared" si="7099"/>
        <v>0</v>
      </c>
      <c r="AE3314" s="23">
        <f t="shared" si="7099"/>
        <v>0</v>
      </c>
      <c r="AF3314" s="23">
        <f t="shared" si="7099"/>
        <v>0</v>
      </c>
      <c r="AG3314" s="23">
        <f t="shared" si="7099"/>
        <v>0</v>
      </c>
      <c r="AH3314" s="23">
        <f t="shared" si="7099"/>
        <v>0</v>
      </c>
      <c r="AI3314" s="23">
        <f t="shared" si="7099"/>
        <v>0</v>
      </c>
      <c r="AJ3314" s="23">
        <f t="shared" si="7099"/>
        <v>0</v>
      </c>
      <c r="AK3314" s="23">
        <f t="shared" si="7099"/>
        <v>0</v>
      </c>
      <c r="AL3314" s="23">
        <f t="shared" ref="AL3314:AZ3315" si="7100">AL3315</f>
        <v>0</v>
      </c>
      <c r="AM3314" s="23">
        <f t="shared" si="7100"/>
        <v>0</v>
      </c>
      <c r="AN3314" s="23">
        <f t="shared" si="7100"/>
        <v>0</v>
      </c>
      <c r="AO3314" s="23">
        <f t="shared" si="7063"/>
        <v>5000</v>
      </c>
      <c r="AP3314" s="23">
        <f t="shared" si="7064"/>
        <v>100000</v>
      </c>
      <c r="AQ3314" s="23">
        <f t="shared" si="7065"/>
        <v>125000</v>
      </c>
      <c r="AR3314" s="23">
        <f t="shared" si="7100"/>
        <v>0</v>
      </c>
      <c r="AS3314" s="23">
        <f t="shared" si="7066"/>
        <v>5000</v>
      </c>
      <c r="AT3314" s="23">
        <f t="shared" si="7100"/>
        <v>0</v>
      </c>
      <c r="AU3314" s="23">
        <f t="shared" si="7100"/>
        <v>0</v>
      </c>
      <c r="AV3314" s="23">
        <f t="shared" si="7100"/>
        <v>0</v>
      </c>
      <c r="AW3314" s="23">
        <f t="shared" si="7100"/>
        <v>0</v>
      </c>
      <c r="AX3314" s="23">
        <f t="shared" si="7100"/>
        <v>0</v>
      </c>
      <c r="AY3314" s="23">
        <f t="shared" si="7034"/>
        <v>5000</v>
      </c>
      <c r="AZ3314" s="23">
        <f t="shared" si="7100"/>
        <v>0</v>
      </c>
    </row>
    <row r="3315" spans="1:53" ht="47.25" x14ac:dyDescent="0.25">
      <c r="A3315" s="13">
        <v>976</v>
      </c>
      <c r="B3315" s="13" t="s">
        <v>58</v>
      </c>
      <c r="C3315" s="13" t="s">
        <v>137</v>
      </c>
      <c r="D3315" s="13" t="s">
        <v>884</v>
      </c>
      <c r="E3315" s="13" t="s">
        <v>24</v>
      </c>
      <c r="F3315" s="14" t="s">
        <v>385</v>
      </c>
      <c r="G3315" s="20">
        <f>G3316</f>
        <v>0</v>
      </c>
      <c r="H3315" s="20">
        <f t="shared" si="7094"/>
        <v>0</v>
      </c>
      <c r="I3315" s="20">
        <f t="shared" si="7094"/>
        <v>0</v>
      </c>
      <c r="J3315" s="20">
        <f t="shared" si="7094"/>
        <v>5000</v>
      </c>
      <c r="K3315" s="20">
        <f t="shared" si="7094"/>
        <v>100000</v>
      </c>
      <c r="L3315" s="20">
        <f t="shared" si="7094"/>
        <v>125000</v>
      </c>
      <c r="M3315" s="20">
        <f t="shared" si="7095"/>
        <v>5000</v>
      </c>
      <c r="N3315" s="20">
        <f t="shared" si="7096"/>
        <v>100000</v>
      </c>
      <c r="O3315" s="20">
        <f t="shared" si="7097"/>
        <v>125000</v>
      </c>
      <c r="P3315" s="23">
        <f t="shared" si="7098"/>
        <v>0</v>
      </c>
      <c r="Q3315" s="23">
        <f t="shared" si="7098"/>
        <v>0</v>
      </c>
      <c r="R3315" s="23">
        <f t="shared" si="7098"/>
        <v>0</v>
      </c>
      <c r="S3315" s="23">
        <f t="shared" si="7098"/>
        <v>0</v>
      </c>
      <c r="T3315" s="23">
        <f t="shared" si="7098"/>
        <v>0</v>
      </c>
      <c r="U3315" s="23">
        <f t="shared" si="7098"/>
        <v>0</v>
      </c>
      <c r="V3315" s="23">
        <f t="shared" si="7098"/>
        <v>0</v>
      </c>
      <c r="W3315" s="23">
        <f t="shared" si="7098"/>
        <v>0</v>
      </c>
      <c r="X3315" s="23">
        <f t="shared" si="7098"/>
        <v>0</v>
      </c>
      <c r="Y3315" s="23">
        <f t="shared" si="7098"/>
        <v>0</v>
      </c>
      <c r="Z3315" s="23">
        <f t="shared" si="7035"/>
        <v>5000</v>
      </c>
      <c r="AA3315" s="23">
        <f t="shared" si="7036"/>
        <v>100000</v>
      </c>
      <c r="AB3315" s="23">
        <f t="shared" si="7037"/>
        <v>125000</v>
      </c>
      <c r="AC3315" s="23">
        <f t="shared" si="7099"/>
        <v>0</v>
      </c>
      <c r="AD3315" s="23">
        <f t="shared" si="7099"/>
        <v>0</v>
      </c>
      <c r="AE3315" s="23">
        <f t="shared" si="7099"/>
        <v>0</v>
      </c>
      <c r="AF3315" s="23">
        <f t="shared" si="7099"/>
        <v>0</v>
      </c>
      <c r="AG3315" s="23">
        <f t="shared" si="7099"/>
        <v>0</v>
      </c>
      <c r="AH3315" s="23">
        <f t="shared" si="7099"/>
        <v>0</v>
      </c>
      <c r="AI3315" s="23">
        <f t="shared" si="7099"/>
        <v>0</v>
      </c>
      <c r="AJ3315" s="23">
        <f t="shared" si="7099"/>
        <v>0</v>
      </c>
      <c r="AK3315" s="23">
        <f t="shared" si="7099"/>
        <v>0</v>
      </c>
      <c r="AL3315" s="23">
        <f t="shared" si="7100"/>
        <v>0</v>
      </c>
      <c r="AM3315" s="23">
        <f t="shared" si="7100"/>
        <v>0</v>
      </c>
      <c r="AN3315" s="23">
        <f t="shared" si="7100"/>
        <v>0</v>
      </c>
      <c r="AO3315" s="23">
        <f t="shared" si="7063"/>
        <v>5000</v>
      </c>
      <c r="AP3315" s="23">
        <f t="shared" si="7064"/>
        <v>100000</v>
      </c>
      <c r="AQ3315" s="23">
        <f t="shared" si="7065"/>
        <v>125000</v>
      </c>
      <c r="AR3315" s="23">
        <f t="shared" si="7100"/>
        <v>0</v>
      </c>
      <c r="AS3315" s="23">
        <f t="shared" si="7066"/>
        <v>5000</v>
      </c>
      <c r="AT3315" s="23">
        <f t="shared" si="7100"/>
        <v>0</v>
      </c>
      <c r="AU3315" s="23">
        <f t="shared" si="7100"/>
        <v>0</v>
      </c>
      <c r="AV3315" s="23">
        <f t="shared" si="7100"/>
        <v>0</v>
      </c>
      <c r="AW3315" s="23">
        <f t="shared" si="7100"/>
        <v>0</v>
      </c>
      <c r="AX3315" s="23">
        <f t="shared" si="7100"/>
        <v>0</v>
      </c>
      <c r="AY3315" s="23">
        <f t="shared" si="7034"/>
        <v>5000</v>
      </c>
      <c r="AZ3315" s="23">
        <f t="shared" si="7100"/>
        <v>0</v>
      </c>
    </row>
    <row r="3316" spans="1:53" x14ac:dyDescent="0.25">
      <c r="A3316" s="13">
        <v>976</v>
      </c>
      <c r="B3316" s="13" t="s">
        <v>58</v>
      </c>
      <c r="C3316" s="13" t="s">
        <v>137</v>
      </c>
      <c r="D3316" s="13" t="s">
        <v>884</v>
      </c>
      <c r="E3316" s="13" t="s">
        <v>555</v>
      </c>
      <c r="F3316" s="14" t="s">
        <v>376</v>
      </c>
      <c r="G3316" s="20">
        <v>0</v>
      </c>
      <c r="H3316" s="20">
        <v>0</v>
      </c>
      <c r="I3316" s="20">
        <v>0</v>
      </c>
      <c r="J3316" s="20">
        <v>5000</v>
      </c>
      <c r="K3316" s="20">
        <v>100000</v>
      </c>
      <c r="L3316" s="20">
        <v>125000</v>
      </c>
      <c r="M3316" s="20">
        <f t="shared" si="7095"/>
        <v>5000</v>
      </c>
      <c r="N3316" s="20">
        <f t="shared" si="7096"/>
        <v>100000</v>
      </c>
      <c r="O3316" s="20">
        <f t="shared" si="7097"/>
        <v>125000</v>
      </c>
      <c r="P3316" s="23"/>
      <c r="Q3316" s="23"/>
      <c r="R3316" s="23"/>
      <c r="S3316" s="23"/>
      <c r="T3316" s="23"/>
      <c r="U3316" s="23"/>
      <c r="V3316" s="23"/>
      <c r="W3316" s="23"/>
      <c r="X3316" s="23"/>
      <c r="Y3316" s="23"/>
      <c r="Z3316" s="23">
        <f t="shared" si="7035"/>
        <v>5000</v>
      </c>
      <c r="AA3316" s="23">
        <f t="shared" si="7036"/>
        <v>100000</v>
      </c>
      <c r="AB3316" s="23">
        <f t="shared" si="7037"/>
        <v>125000</v>
      </c>
      <c r="AC3316" s="23"/>
      <c r="AD3316" s="23"/>
      <c r="AE3316" s="23"/>
      <c r="AF3316" s="23"/>
      <c r="AG3316" s="23"/>
      <c r="AH3316" s="23"/>
      <c r="AI3316" s="23"/>
      <c r="AJ3316" s="23"/>
      <c r="AK3316" s="23"/>
      <c r="AL3316" s="23"/>
      <c r="AM3316" s="23"/>
      <c r="AN3316" s="23"/>
      <c r="AO3316" s="23">
        <f t="shared" si="7063"/>
        <v>5000</v>
      </c>
      <c r="AP3316" s="23">
        <f t="shared" si="7064"/>
        <v>100000</v>
      </c>
      <c r="AQ3316" s="23">
        <f t="shared" si="7065"/>
        <v>125000</v>
      </c>
      <c r="AR3316" s="23"/>
      <c r="AS3316" s="23">
        <f t="shared" si="7066"/>
        <v>5000</v>
      </c>
      <c r="AT3316" s="23"/>
      <c r="AU3316" s="23"/>
      <c r="AV3316" s="23"/>
      <c r="AW3316" s="23"/>
      <c r="AX3316" s="23"/>
      <c r="AY3316" s="23">
        <f t="shared" si="7034"/>
        <v>5000</v>
      </c>
      <c r="AZ3316" s="23"/>
    </row>
    <row r="3317" spans="1:53" ht="47.25" x14ac:dyDescent="0.25">
      <c r="A3317" s="13">
        <v>976</v>
      </c>
      <c r="B3317" s="13" t="s">
        <v>58</v>
      </c>
      <c r="C3317" s="13" t="s">
        <v>137</v>
      </c>
      <c r="D3317" s="13" t="s">
        <v>279</v>
      </c>
      <c r="E3317" s="13"/>
      <c r="F3317" s="14" t="s">
        <v>312</v>
      </c>
      <c r="G3317" s="20">
        <f>G3318+G3321</f>
        <v>23492</v>
      </c>
      <c r="H3317" s="20">
        <f t="shared" ref="H3317:L3317" si="7101">H3318+H3321</f>
        <v>22177.8</v>
      </c>
      <c r="I3317" s="20">
        <f t="shared" si="7101"/>
        <v>22177.8</v>
      </c>
      <c r="J3317" s="20">
        <f t="shared" si="7101"/>
        <v>0</v>
      </c>
      <c r="K3317" s="20">
        <f t="shared" si="7101"/>
        <v>0</v>
      </c>
      <c r="L3317" s="20">
        <f t="shared" si="7101"/>
        <v>0</v>
      </c>
      <c r="M3317" s="20">
        <f t="shared" si="6975"/>
        <v>23492</v>
      </c>
      <c r="N3317" s="20">
        <f t="shared" si="6976"/>
        <v>22177.8</v>
      </c>
      <c r="O3317" s="20">
        <f t="shared" si="6977"/>
        <v>22177.8</v>
      </c>
      <c r="P3317" s="23">
        <f t="shared" ref="P3317:Q3317" si="7102">P3318+P3321</f>
        <v>0</v>
      </c>
      <c r="Q3317" s="23">
        <f t="shared" si="7102"/>
        <v>0</v>
      </c>
      <c r="R3317" s="23">
        <f t="shared" ref="R3317:T3317" si="7103">R3318+R3321</f>
        <v>0</v>
      </c>
      <c r="S3317" s="23">
        <f t="shared" si="7103"/>
        <v>0</v>
      </c>
      <c r="T3317" s="23">
        <f t="shared" si="7103"/>
        <v>0</v>
      </c>
      <c r="U3317" s="23">
        <f t="shared" ref="U3317:W3317" si="7104">U3318+U3321</f>
        <v>0</v>
      </c>
      <c r="V3317" s="23">
        <f t="shared" si="7104"/>
        <v>0</v>
      </c>
      <c r="W3317" s="23">
        <f t="shared" si="7104"/>
        <v>0</v>
      </c>
      <c r="X3317" s="23">
        <f t="shared" ref="X3317:Y3317" si="7105">X3318+X3321</f>
        <v>0</v>
      </c>
      <c r="Y3317" s="23">
        <f t="shared" si="7105"/>
        <v>0</v>
      </c>
      <c r="Z3317" s="23">
        <f t="shared" si="7035"/>
        <v>23492</v>
      </c>
      <c r="AA3317" s="23">
        <f t="shared" si="7036"/>
        <v>22177.8</v>
      </c>
      <c r="AB3317" s="23">
        <f t="shared" si="7037"/>
        <v>22177.8</v>
      </c>
      <c r="AC3317" s="23">
        <f t="shared" ref="AC3317:AL3317" si="7106">AC3318+AC3321</f>
        <v>0</v>
      </c>
      <c r="AD3317" s="23">
        <f t="shared" si="7106"/>
        <v>0</v>
      </c>
      <c r="AE3317" s="23">
        <f t="shared" ref="AE3317" si="7107">AE3318+AE3321</f>
        <v>0</v>
      </c>
      <c r="AF3317" s="23">
        <f t="shared" si="7106"/>
        <v>0</v>
      </c>
      <c r="AG3317" s="23">
        <f t="shared" si="7106"/>
        <v>0</v>
      </c>
      <c r="AH3317" s="23">
        <f t="shared" si="7106"/>
        <v>0</v>
      </c>
      <c r="AI3317" s="23">
        <f t="shared" ref="AI3317" si="7108">AI3318+AI3321</f>
        <v>0</v>
      </c>
      <c r="AJ3317" s="23">
        <f t="shared" si="7106"/>
        <v>1705.298</v>
      </c>
      <c r="AK3317" s="23">
        <f t="shared" si="7106"/>
        <v>0</v>
      </c>
      <c r="AL3317" s="23">
        <f t="shared" si="7106"/>
        <v>0</v>
      </c>
      <c r="AM3317" s="23">
        <f t="shared" ref="AM3317:AZ3317" si="7109">AM3318+AM3321</f>
        <v>0</v>
      </c>
      <c r="AN3317" s="23">
        <f t="shared" si="7109"/>
        <v>0</v>
      </c>
      <c r="AO3317" s="23">
        <f t="shared" si="7063"/>
        <v>25197.297999999999</v>
      </c>
      <c r="AP3317" s="23">
        <f t="shared" si="7064"/>
        <v>22177.8</v>
      </c>
      <c r="AQ3317" s="23">
        <f t="shared" si="7065"/>
        <v>22177.8</v>
      </c>
      <c r="AR3317" s="23">
        <f t="shared" ref="AR3317" si="7110">AR3318+AR3321</f>
        <v>0</v>
      </c>
      <c r="AS3317" s="23">
        <f t="shared" si="7066"/>
        <v>25197.297999999999</v>
      </c>
      <c r="AT3317" s="23">
        <f t="shared" ref="AT3317:AX3317" si="7111">AT3318+AT3321</f>
        <v>0</v>
      </c>
      <c r="AU3317" s="23">
        <f t="shared" si="7111"/>
        <v>0</v>
      </c>
      <c r="AV3317" s="23">
        <f t="shared" si="7111"/>
        <v>0</v>
      </c>
      <c r="AW3317" s="23">
        <f t="shared" si="7111"/>
        <v>0</v>
      </c>
      <c r="AX3317" s="23">
        <f t="shared" si="7111"/>
        <v>0</v>
      </c>
      <c r="AY3317" s="23">
        <f t="shared" si="7034"/>
        <v>25197.297999999999</v>
      </c>
      <c r="AZ3317" s="23">
        <f t="shared" si="7109"/>
        <v>0</v>
      </c>
      <c r="BA3317" s="5"/>
    </row>
    <row r="3318" spans="1:53" ht="63" x14ac:dyDescent="0.25">
      <c r="A3318" s="13">
        <v>976</v>
      </c>
      <c r="B3318" s="13" t="s">
        <v>58</v>
      </c>
      <c r="C3318" s="13" t="s">
        <v>137</v>
      </c>
      <c r="D3318" s="13" t="s">
        <v>259</v>
      </c>
      <c r="E3318" s="13"/>
      <c r="F3318" s="14" t="s">
        <v>43</v>
      </c>
      <c r="G3318" s="20">
        <f>G3319</f>
        <v>8843.1</v>
      </c>
      <c r="H3318" s="20">
        <f t="shared" ref="H3318:AZ3319" si="7112">H3319</f>
        <v>7236</v>
      </c>
      <c r="I3318" s="20">
        <f t="shared" si="7112"/>
        <v>7236</v>
      </c>
      <c r="J3318" s="20">
        <f t="shared" si="7112"/>
        <v>0</v>
      </c>
      <c r="K3318" s="20">
        <f t="shared" si="7112"/>
        <v>0</v>
      </c>
      <c r="L3318" s="20">
        <f t="shared" si="7112"/>
        <v>0</v>
      </c>
      <c r="M3318" s="20">
        <f t="shared" si="6975"/>
        <v>8843.1</v>
      </c>
      <c r="N3318" s="20">
        <f t="shared" si="6976"/>
        <v>7236</v>
      </c>
      <c r="O3318" s="20">
        <f t="shared" si="6977"/>
        <v>7236</v>
      </c>
      <c r="P3318" s="23">
        <f t="shared" si="7112"/>
        <v>0</v>
      </c>
      <c r="Q3318" s="23">
        <f t="shared" si="7112"/>
        <v>0</v>
      </c>
      <c r="R3318" s="23">
        <f t="shared" si="7112"/>
        <v>0</v>
      </c>
      <c r="S3318" s="23">
        <f t="shared" si="7112"/>
        <v>0</v>
      </c>
      <c r="T3318" s="23">
        <f t="shared" si="7112"/>
        <v>0</v>
      </c>
      <c r="U3318" s="23">
        <f t="shared" si="7112"/>
        <v>0</v>
      </c>
      <c r="V3318" s="23">
        <f t="shared" si="7112"/>
        <v>0</v>
      </c>
      <c r="W3318" s="23">
        <f t="shared" si="7112"/>
        <v>0</v>
      </c>
      <c r="X3318" s="23">
        <f t="shared" si="7112"/>
        <v>0</v>
      </c>
      <c r="Y3318" s="23">
        <f t="shared" si="7112"/>
        <v>0</v>
      </c>
      <c r="Z3318" s="23">
        <f t="shared" si="7035"/>
        <v>8843.1</v>
      </c>
      <c r="AA3318" s="23">
        <f t="shared" si="7036"/>
        <v>7236</v>
      </c>
      <c r="AB3318" s="23">
        <f t="shared" si="7037"/>
        <v>7236</v>
      </c>
      <c r="AC3318" s="23">
        <f t="shared" si="7112"/>
        <v>0</v>
      </c>
      <c r="AD3318" s="23">
        <f t="shared" si="7112"/>
        <v>0</v>
      </c>
      <c r="AE3318" s="23">
        <f t="shared" si="7112"/>
        <v>0</v>
      </c>
      <c r="AF3318" s="23">
        <f t="shared" si="7112"/>
        <v>0</v>
      </c>
      <c r="AG3318" s="23">
        <f t="shared" si="7112"/>
        <v>0</v>
      </c>
      <c r="AH3318" s="23">
        <f t="shared" si="7112"/>
        <v>0</v>
      </c>
      <c r="AI3318" s="23">
        <f t="shared" si="7112"/>
        <v>0</v>
      </c>
      <c r="AJ3318" s="23">
        <f t="shared" si="7112"/>
        <v>0</v>
      </c>
      <c r="AK3318" s="23">
        <f t="shared" si="7112"/>
        <v>0</v>
      </c>
      <c r="AL3318" s="23">
        <f t="shared" si="7112"/>
        <v>0</v>
      </c>
      <c r="AM3318" s="23">
        <f t="shared" si="7112"/>
        <v>0</v>
      </c>
      <c r="AN3318" s="23">
        <f t="shared" si="7112"/>
        <v>0</v>
      </c>
      <c r="AO3318" s="23">
        <f t="shared" si="7063"/>
        <v>8843.1</v>
      </c>
      <c r="AP3318" s="23">
        <f t="shared" si="7064"/>
        <v>7236</v>
      </c>
      <c r="AQ3318" s="23">
        <f t="shared" si="7065"/>
        <v>7236</v>
      </c>
      <c r="AR3318" s="23">
        <f t="shared" si="7112"/>
        <v>0</v>
      </c>
      <c r="AS3318" s="23">
        <f t="shared" si="7066"/>
        <v>8843.1</v>
      </c>
      <c r="AT3318" s="23">
        <f t="shared" si="7112"/>
        <v>0</v>
      </c>
      <c r="AU3318" s="23">
        <f t="shared" si="7112"/>
        <v>0</v>
      </c>
      <c r="AV3318" s="23">
        <f t="shared" si="7112"/>
        <v>0</v>
      </c>
      <c r="AW3318" s="23">
        <f t="shared" si="7112"/>
        <v>0</v>
      </c>
      <c r="AX3318" s="23">
        <f t="shared" si="7112"/>
        <v>0</v>
      </c>
      <c r="AY3318" s="23">
        <f t="shared" si="7034"/>
        <v>8843.1</v>
      </c>
      <c r="AZ3318" s="23">
        <f t="shared" si="7112"/>
        <v>0</v>
      </c>
    </row>
    <row r="3319" spans="1:53" x14ac:dyDescent="0.25">
      <c r="A3319" s="13">
        <v>976</v>
      </c>
      <c r="B3319" s="13" t="s">
        <v>58</v>
      </c>
      <c r="C3319" s="13" t="s">
        <v>137</v>
      </c>
      <c r="D3319" s="13" t="s">
        <v>259</v>
      </c>
      <c r="E3319" s="13" t="s">
        <v>8</v>
      </c>
      <c r="F3319" s="14" t="s">
        <v>387</v>
      </c>
      <c r="G3319" s="20">
        <f>G3320</f>
        <v>8843.1</v>
      </c>
      <c r="H3319" s="20">
        <f t="shared" si="7112"/>
        <v>7236</v>
      </c>
      <c r="I3319" s="20">
        <f t="shared" si="7112"/>
        <v>7236</v>
      </c>
      <c r="J3319" s="20">
        <f t="shared" si="7112"/>
        <v>0</v>
      </c>
      <c r="K3319" s="20">
        <f t="shared" si="7112"/>
        <v>0</v>
      </c>
      <c r="L3319" s="20">
        <f t="shared" si="7112"/>
        <v>0</v>
      </c>
      <c r="M3319" s="20">
        <f t="shared" si="6975"/>
        <v>8843.1</v>
      </c>
      <c r="N3319" s="20">
        <f t="shared" si="6976"/>
        <v>7236</v>
      </c>
      <c r="O3319" s="20">
        <f t="shared" si="6977"/>
        <v>7236</v>
      </c>
      <c r="P3319" s="23">
        <f t="shared" si="7112"/>
        <v>0</v>
      </c>
      <c r="Q3319" s="23">
        <f t="shared" si="7112"/>
        <v>0</v>
      </c>
      <c r="R3319" s="23">
        <f t="shared" si="7112"/>
        <v>0</v>
      </c>
      <c r="S3319" s="23">
        <f t="shared" si="7112"/>
        <v>0</v>
      </c>
      <c r="T3319" s="23">
        <f t="shared" si="7112"/>
        <v>0</v>
      </c>
      <c r="U3319" s="23">
        <f t="shared" si="7112"/>
        <v>0</v>
      </c>
      <c r="V3319" s="23">
        <f t="shared" si="7112"/>
        <v>0</v>
      </c>
      <c r="W3319" s="23">
        <f t="shared" si="7112"/>
        <v>0</v>
      </c>
      <c r="X3319" s="23">
        <f t="shared" si="7112"/>
        <v>0</v>
      </c>
      <c r="Y3319" s="23">
        <f t="shared" si="7112"/>
        <v>0</v>
      </c>
      <c r="Z3319" s="23">
        <f t="shared" si="7035"/>
        <v>8843.1</v>
      </c>
      <c r="AA3319" s="23">
        <f t="shared" si="7036"/>
        <v>7236</v>
      </c>
      <c r="AB3319" s="23">
        <f t="shared" si="7037"/>
        <v>7236</v>
      </c>
      <c r="AC3319" s="23">
        <f t="shared" si="7112"/>
        <v>0</v>
      </c>
      <c r="AD3319" s="23">
        <f t="shared" si="7112"/>
        <v>0</v>
      </c>
      <c r="AE3319" s="23">
        <f t="shared" si="7112"/>
        <v>0</v>
      </c>
      <c r="AF3319" s="23">
        <f t="shared" si="7112"/>
        <v>0</v>
      </c>
      <c r="AG3319" s="23">
        <f t="shared" si="7112"/>
        <v>0</v>
      </c>
      <c r="AH3319" s="23">
        <f t="shared" si="7112"/>
        <v>0</v>
      </c>
      <c r="AI3319" s="23">
        <f t="shared" si="7112"/>
        <v>0</v>
      </c>
      <c r="AJ3319" s="23">
        <f t="shared" si="7112"/>
        <v>0</v>
      </c>
      <c r="AK3319" s="23">
        <f t="shared" si="7112"/>
        <v>0</v>
      </c>
      <c r="AL3319" s="23">
        <f t="shared" si="7112"/>
        <v>0</v>
      </c>
      <c r="AM3319" s="23">
        <f t="shared" si="7112"/>
        <v>0</v>
      </c>
      <c r="AN3319" s="23">
        <f t="shared" si="7112"/>
        <v>0</v>
      </c>
      <c r="AO3319" s="23">
        <f t="shared" si="7063"/>
        <v>8843.1</v>
      </c>
      <c r="AP3319" s="23">
        <f t="shared" si="7064"/>
        <v>7236</v>
      </c>
      <c r="AQ3319" s="23">
        <f t="shared" si="7065"/>
        <v>7236</v>
      </c>
      <c r="AR3319" s="23">
        <f t="shared" si="7112"/>
        <v>0</v>
      </c>
      <c r="AS3319" s="23">
        <f t="shared" si="7066"/>
        <v>8843.1</v>
      </c>
      <c r="AT3319" s="23">
        <f t="shared" si="7112"/>
        <v>0</v>
      </c>
      <c r="AU3319" s="23">
        <f t="shared" si="7112"/>
        <v>0</v>
      </c>
      <c r="AV3319" s="23">
        <f t="shared" si="7112"/>
        <v>0</v>
      </c>
      <c r="AW3319" s="23">
        <f t="shared" si="7112"/>
        <v>0</v>
      </c>
      <c r="AX3319" s="23">
        <f t="shared" si="7112"/>
        <v>0</v>
      </c>
      <c r="AY3319" s="23">
        <f t="shared" si="7034"/>
        <v>8843.1</v>
      </c>
      <c r="AZ3319" s="23">
        <f t="shared" si="7112"/>
        <v>0</v>
      </c>
    </row>
    <row r="3320" spans="1:53" x14ac:dyDescent="0.25">
      <c r="A3320" s="13">
        <v>976</v>
      </c>
      <c r="B3320" s="13" t="s">
        <v>58</v>
      </c>
      <c r="C3320" s="13" t="s">
        <v>137</v>
      </c>
      <c r="D3320" s="13" t="s">
        <v>259</v>
      </c>
      <c r="E3320" s="13">
        <v>850</v>
      </c>
      <c r="F3320" s="14" t="s">
        <v>381</v>
      </c>
      <c r="G3320" s="20">
        <v>8843.1</v>
      </c>
      <c r="H3320" s="20">
        <v>7236</v>
      </c>
      <c r="I3320" s="20">
        <v>7236</v>
      </c>
      <c r="J3320" s="20"/>
      <c r="K3320" s="20"/>
      <c r="L3320" s="20"/>
      <c r="M3320" s="20">
        <f t="shared" si="6975"/>
        <v>8843.1</v>
      </c>
      <c r="N3320" s="20">
        <f t="shared" si="6976"/>
        <v>7236</v>
      </c>
      <c r="O3320" s="20">
        <f t="shared" si="6977"/>
        <v>7236</v>
      </c>
      <c r="P3320" s="23"/>
      <c r="Q3320" s="23"/>
      <c r="R3320" s="23"/>
      <c r="S3320" s="23"/>
      <c r="T3320" s="23"/>
      <c r="U3320" s="23"/>
      <c r="V3320" s="23"/>
      <c r="W3320" s="23"/>
      <c r="X3320" s="23"/>
      <c r="Y3320" s="23"/>
      <c r="Z3320" s="23">
        <f t="shared" si="7035"/>
        <v>8843.1</v>
      </c>
      <c r="AA3320" s="23">
        <f t="shared" si="7036"/>
        <v>7236</v>
      </c>
      <c r="AB3320" s="23">
        <f t="shared" si="7037"/>
        <v>7236</v>
      </c>
      <c r="AC3320" s="23"/>
      <c r="AD3320" s="23"/>
      <c r="AE3320" s="23"/>
      <c r="AF3320" s="23"/>
      <c r="AG3320" s="23"/>
      <c r="AH3320" s="23"/>
      <c r="AI3320" s="23"/>
      <c r="AJ3320" s="23"/>
      <c r="AK3320" s="23"/>
      <c r="AL3320" s="23"/>
      <c r="AM3320" s="23"/>
      <c r="AN3320" s="23"/>
      <c r="AO3320" s="23">
        <f t="shared" si="7063"/>
        <v>8843.1</v>
      </c>
      <c r="AP3320" s="23">
        <f t="shared" si="7064"/>
        <v>7236</v>
      </c>
      <c r="AQ3320" s="23">
        <f t="shared" si="7065"/>
        <v>7236</v>
      </c>
      <c r="AR3320" s="23"/>
      <c r="AS3320" s="23">
        <f t="shared" si="7066"/>
        <v>8843.1</v>
      </c>
      <c r="AT3320" s="23"/>
      <c r="AU3320" s="23"/>
      <c r="AV3320" s="23"/>
      <c r="AW3320" s="23"/>
      <c r="AX3320" s="23"/>
      <c r="AY3320" s="23">
        <f t="shared" si="7034"/>
        <v>8843.1</v>
      </c>
      <c r="AZ3320" s="23"/>
    </row>
    <row r="3321" spans="1:53" x14ac:dyDescent="0.25">
      <c r="A3321" s="13">
        <v>976</v>
      </c>
      <c r="B3321" s="13" t="s">
        <v>58</v>
      </c>
      <c r="C3321" s="13" t="s">
        <v>137</v>
      </c>
      <c r="D3321" s="13" t="s">
        <v>343</v>
      </c>
      <c r="E3321" s="13"/>
      <c r="F3321" s="14" t="s">
        <v>401</v>
      </c>
      <c r="G3321" s="20">
        <f>G3322</f>
        <v>14648.9</v>
      </c>
      <c r="H3321" s="20">
        <f t="shared" ref="H3321:AZ3322" si="7113">H3322</f>
        <v>14941.8</v>
      </c>
      <c r="I3321" s="20">
        <f t="shared" si="7113"/>
        <v>14941.8</v>
      </c>
      <c r="J3321" s="20">
        <f t="shared" si="7113"/>
        <v>0</v>
      </c>
      <c r="K3321" s="20">
        <f t="shared" si="7113"/>
        <v>0</v>
      </c>
      <c r="L3321" s="20">
        <f t="shared" si="7113"/>
        <v>0</v>
      </c>
      <c r="M3321" s="20">
        <f t="shared" si="6975"/>
        <v>14648.9</v>
      </c>
      <c r="N3321" s="20">
        <f t="shared" si="6976"/>
        <v>14941.8</v>
      </c>
      <c r="O3321" s="20">
        <f t="shared" si="6977"/>
        <v>14941.8</v>
      </c>
      <c r="P3321" s="23">
        <f t="shared" si="7113"/>
        <v>0</v>
      </c>
      <c r="Q3321" s="23">
        <f t="shared" si="7113"/>
        <v>0</v>
      </c>
      <c r="R3321" s="23">
        <f t="shared" si="7113"/>
        <v>0</v>
      </c>
      <c r="S3321" s="23">
        <f t="shared" si="7113"/>
        <v>0</v>
      </c>
      <c r="T3321" s="23">
        <f t="shared" si="7113"/>
        <v>0</v>
      </c>
      <c r="U3321" s="23">
        <f t="shared" si="7113"/>
        <v>0</v>
      </c>
      <c r="V3321" s="23">
        <f t="shared" si="7113"/>
        <v>0</v>
      </c>
      <c r="W3321" s="23">
        <f t="shared" si="7113"/>
        <v>0</v>
      </c>
      <c r="X3321" s="23">
        <f t="shared" si="7113"/>
        <v>0</v>
      </c>
      <c r="Y3321" s="23">
        <f t="shared" si="7113"/>
        <v>0</v>
      </c>
      <c r="Z3321" s="23">
        <f t="shared" si="7035"/>
        <v>14648.9</v>
      </c>
      <c r="AA3321" s="23">
        <f t="shared" si="7036"/>
        <v>14941.8</v>
      </c>
      <c r="AB3321" s="23">
        <f t="shared" si="7037"/>
        <v>14941.8</v>
      </c>
      <c r="AC3321" s="23">
        <f t="shared" si="7113"/>
        <v>0</v>
      </c>
      <c r="AD3321" s="23">
        <f t="shared" si="7113"/>
        <v>0</v>
      </c>
      <c r="AE3321" s="23">
        <f t="shared" si="7113"/>
        <v>0</v>
      </c>
      <c r="AF3321" s="23">
        <f t="shared" si="7113"/>
        <v>0</v>
      </c>
      <c r="AG3321" s="23">
        <f t="shared" si="7113"/>
        <v>0</v>
      </c>
      <c r="AH3321" s="23">
        <f t="shared" si="7113"/>
        <v>0</v>
      </c>
      <c r="AI3321" s="23">
        <f t="shared" si="7113"/>
        <v>0</v>
      </c>
      <c r="AJ3321" s="23">
        <f t="shared" si="7113"/>
        <v>1705.298</v>
      </c>
      <c r="AK3321" s="23">
        <f t="shared" si="7113"/>
        <v>0</v>
      </c>
      <c r="AL3321" s="23">
        <f t="shared" si="7113"/>
        <v>0</v>
      </c>
      <c r="AM3321" s="23">
        <f t="shared" si="7113"/>
        <v>0</v>
      </c>
      <c r="AN3321" s="23">
        <f t="shared" si="7113"/>
        <v>0</v>
      </c>
      <c r="AO3321" s="23">
        <f t="shared" si="7063"/>
        <v>16354.198</v>
      </c>
      <c r="AP3321" s="23">
        <f t="shared" si="7064"/>
        <v>14941.8</v>
      </c>
      <c r="AQ3321" s="23">
        <f t="shared" si="7065"/>
        <v>14941.8</v>
      </c>
      <c r="AR3321" s="23">
        <f t="shared" si="7113"/>
        <v>0</v>
      </c>
      <c r="AS3321" s="23">
        <f t="shared" si="7066"/>
        <v>16354.198</v>
      </c>
      <c r="AT3321" s="23">
        <f t="shared" si="7113"/>
        <v>0</v>
      </c>
      <c r="AU3321" s="23">
        <f t="shared" si="7113"/>
        <v>0</v>
      </c>
      <c r="AV3321" s="23">
        <f t="shared" si="7113"/>
        <v>0</v>
      </c>
      <c r="AW3321" s="23">
        <f t="shared" si="7113"/>
        <v>0</v>
      </c>
      <c r="AX3321" s="23">
        <f t="shared" si="7113"/>
        <v>0</v>
      </c>
      <c r="AY3321" s="23">
        <f t="shared" si="7034"/>
        <v>16354.198</v>
      </c>
      <c r="AZ3321" s="23">
        <f t="shared" si="7113"/>
        <v>0</v>
      </c>
    </row>
    <row r="3322" spans="1:53" ht="31.5" x14ac:dyDescent="0.25">
      <c r="A3322" s="13">
        <v>976</v>
      </c>
      <c r="B3322" s="13" t="s">
        <v>58</v>
      </c>
      <c r="C3322" s="13" t="s">
        <v>137</v>
      </c>
      <c r="D3322" s="13" t="s">
        <v>343</v>
      </c>
      <c r="E3322" s="13" t="s">
        <v>7</v>
      </c>
      <c r="F3322" s="14" t="s">
        <v>383</v>
      </c>
      <c r="G3322" s="20">
        <f>G3323</f>
        <v>14648.9</v>
      </c>
      <c r="H3322" s="20">
        <f t="shared" si="7113"/>
        <v>14941.8</v>
      </c>
      <c r="I3322" s="20">
        <f t="shared" si="7113"/>
        <v>14941.8</v>
      </c>
      <c r="J3322" s="20">
        <f t="shared" si="7113"/>
        <v>0</v>
      </c>
      <c r="K3322" s="20">
        <f t="shared" si="7113"/>
        <v>0</v>
      </c>
      <c r="L3322" s="20">
        <f t="shared" si="7113"/>
        <v>0</v>
      </c>
      <c r="M3322" s="20">
        <f t="shared" si="6975"/>
        <v>14648.9</v>
      </c>
      <c r="N3322" s="20">
        <f t="shared" si="6976"/>
        <v>14941.8</v>
      </c>
      <c r="O3322" s="20">
        <f t="shared" si="6977"/>
        <v>14941.8</v>
      </c>
      <c r="P3322" s="23">
        <f t="shared" si="7113"/>
        <v>0</v>
      </c>
      <c r="Q3322" s="23">
        <f t="shared" si="7113"/>
        <v>0</v>
      </c>
      <c r="R3322" s="23">
        <f t="shared" si="7113"/>
        <v>0</v>
      </c>
      <c r="S3322" s="23">
        <f t="shared" si="7113"/>
        <v>0</v>
      </c>
      <c r="T3322" s="23">
        <f t="shared" si="7113"/>
        <v>0</v>
      </c>
      <c r="U3322" s="23">
        <f t="shared" si="7113"/>
        <v>0</v>
      </c>
      <c r="V3322" s="23">
        <f t="shared" si="7113"/>
        <v>0</v>
      </c>
      <c r="W3322" s="23">
        <f t="shared" si="7113"/>
        <v>0</v>
      </c>
      <c r="X3322" s="23">
        <f t="shared" si="7113"/>
        <v>0</v>
      </c>
      <c r="Y3322" s="23">
        <f t="shared" si="7113"/>
        <v>0</v>
      </c>
      <c r="Z3322" s="23">
        <f t="shared" si="7035"/>
        <v>14648.9</v>
      </c>
      <c r="AA3322" s="23">
        <f t="shared" si="7036"/>
        <v>14941.8</v>
      </c>
      <c r="AB3322" s="23">
        <f t="shared" si="7037"/>
        <v>14941.8</v>
      </c>
      <c r="AC3322" s="23">
        <f t="shared" si="7113"/>
        <v>0</v>
      </c>
      <c r="AD3322" s="23">
        <f t="shared" si="7113"/>
        <v>0</v>
      </c>
      <c r="AE3322" s="23">
        <f t="shared" si="7113"/>
        <v>0</v>
      </c>
      <c r="AF3322" s="23">
        <f t="shared" si="7113"/>
        <v>0</v>
      </c>
      <c r="AG3322" s="23">
        <f t="shared" si="7113"/>
        <v>0</v>
      </c>
      <c r="AH3322" s="23">
        <f t="shared" si="7113"/>
        <v>0</v>
      </c>
      <c r="AI3322" s="23">
        <f t="shared" si="7113"/>
        <v>0</v>
      </c>
      <c r="AJ3322" s="23">
        <f t="shared" si="7113"/>
        <v>1705.298</v>
      </c>
      <c r="AK3322" s="23">
        <f t="shared" si="7113"/>
        <v>0</v>
      </c>
      <c r="AL3322" s="23">
        <f t="shared" si="7113"/>
        <v>0</v>
      </c>
      <c r="AM3322" s="23">
        <f t="shared" si="7113"/>
        <v>0</v>
      </c>
      <c r="AN3322" s="23">
        <f t="shared" si="7113"/>
        <v>0</v>
      </c>
      <c r="AO3322" s="23">
        <f t="shared" si="7063"/>
        <v>16354.198</v>
      </c>
      <c r="AP3322" s="23">
        <f t="shared" si="7064"/>
        <v>14941.8</v>
      </c>
      <c r="AQ3322" s="23">
        <f t="shared" si="7065"/>
        <v>14941.8</v>
      </c>
      <c r="AR3322" s="23">
        <f t="shared" si="7113"/>
        <v>0</v>
      </c>
      <c r="AS3322" s="23">
        <f t="shared" si="7066"/>
        <v>16354.198</v>
      </c>
      <c r="AT3322" s="23">
        <f t="shared" si="7113"/>
        <v>0</v>
      </c>
      <c r="AU3322" s="23">
        <f t="shared" si="7113"/>
        <v>0</v>
      </c>
      <c r="AV3322" s="23">
        <f t="shared" si="7113"/>
        <v>0</v>
      </c>
      <c r="AW3322" s="23">
        <f t="shared" si="7113"/>
        <v>0</v>
      </c>
      <c r="AX3322" s="23">
        <f t="shared" si="7113"/>
        <v>0</v>
      </c>
      <c r="AY3322" s="23">
        <f t="shared" si="7034"/>
        <v>16354.198</v>
      </c>
      <c r="AZ3322" s="23">
        <f t="shared" si="7113"/>
        <v>0</v>
      </c>
    </row>
    <row r="3323" spans="1:53" ht="31.5" x14ac:dyDescent="0.25">
      <c r="A3323" s="13">
        <v>976</v>
      </c>
      <c r="B3323" s="13" t="s">
        <v>58</v>
      </c>
      <c r="C3323" s="13" t="s">
        <v>137</v>
      </c>
      <c r="D3323" s="13" t="s">
        <v>343</v>
      </c>
      <c r="E3323" s="13">
        <v>240</v>
      </c>
      <c r="F3323" s="14" t="s">
        <v>372</v>
      </c>
      <c r="G3323" s="20">
        <v>14648.9</v>
      </c>
      <c r="H3323" s="20">
        <v>14941.8</v>
      </c>
      <c r="I3323" s="20">
        <v>14941.8</v>
      </c>
      <c r="J3323" s="20"/>
      <c r="K3323" s="20"/>
      <c r="L3323" s="20"/>
      <c r="M3323" s="20">
        <f t="shared" si="6975"/>
        <v>14648.9</v>
      </c>
      <c r="N3323" s="20">
        <f t="shared" si="6976"/>
        <v>14941.8</v>
      </c>
      <c r="O3323" s="20">
        <f t="shared" si="6977"/>
        <v>14941.8</v>
      </c>
      <c r="P3323" s="23"/>
      <c r="Q3323" s="23"/>
      <c r="R3323" s="23"/>
      <c r="S3323" s="23"/>
      <c r="T3323" s="23"/>
      <c r="U3323" s="23"/>
      <c r="V3323" s="23"/>
      <c r="W3323" s="23"/>
      <c r="X3323" s="23"/>
      <c r="Y3323" s="23"/>
      <c r="Z3323" s="23">
        <f t="shared" si="7035"/>
        <v>14648.9</v>
      </c>
      <c r="AA3323" s="23">
        <f t="shared" si="7036"/>
        <v>14941.8</v>
      </c>
      <c r="AB3323" s="23">
        <f t="shared" si="7037"/>
        <v>14941.8</v>
      </c>
      <c r="AC3323" s="23"/>
      <c r="AD3323" s="23"/>
      <c r="AE3323" s="23"/>
      <c r="AF3323" s="23"/>
      <c r="AG3323" s="23"/>
      <c r="AH3323" s="23"/>
      <c r="AI3323" s="23"/>
      <c r="AJ3323" s="23">
        <v>1705.298</v>
      </c>
      <c r="AK3323" s="23"/>
      <c r="AL3323" s="23"/>
      <c r="AM3323" s="23"/>
      <c r="AN3323" s="23"/>
      <c r="AO3323" s="23">
        <f t="shared" si="7063"/>
        <v>16354.198</v>
      </c>
      <c r="AP3323" s="23">
        <f t="shared" si="7064"/>
        <v>14941.8</v>
      </c>
      <c r="AQ3323" s="23">
        <f t="shared" si="7065"/>
        <v>14941.8</v>
      </c>
      <c r="AR3323" s="23"/>
      <c r="AS3323" s="23">
        <f t="shared" si="7066"/>
        <v>16354.198</v>
      </c>
      <c r="AT3323" s="23"/>
      <c r="AU3323" s="23"/>
      <c r="AV3323" s="23"/>
      <c r="AW3323" s="23"/>
      <c r="AX3323" s="23"/>
      <c r="AY3323" s="23">
        <f t="shared" si="7034"/>
        <v>16354.198</v>
      </c>
      <c r="AZ3323" s="23"/>
    </row>
    <row r="3324" spans="1:53" s="15" customFormat="1" ht="31.5" x14ac:dyDescent="0.25">
      <c r="A3324" s="9">
        <v>976</v>
      </c>
      <c r="B3324" s="9" t="s">
        <v>58</v>
      </c>
      <c r="C3324" s="9" t="s">
        <v>107</v>
      </c>
      <c r="D3324" s="9"/>
      <c r="E3324" s="9"/>
      <c r="F3324" s="10" t="s">
        <v>661</v>
      </c>
      <c r="G3324" s="19">
        <f>G3325+G3331</f>
        <v>10115</v>
      </c>
      <c r="H3324" s="19">
        <f t="shared" ref="H3324:L3324" si="7114">H3325+H3331</f>
        <v>10130.5</v>
      </c>
      <c r="I3324" s="19">
        <f t="shared" si="7114"/>
        <v>10130.1</v>
      </c>
      <c r="J3324" s="19">
        <f t="shared" si="7114"/>
        <v>1200.8</v>
      </c>
      <c r="K3324" s="19">
        <f t="shared" si="7114"/>
        <v>1203.8</v>
      </c>
      <c r="L3324" s="19">
        <f t="shared" si="7114"/>
        <v>1203.8</v>
      </c>
      <c r="M3324" s="20">
        <f t="shared" si="6975"/>
        <v>11315.8</v>
      </c>
      <c r="N3324" s="20">
        <f t="shared" si="6976"/>
        <v>11334.3</v>
      </c>
      <c r="O3324" s="20">
        <f t="shared" si="6977"/>
        <v>11333.9</v>
      </c>
      <c r="P3324" s="22">
        <f t="shared" ref="P3324:Q3324" si="7115">P3325+P3331</f>
        <v>0</v>
      </c>
      <c r="Q3324" s="22">
        <f t="shared" si="7115"/>
        <v>0</v>
      </c>
      <c r="R3324" s="22">
        <f t="shared" ref="R3324:T3324" si="7116">R3325+R3331</f>
        <v>0</v>
      </c>
      <c r="S3324" s="22">
        <f t="shared" si="7116"/>
        <v>0</v>
      </c>
      <c r="T3324" s="22">
        <f t="shared" si="7116"/>
        <v>0</v>
      </c>
      <c r="U3324" s="22">
        <f t="shared" ref="U3324:W3324" si="7117">U3325+U3331</f>
        <v>0</v>
      </c>
      <c r="V3324" s="22">
        <f t="shared" si="7117"/>
        <v>0</v>
      </c>
      <c r="W3324" s="22">
        <f t="shared" si="7117"/>
        <v>0</v>
      </c>
      <c r="X3324" s="22">
        <f t="shared" ref="X3324:Y3324" si="7118">X3325+X3331</f>
        <v>0</v>
      </c>
      <c r="Y3324" s="22">
        <f t="shared" si="7118"/>
        <v>0</v>
      </c>
      <c r="Z3324" s="22">
        <f t="shared" si="7035"/>
        <v>11315.8</v>
      </c>
      <c r="AA3324" s="22">
        <f t="shared" si="7036"/>
        <v>11334.3</v>
      </c>
      <c r="AB3324" s="22">
        <f t="shared" si="7037"/>
        <v>11333.9</v>
      </c>
      <c r="AC3324" s="22">
        <f t="shared" ref="AC3324:AL3324" si="7119">AC3325+AC3331</f>
        <v>0</v>
      </c>
      <c r="AD3324" s="22">
        <f t="shared" si="7119"/>
        <v>0</v>
      </c>
      <c r="AE3324" s="22">
        <f t="shared" ref="AE3324" si="7120">AE3325+AE3331</f>
        <v>0</v>
      </c>
      <c r="AF3324" s="22">
        <f t="shared" si="7119"/>
        <v>0</v>
      </c>
      <c r="AG3324" s="22">
        <f t="shared" si="7119"/>
        <v>0</v>
      </c>
      <c r="AH3324" s="22">
        <f t="shared" si="7119"/>
        <v>0</v>
      </c>
      <c r="AI3324" s="22">
        <f t="shared" ref="AI3324" si="7121">AI3325+AI3331</f>
        <v>0</v>
      </c>
      <c r="AJ3324" s="22">
        <f t="shared" si="7119"/>
        <v>0</v>
      </c>
      <c r="AK3324" s="22">
        <f t="shared" si="7119"/>
        <v>1801.5</v>
      </c>
      <c r="AL3324" s="22">
        <f t="shared" si="7119"/>
        <v>0</v>
      </c>
      <c r="AM3324" s="22">
        <f t="shared" ref="AM3324:AZ3324" si="7122">AM3325+AM3331</f>
        <v>0</v>
      </c>
      <c r="AN3324" s="22">
        <f t="shared" si="7122"/>
        <v>0</v>
      </c>
      <c r="AO3324" s="22">
        <f t="shared" si="7063"/>
        <v>13117.3</v>
      </c>
      <c r="AP3324" s="22">
        <f t="shared" si="7064"/>
        <v>11334.3</v>
      </c>
      <c r="AQ3324" s="22">
        <f t="shared" si="7065"/>
        <v>11333.9</v>
      </c>
      <c r="AR3324" s="22">
        <f t="shared" ref="AR3324" si="7123">AR3325+AR3331</f>
        <v>0</v>
      </c>
      <c r="AS3324" s="22">
        <f t="shared" si="7066"/>
        <v>13117.3</v>
      </c>
      <c r="AT3324" s="22">
        <f t="shared" ref="AT3324:AX3324" si="7124">AT3325+AT3331</f>
        <v>0</v>
      </c>
      <c r="AU3324" s="22">
        <f t="shared" si="7124"/>
        <v>0</v>
      </c>
      <c r="AV3324" s="22">
        <f t="shared" si="7124"/>
        <v>0</v>
      </c>
      <c r="AW3324" s="22">
        <f t="shared" si="7124"/>
        <v>0</v>
      </c>
      <c r="AX3324" s="22">
        <f t="shared" si="7124"/>
        <v>0</v>
      </c>
      <c r="AY3324" s="22">
        <f t="shared" si="7034"/>
        <v>13117.3</v>
      </c>
      <c r="AZ3324" s="22">
        <f t="shared" si="7122"/>
        <v>0</v>
      </c>
    </row>
    <row r="3325" spans="1:53" ht="31.5" x14ac:dyDescent="0.25">
      <c r="A3325" s="13">
        <v>976</v>
      </c>
      <c r="B3325" s="13" t="s">
        <v>58</v>
      </c>
      <c r="C3325" s="13" t="s">
        <v>107</v>
      </c>
      <c r="D3325" s="13" t="s">
        <v>278</v>
      </c>
      <c r="E3325" s="13"/>
      <c r="F3325" s="14" t="s">
        <v>311</v>
      </c>
      <c r="G3325" s="20">
        <f>G3326</f>
        <v>1698</v>
      </c>
      <c r="H3325" s="20">
        <f t="shared" ref="H3325:AZ3327" si="7125">H3326</f>
        <v>1698</v>
      </c>
      <c r="I3325" s="20">
        <f t="shared" si="7125"/>
        <v>1698</v>
      </c>
      <c r="J3325" s="20">
        <f t="shared" si="7125"/>
        <v>0</v>
      </c>
      <c r="K3325" s="20">
        <f t="shared" si="7125"/>
        <v>0</v>
      </c>
      <c r="L3325" s="20">
        <f t="shared" si="7125"/>
        <v>0</v>
      </c>
      <c r="M3325" s="20">
        <f t="shared" si="6975"/>
        <v>1698</v>
      </c>
      <c r="N3325" s="20">
        <f t="shared" si="6976"/>
        <v>1698</v>
      </c>
      <c r="O3325" s="20">
        <f t="shared" si="6977"/>
        <v>1698</v>
      </c>
      <c r="P3325" s="23">
        <f t="shared" si="7125"/>
        <v>0</v>
      </c>
      <c r="Q3325" s="23">
        <f t="shared" si="7125"/>
        <v>0</v>
      </c>
      <c r="R3325" s="23">
        <f t="shared" si="7125"/>
        <v>0</v>
      </c>
      <c r="S3325" s="23">
        <f t="shared" si="7125"/>
        <v>0</v>
      </c>
      <c r="T3325" s="23">
        <f t="shared" si="7125"/>
        <v>0</v>
      </c>
      <c r="U3325" s="23">
        <f t="shared" si="7125"/>
        <v>0</v>
      </c>
      <c r="V3325" s="23">
        <f t="shared" si="7125"/>
        <v>0</v>
      </c>
      <c r="W3325" s="23">
        <f t="shared" si="7125"/>
        <v>0</v>
      </c>
      <c r="X3325" s="23">
        <f t="shared" si="7125"/>
        <v>0</v>
      </c>
      <c r="Y3325" s="23">
        <f t="shared" si="7125"/>
        <v>0</v>
      </c>
      <c r="Z3325" s="23">
        <f t="shared" si="7035"/>
        <v>1698</v>
      </c>
      <c r="AA3325" s="23">
        <f t="shared" si="7036"/>
        <v>1698</v>
      </c>
      <c r="AB3325" s="23">
        <f t="shared" si="7037"/>
        <v>1698</v>
      </c>
      <c r="AC3325" s="23">
        <f t="shared" si="7125"/>
        <v>0</v>
      </c>
      <c r="AD3325" s="23">
        <f t="shared" si="7125"/>
        <v>0</v>
      </c>
      <c r="AE3325" s="23">
        <f t="shared" si="7125"/>
        <v>0</v>
      </c>
      <c r="AF3325" s="23">
        <f t="shared" si="7125"/>
        <v>0</v>
      </c>
      <c r="AG3325" s="23">
        <f t="shared" si="7125"/>
        <v>0</v>
      </c>
      <c r="AH3325" s="23">
        <f t="shared" si="7125"/>
        <v>0</v>
      </c>
      <c r="AI3325" s="23">
        <f t="shared" si="7125"/>
        <v>0</v>
      </c>
      <c r="AJ3325" s="23">
        <f t="shared" si="7125"/>
        <v>0</v>
      </c>
      <c r="AK3325" s="23">
        <f t="shared" si="7125"/>
        <v>1801.5</v>
      </c>
      <c r="AL3325" s="23">
        <f t="shared" si="7125"/>
        <v>0</v>
      </c>
      <c r="AM3325" s="23">
        <f t="shared" si="7125"/>
        <v>0</v>
      </c>
      <c r="AN3325" s="23">
        <f t="shared" si="7125"/>
        <v>0</v>
      </c>
      <c r="AO3325" s="23">
        <f t="shared" si="7063"/>
        <v>3499.5</v>
      </c>
      <c r="AP3325" s="23">
        <f t="shared" si="7064"/>
        <v>1698</v>
      </c>
      <c r="AQ3325" s="23">
        <f t="shared" si="7065"/>
        <v>1698</v>
      </c>
      <c r="AR3325" s="23">
        <f t="shared" si="7125"/>
        <v>0</v>
      </c>
      <c r="AS3325" s="23">
        <f t="shared" si="7066"/>
        <v>3499.5</v>
      </c>
      <c r="AT3325" s="23">
        <f t="shared" si="7125"/>
        <v>0</v>
      </c>
      <c r="AU3325" s="23">
        <f t="shared" si="7125"/>
        <v>0</v>
      </c>
      <c r="AV3325" s="23">
        <f t="shared" si="7125"/>
        <v>0</v>
      </c>
      <c r="AW3325" s="23">
        <f t="shared" si="7125"/>
        <v>0</v>
      </c>
      <c r="AX3325" s="23">
        <f t="shared" si="7125"/>
        <v>0</v>
      </c>
      <c r="AY3325" s="23">
        <f t="shared" si="7034"/>
        <v>3499.5</v>
      </c>
      <c r="AZ3325" s="23">
        <f t="shared" si="7125"/>
        <v>0</v>
      </c>
      <c r="BA3325" s="5"/>
    </row>
    <row r="3326" spans="1:53" ht="47.25" x14ac:dyDescent="0.25">
      <c r="A3326" s="13">
        <v>976</v>
      </c>
      <c r="B3326" s="13" t="s">
        <v>58</v>
      </c>
      <c r="C3326" s="13" t="s">
        <v>107</v>
      </c>
      <c r="D3326" s="13" t="s">
        <v>279</v>
      </c>
      <c r="E3326" s="13"/>
      <c r="F3326" s="14" t="s">
        <v>312</v>
      </c>
      <c r="G3326" s="20">
        <f>G3327</f>
        <v>1698</v>
      </c>
      <c r="H3326" s="20">
        <f t="shared" si="7125"/>
        <v>1698</v>
      </c>
      <c r="I3326" s="20">
        <f t="shared" si="7125"/>
        <v>1698</v>
      </c>
      <c r="J3326" s="20">
        <f t="shared" si="7125"/>
        <v>0</v>
      </c>
      <c r="K3326" s="20">
        <f t="shared" si="7125"/>
        <v>0</v>
      </c>
      <c r="L3326" s="20">
        <f t="shared" si="7125"/>
        <v>0</v>
      </c>
      <c r="M3326" s="20">
        <f t="shared" si="6975"/>
        <v>1698</v>
      </c>
      <c r="N3326" s="20">
        <f t="shared" si="6976"/>
        <v>1698</v>
      </c>
      <c r="O3326" s="20">
        <f t="shared" si="6977"/>
        <v>1698</v>
      </c>
      <c r="P3326" s="23">
        <f t="shared" si="7125"/>
        <v>0</v>
      </c>
      <c r="Q3326" s="23">
        <f t="shared" si="7125"/>
        <v>0</v>
      </c>
      <c r="R3326" s="23">
        <f t="shared" si="7125"/>
        <v>0</v>
      </c>
      <c r="S3326" s="23">
        <f t="shared" si="7125"/>
        <v>0</v>
      </c>
      <c r="T3326" s="23">
        <f t="shared" si="7125"/>
        <v>0</v>
      </c>
      <c r="U3326" s="23">
        <f t="shared" si="7125"/>
        <v>0</v>
      </c>
      <c r="V3326" s="23">
        <f t="shared" si="7125"/>
        <v>0</v>
      </c>
      <c r="W3326" s="23">
        <f t="shared" si="7125"/>
        <v>0</v>
      </c>
      <c r="X3326" s="23">
        <f t="shared" si="7125"/>
        <v>0</v>
      </c>
      <c r="Y3326" s="23">
        <f t="shared" si="7125"/>
        <v>0</v>
      </c>
      <c r="Z3326" s="23">
        <f t="shared" si="7035"/>
        <v>1698</v>
      </c>
      <c r="AA3326" s="23">
        <f t="shared" si="7036"/>
        <v>1698</v>
      </c>
      <c r="AB3326" s="23">
        <f t="shared" si="7037"/>
        <v>1698</v>
      </c>
      <c r="AC3326" s="23">
        <f t="shared" si="7125"/>
        <v>0</v>
      </c>
      <c r="AD3326" s="23">
        <f t="shared" si="7125"/>
        <v>0</v>
      </c>
      <c r="AE3326" s="23">
        <f t="shared" si="7125"/>
        <v>0</v>
      </c>
      <c r="AF3326" s="23">
        <f t="shared" si="7125"/>
        <v>0</v>
      </c>
      <c r="AG3326" s="23">
        <f t="shared" si="7125"/>
        <v>0</v>
      </c>
      <c r="AH3326" s="23">
        <f t="shared" si="7125"/>
        <v>0</v>
      </c>
      <c r="AI3326" s="23">
        <f t="shared" si="7125"/>
        <v>0</v>
      </c>
      <c r="AJ3326" s="23">
        <f t="shared" si="7125"/>
        <v>0</v>
      </c>
      <c r="AK3326" s="23">
        <f t="shared" si="7125"/>
        <v>1801.5</v>
      </c>
      <c r="AL3326" s="23">
        <f t="shared" si="7125"/>
        <v>0</v>
      </c>
      <c r="AM3326" s="23">
        <f t="shared" si="7125"/>
        <v>0</v>
      </c>
      <c r="AN3326" s="23">
        <f t="shared" si="7125"/>
        <v>0</v>
      </c>
      <c r="AO3326" s="23">
        <f t="shared" si="7063"/>
        <v>3499.5</v>
      </c>
      <c r="AP3326" s="23">
        <f t="shared" si="7064"/>
        <v>1698</v>
      </c>
      <c r="AQ3326" s="23">
        <f t="shared" si="7065"/>
        <v>1698</v>
      </c>
      <c r="AR3326" s="23">
        <f t="shared" si="7125"/>
        <v>0</v>
      </c>
      <c r="AS3326" s="23">
        <f t="shared" si="7066"/>
        <v>3499.5</v>
      </c>
      <c r="AT3326" s="23">
        <f t="shared" si="7125"/>
        <v>0</v>
      </c>
      <c r="AU3326" s="23">
        <f t="shared" si="7125"/>
        <v>0</v>
      </c>
      <c r="AV3326" s="23">
        <f t="shared" si="7125"/>
        <v>0</v>
      </c>
      <c r="AW3326" s="23">
        <f t="shared" si="7125"/>
        <v>0</v>
      </c>
      <c r="AX3326" s="23">
        <f t="shared" si="7125"/>
        <v>0</v>
      </c>
      <c r="AY3326" s="23">
        <f t="shared" si="7034"/>
        <v>3499.5</v>
      </c>
      <c r="AZ3326" s="23">
        <f t="shared" si="7125"/>
        <v>0</v>
      </c>
      <c r="BA3326" s="5"/>
    </row>
    <row r="3327" spans="1:53" ht="31.5" x14ac:dyDescent="0.25">
      <c r="A3327" s="13">
        <v>976</v>
      </c>
      <c r="B3327" s="13" t="s">
        <v>58</v>
      </c>
      <c r="C3327" s="13" t="s">
        <v>107</v>
      </c>
      <c r="D3327" s="13" t="s">
        <v>590</v>
      </c>
      <c r="E3327" s="13"/>
      <c r="F3327" s="14" t="s">
        <v>674</v>
      </c>
      <c r="G3327" s="20">
        <f>G3328</f>
        <v>1698</v>
      </c>
      <c r="H3327" s="20">
        <f t="shared" si="7125"/>
        <v>1698</v>
      </c>
      <c r="I3327" s="20">
        <f t="shared" si="7125"/>
        <v>1698</v>
      </c>
      <c r="J3327" s="20">
        <f t="shared" si="7125"/>
        <v>0</v>
      </c>
      <c r="K3327" s="20">
        <f t="shared" si="7125"/>
        <v>0</v>
      </c>
      <c r="L3327" s="20">
        <f t="shared" si="7125"/>
        <v>0</v>
      </c>
      <c r="M3327" s="20">
        <f t="shared" si="6975"/>
        <v>1698</v>
      </c>
      <c r="N3327" s="20">
        <f t="shared" si="6976"/>
        <v>1698</v>
      </c>
      <c r="O3327" s="20">
        <f t="shared" si="6977"/>
        <v>1698</v>
      </c>
      <c r="P3327" s="23">
        <f t="shared" si="7125"/>
        <v>0</v>
      </c>
      <c r="Q3327" s="23">
        <f t="shared" si="7125"/>
        <v>0</v>
      </c>
      <c r="R3327" s="23">
        <f t="shared" si="7125"/>
        <v>0</v>
      </c>
      <c r="S3327" s="23">
        <f t="shared" si="7125"/>
        <v>0</v>
      </c>
      <c r="T3327" s="23">
        <f t="shared" si="7125"/>
        <v>0</v>
      </c>
      <c r="U3327" s="23">
        <f t="shared" si="7125"/>
        <v>0</v>
      </c>
      <c r="V3327" s="23">
        <f t="shared" si="7125"/>
        <v>0</v>
      </c>
      <c r="W3327" s="23">
        <f t="shared" si="7125"/>
        <v>0</v>
      </c>
      <c r="X3327" s="23">
        <f t="shared" si="7125"/>
        <v>0</v>
      </c>
      <c r="Y3327" s="23">
        <f t="shared" si="7125"/>
        <v>0</v>
      </c>
      <c r="Z3327" s="23">
        <f t="shared" si="7035"/>
        <v>1698</v>
      </c>
      <c r="AA3327" s="23">
        <f t="shared" si="7036"/>
        <v>1698</v>
      </c>
      <c r="AB3327" s="23">
        <f t="shared" si="7037"/>
        <v>1698</v>
      </c>
      <c r="AC3327" s="23">
        <f t="shared" si="7125"/>
        <v>0</v>
      </c>
      <c r="AD3327" s="23">
        <f t="shared" si="7125"/>
        <v>0</v>
      </c>
      <c r="AE3327" s="23">
        <f t="shared" si="7125"/>
        <v>0</v>
      </c>
      <c r="AF3327" s="23">
        <f t="shared" si="7125"/>
        <v>0</v>
      </c>
      <c r="AG3327" s="23">
        <f t="shared" si="7125"/>
        <v>0</v>
      </c>
      <c r="AH3327" s="23">
        <f t="shared" si="7125"/>
        <v>0</v>
      </c>
      <c r="AI3327" s="23">
        <f t="shared" si="7125"/>
        <v>0</v>
      </c>
      <c r="AJ3327" s="23">
        <f t="shared" si="7125"/>
        <v>0</v>
      </c>
      <c r="AK3327" s="23">
        <f t="shared" si="7125"/>
        <v>1801.5</v>
      </c>
      <c r="AL3327" s="23">
        <f t="shared" si="7125"/>
        <v>0</v>
      </c>
      <c r="AM3327" s="23">
        <f t="shared" si="7125"/>
        <v>0</v>
      </c>
      <c r="AN3327" s="23">
        <f t="shared" si="7125"/>
        <v>0</v>
      </c>
      <c r="AO3327" s="23">
        <f t="shared" si="7063"/>
        <v>3499.5</v>
      </c>
      <c r="AP3327" s="23">
        <f t="shared" si="7064"/>
        <v>1698</v>
      </c>
      <c r="AQ3327" s="23">
        <f t="shared" si="7065"/>
        <v>1698</v>
      </c>
      <c r="AR3327" s="23">
        <f t="shared" si="7125"/>
        <v>0</v>
      </c>
      <c r="AS3327" s="23">
        <f t="shared" si="7066"/>
        <v>3499.5</v>
      </c>
      <c r="AT3327" s="23">
        <f t="shared" si="7125"/>
        <v>0</v>
      </c>
      <c r="AU3327" s="23">
        <f t="shared" si="7125"/>
        <v>0</v>
      </c>
      <c r="AV3327" s="23">
        <f t="shared" si="7125"/>
        <v>0</v>
      </c>
      <c r="AW3327" s="23">
        <f t="shared" si="7125"/>
        <v>0</v>
      </c>
      <c r="AX3327" s="23">
        <f t="shared" si="7125"/>
        <v>0</v>
      </c>
      <c r="AY3327" s="23">
        <f t="shared" si="7034"/>
        <v>3499.5</v>
      </c>
      <c r="AZ3327" s="23">
        <f t="shared" si="7125"/>
        <v>0</v>
      </c>
    </row>
    <row r="3328" spans="1:53" x14ac:dyDescent="0.25">
      <c r="A3328" s="13">
        <v>976</v>
      </c>
      <c r="B3328" s="13" t="s">
        <v>58</v>
      </c>
      <c r="C3328" s="13" t="s">
        <v>107</v>
      </c>
      <c r="D3328" s="13" t="s">
        <v>590</v>
      </c>
      <c r="E3328" s="13" t="s">
        <v>148</v>
      </c>
      <c r="F3328" s="14" t="s">
        <v>384</v>
      </c>
      <c r="G3328" s="20">
        <f>G3330+G3329</f>
        <v>1698</v>
      </c>
      <c r="H3328" s="20">
        <f t="shared" ref="H3328:L3328" si="7126">H3330+H3329</f>
        <v>1698</v>
      </c>
      <c r="I3328" s="20">
        <f t="shared" si="7126"/>
        <v>1698</v>
      </c>
      <c r="J3328" s="20">
        <f t="shared" si="7126"/>
        <v>0</v>
      </c>
      <c r="K3328" s="20">
        <f t="shared" si="7126"/>
        <v>0</v>
      </c>
      <c r="L3328" s="20">
        <f t="shared" si="7126"/>
        <v>0</v>
      </c>
      <c r="M3328" s="20">
        <f t="shared" si="6975"/>
        <v>1698</v>
      </c>
      <c r="N3328" s="20">
        <f t="shared" si="6976"/>
        <v>1698</v>
      </c>
      <c r="O3328" s="20">
        <f t="shared" si="6977"/>
        <v>1698</v>
      </c>
      <c r="P3328" s="23">
        <f t="shared" ref="P3328:Q3328" si="7127">P3330+P3329</f>
        <v>0</v>
      </c>
      <c r="Q3328" s="23">
        <f t="shared" si="7127"/>
        <v>0</v>
      </c>
      <c r="R3328" s="23">
        <f t="shared" ref="R3328:T3328" si="7128">R3330+R3329</f>
        <v>0</v>
      </c>
      <c r="S3328" s="23">
        <f t="shared" si="7128"/>
        <v>0</v>
      </c>
      <c r="T3328" s="23">
        <f t="shared" si="7128"/>
        <v>0</v>
      </c>
      <c r="U3328" s="23">
        <f t="shared" ref="U3328:W3328" si="7129">U3330+U3329</f>
        <v>0</v>
      </c>
      <c r="V3328" s="23">
        <f t="shared" si="7129"/>
        <v>0</v>
      </c>
      <c r="W3328" s="23">
        <f t="shared" si="7129"/>
        <v>0</v>
      </c>
      <c r="X3328" s="23">
        <f t="shared" ref="X3328:Y3328" si="7130">X3330+X3329</f>
        <v>0</v>
      </c>
      <c r="Y3328" s="23">
        <f t="shared" si="7130"/>
        <v>0</v>
      </c>
      <c r="Z3328" s="23">
        <f t="shared" si="7035"/>
        <v>1698</v>
      </c>
      <c r="AA3328" s="23">
        <f t="shared" si="7036"/>
        <v>1698</v>
      </c>
      <c r="AB3328" s="23">
        <f t="shared" si="7037"/>
        <v>1698</v>
      </c>
      <c r="AC3328" s="23">
        <f t="shared" ref="AC3328:AL3328" si="7131">AC3330+AC3329</f>
        <v>0</v>
      </c>
      <c r="AD3328" s="23">
        <f t="shared" si="7131"/>
        <v>0</v>
      </c>
      <c r="AE3328" s="23">
        <f t="shared" ref="AE3328" si="7132">AE3330+AE3329</f>
        <v>0</v>
      </c>
      <c r="AF3328" s="23">
        <f t="shared" si="7131"/>
        <v>0</v>
      </c>
      <c r="AG3328" s="23">
        <f t="shared" si="7131"/>
        <v>0</v>
      </c>
      <c r="AH3328" s="23">
        <f t="shared" si="7131"/>
        <v>0</v>
      </c>
      <c r="AI3328" s="23">
        <f t="shared" ref="AI3328" si="7133">AI3330+AI3329</f>
        <v>0</v>
      </c>
      <c r="AJ3328" s="23">
        <f t="shared" si="7131"/>
        <v>0</v>
      </c>
      <c r="AK3328" s="23">
        <f t="shared" si="7131"/>
        <v>1801.5</v>
      </c>
      <c r="AL3328" s="23">
        <f t="shared" si="7131"/>
        <v>0</v>
      </c>
      <c r="AM3328" s="23">
        <f t="shared" ref="AM3328:AZ3328" si="7134">AM3330+AM3329</f>
        <v>0</v>
      </c>
      <c r="AN3328" s="23">
        <f t="shared" si="7134"/>
        <v>0</v>
      </c>
      <c r="AO3328" s="23">
        <f t="shared" si="7063"/>
        <v>3499.5</v>
      </c>
      <c r="AP3328" s="23">
        <f t="shared" si="7064"/>
        <v>1698</v>
      </c>
      <c r="AQ3328" s="23">
        <f t="shared" si="7065"/>
        <v>1698</v>
      </c>
      <c r="AR3328" s="23">
        <f t="shared" ref="AR3328" si="7135">AR3330+AR3329</f>
        <v>0</v>
      </c>
      <c r="AS3328" s="23">
        <f t="shared" si="7066"/>
        <v>3499.5</v>
      </c>
      <c r="AT3328" s="23">
        <f t="shared" ref="AT3328:AX3328" si="7136">AT3330+AT3329</f>
        <v>0</v>
      </c>
      <c r="AU3328" s="23">
        <f t="shared" si="7136"/>
        <v>0</v>
      </c>
      <c r="AV3328" s="23">
        <f t="shared" si="7136"/>
        <v>0</v>
      </c>
      <c r="AW3328" s="23">
        <f t="shared" si="7136"/>
        <v>0</v>
      </c>
      <c r="AX3328" s="23">
        <f t="shared" si="7136"/>
        <v>0</v>
      </c>
      <c r="AY3328" s="23">
        <f t="shared" si="7034"/>
        <v>3499.5</v>
      </c>
      <c r="AZ3328" s="23">
        <f t="shared" si="7134"/>
        <v>0</v>
      </c>
    </row>
    <row r="3329" spans="1:53" ht="31.5" x14ac:dyDescent="0.25">
      <c r="A3329" s="13">
        <v>976</v>
      </c>
      <c r="B3329" s="13" t="s">
        <v>58</v>
      </c>
      <c r="C3329" s="13" t="s">
        <v>107</v>
      </c>
      <c r="D3329" s="13" t="s">
        <v>590</v>
      </c>
      <c r="E3329" s="13" t="s">
        <v>876</v>
      </c>
      <c r="F3329" s="14" t="s">
        <v>880</v>
      </c>
      <c r="G3329" s="20">
        <v>0</v>
      </c>
      <c r="H3329" s="20">
        <v>0</v>
      </c>
      <c r="I3329" s="20">
        <v>0</v>
      </c>
      <c r="J3329" s="20">
        <v>1698</v>
      </c>
      <c r="K3329" s="20">
        <v>1698</v>
      </c>
      <c r="L3329" s="20">
        <v>1698</v>
      </c>
      <c r="M3329" s="20">
        <f t="shared" ref="M3329" si="7137">G3329+J3329</f>
        <v>1698</v>
      </c>
      <c r="N3329" s="20">
        <f t="shared" ref="N3329" si="7138">H3329+K3329</f>
        <v>1698</v>
      </c>
      <c r="O3329" s="20">
        <f t="shared" ref="O3329" si="7139">I3329+L3329</f>
        <v>1698</v>
      </c>
      <c r="P3329" s="23"/>
      <c r="Q3329" s="23"/>
      <c r="R3329" s="23"/>
      <c r="S3329" s="23"/>
      <c r="T3329" s="23"/>
      <c r="U3329" s="23"/>
      <c r="V3329" s="23"/>
      <c r="W3329" s="23"/>
      <c r="X3329" s="23"/>
      <c r="Y3329" s="23"/>
      <c r="Z3329" s="23">
        <f t="shared" si="7035"/>
        <v>1698</v>
      </c>
      <c r="AA3329" s="23">
        <f t="shared" si="7036"/>
        <v>1698</v>
      </c>
      <c r="AB3329" s="23">
        <f t="shared" si="7037"/>
        <v>1698</v>
      </c>
      <c r="AC3329" s="23"/>
      <c r="AD3329" s="23"/>
      <c r="AE3329" s="23"/>
      <c r="AF3329" s="23"/>
      <c r="AG3329" s="23"/>
      <c r="AH3329" s="23"/>
      <c r="AI3329" s="23"/>
      <c r="AJ3329" s="23"/>
      <c r="AK3329" s="23">
        <v>1801.5</v>
      </c>
      <c r="AL3329" s="23"/>
      <c r="AM3329" s="23"/>
      <c r="AN3329" s="23"/>
      <c r="AO3329" s="23">
        <f t="shared" si="7063"/>
        <v>3499.5</v>
      </c>
      <c r="AP3329" s="23">
        <f t="shared" si="7064"/>
        <v>1698</v>
      </c>
      <c r="AQ3329" s="23">
        <f t="shared" si="7065"/>
        <v>1698</v>
      </c>
      <c r="AR3329" s="23"/>
      <c r="AS3329" s="23">
        <f t="shared" si="7066"/>
        <v>3499.5</v>
      </c>
      <c r="AT3329" s="23"/>
      <c r="AU3329" s="23"/>
      <c r="AV3329" s="23"/>
      <c r="AW3329" s="23"/>
      <c r="AX3329" s="23"/>
      <c r="AY3329" s="23">
        <f t="shared" si="7034"/>
        <v>3499.5</v>
      </c>
      <c r="AZ3329" s="23"/>
    </row>
    <row r="3330" spans="1:53" hidden="1" x14ac:dyDescent="0.25">
      <c r="A3330" s="13">
        <v>976</v>
      </c>
      <c r="B3330" s="13" t="s">
        <v>58</v>
      </c>
      <c r="C3330" s="13" t="s">
        <v>107</v>
      </c>
      <c r="D3330" s="13" t="s">
        <v>590</v>
      </c>
      <c r="E3330" s="13">
        <v>350</v>
      </c>
      <c r="F3330" s="14" t="s">
        <v>375</v>
      </c>
      <c r="G3330" s="20">
        <v>1698</v>
      </c>
      <c r="H3330" s="20">
        <v>1698</v>
      </c>
      <c r="I3330" s="20">
        <v>1698</v>
      </c>
      <c r="J3330" s="20">
        <v>-1698</v>
      </c>
      <c r="K3330" s="20">
        <v>-1698</v>
      </c>
      <c r="L3330" s="20">
        <v>-1698</v>
      </c>
      <c r="M3330" s="20">
        <f t="shared" si="6975"/>
        <v>0</v>
      </c>
      <c r="N3330" s="20">
        <f t="shared" si="6976"/>
        <v>0</v>
      </c>
      <c r="O3330" s="20">
        <f t="shared" si="6977"/>
        <v>0</v>
      </c>
      <c r="P3330" s="23"/>
      <c r="Q3330" s="23"/>
      <c r="R3330" s="23"/>
      <c r="S3330" s="23"/>
      <c r="T3330" s="23"/>
      <c r="U3330" s="23"/>
      <c r="V3330" s="23"/>
      <c r="W3330" s="23"/>
      <c r="X3330" s="23"/>
      <c r="Y3330" s="23"/>
      <c r="Z3330" s="23">
        <f t="shared" si="7035"/>
        <v>0</v>
      </c>
      <c r="AA3330" s="23">
        <f t="shared" si="7036"/>
        <v>0</v>
      </c>
      <c r="AB3330" s="23">
        <f t="shared" si="7037"/>
        <v>0</v>
      </c>
      <c r="AC3330" s="23"/>
      <c r="AD3330" s="23"/>
      <c r="AE3330" s="23"/>
      <c r="AF3330" s="23"/>
      <c r="AG3330" s="23"/>
      <c r="AH3330" s="23"/>
      <c r="AI3330" s="23"/>
      <c r="AJ3330" s="23"/>
      <c r="AK3330" s="23"/>
      <c r="AL3330" s="23"/>
      <c r="AM3330" s="23"/>
      <c r="AN3330" s="23"/>
      <c r="AO3330" s="23">
        <f t="shared" si="7063"/>
        <v>0</v>
      </c>
      <c r="AP3330" s="23">
        <f t="shared" si="7064"/>
        <v>0</v>
      </c>
      <c r="AQ3330" s="23">
        <f t="shared" si="7065"/>
        <v>0</v>
      </c>
      <c r="AR3330" s="23"/>
      <c r="AS3330" s="23">
        <f t="shared" si="7066"/>
        <v>0</v>
      </c>
      <c r="AT3330" s="23"/>
      <c r="AU3330" s="23"/>
      <c r="AV3330" s="23"/>
      <c r="AW3330" s="23"/>
      <c r="AX3330" s="23"/>
      <c r="AY3330" s="23">
        <f t="shared" si="7034"/>
        <v>0</v>
      </c>
      <c r="AZ3330" s="23"/>
      <c r="BA3330" s="5">
        <v>0</v>
      </c>
    </row>
    <row r="3331" spans="1:53" ht="31.5" x14ac:dyDescent="0.25">
      <c r="A3331" s="13">
        <v>976</v>
      </c>
      <c r="B3331" s="13" t="s">
        <v>58</v>
      </c>
      <c r="C3331" s="13" t="s">
        <v>107</v>
      </c>
      <c r="D3331" s="13" t="s">
        <v>35</v>
      </c>
      <c r="E3331" s="13"/>
      <c r="F3331" s="14" t="s">
        <v>48</v>
      </c>
      <c r="G3331" s="20">
        <f>G3332</f>
        <v>8417</v>
      </c>
      <c r="H3331" s="20">
        <f t="shared" ref="H3331:AZ3331" si="7140">H3332</f>
        <v>8432.5</v>
      </c>
      <c r="I3331" s="20">
        <f t="shared" si="7140"/>
        <v>8432.1</v>
      </c>
      <c r="J3331" s="20">
        <f t="shared" si="7140"/>
        <v>1200.8</v>
      </c>
      <c r="K3331" s="20">
        <f t="shared" si="7140"/>
        <v>1203.8</v>
      </c>
      <c r="L3331" s="20">
        <f t="shared" si="7140"/>
        <v>1203.8</v>
      </c>
      <c r="M3331" s="20">
        <f t="shared" si="6975"/>
        <v>9617.7999999999993</v>
      </c>
      <c r="N3331" s="20">
        <f t="shared" si="6976"/>
        <v>9636.2999999999993</v>
      </c>
      <c r="O3331" s="20">
        <f t="shared" si="6977"/>
        <v>9635.9</v>
      </c>
      <c r="P3331" s="23">
        <f t="shared" si="7140"/>
        <v>0</v>
      </c>
      <c r="Q3331" s="23">
        <f t="shared" si="7140"/>
        <v>0</v>
      </c>
      <c r="R3331" s="23">
        <f t="shared" si="7140"/>
        <v>0</v>
      </c>
      <c r="S3331" s="23">
        <f t="shared" si="7140"/>
        <v>0</v>
      </c>
      <c r="T3331" s="23">
        <f t="shared" si="7140"/>
        <v>0</v>
      </c>
      <c r="U3331" s="23">
        <f t="shared" si="7140"/>
        <v>0</v>
      </c>
      <c r="V3331" s="23">
        <f t="shared" si="7140"/>
        <v>0</v>
      </c>
      <c r="W3331" s="23">
        <f t="shared" si="7140"/>
        <v>0</v>
      </c>
      <c r="X3331" s="23">
        <f t="shared" si="7140"/>
        <v>0</v>
      </c>
      <c r="Y3331" s="23">
        <f t="shared" si="7140"/>
        <v>0</v>
      </c>
      <c r="Z3331" s="23">
        <f t="shared" si="7035"/>
        <v>9617.7999999999993</v>
      </c>
      <c r="AA3331" s="23">
        <f t="shared" si="7036"/>
        <v>9636.2999999999993</v>
      </c>
      <c r="AB3331" s="23">
        <f t="shared" si="7037"/>
        <v>9635.9</v>
      </c>
      <c r="AC3331" s="23">
        <f t="shared" si="7140"/>
        <v>0</v>
      </c>
      <c r="AD3331" s="23">
        <f t="shared" si="7140"/>
        <v>0</v>
      </c>
      <c r="AE3331" s="23">
        <f t="shared" si="7140"/>
        <v>0</v>
      </c>
      <c r="AF3331" s="23">
        <f t="shared" si="7140"/>
        <v>0</v>
      </c>
      <c r="AG3331" s="23">
        <f t="shared" si="7140"/>
        <v>0</v>
      </c>
      <c r="AH3331" s="23">
        <f t="shared" si="7140"/>
        <v>0</v>
      </c>
      <c r="AI3331" s="23">
        <f t="shared" si="7140"/>
        <v>0</v>
      </c>
      <c r="AJ3331" s="23">
        <f t="shared" si="7140"/>
        <v>0</v>
      </c>
      <c r="AK3331" s="23">
        <f t="shared" si="7140"/>
        <v>0</v>
      </c>
      <c r="AL3331" s="23">
        <f t="shared" si="7140"/>
        <v>0</v>
      </c>
      <c r="AM3331" s="23">
        <f t="shared" si="7140"/>
        <v>0</v>
      </c>
      <c r="AN3331" s="23">
        <f t="shared" si="7140"/>
        <v>0</v>
      </c>
      <c r="AO3331" s="23">
        <f t="shared" si="7063"/>
        <v>9617.7999999999993</v>
      </c>
      <c r="AP3331" s="23">
        <f t="shared" si="7064"/>
        <v>9636.2999999999993</v>
      </c>
      <c r="AQ3331" s="23">
        <f t="shared" si="7065"/>
        <v>9635.9</v>
      </c>
      <c r="AR3331" s="23">
        <f t="shared" si="7140"/>
        <v>0</v>
      </c>
      <c r="AS3331" s="23">
        <f t="shared" si="7066"/>
        <v>9617.7999999999993</v>
      </c>
      <c r="AT3331" s="23">
        <f t="shared" si="7140"/>
        <v>0</v>
      </c>
      <c r="AU3331" s="23">
        <f t="shared" si="7140"/>
        <v>0</v>
      </c>
      <c r="AV3331" s="23">
        <f t="shared" si="7140"/>
        <v>0</v>
      </c>
      <c r="AW3331" s="23">
        <f t="shared" si="7140"/>
        <v>0</v>
      </c>
      <c r="AX3331" s="23">
        <f t="shared" si="7140"/>
        <v>0</v>
      </c>
      <c r="AY3331" s="23">
        <f t="shared" si="7034"/>
        <v>9617.7999999999993</v>
      </c>
      <c r="AZ3331" s="23">
        <f t="shared" si="7140"/>
        <v>0</v>
      </c>
      <c r="BA3331" s="5"/>
    </row>
    <row r="3332" spans="1:53" ht="31.5" x14ac:dyDescent="0.25">
      <c r="A3332" s="13">
        <v>976</v>
      </c>
      <c r="B3332" s="13" t="s">
        <v>58</v>
      </c>
      <c r="C3332" s="13" t="s">
        <v>107</v>
      </c>
      <c r="D3332" s="13" t="s">
        <v>36</v>
      </c>
      <c r="E3332" s="13"/>
      <c r="F3332" s="14" t="s">
        <v>49</v>
      </c>
      <c r="G3332" s="20">
        <f>G3333+G3336</f>
        <v>8417</v>
      </c>
      <c r="H3332" s="20">
        <f t="shared" ref="H3332:L3332" si="7141">H3333+H3336</f>
        <v>8432.5</v>
      </c>
      <c r="I3332" s="20">
        <f t="shared" si="7141"/>
        <v>8432.1</v>
      </c>
      <c r="J3332" s="20">
        <f t="shared" si="7141"/>
        <v>1200.8</v>
      </c>
      <c r="K3332" s="20">
        <f t="shared" si="7141"/>
        <v>1203.8</v>
      </c>
      <c r="L3332" s="20">
        <f t="shared" si="7141"/>
        <v>1203.8</v>
      </c>
      <c r="M3332" s="20">
        <f t="shared" si="6975"/>
        <v>9617.7999999999993</v>
      </c>
      <c r="N3332" s="20">
        <f t="shared" si="6976"/>
        <v>9636.2999999999993</v>
      </c>
      <c r="O3332" s="20">
        <f t="shared" si="6977"/>
        <v>9635.9</v>
      </c>
      <c r="P3332" s="23">
        <f t="shared" ref="P3332:Q3332" si="7142">P3333+P3336</f>
        <v>0</v>
      </c>
      <c r="Q3332" s="23">
        <f t="shared" si="7142"/>
        <v>0</v>
      </c>
      <c r="R3332" s="23">
        <f t="shared" ref="R3332:T3332" si="7143">R3333+R3336</f>
        <v>0</v>
      </c>
      <c r="S3332" s="23">
        <f t="shared" si="7143"/>
        <v>0</v>
      </c>
      <c r="T3332" s="23">
        <f t="shared" si="7143"/>
        <v>0</v>
      </c>
      <c r="U3332" s="23">
        <f t="shared" ref="U3332:W3332" si="7144">U3333+U3336</f>
        <v>0</v>
      </c>
      <c r="V3332" s="23">
        <f t="shared" si="7144"/>
        <v>0</v>
      </c>
      <c r="W3332" s="23">
        <f t="shared" si="7144"/>
        <v>0</v>
      </c>
      <c r="X3332" s="23">
        <f t="shared" ref="X3332:Y3332" si="7145">X3333+X3336</f>
        <v>0</v>
      </c>
      <c r="Y3332" s="23">
        <f t="shared" si="7145"/>
        <v>0</v>
      </c>
      <c r="Z3332" s="23">
        <f t="shared" si="7035"/>
        <v>9617.7999999999993</v>
      </c>
      <c r="AA3332" s="23">
        <f t="shared" si="7036"/>
        <v>9636.2999999999993</v>
      </c>
      <c r="AB3332" s="23">
        <f t="shared" si="7037"/>
        <v>9635.9</v>
      </c>
      <c r="AC3332" s="23">
        <f t="shared" ref="AC3332:AL3332" si="7146">AC3333+AC3336</f>
        <v>0</v>
      </c>
      <c r="AD3332" s="23">
        <f t="shared" si="7146"/>
        <v>0</v>
      </c>
      <c r="AE3332" s="23">
        <f t="shared" ref="AE3332" si="7147">AE3333+AE3336</f>
        <v>0</v>
      </c>
      <c r="AF3332" s="23">
        <f t="shared" si="7146"/>
        <v>0</v>
      </c>
      <c r="AG3332" s="23">
        <f t="shared" si="7146"/>
        <v>0</v>
      </c>
      <c r="AH3332" s="23">
        <f t="shared" si="7146"/>
        <v>0</v>
      </c>
      <c r="AI3332" s="23">
        <f t="shared" ref="AI3332" si="7148">AI3333+AI3336</f>
        <v>0</v>
      </c>
      <c r="AJ3332" s="23">
        <f t="shared" si="7146"/>
        <v>0</v>
      </c>
      <c r="AK3332" s="23">
        <f t="shared" si="7146"/>
        <v>0</v>
      </c>
      <c r="AL3332" s="23">
        <f t="shared" si="7146"/>
        <v>0</v>
      </c>
      <c r="AM3332" s="23">
        <f t="shared" ref="AM3332:AZ3332" si="7149">AM3333+AM3336</f>
        <v>0</v>
      </c>
      <c r="AN3332" s="23">
        <f t="shared" si="7149"/>
        <v>0</v>
      </c>
      <c r="AO3332" s="23">
        <f t="shared" si="7063"/>
        <v>9617.7999999999993</v>
      </c>
      <c r="AP3332" s="23">
        <f t="shared" si="7064"/>
        <v>9636.2999999999993</v>
      </c>
      <c r="AQ3332" s="23">
        <f t="shared" si="7065"/>
        <v>9635.9</v>
      </c>
      <c r="AR3332" s="23">
        <f t="shared" ref="AR3332" si="7150">AR3333+AR3336</f>
        <v>0</v>
      </c>
      <c r="AS3332" s="23">
        <f t="shared" si="7066"/>
        <v>9617.7999999999993</v>
      </c>
      <c r="AT3332" s="23">
        <f t="shared" ref="AT3332:AX3332" si="7151">AT3333+AT3336</f>
        <v>0</v>
      </c>
      <c r="AU3332" s="23">
        <f t="shared" si="7151"/>
        <v>0</v>
      </c>
      <c r="AV3332" s="23">
        <f t="shared" si="7151"/>
        <v>0</v>
      </c>
      <c r="AW3332" s="23">
        <f t="shared" si="7151"/>
        <v>0</v>
      </c>
      <c r="AX3332" s="23">
        <f t="shared" si="7151"/>
        <v>0</v>
      </c>
      <c r="AY3332" s="23">
        <f t="shared" si="7034"/>
        <v>9617.7999999999993</v>
      </c>
      <c r="AZ3332" s="23">
        <f t="shared" si="7149"/>
        <v>0</v>
      </c>
      <c r="BA3332" s="5"/>
    </row>
    <row r="3333" spans="1:53" ht="47.25" x14ac:dyDescent="0.25">
      <c r="A3333" s="13">
        <v>976</v>
      </c>
      <c r="B3333" s="13" t="s">
        <v>58</v>
      </c>
      <c r="C3333" s="13" t="s">
        <v>107</v>
      </c>
      <c r="D3333" s="13" t="s">
        <v>37</v>
      </c>
      <c r="E3333" s="13"/>
      <c r="F3333" s="14" t="s">
        <v>50</v>
      </c>
      <c r="G3333" s="20">
        <f>G3334</f>
        <v>7727.3</v>
      </c>
      <c r="H3333" s="20">
        <f t="shared" ref="H3333:AZ3334" si="7152">H3334</f>
        <v>7727.3</v>
      </c>
      <c r="I3333" s="20">
        <f t="shared" si="7152"/>
        <v>7727.3</v>
      </c>
      <c r="J3333" s="20">
        <f t="shared" si="7152"/>
        <v>1071.8</v>
      </c>
      <c r="K3333" s="20">
        <f t="shared" si="7152"/>
        <v>1071.8</v>
      </c>
      <c r="L3333" s="20">
        <f t="shared" si="7152"/>
        <v>1071.8</v>
      </c>
      <c r="M3333" s="20">
        <f t="shared" si="6975"/>
        <v>8799.1</v>
      </c>
      <c r="N3333" s="20">
        <f t="shared" si="6976"/>
        <v>8799.1</v>
      </c>
      <c r="O3333" s="20">
        <f t="shared" si="6977"/>
        <v>8799.1</v>
      </c>
      <c r="P3333" s="23">
        <f t="shared" si="7152"/>
        <v>0</v>
      </c>
      <c r="Q3333" s="23">
        <f t="shared" si="7152"/>
        <v>0</v>
      </c>
      <c r="R3333" s="23">
        <f t="shared" si="7152"/>
        <v>0</v>
      </c>
      <c r="S3333" s="23">
        <f t="shared" si="7152"/>
        <v>0</v>
      </c>
      <c r="T3333" s="23">
        <f t="shared" si="7152"/>
        <v>0</v>
      </c>
      <c r="U3333" s="23">
        <f t="shared" si="7152"/>
        <v>0</v>
      </c>
      <c r="V3333" s="23">
        <f t="shared" si="7152"/>
        <v>0</v>
      </c>
      <c r="W3333" s="23">
        <f t="shared" si="7152"/>
        <v>0</v>
      </c>
      <c r="X3333" s="23">
        <f t="shared" si="7152"/>
        <v>0</v>
      </c>
      <c r="Y3333" s="23">
        <f t="shared" si="7152"/>
        <v>0</v>
      </c>
      <c r="Z3333" s="23">
        <f t="shared" si="7035"/>
        <v>8799.1</v>
      </c>
      <c r="AA3333" s="23">
        <f t="shared" si="7036"/>
        <v>8799.1</v>
      </c>
      <c r="AB3333" s="23">
        <f t="shared" si="7037"/>
        <v>8799.1</v>
      </c>
      <c r="AC3333" s="23">
        <f t="shared" si="7152"/>
        <v>0</v>
      </c>
      <c r="AD3333" s="23">
        <f t="shared" si="7152"/>
        <v>0</v>
      </c>
      <c r="AE3333" s="23">
        <f t="shared" si="7152"/>
        <v>0</v>
      </c>
      <c r="AF3333" s="23">
        <f t="shared" si="7152"/>
        <v>0</v>
      </c>
      <c r="AG3333" s="23">
        <f t="shared" si="7152"/>
        <v>0</v>
      </c>
      <c r="AH3333" s="23">
        <f t="shared" si="7152"/>
        <v>0</v>
      </c>
      <c r="AI3333" s="23">
        <f t="shared" si="7152"/>
        <v>0</v>
      </c>
      <c r="AJ3333" s="23">
        <f t="shared" si="7152"/>
        <v>0</v>
      </c>
      <c r="AK3333" s="23">
        <f t="shared" si="7152"/>
        <v>0</v>
      </c>
      <c r="AL3333" s="23">
        <f t="shared" si="7152"/>
        <v>0</v>
      </c>
      <c r="AM3333" s="23">
        <f t="shared" si="7152"/>
        <v>0</v>
      </c>
      <c r="AN3333" s="23">
        <f t="shared" si="7152"/>
        <v>0</v>
      </c>
      <c r="AO3333" s="23">
        <f t="shared" si="7063"/>
        <v>8799.1</v>
      </c>
      <c r="AP3333" s="23">
        <f t="shared" si="7064"/>
        <v>8799.1</v>
      </c>
      <c r="AQ3333" s="23">
        <f t="shared" si="7065"/>
        <v>8799.1</v>
      </c>
      <c r="AR3333" s="23">
        <f t="shared" si="7152"/>
        <v>0</v>
      </c>
      <c r="AS3333" s="23">
        <f t="shared" si="7066"/>
        <v>8799.1</v>
      </c>
      <c r="AT3333" s="23">
        <f t="shared" si="7152"/>
        <v>0</v>
      </c>
      <c r="AU3333" s="23">
        <f t="shared" si="7152"/>
        <v>0</v>
      </c>
      <c r="AV3333" s="23">
        <f t="shared" si="7152"/>
        <v>0</v>
      </c>
      <c r="AW3333" s="23">
        <f t="shared" si="7152"/>
        <v>0</v>
      </c>
      <c r="AX3333" s="23">
        <f t="shared" si="7152"/>
        <v>0</v>
      </c>
      <c r="AY3333" s="23">
        <f t="shared" si="7034"/>
        <v>8799.1</v>
      </c>
      <c r="AZ3333" s="23">
        <f t="shared" si="7152"/>
        <v>0</v>
      </c>
    </row>
    <row r="3334" spans="1:53" ht="78.75" x14ac:dyDescent="0.25">
      <c r="A3334" s="13">
        <v>976</v>
      </c>
      <c r="B3334" s="13" t="s">
        <v>58</v>
      </c>
      <c r="C3334" s="13" t="s">
        <v>107</v>
      </c>
      <c r="D3334" s="13" t="s">
        <v>37</v>
      </c>
      <c r="E3334" s="13" t="s">
        <v>23</v>
      </c>
      <c r="F3334" s="14" t="s">
        <v>382</v>
      </c>
      <c r="G3334" s="20">
        <f>G3335</f>
        <v>7727.3</v>
      </c>
      <c r="H3334" s="20">
        <f t="shared" si="7152"/>
        <v>7727.3</v>
      </c>
      <c r="I3334" s="20">
        <f t="shared" si="7152"/>
        <v>7727.3</v>
      </c>
      <c r="J3334" s="20">
        <f t="shared" si="7152"/>
        <v>1071.8</v>
      </c>
      <c r="K3334" s="20">
        <f t="shared" si="7152"/>
        <v>1071.8</v>
      </c>
      <c r="L3334" s="20">
        <f t="shared" si="7152"/>
        <v>1071.8</v>
      </c>
      <c r="M3334" s="20">
        <f t="shared" si="6975"/>
        <v>8799.1</v>
      </c>
      <c r="N3334" s="20">
        <f t="shared" si="6976"/>
        <v>8799.1</v>
      </c>
      <c r="O3334" s="20">
        <f t="shared" si="6977"/>
        <v>8799.1</v>
      </c>
      <c r="P3334" s="23">
        <f t="shared" si="7152"/>
        <v>0</v>
      </c>
      <c r="Q3334" s="23">
        <f t="shared" si="7152"/>
        <v>0</v>
      </c>
      <c r="R3334" s="23">
        <f t="shared" si="7152"/>
        <v>0</v>
      </c>
      <c r="S3334" s="23">
        <f t="shared" si="7152"/>
        <v>0</v>
      </c>
      <c r="T3334" s="23">
        <f t="shared" si="7152"/>
        <v>0</v>
      </c>
      <c r="U3334" s="23">
        <f t="shared" si="7152"/>
        <v>0</v>
      </c>
      <c r="V3334" s="23">
        <f t="shared" si="7152"/>
        <v>0</v>
      </c>
      <c r="W3334" s="23">
        <f t="shared" si="7152"/>
        <v>0</v>
      </c>
      <c r="X3334" s="23">
        <f t="shared" si="7152"/>
        <v>0</v>
      </c>
      <c r="Y3334" s="23">
        <f t="shared" si="7152"/>
        <v>0</v>
      </c>
      <c r="Z3334" s="23">
        <f t="shared" si="7035"/>
        <v>8799.1</v>
      </c>
      <c r="AA3334" s="23">
        <f t="shared" si="7036"/>
        <v>8799.1</v>
      </c>
      <c r="AB3334" s="23">
        <f t="shared" si="7037"/>
        <v>8799.1</v>
      </c>
      <c r="AC3334" s="23">
        <f t="shared" si="7152"/>
        <v>0</v>
      </c>
      <c r="AD3334" s="23">
        <f t="shared" si="7152"/>
        <v>0</v>
      </c>
      <c r="AE3334" s="23">
        <f t="shared" si="7152"/>
        <v>0</v>
      </c>
      <c r="AF3334" s="23">
        <f t="shared" si="7152"/>
        <v>0</v>
      </c>
      <c r="AG3334" s="23">
        <f t="shared" si="7152"/>
        <v>0</v>
      </c>
      <c r="AH3334" s="23">
        <f t="shared" si="7152"/>
        <v>0</v>
      </c>
      <c r="AI3334" s="23">
        <f t="shared" si="7152"/>
        <v>0</v>
      </c>
      <c r="AJ3334" s="23">
        <f t="shared" si="7152"/>
        <v>0</v>
      </c>
      <c r="AK3334" s="23">
        <f t="shared" si="7152"/>
        <v>0</v>
      </c>
      <c r="AL3334" s="23">
        <f t="shared" si="7152"/>
        <v>0</v>
      </c>
      <c r="AM3334" s="23">
        <f t="shared" si="7152"/>
        <v>0</v>
      </c>
      <c r="AN3334" s="23">
        <f t="shared" si="7152"/>
        <v>0</v>
      </c>
      <c r="AO3334" s="23">
        <f t="shared" si="7063"/>
        <v>8799.1</v>
      </c>
      <c r="AP3334" s="23">
        <f t="shared" si="7064"/>
        <v>8799.1</v>
      </c>
      <c r="AQ3334" s="23">
        <f t="shared" si="7065"/>
        <v>8799.1</v>
      </c>
      <c r="AR3334" s="23">
        <f t="shared" si="7152"/>
        <v>0</v>
      </c>
      <c r="AS3334" s="23">
        <f t="shared" si="7066"/>
        <v>8799.1</v>
      </c>
      <c r="AT3334" s="23">
        <f t="shared" si="7152"/>
        <v>0</v>
      </c>
      <c r="AU3334" s="23">
        <f t="shared" si="7152"/>
        <v>0</v>
      </c>
      <c r="AV3334" s="23">
        <f t="shared" si="7152"/>
        <v>0</v>
      </c>
      <c r="AW3334" s="23">
        <f t="shared" si="7152"/>
        <v>0</v>
      </c>
      <c r="AX3334" s="23">
        <f t="shared" si="7152"/>
        <v>0</v>
      </c>
      <c r="AY3334" s="23">
        <f t="shared" si="7034"/>
        <v>8799.1</v>
      </c>
      <c r="AZ3334" s="23">
        <f t="shared" si="7152"/>
        <v>0</v>
      </c>
    </row>
    <row r="3335" spans="1:53" ht="31.5" x14ac:dyDescent="0.25">
      <c r="A3335" s="13">
        <v>976</v>
      </c>
      <c r="B3335" s="13" t="s">
        <v>58</v>
      </c>
      <c r="C3335" s="13" t="s">
        <v>107</v>
      </c>
      <c r="D3335" s="13" t="s">
        <v>37</v>
      </c>
      <c r="E3335" s="13">
        <v>120</v>
      </c>
      <c r="F3335" s="14" t="s">
        <v>371</v>
      </c>
      <c r="G3335" s="20">
        <v>7727.3</v>
      </c>
      <c r="H3335" s="20">
        <v>7727.3</v>
      </c>
      <c r="I3335" s="20">
        <v>7727.3</v>
      </c>
      <c r="J3335" s="20">
        <v>1071.8</v>
      </c>
      <c r="K3335" s="20">
        <v>1071.8</v>
      </c>
      <c r="L3335" s="20">
        <v>1071.8</v>
      </c>
      <c r="M3335" s="20">
        <f t="shared" si="6975"/>
        <v>8799.1</v>
      </c>
      <c r="N3335" s="20">
        <f t="shared" si="6976"/>
        <v>8799.1</v>
      </c>
      <c r="O3335" s="20">
        <f t="shared" si="6977"/>
        <v>8799.1</v>
      </c>
      <c r="P3335" s="23"/>
      <c r="Q3335" s="23"/>
      <c r="R3335" s="23"/>
      <c r="S3335" s="23"/>
      <c r="T3335" s="23"/>
      <c r="U3335" s="23"/>
      <c r="V3335" s="23"/>
      <c r="W3335" s="23"/>
      <c r="X3335" s="23"/>
      <c r="Y3335" s="23"/>
      <c r="Z3335" s="23">
        <f t="shared" si="7035"/>
        <v>8799.1</v>
      </c>
      <c r="AA3335" s="23">
        <f t="shared" si="7036"/>
        <v>8799.1</v>
      </c>
      <c r="AB3335" s="23">
        <f t="shared" si="7037"/>
        <v>8799.1</v>
      </c>
      <c r="AC3335" s="23"/>
      <c r="AD3335" s="23"/>
      <c r="AE3335" s="23"/>
      <c r="AF3335" s="23"/>
      <c r="AG3335" s="23"/>
      <c r="AH3335" s="23"/>
      <c r="AI3335" s="23"/>
      <c r="AJ3335" s="23"/>
      <c r="AK3335" s="23"/>
      <c r="AL3335" s="23"/>
      <c r="AM3335" s="23"/>
      <c r="AN3335" s="23"/>
      <c r="AO3335" s="23">
        <f t="shared" si="7063"/>
        <v>8799.1</v>
      </c>
      <c r="AP3335" s="23">
        <f t="shared" si="7064"/>
        <v>8799.1</v>
      </c>
      <c r="AQ3335" s="23">
        <f t="shared" si="7065"/>
        <v>8799.1</v>
      </c>
      <c r="AR3335" s="23"/>
      <c r="AS3335" s="23">
        <f t="shared" si="7066"/>
        <v>8799.1</v>
      </c>
      <c r="AT3335" s="23"/>
      <c r="AU3335" s="23"/>
      <c r="AV3335" s="23"/>
      <c r="AW3335" s="23"/>
      <c r="AX3335" s="23"/>
      <c r="AY3335" s="23">
        <f t="shared" si="7034"/>
        <v>8799.1</v>
      </c>
      <c r="AZ3335" s="23"/>
    </row>
    <row r="3336" spans="1:53" ht="47.25" x14ac:dyDescent="0.25">
      <c r="A3336" s="13">
        <v>976</v>
      </c>
      <c r="B3336" s="13" t="s">
        <v>58</v>
      </c>
      <c r="C3336" s="13" t="s">
        <v>107</v>
      </c>
      <c r="D3336" s="13" t="s">
        <v>38</v>
      </c>
      <c r="E3336" s="13"/>
      <c r="F3336" s="14" t="s">
        <v>51</v>
      </c>
      <c r="G3336" s="20">
        <f>G3337+G3339</f>
        <v>689.7</v>
      </c>
      <c r="H3336" s="20">
        <f t="shared" ref="H3336:L3336" si="7153">H3337+H3339</f>
        <v>705.2</v>
      </c>
      <c r="I3336" s="20">
        <f t="shared" si="7153"/>
        <v>704.8</v>
      </c>
      <c r="J3336" s="20">
        <f t="shared" si="7153"/>
        <v>129</v>
      </c>
      <c r="K3336" s="20">
        <f t="shared" si="7153"/>
        <v>132</v>
      </c>
      <c r="L3336" s="20">
        <f t="shared" si="7153"/>
        <v>132</v>
      </c>
      <c r="M3336" s="20">
        <f t="shared" si="6975"/>
        <v>818.7</v>
      </c>
      <c r="N3336" s="20">
        <f t="shared" si="6976"/>
        <v>837.2</v>
      </c>
      <c r="O3336" s="20">
        <f t="shared" si="6977"/>
        <v>836.8</v>
      </c>
      <c r="P3336" s="23">
        <f t="shared" ref="P3336:Q3336" si="7154">P3337+P3339</f>
        <v>0</v>
      </c>
      <c r="Q3336" s="23">
        <f t="shared" si="7154"/>
        <v>0</v>
      </c>
      <c r="R3336" s="23">
        <f t="shared" ref="R3336:T3336" si="7155">R3337+R3339</f>
        <v>0</v>
      </c>
      <c r="S3336" s="23">
        <f t="shared" si="7155"/>
        <v>0</v>
      </c>
      <c r="T3336" s="23">
        <f t="shared" si="7155"/>
        <v>0</v>
      </c>
      <c r="U3336" s="23">
        <f t="shared" ref="U3336:W3336" si="7156">U3337+U3339</f>
        <v>0</v>
      </c>
      <c r="V3336" s="23">
        <f t="shared" si="7156"/>
        <v>0</v>
      </c>
      <c r="W3336" s="23">
        <f t="shared" si="7156"/>
        <v>0</v>
      </c>
      <c r="X3336" s="23">
        <f t="shared" ref="X3336:Y3336" si="7157">X3337+X3339</f>
        <v>0</v>
      </c>
      <c r="Y3336" s="23">
        <f t="shared" si="7157"/>
        <v>0</v>
      </c>
      <c r="Z3336" s="23">
        <f t="shared" si="7035"/>
        <v>818.7</v>
      </c>
      <c r="AA3336" s="23">
        <f t="shared" si="7036"/>
        <v>837.2</v>
      </c>
      <c r="AB3336" s="23">
        <f t="shared" si="7037"/>
        <v>836.8</v>
      </c>
      <c r="AC3336" s="23">
        <f t="shared" ref="AC3336:AL3336" si="7158">AC3337+AC3339</f>
        <v>0</v>
      </c>
      <c r="AD3336" s="23">
        <f t="shared" si="7158"/>
        <v>0</v>
      </c>
      <c r="AE3336" s="23">
        <f t="shared" ref="AE3336" si="7159">AE3337+AE3339</f>
        <v>0</v>
      </c>
      <c r="AF3336" s="23">
        <f t="shared" si="7158"/>
        <v>0</v>
      </c>
      <c r="AG3336" s="23">
        <f t="shared" si="7158"/>
        <v>0</v>
      </c>
      <c r="AH3336" s="23">
        <f t="shared" si="7158"/>
        <v>0</v>
      </c>
      <c r="AI3336" s="23">
        <f t="shared" ref="AI3336" si="7160">AI3337+AI3339</f>
        <v>0</v>
      </c>
      <c r="AJ3336" s="23">
        <f t="shared" si="7158"/>
        <v>0</v>
      </c>
      <c r="AK3336" s="23">
        <f t="shared" si="7158"/>
        <v>0</v>
      </c>
      <c r="AL3336" s="23">
        <f t="shared" si="7158"/>
        <v>0</v>
      </c>
      <c r="AM3336" s="23">
        <f t="shared" ref="AM3336:AZ3336" si="7161">AM3337+AM3339</f>
        <v>0</v>
      </c>
      <c r="AN3336" s="23">
        <f t="shared" si="7161"/>
        <v>0</v>
      </c>
      <c r="AO3336" s="23">
        <f t="shared" si="7063"/>
        <v>818.7</v>
      </c>
      <c r="AP3336" s="23">
        <f t="shared" si="7064"/>
        <v>837.2</v>
      </c>
      <c r="AQ3336" s="23">
        <f t="shared" si="7065"/>
        <v>836.8</v>
      </c>
      <c r="AR3336" s="23">
        <f t="shared" ref="AR3336" si="7162">AR3337+AR3339</f>
        <v>0</v>
      </c>
      <c r="AS3336" s="23">
        <f t="shared" si="7066"/>
        <v>818.7</v>
      </c>
      <c r="AT3336" s="23">
        <f t="shared" ref="AT3336:AX3336" si="7163">AT3337+AT3339</f>
        <v>0</v>
      </c>
      <c r="AU3336" s="23">
        <f t="shared" si="7163"/>
        <v>0</v>
      </c>
      <c r="AV3336" s="23">
        <f t="shared" si="7163"/>
        <v>0</v>
      </c>
      <c r="AW3336" s="23">
        <f t="shared" si="7163"/>
        <v>0</v>
      </c>
      <c r="AX3336" s="23">
        <f t="shared" si="7163"/>
        <v>0</v>
      </c>
      <c r="AY3336" s="23">
        <f t="shared" si="7034"/>
        <v>818.7</v>
      </c>
      <c r="AZ3336" s="23">
        <f t="shared" si="7161"/>
        <v>0</v>
      </c>
    </row>
    <row r="3337" spans="1:53" ht="31.5" x14ac:dyDescent="0.25">
      <c r="A3337" s="13">
        <v>976</v>
      </c>
      <c r="B3337" s="13" t="s">
        <v>58</v>
      </c>
      <c r="C3337" s="13" t="s">
        <v>107</v>
      </c>
      <c r="D3337" s="13" t="s">
        <v>38</v>
      </c>
      <c r="E3337" s="13" t="s">
        <v>7</v>
      </c>
      <c r="F3337" s="14" t="s">
        <v>383</v>
      </c>
      <c r="G3337" s="20">
        <f>G3338</f>
        <v>688</v>
      </c>
      <c r="H3337" s="20">
        <f t="shared" ref="H3337:AZ3337" si="7164">H3338</f>
        <v>704</v>
      </c>
      <c r="I3337" s="20">
        <f t="shared" si="7164"/>
        <v>704</v>
      </c>
      <c r="J3337" s="20">
        <f t="shared" si="7164"/>
        <v>129</v>
      </c>
      <c r="K3337" s="20">
        <f t="shared" si="7164"/>
        <v>132</v>
      </c>
      <c r="L3337" s="20">
        <f t="shared" si="7164"/>
        <v>132</v>
      </c>
      <c r="M3337" s="20">
        <f t="shared" si="6975"/>
        <v>817</v>
      </c>
      <c r="N3337" s="20">
        <f t="shared" si="6976"/>
        <v>836</v>
      </c>
      <c r="O3337" s="20">
        <f t="shared" si="6977"/>
        <v>836</v>
      </c>
      <c r="P3337" s="23">
        <f t="shared" si="7164"/>
        <v>0</v>
      </c>
      <c r="Q3337" s="23">
        <f t="shared" si="7164"/>
        <v>0</v>
      </c>
      <c r="R3337" s="23">
        <f t="shared" si="7164"/>
        <v>0</v>
      </c>
      <c r="S3337" s="23">
        <f t="shared" si="7164"/>
        <v>0</v>
      </c>
      <c r="T3337" s="23">
        <f t="shared" si="7164"/>
        <v>0</v>
      </c>
      <c r="U3337" s="23">
        <f t="shared" si="7164"/>
        <v>0</v>
      </c>
      <c r="V3337" s="23">
        <f t="shared" si="7164"/>
        <v>0</v>
      </c>
      <c r="W3337" s="23">
        <f t="shared" si="7164"/>
        <v>0</v>
      </c>
      <c r="X3337" s="23">
        <f t="shared" si="7164"/>
        <v>0</v>
      </c>
      <c r="Y3337" s="23">
        <f t="shared" si="7164"/>
        <v>0</v>
      </c>
      <c r="Z3337" s="23">
        <f t="shared" si="7035"/>
        <v>817</v>
      </c>
      <c r="AA3337" s="23">
        <f t="shared" si="7036"/>
        <v>836</v>
      </c>
      <c r="AB3337" s="23">
        <f t="shared" si="7037"/>
        <v>836</v>
      </c>
      <c r="AC3337" s="23">
        <f t="shared" si="7164"/>
        <v>0</v>
      </c>
      <c r="AD3337" s="23">
        <f t="shared" si="7164"/>
        <v>0</v>
      </c>
      <c r="AE3337" s="23">
        <f t="shared" si="7164"/>
        <v>0</v>
      </c>
      <c r="AF3337" s="23">
        <f t="shared" si="7164"/>
        <v>0</v>
      </c>
      <c r="AG3337" s="23">
        <f t="shared" si="7164"/>
        <v>0</v>
      </c>
      <c r="AH3337" s="23">
        <f t="shared" si="7164"/>
        <v>0</v>
      </c>
      <c r="AI3337" s="23">
        <f t="shared" si="7164"/>
        <v>0</v>
      </c>
      <c r="AJ3337" s="23">
        <f t="shared" si="7164"/>
        <v>0</v>
      </c>
      <c r="AK3337" s="23">
        <f t="shared" si="7164"/>
        <v>0</v>
      </c>
      <c r="AL3337" s="23">
        <f t="shared" si="7164"/>
        <v>0</v>
      </c>
      <c r="AM3337" s="23">
        <f t="shared" si="7164"/>
        <v>0</v>
      </c>
      <c r="AN3337" s="23">
        <f t="shared" si="7164"/>
        <v>0</v>
      </c>
      <c r="AO3337" s="23">
        <f t="shared" si="7063"/>
        <v>817</v>
      </c>
      <c r="AP3337" s="23">
        <f t="shared" si="7064"/>
        <v>836</v>
      </c>
      <c r="AQ3337" s="23">
        <f t="shared" si="7065"/>
        <v>836</v>
      </c>
      <c r="AR3337" s="23">
        <f t="shared" si="7164"/>
        <v>0</v>
      </c>
      <c r="AS3337" s="23">
        <f t="shared" si="7066"/>
        <v>817</v>
      </c>
      <c r="AT3337" s="23">
        <f t="shared" si="7164"/>
        <v>0</v>
      </c>
      <c r="AU3337" s="23">
        <f t="shared" si="7164"/>
        <v>0</v>
      </c>
      <c r="AV3337" s="23">
        <f t="shared" si="7164"/>
        <v>0</v>
      </c>
      <c r="AW3337" s="23">
        <f t="shared" si="7164"/>
        <v>0</v>
      </c>
      <c r="AX3337" s="23">
        <f t="shared" si="7164"/>
        <v>0</v>
      </c>
      <c r="AY3337" s="23">
        <f t="shared" si="7034"/>
        <v>817</v>
      </c>
      <c r="AZ3337" s="23">
        <f t="shared" si="7164"/>
        <v>0</v>
      </c>
    </row>
    <row r="3338" spans="1:53" ht="31.5" x14ac:dyDescent="0.25">
      <c r="A3338" s="13">
        <v>976</v>
      </c>
      <c r="B3338" s="13" t="s">
        <v>58</v>
      </c>
      <c r="C3338" s="13" t="s">
        <v>107</v>
      </c>
      <c r="D3338" s="13" t="s">
        <v>38</v>
      </c>
      <c r="E3338" s="13">
        <v>240</v>
      </c>
      <c r="F3338" s="14" t="s">
        <v>372</v>
      </c>
      <c r="G3338" s="20">
        <v>688</v>
      </c>
      <c r="H3338" s="20">
        <v>704</v>
      </c>
      <c r="I3338" s="20">
        <v>704</v>
      </c>
      <c r="J3338" s="20">
        <v>129</v>
      </c>
      <c r="K3338" s="20">
        <v>132</v>
      </c>
      <c r="L3338" s="20">
        <v>132</v>
      </c>
      <c r="M3338" s="20">
        <f t="shared" si="6975"/>
        <v>817</v>
      </c>
      <c r="N3338" s="20">
        <f t="shared" si="6976"/>
        <v>836</v>
      </c>
      <c r="O3338" s="20">
        <f t="shared" si="6977"/>
        <v>836</v>
      </c>
      <c r="P3338" s="23"/>
      <c r="Q3338" s="23"/>
      <c r="R3338" s="23"/>
      <c r="S3338" s="23"/>
      <c r="T3338" s="23"/>
      <c r="U3338" s="23"/>
      <c r="V3338" s="23"/>
      <c r="W3338" s="23"/>
      <c r="X3338" s="23"/>
      <c r="Y3338" s="23"/>
      <c r="Z3338" s="23">
        <f t="shared" si="7035"/>
        <v>817</v>
      </c>
      <c r="AA3338" s="23">
        <f t="shared" si="7036"/>
        <v>836</v>
      </c>
      <c r="AB3338" s="23">
        <f t="shared" si="7037"/>
        <v>836</v>
      </c>
      <c r="AC3338" s="23"/>
      <c r="AD3338" s="23"/>
      <c r="AE3338" s="23"/>
      <c r="AF3338" s="23"/>
      <c r="AG3338" s="23"/>
      <c r="AH3338" s="23"/>
      <c r="AI3338" s="23"/>
      <c r="AJ3338" s="23"/>
      <c r="AK3338" s="23"/>
      <c r="AL3338" s="23"/>
      <c r="AM3338" s="23"/>
      <c r="AN3338" s="23"/>
      <c r="AO3338" s="23">
        <f t="shared" si="7063"/>
        <v>817</v>
      </c>
      <c r="AP3338" s="23">
        <f t="shared" si="7064"/>
        <v>836</v>
      </c>
      <c r="AQ3338" s="23">
        <f t="shared" si="7065"/>
        <v>836</v>
      </c>
      <c r="AR3338" s="23"/>
      <c r="AS3338" s="23">
        <f t="shared" si="7066"/>
        <v>817</v>
      </c>
      <c r="AT3338" s="23"/>
      <c r="AU3338" s="23"/>
      <c r="AV3338" s="23"/>
      <c r="AW3338" s="23"/>
      <c r="AX3338" s="23"/>
      <c r="AY3338" s="23">
        <f t="shared" si="7034"/>
        <v>817</v>
      </c>
      <c r="AZ3338" s="23"/>
    </row>
    <row r="3339" spans="1:53" x14ac:dyDescent="0.25">
      <c r="A3339" s="13">
        <v>976</v>
      </c>
      <c r="B3339" s="13" t="s">
        <v>58</v>
      </c>
      <c r="C3339" s="13" t="s">
        <v>107</v>
      </c>
      <c r="D3339" s="13" t="s">
        <v>38</v>
      </c>
      <c r="E3339" s="13" t="s">
        <v>8</v>
      </c>
      <c r="F3339" s="14" t="s">
        <v>387</v>
      </c>
      <c r="G3339" s="20">
        <f>G3340</f>
        <v>1.7</v>
      </c>
      <c r="H3339" s="20">
        <f t="shared" ref="H3339:AZ3339" si="7165">H3340</f>
        <v>1.2</v>
      </c>
      <c r="I3339" s="20">
        <f t="shared" si="7165"/>
        <v>0.8</v>
      </c>
      <c r="J3339" s="20">
        <f t="shared" si="7165"/>
        <v>0</v>
      </c>
      <c r="K3339" s="20">
        <f t="shared" si="7165"/>
        <v>0</v>
      </c>
      <c r="L3339" s="20">
        <f t="shared" si="7165"/>
        <v>0</v>
      </c>
      <c r="M3339" s="20">
        <f t="shared" si="6975"/>
        <v>1.7</v>
      </c>
      <c r="N3339" s="20">
        <f t="shared" si="6976"/>
        <v>1.2</v>
      </c>
      <c r="O3339" s="20">
        <f t="shared" si="6977"/>
        <v>0.8</v>
      </c>
      <c r="P3339" s="23">
        <f t="shared" si="7165"/>
        <v>0</v>
      </c>
      <c r="Q3339" s="23">
        <f t="shared" si="7165"/>
        <v>0</v>
      </c>
      <c r="R3339" s="23">
        <f t="shared" si="7165"/>
        <v>0</v>
      </c>
      <c r="S3339" s="23">
        <f t="shared" si="7165"/>
        <v>0</v>
      </c>
      <c r="T3339" s="23">
        <f t="shared" si="7165"/>
        <v>0</v>
      </c>
      <c r="U3339" s="23">
        <f t="shared" si="7165"/>
        <v>0</v>
      </c>
      <c r="V3339" s="23">
        <f t="shared" si="7165"/>
        <v>0</v>
      </c>
      <c r="W3339" s="23">
        <f t="shared" si="7165"/>
        <v>0</v>
      </c>
      <c r="X3339" s="23">
        <f t="shared" si="7165"/>
        <v>0</v>
      </c>
      <c r="Y3339" s="23">
        <f t="shared" si="7165"/>
        <v>0</v>
      </c>
      <c r="Z3339" s="23">
        <f t="shared" si="7035"/>
        <v>1.7</v>
      </c>
      <c r="AA3339" s="23">
        <f t="shared" si="7036"/>
        <v>1.2</v>
      </c>
      <c r="AB3339" s="23">
        <f t="shared" si="7037"/>
        <v>0.8</v>
      </c>
      <c r="AC3339" s="23">
        <f t="shared" si="7165"/>
        <v>0</v>
      </c>
      <c r="AD3339" s="23">
        <f t="shared" si="7165"/>
        <v>0</v>
      </c>
      <c r="AE3339" s="23">
        <f t="shared" si="7165"/>
        <v>0</v>
      </c>
      <c r="AF3339" s="23">
        <f t="shared" si="7165"/>
        <v>0</v>
      </c>
      <c r="AG3339" s="23">
        <f t="shared" si="7165"/>
        <v>0</v>
      </c>
      <c r="AH3339" s="23">
        <f t="shared" si="7165"/>
        <v>0</v>
      </c>
      <c r="AI3339" s="23">
        <f t="shared" si="7165"/>
        <v>0</v>
      </c>
      <c r="AJ3339" s="23">
        <f t="shared" si="7165"/>
        <v>0</v>
      </c>
      <c r="AK3339" s="23">
        <f t="shared" si="7165"/>
        <v>0</v>
      </c>
      <c r="AL3339" s="23">
        <f t="shared" si="7165"/>
        <v>0</v>
      </c>
      <c r="AM3339" s="23">
        <f t="shared" si="7165"/>
        <v>0</v>
      </c>
      <c r="AN3339" s="23">
        <f t="shared" si="7165"/>
        <v>0</v>
      </c>
      <c r="AO3339" s="23">
        <f t="shared" si="7063"/>
        <v>1.7</v>
      </c>
      <c r="AP3339" s="23">
        <f t="shared" si="7064"/>
        <v>1.2</v>
      </c>
      <c r="AQ3339" s="23">
        <f t="shared" si="7065"/>
        <v>0.8</v>
      </c>
      <c r="AR3339" s="23">
        <f t="shared" si="7165"/>
        <v>0</v>
      </c>
      <c r="AS3339" s="23">
        <f t="shared" si="7066"/>
        <v>1.7</v>
      </c>
      <c r="AT3339" s="23">
        <f t="shared" si="7165"/>
        <v>0</v>
      </c>
      <c r="AU3339" s="23">
        <f t="shared" si="7165"/>
        <v>0</v>
      </c>
      <c r="AV3339" s="23">
        <f t="shared" si="7165"/>
        <v>0</v>
      </c>
      <c r="AW3339" s="23">
        <f t="shared" si="7165"/>
        <v>0</v>
      </c>
      <c r="AX3339" s="23">
        <f t="shared" si="7165"/>
        <v>0</v>
      </c>
      <c r="AY3339" s="23">
        <f t="shared" si="7034"/>
        <v>1.7</v>
      </c>
      <c r="AZ3339" s="23">
        <f t="shared" si="7165"/>
        <v>0</v>
      </c>
    </row>
    <row r="3340" spans="1:53" x14ac:dyDescent="0.25">
      <c r="A3340" s="13">
        <v>976</v>
      </c>
      <c r="B3340" s="13" t="s">
        <v>58</v>
      </c>
      <c r="C3340" s="13" t="s">
        <v>107</v>
      </c>
      <c r="D3340" s="13" t="s">
        <v>38</v>
      </c>
      <c r="E3340" s="13">
        <v>850</v>
      </c>
      <c r="F3340" s="14" t="s">
        <v>381</v>
      </c>
      <c r="G3340" s="20">
        <v>1.7</v>
      </c>
      <c r="H3340" s="20">
        <v>1.2</v>
      </c>
      <c r="I3340" s="20">
        <v>0.8</v>
      </c>
      <c r="J3340" s="20"/>
      <c r="K3340" s="20"/>
      <c r="L3340" s="20"/>
      <c r="M3340" s="20">
        <f t="shared" si="6975"/>
        <v>1.7</v>
      </c>
      <c r="N3340" s="20">
        <f t="shared" si="6976"/>
        <v>1.2</v>
      </c>
      <c r="O3340" s="20">
        <f t="shared" si="6977"/>
        <v>0.8</v>
      </c>
      <c r="P3340" s="23"/>
      <c r="Q3340" s="23"/>
      <c r="R3340" s="23"/>
      <c r="S3340" s="23"/>
      <c r="T3340" s="23"/>
      <c r="U3340" s="23"/>
      <c r="V3340" s="23"/>
      <c r="W3340" s="23"/>
      <c r="X3340" s="23"/>
      <c r="Y3340" s="23"/>
      <c r="Z3340" s="23">
        <f t="shared" si="7035"/>
        <v>1.7</v>
      </c>
      <c r="AA3340" s="23">
        <f t="shared" si="7036"/>
        <v>1.2</v>
      </c>
      <c r="AB3340" s="23">
        <f t="shared" si="7037"/>
        <v>0.8</v>
      </c>
      <c r="AC3340" s="23"/>
      <c r="AD3340" s="23"/>
      <c r="AE3340" s="23"/>
      <c r="AF3340" s="23"/>
      <c r="AG3340" s="23"/>
      <c r="AH3340" s="23"/>
      <c r="AI3340" s="23"/>
      <c r="AJ3340" s="23"/>
      <c r="AK3340" s="23"/>
      <c r="AL3340" s="23"/>
      <c r="AM3340" s="23"/>
      <c r="AN3340" s="23"/>
      <c r="AO3340" s="23">
        <f t="shared" si="7063"/>
        <v>1.7</v>
      </c>
      <c r="AP3340" s="23">
        <f t="shared" si="7064"/>
        <v>1.2</v>
      </c>
      <c r="AQ3340" s="23">
        <f t="shared" si="7065"/>
        <v>0.8</v>
      </c>
      <c r="AR3340" s="23"/>
      <c r="AS3340" s="23">
        <f t="shared" si="7066"/>
        <v>1.7</v>
      </c>
      <c r="AT3340" s="23"/>
      <c r="AU3340" s="23"/>
      <c r="AV3340" s="23"/>
      <c r="AW3340" s="23"/>
      <c r="AX3340" s="23"/>
      <c r="AY3340" s="23">
        <f t="shared" si="7034"/>
        <v>1.7</v>
      </c>
      <c r="AZ3340" s="23"/>
    </row>
    <row r="3341" spans="1:53" s="3" customFormat="1" x14ac:dyDescent="0.25">
      <c r="A3341" s="6">
        <v>977</v>
      </c>
      <c r="B3341" s="6"/>
      <c r="C3341" s="6"/>
      <c r="D3341" s="6"/>
      <c r="E3341" s="6"/>
      <c r="F3341" s="7" t="s">
        <v>607</v>
      </c>
      <c r="G3341" s="18">
        <f>G3342</f>
        <v>33698.400000000001</v>
      </c>
      <c r="H3341" s="18">
        <f t="shared" ref="H3341:AZ3343" si="7166">H3342</f>
        <v>32327.5</v>
      </c>
      <c r="I3341" s="18">
        <f t="shared" si="7166"/>
        <v>32327.5</v>
      </c>
      <c r="J3341" s="18">
        <f t="shared" si="7166"/>
        <v>500</v>
      </c>
      <c r="K3341" s="18">
        <f t="shared" si="7166"/>
        <v>0</v>
      </c>
      <c r="L3341" s="18">
        <f t="shared" si="7166"/>
        <v>0</v>
      </c>
      <c r="M3341" s="20">
        <f t="shared" si="6975"/>
        <v>34198.400000000001</v>
      </c>
      <c r="N3341" s="20">
        <f t="shared" si="6976"/>
        <v>32327.5</v>
      </c>
      <c r="O3341" s="20">
        <f t="shared" si="6977"/>
        <v>32327.5</v>
      </c>
      <c r="P3341" s="21">
        <f t="shared" si="7166"/>
        <v>0</v>
      </c>
      <c r="Q3341" s="21">
        <f t="shared" si="7166"/>
        <v>1000</v>
      </c>
      <c r="R3341" s="21">
        <f t="shared" si="7166"/>
        <v>0</v>
      </c>
      <c r="S3341" s="21">
        <f t="shared" si="7166"/>
        <v>0</v>
      </c>
      <c r="T3341" s="21">
        <f t="shared" si="7166"/>
        <v>0</v>
      </c>
      <c r="U3341" s="21">
        <f t="shared" si="7166"/>
        <v>0</v>
      </c>
      <c r="V3341" s="21">
        <f t="shared" si="7166"/>
        <v>0</v>
      </c>
      <c r="W3341" s="21">
        <f t="shared" si="7166"/>
        <v>0</v>
      </c>
      <c r="X3341" s="21">
        <f t="shared" si="7166"/>
        <v>0</v>
      </c>
      <c r="Y3341" s="21">
        <f t="shared" si="7166"/>
        <v>0</v>
      </c>
      <c r="Z3341" s="21">
        <f t="shared" si="7035"/>
        <v>35198.400000000001</v>
      </c>
      <c r="AA3341" s="21">
        <f t="shared" si="7036"/>
        <v>32327.5</v>
      </c>
      <c r="AB3341" s="21">
        <f t="shared" si="7037"/>
        <v>32327.5</v>
      </c>
      <c r="AC3341" s="21">
        <f t="shared" si="7166"/>
        <v>0</v>
      </c>
      <c r="AD3341" s="21">
        <f t="shared" si="7166"/>
        <v>0</v>
      </c>
      <c r="AE3341" s="21">
        <f t="shared" si="7166"/>
        <v>0</v>
      </c>
      <c r="AF3341" s="21">
        <f t="shared" si="7166"/>
        <v>0</v>
      </c>
      <c r="AG3341" s="21">
        <f t="shared" si="7166"/>
        <v>0</v>
      </c>
      <c r="AH3341" s="21">
        <f t="shared" si="7166"/>
        <v>0</v>
      </c>
      <c r="AI3341" s="21">
        <f t="shared" si="7166"/>
        <v>0</v>
      </c>
      <c r="AJ3341" s="21">
        <f t="shared" si="7166"/>
        <v>0</v>
      </c>
      <c r="AK3341" s="21">
        <f t="shared" si="7166"/>
        <v>0</v>
      </c>
      <c r="AL3341" s="21">
        <f t="shared" si="7166"/>
        <v>0</v>
      </c>
      <c r="AM3341" s="21">
        <f t="shared" si="7166"/>
        <v>0</v>
      </c>
      <c r="AN3341" s="21">
        <f t="shared" si="7166"/>
        <v>0</v>
      </c>
      <c r="AO3341" s="21">
        <f t="shared" si="7063"/>
        <v>35198.400000000001</v>
      </c>
      <c r="AP3341" s="21">
        <f t="shared" si="7064"/>
        <v>32327.5</v>
      </c>
      <c r="AQ3341" s="21">
        <f t="shared" si="7065"/>
        <v>32327.5</v>
      </c>
      <c r="AR3341" s="21">
        <f t="shared" si="7166"/>
        <v>0</v>
      </c>
      <c r="AS3341" s="21">
        <f t="shared" si="7066"/>
        <v>35198.400000000001</v>
      </c>
      <c r="AT3341" s="21">
        <f t="shared" si="7166"/>
        <v>0</v>
      </c>
      <c r="AU3341" s="21">
        <f t="shared" si="7166"/>
        <v>0</v>
      </c>
      <c r="AV3341" s="21">
        <f t="shared" si="7166"/>
        <v>0</v>
      </c>
      <c r="AW3341" s="21">
        <f t="shared" si="7166"/>
        <v>0</v>
      </c>
      <c r="AX3341" s="21">
        <f t="shared" si="7166"/>
        <v>0</v>
      </c>
      <c r="AY3341" s="21">
        <f t="shared" si="7034"/>
        <v>35198.400000000001</v>
      </c>
      <c r="AZ3341" s="21">
        <f t="shared" si="7166"/>
        <v>0</v>
      </c>
    </row>
    <row r="3342" spans="1:53" s="3" customFormat="1" x14ac:dyDescent="0.25">
      <c r="A3342" s="6">
        <v>977</v>
      </c>
      <c r="B3342" s="6" t="s">
        <v>12</v>
      </c>
      <c r="C3342" s="6"/>
      <c r="D3342" s="6"/>
      <c r="E3342" s="6"/>
      <c r="F3342" s="7" t="s">
        <v>17</v>
      </c>
      <c r="G3342" s="18">
        <f>G3343</f>
        <v>33698.400000000001</v>
      </c>
      <c r="H3342" s="18">
        <f t="shared" si="7166"/>
        <v>32327.5</v>
      </c>
      <c r="I3342" s="18">
        <f t="shared" si="7166"/>
        <v>32327.5</v>
      </c>
      <c r="J3342" s="18">
        <f t="shared" si="7166"/>
        <v>500</v>
      </c>
      <c r="K3342" s="18">
        <f t="shared" si="7166"/>
        <v>0</v>
      </c>
      <c r="L3342" s="18">
        <f t="shared" si="7166"/>
        <v>0</v>
      </c>
      <c r="M3342" s="20">
        <f t="shared" si="6975"/>
        <v>34198.400000000001</v>
      </c>
      <c r="N3342" s="20">
        <f t="shared" si="6976"/>
        <v>32327.5</v>
      </c>
      <c r="O3342" s="20">
        <f t="shared" si="6977"/>
        <v>32327.5</v>
      </c>
      <c r="P3342" s="21">
        <f t="shared" si="7166"/>
        <v>0</v>
      </c>
      <c r="Q3342" s="21">
        <f t="shared" si="7166"/>
        <v>1000</v>
      </c>
      <c r="R3342" s="21">
        <f t="shared" si="7166"/>
        <v>0</v>
      </c>
      <c r="S3342" s="21">
        <f t="shared" si="7166"/>
        <v>0</v>
      </c>
      <c r="T3342" s="21">
        <f t="shared" si="7166"/>
        <v>0</v>
      </c>
      <c r="U3342" s="21">
        <f t="shared" si="7166"/>
        <v>0</v>
      </c>
      <c r="V3342" s="21">
        <f t="shared" si="7166"/>
        <v>0</v>
      </c>
      <c r="W3342" s="21">
        <f t="shared" si="7166"/>
        <v>0</v>
      </c>
      <c r="X3342" s="21">
        <f t="shared" si="7166"/>
        <v>0</v>
      </c>
      <c r="Y3342" s="21">
        <f t="shared" si="7166"/>
        <v>0</v>
      </c>
      <c r="Z3342" s="21">
        <f t="shared" si="7035"/>
        <v>35198.400000000001</v>
      </c>
      <c r="AA3342" s="21">
        <f t="shared" si="7036"/>
        <v>32327.5</v>
      </c>
      <c r="AB3342" s="21">
        <f t="shared" si="7037"/>
        <v>32327.5</v>
      </c>
      <c r="AC3342" s="21">
        <f t="shared" si="7166"/>
        <v>0</v>
      </c>
      <c r="AD3342" s="21">
        <f t="shared" si="7166"/>
        <v>0</v>
      </c>
      <c r="AE3342" s="21">
        <f t="shared" si="7166"/>
        <v>0</v>
      </c>
      <c r="AF3342" s="21">
        <f t="shared" si="7166"/>
        <v>0</v>
      </c>
      <c r="AG3342" s="21">
        <f t="shared" si="7166"/>
        <v>0</v>
      </c>
      <c r="AH3342" s="21">
        <f t="shared" si="7166"/>
        <v>0</v>
      </c>
      <c r="AI3342" s="21">
        <f t="shared" si="7166"/>
        <v>0</v>
      </c>
      <c r="AJ3342" s="21">
        <f t="shared" si="7166"/>
        <v>0</v>
      </c>
      <c r="AK3342" s="21">
        <f t="shared" si="7166"/>
        <v>0</v>
      </c>
      <c r="AL3342" s="21">
        <f t="shared" si="7166"/>
        <v>0</v>
      </c>
      <c r="AM3342" s="21">
        <f t="shared" si="7166"/>
        <v>0</v>
      </c>
      <c r="AN3342" s="21">
        <f t="shared" si="7166"/>
        <v>0</v>
      </c>
      <c r="AO3342" s="21">
        <f t="shared" si="7063"/>
        <v>35198.400000000001</v>
      </c>
      <c r="AP3342" s="21">
        <f t="shared" si="7064"/>
        <v>32327.5</v>
      </c>
      <c r="AQ3342" s="21">
        <f t="shared" si="7065"/>
        <v>32327.5</v>
      </c>
      <c r="AR3342" s="21">
        <f t="shared" si="7166"/>
        <v>0</v>
      </c>
      <c r="AS3342" s="21">
        <f t="shared" si="7066"/>
        <v>35198.400000000001</v>
      </c>
      <c r="AT3342" s="21">
        <f t="shared" si="7166"/>
        <v>0</v>
      </c>
      <c r="AU3342" s="21">
        <f t="shared" si="7166"/>
        <v>0</v>
      </c>
      <c r="AV3342" s="21">
        <f t="shared" si="7166"/>
        <v>0</v>
      </c>
      <c r="AW3342" s="21">
        <f t="shared" si="7166"/>
        <v>0</v>
      </c>
      <c r="AX3342" s="21">
        <f t="shared" si="7166"/>
        <v>0</v>
      </c>
      <c r="AY3342" s="21">
        <f t="shared" si="7034"/>
        <v>35198.400000000001</v>
      </c>
      <c r="AZ3342" s="21">
        <f t="shared" si="7166"/>
        <v>0</v>
      </c>
    </row>
    <row r="3343" spans="1:53" s="15" customFormat="1" ht="47.25" x14ac:dyDescent="0.25">
      <c r="A3343" s="9">
        <v>977</v>
      </c>
      <c r="B3343" s="9" t="s">
        <v>12</v>
      </c>
      <c r="C3343" s="9" t="s">
        <v>57</v>
      </c>
      <c r="D3343" s="9"/>
      <c r="E3343" s="9"/>
      <c r="F3343" s="10" t="s">
        <v>70</v>
      </c>
      <c r="G3343" s="19">
        <f>G3344</f>
        <v>33698.400000000001</v>
      </c>
      <c r="H3343" s="19">
        <f t="shared" si="7166"/>
        <v>32327.5</v>
      </c>
      <c r="I3343" s="19">
        <f t="shared" si="7166"/>
        <v>32327.5</v>
      </c>
      <c r="J3343" s="19">
        <f t="shared" si="7166"/>
        <v>500</v>
      </c>
      <c r="K3343" s="19">
        <f t="shared" si="7166"/>
        <v>0</v>
      </c>
      <c r="L3343" s="19">
        <f t="shared" si="7166"/>
        <v>0</v>
      </c>
      <c r="M3343" s="20">
        <f t="shared" si="6975"/>
        <v>34198.400000000001</v>
      </c>
      <c r="N3343" s="20">
        <f t="shared" si="6976"/>
        <v>32327.5</v>
      </c>
      <c r="O3343" s="20">
        <f t="shared" si="6977"/>
        <v>32327.5</v>
      </c>
      <c r="P3343" s="22">
        <f t="shared" si="7166"/>
        <v>0</v>
      </c>
      <c r="Q3343" s="22">
        <f t="shared" si="7166"/>
        <v>1000</v>
      </c>
      <c r="R3343" s="22">
        <f t="shared" si="7166"/>
        <v>0</v>
      </c>
      <c r="S3343" s="22">
        <f t="shared" si="7166"/>
        <v>0</v>
      </c>
      <c r="T3343" s="22">
        <f t="shared" si="7166"/>
        <v>0</v>
      </c>
      <c r="U3343" s="22">
        <f t="shared" si="7166"/>
        <v>0</v>
      </c>
      <c r="V3343" s="22">
        <f t="shared" si="7166"/>
        <v>0</v>
      </c>
      <c r="W3343" s="22">
        <f t="shared" si="7166"/>
        <v>0</v>
      </c>
      <c r="X3343" s="22">
        <f t="shared" si="7166"/>
        <v>0</v>
      </c>
      <c r="Y3343" s="22">
        <f t="shared" si="7166"/>
        <v>0</v>
      </c>
      <c r="Z3343" s="22">
        <f t="shared" si="7035"/>
        <v>35198.400000000001</v>
      </c>
      <c r="AA3343" s="22">
        <f t="shared" si="7036"/>
        <v>32327.5</v>
      </c>
      <c r="AB3343" s="22">
        <f t="shared" si="7037"/>
        <v>32327.5</v>
      </c>
      <c r="AC3343" s="22">
        <f t="shared" si="7166"/>
        <v>0</v>
      </c>
      <c r="AD3343" s="22">
        <f t="shared" si="7166"/>
        <v>0</v>
      </c>
      <c r="AE3343" s="22">
        <f t="shared" si="7166"/>
        <v>0</v>
      </c>
      <c r="AF3343" s="22">
        <f t="shared" si="7166"/>
        <v>0</v>
      </c>
      <c r="AG3343" s="22">
        <f t="shared" si="7166"/>
        <v>0</v>
      </c>
      <c r="AH3343" s="22">
        <f t="shared" si="7166"/>
        <v>0</v>
      </c>
      <c r="AI3343" s="22">
        <f t="shared" si="7166"/>
        <v>0</v>
      </c>
      <c r="AJ3343" s="22">
        <f t="shared" si="7166"/>
        <v>0</v>
      </c>
      <c r="AK3343" s="22">
        <f t="shared" si="7166"/>
        <v>0</v>
      </c>
      <c r="AL3343" s="22">
        <f t="shared" si="7166"/>
        <v>0</v>
      </c>
      <c r="AM3343" s="22">
        <f t="shared" si="7166"/>
        <v>0</v>
      </c>
      <c r="AN3343" s="22">
        <f t="shared" si="7166"/>
        <v>0</v>
      </c>
      <c r="AO3343" s="22">
        <f t="shared" si="7063"/>
        <v>35198.400000000001</v>
      </c>
      <c r="AP3343" s="22">
        <f t="shared" si="7064"/>
        <v>32327.5</v>
      </c>
      <c r="AQ3343" s="22">
        <f t="shared" si="7065"/>
        <v>32327.5</v>
      </c>
      <c r="AR3343" s="22">
        <f t="shared" si="7166"/>
        <v>0</v>
      </c>
      <c r="AS3343" s="22">
        <f t="shared" si="7066"/>
        <v>35198.400000000001</v>
      </c>
      <c r="AT3343" s="22">
        <f t="shared" si="7166"/>
        <v>0</v>
      </c>
      <c r="AU3343" s="22">
        <f t="shared" si="7166"/>
        <v>0</v>
      </c>
      <c r="AV3343" s="22">
        <f t="shared" si="7166"/>
        <v>0</v>
      </c>
      <c r="AW3343" s="22">
        <f t="shared" si="7166"/>
        <v>0</v>
      </c>
      <c r="AX3343" s="22">
        <f t="shared" si="7166"/>
        <v>0</v>
      </c>
      <c r="AY3343" s="22">
        <f t="shared" si="7034"/>
        <v>35198.400000000001</v>
      </c>
      <c r="AZ3343" s="22">
        <f t="shared" si="7166"/>
        <v>0</v>
      </c>
    </row>
    <row r="3344" spans="1:53" ht="47.25" x14ac:dyDescent="0.25">
      <c r="A3344" s="13">
        <v>977</v>
      </c>
      <c r="B3344" s="13" t="s">
        <v>12</v>
      </c>
      <c r="C3344" s="13" t="s">
        <v>57</v>
      </c>
      <c r="D3344" s="13" t="s">
        <v>603</v>
      </c>
      <c r="E3344" s="13"/>
      <c r="F3344" s="14" t="s">
        <v>786</v>
      </c>
      <c r="G3344" s="20">
        <f>G3345+G3349+G3353</f>
        <v>33698.400000000001</v>
      </c>
      <c r="H3344" s="20">
        <f t="shared" ref="H3344:L3344" si="7167">H3345+H3349+H3353</f>
        <v>32327.5</v>
      </c>
      <c r="I3344" s="20">
        <f t="shared" si="7167"/>
        <v>32327.5</v>
      </c>
      <c r="J3344" s="20">
        <f t="shared" si="7167"/>
        <v>500</v>
      </c>
      <c r="K3344" s="20">
        <f t="shared" si="7167"/>
        <v>0</v>
      </c>
      <c r="L3344" s="20">
        <f t="shared" si="7167"/>
        <v>0</v>
      </c>
      <c r="M3344" s="20">
        <f t="shared" si="6975"/>
        <v>34198.400000000001</v>
      </c>
      <c r="N3344" s="20">
        <f t="shared" si="6976"/>
        <v>32327.5</v>
      </c>
      <c r="O3344" s="20">
        <f t="shared" si="6977"/>
        <v>32327.5</v>
      </c>
      <c r="P3344" s="23">
        <f t="shared" ref="P3344:Q3344" si="7168">P3345+P3349+P3353</f>
        <v>0</v>
      </c>
      <c r="Q3344" s="23">
        <f t="shared" si="7168"/>
        <v>1000</v>
      </c>
      <c r="R3344" s="23">
        <f t="shared" ref="R3344:T3344" si="7169">R3345+R3349+R3353</f>
        <v>0</v>
      </c>
      <c r="S3344" s="23">
        <f t="shared" si="7169"/>
        <v>0</v>
      </c>
      <c r="T3344" s="23">
        <f t="shared" si="7169"/>
        <v>0</v>
      </c>
      <c r="U3344" s="23">
        <f t="shared" ref="U3344:W3344" si="7170">U3345+U3349+U3353</f>
        <v>0</v>
      </c>
      <c r="V3344" s="23">
        <f t="shared" si="7170"/>
        <v>0</v>
      </c>
      <c r="W3344" s="23">
        <f t="shared" si="7170"/>
        <v>0</v>
      </c>
      <c r="X3344" s="23">
        <f t="shared" ref="X3344:Y3344" si="7171">X3345+X3349+X3353</f>
        <v>0</v>
      </c>
      <c r="Y3344" s="23">
        <f t="shared" si="7171"/>
        <v>0</v>
      </c>
      <c r="Z3344" s="23">
        <f t="shared" si="7035"/>
        <v>35198.400000000001</v>
      </c>
      <c r="AA3344" s="23">
        <f t="shared" si="7036"/>
        <v>32327.5</v>
      </c>
      <c r="AB3344" s="23">
        <f t="shared" si="7037"/>
        <v>32327.5</v>
      </c>
      <c r="AC3344" s="23">
        <f t="shared" ref="AC3344:AL3344" si="7172">AC3345+AC3349+AC3353</f>
        <v>0</v>
      </c>
      <c r="AD3344" s="23">
        <f t="shared" si="7172"/>
        <v>0</v>
      </c>
      <c r="AE3344" s="23">
        <f t="shared" ref="AE3344" si="7173">AE3345+AE3349+AE3353</f>
        <v>0</v>
      </c>
      <c r="AF3344" s="23">
        <f t="shared" si="7172"/>
        <v>0</v>
      </c>
      <c r="AG3344" s="23">
        <f t="shared" si="7172"/>
        <v>0</v>
      </c>
      <c r="AH3344" s="23">
        <f t="shared" si="7172"/>
        <v>0</v>
      </c>
      <c r="AI3344" s="23">
        <f t="shared" ref="AI3344" si="7174">AI3345+AI3349+AI3353</f>
        <v>0</v>
      </c>
      <c r="AJ3344" s="23">
        <f t="shared" si="7172"/>
        <v>0</v>
      </c>
      <c r="AK3344" s="23">
        <f t="shared" si="7172"/>
        <v>0</v>
      </c>
      <c r="AL3344" s="23">
        <f t="shared" si="7172"/>
        <v>0</v>
      </c>
      <c r="AM3344" s="23">
        <f t="shared" ref="AM3344:AZ3344" si="7175">AM3345+AM3349+AM3353</f>
        <v>0</v>
      </c>
      <c r="AN3344" s="23">
        <f t="shared" si="7175"/>
        <v>0</v>
      </c>
      <c r="AO3344" s="23">
        <f t="shared" si="7063"/>
        <v>35198.400000000001</v>
      </c>
      <c r="AP3344" s="23">
        <f t="shared" si="7064"/>
        <v>32327.5</v>
      </c>
      <c r="AQ3344" s="23">
        <f t="shared" si="7065"/>
        <v>32327.5</v>
      </c>
      <c r="AR3344" s="23">
        <f t="shared" ref="AR3344" si="7176">AR3345+AR3349+AR3353</f>
        <v>0</v>
      </c>
      <c r="AS3344" s="23">
        <f t="shared" si="7066"/>
        <v>35198.400000000001</v>
      </c>
      <c r="AT3344" s="23">
        <f t="shared" ref="AT3344:AX3344" si="7177">AT3345+AT3349+AT3353</f>
        <v>0</v>
      </c>
      <c r="AU3344" s="23">
        <f t="shared" si="7177"/>
        <v>0</v>
      </c>
      <c r="AV3344" s="23">
        <f t="shared" si="7177"/>
        <v>0</v>
      </c>
      <c r="AW3344" s="23">
        <f t="shared" si="7177"/>
        <v>0</v>
      </c>
      <c r="AX3344" s="23">
        <f t="shared" si="7177"/>
        <v>0</v>
      </c>
      <c r="AY3344" s="23">
        <f t="shared" si="7034"/>
        <v>35198.400000000001</v>
      </c>
      <c r="AZ3344" s="23">
        <f t="shared" si="7175"/>
        <v>0</v>
      </c>
      <c r="BA3344" s="5"/>
    </row>
    <row r="3345" spans="1:53" ht="31.5" x14ac:dyDescent="0.25">
      <c r="A3345" s="13">
        <v>977</v>
      </c>
      <c r="B3345" s="13" t="s">
        <v>12</v>
      </c>
      <c r="C3345" s="13" t="s">
        <v>57</v>
      </c>
      <c r="D3345" s="13" t="s">
        <v>604</v>
      </c>
      <c r="E3345" s="13"/>
      <c r="F3345" s="14" t="s">
        <v>787</v>
      </c>
      <c r="G3345" s="20">
        <f>G3346</f>
        <v>5422.7</v>
      </c>
      <c r="H3345" s="20">
        <f t="shared" ref="H3345:AZ3347" si="7178">H3346</f>
        <v>5422.7</v>
      </c>
      <c r="I3345" s="20">
        <f t="shared" si="7178"/>
        <v>5422.7</v>
      </c>
      <c r="J3345" s="20">
        <f t="shared" si="7178"/>
        <v>0</v>
      </c>
      <c r="K3345" s="20">
        <f t="shared" si="7178"/>
        <v>0</v>
      </c>
      <c r="L3345" s="20">
        <f t="shared" si="7178"/>
        <v>0</v>
      </c>
      <c r="M3345" s="20">
        <f t="shared" si="6975"/>
        <v>5422.7</v>
      </c>
      <c r="N3345" s="20">
        <f t="shared" si="6976"/>
        <v>5422.7</v>
      </c>
      <c r="O3345" s="20">
        <f t="shared" si="6977"/>
        <v>5422.7</v>
      </c>
      <c r="P3345" s="23">
        <f t="shared" si="7178"/>
        <v>0</v>
      </c>
      <c r="Q3345" s="23">
        <f t="shared" si="7178"/>
        <v>0</v>
      </c>
      <c r="R3345" s="23">
        <f t="shared" si="7178"/>
        <v>0</v>
      </c>
      <c r="S3345" s="23">
        <f t="shared" si="7178"/>
        <v>0</v>
      </c>
      <c r="T3345" s="23">
        <f t="shared" si="7178"/>
        <v>0</v>
      </c>
      <c r="U3345" s="23">
        <f t="shared" si="7178"/>
        <v>0</v>
      </c>
      <c r="V3345" s="23">
        <f t="shared" si="7178"/>
        <v>0</v>
      </c>
      <c r="W3345" s="23">
        <f t="shared" si="7178"/>
        <v>0</v>
      </c>
      <c r="X3345" s="23">
        <f t="shared" si="7178"/>
        <v>0</v>
      </c>
      <c r="Y3345" s="23">
        <f t="shared" si="7178"/>
        <v>0</v>
      </c>
      <c r="Z3345" s="23">
        <f t="shared" si="7035"/>
        <v>5422.7</v>
      </c>
      <c r="AA3345" s="23">
        <f t="shared" si="7036"/>
        <v>5422.7</v>
      </c>
      <c r="AB3345" s="23">
        <f t="shared" si="7037"/>
        <v>5422.7</v>
      </c>
      <c r="AC3345" s="23">
        <f t="shared" si="7178"/>
        <v>0</v>
      </c>
      <c r="AD3345" s="23">
        <f t="shared" si="7178"/>
        <v>0</v>
      </c>
      <c r="AE3345" s="23">
        <f t="shared" si="7178"/>
        <v>0</v>
      </c>
      <c r="AF3345" s="23">
        <f t="shared" si="7178"/>
        <v>0</v>
      </c>
      <c r="AG3345" s="23">
        <f t="shared" si="7178"/>
        <v>0</v>
      </c>
      <c r="AH3345" s="23">
        <f t="shared" si="7178"/>
        <v>0</v>
      </c>
      <c r="AI3345" s="23">
        <f t="shared" si="7178"/>
        <v>0</v>
      </c>
      <c r="AJ3345" s="23">
        <f t="shared" si="7178"/>
        <v>0</v>
      </c>
      <c r="AK3345" s="23">
        <f t="shared" si="7178"/>
        <v>0</v>
      </c>
      <c r="AL3345" s="23">
        <f t="shared" si="7178"/>
        <v>0</v>
      </c>
      <c r="AM3345" s="23">
        <f t="shared" si="7178"/>
        <v>0</v>
      </c>
      <c r="AN3345" s="23">
        <f t="shared" si="7178"/>
        <v>0</v>
      </c>
      <c r="AO3345" s="23">
        <f t="shared" si="7063"/>
        <v>5422.7</v>
      </c>
      <c r="AP3345" s="23">
        <f t="shared" si="7064"/>
        <v>5422.7</v>
      </c>
      <c r="AQ3345" s="23">
        <f t="shared" si="7065"/>
        <v>5422.7</v>
      </c>
      <c r="AR3345" s="23">
        <f t="shared" si="7178"/>
        <v>0</v>
      </c>
      <c r="AS3345" s="23">
        <f t="shared" si="7066"/>
        <v>5422.7</v>
      </c>
      <c r="AT3345" s="23">
        <f t="shared" si="7178"/>
        <v>0</v>
      </c>
      <c r="AU3345" s="23">
        <f t="shared" si="7178"/>
        <v>0</v>
      </c>
      <c r="AV3345" s="23">
        <f t="shared" si="7178"/>
        <v>0</v>
      </c>
      <c r="AW3345" s="23">
        <f t="shared" si="7178"/>
        <v>0</v>
      </c>
      <c r="AX3345" s="23">
        <f t="shared" si="7178"/>
        <v>0</v>
      </c>
      <c r="AY3345" s="23">
        <f t="shared" ref="AY3345:AY3408" si="7179">AS3345+AT3345+AU3345+AV3345+AW3345+AX3345</f>
        <v>5422.7</v>
      </c>
      <c r="AZ3345" s="23">
        <f t="shared" si="7178"/>
        <v>0</v>
      </c>
      <c r="BA3345" s="5"/>
    </row>
    <row r="3346" spans="1:53" ht="47.25" x14ac:dyDescent="0.25">
      <c r="A3346" s="13">
        <v>977</v>
      </c>
      <c r="B3346" s="13" t="s">
        <v>12</v>
      </c>
      <c r="C3346" s="13" t="s">
        <v>57</v>
      </c>
      <c r="D3346" s="13" t="s">
        <v>592</v>
      </c>
      <c r="E3346" s="13"/>
      <c r="F3346" s="14" t="s">
        <v>788</v>
      </c>
      <c r="G3346" s="20">
        <f>G3347</f>
        <v>5422.7</v>
      </c>
      <c r="H3346" s="20">
        <f t="shared" si="7178"/>
        <v>5422.7</v>
      </c>
      <c r="I3346" s="20">
        <f t="shared" si="7178"/>
        <v>5422.7</v>
      </c>
      <c r="J3346" s="20">
        <f t="shared" si="7178"/>
        <v>0</v>
      </c>
      <c r="K3346" s="20">
        <f t="shared" si="7178"/>
        <v>0</v>
      </c>
      <c r="L3346" s="20">
        <f t="shared" si="7178"/>
        <v>0</v>
      </c>
      <c r="M3346" s="20">
        <f t="shared" ref="M3346:M3409" si="7180">G3346+J3346</f>
        <v>5422.7</v>
      </c>
      <c r="N3346" s="20">
        <f t="shared" ref="N3346:N3409" si="7181">H3346+K3346</f>
        <v>5422.7</v>
      </c>
      <c r="O3346" s="20">
        <f t="shared" ref="O3346:O3409" si="7182">I3346+L3346</f>
        <v>5422.7</v>
      </c>
      <c r="P3346" s="23">
        <f t="shared" si="7178"/>
        <v>0</v>
      </c>
      <c r="Q3346" s="23">
        <f t="shared" si="7178"/>
        <v>0</v>
      </c>
      <c r="R3346" s="23">
        <f t="shared" si="7178"/>
        <v>0</v>
      </c>
      <c r="S3346" s="23">
        <f t="shared" si="7178"/>
        <v>0</v>
      </c>
      <c r="T3346" s="23">
        <f t="shared" si="7178"/>
        <v>0</v>
      </c>
      <c r="U3346" s="23">
        <f t="shared" si="7178"/>
        <v>0</v>
      </c>
      <c r="V3346" s="23">
        <f t="shared" si="7178"/>
        <v>0</v>
      </c>
      <c r="W3346" s="23">
        <f t="shared" si="7178"/>
        <v>0</v>
      </c>
      <c r="X3346" s="23">
        <f t="shared" si="7178"/>
        <v>0</v>
      </c>
      <c r="Y3346" s="23">
        <f t="shared" si="7178"/>
        <v>0</v>
      </c>
      <c r="Z3346" s="23">
        <f t="shared" si="7035"/>
        <v>5422.7</v>
      </c>
      <c r="AA3346" s="23">
        <f t="shared" si="7036"/>
        <v>5422.7</v>
      </c>
      <c r="AB3346" s="23">
        <f t="shared" si="7037"/>
        <v>5422.7</v>
      </c>
      <c r="AC3346" s="23">
        <f t="shared" si="7178"/>
        <v>0</v>
      </c>
      <c r="AD3346" s="23">
        <f t="shared" si="7178"/>
        <v>0</v>
      </c>
      <c r="AE3346" s="23">
        <f t="shared" si="7178"/>
        <v>0</v>
      </c>
      <c r="AF3346" s="23">
        <f t="shared" si="7178"/>
        <v>0</v>
      </c>
      <c r="AG3346" s="23">
        <f t="shared" si="7178"/>
        <v>0</v>
      </c>
      <c r="AH3346" s="23">
        <f t="shared" si="7178"/>
        <v>0</v>
      </c>
      <c r="AI3346" s="23">
        <f t="shared" si="7178"/>
        <v>0</v>
      </c>
      <c r="AJ3346" s="23">
        <f t="shared" si="7178"/>
        <v>0</v>
      </c>
      <c r="AK3346" s="23">
        <f t="shared" si="7178"/>
        <v>0</v>
      </c>
      <c r="AL3346" s="23">
        <f t="shared" si="7178"/>
        <v>0</v>
      </c>
      <c r="AM3346" s="23">
        <f t="shared" si="7178"/>
        <v>0</v>
      </c>
      <c r="AN3346" s="23">
        <f t="shared" si="7178"/>
        <v>0</v>
      </c>
      <c r="AO3346" s="23">
        <f t="shared" si="7063"/>
        <v>5422.7</v>
      </c>
      <c r="AP3346" s="23">
        <f t="shared" si="7064"/>
        <v>5422.7</v>
      </c>
      <c r="AQ3346" s="23">
        <f t="shared" si="7065"/>
        <v>5422.7</v>
      </c>
      <c r="AR3346" s="23">
        <f t="shared" si="7178"/>
        <v>0</v>
      </c>
      <c r="AS3346" s="23">
        <f t="shared" si="7066"/>
        <v>5422.7</v>
      </c>
      <c r="AT3346" s="23">
        <f t="shared" si="7178"/>
        <v>0</v>
      </c>
      <c r="AU3346" s="23">
        <f t="shared" si="7178"/>
        <v>0</v>
      </c>
      <c r="AV3346" s="23">
        <f t="shared" si="7178"/>
        <v>0</v>
      </c>
      <c r="AW3346" s="23">
        <f t="shared" si="7178"/>
        <v>0</v>
      </c>
      <c r="AX3346" s="23">
        <f t="shared" si="7178"/>
        <v>0</v>
      </c>
      <c r="AY3346" s="23">
        <f t="shared" si="7179"/>
        <v>5422.7</v>
      </c>
      <c r="AZ3346" s="23">
        <f t="shared" si="7178"/>
        <v>0</v>
      </c>
    </row>
    <row r="3347" spans="1:53" ht="78.75" x14ac:dyDescent="0.25">
      <c r="A3347" s="13">
        <v>977</v>
      </c>
      <c r="B3347" s="13" t="s">
        <v>12</v>
      </c>
      <c r="C3347" s="13" t="s">
        <v>57</v>
      </c>
      <c r="D3347" s="13" t="s">
        <v>592</v>
      </c>
      <c r="E3347" s="13" t="s">
        <v>23</v>
      </c>
      <c r="F3347" s="14" t="s">
        <v>382</v>
      </c>
      <c r="G3347" s="20">
        <f>G3348</f>
        <v>5422.7</v>
      </c>
      <c r="H3347" s="20">
        <f t="shared" si="7178"/>
        <v>5422.7</v>
      </c>
      <c r="I3347" s="20">
        <f t="shared" si="7178"/>
        <v>5422.7</v>
      </c>
      <c r="J3347" s="20">
        <f t="shared" si="7178"/>
        <v>0</v>
      </c>
      <c r="K3347" s="20">
        <f t="shared" si="7178"/>
        <v>0</v>
      </c>
      <c r="L3347" s="20">
        <f t="shared" si="7178"/>
        <v>0</v>
      </c>
      <c r="M3347" s="20">
        <f t="shared" si="7180"/>
        <v>5422.7</v>
      </c>
      <c r="N3347" s="20">
        <f t="shared" si="7181"/>
        <v>5422.7</v>
      </c>
      <c r="O3347" s="20">
        <f t="shared" si="7182"/>
        <v>5422.7</v>
      </c>
      <c r="P3347" s="23">
        <f t="shared" si="7178"/>
        <v>0</v>
      </c>
      <c r="Q3347" s="23">
        <f t="shared" si="7178"/>
        <v>0</v>
      </c>
      <c r="R3347" s="23">
        <f t="shared" si="7178"/>
        <v>0</v>
      </c>
      <c r="S3347" s="23">
        <f t="shared" si="7178"/>
        <v>0</v>
      </c>
      <c r="T3347" s="23">
        <f t="shared" si="7178"/>
        <v>0</v>
      </c>
      <c r="U3347" s="23">
        <f t="shared" si="7178"/>
        <v>0</v>
      </c>
      <c r="V3347" s="23">
        <f t="shared" si="7178"/>
        <v>0</v>
      </c>
      <c r="W3347" s="23">
        <f t="shared" si="7178"/>
        <v>0</v>
      </c>
      <c r="X3347" s="23">
        <f t="shared" si="7178"/>
        <v>0</v>
      </c>
      <c r="Y3347" s="23">
        <f t="shared" si="7178"/>
        <v>0</v>
      </c>
      <c r="Z3347" s="23">
        <f t="shared" si="7035"/>
        <v>5422.7</v>
      </c>
      <c r="AA3347" s="23">
        <f t="shared" si="7036"/>
        <v>5422.7</v>
      </c>
      <c r="AB3347" s="23">
        <f t="shared" si="7037"/>
        <v>5422.7</v>
      </c>
      <c r="AC3347" s="23">
        <f t="shared" si="7178"/>
        <v>0</v>
      </c>
      <c r="AD3347" s="23">
        <f t="shared" si="7178"/>
        <v>0</v>
      </c>
      <c r="AE3347" s="23">
        <f t="shared" si="7178"/>
        <v>0</v>
      </c>
      <c r="AF3347" s="23">
        <f t="shared" si="7178"/>
        <v>0</v>
      </c>
      <c r="AG3347" s="23">
        <f t="shared" si="7178"/>
        <v>0</v>
      </c>
      <c r="AH3347" s="23">
        <f t="shared" si="7178"/>
        <v>0</v>
      </c>
      <c r="AI3347" s="23">
        <f t="shared" si="7178"/>
        <v>0</v>
      </c>
      <c r="AJ3347" s="23">
        <f t="shared" si="7178"/>
        <v>0</v>
      </c>
      <c r="AK3347" s="23">
        <f t="shared" si="7178"/>
        <v>0</v>
      </c>
      <c r="AL3347" s="23">
        <f t="shared" si="7178"/>
        <v>0</v>
      </c>
      <c r="AM3347" s="23">
        <f t="shared" si="7178"/>
        <v>0</v>
      </c>
      <c r="AN3347" s="23">
        <f t="shared" si="7178"/>
        <v>0</v>
      </c>
      <c r="AO3347" s="23">
        <f t="shared" si="7063"/>
        <v>5422.7</v>
      </c>
      <c r="AP3347" s="23">
        <f t="shared" si="7064"/>
        <v>5422.7</v>
      </c>
      <c r="AQ3347" s="23">
        <f t="shared" si="7065"/>
        <v>5422.7</v>
      </c>
      <c r="AR3347" s="23">
        <f t="shared" si="7178"/>
        <v>0</v>
      </c>
      <c r="AS3347" s="23">
        <f t="shared" si="7066"/>
        <v>5422.7</v>
      </c>
      <c r="AT3347" s="23">
        <f t="shared" si="7178"/>
        <v>0</v>
      </c>
      <c r="AU3347" s="23">
        <f t="shared" si="7178"/>
        <v>0</v>
      </c>
      <c r="AV3347" s="23">
        <f t="shared" si="7178"/>
        <v>0</v>
      </c>
      <c r="AW3347" s="23">
        <f t="shared" si="7178"/>
        <v>0</v>
      </c>
      <c r="AX3347" s="23">
        <f t="shared" si="7178"/>
        <v>0</v>
      </c>
      <c r="AY3347" s="23">
        <f t="shared" si="7179"/>
        <v>5422.7</v>
      </c>
      <c r="AZ3347" s="23">
        <f t="shared" si="7178"/>
        <v>0</v>
      </c>
    </row>
    <row r="3348" spans="1:53" ht="31.5" x14ac:dyDescent="0.25">
      <c r="A3348" s="13">
        <v>977</v>
      </c>
      <c r="B3348" s="13" t="s">
        <v>12</v>
      </c>
      <c r="C3348" s="13" t="s">
        <v>57</v>
      </c>
      <c r="D3348" s="13" t="s">
        <v>592</v>
      </c>
      <c r="E3348" s="13">
        <v>120</v>
      </c>
      <c r="F3348" s="14" t="s">
        <v>371</v>
      </c>
      <c r="G3348" s="20">
        <v>5422.7</v>
      </c>
      <c r="H3348" s="20">
        <v>5422.7</v>
      </c>
      <c r="I3348" s="20">
        <v>5422.7</v>
      </c>
      <c r="J3348" s="20"/>
      <c r="K3348" s="20"/>
      <c r="L3348" s="20"/>
      <c r="M3348" s="20">
        <f t="shared" si="7180"/>
        <v>5422.7</v>
      </c>
      <c r="N3348" s="20">
        <f t="shared" si="7181"/>
        <v>5422.7</v>
      </c>
      <c r="O3348" s="20">
        <f t="shared" si="7182"/>
        <v>5422.7</v>
      </c>
      <c r="P3348" s="23"/>
      <c r="Q3348" s="23"/>
      <c r="R3348" s="23"/>
      <c r="S3348" s="23"/>
      <c r="T3348" s="23"/>
      <c r="U3348" s="23"/>
      <c r="V3348" s="23"/>
      <c r="W3348" s="23"/>
      <c r="X3348" s="23"/>
      <c r="Y3348" s="23"/>
      <c r="Z3348" s="23">
        <f t="shared" si="7035"/>
        <v>5422.7</v>
      </c>
      <c r="AA3348" s="23">
        <f t="shared" si="7036"/>
        <v>5422.7</v>
      </c>
      <c r="AB3348" s="23">
        <f t="shared" si="7037"/>
        <v>5422.7</v>
      </c>
      <c r="AC3348" s="23"/>
      <c r="AD3348" s="23"/>
      <c r="AE3348" s="23"/>
      <c r="AF3348" s="23"/>
      <c r="AG3348" s="23"/>
      <c r="AH3348" s="23"/>
      <c r="AI3348" s="23"/>
      <c r="AJ3348" s="23"/>
      <c r="AK3348" s="23"/>
      <c r="AL3348" s="23"/>
      <c r="AM3348" s="23"/>
      <c r="AN3348" s="23"/>
      <c r="AO3348" s="23">
        <f t="shared" si="7063"/>
        <v>5422.7</v>
      </c>
      <c r="AP3348" s="23">
        <f t="shared" si="7064"/>
        <v>5422.7</v>
      </c>
      <c r="AQ3348" s="23">
        <f t="shared" si="7065"/>
        <v>5422.7</v>
      </c>
      <c r="AR3348" s="23"/>
      <c r="AS3348" s="23">
        <f t="shared" si="7066"/>
        <v>5422.7</v>
      </c>
      <c r="AT3348" s="23"/>
      <c r="AU3348" s="23"/>
      <c r="AV3348" s="23"/>
      <c r="AW3348" s="23"/>
      <c r="AX3348" s="23"/>
      <c r="AY3348" s="23">
        <f t="shared" si="7179"/>
        <v>5422.7</v>
      </c>
      <c r="AZ3348" s="23"/>
    </row>
    <row r="3349" spans="1:53" hidden="1" x14ac:dyDescent="0.25">
      <c r="A3349" s="13">
        <v>977</v>
      </c>
      <c r="B3349" s="13" t="s">
        <v>12</v>
      </c>
      <c r="C3349" s="13" t="s">
        <v>57</v>
      </c>
      <c r="D3349" s="13" t="s">
        <v>605</v>
      </c>
      <c r="E3349" s="13"/>
      <c r="F3349" s="14" t="s">
        <v>789</v>
      </c>
      <c r="G3349" s="20">
        <f>G3350</f>
        <v>6817.4000000000005</v>
      </c>
      <c r="H3349" s="20">
        <f t="shared" ref="H3349:AZ3351" si="7183">H3350</f>
        <v>6817.4000000000005</v>
      </c>
      <c r="I3349" s="20">
        <f t="shared" si="7183"/>
        <v>6817.4000000000005</v>
      </c>
      <c r="J3349" s="20">
        <f t="shared" si="7183"/>
        <v>-6817.4</v>
      </c>
      <c r="K3349" s="20">
        <f t="shared" si="7183"/>
        <v>-6817.4</v>
      </c>
      <c r="L3349" s="20">
        <f t="shared" si="7183"/>
        <v>-6817.4</v>
      </c>
      <c r="M3349" s="20">
        <f t="shared" si="7180"/>
        <v>0</v>
      </c>
      <c r="N3349" s="20">
        <f t="shared" si="7181"/>
        <v>0</v>
      </c>
      <c r="O3349" s="20">
        <f t="shared" si="7182"/>
        <v>0</v>
      </c>
      <c r="P3349" s="23">
        <f t="shared" si="7183"/>
        <v>0</v>
      </c>
      <c r="Q3349" s="23">
        <f t="shared" si="7183"/>
        <v>0</v>
      </c>
      <c r="R3349" s="23">
        <f t="shared" si="7183"/>
        <v>0</v>
      </c>
      <c r="S3349" s="23">
        <f t="shared" si="7183"/>
        <v>0</v>
      </c>
      <c r="T3349" s="23">
        <f t="shared" si="7183"/>
        <v>0</v>
      </c>
      <c r="U3349" s="23">
        <f t="shared" si="7183"/>
        <v>0</v>
      </c>
      <c r="V3349" s="23">
        <f t="shared" si="7183"/>
        <v>0</v>
      </c>
      <c r="W3349" s="23">
        <f t="shared" si="7183"/>
        <v>0</v>
      </c>
      <c r="X3349" s="23">
        <f t="shared" si="7183"/>
        <v>0</v>
      </c>
      <c r="Y3349" s="23">
        <f t="shared" si="7183"/>
        <v>0</v>
      </c>
      <c r="Z3349" s="23">
        <f t="shared" si="7035"/>
        <v>0</v>
      </c>
      <c r="AA3349" s="23">
        <f t="shared" si="7036"/>
        <v>0</v>
      </c>
      <c r="AB3349" s="23">
        <f t="shared" si="7037"/>
        <v>0</v>
      </c>
      <c r="AC3349" s="23">
        <f t="shared" si="7183"/>
        <v>0</v>
      </c>
      <c r="AD3349" s="23">
        <f t="shared" si="7183"/>
        <v>0</v>
      </c>
      <c r="AE3349" s="23">
        <f t="shared" si="7183"/>
        <v>0</v>
      </c>
      <c r="AF3349" s="23">
        <f t="shared" si="7183"/>
        <v>0</v>
      </c>
      <c r="AG3349" s="23">
        <f t="shared" si="7183"/>
        <v>0</v>
      </c>
      <c r="AH3349" s="23">
        <f t="shared" si="7183"/>
        <v>0</v>
      </c>
      <c r="AI3349" s="23">
        <f t="shared" si="7183"/>
        <v>0</v>
      </c>
      <c r="AJ3349" s="23">
        <f t="shared" si="7183"/>
        <v>0</v>
      </c>
      <c r="AK3349" s="23">
        <f t="shared" si="7183"/>
        <v>0</v>
      </c>
      <c r="AL3349" s="23">
        <f t="shared" si="7183"/>
        <v>0</v>
      </c>
      <c r="AM3349" s="23">
        <f t="shared" si="7183"/>
        <v>0</v>
      </c>
      <c r="AN3349" s="23">
        <f t="shared" si="7183"/>
        <v>0</v>
      </c>
      <c r="AO3349" s="23">
        <f t="shared" si="7063"/>
        <v>0</v>
      </c>
      <c r="AP3349" s="23">
        <f t="shared" si="7064"/>
        <v>0</v>
      </c>
      <c r="AQ3349" s="23">
        <f t="shared" si="7065"/>
        <v>0</v>
      </c>
      <c r="AR3349" s="23">
        <f t="shared" si="7183"/>
        <v>0</v>
      </c>
      <c r="AS3349" s="23">
        <f t="shared" si="7066"/>
        <v>0</v>
      </c>
      <c r="AT3349" s="23">
        <f t="shared" si="7183"/>
        <v>0</v>
      </c>
      <c r="AU3349" s="23">
        <f t="shared" si="7183"/>
        <v>0</v>
      </c>
      <c r="AV3349" s="23">
        <f t="shared" si="7183"/>
        <v>0</v>
      </c>
      <c r="AW3349" s="23">
        <f t="shared" si="7183"/>
        <v>0</v>
      </c>
      <c r="AX3349" s="23">
        <f t="shared" si="7183"/>
        <v>0</v>
      </c>
      <c r="AY3349" s="23">
        <f t="shared" si="7179"/>
        <v>0</v>
      </c>
      <c r="AZ3349" s="23">
        <f t="shared" si="7183"/>
        <v>0</v>
      </c>
      <c r="BA3349" s="5">
        <v>0</v>
      </c>
    </row>
    <row r="3350" spans="1:53" ht="31.5" hidden="1" x14ac:dyDescent="0.25">
      <c r="A3350" s="13">
        <v>977</v>
      </c>
      <c r="B3350" s="13" t="s">
        <v>12</v>
      </c>
      <c r="C3350" s="13" t="s">
        <v>57</v>
      </c>
      <c r="D3350" s="13" t="s">
        <v>593</v>
      </c>
      <c r="E3350" s="13"/>
      <c r="F3350" s="14" t="s">
        <v>790</v>
      </c>
      <c r="G3350" s="20">
        <f>G3351</f>
        <v>6817.4000000000005</v>
      </c>
      <c r="H3350" s="20">
        <f t="shared" si="7183"/>
        <v>6817.4000000000005</v>
      </c>
      <c r="I3350" s="20">
        <f t="shared" si="7183"/>
        <v>6817.4000000000005</v>
      </c>
      <c r="J3350" s="20">
        <f t="shared" si="7183"/>
        <v>-6817.4</v>
      </c>
      <c r="K3350" s="20">
        <f t="shared" si="7183"/>
        <v>-6817.4</v>
      </c>
      <c r="L3350" s="20">
        <f t="shared" si="7183"/>
        <v>-6817.4</v>
      </c>
      <c r="M3350" s="20">
        <f t="shared" si="7180"/>
        <v>0</v>
      </c>
      <c r="N3350" s="20">
        <f t="shared" si="7181"/>
        <v>0</v>
      </c>
      <c r="O3350" s="20">
        <f t="shared" si="7182"/>
        <v>0</v>
      </c>
      <c r="P3350" s="23">
        <f t="shared" si="7183"/>
        <v>0</v>
      </c>
      <c r="Q3350" s="23">
        <f t="shared" si="7183"/>
        <v>0</v>
      </c>
      <c r="R3350" s="23">
        <f t="shared" si="7183"/>
        <v>0</v>
      </c>
      <c r="S3350" s="23">
        <f t="shared" si="7183"/>
        <v>0</v>
      </c>
      <c r="T3350" s="23">
        <f t="shared" si="7183"/>
        <v>0</v>
      </c>
      <c r="U3350" s="23">
        <f t="shared" si="7183"/>
        <v>0</v>
      </c>
      <c r="V3350" s="23">
        <f t="shared" si="7183"/>
        <v>0</v>
      </c>
      <c r="W3350" s="23">
        <f t="shared" si="7183"/>
        <v>0</v>
      </c>
      <c r="X3350" s="23">
        <f t="shared" si="7183"/>
        <v>0</v>
      </c>
      <c r="Y3350" s="23">
        <f t="shared" si="7183"/>
        <v>0</v>
      </c>
      <c r="Z3350" s="23">
        <f t="shared" si="7035"/>
        <v>0</v>
      </c>
      <c r="AA3350" s="23">
        <f t="shared" si="7036"/>
        <v>0</v>
      </c>
      <c r="AB3350" s="23">
        <f t="shared" si="7037"/>
        <v>0</v>
      </c>
      <c r="AC3350" s="23">
        <f t="shared" si="7183"/>
        <v>0</v>
      </c>
      <c r="AD3350" s="23">
        <f t="shared" si="7183"/>
        <v>0</v>
      </c>
      <c r="AE3350" s="23">
        <f t="shared" si="7183"/>
        <v>0</v>
      </c>
      <c r="AF3350" s="23">
        <f t="shared" si="7183"/>
        <v>0</v>
      </c>
      <c r="AG3350" s="23">
        <f t="shared" si="7183"/>
        <v>0</v>
      </c>
      <c r="AH3350" s="23">
        <f t="shared" si="7183"/>
        <v>0</v>
      </c>
      <c r="AI3350" s="23">
        <f t="shared" si="7183"/>
        <v>0</v>
      </c>
      <c r="AJ3350" s="23">
        <f t="shared" si="7183"/>
        <v>0</v>
      </c>
      <c r="AK3350" s="23">
        <f t="shared" si="7183"/>
        <v>0</v>
      </c>
      <c r="AL3350" s="23">
        <f t="shared" si="7183"/>
        <v>0</v>
      </c>
      <c r="AM3350" s="23">
        <f t="shared" si="7183"/>
        <v>0</v>
      </c>
      <c r="AN3350" s="23">
        <f t="shared" si="7183"/>
        <v>0</v>
      </c>
      <c r="AO3350" s="23">
        <f t="shared" si="7063"/>
        <v>0</v>
      </c>
      <c r="AP3350" s="23">
        <f t="shared" si="7064"/>
        <v>0</v>
      </c>
      <c r="AQ3350" s="23">
        <f t="shared" si="7065"/>
        <v>0</v>
      </c>
      <c r="AR3350" s="23">
        <f t="shared" si="7183"/>
        <v>0</v>
      </c>
      <c r="AS3350" s="23">
        <f t="shared" si="7066"/>
        <v>0</v>
      </c>
      <c r="AT3350" s="23">
        <f t="shared" si="7183"/>
        <v>0</v>
      </c>
      <c r="AU3350" s="23">
        <f t="shared" si="7183"/>
        <v>0</v>
      </c>
      <c r="AV3350" s="23">
        <f t="shared" si="7183"/>
        <v>0</v>
      </c>
      <c r="AW3350" s="23">
        <f t="shared" si="7183"/>
        <v>0</v>
      </c>
      <c r="AX3350" s="23">
        <f t="shared" si="7183"/>
        <v>0</v>
      </c>
      <c r="AY3350" s="23">
        <f t="shared" si="7179"/>
        <v>0</v>
      </c>
      <c r="AZ3350" s="23">
        <f t="shared" si="7183"/>
        <v>0</v>
      </c>
      <c r="BA3350" s="5">
        <v>0</v>
      </c>
    </row>
    <row r="3351" spans="1:53" ht="78.75" hidden="1" x14ac:dyDescent="0.25">
      <c r="A3351" s="13">
        <v>977</v>
      </c>
      <c r="B3351" s="13" t="s">
        <v>12</v>
      </c>
      <c r="C3351" s="13" t="s">
        <v>57</v>
      </c>
      <c r="D3351" s="13" t="s">
        <v>593</v>
      </c>
      <c r="E3351" s="13" t="s">
        <v>23</v>
      </c>
      <c r="F3351" s="14" t="s">
        <v>382</v>
      </c>
      <c r="G3351" s="20">
        <f>G3352</f>
        <v>6817.4000000000005</v>
      </c>
      <c r="H3351" s="20">
        <f t="shared" si="7183"/>
        <v>6817.4000000000005</v>
      </c>
      <c r="I3351" s="20">
        <f t="shared" si="7183"/>
        <v>6817.4000000000005</v>
      </c>
      <c r="J3351" s="20">
        <f t="shared" si="7183"/>
        <v>-6817.4</v>
      </c>
      <c r="K3351" s="20">
        <f t="shared" si="7183"/>
        <v>-6817.4</v>
      </c>
      <c r="L3351" s="20">
        <f t="shared" si="7183"/>
        <v>-6817.4</v>
      </c>
      <c r="M3351" s="20">
        <f t="shared" si="7180"/>
        <v>0</v>
      </c>
      <c r="N3351" s="20">
        <f t="shared" si="7181"/>
        <v>0</v>
      </c>
      <c r="O3351" s="20">
        <f t="shared" si="7182"/>
        <v>0</v>
      </c>
      <c r="P3351" s="23">
        <f t="shared" si="7183"/>
        <v>0</v>
      </c>
      <c r="Q3351" s="23">
        <f t="shared" si="7183"/>
        <v>0</v>
      </c>
      <c r="R3351" s="23">
        <f t="shared" si="7183"/>
        <v>0</v>
      </c>
      <c r="S3351" s="23">
        <f t="shared" si="7183"/>
        <v>0</v>
      </c>
      <c r="T3351" s="23">
        <f t="shared" si="7183"/>
        <v>0</v>
      </c>
      <c r="U3351" s="23">
        <f t="shared" si="7183"/>
        <v>0</v>
      </c>
      <c r="V3351" s="23">
        <f t="shared" si="7183"/>
        <v>0</v>
      </c>
      <c r="W3351" s="23">
        <f t="shared" si="7183"/>
        <v>0</v>
      </c>
      <c r="X3351" s="23">
        <f t="shared" si="7183"/>
        <v>0</v>
      </c>
      <c r="Y3351" s="23">
        <f t="shared" si="7183"/>
        <v>0</v>
      </c>
      <c r="Z3351" s="23">
        <f t="shared" ref="Z3351:Z3414" si="7184">M3351+P3351+Q3351+R3351+S3351</f>
        <v>0</v>
      </c>
      <c r="AA3351" s="23">
        <f t="shared" ref="AA3351:AA3414" si="7185">N3351+T3351+U3351+V3351</f>
        <v>0</v>
      </c>
      <c r="AB3351" s="23">
        <f t="shared" ref="AB3351:AB3414" si="7186">O3351+W3351+X3351+Y3351</f>
        <v>0</v>
      </c>
      <c r="AC3351" s="23">
        <f t="shared" si="7183"/>
        <v>0</v>
      </c>
      <c r="AD3351" s="23">
        <f t="shared" si="7183"/>
        <v>0</v>
      </c>
      <c r="AE3351" s="23">
        <f t="shared" si="7183"/>
        <v>0</v>
      </c>
      <c r="AF3351" s="23">
        <f t="shared" si="7183"/>
        <v>0</v>
      </c>
      <c r="AG3351" s="23">
        <f t="shared" si="7183"/>
        <v>0</v>
      </c>
      <c r="AH3351" s="23">
        <f t="shared" si="7183"/>
        <v>0</v>
      </c>
      <c r="AI3351" s="23">
        <f t="shared" si="7183"/>
        <v>0</v>
      </c>
      <c r="AJ3351" s="23">
        <f t="shared" si="7183"/>
        <v>0</v>
      </c>
      <c r="AK3351" s="23">
        <f t="shared" si="7183"/>
        <v>0</v>
      </c>
      <c r="AL3351" s="23">
        <f t="shared" si="7183"/>
        <v>0</v>
      </c>
      <c r="AM3351" s="23">
        <f t="shared" si="7183"/>
        <v>0</v>
      </c>
      <c r="AN3351" s="23">
        <f t="shared" si="7183"/>
        <v>0</v>
      </c>
      <c r="AO3351" s="23">
        <f t="shared" si="7063"/>
        <v>0</v>
      </c>
      <c r="AP3351" s="23">
        <f t="shared" si="7064"/>
        <v>0</v>
      </c>
      <c r="AQ3351" s="23">
        <f t="shared" si="7065"/>
        <v>0</v>
      </c>
      <c r="AR3351" s="23">
        <f t="shared" si="7183"/>
        <v>0</v>
      </c>
      <c r="AS3351" s="23">
        <f t="shared" si="7066"/>
        <v>0</v>
      </c>
      <c r="AT3351" s="23">
        <f t="shared" si="7183"/>
        <v>0</v>
      </c>
      <c r="AU3351" s="23">
        <f t="shared" si="7183"/>
        <v>0</v>
      </c>
      <c r="AV3351" s="23">
        <f t="shared" si="7183"/>
        <v>0</v>
      </c>
      <c r="AW3351" s="23">
        <f t="shared" si="7183"/>
        <v>0</v>
      </c>
      <c r="AX3351" s="23">
        <f t="shared" si="7183"/>
        <v>0</v>
      </c>
      <c r="AY3351" s="23">
        <f t="shared" si="7179"/>
        <v>0</v>
      </c>
      <c r="AZ3351" s="23">
        <f t="shared" si="7183"/>
        <v>0</v>
      </c>
      <c r="BA3351" s="5">
        <v>0</v>
      </c>
    </row>
    <row r="3352" spans="1:53" ht="31.5" hidden="1" x14ac:dyDescent="0.25">
      <c r="A3352" s="13">
        <v>977</v>
      </c>
      <c r="B3352" s="13" t="s">
        <v>12</v>
      </c>
      <c r="C3352" s="13" t="s">
        <v>57</v>
      </c>
      <c r="D3352" s="13" t="s">
        <v>593</v>
      </c>
      <c r="E3352" s="13">
        <v>120</v>
      </c>
      <c r="F3352" s="14" t="s">
        <v>371</v>
      </c>
      <c r="G3352" s="20">
        <v>6817.4000000000005</v>
      </c>
      <c r="H3352" s="20">
        <v>6817.4000000000005</v>
      </c>
      <c r="I3352" s="20">
        <v>6817.4000000000005</v>
      </c>
      <c r="J3352" s="20">
        <v>-6817.4</v>
      </c>
      <c r="K3352" s="20">
        <v>-6817.4</v>
      </c>
      <c r="L3352" s="20">
        <v>-6817.4</v>
      </c>
      <c r="M3352" s="20">
        <f t="shared" si="7180"/>
        <v>0</v>
      </c>
      <c r="N3352" s="20">
        <f t="shared" si="7181"/>
        <v>0</v>
      </c>
      <c r="O3352" s="20">
        <f t="shared" si="7182"/>
        <v>0</v>
      </c>
      <c r="P3352" s="23"/>
      <c r="Q3352" s="23"/>
      <c r="R3352" s="23"/>
      <c r="S3352" s="23"/>
      <c r="T3352" s="23"/>
      <c r="U3352" s="23"/>
      <c r="V3352" s="23"/>
      <c r="W3352" s="23"/>
      <c r="X3352" s="23"/>
      <c r="Y3352" s="23"/>
      <c r="Z3352" s="23">
        <f t="shared" si="7184"/>
        <v>0</v>
      </c>
      <c r="AA3352" s="23">
        <f t="shared" si="7185"/>
        <v>0</v>
      </c>
      <c r="AB3352" s="23">
        <f t="shared" si="7186"/>
        <v>0</v>
      </c>
      <c r="AC3352" s="23"/>
      <c r="AD3352" s="23"/>
      <c r="AE3352" s="23"/>
      <c r="AF3352" s="23"/>
      <c r="AG3352" s="23"/>
      <c r="AH3352" s="23"/>
      <c r="AI3352" s="23"/>
      <c r="AJ3352" s="23"/>
      <c r="AK3352" s="23"/>
      <c r="AL3352" s="23"/>
      <c r="AM3352" s="23"/>
      <c r="AN3352" s="23"/>
      <c r="AO3352" s="23">
        <f t="shared" si="7063"/>
        <v>0</v>
      </c>
      <c r="AP3352" s="23">
        <f t="shared" si="7064"/>
        <v>0</v>
      </c>
      <c r="AQ3352" s="23">
        <f t="shared" si="7065"/>
        <v>0</v>
      </c>
      <c r="AR3352" s="23"/>
      <c r="AS3352" s="23">
        <f t="shared" si="7066"/>
        <v>0</v>
      </c>
      <c r="AT3352" s="23"/>
      <c r="AU3352" s="23"/>
      <c r="AV3352" s="23"/>
      <c r="AW3352" s="23"/>
      <c r="AX3352" s="23"/>
      <c r="AY3352" s="23">
        <f t="shared" si="7179"/>
        <v>0</v>
      </c>
      <c r="AZ3352" s="23"/>
      <c r="BA3352" s="5">
        <v>0</v>
      </c>
    </row>
    <row r="3353" spans="1:53" x14ac:dyDescent="0.25">
      <c r="A3353" s="13">
        <v>977</v>
      </c>
      <c r="B3353" s="13" t="s">
        <v>12</v>
      </c>
      <c r="C3353" s="13" t="s">
        <v>57</v>
      </c>
      <c r="D3353" s="13" t="s">
        <v>606</v>
      </c>
      <c r="E3353" s="13"/>
      <c r="F3353" s="14" t="s">
        <v>782</v>
      </c>
      <c r="G3353" s="20">
        <f>G3354+G3357</f>
        <v>21458.3</v>
      </c>
      <c r="H3353" s="20">
        <f t="shared" ref="H3353:L3353" si="7187">H3354+H3357</f>
        <v>20087.399999999998</v>
      </c>
      <c r="I3353" s="20">
        <f t="shared" si="7187"/>
        <v>20087.400000000001</v>
      </c>
      <c r="J3353" s="20">
        <f t="shared" si="7187"/>
        <v>7317.4</v>
      </c>
      <c r="K3353" s="20">
        <f t="shared" si="7187"/>
        <v>6817.4</v>
      </c>
      <c r="L3353" s="20">
        <f t="shared" si="7187"/>
        <v>6817.4</v>
      </c>
      <c r="M3353" s="20">
        <f t="shared" si="7180"/>
        <v>28775.699999999997</v>
      </c>
      <c r="N3353" s="20">
        <f t="shared" si="7181"/>
        <v>26904.799999999996</v>
      </c>
      <c r="O3353" s="20">
        <f t="shared" si="7182"/>
        <v>26904.800000000003</v>
      </c>
      <c r="P3353" s="23">
        <f t="shared" ref="P3353:Q3353" si="7188">P3354+P3357</f>
        <v>0</v>
      </c>
      <c r="Q3353" s="23">
        <f t="shared" si="7188"/>
        <v>1000</v>
      </c>
      <c r="R3353" s="23">
        <f t="shared" ref="R3353:T3353" si="7189">R3354+R3357</f>
        <v>0</v>
      </c>
      <c r="S3353" s="23">
        <f t="shared" si="7189"/>
        <v>0</v>
      </c>
      <c r="T3353" s="23">
        <f t="shared" si="7189"/>
        <v>0</v>
      </c>
      <c r="U3353" s="23">
        <f t="shared" ref="U3353:W3353" si="7190">U3354+U3357</f>
        <v>0</v>
      </c>
      <c r="V3353" s="23">
        <f t="shared" si="7190"/>
        <v>0</v>
      </c>
      <c r="W3353" s="23">
        <f t="shared" si="7190"/>
        <v>0</v>
      </c>
      <c r="X3353" s="23">
        <f t="shared" ref="X3353:Y3353" si="7191">X3354+X3357</f>
        <v>0</v>
      </c>
      <c r="Y3353" s="23">
        <f t="shared" si="7191"/>
        <v>0</v>
      </c>
      <c r="Z3353" s="23">
        <f t="shared" si="7184"/>
        <v>29775.699999999997</v>
      </c>
      <c r="AA3353" s="23">
        <f t="shared" si="7185"/>
        <v>26904.799999999996</v>
      </c>
      <c r="AB3353" s="23">
        <f t="shared" si="7186"/>
        <v>26904.800000000003</v>
      </c>
      <c r="AC3353" s="23">
        <f t="shared" ref="AC3353:AL3353" si="7192">AC3354+AC3357</f>
        <v>0</v>
      </c>
      <c r="AD3353" s="23">
        <f t="shared" si="7192"/>
        <v>0</v>
      </c>
      <c r="AE3353" s="23">
        <f t="shared" ref="AE3353" si="7193">AE3354+AE3357</f>
        <v>0</v>
      </c>
      <c r="AF3353" s="23">
        <f t="shared" si="7192"/>
        <v>0</v>
      </c>
      <c r="AG3353" s="23">
        <f t="shared" si="7192"/>
        <v>0</v>
      </c>
      <c r="AH3353" s="23">
        <f t="shared" si="7192"/>
        <v>0</v>
      </c>
      <c r="AI3353" s="23">
        <f t="shared" ref="AI3353" si="7194">AI3354+AI3357</f>
        <v>0</v>
      </c>
      <c r="AJ3353" s="23">
        <f t="shared" si="7192"/>
        <v>0</v>
      </c>
      <c r="AK3353" s="23">
        <f t="shared" si="7192"/>
        <v>0</v>
      </c>
      <c r="AL3353" s="23">
        <f t="shared" si="7192"/>
        <v>0</v>
      </c>
      <c r="AM3353" s="23">
        <f t="shared" ref="AM3353:AZ3353" si="7195">AM3354+AM3357</f>
        <v>0</v>
      </c>
      <c r="AN3353" s="23">
        <f t="shared" si="7195"/>
        <v>0</v>
      </c>
      <c r="AO3353" s="23">
        <f t="shared" si="7063"/>
        <v>29775.699999999997</v>
      </c>
      <c r="AP3353" s="23">
        <f t="shared" si="7064"/>
        <v>26904.799999999996</v>
      </c>
      <c r="AQ3353" s="23">
        <f t="shared" si="7065"/>
        <v>26904.800000000003</v>
      </c>
      <c r="AR3353" s="23">
        <f t="shared" ref="AR3353" si="7196">AR3354+AR3357</f>
        <v>0</v>
      </c>
      <c r="AS3353" s="23">
        <f t="shared" si="7066"/>
        <v>29775.699999999997</v>
      </c>
      <c r="AT3353" s="23">
        <f t="shared" ref="AT3353:AX3353" si="7197">AT3354+AT3357</f>
        <v>0</v>
      </c>
      <c r="AU3353" s="23">
        <f t="shared" si="7197"/>
        <v>0</v>
      </c>
      <c r="AV3353" s="23">
        <f t="shared" si="7197"/>
        <v>0</v>
      </c>
      <c r="AW3353" s="23">
        <f t="shared" si="7197"/>
        <v>0</v>
      </c>
      <c r="AX3353" s="23">
        <f t="shared" si="7197"/>
        <v>0</v>
      </c>
      <c r="AY3353" s="23">
        <f t="shared" si="7179"/>
        <v>29775.699999999997</v>
      </c>
      <c r="AZ3353" s="23">
        <f t="shared" si="7195"/>
        <v>0</v>
      </c>
      <c r="BA3353" s="5"/>
    </row>
    <row r="3354" spans="1:53" ht="47.25" x14ac:dyDescent="0.25">
      <c r="A3354" s="13">
        <v>977</v>
      </c>
      <c r="B3354" s="13" t="s">
        <v>12</v>
      </c>
      <c r="C3354" s="13" t="s">
        <v>57</v>
      </c>
      <c r="D3354" s="13" t="s">
        <v>594</v>
      </c>
      <c r="E3354" s="13"/>
      <c r="F3354" s="14" t="s">
        <v>783</v>
      </c>
      <c r="G3354" s="20">
        <f>G3355</f>
        <v>15520.4</v>
      </c>
      <c r="H3354" s="20">
        <f t="shared" ref="H3354:AZ3355" si="7198">H3355</f>
        <v>15520.4</v>
      </c>
      <c r="I3354" s="20">
        <f t="shared" si="7198"/>
        <v>15520.4</v>
      </c>
      <c r="J3354" s="20">
        <f t="shared" si="7198"/>
        <v>6817.4</v>
      </c>
      <c r="K3354" s="20">
        <f t="shared" si="7198"/>
        <v>6817.4</v>
      </c>
      <c r="L3354" s="20">
        <f t="shared" si="7198"/>
        <v>6817.4</v>
      </c>
      <c r="M3354" s="20">
        <f t="shared" si="7180"/>
        <v>22337.8</v>
      </c>
      <c r="N3354" s="20">
        <f t="shared" si="7181"/>
        <v>22337.8</v>
      </c>
      <c r="O3354" s="20">
        <f t="shared" si="7182"/>
        <v>22337.8</v>
      </c>
      <c r="P3354" s="23">
        <f t="shared" si="7198"/>
        <v>0</v>
      </c>
      <c r="Q3354" s="23">
        <f t="shared" si="7198"/>
        <v>0</v>
      </c>
      <c r="R3354" s="23">
        <f t="shared" si="7198"/>
        <v>0</v>
      </c>
      <c r="S3354" s="23">
        <f t="shared" si="7198"/>
        <v>0</v>
      </c>
      <c r="T3354" s="23">
        <f t="shared" si="7198"/>
        <v>0</v>
      </c>
      <c r="U3354" s="23">
        <f t="shared" si="7198"/>
        <v>0</v>
      </c>
      <c r="V3354" s="23">
        <f t="shared" si="7198"/>
        <v>0</v>
      </c>
      <c r="W3354" s="23">
        <f t="shared" si="7198"/>
        <v>0</v>
      </c>
      <c r="X3354" s="23">
        <f t="shared" si="7198"/>
        <v>0</v>
      </c>
      <c r="Y3354" s="23">
        <f t="shared" si="7198"/>
        <v>0</v>
      </c>
      <c r="Z3354" s="23">
        <f t="shared" si="7184"/>
        <v>22337.8</v>
      </c>
      <c r="AA3354" s="23">
        <f t="shared" si="7185"/>
        <v>22337.8</v>
      </c>
      <c r="AB3354" s="23">
        <f t="shared" si="7186"/>
        <v>22337.8</v>
      </c>
      <c r="AC3354" s="23">
        <f t="shared" si="7198"/>
        <v>0</v>
      </c>
      <c r="AD3354" s="23">
        <f t="shared" si="7198"/>
        <v>0</v>
      </c>
      <c r="AE3354" s="23">
        <f t="shared" si="7198"/>
        <v>0</v>
      </c>
      <c r="AF3354" s="23">
        <f t="shared" si="7198"/>
        <v>0</v>
      </c>
      <c r="AG3354" s="23">
        <f t="shared" si="7198"/>
        <v>0</v>
      </c>
      <c r="AH3354" s="23">
        <f t="shared" si="7198"/>
        <v>0</v>
      </c>
      <c r="AI3354" s="23">
        <f t="shared" si="7198"/>
        <v>0</v>
      </c>
      <c r="AJ3354" s="23">
        <f t="shared" si="7198"/>
        <v>0</v>
      </c>
      <c r="AK3354" s="23">
        <f t="shared" si="7198"/>
        <v>0</v>
      </c>
      <c r="AL3354" s="23">
        <f t="shared" si="7198"/>
        <v>0</v>
      </c>
      <c r="AM3354" s="23">
        <f t="shared" si="7198"/>
        <v>0</v>
      </c>
      <c r="AN3354" s="23">
        <f t="shared" si="7198"/>
        <v>0</v>
      </c>
      <c r="AO3354" s="23">
        <f t="shared" si="7063"/>
        <v>22337.8</v>
      </c>
      <c r="AP3354" s="23">
        <f t="shared" si="7064"/>
        <v>22337.8</v>
      </c>
      <c r="AQ3354" s="23">
        <f t="shared" si="7065"/>
        <v>22337.8</v>
      </c>
      <c r="AR3354" s="23">
        <f t="shared" si="7198"/>
        <v>0</v>
      </c>
      <c r="AS3354" s="23">
        <f t="shared" si="7066"/>
        <v>22337.8</v>
      </c>
      <c r="AT3354" s="23">
        <f t="shared" si="7198"/>
        <v>0</v>
      </c>
      <c r="AU3354" s="23">
        <f t="shared" si="7198"/>
        <v>0</v>
      </c>
      <c r="AV3354" s="23">
        <f t="shared" si="7198"/>
        <v>0</v>
      </c>
      <c r="AW3354" s="23">
        <f t="shared" si="7198"/>
        <v>0</v>
      </c>
      <c r="AX3354" s="23">
        <f t="shared" si="7198"/>
        <v>0</v>
      </c>
      <c r="AY3354" s="23">
        <f t="shared" si="7179"/>
        <v>22337.8</v>
      </c>
      <c r="AZ3354" s="23">
        <f t="shared" si="7198"/>
        <v>0</v>
      </c>
    </row>
    <row r="3355" spans="1:53" ht="78.75" x14ac:dyDescent="0.25">
      <c r="A3355" s="13">
        <v>977</v>
      </c>
      <c r="B3355" s="13" t="s">
        <v>12</v>
      </c>
      <c r="C3355" s="13" t="s">
        <v>57</v>
      </c>
      <c r="D3355" s="13" t="s">
        <v>594</v>
      </c>
      <c r="E3355" s="13" t="s">
        <v>23</v>
      </c>
      <c r="F3355" s="14" t="s">
        <v>382</v>
      </c>
      <c r="G3355" s="20">
        <f>G3356</f>
        <v>15520.4</v>
      </c>
      <c r="H3355" s="20">
        <f t="shared" si="7198"/>
        <v>15520.4</v>
      </c>
      <c r="I3355" s="20">
        <f t="shared" si="7198"/>
        <v>15520.4</v>
      </c>
      <c r="J3355" s="20">
        <f t="shared" si="7198"/>
        <v>6817.4</v>
      </c>
      <c r="K3355" s="20">
        <f t="shared" si="7198"/>
        <v>6817.4</v>
      </c>
      <c r="L3355" s="20">
        <f t="shared" si="7198"/>
        <v>6817.4</v>
      </c>
      <c r="M3355" s="20">
        <f t="shared" si="7180"/>
        <v>22337.8</v>
      </c>
      <c r="N3355" s="20">
        <f t="shared" si="7181"/>
        <v>22337.8</v>
      </c>
      <c r="O3355" s="20">
        <f t="shared" si="7182"/>
        <v>22337.8</v>
      </c>
      <c r="P3355" s="23">
        <f t="shared" si="7198"/>
        <v>0</v>
      </c>
      <c r="Q3355" s="23">
        <f t="shared" si="7198"/>
        <v>0</v>
      </c>
      <c r="R3355" s="23">
        <f t="shared" si="7198"/>
        <v>0</v>
      </c>
      <c r="S3355" s="23">
        <f t="shared" si="7198"/>
        <v>0</v>
      </c>
      <c r="T3355" s="23">
        <f t="shared" si="7198"/>
        <v>0</v>
      </c>
      <c r="U3355" s="23">
        <f t="shared" si="7198"/>
        <v>0</v>
      </c>
      <c r="V3355" s="23">
        <f t="shared" si="7198"/>
        <v>0</v>
      </c>
      <c r="W3355" s="23">
        <f t="shared" si="7198"/>
        <v>0</v>
      </c>
      <c r="X3355" s="23">
        <f t="shared" si="7198"/>
        <v>0</v>
      </c>
      <c r="Y3355" s="23">
        <f t="shared" si="7198"/>
        <v>0</v>
      </c>
      <c r="Z3355" s="23">
        <f t="shared" si="7184"/>
        <v>22337.8</v>
      </c>
      <c r="AA3355" s="23">
        <f t="shared" si="7185"/>
        <v>22337.8</v>
      </c>
      <c r="AB3355" s="23">
        <f t="shared" si="7186"/>
        <v>22337.8</v>
      </c>
      <c r="AC3355" s="23">
        <f t="shared" si="7198"/>
        <v>0</v>
      </c>
      <c r="AD3355" s="23">
        <f t="shared" si="7198"/>
        <v>0</v>
      </c>
      <c r="AE3355" s="23">
        <f t="shared" si="7198"/>
        <v>0</v>
      </c>
      <c r="AF3355" s="23">
        <f t="shared" si="7198"/>
        <v>0</v>
      </c>
      <c r="AG3355" s="23">
        <f t="shared" si="7198"/>
        <v>0</v>
      </c>
      <c r="AH3355" s="23">
        <f t="shared" si="7198"/>
        <v>0</v>
      </c>
      <c r="AI3355" s="23">
        <f t="shared" si="7198"/>
        <v>0</v>
      </c>
      <c r="AJ3355" s="23">
        <f t="shared" si="7198"/>
        <v>0</v>
      </c>
      <c r="AK3355" s="23">
        <f t="shared" si="7198"/>
        <v>0</v>
      </c>
      <c r="AL3355" s="23">
        <f t="shared" si="7198"/>
        <v>0</v>
      </c>
      <c r="AM3355" s="23">
        <f t="shared" si="7198"/>
        <v>0</v>
      </c>
      <c r="AN3355" s="23">
        <f t="shared" si="7198"/>
        <v>0</v>
      </c>
      <c r="AO3355" s="23">
        <f t="shared" si="7063"/>
        <v>22337.8</v>
      </c>
      <c r="AP3355" s="23">
        <f t="shared" si="7064"/>
        <v>22337.8</v>
      </c>
      <c r="AQ3355" s="23">
        <f t="shared" si="7065"/>
        <v>22337.8</v>
      </c>
      <c r="AR3355" s="23">
        <f t="shared" si="7198"/>
        <v>0</v>
      </c>
      <c r="AS3355" s="23">
        <f t="shared" si="7066"/>
        <v>22337.8</v>
      </c>
      <c r="AT3355" s="23">
        <f t="shared" si="7198"/>
        <v>0</v>
      </c>
      <c r="AU3355" s="23">
        <f t="shared" si="7198"/>
        <v>0</v>
      </c>
      <c r="AV3355" s="23">
        <f t="shared" si="7198"/>
        <v>0</v>
      </c>
      <c r="AW3355" s="23">
        <f t="shared" si="7198"/>
        <v>0</v>
      </c>
      <c r="AX3355" s="23">
        <f t="shared" si="7198"/>
        <v>0</v>
      </c>
      <c r="AY3355" s="23">
        <f t="shared" si="7179"/>
        <v>22337.8</v>
      </c>
      <c r="AZ3355" s="23">
        <f t="shared" si="7198"/>
        <v>0</v>
      </c>
    </row>
    <row r="3356" spans="1:53" ht="31.5" x14ac:dyDescent="0.25">
      <c r="A3356" s="13">
        <v>977</v>
      </c>
      <c r="B3356" s="13" t="s">
        <v>12</v>
      </c>
      <c r="C3356" s="13" t="s">
        <v>57</v>
      </c>
      <c r="D3356" s="13" t="s">
        <v>594</v>
      </c>
      <c r="E3356" s="13">
        <v>120</v>
      </c>
      <c r="F3356" s="14" t="s">
        <v>371</v>
      </c>
      <c r="G3356" s="20">
        <v>15520.4</v>
      </c>
      <c r="H3356" s="20">
        <v>15520.4</v>
      </c>
      <c r="I3356" s="20">
        <v>15520.4</v>
      </c>
      <c r="J3356" s="20">
        <v>6817.4</v>
      </c>
      <c r="K3356" s="20">
        <v>6817.4</v>
      </c>
      <c r="L3356" s="20">
        <v>6817.4</v>
      </c>
      <c r="M3356" s="20">
        <f t="shared" si="7180"/>
        <v>22337.8</v>
      </c>
      <c r="N3356" s="20">
        <f t="shared" si="7181"/>
        <v>22337.8</v>
      </c>
      <c r="O3356" s="20">
        <f t="shared" si="7182"/>
        <v>22337.8</v>
      </c>
      <c r="P3356" s="23"/>
      <c r="Q3356" s="23"/>
      <c r="R3356" s="23"/>
      <c r="S3356" s="23"/>
      <c r="T3356" s="23"/>
      <c r="U3356" s="23"/>
      <c r="V3356" s="23"/>
      <c r="W3356" s="23"/>
      <c r="X3356" s="23"/>
      <c r="Y3356" s="23"/>
      <c r="Z3356" s="23">
        <f t="shared" si="7184"/>
        <v>22337.8</v>
      </c>
      <c r="AA3356" s="23">
        <f t="shared" si="7185"/>
        <v>22337.8</v>
      </c>
      <c r="AB3356" s="23">
        <f t="shared" si="7186"/>
        <v>22337.8</v>
      </c>
      <c r="AC3356" s="23"/>
      <c r="AD3356" s="23"/>
      <c r="AE3356" s="23"/>
      <c r="AF3356" s="23"/>
      <c r="AG3356" s="23"/>
      <c r="AH3356" s="23"/>
      <c r="AI3356" s="23"/>
      <c r="AJ3356" s="23"/>
      <c r="AK3356" s="23"/>
      <c r="AL3356" s="23"/>
      <c r="AM3356" s="23"/>
      <c r="AN3356" s="23"/>
      <c r="AO3356" s="23">
        <f t="shared" si="7063"/>
        <v>22337.8</v>
      </c>
      <c r="AP3356" s="23">
        <f t="shared" si="7064"/>
        <v>22337.8</v>
      </c>
      <c r="AQ3356" s="23">
        <f t="shared" si="7065"/>
        <v>22337.8</v>
      </c>
      <c r="AR3356" s="23"/>
      <c r="AS3356" s="23">
        <f t="shared" si="7066"/>
        <v>22337.8</v>
      </c>
      <c r="AT3356" s="23"/>
      <c r="AU3356" s="23"/>
      <c r="AV3356" s="23"/>
      <c r="AW3356" s="23"/>
      <c r="AX3356" s="23"/>
      <c r="AY3356" s="23">
        <f t="shared" si="7179"/>
        <v>22337.8</v>
      </c>
      <c r="AZ3356" s="23"/>
    </row>
    <row r="3357" spans="1:53" ht="47.25" x14ac:dyDescent="0.25">
      <c r="A3357" s="13">
        <v>977</v>
      </c>
      <c r="B3357" s="13" t="s">
        <v>12</v>
      </c>
      <c r="C3357" s="13" t="s">
        <v>57</v>
      </c>
      <c r="D3357" s="13" t="s">
        <v>595</v>
      </c>
      <c r="E3357" s="13"/>
      <c r="F3357" s="14" t="s">
        <v>784</v>
      </c>
      <c r="G3357" s="20">
        <f>G3358+G3360+G3362</f>
        <v>5937.9</v>
      </c>
      <c r="H3357" s="20">
        <f t="shared" ref="H3357:L3357" si="7199">H3358+H3360+H3362</f>
        <v>4566.9999999999991</v>
      </c>
      <c r="I3357" s="20">
        <f t="shared" si="7199"/>
        <v>4567</v>
      </c>
      <c r="J3357" s="20">
        <f t="shared" si="7199"/>
        <v>500</v>
      </c>
      <c r="K3357" s="20">
        <f t="shared" si="7199"/>
        <v>0</v>
      </c>
      <c r="L3357" s="20">
        <f t="shared" si="7199"/>
        <v>0</v>
      </c>
      <c r="M3357" s="20">
        <f t="shared" si="7180"/>
        <v>6437.9</v>
      </c>
      <c r="N3357" s="20">
        <f t="shared" si="7181"/>
        <v>4566.9999999999991</v>
      </c>
      <c r="O3357" s="20">
        <f t="shared" si="7182"/>
        <v>4567</v>
      </c>
      <c r="P3357" s="23">
        <f t="shared" ref="P3357:Q3357" si="7200">P3358+P3360+P3362</f>
        <v>0</v>
      </c>
      <c r="Q3357" s="23">
        <f t="shared" si="7200"/>
        <v>1000</v>
      </c>
      <c r="R3357" s="23">
        <f t="shared" ref="R3357:T3357" si="7201">R3358+R3360+R3362</f>
        <v>0</v>
      </c>
      <c r="S3357" s="23">
        <f t="shared" si="7201"/>
        <v>0</v>
      </c>
      <c r="T3357" s="23">
        <f t="shared" si="7201"/>
        <v>0</v>
      </c>
      <c r="U3357" s="23">
        <f t="shared" ref="U3357:W3357" si="7202">U3358+U3360+U3362</f>
        <v>0</v>
      </c>
      <c r="V3357" s="23">
        <f t="shared" si="7202"/>
        <v>0</v>
      </c>
      <c r="W3357" s="23">
        <f t="shared" si="7202"/>
        <v>0</v>
      </c>
      <c r="X3357" s="23">
        <f t="shared" ref="X3357:Y3357" si="7203">X3358+X3360+X3362</f>
        <v>0</v>
      </c>
      <c r="Y3357" s="23">
        <f t="shared" si="7203"/>
        <v>0</v>
      </c>
      <c r="Z3357" s="23">
        <f t="shared" si="7184"/>
        <v>7437.9</v>
      </c>
      <c r="AA3357" s="23">
        <f t="shared" si="7185"/>
        <v>4566.9999999999991</v>
      </c>
      <c r="AB3357" s="23">
        <f t="shared" si="7186"/>
        <v>4567</v>
      </c>
      <c r="AC3357" s="23">
        <f t="shared" ref="AC3357:AL3357" si="7204">AC3358+AC3360+AC3362</f>
        <v>0</v>
      </c>
      <c r="AD3357" s="23">
        <f t="shared" si="7204"/>
        <v>0</v>
      </c>
      <c r="AE3357" s="23">
        <f t="shared" ref="AE3357" si="7205">AE3358+AE3360+AE3362</f>
        <v>0</v>
      </c>
      <c r="AF3357" s="23">
        <f t="shared" si="7204"/>
        <v>0</v>
      </c>
      <c r="AG3357" s="23">
        <f t="shared" si="7204"/>
        <v>0</v>
      </c>
      <c r="AH3357" s="23">
        <f t="shared" si="7204"/>
        <v>0</v>
      </c>
      <c r="AI3357" s="23">
        <f t="shared" ref="AI3357" si="7206">AI3358+AI3360+AI3362</f>
        <v>0</v>
      </c>
      <c r="AJ3357" s="23">
        <f t="shared" si="7204"/>
        <v>0</v>
      </c>
      <c r="AK3357" s="23">
        <f t="shared" si="7204"/>
        <v>0</v>
      </c>
      <c r="AL3357" s="23">
        <f t="shared" si="7204"/>
        <v>0</v>
      </c>
      <c r="AM3357" s="23">
        <f t="shared" ref="AM3357:AZ3357" si="7207">AM3358+AM3360+AM3362</f>
        <v>0</v>
      </c>
      <c r="AN3357" s="23">
        <f t="shared" si="7207"/>
        <v>0</v>
      </c>
      <c r="AO3357" s="23">
        <f t="shared" si="7063"/>
        <v>7437.9</v>
      </c>
      <c r="AP3357" s="23">
        <f t="shared" si="7064"/>
        <v>4566.9999999999991</v>
      </c>
      <c r="AQ3357" s="23">
        <f t="shared" si="7065"/>
        <v>4567</v>
      </c>
      <c r="AR3357" s="23">
        <f t="shared" ref="AR3357" si="7208">AR3358+AR3360+AR3362</f>
        <v>0</v>
      </c>
      <c r="AS3357" s="23">
        <f t="shared" si="7066"/>
        <v>7437.9</v>
      </c>
      <c r="AT3357" s="23">
        <f t="shared" ref="AT3357:AX3357" si="7209">AT3358+AT3360+AT3362</f>
        <v>0</v>
      </c>
      <c r="AU3357" s="23">
        <f t="shared" si="7209"/>
        <v>0</v>
      </c>
      <c r="AV3357" s="23">
        <f t="shared" si="7209"/>
        <v>0</v>
      </c>
      <c r="AW3357" s="23">
        <f t="shared" si="7209"/>
        <v>0</v>
      </c>
      <c r="AX3357" s="23">
        <f t="shared" si="7209"/>
        <v>0</v>
      </c>
      <c r="AY3357" s="23">
        <f t="shared" si="7179"/>
        <v>7437.9</v>
      </c>
      <c r="AZ3357" s="23">
        <f t="shared" si="7207"/>
        <v>0</v>
      </c>
    </row>
    <row r="3358" spans="1:53" ht="78.75" x14ac:dyDescent="0.25">
      <c r="A3358" s="13">
        <v>977</v>
      </c>
      <c r="B3358" s="13" t="s">
        <v>12</v>
      </c>
      <c r="C3358" s="13" t="s">
        <v>57</v>
      </c>
      <c r="D3358" s="13" t="s">
        <v>595</v>
      </c>
      <c r="E3358" s="13" t="s">
        <v>23</v>
      </c>
      <c r="F3358" s="14" t="s">
        <v>382</v>
      </c>
      <c r="G3358" s="20">
        <f>G3359</f>
        <v>222.7</v>
      </c>
      <c r="H3358" s="20">
        <f t="shared" ref="H3358:AZ3358" si="7210">H3359</f>
        <v>222.4</v>
      </c>
      <c r="I3358" s="20">
        <f t="shared" si="7210"/>
        <v>222</v>
      </c>
      <c r="J3358" s="20">
        <f t="shared" si="7210"/>
        <v>0</v>
      </c>
      <c r="K3358" s="20">
        <f t="shared" si="7210"/>
        <v>0</v>
      </c>
      <c r="L3358" s="20">
        <f t="shared" si="7210"/>
        <v>0</v>
      </c>
      <c r="M3358" s="20">
        <f t="shared" si="7180"/>
        <v>222.7</v>
      </c>
      <c r="N3358" s="20">
        <f t="shared" si="7181"/>
        <v>222.4</v>
      </c>
      <c r="O3358" s="20">
        <f t="shared" si="7182"/>
        <v>222</v>
      </c>
      <c r="P3358" s="23">
        <f t="shared" si="7210"/>
        <v>0</v>
      </c>
      <c r="Q3358" s="23">
        <f t="shared" si="7210"/>
        <v>0</v>
      </c>
      <c r="R3358" s="23">
        <f t="shared" si="7210"/>
        <v>0</v>
      </c>
      <c r="S3358" s="23">
        <f t="shared" si="7210"/>
        <v>0</v>
      </c>
      <c r="T3358" s="23">
        <f t="shared" si="7210"/>
        <v>0</v>
      </c>
      <c r="U3358" s="23">
        <f t="shared" si="7210"/>
        <v>0</v>
      </c>
      <c r="V3358" s="23">
        <f t="shared" si="7210"/>
        <v>0</v>
      </c>
      <c r="W3358" s="23">
        <f t="shared" si="7210"/>
        <v>0</v>
      </c>
      <c r="X3358" s="23">
        <f t="shared" si="7210"/>
        <v>0</v>
      </c>
      <c r="Y3358" s="23">
        <f t="shared" si="7210"/>
        <v>0</v>
      </c>
      <c r="Z3358" s="23">
        <f t="shared" si="7184"/>
        <v>222.7</v>
      </c>
      <c r="AA3358" s="23">
        <f t="shared" si="7185"/>
        <v>222.4</v>
      </c>
      <c r="AB3358" s="23">
        <f t="shared" si="7186"/>
        <v>222</v>
      </c>
      <c r="AC3358" s="23">
        <f t="shared" si="7210"/>
        <v>0</v>
      </c>
      <c r="AD3358" s="23">
        <f t="shared" si="7210"/>
        <v>0</v>
      </c>
      <c r="AE3358" s="23">
        <f t="shared" si="7210"/>
        <v>0</v>
      </c>
      <c r="AF3358" s="23">
        <f t="shared" si="7210"/>
        <v>0</v>
      </c>
      <c r="AG3358" s="23">
        <f t="shared" si="7210"/>
        <v>0</v>
      </c>
      <c r="AH3358" s="23">
        <f t="shared" si="7210"/>
        <v>0</v>
      </c>
      <c r="AI3358" s="23">
        <f t="shared" si="7210"/>
        <v>0</v>
      </c>
      <c r="AJ3358" s="23">
        <f t="shared" si="7210"/>
        <v>0</v>
      </c>
      <c r="AK3358" s="23">
        <f t="shared" si="7210"/>
        <v>0</v>
      </c>
      <c r="AL3358" s="23">
        <f t="shared" si="7210"/>
        <v>0</v>
      </c>
      <c r="AM3358" s="23">
        <f t="shared" si="7210"/>
        <v>0</v>
      </c>
      <c r="AN3358" s="23">
        <f t="shared" si="7210"/>
        <v>0</v>
      </c>
      <c r="AO3358" s="23">
        <f t="shared" si="7063"/>
        <v>222.7</v>
      </c>
      <c r="AP3358" s="23">
        <f t="shared" si="7064"/>
        <v>222.4</v>
      </c>
      <c r="AQ3358" s="23">
        <f t="shared" si="7065"/>
        <v>222</v>
      </c>
      <c r="AR3358" s="23">
        <f t="shared" si="7210"/>
        <v>0</v>
      </c>
      <c r="AS3358" s="23">
        <f t="shared" si="7066"/>
        <v>222.7</v>
      </c>
      <c r="AT3358" s="23">
        <f t="shared" si="7210"/>
        <v>0</v>
      </c>
      <c r="AU3358" s="23">
        <f t="shared" si="7210"/>
        <v>0</v>
      </c>
      <c r="AV3358" s="23">
        <f t="shared" si="7210"/>
        <v>0</v>
      </c>
      <c r="AW3358" s="23">
        <f t="shared" si="7210"/>
        <v>0</v>
      </c>
      <c r="AX3358" s="23">
        <f t="shared" si="7210"/>
        <v>0</v>
      </c>
      <c r="AY3358" s="23">
        <f t="shared" si="7179"/>
        <v>222.7</v>
      </c>
      <c r="AZ3358" s="23">
        <f t="shared" si="7210"/>
        <v>0</v>
      </c>
    </row>
    <row r="3359" spans="1:53" ht="31.5" x14ac:dyDescent="0.25">
      <c r="A3359" s="13">
        <v>977</v>
      </c>
      <c r="B3359" s="13" t="s">
        <v>12</v>
      </c>
      <c r="C3359" s="13" t="s">
        <v>57</v>
      </c>
      <c r="D3359" s="13" t="s">
        <v>595</v>
      </c>
      <c r="E3359" s="13">
        <v>120</v>
      </c>
      <c r="F3359" s="14" t="s">
        <v>371</v>
      </c>
      <c r="G3359" s="20">
        <v>222.7</v>
      </c>
      <c r="H3359" s="20">
        <v>222.4</v>
      </c>
      <c r="I3359" s="20">
        <v>222</v>
      </c>
      <c r="J3359" s="20"/>
      <c r="K3359" s="20"/>
      <c r="L3359" s="20"/>
      <c r="M3359" s="20">
        <f t="shared" si="7180"/>
        <v>222.7</v>
      </c>
      <c r="N3359" s="20">
        <f t="shared" si="7181"/>
        <v>222.4</v>
      </c>
      <c r="O3359" s="20">
        <f t="shared" si="7182"/>
        <v>222</v>
      </c>
      <c r="P3359" s="23"/>
      <c r="Q3359" s="23"/>
      <c r="R3359" s="23"/>
      <c r="S3359" s="23"/>
      <c r="T3359" s="23"/>
      <c r="U3359" s="23"/>
      <c r="V3359" s="23"/>
      <c r="W3359" s="23"/>
      <c r="X3359" s="23"/>
      <c r="Y3359" s="23"/>
      <c r="Z3359" s="23">
        <f t="shared" si="7184"/>
        <v>222.7</v>
      </c>
      <c r="AA3359" s="23">
        <f t="shared" si="7185"/>
        <v>222.4</v>
      </c>
      <c r="AB3359" s="23">
        <f t="shared" si="7186"/>
        <v>222</v>
      </c>
      <c r="AC3359" s="23"/>
      <c r="AD3359" s="23"/>
      <c r="AE3359" s="23"/>
      <c r="AF3359" s="23"/>
      <c r="AG3359" s="23"/>
      <c r="AH3359" s="23"/>
      <c r="AI3359" s="23"/>
      <c r="AJ3359" s="23"/>
      <c r="AK3359" s="23"/>
      <c r="AL3359" s="23"/>
      <c r="AM3359" s="23"/>
      <c r="AN3359" s="23"/>
      <c r="AO3359" s="23">
        <f t="shared" ref="AO3359:AO3422" si="7211">Z3359+AC3359+AD3359+AE3359+AF3359+AG3359+AH3359+AI3359+AJ3359+AK3359+AL3359</f>
        <v>222.7</v>
      </c>
      <c r="AP3359" s="23">
        <f t="shared" ref="AP3359:AP3422" si="7212">AA3359+AM3359</f>
        <v>222.4</v>
      </c>
      <c r="AQ3359" s="23">
        <f t="shared" ref="AQ3359:AQ3422" si="7213">AB3359+AN3359</f>
        <v>222</v>
      </c>
      <c r="AR3359" s="23"/>
      <c r="AS3359" s="23">
        <f t="shared" ref="AS3359:AS3422" si="7214">AO3359+AR3359</f>
        <v>222.7</v>
      </c>
      <c r="AT3359" s="23"/>
      <c r="AU3359" s="23"/>
      <c r="AV3359" s="23"/>
      <c r="AW3359" s="23"/>
      <c r="AX3359" s="23"/>
      <c r="AY3359" s="23">
        <f t="shared" si="7179"/>
        <v>222.7</v>
      </c>
      <c r="AZ3359" s="23"/>
    </row>
    <row r="3360" spans="1:53" ht="31.5" x14ac:dyDescent="0.25">
      <c r="A3360" s="13">
        <v>977</v>
      </c>
      <c r="B3360" s="13" t="s">
        <v>12</v>
      </c>
      <c r="C3360" s="13" t="s">
        <v>57</v>
      </c>
      <c r="D3360" s="13" t="s">
        <v>595</v>
      </c>
      <c r="E3360" s="13" t="s">
        <v>7</v>
      </c>
      <c r="F3360" s="14" t="s">
        <v>383</v>
      </c>
      <c r="G3360" s="20">
        <f>G3361</f>
        <v>5659.4</v>
      </c>
      <c r="H3360" s="20">
        <f t="shared" ref="H3360:AZ3360" si="7215">H3361</f>
        <v>4288.7999999999993</v>
      </c>
      <c r="I3360" s="20">
        <f t="shared" si="7215"/>
        <v>4289.2</v>
      </c>
      <c r="J3360" s="20">
        <f t="shared" si="7215"/>
        <v>500</v>
      </c>
      <c r="K3360" s="20">
        <f t="shared" si="7215"/>
        <v>0</v>
      </c>
      <c r="L3360" s="20">
        <f t="shared" si="7215"/>
        <v>0</v>
      </c>
      <c r="M3360" s="20">
        <f t="shared" si="7180"/>
        <v>6159.4</v>
      </c>
      <c r="N3360" s="20">
        <f t="shared" si="7181"/>
        <v>4288.7999999999993</v>
      </c>
      <c r="O3360" s="20">
        <f t="shared" si="7182"/>
        <v>4289.2</v>
      </c>
      <c r="P3360" s="23">
        <f t="shared" si="7215"/>
        <v>0</v>
      </c>
      <c r="Q3360" s="23">
        <f t="shared" si="7215"/>
        <v>1000</v>
      </c>
      <c r="R3360" s="23">
        <f t="shared" si="7215"/>
        <v>0</v>
      </c>
      <c r="S3360" s="23">
        <f t="shared" si="7215"/>
        <v>0</v>
      </c>
      <c r="T3360" s="23">
        <f t="shared" si="7215"/>
        <v>0</v>
      </c>
      <c r="U3360" s="23">
        <f t="shared" si="7215"/>
        <v>0</v>
      </c>
      <c r="V3360" s="23">
        <f t="shared" si="7215"/>
        <v>0</v>
      </c>
      <c r="W3360" s="23">
        <f t="shared" si="7215"/>
        <v>0</v>
      </c>
      <c r="X3360" s="23">
        <f t="shared" si="7215"/>
        <v>0</v>
      </c>
      <c r="Y3360" s="23">
        <f t="shared" si="7215"/>
        <v>0</v>
      </c>
      <c r="Z3360" s="23">
        <f t="shared" si="7184"/>
        <v>7159.4</v>
      </c>
      <c r="AA3360" s="23">
        <f t="shared" si="7185"/>
        <v>4288.7999999999993</v>
      </c>
      <c r="AB3360" s="23">
        <f t="shared" si="7186"/>
        <v>4289.2</v>
      </c>
      <c r="AC3360" s="23">
        <f t="shared" si="7215"/>
        <v>0</v>
      </c>
      <c r="AD3360" s="23">
        <f t="shared" si="7215"/>
        <v>0</v>
      </c>
      <c r="AE3360" s="23">
        <f t="shared" si="7215"/>
        <v>0</v>
      </c>
      <c r="AF3360" s="23">
        <f t="shared" si="7215"/>
        <v>0</v>
      </c>
      <c r="AG3360" s="23">
        <f t="shared" si="7215"/>
        <v>0</v>
      </c>
      <c r="AH3360" s="23">
        <f t="shared" si="7215"/>
        <v>0</v>
      </c>
      <c r="AI3360" s="23">
        <f t="shared" si="7215"/>
        <v>0</v>
      </c>
      <c r="AJ3360" s="23">
        <f t="shared" si="7215"/>
        <v>0</v>
      </c>
      <c r="AK3360" s="23">
        <f t="shared" si="7215"/>
        <v>0</v>
      </c>
      <c r="AL3360" s="23">
        <f t="shared" si="7215"/>
        <v>0</v>
      </c>
      <c r="AM3360" s="23">
        <f t="shared" si="7215"/>
        <v>0</v>
      </c>
      <c r="AN3360" s="23">
        <f t="shared" si="7215"/>
        <v>0</v>
      </c>
      <c r="AO3360" s="23">
        <f t="shared" si="7211"/>
        <v>7159.4</v>
      </c>
      <c r="AP3360" s="23">
        <f t="shared" si="7212"/>
        <v>4288.7999999999993</v>
      </c>
      <c r="AQ3360" s="23">
        <f t="shared" si="7213"/>
        <v>4289.2</v>
      </c>
      <c r="AR3360" s="23">
        <f t="shared" si="7215"/>
        <v>0</v>
      </c>
      <c r="AS3360" s="23">
        <f t="shared" si="7214"/>
        <v>7159.4</v>
      </c>
      <c r="AT3360" s="23">
        <f t="shared" si="7215"/>
        <v>0</v>
      </c>
      <c r="AU3360" s="23">
        <f t="shared" si="7215"/>
        <v>0</v>
      </c>
      <c r="AV3360" s="23">
        <f t="shared" si="7215"/>
        <v>0</v>
      </c>
      <c r="AW3360" s="23">
        <f t="shared" si="7215"/>
        <v>0</v>
      </c>
      <c r="AX3360" s="23">
        <f t="shared" si="7215"/>
        <v>0</v>
      </c>
      <c r="AY3360" s="23">
        <f t="shared" si="7179"/>
        <v>7159.4</v>
      </c>
      <c r="AZ3360" s="23">
        <f t="shared" si="7215"/>
        <v>0</v>
      </c>
    </row>
    <row r="3361" spans="1:53" ht="31.5" x14ac:dyDescent="0.25">
      <c r="A3361" s="13">
        <v>977</v>
      </c>
      <c r="B3361" s="13" t="s">
        <v>12</v>
      </c>
      <c r="C3361" s="13" t="s">
        <v>57</v>
      </c>
      <c r="D3361" s="13" t="s">
        <v>595</v>
      </c>
      <c r="E3361" s="13">
        <v>240</v>
      </c>
      <c r="F3361" s="14" t="s">
        <v>372</v>
      </c>
      <c r="G3361" s="20">
        <v>5659.4</v>
      </c>
      <c r="H3361" s="20">
        <v>4288.7999999999993</v>
      </c>
      <c r="I3361" s="20">
        <v>4289.2</v>
      </c>
      <c r="J3361" s="20">
        <v>500</v>
      </c>
      <c r="K3361" s="20"/>
      <c r="L3361" s="20"/>
      <c r="M3361" s="20">
        <f t="shared" si="7180"/>
        <v>6159.4</v>
      </c>
      <c r="N3361" s="20">
        <f t="shared" si="7181"/>
        <v>4288.7999999999993</v>
      </c>
      <c r="O3361" s="20">
        <f t="shared" si="7182"/>
        <v>4289.2</v>
      </c>
      <c r="P3361" s="23"/>
      <c r="Q3361" s="23">
        <v>1000</v>
      </c>
      <c r="R3361" s="23"/>
      <c r="S3361" s="23"/>
      <c r="T3361" s="23"/>
      <c r="U3361" s="23"/>
      <c r="V3361" s="23"/>
      <c r="W3361" s="23"/>
      <c r="X3361" s="23"/>
      <c r="Y3361" s="23"/>
      <c r="Z3361" s="23">
        <f t="shared" si="7184"/>
        <v>7159.4</v>
      </c>
      <c r="AA3361" s="23">
        <f t="shared" si="7185"/>
        <v>4288.7999999999993</v>
      </c>
      <c r="AB3361" s="23">
        <f t="shared" si="7186"/>
        <v>4289.2</v>
      </c>
      <c r="AC3361" s="23"/>
      <c r="AD3361" s="23"/>
      <c r="AE3361" s="23"/>
      <c r="AF3361" s="23"/>
      <c r="AG3361" s="23"/>
      <c r="AH3361" s="23"/>
      <c r="AI3361" s="23"/>
      <c r="AJ3361" s="23"/>
      <c r="AK3361" s="23"/>
      <c r="AL3361" s="23"/>
      <c r="AM3361" s="23"/>
      <c r="AN3361" s="23"/>
      <c r="AO3361" s="23">
        <f t="shared" si="7211"/>
        <v>7159.4</v>
      </c>
      <c r="AP3361" s="23">
        <f t="shared" si="7212"/>
        <v>4288.7999999999993</v>
      </c>
      <c r="AQ3361" s="23">
        <f t="shared" si="7213"/>
        <v>4289.2</v>
      </c>
      <c r="AR3361" s="23"/>
      <c r="AS3361" s="23">
        <f t="shared" si="7214"/>
        <v>7159.4</v>
      </c>
      <c r="AT3361" s="23"/>
      <c r="AU3361" s="23"/>
      <c r="AV3361" s="23"/>
      <c r="AW3361" s="23"/>
      <c r="AX3361" s="23"/>
      <c r="AY3361" s="23">
        <f t="shared" si="7179"/>
        <v>7159.4</v>
      </c>
      <c r="AZ3361" s="23"/>
    </row>
    <row r="3362" spans="1:53" x14ac:dyDescent="0.25">
      <c r="A3362" s="13">
        <v>977</v>
      </c>
      <c r="B3362" s="13" t="s">
        <v>12</v>
      </c>
      <c r="C3362" s="13" t="s">
        <v>57</v>
      </c>
      <c r="D3362" s="13" t="s">
        <v>595</v>
      </c>
      <c r="E3362" s="13" t="s">
        <v>8</v>
      </c>
      <c r="F3362" s="14" t="s">
        <v>387</v>
      </c>
      <c r="G3362" s="20">
        <f>G3363</f>
        <v>55.8</v>
      </c>
      <c r="H3362" s="20">
        <f t="shared" ref="H3362:AZ3362" si="7216">H3363</f>
        <v>55.8</v>
      </c>
      <c r="I3362" s="20">
        <f t="shared" si="7216"/>
        <v>55.8</v>
      </c>
      <c r="J3362" s="20">
        <f t="shared" si="7216"/>
        <v>0</v>
      </c>
      <c r="K3362" s="20">
        <f t="shared" si="7216"/>
        <v>0</v>
      </c>
      <c r="L3362" s="20">
        <f t="shared" si="7216"/>
        <v>0</v>
      </c>
      <c r="M3362" s="20">
        <f t="shared" si="7180"/>
        <v>55.8</v>
      </c>
      <c r="N3362" s="20">
        <f t="shared" si="7181"/>
        <v>55.8</v>
      </c>
      <c r="O3362" s="20">
        <f t="shared" si="7182"/>
        <v>55.8</v>
      </c>
      <c r="P3362" s="23">
        <f t="shared" si="7216"/>
        <v>0</v>
      </c>
      <c r="Q3362" s="23">
        <f t="shared" si="7216"/>
        <v>0</v>
      </c>
      <c r="R3362" s="23">
        <f t="shared" si="7216"/>
        <v>0</v>
      </c>
      <c r="S3362" s="23">
        <f t="shared" si="7216"/>
        <v>0</v>
      </c>
      <c r="T3362" s="23">
        <f t="shared" si="7216"/>
        <v>0</v>
      </c>
      <c r="U3362" s="23">
        <f t="shared" si="7216"/>
        <v>0</v>
      </c>
      <c r="V3362" s="23">
        <f t="shared" si="7216"/>
        <v>0</v>
      </c>
      <c r="W3362" s="23">
        <f t="shared" si="7216"/>
        <v>0</v>
      </c>
      <c r="X3362" s="23">
        <f t="shared" si="7216"/>
        <v>0</v>
      </c>
      <c r="Y3362" s="23">
        <f t="shared" si="7216"/>
        <v>0</v>
      </c>
      <c r="Z3362" s="23">
        <f t="shared" si="7184"/>
        <v>55.8</v>
      </c>
      <c r="AA3362" s="23">
        <f t="shared" si="7185"/>
        <v>55.8</v>
      </c>
      <c r="AB3362" s="23">
        <f t="shared" si="7186"/>
        <v>55.8</v>
      </c>
      <c r="AC3362" s="23">
        <f t="shared" si="7216"/>
        <v>0</v>
      </c>
      <c r="AD3362" s="23">
        <f t="shared" si="7216"/>
        <v>0</v>
      </c>
      <c r="AE3362" s="23">
        <f t="shared" si="7216"/>
        <v>0</v>
      </c>
      <c r="AF3362" s="23">
        <f t="shared" si="7216"/>
        <v>0</v>
      </c>
      <c r="AG3362" s="23">
        <f t="shared" si="7216"/>
        <v>0</v>
      </c>
      <c r="AH3362" s="23">
        <f t="shared" si="7216"/>
        <v>0</v>
      </c>
      <c r="AI3362" s="23">
        <f t="shared" si="7216"/>
        <v>0</v>
      </c>
      <c r="AJ3362" s="23">
        <f t="shared" si="7216"/>
        <v>0</v>
      </c>
      <c r="AK3362" s="23">
        <f t="shared" si="7216"/>
        <v>0</v>
      </c>
      <c r="AL3362" s="23">
        <f t="shared" si="7216"/>
        <v>0</v>
      </c>
      <c r="AM3362" s="23">
        <f t="shared" si="7216"/>
        <v>0</v>
      </c>
      <c r="AN3362" s="23">
        <f t="shared" si="7216"/>
        <v>0</v>
      </c>
      <c r="AO3362" s="23">
        <f t="shared" si="7211"/>
        <v>55.8</v>
      </c>
      <c r="AP3362" s="23">
        <f t="shared" si="7212"/>
        <v>55.8</v>
      </c>
      <c r="AQ3362" s="23">
        <f t="shared" si="7213"/>
        <v>55.8</v>
      </c>
      <c r="AR3362" s="23">
        <f t="shared" si="7216"/>
        <v>0</v>
      </c>
      <c r="AS3362" s="23">
        <f t="shared" si="7214"/>
        <v>55.8</v>
      </c>
      <c r="AT3362" s="23">
        <f t="shared" si="7216"/>
        <v>0</v>
      </c>
      <c r="AU3362" s="23">
        <f t="shared" si="7216"/>
        <v>0</v>
      </c>
      <c r="AV3362" s="23">
        <f t="shared" si="7216"/>
        <v>0</v>
      </c>
      <c r="AW3362" s="23">
        <f t="shared" si="7216"/>
        <v>0</v>
      </c>
      <c r="AX3362" s="23">
        <f t="shared" si="7216"/>
        <v>0</v>
      </c>
      <c r="AY3362" s="23">
        <f t="shared" si="7179"/>
        <v>55.8</v>
      </c>
      <c r="AZ3362" s="23">
        <f t="shared" si="7216"/>
        <v>0</v>
      </c>
    </row>
    <row r="3363" spans="1:53" x14ac:dyDescent="0.25">
      <c r="A3363" s="13">
        <v>977</v>
      </c>
      <c r="B3363" s="13" t="s">
        <v>12</v>
      </c>
      <c r="C3363" s="13" t="s">
        <v>57</v>
      </c>
      <c r="D3363" s="13" t="s">
        <v>595</v>
      </c>
      <c r="E3363" s="13">
        <v>850</v>
      </c>
      <c r="F3363" s="14" t="s">
        <v>381</v>
      </c>
      <c r="G3363" s="20">
        <v>55.8</v>
      </c>
      <c r="H3363" s="20">
        <v>55.8</v>
      </c>
      <c r="I3363" s="20">
        <v>55.8</v>
      </c>
      <c r="J3363" s="20"/>
      <c r="K3363" s="20"/>
      <c r="L3363" s="20"/>
      <c r="M3363" s="20">
        <f t="shared" si="7180"/>
        <v>55.8</v>
      </c>
      <c r="N3363" s="20">
        <f t="shared" si="7181"/>
        <v>55.8</v>
      </c>
      <c r="O3363" s="20">
        <f t="shared" si="7182"/>
        <v>55.8</v>
      </c>
      <c r="P3363" s="23"/>
      <c r="Q3363" s="23"/>
      <c r="R3363" s="23"/>
      <c r="S3363" s="23"/>
      <c r="T3363" s="23"/>
      <c r="U3363" s="23"/>
      <c r="V3363" s="23"/>
      <c r="W3363" s="23"/>
      <c r="X3363" s="23"/>
      <c r="Y3363" s="23"/>
      <c r="Z3363" s="23">
        <f t="shared" si="7184"/>
        <v>55.8</v>
      </c>
      <c r="AA3363" s="23">
        <f t="shared" si="7185"/>
        <v>55.8</v>
      </c>
      <c r="AB3363" s="23">
        <f t="shared" si="7186"/>
        <v>55.8</v>
      </c>
      <c r="AC3363" s="23"/>
      <c r="AD3363" s="23"/>
      <c r="AE3363" s="23"/>
      <c r="AF3363" s="23"/>
      <c r="AG3363" s="23"/>
      <c r="AH3363" s="23"/>
      <c r="AI3363" s="23"/>
      <c r="AJ3363" s="23"/>
      <c r="AK3363" s="23"/>
      <c r="AL3363" s="23"/>
      <c r="AM3363" s="23"/>
      <c r="AN3363" s="23"/>
      <c r="AO3363" s="23">
        <f t="shared" si="7211"/>
        <v>55.8</v>
      </c>
      <c r="AP3363" s="23">
        <f t="shared" si="7212"/>
        <v>55.8</v>
      </c>
      <c r="AQ3363" s="23">
        <f t="shared" si="7213"/>
        <v>55.8</v>
      </c>
      <c r="AR3363" s="23"/>
      <c r="AS3363" s="23">
        <f t="shared" si="7214"/>
        <v>55.8</v>
      </c>
      <c r="AT3363" s="23"/>
      <c r="AU3363" s="23"/>
      <c r="AV3363" s="23"/>
      <c r="AW3363" s="23"/>
      <c r="AX3363" s="23"/>
      <c r="AY3363" s="23">
        <f t="shared" si="7179"/>
        <v>55.8</v>
      </c>
      <c r="AZ3363" s="23"/>
    </row>
    <row r="3364" spans="1:53" s="3" customFormat="1" x14ac:dyDescent="0.25">
      <c r="A3364" s="6">
        <v>978</v>
      </c>
      <c r="B3364" s="6"/>
      <c r="C3364" s="6"/>
      <c r="D3364" s="6"/>
      <c r="E3364" s="6"/>
      <c r="F3364" s="7" t="s">
        <v>614</v>
      </c>
      <c r="G3364" s="18">
        <f>G3365</f>
        <v>5945.2000000000007</v>
      </c>
      <c r="H3364" s="18">
        <f t="shared" ref="H3364:AZ3366" si="7217">H3365</f>
        <v>5949.6</v>
      </c>
      <c r="I3364" s="18">
        <f t="shared" si="7217"/>
        <v>5949.6</v>
      </c>
      <c r="J3364" s="18">
        <f t="shared" si="7217"/>
        <v>0</v>
      </c>
      <c r="K3364" s="18">
        <f t="shared" si="7217"/>
        <v>0</v>
      </c>
      <c r="L3364" s="18">
        <f t="shared" si="7217"/>
        <v>0</v>
      </c>
      <c r="M3364" s="20">
        <f t="shared" si="7180"/>
        <v>5945.2000000000007</v>
      </c>
      <c r="N3364" s="20">
        <f t="shared" si="7181"/>
        <v>5949.6</v>
      </c>
      <c r="O3364" s="20">
        <f t="shared" si="7182"/>
        <v>5949.6</v>
      </c>
      <c r="P3364" s="21">
        <f t="shared" si="7217"/>
        <v>0</v>
      </c>
      <c r="Q3364" s="21">
        <f t="shared" si="7217"/>
        <v>1562.9</v>
      </c>
      <c r="R3364" s="21">
        <f t="shared" si="7217"/>
        <v>0</v>
      </c>
      <c r="S3364" s="21">
        <f t="shared" si="7217"/>
        <v>0</v>
      </c>
      <c r="T3364" s="21">
        <f t="shared" si="7217"/>
        <v>0</v>
      </c>
      <c r="U3364" s="21">
        <f t="shared" si="7217"/>
        <v>0</v>
      </c>
      <c r="V3364" s="21">
        <f t="shared" si="7217"/>
        <v>0</v>
      </c>
      <c r="W3364" s="21">
        <f t="shared" si="7217"/>
        <v>0</v>
      </c>
      <c r="X3364" s="21">
        <f t="shared" si="7217"/>
        <v>0</v>
      </c>
      <c r="Y3364" s="21">
        <f t="shared" si="7217"/>
        <v>0</v>
      </c>
      <c r="Z3364" s="21">
        <f t="shared" si="7184"/>
        <v>7508.1</v>
      </c>
      <c r="AA3364" s="21">
        <f t="shared" si="7185"/>
        <v>5949.6</v>
      </c>
      <c r="AB3364" s="21">
        <f t="shared" si="7186"/>
        <v>5949.6</v>
      </c>
      <c r="AC3364" s="21">
        <f t="shared" si="7217"/>
        <v>0</v>
      </c>
      <c r="AD3364" s="21">
        <f t="shared" si="7217"/>
        <v>0</v>
      </c>
      <c r="AE3364" s="21">
        <f t="shared" si="7217"/>
        <v>0</v>
      </c>
      <c r="AF3364" s="21">
        <f t="shared" si="7217"/>
        <v>0</v>
      </c>
      <c r="AG3364" s="21">
        <f t="shared" si="7217"/>
        <v>0</v>
      </c>
      <c r="AH3364" s="21">
        <f t="shared" si="7217"/>
        <v>0</v>
      </c>
      <c r="AI3364" s="21">
        <f t="shared" si="7217"/>
        <v>0</v>
      </c>
      <c r="AJ3364" s="21">
        <f t="shared" si="7217"/>
        <v>0</v>
      </c>
      <c r="AK3364" s="21">
        <f t="shared" si="7217"/>
        <v>0</v>
      </c>
      <c r="AL3364" s="21">
        <f t="shared" si="7217"/>
        <v>0</v>
      </c>
      <c r="AM3364" s="21">
        <f t="shared" si="7217"/>
        <v>0</v>
      </c>
      <c r="AN3364" s="21">
        <f t="shared" si="7217"/>
        <v>0</v>
      </c>
      <c r="AO3364" s="21">
        <f t="shared" si="7211"/>
        <v>7508.1</v>
      </c>
      <c r="AP3364" s="21">
        <f t="shared" si="7212"/>
        <v>5949.6</v>
      </c>
      <c r="AQ3364" s="21">
        <f t="shared" si="7213"/>
        <v>5949.6</v>
      </c>
      <c r="AR3364" s="21">
        <f t="shared" si="7217"/>
        <v>0</v>
      </c>
      <c r="AS3364" s="21">
        <f t="shared" si="7214"/>
        <v>7508.1</v>
      </c>
      <c r="AT3364" s="21">
        <f t="shared" si="7217"/>
        <v>0</v>
      </c>
      <c r="AU3364" s="21">
        <f t="shared" si="7217"/>
        <v>0</v>
      </c>
      <c r="AV3364" s="21">
        <f t="shared" si="7217"/>
        <v>0</v>
      </c>
      <c r="AW3364" s="21">
        <f t="shared" si="7217"/>
        <v>0</v>
      </c>
      <c r="AX3364" s="21">
        <f t="shared" si="7217"/>
        <v>0</v>
      </c>
      <c r="AY3364" s="21">
        <f t="shared" si="7179"/>
        <v>7508.1</v>
      </c>
      <c r="AZ3364" s="21">
        <f t="shared" si="7217"/>
        <v>0</v>
      </c>
    </row>
    <row r="3365" spans="1:53" s="3" customFormat="1" x14ac:dyDescent="0.25">
      <c r="A3365" s="6">
        <v>978</v>
      </c>
      <c r="B3365" s="6" t="s">
        <v>12</v>
      </c>
      <c r="C3365" s="6"/>
      <c r="D3365" s="6"/>
      <c r="E3365" s="6"/>
      <c r="F3365" s="7" t="s">
        <v>17</v>
      </c>
      <c r="G3365" s="18">
        <f>G3366</f>
        <v>5945.2000000000007</v>
      </c>
      <c r="H3365" s="18">
        <f t="shared" si="7217"/>
        <v>5949.6</v>
      </c>
      <c r="I3365" s="18">
        <f t="shared" si="7217"/>
        <v>5949.6</v>
      </c>
      <c r="J3365" s="18">
        <f t="shared" si="7217"/>
        <v>0</v>
      </c>
      <c r="K3365" s="18">
        <f t="shared" si="7217"/>
        <v>0</v>
      </c>
      <c r="L3365" s="18">
        <f t="shared" si="7217"/>
        <v>0</v>
      </c>
      <c r="M3365" s="20">
        <f t="shared" si="7180"/>
        <v>5945.2000000000007</v>
      </c>
      <c r="N3365" s="20">
        <f t="shared" si="7181"/>
        <v>5949.6</v>
      </c>
      <c r="O3365" s="20">
        <f t="shared" si="7182"/>
        <v>5949.6</v>
      </c>
      <c r="P3365" s="21">
        <f t="shared" si="7217"/>
        <v>0</v>
      </c>
      <c r="Q3365" s="21">
        <f t="shared" si="7217"/>
        <v>1562.9</v>
      </c>
      <c r="R3365" s="21">
        <f t="shared" si="7217"/>
        <v>0</v>
      </c>
      <c r="S3365" s="21">
        <f t="shared" si="7217"/>
        <v>0</v>
      </c>
      <c r="T3365" s="21">
        <f t="shared" si="7217"/>
        <v>0</v>
      </c>
      <c r="U3365" s="21">
        <f t="shared" si="7217"/>
        <v>0</v>
      </c>
      <c r="V3365" s="21">
        <f t="shared" si="7217"/>
        <v>0</v>
      </c>
      <c r="W3365" s="21">
        <f t="shared" si="7217"/>
        <v>0</v>
      </c>
      <c r="X3365" s="21">
        <f t="shared" si="7217"/>
        <v>0</v>
      </c>
      <c r="Y3365" s="21">
        <f t="shared" si="7217"/>
        <v>0</v>
      </c>
      <c r="Z3365" s="21">
        <f t="shared" si="7184"/>
        <v>7508.1</v>
      </c>
      <c r="AA3365" s="21">
        <f t="shared" si="7185"/>
        <v>5949.6</v>
      </c>
      <c r="AB3365" s="21">
        <f t="shared" si="7186"/>
        <v>5949.6</v>
      </c>
      <c r="AC3365" s="21">
        <f t="shared" si="7217"/>
        <v>0</v>
      </c>
      <c r="AD3365" s="21">
        <f t="shared" si="7217"/>
        <v>0</v>
      </c>
      <c r="AE3365" s="21">
        <f t="shared" si="7217"/>
        <v>0</v>
      </c>
      <c r="AF3365" s="21">
        <f t="shared" si="7217"/>
        <v>0</v>
      </c>
      <c r="AG3365" s="21">
        <f t="shared" si="7217"/>
        <v>0</v>
      </c>
      <c r="AH3365" s="21">
        <f t="shared" si="7217"/>
        <v>0</v>
      </c>
      <c r="AI3365" s="21">
        <f t="shared" si="7217"/>
        <v>0</v>
      </c>
      <c r="AJ3365" s="21">
        <f t="shared" si="7217"/>
        <v>0</v>
      </c>
      <c r="AK3365" s="21">
        <f t="shared" si="7217"/>
        <v>0</v>
      </c>
      <c r="AL3365" s="21">
        <f t="shared" si="7217"/>
        <v>0</v>
      </c>
      <c r="AM3365" s="21">
        <f t="shared" si="7217"/>
        <v>0</v>
      </c>
      <c r="AN3365" s="21">
        <f t="shared" si="7217"/>
        <v>0</v>
      </c>
      <c r="AO3365" s="21">
        <f t="shared" si="7211"/>
        <v>7508.1</v>
      </c>
      <c r="AP3365" s="21">
        <f t="shared" si="7212"/>
        <v>5949.6</v>
      </c>
      <c r="AQ3365" s="21">
        <f t="shared" si="7213"/>
        <v>5949.6</v>
      </c>
      <c r="AR3365" s="21">
        <f t="shared" si="7217"/>
        <v>0</v>
      </c>
      <c r="AS3365" s="21">
        <f t="shared" si="7214"/>
        <v>7508.1</v>
      </c>
      <c r="AT3365" s="21">
        <f t="shared" si="7217"/>
        <v>0</v>
      </c>
      <c r="AU3365" s="21">
        <f t="shared" si="7217"/>
        <v>0</v>
      </c>
      <c r="AV3365" s="21">
        <f t="shared" si="7217"/>
        <v>0</v>
      </c>
      <c r="AW3365" s="21">
        <f t="shared" si="7217"/>
        <v>0</v>
      </c>
      <c r="AX3365" s="21">
        <f t="shared" si="7217"/>
        <v>0</v>
      </c>
      <c r="AY3365" s="21">
        <f t="shared" si="7179"/>
        <v>7508.1</v>
      </c>
      <c r="AZ3365" s="21">
        <f t="shared" si="7217"/>
        <v>0</v>
      </c>
    </row>
    <row r="3366" spans="1:53" s="15" customFormat="1" x14ac:dyDescent="0.25">
      <c r="A3366" s="9">
        <v>978</v>
      </c>
      <c r="B3366" s="9" t="s">
        <v>12</v>
      </c>
      <c r="C3366" s="9" t="s">
        <v>15</v>
      </c>
      <c r="D3366" s="9"/>
      <c r="E3366" s="9"/>
      <c r="F3366" s="10" t="s">
        <v>656</v>
      </c>
      <c r="G3366" s="19">
        <f>G3367</f>
        <v>5945.2000000000007</v>
      </c>
      <c r="H3366" s="19">
        <f t="shared" si="7217"/>
        <v>5949.6</v>
      </c>
      <c r="I3366" s="19">
        <f t="shared" si="7217"/>
        <v>5949.6</v>
      </c>
      <c r="J3366" s="19">
        <f t="shared" si="7217"/>
        <v>0</v>
      </c>
      <c r="K3366" s="19">
        <f t="shared" si="7217"/>
        <v>0</v>
      </c>
      <c r="L3366" s="19">
        <f t="shared" si="7217"/>
        <v>0</v>
      </c>
      <c r="M3366" s="20">
        <f t="shared" si="7180"/>
        <v>5945.2000000000007</v>
      </c>
      <c r="N3366" s="20">
        <f t="shared" si="7181"/>
        <v>5949.6</v>
      </c>
      <c r="O3366" s="20">
        <f t="shared" si="7182"/>
        <v>5949.6</v>
      </c>
      <c r="P3366" s="22">
        <f t="shared" si="7217"/>
        <v>0</v>
      </c>
      <c r="Q3366" s="22">
        <f t="shared" si="7217"/>
        <v>1562.9</v>
      </c>
      <c r="R3366" s="22">
        <f t="shared" si="7217"/>
        <v>0</v>
      </c>
      <c r="S3366" s="22">
        <f t="shared" si="7217"/>
        <v>0</v>
      </c>
      <c r="T3366" s="22">
        <f t="shared" si="7217"/>
        <v>0</v>
      </c>
      <c r="U3366" s="22">
        <f t="shared" si="7217"/>
        <v>0</v>
      </c>
      <c r="V3366" s="22">
        <f t="shared" si="7217"/>
        <v>0</v>
      </c>
      <c r="W3366" s="22">
        <f t="shared" si="7217"/>
        <v>0</v>
      </c>
      <c r="X3366" s="22">
        <f t="shared" si="7217"/>
        <v>0</v>
      </c>
      <c r="Y3366" s="22">
        <f t="shared" si="7217"/>
        <v>0</v>
      </c>
      <c r="Z3366" s="22">
        <f t="shared" si="7184"/>
        <v>7508.1</v>
      </c>
      <c r="AA3366" s="22">
        <f t="shared" si="7185"/>
        <v>5949.6</v>
      </c>
      <c r="AB3366" s="22">
        <f t="shared" si="7186"/>
        <v>5949.6</v>
      </c>
      <c r="AC3366" s="22">
        <f t="shared" si="7217"/>
        <v>0</v>
      </c>
      <c r="AD3366" s="22">
        <f t="shared" si="7217"/>
        <v>0</v>
      </c>
      <c r="AE3366" s="22">
        <f t="shared" si="7217"/>
        <v>0</v>
      </c>
      <c r="AF3366" s="22">
        <f t="shared" si="7217"/>
        <v>0</v>
      </c>
      <c r="AG3366" s="22">
        <f t="shared" si="7217"/>
        <v>0</v>
      </c>
      <c r="AH3366" s="22">
        <f t="shared" si="7217"/>
        <v>0</v>
      </c>
      <c r="AI3366" s="22">
        <f t="shared" si="7217"/>
        <v>0</v>
      </c>
      <c r="AJ3366" s="22">
        <f t="shared" si="7217"/>
        <v>0</v>
      </c>
      <c r="AK3366" s="22">
        <f t="shared" si="7217"/>
        <v>0</v>
      </c>
      <c r="AL3366" s="22">
        <f t="shared" si="7217"/>
        <v>0</v>
      </c>
      <c r="AM3366" s="22">
        <f t="shared" si="7217"/>
        <v>0</v>
      </c>
      <c r="AN3366" s="22">
        <f t="shared" si="7217"/>
        <v>0</v>
      </c>
      <c r="AO3366" s="22">
        <f t="shared" si="7211"/>
        <v>7508.1</v>
      </c>
      <c r="AP3366" s="22">
        <f t="shared" si="7212"/>
        <v>5949.6</v>
      </c>
      <c r="AQ3366" s="22">
        <f t="shared" si="7213"/>
        <v>5949.6</v>
      </c>
      <c r="AR3366" s="22">
        <f t="shared" si="7217"/>
        <v>0</v>
      </c>
      <c r="AS3366" s="22">
        <f t="shared" si="7214"/>
        <v>7508.1</v>
      </c>
      <c r="AT3366" s="22">
        <f t="shared" si="7217"/>
        <v>0</v>
      </c>
      <c r="AU3366" s="22">
        <f t="shared" si="7217"/>
        <v>0</v>
      </c>
      <c r="AV3366" s="22">
        <f t="shared" si="7217"/>
        <v>0</v>
      </c>
      <c r="AW3366" s="22">
        <f t="shared" si="7217"/>
        <v>0</v>
      </c>
      <c r="AX3366" s="22">
        <f t="shared" si="7217"/>
        <v>0</v>
      </c>
      <c r="AY3366" s="22">
        <f t="shared" si="7179"/>
        <v>7508.1</v>
      </c>
      <c r="AZ3366" s="22">
        <f t="shared" si="7217"/>
        <v>0</v>
      </c>
    </row>
    <row r="3367" spans="1:53" ht="31.5" x14ac:dyDescent="0.25">
      <c r="A3367" s="13">
        <v>978</v>
      </c>
      <c r="B3367" s="13" t="s">
        <v>12</v>
      </c>
      <c r="C3367" s="13" t="s">
        <v>15</v>
      </c>
      <c r="D3367" s="13" t="s">
        <v>611</v>
      </c>
      <c r="E3367" s="13"/>
      <c r="F3367" s="14" t="s">
        <v>791</v>
      </c>
      <c r="G3367" s="20">
        <f>G3368+G3372</f>
        <v>5945.2000000000007</v>
      </c>
      <c r="H3367" s="20">
        <f t="shared" ref="H3367:L3367" si="7218">H3368+H3372</f>
        <v>5949.6</v>
      </c>
      <c r="I3367" s="20">
        <f t="shared" si="7218"/>
        <v>5949.6</v>
      </c>
      <c r="J3367" s="20">
        <f t="shared" si="7218"/>
        <v>0</v>
      </c>
      <c r="K3367" s="20">
        <f t="shared" si="7218"/>
        <v>0</v>
      </c>
      <c r="L3367" s="20">
        <f t="shared" si="7218"/>
        <v>0</v>
      </c>
      <c r="M3367" s="20">
        <f t="shared" si="7180"/>
        <v>5945.2000000000007</v>
      </c>
      <c r="N3367" s="20">
        <f t="shared" si="7181"/>
        <v>5949.6</v>
      </c>
      <c r="O3367" s="20">
        <f t="shared" si="7182"/>
        <v>5949.6</v>
      </c>
      <c r="P3367" s="23">
        <f t="shared" ref="P3367:Q3367" si="7219">P3368+P3372</f>
        <v>0</v>
      </c>
      <c r="Q3367" s="23">
        <f t="shared" si="7219"/>
        <v>1562.9</v>
      </c>
      <c r="R3367" s="23">
        <f t="shared" ref="R3367:T3367" si="7220">R3368+R3372</f>
        <v>0</v>
      </c>
      <c r="S3367" s="23">
        <f t="shared" si="7220"/>
        <v>0</v>
      </c>
      <c r="T3367" s="23">
        <f t="shared" si="7220"/>
        <v>0</v>
      </c>
      <c r="U3367" s="23">
        <f t="shared" ref="U3367:W3367" si="7221">U3368+U3372</f>
        <v>0</v>
      </c>
      <c r="V3367" s="23">
        <f t="shared" si="7221"/>
        <v>0</v>
      </c>
      <c r="W3367" s="23">
        <f t="shared" si="7221"/>
        <v>0</v>
      </c>
      <c r="X3367" s="23">
        <f t="shared" ref="X3367:Y3367" si="7222">X3368+X3372</f>
        <v>0</v>
      </c>
      <c r="Y3367" s="23">
        <f t="shared" si="7222"/>
        <v>0</v>
      </c>
      <c r="Z3367" s="23">
        <f t="shared" si="7184"/>
        <v>7508.1</v>
      </c>
      <c r="AA3367" s="23">
        <f t="shared" si="7185"/>
        <v>5949.6</v>
      </c>
      <c r="AB3367" s="23">
        <f t="shared" si="7186"/>
        <v>5949.6</v>
      </c>
      <c r="AC3367" s="23">
        <f t="shared" ref="AC3367:AL3367" si="7223">AC3368+AC3372</f>
        <v>0</v>
      </c>
      <c r="AD3367" s="23">
        <f t="shared" si="7223"/>
        <v>0</v>
      </c>
      <c r="AE3367" s="23">
        <f t="shared" ref="AE3367" si="7224">AE3368+AE3372</f>
        <v>0</v>
      </c>
      <c r="AF3367" s="23">
        <f t="shared" si="7223"/>
        <v>0</v>
      </c>
      <c r="AG3367" s="23">
        <f t="shared" si="7223"/>
        <v>0</v>
      </c>
      <c r="AH3367" s="23">
        <f t="shared" si="7223"/>
        <v>0</v>
      </c>
      <c r="AI3367" s="23">
        <f t="shared" ref="AI3367" si="7225">AI3368+AI3372</f>
        <v>0</v>
      </c>
      <c r="AJ3367" s="23">
        <f t="shared" si="7223"/>
        <v>0</v>
      </c>
      <c r="AK3367" s="23">
        <f t="shared" si="7223"/>
        <v>0</v>
      </c>
      <c r="AL3367" s="23">
        <f t="shared" si="7223"/>
        <v>0</v>
      </c>
      <c r="AM3367" s="23">
        <f t="shared" ref="AM3367:AZ3367" si="7226">AM3368+AM3372</f>
        <v>0</v>
      </c>
      <c r="AN3367" s="23">
        <f t="shared" si="7226"/>
        <v>0</v>
      </c>
      <c r="AO3367" s="23">
        <f t="shared" si="7211"/>
        <v>7508.1</v>
      </c>
      <c r="AP3367" s="23">
        <f t="shared" si="7212"/>
        <v>5949.6</v>
      </c>
      <c r="AQ3367" s="23">
        <f t="shared" si="7213"/>
        <v>5949.6</v>
      </c>
      <c r="AR3367" s="23">
        <f t="shared" ref="AR3367" si="7227">AR3368+AR3372</f>
        <v>0</v>
      </c>
      <c r="AS3367" s="23">
        <f t="shared" si="7214"/>
        <v>7508.1</v>
      </c>
      <c r="AT3367" s="23">
        <f t="shared" ref="AT3367:AX3367" si="7228">AT3368+AT3372</f>
        <v>0</v>
      </c>
      <c r="AU3367" s="23">
        <f t="shared" si="7228"/>
        <v>0</v>
      </c>
      <c r="AV3367" s="23">
        <f t="shared" si="7228"/>
        <v>0</v>
      </c>
      <c r="AW3367" s="23">
        <f t="shared" si="7228"/>
        <v>0</v>
      </c>
      <c r="AX3367" s="23">
        <f t="shared" si="7228"/>
        <v>0</v>
      </c>
      <c r="AY3367" s="23">
        <f t="shared" si="7179"/>
        <v>7508.1</v>
      </c>
      <c r="AZ3367" s="23">
        <f t="shared" si="7226"/>
        <v>0</v>
      </c>
      <c r="BA3367" s="5"/>
    </row>
    <row r="3368" spans="1:53" ht="31.5" x14ac:dyDescent="0.25">
      <c r="A3368" s="13">
        <v>978</v>
      </c>
      <c r="B3368" s="13" t="s">
        <v>12</v>
      </c>
      <c r="C3368" s="13" t="s">
        <v>15</v>
      </c>
      <c r="D3368" s="13" t="s">
        <v>612</v>
      </c>
      <c r="E3368" s="13"/>
      <c r="F3368" s="14" t="s">
        <v>792</v>
      </c>
      <c r="G3368" s="20">
        <f>G3369</f>
        <v>5327.6</v>
      </c>
      <c r="H3368" s="20">
        <f t="shared" ref="H3368:AZ3370" si="7229">H3369</f>
        <v>5327.6</v>
      </c>
      <c r="I3368" s="20">
        <f t="shared" si="7229"/>
        <v>5327.6</v>
      </c>
      <c r="J3368" s="20">
        <f t="shared" si="7229"/>
        <v>0</v>
      </c>
      <c r="K3368" s="20">
        <f t="shared" si="7229"/>
        <v>0</v>
      </c>
      <c r="L3368" s="20">
        <f t="shared" si="7229"/>
        <v>0</v>
      </c>
      <c r="M3368" s="20">
        <f t="shared" si="7180"/>
        <v>5327.6</v>
      </c>
      <c r="N3368" s="20">
        <f t="shared" si="7181"/>
        <v>5327.6</v>
      </c>
      <c r="O3368" s="20">
        <f t="shared" si="7182"/>
        <v>5327.6</v>
      </c>
      <c r="P3368" s="23">
        <f t="shared" si="7229"/>
        <v>0</v>
      </c>
      <c r="Q3368" s="23">
        <f t="shared" si="7229"/>
        <v>1562.9</v>
      </c>
      <c r="R3368" s="23">
        <f t="shared" si="7229"/>
        <v>0</v>
      </c>
      <c r="S3368" s="23">
        <f t="shared" si="7229"/>
        <v>0</v>
      </c>
      <c r="T3368" s="23">
        <f t="shared" si="7229"/>
        <v>0</v>
      </c>
      <c r="U3368" s="23">
        <f t="shared" si="7229"/>
        <v>0</v>
      </c>
      <c r="V3368" s="23">
        <f t="shared" si="7229"/>
        <v>0</v>
      </c>
      <c r="W3368" s="23">
        <f t="shared" si="7229"/>
        <v>0</v>
      </c>
      <c r="X3368" s="23">
        <f t="shared" si="7229"/>
        <v>0</v>
      </c>
      <c r="Y3368" s="23">
        <f t="shared" si="7229"/>
        <v>0</v>
      </c>
      <c r="Z3368" s="23">
        <f t="shared" si="7184"/>
        <v>6890.5</v>
      </c>
      <c r="AA3368" s="23">
        <f t="shared" si="7185"/>
        <v>5327.6</v>
      </c>
      <c r="AB3368" s="23">
        <f t="shared" si="7186"/>
        <v>5327.6</v>
      </c>
      <c r="AC3368" s="23">
        <f t="shared" si="7229"/>
        <v>0</v>
      </c>
      <c r="AD3368" s="23">
        <f t="shared" si="7229"/>
        <v>0</v>
      </c>
      <c r="AE3368" s="23">
        <f t="shared" si="7229"/>
        <v>0</v>
      </c>
      <c r="AF3368" s="23">
        <f t="shared" si="7229"/>
        <v>0</v>
      </c>
      <c r="AG3368" s="23">
        <f t="shared" si="7229"/>
        <v>0</v>
      </c>
      <c r="AH3368" s="23">
        <f t="shared" si="7229"/>
        <v>0</v>
      </c>
      <c r="AI3368" s="23">
        <f t="shared" si="7229"/>
        <v>0</v>
      </c>
      <c r="AJ3368" s="23">
        <f t="shared" si="7229"/>
        <v>0</v>
      </c>
      <c r="AK3368" s="23">
        <f t="shared" si="7229"/>
        <v>0</v>
      </c>
      <c r="AL3368" s="23">
        <f t="shared" si="7229"/>
        <v>0</v>
      </c>
      <c r="AM3368" s="23">
        <f t="shared" si="7229"/>
        <v>0</v>
      </c>
      <c r="AN3368" s="23">
        <f t="shared" si="7229"/>
        <v>0</v>
      </c>
      <c r="AO3368" s="23">
        <f t="shared" si="7211"/>
        <v>6890.5</v>
      </c>
      <c r="AP3368" s="23">
        <f t="shared" si="7212"/>
        <v>5327.6</v>
      </c>
      <c r="AQ3368" s="23">
        <f t="shared" si="7213"/>
        <v>5327.6</v>
      </c>
      <c r="AR3368" s="23">
        <f t="shared" si="7229"/>
        <v>0</v>
      </c>
      <c r="AS3368" s="23">
        <f t="shared" si="7214"/>
        <v>6890.5</v>
      </c>
      <c r="AT3368" s="23">
        <f t="shared" si="7229"/>
        <v>0</v>
      </c>
      <c r="AU3368" s="23">
        <f t="shared" si="7229"/>
        <v>0</v>
      </c>
      <c r="AV3368" s="23">
        <f t="shared" si="7229"/>
        <v>0</v>
      </c>
      <c r="AW3368" s="23">
        <f t="shared" si="7229"/>
        <v>0</v>
      </c>
      <c r="AX3368" s="23">
        <f t="shared" si="7229"/>
        <v>0</v>
      </c>
      <c r="AY3368" s="23">
        <f t="shared" si="7179"/>
        <v>6890.5</v>
      </c>
      <c r="AZ3368" s="23">
        <f t="shared" si="7229"/>
        <v>0</v>
      </c>
      <c r="BA3368" s="5"/>
    </row>
    <row r="3369" spans="1:53" ht="63" x14ac:dyDescent="0.25">
      <c r="A3369" s="13">
        <v>978</v>
      </c>
      <c r="B3369" s="13" t="s">
        <v>12</v>
      </c>
      <c r="C3369" s="13" t="s">
        <v>15</v>
      </c>
      <c r="D3369" s="13" t="s">
        <v>608</v>
      </c>
      <c r="E3369" s="13"/>
      <c r="F3369" s="14" t="s">
        <v>793</v>
      </c>
      <c r="G3369" s="20">
        <f>G3370</f>
        <v>5327.6</v>
      </c>
      <c r="H3369" s="20">
        <f t="shared" si="7229"/>
        <v>5327.6</v>
      </c>
      <c r="I3369" s="20">
        <f t="shared" si="7229"/>
        <v>5327.6</v>
      </c>
      <c r="J3369" s="20">
        <f t="shared" si="7229"/>
        <v>0</v>
      </c>
      <c r="K3369" s="20">
        <f t="shared" si="7229"/>
        <v>0</v>
      </c>
      <c r="L3369" s="20">
        <f t="shared" si="7229"/>
        <v>0</v>
      </c>
      <c r="M3369" s="20">
        <f t="shared" si="7180"/>
        <v>5327.6</v>
      </c>
      <c r="N3369" s="20">
        <f t="shared" si="7181"/>
        <v>5327.6</v>
      </c>
      <c r="O3369" s="20">
        <f t="shared" si="7182"/>
        <v>5327.6</v>
      </c>
      <c r="P3369" s="23">
        <f t="shared" si="7229"/>
        <v>0</v>
      </c>
      <c r="Q3369" s="23">
        <f t="shared" si="7229"/>
        <v>1562.9</v>
      </c>
      <c r="R3369" s="23">
        <f t="shared" si="7229"/>
        <v>0</v>
      </c>
      <c r="S3369" s="23">
        <f t="shared" si="7229"/>
        <v>0</v>
      </c>
      <c r="T3369" s="23">
        <f t="shared" si="7229"/>
        <v>0</v>
      </c>
      <c r="U3369" s="23">
        <f t="shared" si="7229"/>
        <v>0</v>
      </c>
      <c r="V3369" s="23">
        <f t="shared" si="7229"/>
        <v>0</v>
      </c>
      <c r="W3369" s="23">
        <f t="shared" si="7229"/>
        <v>0</v>
      </c>
      <c r="X3369" s="23">
        <f t="shared" si="7229"/>
        <v>0</v>
      </c>
      <c r="Y3369" s="23">
        <f t="shared" si="7229"/>
        <v>0</v>
      </c>
      <c r="Z3369" s="23">
        <f t="shared" si="7184"/>
        <v>6890.5</v>
      </c>
      <c r="AA3369" s="23">
        <f t="shared" si="7185"/>
        <v>5327.6</v>
      </c>
      <c r="AB3369" s="23">
        <f t="shared" si="7186"/>
        <v>5327.6</v>
      </c>
      <c r="AC3369" s="23">
        <f t="shared" si="7229"/>
        <v>0</v>
      </c>
      <c r="AD3369" s="23">
        <f t="shared" si="7229"/>
        <v>0</v>
      </c>
      <c r="AE3369" s="23">
        <f t="shared" si="7229"/>
        <v>0</v>
      </c>
      <c r="AF3369" s="23">
        <f t="shared" si="7229"/>
        <v>0</v>
      </c>
      <c r="AG3369" s="23">
        <f t="shared" si="7229"/>
        <v>0</v>
      </c>
      <c r="AH3369" s="23">
        <f t="shared" si="7229"/>
        <v>0</v>
      </c>
      <c r="AI3369" s="23">
        <f t="shared" si="7229"/>
        <v>0</v>
      </c>
      <c r="AJ3369" s="23">
        <f t="shared" si="7229"/>
        <v>0</v>
      </c>
      <c r="AK3369" s="23">
        <f t="shared" si="7229"/>
        <v>0</v>
      </c>
      <c r="AL3369" s="23">
        <f t="shared" si="7229"/>
        <v>0</v>
      </c>
      <c r="AM3369" s="23">
        <f t="shared" si="7229"/>
        <v>0</v>
      </c>
      <c r="AN3369" s="23">
        <f t="shared" si="7229"/>
        <v>0</v>
      </c>
      <c r="AO3369" s="23">
        <f t="shared" si="7211"/>
        <v>6890.5</v>
      </c>
      <c r="AP3369" s="23">
        <f t="shared" si="7212"/>
        <v>5327.6</v>
      </c>
      <c r="AQ3369" s="23">
        <f t="shared" si="7213"/>
        <v>5327.6</v>
      </c>
      <c r="AR3369" s="23">
        <f t="shared" si="7229"/>
        <v>0</v>
      </c>
      <c r="AS3369" s="23">
        <f t="shared" si="7214"/>
        <v>6890.5</v>
      </c>
      <c r="AT3369" s="23">
        <f t="shared" si="7229"/>
        <v>0</v>
      </c>
      <c r="AU3369" s="23">
        <f t="shared" si="7229"/>
        <v>0</v>
      </c>
      <c r="AV3369" s="23">
        <f t="shared" si="7229"/>
        <v>0</v>
      </c>
      <c r="AW3369" s="23">
        <f t="shared" si="7229"/>
        <v>0</v>
      </c>
      <c r="AX3369" s="23">
        <f t="shared" si="7229"/>
        <v>0</v>
      </c>
      <c r="AY3369" s="23">
        <f t="shared" si="7179"/>
        <v>6890.5</v>
      </c>
      <c r="AZ3369" s="23">
        <f t="shared" si="7229"/>
        <v>0</v>
      </c>
    </row>
    <row r="3370" spans="1:53" ht="78.75" x14ac:dyDescent="0.25">
      <c r="A3370" s="13">
        <v>978</v>
      </c>
      <c r="B3370" s="13" t="s">
        <v>12</v>
      </c>
      <c r="C3370" s="13" t="s">
        <v>15</v>
      </c>
      <c r="D3370" s="13" t="s">
        <v>608</v>
      </c>
      <c r="E3370" s="13" t="s">
        <v>23</v>
      </c>
      <c r="F3370" s="14" t="s">
        <v>382</v>
      </c>
      <c r="G3370" s="20">
        <f>G3371</f>
        <v>5327.6</v>
      </c>
      <c r="H3370" s="20">
        <f t="shared" si="7229"/>
        <v>5327.6</v>
      </c>
      <c r="I3370" s="20">
        <f t="shared" si="7229"/>
        <v>5327.6</v>
      </c>
      <c r="J3370" s="20">
        <f t="shared" si="7229"/>
        <v>0</v>
      </c>
      <c r="K3370" s="20">
        <f t="shared" si="7229"/>
        <v>0</v>
      </c>
      <c r="L3370" s="20">
        <f t="shared" si="7229"/>
        <v>0</v>
      </c>
      <c r="M3370" s="20">
        <f t="shared" si="7180"/>
        <v>5327.6</v>
      </c>
      <c r="N3370" s="20">
        <f t="shared" si="7181"/>
        <v>5327.6</v>
      </c>
      <c r="O3370" s="20">
        <f t="shared" si="7182"/>
        <v>5327.6</v>
      </c>
      <c r="P3370" s="23">
        <f t="shared" si="7229"/>
        <v>0</v>
      </c>
      <c r="Q3370" s="23">
        <f t="shared" si="7229"/>
        <v>1562.9</v>
      </c>
      <c r="R3370" s="23">
        <f t="shared" si="7229"/>
        <v>0</v>
      </c>
      <c r="S3370" s="23">
        <f t="shared" si="7229"/>
        <v>0</v>
      </c>
      <c r="T3370" s="23">
        <f t="shared" si="7229"/>
        <v>0</v>
      </c>
      <c r="U3370" s="23">
        <f t="shared" si="7229"/>
        <v>0</v>
      </c>
      <c r="V3370" s="23">
        <f t="shared" si="7229"/>
        <v>0</v>
      </c>
      <c r="W3370" s="23">
        <f t="shared" si="7229"/>
        <v>0</v>
      </c>
      <c r="X3370" s="23">
        <f t="shared" si="7229"/>
        <v>0</v>
      </c>
      <c r="Y3370" s="23">
        <f t="shared" si="7229"/>
        <v>0</v>
      </c>
      <c r="Z3370" s="23">
        <f t="shared" si="7184"/>
        <v>6890.5</v>
      </c>
      <c r="AA3370" s="23">
        <f t="shared" si="7185"/>
        <v>5327.6</v>
      </c>
      <c r="AB3370" s="23">
        <f t="shared" si="7186"/>
        <v>5327.6</v>
      </c>
      <c r="AC3370" s="23">
        <f t="shared" si="7229"/>
        <v>0</v>
      </c>
      <c r="AD3370" s="23">
        <f t="shared" si="7229"/>
        <v>0</v>
      </c>
      <c r="AE3370" s="23">
        <f t="shared" si="7229"/>
        <v>0</v>
      </c>
      <c r="AF3370" s="23">
        <f t="shared" si="7229"/>
        <v>0</v>
      </c>
      <c r="AG3370" s="23">
        <f t="shared" si="7229"/>
        <v>0</v>
      </c>
      <c r="AH3370" s="23">
        <f t="shared" si="7229"/>
        <v>0</v>
      </c>
      <c r="AI3370" s="23">
        <f t="shared" si="7229"/>
        <v>0</v>
      </c>
      <c r="AJ3370" s="23">
        <f t="shared" si="7229"/>
        <v>0</v>
      </c>
      <c r="AK3370" s="23">
        <f t="shared" si="7229"/>
        <v>0</v>
      </c>
      <c r="AL3370" s="23">
        <f t="shared" si="7229"/>
        <v>0</v>
      </c>
      <c r="AM3370" s="23">
        <f t="shared" si="7229"/>
        <v>0</v>
      </c>
      <c r="AN3370" s="23">
        <f t="shared" si="7229"/>
        <v>0</v>
      </c>
      <c r="AO3370" s="23">
        <f t="shared" si="7211"/>
        <v>6890.5</v>
      </c>
      <c r="AP3370" s="23">
        <f t="shared" si="7212"/>
        <v>5327.6</v>
      </c>
      <c r="AQ3370" s="23">
        <f t="shared" si="7213"/>
        <v>5327.6</v>
      </c>
      <c r="AR3370" s="23">
        <f t="shared" si="7229"/>
        <v>0</v>
      </c>
      <c r="AS3370" s="23">
        <f t="shared" si="7214"/>
        <v>6890.5</v>
      </c>
      <c r="AT3370" s="23">
        <f t="shared" si="7229"/>
        <v>0</v>
      </c>
      <c r="AU3370" s="23">
        <f t="shared" si="7229"/>
        <v>0</v>
      </c>
      <c r="AV3370" s="23">
        <f t="shared" si="7229"/>
        <v>0</v>
      </c>
      <c r="AW3370" s="23">
        <f t="shared" si="7229"/>
        <v>0</v>
      </c>
      <c r="AX3370" s="23">
        <f t="shared" si="7229"/>
        <v>0</v>
      </c>
      <c r="AY3370" s="23">
        <f t="shared" si="7179"/>
        <v>6890.5</v>
      </c>
      <c r="AZ3370" s="23">
        <f t="shared" si="7229"/>
        <v>0</v>
      </c>
    </row>
    <row r="3371" spans="1:53" ht="31.5" x14ac:dyDescent="0.25">
      <c r="A3371" s="13">
        <v>978</v>
      </c>
      <c r="B3371" s="13" t="s">
        <v>12</v>
      </c>
      <c r="C3371" s="13" t="s">
        <v>15</v>
      </c>
      <c r="D3371" s="13" t="s">
        <v>608</v>
      </c>
      <c r="E3371" s="13">
        <v>120</v>
      </c>
      <c r="F3371" s="14" t="s">
        <v>371</v>
      </c>
      <c r="G3371" s="20">
        <v>5327.6</v>
      </c>
      <c r="H3371" s="20">
        <v>5327.6</v>
      </c>
      <c r="I3371" s="20">
        <v>5327.6</v>
      </c>
      <c r="J3371" s="20"/>
      <c r="K3371" s="20"/>
      <c r="L3371" s="20"/>
      <c r="M3371" s="20">
        <f t="shared" si="7180"/>
        <v>5327.6</v>
      </c>
      <c r="N3371" s="20">
        <f t="shared" si="7181"/>
        <v>5327.6</v>
      </c>
      <c r="O3371" s="20">
        <f t="shared" si="7182"/>
        <v>5327.6</v>
      </c>
      <c r="P3371" s="23"/>
      <c r="Q3371" s="23">
        <v>1562.9</v>
      </c>
      <c r="R3371" s="23"/>
      <c r="S3371" s="23"/>
      <c r="T3371" s="23"/>
      <c r="U3371" s="23"/>
      <c r="V3371" s="23"/>
      <c r="W3371" s="23"/>
      <c r="X3371" s="23"/>
      <c r="Y3371" s="23"/>
      <c r="Z3371" s="23">
        <f t="shared" si="7184"/>
        <v>6890.5</v>
      </c>
      <c r="AA3371" s="23">
        <f t="shared" si="7185"/>
        <v>5327.6</v>
      </c>
      <c r="AB3371" s="23">
        <f t="shared" si="7186"/>
        <v>5327.6</v>
      </c>
      <c r="AC3371" s="23"/>
      <c r="AD3371" s="23"/>
      <c r="AE3371" s="23"/>
      <c r="AF3371" s="23"/>
      <c r="AG3371" s="23"/>
      <c r="AH3371" s="23"/>
      <c r="AI3371" s="23"/>
      <c r="AJ3371" s="23"/>
      <c r="AK3371" s="23"/>
      <c r="AL3371" s="23"/>
      <c r="AM3371" s="23"/>
      <c r="AN3371" s="23"/>
      <c r="AO3371" s="23">
        <f t="shared" si="7211"/>
        <v>6890.5</v>
      </c>
      <c r="AP3371" s="23">
        <f t="shared" si="7212"/>
        <v>5327.6</v>
      </c>
      <c r="AQ3371" s="23">
        <f t="shared" si="7213"/>
        <v>5327.6</v>
      </c>
      <c r="AR3371" s="23"/>
      <c r="AS3371" s="23">
        <f t="shared" si="7214"/>
        <v>6890.5</v>
      </c>
      <c r="AT3371" s="23"/>
      <c r="AU3371" s="23"/>
      <c r="AV3371" s="23"/>
      <c r="AW3371" s="23"/>
      <c r="AX3371" s="23"/>
      <c r="AY3371" s="23">
        <f t="shared" si="7179"/>
        <v>6890.5</v>
      </c>
      <c r="AZ3371" s="23"/>
    </row>
    <row r="3372" spans="1:53" x14ac:dyDescent="0.25">
      <c r="A3372" s="13">
        <v>978</v>
      </c>
      <c r="B3372" s="13" t="s">
        <v>12</v>
      </c>
      <c r="C3372" s="13" t="s">
        <v>15</v>
      </c>
      <c r="D3372" s="13" t="s">
        <v>613</v>
      </c>
      <c r="E3372" s="13"/>
      <c r="F3372" s="14" t="s">
        <v>794</v>
      </c>
      <c r="G3372" s="20">
        <f>G3373+G3376</f>
        <v>617.59999999999991</v>
      </c>
      <c r="H3372" s="20">
        <f t="shared" ref="H3372:L3372" si="7230">H3373+H3376</f>
        <v>622</v>
      </c>
      <c r="I3372" s="20">
        <f t="shared" si="7230"/>
        <v>622</v>
      </c>
      <c r="J3372" s="20">
        <f t="shared" si="7230"/>
        <v>0</v>
      </c>
      <c r="K3372" s="20">
        <f t="shared" si="7230"/>
        <v>0</v>
      </c>
      <c r="L3372" s="20">
        <f t="shared" si="7230"/>
        <v>0</v>
      </c>
      <c r="M3372" s="20">
        <f t="shared" si="7180"/>
        <v>617.59999999999991</v>
      </c>
      <c r="N3372" s="20">
        <f t="shared" si="7181"/>
        <v>622</v>
      </c>
      <c r="O3372" s="20">
        <f t="shared" si="7182"/>
        <v>622</v>
      </c>
      <c r="P3372" s="23">
        <f t="shared" ref="P3372:Q3372" si="7231">P3373+P3376</f>
        <v>0</v>
      </c>
      <c r="Q3372" s="23">
        <f t="shared" si="7231"/>
        <v>0</v>
      </c>
      <c r="R3372" s="23">
        <f t="shared" ref="R3372:T3372" si="7232">R3373+R3376</f>
        <v>0</v>
      </c>
      <c r="S3372" s="23">
        <f t="shared" si="7232"/>
        <v>0</v>
      </c>
      <c r="T3372" s="23">
        <f t="shared" si="7232"/>
        <v>0</v>
      </c>
      <c r="U3372" s="23">
        <f t="shared" ref="U3372:W3372" si="7233">U3373+U3376</f>
        <v>0</v>
      </c>
      <c r="V3372" s="23">
        <f t="shared" si="7233"/>
        <v>0</v>
      </c>
      <c r="W3372" s="23">
        <f t="shared" si="7233"/>
        <v>0</v>
      </c>
      <c r="X3372" s="23">
        <f t="shared" ref="X3372:Y3372" si="7234">X3373+X3376</f>
        <v>0</v>
      </c>
      <c r="Y3372" s="23">
        <f t="shared" si="7234"/>
        <v>0</v>
      </c>
      <c r="Z3372" s="23">
        <f t="shared" si="7184"/>
        <v>617.59999999999991</v>
      </c>
      <c r="AA3372" s="23">
        <f t="shared" si="7185"/>
        <v>622</v>
      </c>
      <c r="AB3372" s="23">
        <f t="shared" si="7186"/>
        <v>622</v>
      </c>
      <c r="AC3372" s="23">
        <f t="shared" ref="AC3372:AL3372" si="7235">AC3373+AC3376</f>
        <v>0</v>
      </c>
      <c r="AD3372" s="23">
        <f t="shared" si="7235"/>
        <v>0</v>
      </c>
      <c r="AE3372" s="23">
        <f t="shared" ref="AE3372" si="7236">AE3373+AE3376</f>
        <v>0</v>
      </c>
      <c r="AF3372" s="23">
        <f t="shared" si="7235"/>
        <v>0</v>
      </c>
      <c r="AG3372" s="23">
        <f t="shared" si="7235"/>
        <v>0</v>
      </c>
      <c r="AH3372" s="23">
        <f t="shared" si="7235"/>
        <v>0</v>
      </c>
      <c r="AI3372" s="23">
        <f t="shared" ref="AI3372" si="7237">AI3373+AI3376</f>
        <v>0</v>
      </c>
      <c r="AJ3372" s="23">
        <f t="shared" si="7235"/>
        <v>0</v>
      </c>
      <c r="AK3372" s="23">
        <f t="shared" si="7235"/>
        <v>0</v>
      </c>
      <c r="AL3372" s="23">
        <f t="shared" si="7235"/>
        <v>0</v>
      </c>
      <c r="AM3372" s="23">
        <f t="shared" ref="AM3372:AZ3372" si="7238">AM3373+AM3376</f>
        <v>0</v>
      </c>
      <c r="AN3372" s="23">
        <f t="shared" si="7238"/>
        <v>0</v>
      </c>
      <c r="AO3372" s="23">
        <f t="shared" si="7211"/>
        <v>617.59999999999991</v>
      </c>
      <c r="AP3372" s="23">
        <f t="shared" si="7212"/>
        <v>622</v>
      </c>
      <c r="AQ3372" s="23">
        <f t="shared" si="7213"/>
        <v>622</v>
      </c>
      <c r="AR3372" s="23">
        <f t="shared" ref="AR3372" si="7239">AR3373+AR3376</f>
        <v>0</v>
      </c>
      <c r="AS3372" s="23">
        <f t="shared" si="7214"/>
        <v>617.59999999999991</v>
      </c>
      <c r="AT3372" s="23">
        <f t="shared" ref="AT3372:AX3372" si="7240">AT3373+AT3376</f>
        <v>0</v>
      </c>
      <c r="AU3372" s="23">
        <f t="shared" si="7240"/>
        <v>0</v>
      </c>
      <c r="AV3372" s="23">
        <f t="shared" si="7240"/>
        <v>0</v>
      </c>
      <c r="AW3372" s="23">
        <f t="shared" si="7240"/>
        <v>0</v>
      </c>
      <c r="AX3372" s="23">
        <f t="shared" si="7240"/>
        <v>0</v>
      </c>
      <c r="AY3372" s="23">
        <f t="shared" si="7179"/>
        <v>617.59999999999991</v>
      </c>
      <c r="AZ3372" s="23">
        <f t="shared" si="7238"/>
        <v>0</v>
      </c>
      <c r="BA3372" s="5"/>
    </row>
    <row r="3373" spans="1:53" ht="47.25" x14ac:dyDescent="0.25">
      <c r="A3373" s="13">
        <v>978</v>
      </c>
      <c r="B3373" s="13" t="s">
        <v>12</v>
      </c>
      <c r="C3373" s="13" t="s">
        <v>15</v>
      </c>
      <c r="D3373" s="13" t="s">
        <v>609</v>
      </c>
      <c r="E3373" s="13"/>
      <c r="F3373" s="14" t="s">
        <v>795</v>
      </c>
      <c r="G3373" s="20">
        <f>G3374</f>
        <v>398.29999999999995</v>
      </c>
      <c r="H3373" s="20">
        <f t="shared" ref="H3373:AZ3374" si="7241">H3374</f>
        <v>398.29999999999995</v>
      </c>
      <c r="I3373" s="20">
        <f t="shared" si="7241"/>
        <v>398.29999999999995</v>
      </c>
      <c r="J3373" s="20">
        <f t="shared" si="7241"/>
        <v>0</v>
      </c>
      <c r="K3373" s="20">
        <f t="shared" si="7241"/>
        <v>0</v>
      </c>
      <c r="L3373" s="20">
        <f t="shared" si="7241"/>
        <v>0</v>
      </c>
      <c r="M3373" s="20">
        <f t="shared" si="7180"/>
        <v>398.29999999999995</v>
      </c>
      <c r="N3373" s="20">
        <f t="shared" si="7181"/>
        <v>398.29999999999995</v>
      </c>
      <c r="O3373" s="20">
        <f t="shared" si="7182"/>
        <v>398.29999999999995</v>
      </c>
      <c r="P3373" s="23">
        <f t="shared" si="7241"/>
        <v>0</v>
      </c>
      <c r="Q3373" s="23">
        <f t="shared" si="7241"/>
        <v>0</v>
      </c>
      <c r="R3373" s="23">
        <f t="shared" si="7241"/>
        <v>0</v>
      </c>
      <c r="S3373" s="23">
        <f t="shared" si="7241"/>
        <v>0</v>
      </c>
      <c r="T3373" s="23">
        <f t="shared" si="7241"/>
        <v>0</v>
      </c>
      <c r="U3373" s="23">
        <f t="shared" si="7241"/>
        <v>0</v>
      </c>
      <c r="V3373" s="23">
        <f t="shared" si="7241"/>
        <v>0</v>
      </c>
      <c r="W3373" s="23">
        <f t="shared" si="7241"/>
        <v>0</v>
      </c>
      <c r="X3373" s="23">
        <f t="shared" si="7241"/>
        <v>0</v>
      </c>
      <c r="Y3373" s="23">
        <f t="shared" si="7241"/>
        <v>0</v>
      </c>
      <c r="Z3373" s="23">
        <f t="shared" si="7184"/>
        <v>398.29999999999995</v>
      </c>
      <c r="AA3373" s="23">
        <f t="shared" si="7185"/>
        <v>398.29999999999995</v>
      </c>
      <c r="AB3373" s="23">
        <f t="shared" si="7186"/>
        <v>398.29999999999995</v>
      </c>
      <c r="AC3373" s="23">
        <f t="shared" si="7241"/>
        <v>0</v>
      </c>
      <c r="AD3373" s="23">
        <f t="shared" si="7241"/>
        <v>0</v>
      </c>
      <c r="AE3373" s="23">
        <f t="shared" si="7241"/>
        <v>0</v>
      </c>
      <c r="AF3373" s="23">
        <f t="shared" si="7241"/>
        <v>0</v>
      </c>
      <c r="AG3373" s="23">
        <f t="shared" si="7241"/>
        <v>0</v>
      </c>
      <c r="AH3373" s="23">
        <f t="shared" si="7241"/>
        <v>0</v>
      </c>
      <c r="AI3373" s="23">
        <f t="shared" si="7241"/>
        <v>0</v>
      </c>
      <c r="AJ3373" s="23">
        <f t="shared" si="7241"/>
        <v>0</v>
      </c>
      <c r="AK3373" s="23">
        <f t="shared" si="7241"/>
        <v>0</v>
      </c>
      <c r="AL3373" s="23">
        <f t="shared" si="7241"/>
        <v>0</v>
      </c>
      <c r="AM3373" s="23">
        <f t="shared" si="7241"/>
        <v>0</v>
      </c>
      <c r="AN3373" s="23">
        <f t="shared" si="7241"/>
        <v>0</v>
      </c>
      <c r="AO3373" s="23">
        <f t="shared" si="7211"/>
        <v>398.29999999999995</v>
      </c>
      <c r="AP3373" s="23">
        <f t="shared" si="7212"/>
        <v>398.29999999999995</v>
      </c>
      <c r="AQ3373" s="23">
        <f t="shared" si="7213"/>
        <v>398.29999999999995</v>
      </c>
      <c r="AR3373" s="23">
        <f t="shared" si="7241"/>
        <v>0</v>
      </c>
      <c r="AS3373" s="23">
        <f t="shared" si="7214"/>
        <v>398.29999999999995</v>
      </c>
      <c r="AT3373" s="23">
        <f t="shared" si="7241"/>
        <v>0</v>
      </c>
      <c r="AU3373" s="23">
        <f t="shared" si="7241"/>
        <v>0</v>
      </c>
      <c r="AV3373" s="23">
        <f t="shared" si="7241"/>
        <v>0</v>
      </c>
      <c r="AW3373" s="23">
        <f t="shared" si="7241"/>
        <v>0</v>
      </c>
      <c r="AX3373" s="23">
        <f t="shared" si="7241"/>
        <v>0</v>
      </c>
      <c r="AY3373" s="23">
        <f t="shared" si="7179"/>
        <v>398.29999999999995</v>
      </c>
      <c r="AZ3373" s="23">
        <f t="shared" si="7241"/>
        <v>0</v>
      </c>
    </row>
    <row r="3374" spans="1:53" ht="78.75" x14ac:dyDescent="0.25">
      <c r="A3374" s="13">
        <v>978</v>
      </c>
      <c r="B3374" s="13" t="s">
        <v>12</v>
      </c>
      <c r="C3374" s="13" t="s">
        <v>15</v>
      </c>
      <c r="D3374" s="13" t="s">
        <v>609</v>
      </c>
      <c r="E3374" s="13" t="s">
        <v>23</v>
      </c>
      <c r="F3374" s="14" t="s">
        <v>382</v>
      </c>
      <c r="G3374" s="20">
        <f>G3375</f>
        <v>398.29999999999995</v>
      </c>
      <c r="H3374" s="20">
        <f t="shared" si="7241"/>
        <v>398.29999999999995</v>
      </c>
      <c r="I3374" s="20">
        <f t="shared" si="7241"/>
        <v>398.29999999999995</v>
      </c>
      <c r="J3374" s="20">
        <f t="shared" si="7241"/>
        <v>0</v>
      </c>
      <c r="K3374" s="20">
        <f t="shared" si="7241"/>
        <v>0</v>
      </c>
      <c r="L3374" s="20">
        <f t="shared" si="7241"/>
        <v>0</v>
      </c>
      <c r="M3374" s="20">
        <f t="shared" si="7180"/>
        <v>398.29999999999995</v>
      </c>
      <c r="N3374" s="20">
        <f t="shared" si="7181"/>
        <v>398.29999999999995</v>
      </c>
      <c r="O3374" s="20">
        <f t="shared" si="7182"/>
        <v>398.29999999999995</v>
      </c>
      <c r="P3374" s="23">
        <f t="shared" si="7241"/>
        <v>0</v>
      </c>
      <c r="Q3374" s="23">
        <f t="shared" si="7241"/>
        <v>0</v>
      </c>
      <c r="R3374" s="23">
        <f t="shared" si="7241"/>
        <v>0</v>
      </c>
      <c r="S3374" s="23">
        <f t="shared" si="7241"/>
        <v>0</v>
      </c>
      <c r="T3374" s="23">
        <f t="shared" si="7241"/>
        <v>0</v>
      </c>
      <c r="U3374" s="23">
        <f t="shared" si="7241"/>
        <v>0</v>
      </c>
      <c r="V3374" s="23">
        <f t="shared" si="7241"/>
        <v>0</v>
      </c>
      <c r="W3374" s="23">
        <f t="shared" si="7241"/>
        <v>0</v>
      </c>
      <c r="X3374" s="23">
        <f t="shared" si="7241"/>
        <v>0</v>
      </c>
      <c r="Y3374" s="23">
        <f t="shared" si="7241"/>
        <v>0</v>
      </c>
      <c r="Z3374" s="23">
        <f t="shared" si="7184"/>
        <v>398.29999999999995</v>
      </c>
      <c r="AA3374" s="23">
        <f t="shared" si="7185"/>
        <v>398.29999999999995</v>
      </c>
      <c r="AB3374" s="23">
        <f t="shared" si="7186"/>
        <v>398.29999999999995</v>
      </c>
      <c r="AC3374" s="23">
        <f t="shared" si="7241"/>
        <v>0</v>
      </c>
      <c r="AD3374" s="23">
        <f t="shared" si="7241"/>
        <v>0</v>
      </c>
      <c r="AE3374" s="23">
        <f t="shared" si="7241"/>
        <v>0</v>
      </c>
      <c r="AF3374" s="23">
        <f t="shared" si="7241"/>
        <v>0</v>
      </c>
      <c r="AG3374" s="23">
        <f t="shared" si="7241"/>
        <v>0</v>
      </c>
      <c r="AH3374" s="23">
        <f t="shared" si="7241"/>
        <v>0</v>
      </c>
      <c r="AI3374" s="23">
        <f t="shared" si="7241"/>
        <v>0</v>
      </c>
      <c r="AJ3374" s="23">
        <f t="shared" si="7241"/>
        <v>0</v>
      </c>
      <c r="AK3374" s="23">
        <f t="shared" si="7241"/>
        <v>0</v>
      </c>
      <c r="AL3374" s="23">
        <f t="shared" si="7241"/>
        <v>0</v>
      </c>
      <c r="AM3374" s="23">
        <f t="shared" si="7241"/>
        <v>0</v>
      </c>
      <c r="AN3374" s="23">
        <f t="shared" si="7241"/>
        <v>0</v>
      </c>
      <c r="AO3374" s="23">
        <f t="shared" si="7211"/>
        <v>398.29999999999995</v>
      </c>
      <c r="AP3374" s="23">
        <f t="shared" si="7212"/>
        <v>398.29999999999995</v>
      </c>
      <c r="AQ3374" s="23">
        <f t="shared" si="7213"/>
        <v>398.29999999999995</v>
      </c>
      <c r="AR3374" s="23">
        <f t="shared" si="7241"/>
        <v>0</v>
      </c>
      <c r="AS3374" s="23">
        <f t="shared" si="7214"/>
        <v>398.29999999999995</v>
      </c>
      <c r="AT3374" s="23">
        <f t="shared" si="7241"/>
        <v>0</v>
      </c>
      <c r="AU3374" s="23">
        <f t="shared" si="7241"/>
        <v>0</v>
      </c>
      <c r="AV3374" s="23">
        <f t="shared" si="7241"/>
        <v>0</v>
      </c>
      <c r="AW3374" s="23">
        <f t="shared" si="7241"/>
        <v>0</v>
      </c>
      <c r="AX3374" s="23">
        <f t="shared" si="7241"/>
        <v>0</v>
      </c>
      <c r="AY3374" s="23">
        <f t="shared" si="7179"/>
        <v>398.29999999999995</v>
      </c>
      <c r="AZ3374" s="23">
        <f t="shared" si="7241"/>
        <v>0</v>
      </c>
    </row>
    <row r="3375" spans="1:53" ht="31.5" x14ac:dyDescent="0.25">
      <c r="A3375" s="13">
        <v>978</v>
      </c>
      <c r="B3375" s="13" t="s">
        <v>12</v>
      </c>
      <c r="C3375" s="13" t="s">
        <v>15</v>
      </c>
      <c r="D3375" s="13" t="s">
        <v>609</v>
      </c>
      <c r="E3375" s="13">
        <v>120</v>
      </c>
      <c r="F3375" s="14" t="s">
        <v>371</v>
      </c>
      <c r="G3375" s="20">
        <v>398.29999999999995</v>
      </c>
      <c r="H3375" s="20">
        <v>398.29999999999995</v>
      </c>
      <c r="I3375" s="20">
        <v>398.29999999999995</v>
      </c>
      <c r="J3375" s="20"/>
      <c r="K3375" s="20"/>
      <c r="L3375" s="20"/>
      <c r="M3375" s="20">
        <f t="shared" si="7180"/>
        <v>398.29999999999995</v>
      </c>
      <c r="N3375" s="20">
        <f t="shared" si="7181"/>
        <v>398.29999999999995</v>
      </c>
      <c r="O3375" s="20">
        <f t="shared" si="7182"/>
        <v>398.29999999999995</v>
      </c>
      <c r="P3375" s="23"/>
      <c r="Q3375" s="23"/>
      <c r="R3375" s="23"/>
      <c r="S3375" s="23"/>
      <c r="T3375" s="23"/>
      <c r="U3375" s="23"/>
      <c r="V3375" s="23"/>
      <c r="W3375" s="23"/>
      <c r="X3375" s="23"/>
      <c r="Y3375" s="23"/>
      <c r="Z3375" s="23">
        <f t="shared" si="7184"/>
        <v>398.29999999999995</v>
      </c>
      <c r="AA3375" s="23">
        <f t="shared" si="7185"/>
        <v>398.29999999999995</v>
      </c>
      <c r="AB3375" s="23">
        <f t="shared" si="7186"/>
        <v>398.29999999999995</v>
      </c>
      <c r="AC3375" s="23"/>
      <c r="AD3375" s="23"/>
      <c r="AE3375" s="23"/>
      <c r="AF3375" s="23"/>
      <c r="AG3375" s="23"/>
      <c r="AH3375" s="23"/>
      <c r="AI3375" s="23"/>
      <c r="AJ3375" s="23"/>
      <c r="AK3375" s="23"/>
      <c r="AL3375" s="23"/>
      <c r="AM3375" s="23"/>
      <c r="AN3375" s="23"/>
      <c r="AO3375" s="23">
        <f t="shared" si="7211"/>
        <v>398.29999999999995</v>
      </c>
      <c r="AP3375" s="23">
        <f t="shared" si="7212"/>
        <v>398.29999999999995</v>
      </c>
      <c r="AQ3375" s="23">
        <f t="shared" si="7213"/>
        <v>398.29999999999995</v>
      </c>
      <c r="AR3375" s="23"/>
      <c r="AS3375" s="23">
        <f t="shared" si="7214"/>
        <v>398.29999999999995</v>
      </c>
      <c r="AT3375" s="23"/>
      <c r="AU3375" s="23"/>
      <c r="AV3375" s="23"/>
      <c r="AW3375" s="23"/>
      <c r="AX3375" s="23"/>
      <c r="AY3375" s="23">
        <f t="shared" si="7179"/>
        <v>398.29999999999995</v>
      </c>
      <c r="AZ3375" s="23"/>
    </row>
    <row r="3376" spans="1:53" ht="47.25" x14ac:dyDescent="0.25">
      <c r="A3376" s="13">
        <v>978</v>
      </c>
      <c r="B3376" s="13" t="s">
        <v>12</v>
      </c>
      <c r="C3376" s="13" t="s">
        <v>15</v>
      </c>
      <c r="D3376" s="13" t="s">
        <v>610</v>
      </c>
      <c r="E3376" s="13"/>
      <c r="F3376" s="14" t="s">
        <v>796</v>
      </c>
      <c r="G3376" s="20">
        <f>G3377+G3379+G3381</f>
        <v>219.29999999999998</v>
      </c>
      <c r="H3376" s="20">
        <f t="shared" ref="H3376:L3376" si="7242">H3377+H3379+H3381</f>
        <v>223.7</v>
      </c>
      <c r="I3376" s="20">
        <f t="shared" si="7242"/>
        <v>223.7</v>
      </c>
      <c r="J3376" s="20">
        <f t="shared" si="7242"/>
        <v>0</v>
      </c>
      <c r="K3376" s="20">
        <f t="shared" si="7242"/>
        <v>0</v>
      </c>
      <c r="L3376" s="20">
        <f t="shared" si="7242"/>
        <v>0</v>
      </c>
      <c r="M3376" s="20">
        <f t="shared" si="7180"/>
        <v>219.29999999999998</v>
      </c>
      <c r="N3376" s="20">
        <f t="shared" si="7181"/>
        <v>223.7</v>
      </c>
      <c r="O3376" s="20">
        <f t="shared" si="7182"/>
        <v>223.7</v>
      </c>
      <c r="P3376" s="23">
        <f t="shared" ref="P3376:Q3376" si="7243">P3377+P3379+P3381</f>
        <v>0</v>
      </c>
      <c r="Q3376" s="23">
        <f t="shared" si="7243"/>
        <v>0</v>
      </c>
      <c r="R3376" s="23">
        <f t="shared" ref="R3376:T3376" si="7244">R3377+R3379+R3381</f>
        <v>0</v>
      </c>
      <c r="S3376" s="23">
        <f t="shared" si="7244"/>
        <v>0</v>
      </c>
      <c r="T3376" s="23">
        <f t="shared" si="7244"/>
        <v>0</v>
      </c>
      <c r="U3376" s="23">
        <f t="shared" ref="U3376:W3376" si="7245">U3377+U3379+U3381</f>
        <v>0</v>
      </c>
      <c r="V3376" s="23">
        <f t="shared" si="7245"/>
        <v>0</v>
      </c>
      <c r="W3376" s="23">
        <f t="shared" si="7245"/>
        <v>0</v>
      </c>
      <c r="X3376" s="23">
        <f t="shared" ref="X3376:Y3376" si="7246">X3377+X3379+X3381</f>
        <v>0</v>
      </c>
      <c r="Y3376" s="23">
        <f t="shared" si="7246"/>
        <v>0</v>
      </c>
      <c r="Z3376" s="23">
        <f t="shared" si="7184"/>
        <v>219.29999999999998</v>
      </c>
      <c r="AA3376" s="23">
        <f t="shared" si="7185"/>
        <v>223.7</v>
      </c>
      <c r="AB3376" s="23">
        <f t="shared" si="7186"/>
        <v>223.7</v>
      </c>
      <c r="AC3376" s="23">
        <f t="shared" ref="AC3376:AL3376" si="7247">AC3377+AC3379+AC3381</f>
        <v>0</v>
      </c>
      <c r="AD3376" s="23">
        <f t="shared" si="7247"/>
        <v>0</v>
      </c>
      <c r="AE3376" s="23">
        <f t="shared" ref="AE3376" si="7248">AE3377+AE3379+AE3381</f>
        <v>0</v>
      </c>
      <c r="AF3376" s="23">
        <f t="shared" si="7247"/>
        <v>0</v>
      </c>
      <c r="AG3376" s="23">
        <f t="shared" si="7247"/>
        <v>0</v>
      </c>
      <c r="AH3376" s="23">
        <f t="shared" si="7247"/>
        <v>0</v>
      </c>
      <c r="AI3376" s="23">
        <f t="shared" ref="AI3376" si="7249">AI3377+AI3379+AI3381</f>
        <v>0</v>
      </c>
      <c r="AJ3376" s="23">
        <f t="shared" si="7247"/>
        <v>0</v>
      </c>
      <c r="AK3376" s="23">
        <f t="shared" si="7247"/>
        <v>0</v>
      </c>
      <c r="AL3376" s="23">
        <f t="shared" si="7247"/>
        <v>0</v>
      </c>
      <c r="AM3376" s="23">
        <f t="shared" ref="AM3376:AZ3376" si="7250">AM3377+AM3379+AM3381</f>
        <v>0</v>
      </c>
      <c r="AN3376" s="23">
        <f t="shared" si="7250"/>
        <v>0</v>
      </c>
      <c r="AO3376" s="23">
        <f t="shared" si="7211"/>
        <v>219.29999999999998</v>
      </c>
      <c r="AP3376" s="23">
        <f t="shared" si="7212"/>
        <v>223.7</v>
      </c>
      <c r="AQ3376" s="23">
        <f t="shared" si="7213"/>
        <v>223.7</v>
      </c>
      <c r="AR3376" s="23">
        <f t="shared" ref="AR3376" si="7251">AR3377+AR3379+AR3381</f>
        <v>0</v>
      </c>
      <c r="AS3376" s="23">
        <f t="shared" si="7214"/>
        <v>219.29999999999998</v>
      </c>
      <c r="AT3376" s="23">
        <f t="shared" ref="AT3376:AX3376" si="7252">AT3377+AT3379+AT3381</f>
        <v>0</v>
      </c>
      <c r="AU3376" s="23">
        <f t="shared" si="7252"/>
        <v>0</v>
      </c>
      <c r="AV3376" s="23">
        <f t="shared" si="7252"/>
        <v>0</v>
      </c>
      <c r="AW3376" s="23">
        <f t="shared" si="7252"/>
        <v>0</v>
      </c>
      <c r="AX3376" s="23">
        <f t="shared" si="7252"/>
        <v>0</v>
      </c>
      <c r="AY3376" s="23">
        <f t="shared" si="7179"/>
        <v>219.29999999999998</v>
      </c>
      <c r="AZ3376" s="23">
        <f t="shared" si="7250"/>
        <v>0</v>
      </c>
    </row>
    <row r="3377" spans="1:53" ht="78.75" x14ac:dyDescent="0.25">
      <c r="A3377" s="13">
        <v>978</v>
      </c>
      <c r="B3377" s="13" t="s">
        <v>12</v>
      </c>
      <c r="C3377" s="13" t="s">
        <v>15</v>
      </c>
      <c r="D3377" s="13" t="s">
        <v>610</v>
      </c>
      <c r="E3377" s="13" t="s">
        <v>23</v>
      </c>
      <c r="F3377" s="14" t="s">
        <v>382</v>
      </c>
      <c r="G3377" s="20">
        <f>G3378</f>
        <v>2</v>
      </c>
      <c r="H3377" s="20">
        <f t="shared" ref="H3377:AZ3377" si="7253">H3378</f>
        <v>2</v>
      </c>
      <c r="I3377" s="20">
        <f t="shared" si="7253"/>
        <v>2</v>
      </c>
      <c r="J3377" s="20">
        <f t="shared" si="7253"/>
        <v>0</v>
      </c>
      <c r="K3377" s="20">
        <f t="shared" si="7253"/>
        <v>0</v>
      </c>
      <c r="L3377" s="20">
        <f t="shared" si="7253"/>
        <v>0</v>
      </c>
      <c r="M3377" s="20">
        <f t="shared" si="7180"/>
        <v>2</v>
      </c>
      <c r="N3377" s="20">
        <f t="shared" si="7181"/>
        <v>2</v>
      </c>
      <c r="O3377" s="20">
        <f t="shared" si="7182"/>
        <v>2</v>
      </c>
      <c r="P3377" s="23">
        <f t="shared" si="7253"/>
        <v>0</v>
      </c>
      <c r="Q3377" s="23">
        <f t="shared" si="7253"/>
        <v>0</v>
      </c>
      <c r="R3377" s="23">
        <f t="shared" si="7253"/>
        <v>0</v>
      </c>
      <c r="S3377" s="23">
        <f t="shared" si="7253"/>
        <v>0</v>
      </c>
      <c r="T3377" s="23">
        <f t="shared" si="7253"/>
        <v>0</v>
      </c>
      <c r="U3377" s="23">
        <f t="shared" si="7253"/>
        <v>0</v>
      </c>
      <c r="V3377" s="23">
        <f t="shared" si="7253"/>
        <v>0</v>
      </c>
      <c r="W3377" s="23">
        <f t="shared" si="7253"/>
        <v>0</v>
      </c>
      <c r="X3377" s="23">
        <f t="shared" si="7253"/>
        <v>0</v>
      </c>
      <c r="Y3377" s="23">
        <f t="shared" si="7253"/>
        <v>0</v>
      </c>
      <c r="Z3377" s="23">
        <f t="shared" si="7184"/>
        <v>2</v>
      </c>
      <c r="AA3377" s="23">
        <f t="shared" si="7185"/>
        <v>2</v>
      </c>
      <c r="AB3377" s="23">
        <f t="shared" si="7186"/>
        <v>2</v>
      </c>
      <c r="AC3377" s="23">
        <f t="shared" si="7253"/>
        <v>0</v>
      </c>
      <c r="AD3377" s="23">
        <f t="shared" si="7253"/>
        <v>0</v>
      </c>
      <c r="AE3377" s="23">
        <f t="shared" si="7253"/>
        <v>0</v>
      </c>
      <c r="AF3377" s="23">
        <f t="shared" si="7253"/>
        <v>0</v>
      </c>
      <c r="AG3377" s="23">
        <f t="shared" si="7253"/>
        <v>0</v>
      </c>
      <c r="AH3377" s="23">
        <f t="shared" si="7253"/>
        <v>0</v>
      </c>
      <c r="AI3377" s="23">
        <f t="shared" si="7253"/>
        <v>0</v>
      </c>
      <c r="AJ3377" s="23">
        <f t="shared" si="7253"/>
        <v>0</v>
      </c>
      <c r="AK3377" s="23">
        <f t="shared" si="7253"/>
        <v>0</v>
      </c>
      <c r="AL3377" s="23">
        <f t="shared" si="7253"/>
        <v>0</v>
      </c>
      <c r="AM3377" s="23">
        <f t="shared" si="7253"/>
        <v>0</v>
      </c>
      <c r="AN3377" s="23">
        <f t="shared" si="7253"/>
        <v>0</v>
      </c>
      <c r="AO3377" s="23">
        <f t="shared" si="7211"/>
        <v>2</v>
      </c>
      <c r="AP3377" s="23">
        <f t="shared" si="7212"/>
        <v>2</v>
      </c>
      <c r="AQ3377" s="23">
        <f t="shared" si="7213"/>
        <v>2</v>
      </c>
      <c r="AR3377" s="23">
        <f t="shared" si="7253"/>
        <v>0</v>
      </c>
      <c r="AS3377" s="23">
        <f t="shared" si="7214"/>
        <v>2</v>
      </c>
      <c r="AT3377" s="23">
        <f t="shared" si="7253"/>
        <v>0</v>
      </c>
      <c r="AU3377" s="23">
        <f t="shared" si="7253"/>
        <v>0</v>
      </c>
      <c r="AV3377" s="23">
        <f t="shared" si="7253"/>
        <v>0</v>
      </c>
      <c r="AW3377" s="23">
        <f t="shared" si="7253"/>
        <v>0</v>
      </c>
      <c r="AX3377" s="23">
        <f t="shared" si="7253"/>
        <v>0</v>
      </c>
      <c r="AY3377" s="23">
        <f t="shared" si="7179"/>
        <v>2</v>
      </c>
      <c r="AZ3377" s="23">
        <f t="shared" si="7253"/>
        <v>0</v>
      </c>
    </row>
    <row r="3378" spans="1:53" ht="31.5" x14ac:dyDescent="0.25">
      <c r="A3378" s="13">
        <v>978</v>
      </c>
      <c r="B3378" s="13" t="s">
        <v>12</v>
      </c>
      <c r="C3378" s="13" t="s">
        <v>15</v>
      </c>
      <c r="D3378" s="13" t="s">
        <v>610</v>
      </c>
      <c r="E3378" s="13" t="s">
        <v>434</v>
      </c>
      <c r="F3378" s="14" t="s">
        <v>371</v>
      </c>
      <c r="G3378" s="20">
        <v>2</v>
      </c>
      <c r="H3378" s="20">
        <v>2</v>
      </c>
      <c r="I3378" s="20">
        <v>2</v>
      </c>
      <c r="J3378" s="20"/>
      <c r="K3378" s="20"/>
      <c r="L3378" s="20"/>
      <c r="M3378" s="20">
        <f t="shared" si="7180"/>
        <v>2</v>
      </c>
      <c r="N3378" s="20">
        <f t="shared" si="7181"/>
        <v>2</v>
      </c>
      <c r="O3378" s="20">
        <f t="shared" si="7182"/>
        <v>2</v>
      </c>
      <c r="P3378" s="23"/>
      <c r="Q3378" s="23"/>
      <c r="R3378" s="23"/>
      <c r="S3378" s="23"/>
      <c r="T3378" s="23"/>
      <c r="U3378" s="23"/>
      <c r="V3378" s="23"/>
      <c r="W3378" s="23"/>
      <c r="X3378" s="23"/>
      <c r="Y3378" s="23"/>
      <c r="Z3378" s="23">
        <f t="shared" si="7184"/>
        <v>2</v>
      </c>
      <c r="AA3378" s="23">
        <f t="shared" si="7185"/>
        <v>2</v>
      </c>
      <c r="AB3378" s="23">
        <f t="shared" si="7186"/>
        <v>2</v>
      </c>
      <c r="AC3378" s="23"/>
      <c r="AD3378" s="23"/>
      <c r="AE3378" s="23"/>
      <c r="AF3378" s="23"/>
      <c r="AG3378" s="23"/>
      <c r="AH3378" s="23"/>
      <c r="AI3378" s="23"/>
      <c r="AJ3378" s="23"/>
      <c r="AK3378" s="23"/>
      <c r="AL3378" s="23"/>
      <c r="AM3378" s="23"/>
      <c r="AN3378" s="23"/>
      <c r="AO3378" s="23">
        <f t="shared" si="7211"/>
        <v>2</v>
      </c>
      <c r="AP3378" s="23">
        <f t="shared" si="7212"/>
        <v>2</v>
      </c>
      <c r="AQ3378" s="23">
        <f t="shared" si="7213"/>
        <v>2</v>
      </c>
      <c r="AR3378" s="23"/>
      <c r="AS3378" s="23">
        <f t="shared" si="7214"/>
        <v>2</v>
      </c>
      <c r="AT3378" s="23"/>
      <c r="AU3378" s="23"/>
      <c r="AV3378" s="23"/>
      <c r="AW3378" s="23"/>
      <c r="AX3378" s="23"/>
      <c r="AY3378" s="23">
        <f t="shared" si="7179"/>
        <v>2</v>
      </c>
      <c r="AZ3378" s="23"/>
    </row>
    <row r="3379" spans="1:53" ht="31.5" x14ac:dyDescent="0.25">
      <c r="A3379" s="13">
        <v>978</v>
      </c>
      <c r="B3379" s="13" t="s">
        <v>12</v>
      </c>
      <c r="C3379" s="13" t="s">
        <v>15</v>
      </c>
      <c r="D3379" s="13" t="s">
        <v>610</v>
      </c>
      <c r="E3379" s="13" t="s">
        <v>7</v>
      </c>
      <c r="F3379" s="14" t="s">
        <v>383</v>
      </c>
      <c r="G3379" s="20">
        <f>G3380</f>
        <v>215.29999999999998</v>
      </c>
      <c r="H3379" s="20">
        <f t="shared" ref="H3379:AZ3379" si="7254">H3380</f>
        <v>219.7</v>
      </c>
      <c r="I3379" s="20">
        <f t="shared" si="7254"/>
        <v>219.7</v>
      </c>
      <c r="J3379" s="20">
        <f t="shared" si="7254"/>
        <v>0</v>
      </c>
      <c r="K3379" s="20">
        <f t="shared" si="7254"/>
        <v>0</v>
      </c>
      <c r="L3379" s="20">
        <f t="shared" si="7254"/>
        <v>0</v>
      </c>
      <c r="M3379" s="20">
        <f t="shared" si="7180"/>
        <v>215.29999999999998</v>
      </c>
      <c r="N3379" s="20">
        <f t="shared" si="7181"/>
        <v>219.7</v>
      </c>
      <c r="O3379" s="20">
        <f t="shared" si="7182"/>
        <v>219.7</v>
      </c>
      <c r="P3379" s="23">
        <f t="shared" si="7254"/>
        <v>0</v>
      </c>
      <c r="Q3379" s="23">
        <f t="shared" si="7254"/>
        <v>0</v>
      </c>
      <c r="R3379" s="23">
        <f t="shared" si="7254"/>
        <v>0</v>
      </c>
      <c r="S3379" s="23">
        <f t="shared" si="7254"/>
        <v>0</v>
      </c>
      <c r="T3379" s="23">
        <f t="shared" si="7254"/>
        <v>0</v>
      </c>
      <c r="U3379" s="23">
        <f t="shared" si="7254"/>
        <v>0</v>
      </c>
      <c r="V3379" s="23">
        <f t="shared" si="7254"/>
        <v>0</v>
      </c>
      <c r="W3379" s="23">
        <f t="shared" si="7254"/>
        <v>0</v>
      </c>
      <c r="X3379" s="23">
        <f t="shared" si="7254"/>
        <v>0</v>
      </c>
      <c r="Y3379" s="23">
        <f t="shared" si="7254"/>
        <v>0</v>
      </c>
      <c r="Z3379" s="23">
        <f t="shared" si="7184"/>
        <v>215.29999999999998</v>
      </c>
      <c r="AA3379" s="23">
        <f t="shared" si="7185"/>
        <v>219.7</v>
      </c>
      <c r="AB3379" s="23">
        <f t="shared" si="7186"/>
        <v>219.7</v>
      </c>
      <c r="AC3379" s="23">
        <f t="shared" si="7254"/>
        <v>0</v>
      </c>
      <c r="AD3379" s="23">
        <f t="shared" si="7254"/>
        <v>0</v>
      </c>
      <c r="AE3379" s="23">
        <f t="shared" si="7254"/>
        <v>0</v>
      </c>
      <c r="AF3379" s="23">
        <f t="shared" si="7254"/>
        <v>0</v>
      </c>
      <c r="AG3379" s="23">
        <f t="shared" si="7254"/>
        <v>0</v>
      </c>
      <c r="AH3379" s="23">
        <f t="shared" si="7254"/>
        <v>0</v>
      </c>
      <c r="AI3379" s="23">
        <f t="shared" si="7254"/>
        <v>0</v>
      </c>
      <c r="AJ3379" s="23">
        <f t="shared" si="7254"/>
        <v>0</v>
      </c>
      <c r="AK3379" s="23">
        <f t="shared" si="7254"/>
        <v>0</v>
      </c>
      <c r="AL3379" s="23">
        <f t="shared" si="7254"/>
        <v>0</v>
      </c>
      <c r="AM3379" s="23">
        <f t="shared" si="7254"/>
        <v>0</v>
      </c>
      <c r="AN3379" s="23">
        <f t="shared" si="7254"/>
        <v>0</v>
      </c>
      <c r="AO3379" s="23">
        <f t="shared" si="7211"/>
        <v>215.29999999999998</v>
      </c>
      <c r="AP3379" s="23">
        <f t="shared" si="7212"/>
        <v>219.7</v>
      </c>
      <c r="AQ3379" s="23">
        <f t="shared" si="7213"/>
        <v>219.7</v>
      </c>
      <c r="AR3379" s="23">
        <f t="shared" si="7254"/>
        <v>0</v>
      </c>
      <c r="AS3379" s="23">
        <f t="shared" si="7214"/>
        <v>215.29999999999998</v>
      </c>
      <c r="AT3379" s="23">
        <f t="shared" si="7254"/>
        <v>0</v>
      </c>
      <c r="AU3379" s="23">
        <f t="shared" si="7254"/>
        <v>0</v>
      </c>
      <c r="AV3379" s="23">
        <f t="shared" si="7254"/>
        <v>0</v>
      </c>
      <c r="AW3379" s="23">
        <f t="shared" si="7254"/>
        <v>0</v>
      </c>
      <c r="AX3379" s="23">
        <f t="shared" si="7254"/>
        <v>0</v>
      </c>
      <c r="AY3379" s="23">
        <f t="shared" si="7179"/>
        <v>215.29999999999998</v>
      </c>
      <c r="AZ3379" s="23">
        <f t="shared" si="7254"/>
        <v>0</v>
      </c>
    </row>
    <row r="3380" spans="1:53" ht="31.5" x14ac:dyDescent="0.25">
      <c r="A3380" s="13">
        <v>978</v>
      </c>
      <c r="B3380" s="13" t="s">
        <v>12</v>
      </c>
      <c r="C3380" s="13" t="s">
        <v>15</v>
      </c>
      <c r="D3380" s="13" t="s">
        <v>610</v>
      </c>
      <c r="E3380" s="13">
        <v>240</v>
      </c>
      <c r="F3380" s="14" t="s">
        <v>372</v>
      </c>
      <c r="G3380" s="20">
        <v>215.29999999999998</v>
      </c>
      <c r="H3380" s="20">
        <v>219.7</v>
      </c>
      <c r="I3380" s="20">
        <v>219.7</v>
      </c>
      <c r="J3380" s="20"/>
      <c r="K3380" s="20"/>
      <c r="L3380" s="20"/>
      <c r="M3380" s="20">
        <f t="shared" si="7180"/>
        <v>215.29999999999998</v>
      </c>
      <c r="N3380" s="20">
        <f t="shared" si="7181"/>
        <v>219.7</v>
      </c>
      <c r="O3380" s="20">
        <f t="shared" si="7182"/>
        <v>219.7</v>
      </c>
      <c r="P3380" s="23"/>
      <c r="Q3380" s="23"/>
      <c r="R3380" s="23"/>
      <c r="S3380" s="23"/>
      <c r="T3380" s="23"/>
      <c r="U3380" s="23"/>
      <c r="V3380" s="23"/>
      <c r="W3380" s="23"/>
      <c r="X3380" s="23"/>
      <c r="Y3380" s="23"/>
      <c r="Z3380" s="23">
        <f t="shared" si="7184"/>
        <v>215.29999999999998</v>
      </c>
      <c r="AA3380" s="23">
        <f t="shared" si="7185"/>
        <v>219.7</v>
      </c>
      <c r="AB3380" s="23">
        <f t="shared" si="7186"/>
        <v>219.7</v>
      </c>
      <c r="AC3380" s="23"/>
      <c r="AD3380" s="23"/>
      <c r="AE3380" s="23"/>
      <c r="AF3380" s="23"/>
      <c r="AG3380" s="23"/>
      <c r="AH3380" s="23"/>
      <c r="AI3380" s="23"/>
      <c r="AJ3380" s="23"/>
      <c r="AK3380" s="23"/>
      <c r="AL3380" s="23"/>
      <c r="AM3380" s="23"/>
      <c r="AN3380" s="23"/>
      <c r="AO3380" s="23">
        <f t="shared" si="7211"/>
        <v>215.29999999999998</v>
      </c>
      <c r="AP3380" s="23">
        <f t="shared" si="7212"/>
        <v>219.7</v>
      </c>
      <c r="AQ3380" s="23">
        <f t="shared" si="7213"/>
        <v>219.7</v>
      </c>
      <c r="AR3380" s="23"/>
      <c r="AS3380" s="23">
        <f t="shared" si="7214"/>
        <v>215.29999999999998</v>
      </c>
      <c r="AT3380" s="23"/>
      <c r="AU3380" s="23"/>
      <c r="AV3380" s="23"/>
      <c r="AW3380" s="23"/>
      <c r="AX3380" s="23"/>
      <c r="AY3380" s="23">
        <f t="shared" si="7179"/>
        <v>215.29999999999998</v>
      </c>
      <c r="AZ3380" s="23"/>
    </row>
    <row r="3381" spans="1:53" x14ac:dyDescent="0.25">
      <c r="A3381" s="13">
        <v>978</v>
      </c>
      <c r="B3381" s="13" t="s">
        <v>12</v>
      </c>
      <c r="C3381" s="13" t="s">
        <v>15</v>
      </c>
      <c r="D3381" s="13" t="s">
        <v>610</v>
      </c>
      <c r="E3381" s="13" t="s">
        <v>8</v>
      </c>
      <c r="F3381" s="14" t="s">
        <v>387</v>
      </c>
      <c r="G3381" s="20">
        <f>G3382</f>
        <v>2</v>
      </c>
      <c r="H3381" s="20">
        <f t="shared" ref="H3381:AZ3381" si="7255">H3382</f>
        <v>2</v>
      </c>
      <c r="I3381" s="20">
        <f t="shared" si="7255"/>
        <v>2</v>
      </c>
      <c r="J3381" s="20">
        <f t="shared" si="7255"/>
        <v>0</v>
      </c>
      <c r="K3381" s="20">
        <f t="shared" si="7255"/>
        <v>0</v>
      </c>
      <c r="L3381" s="20">
        <f t="shared" si="7255"/>
        <v>0</v>
      </c>
      <c r="M3381" s="20">
        <f t="shared" si="7180"/>
        <v>2</v>
      </c>
      <c r="N3381" s="20">
        <f t="shared" si="7181"/>
        <v>2</v>
      </c>
      <c r="O3381" s="20">
        <f t="shared" si="7182"/>
        <v>2</v>
      </c>
      <c r="P3381" s="23">
        <f t="shared" si="7255"/>
        <v>0</v>
      </c>
      <c r="Q3381" s="23">
        <f t="shared" si="7255"/>
        <v>0</v>
      </c>
      <c r="R3381" s="23">
        <f t="shared" si="7255"/>
        <v>0</v>
      </c>
      <c r="S3381" s="23">
        <f t="shared" si="7255"/>
        <v>0</v>
      </c>
      <c r="T3381" s="23">
        <f t="shared" si="7255"/>
        <v>0</v>
      </c>
      <c r="U3381" s="23">
        <f t="shared" si="7255"/>
        <v>0</v>
      </c>
      <c r="V3381" s="23">
        <f t="shared" si="7255"/>
        <v>0</v>
      </c>
      <c r="W3381" s="23">
        <f t="shared" si="7255"/>
        <v>0</v>
      </c>
      <c r="X3381" s="23">
        <f t="shared" si="7255"/>
        <v>0</v>
      </c>
      <c r="Y3381" s="23">
        <f t="shared" si="7255"/>
        <v>0</v>
      </c>
      <c r="Z3381" s="23">
        <f t="shared" si="7184"/>
        <v>2</v>
      </c>
      <c r="AA3381" s="23">
        <f t="shared" si="7185"/>
        <v>2</v>
      </c>
      <c r="AB3381" s="23">
        <f t="shared" si="7186"/>
        <v>2</v>
      </c>
      <c r="AC3381" s="23">
        <f t="shared" si="7255"/>
        <v>0</v>
      </c>
      <c r="AD3381" s="23">
        <f t="shared" si="7255"/>
        <v>0</v>
      </c>
      <c r="AE3381" s="23">
        <f t="shared" si="7255"/>
        <v>0</v>
      </c>
      <c r="AF3381" s="23">
        <f t="shared" si="7255"/>
        <v>0</v>
      </c>
      <c r="AG3381" s="23">
        <f t="shared" si="7255"/>
        <v>0</v>
      </c>
      <c r="AH3381" s="23">
        <f t="shared" si="7255"/>
        <v>0</v>
      </c>
      <c r="AI3381" s="23">
        <f t="shared" si="7255"/>
        <v>0</v>
      </c>
      <c r="AJ3381" s="23">
        <f t="shared" si="7255"/>
        <v>0</v>
      </c>
      <c r="AK3381" s="23">
        <f t="shared" si="7255"/>
        <v>0</v>
      </c>
      <c r="AL3381" s="23">
        <f t="shared" si="7255"/>
        <v>0</v>
      </c>
      <c r="AM3381" s="23">
        <f t="shared" si="7255"/>
        <v>0</v>
      </c>
      <c r="AN3381" s="23">
        <f t="shared" si="7255"/>
        <v>0</v>
      </c>
      <c r="AO3381" s="23">
        <f t="shared" si="7211"/>
        <v>2</v>
      </c>
      <c r="AP3381" s="23">
        <f t="shared" si="7212"/>
        <v>2</v>
      </c>
      <c r="AQ3381" s="23">
        <f t="shared" si="7213"/>
        <v>2</v>
      </c>
      <c r="AR3381" s="23">
        <f t="shared" si="7255"/>
        <v>0</v>
      </c>
      <c r="AS3381" s="23">
        <f t="shared" si="7214"/>
        <v>2</v>
      </c>
      <c r="AT3381" s="23">
        <f t="shared" si="7255"/>
        <v>0</v>
      </c>
      <c r="AU3381" s="23">
        <f t="shared" si="7255"/>
        <v>0</v>
      </c>
      <c r="AV3381" s="23">
        <f t="shared" si="7255"/>
        <v>0</v>
      </c>
      <c r="AW3381" s="23">
        <f t="shared" si="7255"/>
        <v>0</v>
      </c>
      <c r="AX3381" s="23">
        <f t="shared" si="7255"/>
        <v>0</v>
      </c>
      <c r="AY3381" s="23">
        <f t="shared" si="7179"/>
        <v>2</v>
      </c>
      <c r="AZ3381" s="23">
        <f t="shared" si="7255"/>
        <v>0</v>
      </c>
    </row>
    <row r="3382" spans="1:53" x14ac:dyDescent="0.25">
      <c r="A3382" s="13">
        <v>978</v>
      </c>
      <c r="B3382" s="13" t="s">
        <v>12</v>
      </c>
      <c r="C3382" s="13" t="s">
        <v>15</v>
      </c>
      <c r="D3382" s="13" t="s">
        <v>610</v>
      </c>
      <c r="E3382" s="13">
        <v>850</v>
      </c>
      <c r="F3382" s="14" t="s">
        <v>381</v>
      </c>
      <c r="G3382" s="20">
        <v>2</v>
      </c>
      <c r="H3382" s="20">
        <v>2</v>
      </c>
      <c r="I3382" s="20">
        <v>2</v>
      </c>
      <c r="J3382" s="20"/>
      <c r="K3382" s="20"/>
      <c r="L3382" s="20"/>
      <c r="M3382" s="20">
        <f t="shared" si="7180"/>
        <v>2</v>
      </c>
      <c r="N3382" s="20">
        <f t="shared" si="7181"/>
        <v>2</v>
      </c>
      <c r="O3382" s="20">
        <f t="shared" si="7182"/>
        <v>2</v>
      </c>
      <c r="P3382" s="23"/>
      <c r="Q3382" s="23"/>
      <c r="R3382" s="23"/>
      <c r="S3382" s="23"/>
      <c r="T3382" s="23"/>
      <c r="U3382" s="23"/>
      <c r="V3382" s="23"/>
      <c r="W3382" s="23"/>
      <c r="X3382" s="23"/>
      <c r="Y3382" s="23"/>
      <c r="Z3382" s="23">
        <f t="shared" si="7184"/>
        <v>2</v>
      </c>
      <c r="AA3382" s="23">
        <f t="shared" si="7185"/>
        <v>2</v>
      </c>
      <c r="AB3382" s="23">
        <f t="shared" si="7186"/>
        <v>2</v>
      </c>
      <c r="AC3382" s="23"/>
      <c r="AD3382" s="23"/>
      <c r="AE3382" s="23"/>
      <c r="AF3382" s="23"/>
      <c r="AG3382" s="23"/>
      <c r="AH3382" s="23"/>
      <c r="AI3382" s="23"/>
      <c r="AJ3382" s="23"/>
      <c r="AK3382" s="23"/>
      <c r="AL3382" s="23"/>
      <c r="AM3382" s="23"/>
      <c r="AN3382" s="23"/>
      <c r="AO3382" s="23">
        <f t="shared" si="7211"/>
        <v>2</v>
      </c>
      <c r="AP3382" s="23">
        <f t="shared" si="7212"/>
        <v>2</v>
      </c>
      <c r="AQ3382" s="23">
        <f t="shared" si="7213"/>
        <v>2</v>
      </c>
      <c r="AR3382" s="23"/>
      <c r="AS3382" s="23">
        <f t="shared" si="7214"/>
        <v>2</v>
      </c>
      <c r="AT3382" s="23"/>
      <c r="AU3382" s="23"/>
      <c r="AV3382" s="23"/>
      <c r="AW3382" s="23"/>
      <c r="AX3382" s="23"/>
      <c r="AY3382" s="23">
        <f t="shared" si="7179"/>
        <v>2</v>
      </c>
      <c r="AZ3382" s="23"/>
    </row>
    <row r="3383" spans="1:53" s="3" customFormat="1" x14ac:dyDescent="0.25">
      <c r="A3383" s="6">
        <v>985</v>
      </c>
      <c r="B3383" s="6"/>
      <c r="C3383" s="6"/>
      <c r="D3383" s="6"/>
      <c r="E3383" s="6"/>
      <c r="F3383" s="7" t="s">
        <v>625</v>
      </c>
      <c r="G3383" s="18">
        <f>G3384</f>
        <v>158444.1</v>
      </c>
      <c r="H3383" s="18">
        <f t="shared" ref="H3383:AZ3383" si="7256">H3384</f>
        <v>159923.20000000001</v>
      </c>
      <c r="I3383" s="18">
        <f t="shared" si="7256"/>
        <v>159923.20000000001</v>
      </c>
      <c r="J3383" s="18">
        <f t="shared" si="7256"/>
        <v>-32.700000000000003</v>
      </c>
      <c r="K3383" s="18">
        <f t="shared" si="7256"/>
        <v>-32.700000000000003</v>
      </c>
      <c r="L3383" s="18">
        <f t="shared" si="7256"/>
        <v>-32.700000000000003</v>
      </c>
      <c r="M3383" s="20">
        <f t="shared" si="7180"/>
        <v>158411.4</v>
      </c>
      <c r="N3383" s="20">
        <f t="shared" si="7181"/>
        <v>159890.5</v>
      </c>
      <c r="O3383" s="20">
        <f t="shared" si="7182"/>
        <v>159890.5</v>
      </c>
      <c r="P3383" s="21">
        <f t="shared" si="7256"/>
        <v>0</v>
      </c>
      <c r="Q3383" s="21">
        <f t="shared" si="7256"/>
        <v>735</v>
      </c>
      <c r="R3383" s="21">
        <f t="shared" si="7256"/>
        <v>0</v>
      </c>
      <c r="S3383" s="21">
        <f t="shared" si="7256"/>
        <v>0</v>
      </c>
      <c r="T3383" s="21">
        <f t="shared" si="7256"/>
        <v>0</v>
      </c>
      <c r="U3383" s="21">
        <f t="shared" si="7256"/>
        <v>0</v>
      </c>
      <c r="V3383" s="21">
        <f t="shared" si="7256"/>
        <v>0</v>
      </c>
      <c r="W3383" s="21">
        <f t="shared" si="7256"/>
        <v>0</v>
      </c>
      <c r="X3383" s="21">
        <f t="shared" si="7256"/>
        <v>0</v>
      </c>
      <c r="Y3383" s="21">
        <f t="shared" si="7256"/>
        <v>0</v>
      </c>
      <c r="Z3383" s="21">
        <f t="shared" si="7184"/>
        <v>159146.4</v>
      </c>
      <c r="AA3383" s="21">
        <f t="shared" si="7185"/>
        <v>159890.5</v>
      </c>
      <c r="AB3383" s="21">
        <f t="shared" si="7186"/>
        <v>159890.5</v>
      </c>
      <c r="AC3383" s="21">
        <f t="shared" si="7256"/>
        <v>0</v>
      </c>
      <c r="AD3383" s="21">
        <f t="shared" si="7256"/>
        <v>0</v>
      </c>
      <c r="AE3383" s="21">
        <f t="shared" si="7256"/>
        <v>130</v>
      </c>
      <c r="AF3383" s="21">
        <f t="shared" si="7256"/>
        <v>0</v>
      </c>
      <c r="AG3383" s="21">
        <f t="shared" si="7256"/>
        <v>0</v>
      </c>
      <c r="AH3383" s="21">
        <f t="shared" si="7256"/>
        <v>0</v>
      </c>
      <c r="AI3383" s="21">
        <f t="shared" si="7256"/>
        <v>0</v>
      </c>
      <c r="AJ3383" s="21">
        <f t="shared" si="7256"/>
        <v>0</v>
      </c>
      <c r="AK3383" s="21">
        <f t="shared" si="7256"/>
        <v>0</v>
      </c>
      <c r="AL3383" s="21">
        <f t="shared" si="7256"/>
        <v>0</v>
      </c>
      <c r="AM3383" s="21">
        <f t="shared" si="7256"/>
        <v>0</v>
      </c>
      <c r="AN3383" s="21">
        <f t="shared" si="7256"/>
        <v>0</v>
      </c>
      <c r="AO3383" s="21">
        <f t="shared" si="7211"/>
        <v>159276.4</v>
      </c>
      <c r="AP3383" s="21">
        <f t="shared" si="7212"/>
        <v>159890.5</v>
      </c>
      <c r="AQ3383" s="21">
        <f t="shared" si="7213"/>
        <v>159890.5</v>
      </c>
      <c r="AR3383" s="21">
        <f t="shared" si="7256"/>
        <v>0</v>
      </c>
      <c r="AS3383" s="21">
        <f t="shared" si="7214"/>
        <v>159276.4</v>
      </c>
      <c r="AT3383" s="21">
        <f t="shared" si="7256"/>
        <v>0</v>
      </c>
      <c r="AU3383" s="21">
        <f t="shared" si="7256"/>
        <v>0</v>
      </c>
      <c r="AV3383" s="21">
        <f t="shared" si="7256"/>
        <v>2533.6860000000001</v>
      </c>
      <c r="AW3383" s="21">
        <f t="shared" si="7256"/>
        <v>0</v>
      </c>
      <c r="AX3383" s="21">
        <f t="shared" si="7256"/>
        <v>258.80700000000002</v>
      </c>
      <c r="AY3383" s="21">
        <f t="shared" si="7179"/>
        <v>162068.89299999998</v>
      </c>
      <c r="AZ3383" s="21">
        <f t="shared" si="7256"/>
        <v>0</v>
      </c>
    </row>
    <row r="3384" spans="1:53" s="3" customFormat="1" x14ac:dyDescent="0.25">
      <c r="A3384" s="6">
        <v>985</v>
      </c>
      <c r="B3384" s="6" t="s">
        <v>12</v>
      </c>
      <c r="C3384" s="6"/>
      <c r="D3384" s="6"/>
      <c r="E3384" s="6"/>
      <c r="F3384" s="7" t="s">
        <v>17</v>
      </c>
      <c r="G3384" s="18">
        <f>G3385+G3391+G3411</f>
        <v>158444.1</v>
      </c>
      <c r="H3384" s="18">
        <f t="shared" ref="H3384:L3384" si="7257">H3385+H3391+H3411</f>
        <v>159923.20000000001</v>
      </c>
      <c r="I3384" s="18">
        <f t="shared" si="7257"/>
        <v>159923.20000000001</v>
      </c>
      <c r="J3384" s="18">
        <f t="shared" si="7257"/>
        <v>-32.700000000000003</v>
      </c>
      <c r="K3384" s="18">
        <f t="shared" si="7257"/>
        <v>-32.700000000000003</v>
      </c>
      <c r="L3384" s="18">
        <f t="shared" si="7257"/>
        <v>-32.700000000000003</v>
      </c>
      <c r="M3384" s="20">
        <f t="shared" si="7180"/>
        <v>158411.4</v>
      </c>
      <c r="N3384" s="20">
        <f t="shared" si="7181"/>
        <v>159890.5</v>
      </c>
      <c r="O3384" s="20">
        <f t="shared" si="7182"/>
        <v>159890.5</v>
      </c>
      <c r="P3384" s="21">
        <f t="shared" ref="P3384:Q3384" si="7258">P3385+P3391+P3411</f>
        <v>0</v>
      </c>
      <c r="Q3384" s="21">
        <f t="shared" si="7258"/>
        <v>735</v>
      </c>
      <c r="R3384" s="21">
        <f t="shared" ref="R3384:T3384" si="7259">R3385+R3391+R3411</f>
        <v>0</v>
      </c>
      <c r="S3384" s="21">
        <f t="shared" si="7259"/>
        <v>0</v>
      </c>
      <c r="T3384" s="21">
        <f t="shared" si="7259"/>
        <v>0</v>
      </c>
      <c r="U3384" s="21">
        <f t="shared" ref="U3384:W3384" si="7260">U3385+U3391+U3411</f>
        <v>0</v>
      </c>
      <c r="V3384" s="21">
        <f t="shared" si="7260"/>
        <v>0</v>
      </c>
      <c r="W3384" s="21">
        <f t="shared" si="7260"/>
        <v>0</v>
      </c>
      <c r="X3384" s="21">
        <f t="shared" ref="X3384:Y3384" si="7261">X3385+X3391+X3411</f>
        <v>0</v>
      </c>
      <c r="Y3384" s="21">
        <f t="shared" si="7261"/>
        <v>0</v>
      </c>
      <c r="Z3384" s="21">
        <f t="shared" si="7184"/>
        <v>159146.4</v>
      </c>
      <c r="AA3384" s="21">
        <f t="shared" si="7185"/>
        <v>159890.5</v>
      </c>
      <c r="AB3384" s="21">
        <f t="shared" si="7186"/>
        <v>159890.5</v>
      </c>
      <c r="AC3384" s="21">
        <f t="shared" ref="AC3384:AL3384" si="7262">AC3385+AC3391+AC3411</f>
        <v>0</v>
      </c>
      <c r="AD3384" s="21">
        <f t="shared" si="7262"/>
        <v>0</v>
      </c>
      <c r="AE3384" s="21">
        <f t="shared" ref="AE3384" si="7263">AE3385+AE3391+AE3411</f>
        <v>130</v>
      </c>
      <c r="AF3384" s="21">
        <f t="shared" si="7262"/>
        <v>0</v>
      </c>
      <c r="AG3384" s="21">
        <f t="shared" si="7262"/>
        <v>0</v>
      </c>
      <c r="AH3384" s="21">
        <f t="shared" si="7262"/>
        <v>0</v>
      </c>
      <c r="AI3384" s="21">
        <f t="shared" ref="AI3384" si="7264">AI3385+AI3391+AI3411</f>
        <v>0</v>
      </c>
      <c r="AJ3384" s="21">
        <f t="shared" si="7262"/>
        <v>0</v>
      </c>
      <c r="AK3384" s="21">
        <f t="shared" si="7262"/>
        <v>0</v>
      </c>
      <c r="AL3384" s="21">
        <f t="shared" si="7262"/>
        <v>0</v>
      </c>
      <c r="AM3384" s="21">
        <f t="shared" ref="AM3384:AZ3384" si="7265">AM3385+AM3391+AM3411</f>
        <v>0</v>
      </c>
      <c r="AN3384" s="21">
        <f t="shared" si="7265"/>
        <v>0</v>
      </c>
      <c r="AO3384" s="21">
        <f t="shared" si="7211"/>
        <v>159276.4</v>
      </c>
      <c r="AP3384" s="21">
        <f t="shared" si="7212"/>
        <v>159890.5</v>
      </c>
      <c r="AQ3384" s="21">
        <f t="shared" si="7213"/>
        <v>159890.5</v>
      </c>
      <c r="AR3384" s="21">
        <f t="shared" ref="AR3384" si="7266">AR3385+AR3391+AR3411</f>
        <v>0</v>
      </c>
      <c r="AS3384" s="21">
        <f t="shared" si="7214"/>
        <v>159276.4</v>
      </c>
      <c r="AT3384" s="21">
        <f t="shared" ref="AT3384:AX3384" si="7267">AT3385+AT3391+AT3411</f>
        <v>0</v>
      </c>
      <c r="AU3384" s="21">
        <f t="shared" si="7267"/>
        <v>0</v>
      </c>
      <c r="AV3384" s="21">
        <f t="shared" si="7267"/>
        <v>2533.6860000000001</v>
      </c>
      <c r="AW3384" s="21">
        <f t="shared" si="7267"/>
        <v>0</v>
      </c>
      <c r="AX3384" s="21">
        <f t="shared" si="7267"/>
        <v>258.80700000000002</v>
      </c>
      <c r="AY3384" s="21">
        <f t="shared" si="7179"/>
        <v>162068.89299999998</v>
      </c>
      <c r="AZ3384" s="21">
        <f t="shared" si="7265"/>
        <v>0</v>
      </c>
    </row>
    <row r="3385" spans="1:53" s="15" customFormat="1" ht="47.25" x14ac:dyDescent="0.25">
      <c r="A3385" s="9">
        <v>985</v>
      </c>
      <c r="B3385" s="9" t="s">
        <v>12</v>
      </c>
      <c r="C3385" s="9" t="s">
        <v>137</v>
      </c>
      <c r="D3385" s="9"/>
      <c r="E3385" s="9"/>
      <c r="F3385" s="10" t="s">
        <v>654</v>
      </c>
      <c r="G3385" s="19">
        <f>G3386</f>
        <v>3656.8999999999996</v>
      </c>
      <c r="H3385" s="19">
        <f t="shared" ref="H3385:AZ3389" si="7268">H3386</f>
        <v>3656.8999999999996</v>
      </c>
      <c r="I3385" s="19">
        <f t="shared" si="7268"/>
        <v>3656.8999999999996</v>
      </c>
      <c r="J3385" s="19">
        <f t="shared" si="7268"/>
        <v>0.4</v>
      </c>
      <c r="K3385" s="19">
        <f t="shared" si="7268"/>
        <v>0.4</v>
      </c>
      <c r="L3385" s="19">
        <f t="shared" si="7268"/>
        <v>0.4</v>
      </c>
      <c r="M3385" s="20">
        <f t="shared" si="7180"/>
        <v>3657.2999999999997</v>
      </c>
      <c r="N3385" s="20">
        <f t="shared" si="7181"/>
        <v>3657.2999999999997</v>
      </c>
      <c r="O3385" s="20">
        <f t="shared" si="7182"/>
        <v>3657.2999999999997</v>
      </c>
      <c r="P3385" s="22">
        <f t="shared" si="7268"/>
        <v>0</v>
      </c>
      <c r="Q3385" s="22">
        <f t="shared" si="7268"/>
        <v>0</v>
      </c>
      <c r="R3385" s="22">
        <f t="shared" si="7268"/>
        <v>0</v>
      </c>
      <c r="S3385" s="22">
        <f t="shared" si="7268"/>
        <v>0</v>
      </c>
      <c r="T3385" s="22">
        <f t="shared" si="7268"/>
        <v>0</v>
      </c>
      <c r="U3385" s="22">
        <f t="shared" si="7268"/>
        <v>0</v>
      </c>
      <c r="V3385" s="22">
        <f t="shared" si="7268"/>
        <v>0</v>
      </c>
      <c r="W3385" s="22">
        <f t="shared" si="7268"/>
        <v>0</v>
      </c>
      <c r="X3385" s="22">
        <f t="shared" si="7268"/>
        <v>0</v>
      </c>
      <c r="Y3385" s="22">
        <f t="shared" si="7268"/>
        <v>0</v>
      </c>
      <c r="Z3385" s="22">
        <f t="shared" si="7184"/>
        <v>3657.2999999999997</v>
      </c>
      <c r="AA3385" s="22">
        <f t="shared" si="7185"/>
        <v>3657.2999999999997</v>
      </c>
      <c r="AB3385" s="22">
        <f t="shared" si="7186"/>
        <v>3657.2999999999997</v>
      </c>
      <c r="AC3385" s="22">
        <f t="shared" si="7268"/>
        <v>0</v>
      </c>
      <c r="AD3385" s="22">
        <f t="shared" si="7268"/>
        <v>0</v>
      </c>
      <c r="AE3385" s="22">
        <f t="shared" si="7268"/>
        <v>0</v>
      </c>
      <c r="AF3385" s="22">
        <f t="shared" si="7268"/>
        <v>0</v>
      </c>
      <c r="AG3385" s="22">
        <f t="shared" si="7268"/>
        <v>0</v>
      </c>
      <c r="AH3385" s="22">
        <f t="shared" si="7268"/>
        <v>0</v>
      </c>
      <c r="AI3385" s="22">
        <f t="shared" si="7268"/>
        <v>0</v>
      </c>
      <c r="AJ3385" s="22">
        <f t="shared" si="7268"/>
        <v>0</v>
      </c>
      <c r="AK3385" s="22">
        <f t="shared" si="7268"/>
        <v>0</v>
      </c>
      <c r="AL3385" s="22">
        <f t="shared" si="7268"/>
        <v>0</v>
      </c>
      <c r="AM3385" s="22">
        <f t="shared" si="7268"/>
        <v>0</v>
      </c>
      <c r="AN3385" s="22">
        <f t="shared" si="7268"/>
        <v>0</v>
      </c>
      <c r="AO3385" s="22">
        <f t="shared" si="7211"/>
        <v>3657.2999999999997</v>
      </c>
      <c r="AP3385" s="22">
        <f t="shared" si="7212"/>
        <v>3657.2999999999997</v>
      </c>
      <c r="AQ3385" s="22">
        <f t="shared" si="7213"/>
        <v>3657.2999999999997</v>
      </c>
      <c r="AR3385" s="22">
        <f t="shared" si="7268"/>
        <v>0</v>
      </c>
      <c r="AS3385" s="22">
        <f t="shared" si="7214"/>
        <v>3657.2999999999997</v>
      </c>
      <c r="AT3385" s="22">
        <f t="shared" si="7268"/>
        <v>0</v>
      </c>
      <c r="AU3385" s="22">
        <f t="shared" si="7268"/>
        <v>0</v>
      </c>
      <c r="AV3385" s="22">
        <f t="shared" si="7268"/>
        <v>0</v>
      </c>
      <c r="AW3385" s="22">
        <f t="shared" si="7268"/>
        <v>0</v>
      </c>
      <c r="AX3385" s="22">
        <f t="shared" si="7268"/>
        <v>0</v>
      </c>
      <c r="AY3385" s="22">
        <f t="shared" si="7179"/>
        <v>3657.2999999999997</v>
      </c>
      <c r="AZ3385" s="22">
        <f t="shared" si="7268"/>
        <v>0</v>
      </c>
    </row>
    <row r="3386" spans="1:53" ht="31.5" x14ac:dyDescent="0.25">
      <c r="A3386" s="13">
        <v>985</v>
      </c>
      <c r="B3386" s="13" t="s">
        <v>12</v>
      </c>
      <c r="C3386" s="13" t="s">
        <v>137</v>
      </c>
      <c r="D3386" s="13" t="s">
        <v>437</v>
      </c>
      <c r="E3386" s="13"/>
      <c r="F3386" s="14" t="s">
        <v>776</v>
      </c>
      <c r="G3386" s="20">
        <f>G3387</f>
        <v>3656.8999999999996</v>
      </c>
      <c r="H3386" s="20">
        <f t="shared" si="7268"/>
        <v>3656.8999999999996</v>
      </c>
      <c r="I3386" s="20">
        <f t="shared" si="7268"/>
        <v>3656.8999999999996</v>
      </c>
      <c r="J3386" s="20">
        <f t="shared" si="7268"/>
        <v>0.4</v>
      </c>
      <c r="K3386" s="20">
        <f t="shared" si="7268"/>
        <v>0.4</v>
      </c>
      <c r="L3386" s="20">
        <f t="shared" si="7268"/>
        <v>0.4</v>
      </c>
      <c r="M3386" s="20">
        <f t="shared" si="7180"/>
        <v>3657.2999999999997</v>
      </c>
      <c r="N3386" s="20">
        <f t="shared" si="7181"/>
        <v>3657.2999999999997</v>
      </c>
      <c r="O3386" s="20">
        <f t="shared" si="7182"/>
        <v>3657.2999999999997</v>
      </c>
      <c r="P3386" s="23">
        <f t="shared" si="7268"/>
        <v>0</v>
      </c>
      <c r="Q3386" s="23">
        <f t="shared" si="7268"/>
        <v>0</v>
      </c>
      <c r="R3386" s="23">
        <f t="shared" si="7268"/>
        <v>0</v>
      </c>
      <c r="S3386" s="23">
        <f t="shared" si="7268"/>
        <v>0</v>
      </c>
      <c r="T3386" s="23">
        <f t="shared" si="7268"/>
        <v>0</v>
      </c>
      <c r="U3386" s="23">
        <f t="shared" si="7268"/>
        <v>0</v>
      </c>
      <c r="V3386" s="23">
        <f t="shared" si="7268"/>
        <v>0</v>
      </c>
      <c r="W3386" s="23">
        <f t="shared" si="7268"/>
        <v>0</v>
      </c>
      <c r="X3386" s="23">
        <f t="shared" si="7268"/>
        <v>0</v>
      </c>
      <c r="Y3386" s="23">
        <f t="shared" si="7268"/>
        <v>0</v>
      </c>
      <c r="Z3386" s="23">
        <f t="shared" si="7184"/>
        <v>3657.2999999999997</v>
      </c>
      <c r="AA3386" s="23">
        <f t="shared" si="7185"/>
        <v>3657.2999999999997</v>
      </c>
      <c r="AB3386" s="23">
        <f t="shared" si="7186"/>
        <v>3657.2999999999997</v>
      </c>
      <c r="AC3386" s="23">
        <f t="shared" si="7268"/>
        <v>0</v>
      </c>
      <c r="AD3386" s="23">
        <f t="shared" si="7268"/>
        <v>0</v>
      </c>
      <c r="AE3386" s="23">
        <f t="shared" si="7268"/>
        <v>0</v>
      </c>
      <c r="AF3386" s="23">
        <f t="shared" si="7268"/>
        <v>0</v>
      </c>
      <c r="AG3386" s="23">
        <f t="shared" si="7268"/>
        <v>0</v>
      </c>
      <c r="AH3386" s="23">
        <f t="shared" si="7268"/>
        <v>0</v>
      </c>
      <c r="AI3386" s="23">
        <f t="shared" si="7268"/>
        <v>0</v>
      </c>
      <c r="AJ3386" s="23">
        <f t="shared" si="7268"/>
        <v>0</v>
      </c>
      <c r="AK3386" s="23">
        <f t="shared" si="7268"/>
        <v>0</v>
      </c>
      <c r="AL3386" s="23">
        <f t="shared" si="7268"/>
        <v>0</v>
      </c>
      <c r="AM3386" s="23">
        <f t="shared" si="7268"/>
        <v>0</v>
      </c>
      <c r="AN3386" s="23">
        <f t="shared" si="7268"/>
        <v>0</v>
      </c>
      <c r="AO3386" s="23">
        <f t="shared" si="7211"/>
        <v>3657.2999999999997</v>
      </c>
      <c r="AP3386" s="23">
        <f t="shared" si="7212"/>
        <v>3657.2999999999997</v>
      </c>
      <c r="AQ3386" s="23">
        <f t="shared" si="7213"/>
        <v>3657.2999999999997</v>
      </c>
      <c r="AR3386" s="23">
        <f t="shared" si="7268"/>
        <v>0</v>
      </c>
      <c r="AS3386" s="23">
        <f t="shared" si="7214"/>
        <v>3657.2999999999997</v>
      </c>
      <c r="AT3386" s="23">
        <f t="shared" si="7268"/>
        <v>0</v>
      </c>
      <c r="AU3386" s="23">
        <f t="shared" si="7268"/>
        <v>0</v>
      </c>
      <c r="AV3386" s="23">
        <f t="shared" si="7268"/>
        <v>0</v>
      </c>
      <c r="AW3386" s="23">
        <f t="shared" si="7268"/>
        <v>0</v>
      </c>
      <c r="AX3386" s="23">
        <f t="shared" si="7268"/>
        <v>0</v>
      </c>
      <c r="AY3386" s="23">
        <f t="shared" si="7179"/>
        <v>3657.2999999999997</v>
      </c>
      <c r="AZ3386" s="23">
        <f t="shared" si="7268"/>
        <v>0</v>
      </c>
      <c r="BA3386" s="5"/>
    </row>
    <row r="3387" spans="1:53" x14ac:dyDescent="0.25">
      <c r="A3387" s="13">
        <v>985</v>
      </c>
      <c r="B3387" s="13" t="s">
        <v>12</v>
      </c>
      <c r="C3387" s="13" t="s">
        <v>137</v>
      </c>
      <c r="D3387" s="13" t="s">
        <v>622</v>
      </c>
      <c r="E3387" s="13"/>
      <c r="F3387" s="14" t="s">
        <v>777</v>
      </c>
      <c r="G3387" s="20">
        <f>G3388</f>
        <v>3656.8999999999996</v>
      </c>
      <c r="H3387" s="20">
        <f t="shared" si="7268"/>
        <v>3656.8999999999996</v>
      </c>
      <c r="I3387" s="20">
        <f t="shared" si="7268"/>
        <v>3656.8999999999996</v>
      </c>
      <c r="J3387" s="20">
        <f t="shared" si="7268"/>
        <v>0.4</v>
      </c>
      <c r="K3387" s="20">
        <f t="shared" si="7268"/>
        <v>0.4</v>
      </c>
      <c r="L3387" s="20">
        <f t="shared" si="7268"/>
        <v>0.4</v>
      </c>
      <c r="M3387" s="20">
        <f t="shared" si="7180"/>
        <v>3657.2999999999997</v>
      </c>
      <c r="N3387" s="20">
        <f t="shared" si="7181"/>
        <v>3657.2999999999997</v>
      </c>
      <c r="O3387" s="20">
        <f t="shared" si="7182"/>
        <v>3657.2999999999997</v>
      </c>
      <c r="P3387" s="23">
        <f t="shared" si="7268"/>
        <v>0</v>
      </c>
      <c r="Q3387" s="23">
        <f t="shared" si="7268"/>
        <v>0</v>
      </c>
      <c r="R3387" s="23">
        <f t="shared" si="7268"/>
        <v>0</v>
      </c>
      <c r="S3387" s="23">
        <f t="shared" si="7268"/>
        <v>0</v>
      </c>
      <c r="T3387" s="23">
        <f t="shared" si="7268"/>
        <v>0</v>
      </c>
      <c r="U3387" s="23">
        <f t="shared" si="7268"/>
        <v>0</v>
      </c>
      <c r="V3387" s="23">
        <f t="shared" si="7268"/>
        <v>0</v>
      </c>
      <c r="W3387" s="23">
        <f t="shared" si="7268"/>
        <v>0</v>
      </c>
      <c r="X3387" s="23">
        <f t="shared" si="7268"/>
        <v>0</v>
      </c>
      <c r="Y3387" s="23">
        <f t="shared" si="7268"/>
        <v>0</v>
      </c>
      <c r="Z3387" s="23">
        <f t="shared" si="7184"/>
        <v>3657.2999999999997</v>
      </c>
      <c r="AA3387" s="23">
        <f t="shared" si="7185"/>
        <v>3657.2999999999997</v>
      </c>
      <c r="AB3387" s="23">
        <f t="shared" si="7186"/>
        <v>3657.2999999999997</v>
      </c>
      <c r="AC3387" s="23">
        <f t="shared" si="7268"/>
        <v>0</v>
      </c>
      <c r="AD3387" s="23">
        <f t="shared" si="7268"/>
        <v>0</v>
      </c>
      <c r="AE3387" s="23">
        <f t="shared" si="7268"/>
        <v>0</v>
      </c>
      <c r="AF3387" s="23">
        <f t="shared" si="7268"/>
        <v>0</v>
      </c>
      <c r="AG3387" s="23">
        <f t="shared" si="7268"/>
        <v>0</v>
      </c>
      <c r="AH3387" s="23">
        <f t="shared" si="7268"/>
        <v>0</v>
      </c>
      <c r="AI3387" s="23">
        <f t="shared" si="7268"/>
        <v>0</v>
      </c>
      <c r="AJ3387" s="23">
        <f t="shared" si="7268"/>
        <v>0</v>
      </c>
      <c r="AK3387" s="23">
        <f t="shared" si="7268"/>
        <v>0</v>
      </c>
      <c r="AL3387" s="23">
        <f t="shared" si="7268"/>
        <v>0</v>
      </c>
      <c r="AM3387" s="23">
        <f t="shared" si="7268"/>
        <v>0</v>
      </c>
      <c r="AN3387" s="23">
        <f t="shared" si="7268"/>
        <v>0</v>
      </c>
      <c r="AO3387" s="23">
        <f t="shared" si="7211"/>
        <v>3657.2999999999997</v>
      </c>
      <c r="AP3387" s="23">
        <f t="shared" si="7212"/>
        <v>3657.2999999999997</v>
      </c>
      <c r="AQ3387" s="23">
        <f t="shared" si="7213"/>
        <v>3657.2999999999997</v>
      </c>
      <c r="AR3387" s="23">
        <f t="shared" si="7268"/>
        <v>0</v>
      </c>
      <c r="AS3387" s="23">
        <f t="shared" si="7214"/>
        <v>3657.2999999999997</v>
      </c>
      <c r="AT3387" s="23">
        <f t="shared" si="7268"/>
        <v>0</v>
      </c>
      <c r="AU3387" s="23">
        <f t="shared" si="7268"/>
        <v>0</v>
      </c>
      <c r="AV3387" s="23">
        <f t="shared" si="7268"/>
        <v>0</v>
      </c>
      <c r="AW3387" s="23">
        <f t="shared" si="7268"/>
        <v>0</v>
      </c>
      <c r="AX3387" s="23">
        <f t="shared" si="7268"/>
        <v>0</v>
      </c>
      <c r="AY3387" s="23">
        <f t="shared" si="7179"/>
        <v>3657.2999999999997</v>
      </c>
      <c r="AZ3387" s="23">
        <f t="shared" si="7268"/>
        <v>0</v>
      </c>
      <c r="BA3387" s="5"/>
    </row>
    <row r="3388" spans="1:53" ht="31.5" x14ac:dyDescent="0.25">
      <c r="A3388" s="13">
        <v>985</v>
      </c>
      <c r="B3388" s="13" t="s">
        <v>12</v>
      </c>
      <c r="C3388" s="13" t="s">
        <v>137</v>
      </c>
      <c r="D3388" s="13" t="s">
        <v>615</v>
      </c>
      <c r="E3388" s="13"/>
      <c r="F3388" s="14" t="s">
        <v>778</v>
      </c>
      <c r="G3388" s="20">
        <f>G3389</f>
        <v>3656.8999999999996</v>
      </c>
      <c r="H3388" s="20">
        <f t="shared" si="7268"/>
        <v>3656.8999999999996</v>
      </c>
      <c r="I3388" s="20">
        <f t="shared" si="7268"/>
        <v>3656.8999999999996</v>
      </c>
      <c r="J3388" s="20">
        <f t="shared" si="7268"/>
        <v>0.4</v>
      </c>
      <c r="K3388" s="20">
        <f t="shared" si="7268"/>
        <v>0.4</v>
      </c>
      <c r="L3388" s="20">
        <f t="shared" si="7268"/>
        <v>0.4</v>
      </c>
      <c r="M3388" s="20">
        <f t="shared" si="7180"/>
        <v>3657.2999999999997</v>
      </c>
      <c r="N3388" s="20">
        <f t="shared" si="7181"/>
        <v>3657.2999999999997</v>
      </c>
      <c r="O3388" s="20">
        <f t="shared" si="7182"/>
        <v>3657.2999999999997</v>
      </c>
      <c r="P3388" s="23">
        <f t="shared" si="7268"/>
        <v>0</v>
      </c>
      <c r="Q3388" s="23">
        <f t="shared" si="7268"/>
        <v>0</v>
      </c>
      <c r="R3388" s="23">
        <f t="shared" si="7268"/>
        <v>0</v>
      </c>
      <c r="S3388" s="23">
        <f t="shared" si="7268"/>
        <v>0</v>
      </c>
      <c r="T3388" s="23">
        <f t="shared" si="7268"/>
        <v>0</v>
      </c>
      <c r="U3388" s="23">
        <f t="shared" si="7268"/>
        <v>0</v>
      </c>
      <c r="V3388" s="23">
        <f t="shared" si="7268"/>
        <v>0</v>
      </c>
      <c r="W3388" s="23">
        <f t="shared" si="7268"/>
        <v>0</v>
      </c>
      <c r="X3388" s="23">
        <f t="shared" si="7268"/>
        <v>0</v>
      </c>
      <c r="Y3388" s="23">
        <f t="shared" si="7268"/>
        <v>0</v>
      </c>
      <c r="Z3388" s="23">
        <f t="shared" si="7184"/>
        <v>3657.2999999999997</v>
      </c>
      <c r="AA3388" s="23">
        <f t="shared" si="7185"/>
        <v>3657.2999999999997</v>
      </c>
      <c r="AB3388" s="23">
        <f t="shared" si="7186"/>
        <v>3657.2999999999997</v>
      </c>
      <c r="AC3388" s="23">
        <f t="shared" si="7268"/>
        <v>0</v>
      </c>
      <c r="AD3388" s="23">
        <f t="shared" si="7268"/>
        <v>0</v>
      </c>
      <c r="AE3388" s="23">
        <f t="shared" si="7268"/>
        <v>0</v>
      </c>
      <c r="AF3388" s="23">
        <f t="shared" si="7268"/>
        <v>0</v>
      </c>
      <c r="AG3388" s="23">
        <f t="shared" si="7268"/>
        <v>0</v>
      </c>
      <c r="AH3388" s="23">
        <f t="shared" si="7268"/>
        <v>0</v>
      </c>
      <c r="AI3388" s="23">
        <f t="shared" si="7268"/>
        <v>0</v>
      </c>
      <c r="AJ3388" s="23">
        <f t="shared" si="7268"/>
        <v>0</v>
      </c>
      <c r="AK3388" s="23">
        <f t="shared" si="7268"/>
        <v>0</v>
      </c>
      <c r="AL3388" s="23">
        <f t="shared" si="7268"/>
        <v>0</v>
      </c>
      <c r="AM3388" s="23">
        <f t="shared" si="7268"/>
        <v>0</v>
      </c>
      <c r="AN3388" s="23">
        <f t="shared" si="7268"/>
        <v>0</v>
      </c>
      <c r="AO3388" s="23">
        <f t="shared" si="7211"/>
        <v>3657.2999999999997</v>
      </c>
      <c r="AP3388" s="23">
        <f t="shared" si="7212"/>
        <v>3657.2999999999997</v>
      </c>
      <c r="AQ3388" s="23">
        <f t="shared" si="7213"/>
        <v>3657.2999999999997</v>
      </c>
      <c r="AR3388" s="23">
        <f t="shared" si="7268"/>
        <v>0</v>
      </c>
      <c r="AS3388" s="23">
        <f t="shared" si="7214"/>
        <v>3657.2999999999997</v>
      </c>
      <c r="AT3388" s="23">
        <f t="shared" si="7268"/>
        <v>0</v>
      </c>
      <c r="AU3388" s="23">
        <f t="shared" si="7268"/>
        <v>0</v>
      </c>
      <c r="AV3388" s="23">
        <f t="shared" si="7268"/>
        <v>0</v>
      </c>
      <c r="AW3388" s="23">
        <f t="shared" si="7268"/>
        <v>0</v>
      </c>
      <c r="AX3388" s="23">
        <f t="shared" si="7268"/>
        <v>0</v>
      </c>
      <c r="AY3388" s="23">
        <f t="shared" si="7179"/>
        <v>3657.2999999999997</v>
      </c>
      <c r="AZ3388" s="23">
        <f t="shared" si="7268"/>
        <v>0</v>
      </c>
    </row>
    <row r="3389" spans="1:53" ht="78.75" x14ac:dyDescent="0.25">
      <c r="A3389" s="13">
        <v>985</v>
      </c>
      <c r="B3389" s="13" t="s">
        <v>12</v>
      </c>
      <c r="C3389" s="13" t="s">
        <v>137</v>
      </c>
      <c r="D3389" s="13" t="s">
        <v>615</v>
      </c>
      <c r="E3389" s="13" t="s">
        <v>23</v>
      </c>
      <c r="F3389" s="14" t="s">
        <v>382</v>
      </c>
      <c r="G3389" s="20">
        <f>G3390</f>
        <v>3656.8999999999996</v>
      </c>
      <c r="H3389" s="20">
        <f t="shared" si="7268"/>
        <v>3656.8999999999996</v>
      </c>
      <c r="I3389" s="20">
        <f t="shared" si="7268"/>
        <v>3656.8999999999996</v>
      </c>
      <c r="J3389" s="20">
        <f t="shared" si="7268"/>
        <v>0.4</v>
      </c>
      <c r="K3389" s="20">
        <f t="shared" si="7268"/>
        <v>0.4</v>
      </c>
      <c r="L3389" s="20">
        <f t="shared" si="7268"/>
        <v>0.4</v>
      </c>
      <c r="M3389" s="20">
        <f t="shared" si="7180"/>
        <v>3657.2999999999997</v>
      </c>
      <c r="N3389" s="20">
        <f t="shared" si="7181"/>
        <v>3657.2999999999997</v>
      </c>
      <c r="O3389" s="20">
        <f t="shared" si="7182"/>
        <v>3657.2999999999997</v>
      </c>
      <c r="P3389" s="23">
        <f t="shared" si="7268"/>
        <v>0</v>
      </c>
      <c r="Q3389" s="23">
        <f t="shared" si="7268"/>
        <v>0</v>
      </c>
      <c r="R3389" s="23">
        <f t="shared" si="7268"/>
        <v>0</v>
      </c>
      <c r="S3389" s="23">
        <f t="shared" si="7268"/>
        <v>0</v>
      </c>
      <c r="T3389" s="23">
        <f t="shared" si="7268"/>
        <v>0</v>
      </c>
      <c r="U3389" s="23">
        <f t="shared" si="7268"/>
        <v>0</v>
      </c>
      <c r="V3389" s="23">
        <f t="shared" si="7268"/>
        <v>0</v>
      </c>
      <c r="W3389" s="23">
        <f t="shared" si="7268"/>
        <v>0</v>
      </c>
      <c r="X3389" s="23">
        <f t="shared" si="7268"/>
        <v>0</v>
      </c>
      <c r="Y3389" s="23">
        <f t="shared" si="7268"/>
        <v>0</v>
      </c>
      <c r="Z3389" s="23">
        <f t="shared" si="7184"/>
        <v>3657.2999999999997</v>
      </c>
      <c r="AA3389" s="23">
        <f t="shared" si="7185"/>
        <v>3657.2999999999997</v>
      </c>
      <c r="AB3389" s="23">
        <f t="shared" si="7186"/>
        <v>3657.2999999999997</v>
      </c>
      <c r="AC3389" s="23">
        <f t="shared" si="7268"/>
        <v>0</v>
      </c>
      <c r="AD3389" s="23">
        <f t="shared" si="7268"/>
        <v>0</v>
      </c>
      <c r="AE3389" s="23">
        <f t="shared" si="7268"/>
        <v>0</v>
      </c>
      <c r="AF3389" s="23">
        <f t="shared" si="7268"/>
        <v>0</v>
      </c>
      <c r="AG3389" s="23">
        <f t="shared" si="7268"/>
        <v>0</v>
      </c>
      <c r="AH3389" s="23">
        <f t="shared" si="7268"/>
        <v>0</v>
      </c>
      <c r="AI3389" s="23">
        <f t="shared" si="7268"/>
        <v>0</v>
      </c>
      <c r="AJ3389" s="23">
        <f t="shared" si="7268"/>
        <v>0</v>
      </c>
      <c r="AK3389" s="23">
        <f t="shared" si="7268"/>
        <v>0</v>
      </c>
      <c r="AL3389" s="23">
        <f t="shared" si="7268"/>
        <v>0</v>
      </c>
      <c r="AM3389" s="23">
        <f t="shared" si="7268"/>
        <v>0</v>
      </c>
      <c r="AN3389" s="23">
        <f t="shared" si="7268"/>
        <v>0</v>
      </c>
      <c r="AO3389" s="23">
        <f t="shared" si="7211"/>
        <v>3657.2999999999997</v>
      </c>
      <c r="AP3389" s="23">
        <f t="shared" si="7212"/>
        <v>3657.2999999999997</v>
      </c>
      <c r="AQ3389" s="23">
        <f t="shared" si="7213"/>
        <v>3657.2999999999997</v>
      </c>
      <c r="AR3389" s="23">
        <f t="shared" si="7268"/>
        <v>0</v>
      </c>
      <c r="AS3389" s="23">
        <f t="shared" si="7214"/>
        <v>3657.2999999999997</v>
      </c>
      <c r="AT3389" s="23">
        <f t="shared" si="7268"/>
        <v>0</v>
      </c>
      <c r="AU3389" s="23">
        <f t="shared" si="7268"/>
        <v>0</v>
      </c>
      <c r="AV3389" s="23">
        <f t="shared" si="7268"/>
        <v>0</v>
      </c>
      <c r="AW3389" s="23">
        <f t="shared" si="7268"/>
        <v>0</v>
      </c>
      <c r="AX3389" s="23">
        <f t="shared" si="7268"/>
        <v>0</v>
      </c>
      <c r="AY3389" s="23">
        <f t="shared" si="7179"/>
        <v>3657.2999999999997</v>
      </c>
      <c r="AZ3389" s="23">
        <f t="shared" si="7268"/>
        <v>0</v>
      </c>
    </row>
    <row r="3390" spans="1:53" ht="31.5" x14ac:dyDescent="0.25">
      <c r="A3390" s="13">
        <v>985</v>
      </c>
      <c r="B3390" s="13" t="s">
        <v>12</v>
      </c>
      <c r="C3390" s="13" t="s">
        <v>137</v>
      </c>
      <c r="D3390" s="13" t="s">
        <v>615</v>
      </c>
      <c r="E3390" s="13">
        <v>120</v>
      </c>
      <c r="F3390" s="14" t="s">
        <v>371</v>
      </c>
      <c r="G3390" s="20">
        <v>3656.8999999999996</v>
      </c>
      <c r="H3390" s="20">
        <v>3656.8999999999996</v>
      </c>
      <c r="I3390" s="20">
        <v>3656.8999999999996</v>
      </c>
      <c r="J3390" s="20">
        <v>0.4</v>
      </c>
      <c r="K3390" s="20">
        <v>0.4</v>
      </c>
      <c r="L3390" s="20">
        <v>0.4</v>
      </c>
      <c r="M3390" s="20">
        <f t="shared" si="7180"/>
        <v>3657.2999999999997</v>
      </c>
      <c r="N3390" s="20">
        <f t="shared" si="7181"/>
        <v>3657.2999999999997</v>
      </c>
      <c r="O3390" s="20">
        <f t="shared" si="7182"/>
        <v>3657.2999999999997</v>
      </c>
      <c r="P3390" s="23"/>
      <c r="Q3390" s="23"/>
      <c r="R3390" s="23"/>
      <c r="S3390" s="23"/>
      <c r="T3390" s="23"/>
      <c r="U3390" s="23"/>
      <c r="V3390" s="23"/>
      <c r="W3390" s="23"/>
      <c r="X3390" s="23"/>
      <c r="Y3390" s="23"/>
      <c r="Z3390" s="23">
        <f t="shared" si="7184"/>
        <v>3657.2999999999997</v>
      </c>
      <c r="AA3390" s="23">
        <f t="shared" si="7185"/>
        <v>3657.2999999999997</v>
      </c>
      <c r="AB3390" s="23">
        <f t="shared" si="7186"/>
        <v>3657.2999999999997</v>
      </c>
      <c r="AC3390" s="23"/>
      <c r="AD3390" s="23"/>
      <c r="AE3390" s="23"/>
      <c r="AF3390" s="23"/>
      <c r="AG3390" s="23"/>
      <c r="AH3390" s="23"/>
      <c r="AI3390" s="23"/>
      <c r="AJ3390" s="23"/>
      <c r="AK3390" s="23"/>
      <c r="AL3390" s="23"/>
      <c r="AM3390" s="23"/>
      <c r="AN3390" s="23"/>
      <c r="AO3390" s="23">
        <f t="shared" si="7211"/>
        <v>3657.2999999999997</v>
      </c>
      <c r="AP3390" s="23">
        <f t="shared" si="7212"/>
        <v>3657.2999999999997</v>
      </c>
      <c r="AQ3390" s="23">
        <f t="shared" si="7213"/>
        <v>3657.2999999999997</v>
      </c>
      <c r="AR3390" s="23"/>
      <c r="AS3390" s="23">
        <f t="shared" si="7214"/>
        <v>3657.2999999999997</v>
      </c>
      <c r="AT3390" s="23"/>
      <c r="AU3390" s="23"/>
      <c r="AV3390" s="23"/>
      <c r="AW3390" s="23"/>
      <c r="AX3390" s="23"/>
      <c r="AY3390" s="23">
        <f t="shared" si="7179"/>
        <v>3657.2999999999997</v>
      </c>
      <c r="AZ3390" s="23"/>
    </row>
    <row r="3391" spans="1:53" s="15" customFormat="1" ht="63" x14ac:dyDescent="0.25">
      <c r="A3391" s="9">
        <v>985</v>
      </c>
      <c r="B3391" s="9" t="s">
        <v>12</v>
      </c>
      <c r="C3391" s="9" t="s">
        <v>106</v>
      </c>
      <c r="D3391" s="9"/>
      <c r="E3391" s="9"/>
      <c r="F3391" s="10" t="s">
        <v>655</v>
      </c>
      <c r="G3391" s="19">
        <f>G3392</f>
        <v>109374.3</v>
      </c>
      <c r="H3391" s="19">
        <f t="shared" ref="H3391:AZ3391" si="7269">H3392</f>
        <v>109974.3</v>
      </c>
      <c r="I3391" s="19">
        <f t="shared" si="7269"/>
        <v>109974.3</v>
      </c>
      <c r="J3391" s="19">
        <f t="shared" si="7269"/>
        <v>-33.1</v>
      </c>
      <c r="K3391" s="19">
        <f t="shared" si="7269"/>
        <v>-33.1</v>
      </c>
      <c r="L3391" s="19">
        <f t="shared" si="7269"/>
        <v>-33.1</v>
      </c>
      <c r="M3391" s="20">
        <f t="shared" si="7180"/>
        <v>109341.2</v>
      </c>
      <c r="N3391" s="20">
        <f t="shared" si="7181"/>
        <v>109941.2</v>
      </c>
      <c r="O3391" s="20">
        <f t="shared" si="7182"/>
        <v>109941.2</v>
      </c>
      <c r="P3391" s="22">
        <f t="shared" si="7269"/>
        <v>0</v>
      </c>
      <c r="Q3391" s="22">
        <f t="shared" si="7269"/>
        <v>735</v>
      </c>
      <c r="R3391" s="22">
        <f t="shared" si="7269"/>
        <v>0</v>
      </c>
      <c r="S3391" s="22">
        <f t="shared" si="7269"/>
        <v>0</v>
      </c>
      <c r="T3391" s="22">
        <f t="shared" si="7269"/>
        <v>0</v>
      </c>
      <c r="U3391" s="22">
        <f t="shared" si="7269"/>
        <v>0</v>
      </c>
      <c r="V3391" s="22">
        <f t="shared" si="7269"/>
        <v>0</v>
      </c>
      <c r="W3391" s="22">
        <f t="shared" si="7269"/>
        <v>0</v>
      </c>
      <c r="X3391" s="22">
        <f t="shared" si="7269"/>
        <v>0</v>
      </c>
      <c r="Y3391" s="22">
        <f t="shared" si="7269"/>
        <v>0</v>
      </c>
      <c r="Z3391" s="22">
        <f t="shared" si="7184"/>
        <v>110076.2</v>
      </c>
      <c r="AA3391" s="22">
        <f t="shared" si="7185"/>
        <v>109941.2</v>
      </c>
      <c r="AB3391" s="22">
        <f t="shared" si="7186"/>
        <v>109941.2</v>
      </c>
      <c r="AC3391" s="22">
        <f t="shared" si="7269"/>
        <v>0</v>
      </c>
      <c r="AD3391" s="22">
        <f t="shared" si="7269"/>
        <v>0</v>
      </c>
      <c r="AE3391" s="22">
        <f t="shared" si="7269"/>
        <v>0</v>
      </c>
      <c r="AF3391" s="22">
        <f t="shared" si="7269"/>
        <v>0</v>
      </c>
      <c r="AG3391" s="22">
        <f t="shared" si="7269"/>
        <v>0</v>
      </c>
      <c r="AH3391" s="22">
        <f t="shared" si="7269"/>
        <v>0</v>
      </c>
      <c r="AI3391" s="22">
        <f t="shared" si="7269"/>
        <v>0</v>
      </c>
      <c r="AJ3391" s="22">
        <f t="shared" si="7269"/>
        <v>0</v>
      </c>
      <c r="AK3391" s="22">
        <f t="shared" si="7269"/>
        <v>0</v>
      </c>
      <c r="AL3391" s="22">
        <f t="shared" si="7269"/>
        <v>0</v>
      </c>
      <c r="AM3391" s="22">
        <f t="shared" si="7269"/>
        <v>0</v>
      </c>
      <c r="AN3391" s="22">
        <f t="shared" si="7269"/>
        <v>0</v>
      </c>
      <c r="AO3391" s="22">
        <f t="shared" si="7211"/>
        <v>110076.2</v>
      </c>
      <c r="AP3391" s="22">
        <f t="shared" si="7212"/>
        <v>109941.2</v>
      </c>
      <c r="AQ3391" s="22">
        <f t="shared" si="7213"/>
        <v>109941.2</v>
      </c>
      <c r="AR3391" s="22">
        <f t="shared" si="7269"/>
        <v>0</v>
      </c>
      <c r="AS3391" s="22">
        <f t="shared" si="7214"/>
        <v>110076.2</v>
      </c>
      <c r="AT3391" s="22">
        <f t="shared" si="7269"/>
        <v>0</v>
      </c>
      <c r="AU3391" s="22">
        <f t="shared" si="7269"/>
        <v>0</v>
      </c>
      <c r="AV3391" s="22">
        <f t="shared" si="7269"/>
        <v>2533.6860000000001</v>
      </c>
      <c r="AW3391" s="22">
        <f t="shared" si="7269"/>
        <v>0</v>
      </c>
      <c r="AX3391" s="22">
        <f t="shared" si="7269"/>
        <v>258.80700000000002</v>
      </c>
      <c r="AY3391" s="22">
        <f t="shared" si="7179"/>
        <v>112868.693</v>
      </c>
      <c r="AZ3391" s="22">
        <f t="shared" si="7269"/>
        <v>0</v>
      </c>
    </row>
    <row r="3392" spans="1:53" ht="31.5" x14ac:dyDescent="0.25">
      <c r="A3392" s="13">
        <v>985</v>
      </c>
      <c r="B3392" s="13" t="s">
        <v>12</v>
      </c>
      <c r="C3392" s="13" t="s">
        <v>106</v>
      </c>
      <c r="D3392" s="13" t="s">
        <v>437</v>
      </c>
      <c r="E3392" s="13"/>
      <c r="F3392" s="14" t="s">
        <v>776</v>
      </c>
      <c r="G3392" s="20">
        <f>G3393+G3400</f>
        <v>109374.3</v>
      </c>
      <c r="H3392" s="20">
        <f t="shared" ref="H3392:L3392" si="7270">H3393+H3400</f>
        <v>109974.3</v>
      </c>
      <c r="I3392" s="20">
        <f t="shared" si="7270"/>
        <v>109974.3</v>
      </c>
      <c r="J3392" s="20">
        <f t="shared" si="7270"/>
        <v>-33.1</v>
      </c>
      <c r="K3392" s="20">
        <f t="shared" si="7270"/>
        <v>-33.1</v>
      </c>
      <c r="L3392" s="20">
        <f t="shared" si="7270"/>
        <v>-33.1</v>
      </c>
      <c r="M3392" s="20">
        <f t="shared" si="7180"/>
        <v>109341.2</v>
      </c>
      <c r="N3392" s="20">
        <f t="shared" si="7181"/>
        <v>109941.2</v>
      </c>
      <c r="O3392" s="20">
        <f t="shared" si="7182"/>
        <v>109941.2</v>
      </c>
      <c r="P3392" s="23">
        <f t="shared" ref="P3392:Q3392" si="7271">P3393+P3400</f>
        <v>0</v>
      </c>
      <c r="Q3392" s="23">
        <f t="shared" si="7271"/>
        <v>735</v>
      </c>
      <c r="R3392" s="23">
        <f t="shared" ref="R3392:T3392" si="7272">R3393+R3400</f>
        <v>0</v>
      </c>
      <c r="S3392" s="23">
        <f t="shared" si="7272"/>
        <v>0</v>
      </c>
      <c r="T3392" s="23">
        <f t="shared" si="7272"/>
        <v>0</v>
      </c>
      <c r="U3392" s="23">
        <f t="shared" ref="U3392:W3392" si="7273">U3393+U3400</f>
        <v>0</v>
      </c>
      <c r="V3392" s="23">
        <f t="shared" si="7273"/>
        <v>0</v>
      </c>
      <c r="W3392" s="23">
        <f t="shared" si="7273"/>
        <v>0</v>
      </c>
      <c r="X3392" s="23">
        <f t="shared" ref="X3392:Y3392" si="7274">X3393+X3400</f>
        <v>0</v>
      </c>
      <c r="Y3392" s="23">
        <f t="shared" si="7274"/>
        <v>0</v>
      </c>
      <c r="Z3392" s="23">
        <f t="shared" si="7184"/>
        <v>110076.2</v>
      </c>
      <c r="AA3392" s="23">
        <f t="shared" si="7185"/>
        <v>109941.2</v>
      </c>
      <c r="AB3392" s="23">
        <f t="shared" si="7186"/>
        <v>109941.2</v>
      </c>
      <c r="AC3392" s="23">
        <f t="shared" ref="AC3392:AL3392" si="7275">AC3393+AC3400</f>
        <v>0</v>
      </c>
      <c r="AD3392" s="23">
        <f t="shared" si="7275"/>
        <v>0</v>
      </c>
      <c r="AE3392" s="23">
        <f t="shared" ref="AE3392" si="7276">AE3393+AE3400</f>
        <v>0</v>
      </c>
      <c r="AF3392" s="23">
        <f t="shared" si="7275"/>
        <v>0</v>
      </c>
      <c r="AG3392" s="23">
        <f t="shared" si="7275"/>
        <v>0</v>
      </c>
      <c r="AH3392" s="23">
        <f t="shared" si="7275"/>
        <v>0</v>
      </c>
      <c r="AI3392" s="23">
        <f t="shared" ref="AI3392" si="7277">AI3393+AI3400</f>
        <v>0</v>
      </c>
      <c r="AJ3392" s="23">
        <f t="shared" si="7275"/>
        <v>0</v>
      </c>
      <c r="AK3392" s="23">
        <f t="shared" si="7275"/>
        <v>0</v>
      </c>
      <c r="AL3392" s="23">
        <f t="shared" si="7275"/>
        <v>0</v>
      </c>
      <c r="AM3392" s="23">
        <f t="shared" ref="AM3392:AZ3392" si="7278">AM3393+AM3400</f>
        <v>0</v>
      </c>
      <c r="AN3392" s="23">
        <f t="shared" si="7278"/>
        <v>0</v>
      </c>
      <c r="AO3392" s="23">
        <f t="shared" si="7211"/>
        <v>110076.2</v>
      </c>
      <c r="AP3392" s="23">
        <f t="shared" si="7212"/>
        <v>109941.2</v>
      </c>
      <c r="AQ3392" s="23">
        <f t="shared" si="7213"/>
        <v>109941.2</v>
      </c>
      <c r="AR3392" s="23">
        <f t="shared" ref="AR3392" si="7279">AR3393+AR3400</f>
        <v>0</v>
      </c>
      <c r="AS3392" s="23">
        <f t="shared" si="7214"/>
        <v>110076.2</v>
      </c>
      <c r="AT3392" s="23">
        <f t="shared" ref="AT3392:AX3392" si="7280">AT3393+AT3400</f>
        <v>0</v>
      </c>
      <c r="AU3392" s="23">
        <f t="shared" si="7280"/>
        <v>0</v>
      </c>
      <c r="AV3392" s="23">
        <f t="shared" si="7280"/>
        <v>2533.6860000000001</v>
      </c>
      <c r="AW3392" s="23">
        <f t="shared" si="7280"/>
        <v>0</v>
      </c>
      <c r="AX3392" s="23">
        <f t="shared" si="7280"/>
        <v>258.80700000000002</v>
      </c>
      <c r="AY3392" s="23">
        <f t="shared" si="7179"/>
        <v>112868.693</v>
      </c>
      <c r="AZ3392" s="23">
        <f t="shared" si="7278"/>
        <v>0</v>
      </c>
      <c r="BA3392" s="5"/>
    </row>
    <row r="3393" spans="1:53" x14ac:dyDescent="0.25">
      <c r="A3393" s="13">
        <v>985</v>
      </c>
      <c r="B3393" s="13" t="s">
        <v>12</v>
      </c>
      <c r="C3393" s="13" t="s">
        <v>106</v>
      </c>
      <c r="D3393" s="13" t="s">
        <v>623</v>
      </c>
      <c r="E3393" s="13"/>
      <c r="F3393" s="14" t="s">
        <v>779</v>
      </c>
      <c r="G3393" s="20">
        <f>G3394+G3397</f>
        <v>25513.200000000001</v>
      </c>
      <c r="H3393" s="20">
        <f t="shared" ref="H3393:L3393" si="7281">H3394+H3397</f>
        <v>25513.200000000001</v>
      </c>
      <c r="I3393" s="20">
        <f t="shared" si="7281"/>
        <v>25513.200000000001</v>
      </c>
      <c r="J3393" s="20">
        <f t="shared" si="7281"/>
        <v>-33.1</v>
      </c>
      <c r="K3393" s="20">
        <f t="shared" si="7281"/>
        <v>-33.1</v>
      </c>
      <c r="L3393" s="20">
        <f t="shared" si="7281"/>
        <v>-33.1</v>
      </c>
      <c r="M3393" s="20">
        <f t="shared" si="7180"/>
        <v>25480.100000000002</v>
      </c>
      <c r="N3393" s="20">
        <f t="shared" si="7181"/>
        <v>25480.100000000002</v>
      </c>
      <c r="O3393" s="20">
        <f t="shared" si="7182"/>
        <v>25480.100000000002</v>
      </c>
      <c r="P3393" s="23">
        <f t="shared" ref="P3393:Q3393" si="7282">P3394+P3397</f>
        <v>0</v>
      </c>
      <c r="Q3393" s="23">
        <f t="shared" si="7282"/>
        <v>0</v>
      </c>
      <c r="R3393" s="23">
        <f t="shared" ref="R3393:T3393" si="7283">R3394+R3397</f>
        <v>0</v>
      </c>
      <c r="S3393" s="23">
        <f t="shared" si="7283"/>
        <v>0</v>
      </c>
      <c r="T3393" s="23">
        <f t="shared" si="7283"/>
        <v>0</v>
      </c>
      <c r="U3393" s="23">
        <f t="shared" ref="U3393:W3393" si="7284">U3394+U3397</f>
        <v>0</v>
      </c>
      <c r="V3393" s="23">
        <f t="shared" si="7284"/>
        <v>0</v>
      </c>
      <c r="W3393" s="23">
        <f t="shared" si="7284"/>
        <v>0</v>
      </c>
      <c r="X3393" s="23">
        <f t="shared" ref="X3393:Y3393" si="7285">X3394+X3397</f>
        <v>0</v>
      </c>
      <c r="Y3393" s="23">
        <f t="shared" si="7285"/>
        <v>0</v>
      </c>
      <c r="Z3393" s="23">
        <f t="shared" si="7184"/>
        <v>25480.100000000002</v>
      </c>
      <c r="AA3393" s="23">
        <f t="shared" si="7185"/>
        <v>25480.100000000002</v>
      </c>
      <c r="AB3393" s="23">
        <f t="shared" si="7186"/>
        <v>25480.100000000002</v>
      </c>
      <c r="AC3393" s="23">
        <f t="shared" ref="AC3393:AL3393" si="7286">AC3394+AC3397</f>
        <v>0</v>
      </c>
      <c r="AD3393" s="23">
        <f t="shared" si="7286"/>
        <v>0</v>
      </c>
      <c r="AE3393" s="23">
        <f t="shared" ref="AE3393" si="7287">AE3394+AE3397</f>
        <v>0</v>
      </c>
      <c r="AF3393" s="23">
        <f t="shared" si="7286"/>
        <v>0</v>
      </c>
      <c r="AG3393" s="23">
        <f t="shared" si="7286"/>
        <v>0</v>
      </c>
      <c r="AH3393" s="23">
        <f t="shared" si="7286"/>
        <v>0</v>
      </c>
      <c r="AI3393" s="23">
        <f t="shared" ref="AI3393" si="7288">AI3394+AI3397</f>
        <v>0</v>
      </c>
      <c r="AJ3393" s="23">
        <f t="shared" si="7286"/>
        <v>0</v>
      </c>
      <c r="AK3393" s="23">
        <f t="shared" si="7286"/>
        <v>0</v>
      </c>
      <c r="AL3393" s="23">
        <f t="shared" si="7286"/>
        <v>0</v>
      </c>
      <c r="AM3393" s="23">
        <f t="shared" ref="AM3393:AZ3393" si="7289">AM3394+AM3397</f>
        <v>0</v>
      </c>
      <c r="AN3393" s="23">
        <f t="shared" si="7289"/>
        <v>0</v>
      </c>
      <c r="AO3393" s="23">
        <f t="shared" si="7211"/>
        <v>25480.100000000002</v>
      </c>
      <c r="AP3393" s="23">
        <f t="shared" si="7212"/>
        <v>25480.100000000002</v>
      </c>
      <c r="AQ3393" s="23">
        <f t="shared" si="7213"/>
        <v>25480.100000000002</v>
      </c>
      <c r="AR3393" s="23">
        <f t="shared" ref="AR3393" si="7290">AR3394+AR3397</f>
        <v>0</v>
      </c>
      <c r="AS3393" s="23">
        <f t="shared" si="7214"/>
        <v>25480.100000000002</v>
      </c>
      <c r="AT3393" s="23">
        <f t="shared" ref="AT3393:AX3393" si="7291">AT3394+AT3397</f>
        <v>0</v>
      </c>
      <c r="AU3393" s="23">
        <f t="shared" si="7291"/>
        <v>0</v>
      </c>
      <c r="AV3393" s="23">
        <f t="shared" si="7291"/>
        <v>2533.6860000000001</v>
      </c>
      <c r="AW3393" s="23">
        <f t="shared" si="7291"/>
        <v>0</v>
      </c>
      <c r="AX3393" s="23">
        <f t="shared" si="7291"/>
        <v>258.80700000000002</v>
      </c>
      <c r="AY3393" s="23">
        <f t="shared" si="7179"/>
        <v>28272.593000000004</v>
      </c>
      <c r="AZ3393" s="23">
        <f t="shared" si="7289"/>
        <v>0</v>
      </c>
      <c r="BA3393" s="5"/>
    </row>
    <row r="3394" spans="1:53" ht="47.25" x14ac:dyDescent="0.25">
      <c r="A3394" s="13">
        <v>985</v>
      </c>
      <c r="B3394" s="13" t="s">
        <v>12</v>
      </c>
      <c r="C3394" s="13" t="s">
        <v>106</v>
      </c>
      <c r="D3394" s="13" t="s">
        <v>616</v>
      </c>
      <c r="E3394" s="13"/>
      <c r="F3394" s="14" t="s">
        <v>780</v>
      </c>
      <c r="G3394" s="20">
        <f>G3395</f>
        <v>22316.7</v>
      </c>
      <c r="H3394" s="20">
        <f t="shared" ref="H3394:AZ3395" si="7292">H3395</f>
        <v>22316.7</v>
      </c>
      <c r="I3394" s="20">
        <f t="shared" si="7292"/>
        <v>22316.7</v>
      </c>
      <c r="J3394" s="20">
        <f t="shared" si="7292"/>
        <v>-33.1</v>
      </c>
      <c r="K3394" s="20">
        <f t="shared" si="7292"/>
        <v>-33.1</v>
      </c>
      <c r="L3394" s="20">
        <f t="shared" si="7292"/>
        <v>-33.1</v>
      </c>
      <c r="M3394" s="20">
        <f t="shared" si="7180"/>
        <v>22283.600000000002</v>
      </c>
      <c r="N3394" s="20">
        <f t="shared" si="7181"/>
        <v>22283.600000000002</v>
      </c>
      <c r="O3394" s="20">
        <f t="shared" si="7182"/>
        <v>22283.600000000002</v>
      </c>
      <c r="P3394" s="23">
        <f t="shared" si="7292"/>
        <v>0</v>
      </c>
      <c r="Q3394" s="23">
        <f t="shared" si="7292"/>
        <v>0</v>
      </c>
      <c r="R3394" s="23">
        <f t="shared" si="7292"/>
        <v>0</v>
      </c>
      <c r="S3394" s="23">
        <f t="shared" si="7292"/>
        <v>0</v>
      </c>
      <c r="T3394" s="23">
        <f t="shared" si="7292"/>
        <v>0</v>
      </c>
      <c r="U3394" s="23">
        <f t="shared" si="7292"/>
        <v>0</v>
      </c>
      <c r="V3394" s="23">
        <f t="shared" si="7292"/>
        <v>0</v>
      </c>
      <c r="W3394" s="23">
        <f t="shared" si="7292"/>
        <v>0</v>
      </c>
      <c r="X3394" s="23">
        <f t="shared" si="7292"/>
        <v>0</v>
      </c>
      <c r="Y3394" s="23">
        <f t="shared" si="7292"/>
        <v>0</v>
      </c>
      <c r="Z3394" s="23">
        <f t="shared" si="7184"/>
        <v>22283.600000000002</v>
      </c>
      <c r="AA3394" s="23">
        <f t="shared" si="7185"/>
        <v>22283.600000000002</v>
      </c>
      <c r="AB3394" s="23">
        <f t="shared" si="7186"/>
        <v>22283.600000000002</v>
      </c>
      <c r="AC3394" s="23">
        <f t="shared" si="7292"/>
        <v>0</v>
      </c>
      <c r="AD3394" s="23">
        <f t="shared" si="7292"/>
        <v>0</v>
      </c>
      <c r="AE3394" s="23">
        <f t="shared" si="7292"/>
        <v>0</v>
      </c>
      <c r="AF3394" s="23">
        <f t="shared" si="7292"/>
        <v>0</v>
      </c>
      <c r="AG3394" s="23">
        <f t="shared" si="7292"/>
        <v>0</v>
      </c>
      <c r="AH3394" s="23">
        <f t="shared" si="7292"/>
        <v>0</v>
      </c>
      <c r="AI3394" s="23">
        <f t="shared" si="7292"/>
        <v>0</v>
      </c>
      <c r="AJ3394" s="23">
        <f t="shared" si="7292"/>
        <v>0</v>
      </c>
      <c r="AK3394" s="23">
        <f t="shared" si="7292"/>
        <v>0</v>
      </c>
      <c r="AL3394" s="23">
        <f t="shared" si="7292"/>
        <v>0</v>
      </c>
      <c r="AM3394" s="23">
        <f t="shared" si="7292"/>
        <v>0</v>
      </c>
      <c r="AN3394" s="23">
        <f t="shared" si="7292"/>
        <v>0</v>
      </c>
      <c r="AO3394" s="23">
        <f t="shared" si="7211"/>
        <v>22283.600000000002</v>
      </c>
      <c r="AP3394" s="23">
        <f t="shared" si="7212"/>
        <v>22283.600000000002</v>
      </c>
      <c r="AQ3394" s="23">
        <f t="shared" si="7213"/>
        <v>22283.600000000002</v>
      </c>
      <c r="AR3394" s="23">
        <f t="shared" si="7292"/>
        <v>0</v>
      </c>
      <c r="AS3394" s="23">
        <f t="shared" si="7214"/>
        <v>22283.600000000002</v>
      </c>
      <c r="AT3394" s="23">
        <f t="shared" si="7292"/>
        <v>0</v>
      </c>
      <c r="AU3394" s="23">
        <f t="shared" si="7292"/>
        <v>0</v>
      </c>
      <c r="AV3394" s="23">
        <f t="shared" si="7292"/>
        <v>2533.6860000000001</v>
      </c>
      <c r="AW3394" s="23">
        <f t="shared" si="7292"/>
        <v>0</v>
      </c>
      <c r="AX3394" s="23">
        <f t="shared" si="7292"/>
        <v>258.80700000000002</v>
      </c>
      <c r="AY3394" s="23">
        <f t="shared" si="7179"/>
        <v>25076.093000000004</v>
      </c>
      <c r="AZ3394" s="23">
        <f t="shared" si="7292"/>
        <v>0</v>
      </c>
    </row>
    <row r="3395" spans="1:53" ht="78.75" x14ac:dyDescent="0.25">
      <c r="A3395" s="13">
        <v>985</v>
      </c>
      <c r="B3395" s="13" t="s">
        <v>12</v>
      </c>
      <c r="C3395" s="13" t="s">
        <v>106</v>
      </c>
      <c r="D3395" s="13" t="s">
        <v>616</v>
      </c>
      <c r="E3395" s="13" t="s">
        <v>23</v>
      </c>
      <c r="F3395" s="14" t="s">
        <v>382</v>
      </c>
      <c r="G3395" s="20">
        <f>G3396</f>
        <v>22316.7</v>
      </c>
      <c r="H3395" s="20">
        <f t="shared" si="7292"/>
        <v>22316.7</v>
      </c>
      <c r="I3395" s="20">
        <f t="shared" si="7292"/>
        <v>22316.7</v>
      </c>
      <c r="J3395" s="20">
        <f t="shared" si="7292"/>
        <v>-33.1</v>
      </c>
      <c r="K3395" s="20">
        <f t="shared" si="7292"/>
        <v>-33.1</v>
      </c>
      <c r="L3395" s="20">
        <f t="shared" si="7292"/>
        <v>-33.1</v>
      </c>
      <c r="M3395" s="20">
        <f t="shared" si="7180"/>
        <v>22283.600000000002</v>
      </c>
      <c r="N3395" s="20">
        <f t="shared" si="7181"/>
        <v>22283.600000000002</v>
      </c>
      <c r="O3395" s="20">
        <f t="shared" si="7182"/>
        <v>22283.600000000002</v>
      </c>
      <c r="P3395" s="23">
        <f t="shared" si="7292"/>
        <v>0</v>
      </c>
      <c r="Q3395" s="23">
        <f t="shared" si="7292"/>
        <v>0</v>
      </c>
      <c r="R3395" s="23">
        <f t="shared" si="7292"/>
        <v>0</v>
      </c>
      <c r="S3395" s="23">
        <f t="shared" si="7292"/>
        <v>0</v>
      </c>
      <c r="T3395" s="23">
        <f t="shared" si="7292"/>
        <v>0</v>
      </c>
      <c r="U3395" s="23">
        <f t="shared" si="7292"/>
        <v>0</v>
      </c>
      <c r="V3395" s="23">
        <f t="shared" si="7292"/>
        <v>0</v>
      </c>
      <c r="W3395" s="23">
        <f t="shared" si="7292"/>
        <v>0</v>
      </c>
      <c r="X3395" s="23">
        <f t="shared" si="7292"/>
        <v>0</v>
      </c>
      <c r="Y3395" s="23">
        <f t="shared" si="7292"/>
        <v>0</v>
      </c>
      <c r="Z3395" s="23">
        <f t="shared" si="7184"/>
        <v>22283.600000000002</v>
      </c>
      <c r="AA3395" s="23">
        <f t="shared" si="7185"/>
        <v>22283.600000000002</v>
      </c>
      <c r="AB3395" s="23">
        <f t="shared" si="7186"/>
        <v>22283.600000000002</v>
      </c>
      <c r="AC3395" s="23">
        <f t="shared" si="7292"/>
        <v>0</v>
      </c>
      <c r="AD3395" s="23">
        <f t="shared" si="7292"/>
        <v>0</v>
      </c>
      <c r="AE3395" s="23">
        <f t="shared" si="7292"/>
        <v>0</v>
      </c>
      <c r="AF3395" s="23">
        <f t="shared" si="7292"/>
        <v>0</v>
      </c>
      <c r="AG3395" s="23">
        <f t="shared" si="7292"/>
        <v>0</v>
      </c>
      <c r="AH3395" s="23">
        <f t="shared" si="7292"/>
        <v>0</v>
      </c>
      <c r="AI3395" s="23">
        <f t="shared" si="7292"/>
        <v>0</v>
      </c>
      <c r="AJ3395" s="23">
        <f t="shared" si="7292"/>
        <v>0</v>
      </c>
      <c r="AK3395" s="23">
        <f t="shared" si="7292"/>
        <v>0</v>
      </c>
      <c r="AL3395" s="23">
        <f t="shared" si="7292"/>
        <v>0</v>
      </c>
      <c r="AM3395" s="23">
        <f t="shared" si="7292"/>
        <v>0</v>
      </c>
      <c r="AN3395" s="23">
        <f t="shared" si="7292"/>
        <v>0</v>
      </c>
      <c r="AO3395" s="23">
        <f t="shared" si="7211"/>
        <v>22283.600000000002</v>
      </c>
      <c r="AP3395" s="23">
        <f t="shared" si="7212"/>
        <v>22283.600000000002</v>
      </c>
      <c r="AQ3395" s="23">
        <f t="shared" si="7213"/>
        <v>22283.600000000002</v>
      </c>
      <c r="AR3395" s="23">
        <f t="shared" si="7292"/>
        <v>0</v>
      </c>
      <c r="AS3395" s="23">
        <f t="shared" si="7214"/>
        <v>22283.600000000002</v>
      </c>
      <c r="AT3395" s="23">
        <f t="shared" si="7292"/>
        <v>0</v>
      </c>
      <c r="AU3395" s="23">
        <f t="shared" si="7292"/>
        <v>0</v>
      </c>
      <c r="AV3395" s="23">
        <f t="shared" si="7292"/>
        <v>2533.6860000000001</v>
      </c>
      <c r="AW3395" s="23">
        <f t="shared" si="7292"/>
        <v>0</v>
      </c>
      <c r="AX3395" s="23">
        <f t="shared" si="7292"/>
        <v>258.80700000000002</v>
      </c>
      <c r="AY3395" s="23">
        <f t="shared" si="7179"/>
        <v>25076.093000000004</v>
      </c>
      <c r="AZ3395" s="23">
        <f t="shared" si="7292"/>
        <v>0</v>
      </c>
    </row>
    <row r="3396" spans="1:53" ht="31.5" x14ac:dyDescent="0.25">
      <c r="A3396" s="13">
        <v>985</v>
      </c>
      <c r="B3396" s="13" t="s">
        <v>12</v>
      </c>
      <c r="C3396" s="13" t="s">
        <v>106</v>
      </c>
      <c r="D3396" s="13" t="s">
        <v>616</v>
      </c>
      <c r="E3396" s="13">
        <v>120</v>
      </c>
      <c r="F3396" s="14" t="s">
        <v>371</v>
      </c>
      <c r="G3396" s="20">
        <v>22316.7</v>
      </c>
      <c r="H3396" s="20">
        <v>22316.7</v>
      </c>
      <c r="I3396" s="20">
        <v>22316.7</v>
      </c>
      <c r="J3396" s="20">
        <v>-33.1</v>
      </c>
      <c r="K3396" s="20">
        <v>-33.1</v>
      </c>
      <c r="L3396" s="20">
        <v>-33.1</v>
      </c>
      <c r="M3396" s="20">
        <f t="shared" si="7180"/>
        <v>22283.600000000002</v>
      </c>
      <c r="N3396" s="20">
        <f t="shared" si="7181"/>
        <v>22283.600000000002</v>
      </c>
      <c r="O3396" s="20">
        <f t="shared" si="7182"/>
        <v>22283.600000000002</v>
      </c>
      <c r="P3396" s="23"/>
      <c r="Q3396" s="23"/>
      <c r="R3396" s="23"/>
      <c r="S3396" s="23"/>
      <c r="T3396" s="23"/>
      <c r="U3396" s="23"/>
      <c r="V3396" s="23"/>
      <c r="W3396" s="23"/>
      <c r="X3396" s="23"/>
      <c r="Y3396" s="23"/>
      <c r="Z3396" s="23">
        <f t="shared" si="7184"/>
        <v>22283.600000000002</v>
      </c>
      <c r="AA3396" s="23">
        <f t="shared" si="7185"/>
        <v>22283.600000000002</v>
      </c>
      <c r="AB3396" s="23">
        <f t="shared" si="7186"/>
        <v>22283.600000000002</v>
      </c>
      <c r="AC3396" s="23"/>
      <c r="AD3396" s="23"/>
      <c r="AE3396" s="23"/>
      <c r="AF3396" s="23"/>
      <c r="AG3396" s="23"/>
      <c r="AH3396" s="23"/>
      <c r="AI3396" s="23"/>
      <c r="AJ3396" s="23"/>
      <c r="AK3396" s="23"/>
      <c r="AL3396" s="23"/>
      <c r="AM3396" s="23"/>
      <c r="AN3396" s="23"/>
      <c r="AO3396" s="23">
        <f t="shared" si="7211"/>
        <v>22283.600000000002</v>
      </c>
      <c r="AP3396" s="23">
        <f t="shared" si="7212"/>
        <v>22283.600000000002</v>
      </c>
      <c r="AQ3396" s="23">
        <f t="shared" si="7213"/>
        <v>22283.600000000002</v>
      </c>
      <c r="AR3396" s="23"/>
      <c r="AS3396" s="23">
        <f t="shared" si="7214"/>
        <v>22283.600000000002</v>
      </c>
      <c r="AT3396" s="23"/>
      <c r="AU3396" s="23"/>
      <c r="AV3396" s="23">
        <v>2533.6860000000001</v>
      </c>
      <c r="AW3396" s="23"/>
      <c r="AX3396" s="23">
        <v>258.80700000000002</v>
      </c>
      <c r="AY3396" s="23">
        <f t="shared" si="7179"/>
        <v>25076.093000000004</v>
      </c>
      <c r="AZ3396" s="23"/>
    </row>
    <row r="3397" spans="1:53" ht="47.25" x14ac:dyDescent="0.25">
      <c r="A3397" s="13">
        <v>985</v>
      </c>
      <c r="B3397" s="13" t="s">
        <v>12</v>
      </c>
      <c r="C3397" s="13" t="s">
        <v>106</v>
      </c>
      <c r="D3397" s="13" t="s">
        <v>617</v>
      </c>
      <c r="E3397" s="13"/>
      <c r="F3397" s="14" t="s">
        <v>781</v>
      </c>
      <c r="G3397" s="20">
        <f>G3398</f>
        <v>3196.5</v>
      </c>
      <c r="H3397" s="20">
        <f t="shared" ref="H3397:AZ3398" si="7293">H3398</f>
        <v>3196.5</v>
      </c>
      <c r="I3397" s="20">
        <f t="shared" si="7293"/>
        <v>3196.5</v>
      </c>
      <c r="J3397" s="20">
        <f t="shared" si="7293"/>
        <v>0</v>
      </c>
      <c r="K3397" s="20">
        <f t="shared" si="7293"/>
        <v>0</v>
      </c>
      <c r="L3397" s="20">
        <f t="shared" si="7293"/>
        <v>0</v>
      </c>
      <c r="M3397" s="20">
        <f t="shared" si="7180"/>
        <v>3196.5</v>
      </c>
      <c r="N3397" s="20">
        <f t="shared" si="7181"/>
        <v>3196.5</v>
      </c>
      <c r="O3397" s="20">
        <f t="shared" si="7182"/>
        <v>3196.5</v>
      </c>
      <c r="P3397" s="23">
        <f t="shared" si="7293"/>
        <v>0</v>
      </c>
      <c r="Q3397" s="23">
        <f t="shared" si="7293"/>
        <v>0</v>
      </c>
      <c r="R3397" s="23">
        <f t="shared" si="7293"/>
        <v>0</v>
      </c>
      <c r="S3397" s="23">
        <f t="shared" si="7293"/>
        <v>0</v>
      </c>
      <c r="T3397" s="23">
        <f t="shared" si="7293"/>
        <v>0</v>
      </c>
      <c r="U3397" s="23">
        <f t="shared" si="7293"/>
        <v>0</v>
      </c>
      <c r="V3397" s="23">
        <f t="shared" si="7293"/>
        <v>0</v>
      </c>
      <c r="W3397" s="23">
        <f t="shared" si="7293"/>
        <v>0</v>
      </c>
      <c r="X3397" s="23">
        <f t="shared" si="7293"/>
        <v>0</v>
      </c>
      <c r="Y3397" s="23">
        <f t="shared" si="7293"/>
        <v>0</v>
      </c>
      <c r="Z3397" s="23">
        <f t="shared" si="7184"/>
        <v>3196.5</v>
      </c>
      <c r="AA3397" s="23">
        <f t="shared" si="7185"/>
        <v>3196.5</v>
      </c>
      <c r="AB3397" s="23">
        <f t="shared" si="7186"/>
        <v>3196.5</v>
      </c>
      <c r="AC3397" s="23">
        <f t="shared" si="7293"/>
        <v>0</v>
      </c>
      <c r="AD3397" s="23">
        <f t="shared" si="7293"/>
        <v>0</v>
      </c>
      <c r="AE3397" s="23">
        <f t="shared" si="7293"/>
        <v>0</v>
      </c>
      <c r="AF3397" s="23">
        <f t="shared" si="7293"/>
        <v>0</v>
      </c>
      <c r="AG3397" s="23">
        <f t="shared" si="7293"/>
        <v>0</v>
      </c>
      <c r="AH3397" s="23">
        <f t="shared" si="7293"/>
        <v>0</v>
      </c>
      <c r="AI3397" s="23">
        <f t="shared" si="7293"/>
        <v>0</v>
      </c>
      <c r="AJ3397" s="23">
        <f t="shared" si="7293"/>
        <v>0</v>
      </c>
      <c r="AK3397" s="23">
        <f t="shared" si="7293"/>
        <v>0</v>
      </c>
      <c r="AL3397" s="23">
        <f t="shared" si="7293"/>
        <v>0</v>
      </c>
      <c r="AM3397" s="23">
        <f t="shared" si="7293"/>
        <v>0</v>
      </c>
      <c r="AN3397" s="23">
        <f t="shared" si="7293"/>
        <v>0</v>
      </c>
      <c r="AO3397" s="23">
        <f t="shared" si="7211"/>
        <v>3196.5</v>
      </c>
      <c r="AP3397" s="23">
        <f t="shared" si="7212"/>
        <v>3196.5</v>
      </c>
      <c r="AQ3397" s="23">
        <f t="shared" si="7213"/>
        <v>3196.5</v>
      </c>
      <c r="AR3397" s="23">
        <f t="shared" si="7293"/>
        <v>0</v>
      </c>
      <c r="AS3397" s="23">
        <f t="shared" si="7214"/>
        <v>3196.5</v>
      </c>
      <c r="AT3397" s="23">
        <f t="shared" si="7293"/>
        <v>0</v>
      </c>
      <c r="AU3397" s="23">
        <f t="shared" si="7293"/>
        <v>0</v>
      </c>
      <c r="AV3397" s="23">
        <f t="shared" si="7293"/>
        <v>0</v>
      </c>
      <c r="AW3397" s="23">
        <f t="shared" si="7293"/>
        <v>0</v>
      </c>
      <c r="AX3397" s="23">
        <f t="shared" si="7293"/>
        <v>0</v>
      </c>
      <c r="AY3397" s="23">
        <f t="shared" si="7179"/>
        <v>3196.5</v>
      </c>
      <c r="AZ3397" s="23">
        <f t="shared" si="7293"/>
        <v>0</v>
      </c>
    </row>
    <row r="3398" spans="1:53" ht="31.5" x14ac:dyDescent="0.25">
      <c r="A3398" s="13">
        <v>985</v>
      </c>
      <c r="B3398" s="13" t="s">
        <v>12</v>
      </c>
      <c r="C3398" s="13" t="s">
        <v>106</v>
      </c>
      <c r="D3398" s="13" t="s">
        <v>617</v>
      </c>
      <c r="E3398" s="13" t="s">
        <v>7</v>
      </c>
      <c r="F3398" s="14" t="s">
        <v>383</v>
      </c>
      <c r="G3398" s="20">
        <f>G3399</f>
        <v>3196.5</v>
      </c>
      <c r="H3398" s="20">
        <f t="shared" si="7293"/>
        <v>3196.5</v>
      </c>
      <c r="I3398" s="20">
        <f t="shared" si="7293"/>
        <v>3196.5</v>
      </c>
      <c r="J3398" s="20">
        <f t="shared" si="7293"/>
        <v>0</v>
      </c>
      <c r="K3398" s="20">
        <f t="shared" si="7293"/>
        <v>0</v>
      </c>
      <c r="L3398" s="20">
        <f t="shared" si="7293"/>
        <v>0</v>
      </c>
      <c r="M3398" s="20">
        <f t="shared" si="7180"/>
        <v>3196.5</v>
      </c>
      <c r="N3398" s="20">
        <f t="shared" si="7181"/>
        <v>3196.5</v>
      </c>
      <c r="O3398" s="20">
        <f t="shared" si="7182"/>
        <v>3196.5</v>
      </c>
      <c r="P3398" s="23">
        <f t="shared" si="7293"/>
        <v>0</v>
      </c>
      <c r="Q3398" s="23">
        <f t="shared" si="7293"/>
        <v>0</v>
      </c>
      <c r="R3398" s="23">
        <f t="shared" si="7293"/>
        <v>0</v>
      </c>
      <c r="S3398" s="23">
        <f t="shared" si="7293"/>
        <v>0</v>
      </c>
      <c r="T3398" s="23">
        <f t="shared" si="7293"/>
        <v>0</v>
      </c>
      <c r="U3398" s="23">
        <f t="shared" si="7293"/>
        <v>0</v>
      </c>
      <c r="V3398" s="23">
        <f t="shared" si="7293"/>
        <v>0</v>
      </c>
      <c r="W3398" s="23">
        <f t="shared" si="7293"/>
        <v>0</v>
      </c>
      <c r="X3398" s="23">
        <f t="shared" si="7293"/>
        <v>0</v>
      </c>
      <c r="Y3398" s="23">
        <f t="shared" si="7293"/>
        <v>0</v>
      </c>
      <c r="Z3398" s="23">
        <f t="shared" si="7184"/>
        <v>3196.5</v>
      </c>
      <c r="AA3398" s="23">
        <f t="shared" si="7185"/>
        <v>3196.5</v>
      </c>
      <c r="AB3398" s="23">
        <f t="shared" si="7186"/>
        <v>3196.5</v>
      </c>
      <c r="AC3398" s="23">
        <f t="shared" si="7293"/>
        <v>0</v>
      </c>
      <c r="AD3398" s="23">
        <f t="shared" si="7293"/>
        <v>0</v>
      </c>
      <c r="AE3398" s="23">
        <f t="shared" si="7293"/>
        <v>0</v>
      </c>
      <c r="AF3398" s="23">
        <f t="shared" si="7293"/>
        <v>0</v>
      </c>
      <c r="AG3398" s="23">
        <f t="shared" si="7293"/>
        <v>0</v>
      </c>
      <c r="AH3398" s="23">
        <f t="shared" si="7293"/>
        <v>0</v>
      </c>
      <c r="AI3398" s="23">
        <f t="shared" si="7293"/>
        <v>0</v>
      </c>
      <c r="AJ3398" s="23">
        <f t="shared" si="7293"/>
        <v>0</v>
      </c>
      <c r="AK3398" s="23">
        <f t="shared" si="7293"/>
        <v>0</v>
      </c>
      <c r="AL3398" s="23">
        <f t="shared" si="7293"/>
        <v>0</v>
      </c>
      <c r="AM3398" s="23">
        <f t="shared" si="7293"/>
        <v>0</v>
      </c>
      <c r="AN3398" s="23">
        <f t="shared" si="7293"/>
        <v>0</v>
      </c>
      <c r="AO3398" s="23">
        <f t="shared" si="7211"/>
        <v>3196.5</v>
      </c>
      <c r="AP3398" s="23">
        <f t="shared" si="7212"/>
        <v>3196.5</v>
      </c>
      <c r="AQ3398" s="23">
        <f t="shared" si="7213"/>
        <v>3196.5</v>
      </c>
      <c r="AR3398" s="23">
        <f t="shared" si="7293"/>
        <v>0</v>
      </c>
      <c r="AS3398" s="23">
        <f t="shared" si="7214"/>
        <v>3196.5</v>
      </c>
      <c r="AT3398" s="23">
        <f t="shared" si="7293"/>
        <v>0</v>
      </c>
      <c r="AU3398" s="23">
        <f t="shared" si="7293"/>
        <v>0</v>
      </c>
      <c r="AV3398" s="23">
        <f t="shared" si="7293"/>
        <v>0</v>
      </c>
      <c r="AW3398" s="23">
        <f t="shared" si="7293"/>
        <v>0</v>
      </c>
      <c r="AX3398" s="23">
        <f t="shared" si="7293"/>
        <v>0</v>
      </c>
      <c r="AY3398" s="23">
        <f t="shared" si="7179"/>
        <v>3196.5</v>
      </c>
      <c r="AZ3398" s="23">
        <f t="shared" si="7293"/>
        <v>0</v>
      </c>
    </row>
    <row r="3399" spans="1:53" ht="31.5" x14ac:dyDescent="0.25">
      <c r="A3399" s="13">
        <v>985</v>
      </c>
      <c r="B3399" s="13" t="s">
        <v>12</v>
      </c>
      <c r="C3399" s="13" t="s">
        <v>106</v>
      </c>
      <c r="D3399" s="13" t="s">
        <v>617</v>
      </c>
      <c r="E3399" s="13">
        <v>240</v>
      </c>
      <c r="F3399" s="14" t="s">
        <v>372</v>
      </c>
      <c r="G3399" s="20">
        <v>3196.5</v>
      </c>
      <c r="H3399" s="20">
        <v>3196.5</v>
      </c>
      <c r="I3399" s="20">
        <v>3196.5</v>
      </c>
      <c r="J3399" s="20"/>
      <c r="K3399" s="20"/>
      <c r="L3399" s="20"/>
      <c r="M3399" s="20">
        <f t="shared" si="7180"/>
        <v>3196.5</v>
      </c>
      <c r="N3399" s="20">
        <f t="shared" si="7181"/>
        <v>3196.5</v>
      </c>
      <c r="O3399" s="20">
        <f t="shared" si="7182"/>
        <v>3196.5</v>
      </c>
      <c r="P3399" s="23"/>
      <c r="Q3399" s="23"/>
      <c r="R3399" s="23"/>
      <c r="S3399" s="23"/>
      <c r="T3399" s="23"/>
      <c r="U3399" s="23"/>
      <c r="V3399" s="23"/>
      <c r="W3399" s="23"/>
      <c r="X3399" s="23"/>
      <c r="Y3399" s="23"/>
      <c r="Z3399" s="23">
        <f t="shared" si="7184"/>
        <v>3196.5</v>
      </c>
      <c r="AA3399" s="23">
        <f t="shared" si="7185"/>
        <v>3196.5</v>
      </c>
      <c r="AB3399" s="23">
        <f t="shared" si="7186"/>
        <v>3196.5</v>
      </c>
      <c r="AC3399" s="23"/>
      <c r="AD3399" s="23"/>
      <c r="AE3399" s="23"/>
      <c r="AF3399" s="23"/>
      <c r="AG3399" s="23"/>
      <c r="AH3399" s="23"/>
      <c r="AI3399" s="23"/>
      <c r="AJ3399" s="23"/>
      <c r="AK3399" s="23"/>
      <c r="AL3399" s="23"/>
      <c r="AM3399" s="23"/>
      <c r="AN3399" s="23"/>
      <c r="AO3399" s="23">
        <f t="shared" si="7211"/>
        <v>3196.5</v>
      </c>
      <c r="AP3399" s="23">
        <f t="shared" si="7212"/>
        <v>3196.5</v>
      </c>
      <c r="AQ3399" s="23">
        <f t="shared" si="7213"/>
        <v>3196.5</v>
      </c>
      <c r="AR3399" s="23"/>
      <c r="AS3399" s="23">
        <f t="shared" si="7214"/>
        <v>3196.5</v>
      </c>
      <c r="AT3399" s="23"/>
      <c r="AU3399" s="23"/>
      <c r="AV3399" s="23"/>
      <c r="AW3399" s="23"/>
      <c r="AX3399" s="23"/>
      <c r="AY3399" s="23">
        <f t="shared" si="7179"/>
        <v>3196.5</v>
      </c>
      <c r="AZ3399" s="23"/>
    </row>
    <row r="3400" spans="1:53" x14ac:dyDescent="0.25">
      <c r="A3400" s="13">
        <v>985</v>
      </c>
      <c r="B3400" s="13" t="s">
        <v>12</v>
      </c>
      <c r="C3400" s="13" t="s">
        <v>106</v>
      </c>
      <c r="D3400" s="13" t="s">
        <v>624</v>
      </c>
      <c r="E3400" s="13"/>
      <c r="F3400" s="14" t="s">
        <v>782</v>
      </c>
      <c r="G3400" s="20">
        <f>G3401+G3404</f>
        <v>83861.100000000006</v>
      </c>
      <c r="H3400" s="20">
        <f t="shared" ref="H3400:L3400" si="7294">H3401+H3404</f>
        <v>84461.1</v>
      </c>
      <c r="I3400" s="20">
        <f t="shared" si="7294"/>
        <v>84461.1</v>
      </c>
      <c r="J3400" s="20">
        <f t="shared" si="7294"/>
        <v>0</v>
      </c>
      <c r="K3400" s="20">
        <f t="shared" si="7294"/>
        <v>0</v>
      </c>
      <c r="L3400" s="20">
        <f t="shared" si="7294"/>
        <v>0</v>
      </c>
      <c r="M3400" s="20">
        <f t="shared" si="7180"/>
        <v>83861.100000000006</v>
      </c>
      <c r="N3400" s="20">
        <f t="shared" si="7181"/>
        <v>84461.1</v>
      </c>
      <c r="O3400" s="20">
        <f t="shared" si="7182"/>
        <v>84461.1</v>
      </c>
      <c r="P3400" s="23">
        <f t="shared" ref="P3400:Q3400" si="7295">P3401+P3404</f>
        <v>0</v>
      </c>
      <c r="Q3400" s="23">
        <f t="shared" si="7295"/>
        <v>735</v>
      </c>
      <c r="R3400" s="23">
        <f t="shared" ref="R3400:T3400" si="7296">R3401+R3404</f>
        <v>0</v>
      </c>
      <c r="S3400" s="23">
        <f t="shared" si="7296"/>
        <v>0</v>
      </c>
      <c r="T3400" s="23">
        <f t="shared" si="7296"/>
        <v>0</v>
      </c>
      <c r="U3400" s="23">
        <f t="shared" ref="U3400:W3400" si="7297">U3401+U3404</f>
        <v>0</v>
      </c>
      <c r="V3400" s="23">
        <f t="shared" si="7297"/>
        <v>0</v>
      </c>
      <c r="W3400" s="23">
        <f t="shared" si="7297"/>
        <v>0</v>
      </c>
      <c r="X3400" s="23">
        <f t="shared" ref="X3400:Y3400" si="7298">X3401+X3404</f>
        <v>0</v>
      </c>
      <c r="Y3400" s="23">
        <f t="shared" si="7298"/>
        <v>0</v>
      </c>
      <c r="Z3400" s="23">
        <f t="shared" si="7184"/>
        <v>84596.1</v>
      </c>
      <c r="AA3400" s="23">
        <f t="shared" si="7185"/>
        <v>84461.1</v>
      </c>
      <c r="AB3400" s="23">
        <f t="shared" si="7186"/>
        <v>84461.1</v>
      </c>
      <c r="AC3400" s="23">
        <f t="shared" ref="AC3400:AL3400" si="7299">AC3401+AC3404</f>
        <v>0</v>
      </c>
      <c r="AD3400" s="23">
        <f t="shared" si="7299"/>
        <v>0</v>
      </c>
      <c r="AE3400" s="23">
        <f t="shared" ref="AE3400" si="7300">AE3401+AE3404</f>
        <v>0</v>
      </c>
      <c r="AF3400" s="23">
        <f t="shared" si="7299"/>
        <v>0</v>
      </c>
      <c r="AG3400" s="23">
        <f t="shared" si="7299"/>
        <v>0</v>
      </c>
      <c r="AH3400" s="23">
        <f t="shared" si="7299"/>
        <v>0</v>
      </c>
      <c r="AI3400" s="23">
        <f t="shared" ref="AI3400" si="7301">AI3401+AI3404</f>
        <v>0</v>
      </c>
      <c r="AJ3400" s="23">
        <f t="shared" si="7299"/>
        <v>0</v>
      </c>
      <c r="AK3400" s="23">
        <f t="shared" si="7299"/>
        <v>0</v>
      </c>
      <c r="AL3400" s="23">
        <f t="shared" si="7299"/>
        <v>0</v>
      </c>
      <c r="AM3400" s="23">
        <f t="shared" ref="AM3400:AZ3400" si="7302">AM3401+AM3404</f>
        <v>0</v>
      </c>
      <c r="AN3400" s="23">
        <f t="shared" si="7302"/>
        <v>0</v>
      </c>
      <c r="AO3400" s="23">
        <f t="shared" si="7211"/>
        <v>84596.1</v>
      </c>
      <c r="AP3400" s="23">
        <f t="shared" si="7212"/>
        <v>84461.1</v>
      </c>
      <c r="AQ3400" s="23">
        <f t="shared" si="7213"/>
        <v>84461.1</v>
      </c>
      <c r="AR3400" s="23">
        <f t="shared" ref="AR3400" si="7303">AR3401+AR3404</f>
        <v>0</v>
      </c>
      <c r="AS3400" s="23">
        <f t="shared" si="7214"/>
        <v>84596.1</v>
      </c>
      <c r="AT3400" s="23">
        <f t="shared" ref="AT3400:AX3400" si="7304">AT3401+AT3404</f>
        <v>0</v>
      </c>
      <c r="AU3400" s="23">
        <f t="shared" si="7304"/>
        <v>0</v>
      </c>
      <c r="AV3400" s="23">
        <f t="shared" si="7304"/>
        <v>0</v>
      </c>
      <c r="AW3400" s="23">
        <f t="shared" si="7304"/>
        <v>0</v>
      </c>
      <c r="AX3400" s="23">
        <f t="shared" si="7304"/>
        <v>0</v>
      </c>
      <c r="AY3400" s="23">
        <f t="shared" si="7179"/>
        <v>84596.1</v>
      </c>
      <c r="AZ3400" s="23">
        <f t="shared" si="7302"/>
        <v>0</v>
      </c>
      <c r="BA3400" s="5"/>
    </row>
    <row r="3401" spans="1:53" ht="47.25" x14ac:dyDescent="0.25">
      <c r="A3401" s="13">
        <v>985</v>
      </c>
      <c r="B3401" s="13" t="s">
        <v>12</v>
      </c>
      <c r="C3401" s="13" t="s">
        <v>106</v>
      </c>
      <c r="D3401" s="13" t="s">
        <v>618</v>
      </c>
      <c r="E3401" s="13"/>
      <c r="F3401" s="14" t="s">
        <v>783</v>
      </c>
      <c r="G3401" s="20">
        <f>G3402</f>
        <v>53653.599999999999</v>
      </c>
      <c r="H3401" s="20">
        <f t="shared" ref="H3401:AZ3402" si="7305">H3402</f>
        <v>53653.599999999999</v>
      </c>
      <c r="I3401" s="20">
        <f t="shared" si="7305"/>
        <v>53653.599999999999</v>
      </c>
      <c r="J3401" s="20">
        <f t="shared" si="7305"/>
        <v>0</v>
      </c>
      <c r="K3401" s="20">
        <f t="shared" si="7305"/>
        <v>0</v>
      </c>
      <c r="L3401" s="20">
        <f t="shared" si="7305"/>
        <v>0</v>
      </c>
      <c r="M3401" s="20">
        <f t="shared" si="7180"/>
        <v>53653.599999999999</v>
      </c>
      <c r="N3401" s="20">
        <f t="shared" si="7181"/>
        <v>53653.599999999999</v>
      </c>
      <c r="O3401" s="20">
        <f t="shared" si="7182"/>
        <v>53653.599999999999</v>
      </c>
      <c r="P3401" s="23">
        <f t="shared" si="7305"/>
        <v>0</v>
      </c>
      <c r="Q3401" s="23">
        <f t="shared" si="7305"/>
        <v>0</v>
      </c>
      <c r="R3401" s="23">
        <f t="shared" si="7305"/>
        <v>0</v>
      </c>
      <c r="S3401" s="23">
        <f t="shared" si="7305"/>
        <v>0</v>
      </c>
      <c r="T3401" s="23">
        <f t="shared" si="7305"/>
        <v>0</v>
      </c>
      <c r="U3401" s="23">
        <f t="shared" si="7305"/>
        <v>0</v>
      </c>
      <c r="V3401" s="23">
        <f t="shared" si="7305"/>
        <v>0</v>
      </c>
      <c r="W3401" s="23">
        <f t="shared" si="7305"/>
        <v>0</v>
      </c>
      <c r="X3401" s="23">
        <f t="shared" si="7305"/>
        <v>0</v>
      </c>
      <c r="Y3401" s="23">
        <f t="shared" si="7305"/>
        <v>0</v>
      </c>
      <c r="Z3401" s="23">
        <f t="shared" si="7184"/>
        <v>53653.599999999999</v>
      </c>
      <c r="AA3401" s="23">
        <f t="shared" si="7185"/>
        <v>53653.599999999999</v>
      </c>
      <c r="AB3401" s="23">
        <f t="shared" si="7186"/>
        <v>53653.599999999999</v>
      </c>
      <c r="AC3401" s="23">
        <f t="shared" si="7305"/>
        <v>0</v>
      </c>
      <c r="AD3401" s="23">
        <f t="shared" si="7305"/>
        <v>0</v>
      </c>
      <c r="AE3401" s="23">
        <f t="shared" si="7305"/>
        <v>0</v>
      </c>
      <c r="AF3401" s="23">
        <f t="shared" si="7305"/>
        <v>0</v>
      </c>
      <c r="AG3401" s="23">
        <f t="shared" si="7305"/>
        <v>0</v>
      </c>
      <c r="AH3401" s="23">
        <f t="shared" si="7305"/>
        <v>0</v>
      </c>
      <c r="AI3401" s="23">
        <f t="shared" si="7305"/>
        <v>0</v>
      </c>
      <c r="AJ3401" s="23">
        <f t="shared" si="7305"/>
        <v>0</v>
      </c>
      <c r="AK3401" s="23">
        <f t="shared" si="7305"/>
        <v>0</v>
      </c>
      <c r="AL3401" s="23">
        <f t="shared" si="7305"/>
        <v>0</v>
      </c>
      <c r="AM3401" s="23">
        <f t="shared" si="7305"/>
        <v>0</v>
      </c>
      <c r="AN3401" s="23">
        <f t="shared" si="7305"/>
        <v>0</v>
      </c>
      <c r="AO3401" s="23">
        <f t="shared" si="7211"/>
        <v>53653.599999999999</v>
      </c>
      <c r="AP3401" s="23">
        <f t="shared" si="7212"/>
        <v>53653.599999999999</v>
      </c>
      <c r="AQ3401" s="23">
        <f t="shared" si="7213"/>
        <v>53653.599999999999</v>
      </c>
      <c r="AR3401" s="23">
        <f t="shared" si="7305"/>
        <v>0</v>
      </c>
      <c r="AS3401" s="23">
        <f t="shared" si="7214"/>
        <v>53653.599999999999</v>
      </c>
      <c r="AT3401" s="23">
        <f t="shared" si="7305"/>
        <v>0</v>
      </c>
      <c r="AU3401" s="23">
        <f t="shared" si="7305"/>
        <v>0</v>
      </c>
      <c r="AV3401" s="23">
        <f t="shared" si="7305"/>
        <v>0</v>
      </c>
      <c r="AW3401" s="23">
        <f t="shared" si="7305"/>
        <v>0</v>
      </c>
      <c r="AX3401" s="23">
        <f t="shared" si="7305"/>
        <v>0</v>
      </c>
      <c r="AY3401" s="23">
        <f t="shared" si="7179"/>
        <v>53653.599999999999</v>
      </c>
      <c r="AZ3401" s="23">
        <f t="shared" si="7305"/>
        <v>0</v>
      </c>
    </row>
    <row r="3402" spans="1:53" ht="78.75" x14ac:dyDescent="0.25">
      <c r="A3402" s="13">
        <v>985</v>
      </c>
      <c r="B3402" s="13" t="s">
        <v>12</v>
      </c>
      <c r="C3402" s="13" t="s">
        <v>106</v>
      </c>
      <c r="D3402" s="13" t="s">
        <v>618</v>
      </c>
      <c r="E3402" s="13" t="s">
        <v>23</v>
      </c>
      <c r="F3402" s="14" t="s">
        <v>382</v>
      </c>
      <c r="G3402" s="20">
        <f>G3403</f>
        <v>53653.599999999999</v>
      </c>
      <c r="H3402" s="20">
        <f t="shared" si="7305"/>
        <v>53653.599999999999</v>
      </c>
      <c r="I3402" s="20">
        <f t="shared" si="7305"/>
        <v>53653.599999999999</v>
      </c>
      <c r="J3402" s="20">
        <f t="shared" si="7305"/>
        <v>0</v>
      </c>
      <c r="K3402" s="20">
        <f t="shared" si="7305"/>
        <v>0</v>
      </c>
      <c r="L3402" s="20">
        <f t="shared" si="7305"/>
        <v>0</v>
      </c>
      <c r="M3402" s="20">
        <f t="shared" si="7180"/>
        <v>53653.599999999999</v>
      </c>
      <c r="N3402" s="20">
        <f t="shared" si="7181"/>
        <v>53653.599999999999</v>
      </c>
      <c r="O3402" s="20">
        <f t="shared" si="7182"/>
        <v>53653.599999999999</v>
      </c>
      <c r="P3402" s="23">
        <f t="shared" si="7305"/>
        <v>0</v>
      </c>
      <c r="Q3402" s="23">
        <f t="shared" si="7305"/>
        <v>0</v>
      </c>
      <c r="R3402" s="23">
        <f t="shared" si="7305"/>
        <v>0</v>
      </c>
      <c r="S3402" s="23">
        <f t="shared" si="7305"/>
        <v>0</v>
      </c>
      <c r="T3402" s="23">
        <f t="shared" si="7305"/>
        <v>0</v>
      </c>
      <c r="U3402" s="23">
        <f t="shared" si="7305"/>
        <v>0</v>
      </c>
      <c r="V3402" s="23">
        <f t="shared" si="7305"/>
        <v>0</v>
      </c>
      <c r="W3402" s="23">
        <f t="shared" si="7305"/>
        <v>0</v>
      </c>
      <c r="X3402" s="23">
        <f t="shared" si="7305"/>
        <v>0</v>
      </c>
      <c r="Y3402" s="23">
        <f t="shared" si="7305"/>
        <v>0</v>
      </c>
      <c r="Z3402" s="23">
        <f t="shared" si="7184"/>
        <v>53653.599999999999</v>
      </c>
      <c r="AA3402" s="23">
        <f t="shared" si="7185"/>
        <v>53653.599999999999</v>
      </c>
      <c r="AB3402" s="23">
        <f t="shared" si="7186"/>
        <v>53653.599999999999</v>
      </c>
      <c r="AC3402" s="23">
        <f t="shared" si="7305"/>
        <v>0</v>
      </c>
      <c r="AD3402" s="23">
        <f t="shared" si="7305"/>
        <v>0</v>
      </c>
      <c r="AE3402" s="23">
        <f t="shared" si="7305"/>
        <v>0</v>
      </c>
      <c r="AF3402" s="23">
        <f t="shared" si="7305"/>
        <v>0</v>
      </c>
      <c r="AG3402" s="23">
        <f t="shared" si="7305"/>
        <v>0</v>
      </c>
      <c r="AH3402" s="23">
        <f t="shared" si="7305"/>
        <v>0</v>
      </c>
      <c r="AI3402" s="23">
        <f t="shared" si="7305"/>
        <v>0</v>
      </c>
      <c r="AJ3402" s="23">
        <f t="shared" si="7305"/>
        <v>0</v>
      </c>
      <c r="AK3402" s="23">
        <f t="shared" si="7305"/>
        <v>0</v>
      </c>
      <c r="AL3402" s="23">
        <f t="shared" si="7305"/>
        <v>0</v>
      </c>
      <c r="AM3402" s="23">
        <f t="shared" si="7305"/>
        <v>0</v>
      </c>
      <c r="AN3402" s="23">
        <f t="shared" si="7305"/>
        <v>0</v>
      </c>
      <c r="AO3402" s="23">
        <f t="shared" si="7211"/>
        <v>53653.599999999999</v>
      </c>
      <c r="AP3402" s="23">
        <f t="shared" si="7212"/>
        <v>53653.599999999999</v>
      </c>
      <c r="AQ3402" s="23">
        <f t="shared" si="7213"/>
        <v>53653.599999999999</v>
      </c>
      <c r="AR3402" s="23">
        <f t="shared" si="7305"/>
        <v>0</v>
      </c>
      <c r="AS3402" s="23">
        <f t="shared" si="7214"/>
        <v>53653.599999999999</v>
      </c>
      <c r="AT3402" s="23">
        <f t="shared" si="7305"/>
        <v>0</v>
      </c>
      <c r="AU3402" s="23">
        <f t="shared" si="7305"/>
        <v>0</v>
      </c>
      <c r="AV3402" s="23">
        <f t="shared" si="7305"/>
        <v>0</v>
      </c>
      <c r="AW3402" s="23">
        <f t="shared" si="7305"/>
        <v>0</v>
      </c>
      <c r="AX3402" s="23">
        <f t="shared" si="7305"/>
        <v>0</v>
      </c>
      <c r="AY3402" s="23">
        <f t="shared" si="7179"/>
        <v>53653.599999999999</v>
      </c>
      <c r="AZ3402" s="23">
        <f t="shared" si="7305"/>
        <v>0</v>
      </c>
    </row>
    <row r="3403" spans="1:53" ht="31.5" x14ac:dyDescent="0.25">
      <c r="A3403" s="13">
        <v>985</v>
      </c>
      <c r="B3403" s="13" t="s">
        <v>12</v>
      </c>
      <c r="C3403" s="13" t="s">
        <v>106</v>
      </c>
      <c r="D3403" s="13" t="s">
        <v>618</v>
      </c>
      <c r="E3403" s="13">
        <v>120</v>
      </c>
      <c r="F3403" s="14" t="s">
        <v>371</v>
      </c>
      <c r="G3403" s="20">
        <v>53653.599999999999</v>
      </c>
      <c r="H3403" s="20">
        <v>53653.599999999999</v>
      </c>
      <c r="I3403" s="20">
        <v>53653.599999999999</v>
      </c>
      <c r="J3403" s="20"/>
      <c r="K3403" s="20"/>
      <c r="L3403" s="20"/>
      <c r="M3403" s="20">
        <f t="shared" si="7180"/>
        <v>53653.599999999999</v>
      </c>
      <c r="N3403" s="20">
        <f t="shared" si="7181"/>
        <v>53653.599999999999</v>
      </c>
      <c r="O3403" s="20">
        <f t="shared" si="7182"/>
        <v>53653.599999999999</v>
      </c>
      <c r="P3403" s="23"/>
      <c r="Q3403" s="23"/>
      <c r="R3403" s="23"/>
      <c r="S3403" s="23"/>
      <c r="T3403" s="23"/>
      <c r="U3403" s="23"/>
      <c r="V3403" s="23"/>
      <c r="W3403" s="23"/>
      <c r="X3403" s="23"/>
      <c r="Y3403" s="23"/>
      <c r="Z3403" s="23">
        <f t="shared" si="7184"/>
        <v>53653.599999999999</v>
      </c>
      <c r="AA3403" s="23">
        <f t="shared" si="7185"/>
        <v>53653.599999999999</v>
      </c>
      <c r="AB3403" s="23">
        <f t="shared" si="7186"/>
        <v>53653.599999999999</v>
      </c>
      <c r="AC3403" s="23"/>
      <c r="AD3403" s="23"/>
      <c r="AE3403" s="23"/>
      <c r="AF3403" s="23"/>
      <c r="AG3403" s="23"/>
      <c r="AH3403" s="23"/>
      <c r="AI3403" s="23"/>
      <c r="AJ3403" s="23"/>
      <c r="AK3403" s="23"/>
      <c r="AL3403" s="23"/>
      <c r="AM3403" s="23"/>
      <c r="AN3403" s="23"/>
      <c r="AO3403" s="23">
        <f t="shared" si="7211"/>
        <v>53653.599999999999</v>
      </c>
      <c r="AP3403" s="23">
        <f t="shared" si="7212"/>
        <v>53653.599999999999</v>
      </c>
      <c r="AQ3403" s="23">
        <f t="shared" si="7213"/>
        <v>53653.599999999999</v>
      </c>
      <c r="AR3403" s="23"/>
      <c r="AS3403" s="23">
        <f t="shared" si="7214"/>
        <v>53653.599999999999</v>
      </c>
      <c r="AT3403" s="23"/>
      <c r="AU3403" s="23"/>
      <c r="AV3403" s="23"/>
      <c r="AW3403" s="23"/>
      <c r="AX3403" s="23"/>
      <c r="AY3403" s="23">
        <f t="shared" si="7179"/>
        <v>53653.599999999999</v>
      </c>
      <c r="AZ3403" s="23"/>
    </row>
    <row r="3404" spans="1:53" ht="47.25" x14ac:dyDescent="0.25">
      <c r="A3404" s="13">
        <v>985</v>
      </c>
      <c r="B3404" s="13" t="s">
        <v>12</v>
      </c>
      <c r="C3404" s="13" t="s">
        <v>106</v>
      </c>
      <c r="D3404" s="13" t="s">
        <v>619</v>
      </c>
      <c r="E3404" s="13"/>
      <c r="F3404" s="14" t="s">
        <v>784</v>
      </c>
      <c r="G3404" s="20">
        <f>G3405+G3407+G3409</f>
        <v>30207.5</v>
      </c>
      <c r="H3404" s="20">
        <f t="shared" ref="H3404:L3404" si="7306">H3405+H3407+H3409</f>
        <v>30807.5</v>
      </c>
      <c r="I3404" s="20">
        <f t="shared" si="7306"/>
        <v>30807.5</v>
      </c>
      <c r="J3404" s="20">
        <f t="shared" si="7306"/>
        <v>0</v>
      </c>
      <c r="K3404" s="20">
        <f t="shared" si="7306"/>
        <v>0</v>
      </c>
      <c r="L3404" s="20">
        <f t="shared" si="7306"/>
        <v>0</v>
      </c>
      <c r="M3404" s="20">
        <f t="shared" si="7180"/>
        <v>30207.5</v>
      </c>
      <c r="N3404" s="20">
        <f t="shared" si="7181"/>
        <v>30807.5</v>
      </c>
      <c r="O3404" s="20">
        <f t="shared" si="7182"/>
        <v>30807.5</v>
      </c>
      <c r="P3404" s="23">
        <f t="shared" ref="P3404:Q3404" si="7307">P3405+P3407+P3409</f>
        <v>0</v>
      </c>
      <c r="Q3404" s="23">
        <f t="shared" si="7307"/>
        <v>735</v>
      </c>
      <c r="R3404" s="23">
        <f t="shared" ref="R3404:T3404" si="7308">R3405+R3407+R3409</f>
        <v>0</v>
      </c>
      <c r="S3404" s="23">
        <f t="shared" si="7308"/>
        <v>0</v>
      </c>
      <c r="T3404" s="23">
        <f t="shared" si="7308"/>
        <v>0</v>
      </c>
      <c r="U3404" s="23">
        <f t="shared" ref="U3404:W3404" si="7309">U3405+U3407+U3409</f>
        <v>0</v>
      </c>
      <c r="V3404" s="23">
        <f t="shared" si="7309"/>
        <v>0</v>
      </c>
      <c r="W3404" s="23">
        <f t="shared" si="7309"/>
        <v>0</v>
      </c>
      <c r="X3404" s="23">
        <f t="shared" ref="X3404:Y3404" si="7310">X3405+X3407+X3409</f>
        <v>0</v>
      </c>
      <c r="Y3404" s="23">
        <f t="shared" si="7310"/>
        <v>0</v>
      </c>
      <c r="Z3404" s="23">
        <f t="shared" si="7184"/>
        <v>30942.5</v>
      </c>
      <c r="AA3404" s="23">
        <f t="shared" si="7185"/>
        <v>30807.5</v>
      </c>
      <c r="AB3404" s="23">
        <f t="shared" si="7186"/>
        <v>30807.5</v>
      </c>
      <c r="AC3404" s="23">
        <f t="shared" ref="AC3404:AL3404" si="7311">AC3405+AC3407+AC3409</f>
        <v>0</v>
      </c>
      <c r="AD3404" s="23">
        <f t="shared" si="7311"/>
        <v>0</v>
      </c>
      <c r="AE3404" s="23">
        <f t="shared" ref="AE3404" si="7312">AE3405+AE3407+AE3409</f>
        <v>0</v>
      </c>
      <c r="AF3404" s="23">
        <f t="shared" si="7311"/>
        <v>0</v>
      </c>
      <c r="AG3404" s="23">
        <f t="shared" si="7311"/>
        <v>0</v>
      </c>
      <c r="AH3404" s="23">
        <f t="shared" si="7311"/>
        <v>0</v>
      </c>
      <c r="AI3404" s="23">
        <f t="shared" ref="AI3404" si="7313">AI3405+AI3407+AI3409</f>
        <v>0</v>
      </c>
      <c r="AJ3404" s="23">
        <f t="shared" si="7311"/>
        <v>0</v>
      </c>
      <c r="AK3404" s="23">
        <f t="shared" si="7311"/>
        <v>0</v>
      </c>
      <c r="AL3404" s="23">
        <f t="shared" si="7311"/>
        <v>0</v>
      </c>
      <c r="AM3404" s="23">
        <f t="shared" ref="AM3404:AZ3404" si="7314">AM3405+AM3407+AM3409</f>
        <v>0</v>
      </c>
      <c r="AN3404" s="23">
        <f t="shared" si="7314"/>
        <v>0</v>
      </c>
      <c r="AO3404" s="23">
        <f t="shared" si="7211"/>
        <v>30942.5</v>
      </c>
      <c r="AP3404" s="23">
        <f t="shared" si="7212"/>
        <v>30807.5</v>
      </c>
      <c r="AQ3404" s="23">
        <f t="shared" si="7213"/>
        <v>30807.5</v>
      </c>
      <c r="AR3404" s="23">
        <f t="shared" ref="AR3404" si="7315">AR3405+AR3407+AR3409</f>
        <v>0</v>
      </c>
      <c r="AS3404" s="23">
        <f t="shared" si="7214"/>
        <v>30942.5</v>
      </c>
      <c r="AT3404" s="23">
        <f t="shared" ref="AT3404:AX3404" si="7316">AT3405+AT3407+AT3409</f>
        <v>0</v>
      </c>
      <c r="AU3404" s="23">
        <f t="shared" si="7316"/>
        <v>0</v>
      </c>
      <c r="AV3404" s="23">
        <f t="shared" si="7316"/>
        <v>0</v>
      </c>
      <c r="AW3404" s="23">
        <f t="shared" si="7316"/>
        <v>0</v>
      </c>
      <c r="AX3404" s="23">
        <f t="shared" si="7316"/>
        <v>0</v>
      </c>
      <c r="AY3404" s="23">
        <f t="shared" si="7179"/>
        <v>30942.5</v>
      </c>
      <c r="AZ3404" s="23">
        <f t="shared" si="7314"/>
        <v>0</v>
      </c>
    </row>
    <row r="3405" spans="1:53" ht="78.75" x14ac:dyDescent="0.25">
      <c r="A3405" s="13">
        <v>985</v>
      </c>
      <c r="B3405" s="13" t="s">
        <v>12</v>
      </c>
      <c r="C3405" s="13" t="s">
        <v>106</v>
      </c>
      <c r="D3405" s="13" t="s">
        <v>619</v>
      </c>
      <c r="E3405" s="13" t="s">
        <v>23</v>
      </c>
      <c r="F3405" s="14" t="s">
        <v>382</v>
      </c>
      <c r="G3405" s="20">
        <f>G3406</f>
        <v>850</v>
      </c>
      <c r="H3405" s="20">
        <f t="shared" ref="H3405:AZ3405" si="7317">H3406</f>
        <v>850</v>
      </c>
      <c r="I3405" s="20">
        <f t="shared" si="7317"/>
        <v>850</v>
      </c>
      <c r="J3405" s="20">
        <f t="shared" si="7317"/>
        <v>0</v>
      </c>
      <c r="K3405" s="20">
        <f t="shared" si="7317"/>
        <v>0</v>
      </c>
      <c r="L3405" s="20">
        <f t="shared" si="7317"/>
        <v>0</v>
      </c>
      <c r="M3405" s="20">
        <f t="shared" si="7180"/>
        <v>850</v>
      </c>
      <c r="N3405" s="20">
        <f t="shared" si="7181"/>
        <v>850</v>
      </c>
      <c r="O3405" s="20">
        <f t="shared" si="7182"/>
        <v>850</v>
      </c>
      <c r="P3405" s="23">
        <f t="shared" si="7317"/>
        <v>0</v>
      </c>
      <c r="Q3405" s="23">
        <f t="shared" si="7317"/>
        <v>0</v>
      </c>
      <c r="R3405" s="23">
        <f t="shared" si="7317"/>
        <v>0</v>
      </c>
      <c r="S3405" s="23">
        <f t="shared" si="7317"/>
        <v>0</v>
      </c>
      <c r="T3405" s="23">
        <f t="shared" si="7317"/>
        <v>0</v>
      </c>
      <c r="U3405" s="23">
        <f t="shared" si="7317"/>
        <v>0</v>
      </c>
      <c r="V3405" s="23">
        <f t="shared" si="7317"/>
        <v>0</v>
      </c>
      <c r="W3405" s="23">
        <f t="shared" si="7317"/>
        <v>0</v>
      </c>
      <c r="X3405" s="23">
        <f t="shared" si="7317"/>
        <v>0</v>
      </c>
      <c r="Y3405" s="23">
        <f t="shared" si="7317"/>
        <v>0</v>
      </c>
      <c r="Z3405" s="23">
        <f t="shared" si="7184"/>
        <v>850</v>
      </c>
      <c r="AA3405" s="23">
        <f t="shared" si="7185"/>
        <v>850</v>
      </c>
      <c r="AB3405" s="23">
        <f t="shared" si="7186"/>
        <v>850</v>
      </c>
      <c r="AC3405" s="23">
        <f t="shared" si="7317"/>
        <v>0</v>
      </c>
      <c r="AD3405" s="23">
        <f t="shared" si="7317"/>
        <v>0</v>
      </c>
      <c r="AE3405" s="23">
        <f t="shared" si="7317"/>
        <v>0</v>
      </c>
      <c r="AF3405" s="23">
        <f t="shared" si="7317"/>
        <v>0</v>
      </c>
      <c r="AG3405" s="23">
        <f t="shared" si="7317"/>
        <v>0</v>
      </c>
      <c r="AH3405" s="23">
        <f t="shared" si="7317"/>
        <v>0</v>
      </c>
      <c r="AI3405" s="23">
        <f t="shared" si="7317"/>
        <v>0</v>
      </c>
      <c r="AJ3405" s="23">
        <f t="shared" si="7317"/>
        <v>0</v>
      </c>
      <c r="AK3405" s="23">
        <f t="shared" si="7317"/>
        <v>0</v>
      </c>
      <c r="AL3405" s="23">
        <f t="shared" si="7317"/>
        <v>0</v>
      </c>
      <c r="AM3405" s="23">
        <f t="shared" si="7317"/>
        <v>0</v>
      </c>
      <c r="AN3405" s="23">
        <f t="shared" si="7317"/>
        <v>0</v>
      </c>
      <c r="AO3405" s="23">
        <f t="shared" si="7211"/>
        <v>850</v>
      </c>
      <c r="AP3405" s="23">
        <f t="shared" si="7212"/>
        <v>850</v>
      </c>
      <c r="AQ3405" s="23">
        <f t="shared" si="7213"/>
        <v>850</v>
      </c>
      <c r="AR3405" s="23">
        <f t="shared" si="7317"/>
        <v>0</v>
      </c>
      <c r="AS3405" s="23">
        <f t="shared" si="7214"/>
        <v>850</v>
      </c>
      <c r="AT3405" s="23">
        <f t="shared" si="7317"/>
        <v>0</v>
      </c>
      <c r="AU3405" s="23">
        <f t="shared" si="7317"/>
        <v>0</v>
      </c>
      <c r="AV3405" s="23">
        <f t="shared" si="7317"/>
        <v>0</v>
      </c>
      <c r="AW3405" s="23">
        <f t="shared" si="7317"/>
        <v>0</v>
      </c>
      <c r="AX3405" s="23">
        <f t="shared" si="7317"/>
        <v>0</v>
      </c>
      <c r="AY3405" s="23">
        <f t="shared" si="7179"/>
        <v>850</v>
      </c>
      <c r="AZ3405" s="23">
        <f t="shared" si="7317"/>
        <v>0</v>
      </c>
    </row>
    <row r="3406" spans="1:53" ht="31.5" x14ac:dyDescent="0.25">
      <c r="A3406" s="13">
        <v>985</v>
      </c>
      <c r="B3406" s="13" t="s">
        <v>12</v>
      </c>
      <c r="C3406" s="13" t="s">
        <v>106</v>
      </c>
      <c r="D3406" s="13" t="s">
        <v>619</v>
      </c>
      <c r="E3406" s="13">
        <v>120</v>
      </c>
      <c r="F3406" s="14" t="s">
        <v>371</v>
      </c>
      <c r="G3406" s="20">
        <v>850</v>
      </c>
      <c r="H3406" s="20">
        <v>850</v>
      </c>
      <c r="I3406" s="20">
        <v>850</v>
      </c>
      <c r="J3406" s="20"/>
      <c r="K3406" s="20"/>
      <c r="L3406" s="20"/>
      <c r="M3406" s="20">
        <f t="shared" si="7180"/>
        <v>850</v>
      </c>
      <c r="N3406" s="20">
        <f t="shared" si="7181"/>
        <v>850</v>
      </c>
      <c r="O3406" s="20">
        <f t="shared" si="7182"/>
        <v>850</v>
      </c>
      <c r="P3406" s="23"/>
      <c r="Q3406" s="23"/>
      <c r="R3406" s="23"/>
      <c r="S3406" s="23"/>
      <c r="T3406" s="23"/>
      <c r="U3406" s="23"/>
      <c r="V3406" s="23"/>
      <c r="W3406" s="23"/>
      <c r="X3406" s="23"/>
      <c r="Y3406" s="23"/>
      <c r="Z3406" s="23">
        <f t="shared" si="7184"/>
        <v>850</v>
      </c>
      <c r="AA3406" s="23">
        <f t="shared" si="7185"/>
        <v>850</v>
      </c>
      <c r="AB3406" s="23">
        <f t="shared" si="7186"/>
        <v>850</v>
      </c>
      <c r="AC3406" s="23"/>
      <c r="AD3406" s="23"/>
      <c r="AE3406" s="23"/>
      <c r="AF3406" s="23"/>
      <c r="AG3406" s="23"/>
      <c r="AH3406" s="23"/>
      <c r="AI3406" s="23"/>
      <c r="AJ3406" s="23"/>
      <c r="AK3406" s="23"/>
      <c r="AL3406" s="23"/>
      <c r="AM3406" s="23"/>
      <c r="AN3406" s="23"/>
      <c r="AO3406" s="23">
        <f t="shared" si="7211"/>
        <v>850</v>
      </c>
      <c r="AP3406" s="23">
        <f t="shared" si="7212"/>
        <v>850</v>
      </c>
      <c r="AQ3406" s="23">
        <f t="shared" si="7213"/>
        <v>850</v>
      </c>
      <c r="AR3406" s="23"/>
      <c r="AS3406" s="23">
        <f t="shared" si="7214"/>
        <v>850</v>
      </c>
      <c r="AT3406" s="23"/>
      <c r="AU3406" s="23"/>
      <c r="AV3406" s="23"/>
      <c r="AW3406" s="23"/>
      <c r="AX3406" s="23"/>
      <c r="AY3406" s="23">
        <f t="shared" si="7179"/>
        <v>850</v>
      </c>
      <c r="AZ3406" s="23"/>
    </row>
    <row r="3407" spans="1:53" ht="31.5" x14ac:dyDescent="0.25">
      <c r="A3407" s="13">
        <v>985</v>
      </c>
      <c r="B3407" s="13" t="s">
        <v>12</v>
      </c>
      <c r="C3407" s="13" t="s">
        <v>106</v>
      </c>
      <c r="D3407" s="13" t="s">
        <v>619</v>
      </c>
      <c r="E3407" s="13" t="s">
        <v>7</v>
      </c>
      <c r="F3407" s="14" t="s">
        <v>383</v>
      </c>
      <c r="G3407" s="20">
        <f>G3408</f>
        <v>29227.5</v>
      </c>
      <c r="H3407" s="20">
        <f t="shared" ref="H3407:AZ3407" si="7318">H3408</f>
        <v>29825.200000000001</v>
      </c>
      <c r="I3407" s="20">
        <f t="shared" si="7318"/>
        <v>29825.200000000001</v>
      </c>
      <c r="J3407" s="20">
        <f t="shared" si="7318"/>
        <v>0</v>
      </c>
      <c r="K3407" s="20">
        <f t="shared" si="7318"/>
        <v>0</v>
      </c>
      <c r="L3407" s="20">
        <f t="shared" si="7318"/>
        <v>0</v>
      </c>
      <c r="M3407" s="20">
        <f t="shared" si="7180"/>
        <v>29227.5</v>
      </c>
      <c r="N3407" s="20">
        <f t="shared" si="7181"/>
        <v>29825.200000000001</v>
      </c>
      <c r="O3407" s="20">
        <f t="shared" si="7182"/>
        <v>29825.200000000001</v>
      </c>
      <c r="P3407" s="23">
        <f t="shared" si="7318"/>
        <v>0</v>
      </c>
      <c r="Q3407" s="23">
        <f t="shared" si="7318"/>
        <v>735</v>
      </c>
      <c r="R3407" s="23">
        <f t="shared" si="7318"/>
        <v>0</v>
      </c>
      <c r="S3407" s="23">
        <f t="shared" si="7318"/>
        <v>0</v>
      </c>
      <c r="T3407" s="23">
        <f t="shared" si="7318"/>
        <v>0</v>
      </c>
      <c r="U3407" s="23">
        <f t="shared" si="7318"/>
        <v>0</v>
      </c>
      <c r="V3407" s="23">
        <f t="shared" si="7318"/>
        <v>0</v>
      </c>
      <c r="W3407" s="23">
        <f t="shared" si="7318"/>
        <v>0</v>
      </c>
      <c r="X3407" s="23">
        <f t="shared" si="7318"/>
        <v>0</v>
      </c>
      <c r="Y3407" s="23">
        <f t="shared" si="7318"/>
        <v>0</v>
      </c>
      <c r="Z3407" s="23">
        <f t="shared" si="7184"/>
        <v>29962.5</v>
      </c>
      <c r="AA3407" s="23">
        <f t="shared" si="7185"/>
        <v>29825.200000000001</v>
      </c>
      <c r="AB3407" s="23">
        <f t="shared" si="7186"/>
        <v>29825.200000000001</v>
      </c>
      <c r="AC3407" s="23">
        <f t="shared" si="7318"/>
        <v>0</v>
      </c>
      <c r="AD3407" s="23">
        <f t="shared" si="7318"/>
        <v>0</v>
      </c>
      <c r="AE3407" s="23">
        <f t="shared" si="7318"/>
        <v>0</v>
      </c>
      <c r="AF3407" s="23">
        <f t="shared" si="7318"/>
        <v>0</v>
      </c>
      <c r="AG3407" s="23">
        <f t="shared" si="7318"/>
        <v>0</v>
      </c>
      <c r="AH3407" s="23">
        <f t="shared" si="7318"/>
        <v>0</v>
      </c>
      <c r="AI3407" s="23">
        <f t="shared" si="7318"/>
        <v>0</v>
      </c>
      <c r="AJ3407" s="23">
        <f t="shared" si="7318"/>
        <v>0</v>
      </c>
      <c r="AK3407" s="23">
        <f t="shared" si="7318"/>
        <v>0</v>
      </c>
      <c r="AL3407" s="23">
        <f t="shared" si="7318"/>
        <v>0</v>
      </c>
      <c r="AM3407" s="23">
        <f t="shared" si="7318"/>
        <v>0</v>
      </c>
      <c r="AN3407" s="23">
        <f t="shared" si="7318"/>
        <v>0</v>
      </c>
      <c r="AO3407" s="23">
        <f t="shared" si="7211"/>
        <v>29962.5</v>
      </c>
      <c r="AP3407" s="23">
        <f t="shared" si="7212"/>
        <v>29825.200000000001</v>
      </c>
      <c r="AQ3407" s="23">
        <f t="shared" si="7213"/>
        <v>29825.200000000001</v>
      </c>
      <c r="AR3407" s="23">
        <f t="shared" si="7318"/>
        <v>0</v>
      </c>
      <c r="AS3407" s="23">
        <f t="shared" si="7214"/>
        <v>29962.5</v>
      </c>
      <c r="AT3407" s="23">
        <f t="shared" si="7318"/>
        <v>0</v>
      </c>
      <c r="AU3407" s="23">
        <f t="shared" si="7318"/>
        <v>0</v>
      </c>
      <c r="AV3407" s="23">
        <f t="shared" si="7318"/>
        <v>0</v>
      </c>
      <c r="AW3407" s="23">
        <f t="shared" si="7318"/>
        <v>0</v>
      </c>
      <c r="AX3407" s="23">
        <f t="shared" si="7318"/>
        <v>0</v>
      </c>
      <c r="AY3407" s="23">
        <f t="shared" si="7179"/>
        <v>29962.5</v>
      </c>
      <c r="AZ3407" s="23">
        <f t="shared" si="7318"/>
        <v>0</v>
      </c>
    </row>
    <row r="3408" spans="1:53" ht="31.5" x14ac:dyDescent="0.25">
      <c r="A3408" s="13">
        <v>985</v>
      </c>
      <c r="B3408" s="13" t="s">
        <v>12</v>
      </c>
      <c r="C3408" s="13" t="s">
        <v>106</v>
      </c>
      <c r="D3408" s="13" t="s">
        <v>619</v>
      </c>
      <c r="E3408" s="13">
        <v>240</v>
      </c>
      <c r="F3408" s="14" t="s">
        <v>372</v>
      </c>
      <c r="G3408" s="20">
        <v>29227.5</v>
      </c>
      <c r="H3408" s="20">
        <v>29825.200000000001</v>
      </c>
      <c r="I3408" s="20">
        <v>29825.200000000001</v>
      </c>
      <c r="J3408" s="20"/>
      <c r="K3408" s="20"/>
      <c r="L3408" s="20"/>
      <c r="M3408" s="20">
        <f t="shared" si="7180"/>
        <v>29227.5</v>
      </c>
      <c r="N3408" s="20">
        <f t="shared" si="7181"/>
        <v>29825.200000000001</v>
      </c>
      <c r="O3408" s="20">
        <f t="shared" si="7182"/>
        <v>29825.200000000001</v>
      </c>
      <c r="P3408" s="23"/>
      <c r="Q3408" s="23">
        <v>735</v>
      </c>
      <c r="R3408" s="23"/>
      <c r="S3408" s="23"/>
      <c r="T3408" s="23"/>
      <c r="U3408" s="23"/>
      <c r="V3408" s="23"/>
      <c r="W3408" s="23"/>
      <c r="X3408" s="23"/>
      <c r="Y3408" s="23"/>
      <c r="Z3408" s="23">
        <f t="shared" si="7184"/>
        <v>29962.5</v>
      </c>
      <c r="AA3408" s="23">
        <f t="shared" si="7185"/>
        <v>29825.200000000001</v>
      </c>
      <c r="AB3408" s="23">
        <f t="shared" si="7186"/>
        <v>29825.200000000001</v>
      </c>
      <c r="AC3408" s="23"/>
      <c r="AD3408" s="23"/>
      <c r="AE3408" s="23"/>
      <c r="AF3408" s="23"/>
      <c r="AG3408" s="23"/>
      <c r="AH3408" s="23"/>
      <c r="AI3408" s="23"/>
      <c r="AJ3408" s="23"/>
      <c r="AK3408" s="23"/>
      <c r="AL3408" s="23"/>
      <c r="AM3408" s="23"/>
      <c r="AN3408" s="23"/>
      <c r="AO3408" s="23">
        <f t="shared" si="7211"/>
        <v>29962.5</v>
      </c>
      <c r="AP3408" s="23">
        <f t="shared" si="7212"/>
        <v>29825.200000000001</v>
      </c>
      <c r="AQ3408" s="23">
        <f t="shared" si="7213"/>
        <v>29825.200000000001</v>
      </c>
      <c r="AR3408" s="23"/>
      <c r="AS3408" s="23">
        <f t="shared" si="7214"/>
        <v>29962.5</v>
      </c>
      <c r="AT3408" s="23"/>
      <c r="AU3408" s="23"/>
      <c r="AV3408" s="23"/>
      <c r="AW3408" s="23"/>
      <c r="AX3408" s="23"/>
      <c r="AY3408" s="23">
        <f t="shared" si="7179"/>
        <v>29962.5</v>
      </c>
      <c r="AZ3408" s="23"/>
    </row>
    <row r="3409" spans="1:53" x14ac:dyDescent="0.25">
      <c r="A3409" s="13">
        <v>985</v>
      </c>
      <c r="B3409" s="13" t="s">
        <v>12</v>
      </c>
      <c r="C3409" s="13" t="s">
        <v>106</v>
      </c>
      <c r="D3409" s="13" t="s">
        <v>619</v>
      </c>
      <c r="E3409" s="13" t="s">
        <v>8</v>
      </c>
      <c r="F3409" s="14" t="s">
        <v>387</v>
      </c>
      <c r="G3409" s="20">
        <f>G3410</f>
        <v>130</v>
      </c>
      <c r="H3409" s="20">
        <f t="shared" ref="H3409:AZ3409" si="7319">H3410</f>
        <v>132.30000000000001</v>
      </c>
      <c r="I3409" s="20">
        <f t="shared" si="7319"/>
        <v>132.30000000000001</v>
      </c>
      <c r="J3409" s="20">
        <f t="shared" si="7319"/>
        <v>0</v>
      </c>
      <c r="K3409" s="20">
        <f t="shared" si="7319"/>
        <v>0</v>
      </c>
      <c r="L3409" s="20">
        <f t="shared" si="7319"/>
        <v>0</v>
      </c>
      <c r="M3409" s="20">
        <f t="shared" si="7180"/>
        <v>130</v>
      </c>
      <c r="N3409" s="20">
        <f t="shared" si="7181"/>
        <v>132.30000000000001</v>
      </c>
      <c r="O3409" s="20">
        <f t="shared" si="7182"/>
        <v>132.30000000000001</v>
      </c>
      <c r="P3409" s="23">
        <f t="shared" si="7319"/>
        <v>0</v>
      </c>
      <c r="Q3409" s="23">
        <f t="shared" si="7319"/>
        <v>0</v>
      </c>
      <c r="R3409" s="23">
        <f t="shared" si="7319"/>
        <v>0</v>
      </c>
      <c r="S3409" s="23">
        <f t="shared" si="7319"/>
        <v>0</v>
      </c>
      <c r="T3409" s="23">
        <f t="shared" si="7319"/>
        <v>0</v>
      </c>
      <c r="U3409" s="23">
        <f t="shared" si="7319"/>
        <v>0</v>
      </c>
      <c r="V3409" s="23">
        <f t="shared" si="7319"/>
        <v>0</v>
      </c>
      <c r="W3409" s="23">
        <f t="shared" si="7319"/>
        <v>0</v>
      </c>
      <c r="X3409" s="23">
        <f t="shared" si="7319"/>
        <v>0</v>
      </c>
      <c r="Y3409" s="23">
        <f t="shared" si="7319"/>
        <v>0</v>
      </c>
      <c r="Z3409" s="23">
        <f t="shared" si="7184"/>
        <v>130</v>
      </c>
      <c r="AA3409" s="23">
        <f t="shared" si="7185"/>
        <v>132.30000000000001</v>
      </c>
      <c r="AB3409" s="23">
        <f t="shared" si="7186"/>
        <v>132.30000000000001</v>
      </c>
      <c r="AC3409" s="23">
        <f t="shared" si="7319"/>
        <v>0</v>
      </c>
      <c r="AD3409" s="23">
        <f t="shared" si="7319"/>
        <v>0</v>
      </c>
      <c r="AE3409" s="23">
        <f t="shared" si="7319"/>
        <v>0</v>
      </c>
      <c r="AF3409" s="23">
        <f t="shared" si="7319"/>
        <v>0</v>
      </c>
      <c r="AG3409" s="23">
        <f t="shared" si="7319"/>
        <v>0</v>
      </c>
      <c r="AH3409" s="23">
        <f t="shared" si="7319"/>
        <v>0</v>
      </c>
      <c r="AI3409" s="23">
        <f t="shared" si="7319"/>
        <v>0</v>
      </c>
      <c r="AJ3409" s="23">
        <f t="shared" si="7319"/>
        <v>0</v>
      </c>
      <c r="AK3409" s="23">
        <f t="shared" si="7319"/>
        <v>0</v>
      </c>
      <c r="AL3409" s="23">
        <f t="shared" si="7319"/>
        <v>0</v>
      </c>
      <c r="AM3409" s="23">
        <f t="shared" si="7319"/>
        <v>0</v>
      </c>
      <c r="AN3409" s="23">
        <f t="shared" si="7319"/>
        <v>0</v>
      </c>
      <c r="AO3409" s="23">
        <f t="shared" si="7211"/>
        <v>130</v>
      </c>
      <c r="AP3409" s="23">
        <f t="shared" si="7212"/>
        <v>132.30000000000001</v>
      </c>
      <c r="AQ3409" s="23">
        <f t="shared" si="7213"/>
        <v>132.30000000000001</v>
      </c>
      <c r="AR3409" s="23">
        <f t="shared" si="7319"/>
        <v>0</v>
      </c>
      <c r="AS3409" s="23">
        <f t="shared" si="7214"/>
        <v>130</v>
      </c>
      <c r="AT3409" s="23">
        <f t="shared" si="7319"/>
        <v>0</v>
      </c>
      <c r="AU3409" s="23">
        <f t="shared" si="7319"/>
        <v>0</v>
      </c>
      <c r="AV3409" s="23">
        <f t="shared" si="7319"/>
        <v>0</v>
      </c>
      <c r="AW3409" s="23">
        <f t="shared" si="7319"/>
        <v>0</v>
      </c>
      <c r="AX3409" s="23">
        <f t="shared" si="7319"/>
        <v>0</v>
      </c>
      <c r="AY3409" s="23">
        <f t="shared" ref="AY3409:AY3472" si="7320">AS3409+AT3409+AU3409+AV3409+AW3409+AX3409</f>
        <v>130</v>
      </c>
      <c r="AZ3409" s="23">
        <f t="shared" si="7319"/>
        <v>0</v>
      </c>
    </row>
    <row r="3410" spans="1:53" x14ac:dyDescent="0.25">
      <c r="A3410" s="13">
        <v>985</v>
      </c>
      <c r="B3410" s="13" t="s">
        <v>12</v>
      </c>
      <c r="C3410" s="13" t="s">
        <v>106</v>
      </c>
      <c r="D3410" s="13" t="s">
        <v>619</v>
      </c>
      <c r="E3410" s="13">
        <v>850</v>
      </c>
      <c r="F3410" s="14" t="s">
        <v>381</v>
      </c>
      <c r="G3410" s="20">
        <v>130</v>
      </c>
      <c r="H3410" s="20">
        <v>132.30000000000001</v>
      </c>
      <c r="I3410" s="20">
        <v>132.30000000000001</v>
      </c>
      <c r="J3410" s="20"/>
      <c r="K3410" s="20"/>
      <c r="L3410" s="20"/>
      <c r="M3410" s="20">
        <f t="shared" ref="M3410:M3485" si="7321">G3410+J3410</f>
        <v>130</v>
      </c>
      <c r="N3410" s="20">
        <f t="shared" ref="N3410:N3485" si="7322">H3410+K3410</f>
        <v>132.30000000000001</v>
      </c>
      <c r="O3410" s="20">
        <f t="shared" ref="O3410:O3485" si="7323">I3410+L3410</f>
        <v>132.30000000000001</v>
      </c>
      <c r="P3410" s="23"/>
      <c r="Q3410" s="23"/>
      <c r="R3410" s="23"/>
      <c r="S3410" s="23"/>
      <c r="T3410" s="23"/>
      <c r="U3410" s="23"/>
      <c r="V3410" s="23"/>
      <c r="W3410" s="23"/>
      <c r="X3410" s="23"/>
      <c r="Y3410" s="23"/>
      <c r="Z3410" s="23">
        <f t="shared" si="7184"/>
        <v>130</v>
      </c>
      <c r="AA3410" s="23">
        <f t="shared" si="7185"/>
        <v>132.30000000000001</v>
      </c>
      <c r="AB3410" s="23">
        <f t="shared" si="7186"/>
        <v>132.30000000000001</v>
      </c>
      <c r="AC3410" s="23"/>
      <c r="AD3410" s="23"/>
      <c r="AE3410" s="23"/>
      <c r="AF3410" s="23"/>
      <c r="AG3410" s="23"/>
      <c r="AH3410" s="23"/>
      <c r="AI3410" s="23"/>
      <c r="AJ3410" s="23"/>
      <c r="AK3410" s="23"/>
      <c r="AL3410" s="23"/>
      <c r="AM3410" s="23"/>
      <c r="AN3410" s="23"/>
      <c r="AO3410" s="23">
        <f t="shared" si="7211"/>
        <v>130</v>
      </c>
      <c r="AP3410" s="23">
        <f t="shared" si="7212"/>
        <v>132.30000000000001</v>
      </c>
      <c r="AQ3410" s="23">
        <f t="shared" si="7213"/>
        <v>132.30000000000001</v>
      </c>
      <c r="AR3410" s="23"/>
      <c r="AS3410" s="23">
        <f t="shared" si="7214"/>
        <v>130</v>
      </c>
      <c r="AT3410" s="23"/>
      <c r="AU3410" s="23"/>
      <c r="AV3410" s="23"/>
      <c r="AW3410" s="23"/>
      <c r="AX3410" s="23"/>
      <c r="AY3410" s="23">
        <f t="shared" si="7320"/>
        <v>130</v>
      </c>
      <c r="AZ3410" s="23"/>
    </row>
    <row r="3411" spans="1:53" s="15" customFormat="1" x14ac:dyDescent="0.25">
      <c r="A3411" s="9">
        <v>985</v>
      </c>
      <c r="B3411" s="9" t="s">
        <v>12</v>
      </c>
      <c r="C3411" s="9" t="s">
        <v>14</v>
      </c>
      <c r="D3411" s="9"/>
      <c r="E3411" s="9"/>
      <c r="F3411" s="10" t="s">
        <v>18</v>
      </c>
      <c r="G3411" s="19">
        <f>G3412+G3421</f>
        <v>45412.9</v>
      </c>
      <c r="H3411" s="19">
        <f t="shared" ref="H3411:L3411" si="7324">H3412+H3421</f>
        <v>46292</v>
      </c>
      <c r="I3411" s="19">
        <f t="shared" si="7324"/>
        <v>46292</v>
      </c>
      <c r="J3411" s="19">
        <f t="shared" si="7324"/>
        <v>0</v>
      </c>
      <c r="K3411" s="19">
        <f t="shared" si="7324"/>
        <v>0</v>
      </c>
      <c r="L3411" s="19">
        <f t="shared" si="7324"/>
        <v>0</v>
      </c>
      <c r="M3411" s="20">
        <f t="shared" si="7321"/>
        <v>45412.9</v>
      </c>
      <c r="N3411" s="20">
        <f t="shared" si="7322"/>
        <v>46292</v>
      </c>
      <c r="O3411" s="20">
        <f t="shared" si="7323"/>
        <v>46292</v>
      </c>
      <c r="P3411" s="22">
        <f t="shared" ref="P3411:Q3411" si="7325">P3412+P3421</f>
        <v>0</v>
      </c>
      <c r="Q3411" s="22">
        <f t="shared" si="7325"/>
        <v>0</v>
      </c>
      <c r="R3411" s="22">
        <f t="shared" ref="R3411:T3411" si="7326">R3412+R3421</f>
        <v>0</v>
      </c>
      <c r="S3411" s="22">
        <f t="shared" si="7326"/>
        <v>0</v>
      </c>
      <c r="T3411" s="22">
        <f t="shared" si="7326"/>
        <v>0</v>
      </c>
      <c r="U3411" s="22">
        <f t="shared" ref="U3411:W3411" si="7327">U3412+U3421</f>
        <v>0</v>
      </c>
      <c r="V3411" s="22">
        <f t="shared" si="7327"/>
        <v>0</v>
      </c>
      <c r="W3411" s="22">
        <f t="shared" si="7327"/>
        <v>0</v>
      </c>
      <c r="X3411" s="22">
        <f t="shared" ref="X3411:Y3411" si="7328">X3412+X3421</f>
        <v>0</v>
      </c>
      <c r="Y3411" s="22">
        <f t="shared" si="7328"/>
        <v>0</v>
      </c>
      <c r="Z3411" s="22">
        <f t="shared" si="7184"/>
        <v>45412.9</v>
      </c>
      <c r="AA3411" s="22">
        <f t="shared" si="7185"/>
        <v>46292</v>
      </c>
      <c r="AB3411" s="22">
        <f t="shared" si="7186"/>
        <v>46292</v>
      </c>
      <c r="AC3411" s="22">
        <f t="shared" ref="AC3411:AL3411" si="7329">AC3412+AC3421</f>
        <v>0</v>
      </c>
      <c r="AD3411" s="22">
        <f t="shared" si="7329"/>
        <v>0</v>
      </c>
      <c r="AE3411" s="22">
        <f t="shared" ref="AE3411" si="7330">AE3412+AE3421</f>
        <v>130</v>
      </c>
      <c r="AF3411" s="22">
        <f t="shared" si="7329"/>
        <v>0</v>
      </c>
      <c r="AG3411" s="22">
        <f t="shared" si="7329"/>
        <v>0</v>
      </c>
      <c r="AH3411" s="22">
        <f t="shared" si="7329"/>
        <v>0</v>
      </c>
      <c r="AI3411" s="22">
        <f t="shared" ref="AI3411" si="7331">AI3412+AI3421</f>
        <v>0</v>
      </c>
      <c r="AJ3411" s="22">
        <f t="shared" si="7329"/>
        <v>0</v>
      </c>
      <c r="AK3411" s="22">
        <f t="shared" si="7329"/>
        <v>0</v>
      </c>
      <c r="AL3411" s="22">
        <f t="shared" si="7329"/>
        <v>0</v>
      </c>
      <c r="AM3411" s="22">
        <f t="shared" ref="AM3411:AZ3411" si="7332">AM3412+AM3421</f>
        <v>0</v>
      </c>
      <c r="AN3411" s="22">
        <f t="shared" si="7332"/>
        <v>0</v>
      </c>
      <c r="AO3411" s="22">
        <f t="shared" si="7211"/>
        <v>45542.9</v>
      </c>
      <c r="AP3411" s="22">
        <f t="shared" si="7212"/>
        <v>46292</v>
      </c>
      <c r="AQ3411" s="22">
        <f t="shared" si="7213"/>
        <v>46292</v>
      </c>
      <c r="AR3411" s="22">
        <f t="shared" ref="AR3411" si="7333">AR3412+AR3421</f>
        <v>0</v>
      </c>
      <c r="AS3411" s="22">
        <f t="shared" si="7214"/>
        <v>45542.9</v>
      </c>
      <c r="AT3411" s="22">
        <f t="shared" ref="AT3411:AX3411" si="7334">AT3412+AT3421</f>
        <v>0</v>
      </c>
      <c r="AU3411" s="22">
        <f t="shared" si="7334"/>
        <v>0</v>
      </c>
      <c r="AV3411" s="22">
        <f t="shared" si="7334"/>
        <v>0</v>
      </c>
      <c r="AW3411" s="22">
        <f t="shared" si="7334"/>
        <v>0</v>
      </c>
      <c r="AX3411" s="22">
        <f t="shared" si="7334"/>
        <v>0</v>
      </c>
      <c r="AY3411" s="22">
        <f t="shared" si="7320"/>
        <v>45542.9</v>
      </c>
      <c r="AZ3411" s="22">
        <f t="shared" si="7332"/>
        <v>0</v>
      </c>
    </row>
    <row r="3412" spans="1:53" ht="31.5" x14ac:dyDescent="0.25">
      <c r="A3412" s="13">
        <v>985</v>
      </c>
      <c r="B3412" s="13" t="s">
        <v>12</v>
      </c>
      <c r="C3412" s="13" t="s">
        <v>14</v>
      </c>
      <c r="D3412" s="13" t="s">
        <v>32</v>
      </c>
      <c r="E3412" s="13"/>
      <c r="F3412" s="14" t="s">
        <v>45</v>
      </c>
      <c r="G3412" s="20">
        <f>G3413</f>
        <v>44054.9</v>
      </c>
      <c r="H3412" s="20">
        <f t="shared" ref="H3412:AZ3412" si="7335">H3413</f>
        <v>44934</v>
      </c>
      <c r="I3412" s="20">
        <f t="shared" si="7335"/>
        <v>44934</v>
      </c>
      <c r="J3412" s="20">
        <f t="shared" si="7335"/>
        <v>0</v>
      </c>
      <c r="K3412" s="20">
        <f t="shared" si="7335"/>
        <v>0</v>
      </c>
      <c r="L3412" s="20">
        <f t="shared" si="7335"/>
        <v>0</v>
      </c>
      <c r="M3412" s="20">
        <f t="shared" si="7321"/>
        <v>44054.9</v>
      </c>
      <c r="N3412" s="20">
        <f t="shared" si="7322"/>
        <v>44934</v>
      </c>
      <c r="O3412" s="20">
        <f t="shared" si="7323"/>
        <v>44934</v>
      </c>
      <c r="P3412" s="23">
        <f t="shared" si="7335"/>
        <v>0</v>
      </c>
      <c r="Q3412" s="23">
        <f t="shared" si="7335"/>
        <v>0</v>
      </c>
      <c r="R3412" s="23">
        <f t="shared" si="7335"/>
        <v>0</v>
      </c>
      <c r="S3412" s="23">
        <f t="shared" si="7335"/>
        <v>0</v>
      </c>
      <c r="T3412" s="23">
        <f t="shared" si="7335"/>
        <v>0</v>
      </c>
      <c r="U3412" s="23">
        <f t="shared" si="7335"/>
        <v>0</v>
      </c>
      <c r="V3412" s="23">
        <f t="shared" si="7335"/>
        <v>0</v>
      </c>
      <c r="W3412" s="23">
        <f t="shared" si="7335"/>
        <v>0</v>
      </c>
      <c r="X3412" s="23">
        <f t="shared" si="7335"/>
        <v>0</v>
      </c>
      <c r="Y3412" s="23">
        <f t="shared" si="7335"/>
        <v>0</v>
      </c>
      <c r="Z3412" s="23">
        <f t="shared" si="7184"/>
        <v>44054.9</v>
      </c>
      <c r="AA3412" s="23">
        <f t="shared" si="7185"/>
        <v>44934</v>
      </c>
      <c r="AB3412" s="23">
        <f t="shared" si="7186"/>
        <v>44934</v>
      </c>
      <c r="AC3412" s="23">
        <f t="shared" si="7335"/>
        <v>0</v>
      </c>
      <c r="AD3412" s="23">
        <f t="shared" si="7335"/>
        <v>0</v>
      </c>
      <c r="AE3412" s="23">
        <f t="shared" si="7335"/>
        <v>130</v>
      </c>
      <c r="AF3412" s="23">
        <f t="shared" si="7335"/>
        <v>0</v>
      </c>
      <c r="AG3412" s="23">
        <f t="shared" si="7335"/>
        <v>0</v>
      </c>
      <c r="AH3412" s="23">
        <f t="shared" si="7335"/>
        <v>0</v>
      </c>
      <c r="AI3412" s="23">
        <f t="shared" si="7335"/>
        <v>0</v>
      </c>
      <c r="AJ3412" s="23">
        <f t="shared" si="7335"/>
        <v>0</v>
      </c>
      <c r="AK3412" s="23">
        <f t="shared" si="7335"/>
        <v>0</v>
      </c>
      <c r="AL3412" s="23">
        <f t="shared" si="7335"/>
        <v>0</v>
      </c>
      <c r="AM3412" s="23">
        <f t="shared" si="7335"/>
        <v>0</v>
      </c>
      <c r="AN3412" s="23">
        <f t="shared" si="7335"/>
        <v>0</v>
      </c>
      <c r="AO3412" s="23">
        <f t="shared" si="7211"/>
        <v>44184.9</v>
      </c>
      <c r="AP3412" s="23">
        <f t="shared" si="7212"/>
        <v>44934</v>
      </c>
      <c r="AQ3412" s="23">
        <f t="shared" si="7213"/>
        <v>44934</v>
      </c>
      <c r="AR3412" s="23">
        <f t="shared" si="7335"/>
        <v>0</v>
      </c>
      <c r="AS3412" s="23">
        <f t="shared" si="7214"/>
        <v>44184.9</v>
      </c>
      <c r="AT3412" s="23">
        <f t="shared" si="7335"/>
        <v>0</v>
      </c>
      <c r="AU3412" s="23">
        <f t="shared" si="7335"/>
        <v>0</v>
      </c>
      <c r="AV3412" s="23">
        <f t="shared" si="7335"/>
        <v>0</v>
      </c>
      <c r="AW3412" s="23">
        <f t="shared" si="7335"/>
        <v>0</v>
      </c>
      <c r="AX3412" s="23">
        <f t="shared" si="7335"/>
        <v>0</v>
      </c>
      <c r="AY3412" s="23">
        <f t="shared" si="7320"/>
        <v>44184.9</v>
      </c>
      <c r="AZ3412" s="23">
        <f t="shared" si="7335"/>
        <v>0</v>
      </c>
      <c r="BA3412" s="5"/>
    </row>
    <row r="3413" spans="1:53" x14ac:dyDescent="0.25">
      <c r="A3413" s="13">
        <v>985</v>
      </c>
      <c r="B3413" s="13" t="s">
        <v>12</v>
      </c>
      <c r="C3413" s="13" t="s">
        <v>14</v>
      </c>
      <c r="D3413" s="13" t="s">
        <v>33</v>
      </c>
      <c r="E3413" s="13"/>
      <c r="F3413" s="14" t="s">
        <v>46</v>
      </c>
      <c r="G3413" s="20">
        <f>G3414+G3417</f>
        <v>44054.9</v>
      </c>
      <c r="H3413" s="20">
        <f t="shared" ref="H3413:L3413" si="7336">H3414+H3417</f>
        <v>44934</v>
      </c>
      <c r="I3413" s="20">
        <f t="shared" si="7336"/>
        <v>44934</v>
      </c>
      <c r="J3413" s="20">
        <f t="shared" si="7336"/>
        <v>0</v>
      </c>
      <c r="K3413" s="20">
        <f t="shared" si="7336"/>
        <v>0</v>
      </c>
      <c r="L3413" s="20">
        <f t="shared" si="7336"/>
        <v>0</v>
      </c>
      <c r="M3413" s="20">
        <f t="shared" si="7321"/>
        <v>44054.9</v>
      </c>
      <c r="N3413" s="20">
        <f t="shared" si="7322"/>
        <v>44934</v>
      </c>
      <c r="O3413" s="20">
        <f t="shared" si="7323"/>
        <v>44934</v>
      </c>
      <c r="P3413" s="23">
        <f t="shared" ref="P3413:Q3413" si="7337">P3414+P3417</f>
        <v>0</v>
      </c>
      <c r="Q3413" s="23">
        <f t="shared" si="7337"/>
        <v>0</v>
      </c>
      <c r="R3413" s="23">
        <f t="shared" ref="R3413:T3413" si="7338">R3414+R3417</f>
        <v>0</v>
      </c>
      <c r="S3413" s="23">
        <f t="shared" si="7338"/>
        <v>0</v>
      </c>
      <c r="T3413" s="23">
        <f t="shared" si="7338"/>
        <v>0</v>
      </c>
      <c r="U3413" s="23">
        <f t="shared" ref="U3413:W3413" si="7339">U3414+U3417</f>
        <v>0</v>
      </c>
      <c r="V3413" s="23">
        <f t="shared" si="7339"/>
        <v>0</v>
      </c>
      <c r="W3413" s="23">
        <f t="shared" si="7339"/>
        <v>0</v>
      </c>
      <c r="X3413" s="23">
        <f t="shared" ref="X3413:Y3413" si="7340">X3414+X3417</f>
        <v>0</v>
      </c>
      <c r="Y3413" s="23">
        <f t="shared" si="7340"/>
        <v>0</v>
      </c>
      <c r="Z3413" s="23">
        <f t="shared" si="7184"/>
        <v>44054.9</v>
      </c>
      <c r="AA3413" s="23">
        <f t="shared" si="7185"/>
        <v>44934</v>
      </c>
      <c r="AB3413" s="23">
        <f t="shared" si="7186"/>
        <v>44934</v>
      </c>
      <c r="AC3413" s="23">
        <f t="shared" ref="AC3413:AL3413" si="7341">AC3414+AC3417</f>
        <v>0</v>
      </c>
      <c r="AD3413" s="23">
        <f t="shared" si="7341"/>
        <v>0</v>
      </c>
      <c r="AE3413" s="23">
        <f t="shared" ref="AE3413" si="7342">AE3414+AE3417</f>
        <v>130</v>
      </c>
      <c r="AF3413" s="23">
        <f t="shared" si="7341"/>
        <v>0</v>
      </c>
      <c r="AG3413" s="23">
        <f t="shared" si="7341"/>
        <v>0</v>
      </c>
      <c r="AH3413" s="23">
        <f t="shared" si="7341"/>
        <v>0</v>
      </c>
      <c r="AI3413" s="23">
        <f t="shared" ref="AI3413" si="7343">AI3414+AI3417</f>
        <v>0</v>
      </c>
      <c r="AJ3413" s="23">
        <f t="shared" si="7341"/>
        <v>0</v>
      </c>
      <c r="AK3413" s="23">
        <f t="shared" si="7341"/>
        <v>0</v>
      </c>
      <c r="AL3413" s="23">
        <f t="shared" si="7341"/>
        <v>0</v>
      </c>
      <c r="AM3413" s="23">
        <f t="shared" ref="AM3413:AZ3413" si="7344">AM3414+AM3417</f>
        <v>0</v>
      </c>
      <c r="AN3413" s="23">
        <f t="shared" si="7344"/>
        <v>0</v>
      </c>
      <c r="AO3413" s="23">
        <f t="shared" si="7211"/>
        <v>44184.9</v>
      </c>
      <c r="AP3413" s="23">
        <f t="shared" si="7212"/>
        <v>44934</v>
      </c>
      <c r="AQ3413" s="23">
        <f t="shared" si="7213"/>
        <v>44934</v>
      </c>
      <c r="AR3413" s="23">
        <f t="shared" ref="AR3413" si="7345">AR3414+AR3417</f>
        <v>0</v>
      </c>
      <c r="AS3413" s="23">
        <f t="shared" si="7214"/>
        <v>44184.9</v>
      </c>
      <c r="AT3413" s="23">
        <f t="shared" ref="AT3413:AX3413" si="7346">AT3414+AT3417</f>
        <v>0</v>
      </c>
      <c r="AU3413" s="23">
        <f t="shared" si="7346"/>
        <v>0</v>
      </c>
      <c r="AV3413" s="23">
        <f t="shared" si="7346"/>
        <v>0</v>
      </c>
      <c r="AW3413" s="23">
        <f t="shared" si="7346"/>
        <v>0</v>
      </c>
      <c r="AX3413" s="23">
        <f t="shared" si="7346"/>
        <v>0</v>
      </c>
      <c r="AY3413" s="23">
        <f t="shared" si="7320"/>
        <v>44184.9</v>
      </c>
      <c r="AZ3413" s="23">
        <f t="shared" si="7344"/>
        <v>0</v>
      </c>
      <c r="BA3413" s="5"/>
    </row>
    <row r="3414" spans="1:53" ht="31.5" x14ac:dyDescent="0.25">
      <c r="A3414" s="13">
        <v>985</v>
      </c>
      <c r="B3414" s="13" t="s">
        <v>12</v>
      </c>
      <c r="C3414" s="13" t="s">
        <v>14</v>
      </c>
      <c r="D3414" s="13" t="s">
        <v>565</v>
      </c>
      <c r="E3414" s="13"/>
      <c r="F3414" s="14" t="s">
        <v>768</v>
      </c>
      <c r="G3414" s="20">
        <f>G3415</f>
        <v>43954.9</v>
      </c>
      <c r="H3414" s="20">
        <f t="shared" ref="H3414:AZ3415" si="7347">H3415</f>
        <v>44834</v>
      </c>
      <c r="I3414" s="20">
        <f t="shared" si="7347"/>
        <v>44834</v>
      </c>
      <c r="J3414" s="20">
        <f t="shared" si="7347"/>
        <v>0</v>
      </c>
      <c r="K3414" s="20">
        <f t="shared" si="7347"/>
        <v>0</v>
      </c>
      <c r="L3414" s="20">
        <f t="shared" si="7347"/>
        <v>0</v>
      </c>
      <c r="M3414" s="20">
        <f t="shared" si="7321"/>
        <v>43954.9</v>
      </c>
      <c r="N3414" s="20">
        <f t="shared" si="7322"/>
        <v>44834</v>
      </c>
      <c r="O3414" s="20">
        <f t="shared" si="7323"/>
        <v>44834</v>
      </c>
      <c r="P3414" s="23">
        <f t="shared" si="7347"/>
        <v>0</v>
      </c>
      <c r="Q3414" s="23">
        <f t="shared" si="7347"/>
        <v>0</v>
      </c>
      <c r="R3414" s="23">
        <f t="shared" si="7347"/>
        <v>0</v>
      </c>
      <c r="S3414" s="23">
        <f t="shared" si="7347"/>
        <v>0</v>
      </c>
      <c r="T3414" s="23">
        <f t="shared" si="7347"/>
        <v>0</v>
      </c>
      <c r="U3414" s="23">
        <f t="shared" si="7347"/>
        <v>0</v>
      </c>
      <c r="V3414" s="23">
        <f t="shared" si="7347"/>
        <v>0</v>
      </c>
      <c r="W3414" s="23">
        <f t="shared" si="7347"/>
        <v>0</v>
      </c>
      <c r="X3414" s="23">
        <f t="shared" si="7347"/>
        <v>0</v>
      </c>
      <c r="Y3414" s="23">
        <f t="shared" si="7347"/>
        <v>0</v>
      </c>
      <c r="Z3414" s="23">
        <f t="shared" si="7184"/>
        <v>43954.9</v>
      </c>
      <c r="AA3414" s="23">
        <f t="shared" si="7185"/>
        <v>44834</v>
      </c>
      <c r="AB3414" s="23">
        <f t="shared" si="7186"/>
        <v>44834</v>
      </c>
      <c r="AC3414" s="23">
        <f t="shared" si="7347"/>
        <v>0</v>
      </c>
      <c r="AD3414" s="23">
        <f t="shared" si="7347"/>
        <v>0</v>
      </c>
      <c r="AE3414" s="23">
        <f t="shared" si="7347"/>
        <v>0</v>
      </c>
      <c r="AF3414" s="23">
        <f t="shared" si="7347"/>
        <v>0</v>
      </c>
      <c r="AG3414" s="23">
        <f t="shared" si="7347"/>
        <v>0</v>
      </c>
      <c r="AH3414" s="23">
        <f t="shared" si="7347"/>
        <v>0</v>
      </c>
      <c r="AI3414" s="23">
        <f t="shared" si="7347"/>
        <v>0</v>
      </c>
      <c r="AJ3414" s="23">
        <f t="shared" si="7347"/>
        <v>0</v>
      </c>
      <c r="AK3414" s="23">
        <f t="shared" si="7347"/>
        <v>0</v>
      </c>
      <c r="AL3414" s="23">
        <f t="shared" si="7347"/>
        <v>0</v>
      </c>
      <c r="AM3414" s="23">
        <f t="shared" si="7347"/>
        <v>0</v>
      </c>
      <c r="AN3414" s="23">
        <f t="shared" si="7347"/>
        <v>0</v>
      </c>
      <c r="AO3414" s="23">
        <f t="shared" si="7211"/>
        <v>43954.9</v>
      </c>
      <c r="AP3414" s="23">
        <f t="shared" si="7212"/>
        <v>44834</v>
      </c>
      <c r="AQ3414" s="23">
        <f t="shared" si="7213"/>
        <v>44834</v>
      </c>
      <c r="AR3414" s="23">
        <f t="shared" si="7347"/>
        <v>0</v>
      </c>
      <c r="AS3414" s="23">
        <f t="shared" si="7214"/>
        <v>43954.9</v>
      </c>
      <c r="AT3414" s="23">
        <f t="shared" si="7347"/>
        <v>0</v>
      </c>
      <c r="AU3414" s="23">
        <f t="shared" si="7347"/>
        <v>0</v>
      </c>
      <c r="AV3414" s="23">
        <f t="shared" si="7347"/>
        <v>0</v>
      </c>
      <c r="AW3414" s="23">
        <f t="shared" si="7347"/>
        <v>0</v>
      </c>
      <c r="AX3414" s="23">
        <f t="shared" si="7347"/>
        <v>0</v>
      </c>
      <c r="AY3414" s="23">
        <f t="shared" si="7320"/>
        <v>43954.9</v>
      </c>
      <c r="AZ3414" s="23">
        <f t="shared" si="7347"/>
        <v>0</v>
      </c>
    </row>
    <row r="3415" spans="1:53" ht="31.5" x14ac:dyDescent="0.25">
      <c r="A3415" s="13">
        <v>985</v>
      </c>
      <c r="B3415" s="13" t="s">
        <v>12</v>
      </c>
      <c r="C3415" s="13" t="s">
        <v>14</v>
      </c>
      <c r="D3415" s="13" t="s">
        <v>565</v>
      </c>
      <c r="E3415" s="13" t="s">
        <v>7</v>
      </c>
      <c r="F3415" s="14" t="s">
        <v>383</v>
      </c>
      <c r="G3415" s="20">
        <f>G3416</f>
        <v>43954.9</v>
      </c>
      <c r="H3415" s="20">
        <f t="shared" si="7347"/>
        <v>44834</v>
      </c>
      <c r="I3415" s="20">
        <f t="shared" si="7347"/>
        <v>44834</v>
      </c>
      <c r="J3415" s="20">
        <f t="shared" si="7347"/>
        <v>0</v>
      </c>
      <c r="K3415" s="20">
        <f t="shared" si="7347"/>
        <v>0</v>
      </c>
      <c r="L3415" s="20">
        <f t="shared" si="7347"/>
        <v>0</v>
      </c>
      <c r="M3415" s="20">
        <f t="shared" si="7321"/>
        <v>43954.9</v>
      </c>
      <c r="N3415" s="20">
        <f t="shared" si="7322"/>
        <v>44834</v>
      </c>
      <c r="O3415" s="20">
        <f t="shared" si="7323"/>
        <v>44834</v>
      </c>
      <c r="P3415" s="23">
        <f t="shared" si="7347"/>
        <v>0</v>
      </c>
      <c r="Q3415" s="23">
        <f t="shared" si="7347"/>
        <v>0</v>
      </c>
      <c r="R3415" s="23">
        <f t="shared" si="7347"/>
        <v>0</v>
      </c>
      <c r="S3415" s="23">
        <f t="shared" si="7347"/>
        <v>0</v>
      </c>
      <c r="T3415" s="23">
        <f t="shared" si="7347"/>
        <v>0</v>
      </c>
      <c r="U3415" s="23">
        <f t="shared" si="7347"/>
        <v>0</v>
      </c>
      <c r="V3415" s="23">
        <f t="shared" si="7347"/>
        <v>0</v>
      </c>
      <c r="W3415" s="23">
        <f t="shared" si="7347"/>
        <v>0</v>
      </c>
      <c r="X3415" s="23">
        <f t="shared" si="7347"/>
        <v>0</v>
      </c>
      <c r="Y3415" s="23">
        <f t="shared" si="7347"/>
        <v>0</v>
      </c>
      <c r="Z3415" s="23">
        <f t="shared" ref="Z3415:Z3490" si="7348">M3415+P3415+Q3415+R3415+S3415</f>
        <v>43954.9</v>
      </c>
      <c r="AA3415" s="23">
        <f t="shared" ref="AA3415:AA3490" si="7349">N3415+T3415+U3415+V3415</f>
        <v>44834</v>
      </c>
      <c r="AB3415" s="23">
        <f t="shared" ref="AB3415:AB3490" si="7350">O3415+W3415+X3415+Y3415</f>
        <v>44834</v>
      </c>
      <c r="AC3415" s="23">
        <f t="shared" si="7347"/>
        <v>0</v>
      </c>
      <c r="AD3415" s="23">
        <f t="shared" si="7347"/>
        <v>0</v>
      </c>
      <c r="AE3415" s="23">
        <f t="shared" si="7347"/>
        <v>0</v>
      </c>
      <c r="AF3415" s="23">
        <f t="shared" si="7347"/>
        <v>0</v>
      </c>
      <c r="AG3415" s="23">
        <f t="shared" si="7347"/>
        <v>0</v>
      </c>
      <c r="AH3415" s="23">
        <f t="shared" si="7347"/>
        <v>0</v>
      </c>
      <c r="AI3415" s="23">
        <f t="shared" si="7347"/>
        <v>0</v>
      </c>
      <c r="AJ3415" s="23">
        <f t="shared" si="7347"/>
        <v>0</v>
      </c>
      <c r="AK3415" s="23">
        <f t="shared" si="7347"/>
        <v>0</v>
      </c>
      <c r="AL3415" s="23">
        <f t="shared" si="7347"/>
        <v>0</v>
      </c>
      <c r="AM3415" s="23">
        <f t="shared" si="7347"/>
        <v>0</v>
      </c>
      <c r="AN3415" s="23">
        <f t="shared" si="7347"/>
        <v>0</v>
      </c>
      <c r="AO3415" s="23">
        <f t="shared" si="7211"/>
        <v>43954.9</v>
      </c>
      <c r="AP3415" s="23">
        <f t="shared" si="7212"/>
        <v>44834</v>
      </c>
      <c r="AQ3415" s="23">
        <f t="shared" si="7213"/>
        <v>44834</v>
      </c>
      <c r="AR3415" s="23">
        <f t="shared" si="7347"/>
        <v>0</v>
      </c>
      <c r="AS3415" s="23">
        <f t="shared" si="7214"/>
        <v>43954.9</v>
      </c>
      <c r="AT3415" s="23">
        <f t="shared" si="7347"/>
        <v>0</v>
      </c>
      <c r="AU3415" s="23">
        <f t="shared" si="7347"/>
        <v>0</v>
      </c>
      <c r="AV3415" s="23">
        <f t="shared" si="7347"/>
        <v>0</v>
      </c>
      <c r="AW3415" s="23">
        <f t="shared" si="7347"/>
        <v>0</v>
      </c>
      <c r="AX3415" s="23">
        <f t="shared" si="7347"/>
        <v>0</v>
      </c>
      <c r="AY3415" s="23">
        <f t="shared" si="7320"/>
        <v>43954.9</v>
      </c>
      <c r="AZ3415" s="23">
        <f t="shared" si="7347"/>
        <v>0</v>
      </c>
    </row>
    <row r="3416" spans="1:53" ht="31.5" x14ac:dyDescent="0.25">
      <c r="A3416" s="13">
        <v>985</v>
      </c>
      <c r="B3416" s="13" t="s">
        <v>12</v>
      </c>
      <c r="C3416" s="13" t="s">
        <v>14</v>
      </c>
      <c r="D3416" s="13" t="s">
        <v>565</v>
      </c>
      <c r="E3416" s="13">
        <v>240</v>
      </c>
      <c r="F3416" s="14" t="s">
        <v>372</v>
      </c>
      <c r="G3416" s="20">
        <v>43954.9</v>
      </c>
      <c r="H3416" s="20">
        <v>44834</v>
      </c>
      <c r="I3416" s="20">
        <v>44834</v>
      </c>
      <c r="J3416" s="20"/>
      <c r="K3416" s="20"/>
      <c r="L3416" s="20"/>
      <c r="M3416" s="20">
        <f t="shared" si="7321"/>
        <v>43954.9</v>
      </c>
      <c r="N3416" s="20">
        <f t="shared" si="7322"/>
        <v>44834</v>
      </c>
      <c r="O3416" s="20">
        <f t="shared" si="7323"/>
        <v>44834</v>
      </c>
      <c r="P3416" s="23"/>
      <c r="Q3416" s="23"/>
      <c r="R3416" s="23"/>
      <c r="S3416" s="23"/>
      <c r="T3416" s="23"/>
      <c r="U3416" s="23"/>
      <c r="V3416" s="23"/>
      <c r="W3416" s="23"/>
      <c r="X3416" s="23"/>
      <c r="Y3416" s="23"/>
      <c r="Z3416" s="23">
        <f t="shared" si="7348"/>
        <v>43954.9</v>
      </c>
      <c r="AA3416" s="23">
        <f t="shared" si="7349"/>
        <v>44834</v>
      </c>
      <c r="AB3416" s="23">
        <f t="shared" si="7350"/>
        <v>44834</v>
      </c>
      <c r="AC3416" s="23"/>
      <c r="AD3416" s="23"/>
      <c r="AE3416" s="23"/>
      <c r="AF3416" s="23"/>
      <c r="AG3416" s="23"/>
      <c r="AH3416" s="23"/>
      <c r="AI3416" s="23"/>
      <c r="AJ3416" s="23"/>
      <c r="AK3416" s="23"/>
      <c r="AL3416" s="23"/>
      <c r="AM3416" s="23"/>
      <c r="AN3416" s="23"/>
      <c r="AO3416" s="23">
        <f t="shared" si="7211"/>
        <v>43954.9</v>
      </c>
      <c r="AP3416" s="23">
        <f t="shared" si="7212"/>
        <v>44834</v>
      </c>
      <c r="AQ3416" s="23">
        <f t="shared" si="7213"/>
        <v>44834</v>
      </c>
      <c r="AR3416" s="23"/>
      <c r="AS3416" s="23">
        <f t="shared" si="7214"/>
        <v>43954.9</v>
      </c>
      <c r="AT3416" s="23"/>
      <c r="AU3416" s="23"/>
      <c r="AV3416" s="23"/>
      <c r="AW3416" s="23"/>
      <c r="AX3416" s="23"/>
      <c r="AY3416" s="23">
        <f t="shared" si="7320"/>
        <v>43954.9</v>
      </c>
      <c r="AZ3416" s="23"/>
    </row>
    <row r="3417" spans="1:53" ht="31.5" x14ac:dyDescent="0.25">
      <c r="A3417" s="13">
        <v>985</v>
      </c>
      <c r="B3417" s="13" t="s">
        <v>12</v>
      </c>
      <c r="C3417" s="13" t="s">
        <v>14</v>
      </c>
      <c r="D3417" s="13" t="s">
        <v>621</v>
      </c>
      <c r="E3417" s="13"/>
      <c r="F3417" s="14" t="s">
        <v>774</v>
      </c>
      <c r="G3417" s="20">
        <f>G3418</f>
        <v>100</v>
      </c>
      <c r="H3417" s="20">
        <f t="shared" ref="H3417:AZ3418" si="7351">H3418</f>
        <v>100</v>
      </c>
      <c r="I3417" s="20">
        <f t="shared" si="7351"/>
        <v>100</v>
      </c>
      <c r="J3417" s="20">
        <f t="shared" si="7351"/>
        <v>0</v>
      </c>
      <c r="K3417" s="20">
        <f t="shared" si="7351"/>
        <v>0</v>
      </c>
      <c r="L3417" s="20">
        <f t="shared" si="7351"/>
        <v>0</v>
      </c>
      <c r="M3417" s="20">
        <f t="shared" si="7321"/>
        <v>100</v>
      </c>
      <c r="N3417" s="20">
        <f t="shared" si="7322"/>
        <v>100</v>
      </c>
      <c r="O3417" s="20">
        <f t="shared" si="7323"/>
        <v>100</v>
      </c>
      <c r="P3417" s="23">
        <f t="shared" si="7351"/>
        <v>0</v>
      </c>
      <c r="Q3417" s="23">
        <f t="shared" si="7351"/>
        <v>0</v>
      </c>
      <c r="R3417" s="23">
        <f t="shared" si="7351"/>
        <v>0</v>
      </c>
      <c r="S3417" s="23">
        <f t="shared" si="7351"/>
        <v>0</v>
      </c>
      <c r="T3417" s="23">
        <f t="shared" si="7351"/>
        <v>0</v>
      </c>
      <c r="U3417" s="23">
        <f t="shared" si="7351"/>
        <v>0</v>
      </c>
      <c r="V3417" s="23">
        <f t="shared" si="7351"/>
        <v>0</v>
      </c>
      <c r="W3417" s="23">
        <f t="shared" si="7351"/>
        <v>0</v>
      </c>
      <c r="X3417" s="23">
        <f t="shared" si="7351"/>
        <v>0</v>
      </c>
      <c r="Y3417" s="23">
        <f t="shared" si="7351"/>
        <v>0</v>
      </c>
      <c r="Z3417" s="23">
        <f t="shared" si="7348"/>
        <v>100</v>
      </c>
      <c r="AA3417" s="23">
        <f t="shared" si="7349"/>
        <v>100</v>
      </c>
      <c r="AB3417" s="23">
        <f t="shared" si="7350"/>
        <v>100</v>
      </c>
      <c r="AC3417" s="23">
        <f t="shared" si="7351"/>
        <v>0</v>
      </c>
      <c r="AD3417" s="23">
        <f t="shared" si="7351"/>
        <v>0</v>
      </c>
      <c r="AE3417" s="23">
        <f t="shared" si="7351"/>
        <v>130</v>
      </c>
      <c r="AF3417" s="23">
        <f t="shared" si="7351"/>
        <v>0</v>
      </c>
      <c r="AG3417" s="23">
        <f t="shared" si="7351"/>
        <v>0</v>
      </c>
      <c r="AH3417" s="23">
        <f t="shared" si="7351"/>
        <v>0</v>
      </c>
      <c r="AI3417" s="23">
        <f t="shared" si="7351"/>
        <v>0</v>
      </c>
      <c r="AJ3417" s="23">
        <f t="shared" si="7351"/>
        <v>0</v>
      </c>
      <c r="AK3417" s="23">
        <f t="shared" si="7351"/>
        <v>0</v>
      </c>
      <c r="AL3417" s="23">
        <f t="shared" si="7351"/>
        <v>0</v>
      </c>
      <c r="AM3417" s="23">
        <f t="shared" si="7351"/>
        <v>0</v>
      </c>
      <c r="AN3417" s="23">
        <f t="shared" si="7351"/>
        <v>0</v>
      </c>
      <c r="AO3417" s="23">
        <f t="shared" si="7211"/>
        <v>230</v>
      </c>
      <c r="AP3417" s="23">
        <f t="shared" si="7212"/>
        <v>100</v>
      </c>
      <c r="AQ3417" s="23">
        <f t="shared" si="7213"/>
        <v>100</v>
      </c>
      <c r="AR3417" s="23">
        <f t="shared" si="7351"/>
        <v>0</v>
      </c>
      <c r="AS3417" s="23">
        <f t="shared" si="7214"/>
        <v>230</v>
      </c>
      <c r="AT3417" s="23">
        <f t="shared" si="7351"/>
        <v>0</v>
      </c>
      <c r="AU3417" s="23">
        <f t="shared" si="7351"/>
        <v>0</v>
      </c>
      <c r="AV3417" s="23">
        <f t="shared" si="7351"/>
        <v>0</v>
      </c>
      <c r="AW3417" s="23">
        <f t="shared" si="7351"/>
        <v>0</v>
      </c>
      <c r="AX3417" s="23">
        <f t="shared" si="7351"/>
        <v>0</v>
      </c>
      <c r="AY3417" s="23">
        <f t="shared" si="7320"/>
        <v>230</v>
      </c>
      <c r="AZ3417" s="23">
        <f t="shared" si="7351"/>
        <v>0</v>
      </c>
    </row>
    <row r="3418" spans="1:53" x14ac:dyDescent="0.25">
      <c r="A3418" s="13">
        <v>985</v>
      </c>
      <c r="B3418" s="13" t="s">
        <v>12</v>
      </c>
      <c r="C3418" s="13" t="s">
        <v>14</v>
      </c>
      <c r="D3418" s="13" t="s">
        <v>621</v>
      </c>
      <c r="E3418" s="13" t="s">
        <v>148</v>
      </c>
      <c r="F3418" s="14" t="s">
        <v>384</v>
      </c>
      <c r="G3418" s="20">
        <f>G3419</f>
        <v>100</v>
      </c>
      <c r="H3418" s="20">
        <f t="shared" si="7351"/>
        <v>100</v>
      </c>
      <c r="I3418" s="20">
        <f t="shared" si="7351"/>
        <v>100</v>
      </c>
      <c r="J3418" s="20">
        <f t="shared" si="7351"/>
        <v>0</v>
      </c>
      <c r="K3418" s="20">
        <f t="shared" si="7351"/>
        <v>0</v>
      </c>
      <c r="L3418" s="20">
        <f t="shared" si="7351"/>
        <v>0</v>
      </c>
      <c r="M3418" s="20">
        <f t="shared" si="7321"/>
        <v>100</v>
      </c>
      <c r="N3418" s="20">
        <f t="shared" si="7322"/>
        <v>100</v>
      </c>
      <c r="O3418" s="20">
        <f t="shared" si="7323"/>
        <v>100</v>
      </c>
      <c r="P3418" s="23">
        <f t="shared" si="7351"/>
        <v>0</v>
      </c>
      <c r="Q3418" s="23">
        <f t="shared" si="7351"/>
        <v>0</v>
      </c>
      <c r="R3418" s="23">
        <f t="shared" si="7351"/>
        <v>0</v>
      </c>
      <c r="S3418" s="23">
        <f t="shared" si="7351"/>
        <v>0</v>
      </c>
      <c r="T3418" s="23">
        <f t="shared" si="7351"/>
        <v>0</v>
      </c>
      <c r="U3418" s="23">
        <f t="shared" si="7351"/>
        <v>0</v>
      </c>
      <c r="V3418" s="23">
        <f t="shared" si="7351"/>
        <v>0</v>
      </c>
      <c r="W3418" s="23">
        <f t="shared" si="7351"/>
        <v>0</v>
      </c>
      <c r="X3418" s="23">
        <f t="shared" si="7351"/>
        <v>0</v>
      </c>
      <c r="Y3418" s="23">
        <f t="shared" si="7351"/>
        <v>0</v>
      </c>
      <c r="Z3418" s="23">
        <f t="shared" si="7348"/>
        <v>100</v>
      </c>
      <c r="AA3418" s="23">
        <f t="shared" si="7349"/>
        <v>100</v>
      </c>
      <c r="AB3418" s="23">
        <f t="shared" si="7350"/>
        <v>100</v>
      </c>
      <c r="AC3418" s="23">
        <f>AC3419+AC3420</f>
        <v>0</v>
      </c>
      <c r="AD3418" s="23">
        <f t="shared" ref="AD3418:AZ3418" si="7352">AD3419+AD3420</f>
        <v>0</v>
      </c>
      <c r="AE3418" s="23">
        <f t="shared" ref="AE3418" si="7353">AE3419+AE3420</f>
        <v>130</v>
      </c>
      <c r="AF3418" s="23">
        <f t="shared" si="7352"/>
        <v>0</v>
      </c>
      <c r="AG3418" s="23">
        <f t="shared" ref="AG3418" si="7354">AG3419+AG3420</f>
        <v>0</v>
      </c>
      <c r="AH3418" s="23">
        <f t="shared" si="7352"/>
        <v>0</v>
      </c>
      <c r="AI3418" s="23">
        <f t="shared" ref="AI3418" si="7355">AI3419+AI3420</f>
        <v>0</v>
      </c>
      <c r="AJ3418" s="23">
        <f t="shared" si="7352"/>
        <v>0</v>
      </c>
      <c r="AK3418" s="23">
        <f t="shared" si="7352"/>
        <v>0</v>
      </c>
      <c r="AL3418" s="23">
        <f t="shared" ref="AL3418" si="7356">AL3419+AL3420</f>
        <v>0</v>
      </c>
      <c r="AM3418" s="23">
        <f t="shared" ref="AM3418" si="7357">AM3419+AM3420</f>
        <v>0</v>
      </c>
      <c r="AN3418" s="23">
        <f t="shared" ref="AN3418" si="7358">AN3419+AN3420</f>
        <v>0</v>
      </c>
      <c r="AO3418" s="23">
        <f t="shared" si="7211"/>
        <v>230</v>
      </c>
      <c r="AP3418" s="23">
        <f t="shared" si="7212"/>
        <v>100</v>
      </c>
      <c r="AQ3418" s="23">
        <f t="shared" si="7213"/>
        <v>100</v>
      </c>
      <c r="AR3418" s="23">
        <f t="shared" ref="AR3418" si="7359">AR3419+AR3420</f>
        <v>0</v>
      </c>
      <c r="AS3418" s="23">
        <f t="shared" si="7214"/>
        <v>230</v>
      </c>
      <c r="AT3418" s="23">
        <f t="shared" ref="AT3418:AX3418" si="7360">AT3419+AT3420</f>
        <v>0</v>
      </c>
      <c r="AU3418" s="23">
        <f t="shared" si="7360"/>
        <v>0</v>
      </c>
      <c r="AV3418" s="23">
        <f t="shared" si="7360"/>
        <v>0</v>
      </c>
      <c r="AW3418" s="23">
        <f t="shared" si="7360"/>
        <v>0</v>
      </c>
      <c r="AX3418" s="23">
        <f t="shared" si="7360"/>
        <v>0</v>
      </c>
      <c r="AY3418" s="23">
        <f t="shared" si="7320"/>
        <v>230</v>
      </c>
      <c r="AZ3418" s="23">
        <f t="shared" si="7352"/>
        <v>0</v>
      </c>
    </row>
    <row r="3419" spans="1:53" ht="31.5" x14ac:dyDescent="0.25">
      <c r="A3419" s="13">
        <v>985</v>
      </c>
      <c r="B3419" s="13" t="s">
        <v>12</v>
      </c>
      <c r="C3419" s="13" t="s">
        <v>14</v>
      </c>
      <c r="D3419" s="13" t="s">
        <v>621</v>
      </c>
      <c r="E3419" s="13">
        <v>320</v>
      </c>
      <c r="F3419" s="14" t="s">
        <v>373</v>
      </c>
      <c r="G3419" s="20">
        <v>100</v>
      </c>
      <c r="H3419" s="20">
        <v>100</v>
      </c>
      <c r="I3419" s="20">
        <v>100</v>
      </c>
      <c r="J3419" s="20"/>
      <c r="K3419" s="20"/>
      <c r="L3419" s="20"/>
      <c r="M3419" s="20">
        <f t="shared" si="7321"/>
        <v>100</v>
      </c>
      <c r="N3419" s="20">
        <f t="shared" si="7322"/>
        <v>100</v>
      </c>
      <c r="O3419" s="20">
        <f t="shared" si="7323"/>
        <v>100</v>
      </c>
      <c r="P3419" s="23"/>
      <c r="Q3419" s="23"/>
      <c r="R3419" s="23"/>
      <c r="S3419" s="23"/>
      <c r="T3419" s="23"/>
      <c r="U3419" s="23"/>
      <c r="V3419" s="23"/>
      <c r="W3419" s="23"/>
      <c r="X3419" s="23"/>
      <c r="Y3419" s="23"/>
      <c r="Z3419" s="23">
        <f t="shared" si="7348"/>
        <v>100</v>
      </c>
      <c r="AA3419" s="23">
        <f t="shared" si="7349"/>
        <v>100</v>
      </c>
      <c r="AB3419" s="23">
        <f t="shared" si="7350"/>
        <v>100</v>
      </c>
      <c r="AC3419" s="23"/>
      <c r="AD3419" s="23"/>
      <c r="AE3419" s="23">
        <v>130</v>
      </c>
      <c r="AF3419" s="23"/>
      <c r="AG3419" s="23"/>
      <c r="AH3419" s="23"/>
      <c r="AI3419" s="23"/>
      <c r="AJ3419" s="23"/>
      <c r="AK3419" s="23"/>
      <c r="AL3419" s="23"/>
      <c r="AM3419" s="23"/>
      <c r="AN3419" s="23"/>
      <c r="AO3419" s="23">
        <f t="shared" si="7211"/>
        <v>230</v>
      </c>
      <c r="AP3419" s="23">
        <f t="shared" si="7212"/>
        <v>100</v>
      </c>
      <c r="AQ3419" s="23">
        <f t="shared" si="7213"/>
        <v>100</v>
      </c>
      <c r="AR3419" s="23"/>
      <c r="AS3419" s="23">
        <f t="shared" si="7214"/>
        <v>230</v>
      </c>
      <c r="AT3419" s="23"/>
      <c r="AU3419" s="23"/>
      <c r="AV3419" s="23"/>
      <c r="AW3419" s="23"/>
      <c r="AX3419" s="23"/>
      <c r="AY3419" s="23">
        <f t="shared" si="7320"/>
        <v>230</v>
      </c>
      <c r="AZ3419" s="23"/>
    </row>
    <row r="3420" spans="1:53" ht="31.5" hidden="1" x14ac:dyDescent="0.25">
      <c r="A3420" s="13">
        <v>985</v>
      </c>
      <c r="B3420" s="13" t="s">
        <v>12</v>
      </c>
      <c r="C3420" s="13" t="s">
        <v>14</v>
      </c>
      <c r="D3420" s="13" t="s">
        <v>621</v>
      </c>
      <c r="E3420" s="13" t="s">
        <v>876</v>
      </c>
      <c r="F3420" s="14" t="s">
        <v>880</v>
      </c>
      <c r="G3420" s="20"/>
      <c r="H3420" s="20"/>
      <c r="I3420" s="20"/>
      <c r="J3420" s="20"/>
      <c r="K3420" s="20"/>
      <c r="L3420" s="20"/>
      <c r="M3420" s="20"/>
      <c r="N3420" s="20"/>
      <c r="O3420" s="20"/>
      <c r="P3420" s="23"/>
      <c r="Q3420" s="23"/>
      <c r="R3420" s="23"/>
      <c r="S3420" s="23"/>
      <c r="T3420" s="23"/>
      <c r="U3420" s="23"/>
      <c r="V3420" s="23"/>
      <c r="W3420" s="23"/>
      <c r="X3420" s="23"/>
      <c r="Y3420" s="23"/>
      <c r="Z3420" s="23">
        <v>0</v>
      </c>
      <c r="AA3420" s="23">
        <v>0</v>
      </c>
      <c r="AB3420" s="23">
        <v>0</v>
      </c>
      <c r="AC3420" s="23"/>
      <c r="AD3420" s="23"/>
      <c r="AE3420" s="23"/>
      <c r="AF3420" s="23"/>
      <c r="AG3420" s="23"/>
      <c r="AH3420" s="23"/>
      <c r="AI3420" s="23"/>
      <c r="AJ3420" s="23"/>
      <c r="AK3420" s="23"/>
      <c r="AL3420" s="23"/>
      <c r="AM3420" s="23"/>
      <c r="AN3420" s="23"/>
      <c r="AO3420" s="23">
        <f t="shared" si="7211"/>
        <v>0</v>
      </c>
      <c r="AP3420" s="23">
        <f t="shared" si="7212"/>
        <v>0</v>
      </c>
      <c r="AQ3420" s="23">
        <f t="shared" si="7213"/>
        <v>0</v>
      </c>
      <c r="AR3420" s="23"/>
      <c r="AS3420" s="23">
        <f t="shared" si="7214"/>
        <v>0</v>
      </c>
      <c r="AT3420" s="23"/>
      <c r="AU3420" s="23"/>
      <c r="AV3420" s="23"/>
      <c r="AW3420" s="23"/>
      <c r="AX3420" s="23"/>
      <c r="AY3420" s="23">
        <f t="shared" si="7320"/>
        <v>0</v>
      </c>
      <c r="AZ3420" s="23"/>
      <c r="BA3420" s="5">
        <v>0</v>
      </c>
    </row>
    <row r="3421" spans="1:53" ht="31.5" x14ac:dyDescent="0.25">
      <c r="A3421" s="13">
        <v>985</v>
      </c>
      <c r="B3421" s="13" t="s">
        <v>12</v>
      </c>
      <c r="C3421" s="13" t="s">
        <v>14</v>
      </c>
      <c r="D3421" s="13" t="s">
        <v>437</v>
      </c>
      <c r="E3421" s="13"/>
      <c r="F3421" s="14" t="s">
        <v>776</v>
      </c>
      <c r="G3421" s="20">
        <f>G3422</f>
        <v>1358</v>
      </c>
      <c r="H3421" s="20">
        <f t="shared" ref="H3421:AZ3423" si="7361">H3422</f>
        <v>1358</v>
      </c>
      <c r="I3421" s="20">
        <f t="shared" si="7361"/>
        <v>1358</v>
      </c>
      <c r="J3421" s="20">
        <f t="shared" si="7361"/>
        <v>0</v>
      </c>
      <c r="K3421" s="20">
        <f t="shared" si="7361"/>
        <v>0</v>
      </c>
      <c r="L3421" s="20">
        <f t="shared" si="7361"/>
        <v>0</v>
      </c>
      <c r="M3421" s="20">
        <f t="shared" si="7321"/>
        <v>1358</v>
      </c>
      <c r="N3421" s="20">
        <f t="shared" si="7322"/>
        <v>1358</v>
      </c>
      <c r="O3421" s="20">
        <f t="shared" si="7323"/>
        <v>1358</v>
      </c>
      <c r="P3421" s="23">
        <f t="shared" si="7361"/>
        <v>0</v>
      </c>
      <c r="Q3421" s="23">
        <f t="shared" si="7361"/>
        <v>0</v>
      </c>
      <c r="R3421" s="23">
        <f t="shared" si="7361"/>
        <v>0</v>
      </c>
      <c r="S3421" s="23">
        <f t="shared" si="7361"/>
        <v>0</v>
      </c>
      <c r="T3421" s="23">
        <f t="shared" si="7361"/>
        <v>0</v>
      </c>
      <c r="U3421" s="23">
        <f t="shared" si="7361"/>
        <v>0</v>
      </c>
      <c r="V3421" s="23">
        <f t="shared" si="7361"/>
        <v>0</v>
      </c>
      <c r="W3421" s="23">
        <f t="shared" si="7361"/>
        <v>0</v>
      </c>
      <c r="X3421" s="23">
        <f t="shared" si="7361"/>
        <v>0</v>
      </c>
      <c r="Y3421" s="23">
        <f t="shared" si="7361"/>
        <v>0</v>
      </c>
      <c r="Z3421" s="23">
        <f t="shared" si="7348"/>
        <v>1358</v>
      </c>
      <c r="AA3421" s="23">
        <f t="shared" si="7349"/>
        <v>1358</v>
      </c>
      <c r="AB3421" s="23">
        <f t="shared" si="7350"/>
        <v>1358</v>
      </c>
      <c r="AC3421" s="23">
        <f t="shared" si="7361"/>
        <v>0</v>
      </c>
      <c r="AD3421" s="23">
        <f t="shared" si="7361"/>
        <v>0</v>
      </c>
      <c r="AE3421" s="23">
        <f t="shared" si="7361"/>
        <v>0</v>
      </c>
      <c r="AF3421" s="23">
        <f t="shared" si="7361"/>
        <v>0</v>
      </c>
      <c r="AG3421" s="23">
        <f t="shared" si="7361"/>
        <v>0</v>
      </c>
      <c r="AH3421" s="23">
        <f t="shared" si="7361"/>
        <v>0</v>
      </c>
      <c r="AI3421" s="23">
        <f t="shared" si="7361"/>
        <v>0</v>
      </c>
      <c r="AJ3421" s="23">
        <f t="shared" si="7361"/>
        <v>0</v>
      </c>
      <c r="AK3421" s="23">
        <f t="shared" si="7361"/>
        <v>0</v>
      </c>
      <c r="AL3421" s="23">
        <f t="shared" si="7361"/>
        <v>0</v>
      </c>
      <c r="AM3421" s="23">
        <f t="shared" si="7361"/>
        <v>0</v>
      </c>
      <c r="AN3421" s="23">
        <f t="shared" si="7361"/>
        <v>0</v>
      </c>
      <c r="AO3421" s="23">
        <f t="shared" si="7211"/>
        <v>1358</v>
      </c>
      <c r="AP3421" s="23">
        <f t="shared" si="7212"/>
        <v>1358</v>
      </c>
      <c r="AQ3421" s="23">
        <f t="shared" si="7213"/>
        <v>1358</v>
      </c>
      <c r="AR3421" s="23">
        <f t="shared" si="7361"/>
        <v>0</v>
      </c>
      <c r="AS3421" s="23">
        <f t="shared" si="7214"/>
        <v>1358</v>
      </c>
      <c r="AT3421" s="23">
        <f t="shared" si="7361"/>
        <v>0</v>
      </c>
      <c r="AU3421" s="23">
        <f t="shared" si="7361"/>
        <v>0</v>
      </c>
      <c r="AV3421" s="23">
        <f t="shared" si="7361"/>
        <v>0</v>
      </c>
      <c r="AW3421" s="23">
        <f t="shared" si="7361"/>
        <v>0</v>
      </c>
      <c r="AX3421" s="23">
        <f t="shared" si="7361"/>
        <v>0</v>
      </c>
      <c r="AY3421" s="23">
        <f t="shared" si="7320"/>
        <v>1358</v>
      </c>
      <c r="AZ3421" s="23">
        <f t="shared" si="7361"/>
        <v>0</v>
      </c>
      <c r="BA3421" s="5"/>
    </row>
    <row r="3422" spans="1:53" x14ac:dyDescent="0.25">
      <c r="A3422" s="13">
        <v>985</v>
      </c>
      <c r="B3422" s="13" t="s">
        <v>12</v>
      </c>
      <c r="C3422" s="13" t="s">
        <v>14</v>
      </c>
      <c r="D3422" s="13" t="s">
        <v>624</v>
      </c>
      <c r="E3422" s="13"/>
      <c r="F3422" s="14" t="s">
        <v>782</v>
      </c>
      <c r="G3422" s="20">
        <f>G3423</f>
        <v>1358</v>
      </c>
      <c r="H3422" s="20">
        <f t="shared" si="7361"/>
        <v>1358</v>
      </c>
      <c r="I3422" s="20">
        <f t="shared" si="7361"/>
        <v>1358</v>
      </c>
      <c r="J3422" s="20">
        <f t="shared" si="7361"/>
        <v>0</v>
      </c>
      <c r="K3422" s="20">
        <f t="shared" si="7361"/>
        <v>0</v>
      </c>
      <c r="L3422" s="20">
        <f t="shared" si="7361"/>
        <v>0</v>
      </c>
      <c r="M3422" s="20">
        <f t="shared" si="7321"/>
        <v>1358</v>
      </c>
      <c r="N3422" s="20">
        <f t="shared" si="7322"/>
        <v>1358</v>
      </c>
      <c r="O3422" s="20">
        <f t="shared" si="7323"/>
        <v>1358</v>
      </c>
      <c r="P3422" s="23">
        <f t="shared" si="7361"/>
        <v>0</v>
      </c>
      <c r="Q3422" s="23">
        <f t="shared" si="7361"/>
        <v>0</v>
      </c>
      <c r="R3422" s="23">
        <f t="shared" si="7361"/>
        <v>0</v>
      </c>
      <c r="S3422" s="23">
        <f t="shared" si="7361"/>
        <v>0</v>
      </c>
      <c r="T3422" s="23">
        <f t="shared" si="7361"/>
        <v>0</v>
      </c>
      <c r="U3422" s="23">
        <f t="shared" si="7361"/>
        <v>0</v>
      </c>
      <c r="V3422" s="23">
        <f t="shared" si="7361"/>
        <v>0</v>
      </c>
      <c r="W3422" s="23">
        <f t="shared" si="7361"/>
        <v>0</v>
      </c>
      <c r="X3422" s="23">
        <f t="shared" si="7361"/>
        <v>0</v>
      </c>
      <c r="Y3422" s="23">
        <f t="shared" si="7361"/>
        <v>0</v>
      </c>
      <c r="Z3422" s="23">
        <f t="shared" si="7348"/>
        <v>1358</v>
      </c>
      <c r="AA3422" s="23">
        <f t="shared" si="7349"/>
        <v>1358</v>
      </c>
      <c r="AB3422" s="23">
        <f t="shared" si="7350"/>
        <v>1358</v>
      </c>
      <c r="AC3422" s="23">
        <f t="shared" si="7361"/>
        <v>0</v>
      </c>
      <c r="AD3422" s="23">
        <f t="shared" si="7361"/>
        <v>0</v>
      </c>
      <c r="AE3422" s="23">
        <f t="shared" si="7361"/>
        <v>0</v>
      </c>
      <c r="AF3422" s="23">
        <f t="shared" si="7361"/>
        <v>0</v>
      </c>
      <c r="AG3422" s="23">
        <f t="shared" si="7361"/>
        <v>0</v>
      </c>
      <c r="AH3422" s="23">
        <f t="shared" si="7361"/>
        <v>0</v>
      </c>
      <c r="AI3422" s="23">
        <f t="shared" si="7361"/>
        <v>0</v>
      </c>
      <c r="AJ3422" s="23">
        <f t="shared" si="7361"/>
        <v>0</v>
      </c>
      <c r="AK3422" s="23">
        <f t="shared" si="7361"/>
        <v>0</v>
      </c>
      <c r="AL3422" s="23">
        <f t="shared" si="7361"/>
        <v>0</v>
      </c>
      <c r="AM3422" s="23">
        <f t="shared" si="7361"/>
        <v>0</v>
      </c>
      <c r="AN3422" s="23">
        <f t="shared" si="7361"/>
        <v>0</v>
      </c>
      <c r="AO3422" s="23">
        <f t="shared" si="7211"/>
        <v>1358</v>
      </c>
      <c r="AP3422" s="23">
        <f t="shared" si="7212"/>
        <v>1358</v>
      </c>
      <c r="AQ3422" s="23">
        <f t="shared" si="7213"/>
        <v>1358</v>
      </c>
      <c r="AR3422" s="23">
        <f t="shared" si="7361"/>
        <v>0</v>
      </c>
      <c r="AS3422" s="23">
        <f t="shared" si="7214"/>
        <v>1358</v>
      </c>
      <c r="AT3422" s="23">
        <f t="shared" si="7361"/>
        <v>0</v>
      </c>
      <c r="AU3422" s="23">
        <f t="shared" si="7361"/>
        <v>0</v>
      </c>
      <c r="AV3422" s="23">
        <f t="shared" si="7361"/>
        <v>0</v>
      </c>
      <c r="AW3422" s="23">
        <f t="shared" si="7361"/>
        <v>0</v>
      </c>
      <c r="AX3422" s="23">
        <f t="shared" si="7361"/>
        <v>0</v>
      </c>
      <c r="AY3422" s="23">
        <f t="shared" si="7320"/>
        <v>1358</v>
      </c>
      <c r="AZ3422" s="23">
        <f t="shared" si="7361"/>
        <v>0</v>
      </c>
      <c r="BA3422" s="5"/>
    </row>
    <row r="3423" spans="1:53" ht="31.5" x14ac:dyDescent="0.25">
      <c r="A3423" s="13">
        <v>985</v>
      </c>
      <c r="B3423" s="13" t="s">
        <v>12</v>
      </c>
      <c r="C3423" s="13" t="s">
        <v>14</v>
      </c>
      <c r="D3423" s="13" t="s">
        <v>620</v>
      </c>
      <c r="E3423" s="13"/>
      <c r="F3423" s="14" t="s">
        <v>785</v>
      </c>
      <c r="G3423" s="20">
        <f>G3424</f>
        <v>1358</v>
      </c>
      <c r="H3423" s="20">
        <f t="shared" si="7361"/>
        <v>1358</v>
      </c>
      <c r="I3423" s="20">
        <f t="shared" si="7361"/>
        <v>1358</v>
      </c>
      <c r="J3423" s="20">
        <f t="shared" si="7361"/>
        <v>0</v>
      </c>
      <c r="K3423" s="20">
        <f t="shared" si="7361"/>
        <v>0</v>
      </c>
      <c r="L3423" s="20">
        <f t="shared" si="7361"/>
        <v>0</v>
      </c>
      <c r="M3423" s="20">
        <f t="shared" si="7321"/>
        <v>1358</v>
      </c>
      <c r="N3423" s="20">
        <f t="shared" si="7322"/>
        <v>1358</v>
      </c>
      <c r="O3423" s="20">
        <f t="shared" si="7323"/>
        <v>1358</v>
      </c>
      <c r="P3423" s="23">
        <f t="shared" si="7361"/>
        <v>0</v>
      </c>
      <c r="Q3423" s="23">
        <f t="shared" si="7361"/>
        <v>0</v>
      </c>
      <c r="R3423" s="23">
        <f t="shared" si="7361"/>
        <v>0</v>
      </c>
      <c r="S3423" s="23">
        <f t="shared" si="7361"/>
        <v>0</v>
      </c>
      <c r="T3423" s="23">
        <f t="shared" si="7361"/>
        <v>0</v>
      </c>
      <c r="U3423" s="23">
        <f t="shared" si="7361"/>
        <v>0</v>
      </c>
      <c r="V3423" s="23">
        <f t="shared" si="7361"/>
        <v>0</v>
      </c>
      <c r="W3423" s="23">
        <f t="shared" si="7361"/>
        <v>0</v>
      </c>
      <c r="X3423" s="23">
        <f t="shared" si="7361"/>
        <v>0</v>
      </c>
      <c r="Y3423" s="23">
        <f t="shared" si="7361"/>
        <v>0</v>
      </c>
      <c r="Z3423" s="23">
        <f t="shared" si="7348"/>
        <v>1358</v>
      </c>
      <c r="AA3423" s="23">
        <f t="shared" si="7349"/>
        <v>1358</v>
      </c>
      <c r="AB3423" s="23">
        <f t="shared" si="7350"/>
        <v>1358</v>
      </c>
      <c r="AC3423" s="23">
        <f t="shared" si="7361"/>
        <v>0</v>
      </c>
      <c r="AD3423" s="23">
        <f t="shared" si="7361"/>
        <v>0</v>
      </c>
      <c r="AE3423" s="23">
        <f t="shared" si="7361"/>
        <v>0</v>
      </c>
      <c r="AF3423" s="23">
        <f t="shared" si="7361"/>
        <v>0</v>
      </c>
      <c r="AG3423" s="23">
        <f t="shared" si="7361"/>
        <v>0</v>
      </c>
      <c r="AH3423" s="23">
        <f t="shared" si="7361"/>
        <v>0</v>
      </c>
      <c r="AI3423" s="23">
        <f t="shared" si="7361"/>
        <v>0</v>
      </c>
      <c r="AJ3423" s="23">
        <f t="shared" si="7361"/>
        <v>0</v>
      </c>
      <c r="AK3423" s="23">
        <f t="shared" si="7361"/>
        <v>0</v>
      </c>
      <c r="AL3423" s="23">
        <f t="shared" si="7361"/>
        <v>0</v>
      </c>
      <c r="AM3423" s="23">
        <f t="shared" si="7361"/>
        <v>0</v>
      </c>
      <c r="AN3423" s="23">
        <f t="shared" si="7361"/>
        <v>0</v>
      </c>
      <c r="AO3423" s="23">
        <f t="shared" ref="AO3423:AO3488" si="7362">Z3423+AC3423+AD3423+AE3423+AF3423+AG3423+AH3423+AI3423+AJ3423+AK3423+AL3423</f>
        <v>1358</v>
      </c>
      <c r="AP3423" s="23">
        <f t="shared" ref="AP3423:AP3488" si="7363">AA3423+AM3423</f>
        <v>1358</v>
      </c>
      <c r="AQ3423" s="23">
        <f t="shared" ref="AQ3423:AQ3488" si="7364">AB3423+AN3423</f>
        <v>1358</v>
      </c>
      <c r="AR3423" s="23">
        <f t="shared" si="7361"/>
        <v>0</v>
      </c>
      <c r="AS3423" s="23">
        <f t="shared" ref="AS3423:AS3486" si="7365">AO3423+AR3423</f>
        <v>1358</v>
      </c>
      <c r="AT3423" s="23">
        <f t="shared" si="7361"/>
        <v>0</v>
      </c>
      <c r="AU3423" s="23">
        <f t="shared" si="7361"/>
        <v>0</v>
      </c>
      <c r="AV3423" s="23">
        <f t="shared" si="7361"/>
        <v>0</v>
      </c>
      <c r="AW3423" s="23">
        <f t="shared" si="7361"/>
        <v>0</v>
      </c>
      <c r="AX3423" s="23">
        <f t="shared" si="7361"/>
        <v>0</v>
      </c>
      <c r="AY3423" s="23">
        <f t="shared" si="7320"/>
        <v>1358</v>
      </c>
      <c r="AZ3423" s="23">
        <f t="shared" si="7361"/>
        <v>0</v>
      </c>
    </row>
    <row r="3424" spans="1:53" x14ac:dyDescent="0.25">
      <c r="A3424" s="13">
        <v>985</v>
      </c>
      <c r="B3424" s="13" t="s">
        <v>12</v>
      </c>
      <c r="C3424" s="13" t="s">
        <v>14</v>
      </c>
      <c r="D3424" s="13" t="s">
        <v>620</v>
      </c>
      <c r="E3424" s="13" t="s">
        <v>8</v>
      </c>
      <c r="F3424" s="14" t="s">
        <v>387</v>
      </c>
      <c r="G3424" s="20">
        <f>G3425+G3426</f>
        <v>1358</v>
      </c>
      <c r="H3424" s="20">
        <f t="shared" ref="H3424:L3424" si="7366">H3425+H3426</f>
        <v>1358</v>
      </c>
      <c r="I3424" s="20">
        <f t="shared" si="7366"/>
        <v>1358</v>
      </c>
      <c r="J3424" s="20">
        <f t="shared" si="7366"/>
        <v>0</v>
      </c>
      <c r="K3424" s="20">
        <f t="shared" si="7366"/>
        <v>0</v>
      </c>
      <c r="L3424" s="20">
        <f t="shared" si="7366"/>
        <v>0</v>
      </c>
      <c r="M3424" s="20">
        <f t="shared" si="7321"/>
        <v>1358</v>
      </c>
      <c r="N3424" s="20">
        <f t="shared" si="7322"/>
        <v>1358</v>
      </c>
      <c r="O3424" s="20">
        <f t="shared" si="7323"/>
        <v>1358</v>
      </c>
      <c r="P3424" s="23">
        <f t="shared" ref="P3424:Q3424" si="7367">P3425+P3426</f>
        <v>0</v>
      </c>
      <c r="Q3424" s="23">
        <f t="shared" si="7367"/>
        <v>0</v>
      </c>
      <c r="R3424" s="23">
        <f t="shared" ref="R3424:T3424" si="7368">R3425+R3426</f>
        <v>0</v>
      </c>
      <c r="S3424" s="23">
        <f t="shared" si="7368"/>
        <v>0</v>
      </c>
      <c r="T3424" s="23">
        <f t="shared" si="7368"/>
        <v>0</v>
      </c>
      <c r="U3424" s="23">
        <f t="shared" ref="U3424:W3424" si="7369">U3425+U3426</f>
        <v>0</v>
      </c>
      <c r="V3424" s="23">
        <f t="shared" si="7369"/>
        <v>0</v>
      </c>
      <c r="W3424" s="23">
        <f t="shared" si="7369"/>
        <v>0</v>
      </c>
      <c r="X3424" s="23">
        <f t="shared" ref="X3424:Y3424" si="7370">X3425+X3426</f>
        <v>0</v>
      </c>
      <c r="Y3424" s="23">
        <f t="shared" si="7370"/>
        <v>0</v>
      </c>
      <c r="Z3424" s="23">
        <f t="shared" si="7348"/>
        <v>1358</v>
      </c>
      <c r="AA3424" s="23">
        <f t="shared" si="7349"/>
        <v>1358</v>
      </c>
      <c r="AB3424" s="23">
        <f t="shared" si="7350"/>
        <v>1358</v>
      </c>
      <c r="AC3424" s="23">
        <f t="shared" ref="AC3424:AL3424" si="7371">AC3425+AC3426</f>
        <v>0</v>
      </c>
      <c r="AD3424" s="23">
        <f t="shared" si="7371"/>
        <v>0</v>
      </c>
      <c r="AE3424" s="23">
        <f t="shared" ref="AE3424" si="7372">AE3425+AE3426</f>
        <v>0</v>
      </c>
      <c r="AF3424" s="23">
        <f t="shared" si="7371"/>
        <v>0</v>
      </c>
      <c r="AG3424" s="23">
        <f t="shared" si="7371"/>
        <v>0</v>
      </c>
      <c r="AH3424" s="23">
        <f t="shared" si="7371"/>
        <v>0</v>
      </c>
      <c r="AI3424" s="23">
        <f t="shared" ref="AI3424" si="7373">AI3425+AI3426</f>
        <v>0</v>
      </c>
      <c r="AJ3424" s="23">
        <f t="shared" si="7371"/>
        <v>0</v>
      </c>
      <c r="AK3424" s="23">
        <f t="shared" si="7371"/>
        <v>0</v>
      </c>
      <c r="AL3424" s="23">
        <f t="shared" si="7371"/>
        <v>0</v>
      </c>
      <c r="AM3424" s="23">
        <f t="shared" ref="AM3424:AZ3424" si="7374">AM3425+AM3426</f>
        <v>0</v>
      </c>
      <c r="AN3424" s="23">
        <f t="shared" si="7374"/>
        <v>0</v>
      </c>
      <c r="AO3424" s="23">
        <f t="shared" si="7362"/>
        <v>1358</v>
      </c>
      <c r="AP3424" s="23">
        <f t="shared" si="7363"/>
        <v>1358</v>
      </c>
      <c r="AQ3424" s="23">
        <f t="shared" si="7364"/>
        <v>1358</v>
      </c>
      <c r="AR3424" s="23">
        <f t="shared" ref="AR3424" si="7375">AR3425+AR3426</f>
        <v>0</v>
      </c>
      <c r="AS3424" s="23">
        <f t="shared" si="7365"/>
        <v>1358</v>
      </c>
      <c r="AT3424" s="23">
        <f t="shared" ref="AT3424:AX3424" si="7376">AT3425+AT3426</f>
        <v>0</v>
      </c>
      <c r="AU3424" s="23">
        <f t="shared" si="7376"/>
        <v>0</v>
      </c>
      <c r="AV3424" s="23">
        <f t="shared" si="7376"/>
        <v>0</v>
      </c>
      <c r="AW3424" s="23">
        <f t="shared" si="7376"/>
        <v>0</v>
      </c>
      <c r="AX3424" s="23">
        <f t="shared" si="7376"/>
        <v>0</v>
      </c>
      <c r="AY3424" s="23">
        <f t="shared" si="7320"/>
        <v>1358</v>
      </c>
      <c r="AZ3424" s="23">
        <f t="shared" si="7374"/>
        <v>0</v>
      </c>
    </row>
    <row r="3425" spans="1:53" x14ac:dyDescent="0.25">
      <c r="A3425" s="13">
        <v>985</v>
      </c>
      <c r="B3425" s="13" t="s">
        <v>12</v>
      </c>
      <c r="C3425" s="13" t="s">
        <v>14</v>
      </c>
      <c r="D3425" s="13" t="s">
        <v>620</v>
      </c>
      <c r="E3425" s="13">
        <v>850</v>
      </c>
      <c r="F3425" s="14" t="s">
        <v>381</v>
      </c>
      <c r="G3425" s="20">
        <v>940</v>
      </c>
      <c r="H3425" s="20">
        <v>418</v>
      </c>
      <c r="I3425" s="20">
        <v>418</v>
      </c>
      <c r="J3425" s="20"/>
      <c r="K3425" s="20"/>
      <c r="L3425" s="20"/>
      <c r="M3425" s="20">
        <f t="shared" si="7321"/>
        <v>940</v>
      </c>
      <c r="N3425" s="20">
        <f t="shared" si="7322"/>
        <v>418</v>
      </c>
      <c r="O3425" s="20">
        <f t="shared" si="7323"/>
        <v>418</v>
      </c>
      <c r="P3425" s="23"/>
      <c r="Q3425" s="23"/>
      <c r="R3425" s="23"/>
      <c r="S3425" s="23"/>
      <c r="T3425" s="23"/>
      <c r="U3425" s="23"/>
      <c r="V3425" s="23"/>
      <c r="W3425" s="23"/>
      <c r="X3425" s="23"/>
      <c r="Y3425" s="23"/>
      <c r="Z3425" s="23">
        <f t="shared" si="7348"/>
        <v>940</v>
      </c>
      <c r="AA3425" s="23">
        <f t="shared" si="7349"/>
        <v>418</v>
      </c>
      <c r="AB3425" s="23">
        <f t="shared" si="7350"/>
        <v>418</v>
      </c>
      <c r="AC3425" s="23"/>
      <c r="AD3425" s="23"/>
      <c r="AE3425" s="23"/>
      <c r="AF3425" s="23"/>
      <c r="AG3425" s="23"/>
      <c r="AH3425" s="23"/>
      <c r="AI3425" s="23"/>
      <c r="AJ3425" s="23"/>
      <c r="AK3425" s="23"/>
      <c r="AL3425" s="23"/>
      <c r="AM3425" s="23"/>
      <c r="AN3425" s="23"/>
      <c r="AO3425" s="23">
        <f t="shared" si="7362"/>
        <v>940</v>
      </c>
      <c r="AP3425" s="23">
        <f t="shared" si="7363"/>
        <v>418</v>
      </c>
      <c r="AQ3425" s="23">
        <f t="shared" si="7364"/>
        <v>418</v>
      </c>
      <c r="AR3425" s="23"/>
      <c r="AS3425" s="23">
        <f t="shared" si="7365"/>
        <v>940</v>
      </c>
      <c r="AT3425" s="23"/>
      <c r="AU3425" s="23"/>
      <c r="AV3425" s="23"/>
      <c r="AW3425" s="23"/>
      <c r="AX3425" s="23"/>
      <c r="AY3425" s="23">
        <f t="shared" si="7320"/>
        <v>940</v>
      </c>
      <c r="AZ3425" s="23"/>
    </row>
    <row r="3426" spans="1:53" ht="31.5" x14ac:dyDescent="0.25">
      <c r="A3426" s="13">
        <v>985</v>
      </c>
      <c r="B3426" s="13" t="s">
        <v>12</v>
      </c>
      <c r="C3426" s="13" t="s">
        <v>14</v>
      </c>
      <c r="D3426" s="13" t="s">
        <v>620</v>
      </c>
      <c r="E3426" s="13">
        <v>860</v>
      </c>
      <c r="F3426" s="14" t="s">
        <v>801</v>
      </c>
      <c r="G3426" s="20">
        <v>418</v>
      </c>
      <c r="H3426" s="20">
        <v>940</v>
      </c>
      <c r="I3426" s="20">
        <v>940</v>
      </c>
      <c r="J3426" s="20"/>
      <c r="K3426" s="20"/>
      <c r="L3426" s="20"/>
      <c r="M3426" s="20">
        <f t="shared" si="7321"/>
        <v>418</v>
      </c>
      <c r="N3426" s="20">
        <f t="shared" si="7322"/>
        <v>940</v>
      </c>
      <c r="O3426" s="20">
        <f t="shared" si="7323"/>
        <v>940</v>
      </c>
      <c r="P3426" s="23"/>
      <c r="Q3426" s="23"/>
      <c r="R3426" s="23"/>
      <c r="S3426" s="23"/>
      <c r="T3426" s="23"/>
      <c r="U3426" s="23"/>
      <c r="V3426" s="23"/>
      <c r="W3426" s="23"/>
      <c r="X3426" s="23"/>
      <c r="Y3426" s="23"/>
      <c r="Z3426" s="23">
        <f t="shared" si="7348"/>
        <v>418</v>
      </c>
      <c r="AA3426" s="23">
        <f t="shared" si="7349"/>
        <v>940</v>
      </c>
      <c r="AB3426" s="23">
        <f t="shared" si="7350"/>
        <v>940</v>
      </c>
      <c r="AC3426" s="23"/>
      <c r="AD3426" s="23"/>
      <c r="AE3426" s="23"/>
      <c r="AF3426" s="23"/>
      <c r="AG3426" s="23"/>
      <c r="AH3426" s="23"/>
      <c r="AI3426" s="23"/>
      <c r="AJ3426" s="23"/>
      <c r="AK3426" s="23"/>
      <c r="AL3426" s="23"/>
      <c r="AM3426" s="23"/>
      <c r="AN3426" s="23"/>
      <c r="AO3426" s="23">
        <f t="shared" si="7362"/>
        <v>418</v>
      </c>
      <c r="AP3426" s="23">
        <f t="shared" si="7363"/>
        <v>940</v>
      </c>
      <c r="AQ3426" s="23">
        <f t="shared" si="7364"/>
        <v>940</v>
      </c>
      <c r="AR3426" s="23"/>
      <c r="AS3426" s="23">
        <f t="shared" si="7365"/>
        <v>418</v>
      </c>
      <c r="AT3426" s="23"/>
      <c r="AU3426" s="23"/>
      <c r="AV3426" s="23"/>
      <c r="AW3426" s="23"/>
      <c r="AX3426" s="23"/>
      <c r="AY3426" s="23">
        <f t="shared" si="7320"/>
        <v>418</v>
      </c>
      <c r="AZ3426" s="23"/>
    </row>
    <row r="3427" spans="1:53" s="3" customFormat="1" x14ac:dyDescent="0.25">
      <c r="A3427" s="6">
        <v>991</v>
      </c>
      <c r="B3427" s="6"/>
      <c r="C3427" s="6"/>
      <c r="D3427" s="6"/>
      <c r="E3427" s="6"/>
      <c r="F3427" s="7" t="s">
        <v>640</v>
      </c>
      <c r="G3427" s="18">
        <f t="shared" ref="G3427:L3427" si="7377">G3428+G3454+G3509</f>
        <v>1089407.1000000001</v>
      </c>
      <c r="H3427" s="18">
        <f t="shared" si="7377"/>
        <v>960325.2</v>
      </c>
      <c r="I3427" s="18">
        <f t="shared" si="7377"/>
        <v>1026186.5</v>
      </c>
      <c r="J3427" s="18">
        <f t="shared" si="7377"/>
        <v>-990.8</v>
      </c>
      <c r="K3427" s="18">
        <f t="shared" si="7377"/>
        <v>-62824.800000000003</v>
      </c>
      <c r="L3427" s="18">
        <f t="shared" si="7377"/>
        <v>-464.8</v>
      </c>
      <c r="M3427" s="20">
        <f t="shared" si="7321"/>
        <v>1088416.3</v>
      </c>
      <c r="N3427" s="20">
        <f t="shared" si="7322"/>
        <v>897500.39999999991</v>
      </c>
      <c r="O3427" s="20">
        <f t="shared" si="7323"/>
        <v>1025721.7</v>
      </c>
      <c r="P3427" s="21">
        <f t="shared" ref="P3427:Y3427" si="7378">P3428+P3454+P3509</f>
        <v>0</v>
      </c>
      <c r="Q3427" s="21">
        <f t="shared" si="7378"/>
        <v>0</v>
      </c>
      <c r="R3427" s="21">
        <f t="shared" si="7378"/>
        <v>42433.48</v>
      </c>
      <c r="S3427" s="21">
        <f t="shared" si="7378"/>
        <v>0</v>
      </c>
      <c r="T3427" s="21">
        <f t="shared" si="7378"/>
        <v>0</v>
      </c>
      <c r="U3427" s="21">
        <f t="shared" si="7378"/>
        <v>34772.023999999998</v>
      </c>
      <c r="V3427" s="21">
        <f t="shared" si="7378"/>
        <v>0</v>
      </c>
      <c r="W3427" s="21">
        <f t="shared" si="7378"/>
        <v>0</v>
      </c>
      <c r="X3427" s="21">
        <f t="shared" si="7378"/>
        <v>38308.050000000003</v>
      </c>
      <c r="Y3427" s="21">
        <f t="shared" si="7378"/>
        <v>0</v>
      </c>
      <c r="Z3427" s="21">
        <f t="shared" si="7348"/>
        <v>1130849.78</v>
      </c>
      <c r="AA3427" s="21">
        <f t="shared" si="7349"/>
        <v>932272.42399999988</v>
      </c>
      <c r="AB3427" s="21">
        <f t="shared" si="7350"/>
        <v>1064029.75</v>
      </c>
      <c r="AC3427" s="21">
        <f t="shared" ref="AC3427:AN3427" si="7379">AC3428+AC3454+AC3509</f>
        <v>0</v>
      </c>
      <c r="AD3427" s="21">
        <f t="shared" si="7379"/>
        <v>-1427.4</v>
      </c>
      <c r="AE3427" s="21">
        <f t="shared" si="7379"/>
        <v>125024.65299999999</v>
      </c>
      <c r="AF3427" s="21">
        <f t="shared" si="7379"/>
        <v>98545.084000000003</v>
      </c>
      <c r="AG3427" s="21">
        <f t="shared" si="7379"/>
        <v>103321.91800000001</v>
      </c>
      <c r="AH3427" s="21">
        <f t="shared" si="7379"/>
        <v>0</v>
      </c>
      <c r="AI3427" s="21">
        <f t="shared" ref="AI3427" si="7380">AI3428+AI3454+AI3509</f>
        <v>0</v>
      </c>
      <c r="AJ3427" s="21">
        <f t="shared" si="7379"/>
        <v>110935.05799999999</v>
      </c>
      <c r="AK3427" s="21">
        <f t="shared" si="7379"/>
        <v>21481.148000000001</v>
      </c>
      <c r="AL3427" s="21">
        <f t="shared" si="7379"/>
        <v>49594.745999999999</v>
      </c>
      <c r="AM3427" s="21">
        <f t="shared" si="7379"/>
        <v>-1427.4</v>
      </c>
      <c r="AN3427" s="21">
        <f t="shared" si="7379"/>
        <v>-1427.4</v>
      </c>
      <c r="AO3427" s="21">
        <f t="shared" si="7362"/>
        <v>1638324.9870000002</v>
      </c>
      <c r="AP3427" s="21">
        <f t="shared" si="7363"/>
        <v>930845.02399999986</v>
      </c>
      <c r="AQ3427" s="21">
        <f t="shared" si="7364"/>
        <v>1062602.3500000001</v>
      </c>
      <c r="AR3427" s="21">
        <f>AR3428+AR3454+AR3509</f>
        <v>-5450.1</v>
      </c>
      <c r="AS3427" s="21">
        <f t="shared" si="7365"/>
        <v>1632874.8870000001</v>
      </c>
      <c r="AT3427" s="21">
        <f>AT3428+AT3454+AT3509</f>
        <v>0</v>
      </c>
      <c r="AU3427" s="21">
        <f t="shared" ref="AU3427:AW3427" si="7381">AU3428+AU3454+AU3509</f>
        <v>0</v>
      </c>
      <c r="AV3427" s="21">
        <f t="shared" si="7381"/>
        <v>0</v>
      </c>
      <c r="AW3427" s="21">
        <f t="shared" si="7381"/>
        <v>0</v>
      </c>
      <c r="AX3427" s="21">
        <f>AX3428+AX3454+AX3509</f>
        <v>0</v>
      </c>
      <c r="AY3427" s="21">
        <f t="shared" si="7320"/>
        <v>1632874.8870000001</v>
      </c>
      <c r="AZ3427" s="21">
        <f>AZ3428+AZ3454+AZ3509</f>
        <v>0</v>
      </c>
    </row>
    <row r="3428" spans="1:53" s="3" customFormat="1" x14ac:dyDescent="0.25">
      <c r="A3428" s="6">
        <v>991</v>
      </c>
      <c r="B3428" s="6" t="s">
        <v>12</v>
      </c>
      <c r="C3428" s="6"/>
      <c r="D3428" s="6"/>
      <c r="E3428" s="6"/>
      <c r="F3428" s="7" t="s">
        <v>17</v>
      </c>
      <c r="G3428" s="18">
        <f>G3429</f>
        <v>986094</v>
      </c>
      <c r="H3428" s="18">
        <f t="shared" ref="H3428:AZ3428" si="7382">H3429</f>
        <v>296371.40000000002</v>
      </c>
      <c r="I3428" s="18">
        <f t="shared" si="7382"/>
        <v>242708.1</v>
      </c>
      <c r="J3428" s="18">
        <f t="shared" si="7382"/>
        <v>0</v>
      </c>
      <c r="K3428" s="18">
        <f t="shared" si="7382"/>
        <v>0</v>
      </c>
      <c r="L3428" s="18">
        <f t="shared" si="7382"/>
        <v>0</v>
      </c>
      <c r="M3428" s="20">
        <f t="shared" si="7321"/>
        <v>986094</v>
      </c>
      <c r="N3428" s="20">
        <f t="shared" si="7322"/>
        <v>296371.40000000002</v>
      </c>
      <c r="O3428" s="20">
        <f t="shared" si="7323"/>
        <v>242708.1</v>
      </c>
      <c r="P3428" s="21">
        <f t="shared" si="7382"/>
        <v>-415620.67700000003</v>
      </c>
      <c r="Q3428" s="21">
        <f t="shared" si="7382"/>
        <v>0</v>
      </c>
      <c r="R3428" s="21">
        <f t="shared" si="7382"/>
        <v>-0.1</v>
      </c>
      <c r="S3428" s="21">
        <f t="shared" si="7382"/>
        <v>0</v>
      </c>
      <c r="T3428" s="21">
        <f t="shared" si="7382"/>
        <v>0</v>
      </c>
      <c r="U3428" s="21">
        <f t="shared" si="7382"/>
        <v>0</v>
      </c>
      <c r="V3428" s="21">
        <f t="shared" si="7382"/>
        <v>0</v>
      </c>
      <c r="W3428" s="21">
        <f t="shared" si="7382"/>
        <v>0</v>
      </c>
      <c r="X3428" s="21">
        <f t="shared" si="7382"/>
        <v>0</v>
      </c>
      <c r="Y3428" s="21">
        <f t="shared" si="7382"/>
        <v>0</v>
      </c>
      <c r="Z3428" s="21">
        <f t="shared" si="7348"/>
        <v>570473.223</v>
      </c>
      <c r="AA3428" s="21">
        <f t="shared" si="7349"/>
        <v>296371.40000000002</v>
      </c>
      <c r="AB3428" s="21">
        <f t="shared" si="7350"/>
        <v>242708.1</v>
      </c>
      <c r="AC3428" s="21">
        <f t="shared" si="7382"/>
        <v>0</v>
      </c>
      <c r="AD3428" s="21">
        <f t="shared" si="7382"/>
        <v>0</v>
      </c>
      <c r="AE3428" s="21">
        <f t="shared" si="7382"/>
        <v>20510</v>
      </c>
      <c r="AF3428" s="21">
        <f t="shared" si="7382"/>
        <v>0</v>
      </c>
      <c r="AG3428" s="21">
        <f t="shared" si="7382"/>
        <v>0</v>
      </c>
      <c r="AH3428" s="21">
        <f t="shared" si="7382"/>
        <v>0</v>
      </c>
      <c r="AI3428" s="21">
        <f t="shared" si="7382"/>
        <v>0</v>
      </c>
      <c r="AJ3428" s="21">
        <f t="shared" si="7382"/>
        <v>9377.2090000000007</v>
      </c>
      <c r="AK3428" s="21">
        <f t="shared" si="7382"/>
        <v>8408.17</v>
      </c>
      <c r="AL3428" s="21">
        <f t="shared" si="7382"/>
        <v>0</v>
      </c>
      <c r="AM3428" s="21">
        <f t="shared" si="7382"/>
        <v>0</v>
      </c>
      <c r="AN3428" s="21">
        <f t="shared" si="7382"/>
        <v>0</v>
      </c>
      <c r="AO3428" s="21">
        <f t="shared" si="7362"/>
        <v>608768.60200000007</v>
      </c>
      <c r="AP3428" s="21">
        <f t="shared" si="7363"/>
        <v>296371.40000000002</v>
      </c>
      <c r="AQ3428" s="21">
        <f t="shared" si="7364"/>
        <v>242708.1</v>
      </c>
      <c r="AR3428" s="21">
        <f t="shared" si="7382"/>
        <v>0</v>
      </c>
      <c r="AS3428" s="21">
        <f t="shared" si="7365"/>
        <v>608768.60200000007</v>
      </c>
      <c r="AT3428" s="21">
        <f t="shared" si="7382"/>
        <v>0</v>
      </c>
      <c r="AU3428" s="21">
        <f t="shared" si="7382"/>
        <v>0</v>
      </c>
      <c r="AV3428" s="21">
        <f t="shared" si="7382"/>
        <v>0</v>
      </c>
      <c r="AW3428" s="21">
        <f t="shared" si="7382"/>
        <v>0</v>
      </c>
      <c r="AX3428" s="21">
        <f t="shared" si="7382"/>
        <v>0</v>
      </c>
      <c r="AY3428" s="21">
        <f t="shared" si="7320"/>
        <v>608768.60200000007</v>
      </c>
      <c r="AZ3428" s="21">
        <f t="shared" si="7382"/>
        <v>0</v>
      </c>
    </row>
    <row r="3429" spans="1:53" s="15" customFormat="1" x14ac:dyDescent="0.25">
      <c r="A3429" s="9">
        <v>991</v>
      </c>
      <c r="B3429" s="9" t="s">
        <v>12</v>
      </c>
      <c r="C3429" s="9" t="s">
        <v>14</v>
      </c>
      <c r="D3429" s="9"/>
      <c r="E3429" s="9"/>
      <c r="F3429" s="10" t="s">
        <v>18</v>
      </c>
      <c r="G3429" s="19">
        <f>G3430+G3437+G3442</f>
        <v>986094</v>
      </c>
      <c r="H3429" s="19">
        <f t="shared" ref="H3429:L3429" si="7383">H3430+H3437+H3442</f>
        <v>296371.40000000002</v>
      </c>
      <c r="I3429" s="19">
        <f t="shared" si="7383"/>
        <v>242708.1</v>
      </c>
      <c r="J3429" s="19">
        <f t="shared" si="7383"/>
        <v>0</v>
      </c>
      <c r="K3429" s="19">
        <f t="shared" si="7383"/>
        <v>0</v>
      </c>
      <c r="L3429" s="19">
        <f t="shared" si="7383"/>
        <v>0</v>
      </c>
      <c r="M3429" s="20">
        <f t="shared" si="7321"/>
        <v>986094</v>
      </c>
      <c r="N3429" s="20">
        <f t="shared" si="7322"/>
        <v>296371.40000000002</v>
      </c>
      <c r="O3429" s="20">
        <f t="shared" si="7323"/>
        <v>242708.1</v>
      </c>
      <c r="P3429" s="22">
        <f t="shared" ref="P3429:Q3429" si="7384">P3430+P3437+P3442</f>
        <v>-415620.67700000003</v>
      </c>
      <c r="Q3429" s="22">
        <f t="shared" si="7384"/>
        <v>0</v>
      </c>
      <c r="R3429" s="22">
        <f t="shared" ref="R3429:T3429" si="7385">R3430+R3437+R3442</f>
        <v>-0.1</v>
      </c>
      <c r="S3429" s="22">
        <f t="shared" si="7385"/>
        <v>0</v>
      </c>
      <c r="T3429" s="22">
        <f t="shared" si="7385"/>
        <v>0</v>
      </c>
      <c r="U3429" s="22">
        <f t="shared" ref="U3429:W3429" si="7386">U3430+U3437+U3442</f>
        <v>0</v>
      </c>
      <c r="V3429" s="22">
        <f t="shared" si="7386"/>
        <v>0</v>
      </c>
      <c r="W3429" s="22">
        <f t="shared" si="7386"/>
        <v>0</v>
      </c>
      <c r="X3429" s="22">
        <f t="shared" ref="X3429:Y3429" si="7387">X3430+X3437+X3442</f>
        <v>0</v>
      </c>
      <c r="Y3429" s="22">
        <f t="shared" si="7387"/>
        <v>0</v>
      </c>
      <c r="Z3429" s="22">
        <f t="shared" si="7348"/>
        <v>570473.223</v>
      </c>
      <c r="AA3429" s="22">
        <f t="shared" si="7349"/>
        <v>296371.40000000002</v>
      </c>
      <c r="AB3429" s="22">
        <f t="shared" si="7350"/>
        <v>242708.1</v>
      </c>
      <c r="AC3429" s="22">
        <f t="shared" ref="AC3429:AL3429" si="7388">AC3430+AC3437+AC3442</f>
        <v>0</v>
      </c>
      <c r="AD3429" s="22">
        <f t="shared" si="7388"/>
        <v>0</v>
      </c>
      <c r="AE3429" s="22">
        <f t="shared" ref="AE3429" si="7389">AE3430+AE3437+AE3442</f>
        <v>20510</v>
      </c>
      <c r="AF3429" s="22">
        <f t="shared" si="7388"/>
        <v>0</v>
      </c>
      <c r="AG3429" s="22">
        <f t="shared" si="7388"/>
        <v>0</v>
      </c>
      <c r="AH3429" s="22">
        <f t="shared" si="7388"/>
        <v>0</v>
      </c>
      <c r="AI3429" s="22">
        <f t="shared" ref="AI3429" si="7390">AI3430+AI3437+AI3442</f>
        <v>0</v>
      </c>
      <c r="AJ3429" s="22">
        <f t="shared" si="7388"/>
        <v>9377.2090000000007</v>
      </c>
      <c r="AK3429" s="22">
        <f t="shared" si="7388"/>
        <v>8408.17</v>
      </c>
      <c r="AL3429" s="22">
        <f t="shared" si="7388"/>
        <v>0</v>
      </c>
      <c r="AM3429" s="22">
        <f t="shared" ref="AM3429:AZ3429" si="7391">AM3430+AM3437+AM3442</f>
        <v>0</v>
      </c>
      <c r="AN3429" s="22">
        <f t="shared" si="7391"/>
        <v>0</v>
      </c>
      <c r="AO3429" s="22">
        <f t="shared" si="7362"/>
        <v>608768.60200000007</v>
      </c>
      <c r="AP3429" s="22">
        <f t="shared" si="7363"/>
        <v>296371.40000000002</v>
      </c>
      <c r="AQ3429" s="22">
        <f t="shared" si="7364"/>
        <v>242708.1</v>
      </c>
      <c r="AR3429" s="22">
        <f t="shared" ref="AR3429" si="7392">AR3430+AR3437+AR3442</f>
        <v>0</v>
      </c>
      <c r="AS3429" s="22">
        <f t="shared" si="7365"/>
        <v>608768.60200000007</v>
      </c>
      <c r="AT3429" s="22">
        <f t="shared" ref="AT3429:AX3429" si="7393">AT3430+AT3437+AT3442</f>
        <v>0</v>
      </c>
      <c r="AU3429" s="22">
        <f t="shared" si="7393"/>
        <v>0</v>
      </c>
      <c r="AV3429" s="22">
        <f t="shared" si="7393"/>
        <v>0</v>
      </c>
      <c r="AW3429" s="22">
        <f t="shared" si="7393"/>
        <v>0</v>
      </c>
      <c r="AX3429" s="22">
        <f t="shared" si="7393"/>
        <v>0</v>
      </c>
      <c r="AY3429" s="22">
        <f t="shared" si="7320"/>
        <v>608768.60200000007</v>
      </c>
      <c r="AZ3429" s="22">
        <f t="shared" si="7391"/>
        <v>0</v>
      </c>
    </row>
    <row r="3430" spans="1:53" ht="31.5" x14ac:dyDescent="0.25">
      <c r="A3430" s="13">
        <v>991</v>
      </c>
      <c r="B3430" s="13" t="s">
        <v>12</v>
      </c>
      <c r="C3430" s="13" t="s">
        <v>14</v>
      </c>
      <c r="D3430" s="13" t="s">
        <v>546</v>
      </c>
      <c r="E3430" s="13"/>
      <c r="F3430" s="14" t="s">
        <v>862</v>
      </c>
      <c r="G3430" s="20">
        <f>G3431</f>
        <v>960877.1</v>
      </c>
      <c r="H3430" s="20">
        <f t="shared" ref="H3430:AZ3433" si="7394">H3431</f>
        <v>271106.2</v>
      </c>
      <c r="I3430" s="20">
        <f t="shared" si="7394"/>
        <v>217443.6</v>
      </c>
      <c r="J3430" s="20">
        <f t="shared" si="7394"/>
        <v>0</v>
      </c>
      <c r="K3430" s="20">
        <f t="shared" si="7394"/>
        <v>0</v>
      </c>
      <c r="L3430" s="20">
        <f t="shared" si="7394"/>
        <v>0</v>
      </c>
      <c r="M3430" s="20">
        <f t="shared" si="7321"/>
        <v>960877.1</v>
      </c>
      <c r="N3430" s="20">
        <f t="shared" si="7322"/>
        <v>271106.2</v>
      </c>
      <c r="O3430" s="20">
        <f t="shared" si="7323"/>
        <v>217443.6</v>
      </c>
      <c r="P3430" s="23">
        <f t="shared" si="7394"/>
        <v>-415620.67700000003</v>
      </c>
      <c r="Q3430" s="23">
        <f t="shared" si="7394"/>
        <v>0</v>
      </c>
      <c r="R3430" s="23">
        <f t="shared" si="7394"/>
        <v>0</v>
      </c>
      <c r="S3430" s="23">
        <f t="shared" si="7394"/>
        <v>0</v>
      </c>
      <c r="T3430" s="23">
        <f t="shared" si="7394"/>
        <v>0</v>
      </c>
      <c r="U3430" s="23">
        <f t="shared" si="7394"/>
        <v>0</v>
      </c>
      <c r="V3430" s="23">
        <f t="shared" si="7394"/>
        <v>0</v>
      </c>
      <c r="W3430" s="23">
        <f t="shared" si="7394"/>
        <v>0</v>
      </c>
      <c r="X3430" s="23">
        <f t="shared" si="7394"/>
        <v>0</v>
      </c>
      <c r="Y3430" s="23">
        <f t="shared" si="7394"/>
        <v>0</v>
      </c>
      <c r="Z3430" s="23">
        <f t="shared" si="7348"/>
        <v>545256.42299999995</v>
      </c>
      <c r="AA3430" s="23">
        <f t="shared" si="7349"/>
        <v>271106.2</v>
      </c>
      <c r="AB3430" s="23">
        <f t="shared" si="7350"/>
        <v>217443.6</v>
      </c>
      <c r="AC3430" s="23">
        <f t="shared" si="7394"/>
        <v>0</v>
      </c>
      <c r="AD3430" s="23">
        <f t="shared" si="7394"/>
        <v>0</v>
      </c>
      <c r="AE3430" s="23">
        <f t="shared" si="7394"/>
        <v>20510</v>
      </c>
      <c r="AF3430" s="23">
        <f t="shared" si="7394"/>
        <v>0</v>
      </c>
      <c r="AG3430" s="23">
        <f t="shared" si="7394"/>
        <v>0</v>
      </c>
      <c r="AH3430" s="23">
        <f t="shared" si="7394"/>
        <v>0</v>
      </c>
      <c r="AI3430" s="23">
        <f t="shared" si="7394"/>
        <v>0</v>
      </c>
      <c r="AJ3430" s="23">
        <f t="shared" si="7394"/>
        <v>9377.2090000000007</v>
      </c>
      <c r="AK3430" s="23">
        <f t="shared" si="7394"/>
        <v>8408.17</v>
      </c>
      <c r="AL3430" s="23">
        <f t="shared" si="7394"/>
        <v>0</v>
      </c>
      <c r="AM3430" s="23">
        <f t="shared" si="7394"/>
        <v>0</v>
      </c>
      <c r="AN3430" s="23">
        <f t="shared" si="7394"/>
        <v>0</v>
      </c>
      <c r="AO3430" s="23">
        <f t="shared" si="7362"/>
        <v>583551.80200000003</v>
      </c>
      <c r="AP3430" s="23">
        <f t="shared" si="7363"/>
        <v>271106.2</v>
      </c>
      <c r="AQ3430" s="23">
        <f t="shared" si="7364"/>
        <v>217443.6</v>
      </c>
      <c r="AR3430" s="23">
        <f t="shared" si="7394"/>
        <v>0</v>
      </c>
      <c r="AS3430" s="23">
        <f t="shared" si="7365"/>
        <v>583551.80200000003</v>
      </c>
      <c r="AT3430" s="23">
        <f t="shared" si="7394"/>
        <v>0</v>
      </c>
      <c r="AU3430" s="23">
        <f t="shared" si="7394"/>
        <v>0</v>
      </c>
      <c r="AV3430" s="23">
        <f t="shared" si="7394"/>
        <v>0</v>
      </c>
      <c r="AW3430" s="23">
        <f t="shared" si="7394"/>
        <v>0</v>
      </c>
      <c r="AX3430" s="23">
        <f t="shared" si="7394"/>
        <v>0</v>
      </c>
      <c r="AY3430" s="23">
        <f t="shared" si="7320"/>
        <v>583551.80200000003</v>
      </c>
      <c r="AZ3430" s="23">
        <f t="shared" si="7394"/>
        <v>0</v>
      </c>
      <c r="BA3430" s="5"/>
    </row>
    <row r="3431" spans="1:53" ht="31.5" x14ac:dyDescent="0.25">
      <c r="A3431" s="13">
        <v>991</v>
      </c>
      <c r="B3431" s="13" t="s">
        <v>12</v>
      </c>
      <c r="C3431" s="13" t="s">
        <v>14</v>
      </c>
      <c r="D3431" s="13" t="s">
        <v>547</v>
      </c>
      <c r="E3431" s="13"/>
      <c r="F3431" s="14" t="s">
        <v>727</v>
      </c>
      <c r="G3431" s="20">
        <f>G3432</f>
        <v>960877.1</v>
      </c>
      <c r="H3431" s="20">
        <f t="shared" si="7394"/>
        <v>271106.2</v>
      </c>
      <c r="I3431" s="20">
        <f t="shared" si="7394"/>
        <v>217443.6</v>
      </c>
      <c r="J3431" s="20">
        <f t="shared" si="7394"/>
        <v>0</v>
      </c>
      <c r="K3431" s="20">
        <f t="shared" si="7394"/>
        <v>0</v>
      </c>
      <c r="L3431" s="20">
        <f t="shared" si="7394"/>
        <v>0</v>
      </c>
      <c r="M3431" s="20">
        <f t="shared" si="7321"/>
        <v>960877.1</v>
      </c>
      <c r="N3431" s="20">
        <f t="shared" si="7322"/>
        <v>271106.2</v>
      </c>
      <c r="O3431" s="20">
        <f t="shared" si="7323"/>
        <v>217443.6</v>
      </c>
      <c r="P3431" s="23">
        <f t="shared" si="7394"/>
        <v>-415620.67700000003</v>
      </c>
      <c r="Q3431" s="23">
        <f t="shared" si="7394"/>
        <v>0</v>
      </c>
      <c r="R3431" s="23">
        <f t="shared" si="7394"/>
        <v>0</v>
      </c>
      <c r="S3431" s="23">
        <f t="shared" si="7394"/>
        <v>0</v>
      </c>
      <c r="T3431" s="23">
        <f t="shared" si="7394"/>
        <v>0</v>
      </c>
      <c r="U3431" s="23">
        <f t="shared" si="7394"/>
        <v>0</v>
      </c>
      <c r="V3431" s="23">
        <f t="shared" si="7394"/>
        <v>0</v>
      </c>
      <c r="W3431" s="23">
        <f t="shared" si="7394"/>
        <v>0</v>
      </c>
      <c r="X3431" s="23">
        <f t="shared" si="7394"/>
        <v>0</v>
      </c>
      <c r="Y3431" s="23">
        <f t="shared" si="7394"/>
        <v>0</v>
      </c>
      <c r="Z3431" s="23">
        <f t="shared" si="7348"/>
        <v>545256.42299999995</v>
      </c>
      <c r="AA3431" s="23">
        <f t="shared" si="7349"/>
        <v>271106.2</v>
      </c>
      <c r="AB3431" s="23">
        <f t="shared" si="7350"/>
        <v>217443.6</v>
      </c>
      <c r="AC3431" s="23">
        <f t="shared" si="7394"/>
        <v>0</v>
      </c>
      <c r="AD3431" s="23">
        <f t="shared" si="7394"/>
        <v>0</v>
      </c>
      <c r="AE3431" s="23">
        <f t="shared" si="7394"/>
        <v>20510</v>
      </c>
      <c r="AF3431" s="23">
        <f t="shared" si="7394"/>
        <v>0</v>
      </c>
      <c r="AG3431" s="23">
        <f t="shared" si="7394"/>
        <v>0</v>
      </c>
      <c r="AH3431" s="23">
        <f t="shared" si="7394"/>
        <v>0</v>
      </c>
      <c r="AI3431" s="23">
        <f t="shared" si="7394"/>
        <v>0</v>
      </c>
      <c r="AJ3431" s="23">
        <f t="shared" si="7394"/>
        <v>9377.2090000000007</v>
      </c>
      <c r="AK3431" s="23">
        <f t="shared" si="7394"/>
        <v>8408.17</v>
      </c>
      <c r="AL3431" s="23">
        <f t="shared" si="7394"/>
        <v>0</v>
      </c>
      <c r="AM3431" s="23">
        <f t="shared" si="7394"/>
        <v>0</v>
      </c>
      <c r="AN3431" s="23">
        <f t="shared" si="7394"/>
        <v>0</v>
      </c>
      <c r="AO3431" s="23">
        <f t="shared" si="7362"/>
        <v>583551.80200000003</v>
      </c>
      <c r="AP3431" s="23">
        <f t="shared" si="7363"/>
        <v>271106.2</v>
      </c>
      <c r="AQ3431" s="23">
        <f t="shared" si="7364"/>
        <v>217443.6</v>
      </c>
      <c r="AR3431" s="23">
        <f t="shared" si="7394"/>
        <v>0</v>
      </c>
      <c r="AS3431" s="23">
        <f t="shared" si="7365"/>
        <v>583551.80200000003</v>
      </c>
      <c r="AT3431" s="23">
        <f t="shared" si="7394"/>
        <v>0</v>
      </c>
      <c r="AU3431" s="23">
        <f t="shared" si="7394"/>
        <v>0</v>
      </c>
      <c r="AV3431" s="23">
        <f t="shared" si="7394"/>
        <v>0</v>
      </c>
      <c r="AW3431" s="23">
        <f t="shared" si="7394"/>
        <v>0</v>
      </c>
      <c r="AX3431" s="23">
        <f t="shared" si="7394"/>
        <v>0</v>
      </c>
      <c r="AY3431" s="23">
        <f t="shared" si="7320"/>
        <v>583551.80200000003</v>
      </c>
      <c r="AZ3431" s="23">
        <f t="shared" si="7394"/>
        <v>0</v>
      </c>
      <c r="BA3431" s="5"/>
    </row>
    <row r="3432" spans="1:53" ht="31.5" x14ac:dyDescent="0.25">
      <c r="A3432" s="13">
        <v>991</v>
      </c>
      <c r="B3432" s="13" t="s">
        <v>12</v>
      </c>
      <c r="C3432" s="13" t="s">
        <v>14</v>
      </c>
      <c r="D3432" s="13" t="s">
        <v>626</v>
      </c>
      <c r="E3432" s="13"/>
      <c r="F3432" s="14" t="s">
        <v>728</v>
      </c>
      <c r="G3432" s="20">
        <f>G3433</f>
        <v>960877.1</v>
      </c>
      <c r="H3432" s="20">
        <f t="shared" si="7394"/>
        <v>271106.2</v>
      </c>
      <c r="I3432" s="20">
        <f t="shared" si="7394"/>
        <v>217443.6</v>
      </c>
      <c r="J3432" s="20">
        <f t="shared" si="7394"/>
        <v>0</v>
      </c>
      <c r="K3432" s="20">
        <f t="shared" si="7394"/>
        <v>0</v>
      </c>
      <c r="L3432" s="20">
        <f t="shared" si="7394"/>
        <v>0</v>
      </c>
      <c r="M3432" s="20">
        <f t="shared" si="7321"/>
        <v>960877.1</v>
      </c>
      <c r="N3432" s="20">
        <f t="shared" si="7322"/>
        <v>271106.2</v>
      </c>
      <c r="O3432" s="20">
        <f t="shared" si="7323"/>
        <v>217443.6</v>
      </c>
      <c r="P3432" s="23">
        <f t="shared" si="7394"/>
        <v>-415620.67700000003</v>
      </c>
      <c r="Q3432" s="23">
        <f t="shared" si="7394"/>
        <v>0</v>
      </c>
      <c r="R3432" s="23">
        <f t="shared" si="7394"/>
        <v>0</v>
      </c>
      <c r="S3432" s="23">
        <f t="shared" si="7394"/>
        <v>0</v>
      </c>
      <c r="T3432" s="23">
        <f t="shared" si="7394"/>
        <v>0</v>
      </c>
      <c r="U3432" s="23">
        <f t="shared" si="7394"/>
        <v>0</v>
      </c>
      <c r="V3432" s="23">
        <f t="shared" si="7394"/>
        <v>0</v>
      </c>
      <c r="W3432" s="23">
        <f t="shared" si="7394"/>
        <v>0</v>
      </c>
      <c r="X3432" s="23">
        <f t="shared" si="7394"/>
        <v>0</v>
      </c>
      <c r="Y3432" s="23">
        <f t="shared" si="7394"/>
        <v>0</v>
      </c>
      <c r="Z3432" s="23">
        <f t="shared" si="7348"/>
        <v>545256.42299999995</v>
      </c>
      <c r="AA3432" s="23">
        <f t="shared" si="7349"/>
        <v>271106.2</v>
      </c>
      <c r="AB3432" s="23">
        <f t="shared" si="7350"/>
        <v>217443.6</v>
      </c>
      <c r="AC3432" s="23">
        <f>AC3433+AC3435</f>
        <v>0</v>
      </c>
      <c r="AD3432" s="23">
        <f t="shared" ref="AD3432:AN3432" si="7395">AD3433+AD3435</f>
        <v>0</v>
      </c>
      <c r="AE3432" s="23">
        <f t="shared" si="7395"/>
        <v>20510</v>
      </c>
      <c r="AF3432" s="23">
        <f t="shared" si="7395"/>
        <v>0</v>
      </c>
      <c r="AG3432" s="23">
        <f t="shared" si="7395"/>
        <v>0</v>
      </c>
      <c r="AH3432" s="23">
        <f t="shared" si="7395"/>
        <v>0</v>
      </c>
      <c r="AI3432" s="23">
        <f t="shared" si="7395"/>
        <v>0</v>
      </c>
      <c r="AJ3432" s="23">
        <f t="shared" si="7395"/>
        <v>9377.2090000000007</v>
      </c>
      <c r="AK3432" s="23">
        <f t="shared" si="7395"/>
        <v>8408.17</v>
      </c>
      <c r="AL3432" s="23">
        <f t="shared" si="7395"/>
        <v>0</v>
      </c>
      <c r="AM3432" s="23">
        <f t="shared" si="7395"/>
        <v>0</v>
      </c>
      <c r="AN3432" s="23">
        <f t="shared" si="7395"/>
        <v>0</v>
      </c>
      <c r="AO3432" s="23">
        <f t="shared" si="7362"/>
        <v>583551.80200000003</v>
      </c>
      <c r="AP3432" s="23">
        <f t="shared" si="7363"/>
        <v>271106.2</v>
      </c>
      <c r="AQ3432" s="23">
        <f t="shared" si="7364"/>
        <v>217443.6</v>
      </c>
      <c r="AR3432" s="23">
        <f t="shared" ref="AR3432:AZ3432" si="7396">AR3433+AR3435</f>
        <v>0</v>
      </c>
      <c r="AS3432" s="23">
        <f t="shared" si="7365"/>
        <v>583551.80200000003</v>
      </c>
      <c r="AT3432" s="23">
        <f t="shared" ref="AT3432:AX3432" si="7397">AT3433+AT3435</f>
        <v>0</v>
      </c>
      <c r="AU3432" s="23">
        <f t="shared" si="7397"/>
        <v>0</v>
      </c>
      <c r="AV3432" s="23">
        <f t="shared" si="7397"/>
        <v>0</v>
      </c>
      <c r="AW3432" s="23">
        <f t="shared" si="7397"/>
        <v>0</v>
      </c>
      <c r="AX3432" s="23">
        <f t="shared" si="7397"/>
        <v>0</v>
      </c>
      <c r="AY3432" s="23">
        <f t="shared" si="7320"/>
        <v>583551.80200000003</v>
      </c>
      <c r="AZ3432" s="23">
        <f t="shared" si="7396"/>
        <v>0</v>
      </c>
    </row>
    <row r="3433" spans="1:53" ht="47.25" x14ac:dyDescent="0.25">
      <c r="A3433" s="13">
        <v>991</v>
      </c>
      <c r="B3433" s="13" t="s">
        <v>12</v>
      </c>
      <c r="C3433" s="13" t="s">
        <v>14</v>
      </c>
      <c r="D3433" s="13" t="s">
        <v>626</v>
      </c>
      <c r="E3433" s="13" t="s">
        <v>24</v>
      </c>
      <c r="F3433" s="14" t="s">
        <v>385</v>
      </c>
      <c r="G3433" s="20">
        <f>G3434</f>
        <v>960877.1</v>
      </c>
      <c r="H3433" s="20">
        <f t="shared" si="7394"/>
        <v>271106.2</v>
      </c>
      <c r="I3433" s="20">
        <f t="shared" si="7394"/>
        <v>217443.6</v>
      </c>
      <c r="J3433" s="20">
        <f t="shared" si="7394"/>
        <v>0</v>
      </c>
      <c r="K3433" s="20">
        <f t="shared" si="7394"/>
        <v>0</v>
      </c>
      <c r="L3433" s="20">
        <f t="shared" si="7394"/>
        <v>0</v>
      </c>
      <c r="M3433" s="20">
        <f t="shared" si="7321"/>
        <v>960877.1</v>
      </c>
      <c r="N3433" s="20">
        <f t="shared" si="7322"/>
        <v>271106.2</v>
      </c>
      <c r="O3433" s="20">
        <f t="shared" si="7323"/>
        <v>217443.6</v>
      </c>
      <c r="P3433" s="23">
        <f t="shared" si="7394"/>
        <v>-415620.67700000003</v>
      </c>
      <c r="Q3433" s="23">
        <f t="shared" si="7394"/>
        <v>0</v>
      </c>
      <c r="R3433" s="23">
        <f t="shared" si="7394"/>
        <v>0</v>
      </c>
      <c r="S3433" s="23">
        <f t="shared" si="7394"/>
        <v>0</v>
      </c>
      <c r="T3433" s="23">
        <f t="shared" si="7394"/>
        <v>0</v>
      </c>
      <c r="U3433" s="23">
        <f t="shared" si="7394"/>
        <v>0</v>
      </c>
      <c r="V3433" s="23">
        <f t="shared" si="7394"/>
        <v>0</v>
      </c>
      <c r="W3433" s="23">
        <f t="shared" si="7394"/>
        <v>0</v>
      </c>
      <c r="X3433" s="23">
        <f t="shared" si="7394"/>
        <v>0</v>
      </c>
      <c r="Y3433" s="23">
        <f t="shared" si="7394"/>
        <v>0</v>
      </c>
      <c r="Z3433" s="23">
        <f t="shared" si="7348"/>
        <v>545256.42299999995</v>
      </c>
      <c r="AA3433" s="23">
        <f t="shared" si="7349"/>
        <v>271106.2</v>
      </c>
      <c r="AB3433" s="23">
        <f t="shared" si="7350"/>
        <v>217443.6</v>
      </c>
      <c r="AC3433" s="23">
        <f t="shared" si="7394"/>
        <v>-13812.5</v>
      </c>
      <c r="AD3433" s="23">
        <f t="shared" si="7394"/>
        <v>0</v>
      </c>
      <c r="AE3433" s="23">
        <f t="shared" si="7394"/>
        <v>20510</v>
      </c>
      <c r="AF3433" s="23">
        <f t="shared" si="7394"/>
        <v>0</v>
      </c>
      <c r="AG3433" s="23">
        <f t="shared" si="7394"/>
        <v>0</v>
      </c>
      <c r="AH3433" s="23">
        <f t="shared" si="7394"/>
        <v>0</v>
      </c>
      <c r="AI3433" s="23">
        <f t="shared" si="7394"/>
        <v>0</v>
      </c>
      <c r="AJ3433" s="23">
        <f t="shared" si="7394"/>
        <v>9377.2090000000007</v>
      </c>
      <c r="AK3433" s="23">
        <f t="shared" si="7394"/>
        <v>8408.17</v>
      </c>
      <c r="AL3433" s="23">
        <f t="shared" si="7394"/>
        <v>0</v>
      </c>
      <c r="AM3433" s="23">
        <f t="shared" si="7394"/>
        <v>0</v>
      </c>
      <c r="AN3433" s="23">
        <f t="shared" si="7394"/>
        <v>0</v>
      </c>
      <c r="AO3433" s="23">
        <f t="shared" si="7362"/>
        <v>569739.30200000003</v>
      </c>
      <c r="AP3433" s="23">
        <f t="shared" si="7363"/>
        <v>271106.2</v>
      </c>
      <c r="AQ3433" s="23">
        <f t="shared" si="7364"/>
        <v>217443.6</v>
      </c>
      <c r="AR3433" s="23">
        <f t="shared" si="7394"/>
        <v>0</v>
      </c>
      <c r="AS3433" s="23">
        <f t="shared" si="7365"/>
        <v>569739.30200000003</v>
      </c>
      <c r="AT3433" s="23">
        <f t="shared" si="7394"/>
        <v>0</v>
      </c>
      <c r="AU3433" s="23">
        <f t="shared" si="7394"/>
        <v>0</v>
      </c>
      <c r="AV3433" s="23">
        <f t="shared" si="7394"/>
        <v>0</v>
      </c>
      <c r="AW3433" s="23">
        <f t="shared" si="7394"/>
        <v>0</v>
      </c>
      <c r="AX3433" s="23">
        <f t="shared" si="7394"/>
        <v>0</v>
      </c>
      <c r="AY3433" s="23">
        <f t="shared" si="7320"/>
        <v>569739.30200000003</v>
      </c>
      <c r="AZ3433" s="23">
        <f t="shared" si="7394"/>
        <v>0</v>
      </c>
    </row>
    <row r="3434" spans="1:53" x14ac:dyDescent="0.25">
      <c r="A3434" s="13">
        <v>991</v>
      </c>
      <c r="B3434" s="13" t="s">
        <v>12</v>
      </c>
      <c r="C3434" s="13" t="s">
        <v>14</v>
      </c>
      <c r="D3434" s="13" t="s">
        <v>626</v>
      </c>
      <c r="E3434" s="13">
        <v>410</v>
      </c>
      <c r="F3434" s="14" t="s">
        <v>376</v>
      </c>
      <c r="G3434" s="20">
        <v>960877.1</v>
      </c>
      <c r="H3434" s="20">
        <v>271106.2</v>
      </c>
      <c r="I3434" s="20">
        <v>217443.6</v>
      </c>
      <c r="J3434" s="20"/>
      <c r="K3434" s="20"/>
      <c r="L3434" s="20"/>
      <c r="M3434" s="20">
        <f t="shared" si="7321"/>
        <v>960877.1</v>
      </c>
      <c r="N3434" s="20">
        <f t="shared" si="7322"/>
        <v>271106.2</v>
      </c>
      <c r="O3434" s="20">
        <f t="shared" si="7323"/>
        <v>217443.6</v>
      </c>
      <c r="P3434" s="23">
        <v>-415620.67700000003</v>
      </c>
      <c r="Q3434" s="23"/>
      <c r="R3434" s="23"/>
      <c r="S3434" s="23"/>
      <c r="T3434" s="23"/>
      <c r="U3434" s="23"/>
      <c r="V3434" s="23"/>
      <c r="W3434" s="23"/>
      <c r="X3434" s="23"/>
      <c r="Y3434" s="23"/>
      <c r="Z3434" s="23">
        <f t="shared" si="7348"/>
        <v>545256.42299999995</v>
      </c>
      <c r="AA3434" s="23">
        <f t="shared" si="7349"/>
        <v>271106.2</v>
      </c>
      <c r="AB3434" s="23">
        <f t="shared" si="7350"/>
        <v>217443.6</v>
      </c>
      <c r="AC3434" s="23">
        <v>-13812.5</v>
      </c>
      <c r="AD3434" s="23"/>
      <c r="AE3434" s="23">
        <v>20510</v>
      </c>
      <c r="AF3434" s="23"/>
      <c r="AG3434" s="23"/>
      <c r="AH3434" s="23"/>
      <c r="AI3434" s="23"/>
      <c r="AJ3434" s="23">
        <v>9377.2090000000007</v>
      </c>
      <c r="AK3434" s="23">
        <v>8408.17</v>
      </c>
      <c r="AL3434" s="23"/>
      <c r="AM3434" s="23"/>
      <c r="AN3434" s="23"/>
      <c r="AO3434" s="23">
        <f t="shared" si="7362"/>
        <v>569739.30200000003</v>
      </c>
      <c r="AP3434" s="23">
        <f t="shared" si="7363"/>
        <v>271106.2</v>
      </c>
      <c r="AQ3434" s="23">
        <f t="shared" si="7364"/>
        <v>217443.6</v>
      </c>
      <c r="AR3434" s="23"/>
      <c r="AS3434" s="23">
        <f t="shared" si="7365"/>
        <v>569739.30200000003</v>
      </c>
      <c r="AT3434" s="23"/>
      <c r="AU3434" s="23"/>
      <c r="AV3434" s="23"/>
      <c r="AW3434" s="23"/>
      <c r="AX3434" s="23"/>
      <c r="AY3434" s="23">
        <f t="shared" si="7320"/>
        <v>569739.30200000003</v>
      </c>
      <c r="AZ3434" s="23"/>
    </row>
    <row r="3435" spans="1:53" x14ac:dyDescent="0.25">
      <c r="A3435" s="13">
        <v>991</v>
      </c>
      <c r="B3435" s="13" t="s">
        <v>12</v>
      </c>
      <c r="C3435" s="13" t="s">
        <v>14</v>
      </c>
      <c r="D3435" s="13" t="s">
        <v>626</v>
      </c>
      <c r="E3435" s="13" t="s">
        <v>8</v>
      </c>
      <c r="F3435" s="14" t="s">
        <v>387</v>
      </c>
      <c r="G3435" s="20"/>
      <c r="H3435" s="20"/>
      <c r="I3435" s="20"/>
      <c r="J3435" s="20"/>
      <c r="K3435" s="20"/>
      <c r="L3435" s="20"/>
      <c r="M3435" s="20"/>
      <c r="N3435" s="20"/>
      <c r="O3435" s="20"/>
      <c r="P3435" s="23"/>
      <c r="Q3435" s="23"/>
      <c r="R3435" s="23"/>
      <c r="S3435" s="23"/>
      <c r="T3435" s="23"/>
      <c r="U3435" s="23"/>
      <c r="V3435" s="23"/>
      <c r="W3435" s="23"/>
      <c r="X3435" s="23"/>
      <c r="Y3435" s="23"/>
      <c r="Z3435" s="23">
        <f>Z3436</f>
        <v>0</v>
      </c>
      <c r="AA3435" s="23">
        <f t="shared" ref="AA3435:AN3435" si="7398">AA3436</f>
        <v>0</v>
      </c>
      <c r="AB3435" s="23">
        <f t="shared" si="7398"/>
        <v>0</v>
      </c>
      <c r="AC3435" s="23">
        <f t="shared" si="7398"/>
        <v>13812.5</v>
      </c>
      <c r="AD3435" s="23">
        <f t="shared" si="7398"/>
        <v>0</v>
      </c>
      <c r="AE3435" s="23">
        <f t="shared" si="7398"/>
        <v>0</v>
      </c>
      <c r="AF3435" s="23">
        <f t="shared" si="7398"/>
        <v>0</v>
      </c>
      <c r="AG3435" s="23">
        <f t="shared" si="7398"/>
        <v>0</v>
      </c>
      <c r="AH3435" s="23">
        <f t="shared" si="7398"/>
        <v>0</v>
      </c>
      <c r="AI3435" s="23">
        <f t="shared" si="7398"/>
        <v>0</v>
      </c>
      <c r="AJ3435" s="23">
        <f t="shared" si="7398"/>
        <v>0</v>
      </c>
      <c r="AK3435" s="23">
        <f t="shared" si="7398"/>
        <v>0</v>
      </c>
      <c r="AL3435" s="23">
        <f t="shared" si="7398"/>
        <v>0</v>
      </c>
      <c r="AM3435" s="23">
        <f t="shared" si="7398"/>
        <v>0</v>
      </c>
      <c r="AN3435" s="23">
        <f t="shared" si="7398"/>
        <v>0</v>
      </c>
      <c r="AO3435" s="23">
        <f t="shared" ref="AO3435:AO3436" si="7399">Z3435+AC3435+AD3435+AE3435+AF3435+AG3435+AH3435+AI3435+AJ3435+AK3435+AL3435</f>
        <v>13812.5</v>
      </c>
      <c r="AP3435" s="23">
        <f t="shared" ref="AP3435:AP3436" si="7400">AA3435+AM3435</f>
        <v>0</v>
      </c>
      <c r="AQ3435" s="23">
        <f t="shared" ref="AQ3435:AQ3436" si="7401">AB3435+AN3435</f>
        <v>0</v>
      </c>
      <c r="AR3435" s="23">
        <f t="shared" ref="AR3435:AZ3435" si="7402">AR3436</f>
        <v>0</v>
      </c>
      <c r="AS3435" s="23">
        <f t="shared" si="7365"/>
        <v>13812.5</v>
      </c>
      <c r="AT3435" s="23">
        <f t="shared" si="7402"/>
        <v>0</v>
      </c>
      <c r="AU3435" s="23">
        <f t="shared" si="7402"/>
        <v>0</v>
      </c>
      <c r="AV3435" s="23">
        <f t="shared" si="7402"/>
        <v>0</v>
      </c>
      <c r="AW3435" s="23">
        <f t="shared" si="7402"/>
        <v>0</v>
      </c>
      <c r="AX3435" s="23">
        <f t="shared" si="7402"/>
        <v>0</v>
      </c>
      <c r="AY3435" s="23">
        <f t="shared" si="7320"/>
        <v>13812.5</v>
      </c>
      <c r="AZ3435" s="23">
        <f t="shared" si="7402"/>
        <v>0</v>
      </c>
    </row>
    <row r="3436" spans="1:53" x14ac:dyDescent="0.25">
      <c r="A3436" s="13">
        <v>991</v>
      </c>
      <c r="B3436" s="13" t="s">
        <v>12</v>
      </c>
      <c r="C3436" s="13" t="s">
        <v>14</v>
      </c>
      <c r="D3436" s="13" t="s">
        <v>626</v>
      </c>
      <c r="E3436" s="13" t="s">
        <v>994</v>
      </c>
      <c r="F3436" s="14" t="s">
        <v>380</v>
      </c>
      <c r="G3436" s="20"/>
      <c r="H3436" s="20"/>
      <c r="I3436" s="20"/>
      <c r="J3436" s="20"/>
      <c r="K3436" s="20"/>
      <c r="L3436" s="20"/>
      <c r="M3436" s="20"/>
      <c r="N3436" s="20"/>
      <c r="O3436" s="20"/>
      <c r="P3436" s="23"/>
      <c r="Q3436" s="23"/>
      <c r="R3436" s="23"/>
      <c r="S3436" s="23"/>
      <c r="T3436" s="23"/>
      <c r="U3436" s="23"/>
      <c r="V3436" s="23"/>
      <c r="W3436" s="23"/>
      <c r="X3436" s="23"/>
      <c r="Y3436" s="23"/>
      <c r="Z3436" s="23">
        <v>0</v>
      </c>
      <c r="AA3436" s="23">
        <v>0</v>
      </c>
      <c r="AB3436" s="23">
        <v>0</v>
      </c>
      <c r="AC3436" s="23">
        <v>13812.5</v>
      </c>
      <c r="AD3436" s="23"/>
      <c r="AE3436" s="23"/>
      <c r="AF3436" s="23"/>
      <c r="AG3436" s="23"/>
      <c r="AH3436" s="23"/>
      <c r="AI3436" s="23"/>
      <c r="AJ3436" s="23"/>
      <c r="AK3436" s="23"/>
      <c r="AL3436" s="23"/>
      <c r="AM3436" s="23"/>
      <c r="AN3436" s="23"/>
      <c r="AO3436" s="23">
        <f t="shared" si="7399"/>
        <v>13812.5</v>
      </c>
      <c r="AP3436" s="23">
        <f t="shared" si="7400"/>
        <v>0</v>
      </c>
      <c r="AQ3436" s="23">
        <f t="shared" si="7401"/>
        <v>0</v>
      </c>
      <c r="AR3436" s="23"/>
      <c r="AS3436" s="23">
        <f t="shared" si="7365"/>
        <v>13812.5</v>
      </c>
      <c r="AT3436" s="23"/>
      <c r="AU3436" s="23"/>
      <c r="AV3436" s="23"/>
      <c r="AW3436" s="23"/>
      <c r="AX3436" s="23"/>
      <c r="AY3436" s="23">
        <f t="shared" si="7320"/>
        <v>13812.5</v>
      </c>
      <c r="AZ3436" s="23"/>
    </row>
    <row r="3437" spans="1:53" ht="31.5" x14ac:dyDescent="0.25">
      <c r="A3437" s="13">
        <v>991</v>
      </c>
      <c r="B3437" s="13" t="s">
        <v>12</v>
      </c>
      <c r="C3437" s="13" t="s">
        <v>14</v>
      </c>
      <c r="D3437" s="13" t="s">
        <v>32</v>
      </c>
      <c r="E3437" s="13"/>
      <c r="F3437" s="14" t="s">
        <v>45</v>
      </c>
      <c r="G3437" s="20">
        <f>G3438</f>
        <v>18.100000000000001</v>
      </c>
      <c r="H3437" s="20">
        <f t="shared" ref="H3437:AZ3440" si="7403">H3438</f>
        <v>18.3</v>
      </c>
      <c r="I3437" s="20">
        <f t="shared" si="7403"/>
        <v>18.3</v>
      </c>
      <c r="J3437" s="20">
        <f t="shared" si="7403"/>
        <v>0</v>
      </c>
      <c r="K3437" s="20">
        <f t="shared" si="7403"/>
        <v>0</v>
      </c>
      <c r="L3437" s="20">
        <f t="shared" si="7403"/>
        <v>0</v>
      </c>
      <c r="M3437" s="20">
        <f t="shared" si="7321"/>
        <v>18.100000000000001</v>
      </c>
      <c r="N3437" s="20">
        <f t="shared" si="7322"/>
        <v>18.3</v>
      </c>
      <c r="O3437" s="20">
        <f t="shared" si="7323"/>
        <v>18.3</v>
      </c>
      <c r="P3437" s="23">
        <f t="shared" si="7403"/>
        <v>0</v>
      </c>
      <c r="Q3437" s="23">
        <f t="shared" si="7403"/>
        <v>0</v>
      </c>
      <c r="R3437" s="23">
        <f t="shared" si="7403"/>
        <v>-0.1</v>
      </c>
      <c r="S3437" s="23">
        <f t="shared" si="7403"/>
        <v>0</v>
      </c>
      <c r="T3437" s="23">
        <f t="shared" si="7403"/>
        <v>0</v>
      </c>
      <c r="U3437" s="23">
        <f t="shared" si="7403"/>
        <v>0</v>
      </c>
      <c r="V3437" s="23">
        <f t="shared" si="7403"/>
        <v>0</v>
      </c>
      <c r="W3437" s="23">
        <f t="shared" si="7403"/>
        <v>0</v>
      </c>
      <c r="X3437" s="23">
        <f t="shared" si="7403"/>
        <v>0</v>
      </c>
      <c r="Y3437" s="23">
        <f t="shared" si="7403"/>
        <v>0</v>
      </c>
      <c r="Z3437" s="23">
        <f t="shared" si="7348"/>
        <v>18</v>
      </c>
      <c r="AA3437" s="23">
        <f t="shared" si="7349"/>
        <v>18.3</v>
      </c>
      <c r="AB3437" s="23">
        <f t="shared" si="7350"/>
        <v>18.3</v>
      </c>
      <c r="AC3437" s="23">
        <f t="shared" si="7403"/>
        <v>0</v>
      </c>
      <c r="AD3437" s="23">
        <f t="shared" si="7403"/>
        <v>0</v>
      </c>
      <c r="AE3437" s="23">
        <f t="shared" si="7403"/>
        <v>0</v>
      </c>
      <c r="AF3437" s="23">
        <f t="shared" si="7403"/>
        <v>0</v>
      </c>
      <c r="AG3437" s="23">
        <f t="shared" si="7403"/>
        <v>0</v>
      </c>
      <c r="AH3437" s="23">
        <f t="shared" si="7403"/>
        <v>0</v>
      </c>
      <c r="AI3437" s="23">
        <f t="shared" si="7403"/>
        <v>0</v>
      </c>
      <c r="AJ3437" s="23">
        <f t="shared" si="7403"/>
        <v>0</v>
      </c>
      <c r="AK3437" s="23">
        <f t="shared" si="7403"/>
        <v>0</v>
      </c>
      <c r="AL3437" s="23">
        <f t="shared" si="7403"/>
        <v>0</v>
      </c>
      <c r="AM3437" s="23">
        <f t="shared" si="7403"/>
        <v>0</v>
      </c>
      <c r="AN3437" s="23">
        <f t="shared" si="7403"/>
        <v>0</v>
      </c>
      <c r="AO3437" s="23">
        <f t="shared" si="7362"/>
        <v>18</v>
      </c>
      <c r="AP3437" s="23">
        <f t="shared" si="7363"/>
        <v>18.3</v>
      </c>
      <c r="AQ3437" s="23">
        <f t="shared" si="7364"/>
        <v>18.3</v>
      </c>
      <c r="AR3437" s="23">
        <f t="shared" si="7403"/>
        <v>0</v>
      </c>
      <c r="AS3437" s="23">
        <f t="shared" si="7365"/>
        <v>18</v>
      </c>
      <c r="AT3437" s="23">
        <f t="shared" si="7403"/>
        <v>0</v>
      </c>
      <c r="AU3437" s="23">
        <f t="shared" si="7403"/>
        <v>0</v>
      </c>
      <c r="AV3437" s="23">
        <f t="shared" si="7403"/>
        <v>0</v>
      </c>
      <c r="AW3437" s="23">
        <f t="shared" si="7403"/>
        <v>0</v>
      </c>
      <c r="AX3437" s="23">
        <f t="shared" si="7403"/>
        <v>0</v>
      </c>
      <c r="AY3437" s="23">
        <f t="shared" si="7320"/>
        <v>18</v>
      </c>
      <c r="AZ3437" s="23">
        <f t="shared" si="7403"/>
        <v>0</v>
      </c>
      <c r="BA3437" s="5"/>
    </row>
    <row r="3438" spans="1:53" x14ac:dyDescent="0.25">
      <c r="A3438" s="13">
        <v>991</v>
      </c>
      <c r="B3438" s="13" t="s">
        <v>12</v>
      </c>
      <c r="C3438" s="13" t="s">
        <v>14</v>
      </c>
      <c r="D3438" s="13" t="s">
        <v>33</v>
      </c>
      <c r="E3438" s="13"/>
      <c r="F3438" s="14" t="s">
        <v>46</v>
      </c>
      <c r="G3438" s="20">
        <f>G3439</f>
        <v>18.100000000000001</v>
      </c>
      <c r="H3438" s="20">
        <f t="shared" si="7403"/>
        <v>18.3</v>
      </c>
      <c r="I3438" s="20">
        <f t="shared" si="7403"/>
        <v>18.3</v>
      </c>
      <c r="J3438" s="20">
        <f t="shared" si="7403"/>
        <v>0</v>
      </c>
      <c r="K3438" s="20">
        <f t="shared" si="7403"/>
        <v>0</v>
      </c>
      <c r="L3438" s="20">
        <f t="shared" si="7403"/>
        <v>0</v>
      </c>
      <c r="M3438" s="20">
        <f t="shared" si="7321"/>
        <v>18.100000000000001</v>
      </c>
      <c r="N3438" s="20">
        <f t="shared" si="7322"/>
        <v>18.3</v>
      </c>
      <c r="O3438" s="20">
        <f t="shared" si="7323"/>
        <v>18.3</v>
      </c>
      <c r="P3438" s="23">
        <f t="shared" si="7403"/>
        <v>0</v>
      </c>
      <c r="Q3438" s="23">
        <f t="shared" si="7403"/>
        <v>0</v>
      </c>
      <c r="R3438" s="23">
        <f t="shared" si="7403"/>
        <v>-0.1</v>
      </c>
      <c r="S3438" s="23">
        <f t="shared" si="7403"/>
        <v>0</v>
      </c>
      <c r="T3438" s="23">
        <f t="shared" si="7403"/>
        <v>0</v>
      </c>
      <c r="U3438" s="23">
        <f t="shared" si="7403"/>
        <v>0</v>
      </c>
      <c r="V3438" s="23">
        <f t="shared" si="7403"/>
        <v>0</v>
      </c>
      <c r="W3438" s="23">
        <f t="shared" si="7403"/>
        <v>0</v>
      </c>
      <c r="X3438" s="23">
        <f t="shared" si="7403"/>
        <v>0</v>
      </c>
      <c r="Y3438" s="23">
        <f t="shared" si="7403"/>
        <v>0</v>
      </c>
      <c r="Z3438" s="23">
        <f t="shared" si="7348"/>
        <v>18</v>
      </c>
      <c r="AA3438" s="23">
        <f t="shared" si="7349"/>
        <v>18.3</v>
      </c>
      <c r="AB3438" s="23">
        <f t="shared" si="7350"/>
        <v>18.3</v>
      </c>
      <c r="AC3438" s="23">
        <f t="shared" si="7403"/>
        <v>0</v>
      </c>
      <c r="AD3438" s="23">
        <f t="shared" si="7403"/>
        <v>0</v>
      </c>
      <c r="AE3438" s="23">
        <f t="shared" si="7403"/>
        <v>0</v>
      </c>
      <c r="AF3438" s="23">
        <f t="shared" si="7403"/>
        <v>0</v>
      </c>
      <c r="AG3438" s="23">
        <f t="shared" si="7403"/>
        <v>0</v>
      </c>
      <c r="AH3438" s="23">
        <f t="shared" si="7403"/>
        <v>0</v>
      </c>
      <c r="AI3438" s="23">
        <f t="shared" si="7403"/>
        <v>0</v>
      </c>
      <c r="AJ3438" s="23">
        <f t="shared" si="7403"/>
        <v>0</v>
      </c>
      <c r="AK3438" s="23">
        <f t="shared" si="7403"/>
        <v>0</v>
      </c>
      <c r="AL3438" s="23">
        <f t="shared" si="7403"/>
        <v>0</v>
      </c>
      <c r="AM3438" s="23">
        <f t="shared" si="7403"/>
        <v>0</v>
      </c>
      <c r="AN3438" s="23">
        <f t="shared" si="7403"/>
        <v>0</v>
      </c>
      <c r="AO3438" s="23">
        <f t="shared" si="7362"/>
        <v>18</v>
      </c>
      <c r="AP3438" s="23">
        <f t="shared" si="7363"/>
        <v>18.3</v>
      </c>
      <c r="AQ3438" s="23">
        <f t="shared" si="7364"/>
        <v>18.3</v>
      </c>
      <c r="AR3438" s="23">
        <f t="shared" si="7403"/>
        <v>0</v>
      </c>
      <c r="AS3438" s="23">
        <f t="shared" si="7365"/>
        <v>18</v>
      </c>
      <c r="AT3438" s="23">
        <f t="shared" si="7403"/>
        <v>0</v>
      </c>
      <c r="AU3438" s="23">
        <f t="shared" si="7403"/>
        <v>0</v>
      </c>
      <c r="AV3438" s="23">
        <f t="shared" si="7403"/>
        <v>0</v>
      </c>
      <c r="AW3438" s="23">
        <f t="shared" si="7403"/>
        <v>0</v>
      </c>
      <c r="AX3438" s="23">
        <f t="shared" si="7403"/>
        <v>0</v>
      </c>
      <c r="AY3438" s="23">
        <f t="shared" si="7320"/>
        <v>18</v>
      </c>
      <c r="AZ3438" s="23">
        <f t="shared" si="7403"/>
        <v>0</v>
      </c>
      <c r="BA3438" s="5"/>
    </row>
    <row r="3439" spans="1:53" ht="78.75" x14ac:dyDescent="0.25">
      <c r="A3439" s="13">
        <v>991</v>
      </c>
      <c r="B3439" s="13" t="s">
        <v>12</v>
      </c>
      <c r="C3439" s="13" t="s">
        <v>14</v>
      </c>
      <c r="D3439" s="13" t="s">
        <v>627</v>
      </c>
      <c r="E3439" s="13"/>
      <c r="F3439" s="14" t="s">
        <v>828</v>
      </c>
      <c r="G3439" s="20">
        <f>G3440</f>
        <v>18.100000000000001</v>
      </c>
      <c r="H3439" s="20">
        <f t="shared" si="7403"/>
        <v>18.3</v>
      </c>
      <c r="I3439" s="20">
        <f t="shared" si="7403"/>
        <v>18.3</v>
      </c>
      <c r="J3439" s="20">
        <f t="shared" si="7403"/>
        <v>0</v>
      </c>
      <c r="K3439" s="20">
        <f t="shared" si="7403"/>
        <v>0</v>
      </c>
      <c r="L3439" s="20">
        <f t="shared" si="7403"/>
        <v>0</v>
      </c>
      <c r="M3439" s="20">
        <f t="shared" si="7321"/>
        <v>18.100000000000001</v>
      </c>
      <c r="N3439" s="20">
        <f t="shared" si="7322"/>
        <v>18.3</v>
      </c>
      <c r="O3439" s="20">
        <f t="shared" si="7323"/>
        <v>18.3</v>
      </c>
      <c r="P3439" s="23">
        <f t="shared" si="7403"/>
        <v>0</v>
      </c>
      <c r="Q3439" s="23">
        <f t="shared" si="7403"/>
        <v>0</v>
      </c>
      <c r="R3439" s="23">
        <f t="shared" si="7403"/>
        <v>-0.1</v>
      </c>
      <c r="S3439" s="23">
        <f t="shared" si="7403"/>
        <v>0</v>
      </c>
      <c r="T3439" s="23">
        <f t="shared" si="7403"/>
        <v>0</v>
      </c>
      <c r="U3439" s="23">
        <f t="shared" si="7403"/>
        <v>0</v>
      </c>
      <c r="V3439" s="23">
        <f t="shared" si="7403"/>
        <v>0</v>
      </c>
      <c r="W3439" s="23">
        <f t="shared" si="7403"/>
        <v>0</v>
      </c>
      <c r="X3439" s="23">
        <f t="shared" si="7403"/>
        <v>0</v>
      </c>
      <c r="Y3439" s="23">
        <f t="shared" si="7403"/>
        <v>0</v>
      </c>
      <c r="Z3439" s="23">
        <f t="shared" si="7348"/>
        <v>18</v>
      </c>
      <c r="AA3439" s="23">
        <f t="shared" si="7349"/>
        <v>18.3</v>
      </c>
      <c r="AB3439" s="23">
        <f t="shared" si="7350"/>
        <v>18.3</v>
      </c>
      <c r="AC3439" s="23">
        <f t="shared" si="7403"/>
        <v>0</v>
      </c>
      <c r="AD3439" s="23">
        <f t="shared" si="7403"/>
        <v>0</v>
      </c>
      <c r="AE3439" s="23">
        <f t="shared" si="7403"/>
        <v>0</v>
      </c>
      <c r="AF3439" s="23">
        <f t="shared" si="7403"/>
        <v>0</v>
      </c>
      <c r="AG3439" s="23">
        <f t="shared" si="7403"/>
        <v>0</v>
      </c>
      <c r="AH3439" s="23">
        <f t="shared" si="7403"/>
        <v>0</v>
      </c>
      <c r="AI3439" s="23">
        <f t="shared" si="7403"/>
        <v>0</v>
      </c>
      <c r="AJ3439" s="23">
        <f t="shared" si="7403"/>
        <v>0</v>
      </c>
      <c r="AK3439" s="23">
        <f t="shared" si="7403"/>
        <v>0</v>
      </c>
      <c r="AL3439" s="23">
        <f t="shared" si="7403"/>
        <v>0</v>
      </c>
      <c r="AM3439" s="23">
        <f t="shared" si="7403"/>
        <v>0</v>
      </c>
      <c r="AN3439" s="23">
        <f t="shared" si="7403"/>
        <v>0</v>
      </c>
      <c r="AO3439" s="23">
        <f t="shared" si="7362"/>
        <v>18</v>
      </c>
      <c r="AP3439" s="23">
        <f t="shared" si="7363"/>
        <v>18.3</v>
      </c>
      <c r="AQ3439" s="23">
        <f t="shared" si="7364"/>
        <v>18.3</v>
      </c>
      <c r="AR3439" s="23">
        <f t="shared" si="7403"/>
        <v>0</v>
      </c>
      <c r="AS3439" s="23">
        <f t="shared" si="7365"/>
        <v>18</v>
      </c>
      <c r="AT3439" s="23">
        <f t="shared" si="7403"/>
        <v>0</v>
      </c>
      <c r="AU3439" s="23">
        <f t="shared" si="7403"/>
        <v>0</v>
      </c>
      <c r="AV3439" s="23">
        <f t="shared" si="7403"/>
        <v>0</v>
      </c>
      <c r="AW3439" s="23">
        <f t="shared" si="7403"/>
        <v>0</v>
      </c>
      <c r="AX3439" s="23">
        <f t="shared" si="7403"/>
        <v>0</v>
      </c>
      <c r="AY3439" s="23">
        <f t="shared" si="7320"/>
        <v>18</v>
      </c>
      <c r="AZ3439" s="23">
        <f t="shared" si="7403"/>
        <v>0</v>
      </c>
    </row>
    <row r="3440" spans="1:53" ht="31.5" x14ac:dyDescent="0.25">
      <c r="A3440" s="13">
        <v>991</v>
      </c>
      <c r="B3440" s="13" t="s">
        <v>12</v>
      </c>
      <c r="C3440" s="13" t="s">
        <v>14</v>
      </c>
      <c r="D3440" s="13" t="s">
        <v>627</v>
      </c>
      <c r="E3440" s="13" t="s">
        <v>7</v>
      </c>
      <c r="F3440" s="14" t="s">
        <v>383</v>
      </c>
      <c r="G3440" s="20">
        <f>G3441</f>
        <v>18.100000000000001</v>
      </c>
      <c r="H3440" s="20">
        <f t="shared" si="7403"/>
        <v>18.3</v>
      </c>
      <c r="I3440" s="20">
        <f t="shared" si="7403"/>
        <v>18.3</v>
      </c>
      <c r="J3440" s="20">
        <f t="shared" si="7403"/>
        <v>0</v>
      </c>
      <c r="K3440" s="20">
        <f t="shared" si="7403"/>
        <v>0</v>
      </c>
      <c r="L3440" s="20">
        <f t="shared" si="7403"/>
        <v>0</v>
      </c>
      <c r="M3440" s="20">
        <f t="shared" si="7321"/>
        <v>18.100000000000001</v>
      </c>
      <c r="N3440" s="20">
        <f t="shared" si="7322"/>
        <v>18.3</v>
      </c>
      <c r="O3440" s="20">
        <f t="shared" si="7323"/>
        <v>18.3</v>
      </c>
      <c r="P3440" s="23">
        <f t="shared" si="7403"/>
        <v>0</v>
      </c>
      <c r="Q3440" s="23">
        <f t="shared" si="7403"/>
        <v>0</v>
      </c>
      <c r="R3440" s="23">
        <f t="shared" si="7403"/>
        <v>-0.1</v>
      </c>
      <c r="S3440" s="23">
        <f t="shared" si="7403"/>
        <v>0</v>
      </c>
      <c r="T3440" s="23">
        <f t="shared" si="7403"/>
        <v>0</v>
      </c>
      <c r="U3440" s="23">
        <f t="shared" si="7403"/>
        <v>0</v>
      </c>
      <c r="V3440" s="23">
        <f t="shared" si="7403"/>
        <v>0</v>
      </c>
      <c r="W3440" s="23">
        <f t="shared" si="7403"/>
        <v>0</v>
      </c>
      <c r="X3440" s="23">
        <f t="shared" si="7403"/>
        <v>0</v>
      </c>
      <c r="Y3440" s="23">
        <f t="shared" si="7403"/>
        <v>0</v>
      </c>
      <c r="Z3440" s="23">
        <f t="shared" si="7348"/>
        <v>18</v>
      </c>
      <c r="AA3440" s="23">
        <f t="shared" si="7349"/>
        <v>18.3</v>
      </c>
      <c r="AB3440" s="23">
        <f t="shared" si="7350"/>
        <v>18.3</v>
      </c>
      <c r="AC3440" s="23">
        <f t="shared" si="7403"/>
        <v>0</v>
      </c>
      <c r="AD3440" s="23">
        <f t="shared" si="7403"/>
        <v>0</v>
      </c>
      <c r="AE3440" s="23">
        <f t="shared" si="7403"/>
        <v>0</v>
      </c>
      <c r="AF3440" s="23">
        <f t="shared" si="7403"/>
        <v>0</v>
      </c>
      <c r="AG3440" s="23">
        <f t="shared" si="7403"/>
        <v>0</v>
      </c>
      <c r="AH3440" s="23">
        <f t="shared" si="7403"/>
        <v>0</v>
      </c>
      <c r="AI3440" s="23">
        <f t="shared" si="7403"/>
        <v>0</v>
      </c>
      <c r="AJ3440" s="23">
        <f t="shared" si="7403"/>
        <v>0</v>
      </c>
      <c r="AK3440" s="23">
        <f t="shared" si="7403"/>
        <v>0</v>
      </c>
      <c r="AL3440" s="23">
        <f t="shared" si="7403"/>
        <v>0</v>
      </c>
      <c r="AM3440" s="23">
        <f t="shared" si="7403"/>
        <v>0</v>
      </c>
      <c r="AN3440" s="23">
        <f t="shared" si="7403"/>
        <v>0</v>
      </c>
      <c r="AO3440" s="23">
        <f t="shared" si="7362"/>
        <v>18</v>
      </c>
      <c r="AP3440" s="23">
        <f t="shared" si="7363"/>
        <v>18.3</v>
      </c>
      <c r="AQ3440" s="23">
        <f t="shared" si="7364"/>
        <v>18.3</v>
      </c>
      <c r="AR3440" s="23">
        <f t="shared" si="7403"/>
        <v>0</v>
      </c>
      <c r="AS3440" s="23">
        <f t="shared" si="7365"/>
        <v>18</v>
      </c>
      <c r="AT3440" s="23">
        <f t="shared" si="7403"/>
        <v>0</v>
      </c>
      <c r="AU3440" s="23">
        <f t="shared" si="7403"/>
        <v>0</v>
      </c>
      <c r="AV3440" s="23">
        <f t="shared" si="7403"/>
        <v>0</v>
      </c>
      <c r="AW3440" s="23">
        <f t="shared" si="7403"/>
        <v>0</v>
      </c>
      <c r="AX3440" s="23">
        <f t="shared" si="7403"/>
        <v>0</v>
      </c>
      <c r="AY3440" s="23">
        <f t="shared" si="7320"/>
        <v>18</v>
      </c>
      <c r="AZ3440" s="23">
        <f t="shared" si="7403"/>
        <v>0</v>
      </c>
    </row>
    <row r="3441" spans="1:53" ht="31.5" x14ac:dyDescent="0.25">
      <c r="A3441" s="13">
        <v>991</v>
      </c>
      <c r="B3441" s="13" t="s">
        <v>12</v>
      </c>
      <c r="C3441" s="13" t="s">
        <v>14</v>
      </c>
      <c r="D3441" s="13" t="s">
        <v>627</v>
      </c>
      <c r="E3441" s="13">
        <v>240</v>
      </c>
      <c r="F3441" s="14" t="s">
        <v>372</v>
      </c>
      <c r="G3441" s="20">
        <v>18.100000000000001</v>
      </c>
      <c r="H3441" s="20">
        <v>18.3</v>
      </c>
      <c r="I3441" s="20">
        <v>18.3</v>
      </c>
      <c r="J3441" s="20"/>
      <c r="K3441" s="20"/>
      <c r="L3441" s="20"/>
      <c r="M3441" s="20">
        <f t="shared" si="7321"/>
        <v>18.100000000000001</v>
      </c>
      <c r="N3441" s="20">
        <f t="shared" si="7322"/>
        <v>18.3</v>
      </c>
      <c r="O3441" s="20">
        <f t="shared" si="7323"/>
        <v>18.3</v>
      </c>
      <c r="P3441" s="23"/>
      <c r="Q3441" s="23"/>
      <c r="R3441" s="23">
        <v>-0.1</v>
      </c>
      <c r="S3441" s="23"/>
      <c r="T3441" s="23"/>
      <c r="U3441" s="23"/>
      <c r="V3441" s="23"/>
      <c r="W3441" s="23"/>
      <c r="X3441" s="23"/>
      <c r="Y3441" s="23"/>
      <c r="Z3441" s="23">
        <f t="shared" si="7348"/>
        <v>18</v>
      </c>
      <c r="AA3441" s="23">
        <f t="shared" si="7349"/>
        <v>18.3</v>
      </c>
      <c r="AB3441" s="23">
        <f t="shared" si="7350"/>
        <v>18.3</v>
      </c>
      <c r="AC3441" s="23"/>
      <c r="AD3441" s="23"/>
      <c r="AE3441" s="23"/>
      <c r="AF3441" s="23"/>
      <c r="AG3441" s="23"/>
      <c r="AH3441" s="23"/>
      <c r="AI3441" s="23"/>
      <c r="AJ3441" s="23"/>
      <c r="AK3441" s="23"/>
      <c r="AL3441" s="23"/>
      <c r="AM3441" s="23"/>
      <c r="AN3441" s="23"/>
      <c r="AO3441" s="23">
        <f t="shared" si="7362"/>
        <v>18</v>
      </c>
      <c r="AP3441" s="23">
        <f t="shared" si="7363"/>
        <v>18.3</v>
      </c>
      <c r="AQ3441" s="23">
        <f t="shared" si="7364"/>
        <v>18.3</v>
      </c>
      <c r="AR3441" s="23"/>
      <c r="AS3441" s="23">
        <f t="shared" si="7365"/>
        <v>18</v>
      </c>
      <c r="AT3441" s="23"/>
      <c r="AU3441" s="23"/>
      <c r="AV3441" s="23"/>
      <c r="AW3441" s="23"/>
      <c r="AX3441" s="23"/>
      <c r="AY3441" s="23">
        <f t="shared" si="7320"/>
        <v>18</v>
      </c>
      <c r="AZ3441" s="23"/>
    </row>
    <row r="3442" spans="1:53" ht="31.5" x14ac:dyDescent="0.25">
      <c r="A3442" s="13">
        <v>991</v>
      </c>
      <c r="B3442" s="13" t="s">
        <v>12</v>
      </c>
      <c r="C3442" s="13" t="s">
        <v>14</v>
      </c>
      <c r="D3442" s="13" t="s">
        <v>35</v>
      </c>
      <c r="E3442" s="13"/>
      <c r="F3442" s="14" t="s">
        <v>48</v>
      </c>
      <c r="G3442" s="20">
        <f>G3443</f>
        <v>25198.799999999999</v>
      </c>
      <c r="H3442" s="20">
        <f t="shared" ref="H3442:AZ3442" si="7404">H3443</f>
        <v>25246.9</v>
      </c>
      <c r="I3442" s="20">
        <f t="shared" si="7404"/>
        <v>25246.2</v>
      </c>
      <c r="J3442" s="20">
        <f t="shared" si="7404"/>
        <v>0</v>
      </c>
      <c r="K3442" s="20">
        <f t="shared" si="7404"/>
        <v>0</v>
      </c>
      <c r="L3442" s="20">
        <f t="shared" si="7404"/>
        <v>0</v>
      </c>
      <c r="M3442" s="20">
        <f t="shared" si="7321"/>
        <v>25198.799999999999</v>
      </c>
      <c r="N3442" s="20">
        <f t="shared" si="7322"/>
        <v>25246.9</v>
      </c>
      <c r="O3442" s="20">
        <f t="shared" si="7323"/>
        <v>25246.2</v>
      </c>
      <c r="P3442" s="23">
        <f t="shared" si="7404"/>
        <v>0</v>
      </c>
      <c r="Q3442" s="23">
        <f t="shared" si="7404"/>
        <v>0</v>
      </c>
      <c r="R3442" s="23">
        <f t="shared" si="7404"/>
        <v>0</v>
      </c>
      <c r="S3442" s="23">
        <f t="shared" si="7404"/>
        <v>0</v>
      </c>
      <c r="T3442" s="23">
        <f t="shared" si="7404"/>
        <v>0</v>
      </c>
      <c r="U3442" s="23">
        <f t="shared" si="7404"/>
        <v>0</v>
      </c>
      <c r="V3442" s="23">
        <f t="shared" si="7404"/>
        <v>0</v>
      </c>
      <c r="W3442" s="23">
        <f t="shared" si="7404"/>
        <v>0</v>
      </c>
      <c r="X3442" s="23">
        <f t="shared" si="7404"/>
        <v>0</v>
      </c>
      <c r="Y3442" s="23">
        <f t="shared" si="7404"/>
        <v>0</v>
      </c>
      <c r="Z3442" s="23">
        <f t="shared" si="7348"/>
        <v>25198.799999999999</v>
      </c>
      <c r="AA3442" s="23">
        <f t="shared" si="7349"/>
        <v>25246.9</v>
      </c>
      <c r="AB3442" s="23">
        <f t="shared" si="7350"/>
        <v>25246.2</v>
      </c>
      <c r="AC3442" s="23">
        <f t="shared" si="7404"/>
        <v>0</v>
      </c>
      <c r="AD3442" s="23">
        <f t="shared" si="7404"/>
        <v>0</v>
      </c>
      <c r="AE3442" s="23">
        <f t="shared" si="7404"/>
        <v>0</v>
      </c>
      <c r="AF3442" s="23">
        <f t="shared" si="7404"/>
        <v>0</v>
      </c>
      <c r="AG3442" s="23">
        <f t="shared" si="7404"/>
        <v>0</v>
      </c>
      <c r="AH3442" s="23">
        <f t="shared" si="7404"/>
        <v>0</v>
      </c>
      <c r="AI3442" s="23">
        <f t="shared" si="7404"/>
        <v>0</v>
      </c>
      <c r="AJ3442" s="23">
        <f t="shared" si="7404"/>
        <v>0</v>
      </c>
      <c r="AK3442" s="23">
        <f t="shared" si="7404"/>
        <v>0</v>
      </c>
      <c r="AL3442" s="23">
        <f t="shared" si="7404"/>
        <v>0</v>
      </c>
      <c r="AM3442" s="23">
        <f t="shared" si="7404"/>
        <v>0</v>
      </c>
      <c r="AN3442" s="23">
        <f t="shared" si="7404"/>
        <v>0</v>
      </c>
      <c r="AO3442" s="23">
        <f t="shared" si="7362"/>
        <v>25198.799999999999</v>
      </c>
      <c r="AP3442" s="23">
        <f t="shared" si="7363"/>
        <v>25246.9</v>
      </c>
      <c r="AQ3442" s="23">
        <f t="shared" si="7364"/>
        <v>25246.2</v>
      </c>
      <c r="AR3442" s="23">
        <f t="shared" si="7404"/>
        <v>0</v>
      </c>
      <c r="AS3442" s="23">
        <f t="shared" si="7365"/>
        <v>25198.799999999999</v>
      </c>
      <c r="AT3442" s="23">
        <f t="shared" si="7404"/>
        <v>0</v>
      </c>
      <c r="AU3442" s="23">
        <f t="shared" si="7404"/>
        <v>0</v>
      </c>
      <c r="AV3442" s="23">
        <f t="shared" si="7404"/>
        <v>0</v>
      </c>
      <c r="AW3442" s="23">
        <f t="shared" si="7404"/>
        <v>0</v>
      </c>
      <c r="AX3442" s="23">
        <f t="shared" si="7404"/>
        <v>0</v>
      </c>
      <c r="AY3442" s="23">
        <f t="shared" si="7320"/>
        <v>25198.799999999999</v>
      </c>
      <c r="AZ3442" s="23">
        <f t="shared" si="7404"/>
        <v>0</v>
      </c>
      <c r="BA3442" s="5"/>
    </row>
    <row r="3443" spans="1:53" ht="31.5" x14ac:dyDescent="0.25">
      <c r="A3443" s="13">
        <v>991</v>
      </c>
      <c r="B3443" s="13" t="s">
        <v>12</v>
      </c>
      <c r="C3443" s="13" t="s">
        <v>14</v>
      </c>
      <c r="D3443" s="13" t="s">
        <v>36</v>
      </c>
      <c r="E3443" s="13"/>
      <c r="F3443" s="14" t="s">
        <v>49</v>
      </c>
      <c r="G3443" s="20">
        <f>G3444+G3447</f>
        <v>25198.799999999999</v>
      </c>
      <c r="H3443" s="20">
        <f t="shared" ref="H3443:L3443" si="7405">H3444+H3447</f>
        <v>25246.9</v>
      </c>
      <c r="I3443" s="20">
        <f t="shared" si="7405"/>
        <v>25246.2</v>
      </c>
      <c r="J3443" s="20">
        <f t="shared" si="7405"/>
        <v>0</v>
      </c>
      <c r="K3443" s="20">
        <f t="shared" si="7405"/>
        <v>0</v>
      </c>
      <c r="L3443" s="20">
        <f t="shared" si="7405"/>
        <v>0</v>
      </c>
      <c r="M3443" s="20">
        <f t="shared" si="7321"/>
        <v>25198.799999999999</v>
      </c>
      <c r="N3443" s="20">
        <f t="shared" si="7322"/>
        <v>25246.9</v>
      </c>
      <c r="O3443" s="20">
        <f t="shared" si="7323"/>
        <v>25246.2</v>
      </c>
      <c r="P3443" s="23">
        <f t="shared" ref="P3443:Q3443" si="7406">P3444+P3447</f>
        <v>0</v>
      </c>
      <c r="Q3443" s="23">
        <f t="shared" si="7406"/>
        <v>0</v>
      </c>
      <c r="R3443" s="23">
        <f t="shared" ref="R3443:T3443" si="7407">R3444+R3447</f>
        <v>0</v>
      </c>
      <c r="S3443" s="23">
        <f t="shared" si="7407"/>
        <v>0</v>
      </c>
      <c r="T3443" s="23">
        <f t="shared" si="7407"/>
        <v>0</v>
      </c>
      <c r="U3443" s="23">
        <f t="shared" ref="U3443:W3443" si="7408">U3444+U3447</f>
        <v>0</v>
      </c>
      <c r="V3443" s="23">
        <f t="shared" si="7408"/>
        <v>0</v>
      </c>
      <c r="W3443" s="23">
        <f t="shared" si="7408"/>
        <v>0</v>
      </c>
      <c r="X3443" s="23">
        <f t="shared" ref="X3443:Y3443" si="7409">X3444+X3447</f>
        <v>0</v>
      </c>
      <c r="Y3443" s="23">
        <f t="shared" si="7409"/>
        <v>0</v>
      </c>
      <c r="Z3443" s="23">
        <f t="shared" si="7348"/>
        <v>25198.799999999999</v>
      </c>
      <c r="AA3443" s="23">
        <f t="shared" si="7349"/>
        <v>25246.9</v>
      </c>
      <c r="AB3443" s="23">
        <f t="shared" si="7350"/>
        <v>25246.2</v>
      </c>
      <c r="AC3443" s="23">
        <f t="shared" ref="AC3443:AL3443" si="7410">AC3444+AC3447</f>
        <v>0</v>
      </c>
      <c r="AD3443" s="23">
        <f t="shared" si="7410"/>
        <v>0</v>
      </c>
      <c r="AE3443" s="23">
        <f t="shared" ref="AE3443" si="7411">AE3444+AE3447</f>
        <v>0</v>
      </c>
      <c r="AF3443" s="23">
        <f t="shared" si="7410"/>
        <v>0</v>
      </c>
      <c r="AG3443" s="23">
        <f t="shared" si="7410"/>
        <v>0</v>
      </c>
      <c r="AH3443" s="23">
        <f t="shared" si="7410"/>
        <v>0</v>
      </c>
      <c r="AI3443" s="23">
        <f t="shared" ref="AI3443" si="7412">AI3444+AI3447</f>
        <v>0</v>
      </c>
      <c r="AJ3443" s="23">
        <f t="shared" si="7410"/>
        <v>0</v>
      </c>
      <c r="AK3443" s="23">
        <f t="shared" si="7410"/>
        <v>0</v>
      </c>
      <c r="AL3443" s="23">
        <f t="shared" si="7410"/>
        <v>0</v>
      </c>
      <c r="AM3443" s="23">
        <f t="shared" ref="AM3443:AZ3443" si="7413">AM3444+AM3447</f>
        <v>0</v>
      </c>
      <c r="AN3443" s="23">
        <f t="shared" si="7413"/>
        <v>0</v>
      </c>
      <c r="AO3443" s="23">
        <f t="shared" si="7362"/>
        <v>25198.799999999999</v>
      </c>
      <c r="AP3443" s="23">
        <f t="shared" si="7363"/>
        <v>25246.9</v>
      </c>
      <c r="AQ3443" s="23">
        <f t="shared" si="7364"/>
        <v>25246.2</v>
      </c>
      <c r="AR3443" s="23">
        <f t="shared" ref="AR3443" si="7414">AR3444+AR3447</f>
        <v>0</v>
      </c>
      <c r="AS3443" s="23">
        <f t="shared" si="7365"/>
        <v>25198.799999999999</v>
      </c>
      <c r="AT3443" s="23">
        <f t="shared" ref="AT3443:AX3443" si="7415">AT3444+AT3447</f>
        <v>0</v>
      </c>
      <c r="AU3443" s="23">
        <f t="shared" si="7415"/>
        <v>0</v>
      </c>
      <c r="AV3443" s="23">
        <f t="shared" si="7415"/>
        <v>0</v>
      </c>
      <c r="AW3443" s="23">
        <f t="shared" si="7415"/>
        <v>0</v>
      </c>
      <c r="AX3443" s="23">
        <f t="shared" si="7415"/>
        <v>0</v>
      </c>
      <c r="AY3443" s="23">
        <f t="shared" si="7320"/>
        <v>25198.799999999999</v>
      </c>
      <c r="AZ3443" s="23">
        <f t="shared" si="7413"/>
        <v>0</v>
      </c>
      <c r="BA3443" s="5"/>
    </row>
    <row r="3444" spans="1:53" ht="47.25" x14ac:dyDescent="0.25">
      <c r="A3444" s="13">
        <v>991</v>
      </c>
      <c r="B3444" s="13" t="s">
        <v>12</v>
      </c>
      <c r="C3444" s="13" t="s">
        <v>14</v>
      </c>
      <c r="D3444" s="13" t="s">
        <v>37</v>
      </c>
      <c r="E3444" s="13"/>
      <c r="F3444" s="14" t="s">
        <v>50</v>
      </c>
      <c r="G3444" s="20">
        <f>G3445</f>
        <v>21143.3</v>
      </c>
      <c r="H3444" s="20">
        <f t="shared" ref="H3444:AZ3445" si="7416">H3445</f>
        <v>21143.3</v>
      </c>
      <c r="I3444" s="20">
        <f t="shared" si="7416"/>
        <v>21143.3</v>
      </c>
      <c r="J3444" s="20">
        <f t="shared" si="7416"/>
        <v>0</v>
      </c>
      <c r="K3444" s="20">
        <f t="shared" si="7416"/>
        <v>0</v>
      </c>
      <c r="L3444" s="20">
        <f t="shared" si="7416"/>
        <v>0</v>
      </c>
      <c r="M3444" s="20">
        <f t="shared" si="7321"/>
        <v>21143.3</v>
      </c>
      <c r="N3444" s="20">
        <f t="shared" si="7322"/>
        <v>21143.3</v>
      </c>
      <c r="O3444" s="20">
        <f t="shared" si="7323"/>
        <v>21143.3</v>
      </c>
      <c r="P3444" s="23">
        <f t="shared" si="7416"/>
        <v>0</v>
      </c>
      <c r="Q3444" s="23">
        <f t="shared" si="7416"/>
        <v>0</v>
      </c>
      <c r="R3444" s="23">
        <f t="shared" si="7416"/>
        <v>0</v>
      </c>
      <c r="S3444" s="23">
        <f t="shared" si="7416"/>
        <v>0</v>
      </c>
      <c r="T3444" s="23">
        <f t="shared" si="7416"/>
        <v>0</v>
      </c>
      <c r="U3444" s="23">
        <f t="shared" si="7416"/>
        <v>0</v>
      </c>
      <c r="V3444" s="23">
        <f t="shared" si="7416"/>
        <v>0</v>
      </c>
      <c r="W3444" s="23">
        <f t="shared" si="7416"/>
        <v>0</v>
      </c>
      <c r="X3444" s="23">
        <f t="shared" si="7416"/>
        <v>0</v>
      </c>
      <c r="Y3444" s="23">
        <f t="shared" si="7416"/>
        <v>0</v>
      </c>
      <c r="Z3444" s="23">
        <f t="shared" si="7348"/>
        <v>21143.3</v>
      </c>
      <c r="AA3444" s="23">
        <f t="shared" si="7349"/>
        <v>21143.3</v>
      </c>
      <c r="AB3444" s="23">
        <f t="shared" si="7350"/>
        <v>21143.3</v>
      </c>
      <c r="AC3444" s="23">
        <f t="shared" si="7416"/>
        <v>0</v>
      </c>
      <c r="AD3444" s="23">
        <f t="shared" si="7416"/>
        <v>0</v>
      </c>
      <c r="AE3444" s="23">
        <f t="shared" si="7416"/>
        <v>0</v>
      </c>
      <c r="AF3444" s="23">
        <f t="shared" si="7416"/>
        <v>0</v>
      </c>
      <c r="AG3444" s="23">
        <f t="shared" si="7416"/>
        <v>0</v>
      </c>
      <c r="AH3444" s="23">
        <f t="shared" si="7416"/>
        <v>0</v>
      </c>
      <c r="AI3444" s="23">
        <f t="shared" si="7416"/>
        <v>0</v>
      </c>
      <c r="AJ3444" s="23">
        <f t="shared" si="7416"/>
        <v>0</v>
      </c>
      <c r="AK3444" s="23">
        <f t="shared" si="7416"/>
        <v>0</v>
      </c>
      <c r="AL3444" s="23">
        <f t="shared" si="7416"/>
        <v>0</v>
      </c>
      <c r="AM3444" s="23">
        <f t="shared" si="7416"/>
        <v>0</v>
      </c>
      <c r="AN3444" s="23">
        <f t="shared" si="7416"/>
        <v>0</v>
      </c>
      <c r="AO3444" s="23">
        <f t="shared" si="7362"/>
        <v>21143.3</v>
      </c>
      <c r="AP3444" s="23">
        <f t="shared" si="7363"/>
        <v>21143.3</v>
      </c>
      <c r="AQ3444" s="23">
        <f t="shared" si="7364"/>
        <v>21143.3</v>
      </c>
      <c r="AR3444" s="23">
        <f t="shared" si="7416"/>
        <v>0</v>
      </c>
      <c r="AS3444" s="23">
        <f t="shared" si="7365"/>
        <v>21143.3</v>
      </c>
      <c r="AT3444" s="23">
        <f t="shared" si="7416"/>
        <v>0</v>
      </c>
      <c r="AU3444" s="23">
        <f t="shared" si="7416"/>
        <v>0</v>
      </c>
      <c r="AV3444" s="23">
        <f t="shared" si="7416"/>
        <v>0</v>
      </c>
      <c r="AW3444" s="23">
        <f t="shared" si="7416"/>
        <v>0</v>
      </c>
      <c r="AX3444" s="23">
        <f t="shared" si="7416"/>
        <v>0</v>
      </c>
      <c r="AY3444" s="23">
        <f t="shared" si="7320"/>
        <v>21143.3</v>
      </c>
      <c r="AZ3444" s="23">
        <f t="shared" si="7416"/>
        <v>0</v>
      </c>
    </row>
    <row r="3445" spans="1:53" ht="78.75" x14ac:dyDescent="0.25">
      <c r="A3445" s="13">
        <v>991</v>
      </c>
      <c r="B3445" s="13" t="s">
        <v>12</v>
      </c>
      <c r="C3445" s="13" t="s">
        <v>14</v>
      </c>
      <c r="D3445" s="13" t="s">
        <v>37</v>
      </c>
      <c r="E3445" s="13" t="s">
        <v>23</v>
      </c>
      <c r="F3445" s="14" t="s">
        <v>382</v>
      </c>
      <c r="G3445" s="20">
        <f>G3446</f>
        <v>21143.3</v>
      </c>
      <c r="H3445" s="20">
        <f t="shared" si="7416"/>
        <v>21143.3</v>
      </c>
      <c r="I3445" s="20">
        <f t="shared" si="7416"/>
        <v>21143.3</v>
      </c>
      <c r="J3445" s="20">
        <f t="shared" si="7416"/>
        <v>0</v>
      </c>
      <c r="K3445" s="20">
        <f t="shared" si="7416"/>
        <v>0</v>
      </c>
      <c r="L3445" s="20">
        <f t="shared" si="7416"/>
        <v>0</v>
      </c>
      <c r="M3445" s="20">
        <f t="shared" si="7321"/>
        <v>21143.3</v>
      </c>
      <c r="N3445" s="20">
        <f t="shared" si="7322"/>
        <v>21143.3</v>
      </c>
      <c r="O3445" s="20">
        <f t="shared" si="7323"/>
        <v>21143.3</v>
      </c>
      <c r="P3445" s="23">
        <f t="shared" si="7416"/>
        <v>0</v>
      </c>
      <c r="Q3445" s="23">
        <f t="shared" si="7416"/>
        <v>0</v>
      </c>
      <c r="R3445" s="23">
        <f t="shared" si="7416"/>
        <v>0</v>
      </c>
      <c r="S3445" s="23">
        <f t="shared" si="7416"/>
        <v>0</v>
      </c>
      <c r="T3445" s="23">
        <f t="shared" si="7416"/>
        <v>0</v>
      </c>
      <c r="U3445" s="23">
        <f t="shared" si="7416"/>
        <v>0</v>
      </c>
      <c r="V3445" s="23">
        <f t="shared" si="7416"/>
        <v>0</v>
      </c>
      <c r="W3445" s="23">
        <f t="shared" si="7416"/>
        <v>0</v>
      </c>
      <c r="X3445" s="23">
        <f t="shared" si="7416"/>
        <v>0</v>
      </c>
      <c r="Y3445" s="23">
        <f t="shared" si="7416"/>
        <v>0</v>
      </c>
      <c r="Z3445" s="23">
        <f t="shared" si="7348"/>
        <v>21143.3</v>
      </c>
      <c r="AA3445" s="23">
        <f t="shared" si="7349"/>
        <v>21143.3</v>
      </c>
      <c r="AB3445" s="23">
        <f t="shared" si="7350"/>
        <v>21143.3</v>
      </c>
      <c r="AC3445" s="23">
        <f t="shared" si="7416"/>
        <v>0</v>
      </c>
      <c r="AD3445" s="23">
        <f t="shared" si="7416"/>
        <v>0</v>
      </c>
      <c r="AE3445" s="23">
        <f t="shared" si="7416"/>
        <v>0</v>
      </c>
      <c r="AF3445" s="23">
        <f t="shared" si="7416"/>
        <v>0</v>
      </c>
      <c r="AG3445" s="23">
        <f t="shared" si="7416"/>
        <v>0</v>
      </c>
      <c r="AH3445" s="23">
        <f t="shared" si="7416"/>
        <v>0</v>
      </c>
      <c r="AI3445" s="23">
        <f t="shared" si="7416"/>
        <v>0</v>
      </c>
      <c r="AJ3445" s="23">
        <f t="shared" si="7416"/>
        <v>0</v>
      </c>
      <c r="AK3445" s="23">
        <f t="shared" si="7416"/>
        <v>0</v>
      </c>
      <c r="AL3445" s="23">
        <f t="shared" si="7416"/>
        <v>0</v>
      </c>
      <c r="AM3445" s="23">
        <f t="shared" si="7416"/>
        <v>0</v>
      </c>
      <c r="AN3445" s="23">
        <f t="shared" si="7416"/>
        <v>0</v>
      </c>
      <c r="AO3445" s="23">
        <f t="shared" si="7362"/>
        <v>21143.3</v>
      </c>
      <c r="AP3445" s="23">
        <f t="shared" si="7363"/>
        <v>21143.3</v>
      </c>
      <c r="AQ3445" s="23">
        <f t="shared" si="7364"/>
        <v>21143.3</v>
      </c>
      <c r="AR3445" s="23">
        <f t="shared" si="7416"/>
        <v>0</v>
      </c>
      <c r="AS3445" s="23">
        <f t="shared" si="7365"/>
        <v>21143.3</v>
      </c>
      <c r="AT3445" s="23">
        <f t="shared" si="7416"/>
        <v>0</v>
      </c>
      <c r="AU3445" s="23">
        <f t="shared" si="7416"/>
        <v>0</v>
      </c>
      <c r="AV3445" s="23">
        <f t="shared" si="7416"/>
        <v>0</v>
      </c>
      <c r="AW3445" s="23">
        <f t="shared" si="7416"/>
        <v>0</v>
      </c>
      <c r="AX3445" s="23">
        <f t="shared" si="7416"/>
        <v>0</v>
      </c>
      <c r="AY3445" s="23">
        <f t="shared" si="7320"/>
        <v>21143.3</v>
      </c>
      <c r="AZ3445" s="23">
        <f t="shared" si="7416"/>
        <v>0</v>
      </c>
    </row>
    <row r="3446" spans="1:53" ht="31.5" x14ac:dyDescent="0.25">
      <c r="A3446" s="13">
        <v>991</v>
      </c>
      <c r="B3446" s="13" t="s">
        <v>12</v>
      </c>
      <c r="C3446" s="13" t="s">
        <v>14</v>
      </c>
      <c r="D3446" s="13" t="s">
        <v>37</v>
      </c>
      <c r="E3446" s="13">
        <v>120</v>
      </c>
      <c r="F3446" s="14" t="s">
        <v>371</v>
      </c>
      <c r="G3446" s="20">
        <v>21143.3</v>
      </c>
      <c r="H3446" s="20">
        <v>21143.3</v>
      </c>
      <c r="I3446" s="20">
        <v>21143.3</v>
      </c>
      <c r="J3446" s="20"/>
      <c r="K3446" s="20"/>
      <c r="L3446" s="20"/>
      <c r="M3446" s="20">
        <f t="shared" si="7321"/>
        <v>21143.3</v>
      </c>
      <c r="N3446" s="20">
        <f t="shared" si="7322"/>
        <v>21143.3</v>
      </c>
      <c r="O3446" s="20">
        <f t="shared" si="7323"/>
        <v>21143.3</v>
      </c>
      <c r="P3446" s="23"/>
      <c r="Q3446" s="23"/>
      <c r="R3446" s="23"/>
      <c r="S3446" s="23"/>
      <c r="T3446" s="23"/>
      <c r="U3446" s="23"/>
      <c r="V3446" s="23"/>
      <c r="W3446" s="23"/>
      <c r="X3446" s="23"/>
      <c r="Y3446" s="23"/>
      <c r="Z3446" s="23">
        <f t="shared" si="7348"/>
        <v>21143.3</v>
      </c>
      <c r="AA3446" s="23">
        <f t="shared" si="7349"/>
        <v>21143.3</v>
      </c>
      <c r="AB3446" s="23">
        <f t="shared" si="7350"/>
        <v>21143.3</v>
      </c>
      <c r="AC3446" s="23"/>
      <c r="AD3446" s="23"/>
      <c r="AE3446" s="23"/>
      <c r="AF3446" s="23"/>
      <c r="AG3446" s="23"/>
      <c r="AH3446" s="23"/>
      <c r="AI3446" s="23"/>
      <c r="AJ3446" s="23"/>
      <c r="AK3446" s="23"/>
      <c r="AL3446" s="23"/>
      <c r="AM3446" s="23"/>
      <c r="AN3446" s="23"/>
      <c r="AO3446" s="23">
        <f t="shared" si="7362"/>
        <v>21143.3</v>
      </c>
      <c r="AP3446" s="23">
        <f t="shared" si="7363"/>
        <v>21143.3</v>
      </c>
      <c r="AQ3446" s="23">
        <f t="shared" si="7364"/>
        <v>21143.3</v>
      </c>
      <c r="AR3446" s="23"/>
      <c r="AS3446" s="23">
        <f t="shared" si="7365"/>
        <v>21143.3</v>
      </c>
      <c r="AT3446" s="23"/>
      <c r="AU3446" s="23"/>
      <c r="AV3446" s="23"/>
      <c r="AW3446" s="23"/>
      <c r="AX3446" s="23"/>
      <c r="AY3446" s="23">
        <f t="shared" si="7320"/>
        <v>21143.3</v>
      </c>
      <c r="AZ3446" s="23"/>
    </row>
    <row r="3447" spans="1:53" ht="47.25" x14ac:dyDescent="0.25">
      <c r="A3447" s="13">
        <v>991</v>
      </c>
      <c r="B3447" s="13" t="s">
        <v>12</v>
      </c>
      <c r="C3447" s="13" t="s">
        <v>14</v>
      </c>
      <c r="D3447" s="13" t="s">
        <v>38</v>
      </c>
      <c r="E3447" s="13"/>
      <c r="F3447" s="14" t="s">
        <v>51</v>
      </c>
      <c r="G3447" s="20">
        <f>G3448+G3450+G3452</f>
        <v>4055.5000000000005</v>
      </c>
      <c r="H3447" s="20">
        <f t="shared" ref="H3447:L3447" si="7417">H3448+H3450+H3452</f>
        <v>4103.6000000000004</v>
      </c>
      <c r="I3447" s="20">
        <f t="shared" si="7417"/>
        <v>4102.9000000000005</v>
      </c>
      <c r="J3447" s="20">
        <f t="shared" si="7417"/>
        <v>0</v>
      </c>
      <c r="K3447" s="20">
        <f t="shared" si="7417"/>
        <v>0</v>
      </c>
      <c r="L3447" s="20">
        <f t="shared" si="7417"/>
        <v>0</v>
      </c>
      <c r="M3447" s="20">
        <f t="shared" si="7321"/>
        <v>4055.5000000000005</v>
      </c>
      <c r="N3447" s="20">
        <f t="shared" si="7322"/>
        <v>4103.6000000000004</v>
      </c>
      <c r="O3447" s="20">
        <f t="shared" si="7323"/>
        <v>4102.9000000000005</v>
      </c>
      <c r="P3447" s="23">
        <f t="shared" ref="P3447:Q3447" si="7418">P3448+P3450+P3452</f>
        <v>0</v>
      </c>
      <c r="Q3447" s="23">
        <f t="shared" si="7418"/>
        <v>0</v>
      </c>
      <c r="R3447" s="23">
        <f t="shared" ref="R3447:T3447" si="7419">R3448+R3450+R3452</f>
        <v>0</v>
      </c>
      <c r="S3447" s="23">
        <f t="shared" si="7419"/>
        <v>0</v>
      </c>
      <c r="T3447" s="23">
        <f t="shared" si="7419"/>
        <v>0</v>
      </c>
      <c r="U3447" s="23">
        <f t="shared" ref="U3447:W3447" si="7420">U3448+U3450+U3452</f>
        <v>0</v>
      </c>
      <c r="V3447" s="23">
        <f t="shared" si="7420"/>
        <v>0</v>
      </c>
      <c r="W3447" s="23">
        <f t="shared" si="7420"/>
        <v>0</v>
      </c>
      <c r="X3447" s="23">
        <f t="shared" ref="X3447:Y3447" si="7421">X3448+X3450+X3452</f>
        <v>0</v>
      </c>
      <c r="Y3447" s="23">
        <f t="shared" si="7421"/>
        <v>0</v>
      </c>
      <c r="Z3447" s="23">
        <f t="shared" si="7348"/>
        <v>4055.5000000000005</v>
      </c>
      <c r="AA3447" s="23">
        <f t="shared" si="7349"/>
        <v>4103.6000000000004</v>
      </c>
      <c r="AB3447" s="23">
        <f t="shared" si="7350"/>
        <v>4102.9000000000005</v>
      </c>
      <c r="AC3447" s="23">
        <f t="shared" ref="AC3447:AL3447" si="7422">AC3448+AC3450+AC3452</f>
        <v>0</v>
      </c>
      <c r="AD3447" s="23">
        <f t="shared" si="7422"/>
        <v>0</v>
      </c>
      <c r="AE3447" s="23">
        <f t="shared" ref="AE3447" si="7423">AE3448+AE3450+AE3452</f>
        <v>0</v>
      </c>
      <c r="AF3447" s="23">
        <f t="shared" si="7422"/>
        <v>0</v>
      </c>
      <c r="AG3447" s="23">
        <f t="shared" si="7422"/>
        <v>0</v>
      </c>
      <c r="AH3447" s="23">
        <f t="shared" si="7422"/>
        <v>0</v>
      </c>
      <c r="AI3447" s="23">
        <f t="shared" ref="AI3447" si="7424">AI3448+AI3450+AI3452</f>
        <v>0</v>
      </c>
      <c r="AJ3447" s="23">
        <f t="shared" si="7422"/>
        <v>0</v>
      </c>
      <c r="AK3447" s="23">
        <f t="shared" si="7422"/>
        <v>0</v>
      </c>
      <c r="AL3447" s="23">
        <f t="shared" si="7422"/>
        <v>0</v>
      </c>
      <c r="AM3447" s="23">
        <f t="shared" ref="AM3447:AZ3447" si="7425">AM3448+AM3450+AM3452</f>
        <v>0</v>
      </c>
      <c r="AN3447" s="23">
        <f t="shared" si="7425"/>
        <v>0</v>
      </c>
      <c r="AO3447" s="23">
        <f t="shared" si="7362"/>
        <v>4055.5000000000005</v>
      </c>
      <c r="AP3447" s="23">
        <f t="shared" si="7363"/>
        <v>4103.6000000000004</v>
      </c>
      <c r="AQ3447" s="23">
        <f t="shared" si="7364"/>
        <v>4102.9000000000005</v>
      </c>
      <c r="AR3447" s="23">
        <f t="shared" ref="AR3447" si="7426">AR3448+AR3450+AR3452</f>
        <v>0</v>
      </c>
      <c r="AS3447" s="23">
        <f t="shared" si="7365"/>
        <v>4055.5000000000005</v>
      </c>
      <c r="AT3447" s="23">
        <f t="shared" ref="AT3447:AX3447" si="7427">AT3448+AT3450+AT3452</f>
        <v>0</v>
      </c>
      <c r="AU3447" s="23">
        <f t="shared" si="7427"/>
        <v>0</v>
      </c>
      <c r="AV3447" s="23">
        <f t="shared" si="7427"/>
        <v>0</v>
      </c>
      <c r="AW3447" s="23">
        <f t="shared" si="7427"/>
        <v>0</v>
      </c>
      <c r="AX3447" s="23">
        <f t="shared" si="7427"/>
        <v>0</v>
      </c>
      <c r="AY3447" s="23">
        <f t="shared" si="7320"/>
        <v>4055.5000000000005</v>
      </c>
      <c r="AZ3447" s="23">
        <f t="shared" si="7425"/>
        <v>0</v>
      </c>
    </row>
    <row r="3448" spans="1:53" ht="78.75" x14ac:dyDescent="0.25">
      <c r="A3448" s="13">
        <v>991</v>
      </c>
      <c r="B3448" s="13" t="s">
        <v>12</v>
      </c>
      <c r="C3448" s="13" t="s">
        <v>14</v>
      </c>
      <c r="D3448" s="13" t="s">
        <v>38</v>
      </c>
      <c r="E3448" s="13" t="s">
        <v>23</v>
      </c>
      <c r="F3448" s="14" t="s">
        <v>382</v>
      </c>
      <c r="G3448" s="20">
        <f>G3449</f>
        <v>4.8</v>
      </c>
      <c r="H3448" s="20">
        <f t="shared" ref="H3448:AZ3448" si="7428">H3449</f>
        <v>4.8</v>
      </c>
      <c r="I3448" s="20">
        <f t="shared" si="7428"/>
        <v>4.8</v>
      </c>
      <c r="J3448" s="20">
        <f t="shared" si="7428"/>
        <v>0</v>
      </c>
      <c r="K3448" s="20">
        <f t="shared" si="7428"/>
        <v>0</v>
      </c>
      <c r="L3448" s="20">
        <f t="shared" si="7428"/>
        <v>0</v>
      </c>
      <c r="M3448" s="20">
        <f t="shared" si="7321"/>
        <v>4.8</v>
      </c>
      <c r="N3448" s="20">
        <f t="shared" si="7322"/>
        <v>4.8</v>
      </c>
      <c r="O3448" s="20">
        <f t="shared" si="7323"/>
        <v>4.8</v>
      </c>
      <c r="P3448" s="23">
        <f t="shared" si="7428"/>
        <v>0</v>
      </c>
      <c r="Q3448" s="23">
        <f t="shared" si="7428"/>
        <v>0</v>
      </c>
      <c r="R3448" s="23">
        <f t="shared" si="7428"/>
        <v>0</v>
      </c>
      <c r="S3448" s="23">
        <f t="shared" si="7428"/>
        <v>0</v>
      </c>
      <c r="T3448" s="23">
        <f t="shared" si="7428"/>
        <v>0</v>
      </c>
      <c r="U3448" s="23">
        <f t="shared" si="7428"/>
        <v>0</v>
      </c>
      <c r="V3448" s="23">
        <f t="shared" si="7428"/>
        <v>0</v>
      </c>
      <c r="W3448" s="23">
        <f t="shared" si="7428"/>
        <v>0</v>
      </c>
      <c r="X3448" s="23">
        <f t="shared" si="7428"/>
        <v>0</v>
      </c>
      <c r="Y3448" s="23">
        <f t="shared" si="7428"/>
        <v>0</v>
      </c>
      <c r="Z3448" s="23">
        <f t="shared" si="7348"/>
        <v>4.8</v>
      </c>
      <c r="AA3448" s="23">
        <f t="shared" si="7349"/>
        <v>4.8</v>
      </c>
      <c r="AB3448" s="23">
        <f t="shared" si="7350"/>
        <v>4.8</v>
      </c>
      <c r="AC3448" s="23">
        <f t="shared" si="7428"/>
        <v>0</v>
      </c>
      <c r="AD3448" s="23">
        <f t="shared" si="7428"/>
        <v>0</v>
      </c>
      <c r="AE3448" s="23">
        <f t="shared" si="7428"/>
        <v>0</v>
      </c>
      <c r="AF3448" s="23">
        <f t="shared" si="7428"/>
        <v>0</v>
      </c>
      <c r="AG3448" s="23">
        <f t="shared" si="7428"/>
        <v>0</v>
      </c>
      <c r="AH3448" s="23">
        <f t="shared" si="7428"/>
        <v>0</v>
      </c>
      <c r="AI3448" s="23">
        <f t="shared" si="7428"/>
        <v>0</v>
      </c>
      <c r="AJ3448" s="23">
        <f t="shared" si="7428"/>
        <v>0</v>
      </c>
      <c r="AK3448" s="23">
        <f t="shared" si="7428"/>
        <v>0</v>
      </c>
      <c r="AL3448" s="23">
        <f t="shared" si="7428"/>
        <v>0</v>
      </c>
      <c r="AM3448" s="23">
        <f t="shared" si="7428"/>
        <v>0</v>
      </c>
      <c r="AN3448" s="23">
        <f t="shared" si="7428"/>
        <v>0</v>
      </c>
      <c r="AO3448" s="23">
        <f t="shared" si="7362"/>
        <v>4.8</v>
      </c>
      <c r="AP3448" s="23">
        <f t="shared" si="7363"/>
        <v>4.8</v>
      </c>
      <c r="AQ3448" s="23">
        <f t="shared" si="7364"/>
        <v>4.8</v>
      </c>
      <c r="AR3448" s="23">
        <f t="shared" si="7428"/>
        <v>0</v>
      </c>
      <c r="AS3448" s="23">
        <f t="shared" si="7365"/>
        <v>4.8</v>
      </c>
      <c r="AT3448" s="23">
        <f t="shared" si="7428"/>
        <v>0</v>
      </c>
      <c r="AU3448" s="23">
        <f t="shared" si="7428"/>
        <v>0</v>
      </c>
      <c r="AV3448" s="23">
        <f t="shared" si="7428"/>
        <v>0</v>
      </c>
      <c r="AW3448" s="23">
        <f t="shared" si="7428"/>
        <v>0</v>
      </c>
      <c r="AX3448" s="23">
        <f t="shared" si="7428"/>
        <v>0</v>
      </c>
      <c r="AY3448" s="23">
        <f t="shared" si="7320"/>
        <v>4.8</v>
      </c>
      <c r="AZ3448" s="23">
        <f t="shared" si="7428"/>
        <v>0</v>
      </c>
    </row>
    <row r="3449" spans="1:53" ht="31.5" x14ac:dyDescent="0.25">
      <c r="A3449" s="13">
        <v>991</v>
      </c>
      <c r="B3449" s="13" t="s">
        <v>12</v>
      </c>
      <c r="C3449" s="13" t="s">
        <v>14</v>
      </c>
      <c r="D3449" s="13" t="s">
        <v>38</v>
      </c>
      <c r="E3449" s="13">
        <v>120</v>
      </c>
      <c r="F3449" s="14" t="s">
        <v>371</v>
      </c>
      <c r="G3449" s="20">
        <v>4.8</v>
      </c>
      <c r="H3449" s="20">
        <v>4.8</v>
      </c>
      <c r="I3449" s="20">
        <v>4.8</v>
      </c>
      <c r="J3449" s="20"/>
      <c r="K3449" s="20"/>
      <c r="L3449" s="20"/>
      <c r="M3449" s="20">
        <f t="shared" si="7321"/>
        <v>4.8</v>
      </c>
      <c r="N3449" s="20">
        <f t="shared" si="7322"/>
        <v>4.8</v>
      </c>
      <c r="O3449" s="20">
        <f t="shared" si="7323"/>
        <v>4.8</v>
      </c>
      <c r="P3449" s="23"/>
      <c r="Q3449" s="23"/>
      <c r="R3449" s="23"/>
      <c r="S3449" s="23"/>
      <c r="T3449" s="23"/>
      <c r="U3449" s="23"/>
      <c r="V3449" s="23"/>
      <c r="W3449" s="23"/>
      <c r="X3449" s="23"/>
      <c r="Y3449" s="23"/>
      <c r="Z3449" s="23">
        <f t="shared" si="7348"/>
        <v>4.8</v>
      </c>
      <c r="AA3449" s="23">
        <f t="shared" si="7349"/>
        <v>4.8</v>
      </c>
      <c r="AB3449" s="23">
        <f t="shared" si="7350"/>
        <v>4.8</v>
      </c>
      <c r="AC3449" s="23"/>
      <c r="AD3449" s="23"/>
      <c r="AE3449" s="23"/>
      <c r="AF3449" s="23"/>
      <c r="AG3449" s="23"/>
      <c r="AH3449" s="23"/>
      <c r="AI3449" s="23"/>
      <c r="AJ3449" s="23"/>
      <c r="AK3449" s="23"/>
      <c r="AL3449" s="23"/>
      <c r="AM3449" s="23"/>
      <c r="AN3449" s="23"/>
      <c r="AO3449" s="23">
        <f t="shared" si="7362"/>
        <v>4.8</v>
      </c>
      <c r="AP3449" s="23">
        <f t="shared" si="7363"/>
        <v>4.8</v>
      </c>
      <c r="AQ3449" s="23">
        <f t="shared" si="7364"/>
        <v>4.8</v>
      </c>
      <c r="AR3449" s="23"/>
      <c r="AS3449" s="23">
        <f t="shared" si="7365"/>
        <v>4.8</v>
      </c>
      <c r="AT3449" s="23"/>
      <c r="AU3449" s="23"/>
      <c r="AV3449" s="23"/>
      <c r="AW3449" s="23"/>
      <c r="AX3449" s="23"/>
      <c r="AY3449" s="23">
        <f t="shared" si="7320"/>
        <v>4.8</v>
      </c>
      <c r="AZ3449" s="23"/>
    </row>
    <row r="3450" spans="1:53" ht="31.5" x14ac:dyDescent="0.25">
      <c r="A3450" s="13">
        <v>991</v>
      </c>
      <c r="B3450" s="13" t="s">
        <v>12</v>
      </c>
      <c r="C3450" s="13" t="s">
        <v>14</v>
      </c>
      <c r="D3450" s="13" t="s">
        <v>38</v>
      </c>
      <c r="E3450" s="13" t="s">
        <v>7</v>
      </c>
      <c r="F3450" s="14" t="s">
        <v>383</v>
      </c>
      <c r="G3450" s="20">
        <f>G3451</f>
        <v>4048.1000000000004</v>
      </c>
      <c r="H3450" s="20">
        <f t="shared" ref="H3450:AZ3450" si="7429">H3451</f>
        <v>4097.1000000000004</v>
      </c>
      <c r="I3450" s="20">
        <f t="shared" si="7429"/>
        <v>4097.1000000000004</v>
      </c>
      <c r="J3450" s="20">
        <f t="shared" si="7429"/>
        <v>0</v>
      </c>
      <c r="K3450" s="20">
        <f t="shared" si="7429"/>
        <v>0</v>
      </c>
      <c r="L3450" s="20">
        <f t="shared" si="7429"/>
        <v>0</v>
      </c>
      <c r="M3450" s="20">
        <f t="shared" si="7321"/>
        <v>4048.1000000000004</v>
      </c>
      <c r="N3450" s="20">
        <f t="shared" si="7322"/>
        <v>4097.1000000000004</v>
      </c>
      <c r="O3450" s="20">
        <f t="shared" si="7323"/>
        <v>4097.1000000000004</v>
      </c>
      <c r="P3450" s="23">
        <f t="shared" si="7429"/>
        <v>0</v>
      </c>
      <c r="Q3450" s="23">
        <f t="shared" si="7429"/>
        <v>0</v>
      </c>
      <c r="R3450" s="23">
        <f t="shared" si="7429"/>
        <v>0</v>
      </c>
      <c r="S3450" s="23">
        <f t="shared" si="7429"/>
        <v>0</v>
      </c>
      <c r="T3450" s="23">
        <f t="shared" si="7429"/>
        <v>0</v>
      </c>
      <c r="U3450" s="23">
        <f t="shared" si="7429"/>
        <v>0</v>
      </c>
      <c r="V3450" s="23">
        <f t="shared" si="7429"/>
        <v>0</v>
      </c>
      <c r="W3450" s="23">
        <f t="shared" si="7429"/>
        <v>0</v>
      </c>
      <c r="X3450" s="23">
        <f t="shared" si="7429"/>
        <v>0</v>
      </c>
      <c r="Y3450" s="23">
        <f t="shared" si="7429"/>
        <v>0</v>
      </c>
      <c r="Z3450" s="23">
        <f t="shared" si="7348"/>
        <v>4048.1000000000004</v>
      </c>
      <c r="AA3450" s="23">
        <f t="shared" si="7349"/>
        <v>4097.1000000000004</v>
      </c>
      <c r="AB3450" s="23">
        <f t="shared" si="7350"/>
        <v>4097.1000000000004</v>
      </c>
      <c r="AC3450" s="23">
        <f t="shared" si="7429"/>
        <v>0</v>
      </c>
      <c r="AD3450" s="23">
        <f t="shared" si="7429"/>
        <v>0</v>
      </c>
      <c r="AE3450" s="23">
        <f t="shared" si="7429"/>
        <v>0</v>
      </c>
      <c r="AF3450" s="23">
        <f t="shared" si="7429"/>
        <v>0</v>
      </c>
      <c r="AG3450" s="23">
        <f t="shared" si="7429"/>
        <v>0</v>
      </c>
      <c r="AH3450" s="23">
        <f t="shared" si="7429"/>
        <v>0</v>
      </c>
      <c r="AI3450" s="23">
        <f t="shared" si="7429"/>
        <v>0</v>
      </c>
      <c r="AJ3450" s="23">
        <f t="shared" si="7429"/>
        <v>0</v>
      </c>
      <c r="AK3450" s="23">
        <f t="shared" si="7429"/>
        <v>0</v>
      </c>
      <c r="AL3450" s="23">
        <f t="shared" si="7429"/>
        <v>0</v>
      </c>
      <c r="AM3450" s="23">
        <f t="shared" si="7429"/>
        <v>0</v>
      </c>
      <c r="AN3450" s="23">
        <f t="shared" si="7429"/>
        <v>0</v>
      </c>
      <c r="AO3450" s="23">
        <f t="shared" si="7362"/>
        <v>4048.1000000000004</v>
      </c>
      <c r="AP3450" s="23">
        <f t="shared" si="7363"/>
        <v>4097.1000000000004</v>
      </c>
      <c r="AQ3450" s="23">
        <f t="shared" si="7364"/>
        <v>4097.1000000000004</v>
      </c>
      <c r="AR3450" s="23">
        <f t="shared" si="7429"/>
        <v>0</v>
      </c>
      <c r="AS3450" s="23">
        <f t="shared" si="7365"/>
        <v>4048.1000000000004</v>
      </c>
      <c r="AT3450" s="23">
        <f t="shared" si="7429"/>
        <v>0</v>
      </c>
      <c r="AU3450" s="23">
        <f t="shared" si="7429"/>
        <v>0</v>
      </c>
      <c r="AV3450" s="23">
        <f t="shared" si="7429"/>
        <v>0</v>
      </c>
      <c r="AW3450" s="23">
        <f t="shared" si="7429"/>
        <v>0</v>
      </c>
      <c r="AX3450" s="23">
        <f t="shared" si="7429"/>
        <v>0</v>
      </c>
      <c r="AY3450" s="23">
        <f t="shared" si="7320"/>
        <v>4048.1000000000004</v>
      </c>
      <c r="AZ3450" s="23">
        <f t="shared" si="7429"/>
        <v>0</v>
      </c>
    </row>
    <row r="3451" spans="1:53" ht="31.5" x14ac:dyDescent="0.25">
      <c r="A3451" s="13">
        <v>991</v>
      </c>
      <c r="B3451" s="13" t="s">
        <v>12</v>
      </c>
      <c r="C3451" s="13" t="s">
        <v>14</v>
      </c>
      <c r="D3451" s="13" t="s">
        <v>38</v>
      </c>
      <c r="E3451" s="13">
        <v>240</v>
      </c>
      <c r="F3451" s="14" t="s">
        <v>372</v>
      </c>
      <c r="G3451" s="20">
        <v>4048.1000000000004</v>
      </c>
      <c r="H3451" s="20">
        <v>4097.1000000000004</v>
      </c>
      <c r="I3451" s="20">
        <v>4097.1000000000004</v>
      </c>
      <c r="J3451" s="20"/>
      <c r="K3451" s="20"/>
      <c r="L3451" s="20"/>
      <c r="M3451" s="20">
        <f t="shared" si="7321"/>
        <v>4048.1000000000004</v>
      </c>
      <c r="N3451" s="20">
        <f t="shared" si="7322"/>
        <v>4097.1000000000004</v>
      </c>
      <c r="O3451" s="20">
        <f t="shared" si="7323"/>
        <v>4097.1000000000004</v>
      </c>
      <c r="P3451" s="23"/>
      <c r="Q3451" s="23"/>
      <c r="R3451" s="23"/>
      <c r="S3451" s="23"/>
      <c r="T3451" s="23"/>
      <c r="U3451" s="23"/>
      <c r="V3451" s="23"/>
      <c r="W3451" s="23"/>
      <c r="X3451" s="23"/>
      <c r="Y3451" s="23"/>
      <c r="Z3451" s="23">
        <f t="shared" si="7348"/>
        <v>4048.1000000000004</v>
      </c>
      <c r="AA3451" s="23">
        <f t="shared" si="7349"/>
        <v>4097.1000000000004</v>
      </c>
      <c r="AB3451" s="23">
        <f t="shared" si="7350"/>
        <v>4097.1000000000004</v>
      </c>
      <c r="AC3451" s="23"/>
      <c r="AD3451" s="23"/>
      <c r="AE3451" s="23"/>
      <c r="AF3451" s="23"/>
      <c r="AG3451" s="23"/>
      <c r="AH3451" s="23"/>
      <c r="AI3451" s="23"/>
      <c r="AJ3451" s="23"/>
      <c r="AK3451" s="23"/>
      <c r="AL3451" s="23"/>
      <c r="AM3451" s="23"/>
      <c r="AN3451" s="23"/>
      <c r="AO3451" s="23">
        <f t="shared" si="7362"/>
        <v>4048.1000000000004</v>
      </c>
      <c r="AP3451" s="23">
        <f t="shared" si="7363"/>
        <v>4097.1000000000004</v>
      </c>
      <c r="AQ3451" s="23">
        <f t="shared" si="7364"/>
        <v>4097.1000000000004</v>
      </c>
      <c r="AR3451" s="23"/>
      <c r="AS3451" s="23">
        <f t="shared" si="7365"/>
        <v>4048.1000000000004</v>
      </c>
      <c r="AT3451" s="23"/>
      <c r="AU3451" s="23"/>
      <c r="AV3451" s="23"/>
      <c r="AW3451" s="23"/>
      <c r="AX3451" s="23"/>
      <c r="AY3451" s="23">
        <f t="shared" si="7320"/>
        <v>4048.1000000000004</v>
      </c>
      <c r="AZ3451" s="23"/>
    </row>
    <row r="3452" spans="1:53" x14ac:dyDescent="0.25">
      <c r="A3452" s="13">
        <v>991</v>
      </c>
      <c r="B3452" s="13" t="s">
        <v>12</v>
      </c>
      <c r="C3452" s="13" t="s">
        <v>14</v>
      </c>
      <c r="D3452" s="13" t="s">
        <v>38</v>
      </c>
      <c r="E3452" s="13" t="s">
        <v>8</v>
      </c>
      <c r="F3452" s="14" t="s">
        <v>387</v>
      </c>
      <c r="G3452" s="20">
        <f>G3453</f>
        <v>2.6</v>
      </c>
      <c r="H3452" s="20">
        <f t="shared" ref="H3452:AZ3452" si="7430">H3453</f>
        <v>1.7</v>
      </c>
      <c r="I3452" s="20">
        <f t="shared" si="7430"/>
        <v>1</v>
      </c>
      <c r="J3452" s="20">
        <f t="shared" si="7430"/>
        <v>0</v>
      </c>
      <c r="K3452" s="20">
        <f t="shared" si="7430"/>
        <v>0</v>
      </c>
      <c r="L3452" s="20">
        <f t="shared" si="7430"/>
        <v>0</v>
      </c>
      <c r="M3452" s="20">
        <f t="shared" si="7321"/>
        <v>2.6</v>
      </c>
      <c r="N3452" s="20">
        <f t="shared" si="7322"/>
        <v>1.7</v>
      </c>
      <c r="O3452" s="20">
        <f t="shared" si="7323"/>
        <v>1</v>
      </c>
      <c r="P3452" s="23">
        <f t="shared" si="7430"/>
        <v>0</v>
      </c>
      <c r="Q3452" s="23">
        <f t="shared" si="7430"/>
        <v>0</v>
      </c>
      <c r="R3452" s="23">
        <f t="shared" si="7430"/>
        <v>0</v>
      </c>
      <c r="S3452" s="23">
        <f t="shared" si="7430"/>
        <v>0</v>
      </c>
      <c r="T3452" s="23">
        <f t="shared" si="7430"/>
        <v>0</v>
      </c>
      <c r="U3452" s="23">
        <f t="shared" si="7430"/>
        <v>0</v>
      </c>
      <c r="V3452" s="23">
        <f t="shared" si="7430"/>
        <v>0</v>
      </c>
      <c r="W3452" s="23">
        <f t="shared" si="7430"/>
        <v>0</v>
      </c>
      <c r="X3452" s="23">
        <f t="shared" si="7430"/>
        <v>0</v>
      </c>
      <c r="Y3452" s="23">
        <f t="shared" si="7430"/>
        <v>0</v>
      </c>
      <c r="Z3452" s="23">
        <f t="shared" si="7348"/>
        <v>2.6</v>
      </c>
      <c r="AA3452" s="23">
        <f t="shared" si="7349"/>
        <v>1.7</v>
      </c>
      <c r="AB3452" s="23">
        <f t="shared" si="7350"/>
        <v>1</v>
      </c>
      <c r="AC3452" s="23">
        <f t="shared" si="7430"/>
        <v>0</v>
      </c>
      <c r="AD3452" s="23">
        <f t="shared" si="7430"/>
        <v>0</v>
      </c>
      <c r="AE3452" s="23">
        <f t="shared" si="7430"/>
        <v>0</v>
      </c>
      <c r="AF3452" s="23">
        <f t="shared" si="7430"/>
        <v>0</v>
      </c>
      <c r="AG3452" s="23">
        <f t="shared" si="7430"/>
        <v>0</v>
      </c>
      <c r="AH3452" s="23">
        <f t="shared" si="7430"/>
        <v>0</v>
      </c>
      <c r="AI3452" s="23">
        <f t="shared" si="7430"/>
        <v>0</v>
      </c>
      <c r="AJ3452" s="23">
        <f t="shared" si="7430"/>
        <v>0</v>
      </c>
      <c r="AK3452" s="23">
        <f t="shared" si="7430"/>
        <v>0</v>
      </c>
      <c r="AL3452" s="23">
        <f t="shared" si="7430"/>
        <v>0</v>
      </c>
      <c r="AM3452" s="23">
        <f t="shared" si="7430"/>
        <v>0</v>
      </c>
      <c r="AN3452" s="23">
        <f t="shared" si="7430"/>
        <v>0</v>
      </c>
      <c r="AO3452" s="23">
        <f t="shared" si="7362"/>
        <v>2.6</v>
      </c>
      <c r="AP3452" s="23">
        <f t="shared" si="7363"/>
        <v>1.7</v>
      </c>
      <c r="AQ3452" s="23">
        <f t="shared" si="7364"/>
        <v>1</v>
      </c>
      <c r="AR3452" s="23">
        <f t="shared" si="7430"/>
        <v>0</v>
      </c>
      <c r="AS3452" s="23">
        <f t="shared" si="7365"/>
        <v>2.6</v>
      </c>
      <c r="AT3452" s="23">
        <f t="shared" si="7430"/>
        <v>0</v>
      </c>
      <c r="AU3452" s="23">
        <f t="shared" si="7430"/>
        <v>0</v>
      </c>
      <c r="AV3452" s="23">
        <f t="shared" si="7430"/>
        <v>0</v>
      </c>
      <c r="AW3452" s="23">
        <f t="shared" si="7430"/>
        <v>0</v>
      </c>
      <c r="AX3452" s="23">
        <f t="shared" si="7430"/>
        <v>0</v>
      </c>
      <c r="AY3452" s="23">
        <f t="shared" si="7320"/>
        <v>2.6</v>
      </c>
      <c r="AZ3452" s="23">
        <f t="shared" si="7430"/>
        <v>0</v>
      </c>
    </row>
    <row r="3453" spans="1:53" x14ac:dyDescent="0.25">
      <c r="A3453" s="13">
        <v>991</v>
      </c>
      <c r="B3453" s="13" t="s">
        <v>12</v>
      </c>
      <c r="C3453" s="13" t="s">
        <v>14</v>
      </c>
      <c r="D3453" s="13" t="s">
        <v>38</v>
      </c>
      <c r="E3453" s="13">
        <v>850</v>
      </c>
      <c r="F3453" s="14" t="s">
        <v>381</v>
      </c>
      <c r="G3453" s="20">
        <v>2.6</v>
      </c>
      <c r="H3453" s="20">
        <v>1.7</v>
      </c>
      <c r="I3453" s="20">
        <v>1</v>
      </c>
      <c r="J3453" s="20"/>
      <c r="K3453" s="20"/>
      <c r="L3453" s="20"/>
      <c r="M3453" s="20">
        <f t="shared" si="7321"/>
        <v>2.6</v>
      </c>
      <c r="N3453" s="20">
        <f t="shared" si="7322"/>
        <v>1.7</v>
      </c>
      <c r="O3453" s="20">
        <f t="shared" si="7323"/>
        <v>1</v>
      </c>
      <c r="P3453" s="23"/>
      <c r="Q3453" s="23"/>
      <c r="R3453" s="23"/>
      <c r="S3453" s="23"/>
      <c r="T3453" s="23"/>
      <c r="U3453" s="23"/>
      <c r="V3453" s="23"/>
      <c r="W3453" s="23"/>
      <c r="X3453" s="23"/>
      <c r="Y3453" s="23"/>
      <c r="Z3453" s="23">
        <f t="shared" si="7348"/>
        <v>2.6</v>
      </c>
      <c r="AA3453" s="23">
        <f t="shared" si="7349"/>
        <v>1.7</v>
      </c>
      <c r="AB3453" s="23">
        <f t="shared" si="7350"/>
        <v>1</v>
      </c>
      <c r="AC3453" s="23"/>
      <c r="AD3453" s="23"/>
      <c r="AE3453" s="23"/>
      <c r="AF3453" s="23"/>
      <c r="AG3453" s="23"/>
      <c r="AH3453" s="23"/>
      <c r="AI3453" s="23"/>
      <c r="AJ3453" s="23"/>
      <c r="AK3453" s="23"/>
      <c r="AL3453" s="23"/>
      <c r="AM3453" s="23"/>
      <c r="AN3453" s="23"/>
      <c r="AO3453" s="23">
        <f t="shared" si="7362"/>
        <v>2.6</v>
      </c>
      <c r="AP3453" s="23">
        <f t="shared" si="7363"/>
        <v>1.7</v>
      </c>
      <c r="AQ3453" s="23">
        <f t="shared" si="7364"/>
        <v>1</v>
      </c>
      <c r="AR3453" s="23"/>
      <c r="AS3453" s="23">
        <f t="shared" si="7365"/>
        <v>2.6</v>
      </c>
      <c r="AT3453" s="23"/>
      <c r="AU3453" s="23"/>
      <c r="AV3453" s="23"/>
      <c r="AW3453" s="23"/>
      <c r="AX3453" s="23"/>
      <c r="AY3453" s="23">
        <f t="shared" si="7320"/>
        <v>2.6</v>
      </c>
      <c r="AZ3453" s="23"/>
    </row>
    <row r="3454" spans="1:53" s="3" customFormat="1" x14ac:dyDescent="0.25">
      <c r="A3454" s="6">
        <v>991</v>
      </c>
      <c r="B3454" s="6" t="s">
        <v>107</v>
      </c>
      <c r="C3454" s="6"/>
      <c r="D3454" s="6"/>
      <c r="E3454" s="6"/>
      <c r="F3454" s="7" t="s">
        <v>389</v>
      </c>
      <c r="G3454" s="18">
        <f t="shared" ref="G3454:L3454" si="7431">G3455+G3499</f>
        <v>37276.9</v>
      </c>
      <c r="H3454" s="18">
        <f t="shared" si="7431"/>
        <v>600010.1</v>
      </c>
      <c r="I3454" s="18">
        <f t="shared" si="7431"/>
        <v>755965</v>
      </c>
      <c r="J3454" s="18">
        <f t="shared" si="7431"/>
        <v>-990.8</v>
      </c>
      <c r="K3454" s="18">
        <f t="shared" si="7431"/>
        <v>-62824.800000000003</v>
      </c>
      <c r="L3454" s="18">
        <f t="shared" si="7431"/>
        <v>-464.8</v>
      </c>
      <c r="M3454" s="20">
        <f t="shared" si="7321"/>
        <v>36286.1</v>
      </c>
      <c r="N3454" s="20">
        <f t="shared" si="7322"/>
        <v>537185.29999999993</v>
      </c>
      <c r="O3454" s="20">
        <f t="shared" si="7323"/>
        <v>755500.2</v>
      </c>
      <c r="P3454" s="21">
        <f t="shared" ref="P3454:Y3454" si="7432">P3455+P3499</f>
        <v>415620.67700000003</v>
      </c>
      <c r="Q3454" s="21">
        <f t="shared" si="7432"/>
        <v>0</v>
      </c>
      <c r="R3454" s="21">
        <f t="shared" si="7432"/>
        <v>0</v>
      </c>
      <c r="S3454" s="21">
        <f t="shared" si="7432"/>
        <v>0</v>
      </c>
      <c r="T3454" s="21">
        <f t="shared" si="7432"/>
        <v>0</v>
      </c>
      <c r="U3454" s="21">
        <f t="shared" si="7432"/>
        <v>0</v>
      </c>
      <c r="V3454" s="21">
        <f t="shared" si="7432"/>
        <v>0</v>
      </c>
      <c r="W3454" s="21">
        <f t="shared" si="7432"/>
        <v>0</v>
      </c>
      <c r="X3454" s="21">
        <f t="shared" si="7432"/>
        <v>0</v>
      </c>
      <c r="Y3454" s="21">
        <f t="shared" si="7432"/>
        <v>0</v>
      </c>
      <c r="Z3454" s="21">
        <f t="shared" si="7348"/>
        <v>451906.777</v>
      </c>
      <c r="AA3454" s="21">
        <f t="shared" si="7349"/>
        <v>537185.29999999993</v>
      </c>
      <c r="AB3454" s="21">
        <f t="shared" si="7350"/>
        <v>755500.2</v>
      </c>
      <c r="AC3454" s="21">
        <f t="shared" ref="AC3454:AN3454" si="7433">AC3455+AC3499</f>
        <v>0</v>
      </c>
      <c r="AD3454" s="21">
        <f t="shared" si="7433"/>
        <v>0</v>
      </c>
      <c r="AE3454" s="21">
        <f t="shared" si="7433"/>
        <v>104514.65299999999</v>
      </c>
      <c r="AF3454" s="21">
        <f t="shared" si="7433"/>
        <v>98545.084000000003</v>
      </c>
      <c r="AG3454" s="21">
        <f t="shared" si="7433"/>
        <v>103321.91800000001</v>
      </c>
      <c r="AH3454" s="21">
        <f t="shared" si="7433"/>
        <v>0</v>
      </c>
      <c r="AI3454" s="21">
        <f t="shared" ref="AI3454" si="7434">AI3455+AI3499</f>
        <v>0</v>
      </c>
      <c r="AJ3454" s="21">
        <f t="shared" si="7433"/>
        <v>101557.84899999999</v>
      </c>
      <c r="AK3454" s="21">
        <f t="shared" si="7433"/>
        <v>0</v>
      </c>
      <c r="AL3454" s="21">
        <f t="shared" si="7433"/>
        <v>49594.745999999999</v>
      </c>
      <c r="AM3454" s="21">
        <f t="shared" si="7433"/>
        <v>0</v>
      </c>
      <c r="AN3454" s="21">
        <f t="shared" si="7433"/>
        <v>0</v>
      </c>
      <c r="AO3454" s="21">
        <f t="shared" si="7362"/>
        <v>909441.027</v>
      </c>
      <c r="AP3454" s="21">
        <f t="shared" si="7363"/>
        <v>537185.29999999993</v>
      </c>
      <c r="AQ3454" s="21">
        <f t="shared" si="7364"/>
        <v>755500.2</v>
      </c>
      <c r="AR3454" s="21">
        <f>AR3455+AR3499</f>
        <v>-5450.1</v>
      </c>
      <c r="AS3454" s="21">
        <f t="shared" si="7365"/>
        <v>903990.92700000003</v>
      </c>
      <c r="AT3454" s="21">
        <f>AT3455+AT3499</f>
        <v>0</v>
      </c>
      <c r="AU3454" s="21">
        <f t="shared" ref="AU3454:AW3454" si="7435">AU3455+AU3499</f>
        <v>0</v>
      </c>
      <c r="AV3454" s="21">
        <f t="shared" si="7435"/>
        <v>0</v>
      </c>
      <c r="AW3454" s="21">
        <f t="shared" si="7435"/>
        <v>0</v>
      </c>
      <c r="AX3454" s="21">
        <f>AX3455+AX3499</f>
        <v>0</v>
      </c>
      <c r="AY3454" s="21">
        <f t="shared" si="7320"/>
        <v>903990.92700000003</v>
      </c>
      <c r="AZ3454" s="21">
        <f>AZ3455+AZ3499</f>
        <v>0</v>
      </c>
    </row>
    <row r="3455" spans="1:53" s="15" customFormat="1" x14ac:dyDescent="0.25">
      <c r="A3455" s="9">
        <v>991</v>
      </c>
      <c r="B3455" s="9" t="s">
        <v>107</v>
      </c>
      <c r="C3455" s="9" t="s">
        <v>12</v>
      </c>
      <c r="D3455" s="9"/>
      <c r="E3455" s="9"/>
      <c r="F3455" s="10" t="s">
        <v>396</v>
      </c>
      <c r="G3455" s="19">
        <f>G3456</f>
        <v>16048.099999999999</v>
      </c>
      <c r="H3455" s="19">
        <f t="shared" ref="H3455:AZ3455" si="7436">H3456</f>
        <v>579575.19999999995</v>
      </c>
      <c r="I3455" s="19">
        <f t="shared" si="7436"/>
        <v>735530.1</v>
      </c>
      <c r="J3455" s="19">
        <f t="shared" si="7436"/>
        <v>-990.8</v>
      </c>
      <c r="K3455" s="19">
        <f t="shared" si="7436"/>
        <v>-62824.800000000003</v>
      </c>
      <c r="L3455" s="19">
        <f t="shared" si="7436"/>
        <v>-464.8</v>
      </c>
      <c r="M3455" s="20">
        <f t="shared" si="7321"/>
        <v>15057.3</v>
      </c>
      <c r="N3455" s="20">
        <f t="shared" si="7322"/>
        <v>516750.39999999997</v>
      </c>
      <c r="O3455" s="20">
        <f t="shared" si="7323"/>
        <v>735065.29999999993</v>
      </c>
      <c r="P3455" s="22">
        <f t="shared" si="7436"/>
        <v>415620.67700000003</v>
      </c>
      <c r="Q3455" s="22">
        <f t="shared" si="7436"/>
        <v>0</v>
      </c>
      <c r="R3455" s="22">
        <f t="shared" si="7436"/>
        <v>0</v>
      </c>
      <c r="S3455" s="22">
        <f t="shared" si="7436"/>
        <v>0</v>
      </c>
      <c r="T3455" s="22">
        <f t="shared" si="7436"/>
        <v>0</v>
      </c>
      <c r="U3455" s="22">
        <f t="shared" si="7436"/>
        <v>0</v>
      </c>
      <c r="V3455" s="22">
        <f t="shared" si="7436"/>
        <v>0</v>
      </c>
      <c r="W3455" s="22">
        <f t="shared" si="7436"/>
        <v>0</v>
      </c>
      <c r="X3455" s="22">
        <f t="shared" si="7436"/>
        <v>0</v>
      </c>
      <c r="Y3455" s="22">
        <f t="shared" si="7436"/>
        <v>0</v>
      </c>
      <c r="Z3455" s="22">
        <f t="shared" si="7348"/>
        <v>430677.97700000001</v>
      </c>
      <c r="AA3455" s="22">
        <f t="shared" si="7349"/>
        <v>516750.39999999997</v>
      </c>
      <c r="AB3455" s="22">
        <f t="shared" si="7350"/>
        <v>735065.29999999993</v>
      </c>
      <c r="AC3455" s="22">
        <f t="shared" si="7436"/>
        <v>0</v>
      </c>
      <c r="AD3455" s="22">
        <f t="shared" si="7436"/>
        <v>0</v>
      </c>
      <c r="AE3455" s="22">
        <f t="shared" si="7436"/>
        <v>104514.65299999999</v>
      </c>
      <c r="AF3455" s="22">
        <f t="shared" si="7436"/>
        <v>98545.084000000003</v>
      </c>
      <c r="AG3455" s="22">
        <f t="shared" si="7436"/>
        <v>103321.91800000001</v>
      </c>
      <c r="AH3455" s="22">
        <f t="shared" si="7436"/>
        <v>0</v>
      </c>
      <c r="AI3455" s="22">
        <f t="shared" si="7436"/>
        <v>0</v>
      </c>
      <c r="AJ3455" s="22">
        <f t="shared" si="7436"/>
        <v>101557.84899999999</v>
      </c>
      <c r="AK3455" s="22">
        <f t="shared" si="7436"/>
        <v>0</v>
      </c>
      <c r="AL3455" s="22">
        <f t="shared" si="7436"/>
        <v>49594.745999999999</v>
      </c>
      <c r="AM3455" s="22">
        <f t="shared" si="7436"/>
        <v>0</v>
      </c>
      <c r="AN3455" s="22">
        <f t="shared" si="7436"/>
        <v>0</v>
      </c>
      <c r="AO3455" s="22">
        <f t="shared" si="7362"/>
        <v>888212.22699999996</v>
      </c>
      <c r="AP3455" s="22">
        <f t="shared" si="7363"/>
        <v>516750.39999999997</v>
      </c>
      <c r="AQ3455" s="22">
        <f t="shared" si="7364"/>
        <v>735065.29999999993</v>
      </c>
      <c r="AR3455" s="22">
        <f t="shared" si="7436"/>
        <v>-5450.1</v>
      </c>
      <c r="AS3455" s="22">
        <f t="shared" si="7365"/>
        <v>882762.12699999998</v>
      </c>
      <c r="AT3455" s="22">
        <f t="shared" si="7436"/>
        <v>0</v>
      </c>
      <c r="AU3455" s="22">
        <f t="shared" si="7436"/>
        <v>0</v>
      </c>
      <c r="AV3455" s="22">
        <f t="shared" si="7436"/>
        <v>0</v>
      </c>
      <c r="AW3455" s="22">
        <f t="shared" si="7436"/>
        <v>0</v>
      </c>
      <c r="AX3455" s="22">
        <f t="shared" si="7436"/>
        <v>0</v>
      </c>
      <c r="AY3455" s="22">
        <f t="shared" si="7320"/>
        <v>882762.12699999998</v>
      </c>
      <c r="AZ3455" s="22">
        <f t="shared" si="7436"/>
        <v>0</v>
      </c>
    </row>
    <row r="3456" spans="1:53" ht="31.5" x14ac:dyDescent="0.25">
      <c r="A3456" s="13">
        <v>991</v>
      </c>
      <c r="B3456" s="13" t="s">
        <v>107</v>
      </c>
      <c r="C3456" s="13" t="s">
        <v>12</v>
      </c>
      <c r="D3456" s="13" t="s">
        <v>546</v>
      </c>
      <c r="E3456" s="13"/>
      <c r="F3456" s="14" t="s">
        <v>862</v>
      </c>
      <c r="G3456" s="20">
        <f t="shared" ref="G3456:L3456" si="7437">G3457+G3480+G3486</f>
        <v>16048.099999999999</v>
      </c>
      <c r="H3456" s="20">
        <f t="shared" si="7437"/>
        <v>579575.19999999995</v>
      </c>
      <c r="I3456" s="20">
        <f t="shared" si="7437"/>
        <v>735530.1</v>
      </c>
      <c r="J3456" s="20">
        <f t="shared" si="7437"/>
        <v>-990.8</v>
      </c>
      <c r="K3456" s="20">
        <f t="shared" si="7437"/>
        <v>-62824.800000000003</v>
      </c>
      <c r="L3456" s="20">
        <f t="shared" si="7437"/>
        <v>-464.8</v>
      </c>
      <c r="M3456" s="20">
        <f t="shared" si="7321"/>
        <v>15057.3</v>
      </c>
      <c r="N3456" s="20">
        <f t="shared" si="7322"/>
        <v>516750.39999999997</v>
      </c>
      <c r="O3456" s="20">
        <f t="shared" si="7323"/>
        <v>735065.29999999993</v>
      </c>
      <c r="P3456" s="23">
        <f t="shared" ref="P3456:Y3456" si="7438">P3457+P3480+P3486</f>
        <v>415620.67700000003</v>
      </c>
      <c r="Q3456" s="23">
        <f t="shared" si="7438"/>
        <v>0</v>
      </c>
      <c r="R3456" s="23">
        <f t="shared" si="7438"/>
        <v>0</v>
      </c>
      <c r="S3456" s="23">
        <f t="shared" si="7438"/>
        <v>0</v>
      </c>
      <c r="T3456" s="23">
        <f t="shared" si="7438"/>
        <v>0</v>
      </c>
      <c r="U3456" s="23">
        <f t="shared" si="7438"/>
        <v>0</v>
      </c>
      <c r="V3456" s="23">
        <f t="shared" si="7438"/>
        <v>0</v>
      </c>
      <c r="W3456" s="23">
        <f t="shared" si="7438"/>
        <v>0</v>
      </c>
      <c r="X3456" s="23">
        <f t="shared" si="7438"/>
        <v>0</v>
      </c>
      <c r="Y3456" s="23">
        <f t="shared" si="7438"/>
        <v>0</v>
      </c>
      <c r="Z3456" s="23">
        <f t="shared" si="7348"/>
        <v>430677.97700000001</v>
      </c>
      <c r="AA3456" s="23">
        <f t="shared" si="7349"/>
        <v>516750.39999999997</v>
      </c>
      <c r="AB3456" s="23">
        <f t="shared" si="7350"/>
        <v>735065.29999999993</v>
      </c>
      <c r="AC3456" s="23">
        <f t="shared" ref="AC3456:AN3456" si="7439">AC3457+AC3480+AC3486</f>
        <v>0</v>
      </c>
      <c r="AD3456" s="23">
        <f t="shared" si="7439"/>
        <v>0</v>
      </c>
      <c r="AE3456" s="23">
        <f t="shared" si="7439"/>
        <v>104514.65299999999</v>
      </c>
      <c r="AF3456" s="23">
        <f t="shared" si="7439"/>
        <v>98545.084000000003</v>
      </c>
      <c r="AG3456" s="23">
        <f t="shared" si="7439"/>
        <v>103321.91800000001</v>
      </c>
      <c r="AH3456" s="23">
        <f t="shared" si="7439"/>
        <v>0</v>
      </c>
      <c r="AI3456" s="23">
        <f t="shared" ref="AI3456" si="7440">AI3457+AI3480+AI3486</f>
        <v>0</v>
      </c>
      <c r="AJ3456" s="23">
        <f t="shared" si="7439"/>
        <v>101557.84899999999</v>
      </c>
      <c r="AK3456" s="23">
        <f t="shared" si="7439"/>
        <v>0</v>
      </c>
      <c r="AL3456" s="23">
        <f t="shared" si="7439"/>
        <v>49594.745999999999</v>
      </c>
      <c r="AM3456" s="23">
        <f t="shared" si="7439"/>
        <v>0</v>
      </c>
      <c r="AN3456" s="23">
        <f t="shared" si="7439"/>
        <v>0</v>
      </c>
      <c r="AO3456" s="23">
        <f t="shared" si="7362"/>
        <v>888212.22699999996</v>
      </c>
      <c r="AP3456" s="23">
        <f t="shared" si="7363"/>
        <v>516750.39999999997</v>
      </c>
      <c r="AQ3456" s="23">
        <f t="shared" si="7364"/>
        <v>735065.29999999993</v>
      </c>
      <c r="AR3456" s="23">
        <f>AR3457+AR3480+AR3486</f>
        <v>-5450.1</v>
      </c>
      <c r="AS3456" s="23">
        <f t="shared" si="7365"/>
        <v>882762.12699999998</v>
      </c>
      <c r="AT3456" s="23">
        <f>AT3457+AT3480+AT3486</f>
        <v>0</v>
      </c>
      <c r="AU3456" s="23">
        <f t="shared" ref="AU3456:AW3456" si="7441">AU3457+AU3480+AU3486</f>
        <v>0</v>
      </c>
      <c r="AV3456" s="23">
        <f t="shared" si="7441"/>
        <v>0</v>
      </c>
      <c r="AW3456" s="23">
        <f t="shared" si="7441"/>
        <v>0</v>
      </c>
      <c r="AX3456" s="23">
        <f>AX3457+AX3480+AX3486</f>
        <v>0</v>
      </c>
      <c r="AY3456" s="23">
        <f t="shared" si="7320"/>
        <v>882762.12699999998</v>
      </c>
      <c r="AZ3456" s="23">
        <f>AZ3457+AZ3480+AZ3486</f>
        <v>0</v>
      </c>
      <c r="BA3456" s="5"/>
    </row>
    <row r="3457" spans="1:53" ht="31.5" x14ac:dyDescent="0.25">
      <c r="A3457" s="13">
        <v>991</v>
      </c>
      <c r="B3457" s="13" t="s">
        <v>107</v>
      </c>
      <c r="C3457" s="13" t="s">
        <v>12</v>
      </c>
      <c r="D3457" s="13" t="s">
        <v>638</v>
      </c>
      <c r="E3457" s="13"/>
      <c r="F3457" s="14" t="s">
        <v>721</v>
      </c>
      <c r="G3457" s="20">
        <f>G3458+G3463+G3468</f>
        <v>5451.5999999999995</v>
      </c>
      <c r="H3457" s="20">
        <f t="shared" ref="H3457:L3457" si="7442">H3458+H3463+H3468</f>
        <v>559713.79999999993</v>
      </c>
      <c r="I3457" s="20">
        <f t="shared" si="7442"/>
        <v>725435.9</v>
      </c>
      <c r="J3457" s="20">
        <f t="shared" si="7442"/>
        <v>-464.8</v>
      </c>
      <c r="K3457" s="20">
        <f t="shared" si="7442"/>
        <v>-62824.800000000003</v>
      </c>
      <c r="L3457" s="20">
        <f t="shared" si="7442"/>
        <v>-464.8</v>
      </c>
      <c r="M3457" s="20">
        <f t="shared" si="7321"/>
        <v>4986.7999999999993</v>
      </c>
      <c r="N3457" s="20">
        <f t="shared" si="7322"/>
        <v>496888.99999999994</v>
      </c>
      <c r="O3457" s="20">
        <f t="shared" si="7323"/>
        <v>724971.1</v>
      </c>
      <c r="P3457" s="23">
        <f t="shared" ref="P3457:Q3457" si="7443">P3458+P3463+P3468</f>
        <v>0</v>
      </c>
      <c r="Q3457" s="23">
        <f t="shared" si="7443"/>
        <v>0</v>
      </c>
      <c r="R3457" s="23">
        <f t="shared" ref="R3457:T3457" si="7444">R3458+R3463+R3468</f>
        <v>0</v>
      </c>
      <c r="S3457" s="23">
        <f t="shared" si="7444"/>
        <v>0</v>
      </c>
      <c r="T3457" s="23">
        <f t="shared" si="7444"/>
        <v>0</v>
      </c>
      <c r="U3457" s="23">
        <f t="shared" ref="U3457:W3457" si="7445">U3458+U3463+U3468</f>
        <v>0</v>
      </c>
      <c r="V3457" s="23">
        <f t="shared" si="7445"/>
        <v>0</v>
      </c>
      <c r="W3457" s="23">
        <f t="shared" si="7445"/>
        <v>0</v>
      </c>
      <c r="X3457" s="23">
        <f t="shared" ref="X3457:Y3457" si="7446">X3458+X3463+X3468</f>
        <v>0</v>
      </c>
      <c r="Y3457" s="23">
        <f t="shared" si="7446"/>
        <v>0</v>
      </c>
      <c r="Z3457" s="23">
        <f t="shared" si="7348"/>
        <v>4986.7999999999993</v>
      </c>
      <c r="AA3457" s="23">
        <f t="shared" si="7349"/>
        <v>496888.99999999994</v>
      </c>
      <c r="AB3457" s="23">
        <f t="shared" si="7350"/>
        <v>724971.1</v>
      </c>
      <c r="AC3457" s="23">
        <f>AC3458+AC3463+AC3468+AC3477+AC3471+AC3474</f>
        <v>0</v>
      </c>
      <c r="AD3457" s="23">
        <f t="shared" ref="AD3457:AZ3457" si="7447">AD3458+AD3463+AD3468+AD3477+AD3471+AD3474</f>
        <v>0</v>
      </c>
      <c r="AE3457" s="23">
        <f t="shared" ref="AE3457" si="7448">AE3458+AE3463+AE3468+AE3477+AE3471+AE3474</f>
        <v>104514.65299999999</v>
      </c>
      <c r="AF3457" s="23">
        <f t="shared" si="7447"/>
        <v>98545.084000000003</v>
      </c>
      <c r="AG3457" s="23">
        <f t="shared" si="7447"/>
        <v>103321.91800000001</v>
      </c>
      <c r="AH3457" s="23">
        <f t="shared" si="7447"/>
        <v>0</v>
      </c>
      <c r="AI3457" s="23">
        <f t="shared" ref="AI3457" si="7449">AI3458+AI3463+AI3468+AI3477+AI3471+AI3474</f>
        <v>0</v>
      </c>
      <c r="AJ3457" s="23">
        <f t="shared" si="7447"/>
        <v>101417.93799999999</v>
      </c>
      <c r="AK3457" s="23">
        <f t="shared" si="7447"/>
        <v>0</v>
      </c>
      <c r="AL3457" s="23">
        <f t="shared" ref="AL3457" si="7450">AL3458+AL3463+AL3468+AL3477+AL3471+AL3474</f>
        <v>49594.745999999999</v>
      </c>
      <c r="AM3457" s="23">
        <f t="shared" si="7447"/>
        <v>0</v>
      </c>
      <c r="AN3457" s="23">
        <f t="shared" si="7447"/>
        <v>0</v>
      </c>
      <c r="AO3457" s="23">
        <f t="shared" si="7362"/>
        <v>462381.13900000002</v>
      </c>
      <c r="AP3457" s="23">
        <f t="shared" si="7363"/>
        <v>496888.99999999994</v>
      </c>
      <c r="AQ3457" s="23">
        <f t="shared" si="7364"/>
        <v>724971.1</v>
      </c>
      <c r="AR3457" s="23">
        <f t="shared" ref="AR3457" si="7451">AR3458+AR3463+AR3468+AR3477+AR3471+AR3474</f>
        <v>-5450.1</v>
      </c>
      <c r="AS3457" s="23">
        <f t="shared" si="7365"/>
        <v>456931.03900000005</v>
      </c>
      <c r="AT3457" s="23">
        <f t="shared" ref="AT3457:AX3457" si="7452">AT3458+AT3463+AT3468+AT3477+AT3471+AT3474</f>
        <v>0</v>
      </c>
      <c r="AU3457" s="23">
        <f t="shared" si="7452"/>
        <v>0</v>
      </c>
      <c r="AV3457" s="23">
        <f t="shared" si="7452"/>
        <v>0</v>
      </c>
      <c r="AW3457" s="23">
        <f t="shared" si="7452"/>
        <v>0</v>
      </c>
      <c r="AX3457" s="23">
        <f t="shared" si="7452"/>
        <v>0</v>
      </c>
      <c r="AY3457" s="23">
        <f t="shared" si="7320"/>
        <v>456931.03900000005</v>
      </c>
      <c r="AZ3457" s="23">
        <f t="shared" si="7447"/>
        <v>0</v>
      </c>
      <c r="BA3457" s="5"/>
    </row>
    <row r="3458" spans="1:53" ht="31.5" x14ac:dyDescent="0.25">
      <c r="A3458" s="13">
        <v>991</v>
      </c>
      <c r="B3458" s="13" t="s">
        <v>107</v>
      </c>
      <c r="C3458" s="13" t="s">
        <v>12</v>
      </c>
      <c r="D3458" s="13" t="s">
        <v>628</v>
      </c>
      <c r="E3458" s="13"/>
      <c r="F3458" s="14" t="s">
        <v>722</v>
      </c>
      <c r="G3458" s="20">
        <f>G3459+G3461</f>
        <v>0</v>
      </c>
      <c r="H3458" s="20">
        <f t="shared" ref="H3458:L3458" si="7453">H3459+H3461</f>
        <v>556111.19999999995</v>
      </c>
      <c r="I3458" s="20">
        <f t="shared" si="7453"/>
        <v>722905.3</v>
      </c>
      <c r="J3458" s="20">
        <f t="shared" si="7453"/>
        <v>0</v>
      </c>
      <c r="K3458" s="20">
        <f t="shared" si="7453"/>
        <v>-62360</v>
      </c>
      <c r="L3458" s="20">
        <f t="shared" si="7453"/>
        <v>0</v>
      </c>
      <c r="M3458" s="20">
        <f t="shared" si="7321"/>
        <v>0</v>
      </c>
      <c r="N3458" s="20">
        <f t="shared" si="7322"/>
        <v>493751.19999999995</v>
      </c>
      <c r="O3458" s="20">
        <f t="shared" si="7323"/>
        <v>722905.3</v>
      </c>
      <c r="P3458" s="23">
        <f t="shared" ref="P3458:Q3458" si="7454">P3459+P3461</f>
        <v>0</v>
      </c>
      <c r="Q3458" s="23">
        <f t="shared" si="7454"/>
        <v>0</v>
      </c>
      <c r="R3458" s="23">
        <f t="shared" ref="R3458:T3458" si="7455">R3459+R3461</f>
        <v>0</v>
      </c>
      <c r="S3458" s="23">
        <f t="shared" si="7455"/>
        <v>0</v>
      </c>
      <c r="T3458" s="23">
        <f t="shared" si="7455"/>
        <v>0</v>
      </c>
      <c r="U3458" s="23">
        <f t="shared" ref="U3458:W3458" si="7456">U3459+U3461</f>
        <v>0</v>
      </c>
      <c r="V3458" s="23">
        <f t="shared" si="7456"/>
        <v>0</v>
      </c>
      <c r="W3458" s="23">
        <f t="shared" si="7456"/>
        <v>0</v>
      </c>
      <c r="X3458" s="23">
        <f t="shared" ref="X3458:Y3458" si="7457">X3459+X3461</f>
        <v>0</v>
      </c>
      <c r="Y3458" s="23">
        <f t="shared" si="7457"/>
        <v>0</v>
      </c>
      <c r="Z3458" s="23">
        <f t="shared" si="7348"/>
        <v>0</v>
      </c>
      <c r="AA3458" s="23">
        <f t="shared" si="7349"/>
        <v>493751.19999999995</v>
      </c>
      <c r="AB3458" s="23">
        <f t="shared" si="7350"/>
        <v>722905.3</v>
      </c>
      <c r="AC3458" s="23">
        <f t="shared" ref="AC3458:AL3458" si="7458">AC3459+AC3461</f>
        <v>0</v>
      </c>
      <c r="AD3458" s="23">
        <f t="shared" si="7458"/>
        <v>0</v>
      </c>
      <c r="AE3458" s="23">
        <f t="shared" ref="AE3458" si="7459">AE3459+AE3461</f>
        <v>0</v>
      </c>
      <c r="AF3458" s="23">
        <f t="shared" si="7458"/>
        <v>0</v>
      </c>
      <c r="AG3458" s="23">
        <f t="shared" si="7458"/>
        <v>0</v>
      </c>
      <c r="AH3458" s="23">
        <f t="shared" si="7458"/>
        <v>0</v>
      </c>
      <c r="AI3458" s="23">
        <f t="shared" ref="AI3458" si="7460">AI3459+AI3461</f>
        <v>0</v>
      </c>
      <c r="AJ3458" s="23">
        <f t="shared" si="7458"/>
        <v>98640.697999999989</v>
      </c>
      <c r="AK3458" s="23">
        <f t="shared" si="7458"/>
        <v>0</v>
      </c>
      <c r="AL3458" s="23">
        <f t="shared" si="7458"/>
        <v>30036.039000000001</v>
      </c>
      <c r="AM3458" s="23">
        <f t="shared" ref="AM3458:AZ3458" si="7461">AM3459+AM3461</f>
        <v>0</v>
      </c>
      <c r="AN3458" s="23">
        <f t="shared" si="7461"/>
        <v>0</v>
      </c>
      <c r="AO3458" s="23">
        <f t="shared" si="7362"/>
        <v>128676.73699999999</v>
      </c>
      <c r="AP3458" s="23">
        <f t="shared" si="7363"/>
        <v>493751.19999999995</v>
      </c>
      <c r="AQ3458" s="23">
        <f t="shared" si="7364"/>
        <v>722905.3</v>
      </c>
      <c r="AR3458" s="23">
        <f t="shared" ref="AR3458" si="7462">AR3459+AR3461</f>
        <v>-5450.1</v>
      </c>
      <c r="AS3458" s="23">
        <f t="shared" si="7365"/>
        <v>123226.63699999999</v>
      </c>
      <c r="AT3458" s="23">
        <f t="shared" ref="AT3458:AX3458" si="7463">AT3459+AT3461</f>
        <v>0</v>
      </c>
      <c r="AU3458" s="23">
        <f t="shared" si="7463"/>
        <v>0</v>
      </c>
      <c r="AV3458" s="23">
        <f t="shared" si="7463"/>
        <v>0</v>
      </c>
      <c r="AW3458" s="23">
        <f t="shared" si="7463"/>
        <v>0</v>
      </c>
      <c r="AX3458" s="23">
        <f t="shared" si="7463"/>
        <v>0</v>
      </c>
      <c r="AY3458" s="23">
        <f t="shared" si="7320"/>
        <v>123226.63699999999</v>
      </c>
      <c r="AZ3458" s="23">
        <f t="shared" si="7461"/>
        <v>0</v>
      </c>
    </row>
    <row r="3459" spans="1:53" ht="31.5" x14ac:dyDescent="0.25">
      <c r="A3459" s="13">
        <v>991</v>
      </c>
      <c r="B3459" s="13" t="s">
        <v>107</v>
      </c>
      <c r="C3459" s="13" t="s">
        <v>12</v>
      </c>
      <c r="D3459" s="13" t="s">
        <v>628</v>
      </c>
      <c r="E3459" s="13" t="s">
        <v>7</v>
      </c>
      <c r="F3459" s="14" t="s">
        <v>383</v>
      </c>
      <c r="G3459" s="20">
        <f>G3460</f>
        <v>0</v>
      </c>
      <c r="H3459" s="20">
        <f t="shared" ref="H3459:AZ3459" si="7464">H3460</f>
        <v>25000</v>
      </c>
      <c r="I3459" s="20">
        <f t="shared" si="7464"/>
        <v>25000</v>
      </c>
      <c r="J3459" s="20">
        <f t="shared" si="7464"/>
        <v>0</v>
      </c>
      <c r="K3459" s="20">
        <f t="shared" si="7464"/>
        <v>0</v>
      </c>
      <c r="L3459" s="20">
        <f t="shared" si="7464"/>
        <v>0</v>
      </c>
      <c r="M3459" s="20">
        <f t="shared" si="7321"/>
        <v>0</v>
      </c>
      <c r="N3459" s="20">
        <f t="shared" si="7322"/>
        <v>25000</v>
      </c>
      <c r="O3459" s="20">
        <f t="shared" si="7323"/>
        <v>25000</v>
      </c>
      <c r="P3459" s="23">
        <f t="shared" si="7464"/>
        <v>0</v>
      </c>
      <c r="Q3459" s="23">
        <f t="shared" si="7464"/>
        <v>0</v>
      </c>
      <c r="R3459" s="23">
        <f t="shared" si="7464"/>
        <v>0</v>
      </c>
      <c r="S3459" s="23">
        <f t="shared" si="7464"/>
        <v>0</v>
      </c>
      <c r="T3459" s="23">
        <f t="shared" si="7464"/>
        <v>0</v>
      </c>
      <c r="U3459" s="23">
        <f t="shared" si="7464"/>
        <v>0</v>
      </c>
      <c r="V3459" s="23">
        <f t="shared" si="7464"/>
        <v>0</v>
      </c>
      <c r="W3459" s="23">
        <f t="shared" si="7464"/>
        <v>0</v>
      </c>
      <c r="X3459" s="23">
        <f t="shared" si="7464"/>
        <v>0</v>
      </c>
      <c r="Y3459" s="23">
        <f t="shared" si="7464"/>
        <v>0</v>
      </c>
      <c r="Z3459" s="23">
        <f t="shared" si="7348"/>
        <v>0</v>
      </c>
      <c r="AA3459" s="23">
        <f t="shared" si="7349"/>
        <v>25000</v>
      </c>
      <c r="AB3459" s="23">
        <f t="shared" si="7350"/>
        <v>25000</v>
      </c>
      <c r="AC3459" s="23">
        <f t="shared" si="7464"/>
        <v>0</v>
      </c>
      <c r="AD3459" s="23">
        <f t="shared" si="7464"/>
        <v>0</v>
      </c>
      <c r="AE3459" s="23">
        <f t="shared" si="7464"/>
        <v>0</v>
      </c>
      <c r="AF3459" s="23">
        <f t="shared" si="7464"/>
        <v>0</v>
      </c>
      <c r="AG3459" s="23">
        <f t="shared" si="7464"/>
        <v>0</v>
      </c>
      <c r="AH3459" s="23">
        <f t="shared" si="7464"/>
        <v>0</v>
      </c>
      <c r="AI3459" s="23">
        <f t="shared" si="7464"/>
        <v>0</v>
      </c>
      <c r="AJ3459" s="23">
        <f t="shared" si="7464"/>
        <v>4661.7979999999998</v>
      </c>
      <c r="AK3459" s="23">
        <f t="shared" si="7464"/>
        <v>0</v>
      </c>
      <c r="AL3459" s="23">
        <f t="shared" si="7464"/>
        <v>0</v>
      </c>
      <c r="AM3459" s="23">
        <f t="shared" si="7464"/>
        <v>0</v>
      </c>
      <c r="AN3459" s="23">
        <f t="shared" si="7464"/>
        <v>0</v>
      </c>
      <c r="AO3459" s="23">
        <f t="shared" si="7362"/>
        <v>4661.7979999999998</v>
      </c>
      <c r="AP3459" s="23">
        <f t="shared" si="7363"/>
        <v>25000</v>
      </c>
      <c r="AQ3459" s="23">
        <f t="shared" si="7364"/>
        <v>25000</v>
      </c>
      <c r="AR3459" s="23">
        <f t="shared" si="7464"/>
        <v>0</v>
      </c>
      <c r="AS3459" s="23">
        <f t="shared" si="7365"/>
        <v>4661.7979999999998</v>
      </c>
      <c r="AT3459" s="23">
        <f t="shared" si="7464"/>
        <v>0</v>
      </c>
      <c r="AU3459" s="23">
        <f t="shared" si="7464"/>
        <v>0</v>
      </c>
      <c r="AV3459" s="23">
        <f t="shared" si="7464"/>
        <v>0</v>
      </c>
      <c r="AW3459" s="23">
        <f t="shared" si="7464"/>
        <v>0</v>
      </c>
      <c r="AX3459" s="23">
        <f t="shared" si="7464"/>
        <v>0</v>
      </c>
      <c r="AY3459" s="23">
        <f t="shared" si="7320"/>
        <v>4661.7979999999998</v>
      </c>
      <c r="AZ3459" s="23">
        <f t="shared" si="7464"/>
        <v>0</v>
      </c>
    </row>
    <row r="3460" spans="1:53" ht="31.5" x14ac:dyDescent="0.25">
      <c r="A3460" s="13">
        <v>991</v>
      </c>
      <c r="B3460" s="13" t="s">
        <v>107</v>
      </c>
      <c r="C3460" s="13" t="s">
        <v>12</v>
      </c>
      <c r="D3460" s="13" t="s">
        <v>628</v>
      </c>
      <c r="E3460" s="13">
        <v>240</v>
      </c>
      <c r="F3460" s="14" t="s">
        <v>372</v>
      </c>
      <c r="G3460" s="20">
        <v>0</v>
      </c>
      <c r="H3460" s="20">
        <v>25000</v>
      </c>
      <c r="I3460" s="20">
        <v>25000</v>
      </c>
      <c r="J3460" s="20"/>
      <c r="K3460" s="20"/>
      <c r="L3460" s="20"/>
      <c r="M3460" s="20">
        <f t="shared" si="7321"/>
        <v>0</v>
      </c>
      <c r="N3460" s="20">
        <f t="shared" si="7322"/>
        <v>25000</v>
      </c>
      <c r="O3460" s="20">
        <f t="shared" si="7323"/>
        <v>25000</v>
      </c>
      <c r="P3460" s="23"/>
      <c r="Q3460" s="23"/>
      <c r="R3460" s="23"/>
      <c r="S3460" s="23"/>
      <c r="T3460" s="23"/>
      <c r="U3460" s="23"/>
      <c r="V3460" s="23"/>
      <c r="W3460" s="23"/>
      <c r="X3460" s="23"/>
      <c r="Y3460" s="23"/>
      <c r="Z3460" s="23">
        <f t="shared" si="7348"/>
        <v>0</v>
      </c>
      <c r="AA3460" s="23">
        <f t="shared" si="7349"/>
        <v>25000</v>
      </c>
      <c r="AB3460" s="23">
        <f t="shared" si="7350"/>
        <v>25000</v>
      </c>
      <c r="AC3460" s="23"/>
      <c r="AD3460" s="23"/>
      <c r="AE3460" s="23"/>
      <c r="AF3460" s="23"/>
      <c r="AG3460" s="23"/>
      <c r="AH3460" s="23"/>
      <c r="AI3460" s="23"/>
      <c r="AJ3460" s="23">
        <v>4661.7979999999998</v>
      </c>
      <c r="AK3460" s="23"/>
      <c r="AL3460" s="23"/>
      <c r="AM3460" s="23"/>
      <c r="AN3460" s="23"/>
      <c r="AO3460" s="23">
        <f t="shared" si="7362"/>
        <v>4661.7979999999998</v>
      </c>
      <c r="AP3460" s="23">
        <f t="shared" si="7363"/>
        <v>25000</v>
      </c>
      <c r="AQ3460" s="23">
        <f t="shared" si="7364"/>
        <v>25000</v>
      </c>
      <c r="AR3460" s="23"/>
      <c r="AS3460" s="23">
        <f t="shared" si="7365"/>
        <v>4661.7979999999998</v>
      </c>
      <c r="AT3460" s="23"/>
      <c r="AU3460" s="23"/>
      <c r="AV3460" s="23"/>
      <c r="AW3460" s="23"/>
      <c r="AX3460" s="23"/>
      <c r="AY3460" s="23">
        <f t="shared" si="7320"/>
        <v>4661.7979999999998</v>
      </c>
      <c r="AZ3460" s="23"/>
    </row>
    <row r="3461" spans="1:53" ht="47.25" x14ac:dyDescent="0.25">
      <c r="A3461" s="13">
        <v>991</v>
      </c>
      <c r="B3461" s="13" t="s">
        <v>107</v>
      </c>
      <c r="C3461" s="13" t="s">
        <v>12</v>
      </c>
      <c r="D3461" s="13" t="s">
        <v>628</v>
      </c>
      <c r="E3461" s="13" t="s">
        <v>24</v>
      </c>
      <c r="F3461" s="14" t="s">
        <v>385</v>
      </c>
      <c r="G3461" s="20">
        <f>G3462</f>
        <v>0</v>
      </c>
      <c r="H3461" s="20">
        <f t="shared" ref="H3461:AZ3461" si="7465">H3462</f>
        <v>531111.19999999995</v>
      </c>
      <c r="I3461" s="20">
        <f t="shared" si="7465"/>
        <v>697905.3</v>
      </c>
      <c r="J3461" s="20">
        <f t="shared" si="7465"/>
        <v>0</v>
      </c>
      <c r="K3461" s="20">
        <f t="shared" si="7465"/>
        <v>-62360</v>
      </c>
      <c r="L3461" s="20">
        <f t="shared" si="7465"/>
        <v>0</v>
      </c>
      <c r="M3461" s="20">
        <f t="shared" si="7321"/>
        <v>0</v>
      </c>
      <c r="N3461" s="20">
        <f t="shared" si="7322"/>
        <v>468751.19999999995</v>
      </c>
      <c r="O3461" s="20">
        <f t="shared" si="7323"/>
        <v>697905.3</v>
      </c>
      <c r="P3461" s="23">
        <f t="shared" si="7465"/>
        <v>0</v>
      </c>
      <c r="Q3461" s="23">
        <f t="shared" si="7465"/>
        <v>0</v>
      </c>
      <c r="R3461" s="23">
        <f t="shared" si="7465"/>
        <v>0</v>
      </c>
      <c r="S3461" s="23">
        <f t="shared" si="7465"/>
        <v>0</v>
      </c>
      <c r="T3461" s="23">
        <f t="shared" si="7465"/>
        <v>0</v>
      </c>
      <c r="U3461" s="23">
        <f t="shared" si="7465"/>
        <v>0</v>
      </c>
      <c r="V3461" s="23">
        <f t="shared" si="7465"/>
        <v>0</v>
      </c>
      <c r="W3461" s="23">
        <f t="shared" si="7465"/>
        <v>0</v>
      </c>
      <c r="X3461" s="23">
        <f t="shared" si="7465"/>
        <v>0</v>
      </c>
      <c r="Y3461" s="23">
        <f t="shared" si="7465"/>
        <v>0</v>
      </c>
      <c r="Z3461" s="23">
        <f t="shared" si="7348"/>
        <v>0</v>
      </c>
      <c r="AA3461" s="23">
        <f t="shared" si="7349"/>
        <v>468751.19999999995</v>
      </c>
      <c r="AB3461" s="23">
        <f t="shared" si="7350"/>
        <v>697905.3</v>
      </c>
      <c r="AC3461" s="23">
        <f t="shared" si="7465"/>
        <v>0</v>
      </c>
      <c r="AD3461" s="23">
        <f t="shared" si="7465"/>
        <v>0</v>
      </c>
      <c r="AE3461" s="23">
        <f t="shared" si="7465"/>
        <v>0</v>
      </c>
      <c r="AF3461" s="23">
        <f t="shared" si="7465"/>
        <v>0</v>
      </c>
      <c r="AG3461" s="23">
        <f t="shared" si="7465"/>
        <v>0</v>
      </c>
      <c r="AH3461" s="23">
        <f t="shared" si="7465"/>
        <v>0</v>
      </c>
      <c r="AI3461" s="23">
        <f t="shared" si="7465"/>
        <v>0</v>
      </c>
      <c r="AJ3461" s="23">
        <f t="shared" si="7465"/>
        <v>93978.9</v>
      </c>
      <c r="AK3461" s="23">
        <f t="shared" si="7465"/>
        <v>0</v>
      </c>
      <c r="AL3461" s="23">
        <f t="shared" si="7465"/>
        <v>30036.039000000001</v>
      </c>
      <c r="AM3461" s="23">
        <f t="shared" si="7465"/>
        <v>0</v>
      </c>
      <c r="AN3461" s="23">
        <f t="shared" si="7465"/>
        <v>0</v>
      </c>
      <c r="AO3461" s="23">
        <f t="shared" si="7362"/>
        <v>124014.939</v>
      </c>
      <c r="AP3461" s="23">
        <f t="shared" si="7363"/>
        <v>468751.19999999995</v>
      </c>
      <c r="AQ3461" s="23">
        <f t="shared" si="7364"/>
        <v>697905.3</v>
      </c>
      <c r="AR3461" s="23">
        <f t="shared" si="7465"/>
        <v>-5450.1</v>
      </c>
      <c r="AS3461" s="23">
        <f t="shared" si="7365"/>
        <v>118564.83899999999</v>
      </c>
      <c r="AT3461" s="23">
        <f t="shared" si="7465"/>
        <v>0</v>
      </c>
      <c r="AU3461" s="23">
        <f t="shared" si="7465"/>
        <v>0</v>
      </c>
      <c r="AV3461" s="23">
        <f t="shared" si="7465"/>
        <v>0</v>
      </c>
      <c r="AW3461" s="23">
        <f t="shared" si="7465"/>
        <v>0</v>
      </c>
      <c r="AX3461" s="23">
        <f t="shared" si="7465"/>
        <v>0</v>
      </c>
      <c r="AY3461" s="23">
        <f t="shared" si="7320"/>
        <v>118564.83899999999</v>
      </c>
      <c r="AZ3461" s="23">
        <f t="shared" si="7465"/>
        <v>0</v>
      </c>
    </row>
    <row r="3462" spans="1:53" x14ac:dyDescent="0.25">
      <c r="A3462" s="13">
        <v>991</v>
      </c>
      <c r="B3462" s="13" t="s">
        <v>107</v>
      </c>
      <c r="C3462" s="13" t="s">
        <v>12</v>
      </c>
      <c r="D3462" s="13" t="s">
        <v>628</v>
      </c>
      <c r="E3462" s="13">
        <v>410</v>
      </c>
      <c r="F3462" s="14" t="s">
        <v>376</v>
      </c>
      <c r="G3462" s="20">
        <v>0</v>
      </c>
      <c r="H3462" s="20">
        <v>531111.19999999995</v>
      </c>
      <c r="I3462" s="20">
        <v>697905.3</v>
      </c>
      <c r="J3462" s="20"/>
      <c r="K3462" s="20">
        <v>-62360</v>
      </c>
      <c r="L3462" s="20"/>
      <c r="M3462" s="20">
        <f t="shared" si="7321"/>
        <v>0</v>
      </c>
      <c r="N3462" s="20">
        <f t="shared" si="7322"/>
        <v>468751.19999999995</v>
      </c>
      <c r="O3462" s="20">
        <f t="shared" si="7323"/>
        <v>697905.3</v>
      </c>
      <c r="P3462" s="23"/>
      <c r="Q3462" s="23"/>
      <c r="R3462" s="23"/>
      <c r="S3462" s="23"/>
      <c r="T3462" s="23"/>
      <c r="U3462" s="23"/>
      <c r="V3462" s="23"/>
      <c r="W3462" s="23"/>
      <c r="X3462" s="23"/>
      <c r="Y3462" s="23"/>
      <c r="Z3462" s="23">
        <f t="shared" si="7348"/>
        <v>0</v>
      </c>
      <c r="AA3462" s="23">
        <f t="shared" si="7349"/>
        <v>468751.19999999995</v>
      </c>
      <c r="AB3462" s="23">
        <f t="shared" si="7350"/>
        <v>697905.3</v>
      </c>
      <c r="AC3462" s="23"/>
      <c r="AD3462" s="23"/>
      <c r="AE3462" s="23"/>
      <c r="AF3462" s="23"/>
      <c r="AG3462" s="23"/>
      <c r="AH3462" s="23"/>
      <c r="AI3462" s="23"/>
      <c r="AJ3462" s="23">
        <v>93978.9</v>
      </c>
      <c r="AK3462" s="23"/>
      <c r="AL3462" s="23">
        <f>30036.039</f>
        <v>30036.039000000001</v>
      </c>
      <c r="AM3462" s="23"/>
      <c r="AN3462" s="23"/>
      <c r="AO3462" s="23">
        <f t="shared" si="7362"/>
        <v>124014.939</v>
      </c>
      <c r="AP3462" s="23">
        <f t="shared" si="7363"/>
        <v>468751.19999999995</v>
      </c>
      <c r="AQ3462" s="23">
        <f t="shared" si="7364"/>
        <v>697905.3</v>
      </c>
      <c r="AR3462" s="23">
        <v>-5450.1</v>
      </c>
      <c r="AS3462" s="23">
        <f t="shared" si="7365"/>
        <v>118564.83899999999</v>
      </c>
      <c r="AT3462" s="23"/>
      <c r="AU3462" s="23"/>
      <c r="AV3462" s="23"/>
      <c r="AW3462" s="23"/>
      <c r="AX3462" s="23"/>
      <c r="AY3462" s="23">
        <f t="shared" si="7320"/>
        <v>118564.83899999999</v>
      </c>
      <c r="AZ3462" s="23"/>
    </row>
    <row r="3463" spans="1:53" ht="31.5" x14ac:dyDescent="0.25">
      <c r="A3463" s="13">
        <v>991</v>
      </c>
      <c r="B3463" s="13" t="s">
        <v>107</v>
      </c>
      <c r="C3463" s="13" t="s">
        <v>12</v>
      </c>
      <c r="D3463" s="13" t="s">
        <v>629</v>
      </c>
      <c r="E3463" s="13"/>
      <c r="F3463" s="14" t="s">
        <v>723</v>
      </c>
      <c r="G3463" s="20">
        <f>G3464+G3466</f>
        <v>5391.4</v>
      </c>
      <c r="H3463" s="20">
        <f t="shared" ref="H3463:L3463" si="7466">H3464+H3466</f>
        <v>3602.6000000000004</v>
      </c>
      <c r="I3463" s="20">
        <f t="shared" si="7466"/>
        <v>2530.6</v>
      </c>
      <c r="J3463" s="20">
        <f t="shared" si="7466"/>
        <v>-464.8</v>
      </c>
      <c r="K3463" s="20">
        <f t="shared" si="7466"/>
        <v>-464.8</v>
      </c>
      <c r="L3463" s="20">
        <f t="shared" si="7466"/>
        <v>-464.8</v>
      </c>
      <c r="M3463" s="20">
        <f t="shared" si="7321"/>
        <v>4926.5999999999995</v>
      </c>
      <c r="N3463" s="20">
        <f t="shared" si="7322"/>
        <v>3137.8</v>
      </c>
      <c r="O3463" s="20">
        <f t="shared" si="7323"/>
        <v>2065.7999999999997</v>
      </c>
      <c r="P3463" s="23">
        <f t="shared" ref="P3463:Q3463" si="7467">P3464+P3466</f>
        <v>0</v>
      </c>
      <c r="Q3463" s="23">
        <f t="shared" si="7467"/>
        <v>0</v>
      </c>
      <c r="R3463" s="23">
        <f t="shared" ref="R3463:T3463" si="7468">R3464+R3466</f>
        <v>0</v>
      </c>
      <c r="S3463" s="23">
        <f t="shared" si="7468"/>
        <v>0</v>
      </c>
      <c r="T3463" s="23">
        <f t="shared" si="7468"/>
        <v>0</v>
      </c>
      <c r="U3463" s="23">
        <f t="shared" ref="U3463:W3463" si="7469">U3464+U3466</f>
        <v>0</v>
      </c>
      <c r="V3463" s="23">
        <f t="shared" si="7469"/>
        <v>0</v>
      </c>
      <c r="W3463" s="23">
        <f t="shared" si="7469"/>
        <v>0</v>
      </c>
      <c r="X3463" s="23">
        <f t="shared" ref="X3463:Y3463" si="7470">X3464+X3466</f>
        <v>0</v>
      </c>
      <c r="Y3463" s="23">
        <f t="shared" si="7470"/>
        <v>0</v>
      </c>
      <c r="Z3463" s="23">
        <f t="shared" si="7348"/>
        <v>4926.5999999999995</v>
      </c>
      <c r="AA3463" s="23">
        <f t="shared" si="7349"/>
        <v>3137.8</v>
      </c>
      <c r="AB3463" s="23">
        <f t="shared" si="7350"/>
        <v>2065.7999999999997</v>
      </c>
      <c r="AC3463" s="23">
        <f t="shared" ref="AC3463:AL3463" si="7471">AC3464+AC3466</f>
        <v>0</v>
      </c>
      <c r="AD3463" s="23">
        <f t="shared" si="7471"/>
        <v>0</v>
      </c>
      <c r="AE3463" s="23">
        <f t="shared" ref="AE3463" si="7472">AE3464+AE3466</f>
        <v>0</v>
      </c>
      <c r="AF3463" s="23">
        <f t="shared" si="7471"/>
        <v>0</v>
      </c>
      <c r="AG3463" s="23">
        <f t="shared" si="7471"/>
        <v>0</v>
      </c>
      <c r="AH3463" s="23">
        <f t="shared" si="7471"/>
        <v>0</v>
      </c>
      <c r="AI3463" s="23">
        <f t="shared" ref="AI3463" si="7473">AI3464+AI3466</f>
        <v>0</v>
      </c>
      <c r="AJ3463" s="23">
        <f t="shared" si="7471"/>
        <v>0</v>
      </c>
      <c r="AK3463" s="23">
        <f t="shared" si="7471"/>
        <v>0</v>
      </c>
      <c r="AL3463" s="23">
        <f t="shared" si="7471"/>
        <v>0</v>
      </c>
      <c r="AM3463" s="23">
        <f t="shared" ref="AM3463:AZ3463" si="7474">AM3464+AM3466</f>
        <v>0</v>
      </c>
      <c r="AN3463" s="23">
        <f t="shared" si="7474"/>
        <v>0</v>
      </c>
      <c r="AO3463" s="23">
        <f t="shared" si="7362"/>
        <v>4926.5999999999995</v>
      </c>
      <c r="AP3463" s="23">
        <f t="shared" si="7363"/>
        <v>3137.8</v>
      </c>
      <c r="AQ3463" s="23">
        <f t="shared" si="7364"/>
        <v>2065.7999999999997</v>
      </c>
      <c r="AR3463" s="23">
        <f t="shared" ref="AR3463" si="7475">AR3464+AR3466</f>
        <v>0</v>
      </c>
      <c r="AS3463" s="23">
        <f t="shared" si="7365"/>
        <v>4926.5999999999995</v>
      </c>
      <c r="AT3463" s="23">
        <f t="shared" ref="AT3463:AX3463" si="7476">AT3464+AT3466</f>
        <v>0</v>
      </c>
      <c r="AU3463" s="23">
        <f t="shared" si="7476"/>
        <v>0</v>
      </c>
      <c r="AV3463" s="23">
        <f t="shared" si="7476"/>
        <v>0</v>
      </c>
      <c r="AW3463" s="23">
        <f t="shared" si="7476"/>
        <v>0</v>
      </c>
      <c r="AX3463" s="23">
        <f t="shared" si="7476"/>
        <v>0</v>
      </c>
      <c r="AY3463" s="23">
        <f t="shared" si="7320"/>
        <v>4926.5999999999995</v>
      </c>
      <c r="AZ3463" s="23">
        <f t="shared" si="7474"/>
        <v>0</v>
      </c>
    </row>
    <row r="3464" spans="1:53" ht="31.5" x14ac:dyDescent="0.25">
      <c r="A3464" s="13">
        <v>991</v>
      </c>
      <c r="B3464" s="13" t="s">
        <v>107</v>
      </c>
      <c r="C3464" s="13" t="s">
        <v>12</v>
      </c>
      <c r="D3464" s="13" t="s">
        <v>629</v>
      </c>
      <c r="E3464" s="13" t="s">
        <v>7</v>
      </c>
      <c r="F3464" s="14" t="s">
        <v>383</v>
      </c>
      <c r="G3464" s="20">
        <f>G3465</f>
        <v>1894.7</v>
      </c>
      <c r="H3464" s="20">
        <f t="shared" ref="H3464:AZ3464" si="7477">H3465</f>
        <v>1894.7</v>
      </c>
      <c r="I3464" s="20">
        <f t="shared" si="7477"/>
        <v>1894.7</v>
      </c>
      <c r="J3464" s="20">
        <f t="shared" si="7477"/>
        <v>-464.8</v>
      </c>
      <c r="K3464" s="20">
        <f t="shared" si="7477"/>
        <v>-464.8</v>
      </c>
      <c r="L3464" s="20">
        <f t="shared" si="7477"/>
        <v>-464.8</v>
      </c>
      <c r="M3464" s="20">
        <f t="shared" si="7321"/>
        <v>1429.9</v>
      </c>
      <c r="N3464" s="20">
        <f t="shared" si="7322"/>
        <v>1429.9</v>
      </c>
      <c r="O3464" s="20">
        <f t="shared" si="7323"/>
        <v>1429.9</v>
      </c>
      <c r="P3464" s="23">
        <f t="shared" si="7477"/>
        <v>0</v>
      </c>
      <c r="Q3464" s="23">
        <f t="shared" si="7477"/>
        <v>0</v>
      </c>
      <c r="R3464" s="23">
        <f t="shared" si="7477"/>
        <v>0</v>
      </c>
      <c r="S3464" s="23">
        <f t="shared" si="7477"/>
        <v>0</v>
      </c>
      <c r="T3464" s="23">
        <f t="shared" si="7477"/>
        <v>0</v>
      </c>
      <c r="U3464" s="23">
        <f t="shared" si="7477"/>
        <v>0</v>
      </c>
      <c r="V3464" s="23">
        <f t="shared" si="7477"/>
        <v>0</v>
      </c>
      <c r="W3464" s="23">
        <f t="shared" si="7477"/>
        <v>0</v>
      </c>
      <c r="X3464" s="23">
        <f t="shared" si="7477"/>
        <v>0</v>
      </c>
      <c r="Y3464" s="23">
        <f t="shared" si="7477"/>
        <v>0</v>
      </c>
      <c r="Z3464" s="23">
        <f t="shared" si="7348"/>
        <v>1429.9</v>
      </c>
      <c r="AA3464" s="23">
        <f t="shared" si="7349"/>
        <v>1429.9</v>
      </c>
      <c r="AB3464" s="23">
        <f t="shared" si="7350"/>
        <v>1429.9</v>
      </c>
      <c r="AC3464" s="23">
        <f t="shared" si="7477"/>
        <v>0</v>
      </c>
      <c r="AD3464" s="23">
        <f t="shared" si="7477"/>
        <v>0</v>
      </c>
      <c r="AE3464" s="23">
        <f t="shared" si="7477"/>
        <v>0</v>
      </c>
      <c r="AF3464" s="23">
        <f t="shared" si="7477"/>
        <v>0</v>
      </c>
      <c r="AG3464" s="23">
        <f t="shared" si="7477"/>
        <v>0</v>
      </c>
      <c r="AH3464" s="23">
        <f t="shared" si="7477"/>
        <v>0</v>
      </c>
      <c r="AI3464" s="23">
        <f t="shared" si="7477"/>
        <v>0</v>
      </c>
      <c r="AJ3464" s="23">
        <f t="shared" si="7477"/>
        <v>0</v>
      </c>
      <c r="AK3464" s="23">
        <f t="shared" si="7477"/>
        <v>0</v>
      </c>
      <c r="AL3464" s="23">
        <f t="shared" si="7477"/>
        <v>0</v>
      </c>
      <c r="AM3464" s="23">
        <f t="shared" si="7477"/>
        <v>0</v>
      </c>
      <c r="AN3464" s="23">
        <f t="shared" si="7477"/>
        <v>0</v>
      </c>
      <c r="AO3464" s="23">
        <f t="shared" si="7362"/>
        <v>1429.9</v>
      </c>
      <c r="AP3464" s="23">
        <f t="shared" si="7363"/>
        <v>1429.9</v>
      </c>
      <c r="AQ3464" s="23">
        <f t="shared" si="7364"/>
        <v>1429.9</v>
      </c>
      <c r="AR3464" s="23">
        <f t="shared" si="7477"/>
        <v>0</v>
      </c>
      <c r="AS3464" s="23">
        <f t="shared" si="7365"/>
        <v>1429.9</v>
      </c>
      <c r="AT3464" s="23">
        <f t="shared" si="7477"/>
        <v>0</v>
      </c>
      <c r="AU3464" s="23">
        <f t="shared" si="7477"/>
        <v>0</v>
      </c>
      <c r="AV3464" s="23">
        <f t="shared" si="7477"/>
        <v>0</v>
      </c>
      <c r="AW3464" s="23">
        <f t="shared" si="7477"/>
        <v>0</v>
      </c>
      <c r="AX3464" s="23">
        <f t="shared" si="7477"/>
        <v>0</v>
      </c>
      <c r="AY3464" s="23">
        <f t="shared" si="7320"/>
        <v>1429.9</v>
      </c>
      <c r="AZ3464" s="23">
        <f t="shared" si="7477"/>
        <v>0</v>
      </c>
    </row>
    <row r="3465" spans="1:53" ht="31.5" x14ac:dyDescent="0.25">
      <c r="A3465" s="13">
        <v>991</v>
      </c>
      <c r="B3465" s="13" t="s">
        <v>107</v>
      </c>
      <c r="C3465" s="13" t="s">
        <v>12</v>
      </c>
      <c r="D3465" s="13" t="s">
        <v>629</v>
      </c>
      <c r="E3465" s="13">
        <v>240</v>
      </c>
      <c r="F3465" s="14" t="s">
        <v>372</v>
      </c>
      <c r="G3465" s="20">
        <v>1894.7</v>
      </c>
      <c r="H3465" s="20">
        <v>1894.7</v>
      </c>
      <c r="I3465" s="20">
        <v>1894.7</v>
      </c>
      <c r="J3465" s="20">
        <v>-464.8</v>
      </c>
      <c r="K3465" s="20">
        <v>-464.8</v>
      </c>
      <c r="L3465" s="20">
        <v>-464.8</v>
      </c>
      <c r="M3465" s="20">
        <f t="shared" si="7321"/>
        <v>1429.9</v>
      </c>
      <c r="N3465" s="20">
        <f t="shared" si="7322"/>
        <v>1429.9</v>
      </c>
      <c r="O3465" s="20">
        <f t="shared" si="7323"/>
        <v>1429.9</v>
      </c>
      <c r="P3465" s="23"/>
      <c r="Q3465" s="23"/>
      <c r="R3465" s="23"/>
      <c r="S3465" s="23"/>
      <c r="T3465" s="23"/>
      <c r="U3465" s="23"/>
      <c r="V3465" s="23"/>
      <c r="W3465" s="23"/>
      <c r="X3465" s="23"/>
      <c r="Y3465" s="23"/>
      <c r="Z3465" s="23">
        <f t="shared" si="7348"/>
        <v>1429.9</v>
      </c>
      <c r="AA3465" s="23">
        <f t="shared" si="7349"/>
        <v>1429.9</v>
      </c>
      <c r="AB3465" s="23">
        <f t="shared" si="7350"/>
        <v>1429.9</v>
      </c>
      <c r="AC3465" s="23"/>
      <c r="AD3465" s="23"/>
      <c r="AE3465" s="23"/>
      <c r="AF3465" s="23"/>
      <c r="AG3465" s="23"/>
      <c r="AH3465" s="23"/>
      <c r="AI3465" s="23"/>
      <c r="AJ3465" s="23"/>
      <c r="AK3465" s="23"/>
      <c r="AL3465" s="23"/>
      <c r="AM3465" s="23"/>
      <c r="AN3465" s="23"/>
      <c r="AO3465" s="23">
        <f t="shared" si="7362"/>
        <v>1429.9</v>
      </c>
      <c r="AP3465" s="23">
        <f t="shared" si="7363"/>
        <v>1429.9</v>
      </c>
      <c r="AQ3465" s="23">
        <f t="shared" si="7364"/>
        <v>1429.9</v>
      </c>
      <c r="AR3465" s="23"/>
      <c r="AS3465" s="23">
        <f t="shared" si="7365"/>
        <v>1429.9</v>
      </c>
      <c r="AT3465" s="23"/>
      <c r="AU3465" s="23"/>
      <c r="AV3465" s="23"/>
      <c r="AW3465" s="23"/>
      <c r="AX3465" s="23"/>
      <c r="AY3465" s="23">
        <f t="shared" si="7320"/>
        <v>1429.9</v>
      </c>
      <c r="AZ3465" s="23"/>
    </row>
    <row r="3466" spans="1:53" x14ac:dyDescent="0.25">
      <c r="A3466" s="13">
        <v>991</v>
      </c>
      <c r="B3466" s="13" t="s">
        <v>107</v>
      </c>
      <c r="C3466" s="13" t="s">
        <v>12</v>
      </c>
      <c r="D3466" s="13" t="s">
        <v>629</v>
      </c>
      <c r="E3466" s="13" t="s">
        <v>8</v>
      </c>
      <c r="F3466" s="14" t="s">
        <v>387</v>
      </c>
      <c r="G3466" s="20">
        <f>G3467</f>
        <v>3496.7</v>
      </c>
      <c r="H3466" s="20">
        <f t="shared" ref="H3466:AZ3466" si="7478">H3467</f>
        <v>1707.9</v>
      </c>
      <c r="I3466" s="20">
        <f t="shared" si="7478"/>
        <v>635.9</v>
      </c>
      <c r="J3466" s="20">
        <f t="shared" si="7478"/>
        <v>0</v>
      </c>
      <c r="K3466" s="20">
        <f t="shared" si="7478"/>
        <v>0</v>
      </c>
      <c r="L3466" s="20">
        <f t="shared" si="7478"/>
        <v>0</v>
      </c>
      <c r="M3466" s="20">
        <f t="shared" si="7321"/>
        <v>3496.7</v>
      </c>
      <c r="N3466" s="20">
        <f t="shared" si="7322"/>
        <v>1707.9</v>
      </c>
      <c r="O3466" s="20">
        <f t="shared" si="7323"/>
        <v>635.9</v>
      </c>
      <c r="P3466" s="23">
        <f t="shared" si="7478"/>
        <v>0</v>
      </c>
      <c r="Q3466" s="23">
        <f t="shared" si="7478"/>
        <v>0</v>
      </c>
      <c r="R3466" s="23">
        <f t="shared" si="7478"/>
        <v>0</v>
      </c>
      <c r="S3466" s="23">
        <f t="shared" si="7478"/>
        <v>0</v>
      </c>
      <c r="T3466" s="23">
        <f t="shared" si="7478"/>
        <v>0</v>
      </c>
      <c r="U3466" s="23">
        <f t="shared" si="7478"/>
        <v>0</v>
      </c>
      <c r="V3466" s="23">
        <f t="shared" si="7478"/>
        <v>0</v>
      </c>
      <c r="W3466" s="23">
        <f t="shared" si="7478"/>
        <v>0</v>
      </c>
      <c r="X3466" s="23">
        <f t="shared" si="7478"/>
        <v>0</v>
      </c>
      <c r="Y3466" s="23">
        <f t="shared" si="7478"/>
        <v>0</v>
      </c>
      <c r="Z3466" s="23">
        <f t="shared" si="7348"/>
        <v>3496.7</v>
      </c>
      <c r="AA3466" s="23">
        <f t="shared" si="7349"/>
        <v>1707.9</v>
      </c>
      <c r="AB3466" s="23">
        <f t="shared" si="7350"/>
        <v>635.9</v>
      </c>
      <c r="AC3466" s="23">
        <f t="shared" si="7478"/>
        <v>0</v>
      </c>
      <c r="AD3466" s="23">
        <f t="shared" si="7478"/>
        <v>0</v>
      </c>
      <c r="AE3466" s="23">
        <f t="shared" si="7478"/>
        <v>0</v>
      </c>
      <c r="AF3466" s="23">
        <f t="shared" si="7478"/>
        <v>0</v>
      </c>
      <c r="AG3466" s="23">
        <f t="shared" si="7478"/>
        <v>0</v>
      </c>
      <c r="AH3466" s="23">
        <f t="shared" si="7478"/>
        <v>0</v>
      </c>
      <c r="AI3466" s="23">
        <f t="shared" si="7478"/>
        <v>0</v>
      </c>
      <c r="AJ3466" s="23">
        <f t="shared" si="7478"/>
        <v>0</v>
      </c>
      <c r="AK3466" s="23">
        <f t="shared" si="7478"/>
        <v>0</v>
      </c>
      <c r="AL3466" s="23">
        <f t="shared" si="7478"/>
        <v>0</v>
      </c>
      <c r="AM3466" s="23">
        <f t="shared" si="7478"/>
        <v>0</v>
      </c>
      <c r="AN3466" s="23">
        <f t="shared" si="7478"/>
        <v>0</v>
      </c>
      <c r="AO3466" s="23">
        <f t="shared" si="7362"/>
        <v>3496.7</v>
      </c>
      <c r="AP3466" s="23">
        <f t="shared" si="7363"/>
        <v>1707.9</v>
      </c>
      <c r="AQ3466" s="23">
        <f t="shared" si="7364"/>
        <v>635.9</v>
      </c>
      <c r="AR3466" s="23">
        <f t="shared" si="7478"/>
        <v>0</v>
      </c>
      <c r="AS3466" s="23">
        <f t="shared" si="7365"/>
        <v>3496.7</v>
      </c>
      <c r="AT3466" s="23">
        <f t="shared" si="7478"/>
        <v>0</v>
      </c>
      <c r="AU3466" s="23">
        <f t="shared" si="7478"/>
        <v>0</v>
      </c>
      <c r="AV3466" s="23">
        <f t="shared" si="7478"/>
        <v>0</v>
      </c>
      <c r="AW3466" s="23">
        <f t="shared" si="7478"/>
        <v>0</v>
      </c>
      <c r="AX3466" s="23">
        <f t="shared" si="7478"/>
        <v>0</v>
      </c>
      <c r="AY3466" s="23">
        <f t="shared" si="7320"/>
        <v>3496.7</v>
      </c>
      <c r="AZ3466" s="23">
        <f t="shared" si="7478"/>
        <v>0</v>
      </c>
    </row>
    <row r="3467" spans="1:53" x14ac:dyDescent="0.25">
      <c r="A3467" s="13">
        <v>991</v>
      </c>
      <c r="B3467" s="13" t="s">
        <v>107</v>
      </c>
      <c r="C3467" s="13" t="s">
        <v>12</v>
      </c>
      <c r="D3467" s="13" t="s">
        <v>629</v>
      </c>
      <c r="E3467" s="13">
        <v>850</v>
      </c>
      <c r="F3467" s="14" t="s">
        <v>381</v>
      </c>
      <c r="G3467" s="20">
        <v>3496.7</v>
      </c>
      <c r="H3467" s="20">
        <v>1707.9</v>
      </c>
      <c r="I3467" s="20">
        <v>635.9</v>
      </c>
      <c r="J3467" s="20"/>
      <c r="K3467" s="20"/>
      <c r="L3467" s="20"/>
      <c r="M3467" s="20">
        <f t="shared" si="7321"/>
        <v>3496.7</v>
      </c>
      <c r="N3467" s="20">
        <f t="shared" si="7322"/>
        <v>1707.9</v>
      </c>
      <c r="O3467" s="20">
        <f t="shared" si="7323"/>
        <v>635.9</v>
      </c>
      <c r="P3467" s="23"/>
      <c r="Q3467" s="23"/>
      <c r="R3467" s="23"/>
      <c r="S3467" s="23"/>
      <c r="T3467" s="23"/>
      <c r="U3467" s="23"/>
      <c r="V3467" s="23"/>
      <c r="W3467" s="23"/>
      <c r="X3467" s="23"/>
      <c r="Y3467" s="23"/>
      <c r="Z3467" s="23">
        <f t="shared" si="7348"/>
        <v>3496.7</v>
      </c>
      <c r="AA3467" s="23">
        <f t="shared" si="7349"/>
        <v>1707.9</v>
      </c>
      <c r="AB3467" s="23">
        <f t="shared" si="7350"/>
        <v>635.9</v>
      </c>
      <c r="AC3467" s="23"/>
      <c r="AD3467" s="23"/>
      <c r="AE3467" s="23"/>
      <c r="AF3467" s="23"/>
      <c r="AG3467" s="23"/>
      <c r="AH3467" s="23"/>
      <c r="AI3467" s="23"/>
      <c r="AJ3467" s="23"/>
      <c r="AK3467" s="23"/>
      <c r="AL3467" s="23"/>
      <c r="AM3467" s="23"/>
      <c r="AN3467" s="23"/>
      <c r="AO3467" s="23">
        <f t="shared" si="7362"/>
        <v>3496.7</v>
      </c>
      <c r="AP3467" s="23">
        <f t="shared" si="7363"/>
        <v>1707.9</v>
      </c>
      <c r="AQ3467" s="23">
        <f t="shared" si="7364"/>
        <v>635.9</v>
      </c>
      <c r="AR3467" s="23"/>
      <c r="AS3467" s="23">
        <f t="shared" si="7365"/>
        <v>3496.7</v>
      </c>
      <c r="AT3467" s="23"/>
      <c r="AU3467" s="23"/>
      <c r="AV3467" s="23"/>
      <c r="AW3467" s="23"/>
      <c r="AX3467" s="23"/>
      <c r="AY3467" s="23">
        <f t="shared" si="7320"/>
        <v>3496.7</v>
      </c>
      <c r="AZ3467" s="23"/>
    </row>
    <row r="3468" spans="1:53" ht="31.5" x14ac:dyDescent="0.25">
      <c r="A3468" s="13">
        <v>991</v>
      </c>
      <c r="B3468" s="13" t="s">
        <v>107</v>
      </c>
      <c r="C3468" s="13" t="s">
        <v>12</v>
      </c>
      <c r="D3468" s="13" t="s">
        <v>630</v>
      </c>
      <c r="E3468" s="13"/>
      <c r="F3468" s="14" t="s">
        <v>724</v>
      </c>
      <c r="G3468" s="20">
        <f>G3469</f>
        <v>60.2</v>
      </c>
      <c r="H3468" s="20">
        <f t="shared" ref="H3468:AZ3469" si="7479">H3469</f>
        <v>0</v>
      </c>
      <c r="I3468" s="20">
        <f t="shared" si="7479"/>
        <v>0</v>
      </c>
      <c r="J3468" s="20">
        <f t="shared" si="7479"/>
        <v>0</v>
      </c>
      <c r="K3468" s="20">
        <f t="shared" si="7479"/>
        <v>0</v>
      </c>
      <c r="L3468" s="20">
        <f t="shared" si="7479"/>
        <v>0</v>
      </c>
      <c r="M3468" s="20">
        <f t="shared" si="7321"/>
        <v>60.2</v>
      </c>
      <c r="N3468" s="20">
        <f t="shared" si="7322"/>
        <v>0</v>
      </c>
      <c r="O3468" s="20">
        <f t="shared" si="7323"/>
        <v>0</v>
      </c>
      <c r="P3468" s="23">
        <f t="shared" si="7479"/>
        <v>0</v>
      </c>
      <c r="Q3468" s="23">
        <f t="shared" si="7479"/>
        <v>0</v>
      </c>
      <c r="R3468" s="23">
        <f t="shared" si="7479"/>
        <v>0</v>
      </c>
      <c r="S3468" s="23">
        <f t="shared" si="7479"/>
        <v>0</v>
      </c>
      <c r="T3468" s="23">
        <f t="shared" si="7479"/>
        <v>0</v>
      </c>
      <c r="U3468" s="23">
        <f t="shared" si="7479"/>
        <v>0</v>
      </c>
      <c r="V3468" s="23">
        <f t="shared" si="7479"/>
        <v>0</v>
      </c>
      <c r="W3468" s="23">
        <f t="shared" si="7479"/>
        <v>0</v>
      </c>
      <c r="X3468" s="23">
        <f t="shared" si="7479"/>
        <v>0</v>
      </c>
      <c r="Y3468" s="23">
        <f t="shared" si="7479"/>
        <v>0</v>
      </c>
      <c r="Z3468" s="23">
        <f t="shared" si="7348"/>
        <v>60.2</v>
      </c>
      <c r="AA3468" s="23">
        <f t="shared" si="7349"/>
        <v>0</v>
      </c>
      <c r="AB3468" s="23">
        <f t="shared" si="7350"/>
        <v>0</v>
      </c>
      <c r="AC3468" s="23">
        <f t="shared" si="7479"/>
        <v>0</v>
      </c>
      <c r="AD3468" s="23">
        <f t="shared" si="7479"/>
        <v>0</v>
      </c>
      <c r="AE3468" s="23">
        <f t="shared" si="7479"/>
        <v>0</v>
      </c>
      <c r="AF3468" s="23">
        <f t="shared" si="7479"/>
        <v>0</v>
      </c>
      <c r="AG3468" s="23">
        <f t="shared" si="7479"/>
        <v>0</v>
      </c>
      <c r="AH3468" s="23">
        <f t="shared" si="7479"/>
        <v>0</v>
      </c>
      <c r="AI3468" s="23">
        <f t="shared" si="7479"/>
        <v>0</v>
      </c>
      <c r="AJ3468" s="23">
        <f t="shared" si="7479"/>
        <v>0</v>
      </c>
      <c r="AK3468" s="23">
        <f t="shared" si="7479"/>
        <v>0</v>
      </c>
      <c r="AL3468" s="23">
        <f t="shared" si="7479"/>
        <v>0</v>
      </c>
      <c r="AM3468" s="23">
        <f t="shared" si="7479"/>
        <v>0</v>
      </c>
      <c r="AN3468" s="23">
        <f t="shared" si="7479"/>
        <v>0</v>
      </c>
      <c r="AO3468" s="23">
        <f t="shared" si="7362"/>
        <v>60.2</v>
      </c>
      <c r="AP3468" s="23">
        <f t="shared" si="7363"/>
        <v>0</v>
      </c>
      <c r="AQ3468" s="23">
        <f t="shared" si="7364"/>
        <v>0</v>
      </c>
      <c r="AR3468" s="23">
        <f t="shared" si="7479"/>
        <v>0</v>
      </c>
      <c r="AS3468" s="23">
        <f t="shared" si="7365"/>
        <v>60.2</v>
      </c>
      <c r="AT3468" s="23">
        <f t="shared" si="7479"/>
        <v>0</v>
      </c>
      <c r="AU3468" s="23">
        <f t="shared" si="7479"/>
        <v>0</v>
      </c>
      <c r="AV3468" s="23">
        <f t="shared" si="7479"/>
        <v>0</v>
      </c>
      <c r="AW3468" s="23">
        <f t="shared" si="7479"/>
        <v>0</v>
      </c>
      <c r="AX3468" s="23">
        <f t="shared" si="7479"/>
        <v>0</v>
      </c>
      <c r="AY3468" s="23">
        <f t="shared" si="7320"/>
        <v>60.2</v>
      </c>
      <c r="AZ3468" s="23">
        <f t="shared" si="7479"/>
        <v>0</v>
      </c>
    </row>
    <row r="3469" spans="1:53" ht="31.5" x14ac:dyDescent="0.25">
      <c r="A3469" s="13">
        <v>991</v>
      </c>
      <c r="B3469" s="13" t="s">
        <v>107</v>
      </c>
      <c r="C3469" s="13" t="s">
        <v>12</v>
      </c>
      <c r="D3469" s="13" t="s">
        <v>630</v>
      </c>
      <c r="E3469" s="13" t="s">
        <v>7</v>
      </c>
      <c r="F3469" s="14" t="s">
        <v>383</v>
      </c>
      <c r="G3469" s="20">
        <f>G3470</f>
        <v>60.2</v>
      </c>
      <c r="H3469" s="20">
        <f t="shared" si="7479"/>
        <v>0</v>
      </c>
      <c r="I3469" s="20">
        <f t="shared" si="7479"/>
        <v>0</v>
      </c>
      <c r="J3469" s="20">
        <f t="shared" si="7479"/>
        <v>0</v>
      </c>
      <c r="K3469" s="20">
        <f t="shared" si="7479"/>
        <v>0</v>
      </c>
      <c r="L3469" s="20">
        <f t="shared" si="7479"/>
        <v>0</v>
      </c>
      <c r="M3469" s="20">
        <f t="shared" si="7321"/>
        <v>60.2</v>
      </c>
      <c r="N3469" s="20">
        <f t="shared" si="7322"/>
        <v>0</v>
      </c>
      <c r="O3469" s="20">
        <f t="shared" si="7323"/>
        <v>0</v>
      </c>
      <c r="P3469" s="23">
        <f t="shared" si="7479"/>
        <v>0</v>
      </c>
      <c r="Q3469" s="23">
        <f t="shared" si="7479"/>
        <v>0</v>
      </c>
      <c r="R3469" s="23">
        <f t="shared" si="7479"/>
        <v>0</v>
      </c>
      <c r="S3469" s="23">
        <f t="shared" si="7479"/>
        <v>0</v>
      </c>
      <c r="T3469" s="23">
        <f t="shared" si="7479"/>
        <v>0</v>
      </c>
      <c r="U3469" s="23">
        <f t="shared" si="7479"/>
        <v>0</v>
      </c>
      <c r="V3469" s="23">
        <f t="shared" si="7479"/>
        <v>0</v>
      </c>
      <c r="W3469" s="23">
        <f t="shared" si="7479"/>
        <v>0</v>
      </c>
      <c r="X3469" s="23">
        <f t="shared" si="7479"/>
        <v>0</v>
      </c>
      <c r="Y3469" s="23">
        <f t="shared" si="7479"/>
        <v>0</v>
      </c>
      <c r="Z3469" s="23">
        <f t="shared" si="7348"/>
        <v>60.2</v>
      </c>
      <c r="AA3469" s="23">
        <f t="shared" si="7349"/>
        <v>0</v>
      </c>
      <c r="AB3469" s="23">
        <f t="shared" si="7350"/>
        <v>0</v>
      </c>
      <c r="AC3469" s="23">
        <f t="shared" si="7479"/>
        <v>0</v>
      </c>
      <c r="AD3469" s="23">
        <f t="shared" si="7479"/>
        <v>0</v>
      </c>
      <c r="AE3469" s="23">
        <f t="shared" si="7479"/>
        <v>0</v>
      </c>
      <c r="AF3469" s="23">
        <f t="shared" si="7479"/>
        <v>0</v>
      </c>
      <c r="AG3469" s="23">
        <f t="shared" si="7479"/>
        <v>0</v>
      </c>
      <c r="AH3469" s="23">
        <f t="shared" si="7479"/>
        <v>0</v>
      </c>
      <c r="AI3469" s="23">
        <f t="shared" si="7479"/>
        <v>0</v>
      </c>
      <c r="AJ3469" s="23">
        <f t="shared" si="7479"/>
        <v>0</v>
      </c>
      <c r="AK3469" s="23">
        <f t="shared" si="7479"/>
        <v>0</v>
      </c>
      <c r="AL3469" s="23">
        <f t="shared" si="7479"/>
        <v>0</v>
      </c>
      <c r="AM3469" s="23">
        <f t="shared" si="7479"/>
        <v>0</v>
      </c>
      <c r="AN3469" s="23">
        <f t="shared" si="7479"/>
        <v>0</v>
      </c>
      <c r="AO3469" s="23">
        <f t="shared" si="7362"/>
        <v>60.2</v>
      </c>
      <c r="AP3469" s="23">
        <f t="shared" si="7363"/>
        <v>0</v>
      </c>
      <c r="AQ3469" s="23">
        <f t="shared" si="7364"/>
        <v>0</v>
      </c>
      <c r="AR3469" s="23">
        <f t="shared" si="7479"/>
        <v>0</v>
      </c>
      <c r="AS3469" s="23">
        <f t="shared" si="7365"/>
        <v>60.2</v>
      </c>
      <c r="AT3469" s="23">
        <f t="shared" si="7479"/>
        <v>0</v>
      </c>
      <c r="AU3469" s="23">
        <f t="shared" si="7479"/>
        <v>0</v>
      </c>
      <c r="AV3469" s="23">
        <f t="shared" si="7479"/>
        <v>0</v>
      </c>
      <c r="AW3469" s="23">
        <f t="shared" si="7479"/>
        <v>0</v>
      </c>
      <c r="AX3469" s="23">
        <f t="shared" si="7479"/>
        <v>0</v>
      </c>
      <c r="AY3469" s="23">
        <f t="shared" si="7320"/>
        <v>60.2</v>
      </c>
      <c r="AZ3469" s="23">
        <f t="shared" si="7479"/>
        <v>0</v>
      </c>
    </row>
    <row r="3470" spans="1:53" ht="31.5" x14ac:dyDescent="0.25">
      <c r="A3470" s="13">
        <v>991</v>
      </c>
      <c r="B3470" s="13" t="s">
        <v>107</v>
      </c>
      <c r="C3470" s="13" t="s">
        <v>12</v>
      </c>
      <c r="D3470" s="13" t="s">
        <v>630</v>
      </c>
      <c r="E3470" s="13">
        <v>240</v>
      </c>
      <c r="F3470" s="14" t="s">
        <v>372</v>
      </c>
      <c r="G3470" s="20">
        <v>60.2</v>
      </c>
      <c r="H3470" s="20">
        <v>0</v>
      </c>
      <c r="I3470" s="20">
        <v>0</v>
      </c>
      <c r="J3470" s="20"/>
      <c r="K3470" s="20"/>
      <c r="L3470" s="20"/>
      <c r="M3470" s="20">
        <f t="shared" si="7321"/>
        <v>60.2</v>
      </c>
      <c r="N3470" s="20">
        <f t="shared" si="7322"/>
        <v>0</v>
      </c>
      <c r="O3470" s="20">
        <f t="shared" si="7323"/>
        <v>0</v>
      </c>
      <c r="P3470" s="23"/>
      <c r="Q3470" s="23"/>
      <c r="R3470" s="23"/>
      <c r="S3470" s="23"/>
      <c r="T3470" s="23"/>
      <c r="U3470" s="23"/>
      <c r="V3470" s="23"/>
      <c r="W3470" s="23"/>
      <c r="X3470" s="23"/>
      <c r="Y3470" s="23"/>
      <c r="Z3470" s="23">
        <f t="shared" si="7348"/>
        <v>60.2</v>
      </c>
      <c r="AA3470" s="23">
        <f t="shared" si="7349"/>
        <v>0</v>
      </c>
      <c r="AB3470" s="23">
        <f t="shared" si="7350"/>
        <v>0</v>
      </c>
      <c r="AC3470" s="23"/>
      <c r="AD3470" s="23"/>
      <c r="AE3470" s="23"/>
      <c r="AF3470" s="23"/>
      <c r="AG3470" s="23"/>
      <c r="AH3470" s="23"/>
      <c r="AI3470" s="23"/>
      <c r="AJ3470" s="23"/>
      <c r="AK3470" s="23"/>
      <c r="AL3470" s="23"/>
      <c r="AM3470" s="23"/>
      <c r="AN3470" s="23"/>
      <c r="AO3470" s="23">
        <f t="shared" si="7362"/>
        <v>60.2</v>
      </c>
      <c r="AP3470" s="23">
        <f t="shared" si="7363"/>
        <v>0</v>
      </c>
      <c r="AQ3470" s="23">
        <f t="shared" si="7364"/>
        <v>0</v>
      </c>
      <c r="AR3470" s="23"/>
      <c r="AS3470" s="23">
        <f t="shared" si="7365"/>
        <v>60.2</v>
      </c>
      <c r="AT3470" s="23"/>
      <c r="AU3470" s="23"/>
      <c r="AV3470" s="23"/>
      <c r="AW3470" s="23"/>
      <c r="AX3470" s="23"/>
      <c r="AY3470" s="23">
        <f t="shared" si="7320"/>
        <v>60.2</v>
      </c>
      <c r="AZ3470" s="23"/>
    </row>
    <row r="3471" spans="1:53" ht="63" hidden="1" x14ac:dyDescent="0.25">
      <c r="A3471" s="13">
        <v>991</v>
      </c>
      <c r="B3471" s="13" t="s">
        <v>107</v>
      </c>
      <c r="C3471" s="13" t="s">
        <v>12</v>
      </c>
      <c r="D3471" s="13" t="s">
        <v>963</v>
      </c>
      <c r="E3471" s="13"/>
      <c r="F3471" s="14" t="s">
        <v>965</v>
      </c>
      <c r="G3471" s="20"/>
      <c r="H3471" s="20"/>
      <c r="I3471" s="20"/>
      <c r="J3471" s="20"/>
      <c r="K3471" s="20"/>
      <c r="L3471" s="20"/>
      <c r="M3471" s="20"/>
      <c r="N3471" s="20"/>
      <c r="O3471" s="20"/>
      <c r="P3471" s="23"/>
      <c r="Q3471" s="23"/>
      <c r="R3471" s="23"/>
      <c r="S3471" s="23"/>
      <c r="T3471" s="23"/>
      <c r="U3471" s="23"/>
      <c r="V3471" s="23"/>
      <c r="W3471" s="23"/>
      <c r="X3471" s="23"/>
      <c r="Y3471" s="23"/>
      <c r="Z3471" s="23">
        <f>Z3472</f>
        <v>0</v>
      </c>
      <c r="AA3471" s="23">
        <f t="shared" ref="AA3471:AZ3472" si="7480">AA3472</f>
        <v>0</v>
      </c>
      <c r="AB3471" s="23">
        <f t="shared" si="7480"/>
        <v>0</v>
      </c>
      <c r="AC3471" s="23">
        <f t="shared" si="7480"/>
        <v>0</v>
      </c>
      <c r="AD3471" s="23">
        <f t="shared" si="7480"/>
        <v>0</v>
      </c>
      <c r="AE3471" s="23">
        <f t="shared" si="7480"/>
        <v>0</v>
      </c>
      <c r="AF3471" s="23">
        <f t="shared" si="7480"/>
        <v>0</v>
      </c>
      <c r="AG3471" s="23">
        <f t="shared" si="7480"/>
        <v>0</v>
      </c>
      <c r="AH3471" s="23">
        <f t="shared" si="7480"/>
        <v>0</v>
      </c>
      <c r="AI3471" s="23">
        <f t="shared" si="7480"/>
        <v>0</v>
      </c>
      <c r="AJ3471" s="23">
        <f t="shared" si="7480"/>
        <v>0</v>
      </c>
      <c r="AK3471" s="23">
        <f t="shared" si="7480"/>
        <v>0</v>
      </c>
      <c r="AL3471" s="23">
        <f t="shared" si="7480"/>
        <v>0</v>
      </c>
      <c r="AM3471" s="23">
        <f t="shared" si="7480"/>
        <v>0</v>
      </c>
      <c r="AN3471" s="23">
        <f t="shared" si="7480"/>
        <v>0</v>
      </c>
      <c r="AO3471" s="23">
        <f t="shared" si="7362"/>
        <v>0</v>
      </c>
      <c r="AP3471" s="23">
        <f t="shared" si="7363"/>
        <v>0</v>
      </c>
      <c r="AQ3471" s="23">
        <f t="shared" si="7364"/>
        <v>0</v>
      </c>
      <c r="AR3471" s="23">
        <f t="shared" si="7480"/>
        <v>0</v>
      </c>
      <c r="AS3471" s="23">
        <f t="shared" si="7365"/>
        <v>0</v>
      </c>
      <c r="AT3471" s="23">
        <f t="shared" si="7480"/>
        <v>0</v>
      </c>
      <c r="AU3471" s="23">
        <f t="shared" si="7480"/>
        <v>0</v>
      </c>
      <c r="AV3471" s="23">
        <f t="shared" si="7480"/>
        <v>0</v>
      </c>
      <c r="AW3471" s="23">
        <f t="shared" si="7480"/>
        <v>0</v>
      </c>
      <c r="AX3471" s="23">
        <f t="shared" si="7480"/>
        <v>0</v>
      </c>
      <c r="AY3471" s="23">
        <f t="shared" si="7320"/>
        <v>0</v>
      </c>
      <c r="AZ3471" s="23">
        <f t="shared" si="7480"/>
        <v>0</v>
      </c>
      <c r="BA3471" s="5">
        <v>0</v>
      </c>
    </row>
    <row r="3472" spans="1:53" ht="47.25" hidden="1" x14ac:dyDescent="0.25">
      <c r="A3472" s="13">
        <v>991</v>
      </c>
      <c r="B3472" s="13" t="s">
        <v>107</v>
      </c>
      <c r="C3472" s="13" t="s">
        <v>12</v>
      </c>
      <c r="D3472" s="13" t="s">
        <v>963</v>
      </c>
      <c r="E3472" s="13" t="s">
        <v>24</v>
      </c>
      <c r="F3472" s="14" t="s">
        <v>385</v>
      </c>
      <c r="G3472" s="20"/>
      <c r="H3472" s="20"/>
      <c r="I3472" s="20"/>
      <c r="J3472" s="20"/>
      <c r="K3472" s="20"/>
      <c r="L3472" s="20"/>
      <c r="M3472" s="20"/>
      <c r="N3472" s="20"/>
      <c r="O3472" s="20"/>
      <c r="P3472" s="23"/>
      <c r="Q3472" s="23"/>
      <c r="R3472" s="23"/>
      <c r="S3472" s="23"/>
      <c r="T3472" s="23"/>
      <c r="U3472" s="23"/>
      <c r="V3472" s="23"/>
      <c r="W3472" s="23"/>
      <c r="X3472" s="23"/>
      <c r="Y3472" s="23"/>
      <c r="Z3472" s="23">
        <f>Z3473</f>
        <v>0</v>
      </c>
      <c r="AA3472" s="23">
        <f t="shared" si="7480"/>
        <v>0</v>
      </c>
      <c r="AB3472" s="23">
        <f t="shared" si="7480"/>
        <v>0</v>
      </c>
      <c r="AC3472" s="23">
        <f t="shared" si="7480"/>
        <v>0</v>
      </c>
      <c r="AD3472" s="23">
        <f t="shared" si="7480"/>
        <v>0</v>
      </c>
      <c r="AE3472" s="23">
        <f t="shared" si="7480"/>
        <v>0</v>
      </c>
      <c r="AF3472" s="23">
        <f t="shared" si="7480"/>
        <v>0</v>
      </c>
      <c r="AG3472" s="23">
        <f t="shared" si="7480"/>
        <v>0</v>
      </c>
      <c r="AH3472" s="23">
        <f t="shared" si="7480"/>
        <v>0</v>
      </c>
      <c r="AI3472" s="23">
        <f t="shared" si="7480"/>
        <v>0</v>
      </c>
      <c r="AJ3472" s="23">
        <f t="shared" si="7480"/>
        <v>0</v>
      </c>
      <c r="AK3472" s="23">
        <f t="shared" si="7480"/>
        <v>0</v>
      </c>
      <c r="AL3472" s="23">
        <f t="shared" si="7480"/>
        <v>0</v>
      </c>
      <c r="AM3472" s="23">
        <f t="shared" si="7480"/>
        <v>0</v>
      </c>
      <c r="AN3472" s="23">
        <f t="shared" si="7480"/>
        <v>0</v>
      </c>
      <c r="AO3472" s="23">
        <f t="shared" si="7362"/>
        <v>0</v>
      </c>
      <c r="AP3472" s="23">
        <f t="shared" si="7363"/>
        <v>0</v>
      </c>
      <c r="AQ3472" s="23">
        <f t="shared" si="7364"/>
        <v>0</v>
      </c>
      <c r="AR3472" s="23">
        <f t="shared" si="7480"/>
        <v>0</v>
      </c>
      <c r="AS3472" s="23">
        <f t="shared" si="7365"/>
        <v>0</v>
      </c>
      <c r="AT3472" s="23">
        <f t="shared" si="7480"/>
        <v>0</v>
      </c>
      <c r="AU3472" s="23">
        <f t="shared" si="7480"/>
        <v>0</v>
      </c>
      <c r="AV3472" s="23">
        <f t="shared" si="7480"/>
        <v>0</v>
      </c>
      <c r="AW3472" s="23">
        <f t="shared" si="7480"/>
        <v>0</v>
      </c>
      <c r="AX3472" s="23">
        <f t="shared" si="7480"/>
        <v>0</v>
      </c>
      <c r="AY3472" s="23">
        <f t="shared" si="7320"/>
        <v>0</v>
      </c>
      <c r="AZ3472" s="23">
        <f t="shared" si="7480"/>
        <v>0</v>
      </c>
      <c r="BA3472" s="5">
        <v>0</v>
      </c>
    </row>
    <row r="3473" spans="1:53" hidden="1" x14ac:dyDescent="0.25">
      <c r="A3473" s="13">
        <v>991</v>
      </c>
      <c r="B3473" s="13" t="s">
        <v>107</v>
      </c>
      <c r="C3473" s="13" t="s">
        <v>12</v>
      </c>
      <c r="D3473" s="13" t="s">
        <v>963</v>
      </c>
      <c r="E3473" s="13" t="s">
        <v>555</v>
      </c>
      <c r="F3473" s="14" t="s">
        <v>376</v>
      </c>
      <c r="G3473" s="20"/>
      <c r="H3473" s="20"/>
      <c r="I3473" s="20"/>
      <c r="J3473" s="20"/>
      <c r="K3473" s="20"/>
      <c r="L3473" s="20"/>
      <c r="M3473" s="20"/>
      <c r="N3473" s="20"/>
      <c r="O3473" s="20"/>
      <c r="P3473" s="23"/>
      <c r="Q3473" s="23"/>
      <c r="R3473" s="23"/>
      <c r="S3473" s="23"/>
      <c r="T3473" s="23"/>
      <c r="U3473" s="23"/>
      <c r="V3473" s="23"/>
      <c r="W3473" s="23"/>
      <c r="X3473" s="23"/>
      <c r="Y3473" s="23"/>
      <c r="Z3473" s="23">
        <v>0</v>
      </c>
      <c r="AA3473" s="23">
        <v>0</v>
      </c>
      <c r="AB3473" s="23">
        <v>0</v>
      </c>
      <c r="AC3473" s="23"/>
      <c r="AD3473" s="23"/>
      <c r="AE3473" s="23"/>
      <c r="AF3473" s="23"/>
      <c r="AG3473" s="23"/>
      <c r="AH3473" s="23"/>
      <c r="AI3473" s="23"/>
      <c r="AJ3473" s="23"/>
      <c r="AK3473" s="23"/>
      <c r="AL3473" s="23"/>
      <c r="AM3473" s="23"/>
      <c r="AN3473" s="23"/>
      <c r="AO3473" s="23">
        <f t="shared" si="7362"/>
        <v>0</v>
      </c>
      <c r="AP3473" s="23">
        <f t="shared" si="7363"/>
        <v>0</v>
      </c>
      <c r="AQ3473" s="23">
        <f t="shared" si="7364"/>
        <v>0</v>
      </c>
      <c r="AR3473" s="23"/>
      <c r="AS3473" s="23">
        <f t="shared" si="7365"/>
        <v>0</v>
      </c>
      <c r="AT3473" s="23"/>
      <c r="AU3473" s="23"/>
      <c r="AV3473" s="23"/>
      <c r="AW3473" s="23"/>
      <c r="AX3473" s="23"/>
      <c r="AY3473" s="23">
        <f t="shared" ref="AY3473:AY3536" si="7481">AS3473+AT3473+AU3473+AV3473+AW3473+AX3473</f>
        <v>0</v>
      </c>
      <c r="AZ3473" s="23"/>
      <c r="BA3473" s="5">
        <v>0</v>
      </c>
    </row>
    <row r="3474" spans="1:53" ht="94.5" x14ac:dyDescent="0.25">
      <c r="A3474" s="13">
        <v>991</v>
      </c>
      <c r="B3474" s="13" t="s">
        <v>107</v>
      </c>
      <c r="C3474" s="13" t="s">
        <v>12</v>
      </c>
      <c r="D3474" s="13" t="s">
        <v>964</v>
      </c>
      <c r="E3474" s="13"/>
      <c r="F3474" s="14" t="s">
        <v>968</v>
      </c>
      <c r="G3474" s="20"/>
      <c r="H3474" s="20"/>
      <c r="I3474" s="20"/>
      <c r="J3474" s="20"/>
      <c r="K3474" s="20"/>
      <c r="L3474" s="20"/>
      <c r="M3474" s="20"/>
      <c r="N3474" s="20"/>
      <c r="O3474" s="20"/>
      <c r="P3474" s="23"/>
      <c r="Q3474" s="23"/>
      <c r="R3474" s="23"/>
      <c r="S3474" s="23"/>
      <c r="T3474" s="23"/>
      <c r="U3474" s="23"/>
      <c r="V3474" s="23"/>
      <c r="W3474" s="23"/>
      <c r="X3474" s="23"/>
      <c r="Y3474" s="23"/>
      <c r="Z3474" s="23">
        <f>Z3475</f>
        <v>0</v>
      </c>
      <c r="AA3474" s="23">
        <f t="shared" ref="AA3474:AZ3475" si="7482">AA3475</f>
        <v>0</v>
      </c>
      <c r="AB3474" s="23">
        <f t="shared" si="7482"/>
        <v>0</v>
      </c>
      <c r="AC3474" s="23">
        <f t="shared" si="7482"/>
        <v>0</v>
      </c>
      <c r="AD3474" s="23">
        <f t="shared" si="7482"/>
        <v>0</v>
      </c>
      <c r="AE3474" s="23">
        <f t="shared" si="7482"/>
        <v>0</v>
      </c>
      <c r="AF3474" s="23">
        <f t="shared" si="7482"/>
        <v>0</v>
      </c>
      <c r="AG3474" s="23">
        <f t="shared" si="7482"/>
        <v>41870.720000000001</v>
      </c>
      <c r="AH3474" s="23">
        <f t="shared" si="7482"/>
        <v>0</v>
      </c>
      <c r="AI3474" s="23">
        <f t="shared" si="7482"/>
        <v>0</v>
      </c>
      <c r="AJ3474" s="23">
        <f t="shared" si="7482"/>
        <v>0</v>
      </c>
      <c r="AK3474" s="23">
        <f t="shared" si="7482"/>
        <v>0</v>
      </c>
      <c r="AL3474" s="23">
        <f t="shared" si="7482"/>
        <v>0</v>
      </c>
      <c r="AM3474" s="23">
        <f t="shared" si="7482"/>
        <v>0</v>
      </c>
      <c r="AN3474" s="23">
        <f t="shared" si="7482"/>
        <v>0</v>
      </c>
      <c r="AO3474" s="23">
        <f t="shared" si="7362"/>
        <v>41870.720000000001</v>
      </c>
      <c r="AP3474" s="23">
        <f t="shared" si="7363"/>
        <v>0</v>
      </c>
      <c r="AQ3474" s="23">
        <f t="shared" si="7364"/>
        <v>0</v>
      </c>
      <c r="AR3474" s="23">
        <f t="shared" si="7482"/>
        <v>0</v>
      </c>
      <c r="AS3474" s="23">
        <f t="shared" si="7365"/>
        <v>41870.720000000001</v>
      </c>
      <c r="AT3474" s="23">
        <f t="shared" si="7482"/>
        <v>0</v>
      </c>
      <c r="AU3474" s="23">
        <f t="shared" si="7482"/>
        <v>0</v>
      </c>
      <c r="AV3474" s="23">
        <f t="shared" si="7482"/>
        <v>0</v>
      </c>
      <c r="AW3474" s="23">
        <f t="shared" si="7482"/>
        <v>0</v>
      </c>
      <c r="AX3474" s="23">
        <f t="shared" si="7482"/>
        <v>0</v>
      </c>
      <c r="AY3474" s="23">
        <f t="shared" si="7481"/>
        <v>41870.720000000001</v>
      </c>
      <c r="AZ3474" s="23">
        <f t="shared" si="7482"/>
        <v>0</v>
      </c>
    </row>
    <row r="3475" spans="1:53" ht="47.25" x14ac:dyDescent="0.25">
      <c r="A3475" s="13">
        <v>991</v>
      </c>
      <c r="B3475" s="13" t="s">
        <v>107</v>
      </c>
      <c r="C3475" s="13" t="s">
        <v>12</v>
      </c>
      <c r="D3475" s="13" t="s">
        <v>964</v>
      </c>
      <c r="E3475" s="13" t="s">
        <v>24</v>
      </c>
      <c r="F3475" s="14" t="s">
        <v>385</v>
      </c>
      <c r="G3475" s="20"/>
      <c r="H3475" s="20"/>
      <c r="I3475" s="20"/>
      <c r="J3475" s="20"/>
      <c r="K3475" s="20"/>
      <c r="L3475" s="20"/>
      <c r="M3475" s="20"/>
      <c r="N3475" s="20"/>
      <c r="O3475" s="20"/>
      <c r="P3475" s="23"/>
      <c r="Q3475" s="23"/>
      <c r="R3475" s="23"/>
      <c r="S3475" s="23"/>
      <c r="T3475" s="23"/>
      <c r="U3475" s="23"/>
      <c r="V3475" s="23"/>
      <c r="W3475" s="23"/>
      <c r="X3475" s="23"/>
      <c r="Y3475" s="23"/>
      <c r="Z3475" s="23">
        <f>Z3476</f>
        <v>0</v>
      </c>
      <c r="AA3475" s="23">
        <f t="shared" si="7482"/>
        <v>0</v>
      </c>
      <c r="AB3475" s="23">
        <f t="shared" si="7482"/>
        <v>0</v>
      </c>
      <c r="AC3475" s="23">
        <f t="shared" si="7482"/>
        <v>0</v>
      </c>
      <c r="AD3475" s="23">
        <f t="shared" si="7482"/>
        <v>0</v>
      </c>
      <c r="AE3475" s="23">
        <f t="shared" si="7482"/>
        <v>0</v>
      </c>
      <c r="AF3475" s="23">
        <f t="shared" si="7482"/>
        <v>0</v>
      </c>
      <c r="AG3475" s="23">
        <f t="shared" si="7482"/>
        <v>41870.720000000001</v>
      </c>
      <c r="AH3475" s="23">
        <f t="shared" si="7482"/>
        <v>0</v>
      </c>
      <c r="AI3475" s="23">
        <f t="shared" si="7482"/>
        <v>0</v>
      </c>
      <c r="AJ3475" s="23">
        <f t="shared" si="7482"/>
        <v>0</v>
      </c>
      <c r="AK3475" s="23">
        <f t="shared" si="7482"/>
        <v>0</v>
      </c>
      <c r="AL3475" s="23">
        <f t="shared" si="7482"/>
        <v>0</v>
      </c>
      <c r="AM3475" s="23">
        <f t="shared" si="7482"/>
        <v>0</v>
      </c>
      <c r="AN3475" s="23">
        <f t="shared" si="7482"/>
        <v>0</v>
      </c>
      <c r="AO3475" s="23">
        <f t="shared" si="7362"/>
        <v>41870.720000000001</v>
      </c>
      <c r="AP3475" s="23">
        <f t="shared" si="7363"/>
        <v>0</v>
      </c>
      <c r="AQ3475" s="23">
        <f t="shared" si="7364"/>
        <v>0</v>
      </c>
      <c r="AR3475" s="23">
        <f t="shared" si="7482"/>
        <v>0</v>
      </c>
      <c r="AS3475" s="23">
        <f t="shared" si="7365"/>
        <v>41870.720000000001</v>
      </c>
      <c r="AT3475" s="23">
        <f t="shared" si="7482"/>
        <v>0</v>
      </c>
      <c r="AU3475" s="23">
        <f t="shared" si="7482"/>
        <v>0</v>
      </c>
      <c r="AV3475" s="23">
        <f t="shared" si="7482"/>
        <v>0</v>
      </c>
      <c r="AW3475" s="23">
        <f t="shared" si="7482"/>
        <v>0</v>
      </c>
      <c r="AX3475" s="23">
        <f t="shared" si="7482"/>
        <v>0</v>
      </c>
      <c r="AY3475" s="23">
        <f t="shared" si="7481"/>
        <v>41870.720000000001</v>
      </c>
      <c r="AZ3475" s="23">
        <f t="shared" si="7482"/>
        <v>0</v>
      </c>
    </row>
    <row r="3476" spans="1:53" x14ac:dyDescent="0.25">
      <c r="A3476" s="13">
        <v>991</v>
      </c>
      <c r="B3476" s="13" t="s">
        <v>107</v>
      </c>
      <c r="C3476" s="13" t="s">
        <v>12</v>
      </c>
      <c r="D3476" s="13" t="s">
        <v>964</v>
      </c>
      <c r="E3476" s="13" t="s">
        <v>555</v>
      </c>
      <c r="F3476" s="14" t="s">
        <v>376</v>
      </c>
      <c r="G3476" s="20"/>
      <c r="H3476" s="20"/>
      <c r="I3476" s="20"/>
      <c r="J3476" s="20"/>
      <c r="K3476" s="20"/>
      <c r="L3476" s="20"/>
      <c r="M3476" s="20"/>
      <c r="N3476" s="20"/>
      <c r="O3476" s="20"/>
      <c r="P3476" s="23"/>
      <c r="Q3476" s="23"/>
      <c r="R3476" s="23"/>
      <c r="S3476" s="23"/>
      <c r="T3476" s="23"/>
      <c r="U3476" s="23"/>
      <c r="V3476" s="23"/>
      <c r="W3476" s="23"/>
      <c r="X3476" s="23"/>
      <c r="Y3476" s="23"/>
      <c r="Z3476" s="23">
        <v>0</v>
      </c>
      <c r="AA3476" s="23">
        <v>0</v>
      </c>
      <c r="AB3476" s="23">
        <v>0</v>
      </c>
      <c r="AC3476" s="23"/>
      <c r="AD3476" s="23"/>
      <c r="AE3476" s="23"/>
      <c r="AF3476" s="23"/>
      <c r="AG3476" s="23">
        <v>41870.720000000001</v>
      </c>
      <c r="AH3476" s="23"/>
      <c r="AI3476" s="23"/>
      <c r="AJ3476" s="23"/>
      <c r="AK3476" s="23"/>
      <c r="AL3476" s="23"/>
      <c r="AM3476" s="23"/>
      <c r="AN3476" s="23"/>
      <c r="AO3476" s="23">
        <f t="shared" si="7362"/>
        <v>41870.720000000001</v>
      </c>
      <c r="AP3476" s="23">
        <f t="shared" si="7363"/>
        <v>0</v>
      </c>
      <c r="AQ3476" s="23">
        <f t="shared" si="7364"/>
        <v>0</v>
      </c>
      <c r="AR3476" s="23"/>
      <c r="AS3476" s="23">
        <f t="shared" si="7365"/>
        <v>41870.720000000001</v>
      </c>
      <c r="AT3476" s="23"/>
      <c r="AU3476" s="23"/>
      <c r="AV3476" s="23"/>
      <c r="AW3476" s="23"/>
      <c r="AX3476" s="23"/>
      <c r="AY3476" s="23">
        <f t="shared" si="7481"/>
        <v>41870.720000000001</v>
      </c>
      <c r="AZ3476" s="23"/>
    </row>
    <row r="3477" spans="1:53" ht="31.5" x14ac:dyDescent="0.25">
      <c r="A3477" s="13">
        <v>991</v>
      </c>
      <c r="B3477" s="13" t="s">
        <v>107</v>
      </c>
      <c r="C3477" s="13" t="s">
        <v>12</v>
      </c>
      <c r="D3477" s="13" t="s">
        <v>945</v>
      </c>
      <c r="E3477" s="13"/>
      <c r="F3477" s="14" t="s">
        <v>946</v>
      </c>
      <c r="G3477" s="20"/>
      <c r="H3477" s="20"/>
      <c r="I3477" s="20"/>
      <c r="J3477" s="20"/>
      <c r="K3477" s="20"/>
      <c r="L3477" s="20"/>
      <c r="M3477" s="20"/>
      <c r="N3477" s="20"/>
      <c r="O3477" s="20"/>
      <c r="P3477" s="23"/>
      <c r="Q3477" s="23"/>
      <c r="R3477" s="23"/>
      <c r="S3477" s="23"/>
      <c r="T3477" s="23"/>
      <c r="U3477" s="23"/>
      <c r="V3477" s="23"/>
      <c r="W3477" s="23"/>
      <c r="X3477" s="23"/>
      <c r="Y3477" s="23"/>
      <c r="Z3477" s="23">
        <f>Z3478</f>
        <v>0</v>
      </c>
      <c r="AA3477" s="23">
        <f t="shared" ref="AA3477:AZ3478" si="7483">AA3478</f>
        <v>0</v>
      </c>
      <c r="AB3477" s="23">
        <f t="shared" si="7483"/>
        <v>0</v>
      </c>
      <c r="AC3477" s="23">
        <f t="shared" si="7483"/>
        <v>0</v>
      </c>
      <c r="AD3477" s="23">
        <f t="shared" si="7483"/>
        <v>0</v>
      </c>
      <c r="AE3477" s="23">
        <f t="shared" si="7483"/>
        <v>104514.65299999999</v>
      </c>
      <c r="AF3477" s="23">
        <f t="shared" si="7483"/>
        <v>98545.084000000003</v>
      </c>
      <c r="AG3477" s="23">
        <f t="shared" si="7483"/>
        <v>61451.197999999997</v>
      </c>
      <c r="AH3477" s="23">
        <f t="shared" si="7483"/>
        <v>0</v>
      </c>
      <c r="AI3477" s="23">
        <f t="shared" si="7483"/>
        <v>0</v>
      </c>
      <c r="AJ3477" s="23">
        <f t="shared" si="7483"/>
        <v>2777.24</v>
      </c>
      <c r="AK3477" s="23">
        <f t="shared" si="7483"/>
        <v>0</v>
      </c>
      <c r="AL3477" s="23">
        <f t="shared" si="7483"/>
        <v>19558.706999999999</v>
      </c>
      <c r="AM3477" s="23">
        <f t="shared" si="7483"/>
        <v>0</v>
      </c>
      <c r="AN3477" s="23">
        <f t="shared" si="7483"/>
        <v>0</v>
      </c>
      <c r="AO3477" s="23">
        <f t="shared" si="7362"/>
        <v>286846.88199999998</v>
      </c>
      <c r="AP3477" s="23">
        <f t="shared" si="7363"/>
        <v>0</v>
      </c>
      <c r="AQ3477" s="23">
        <f t="shared" si="7364"/>
        <v>0</v>
      </c>
      <c r="AR3477" s="23">
        <f t="shared" si="7483"/>
        <v>0</v>
      </c>
      <c r="AS3477" s="23">
        <f t="shared" si="7365"/>
        <v>286846.88199999998</v>
      </c>
      <c r="AT3477" s="23">
        <f t="shared" si="7483"/>
        <v>0</v>
      </c>
      <c r="AU3477" s="23">
        <f t="shared" si="7483"/>
        <v>0</v>
      </c>
      <c r="AV3477" s="23">
        <f t="shared" si="7483"/>
        <v>0</v>
      </c>
      <c r="AW3477" s="23">
        <f t="shared" si="7483"/>
        <v>0</v>
      </c>
      <c r="AX3477" s="23">
        <f t="shared" si="7483"/>
        <v>0</v>
      </c>
      <c r="AY3477" s="23">
        <f t="shared" si="7481"/>
        <v>286846.88199999998</v>
      </c>
      <c r="AZ3477" s="23">
        <f t="shared" si="7483"/>
        <v>0</v>
      </c>
    </row>
    <row r="3478" spans="1:53" ht="47.25" x14ac:dyDescent="0.25">
      <c r="A3478" s="13">
        <v>991</v>
      </c>
      <c r="B3478" s="13" t="s">
        <v>107</v>
      </c>
      <c r="C3478" s="13" t="s">
        <v>12</v>
      </c>
      <c r="D3478" s="13" t="s">
        <v>945</v>
      </c>
      <c r="E3478" s="13" t="s">
        <v>24</v>
      </c>
      <c r="F3478" s="14" t="s">
        <v>385</v>
      </c>
      <c r="G3478" s="20"/>
      <c r="H3478" s="20"/>
      <c r="I3478" s="20"/>
      <c r="J3478" s="20"/>
      <c r="K3478" s="20"/>
      <c r="L3478" s="20"/>
      <c r="M3478" s="20"/>
      <c r="N3478" s="20"/>
      <c r="O3478" s="20"/>
      <c r="P3478" s="23"/>
      <c r="Q3478" s="23"/>
      <c r="R3478" s="23"/>
      <c r="S3478" s="23"/>
      <c r="T3478" s="23"/>
      <c r="U3478" s="23"/>
      <c r="V3478" s="23"/>
      <c r="W3478" s="23"/>
      <c r="X3478" s="23"/>
      <c r="Y3478" s="23"/>
      <c r="Z3478" s="23">
        <f>Z3479</f>
        <v>0</v>
      </c>
      <c r="AA3478" s="23">
        <f t="shared" si="7483"/>
        <v>0</v>
      </c>
      <c r="AB3478" s="23">
        <f t="shared" si="7483"/>
        <v>0</v>
      </c>
      <c r="AC3478" s="23">
        <f t="shared" si="7483"/>
        <v>0</v>
      </c>
      <c r="AD3478" s="23">
        <f t="shared" si="7483"/>
        <v>0</v>
      </c>
      <c r="AE3478" s="23">
        <f t="shared" si="7483"/>
        <v>104514.65299999999</v>
      </c>
      <c r="AF3478" s="23">
        <f t="shared" si="7483"/>
        <v>98545.084000000003</v>
      </c>
      <c r="AG3478" s="23">
        <f t="shared" si="7483"/>
        <v>61451.197999999997</v>
      </c>
      <c r="AH3478" s="23">
        <f t="shared" si="7483"/>
        <v>0</v>
      </c>
      <c r="AI3478" s="23">
        <f t="shared" si="7483"/>
        <v>0</v>
      </c>
      <c r="AJ3478" s="23">
        <f t="shared" si="7483"/>
        <v>2777.24</v>
      </c>
      <c r="AK3478" s="23">
        <f t="shared" si="7483"/>
        <v>0</v>
      </c>
      <c r="AL3478" s="23">
        <f t="shared" si="7483"/>
        <v>19558.706999999999</v>
      </c>
      <c r="AM3478" s="23">
        <f t="shared" si="7483"/>
        <v>0</v>
      </c>
      <c r="AN3478" s="23">
        <f t="shared" si="7483"/>
        <v>0</v>
      </c>
      <c r="AO3478" s="23">
        <f t="shared" si="7362"/>
        <v>286846.88199999998</v>
      </c>
      <c r="AP3478" s="23">
        <f t="shared" si="7363"/>
        <v>0</v>
      </c>
      <c r="AQ3478" s="23">
        <f t="shared" si="7364"/>
        <v>0</v>
      </c>
      <c r="AR3478" s="23">
        <f t="shared" si="7483"/>
        <v>0</v>
      </c>
      <c r="AS3478" s="23">
        <f t="shared" si="7365"/>
        <v>286846.88199999998</v>
      </c>
      <c r="AT3478" s="23">
        <f t="shared" si="7483"/>
        <v>0</v>
      </c>
      <c r="AU3478" s="23">
        <f t="shared" si="7483"/>
        <v>0</v>
      </c>
      <c r="AV3478" s="23">
        <f t="shared" si="7483"/>
        <v>0</v>
      </c>
      <c r="AW3478" s="23">
        <f t="shared" si="7483"/>
        <v>0</v>
      </c>
      <c r="AX3478" s="23">
        <f t="shared" si="7483"/>
        <v>0</v>
      </c>
      <c r="AY3478" s="23">
        <f t="shared" si="7481"/>
        <v>286846.88199999998</v>
      </c>
      <c r="AZ3478" s="23">
        <f t="shared" si="7483"/>
        <v>0</v>
      </c>
    </row>
    <row r="3479" spans="1:53" x14ac:dyDescent="0.25">
      <c r="A3479" s="13">
        <v>991</v>
      </c>
      <c r="B3479" s="13" t="s">
        <v>107</v>
      </c>
      <c r="C3479" s="13" t="s">
        <v>12</v>
      </c>
      <c r="D3479" s="13" t="s">
        <v>945</v>
      </c>
      <c r="E3479" s="13" t="s">
        <v>555</v>
      </c>
      <c r="F3479" s="14" t="s">
        <v>376</v>
      </c>
      <c r="G3479" s="20"/>
      <c r="H3479" s="20"/>
      <c r="I3479" s="20"/>
      <c r="J3479" s="20"/>
      <c r="K3479" s="20"/>
      <c r="L3479" s="20"/>
      <c r="M3479" s="20"/>
      <c r="N3479" s="20"/>
      <c r="O3479" s="20"/>
      <c r="P3479" s="23"/>
      <c r="Q3479" s="23"/>
      <c r="R3479" s="23"/>
      <c r="S3479" s="23"/>
      <c r="T3479" s="23"/>
      <c r="U3479" s="23"/>
      <c r="V3479" s="23"/>
      <c r="W3479" s="23"/>
      <c r="X3479" s="23"/>
      <c r="Y3479" s="23"/>
      <c r="Z3479" s="23">
        <v>0</v>
      </c>
      <c r="AA3479" s="23">
        <v>0</v>
      </c>
      <c r="AB3479" s="23">
        <v>0</v>
      </c>
      <c r="AC3479" s="23"/>
      <c r="AD3479" s="23"/>
      <c r="AE3479" s="23">
        <f>98545.084+9752.976-3783.407</f>
        <v>104514.65299999999</v>
      </c>
      <c r="AF3479" s="23">
        <v>98545.084000000003</v>
      </c>
      <c r="AG3479" s="23">
        <f>61451.198</f>
        <v>61451.197999999997</v>
      </c>
      <c r="AH3479" s="23"/>
      <c r="AI3479" s="23"/>
      <c r="AJ3479" s="23">
        <v>2777.24</v>
      </c>
      <c r="AK3479" s="23"/>
      <c r="AL3479" s="23">
        <f>15775.3+3783.407</f>
        <v>19558.706999999999</v>
      </c>
      <c r="AM3479" s="23"/>
      <c r="AN3479" s="23"/>
      <c r="AO3479" s="23">
        <f t="shared" si="7362"/>
        <v>286846.88199999998</v>
      </c>
      <c r="AP3479" s="23">
        <f t="shared" si="7363"/>
        <v>0</v>
      </c>
      <c r="AQ3479" s="23">
        <f t="shared" si="7364"/>
        <v>0</v>
      </c>
      <c r="AR3479" s="23"/>
      <c r="AS3479" s="23">
        <f t="shared" si="7365"/>
        <v>286846.88199999998</v>
      </c>
      <c r="AT3479" s="23"/>
      <c r="AU3479" s="23"/>
      <c r="AV3479" s="23"/>
      <c r="AW3479" s="23"/>
      <c r="AX3479" s="23"/>
      <c r="AY3479" s="23">
        <f t="shared" si="7481"/>
        <v>286846.88199999998</v>
      </c>
      <c r="AZ3479" s="23"/>
    </row>
    <row r="3480" spans="1:53" ht="31.5" x14ac:dyDescent="0.25">
      <c r="A3480" s="13">
        <v>991</v>
      </c>
      <c r="B3480" s="13" t="s">
        <v>107</v>
      </c>
      <c r="C3480" s="13" t="s">
        <v>12</v>
      </c>
      <c r="D3480" s="13" t="s">
        <v>639</v>
      </c>
      <c r="E3480" s="13"/>
      <c r="F3480" s="14" t="s">
        <v>725</v>
      </c>
      <c r="G3480" s="20">
        <f>G3481</f>
        <v>10070.5</v>
      </c>
      <c r="H3480" s="20">
        <f t="shared" ref="H3480:AZ3480" si="7484">H3481</f>
        <v>10080.799999999999</v>
      </c>
      <c r="I3480" s="20">
        <f t="shared" si="7484"/>
        <v>10094.200000000001</v>
      </c>
      <c r="J3480" s="20">
        <f t="shared" si="7484"/>
        <v>0</v>
      </c>
      <c r="K3480" s="20">
        <f t="shared" si="7484"/>
        <v>0</v>
      </c>
      <c r="L3480" s="20">
        <f t="shared" si="7484"/>
        <v>0</v>
      </c>
      <c r="M3480" s="20">
        <f t="shared" si="7321"/>
        <v>10070.5</v>
      </c>
      <c r="N3480" s="20">
        <f t="shared" si="7322"/>
        <v>10080.799999999999</v>
      </c>
      <c r="O3480" s="20">
        <f t="shared" si="7323"/>
        <v>10094.200000000001</v>
      </c>
      <c r="P3480" s="23">
        <f t="shared" si="7484"/>
        <v>0</v>
      </c>
      <c r="Q3480" s="23">
        <f t="shared" si="7484"/>
        <v>0</v>
      </c>
      <c r="R3480" s="23">
        <f t="shared" si="7484"/>
        <v>0</v>
      </c>
      <c r="S3480" s="23">
        <f t="shared" si="7484"/>
        <v>0</v>
      </c>
      <c r="T3480" s="23">
        <f t="shared" si="7484"/>
        <v>0</v>
      </c>
      <c r="U3480" s="23">
        <f t="shared" si="7484"/>
        <v>0</v>
      </c>
      <c r="V3480" s="23">
        <f t="shared" si="7484"/>
        <v>0</v>
      </c>
      <c r="W3480" s="23">
        <f t="shared" si="7484"/>
        <v>0</v>
      </c>
      <c r="X3480" s="23">
        <f t="shared" si="7484"/>
        <v>0</v>
      </c>
      <c r="Y3480" s="23">
        <f t="shared" si="7484"/>
        <v>0</v>
      </c>
      <c r="Z3480" s="23">
        <f t="shared" si="7348"/>
        <v>10070.5</v>
      </c>
      <c r="AA3480" s="23">
        <f t="shared" si="7349"/>
        <v>10080.799999999999</v>
      </c>
      <c r="AB3480" s="23">
        <f t="shared" si="7350"/>
        <v>10094.200000000001</v>
      </c>
      <c r="AC3480" s="23">
        <f t="shared" si="7484"/>
        <v>0</v>
      </c>
      <c r="AD3480" s="23">
        <f t="shared" si="7484"/>
        <v>0</v>
      </c>
      <c r="AE3480" s="23">
        <f t="shared" si="7484"/>
        <v>0</v>
      </c>
      <c r="AF3480" s="23">
        <f t="shared" si="7484"/>
        <v>0</v>
      </c>
      <c r="AG3480" s="23">
        <f t="shared" si="7484"/>
        <v>0</v>
      </c>
      <c r="AH3480" s="23">
        <f t="shared" si="7484"/>
        <v>0</v>
      </c>
      <c r="AI3480" s="23">
        <f t="shared" si="7484"/>
        <v>0</v>
      </c>
      <c r="AJ3480" s="23">
        <f t="shared" si="7484"/>
        <v>0</v>
      </c>
      <c r="AK3480" s="23">
        <f t="shared" si="7484"/>
        <v>0</v>
      </c>
      <c r="AL3480" s="23">
        <f t="shared" si="7484"/>
        <v>0</v>
      </c>
      <c r="AM3480" s="23">
        <f t="shared" si="7484"/>
        <v>0</v>
      </c>
      <c r="AN3480" s="23">
        <f t="shared" si="7484"/>
        <v>0</v>
      </c>
      <c r="AO3480" s="23">
        <f t="shared" si="7362"/>
        <v>10070.5</v>
      </c>
      <c r="AP3480" s="23">
        <f t="shared" si="7363"/>
        <v>10080.799999999999</v>
      </c>
      <c r="AQ3480" s="23">
        <f t="shared" si="7364"/>
        <v>10094.200000000001</v>
      </c>
      <c r="AR3480" s="23">
        <f t="shared" si="7484"/>
        <v>0</v>
      </c>
      <c r="AS3480" s="23">
        <f t="shared" si="7365"/>
        <v>10070.5</v>
      </c>
      <c r="AT3480" s="23">
        <f t="shared" si="7484"/>
        <v>0</v>
      </c>
      <c r="AU3480" s="23">
        <f t="shared" si="7484"/>
        <v>0</v>
      </c>
      <c r="AV3480" s="23">
        <f t="shared" si="7484"/>
        <v>0</v>
      </c>
      <c r="AW3480" s="23">
        <f t="shared" si="7484"/>
        <v>0</v>
      </c>
      <c r="AX3480" s="23">
        <f t="shared" si="7484"/>
        <v>0</v>
      </c>
      <c r="AY3480" s="23">
        <f t="shared" si="7481"/>
        <v>10070.5</v>
      </c>
      <c r="AZ3480" s="23">
        <f t="shared" si="7484"/>
        <v>0</v>
      </c>
      <c r="BA3480" s="5"/>
    </row>
    <row r="3481" spans="1:53" ht="31.5" x14ac:dyDescent="0.25">
      <c r="A3481" s="13">
        <v>991</v>
      </c>
      <c r="B3481" s="13" t="s">
        <v>107</v>
      </c>
      <c r="C3481" s="13" t="s">
        <v>12</v>
      </c>
      <c r="D3481" s="13" t="s">
        <v>631</v>
      </c>
      <c r="E3481" s="13"/>
      <c r="F3481" s="14" t="s">
        <v>726</v>
      </c>
      <c r="G3481" s="20">
        <f>G3482+G3484</f>
        <v>10070.5</v>
      </c>
      <c r="H3481" s="20">
        <f t="shared" ref="H3481:L3481" si="7485">H3482+H3484</f>
        <v>10080.799999999999</v>
      </c>
      <c r="I3481" s="20">
        <f t="shared" si="7485"/>
        <v>10094.200000000001</v>
      </c>
      <c r="J3481" s="20">
        <f t="shared" si="7485"/>
        <v>0</v>
      </c>
      <c r="K3481" s="20">
        <f t="shared" si="7485"/>
        <v>0</v>
      </c>
      <c r="L3481" s="20">
        <f t="shared" si="7485"/>
        <v>0</v>
      </c>
      <c r="M3481" s="20">
        <f t="shared" si="7321"/>
        <v>10070.5</v>
      </c>
      <c r="N3481" s="20">
        <f t="shared" si="7322"/>
        <v>10080.799999999999</v>
      </c>
      <c r="O3481" s="20">
        <f t="shared" si="7323"/>
        <v>10094.200000000001</v>
      </c>
      <c r="P3481" s="23">
        <f t="shared" ref="P3481:Q3481" si="7486">P3482+P3484</f>
        <v>0</v>
      </c>
      <c r="Q3481" s="23">
        <f t="shared" si="7486"/>
        <v>0</v>
      </c>
      <c r="R3481" s="23">
        <f t="shared" ref="R3481:T3481" si="7487">R3482+R3484</f>
        <v>0</v>
      </c>
      <c r="S3481" s="23">
        <f t="shared" si="7487"/>
        <v>0</v>
      </c>
      <c r="T3481" s="23">
        <f t="shared" si="7487"/>
        <v>0</v>
      </c>
      <c r="U3481" s="23">
        <f t="shared" ref="U3481:W3481" si="7488">U3482+U3484</f>
        <v>0</v>
      </c>
      <c r="V3481" s="23">
        <f t="shared" si="7488"/>
        <v>0</v>
      </c>
      <c r="W3481" s="23">
        <f t="shared" si="7488"/>
        <v>0</v>
      </c>
      <c r="X3481" s="23">
        <f t="shared" ref="X3481:Y3481" si="7489">X3482+X3484</f>
        <v>0</v>
      </c>
      <c r="Y3481" s="23">
        <f t="shared" si="7489"/>
        <v>0</v>
      </c>
      <c r="Z3481" s="23">
        <f t="shared" si="7348"/>
        <v>10070.5</v>
      </c>
      <c r="AA3481" s="23">
        <f t="shared" si="7349"/>
        <v>10080.799999999999</v>
      </c>
      <c r="AB3481" s="23">
        <f t="shared" si="7350"/>
        <v>10094.200000000001</v>
      </c>
      <c r="AC3481" s="23">
        <f t="shared" ref="AC3481:AL3481" si="7490">AC3482+AC3484</f>
        <v>0</v>
      </c>
      <c r="AD3481" s="23">
        <f t="shared" si="7490"/>
        <v>0</v>
      </c>
      <c r="AE3481" s="23">
        <f t="shared" ref="AE3481" si="7491">AE3482+AE3484</f>
        <v>0</v>
      </c>
      <c r="AF3481" s="23">
        <f t="shared" si="7490"/>
        <v>0</v>
      </c>
      <c r="AG3481" s="23">
        <f t="shared" si="7490"/>
        <v>0</v>
      </c>
      <c r="AH3481" s="23">
        <f t="shared" si="7490"/>
        <v>0</v>
      </c>
      <c r="AI3481" s="23">
        <f t="shared" ref="AI3481" si="7492">AI3482+AI3484</f>
        <v>0</v>
      </c>
      <c r="AJ3481" s="23">
        <f t="shared" si="7490"/>
        <v>0</v>
      </c>
      <c r="AK3481" s="23">
        <f t="shared" si="7490"/>
        <v>0</v>
      </c>
      <c r="AL3481" s="23">
        <f t="shared" si="7490"/>
        <v>0</v>
      </c>
      <c r="AM3481" s="23">
        <f t="shared" ref="AM3481:AZ3481" si="7493">AM3482+AM3484</f>
        <v>0</v>
      </c>
      <c r="AN3481" s="23">
        <f t="shared" si="7493"/>
        <v>0</v>
      </c>
      <c r="AO3481" s="23">
        <f t="shared" si="7362"/>
        <v>10070.5</v>
      </c>
      <c r="AP3481" s="23">
        <f t="shared" si="7363"/>
        <v>10080.799999999999</v>
      </c>
      <c r="AQ3481" s="23">
        <f t="shared" si="7364"/>
        <v>10094.200000000001</v>
      </c>
      <c r="AR3481" s="23">
        <f t="shared" ref="AR3481" si="7494">AR3482+AR3484</f>
        <v>0</v>
      </c>
      <c r="AS3481" s="23">
        <f t="shared" si="7365"/>
        <v>10070.5</v>
      </c>
      <c r="AT3481" s="23">
        <f t="shared" ref="AT3481:AX3481" si="7495">AT3482+AT3484</f>
        <v>0</v>
      </c>
      <c r="AU3481" s="23">
        <f t="shared" si="7495"/>
        <v>0</v>
      </c>
      <c r="AV3481" s="23">
        <f t="shared" si="7495"/>
        <v>0</v>
      </c>
      <c r="AW3481" s="23">
        <f t="shared" si="7495"/>
        <v>0</v>
      </c>
      <c r="AX3481" s="23">
        <f t="shared" si="7495"/>
        <v>0</v>
      </c>
      <c r="AY3481" s="23">
        <f t="shared" si="7481"/>
        <v>10070.5</v>
      </c>
      <c r="AZ3481" s="23">
        <f t="shared" si="7493"/>
        <v>0</v>
      </c>
    </row>
    <row r="3482" spans="1:53" ht="31.5" x14ac:dyDescent="0.25">
      <c r="A3482" s="13">
        <v>991</v>
      </c>
      <c r="B3482" s="13" t="s">
        <v>107</v>
      </c>
      <c r="C3482" s="13" t="s">
        <v>12</v>
      </c>
      <c r="D3482" s="13" t="s">
        <v>631</v>
      </c>
      <c r="E3482" s="13" t="s">
        <v>7</v>
      </c>
      <c r="F3482" s="14" t="s">
        <v>383</v>
      </c>
      <c r="G3482" s="20">
        <f>G3483</f>
        <v>9710.5</v>
      </c>
      <c r="H3482" s="20">
        <f t="shared" ref="H3482:AZ3482" si="7496">H3483</f>
        <v>9720.7999999999993</v>
      </c>
      <c r="I3482" s="20">
        <f t="shared" si="7496"/>
        <v>9734.2000000000007</v>
      </c>
      <c r="J3482" s="20">
        <f t="shared" si="7496"/>
        <v>0</v>
      </c>
      <c r="K3482" s="20">
        <f t="shared" si="7496"/>
        <v>0</v>
      </c>
      <c r="L3482" s="20">
        <f t="shared" si="7496"/>
        <v>0</v>
      </c>
      <c r="M3482" s="20">
        <f t="shared" si="7321"/>
        <v>9710.5</v>
      </c>
      <c r="N3482" s="20">
        <f t="shared" si="7322"/>
        <v>9720.7999999999993</v>
      </c>
      <c r="O3482" s="20">
        <f t="shared" si="7323"/>
        <v>9734.2000000000007</v>
      </c>
      <c r="P3482" s="23">
        <f t="shared" si="7496"/>
        <v>0</v>
      </c>
      <c r="Q3482" s="23">
        <f t="shared" si="7496"/>
        <v>0</v>
      </c>
      <c r="R3482" s="23">
        <f t="shared" si="7496"/>
        <v>0</v>
      </c>
      <c r="S3482" s="23">
        <f t="shared" si="7496"/>
        <v>0</v>
      </c>
      <c r="T3482" s="23">
        <f t="shared" si="7496"/>
        <v>0</v>
      </c>
      <c r="U3482" s="23">
        <f t="shared" si="7496"/>
        <v>0</v>
      </c>
      <c r="V3482" s="23">
        <f t="shared" si="7496"/>
        <v>0</v>
      </c>
      <c r="W3482" s="23">
        <f t="shared" si="7496"/>
        <v>0</v>
      </c>
      <c r="X3482" s="23">
        <f t="shared" si="7496"/>
        <v>0</v>
      </c>
      <c r="Y3482" s="23">
        <f t="shared" si="7496"/>
        <v>0</v>
      </c>
      <c r="Z3482" s="23">
        <f t="shared" si="7348"/>
        <v>9710.5</v>
      </c>
      <c r="AA3482" s="23">
        <f t="shared" si="7349"/>
        <v>9720.7999999999993</v>
      </c>
      <c r="AB3482" s="23">
        <f t="shared" si="7350"/>
        <v>9734.2000000000007</v>
      </c>
      <c r="AC3482" s="23">
        <f t="shared" si="7496"/>
        <v>0</v>
      </c>
      <c r="AD3482" s="23">
        <f t="shared" si="7496"/>
        <v>0</v>
      </c>
      <c r="AE3482" s="23">
        <f t="shared" si="7496"/>
        <v>0</v>
      </c>
      <c r="AF3482" s="23">
        <f t="shared" si="7496"/>
        <v>0</v>
      </c>
      <c r="AG3482" s="23">
        <f t="shared" si="7496"/>
        <v>0</v>
      </c>
      <c r="AH3482" s="23">
        <f t="shared" si="7496"/>
        <v>0</v>
      </c>
      <c r="AI3482" s="23">
        <f t="shared" si="7496"/>
        <v>0</v>
      </c>
      <c r="AJ3482" s="23">
        <f t="shared" si="7496"/>
        <v>0</v>
      </c>
      <c r="AK3482" s="23">
        <f t="shared" si="7496"/>
        <v>0</v>
      </c>
      <c r="AL3482" s="23">
        <f t="shared" si="7496"/>
        <v>0</v>
      </c>
      <c r="AM3482" s="23">
        <f t="shared" si="7496"/>
        <v>0</v>
      </c>
      <c r="AN3482" s="23">
        <f t="shared" si="7496"/>
        <v>0</v>
      </c>
      <c r="AO3482" s="23">
        <f t="shared" si="7362"/>
        <v>9710.5</v>
      </c>
      <c r="AP3482" s="23">
        <f t="shared" si="7363"/>
        <v>9720.7999999999993</v>
      </c>
      <c r="AQ3482" s="23">
        <f t="shared" si="7364"/>
        <v>9734.2000000000007</v>
      </c>
      <c r="AR3482" s="23">
        <f t="shared" si="7496"/>
        <v>0</v>
      </c>
      <c r="AS3482" s="23">
        <f t="shared" si="7365"/>
        <v>9710.5</v>
      </c>
      <c r="AT3482" s="23">
        <f t="shared" si="7496"/>
        <v>0</v>
      </c>
      <c r="AU3482" s="23">
        <f t="shared" si="7496"/>
        <v>0</v>
      </c>
      <c r="AV3482" s="23">
        <f t="shared" si="7496"/>
        <v>0</v>
      </c>
      <c r="AW3482" s="23">
        <f t="shared" si="7496"/>
        <v>0</v>
      </c>
      <c r="AX3482" s="23">
        <f t="shared" si="7496"/>
        <v>0</v>
      </c>
      <c r="AY3482" s="23">
        <f t="shared" si="7481"/>
        <v>9710.5</v>
      </c>
      <c r="AZ3482" s="23">
        <f t="shared" si="7496"/>
        <v>0</v>
      </c>
    </row>
    <row r="3483" spans="1:53" ht="31.5" x14ac:dyDescent="0.25">
      <c r="A3483" s="13">
        <v>991</v>
      </c>
      <c r="B3483" s="13" t="s">
        <v>107</v>
      </c>
      <c r="C3483" s="13" t="s">
        <v>12</v>
      </c>
      <c r="D3483" s="13" t="s">
        <v>631</v>
      </c>
      <c r="E3483" s="13">
        <v>240</v>
      </c>
      <c r="F3483" s="14" t="s">
        <v>372</v>
      </c>
      <c r="G3483" s="20">
        <v>9710.5</v>
      </c>
      <c r="H3483" s="20">
        <v>9720.7999999999993</v>
      </c>
      <c r="I3483" s="20">
        <v>9734.2000000000007</v>
      </c>
      <c r="J3483" s="20"/>
      <c r="K3483" s="20"/>
      <c r="L3483" s="20"/>
      <c r="M3483" s="20">
        <f t="shared" si="7321"/>
        <v>9710.5</v>
      </c>
      <c r="N3483" s="20">
        <f t="shared" si="7322"/>
        <v>9720.7999999999993</v>
      </c>
      <c r="O3483" s="20">
        <f t="shared" si="7323"/>
        <v>9734.2000000000007</v>
      </c>
      <c r="P3483" s="23"/>
      <c r="Q3483" s="23"/>
      <c r="R3483" s="23"/>
      <c r="S3483" s="23"/>
      <c r="T3483" s="23"/>
      <c r="U3483" s="23"/>
      <c r="V3483" s="23"/>
      <c r="W3483" s="23"/>
      <c r="X3483" s="23"/>
      <c r="Y3483" s="23"/>
      <c r="Z3483" s="23">
        <f t="shared" si="7348"/>
        <v>9710.5</v>
      </c>
      <c r="AA3483" s="23">
        <f t="shared" si="7349"/>
        <v>9720.7999999999993</v>
      </c>
      <c r="AB3483" s="23">
        <f t="shared" si="7350"/>
        <v>9734.2000000000007</v>
      </c>
      <c r="AC3483" s="23"/>
      <c r="AD3483" s="23"/>
      <c r="AE3483" s="23"/>
      <c r="AF3483" s="23"/>
      <c r="AG3483" s="23"/>
      <c r="AH3483" s="23"/>
      <c r="AI3483" s="23"/>
      <c r="AJ3483" s="23"/>
      <c r="AK3483" s="23"/>
      <c r="AL3483" s="23"/>
      <c r="AM3483" s="23"/>
      <c r="AN3483" s="23"/>
      <c r="AO3483" s="23">
        <f t="shared" si="7362"/>
        <v>9710.5</v>
      </c>
      <c r="AP3483" s="23">
        <f t="shared" si="7363"/>
        <v>9720.7999999999993</v>
      </c>
      <c r="AQ3483" s="23">
        <f t="shared" si="7364"/>
        <v>9734.2000000000007</v>
      </c>
      <c r="AR3483" s="23"/>
      <c r="AS3483" s="23">
        <f t="shared" si="7365"/>
        <v>9710.5</v>
      </c>
      <c r="AT3483" s="23"/>
      <c r="AU3483" s="23"/>
      <c r="AV3483" s="23"/>
      <c r="AW3483" s="23"/>
      <c r="AX3483" s="23"/>
      <c r="AY3483" s="23">
        <f t="shared" si="7481"/>
        <v>9710.5</v>
      </c>
      <c r="AZ3483" s="23"/>
    </row>
    <row r="3484" spans="1:53" x14ac:dyDescent="0.25">
      <c r="A3484" s="13">
        <v>991</v>
      </c>
      <c r="B3484" s="13" t="s">
        <v>107</v>
      </c>
      <c r="C3484" s="13" t="s">
        <v>12</v>
      </c>
      <c r="D3484" s="13" t="s">
        <v>631</v>
      </c>
      <c r="E3484" s="13" t="s">
        <v>8</v>
      </c>
      <c r="F3484" s="14" t="s">
        <v>387</v>
      </c>
      <c r="G3484" s="20">
        <f>G3485</f>
        <v>360</v>
      </c>
      <c r="H3484" s="20">
        <f t="shared" ref="H3484:AZ3484" si="7497">H3485</f>
        <v>360</v>
      </c>
      <c r="I3484" s="20">
        <f t="shared" si="7497"/>
        <v>360</v>
      </c>
      <c r="J3484" s="20">
        <f t="shared" si="7497"/>
        <v>0</v>
      </c>
      <c r="K3484" s="20">
        <f t="shared" si="7497"/>
        <v>0</v>
      </c>
      <c r="L3484" s="20">
        <f t="shared" si="7497"/>
        <v>0</v>
      </c>
      <c r="M3484" s="20">
        <f t="shared" si="7321"/>
        <v>360</v>
      </c>
      <c r="N3484" s="20">
        <f t="shared" si="7322"/>
        <v>360</v>
      </c>
      <c r="O3484" s="20">
        <f t="shared" si="7323"/>
        <v>360</v>
      </c>
      <c r="P3484" s="23">
        <f t="shared" si="7497"/>
        <v>0</v>
      </c>
      <c r="Q3484" s="23">
        <f t="shared" si="7497"/>
        <v>0</v>
      </c>
      <c r="R3484" s="23">
        <f t="shared" si="7497"/>
        <v>0</v>
      </c>
      <c r="S3484" s="23">
        <f t="shared" si="7497"/>
        <v>0</v>
      </c>
      <c r="T3484" s="23">
        <f t="shared" si="7497"/>
        <v>0</v>
      </c>
      <c r="U3484" s="23">
        <f t="shared" si="7497"/>
        <v>0</v>
      </c>
      <c r="V3484" s="23">
        <f t="shared" si="7497"/>
        <v>0</v>
      </c>
      <c r="W3484" s="23">
        <f t="shared" si="7497"/>
        <v>0</v>
      </c>
      <c r="X3484" s="23">
        <f t="shared" si="7497"/>
        <v>0</v>
      </c>
      <c r="Y3484" s="23">
        <f t="shared" si="7497"/>
        <v>0</v>
      </c>
      <c r="Z3484" s="23">
        <f t="shared" si="7348"/>
        <v>360</v>
      </c>
      <c r="AA3484" s="23">
        <f t="shared" si="7349"/>
        <v>360</v>
      </c>
      <c r="AB3484" s="23">
        <f t="shared" si="7350"/>
        <v>360</v>
      </c>
      <c r="AC3484" s="23">
        <f t="shared" si="7497"/>
        <v>0</v>
      </c>
      <c r="AD3484" s="23">
        <f t="shared" si="7497"/>
        <v>0</v>
      </c>
      <c r="AE3484" s="23">
        <f t="shared" si="7497"/>
        <v>0</v>
      </c>
      <c r="AF3484" s="23">
        <f t="shared" si="7497"/>
        <v>0</v>
      </c>
      <c r="AG3484" s="23">
        <f t="shared" si="7497"/>
        <v>0</v>
      </c>
      <c r="AH3484" s="23">
        <f t="shared" si="7497"/>
        <v>0</v>
      </c>
      <c r="AI3484" s="23">
        <f t="shared" si="7497"/>
        <v>0</v>
      </c>
      <c r="AJ3484" s="23">
        <f t="shared" si="7497"/>
        <v>0</v>
      </c>
      <c r="AK3484" s="23">
        <f t="shared" si="7497"/>
        <v>0</v>
      </c>
      <c r="AL3484" s="23">
        <f t="shared" si="7497"/>
        <v>0</v>
      </c>
      <c r="AM3484" s="23">
        <f t="shared" si="7497"/>
        <v>0</v>
      </c>
      <c r="AN3484" s="23">
        <f t="shared" si="7497"/>
        <v>0</v>
      </c>
      <c r="AO3484" s="23">
        <f t="shared" si="7362"/>
        <v>360</v>
      </c>
      <c r="AP3484" s="23">
        <f t="shared" si="7363"/>
        <v>360</v>
      </c>
      <c r="AQ3484" s="23">
        <f t="shared" si="7364"/>
        <v>360</v>
      </c>
      <c r="AR3484" s="23">
        <f t="shared" si="7497"/>
        <v>0</v>
      </c>
      <c r="AS3484" s="23">
        <f t="shared" si="7365"/>
        <v>360</v>
      </c>
      <c r="AT3484" s="23">
        <f t="shared" si="7497"/>
        <v>0</v>
      </c>
      <c r="AU3484" s="23">
        <f t="shared" si="7497"/>
        <v>0</v>
      </c>
      <c r="AV3484" s="23">
        <f t="shared" si="7497"/>
        <v>0</v>
      </c>
      <c r="AW3484" s="23">
        <f t="shared" si="7497"/>
        <v>0</v>
      </c>
      <c r="AX3484" s="23">
        <f t="shared" si="7497"/>
        <v>0</v>
      </c>
      <c r="AY3484" s="23">
        <f t="shared" si="7481"/>
        <v>360</v>
      </c>
      <c r="AZ3484" s="23">
        <f t="shared" si="7497"/>
        <v>0</v>
      </c>
    </row>
    <row r="3485" spans="1:53" x14ac:dyDescent="0.25">
      <c r="A3485" s="13">
        <v>991</v>
      </c>
      <c r="B3485" s="13" t="s">
        <v>107</v>
      </c>
      <c r="C3485" s="13" t="s">
        <v>12</v>
      </c>
      <c r="D3485" s="13" t="s">
        <v>631</v>
      </c>
      <c r="E3485" s="13">
        <v>850</v>
      </c>
      <c r="F3485" s="14" t="s">
        <v>381</v>
      </c>
      <c r="G3485" s="20">
        <v>360</v>
      </c>
      <c r="H3485" s="20">
        <v>360</v>
      </c>
      <c r="I3485" s="20">
        <v>360</v>
      </c>
      <c r="J3485" s="20"/>
      <c r="K3485" s="20"/>
      <c r="L3485" s="20"/>
      <c r="M3485" s="20">
        <f t="shared" si="7321"/>
        <v>360</v>
      </c>
      <c r="N3485" s="20">
        <f t="shared" si="7322"/>
        <v>360</v>
      </c>
      <c r="O3485" s="20">
        <f t="shared" si="7323"/>
        <v>360</v>
      </c>
      <c r="P3485" s="23"/>
      <c r="Q3485" s="23"/>
      <c r="R3485" s="23"/>
      <c r="S3485" s="23"/>
      <c r="T3485" s="23"/>
      <c r="U3485" s="23"/>
      <c r="V3485" s="23"/>
      <c r="W3485" s="23"/>
      <c r="X3485" s="23"/>
      <c r="Y3485" s="23"/>
      <c r="Z3485" s="23">
        <f t="shared" si="7348"/>
        <v>360</v>
      </c>
      <c r="AA3485" s="23">
        <f t="shared" si="7349"/>
        <v>360</v>
      </c>
      <c r="AB3485" s="23">
        <f t="shared" si="7350"/>
        <v>360</v>
      </c>
      <c r="AC3485" s="23"/>
      <c r="AD3485" s="23"/>
      <c r="AE3485" s="23"/>
      <c r="AF3485" s="23"/>
      <c r="AG3485" s="23"/>
      <c r="AH3485" s="23"/>
      <c r="AI3485" s="23"/>
      <c r="AJ3485" s="23"/>
      <c r="AK3485" s="23"/>
      <c r="AL3485" s="23"/>
      <c r="AM3485" s="23"/>
      <c r="AN3485" s="23"/>
      <c r="AO3485" s="23">
        <f t="shared" si="7362"/>
        <v>360</v>
      </c>
      <c r="AP3485" s="23">
        <f t="shared" si="7363"/>
        <v>360</v>
      </c>
      <c r="AQ3485" s="23">
        <f t="shared" si="7364"/>
        <v>360</v>
      </c>
      <c r="AR3485" s="23"/>
      <c r="AS3485" s="23">
        <f t="shared" si="7365"/>
        <v>360</v>
      </c>
      <c r="AT3485" s="23"/>
      <c r="AU3485" s="23"/>
      <c r="AV3485" s="23"/>
      <c r="AW3485" s="23"/>
      <c r="AX3485" s="23"/>
      <c r="AY3485" s="23">
        <f t="shared" si="7481"/>
        <v>360</v>
      </c>
      <c r="AZ3485" s="23"/>
    </row>
    <row r="3486" spans="1:53" ht="31.5" x14ac:dyDescent="0.25">
      <c r="A3486" s="13">
        <v>991</v>
      </c>
      <c r="B3486" s="13" t="s">
        <v>107</v>
      </c>
      <c r="C3486" s="13" t="s">
        <v>12</v>
      </c>
      <c r="D3486" s="13" t="s">
        <v>547</v>
      </c>
      <c r="E3486" s="13"/>
      <c r="F3486" s="14" t="s">
        <v>727</v>
      </c>
      <c r="G3486" s="20">
        <f>G3487+G3490</f>
        <v>526</v>
      </c>
      <c r="H3486" s="20">
        <f t="shared" ref="H3486:L3486" si="7498">H3487+H3490</f>
        <v>9780.6</v>
      </c>
      <c r="I3486" s="20">
        <f t="shared" si="7498"/>
        <v>0</v>
      </c>
      <c r="J3486" s="20">
        <f t="shared" si="7498"/>
        <v>-526</v>
      </c>
      <c r="K3486" s="20">
        <f t="shared" si="7498"/>
        <v>0</v>
      </c>
      <c r="L3486" s="20">
        <f t="shared" si="7498"/>
        <v>0</v>
      </c>
      <c r="M3486" s="20">
        <f t="shared" ref="M3486:M3563" si="7499">G3486+J3486</f>
        <v>0</v>
      </c>
      <c r="N3486" s="20">
        <f t="shared" ref="N3486:N3563" si="7500">H3486+K3486</f>
        <v>9780.6</v>
      </c>
      <c r="O3486" s="20">
        <f t="shared" ref="O3486:O3563" si="7501">I3486+L3486</f>
        <v>0</v>
      </c>
      <c r="P3486" s="23">
        <f>P3487+P3490+P3493</f>
        <v>415620.67700000003</v>
      </c>
      <c r="Q3486" s="23">
        <f t="shared" ref="Q3486:Y3486" si="7502">Q3487+Q3490+Q3493</f>
        <v>0</v>
      </c>
      <c r="R3486" s="23">
        <f t="shared" si="7502"/>
        <v>0</v>
      </c>
      <c r="S3486" s="23">
        <f t="shared" ref="S3486" si="7503">S3487+S3490+S3493</f>
        <v>0</v>
      </c>
      <c r="T3486" s="23">
        <f t="shared" si="7502"/>
        <v>0</v>
      </c>
      <c r="U3486" s="23">
        <f t="shared" si="7502"/>
        <v>0</v>
      </c>
      <c r="V3486" s="23">
        <f t="shared" ref="V3486" si="7504">V3487+V3490+V3493</f>
        <v>0</v>
      </c>
      <c r="W3486" s="23">
        <f t="shared" si="7502"/>
        <v>0</v>
      </c>
      <c r="X3486" s="23">
        <f t="shared" si="7502"/>
        <v>0</v>
      </c>
      <c r="Y3486" s="23">
        <f t="shared" si="7502"/>
        <v>0</v>
      </c>
      <c r="Z3486" s="23">
        <f t="shared" si="7348"/>
        <v>415620.67700000003</v>
      </c>
      <c r="AA3486" s="23">
        <f t="shared" si="7349"/>
        <v>9780.6</v>
      </c>
      <c r="AB3486" s="23">
        <f t="shared" si="7350"/>
        <v>0</v>
      </c>
      <c r="AC3486" s="23">
        <f>AC3487+AC3490+AC3493+AC3496</f>
        <v>0</v>
      </c>
      <c r="AD3486" s="23">
        <f t="shared" ref="AD3486:AZ3486" si="7505">AD3487+AD3490+AD3493+AD3496</f>
        <v>0</v>
      </c>
      <c r="AE3486" s="23">
        <f t="shared" ref="AE3486" si="7506">AE3487+AE3490+AE3493+AE3496</f>
        <v>0</v>
      </c>
      <c r="AF3486" s="23">
        <f t="shared" si="7505"/>
        <v>0</v>
      </c>
      <c r="AG3486" s="23">
        <f t="shared" ref="AG3486" si="7507">AG3487+AG3490+AG3493+AG3496</f>
        <v>0</v>
      </c>
      <c r="AH3486" s="23">
        <f t="shared" si="7505"/>
        <v>0</v>
      </c>
      <c r="AI3486" s="23">
        <f t="shared" ref="AI3486" si="7508">AI3487+AI3490+AI3493+AI3496</f>
        <v>0</v>
      </c>
      <c r="AJ3486" s="23">
        <f t="shared" si="7505"/>
        <v>139.911</v>
      </c>
      <c r="AK3486" s="23">
        <f t="shared" si="7505"/>
        <v>0</v>
      </c>
      <c r="AL3486" s="23">
        <f t="shared" ref="AL3486" si="7509">AL3487+AL3490+AL3493+AL3496</f>
        <v>0</v>
      </c>
      <c r="AM3486" s="23">
        <f t="shared" ref="AM3486:AN3486" si="7510">AM3487+AM3490+AM3493+AM3496</f>
        <v>0</v>
      </c>
      <c r="AN3486" s="23">
        <f t="shared" si="7510"/>
        <v>0</v>
      </c>
      <c r="AO3486" s="23">
        <f t="shared" si="7362"/>
        <v>415760.58800000005</v>
      </c>
      <c r="AP3486" s="23">
        <f t="shared" si="7363"/>
        <v>9780.6</v>
      </c>
      <c r="AQ3486" s="23">
        <f t="shared" si="7364"/>
        <v>0</v>
      </c>
      <c r="AR3486" s="23">
        <f t="shared" ref="AR3486" si="7511">AR3487+AR3490+AR3493+AR3496</f>
        <v>0</v>
      </c>
      <c r="AS3486" s="23">
        <f t="shared" si="7365"/>
        <v>415760.58800000005</v>
      </c>
      <c r="AT3486" s="23">
        <f t="shared" ref="AT3486:AX3486" si="7512">AT3487+AT3490+AT3493+AT3496</f>
        <v>0</v>
      </c>
      <c r="AU3486" s="23">
        <f t="shared" si="7512"/>
        <v>0</v>
      </c>
      <c r="AV3486" s="23">
        <f t="shared" si="7512"/>
        <v>0</v>
      </c>
      <c r="AW3486" s="23">
        <f t="shared" si="7512"/>
        <v>0</v>
      </c>
      <c r="AX3486" s="23">
        <f t="shared" si="7512"/>
        <v>0</v>
      </c>
      <c r="AY3486" s="23">
        <f t="shared" si="7481"/>
        <v>415760.58800000005</v>
      </c>
      <c r="AZ3486" s="23">
        <f t="shared" si="7505"/>
        <v>0</v>
      </c>
      <c r="BA3486" s="5"/>
    </row>
    <row r="3487" spans="1:53" ht="47.25" hidden="1" x14ac:dyDescent="0.25">
      <c r="A3487" s="13">
        <v>991</v>
      </c>
      <c r="B3487" s="13" t="s">
        <v>107</v>
      </c>
      <c r="C3487" s="13" t="s">
        <v>12</v>
      </c>
      <c r="D3487" s="13" t="s">
        <v>632</v>
      </c>
      <c r="E3487" s="13"/>
      <c r="F3487" s="14" t="s">
        <v>863</v>
      </c>
      <c r="G3487" s="20">
        <f>G3488</f>
        <v>526</v>
      </c>
      <c r="H3487" s="20">
        <f t="shared" ref="H3487:AZ3487" si="7513">H3488</f>
        <v>0</v>
      </c>
      <c r="I3487" s="20">
        <f t="shared" si="7513"/>
        <v>0</v>
      </c>
      <c r="J3487" s="20">
        <f t="shared" si="7513"/>
        <v>-526</v>
      </c>
      <c r="K3487" s="20">
        <f t="shared" si="7513"/>
        <v>0</v>
      </c>
      <c r="L3487" s="20">
        <f t="shared" si="7513"/>
        <v>0</v>
      </c>
      <c r="M3487" s="20">
        <f t="shared" si="7499"/>
        <v>0</v>
      </c>
      <c r="N3487" s="20">
        <f t="shared" si="7500"/>
        <v>0</v>
      </c>
      <c r="O3487" s="20">
        <f t="shared" si="7501"/>
        <v>0</v>
      </c>
      <c r="P3487" s="23">
        <f t="shared" si="7513"/>
        <v>0</v>
      </c>
      <c r="Q3487" s="23">
        <f t="shared" si="7513"/>
        <v>0</v>
      </c>
      <c r="R3487" s="23">
        <f t="shared" si="7513"/>
        <v>0</v>
      </c>
      <c r="S3487" s="23">
        <f t="shared" si="7513"/>
        <v>0</v>
      </c>
      <c r="T3487" s="23">
        <f t="shared" si="7513"/>
        <v>0</v>
      </c>
      <c r="U3487" s="23">
        <f t="shared" si="7513"/>
        <v>0</v>
      </c>
      <c r="V3487" s="23">
        <f t="shared" si="7513"/>
        <v>0</v>
      </c>
      <c r="W3487" s="23">
        <f t="shared" si="7513"/>
        <v>0</v>
      </c>
      <c r="X3487" s="23">
        <f t="shared" si="7513"/>
        <v>0</v>
      </c>
      <c r="Y3487" s="23">
        <f t="shared" si="7513"/>
        <v>0</v>
      </c>
      <c r="Z3487" s="23">
        <f t="shared" si="7348"/>
        <v>0</v>
      </c>
      <c r="AA3487" s="23">
        <f t="shared" si="7349"/>
        <v>0</v>
      </c>
      <c r="AB3487" s="23">
        <f t="shared" si="7350"/>
        <v>0</v>
      </c>
      <c r="AC3487" s="23">
        <f t="shared" si="7513"/>
        <v>0</v>
      </c>
      <c r="AD3487" s="23">
        <f t="shared" si="7513"/>
        <v>0</v>
      </c>
      <c r="AE3487" s="23">
        <f t="shared" si="7513"/>
        <v>0</v>
      </c>
      <c r="AF3487" s="23">
        <f t="shared" si="7513"/>
        <v>0</v>
      </c>
      <c r="AG3487" s="23">
        <f t="shared" si="7513"/>
        <v>0</v>
      </c>
      <c r="AH3487" s="23">
        <f t="shared" si="7513"/>
        <v>0</v>
      </c>
      <c r="AI3487" s="23">
        <f t="shared" si="7513"/>
        <v>0</v>
      </c>
      <c r="AJ3487" s="23">
        <f t="shared" si="7513"/>
        <v>0</v>
      </c>
      <c r="AK3487" s="23">
        <f t="shared" si="7513"/>
        <v>0</v>
      </c>
      <c r="AL3487" s="23">
        <f t="shared" si="7513"/>
        <v>0</v>
      </c>
      <c r="AM3487" s="23">
        <f t="shared" si="7513"/>
        <v>0</v>
      </c>
      <c r="AN3487" s="23">
        <f t="shared" si="7513"/>
        <v>0</v>
      </c>
      <c r="AO3487" s="23">
        <f t="shared" si="7362"/>
        <v>0</v>
      </c>
      <c r="AP3487" s="23">
        <f t="shared" si="7363"/>
        <v>0</v>
      </c>
      <c r="AQ3487" s="23">
        <f t="shared" si="7364"/>
        <v>0</v>
      </c>
      <c r="AR3487" s="23">
        <f t="shared" si="7513"/>
        <v>0</v>
      </c>
      <c r="AS3487" s="23">
        <f t="shared" ref="AS3487:AS3550" si="7514">AO3487+AR3487</f>
        <v>0</v>
      </c>
      <c r="AT3487" s="23">
        <f t="shared" si="7513"/>
        <v>0</v>
      </c>
      <c r="AU3487" s="23">
        <f t="shared" si="7513"/>
        <v>0</v>
      </c>
      <c r="AV3487" s="23">
        <f t="shared" si="7513"/>
        <v>0</v>
      </c>
      <c r="AW3487" s="23">
        <f t="shared" si="7513"/>
        <v>0</v>
      </c>
      <c r="AX3487" s="23">
        <f t="shared" si="7513"/>
        <v>0</v>
      </c>
      <c r="AY3487" s="23">
        <f t="shared" si="7481"/>
        <v>0</v>
      </c>
      <c r="AZ3487" s="23">
        <f t="shared" si="7513"/>
        <v>0</v>
      </c>
      <c r="BA3487" s="5">
        <v>0</v>
      </c>
    </row>
    <row r="3488" spans="1:53" ht="31.5" hidden="1" x14ac:dyDescent="0.25">
      <c r="A3488" s="13">
        <v>991</v>
      </c>
      <c r="B3488" s="13" t="s">
        <v>107</v>
      </c>
      <c r="C3488" s="13" t="s">
        <v>12</v>
      </c>
      <c r="D3488" s="13" t="s">
        <v>632</v>
      </c>
      <c r="E3488" s="13" t="s">
        <v>7</v>
      </c>
      <c r="F3488" s="14" t="s">
        <v>383</v>
      </c>
      <c r="G3488" s="20">
        <f>G3489</f>
        <v>526</v>
      </c>
      <c r="H3488" s="20">
        <f t="shared" ref="H3488:AZ3488" si="7515">H3489</f>
        <v>0</v>
      </c>
      <c r="I3488" s="20">
        <f t="shared" si="7515"/>
        <v>0</v>
      </c>
      <c r="J3488" s="20">
        <f t="shared" si="7515"/>
        <v>-526</v>
      </c>
      <c r="K3488" s="20">
        <f t="shared" si="7515"/>
        <v>0</v>
      </c>
      <c r="L3488" s="20">
        <f t="shared" si="7515"/>
        <v>0</v>
      </c>
      <c r="M3488" s="20">
        <f t="shared" si="7499"/>
        <v>0</v>
      </c>
      <c r="N3488" s="20">
        <f t="shared" si="7500"/>
        <v>0</v>
      </c>
      <c r="O3488" s="20">
        <f t="shared" si="7501"/>
        <v>0</v>
      </c>
      <c r="P3488" s="23">
        <f t="shared" si="7515"/>
        <v>0</v>
      </c>
      <c r="Q3488" s="23">
        <f t="shared" si="7515"/>
        <v>0</v>
      </c>
      <c r="R3488" s="23">
        <f t="shared" si="7515"/>
        <v>0</v>
      </c>
      <c r="S3488" s="23">
        <f t="shared" si="7515"/>
        <v>0</v>
      </c>
      <c r="T3488" s="23">
        <f t="shared" si="7515"/>
        <v>0</v>
      </c>
      <c r="U3488" s="23">
        <f t="shared" si="7515"/>
        <v>0</v>
      </c>
      <c r="V3488" s="23">
        <f t="shared" si="7515"/>
        <v>0</v>
      </c>
      <c r="W3488" s="23">
        <f t="shared" si="7515"/>
        <v>0</v>
      </c>
      <c r="X3488" s="23">
        <f t="shared" si="7515"/>
        <v>0</v>
      </c>
      <c r="Y3488" s="23">
        <f t="shared" si="7515"/>
        <v>0</v>
      </c>
      <c r="Z3488" s="23">
        <f t="shared" si="7348"/>
        <v>0</v>
      </c>
      <c r="AA3488" s="23">
        <f t="shared" si="7349"/>
        <v>0</v>
      </c>
      <c r="AB3488" s="23">
        <f t="shared" si="7350"/>
        <v>0</v>
      </c>
      <c r="AC3488" s="23">
        <f t="shared" si="7515"/>
        <v>0</v>
      </c>
      <c r="AD3488" s="23">
        <f t="shared" si="7515"/>
        <v>0</v>
      </c>
      <c r="AE3488" s="23">
        <f t="shared" si="7515"/>
        <v>0</v>
      </c>
      <c r="AF3488" s="23">
        <f t="shared" si="7515"/>
        <v>0</v>
      </c>
      <c r="AG3488" s="23">
        <f t="shared" si="7515"/>
        <v>0</v>
      </c>
      <c r="AH3488" s="23">
        <f t="shared" si="7515"/>
        <v>0</v>
      </c>
      <c r="AI3488" s="23">
        <f t="shared" si="7515"/>
        <v>0</v>
      </c>
      <c r="AJ3488" s="23">
        <f t="shared" si="7515"/>
        <v>0</v>
      </c>
      <c r="AK3488" s="23">
        <f t="shared" si="7515"/>
        <v>0</v>
      </c>
      <c r="AL3488" s="23">
        <f t="shared" si="7515"/>
        <v>0</v>
      </c>
      <c r="AM3488" s="23">
        <f t="shared" si="7515"/>
        <v>0</v>
      </c>
      <c r="AN3488" s="23">
        <f t="shared" si="7515"/>
        <v>0</v>
      </c>
      <c r="AO3488" s="23">
        <f t="shared" si="7362"/>
        <v>0</v>
      </c>
      <c r="AP3488" s="23">
        <f t="shared" si="7363"/>
        <v>0</v>
      </c>
      <c r="AQ3488" s="23">
        <f t="shared" si="7364"/>
        <v>0</v>
      </c>
      <c r="AR3488" s="23">
        <f t="shared" si="7515"/>
        <v>0</v>
      </c>
      <c r="AS3488" s="23">
        <f t="shared" si="7514"/>
        <v>0</v>
      </c>
      <c r="AT3488" s="23">
        <f t="shared" si="7515"/>
        <v>0</v>
      </c>
      <c r="AU3488" s="23">
        <f t="shared" si="7515"/>
        <v>0</v>
      </c>
      <c r="AV3488" s="23">
        <f t="shared" si="7515"/>
        <v>0</v>
      </c>
      <c r="AW3488" s="23">
        <f t="shared" si="7515"/>
        <v>0</v>
      </c>
      <c r="AX3488" s="23">
        <f t="shared" si="7515"/>
        <v>0</v>
      </c>
      <c r="AY3488" s="23">
        <f t="shared" si="7481"/>
        <v>0</v>
      </c>
      <c r="AZ3488" s="23">
        <f t="shared" si="7515"/>
        <v>0</v>
      </c>
      <c r="BA3488" s="5">
        <v>0</v>
      </c>
    </row>
    <row r="3489" spans="1:53" ht="31.5" hidden="1" x14ac:dyDescent="0.25">
      <c r="A3489" s="13">
        <v>991</v>
      </c>
      <c r="B3489" s="13" t="s">
        <v>107</v>
      </c>
      <c r="C3489" s="13" t="s">
        <v>12</v>
      </c>
      <c r="D3489" s="13" t="s">
        <v>632</v>
      </c>
      <c r="E3489" s="13">
        <v>240</v>
      </c>
      <c r="F3489" s="14" t="s">
        <v>372</v>
      </c>
      <c r="G3489" s="20">
        <v>526</v>
      </c>
      <c r="H3489" s="20">
        <v>0</v>
      </c>
      <c r="I3489" s="20">
        <v>0</v>
      </c>
      <c r="J3489" s="20">
        <v>-526</v>
      </c>
      <c r="K3489" s="20"/>
      <c r="L3489" s="20"/>
      <c r="M3489" s="20">
        <f t="shared" si="7499"/>
        <v>0</v>
      </c>
      <c r="N3489" s="20">
        <f t="shared" si="7500"/>
        <v>0</v>
      </c>
      <c r="O3489" s="20">
        <f t="shared" si="7501"/>
        <v>0</v>
      </c>
      <c r="P3489" s="23"/>
      <c r="Q3489" s="23"/>
      <c r="R3489" s="23"/>
      <c r="S3489" s="23"/>
      <c r="T3489" s="23"/>
      <c r="U3489" s="23"/>
      <c r="V3489" s="23"/>
      <c r="W3489" s="23"/>
      <c r="X3489" s="23"/>
      <c r="Y3489" s="23"/>
      <c r="Z3489" s="23">
        <f t="shared" si="7348"/>
        <v>0</v>
      </c>
      <c r="AA3489" s="23">
        <f t="shared" si="7349"/>
        <v>0</v>
      </c>
      <c r="AB3489" s="23">
        <f t="shared" si="7350"/>
        <v>0</v>
      </c>
      <c r="AC3489" s="23"/>
      <c r="AD3489" s="23"/>
      <c r="AE3489" s="23"/>
      <c r="AF3489" s="23"/>
      <c r="AG3489" s="23"/>
      <c r="AH3489" s="23"/>
      <c r="AI3489" s="23"/>
      <c r="AJ3489" s="23"/>
      <c r="AK3489" s="23"/>
      <c r="AL3489" s="23"/>
      <c r="AM3489" s="23"/>
      <c r="AN3489" s="23"/>
      <c r="AO3489" s="23">
        <f t="shared" ref="AO3489:AO3552" si="7516">Z3489+AC3489+AD3489+AE3489+AF3489+AG3489+AH3489+AI3489+AJ3489+AK3489+AL3489</f>
        <v>0</v>
      </c>
      <c r="AP3489" s="23">
        <f t="shared" ref="AP3489:AP3552" si="7517">AA3489+AM3489</f>
        <v>0</v>
      </c>
      <c r="AQ3489" s="23">
        <f t="shared" ref="AQ3489:AQ3552" si="7518">AB3489+AN3489</f>
        <v>0</v>
      </c>
      <c r="AR3489" s="23"/>
      <c r="AS3489" s="23">
        <f t="shared" si="7514"/>
        <v>0</v>
      </c>
      <c r="AT3489" s="23"/>
      <c r="AU3489" s="23"/>
      <c r="AV3489" s="23"/>
      <c r="AW3489" s="23"/>
      <c r="AX3489" s="23"/>
      <c r="AY3489" s="23">
        <f t="shared" si="7481"/>
        <v>0</v>
      </c>
      <c r="AZ3489" s="23"/>
      <c r="BA3489" s="5">
        <v>0</v>
      </c>
    </row>
    <row r="3490" spans="1:53" ht="31.5" hidden="1" x14ac:dyDescent="0.25">
      <c r="A3490" s="13">
        <v>991</v>
      </c>
      <c r="B3490" s="13" t="s">
        <v>107</v>
      </c>
      <c r="C3490" s="13" t="s">
        <v>12</v>
      </c>
      <c r="D3490" s="13" t="s">
        <v>765</v>
      </c>
      <c r="E3490" s="13"/>
      <c r="F3490" s="14" t="s">
        <v>766</v>
      </c>
      <c r="G3490" s="20">
        <f>G3491</f>
        <v>0</v>
      </c>
      <c r="H3490" s="20">
        <f t="shared" ref="H3490:AZ3490" si="7519">H3491</f>
        <v>9780.6</v>
      </c>
      <c r="I3490" s="20">
        <f t="shared" si="7519"/>
        <v>0</v>
      </c>
      <c r="J3490" s="20">
        <f t="shared" si="7519"/>
        <v>0</v>
      </c>
      <c r="K3490" s="20">
        <f t="shared" si="7519"/>
        <v>0</v>
      </c>
      <c r="L3490" s="20">
        <f t="shared" si="7519"/>
        <v>0</v>
      </c>
      <c r="M3490" s="20">
        <f t="shared" si="7499"/>
        <v>0</v>
      </c>
      <c r="N3490" s="20">
        <f t="shared" si="7500"/>
        <v>9780.6</v>
      </c>
      <c r="O3490" s="20">
        <f t="shared" si="7501"/>
        <v>0</v>
      </c>
      <c r="P3490" s="23">
        <f t="shared" si="7519"/>
        <v>0</v>
      </c>
      <c r="Q3490" s="23">
        <f t="shared" si="7519"/>
        <v>0</v>
      </c>
      <c r="R3490" s="23">
        <f t="shared" si="7519"/>
        <v>0</v>
      </c>
      <c r="S3490" s="23">
        <f t="shared" si="7519"/>
        <v>0</v>
      </c>
      <c r="T3490" s="23">
        <f t="shared" si="7519"/>
        <v>0</v>
      </c>
      <c r="U3490" s="23">
        <f t="shared" si="7519"/>
        <v>0</v>
      </c>
      <c r="V3490" s="23">
        <f t="shared" si="7519"/>
        <v>0</v>
      </c>
      <c r="W3490" s="23">
        <f t="shared" si="7519"/>
        <v>0</v>
      </c>
      <c r="X3490" s="23">
        <f t="shared" si="7519"/>
        <v>0</v>
      </c>
      <c r="Y3490" s="23">
        <f t="shared" si="7519"/>
        <v>0</v>
      </c>
      <c r="Z3490" s="23">
        <f t="shared" si="7348"/>
        <v>0</v>
      </c>
      <c r="AA3490" s="23">
        <f t="shared" si="7349"/>
        <v>9780.6</v>
      </c>
      <c r="AB3490" s="23">
        <f t="shared" si="7350"/>
        <v>0</v>
      </c>
      <c r="AC3490" s="23">
        <f t="shared" si="7519"/>
        <v>0</v>
      </c>
      <c r="AD3490" s="23">
        <f t="shared" si="7519"/>
        <v>0</v>
      </c>
      <c r="AE3490" s="23">
        <f t="shared" si="7519"/>
        <v>0</v>
      </c>
      <c r="AF3490" s="23">
        <f t="shared" si="7519"/>
        <v>0</v>
      </c>
      <c r="AG3490" s="23">
        <f t="shared" si="7519"/>
        <v>0</v>
      </c>
      <c r="AH3490" s="23">
        <f t="shared" si="7519"/>
        <v>0</v>
      </c>
      <c r="AI3490" s="23">
        <f t="shared" si="7519"/>
        <v>0</v>
      </c>
      <c r="AJ3490" s="23">
        <f t="shared" si="7519"/>
        <v>0</v>
      </c>
      <c r="AK3490" s="23">
        <f t="shared" si="7519"/>
        <v>0</v>
      </c>
      <c r="AL3490" s="23">
        <f t="shared" si="7519"/>
        <v>0</v>
      </c>
      <c r="AM3490" s="23">
        <f t="shared" si="7519"/>
        <v>0</v>
      </c>
      <c r="AN3490" s="23">
        <f t="shared" si="7519"/>
        <v>0</v>
      </c>
      <c r="AO3490" s="23">
        <f t="shared" si="7516"/>
        <v>0</v>
      </c>
      <c r="AP3490" s="23">
        <f t="shared" si="7517"/>
        <v>9780.6</v>
      </c>
      <c r="AQ3490" s="23">
        <f t="shared" si="7518"/>
        <v>0</v>
      </c>
      <c r="AR3490" s="23">
        <f t="shared" si="7519"/>
        <v>0</v>
      </c>
      <c r="AS3490" s="23">
        <f t="shared" si="7514"/>
        <v>0</v>
      </c>
      <c r="AT3490" s="23">
        <f t="shared" si="7519"/>
        <v>0</v>
      </c>
      <c r="AU3490" s="23">
        <f t="shared" si="7519"/>
        <v>0</v>
      </c>
      <c r="AV3490" s="23">
        <f t="shared" si="7519"/>
        <v>0</v>
      </c>
      <c r="AW3490" s="23">
        <f t="shared" si="7519"/>
        <v>0</v>
      </c>
      <c r="AX3490" s="23">
        <f t="shared" si="7519"/>
        <v>0</v>
      </c>
      <c r="AY3490" s="23">
        <f t="shared" si="7481"/>
        <v>0</v>
      </c>
      <c r="AZ3490" s="23">
        <f t="shared" si="7519"/>
        <v>0</v>
      </c>
      <c r="BA3490" s="5">
        <v>0</v>
      </c>
    </row>
    <row r="3491" spans="1:53" ht="47.25" hidden="1" x14ac:dyDescent="0.25">
      <c r="A3491" s="13">
        <v>991</v>
      </c>
      <c r="B3491" s="13" t="s">
        <v>107</v>
      </c>
      <c r="C3491" s="13" t="s">
        <v>12</v>
      </c>
      <c r="D3491" s="13" t="s">
        <v>765</v>
      </c>
      <c r="E3491" s="13" t="s">
        <v>24</v>
      </c>
      <c r="F3491" s="14" t="s">
        <v>385</v>
      </c>
      <c r="G3491" s="20">
        <f>G3492</f>
        <v>0</v>
      </c>
      <c r="H3491" s="20">
        <f t="shared" ref="H3491:AZ3491" si="7520">H3492</f>
        <v>9780.6</v>
      </c>
      <c r="I3491" s="20">
        <f t="shared" si="7520"/>
        <v>0</v>
      </c>
      <c r="J3491" s="20">
        <f t="shared" si="7520"/>
        <v>0</v>
      </c>
      <c r="K3491" s="20">
        <f t="shared" si="7520"/>
        <v>0</v>
      </c>
      <c r="L3491" s="20">
        <f t="shared" si="7520"/>
        <v>0</v>
      </c>
      <c r="M3491" s="20">
        <f t="shared" si="7499"/>
        <v>0</v>
      </c>
      <c r="N3491" s="20">
        <f t="shared" si="7500"/>
        <v>9780.6</v>
      </c>
      <c r="O3491" s="20">
        <f t="shared" si="7501"/>
        <v>0</v>
      </c>
      <c r="P3491" s="23">
        <f t="shared" si="7520"/>
        <v>0</v>
      </c>
      <c r="Q3491" s="23">
        <f t="shared" si="7520"/>
        <v>0</v>
      </c>
      <c r="R3491" s="23">
        <f t="shared" si="7520"/>
        <v>0</v>
      </c>
      <c r="S3491" s="23">
        <f t="shared" si="7520"/>
        <v>0</v>
      </c>
      <c r="T3491" s="23">
        <f t="shared" si="7520"/>
        <v>0</v>
      </c>
      <c r="U3491" s="23">
        <f t="shared" si="7520"/>
        <v>0</v>
      </c>
      <c r="V3491" s="23">
        <f t="shared" si="7520"/>
        <v>0</v>
      </c>
      <c r="W3491" s="23">
        <f t="shared" si="7520"/>
        <v>0</v>
      </c>
      <c r="X3491" s="23">
        <f t="shared" si="7520"/>
        <v>0</v>
      </c>
      <c r="Y3491" s="23">
        <f t="shared" si="7520"/>
        <v>0</v>
      </c>
      <c r="Z3491" s="23">
        <f t="shared" ref="Z3491:Z3557" si="7521">M3491+P3491+Q3491+R3491+S3491</f>
        <v>0</v>
      </c>
      <c r="AA3491" s="23">
        <f t="shared" ref="AA3491:AA3557" si="7522">N3491+T3491+U3491+V3491</f>
        <v>9780.6</v>
      </c>
      <c r="AB3491" s="23">
        <f t="shared" ref="AB3491:AB3557" si="7523">O3491+W3491+X3491+Y3491</f>
        <v>0</v>
      </c>
      <c r="AC3491" s="23">
        <f t="shared" si="7520"/>
        <v>0</v>
      </c>
      <c r="AD3491" s="23">
        <f t="shared" si="7520"/>
        <v>0</v>
      </c>
      <c r="AE3491" s="23">
        <f t="shared" si="7520"/>
        <v>0</v>
      </c>
      <c r="AF3491" s="23">
        <f t="shared" si="7520"/>
        <v>0</v>
      </c>
      <c r="AG3491" s="23">
        <f t="shared" si="7520"/>
        <v>0</v>
      </c>
      <c r="AH3491" s="23">
        <f t="shared" si="7520"/>
        <v>0</v>
      </c>
      <c r="AI3491" s="23">
        <f t="shared" si="7520"/>
        <v>0</v>
      </c>
      <c r="AJ3491" s="23">
        <f t="shared" si="7520"/>
        <v>0</v>
      </c>
      <c r="AK3491" s="23">
        <f t="shared" si="7520"/>
        <v>0</v>
      </c>
      <c r="AL3491" s="23">
        <f t="shared" si="7520"/>
        <v>0</v>
      </c>
      <c r="AM3491" s="23">
        <f t="shared" si="7520"/>
        <v>0</v>
      </c>
      <c r="AN3491" s="23">
        <f t="shared" si="7520"/>
        <v>0</v>
      </c>
      <c r="AO3491" s="23">
        <f t="shared" si="7516"/>
        <v>0</v>
      </c>
      <c r="AP3491" s="23">
        <f t="shared" si="7517"/>
        <v>9780.6</v>
      </c>
      <c r="AQ3491" s="23">
        <f t="shared" si="7518"/>
        <v>0</v>
      </c>
      <c r="AR3491" s="23">
        <f t="shared" si="7520"/>
        <v>0</v>
      </c>
      <c r="AS3491" s="23">
        <f t="shared" si="7514"/>
        <v>0</v>
      </c>
      <c r="AT3491" s="23">
        <f t="shared" si="7520"/>
        <v>0</v>
      </c>
      <c r="AU3491" s="23">
        <f t="shared" si="7520"/>
        <v>0</v>
      </c>
      <c r="AV3491" s="23">
        <f t="shared" si="7520"/>
        <v>0</v>
      </c>
      <c r="AW3491" s="23">
        <f t="shared" si="7520"/>
        <v>0</v>
      </c>
      <c r="AX3491" s="23">
        <f t="shared" si="7520"/>
        <v>0</v>
      </c>
      <c r="AY3491" s="23">
        <f t="shared" si="7481"/>
        <v>0</v>
      </c>
      <c r="AZ3491" s="23">
        <f t="shared" si="7520"/>
        <v>0</v>
      </c>
      <c r="BA3491" s="5">
        <v>0</v>
      </c>
    </row>
    <row r="3492" spans="1:53" hidden="1" x14ac:dyDescent="0.25">
      <c r="A3492" s="13">
        <v>991</v>
      </c>
      <c r="B3492" s="13" t="s">
        <v>107</v>
      </c>
      <c r="C3492" s="13" t="s">
        <v>12</v>
      </c>
      <c r="D3492" s="13" t="s">
        <v>765</v>
      </c>
      <c r="E3492" s="13" t="s">
        <v>555</v>
      </c>
      <c r="F3492" s="14" t="s">
        <v>376</v>
      </c>
      <c r="G3492" s="20">
        <v>0</v>
      </c>
      <c r="H3492" s="20">
        <v>9780.6</v>
      </c>
      <c r="I3492" s="20">
        <v>0</v>
      </c>
      <c r="J3492" s="20"/>
      <c r="K3492" s="20"/>
      <c r="L3492" s="20"/>
      <c r="M3492" s="20">
        <f t="shared" si="7499"/>
        <v>0</v>
      </c>
      <c r="N3492" s="20">
        <f t="shared" si="7500"/>
        <v>9780.6</v>
      </c>
      <c r="O3492" s="20">
        <f t="shared" si="7501"/>
        <v>0</v>
      </c>
      <c r="P3492" s="23"/>
      <c r="Q3492" s="23"/>
      <c r="R3492" s="23"/>
      <c r="S3492" s="23"/>
      <c r="T3492" s="23"/>
      <c r="U3492" s="23"/>
      <c r="V3492" s="23"/>
      <c r="W3492" s="23"/>
      <c r="X3492" s="23"/>
      <c r="Y3492" s="23"/>
      <c r="Z3492" s="23">
        <f t="shared" si="7521"/>
        <v>0</v>
      </c>
      <c r="AA3492" s="23">
        <f t="shared" si="7522"/>
        <v>9780.6</v>
      </c>
      <c r="AB3492" s="23">
        <f t="shared" si="7523"/>
        <v>0</v>
      </c>
      <c r="AC3492" s="23"/>
      <c r="AD3492" s="23"/>
      <c r="AE3492" s="23"/>
      <c r="AF3492" s="23"/>
      <c r="AG3492" s="23"/>
      <c r="AH3492" s="23"/>
      <c r="AI3492" s="23"/>
      <c r="AJ3492" s="23"/>
      <c r="AK3492" s="23"/>
      <c r="AL3492" s="23"/>
      <c r="AM3492" s="23"/>
      <c r="AN3492" s="23"/>
      <c r="AO3492" s="23">
        <f t="shared" si="7516"/>
        <v>0</v>
      </c>
      <c r="AP3492" s="23">
        <f t="shared" si="7517"/>
        <v>9780.6</v>
      </c>
      <c r="AQ3492" s="23">
        <f t="shared" si="7518"/>
        <v>0</v>
      </c>
      <c r="AR3492" s="23"/>
      <c r="AS3492" s="23">
        <f t="shared" si="7514"/>
        <v>0</v>
      </c>
      <c r="AT3492" s="23"/>
      <c r="AU3492" s="23"/>
      <c r="AV3492" s="23"/>
      <c r="AW3492" s="23"/>
      <c r="AX3492" s="23"/>
      <c r="AY3492" s="23">
        <f t="shared" si="7481"/>
        <v>0</v>
      </c>
      <c r="AZ3492" s="23"/>
      <c r="BA3492" s="5">
        <v>0</v>
      </c>
    </row>
    <row r="3493" spans="1:53" ht="47.25" x14ac:dyDescent="0.25">
      <c r="A3493" s="13">
        <v>991</v>
      </c>
      <c r="B3493" s="13" t="s">
        <v>107</v>
      </c>
      <c r="C3493" s="13" t="s">
        <v>12</v>
      </c>
      <c r="D3493" s="13" t="s">
        <v>909</v>
      </c>
      <c r="E3493" s="13"/>
      <c r="F3493" s="14" t="s">
        <v>992</v>
      </c>
      <c r="G3493" s="20"/>
      <c r="H3493" s="20"/>
      <c r="I3493" s="20"/>
      <c r="J3493" s="20"/>
      <c r="K3493" s="20"/>
      <c r="L3493" s="20"/>
      <c r="M3493" s="20">
        <f>M3494</f>
        <v>0</v>
      </c>
      <c r="N3493" s="20">
        <f t="shared" ref="N3493:AZ3494" si="7524">N3494</f>
        <v>0</v>
      </c>
      <c r="O3493" s="20">
        <f t="shared" si="7524"/>
        <v>0</v>
      </c>
      <c r="P3493" s="23">
        <f t="shared" si="7524"/>
        <v>415620.67700000003</v>
      </c>
      <c r="Q3493" s="23">
        <f t="shared" si="7524"/>
        <v>0</v>
      </c>
      <c r="R3493" s="23">
        <f t="shared" si="7524"/>
        <v>0</v>
      </c>
      <c r="S3493" s="23">
        <f t="shared" si="7524"/>
        <v>0</v>
      </c>
      <c r="T3493" s="23">
        <f t="shared" si="7524"/>
        <v>0</v>
      </c>
      <c r="U3493" s="23">
        <f t="shared" si="7524"/>
        <v>0</v>
      </c>
      <c r="V3493" s="23">
        <f t="shared" si="7524"/>
        <v>0</v>
      </c>
      <c r="W3493" s="23">
        <f t="shared" si="7524"/>
        <v>0</v>
      </c>
      <c r="X3493" s="23">
        <f t="shared" si="7524"/>
        <v>0</v>
      </c>
      <c r="Y3493" s="23">
        <f t="shared" si="7524"/>
        <v>0</v>
      </c>
      <c r="Z3493" s="23">
        <f t="shared" si="7521"/>
        <v>415620.67700000003</v>
      </c>
      <c r="AA3493" s="23">
        <f t="shared" si="7522"/>
        <v>0</v>
      </c>
      <c r="AB3493" s="23">
        <f t="shared" si="7523"/>
        <v>0</v>
      </c>
      <c r="AC3493" s="23">
        <f t="shared" si="7524"/>
        <v>0</v>
      </c>
      <c r="AD3493" s="23">
        <f t="shared" si="7524"/>
        <v>0</v>
      </c>
      <c r="AE3493" s="23">
        <f t="shared" si="7524"/>
        <v>0</v>
      </c>
      <c r="AF3493" s="23">
        <f t="shared" si="7524"/>
        <v>0</v>
      </c>
      <c r="AG3493" s="23">
        <f t="shared" si="7524"/>
        <v>0</v>
      </c>
      <c r="AH3493" s="23">
        <f t="shared" si="7524"/>
        <v>0</v>
      </c>
      <c r="AI3493" s="23">
        <f t="shared" si="7524"/>
        <v>0</v>
      </c>
      <c r="AJ3493" s="23">
        <f t="shared" si="7524"/>
        <v>0</v>
      </c>
      <c r="AK3493" s="23">
        <f t="shared" si="7524"/>
        <v>0</v>
      </c>
      <c r="AL3493" s="23">
        <f t="shared" si="7524"/>
        <v>0</v>
      </c>
      <c r="AM3493" s="23">
        <f t="shared" si="7524"/>
        <v>0</v>
      </c>
      <c r="AN3493" s="23">
        <f t="shared" si="7524"/>
        <v>0</v>
      </c>
      <c r="AO3493" s="23">
        <f t="shared" si="7516"/>
        <v>415620.67700000003</v>
      </c>
      <c r="AP3493" s="23">
        <f t="shared" si="7517"/>
        <v>0</v>
      </c>
      <c r="AQ3493" s="23">
        <f t="shared" si="7518"/>
        <v>0</v>
      </c>
      <c r="AR3493" s="23">
        <f t="shared" si="7524"/>
        <v>0</v>
      </c>
      <c r="AS3493" s="23">
        <f t="shared" si="7514"/>
        <v>415620.67700000003</v>
      </c>
      <c r="AT3493" s="23">
        <f t="shared" si="7524"/>
        <v>0</v>
      </c>
      <c r="AU3493" s="23">
        <f t="shared" si="7524"/>
        <v>0</v>
      </c>
      <c r="AV3493" s="23">
        <f t="shared" si="7524"/>
        <v>0</v>
      </c>
      <c r="AW3493" s="23">
        <f t="shared" si="7524"/>
        <v>0</v>
      </c>
      <c r="AX3493" s="23">
        <f t="shared" si="7524"/>
        <v>0</v>
      </c>
      <c r="AY3493" s="23">
        <f t="shared" si="7481"/>
        <v>415620.67700000003</v>
      </c>
      <c r="AZ3493" s="23">
        <f t="shared" si="7524"/>
        <v>0</v>
      </c>
    </row>
    <row r="3494" spans="1:53" ht="47.25" x14ac:dyDescent="0.25">
      <c r="A3494" s="13">
        <v>991</v>
      </c>
      <c r="B3494" s="13" t="s">
        <v>107</v>
      </c>
      <c r="C3494" s="13" t="s">
        <v>12</v>
      </c>
      <c r="D3494" s="13" t="s">
        <v>909</v>
      </c>
      <c r="E3494" s="13" t="s">
        <v>24</v>
      </c>
      <c r="F3494" s="14" t="s">
        <v>385</v>
      </c>
      <c r="G3494" s="20"/>
      <c r="H3494" s="20"/>
      <c r="I3494" s="20"/>
      <c r="J3494" s="20"/>
      <c r="K3494" s="20"/>
      <c r="L3494" s="20"/>
      <c r="M3494" s="20">
        <f>M3495</f>
        <v>0</v>
      </c>
      <c r="N3494" s="20">
        <f t="shared" si="7524"/>
        <v>0</v>
      </c>
      <c r="O3494" s="20">
        <f t="shared" si="7524"/>
        <v>0</v>
      </c>
      <c r="P3494" s="23">
        <f t="shared" si="7524"/>
        <v>415620.67700000003</v>
      </c>
      <c r="Q3494" s="23">
        <f t="shared" si="7524"/>
        <v>0</v>
      </c>
      <c r="R3494" s="23">
        <f t="shared" si="7524"/>
        <v>0</v>
      </c>
      <c r="S3494" s="23">
        <f t="shared" si="7524"/>
        <v>0</v>
      </c>
      <c r="T3494" s="23">
        <f t="shared" si="7524"/>
        <v>0</v>
      </c>
      <c r="U3494" s="23">
        <f t="shared" si="7524"/>
        <v>0</v>
      </c>
      <c r="V3494" s="23">
        <f t="shared" si="7524"/>
        <v>0</v>
      </c>
      <c r="W3494" s="23">
        <f t="shared" si="7524"/>
        <v>0</v>
      </c>
      <c r="X3494" s="23">
        <f t="shared" si="7524"/>
        <v>0</v>
      </c>
      <c r="Y3494" s="23">
        <f t="shared" si="7524"/>
        <v>0</v>
      </c>
      <c r="Z3494" s="23">
        <f t="shared" si="7521"/>
        <v>415620.67700000003</v>
      </c>
      <c r="AA3494" s="23">
        <f t="shared" si="7522"/>
        <v>0</v>
      </c>
      <c r="AB3494" s="23">
        <f t="shared" si="7523"/>
        <v>0</v>
      </c>
      <c r="AC3494" s="23">
        <f t="shared" si="7524"/>
        <v>0</v>
      </c>
      <c r="AD3494" s="23">
        <f t="shared" si="7524"/>
        <v>0</v>
      </c>
      <c r="AE3494" s="23">
        <f t="shared" si="7524"/>
        <v>0</v>
      </c>
      <c r="AF3494" s="23">
        <f t="shared" si="7524"/>
        <v>0</v>
      </c>
      <c r="AG3494" s="23">
        <f t="shared" si="7524"/>
        <v>0</v>
      </c>
      <c r="AH3494" s="23">
        <f t="shared" si="7524"/>
        <v>0</v>
      </c>
      <c r="AI3494" s="23">
        <f t="shared" si="7524"/>
        <v>0</v>
      </c>
      <c r="AJ3494" s="23">
        <f t="shared" si="7524"/>
        <v>0</v>
      </c>
      <c r="AK3494" s="23">
        <f t="shared" si="7524"/>
        <v>0</v>
      </c>
      <c r="AL3494" s="23">
        <f t="shared" si="7524"/>
        <v>0</v>
      </c>
      <c r="AM3494" s="23">
        <f t="shared" si="7524"/>
        <v>0</v>
      </c>
      <c r="AN3494" s="23">
        <f t="shared" si="7524"/>
        <v>0</v>
      </c>
      <c r="AO3494" s="23">
        <f t="shared" si="7516"/>
        <v>415620.67700000003</v>
      </c>
      <c r="AP3494" s="23">
        <f t="shared" si="7517"/>
        <v>0</v>
      </c>
      <c r="AQ3494" s="23">
        <f t="shared" si="7518"/>
        <v>0</v>
      </c>
      <c r="AR3494" s="23">
        <f t="shared" si="7524"/>
        <v>0</v>
      </c>
      <c r="AS3494" s="23">
        <f t="shared" si="7514"/>
        <v>415620.67700000003</v>
      </c>
      <c r="AT3494" s="23">
        <f t="shared" si="7524"/>
        <v>0</v>
      </c>
      <c r="AU3494" s="23">
        <f t="shared" si="7524"/>
        <v>0</v>
      </c>
      <c r="AV3494" s="23">
        <f t="shared" si="7524"/>
        <v>0</v>
      </c>
      <c r="AW3494" s="23">
        <f t="shared" si="7524"/>
        <v>0</v>
      </c>
      <c r="AX3494" s="23">
        <f t="shared" si="7524"/>
        <v>0</v>
      </c>
      <c r="AY3494" s="23">
        <f t="shared" si="7481"/>
        <v>415620.67700000003</v>
      </c>
      <c r="AZ3494" s="23">
        <f t="shared" si="7524"/>
        <v>0</v>
      </c>
    </row>
    <row r="3495" spans="1:53" x14ac:dyDescent="0.25">
      <c r="A3495" s="13">
        <v>991</v>
      </c>
      <c r="B3495" s="13" t="s">
        <v>107</v>
      </c>
      <c r="C3495" s="13" t="s">
        <v>12</v>
      </c>
      <c r="D3495" s="13" t="s">
        <v>909</v>
      </c>
      <c r="E3495" s="13" t="s">
        <v>555</v>
      </c>
      <c r="F3495" s="14" t="s">
        <v>376</v>
      </c>
      <c r="G3495" s="20"/>
      <c r="H3495" s="20"/>
      <c r="I3495" s="20"/>
      <c r="J3495" s="20"/>
      <c r="K3495" s="20"/>
      <c r="L3495" s="20"/>
      <c r="M3495" s="20">
        <v>0</v>
      </c>
      <c r="N3495" s="20">
        <v>0</v>
      </c>
      <c r="O3495" s="20">
        <v>0</v>
      </c>
      <c r="P3495" s="23">
        <v>415620.67700000003</v>
      </c>
      <c r="Q3495" s="23"/>
      <c r="R3495" s="23"/>
      <c r="S3495" s="23"/>
      <c r="T3495" s="23"/>
      <c r="U3495" s="23"/>
      <c r="V3495" s="23"/>
      <c r="W3495" s="23"/>
      <c r="X3495" s="23"/>
      <c r="Y3495" s="23"/>
      <c r="Z3495" s="23">
        <f t="shared" si="7521"/>
        <v>415620.67700000003</v>
      </c>
      <c r="AA3495" s="23">
        <f t="shared" si="7522"/>
        <v>0</v>
      </c>
      <c r="AB3495" s="23">
        <f t="shared" si="7523"/>
        <v>0</v>
      </c>
      <c r="AC3495" s="23"/>
      <c r="AD3495" s="23"/>
      <c r="AE3495" s="23"/>
      <c r="AF3495" s="23"/>
      <c r="AG3495" s="23"/>
      <c r="AH3495" s="23"/>
      <c r="AI3495" s="23"/>
      <c r="AJ3495" s="23"/>
      <c r="AK3495" s="23"/>
      <c r="AL3495" s="23"/>
      <c r="AM3495" s="23"/>
      <c r="AN3495" s="23"/>
      <c r="AO3495" s="23">
        <f t="shared" si="7516"/>
        <v>415620.67700000003</v>
      </c>
      <c r="AP3495" s="23">
        <f t="shared" si="7517"/>
        <v>0</v>
      </c>
      <c r="AQ3495" s="23">
        <f t="shared" si="7518"/>
        <v>0</v>
      </c>
      <c r="AR3495" s="23"/>
      <c r="AS3495" s="23">
        <f t="shared" si="7514"/>
        <v>415620.67700000003</v>
      </c>
      <c r="AT3495" s="23"/>
      <c r="AU3495" s="23"/>
      <c r="AV3495" s="23"/>
      <c r="AW3495" s="23"/>
      <c r="AX3495" s="23"/>
      <c r="AY3495" s="23">
        <f t="shared" si="7481"/>
        <v>415620.67700000003</v>
      </c>
      <c r="AZ3495" s="23"/>
    </row>
    <row r="3496" spans="1:53" ht="47.25" x14ac:dyDescent="0.25">
      <c r="A3496" s="13">
        <v>991</v>
      </c>
      <c r="B3496" s="13" t="s">
        <v>107</v>
      </c>
      <c r="C3496" s="13" t="s">
        <v>12</v>
      </c>
      <c r="D3496" s="13" t="s">
        <v>634</v>
      </c>
      <c r="E3496" s="13"/>
      <c r="F3496" s="14" t="s">
        <v>729</v>
      </c>
      <c r="G3496" s="20"/>
      <c r="H3496" s="20"/>
      <c r="I3496" s="20"/>
      <c r="J3496" s="20"/>
      <c r="K3496" s="20"/>
      <c r="L3496" s="20"/>
      <c r="M3496" s="20"/>
      <c r="N3496" s="20"/>
      <c r="O3496" s="20"/>
      <c r="P3496" s="23"/>
      <c r="Q3496" s="23"/>
      <c r="R3496" s="23"/>
      <c r="S3496" s="23"/>
      <c r="T3496" s="23"/>
      <c r="U3496" s="23"/>
      <c r="V3496" s="23"/>
      <c r="W3496" s="23"/>
      <c r="X3496" s="23"/>
      <c r="Y3496" s="23"/>
      <c r="Z3496" s="23">
        <f>Z3497</f>
        <v>0</v>
      </c>
      <c r="AA3496" s="23">
        <f t="shared" ref="AA3496:AZ3497" si="7525">AA3497</f>
        <v>0</v>
      </c>
      <c r="AB3496" s="23">
        <f t="shared" si="7525"/>
        <v>0</v>
      </c>
      <c r="AC3496" s="23">
        <f t="shared" si="7525"/>
        <v>0</v>
      </c>
      <c r="AD3496" s="23">
        <f t="shared" si="7525"/>
        <v>0</v>
      </c>
      <c r="AE3496" s="23">
        <f t="shared" si="7525"/>
        <v>0</v>
      </c>
      <c r="AF3496" s="23">
        <f t="shared" si="7525"/>
        <v>0</v>
      </c>
      <c r="AG3496" s="23">
        <f t="shared" si="7525"/>
        <v>0</v>
      </c>
      <c r="AH3496" s="23">
        <f t="shared" si="7525"/>
        <v>0</v>
      </c>
      <c r="AI3496" s="23">
        <f t="shared" si="7525"/>
        <v>0</v>
      </c>
      <c r="AJ3496" s="23">
        <f t="shared" si="7525"/>
        <v>139.911</v>
      </c>
      <c r="AK3496" s="23">
        <f t="shared" si="7525"/>
        <v>0</v>
      </c>
      <c r="AL3496" s="23">
        <f t="shared" si="7525"/>
        <v>0</v>
      </c>
      <c r="AM3496" s="23">
        <f t="shared" si="7525"/>
        <v>0</v>
      </c>
      <c r="AN3496" s="23">
        <f t="shared" si="7525"/>
        <v>0</v>
      </c>
      <c r="AO3496" s="23">
        <f t="shared" si="7516"/>
        <v>139.911</v>
      </c>
      <c r="AP3496" s="23">
        <f t="shared" si="7517"/>
        <v>0</v>
      </c>
      <c r="AQ3496" s="23">
        <f t="shared" si="7518"/>
        <v>0</v>
      </c>
      <c r="AR3496" s="23">
        <f t="shared" si="7525"/>
        <v>0</v>
      </c>
      <c r="AS3496" s="23">
        <f t="shared" si="7514"/>
        <v>139.911</v>
      </c>
      <c r="AT3496" s="23">
        <f t="shared" si="7525"/>
        <v>0</v>
      </c>
      <c r="AU3496" s="23">
        <f t="shared" si="7525"/>
        <v>0</v>
      </c>
      <c r="AV3496" s="23">
        <f t="shared" si="7525"/>
        <v>0</v>
      </c>
      <c r="AW3496" s="23">
        <f t="shared" si="7525"/>
        <v>0</v>
      </c>
      <c r="AX3496" s="23">
        <f t="shared" si="7525"/>
        <v>0</v>
      </c>
      <c r="AY3496" s="23">
        <f t="shared" si="7481"/>
        <v>139.911</v>
      </c>
      <c r="AZ3496" s="23">
        <f t="shared" si="7525"/>
        <v>0</v>
      </c>
    </row>
    <row r="3497" spans="1:53" ht="31.5" x14ac:dyDescent="0.25">
      <c r="A3497" s="13">
        <v>991</v>
      </c>
      <c r="B3497" s="13" t="s">
        <v>107</v>
      </c>
      <c r="C3497" s="13" t="s">
        <v>12</v>
      </c>
      <c r="D3497" s="13" t="s">
        <v>634</v>
      </c>
      <c r="E3497" s="13" t="s">
        <v>7</v>
      </c>
      <c r="F3497" s="14" t="s">
        <v>383</v>
      </c>
      <c r="G3497" s="20"/>
      <c r="H3497" s="20"/>
      <c r="I3497" s="20"/>
      <c r="J3497" s="20"/>
      <c r="K3497" s="20"/>
      <c r="L3497" s="20"/>
      <c r="M3497" s="20"/>
      <c r="N3497" s="20"/>
      <c r="O3497" s="20"/>
      <c r="P3497" s="23"/>
      <c r="Q3497" s="23"/>
      <c r="R3497" s="23"/>
      <c r="S3497" s="23"/>
      <c r="T3497" s="23"/>
      <c r="U3497" s="23"/>
      <c r="V3497" s="23"/>
      <c r="W3497" s="23"/>
      <c r="X3497" s="23"/>
      <c r="Y3497" s="23"/>
      <c r="Z3497" s="23">
        <f>Z3498</f>
        <v>0</v>
      </c>
      <c r="AA3497" s="23">
        <f t="shared" si="7525"/>
        <v>0</v>
      </c>
      <c r="AB3497" s="23">
        <f t="shared" si="7525"/>
        <v>0</v>
      </c>
      <c r="AC3497" s="23">
        <f t="shared" si="7525"/>
        <v>0</v>
      </c>
      <c r="AD3497" s="23">
        <f t="shared" si="7525"/>
        <v>0</v>
      </c>
      <c r="AE3497" s="23">
        <f t="shared" si="7525"/>
        <v>0</v>
      </c>
      <c r="AF3497" s="23">
        <f t="shared" si="7525"/>
        <v>0</v>
      </c>
      <c r="AG3497" s="23">
        <f t="shared" si="7525"/>
        <v>0</v>
      </c>
      <c r="AH3497" s="23">
        <f t="shared" si="7525"/>
        <v>0</v>
      </c>
      <c r="AI3497" s="23">
        <f t="shared" si="7525"/>
        <v>0</v>
      </c>
      <c r="AJ3497" s="23">
        <f t="shared" si="7525"/>
        <v>139.911</v>
      </c>
      <c r="AK3497" s="23">
        <f t="shared" si="7525"/>
        <v>0</v>
      </c>
      <c r="AL3497" s="23">
        <f t="shared" si="7525"/>
        <v>0</v>
      </c>
      <c r="AM3497" s="23">
        <f t="shared" si="7525"/>
        <v>0</v>
      </c>
      <c r="AN3497" s="23">
        <f t="shared" si="7525"/>
        <v>0</v>
      </c>
      <c r="AO3497" s="23">
        <f t="shared" si="7516"/>
        <v>139.911</v>
      </c>
      <c r="AP3497" s="23">
        <f t="shared" si="7517"/>
        <v>0</v>
      </c>
      <c r="AQ3497" s="23">
        <f t="shared" si="7518"/>
        <v>0</v>
      </c>
      <c r="AR3497" s="23">
        <f t="shared" si="7525"/>
        <v>0</v>
      </c>
      <c r="AS3497" s="23">
        <f t="shared" si="7514"/>
        <v>139.911</v>
      </c>
      <c r="AT3497" s="23">
        <f t="shared" si="7525"/>
        <v>0</v>
      </c>
      <c r="AU3497" s="23">
        <f t="shared" si="7525"/>
        <v>0</v>
      </c>
      <c r="AV3497" s="23">
        <f t="shared" si="7525"/>
        <v>0</v>
      </c>
      <c r="AW3497" s="23">
        <f t="shared" si="7525"/>
        <v>0</v>
      </c>
      <c r="AX3497" s="23">
        <f t="shared" si="7525"/>
        <v>0</v>
      </c>
      <c r="AY3497" s="23">
        <f t="shared" si="7481"/>
        <v>139.911</v>
      </c>
      <c r="AZ3497" s="23">
        <f t="shared" si="7525"/>
        <v>0</v>
      </c>
    </row>
    <row r="3498" spans="1:53" ht="31.5" x14ac:dyDescent="0.25">
      <c r="A3498" s="13">
        <v>991</v>
      </c>
      <c r="B3498" s="13" t="s">
        <v>107</v>
      </c>
      <c r="C3498" s="13" t="s">
        <v>12</v>
      </c>
      <c r="D3498" s="13" t="s">
        <v>634</v>
      </c>
      <c r="E3498" s="13" t="s">
        <v>315</v>
      </c>
      <c r="F3498" s="14" t="s">
        <v>372</v>
      </c>
      <c r="G3498" s="20"/>
      <c r="H3498" s="20"/>
      <c r="I3498" s="20"/>
      <c r="J3498" s="20"/>
      <c r="K3498" s="20"/>
      <c r="L3498" s="20"/>
      <c r="M3498" s="20"/>
      <c r="N3498" s="20"/>
      <c r="O3498" s="20"/>
      <c r="P3498" s="23"/>
      <c r="Q3498" s="23"/>
      <c r="R3498" s="23"/>
      <c r="S3498" s="23"/>
      <c r="T3498" s="23"/>
      <c r="U3498" s="23"/>
      <c r="V3498" s="23"/>
      <c r="W3498" s="23"/>
      <c r="X3498" s="23"/>
      <c r="Y3498" s="23"/>
      <c r="Z3498" s="23">
        <v>0</v>
      </c>
      <c r="AA3498" s="23">
        <v>0</v>
      </c>
      <c r="AB3498" s="23">
        <v>0</v>
      </c>
      <c r="AC3498" s="23"/>
      <c r="AD3498" s="23"/>
      <c r="AE3498" s="23"/>
      <c r="AF3498" s="23"/>
      <c r="AG3498" s="23"/>
      <c r="AH3498" s="23"/>
      <c r="AI3498" s="23"/>
      <c r="AJ3498" s="23">
        <v>139.911</v>
      </c>
      <c r="AK3498" s="23"/>
      <c r="AL3498" s="23"/>
      <c r="AM3498" s="23"/>
      <c r="AN3498" s="23"/>
      <c r="AO3498" s="23">
        <f t="shared" si="7516"/>
        <v>139.911</v>
      </c>
      <c r="AP3498" s="23">
        <f t="shared" si="7517"/>
        <v>0</v>
      </c>
      <c r="AQ3498" s="23">
        <f t="shared" si="7518"/>
        <v>0</v>
      </c>
      <c r="AR3498" s="23"/>
      <c r="AS3498" s="23">
        <f t="shared" si="7514"/>
        <v>139.911</v>
      </c>
      <c r="AT3498" s="23"/>
      <c r="AU3498" s="23"/>
      <c r="AV3498" s="23"/>
      <c r="AW3498" s="23"/>
      <c r="AX3498" s="23"/>
      <c r="AY3498" s="23">
        <f t="shared" si="7481"/>
        <v>139.911</v>
      </c>
      <c r="AZ3498" s="23"/>
    </row>
    <row r="3499" spans="1:53" s="15" customFormat="1" ht="31.5" x14ac:dyDescent="0.25">
      <c r="A3499" s="9">
        <v>991</v>
      </c>
      <c r="B3499" s="9" t="s">
        <v>107</v>
      </c>
      <c r="C3499" s="9" t="s">
        <v>107</v>
      </c>
      <c r="D3499" s="9"/>
      <c r="E3499" s="9"/>
      <c r="F3499" s="10" t="s">
        <v>398</v>
      </c>
      <c r="G3499" s="19">
        <f>G3500</f>
        <v>21228.800000000003</v>
      </c>
      <c r="H3499" s="19">
        <f t="shared" ref="H3499:AZ3501" si="7526">H3500</f>
        <v>20434.899999999998</v>
      </c>
      <c r="I3499" s="19">
        <f t="shared" si="7526"/>
        <v>20434.899999999998</v>
      </c>
      <c r="J3499" s="19">
        <f t="shared" si="7526"/>
        <v>0</v>
      </c>
      <c r="K3499" s="19">
        <f t="shared" si="7526"/>
        <v>0</v>
      </c>
      <c r="L3499" s="19">
        <f t="shared" si="7526"/>
        <v>0</v>
      </c>
      <c r="M3499" s="20">
        <f t="shared" si="7499"/>
        <v>21228.800000000003</v>
      </c>
      <c r="N3499" s="20">
        <f t="shared" si="7500"/>
        <v>20434.899999999998</v>
      </c>
      <c r="O3499" s="20">
        <f t="shared" si="7501"/>
        <v>20434.899999999998</v>
      </c>
      <c r="P3499" s="22">
        <f t="shared" si="7526"/>
        <v>0</v>
      </c>
      <c r="Q3499" s="22">
        <f t="shared" si="7526"/>
        <v>0</v>
      </c>
      <c r="R3499" s="22">
        <f t="shared" si="7526"/>
        <v>0</v>
      </c>
      <c r="S3499" s="22">
        <f t="shared" si="7526"/>
        <v>0</v>
      </c>
      <c r="T3499" s="22">
        <f t="shared" si="7526"/>
        <v>0</v>
      </c>
      <c r="U3499" s="22">
        <f t="shared" si="7526"/>
        <v>0</v>
      </c>
      <c r="V3499" s="22">
        <f t="shared" si="7526"/>
        <v>0</v>
      </c>
      <c r="W3499" s="22">
        <f t="shared" si="7526"/>
        <v>0</v>
      </c>
      <c r="X3499" s="22">
        <f t="shared" si="7526"/>
        <v>0</v>
      </c>
      <c r="Y3499" s="22">
        <f t="shared" si="7526"/>
        <v>0</v>
      </c>
      <c r="Z3499" s="22">
        <f t="shared" si="7521"/>
        <v>21228.800000000003</v>
      </c>
      <c r="AA3499" s="22">
        <f t="shared" si="7522"/>
        <v>20434.899999999998</v>
      </c>
      <c r="AB3499" s="22">
        <f t="shared" si="7523"/>
        <v>20434.899999999998</v>
      </c>
      <c r="AC3499" s="22">
        <f t="shared" si="7526"/>
        <v>0</v>
      </c>
      <c r="AD3499" s="22">
        <f t="shared" si="7526"/>
        <v>0</v>
      </c>
      <c r="AE3499" s="22">
        <f t="shared" si="7526"/>
        <v>0</v>
      </c>
      <c r="AF3499" s="22">
        <f t="shared" si="7526"/>
        <v>0</v>
      </c>
      <c r="AG3499" s="22">
        <f t="shared" si="7526"/>
        <v>0</v>
      </c>
      <c r="AH3499" s="22">
        <f t="shared" si="7526"/>
        <v>0</v>
      </c>
      <c r="AI3499" s="22">
        <f t="shared" si="7526"/>
        <v>0</v>
      </c>
      <c r="AJ3499" s="22">
        <f t="shared" si="7526"/>
        <v>0</v>
      </c>
      <c r="AK3499" s="22">
        <f t="shared" si="7526"/>
        <v>0</v>
      </c>
      <c r="AL3499" s="22">
        <f t="shared" si="7526"/>
        <v>0</v>
      </c>
      <c r="AM3499" s="22">
        <f t="shared" si="7526"/>
        <v>0</v>
      </c>
      <c r="AN3499" s="22">
        <f t="shared" si="7526"/>
        <v>0</v>
      </c>
      <c r="AO3499" s="22">
        <f t="shared" si="7516"/>
        <v>21228.800000000003</v>
      </c>
      <c r="AP3499" s="22">
        <f t="shared" si="7517"/>
        <v>20434.899999999998</v>
      </c>
      <c r="AQ3499" s="22">
        <f t="shared" si="7518"/>
        <v>20434.899999999998</v>
      </c>
      <c r="AR3499" s="22">
        <f t="shared" si="7526"/>
        <v>0</v>
      </c>
      <c r="AS3499" s="22">
        <f t="shared" si="7514"/>
        <v>21228.800000000003</v>
      </c>
      <c r="AT3499" s="22">
        <f t="shared" si="7526"/>
        <v>0</v>
      </c>
      <c r="AU3499" s="22">
        <f t="shared" si="7526"/>
        <v>0</v>
      </c>
      <c r="AV3499" s="22">
        <f t="shared" si="7526"/>
        <v>0</v>
      </c>
      <c r="AW3499" s="22">
        <f t="shared" si="7526"/>
        <v>0</v>
      </c>
      <c r="AX3499" s="22">
        <f t="shared" si="7526"/>
        <v>0</v>
      </c>
      <c r="AY3499" s="22">
        <f t="shared" si="7481"/>
        <v>21228.800000000003</v>
      </c>
      <c r="AZ3499" s="22">
        <f t="shared" si="7526"/>
        <v>0</v>
      </c>
    </row>
    <row r="3500" spans="1:53" ht="31.5" x14ac:dyDescent="0.25">
      <c r="A3500" s="13">
        <v>991</v>
      </c>
      <c r="B3500" s="13" t="s">
        <v>107</v>
      </c>
      <c r="C3500" s="13" t="s">
        <v>107</v>
      </c>
      <c r="D3500" s="13" t="s">
        <v>546</v>
      </c>
      <c r="E3500" s="13"/>
      <c r="F3500" s="14" t="s">
        <v>862</v>
      </c>
      <c r="G3500" s="20">
        <f>G3501</f>
        <v>21228.800000000003</v>
      </c>
      <c r="H3500" s="20">
        <f t="shared" si="7526"/>
        <v>20434.899999999998</v>
      </c>
      <c r="I3500" s="20">
        <f t="shared" si="7526"/>
        <v>20434.899999999998</v>
      </c>
      <c r="J3500" s="20">
        <f t="shared" si="7526"/>
        <v>0</v>
      </c>
      <c r="K3500" s="20">
        <f t="shared" si="7526"/>
        <v>0</v>
      </c>
      <c r="L3500" s="20">
        <f t="shared" si="7526"/>
        <v>0</v>
      </c>
      <c r="M3500" s="20">
        <f t="shared" si="7499"/>
        <v>21228.800000000003</v>
      </c>
      <c r="N3500" s="20">
        <f t="shared" si="7500"/>
        <v>20434.899999999998</v>
      </c>
      <c r="O3500" s="20">
        <f t="shared" si="7501"/>
        <v>20434.899999999998</v>
      </c>
      <c r="P3500" s="23">
        <f t="shared" si="7526"/>
        <v>0</v>
      </c>
      <c r="Q3500" s="23">
        <f t="shared" si="7526"/>
        <v>0</v>
      </c>
      <c r="R3500" s="23">
        <f t="shared" si="7526"/>
        <v>0</v>
      </c>
      <c r="S3500" s="23">
        <f t="shared" si="7526"/>
        <v>0</v>
      </c>
      <c r="T3500" s="23">
        <f t="shared" si="7526"/>
        <v>0</v>
      </c>
      <c r="U3500" s="23">
        <f t="shared" si="7526"/>
        <v>0</v>
      </c>
      <c r="V3500" s="23">
        <f t="shared" si="7526"/>
        <v>0</v>
      </c>
      <c r="W3500" s="23">
        <f t="shared" si="7526"/>
        <v>0</v>
      </c>
      <c r="X3500" s="23">
        <f t="shared" si="7526"/>
        <v>0</v>
      </c>
      <c r="Y3500" s="23">
        <f t="shared" si="7526"/>
        <v>0</v>
      </c>
      <c r="Z3500" s="23">
        <f t="shared" si="7521"/>
        <v>21228.800000000003</v>
      </c>
      <c r="AA3500" s="23">
        <f t="shared" si="7522"/>
        <v>20434.899999999998</v>
      </c>
      <c r="AB3500" s="23">
        <f t="shared" si="7523"/>
        <v>20434.899999999998</v>
      </c>
      <c r="AC3500" s="23">
        <f t="shared" si="7526"/>
        <v>0</v>
      </c>
      <c r="AD3500" s="23">
        <f t="shared" si="7526"/>
        <v>0</v>
      </c>
      <c r="AE3500" s="23">
        <f t="shared" si="7526"/>
        <v>0</v>
      </c>
      <c r="AF3500" s="23">
        <f t="shared" si="7526"/>
        <v>0</v>
      </c>
      <c r="AG3500" s="23">
        <f t="shared" si="7526"/>
        <v>0</v>
      </c>
      <c r="AH3500" s="23">
        <f t="shared" si="7526"/>
        <v>0</v>
      </c>
      <c r="AI3500" s="23">
        <f t="shared" si="7526"/>
        <v>0</v>
      </c>
      <c r="AJ3500" s="23">
        <f t="shared" si="7526"/>
        <v>0</v>
      </c>
      <c r="AK3500" s="23">
        <f t="shared" si="7526"/>
        <v>0</v>
      </c>
      <c r="AL3500" s="23">
        <f t="shared" si="7526"/>
        <v>0</v>
      </c>
      <c r="AM3500" s="23">
        <f t="shared" si="7526"/>
        <v>0</v>
      </c>
      <c r="AN3500" s="23">
        <f t="shared" si="7526"/>
        <v>0</v>
      </c>
      <c r="AO3500" s="23">
        <f t="shared" si="7516"/>
        <v>21228.800000000003</v>
      </c>
      <c r="AP3500" s="23">
        <f t="shared" si="7517"/>
        <v>20434.899999999998</v>
      </c>
      <c r="AQ3500" s="23">
        <f t="shared" si="7518"/>
        <v>20434.899999999998</v>
      </c>
      <c r="AR3500" s="23">
        <f t="shared" si="7526"/>
        <v>0</v>
      </c>
      <c r="AS3500" s="23">
        <f t="shared" si="7514"/>
        <v>21228.800000000003</v>
      </c>
      <c r="AT3500" s="23">
        <f t="shared" si="7526"/>
        <v>0</v>
      </c>
      <c r="AU3500" s="23">
        <f t="shared" si="7526"/>
        <v>0</v>
      </c>
      <c r="AV3500" s="23">
        <f t="shared" si="7526"/>
        <v>0</v>
      </c>
      <c r="AW3500" s="23">
        <f t="shared" si="7526"/>
        <v>0</v>
      </c>
      <c r="AX3500" s="23">
        <f t="shared" si="7526"/>
        <v>0</v>
      </c>
      <c r="AY3500" s="23">
        <f t="shared" si="7481"/>
        <v>21228.800000000003</v>
      </c>
      <c r="AZ3500" s="23">
        <f t="shared" si="7526"/>
        <v>0</v>
      </c>
      <c r="BA3500" s="5"/>
    </row>
    <row r="3501" spans="1:53" ht="31.5" x14ac:dyDescent="0.25">
      <c r="A3501" s="13">
        <v>991</v>
      </c>
      <c r="B3501" s="13" t="s">
        <v>107</v>
      </c>
      <c r="C3501" s="13" t="s">
        <v>107</v>
      </c>
      <c r="D3501" s="13" t="s">
        <v>639</v>
      </c>
      <c r="E3501" s="13"/>
      <c r="F3501" s="14" t="s">
        <v>725</v>
      </c>
      <c r="G3501" s="20">
        <f>G3502</f>
        <v>21228.800000000003</v>
      </c>
      <c r="H3501" s="20">
        <f t="shared" si="7526"/>
        <v>20434.899999999998</v>
      </c>
      <c r="I3501" s="20">
        <f t="shared" si="7526"/>
        <v>20434.899999999998</v>
      </c>
      <c r="J3501" s="20">
        <f t="shared" si="7526"/>
        <v>0</v>
      </c>
      <c r="K3501" s="20">
        <f t="shared" si="7526"/>
        <v>0</v>
      </c>
      <c r="L3501" s="20">
        <f t="shared" si="7526"/>
        <v>0</v>
      </c>
      <c r="M3501" s="20">
        <f t="shared" si="7499"/>
        <v>21228.800000000003</v>
      </c>
      <c r="N3501" s="20">
        <f t="shared" si="7500"/>
        <v>20434.899999999998</v>
      </c>
      <c r="O3501" s="20">
        <f t="shared" si="7501"/>
        <v>20434.899999999998</v>
      </c>
      <c r="P3501" s="23">
        <f t="shared" si="7526"/>
        <v>0</v>
      </c>
      <c r="Q3501" s="23">
        <f t="shared" si="7526"/>
        <v>0</v>
      </c>
      <c r="R3501" s="23">
        <f t="shared" si="7526"/>
        <v>0</v>
      </c>
      <c r="S3501" s="23">
        <f t="shared" si="7526"/>
        <v>0</v>
      </c>
      <c r="T3501" s="23">
        <f t="shared" si="7526"/>
        <v>0</v>
      </c>
      <c r="U3501" s="23">
        <f t="shared" si="7526"/>
        <v>0</v>
      </c>
      <c r="V3501" s="23">
        <f t="shared" si="7526"/>
        <v>0</v>
      </c>
      <c r="W3501" s="23">
        <f t="shared" si="7526"/>
        <v>0</v>
      </c>
      <c r="X3501" s="23">
        <f t="shared" si="7526"/>
        <v>0</v>
      </c>
      <c r="Y3501" s="23">
        <f t="shared" si="7526"/>
        <v>0</v>
      </c>
      <c r="Z3501" s="23">
        <f t="shared" si="7521"/>
        <v>21228.800000000003</v>
      </c>
      <c r="AA3501" s="23">
        <f t="shared" si="7522"/>
        <v>20434.899999999998</v>
      </c>
      <c r="AB3501" s="23">
        <f t="shared" si="7523"/>
        <v>20434.899999999998</v>
      </c>
      <c r="AC3501" s="23">
        <f t="shared" si="7526"/>
        <v>0</v>
      </c>
      <c r="AD3501" s="23">
        <f t="shared" si="7526"/>
        <v>0</v>
      </c>
      <c r="AE3501" s="23">
        <f t="shared" si="7526"/>
        <v>0</v>
      </c>
      <c r="AF3501" s="23">
        <f t="shared" si="7526"/>
        <v>0</v>
      </c>
      <c r="AG3501" s="23">
        <f t="shared" si="7526"/>
        <v>0</v>
      </c>
      <c r="AH3501" s="23">
        <f t="shared" si="7526"/>
        <v>0</v>
      </c>
      <c r="AI3501" s="23">
        <f t="shared" si="7526"/>
        <v>0</v>
      </c>
      <c r="AJ3501" s="23">
        <f t="shared" si="7526"/>
        <v>0</v>
      </c>
      <c r="AK3501" s="23">
        <f t="shared" si="7526"/>
        <v>0</v>
      </c>
      <c r="AL3501" s="23">
        <f t="shared" si="7526"/>
        <v>0</v>
      </c>
      <c r="AM3501" s="23">
        <f t="shared" si="7526"/>
        <v>0</v>
      </c>
      <c r="AN3501" s="23">
        <f t="shared" si="7526"/>
        <v>0</v>
      </c>
      <c r="AO3501" s="23">
        <f t="shared" si="7516"/>
        <v>21228.800000000003</v>
      </c>
      <c r="AP3501" s="23">
        <f t="shared" si="7517"/>
        <v>20434.899999999998</v>
      </c>
      <c r="AQ3501" s="23">
        <f t="shared" si="7518"/>
        <v>20434.899999999998</v>
      </c>
      <c r="AR3501" s="23">
        <f t="shared" si="7526"/>
        <v>0</v>
      </c>
      <c r="AS3501" s="23">
        <f t="shared" si="7514"/>
        <v>21228.800000000003</v>
      </c>
      <c r="AT3501" s="23">
        <f t="shared" si="7526"/>
        <v>0</v>
      </c>
      <c r="AU3501" s="23">
        <f t="shared" si="7526"/>
        <v>0</v>
      </c>
      <c r="AV3501" s="23">
        <f t="shared" si="7526"/>
        <v>0</v>
      </c>
      <c r="AW3501" s="23">
        <f t="shared" si="7526"/>
        <v>0</v>
      </c>
      <c r="AX3501" s="23">
        <f t="shared" si="7526"/>
        <v>0</v>
      </c>
      <c r="AY3501" s="23">
        <f t="shared" si="7481"/>
        <v>21228.800000000003</v>
      </c>
      <c r="AZ3501" s="23">
        <f t="shared" si="7526"/>
        <v>0</v>
      </c>
      <c r="BA3501" s="5"/>
    </row>
    <row r="3502" spans="1:53" ht="63" x14ac:dyDescent="0.25">
      <c r="A3502" s="13">
        <v>991</v>
      </c>
      <c r="B3502" s="13" t="s">
        <v>107</v>
      </c>
      <c r="C3502" s="13" t="s">
        <v>107</v>
      </c>
      <c r="D3502" s="13" t="s">
        <v>633</v>
      </c>
      <c r="E3502" s="13"/>
      <c r="F3502" s="14" t="s">
        <v>43</v>
      </c>
      <c r="G3502" s="20">
        <f>G3503+G3505+G3507</f>
        <v>21228.800000000003</v>
      </c>
      <c r="H3502" s="20">
        <f t="shared" ref="H3502:L3502" si="7527">H3503+H3505+H3507</f>
        <v>20434.899999999998</v>
      </c>
      <c r="I3502" s="20">
        <f t="shared" si="7527"/>
        <v>20434.899999999998</v>
      </c>
      <c r="J3502" s="20">
        <f t="shared" si="7527"/>
        <v>0</v>
      </c>
      <c r="K3502" s="20">
        <f t="shared" si="7527"/>
        <v>0</v>
      </c>
      <c r="L3502" s="20">
        <f t="shared" si="7527"/>
        <v>0</v>
      </c>
      <c r="M3502" s="20">
        <f t="shared" si="7499"/>
        <v>21228.800000000003</v>
      </c>
      <c r="N3502" s="20">
        <f t="shared" si="7500"/>
        <v>20434.899999999998</v>
      </c>
      <c r="O3502" s="20">
        <f t="shared" si="7501"/>
        <v>20434.899999999998</v>
      </c>
      <c r="P3502" s="23">
        <f t="shared" ref="P3502:Q3502" si="7528">P3503+P3505+P3507</f>
        <v>0</v>
      </c>
      <c r="Q3502" s="23">
        <f t="shared" si="7528"/>
        <v>0</v>
      </c>
      <c r="R3502" s="23">
        <f t="shared" ref="R3502:T3502" si="7529">R3503+R3505+R3507</f>
        <v>0</v>
      </c>
      <c r="S3502" s="23">
        <f t="shared" si="7529"/>
        <v>0</v>
      </c>
      <c r="T3502" s="23">
        <f t="shared" si="7529"/>
        <v>0</v>
      </c>
      <c r="U3502" s="23">
        <f t="shared" ref="U3502:W3502" si="7530">U3503+U3505+U3507</f>
        <v>0</v>
      </c>
      <c r="V3502" s="23">
        <f t="shared" si="7530"/>
        <v>0</v>
      </c>
      <c r="W3502" s="23">
        <f t="shared" si="7530"/>
        <v>0</v>
      </c>
      <c r="X3502" s="23">
        <f t="shared" ref="X3502:Y3502" si="7531">X3503+X3505+X3507</f>
        <v>0</v>
      </c>
      <c r="Y3502" s="23">
        <f t="shared" si="7531"/>
        <v>0</v>
      </c>
      <c r="Z3502" s="23">
        <f t="shared" si="7521"/>
        <v>21228.800000000003</v>
      </c>
      <c r="AA3502" s="23">
        <f t="shared" si="7522"/>
        <v>20434.899999999998</v>
      </c>
      <c r="AB3502" s="23">
        <f t="shared" si="7523"/>
        <v>20434.899999999998</v>
      </c>
      <c r="AC3502" s="23">
        <f t="shared" ref="AC3502:AL3502" si="7532">AC3503+AC3505+AC3507</f>
        <v>0</v>
      </c>
      <c r="AD3502" s="23">
        <f t="shared" si="7532"/>
        <v>0</v>
      </c>
      <c r="AE3502" s="23">
        <f t="shared" ref="AE3502" si="7533">AE3503+AE3505+AE3507</f>
        <v>0</v>
      </c>
      <c r="AF3502" s="23">
        <f t="shared" si="7532"/>
        <v>0</v>
      </c>
      <c r="AG3502" s="23">
        <f t="shared" si="7532"/>
        <v>0</v>
      </c>
      <c r="AH3502" s="23">
        <f t="shared" si="7532"/>
        <v>0</v>
      </c>
      <c r="AI3502" s="23">
        <f t="shared" ref="AI3502" si="7534">AI3503+AI3505+AI3507</f>
        <v>0</v>
      </c>
      <c r="AJ3502" s="23">
        <f t="shared" si="7532"/>
        <v>0</v>
      </c>
      <c r="AK3502" s="23">
        <f t="shared" si="7532"/>
        <v>0</v>
      </c>
      <c r="AL3502" s="23">
        <f t="shared" si="7532"/>
        <v>0</v>
      </c>
      <c r="AM3502" s="23">
        <f t="shared" ref="AM3502:AZ3502" si="7535">AM3503+AM3505+AM3507</f>
        <v>0</v>
      </c>
      <c r="AN3502" s="23">
        <f t="shared" si="7535"/>
        <v>0</v>
      </c>
      <c r="AO3502" s="23">
        <f t="shared" si="7516"/>
        <v>21228.800000000003</v>
      </c>
      <c r="AP3502" s="23">
        <f t="shared" si="7517"/>
        <v>20434.899999999998</v>
      </c>
      <c r="AQ3502" s="23">
        <f t="shared" si="7518"/>
        <v>20434.899999999998</v>
      </c>
      <c r="AR3502" s="23">
        <f t="shared" ref="AR3502" si="7536">AR3503+AR3505+AR3507</f>
        <v>0</v>
      </c>
      <c r="AS3502" s="23">
        <f t="shared" si="7514"/>
        <v>21228.800000000003</v>
      </c>
      <c r="AT3502" s="23">
        <f t="shared" ref="AT3502:AX3502" si="7537">AT3503+AT3505+AT3507</f>
        <v>0</v>
      </c>
      <c r="AU3502" s="23">
        <f t="shared" si="7537"/>
        <v>0</v>
      </c>
      <c r="AV3502" s="23">
        <f t="shared" si="7537"/>
        <v>0</v>
      </c>
      <c r="AW3502" s="23">
        <f t="shared" si="7537"/>
        <v>0</v>
      </c>
      <c r="AX3502" s="23">
        <f t="shared" si="7537"/>
        <v>0</v>
      </c>
      <c r="AY3502" s="23">
        <f t="shared" si="7481"/>
        <v>21228.800000000003</v>
      </c>
      <c r="AZ3502" s="23">
        <f t="shared" si="7535"/>
        <v>0</v>
      </c>
    </row>
    <row r="3503" spans="1:53" ht="78.75" x14ac:dyDescent="0.25">
      <c r="A3503" s="13">
        <v>991</v>
      </c>
      <c r="B3503" s="13" t="s">
        <v>107</v>
      </c>
      <c r="C3503" s="13" t="s">
        <v>107</v>
      </c>
      <c r="D3503" s="13" t="s">
        <v>633</v>
      </c>
      <c r="E3503" s="13" t="s">
        <v>23</v>
      </c>
      <c r="F3503" s="14" t="s">
        <v>382</v>
      </c>
      <c r="G3503" s="20">
        <f>G3504</f>
        <v>18637.300000000003</v>
      </c>
      <c r="H3503" s="20">
        <f t="shared" ref="H3503:AZ3503" si="7538">H3504</f>
        <v>18637.3</v>
      </c>
      <c r="I3503" s="20">
        <f t="shared" si="7538"/>
        <v>18637.3</v>
      </c>
      <c r="J3503" s="20">
        <f t="shared" si="7538"/>
        <v>0</v>
      </c>
      <c r="K3503" s="20">
        <f t="shared" si="7538"/>
        <v>0</v>
      </c>
      <c r="L3503" s="20">
        <f t="shared" si="7538"/>
        <v>0</v>
      </c>
      <c r="M3503" s="20">
        <f t="shared" si="7499"/>
        <v>18637.300000000003</v>
      </c>
      <c r="N3503" s="20">
        <f t="shared" si="7500"/>
        <v>18637.3</v>
      </c>
      <c r="O3503" s="20">
        <f t="shared" si="7501"/>
        <v>18637.3</v>
      </c>
      <c r="P3503" s="23">
        <f t="shared" si="7538"/>
        <v>0</v>
      </c>
      <c r="Q3503" s="23">
        <f t="shared" si="7538"/>
        <v>0</v>
      </c>
      <c r="R3503" s="23">
        <f t="shared" si="7538"/>
        <v>0</v>
      </c>
      <c r="S3503" s="23">
        <f t="shared" si="7538"/>
        <v>0</v>
      </c>
      <c r="T3503" s="23">
        <f t="shared" si="7538"/>
        <v>0</v>
      </c>
      <c r="U3503" s="23">
        <f t="shared" si="7538"/>
        <v>0</v>
      </c>
      <c r="V3503" s="23">
        <f t="shared" si="7538"/>
        <v>0</v>
      </c>
      <c r="W3503" s="23">
        <f t="shared" si="7538"/>
        <v>0</v>
      </c>
      <c r="X3503" s="23">
        <f t="shared" si="7538"/>
        <v>0</v>
      </c>
      <c r="Y3503" s="23">
        <f t="shared" si="7538"/>
        <v>0</v>
      </c>
      <c r="Z3503" s="23">
        <f t="shared" si="7521"/>
        <v>18637.300000000003</v>
      </c>
      <c r="AA3503" s="23">
        <f t="shared" si="7522"/>
        <v>18637.3</v>
      </c>
      <c r="AB3503" s="23">
        <f t="shared" si="7523"/>
        <v>18637.3</v>
      </c>
      <c r="AC3503" s="23">
        <f t="shared" si="7538"/>
        <v>0</v>
      </c>
      <c r="AD3503" s="23">
        <f t="shared" si="7538"/>
        <v>0</v>
      </c>
      <c r="AE3503" s="23">
        <f t="shared" si="7538"/>
        <v>0</v>
      </c>
      <c r="AF3503" s="23">
        <f t="shared" si="7538"/>
        <v>0</v>
      </c>
      <c r="AG3503" s="23">
        <f t="shared" si="7538"/>
        <v>0</v>
      </c>
      <c r="AH3503" s="23">
        <f t="shared" si="7538"/>
        <v>0</v>
      </c>
      <c r="AI3503" s="23">
        <f t="shared" si="7538"/>
        <v>0</v>
      </c>
      <c r="AJ3503" s="23">
        <f t="shared" si="7538"/>
        <v>0</v>
      </c>
      <c r="AK3503" s="23">
        <f t="shared" si="7538"/>
        <v>0</v>
      </c>
      <c r="AL3503" s="23">
        <f t="shared" si="7538"/>
        <v>0</v>
      </c>
      <c r="AM3503" s="23">
        <f t="shared" si="7538"/>
        <v>0</v>
      </c>
      <c r="AN3503" s="23">
        <f t="shared" si="7538"/>
        <v>0</v>
      </c>
      <c r="AO3503" s="23">
        <f t="shared" si="7516"/>
        <v>18637.300000000003</v>
      </c>
      <c r="AP3503" s="23">
        <f t="shared" si="7517"/>
        <v>18637.3</v>
      </c>
      <c r="AQ3503" s="23">
        <f t="shared" si="7518"/>
        <v>18637.3</v>
      </c>
      <c r="AR3503" s="23">
        <f t="shared" si="7538"/>
        <v>0</v>
      </c>
      <c r="AS3503" s="23">
        <f t="shared" si="7514"/>
        <v>18637.300000000003</v>
      </c>
      <c r="AT3503" s="23">
        <f t="shared" si="7538"/>
        <v>0</v>
      </c>
      <c r="AU3503" s="23">
        <f t="shared" si="7538"/>
        <v>0</v>
      </c>
      <c r="AV3503" s="23">
        <f t="shared" si="7538"/>
        <v>0</v>
      </c>
      <c r="AW3503" s="23">
        <f t="shared" si="7538"/>
        <v>0</v>
      </c>
      <c r="AX3503" s="23">
        <f t="shared" si="7538"/>
        <v>0</v>
      </c>
      <c r="AY3503" s="23">
        <f t="shared" si="7481"/>
        <v>18637.300000000003</v>
      </c>
      <c r="AZ3503" s="23">
        <f t="shared" si="7538"/>
        <v>0</v>
      </c>
    </row>
    <row r="3504" spans="1:53" x14ac:dyDescent="0.25">
      <c r="A3504" s="13">
        <v>991</v>
      </c>
      <c r="B3504" s="13" t="s">
        <v>107</v>
      </c>
      <c r="C3504" s="13" t="s">
        <v>107</v>
      </c>
      <c r="D3504" s="13" t="s">
        <v>633</v>
      </c>
      <c r="E3504" s="13">
        <v>110</v>
      </c>
      <c r="F3504" s="14" t="s">
        <v>370</v>
      </c>
      <c r="G3504" s="20">
        <v>18637.300000000003</v>
      </c>
      <c r="H3504" s="20">
        <v>18637.3</v>
      </c>
      <c r="I3504" s="20">
        <v>18637.3</v>
      </c>
      <c r="J3504" s="20"/>
      <c r="K3504" s="20"/>
      <c r="L3504" s="20"/>
      <c r="M3504" s="20">
        <f t="shared" si="7499"/>
        <v>18637.300000000003</v>
      </c>
      <c r="N3504" s="20">
        <f t="shared" si="7500"/>
        <v>18637.3</v>
      </c>
      <c r="O3504" s="20">
        <f t="shared" si="7501"/>
        <v>18637.3</v>
      </c>
      <c r="P3504" s="23"/>
      <c r="Q3504" s="23"/>
      <c r="R3504" s="23"/>
      <c r="S3504" s="23"/>
      <c r="T3504" s="23"/>
      <c r="U3504" s="23"/>
      <c r="V3504" s="23"/>
      <c r="W3504" s="23"/>
      <c r="X3504" s="23"/>
      <c r="Y3504" s="23"/>
      <c r="Z3504" s="23">
        <f t="shared" si="7521"/>
        <v>18637.300000000003</v>
      </c>
      <c r="AA3504" s="23">
        <f t="shared" si="7522"/>
        <v>18637.3</v>
      </c>
      <c r="AB3504" s="23">
        <f t="shared" si="7523"/>
        <v>18637.3</v>
      </c>
      <c r="AC3504" s="23"/>
      <c r="AD3504" s="23"/>
      <c r="AE3504" s="23"/>
      <c r="AF3504" s="23"/>
      <c r="AG3504" s="23"/>
      <c r="AH3504" s="23"/>
      <c r="AI3504" s="23"/>
      <c r="AJ3504" s="23"/>
      <c r="AK3504" s="23"/>
      <c r="AL3504" s="23"/>
      <c r="AM3504" s="23"/>
      <c r="AN3504" s="23"/>
      <c r="AO3504" s="23">
        <f t="shared" si="7516"/>
        <v>18637.300000000003</v>
      </c>
      <c r="AP3504" s="23">
        <f t="shared" si="7517"/>
        <v>18637.3</v>
      </c>
      <c r="AQ3504" s="23">
        <f t="shared" si="7518"/>
        <v>18637.3</v>
      </c>
      <c r="AR3504" s="23"/>
      <c r="AS3504" s="23">
        <f t="shared" si="7514"/>
        <v>18637.300000000003</v>
      </c>
      <c r="AT3504" s="23"/>
      <c r="AU3504" s="23"/>
      <c r="AV3504" s="23"/>
      <c r="AW3504" s="23"/>
      <c r="AX3504" s="23"/>
      <c r="AY3504" s="23">
        <f t="shared" si="7481"/>
        <v>18637.300000000003</v>
      </c>
      <c r="AZ3504" s="23"/>
    </row>
    <row r="3505" spans="1:53" ht="31.5" x14ac:dyDescent="0.25">
      <c r="A3505" s="13">
        <v>991</v>
      </c>
      <c r="B3505" s="13" t="s">
        <v>107</v>
      </c>
      <c r="C3505" s="13" t="s">
        <v>107</v>
      </c>
      <c r="D3505" s="13" t="s">
        <v>633</v>
      </c>
      <c r="E3505" s="13" t="s">
        <v>7</v>
      </c>
      <c r="F3505" s="14" t="s">
        <v>383</v>
      </c>
      <c r="G3505" s="20">
        <f>G3506</f>
        <v>2547.3999999999996</v>
      </c>
      <c r="H3505" s="20">
        <f t="shared" ref="H3505:AZ3505" si="7539">H3506</f>
        <v>1753</v>
      </c>
      <c r="I3505" s="20">
        <f t="shared" si="7539"/>
        <v>1753.5</v>
      </c>
      <c r="J3505" s="20">
        <f t="shared" si="7539"/>
        <v>0</v>
      </c>
      <c r="K3505" s="20">
        <f t="shared" si="7539"/>
        <v>0</v>
      </c>
      <c r="L3505" s="20">
        <f t="shared" si="7539"/>
        <v>0</v>
      </c>
      <c r="M3505" s="20">
        <f t="shared" si="7499"/>
        <v>2547.3999999999996</v>
      </c>
      <c r="N3505" s="20">
        <f t="shared" si="7500"/>
        <v>1753</v>
      </c>
      <c r="O3505" s="20">
        <f t="shared" si="7501"/>
        <v>1753.5</v>
      </c>
      <c r="P3505" s="23">
        <f t="shared" si="7539"/>
        <v>0</v>
      </c>
      <c r="Q3505" s="23">
        <f t="shared" si="7539"/>
        <v>0</v>
      </c>
      <c r="R3505" s="23">
        <f t="shared" si="7539"/>
        <v>0</v>
      </c>
      <c r="S3505" s="23">
        <f t="shared" si="7539"/>
        <v>0</v>
      </c>
      <c r="T3505" s="23">
        <f t="shared" si="7539"/>
        <v>0</v>
      </c>
      <c r="U3505" s="23">
        <f t="shared" si="7539"/>
        <v>0</v>
      </c>
      <c r="V3505" s="23">
        <f t="shared" si="7539"/>
        <v>0</v>
      </c>
      <c r="W3505" s="23">
        <f t="shared" si="7539"/>
        <v>0</v>
      </c>
      <c r="X3505" s="23">
        <f t="shared" si="7539"/>
        <v>0</v>
      </c>
      <c r="Y3505" s="23">
        <f t="shared" si="7539"/>
        <v>0</v>
      </c>
      <c r="Z3505" s="23">
        <f t="shared" si="7521"/>
        <v>2547.3999999999996</v>
      </c>
      <c r="AA3505" s="23">
        <f t="shared" si="7522"/>
        <v>1753</v>
      </c>
      <c r="AB3505" s="23">
        <f t="shared" si="7523"/>
        <v>1753.5</v>
      </c>
      <c r="AC3505" s="23">
        <f t="shared" si="7539"/>
        <v>0</v>
      </c>
      <c r="AD3505" s="23">
        <f t="shared" si="7539"/>
        <v>0</v>
      </c>
      <c r="AE3505" s="23">
        <f t="shared" si="7539"/>
        <v>0</v>
      </c>
      <c r="AF3505" s="23">
        <f t="shared" si="7539"/>
        <v>0</v>
      </c>
      <c r="AG3505" s="23">
        <f t="shared" si="7539"/>
        <v>0</v>
      </c>
      <c r="AH3505" s="23">
        <f t="shared" si="7539"/>
        <v>0</v>
      </c>
      <c r="AI3505" s="23">
        <f t="shared" si="7539"/>
        <v>0</v>
      </c>
      <c r="AJ3505" s="23">
        <f t="shared" si="7539"/>
        <v>0</v>
      </c>
      <c r="AK3505" s="23">
        <f t="shared" si="7539"/>
        <v>0</v>
      </c>
      <c r="AL3505" s="23">
        <f t="shared" si="7539"/>
        <v>0</v>
      </c>
      <c r="AM3505" s="23">
        <f t="shared" si="7539"/>
        <v>0</v>
      </c>
      <c r="AN3505" s="23">
        <f t="shared" si="7539"/>
        <v>0</v>
      </c>
      <c r="AO3505" s="23">
        <f t="shared" si="7516"/>
        <v>2547.3999999999996</v>
      </c>
      <c r="AP3505" s="23">
        <f t="shared" si="7517"/>
        <v>1753</v>
      </c>
      <c r="AQ3505" s="23">
        <f t="shared" si="7518"/>
        <v>1753.5</v>
      </c>
      <c r="AR3505" s="23">
        <f t="shared" si="7539"/>
        <v>0</v>
      </c>
      <c r="AS3505" s="23">
        <f t="shared" si="7514"/>
        <v>2547.3999999999996</v>
      </c>
      <c r="AT3505" s="23">
        <f t="shared" si="7539"/>
        <v>0</v>
      </c>
      <c r="AU3505" s="23">
        <f t="shared" si="7539"/>
        <v>0</v>
      </c>
      <c r="AV3505" s="23">
        <f t="shared" si="7539"/>
        <v>0</v>
      </c>
      <c r="AW3505" s="23">
        <f t="shared" si="7539"/>
        <v>0</v>
      </c>
      <c r="AX3505" s="23">
        <f t="shared" si="7539"/>
        <v>0</v>
      </c>
      <c r="AY3505" s="23">
        <f t="shared" si="7481"/>
        <v>2547.3999999999996</v>
      </c>
      <c r="AZ3505" s="23">
        <f t="shared" si="7539"/>
        <v>0</v>
      </c>
    </row>
    <row r="3506" spans="1:53" ht="31.5" x14ac:dyDescent="0.25">
      <c r="A3506" s="13">
        <v>991</v>
      </c>
      <c r="B3506" s="13" t="s">
        <v>107</v>
      </c>
      <c r="C3506" s="13" t="s">
        <v>107</v>
      </c>
      <c r="D3506" s="13" t="s">
        <v>633</v>
      </c>
      <c r="E3506" s="13">
        <v>240</v>
      </c>
      <c r="F3506" s="14" t="s">
        <v>372</v>
      </c>
      <c r="G3506" s="20">
        <v>2547.3999999999996</v>
      </c>
      <c r="H3506" s="20">
        <v>1753</v>
      </c>
      <c r="I3506" s="20">
        <v>1753.5</v>
      </c>
      <c r="J3506" s="20"/>
      <c r="K3506" s="20"/>
      <c r="L3506" s="20"/>
      <c r="M3506" s="20">
        <f t="shared" si="7499"/>
        <v>2547.3999999999996</v>
      </c>
      <c r="N3506" s="20">
        <f t="shared" si="7500"/>
        <v>1753</v>
      </c>
      <c r="O3506" s="20">
        <f t="shared" si="7501"/>
        <v>1753.5</v>
      </c>
      <c r="P3506" s="23"/>
      <c r="Q3506" s="23"/>
      <c r="R3506" s="23"/>
      <c r="S3506" s="23"/>
      <c r="T3506" s="23"/>
      <c r="U3506" s="23"/>
      <c r="V3506" s="23"/>
      <c r="W3506" s="23"/>
      <c r="X3506" s="23"/>
      <c r="Y3506" s="23"/>
      <c r="Z3506" s="23">
        <f t="shared" si="7521"/>
        <v>2547.3999999999996</v>
      </c>
      <c r="AA3506" s="23">
        <f t="shared" si="7522"/>
        <v>1753</v>
      </c>
      <c r="AB3506" s="23">
        <f t="shared" si="7523"/>
        <v>1753.5</v>
      </c>
      <c r="AC3506" s="23"/>
      <c r="AD3506" s="23"/>
      <c r="AE3506" s="23"/>
      <c r="AF3506" s="23"/>
      <c r="AG3506" s="23"/>
      <c r="AH3506" s="23"/>
      <c r="AI3506" s="23"/>
      <c r="AJ3506" s="23"/>
      <c r="AK3506" s="23"/>
      <c r="AL3506" s="23"/>
      <c r="AM3506" s="23"/>
      <c r="AN3506" s="23"/>
      <c r="AO3506" s="23">
        <f t="shared" si="7516"/>
        <v>2547.3999999999996</v>
      </c>
      <c r="AP3506" s="23">
        <f t="shared" si="7517"/>
        <v>1753</v>
      </c>
      <c r="AQ3506" s="23">
        <f t="shared" si="7518"/>
        <v>1753.5</v>
      </c>
      <c r="AR3506" s="23"/>
      <c r="AS3506" s="23">
        <f t="shared" si="7514"/>
        <v>2547.3999999999996</v>
      </c>
      <c r="AT3506" s="23"/>
      <c r="AU3506" s="23"/>
      <c r="AV3506" s="23"/>
      <c r="AW3506" s="23"/>
      <c r="AX3506" s="23"/>
      <c r="AY3506" s="23">
        <f t="shared" si="7481"/>
        <v>2547.3999999999996</v>
      </c>
      <c r="AZ3506" s="23"/>
    </row>
    <row r="3507" spans="1:53" x14ac:dyDescent="0.25">
      <c r="A3507" s="13">
        <v>991</v>
      </c>
      <c r="B3507" s="13" t="s">
        <v>107</v>
      </c>
      <c r="C3507" s="13" t="s">
        <v>107</v>
      </c>
      <c r="D3507" s="13" t="s">
        <v>633</v>
      </c>
      <c r="E3507" s="13" t="s">
        <v>8</v>
      </c>
      <c r="F3507" s="14" t="s">
        <v>387</v>
      </c>
      <c r="G3507" s="20">
        <f>G3508</f>
        <v>44.1</v>
      </c>
      <c r="H3507" s="20">
        <f t="shared" ref="H3507:AZ3507" si="7540">H3508</f>
        <v>44.6</v>
      </c>
      <c r="I3507" s="20">
        <f t="shared" si="7540"/>
        <v>44.1</v>
      </c>
      <c r="J3507" s="20">
        <f t="shared" si="7540"/>
        <v>0</v>
      </c>
      <c r="K3507" s="20">
        <f t="shared" si="7540"/>
        <v>0</v>
      </c>
      <c r="L3507" s="20">
        <f t="shared" si="7540"/>
        <v>0</v>
      </c>
      <c r="M3507" s="20">
        <f t="shared" si="7499"/>
        <v>44.1</v>
      </c>
      <c r="N3507" s="20">
        <f t="shared" si="7500"/>
        <v>44.6</v>
      </c>
      <c r="O3507" s="20">
        <f t="shared" si="7501"/>
        <v>44.1</v>
      </c>
      <c r="P3507" s="23">
        <f t="shared" si="7540"/>
        <v>0</v>
      </c>
      <c r="Q3507" s="23">
        <f t="shared" si="7540"/>
        <v>0</v>
      </c>
      <c r="R3507" s="23">
        <f t="shared" si="7540"/>
        <v>0</v>
      </c>
      <c r="S3507" s="23">
        <f t="shared" si="7540"/>
        <v>0</v>
      </c>
      <c r="T3507" s="23">
        <f t="shared" si="7540"/>
        <v>0</v>
      </c>
      <c r="U3507" s="23">
        <f t="shared" si="7540"/>
        <v>0</v>
      </c>
      <c r="V3507" s="23">
        <f t="shared" si="7540"/>
        <v>0</v>
      </c>
      <c r="W3507" s="23">
        <f t="shared" si="7540"/>
        <v>0</v>
      </c>
      <c r="X3507" s="23">
        <f t="shared" si="7540"/>
        <v>0</v>
      </c>
      <c r="Y3507" s="23">
        <f t="shared" si="7540"/>
        <v>0</v>
      </c>
      <c r="Z3507" s="23">
        <f t="shared" si="7521"/>
        <v>44.1</v>
      </c>
      <c r="AA3507" s="23">
        <f t="shared" si="7522"/>
        <v>44.6</v>
      </c>
      <c r="AB3507" s="23">
        <f t="shared" si="7523"/>
        <v>44.1</v>
      </c>
      <c r="AC3507" s="23">
        <f t="shared" si="7540"/>
        <v>0</v>
      </c>
      <c r="AD3507" s="23">
        <f t="shared" si="7540"/>
        <v>0</v>
      </c>
      <c r="AE3507" s="23">
        <f t="shared" si="7540"/>
        <v>0</v>
      </c>
      <c r="AF3507" s="23">
        <f t="shared" si="7540"/>
        <v>0</v>
      </c>
      <c r="AG3507" s="23">
        <f t="shared" si="7540"/>
        <v>0</v>
      </c>
      <c r="AH3507" s="23">
        <f t="shared" si="7540"/>
        <v>0</v>
      </c>
      <c r="AI3507" s="23">
        <f t="shared" si="7540"/>
        <v>0</v>
      </c>
      <c r="AJ3507" s="23">
        <f t="shared" si="7540"/>
        <v>0</v>
      </c>
      <c r="AK3507" s="23">
        <f t="shared" si="7540"/>
        <v>0</v>
      </c>
      <c r="AL3507" s="23">
        <f t="shared" si="7540"/>
        <v>0</v>
      </c>
      <c r="AM3507" s="23">
        <f t="shared" si="7540"/>
        <v>0</v>
      </c>
      <c r="AN3507" s="23">
        <f t="shared" si="7540"/>
        <v>0</v>
      </c>
      <c r="AO3507" s="23">
        <f t="shared" si="7516"/>
        <v>44.1</v>
      </c>
      <c r="AP3507" s="23">
        <f t="shared" si="7517"/>
        <v>44.6</v>
      </c>
      <c r="AQ3507" s="23">
        <f t="shared" si="7518"/>
        <v>44.1</v>
      </c>
      <c r="AR3507" s="23">
        <f t="shared" si="7540"/>
        <v>0</v>
      </c>
      <c r="AS3507" s="23">
        <f t="shared" si="7514"/>
        <v>44.1</v>
      </c>
      <c r="AT3507" s="23">
        <f t="shared" si="7540"/>
        <v>0</v>
      </c>
      <c r="AU3507" s="23">
        <f t="shared" si="7540"/>
        <v>0</v>
      </c>
      <c r="AV3507" s="23">
        <f t="shared" si="7540"/>
        <v>0</v>
      </c>
      <c r="AW3507" s="23">
        <f t="shared" si="7540"/>
        <v>0</v>
      </c>
      <c r="AX3507" s="23">
        <f t="shared" si="7540"/>
        <v>0</v>
      </c>
      <c r="AY3507" s="23">
        <f t="shared" si="7481"/>
        <v>44.1</v>
      </c>
      <c r="AZ3507" s="23">
        <f t="shared" si="7540"/>
        <v>0</v>
      </c>
    </row>
    <row r="3508" spans="1:53" x14ac:dyDescent="0.25">
      <c r="A3508" s="13">
        <v>991</v>
      </c>
      <c r="B3508" s="13" t="s">
        <v>107</v>
      </c>
      <c r="C3508" s="13" t="s">
        <v>107</v>
      </c>
      <c r="D3508" s="13" t="s">
        <v>633</v>
      </c>
      <c r="E3508" s="13">
        <v>850</v>
      </c>
      <c r="F3508" s="14" t="s">
        <v>381</v>
      </c>
      <c r="G3508" s="20">
        <v>44.1</v>
      </c>
      <c r="H3508" s="20">
        <v>44.6</v>
      </c>
      <c r="I3508" s="20">
        <v>44.1</v>
      </c>
      <c r="J3508" s="20"/>
      <c r="K3508" s="20"/>
      <c r="L3508" s="20"/>
      <c r="M3508" s="20">
        <f t="shared" si="7499"/>
        <v>44.1</v>
      </c>
      <c r="N3508" s="20">
        <f t="shared" si="7500"/>
        <v>44.6</v>
      </c>
      <c r="O3508" s="20">
        <f t="shared" si="7501"/>
        <v>44.1</v>
      </c>
      <c r="P3508" s="23"/>
      <c r="Q3508" s="23"/>
      <c r="R3508" s="23"/>
      <c r="S3508" s="23"/>
      <c r="T3508" s="23"/>
      <c r="U3508" s="23"/>
      <c r="V3508" s="23"/>
      <c r="W3508" s="23"/>
      <c r="X3508" s="23"/>
      <c r="Y3508" s="23"/>
      <c r="Z3508" s="23">
        <f t="shared" si="7521"/>
        <v>44.1</v>
      </c>
      <c r="AA3508" s="23">
        <f t="shared" si="7522"/>
        <v>44.6</v>
      </c>
      <c r="AB3508" s="23">
        <f t="shared" si="7523"/>
        <v>44.1</v>
      </c>
      <c r="AC3508" s="23"/>
      <c r="AD3508" s="23"/>
      <c r="AE3508" s="23"/>
      <c r="AF3508" s="23"/>
      <c r="AG3508" s="23"/>
      <c r="AH3508" s="23"/>
      <c r="AI3508" s="23"/>
      <c r="AJ3508" s="23"/>
      <c r="AK3508" s="23"/>
      <c r="AL3508" s="23"/>
      <c r="AM3508" s="23"/>
      <c r="AN3508" s="23"/>
      <c r="AO3508" s="23">
        <f t="shared" si="7516"/>
        <v>44.1</v>
      </c>
      <c r="AP3508" s="23">
        <f t="shared" si="7517"/>
        <v>44.6</v>
      </c>
      <c r="AQ3508" s="23">
        <f t="shared" si="7518"/>
        <v>44.1</v>
      </c>
      <c r="AR3508" s="23"/>
      <c r="AS3508" s="23">
        <f t="shared" si="7514"/>
        <v>44.1</v>
      </c>
      <c r="AT3508" s="23"/>
      <c r="AU3508" s="23"/>
      <c r="AV3508" s="23"/>
      <c r="AW3508" s="23"/>
      <c r="AX3508" s="23"/>
      <c r="AY3508" s="23">
        <f t="shared" si="7481"/>
        <v>44.1</v>
      </c>
      <c r="AZ3508" s="23"/>
    </row>
    <row r="3509" spans="1:53" s="3" customFormat="1" x14ac:dyDescent="0.25">
      <c r="A3509" s="6">
        <v>991</v>
      </c>
      <c r="B3509" s="6" t="s">
        <v>136</v>
      </c>
      <c r="C3509" s="6"/>
      <c r="D3509" s="6"/>
      <c r="E3509" s="6"/>
      <c r="F3509" s="7" t="s">
        <v>158</v>
      </c>
      <c r="G3509" s="18">
        <f>G3510+G3529</f>
        <v>66036.2</v>
      </c>
      <c r="H3509" s="18">
        <f t="shared" ref="H3509:L3509" si="7541">H3510+H3529</f>
        <v>63943.7</v>
      </c>
      <c r="I3509" s="18">
        <f t="shared" si="7541"/>
        <v>27513.4</v>
      </c>
      <c r="J3509" s="18">
        <f t="shared" si="7541"/>
        <v>0</v>
      </c>
      <c r="K3509" s="18">
        <f t="shared" si="7541"/>
        <v>0</v>
      </c>
      <c r="L3509" s="18">
        <f t="shared" si="7541"/>
        <v>0</v>
      </c>
      <c r="M3509" s="20">
        <f t="shared" si="7499"/>
        <v>66036.2</v>
      </c>
      <c r="N3509" s="20">
        <f t="shared" si="7500"/>
        <v>63943.7</v>
      </c>
      <c r="O3509" s="20">
        <f t="shared" si="7501"/>
        <v>27513.4</v>
      </c>
      <c r="P3509" s="21">
        <f t="shared" ref="P3509:Q3509" si="7542">P3510+P3529</f>
        <v>0</v>
      </c>
      <c r="Q3509" s="21">
        <f t="shared" si="7542"/>
        <v>0</v>
      </c>
      <c r="R3509" s="21">
        <f t="shared" ref="R3509:T3509" si="7543">R3510+R3529</f>
        <v>42433.58</v>
      </c>
      <c r="S3509" s="21">
        <f t="shared" si="7543"/>
        <v>0</v>
      </c>
      <c r="T3509" s="21">
        <f t="shared" si="7543"/>
        <v>0</v>
      </c>
      <c r="U3509" s="21">
        <f t="shared" ref="U3509:W3509" si="7544">U3510+U3529</f>
        <v>34772.023999999998</v>
      </c>
      <c r="V3509" s="21">
        <f t="shared" si="7544"/>
        <v>0</v>
      </c>
      <c r="W3509" s="21">
        <f t="shared" si="7544"/>
        <v>0</v>
      </c>
      <c r="X3509" s="21">
        <f t="shared" ref="X3509:Y3509" si="7545">X3510+X3529</f>
        <v>38308.050000000003</v>
      </c>
      <c r="Y3509" s="21">
        <f t="shared" si="7545"/>
        <v>0</v>
      </c>
      <c r="Z3509" s="21">
        <f t="shared" si="7521"/>
        <v>108469.78</v>
      </c>
      <c r="AA3509" s="21">
        <f t="shared" si="7522"/>
        <v>98715.723999999987</v>
      </c>
      <c r="AB3509" s="21">
        <f t="shared" si="7523"/>
        <v>65821.450000000012</v>
      </c>
      <c r="AC3509" s="21">
        <f t="shared" ref="AC3509:AL3509" si="7546">AC3510+AC3529</f>
        <v>0</v>
      </c>
      <c r="AD3509" s="21">
        <f t="shared" si="7546"/>
        <v>-1427.4</v>
      </c>
      <c r="AE3509" s="21">
        <f t="shared" ref="AE3509" si="7547">AE3510+AE3529</f>
        <v>0</v>
      </c>
      <c r="AF3509" s="21">
        <f t="shared" si="7546"/>
        <v>0</v>
      </c>
      <c r="AG3509" s="21">
        <f t="shared" si="7546"/>
        <v>0</v>
      </c>
      <c r="AH3509" s="21">
        <f t="shared" si="7546"/>
        <v>0</v>
      </c>
      <c r="AI3509" s="21">
        <f t="shared" ref="AI3509" si="7548">AI3510+AI3529</f>
        <v>0</v>
      </c>
      <c r="AJ3509" s="21">
        <f t="shared" si="7546"/>
        <v>0</v>
      </c>
      <c r="AK3509" s="21">
        <f t="shared" si="7546"/>
        <v>13072.977999999999</v>
      </c>
      <c r="AL3509" s="21">
        <f t="shared" si="7546"/>
        <v>0</v>
      </c>
      <c r="AM3509" s="21">
        <f t="shared" ref="AM3509:AZ3509" si="7549">AM3510+AM3529</f>
        <v>-1427.4</v>
      </c>
      <c r="AN3509" s="21">
        <f t="shared" si="7549"/>
        <v>-1427.4</v>
      </c>
      <c r="AO3509" s="21">
        <f t="shared" si="7516"/>
        <v>120115.35800000001</v>
      </c>
      <c r="AP3509" s="21">
        <f t="shared" si="7517"/>
        <v>97288.323999999993</v>
      </c>
      <c r="AQ3509" s="21">
        <f t="shared" si="7518"/>
        <v>64394.05000000001</v>
      </c>
      <c r="AR3509" s="21">
        <f t="shared" ref="AR3509" si="7550">AR3510+AR3529</f>
        <v>0</v>
      </c>
      <c r="AS3509" s="21">
        <f t="shared" si="7514"/>
        <v>120115.35800000001</v>
      </c>
      <c r="AT3509" s="21">
        <f t="shared" ref="AT3509:AX3509" si="7551">AT3510+AT3529</f>
        <v>0</v>
      </c>
      <c r="AU3509" s="21">
        <f t="shared" si="7551"/>
        <v>0</v>
      </c>
      <c r="AV3509" s="21">
        <f t="shared" si="7551"/>
        <v>0</v>
      </c>
      <c r="AW3509" s="21">
        <f t="shared" si="7551"/>
        <v>0</v>
      </c>
      <c r="AX3509" s="21">
        <f t="shared" si="7551"/>
        <v>0</v>
      </c>
      <c r="AY3509" s="21">
        <f t="shared" si="7481"/>
        <v>120115.35800000001</v>
      </c>
      <c r="AZ3509" s="21">
        <f t="shared" si="7549"/>
        <v>0</v>
      </c>
    </row>
    <row r="3510" spans="1:53" s="15" customFormat="1" x14ac:dyDescent="0.25">
      <c r="A3510" s="9">
        <v>991</v>
      </c>
      <c r="B3510" s="9" t="s">
        <v>136</v>
      </c>
      <c r="C3510" s="9" t="s">
        <v>106</v>
      </c>
      <c r="D3510" s="9"/>
      <c r="E3510" s="9"/>
      <c r="F3510" s="10" t="s">
        <v>159</v>
      </c>
      <c r="G3510" s="19">
        <f>G3511+G3516</f>
        <v>29253.8</v>
      </c>
      <c r="H3510" s="19">
        <f t="shared" ref="H3510:L3510" si="7552">H3511+H3516</f>
        <v>31854.3</v>
      </c>
      <c r="I3510" s="19">
        <f t="shared" si="7552"/>
        <v>0</v>
      </c>
      <c r="J3510" s="19">
        <f t="shared" si="7552"/>
        <v>0</v>
      </c>
      <c r="K3510" s="19">
        <f t="shared" si="7552"/>
        <v>0</v>
      </c>
      <c r="L3510" s="19">
        <f t="shared" si="7552"/>
        <v>0</v>
      </c>
      <c r="M3510" s="20">
        <f t="shared" si="7499"/>
        <v>29253.8</v>
      </c>
      <c r="N3510" s="20">
        <f t="shared" si="7500"/>
        <v>31854.3</v>
      </c>
      <c r="O3510" s="20">
        <f t="shared" si="7501"/>
        <v>0</v>
      </c>
      <c r="P3510" s="22">
        <f t="shared" ref="P3510:Q3510" si="7553">P3511+P3516</f>
        <v>0</v>
      </c>
      <c r="Q3510" s="22">
        <f t="shared" si="7553"/>
        <v>0</v>
      </c>
      <c r="R3510" s="22">
        <f t="shared" ref="R3510:T3510" si="7554">R3511+R3516</f>
        <v>42433.58</v>
      </c>
      <c r="S3510" s="22">
        <f t="shared" si="7554"/>
        <v>0</v>
      </c>
      <c r="T3510" s="22">
        <f t="shared" si="7554"/>
        <v>0</v>
      </c>
      <c r="U3510" s="22">
        <f t="shared" ref="U3510:W3510" si="7555">U3511+U3516</f>
        <v>34772.023999999998</v>
      </c>
      <c r="V3510" s="22">
        <f t="shared" si="7555"/>
        <v>0</v>
      </c>
      <c r="W3510" s="22">
        <f t="shared" si="7555"/>
        <v>0</v>
      </c>
      <c r="X3510" s="22">
        <f t="shared" ref="X3510:Y3510" si="7556">X3511+X3516</f>
        <v>38308.050000000003</v>
      </c>
      <c r="Y3510" s="22">
        <f t="shared" si="7556"/>
        <v>0</v>
      </c>
      <c r="Z3510" s="22">
        <f t="shared" si="7521"/>
        <v>71687.38</v>
      </c>
      <c r="AA3510" s="22">
        <f t="shared" si="7522"/>
        <v>66626.323999999993</v>
      </c>
      <c r="AB3510" s="22">
        <f t="shared" si="7523"/>
        <v>38308.050000000003</v>
      </c>
      <c r="AC3510" s="22">
        <f t="shared" ref="AC3510:AL3510" si="7557">AC3511+AC3516</f>
        <v>0</v>
      </c>
      <c r="AD3510" s="22">
        <f t="shared" si="7557"/>
        <v>0</v>
      </c>
      <c r="AE3510" s="22">
        <f t="shared" ref="AE3510" si="7558">AE3511+AE3516</f>
        <v>0</v>
      </c>
      <c r="AF3510" s="22">
        <f t="shared" si="7557"/>
        <v>0</v>
      </c>
      <c r="AG3510" s="22">
        <f t="shared" si="7557"/>
        <v>0</v>
      </c>
      <c r="AH3510" s="22">
        <f t="shared" si="7557"/>
        <v>0</v>
      </c>
      <c r="AI3510" s="22">
        <f t="shared" ref="AI3510" si="7559">AI3511+AI3516</f>
        <v>0</v>
      </c>
      <c r="AJ3510" s="22">
        <f t="shared" si="7557"/>
        <v>0</v>
      </c>
      <c r="AK3510" s="22">
        <f t="shared" si="7557"/>
        <v>13072.977999999999</v>
      </c>
      <c r="AL3510" s="22">
        <f t="shared" si="7557"/>
        <v>0</v>
      </c>
      <c r="AM3510" s="22">
        <f t="shared" ref="AM3510:AZ3510" si="7560">AM3511+AM3516</f>
        <v>0</v>
      </c>
      <c r="AN3510" s="22">
        <f t="shared" si="7560"/>
        <v>0</v>
      </c>
      <c r="AO3510" s="22">
        <f t="shared" si="7516"/>
        <v>84760.358000000007</v>
      </c>
      <c r="AP3510" s="22">
        <f t="shared" si="7517"/>
        <v>66626.323999999993</v>
      </c>
      <c r="AQ3510" s="22">
        <f t="shared" si="7518"/>
        <v>38308.050000000003</v>
      </c>
      <c r="AR3510" s="22">
        <f t="shared" ref="AR3510" si="7561">AR3511+AR3516</f>
        <v>0</v>
      </c>
      <c r="AS3510" s="22">
        <f t="shared" si="7514"/>
        <v>84760.358000000007</v>
      </c>
      <c r="AT3510" s="22">
        <f t="shared" ref="AT3510:AX3510" si="7562">AT3511+AT3516</f>
        <v>0</v>
      </c>
      <c r="AU3510" s="22">
        <f t="shared" si="7562"/>
        <v>0</v>
      </c>
      <c r="AV3510" s="22">
        <f t="shared" si="7562"/>
        <v>0</v>
      </c>
      <c r="AW3510" s="22">
        <f t="shared" si="7562"/>
        <v>0</v>
      </c>
      <c r="AX3510" s="22">
        <f t="shared" si="7562"/>
        <v>0</v>
      </c>
      <c r="AY3510" s="22">
        <f t="shared" si="7481"/>
        <v>84760.358000000007</v>
      </c>
      <c r="AZ3510" s="22">
        <f t="shared" si="7560"/>
        <v>0</v>
      </c>
    </row>
    <row r="3511" spans="1:53" ht="31.5" x14ac:dyDescent="0.25">
      <c r="A3511" s="13">
        <v>991</v>
      </c>
      <c r="B3511" s="13" t="s">
        <v>136</v>
      </c>
      <c r="C3511" s="13" t="s">
        <v>106</v>
      </c>
      <c r="D3511" s="13" t="s">
        <v>546</v>
      </c>
      <c r="E3511" s="13"/>
      <c r="F3511" s="14" t="s">
        <v>862</v>
      </c>
      <c r="G3511" s="20">
        <f>G3512</f>
        <v>22000</v>
      </c>
      <c r="H3511" s="20">
        <f t="shared" ref="H3511:AZ3514" si="7563">H3512</f>
        <v>22000</v>
      </c>
      <c r="I3511" s="20">
        <f t="shared" si="7563"/>
        <v>0</v>
      </c>
      <c r="J3511" s="20">
        <f t="shared" si="7563"/>
        <v>0</v>
      </c>
      <c r="K3511" s="20">
        <f t="shared" si="7563"/>
        <v>0</v>
      </c>
      <c r="L3511" s="20">
        <f t="shared" si="7563"/>
        <v>0</v>
      </c>
      <c r="M3511" s="20">
        <f t="shared" si="7499"/>
        <v>22000</v>
      </c>
      <c r="N3511" s="20">
        <f t="shared" si="7500"/>
        <v>22000</v>
      </c>
      <c r="O3511" s="20">
        <f t="shared" si="7501"/>
        <v>0</v>
      </c>
      <c r="P3511" s="23">
        <f t="shared" si="7563"/>
        <v>0</v>
      </c>
      <c r="Q3511" s="23">
        <f t="shared" si="7563"/>
        <v>0</v>
      </c>
      <c r="R3511" s="23">
        <f t="shared" si="7563"/>
        <v>0</v>
      </c>
      <c r="S3511" s="23">
        <f t="shared" si="7563"/>
        <v>0</v>
      </c>
      <c r="T3511" s="23">
        <f t="shared" si="7563"/>
        <v>0</v>
      </c>
      <c r="U3511" s="23">
        <f t="shared" si="7563"/>
        <v>0</v>
      </c>
      <c r="V3511" s="23">
        <f t="shared" si="7563"/>
        <v>0</v>
      </c>
      <c r="W3511" s="23">
        <f t="shared" si="7563"/>
        <v>0</v>
      </c>
      <c r="X3511" s="23">
        <f t="shared" si="7563"/>
        <v>0</v>
      </c>
      <c r="Y3511" s="23">
        <f t="shared" si="7563"/>
        <v>0</v>
      </c>
      <c r="Z3511" s="23">
        <f t="shared" si="7521"/>
        <v>22000</v>
      </c>
      <c r="AA3511" s="23">
        <f t="shared" si="7522"/>
        <v>22000</v>
      </c>
      <c r="AB3511" s="23">
        <f t="shared" si="7523"/>
        <v>0</v>
      </c>
      <c r="AC3511" s="23">
        <f t="shared" si="7563"/>
        <v>0</v>
      </c>
      <c r="AD3511" s="23">
        <f t="shared" si="7563"/>
        <v>0</v>
      </c>
      <c r="AE3511" s="23">
        <f t="shared" si="7563"/>
        <v>0</v>
      </c>
      <c r="AF3511" s="23">
        <f t="shared" si="7563"/>
        <v>0</v>
      </c>
      <c r="AG3511" s="23">
        <f t="shared" si="7563"/>
        <v>0</v>
      </c>
      <c r="AH3511" s="23">
        <f t="shared" si="7563"/>
        <v>0</v>
      </c>
      <c r="AI3511" s="23">
        <f t="shared" si="7563"/>
        <v>0</v>
      </c>
      <c r="AJ3511" s="23">
        <f t="shared" si="7563"/>
        <v>0</v>
      </c>
      <c r="AK3511" s="23">
        <f t="shared" si="7563"/>
        <v>13072.977999999999</v>
      </c>
      <c r="AL3511" s="23">
        <f t="shared" si="7563"/>
        <v>0</v>
      </c>
      <c r="AM3511" s="23">
        <f t="shared" si="7563"/>
        <v>0</v>
      </c>
      <c r="AN3511" s="23">
        <f t="shared" si="7563"/>
        <v>0</v>
      </c>
      <c r="AO3511" s="23">
        <f t="shared" si="7516"/>
        <v>35072.978000000003</v>
      </c>
      <c r="AP3511" s="23">
        <f t="shared" si="7517"/>
        <v>22000</v>
      </c>
      <c r="AQ3511" s="23">
        <f t="shared" si="7518"/>
        <v>0</v>
      </c>
      <c r="AR3511" s="23">
        <f t="shared" si="7563"/>
        <v>0</v>
      </c>
      <c r="AS3511" s="23">
        <f t="shared" si="7514"/>
        <v>35072.978000000003</v>
      </c>
      <c r="AT3511" s="23">
        <f t="shared" si="7563"/>
        <v>0</v>
      </c>
      <c r="AU3511" s="23">
        <f t="shared" si="7563"/>
        <v>0</v>
      </c>
      <c r="AV3511" s="23">
        <f t="shared" si="7563"/>
        <v>0</v>
      </c>
      <c r="AW3511" s="23">
        <f t="shared" si="7563"/>
        <v>0</v>
      </c>
      <c r="AX3511" s="23">
        <f t="shared" si="7563"/>
        <v>0</v>
      </c>
      <c r="AY3511" s="23">
        <f t="shared" si="7481"/>
        <v>35072.978000000003</v>
      </c>
      <c r="AZ3511" s="23">
        <f t="shared" si="7563"/>
        <v>0</v>
      </c>
      <c r="BA3511" s="5"/>
    </row>
    <row r="3512" spans="1:53" ht="31.5" x14ac:dyDescent="0.25">
      <c r="A3512" s="13">
        <v>991</v>
      </c>
      <c r="B3512" s="13" t="s">
        <v>136</v>
      </c>
      <c r="C3512" s="13" t="s">
        <v>106</v>
      </c>
      <c r="D3512" s="13" t="s">
        <v>547</v>
      </c>
      <c r="E3512" s="13"/>
      <c r="F3512" s="14" t="s">
        <v>727</v>
      </c>
      <c r="G3512" s="20">
        <f>G3513</f>
        <v>22000</v>
      </c>
      <c r="H3512" s="20">
        <f t="shared" si="7563"/>
        <v>22000</v>
      </c>
      <c r="I3512" s="20">
        <f t="shared" si="7563"/>
        <v>0</v>
      </c>
      <c r="J3512" s="20">
        <f t="shared" si="7563"/>
        <v>0</v>
      </c>
      <c r="K3512" s="20">
        <f t="shared" si="7563"/>
        <v>0</v>
      </c>
      <c r="L3512" s="20">
        <f t="shared" si="7563"/>
        <v>0</v>
      </c>
      <c r="M3512" s="20">
        <f t="shared" si="7499"/>
        <v>22000</v>
      </c>
      <c r="N3512" s="20">
        <f t="shared" si="7500"/>
        <v>22000</v>
      </c>
      <c r="O3512" s="20">
        <f t="shared" si="7501"/>
        <v>0</v>
      </c>
      <c r="P3512" s="23">
        <f t="shared" si="7563"/>
        <v>0</v>
      </c>
      <c r="Q3512" s="23">
        <f t="shared" si="7563"/>
        <v>0</v>
      </c>
      <c r="R3512" s="23">
        <f t="shared" si="7563"/>
        <v>0</v>
      </c>
      <c r="S3512" s="23">
        <f t="shared" si="7563"/>
        <v>0</v>
      </c>
      <c r="T3512" s="23">
        <f t="shared" si="7563"/>
        <v>0</v>
      </c>
      <c r="U3512" s="23">
        <f t="shared" si="7563"/>
        <v>0</v>
      </c>
      <c r="V3512" s="23">
        <f t="shared" si="7563"/>
        <v>0</v>
      </c>
      <c r="W3512" s="23">
        <f t="shared" si="7563"/>
        <v>0</v>
      </c>
      <c r="X3512" s="23">
        <f t="shared" si="7563"/>
        <v>0</v>
      </c>
      <c r="Y3512" s="23">
        <f t="shared" si="7563"/>
        <v>0</v>
      </c>
      <c r="Z3512" s="23">
        <f t="shared" si="7521"/>
        <v>22000</v>
      </c>
      <c r="AA3512" s="23">
        <f t="shared" si="7522"/>
        <v>22000</v>
      </c>
      <c r="AB3512" s="23">
        <f t="shared" si="7523"/>
        <v>0</v>
      </c>
      <c r="AC3512" s="23">
        <f t="shared" si="7563"/>
        <v>0</v>
      </c>
      <c r="AD3512" s="23">
        <f t="shared" si="7563"/>
        <v>0</v>
      </c>
      <c r="AE3512" s="23">
        <f t="shared" si="7563"/>
        <v>0</v>
      </c>
      <c r="AF3512" s="23">
        <f t="shared" si="7563"/>
        <v>0</v>
      </c>
      <c r="AG3512" s="23">
        <f t="shared" si="7563"/>
        <v>0</v>
      </c>
      <c r="AH3512" s="23">
        <f t="shared" si="7563"/>
        <v>0</v>
      </c>
      <c r="AI3512" s="23">
        <f t="shared" si="7563"/>
        <v>0</v>
      </c>
      <c r="AJ3512" s="23">
        <f t="shared" si="7563"/>
        <v>0</v>
      </c>
      <c r="AK3512" s="23">
        <f t="shared" si="7563"/>
        <v>13072.977999999999</v>
      </c>
      <c r="AL3512" s="23">
        <f t="shared" si="7563"/>
        <v>0</v>
      </c>
      <c r="AM3512" s="23">
        <f t="shared" si="7563"/>
        <v>0</v>
      </c>
      <c r="AN3512" s="23">
        <f t="shared" si="7563"/>
        <v>0</v>
      </c>
      <c r="AO3512" s="23">
        <f t="shared" si="7516"/>
        <v>35072.978000000003</v>
      </c>
      <c r="AP3512" s="23">
        <f t="shared" si="7517"/>
        <v>22000</v>
      </c>
      <c r="AQ3512" s="23">
        <f t="shared" si="7518"/>
        <v>0</v>
      </c>
      <c r="AR3512" s="23">
        <f t="shared" si="7563"/>
        <v>0</v>
      </c>
      <c r="AS3512" s="23">
        <f t="shared" si="7514"/>
        <v>35072.978000000003</v>
      </c>
      <c r="AT3512" s="23">
        <f t="shared" si="7563"/>
        <v>0</v>
      </c>
      <c r="AU3512" s="23">
        <f t="shared" si="7563"/>
        <v>0</v>
      </c>
      <c r="AV3512" s="23">
        <f t="shared" si="7563"/>
        <v>0</v>
      </c>
      <c r="AW3512" s="23">
        <f t="shared" si="7563"/>
        <v>0</v>
      </c>
      <c r="AX3512" s="23">
        <f t="shared" si="7563"/>
        <v>0</v>
      </c>
      <c r="AY3512" s="23">
        <f t="shared" si="7481"/>
        <v>35072.978000000003</v>
      </c>
      <c r="AZ3512" s="23">
        <f t="shared" si="7563"/>
        <v>0</v>
      </c>
      <c r="BA3512" s="5"/>
    </row>
    <row r="3513" spans="1:53" ht="47.25" x14ac:dyDescent="0.25">
      <c r="A3513" s="13">
        <v>991</v>
      </c>
      <c r="B3513" s="13" t="s">
        <v>136</v>
      </c>
      <c r="C3513" s="13" t="s">
        <v>106</v>
      </c>
      <c r="D3513" s="13" t="s">
        <v>634</v>
      </c>
      <c r="E3513" s="13"/>
      <c r="F3513" s="14" t="s">
        <v>729</v>
      </c>
      <c r="G3513" s="20">
        <f>G3514</f>
        <v>22000</v>
      </c>
      <c r="H3513" s="20">
        <f t="shared" si="7563"/>
        <v>22000</v>
      </c>
      <c r="I3513" s="20">
        <f t="shared" si="7563"/>
        <v>0</v>
      </c>
      <c r="J3513" s="20">
        <f t="shared" si="7563"/>
        <v>0</v>
      </c>
      <c r="K3513" s="20">
        <f t="shared" si="7563"/>
        <v>0</v>
      </c>
      <c r="L3513" s="20">
        <f t="shared" si="7563"/>
        <v>0</v>
      </c>
      <c r="M3513" s="20">
        <f t="shared" si="7499"/>
        <v>22000</v>
      </c>
      <c r="N3513" s="20">
        <f t="shared" si="7500"/>
        <v>22000</v>
      </c>
      <c r="O3513" s="20">
        <f t="shared" si="7501"/>
        <v>0</v>
      </c>
      <c r="P3513" s="23">
        <f t="shared" si="7563"/>
        <v>0</v>
      </c>
      <c r="Q3513" s="23">
        <f t="shared" si="7563"/>
        <v>0</v>
      </c>
      <c r="R3513" s="23">
        <f t="shared" si="7563"/>
        <v>0</v>
      </c>
      <c r="S3513" s="23">
        <f t="shared" si="7563"/>
        <v>0</v>
      </c>
      <c r="T3513" s="23">
        <f t="shared" si="7563"/>
        <v>0</v>
      </c>
      <c r="U3513" s="23">
        <f t="shared" si="7563"/>
        <v>0</v>
      </c>
      <c r="V3513" s="23">
        <f t="shared" si="7563"/>
        <v>0</v>
      </c>
      <c r="W3513" s="23">
        <f t="shared" si="7563"/>
        <v>0</v>
      </c>
      <c r="X3513" s="23">
        <f t="shared" si="7563"/>
        <v>0</v>
      </c>
      <c r="Y3513" s="23">
        <f t="shared" si="7563"/>
        <v>0</v>
      </c>
      <c r="Z3513" s="23">
        <f t="shared" si="7521"/>
        <v>22000</v>
      </c>
      <c r="AA3513" s="23">
        <f t="shared" si="7522"/>
        <v>22000</v>
      </c>
      <c r="AB3513" s="23">
        <f t="shared" si="7523"/>
        <v>0</v>
      </c>
      <c r="AC3513" s="23">
        <f t="shared" si="7563"/>
        <v>0</v>
      </c>
      <c r="AD3513" s="23">
        <f t="shared" si="7563"/>
        <v>0</v>
      </c>
      <c r="AE3513" s="23">
        <f t="shared" si="7563"/>
        <v>0</v>
      </c>
      <c r="AF3513" s="23">
        <f t="shared" si="7563"/>
        <v>0</v>
      </c>
      <c r="AG3513" s="23">
        <f t="shared" si="7563"/>
        <v>0</v>
      </c>
      <c r="AH3513" s="23">
        <f t="shared" si="7563"/>
        <v>0</v>
      </c>
      <c r="AI3513" s="23">
        <f t="shared" si="7563"/>
        <v>0</v>
      </c>
      <c r="AJ3513" s="23">
        <f t="shared" si="7563"/>
        <v>0</v>
      </c>
      <c r="AK3513" s="23">
        <f t="shared" si="7563"/>
        <v>13072.977999999999</v>
      </c>
      <c r="AL3513" s="23">
        <f t="shared" si="7563"/>
        <v>0</v>
      </c>
      <c r="AM3513" s="23">
        <f t="shared" si="7563"/>
        <v>0</v>
      </c>
      <c r="AN3513" s="23">
        <f t="shared" si="7563"/>
        <v>0</v>
      </c>
      <c r="AO3513" s="23">
        <f t="shared" si="7516"/>
        <v>35072.978000000003</v>
      </c>
      <c r="AP3513" s="23">
        <f t="shared" si="7517"/>
        <v>22000</v>
      </c>
      <c r="AQ3513" s="23">
        <f t="shared" si="7518"/>
        <v>0</v>
      </c>
      <c r="AR3513" s="23">
        <f t="shared" si="7563"/>
        <v>0</v>
      </c>
      <c r="AS3513" s="23">
        <f t="shared" si="7514"/>
        <v>35072.978000000003</v>
      </c>
      <c r="AT3513" s="23">
        <f t="shared" si="7563"/>
        <v>0</v>
      </c>
      <c r="AU3513" s="23">
        <f t="shared" si="7563"/>
        <v>0</v>
      </c>
      <c r="AV3513" s="23">
        <f t="shared" si="7563"/>
        <v>0</v>
      </c>
      <c r="AW3513" s="23">
        <f t="shared" si="7563"/>
        <v>0</v>
      </c>
      <c r="AX3513" s="23">
        <f t="shared" si="7563"/>
        <v>0</v>
      </c>
      <c r="AY3513" s="23">
        <f t="shared" si="7481"/>
        <v>35072.978000000003</v>
      </c>
      <c r="AZ3513" s="23">
        <f t="shared" si="7563"/>
        <v>0</v>
      </c>
    </row>
    <row r="3514" spans="1:53" x14ac:dyDescent="0.25">
      <c r="A3514" s="13">
        <v>991</v>
      </c>
      <c r="B3514" s="13" t="s">
        <v>136</v>
      </c>
      <c r="C3514" s="13" t="s">
        <v>106</v>
      </c>
      <c r="D3514" s="13" t="s">
        <v>634</v>
      </c>
      <c r="E3514" s="13" t="s">
        <v>148</v>
      </c>
      <c r="F3514" s="14" t="s">
        <v>384</v>
      </c>
      <c r="G3514" s="20">
        <f>G3515</f>
        <v>22000</v>
      </c>
      <c r="H3514" s="20">
        <f t="shared" si="7563"/>
        <v>22000</v>
      </c>
      <c r="I3514" s="20">
        <f t="shared" si="7563"/>
        <v>0</v>
      </c>
      <c r="J3514" s="20">
        <f t="shared" si="7563"/>
        <v>0</v>
      </c>
      <c r="K3514" s="20">
        <f t="shared" si="7563"/>
        <v>0</v>
      </c>
      <c r="L3514" s="20">
        <f t="shared" si="7563"/>
        <v>0</v>
      </c>
      <c r="M3514" s="20">
        <f t="shared" si="7499"/>
        <v>22000</v>
      </c>
      <c r="N3514" s="20">
        <f t="shared" si="7500"/>
        <v>22000</v>
      </c>
      <c r="O3514" s="20">
        <f t="shared" si="7501"/>
        <v>0</v>
      </c>
      <c r="P3514" s="23">
        <f t="shared" si="7563"/>
        <v>0</v>
      </c>
      <c r="Q3514" s="23">
        <f t="shared" si="7563"/>
        <v>0</v>
      </c>
      <c r="R3514" s="23">
        <f t="shared" si="7563"/>
        <v>0</v>
      </c>
      <c r="S3514" s="23">
        <f t="shared" si="7563"/>
        <v>0</v>
      </c>
      <c r="T3514" s="23">
        <f t="shared" si="7563"/>
        <v>0</v>
      </c>
      <c r="U3514" s="23">
        <f t="shared" si="7563"/>
        <v>0</v>
      </c>
      <c r="V3514" s="23">
        <f t="shared" si="7563"/>
        <v>0</v>
      </c>
      <c r="W3514" s="23">
        <f t="shared" si="7563"/>
        <v>0</v>
      </c>
      <c r="X3514" s="23">
        <f t="shared" si="7563"/>
        <v>0</v>
      </c>
      <c r="Y3514" s="23">
        <f t="shared" si="7563"/>
        <v>0</v>
      </c>
      <c r="Z3514" s="23">
        <f t="shared" si="7521"/>
        <v>22000</v>
      </c>
      <c r="AA3514" s="23">
        <f t="shared" si="7522"/>
        <v>22000</v>
      </c>
      <c r="AB3514" s="23">
        <f t="shared" si="7523"/>
        <v>0</v>
      </c>
      <c r="AC3514" s="23">
        <f t="shared" si="7563"/>
        <v>0</v>
      </c>
      <c r="AD3514" s="23">
        <f t="shared" si="7563"/>
        <v>0</v>
      </c>
      <c r="AE3514" s="23">
        <f t="shared" si="7563"/>
        <v>0</v>
      </c>
      <c r="AF3514" s="23">
        <f t="shared" si="7563"/>
        <v>0</v>
      </c>
      <c r="AG3514" s="23">
        <f t="shared" si="7563"/>
        <v>0</v>
      </c>
      <c r="AH3514" s="23">
        <f t="shared" si="7563"/>
        <v>0</v>
      </c>
      <c r="AI3514" s="23">
        <f t="shared" si="7563"/>
        <v>0</v>
      </c>
      <c r="AJ3514" s="23">
        <f t="shared" si="7563"/>
        <v>0</v>
      </c>
      <c r="AK3514" s="23">
        <f t="shared" si="7563"/>
        <v>13072.977999999999</v>
      </c>
      <c r="AL3514" s="23">
        <f t="shared" si="7563"/>
        <v>0</v>
      </c>
      <c r="AM3514" s="23">
        <f t="shared" si="7563"/>
        <v>0</v>
      </c>
      <c r="AN3514" s="23">
        <f t="shared" si="7563"/>
        <v>0</v>
      </c>
      <c r="AO3514" s="23">
        <f t="shared" si="7516"/>
        <v>35072.978000000003</v>
      </c>
      <c r="AP3514" s="23">
        <f t="shared" si="7517"/>
        <v>22000</v>
      </c>
      <c r="AQ3514" s="23">
        <f t="shared" si="7518"/>
        <v>0</v>
      </c>
      <c r="AR3514" s="23">
        <f t="shared" si="7563"/>
        <v>0</v>
      </c>
      <c r="AS3514" s="23">
        <f t="shared" si="7514"/>
        <v>35072.978000000003</v>
      </c>
      <c r="AT3514" s="23">
        <f t="shared" si="7563"/>
        <v>0</v>
      </c>
      <c r="AU3514" s="23">
        <f t="shared" si="7563"/>
        <v>0</v>
      </c>
      <c r="AV3514" s="23">
        <f t="shared" si="7563"/>
        <v>0</v>
      </c>
      <c r="AW3514" s="23">
        <f t="shared" si="7563"/>
        <v>0</v>
      </c>
      <c r="AX3514" s="23">
        <f t="shared" si="7563"/>
        <v>0</v>
      </c>
      <c r="AY3514" s="23">
        <f t="shared" si="7481"/>
        <v>35072.978000000003</v>
      </c>
      <c r="AZ3514" s="23">
        <f t="shared" si="7563"/>
        <v>0</v>
      </c>
    </row>
    <row r="3515" spans="1:53" ht="31.5" x14ac:dyDescent="0.25">
      <c r="A3515" s="13">
        <v>991</v>
      </c>
      <c r="B3515" s="13" t="s">
        <v>136</v>
      </c>
      <c r="C3515" s="13" t="s">
        <v>106</v>
      </c>
      <c r="D3515" s="13" t="s">
        <v>634</v>
      </c>
      <c r="E3515" s="13">
        <v>320</v>
      </c>
      <c r="F3515" s="14" t="s">
        <v>373</v>
      </c>
      <c r="G3515" s="20">
        <v>22000</v>
      </c>
      <c r="H3515" s="20">
        <v>22000</v>
      </c>
      <c r="I3515" s="20">
        <v>0</v>
      </c>
      <c r="J3515" s="20"/>
      <c r="K3515" s="20"/>
      <c r="L3515" s="20"/>
      <c r="M3515" s="20">
        <f t="shared" si="7499"/>
        <v>22000</v>
      </c>
      <c r="N3515" s="20">
        <f t="shared" si="7500"/>
        <v>22000</v>
      </c>
      <c r="O3515" s="20">
        <f t="shared" si="7501"/>
        <v>0</v>
      </c>
      <c r="P3515" s="23"/>
      <c r="Q3515" s="23"/>
      <c r="R3515" s="23"/>
      <c r="S3515" s="23"/>
      <c r="T3515" s="23"/>
      <c r="U3515" s="23"/>
      <c r="V3515" s="23"/>
      <c r="W3515" s="23"/>
      <c r="X3515" s="23"/>
      <c r="Y3515" s="23"/>
      <c r="Z3515" s="23">
        <f t="shared" si="7521"/>
        <v>22000</v>
      </c>
      <c r="AA3515" s="23">
        <f t="shared" si="7522"/>
        <v>22000</v>
      </c>
      <c r="AB3515" s="23">
        <f t="shared" si="7523"/>
        <v>0</v>
      </c>
      <c r="AC3515" s="23"/>
      <c r="AD3515" s="23"/>
      <c r="AE3515" s="23"/>
      <c r="AF3515" s="23"/>
      <c r="AG3515" s="23"/>
      <c r="AH3515" s="23"/>
      <c r="AI3515" s="23"/>
      <c r="AJ3515" s="23"/>
      <c r="AK3515" s="23">
        <v>13072.977999999999</v>
      </c>
      <c r="AL3515" s="23"/>
      <c r="AM3515" s="23"/>
      <c r="AN3515" s="23"/>
      <c r="AO3515" s="23">
        <f t="shared" si="7516"/>
        <v>35072.978000000003</v>
      </c>
      <c r="AP3515" s="23">
        <f t="shared" si="7517"/>
        <v>22000</v>
      </c>
      <c r="AQ3515" s="23">
        <f t="shared" si="7518"/>
        <v>0</v>
      </c>
      <c r="AR3515" s="23"/>
      <c r="AS3515" s="23">
        <f t="shared" si="7514"/>
        <v>35072.978000000003</v>
      </c>
      <c r="AT3515" s="23"/>
      <c r="AU3515" s="23"/>
      <c r="AV3515" s="23"/>
      <c r="AW3515" s="23"/>
      <c r="AX3515" s="23"/>
      <c r="AY3515" s="23">
        <f t="shared" si="7481"/>
        <v>35072.978000000003</v>
      </c>
      <c r="AZ3515" s="23"/>
    </row>
    <row r="3516" spans="1:53" ht="31.5" x14ac:dyDescent="0.25">
      <c r="A3516" s="13">
        <v>991</v>
      </c>
      <c r="B3516" s="13" t="s">
        <v>136</v>
      </c>
      <c r="C3516" s="13" t="s">
        <v>106</v>
      </c>
      <c r="D3516" s="13" t="s">
        <v>32</v>
      </c>
      <c r="E3516" s="13"/>
      <c r="F3516" s="14" t="s">
        <v>45</v>
      </c>
      <c r="G3516" s="20">
        <f>G3517</f>
        <v>7253.8</v>
      </c>
      <c r="H3516" s="20">
        <f t="shared" ref="H3516:AZ3516" si="7564">H3517</f>
        <v>9854.2999999999993</v>
      </c>
      <c r="I3516" s="20">
        <f t="shared" si="7564"/>
        <v>0</v>
      </c>
      <c r="J3516" s="20">
        <f t="shared" si="7564"/>
        <v>0</v>
      </c>
      <c r="K3516" s="20">
        <f t="shared" si="7564"/>
        <v>0</v>
      </c>
      <c r="L3516" s="20">
        <f t="shared" si="7564"/>
        <v>0</v>
      </c>
      <c r="M3516" s="20">
        <f t="shared" si="7499"/>
        <v>7253.8</v>
      </c>
      <c r="N3516" s="20">
        <f t="shared" si="7500"/>
        <v>9854.2999999999993</v>
      </c>
      <c r="O3516" s="20">
        <f t="shared" si="7501"/>
        <v>0</v>
      </c>
      <c r="P3516" s="23">
        <f t="shared" si="7564"/>
        <v>0</v>
      </c>
      <c r="Q3516" s="23">
        <f t="shared" si="7564"/>
        <v>0</v>
      </c>
      <c r="R3516" s="23">
        <f t="shared" si="7564"/>
        <v>42433.58</v>
      </c>
      <c r="S3516" s="23">
        <f t="shared" si="7564"/>
        <v>0</v>
      </c>
      <c r="T3516" s="23">
        <f t="shared" si="7564"/>
        <v>0</v>
      </c>
      <c r="U3516" s="23">
        <f t="shared" si="7564"/>
        <v>34772.023999999998</v>
      </c>
      <c r="V3516" s="23">
        <f t="shared" si="7564"/>
        <v>0</v>
      </c>
      <c r="W3516" s="23">
        <f t="shared" si="7564"/>
        <v>0</v>
      </c>
      <c r="X3516" s="23">
        <f t="shared" si="7564"/>
        <v>38308.050000000003</v>
      </c>
      <c r="Y3516" s="23">
        <f t="shared" si="7564"/>
        <v>0</v>
      </c>
      <c r="Z3516" s="23">
        <f t="shared" si="7521"/>
        <v>49687.380000000005</v>
      </c>
      <c r="AA3516" s="23">
        <f t="shared" si="7522"/>
        <v>44626.323999999993</v>
      </c>
      <c r="AB3516" s="23">
        <f t="shared" si="7523"/>
        <v>38308.050000000003</v>
      </c>
      <c r="AC3516" s="23">
        <f t="shared" si="7564"/>
        <v>0</v>
      </c>
      <c r="AD3516" s="23">
        <f t="shared" si="7564"/>
        <v>0</v>
      </c>
      <c r="AE3516" s="23">
        <f t="shared" si="7564"/>
        <v>0</v>
      </c>
      <c r="AF3516" s="23">
        <f t="shared" si="7564"/>
        <v>0</v>
      </c>
      <c r="AG3516" s="23">
        <f t="shared" si="7564"/>
        <v>0</v>
      </c>
      <c r="AH3516" s="23">
        <f t="shared" si="7564"/>
        <v>0</v>
      </c>
      <c r="AI3516" s="23">
        <f t="shared" si="7564"/>
        <v>0</v>
      </c>
      <c r="AJ3516" s="23">
        <f t="shared" si="7564"/>
        <v>0</v>
      </c>
      <c r="AK3516" s="23">
        <f t="shared" si="7564"/>
        <v>0</v>
      </c>
      <c r="AL3516" s="23">
        <f t="shared" si="7564"/>
        <v>0</v>
      </c>
      <c r="AM3516" s="23">
        <f t="shared" si="7564"/>
        <v>0</v>
      </c>
      <c r="AN3516" s="23">
        <f t="shared" si="7564"/>
        <v>0</v>
      </c>
      <c r="AO3516" s="23">
        <f t="shared" si="7516"/>
        <v>49687.380000000005</v>
      </c>
      <c r="AP3516" s="23">
        <f t="shared" si="7517"/>
        <v>44626.323999999993</v>
      </c>
      <c r="AQ3516" s="23">
        <f t="shared" si="7518"/>
        <v>38308.050000000003</v>
      </c>
      <c r="AR3516" s="23">
        <f t="shared" si="7564"/>
        <v>0</v>
      </c>
      <c r="AS3516" s="23">
        <f t="shared" si="7514"/>
        <v>49687.380000000005</v>
      </c>
      <c r="AT3516" s="23">
        <f t="shared" si="7564"/>
        <v>0</v>
      </c>
      <c r="AU3516" s="23">
        <f t="shared" si="7564"/>
        <v>0</v>
      </c>
      <c r="AV3516" s="23">
        <f t="shared" si="7564"/>
        <v>0</v>
      </c>
      <c r="AW3516" s="23">
        <f t="shared" si="7564"/>
        <v>0</v>
      </c>
      <c r="AX3516" s="23">
        <f t="shared" si="7564"/>
        <v>0</v>
      </c>
      <c r="AY3516" s="23">
        <f t="shared" si="7481"/>
        <v>49687.380000000005</v>
      </c>
      <c r="AZ3516" s="23">
        <f t="shared" si="7564"/>
        <v>0</v>
      </c>
      <c r="BA3516" s="5"/>
    </row>
    <row r="3517" spans="1:53" x14ac:dyDescent="0.25">
      <c r="A3517" s="13">
        <v>991</v>
      </c>
      <c r="B3517" s="13" t="s">
        <v>136</v>
      </c>
      <c r="C3517" s="13" t="s">
        <v>106</v>
      </c>
      <c r="D3517" s="13" t="s">
        <v>33</v>
      </c>
      <c r="E3517" s="13"/>
      <c r="F3517" s="14" t="s">
        <v>46</v>
      </c>
      <c r="G3517" s="20">
        <f t="shared" ref="G3517:L3517" si="7565">G3524</f>
        <v>7253.8</v>
      </c>
      <c r="H3517" s="20">
        <f t="shared" si="7565"/>
        <v>9854.2999999999993</v>
      </c>
      <c r="I3517" s="20">
        <f t="shared" si="7565"/>
        <v>0</v>
      </c>
      <c r="J3517" s="20">
        <f t="shared" si="7565"/>
        <v>0</v>
      </c>
      <c r="K3517" s="20">
        <f t="shared" si="7565"/>
        <v>0</v>
      </c>
      <c r="L3517" s="20">
        <f t="shared" si="7565"/>
        <v>0</v>
      </c>
      <c r="M3517" s="20">
        <f t="shared" si="7499"/>
        <v>7253.8</v>
      </c>
      <c r="N3517" s="20">
        <f t="shared" si="7500"/>
        <v>9854.2999999999993</v>
      </c>
      <c r="O3517" s="20">
        <f t="shared" si="7501"/>
        <v>0</v>
      </c>
      <c r="P3517" s="23">
        <f>P3524+P3518+P3521</f>
        <v>0</v>
      </c>
      <c r="Q3517" s="23">
        <f t="shared" ref="Q3517:AZ3517" si="7566">Q3524+Q3518+Q3521</f>
        <v>0</v>
      </c>
      <c r="R3517" s="23">
        <f t="shared" si="7566"/>
        <v>42433.58</v>
      </c>
      <c r="S3517" s="23">
        <f t="shared" ref="S3517" si="7567">S3524+S3518+S3521</f>
        <v>0</v>
      </c>
      <c r="T3517" s="23">
        <f t="shared" si="7566"/>
        <v>0</v>
      </c>
      <c r="U3517" s="23">
        <f t="shared" si="7566"/>
        <v>34772.023999999998</v>
      </c>
      <c r="V3517" s="23">
        <f t="shared" ref="V3517" si="7568">V3524+V3518+V3521</f>
        <v>0</v>
      </c>
      <c r="W3517" s="23">
        <f t="shared" si="7566"/>
        <v>0</v>
      </c>
      <c r="X3517" s="23">
        <f t="shared" si="7566"/>
        <v>38308.050000000003</v>
      </c>
      <c r="Y3517" s="23">
        <f t="shared" si="7566"/>
        <v>0</v>
      </c>
      <c r="Z3517" s="23">
        <f t="shared" si="7521"/>
        <v>49687.380000000005</v>
      </c>
      <c r="AA3517" s="23">
        <f t="shared" si="7522"/>
        <v>44626.323999999993</v>
      </c>
      <c r="AB3517" s="23">
        <f t="shared" si="7523"/>
        <v>38308.050000000003</v>
      </c>
      <c r="AC3517" s="23">
        <f t="shared" ref="AC3517:AN3517" si="7569">AC3524+AC3518+AC3521</f>
        <v>0</v>
      </c>
      <c r="AD3517" s="23">
        <f t="shared" si="7569"/>
        <v>0</v>
      </c>
      <c r="AE3517" s="23">
        <f t="shared" ref="AE3517" si="7570">AE3524+AE3518+AE3521</f>
        <v>0</v>
      </c>
      <c r="AF3517" s="23">
        <f t="shared" si="7569"/>
        <v>0</v>
      </c>
      <c r="AG3517" s="23">
        <f t="shared" si="7569"/>
        <v>0</v>
      </c>
      <c r="AH3517" s="23">
        <f t="shared" si="7569"/>
        <v>0</v>
      </c>
      <c r="AI3517" s="23">
        <f t="shared" ref="AI3517" si="7571">AI3524+AI3518+AI3521</f>
        <v>0</v>
      </c>
      <c r="AJ3517" s="23">
        <f t="shared" si="7569"/>
        <v>0</v>
      </c>
      <c r="AK3517" s="23">
        <f t="shared" si="7569"/>
        <v>0</v>
      </c>
      <c r="AL3517" s="23">
        <f t="shared" si="7569"/>
        <v>0</v>
      </c>
      <c r="AM3517" s="23">
        <f t="shared" si="7569"/>
        <v>0</v>
      </c>
      <c r="AN3517" s="23">
        <f t="shared" si="7569"/>
        <v>0</v>
      </c>
      <c r="AO3517" s="23">
        <f t="shared" si="7516"/>
        <v>49687.380000000005</v>
      </c>
      <c r="AP3517" s="23">
        <f t="shared" si="7517"/>
        <v>44626.323999999993</v>
      </c>
      <c r="AQ3517" s="23">
        <f t="shared" si="7518"/>
        <v>38308.050000000003</v>
      </c>
      <c r="AR3517" s="23">
        <f t="shared" ref="AR3517" si="7572">AR3524+AR3518+AR3521</f>
        <v>0</v>
      </c>
      <c r="AS3517" s="23">
        <f t="shared" si="7514"/>
        <v>49687.380000000005</v>
      </c>
      <c r="AT3517" s="23">
        <f t="shared" ref="AT3517:AX3517" si="7573">AT3524+AT3518+AT3521</f>
        <v>0</v>
      </c>
      <c r="AU3517" s="23">
        <f t="shared" si="7573"/>
        <v>0</v>
      </c>
      <c r="AV3517" s="23">
        <f t="shared" si="7573"/>
        <v>0</v>
      </c>
      <c r="AW3517" s="23">
        <f t="shared" si="7573"/>
        <v>0</v>
      </c>
      <c r="AX3517" s="23">
        <f t="shared" si="7573"/>
        <v>0</v>
      </c>
      <c r="AY3517" s="23">
        <f t="shared" si="7481"/>
        <v>49687.380000000005</v>
      </c>
      <c r="AZ3517" s="23">
        <f t="shared" si="7566"/>
        <v>0</v>
      </c>
      <c r="BA3517" s="5"/>
    </row>
    <row r="3518" spans="1:53" ht="94.5" x14ac:dyDescent="0.25">
      <c r="A3518" s="13">
        <v>991</v>
      </c>
      <c r="B3518" s="13" t="s">
        <v>136</v>
      </c>
      <c r="C3518" s="13" t="s">
        <v>106</v>
      </c>
      <c r="D3518" s="13" t="s">
        <v>911</v>
      </c>
      <c r="E3518" s="13"/>
      <c r="F3518" s="14" t="s">
        <v>993</v>
      </c>
      <c r="G3518" s="20"/>
      <c r="H3518" s="20"/>
      <c r="I3518" s="20"/>
      <c r="J3518" s="20"/>
      <c r="K3518" s="20"/>
      <c r="L3518" s="20"/>
      <c r="M3518" s="20">
        <f>M3519</f>
        <v>0</v>
      </c>
      <c r="N3518" s="20">
        <f>N3519</f>
        <v>0</v>
      </c>
      <c r="O3518" s="20">
        <f t="shared" ref="O3518:AZ3519" si="7574">O3519</f>
        <v>0</v>
      </c>
      <c r="P3518" s="23">
        <f t="shared" si="7574"/>
        <v>0</v>
      </c>
      <c r="Q3518" s="23">
        <f t="shared" si="7574"/>
        <v>0</v>
      </c>
      <c r="R3518" s="23">
        <f t="shared" si="7574"/>
        <v>12965.8</v>
      </c>
      <c r="S3518" s="23">
        <f t="shared" si="7574"/>
        <v>0</v>
      </c>
      <c r="T3518" s="23">
        <f t="shared" si="7574"/>
        <v>0</v>
      </c>
      <c r="U3518" s="23">
        <f t="shared" si="7574"/>
        <v>0</v>
      </c>
      <c r="V3518" s="23">
        <f t="shared" si="7574"/>
        <v>0</v>
      </c>
      <c r="W3518" s="23">
        <f t="shared" si="7574"/>
        <v>0</v>
      </c>
      <c r="X3518" s="23">
        <f t="shared" si="7574"/>
        <v>0</v>
      </c>
      <c r="Y3518" s="23">
        <f t="shared" si="7574"/>
        <v>0</v>
      </c>
      <c r="Z3518" s="23">
        <f t="shared" si="7521"/>
        <v>12965.8</v>
      </c>
      <c r="AA3518" s="23">
        <f t="shared" si="7522"/>
        <v>0</v>
      </c>
      <c r="AB3518" s="23">
        <f t="shared" si="7523"/>
        <v>0</v>
      </c>
      <c r="AC3518" s="23">
        <f t="shared" si="7574"/>
        <v>0</v>
      </c>
      <c r="AD3518" s="23">
        <f t="shared" si="7574"/>
        <v>0</v>
      </c>
      <c r="AE3518" s="23">
        <f t="shared" si="7574"/>
        <v>0</v>
      </c>
      <c r="AF3518" s="23">
        <f t="shared" si="7574"/>
        <v>0</v>
      </c>
      <c r="AG3518" s="23">
        <f t="shared" si="7574"/>
        <v>0</v>
      </c>
      <c r="AH3518" s="23">
        <f t="shared" si="7574"/>
        <v>0</v>
      </c>
      <c r="AI3518" s="23">
        <f t="shared" si="7574"/>
        <v>0</v>
      </c>
      <c r="AJ3518" s="23">
        <f t="shared" si="7574"/>
        <v>0</v>
      </c>
      <c r="AK3518" s="23">
        <f t="shared" si="7574"/>
        <v>0</v>
      </c>
      <c r="AL3518" s="23">
        <f t="shared" si="7574"/>
        <v>0</v>
      </c>
      <c r="AM3518" s="23">
        <f t="shared" si="7574"/>
        <v>0</v>
      </c>
      <c r="AN3518" s="23">
        <f t="shared" si="7574"/>
        <v>0</v>
      </c>
      <c r="AO3518" s="23">
        <f t="shared" si="7516"/>
        <v>12965.8</v>
      </c>
      <c r="AP3518" s="23">
        <f t="shared" si="7517"/>
        <v>0</v>
      </c>
      <c r="AQ3518" s="23">
        <f t="shared" si="7518"/>
        <v>0</v>
      </c>
      <c r="AR3518" s="23">
        <f t="shared" si="7574"/>
        <v>0</v>
      </c>
      <c r="AS3518" s="23">
        <f t="shared" si="7514"/>
        <v>12965.8</v>
      </c>
      <c r="AT3518" s="23">
        <f t="shared" si="7574"/>
        <v>0</v>
      </c>
      <c r="AU3518" s="23">
        <f t="shared" si="7574"/>
        <v>0</v>
      </c>
      <c r="AV3518" s="23">
        <f t="shared" si="7574"/>
        <v>0</v>
      </c>
      <c r="AW3518" s="23">
        <f t="shared" si="7574"/>
        <v>0</v>
      </c>
      <c r="AX3518" s="23">
        <f t="shared" si="7574"/>
        <v>0</v>
      </c>
      <c r="AY3518" s="23">
        <f t="shared" si="7481"/>
        <v>12965.8</v>
      </c>
      <c r="AZ3518" s="23">
        <f t="shared" si="7574"/>
        <v>0</v>
      </c>
    </row>
    <row r="3519" spans="1:53" x14ac:dyDescent="0.25">
      <c r="A3519" s="13">
        <v>991</v>
      </c>
      <c r="B3519" s="13" t="s">
        <v>136</v>
      </c>
      <c r="C3519" s="13" t="s">
        <v>106</v>
      </c>
      <c r="D3519" s="13" t="s">
        <v>911</v>
      </c>
      <c r="E3519" s="13" t="s">
        <v>148</v>
      </c>
      <c r="F3519" s="14" t="s">
        <v>384</v>
      </c>
      <c r="G3519" s="20"/>
      <c r="H3519" s="20"/>
      <c r="I3519" s="20"/>
      <c r="J3519" s="20"/>
      <c r="K3519" s="20"/>
      <c r="L3519" s="20"/>
      <c r="M3519" s="20">
        <f>M3520</f>
        <v>0</v>
      </c>
      <c r="N3519" s="20">
        <f>N3520</f>
        <v>0</v>
      </c>
      <c r="O3519" s="20">
        <f t="shared" si="7574"/>
        <v>0</v>
      </c>
      <c r="P3519" s="23">
        <f t="shared" si="7574"/>
        <v>0</v>
      </c>
      <c r="Q3519" s="23">
        <f t="shared" si="7574"/>
        <v>0</v>
      </c>
      <c r="R3519" s="23">
        <f t="shared" si="7574"/>
        <v>12965.8</v>
      </c>
      <c r="S3519" s="23">
        <f t="shared" si="7574"/>
        <v>0</v>
      </c>
      <c r="T3519" s="23">
        <f t="shared" si="7574"/>
        <v>0</v>
      </c>
      <c r="U3519" s="23">
        <f t="shared" si="7574"/>
        <v>0</v>
      </c>
      <c r="V3519" s="23">
        <f t="shared" si="7574"/>
        <v>0</v>
      </c>
      <c r="W3519" s="23">
        <f t="shared" si="7574"/>
        <v>0</v>
      </c>
      <c r="X3519" s="23">
        <f t="shared" si="7574"/>
        <v>0</v>
      </c>
      <c r="Y3519" s="23">
        <f t="shared" si="7574"/>
        <v>0</v>
      </c>
      <c r="Z3519" s="23">
        <f t="shared" si="7521"/>
        <v>12965.8</v>
      </c>
      <c r="AA3519" s="23">
        <f t="shared" si="7522"/>
        <v>0</v>
      </c>
      <c r="AB3519" s="23">
        <f t="shared" si="7523"/>
        <v>0</v>
      </c>
      <c r="AC3519" s="23">
        <f t="shared" si="7574"/>
        <v>0</v>
      </c>
      <c r="AD3519" s="23">
        <f t="shared" si="7574"/>
        <v>0</v>
      </c>
      <c r="AE3519" s="23">
        <f t="shared" si="7574"/>
        <v>0</v>
      </c>
      <c r="AF3519" s="23">
        <f t="shared" si="7574"/>
        <v>0</v>
      </c>
      <c r="AG3519" s="23">
        <f t="shared" si="7574"/>
        <v>0</v>
      </c>
      <c r="AH3519" s="23">
        <f t="shared" si="7574"/>
        <v>0</v>
      </c>
      <c r="AI3519" s="23">
        <f t="shared" si="7574"/>
        <v>0</v>
      </c>
      <c r="AJ3519" s="23">
        <f t="shared" si="7574"/>
        <v>0</v>
      </c>
      <c r="AK3519" s="23">
        <f t="shared" si="7574"/>
        <v>0</v>
      </c>
      <c r="AL3519" s="23">
        <f t="shared" si="7574"/>
        <v>0</v>
      </c>
      <c r="AM3519" s="23">
        <f t="shared" si="7574"/>
        <v>0</v>
      </c>
      <c r="AN3519" s="23">
        <f t="shared" si="7574"/>
        <v>0</v>
      </c>
      <c r="AO3519" s="23">
        <f t="shared" si="7516"/>
        <v>12965.8</v>
      </c>
      <c r="AP3519" s="23">
        <f t="shared" si="7517"/>
        <v>0</v>
      </c>
      <c r="AQ3519" s="23">
        <f t="shared" si="7518"/>
        <v>0</v>
      </c>
      <c r="AR3519" s="23">
        <f t="shared" si="7574"/>
        <v>0</v>
      </c>
      <c r="AS3519" s="23">
        <f t="shared" si="7514"/>
        <v>12965.8</v>
      </c>
      <c r="AT3519" s="23">
        <f t="shared" si="7574"/>
        <v>0</v>
      </c>
      <c r="AU3519" s="23">
        <f t="shared" si="7574"/>
        <v>0</v>
      </c>
      <c r="AV3519" s="23">
        <f t="shared" si="7574"/>
        <v>0</v>
      </c>
      <c r="AW3519" s="23">
        <f t="shared" si="7574"/>
        <v>0</v>
      </c>
      <c r="AX3519" s="23">
        <f t="shared" si="7574"/>
        <v>0</v>
      </c>
      <c r="AY3519" s="23">
        <f t="shared" si="7481"/>
        <v>12965.8</v>
      </c>
      <c r="AZ3519" s="23">
        <f t="shared" si="7574"/>
        <v>0</v>
      </c>
      <c r="BA3519" s="5"/>
    </row>
    <row r="3520" spans="1:53" ht="31.5" x14ac:dyDescent="0.25">
      <c r="A3520" s="13">
        <v>991</v>
      </c>
      <c r="B3520" s="13" t="s">
        <v>136</v>
      </c>
      <c r="C3520" s="13" t="s">
        <v>106</v>
      </c>
      <c r="D3520" s="13" t="s">
        <v>911</v>
      </c>
      <c r="E3520" s="13" t="s">
        <v>877</v>
      </c>
      <c r="F3520" s="14" t="s">
        <v>373</v>
      </c>
      <c r="G3520" s="20"/>
      <c r="H3520" s="20"/>
      <c r="I3520" s="20"/>
      <c r="J3520" s="20"/>
      <c r="K3520" s="20"/>
      <c r="L3520" s="20"/>
      <c r="M3520" s="20">
        <v>0</v>
      </c>
      <c r="N3520" s="20">
        <v>0</v>
      </c>
      <c r="O3520" s="20">
        <v>0</v>
      </c>
      <c r="P3520" s="23"/>
      <c r="Q3520" s="23"/>
      <c r="R3520" s="23">
        <v>12965.8</v>
      </c>
      <c r="S3520" s="23"/>
      <c r="T3520" s="23"/>
      <c r="U3520" s="23"/>
      <c r="V3520" s="23"/>
      <c r="W3520" s="23"/>
      <c r="X3520" s="23"/>
      <c r="Y3520" s="23"/>
      <c r="Z3520" s="23">
        <f t="shared" si="7521"/>
        <v>12965.8</v>
      </c>
      <c r="AA3520" s="23">
        <f t="shared" si="7522"/>
        <v>0</v>
      </c>
      <c r="AB3520" s="23">
        <f t="shared" si="7523"/>
        <v>0</v>
      </c>
      <c r="AC3520" s="23"/>
      <c r="AD3520" s="23"/>
      <c r="AE3520" s="23"/>
      <c r="AF3520" s="23"/>
      <c r="AG3520" s="23"/>
      <c r="AH3520" s="23"/>
      <c r="AI3520" s="23"/>
      <c r="AJ3520" s="23"/>
      <c r="AK3520" s="23"/>
      <c r="AL3520" s="23"/>
      <c r="AM3520" s="23"/>
      <c r="AN3520" s="23"/>
      <c r="AO3520" s="23">
        <f t="shared" si="7516"/>
        <v>12965.8</v>
      </c>
      <c r="AP3520" s="23">
        <f t="shared" si="7517"/>
        <v>0</v>
      </c>
      <c r="AQ3520" s="23">
        <f t="shared" si="7518"/>
        <v>0</v>
      </c>
      <c r="AR3520" s="23"/>
      <c r="AS3520" s="23">
        <f t="shared" si="7514"/>
        <v>12965.8</v>
      </c>
      <c r="AT3520" s="23"/>
      <c r="AU3520" s="23"/>
      <c r="AV3520" s="23"/>
      <c r="AW3520" s="23"/>
      <c r="AX3520" s="23"/>
      <c r="AY3520" s="23">
        <f t="shared" si="7481"/>
        <v>12965.8</v>
      </c>
      <c r="AZ3520" s="23"/>
      <c r="BA3520" s="5"/>
    </row>
    <row r="3521" spans="1:53" ht="78.75" x14ac:dyDescent="0.25">
      <c r="A3521" s="13">
        <v>991</v>
      </c>
      <c r="B3521" s="13" t="s">
        <v>136</v>
      </c>
      <c r="C3521" s="13" t="s">
        <v>106</v>
      </c>
      <c r="D3521" s="13" t="s">
        <v>912</v>
      </c>
      <c r="E3521" s="13"/>
      <c r="F3521" s="14" t="s">
        <v>913</v>
      </c>
      <c r="G3521" s="20"/>
      <c r="H3521" s="20"/>
      <c r="I3521" s="20"/>
      <c r="J3521" s="20"/>
      <c r="K3521" s="20"/>
      <c r="L3521" s="20"/>
      <c r="M3521" s="20">
        <f>M3522</f>
        <v>0</v>
      </c>
      <c r="N3521" s="20">
        <f>N3522</f>
        <v>0</v>
      </c>
      <c r="O3521" s="20">
        <f t="shared" ref="O3521:AZ3522" si="7575">O3522</f>
        <v>0</v>
      </c>
      <c r="P3521" s="23">
        <f t="shared" si="7575"/>
        <v>0</v>
      </c>
      <c r="Q3521" s="23">
        <f t="shared" si="7575"/>
        <v>0</v>
      </c>
      <c r="R3521" s="23">
        <f t="shared" si="7575"/>
        <v>29467.75</v>
      </c>
      <c r="S3521" s="23">
        <f t="shared" si="7575"/>
        <v>0</v>
      </c>
      <c r="T3521" s="23">
        <f t="shared" si="7575"/>
        <v>0</v>
      </c>
      <c r="U3521" s="23">
        <f t="shared" si="7575"/>
        <v>34772.004000000001</v>
      </c>
      <c r="V3521" s="23">
        <f t="shared" si="7575"/>
        <v>0</v>
      </c>
      <c r="W3521" s="23">
        <f t="shared" si="7575"/>
        <v>0</v>
      </c>
      <c r="X3521" s="23">
        <f t="shared" si="7575"/>
        <v>38308.050000000003</v>
      </c>
      <c r="Y3521" s="23">
        <f t="shared" si="7575"/>
        <v>0</v>
      </c>
      <c r="Z3521" s="23">
        <f t="shared" si="7521"/>
        <v>29467.75</v>
      </c>
      <c r="AA3521" s="23">
        <f t="shared" si="7522"/>
        <v>34772.004000000001</v>
      </c>
      <c r="AB3521" s="23">
        <f t="shared" si="7523"/>
        <v>38308.050000000003</v>
      </c>
      <c r="AC3521" s="23">
        <f t="shared" si="7575"/>
        <v>0</v>
      </c>
      <c r="AD3521" s="23">
        <f t="shared" si="7575"/>
        <v>0</v>
      </c>
      <c r="AE3521" s="23">
        <f t="shared" si="7575"/>
        <v>0</v>
      </c>
      <c r="AF3521" s="23">
        <f t="shared" si="7575"/>
        <v>0</v>
      </c>
      <c r="AG3521" s="23">
        <f t="shared" si="7575"/>
        <v>0</v>
      </c>
      <c r="AH3521" s="23">
        <f t="shared" si="7575"/>
        <v>0</v>
      </c>
      <c r="AI3521" s="23">
        <f t="shared" si="7575"/>
        <v>0</v>
      </c>
      <c r="AJ3521" s="23">
        <f t="shared" si="7575"/>
        <v>0</v>
      </c>
      <c r="AK3521" s="23">
        <f t="shared" si="7575"/>
        <v>0</v>
      </c>
      <c r="AL3521" s="23">
        <f t="shared" si="7575"/>
        <v>0</v>
      </c>
      <c r="AM3521" s="23">
        <f t="shared" si="7575"/>
        <v>0</v>
      </c>
      <c r="AN3521" s="23">
        <f t="shared" si="7575"/>
        <v>0</v>
      </c>
      <c r="AO3521" s="23">
        <f t="shared" si="7516"/>
        <v>29467.75</v>
      </c>
      <c r="AP3521" s="23">
        <f t="shared" si="7517"/>
        <v>34772.004000000001</v>
      </c>
      <c r="AQ3521" s="23">
        <f t="shared" si="7518"/>
        <v>38308.050000000003</v>
      </c>
      <c r="AR3521" s="23">
        <f t="shared" si="7575"/>
        <v>0</v>
      </c>
      <c r="AS3521" s="23">
        <f t="shared" si="7514"/>
        <v>29467.75</v>
      </c>
      <c r="AT3521" s="23">
        <f t="shared" si="7575"/>
        <v>0</v>
      </c>
      <c r="AU3521" s="23">
        <f t="shared" si="7575"/>
        <v>0</v>
      </c>
      <c r="AV3521" s="23">
        <f t="shared" si="7575"/>
        <v>0</v>
      </c>
      <c r="AW3521" s="23">
        <f t="shared" si="7575"/>
        <v>0</v>
      </c>
      <c r="AX3521" s="23">
        <f t="shared" si="7575"/>
        <v>0</v>
      </c>
      <c r="AY3521" s="23">
        <f t="shared" si="7481"/>
        <v>29467.75</v>
      </c>
      <c r="AZ3521" s="23">
        <f t="shared" si="7575"/>
        <v>0</v>
      </c>
    </row>
    <row r="3522" spans="1:53" x14ac:dyDescent="0.25">
      <c r="A3522" s="13">
        <v>991</v>
      </c>
      <c r="B3522" s="13" t="s">
        <v>136</v>
      </c>
      <c r="C3522" s="13" t="s">
        <v>106</v>
      </c>
      <c r="D3522" s="13" t="s">
        <v>912</v>
      </c>
      <c r="E3522" s="13" t="s">
        <v>148</v>
      </c>
      <c r="F3522" s="14" t="s">
        <v>384</v>
      </c>
      <c r="G3522" s="20"/>
      <c r="H3522" s="20"/>
      <c r="I3522" s="20"/>
      <c r="J3522" s="20"/>
      <c r="K3522" s="20"/>
      <c r="L3522" s="20"/>
      <c r="M3522" s="20">
        <f>M3523</f>
        <v>0</v>
      </c>
      <c r="N3522" s="20">
        <f>N3523</f>
        <v>0</v>
      </c>
      <c r="O3522" s="20">
        <f t="shared" si="7575"/>
        <v>0</v>
      </c>
      <c r="P3522" s="23">
        <f t="shared" si="7575"/>
        <v>0</v>
      </c>
      <c r="Q3522" s="23">
        <f t="shared" si="7575"/>
        <v>0</v>
      </c>
      <c r="R3522" s="23">
        <f t="shared" si="7575"/>
        <v>29467.75</v>
      </c>
      <c r="S3522" s="23">
        <f t="shared" si="7575"/>
        <v>0</v>
      </c>
      <c r="T3522" s="23">
        <f t="shared" si="7575"/>
        <v>0</v>
      </c>
      <c r="U3522" s="23">
        <f t="shared" si="7575"/>
        <v>34772.004000000001</v>
      </c>
      <c r="V3522" s="23">
        <f t="shared" si="7575"/>
        <v>0</v>
      </c>
      <c r="W3522" s="23">
        <f t="shared" si="7575"/>
        <v>0</v>
      </c>
      <c r="X3522" s="23">
        <f t="shared" si="7575"/>
        <v>38308.050000000003</v>
      </c>
      <c r="Y3522" s="23">
        <f t="shared" si="7575"/>
        <v>0</v>
      </c>
      <c r="Z3522" s="23">
        <f t="shared" si="7521"/>
        <v>29467.75</v>
      </c>
      <c r="AA3522" s="23">
        <f t="shared" si="7522"/>
        <v>34772.004000000001</v>
      </c>
      <c r="AB3522" s="23">
        <f t="shared" si="7523"/>
        <v>38308.050000000003</v>
      </c>
      <c r="AC3522" s="23">
        <f t="shared" si="7575"/>
        <v>0</v>
      </c>
      <c r="AD3522" s="23">
        <f t="shared" si="7575"/>
        <v>0</v>
      </c>
      <c r="AE3522" s="23">
        <f t="shared" si="7575"/>
        <v>0</v>
      </c>
      <c r="AF3522" s="23">
        <f t="shared" si="7575"/>
        <v>0</v>
      </c>
      <c r="AG3522" s="23">
        <f t="shared" si="7575"/>
        <v>0</v>
      </c>
      <c r="AH3522" s="23">
        <f t="shared" si="7575"/>
        <v>0</v>
      </c>
      <c r="AI3522" s="23">
        <f t="shared" si="7575"/>
        <v>0</v>
      </c>
      <c r="AJ3522" s="23">
        <f t="shared" si="7575"/>
        <v>0</v>
      </c>
      <c r="AK3522" s="23">
        <f t="shared" si="7575"/>
        <v>0</v>
      </c>
      <c r="AL3522" s="23">
        <f t="shared" si="7575"/>
        <v>0</v>
      </c>
      <c r="AM3522" s="23">
        <f t="shared" si="7575"/>
        <v>0</v>
      </c>
      <c r="AN3522" s="23">
        <f t="shared" si="7575"/>
        <v>0</v>
      </c>
      <c r="AO3522" s="23">
        <f t="shared" si="7516"/>
        <v>29467.75</v>
      </c>
      <c r="AP3522" s="23">
        <f t="shared" si="7517"/>
        <v>34772.004000000001</v>
      </c>
      <c r="AQ3522" s="23">
        <f t="shared" si="7518"/>
        <v>38308.050000000003</v>
      </c>
      <c r="AR3522" s="23">
        <f t="shared" si="7575"/>
        <v>0</v>
      </c>
      <c r="AS3522" s="23">
        <f t="shared" si="7514"/>
        <v>29467.75</v>
      </c>
      <c r="AT3522" s="23">
        <f t="shared" si="7575"/>
        <v>0</v>
      </c>
      <c r="AU3522" s="23">
        <f t="shared" si="7575"/>
        <v>0</v>
      </c>
      <c r="AV3522" s="23">
        <f t="shared" si="7575"/>
        <v>0</v>
      </c>
      <c r="AW3522" s="23">
        <f t="shared" si="7575"/>
        <v>0</v>
      </c>
      <c r="AX3522" s="23">
        <f t="shared" si="7575"/>
        <v>0</v>
      </c>
      <c r="AY3522" s="23">
        <f t="shared" si="7481"/>
        <v>29467.75</v>
      </c>
      <c r="AZ3522" s="23">
        <f t="shared" si="7575"/>
        <v>0</v>
      </c>
      <c r="BA3522" s="5"/>
    </row>
    <row r="3523" spans="1:53" ht="31.5" x14ac:dyDescent="0.25">
      <c r="A3523" s="13">
        <v>991</v>
      </c>
      <c r="B3523" s="13" t="s">
        <v>136</v>
      </c>
      <c r="C3523" s="13" t="s">
        <v>106</v>
      </c>
      <c r="D3523" s="13" t="s">
        <v>912</v>
      </c>
      <c r="E3523" s="13" t="s">
        <v>877</v>
      </c>
      <c r="F3523" s="14" t="s">
        <v>373</v>
      </c>
      <c r="G3523" s="20"/>
      <c r="H3523" s="20"/>
      <c r="I3523" s="20"/>
      <c r="J3523" s="20"/>
      <c r="K3523" s="20"/>
      <c r="L3523" s="20"/>
      <c r="M3523" s="20">
        <v>0</v>
      </c>
      <c r="N3523" s="20">
        <v>0</v>
      </c>
      <c r="O3523" s="20">
        <v>0</v>
      </c>
      <c r="P3523" s="23"/>
      <c r="Q3523" s="23"/>
      <c r="R3523" s="23">
        <v>29467.75</v>
      </c>
      <c r="S3523" s="23"/>
      <c r="T3523" s="23"/>
      <c r="U3523" s="23">
        <v>34772.004000000001</v>
      </c>
      <c r="V3523" s="23"/>
      <c r="W3523" s="23"/>
      <c r="X3523" s="23">
        <v>38308.050000000003</v>
      </c>
      <c r="Y3523" s="23"/>
      <c r="Z3523" s="23">
        <f t="shared" si="7521"/>
        <v>29467.75</v>
      </c>
      <c r="AA3523" s="23">
        <f t="shared" si="7522"/>
        <v>34772.004000000001</v>
      </c>
      <c r="AB3523" s="23">
        <f t="shared" si="7523"/>
        <v>38308.050000000003</v>
      </c>
      <c r="AC3523" s="23"/>
      <c r="AD3523" s="23"/>
      <c r="AE3523" s="23"/>
      <c r="AF3523" s="23"/>
      <c r="AG3523" s="23"/>
      <c r="AH3523" s="23"/>
      <c r="AI3523" s="23"/>
      <c r="AJ3523" s="23"/>
      <c r="AK3523" s="23"/>
      <c r="AL3523" s="23"/>
      <c r="AM3523" s="23"/>
      <c r="AN3523" s="23"/>
      <c r="AO3523" s="23">
        <f t="shared" si="7516"/>
        <v>29467.75</v>
      </c>
      <c r="AP3523" s="23">
        <f t="shared" si="7517"/>
        <v>34772.004000000001</v>
      </c>
      <c r="AQ3523" s="23">
        <f t="shared" si="7518"/>
        <v>38308.050000000003</v>
      </c>
      <c r="AR3523" s="23"/>
      <c r="AS3523" s="23">
        <f t="shared" si="7514"/>
        <v>29467.75</v>
      </c>
      <c r="AT3523" s="23"/>
      <c r="AU3523" s="23"/>
      <c r="AV3523" s="23"/>
      <c r="AW3523" s="23"/>
      <c r="AX3523" s="23"/>
      <c r="AY3523" s="23">
        <f t="shared" si="7481"/>
        <v>29467.75</v>
      </c>
      <c r="AZ3523" s="23"/>
      <c r="BA3523" s="5"/>
    </row>
    <row r="3524" spans="1:53" ht="63" x14ac:dyDescent="0.25">
      <c r="A3524" s="13">
        <v>991</v>
      </c>
      <c r="B3524" s="13" t="s">
        <v>136</v>
      </c>
      <c r="C3524" s="13" t="s">
        <v>106</v>
      </c>
      <c r="D3524" s="13" t="s">
        <v>635</v>
      </c>
      <c r="E3524" s="13"/>
      <c r="F3524" s="14" t="s">
        <v>772</v>
      </c>
      <c r="G3524" s="20">
        <f>G3525+G3527</f>
        <v>7253.8</v>
      </c>
      <c r="H3524" s="20">
        <f t="shared" ref="H3524:L3524" si="7576">H3525+H3527</f>
        <v>9854.2999999999993</v>
      </c>
      <c r="I3524" s="20">
        <f t="shared" si="7576"/>
        <v>0</v>
      </c>
      <c r="J3524" s="20">
        <f t="shared" si="7576"/>
        <v>0</v>
      </c>
      <c r="K3524" s="20">
        <f t="shared" si="7576"/>
        <v>0</v>
      </c>
      <c r="L3524" s="20">
        <f t="shared" si="7576"/>
        <v>0</v>
      </c>
      <c r="M3524" s="20">
        <f t="shared" si="7499"/>
        <v>7253.8</v>
      </c>
      <c r="N3524" s="20">
        <f t="shared" si="7500"/>
        <v>9854.2999999999993</v>
      </c>
      <c r="O3524" s="20">
        <f t="shared" si="7501"/>
        <v>0</v>
      </c>
      <c r="P3524" s="23">
        <f t="shared" ref="P3524:Q3524" si="7577">P3525+P3527</f>
        <v>0</v>
      </c>
      <c r="Q3524" s="23">
        <f t="shared" si="7577"/>
        <v>0</v>
      </c>
      <c r="R3524" s="23">
        <f t="shared" ref="R3524:T3524" si="7578">R3525+R3527</f>
        <v>0.03</v>
      </c>
      <c r="S3524" s="23">
        <f t="shared" si="7578"/>
        <v>0</v>
      </c>
      <c r="T3524" s="23">
        <f t="shared" si="7578"/>
        <v>0</v>
      </c>
      <c r="U3524" s="23">
        <f t="shared" ref="U3524:W3524" si="7579">U3525+U3527</f>
        <v>0.02</v>
      </c>
      <c r="V3524" s="23">
        <f t="shared" si="7579"/>
        <v>0</v>
      </c>
      <c r="W3524" s="23">
        <f t="shared" si="7579"/>
        <v>0</v>
      </c>
      <c r="X3524" s="23">
        <f t="shared" ref="X3524:Y3524" si="7580">X3525+X3527</f>
        <v>0</v>
      </c>
      <c r="Y3524" s="23">
        <f t="shared" si="7580"/>
        <v>0</v>
      </c>
      <c r="Z3524" s="23">
        <f t="shared" si="7521"/>
        <v>7253.83</v>
      </c>
      <c r="AA3524" s="23">
        <f t="shared" si="7522"/>
        <v>9854.32</v>
      </c>
      <c r="AB3524" s="23">
        <f t="shared" si="7523"/>
        <v>0</v>
      </c>
      <c r="AC3524" s="23">
        <f t="shared" ref="AC3524:AL3524" si="7581">AC3525+AC3527</f>
        <v>0</v>
      </c>
      <c r="AD3524" s="23">
        <f t="shared" si="7581"/>
        <v>0</v>
      </c>
      <c r="AE3524" s="23">
        <f t="shared" ref="AE3524" si="7582">AE3525+AE3527</f>
        <v>0</v>
      </c>
      <c r="AF3524" s="23">
        <f t="shared" si="7581"/>
        <v>0</v>
      </c>
      <c r="AG3524" s="23">
        <f t="shared" si="7581"/>
        <v>0</v>
      </c>
      <c r="AH3524" s="23">
        <f t="shared" si="7581"/>
        <v>0</v>
      </c>
      <c r="AI3524" s="23">
        <f t="shared" ref="AI3524" si="7583">AI3525+AI3527</f>
        <v>0</v>
      </c>
      <c r="AJ3524" s="23">
        <f t="shared" si="7581"/>
        <v>0</v>
      </c>
      <c r="AK3524" s="23">
        <f t="shared" si="7581"/>
        <v>0</v>
      </c>
      <c r="AL3524" s="23">
        <f t="shared" si="7581"/>
        <v>0</v>
      </c>
      <c r="AM3524" s="23">
        <f t="shared" ref="AM3524:AZ3524" si="7584">AM3525+AM3527</f>
        <v>0</v>
      </c>
      <c r="AN3524" s="23">
        <f t="shared" si="7584"/>
        <v>0</v>
      </c>
      <c r="AO3524" s="23">
        <f t="shared" si="7516"/>
        <v>7253.83</v>
      </c>
      <c r="AP3524" s="23">
        <f t="shared" si="7517"/>
        <v>9854.32</v>
      </c>
      <c r="AQ3524" s="23">
        <f t="shared" si="7518"/>
        <v>0</v>
      </c>
      <c r="AR3524" s="23">
        <f t="shared" ref="AR3524" si="7585">AR3525+AR3527</f>
        <v>0</v>
      </c>
      <c r="AS3524" s="23">
        <f t="shared" si="7514"/>
        <v>7253.83</v>
      </c>
      <c r="AT3524" s="23">
        <f t="shared" ref="AT3524:AX3524" si="7586">AT3525+AT3527</f>
        <v>0</v>
      </c>
      <c r="AU3524" s="23">
        <f t="shared" si="7586"/>
        <v>0</v>
      </c>
      <c r="AV3524" s="23">
        <f t="shared" si="7586"/>
        <v>0</v>
      </c>
      <c r="AW3524" s="23">
        <f t="shared" si="7586"/>
        <v>0</v>
      </c>
      <c r="AX3524" s="23">
        <f t="shared" si="7586"/>
        <v>0</v>
      </c>
      <c r="AY3524" s="23">
        <f t="shared" si="7481"/>
        <v>7253.83</v>
      </c>
      <c r="AZ3524" s="23">
        <f t="shared" si="7584"/>
        <v>0</v>
      </c>
    </row>
    <row r="3525" spans="1:53" ht="31.5" x14ac:dyDescent="0.25">
      <c r="A3525" s="13">
        <v>991</v>
      </c>
      <c r="B3525" s="13" t="s">
        <v>136</v>
      </c>
      <c r="C3525" s="13" t="s">
        <v>106</v>
      </c>
      <c r="D3525" s="13" t="s">
        <v>635</v>
      </c>
      <c r="E3525" s="13" t="s">
        <v>7</v>
      </c>
      <c r="F3525" s="14" t="s">
        <v>383</v>
      </c>
      <c r="G3525" s="20">
        <f>G3526</f>
        <v>71.8</v>
      </c>
      <c r="H3525" s="20">
        <f t="shared" ref="H3525:AZ3525" si="7587">H3526</f>
        <v>97.6</v>
      </c>
      <c r="I3525" s="20">
        <f t="shared" si="7587"/>
        <v>0</v>
      </c>
      <c r="J3525" s="20">
        <f t="shared" si="7587"/>
        <v>0</v>
      </c>
      <c r="K3525" s="20">
        <f t="shared" si="7587"/>
        <v>0</v>
      </c>
      <c r="L3525" s="20">
        <f t="shared" si="7587"/>
        <v>0</v>
      </c>
      <c r="M3525" s="20">
        <f t="shared" si="7499"/>
        <v>71.8</v>
      </c>
      <c r="N3525" s="20">
        <f t="shared" si="7500"/>
        <v>97.6</v>
      </c>
      <c r="O3525" s="20">
        <f t="shared" si="7501"/>
        <v>0</v>
      </c>
      <c r="P3525" s="23">
        <f t="shared" si="7587"/>
        <v>0</v>
      </c>
      <c r="Q3525" s="23">
        <f t="shared" si="7587"/>
        <v>0</v>
      </c>
      <c r="R3525" s="23">
        <f t="shared" si="7587"/>
        <v>0</v>
      </c>
      <c r="S3525" s="23">
        <f t="shared" si="7587"/>
        <v>0</v>
      </c>
      <c r="T3525" s="23">
        <f t="shared" si="7587"/>
        <v>0</v>
      </c>
      <c r="U3525" s="23">
        <f t="shared" si="7587"/>
        <v>0</v>
      </c>
      <c r="V3525" s="23">
        <f t="shared" si="7587"/>
        <v>0</v>
      </c>
      <c r="W3525" s="23">
        <f t="shared" si="7587"/>
        <v>0</v>
      </c>
      <c r="X3525" s="23">
        <f t="shared" si="7587"/>
        <v>0</v>
      </c>
      <c r="Y3525" s="23">
        <f t="shared" si="7587"/>
        <v>0</v>
      </c>
      <c r="Z3525" s="23">
        <f t="shared" si="7521"/>
        <v>71.8</v>
      </c>
      <c r="AA3525" s="23">
        <f t="shared" si="7522"/>
        <v>97.6</v>
      </c>
      <c r="AB3525" s="23">
        <f t="shared" si="7523"/>
        <v>0</v>
      </c>
      <c r="AC3525" s="23">
        <f t="shared" si="7587"/>
        <v>0</v>
      </c>
      <c r="AD3525" s="23">
        <f t="shared" si="7587"/>
        <v>0</v>
      </c>
      <c r="AE3525" s="23">
        <f t="shared" si="7587"/>
        <v>0</v>
      </c>
      <c r="AF3525" s="23">
        <f t="shared" si="7587"/>
        <v>0</v>
      </c>
      <c r="AG3525" s="23">
        <f t="shared" si="7587"/>
        <v>0</v>
      </c>
      <c r="AH3525" s="23">
        <f t="shared" si="7587"/>
        <v>0</v>
      </c>
      <c r="AI3525" s="23">
        <f t="shared" si="7587"/>
        <v>0</v>
      </c>
      <c r="AJ3525" s="23">
        <f t="shared" si="7587"/>
        <v>0</v>
      </c>
      <c r="AK3525" s="23">
        <f t="shared" si="7587"/>
        <v>0</v>
      </c>
      <c r="AL3525" s="23">
        <f t="shared" si="7587"/>
        <v>0</v>
      </c>
      <c r="AM3525" s="23">
        <f t="shared" si="7587"/>
        <v>0</v>
      </c>
      <c r="AN3525" s="23">
        <f t="shared" si="7587"/>
        <v>0</v>
      </c>
      <c r="AO3525" s="23">
        <f t="shared" si="7516"/>
        <v>71.8</v>
      </c>
      <c r="AP3525" s="23">
        <f t="shared" si="7517"/>
        <v>97.6</v>
      </c>
      <c r="AQ3525" s="23">
        <f t="shared" si="7518"/>
        <v>0</v>
      </c>
      <c r="AR3525" s="23">
        <f t="shared" si="7587"/>
        <v>0</v>
      </c>
      <c r="AS3525" s="23">
        <f t="shared" si="7514"/>
        <v>71.8</v>
      </c>
      <c r="AT3525" s="23">
        <f t="shared" si="7587"/>
        <v>0</v>
      </c>
      <c r="AU3525" s="23">
        <f t="shared" si="7587"/>
        <v>0</v>
      </c>
      <c r="AV3525" s="23">
        <f t="shared" si="7587"/>
        <v>0</v>
      </c>
      <c r="AW3525" s="23">
        <f t="shared" si="7587"/>
        <v>0</v>
      </c>
      <c r="AX3525" s="23">
        <f t="shared" si="7587"/>
        <v>0</v>
      </c>
      <c r="AY3525" s="23">
        <f t="shared" si="7481"/>
        <v>71.8</v>
      </c>
      <c r="AZ3525" s="23">
        <f t="shared" si="7587"/>
        <v>0</v>
      </c>
    </row>
    <row r="3526" spans="1:53" ht="31.5" x14ac:dyDescent="0.25">
      <c r="A3526" s="13">
        <v>991</v>
      </c>
      <c r="B3526" s="13" t="s">
        <v>136</v>
      </c>
      <c r="C3526" s="13" t="s">
        <v>106</v>
      </c>
      <c r="D3526" s="13" t="s">
        <v>635</v>
      </c>
      <c r="E3526" s="13">
        <v>240</v>
      </c>
      <c r="F3526" s="14" t="s">
        <v>372</v>
      </c>
      <c r="G3526" s="20">
        <v>71.8</v>
      </c>
      <c r="H3526" s="20">
        <v>97.6</v>
      </c>
      <c r="I3526" s="20">
        <v>0</v>
      </c>
      <c r="J3526" s="20"/>
      <c r="K3526" s="20"/>
      <c r="L3526" s="20"/>
      <c r="M3526" s="20">
        <f t="shared" si="7499"/>
        <v>71.8</v>
      </c>
      <c r="N3526" s="20">
        <f t="shared" si="7500"/>
        <v>97.6</v>
      </c>
      <c r="O3526" s="20">
        <f t="shared" si="7501"/>
        <v>0</v>
      </c>
      <c r="P3526" s="23"/>
      <c r="Q3526" s="23"/>
      <c r="R3526" s="23"/>
      <c r="S3526" s="23"/>
      <c r="T3526" s="23"/>
      <c r="U3526" s="23"/>
      <c r="V3526" s="23"/>
      <c r="W3526" s="23"/>
      <c r="X3526" s="23"/>
      <c r="Y3526" s="23"/>
      <c r="Z3526" s="23">
        <f t="shared" si="7521"/>
        <v>71.8</v>
      </c>
      <c r="AA3526" s="23">
        <f t="shared" si="7522"/>
        <v>97.6</v>
      </c>
      <c r="AB3526" s="23">
        <f t="shared" si="7523"/>
        <v>0</v>
      </c>
      <c r="AC3526" s="23"/>
      <c r="AD3526" s="23"/>
      <c r="AE3526" s="23"/>
      <c r="AF3526" s="23"/>
      <c r="AG3526" s="23"/>
      <c r="AH3526" s="23"/>
      <c r="AI3526" s="23"/>
      <c r="AJ3526" s="23"/>
      <c r="AK3526" s="23"/>
      <c r="AL3526" s="23"/>
      <c r="AM3526" s="23"/>
      <c r="AN3526" s="23"/>
      <c r="AO3526" s="23">
        <f t="shared" si="7516"/>
        <v>71.8</v>
      </c>
      <c r="AP3526" s="23">
        <f t="shared" si="7517"/>
        <v>97.6</v>
      </c>
      <c r="AQ3526" s="23">
        <f t="shared" si="7518"/>
        <v>0</v>
      </c>
      <c r="AR3526" s="23"/>
      <c r="AS3526" s="23">
        <f t="shared" si="7514"/>
        <v>71.8</v>
      </c>
      <c r="AT3526" s="23"/>
      <c r="AU3526" s="23"/>
      <c r="AV3526" s="23"/>
      <c r="AW3526" s="23"/>
      <c r="AX3526" s="23"/>
      <c r="AY3526" s="23">
        <f t="shared" si="7481"/>
        <v>71.8</v>
      </c>
      <c r="AZ3526" s="23"/>
    </row>
    <row r="3527" spans="1:53" x14ac:dyDescent="0.25">
      <c r="A3527" s="13">
        <v>991</v>
      </c>
      <c r="B3527" s="13" t="s">
        <v>136</v>
      </c>
      <c r="C3527" s="13" t="s">
        <v>106</v>
      </c>
      <c r="D3527" s="13" t="s">
        <v>635</v>
      </c>
      <c r="E3527" s="13" t="s">
        <v>148</v>
      </c>
      <c r="F3527" s="14" t="s">
        <v>384</v>
      </c>
      <c r="G3527" s="20">
        <f>G3528</f>
        <v>7182</v>
      </c>
      <c r="H3527" s="20">
        <f t="shared" ref="H3527:AZ3527" si="7588">H3528</f>
        <v>9756.6999999999989</v>
      </c>
      <c r="I3527" s="20">
        <f t="shared" si="7588"/>
        <v>0</v>
      </c>
      <c r="J3527" s="20">
        <f t="shared" si="7588"/>
        <v>0</v>
      </c>
      <c r="K3527" s="20">
        <f t="shared" si="7588"/>
        <v>0</v>
      </c>
      <c r="L3527" s="20">
        <f t="shared" si="7588"/>
        <v>0</v>
      </c>
      <c r="M3527" s="20">
        <f t="shared" si="7499"/>
        <v>7182</v>
      </c>
      <c r="N3527" s="20">
        <f t="shared" si="7500"/>
        <v>9756.6999999999989</v>
      </c>
      <c r="O3527" s="20">
        <f t="shared" si="7501"/>
        <v>0</v>
      </c>
      <c r="P3527" s="23">
        <f t="shared" si="7588"/>
        <v>0</v>
      </c>
      <c r="Q3527" s="23">
        <f t="shared" si="7588"/>
        <v>0</v>
      </c>
      <c r="R3527" s="23">
        <f t="shared" si="7588"/>
        <v>0.03</v>
      </c>
      <c r="S3527" s="23">
        <f t="shared" si="7588"/>
        <v>0</v>
      </c>
      <c r="T3527" s="23">
        <f t="shared" si="7588"/>
        <v>0</v>
      </c>
      <c r="U3527" s="23">
        <f t="shared" si="7588"/>
        <v>0.02</v>
      </c>
      <c r="V3527" s="23">
        <f t="shared" si="7588"/>
        <v>0</v>
      </c>
      <c r="W3527" s="23">
        <f t="shared" si="7588"/>
        <v>0</v>
      </c>
      <c r="X3527" s="23">
        <f t="shared" si="7588"/>
        <v>0</v>
      </c>
      <c r="Y3527" s="23">
        <f t="shared" si="7588"/>
        <v>0</v>
      </c>
      <c r="Z3527" s="23">
        <f t="shared" si="7521"/>
        <v>7182.03</v>
      </c>
      <c r="AA3527" s="23">
        <f t="shared" si="7522"/>
        <v>9756.7199999999993</v>
      </c>
      <c r="AB3527" s="23">
        <f t="shared" si="7523"/>
        <v>0</v>
      </c>
      <c r="AC3527" s="23">
        <f t="shared" si="7588"/>
        <v>0</v>
      </c>
      <c r="AD3527" s="23">
        <f t="shared" si="7588"/>
        <v>0</v>
      </c>
      <c r="AE3527" s="23">
        <f t="shared" si="7588"/>
        <v>0</v>
      </c>
      <c r="AF3527" s="23">
        <f t="shared" si="7588"/>
        <v>0</v>
      </c>
      <c r="AG3527" s="23">
        <f t="shared" si="7588"/>
        <v>0</v>
      </c>
      <c r="AH3527" s="23">
        <f t="shared" si="7588"/>
        <v>0</v>
      </c>
      <c r="AI3527" s="23">
        <f t="shared" si="7588"/>
        <v>0</v>
      </c>
      <c r="AJ3527" s="23">
        <f t="shared" si="7588"/>
        <v>0</v>
      </c>
      <c r="AK3527" s="23">
        <f t="shared" si="7588"/>
        <v>0</v>
      </c>
      <c r="AL3527" s="23">
        <f t="shared" si="7588"/>
        <v>0</v>
      </c>
      <c r="AM3527" s="23">
        <f t="shared" si="7588"/>
        <v>0</v>
      </c>
      <c r="AN3527" s="23">
        <f t="shared" si="7588"/>
        <v>0</v>
      </c>
      <c r="AO3527" s="23">
        <f t="shared" si="7516"/>
        <v>7182.03</v>
      </c>
      <c r="AP3527" s="23">
        <f t="shared" si="7517"/>
        <v>9756.7199999999993</v>
      </c>
      <c r="AQ3527" s="23">
        <f t="shared" si="7518"/>
        <v>0</v>
      </c>
      <c r="AR3527" s="23">
        <f t="shared" si="7588"/>
        <v>0</v>
      </c>
      <c r="AS3527" s="23">
        <f t="shared" si="7514"/>
        <v>7182.03</v>
      </c>
      <c r="AT3527" s="23">
        <f t="shared" si="7588"/>
        <v>0</v>
      </c>
      <c r="AU3527" s="23">
        <f t="shared" si="7588"/>
        <v>0</v>
      </c>
      <c r="AV3527" s="23">
        <f t="shared" si="7588"/>
        <v>0</v>
      </c>
      <c r="AW3527" s="23">
        <f t="shared" si="7588"/>
        <v>0</v>
      </c>
      <c r="AX3527" s="23">
        <f t="shared" si="7588"/>
        <v>0</v>
      </c>
      <c r="AY3527" s="23">
        <f t="shared" si="7481"/>
        <v>7182.03</v>
      </c>
      <c r="AZ3527" s="23">
        <f t="shared" si="7588"/>
        <v>0</v>
      </c>
    </row>
    <row r="3528" spans="1:53" ht="31.5" x14ac:dyDescent="0.25">
      <c r="A3528" s="13">
        <v>991</v>
      </c>
      <c r="B3528" s="13" t="s">
        <v>136</v>
      </c>
      <c r="C3528" s="13" t="s">
        <v>106</v>
      </c>
      <c r="D3528" s="13" t="s">
        <v>635</v>
      </c>
      <c r="E3528" s="13">
        <v>320</v>
      </c>
      <c r="F3528" s="14" t="s">
        <v>373</v>
      </c>
      <c r="G3528" s="20">
        <v>7182</v>
      </c>
      <c r="H3528" s="20">
        <v>9756.6999999999989</v>
      </c>
      <c r="I3528" s="20">
        <v>0</v>
      </c>
      <c r="J3528" s="20"/>
      <c r="K3528" s="20"/>
      <c r="L3528" s="20"/>
      <c r="M3528" s="20">
        <f t="shared" si="7499"/>
        <v>7182</v>
      </c>
      <c r="N3528" s="20">
        <f t="shared" si="7500"/>
        <v>9756.6999999999989</v>
      </c>
      <c r="O3528" s="20">
        <f t="shared" si="7501"/>
        <v>0</v>
      </c>
      <c r="P3528" s="23"/>
      <c r="Q3528" s="23"/>
      <c r="R3528" s="23">
        <v>0.03</v>
      </c>
      <c r="S3528" s="23"/>
      <c r="T3528" s="23"/>
      <c r="U3528" s="23">
        <v>0.02</v>
      </c>
      <c r="V3528" s="23"/>
      <c r="W3528" s="23"/>
      <c r="X3528" s="23"/>
      <c r="Y3528" s="23"/>
      <c r="Z3528" s="23">
        <f t="shared" si="7521"/>
        <v>7182.03</v>
      </c>
      <c r="AA3528" s="23">
        <f t="shared" si="7522"/>
        <v>9756.7199999999993</v>
      </c>
      <c r="AB3528" s="23">
        <f t="shared" si="7523"/>
        <v>0</v>
      </c>
      <c r="AC3528" s="23"/>
      <c r="AD3528" s="23"/>
      <c r="AE3528" s="23"/>
      <c r="AF3528" s="23"/>
      <c r="AG3528" s="23"/>
      <c r="AH3528" s="23"/>
      <c r="AI3528" s="23"/>
      <c r="AJ3528" s="23"/>
      <c r="AK3528" s="23"/>
      <c r="AL3528" s="23"/>
      <c r="AM3528" s="23"/>
      <c r="AN3528" s="23"/>
      <c r="AO3528" s="23">
        <f t="shared" si="7516"/>
        <v>7182.03</v>
      </c>
      <c r="AP3528" s="23">
        <f t="shared" si="7517"/>
        <v>9756.7199999999993</v>
      </c>
      <c r="AQ3528" s="23">
        <f t="shared" si="7518"/>
        <v>0</v>
      </c>
      <c r="AR3528" s="23"/>
      <c r="AS3528" s="23">
        <f t="shared" si="7514"/>
        <v>7182.03</v>
      </c>
      <c r="AT3528" s="23"/>
      <c r="AU3528" s="23"/>
      <c r="AV3528" s="23"/>
      <c r="AW3528" s="23"/>
      <c r="AX3528" s="23"/>
      <c r="AY3528" s="23">
        <f t="shared" si="7481"/>
        <v>7182.03</v>
      </c>
      <c r="AZ3528" s="23"/>
    </row>
    <row r="3529" spans="1:53" s="15" customFormat="1" x14ac:dyDescent="0.25">
      <c r="A3529" s="9">
        <v>991</v>
      </c>
      <c r="B3529" s="9" t="s">
        <v>136</v>
      </c>
      <c r="C3529" s="9" t="s">
        <v>57</v>
      </c>
      <c r="D3529" s="9"/>
      <c r="E3529" s="9"/>
      <c r="F3529" s="10" t="s">
        <v>211</v>
      </c>
      <c r="G3529" s="19">
        <f>G3530</f>
        <v>36782.400000000001</v>
      </c>
      <c r="H3529" s="19">
        <f t="shared" ref="H3529:AZ3530" si="7589">H3530</f>
        <v>32089.4</v>
      </c>
      <c r="I3529" s="19">
        <f t="shared" si="7589"/>
        <v>27513.4</v>
      </c>
      <c r="J3529" s="19">
        <f t="shared" si="7589"/>
        <v>0</v>
      </c>
      <c r="K3529" s="19">
        <f t="shared" si="7589"/>
        <v>0</v>
      </c>
      <c r="L3529" s="19">
        <f t="shared" si="7589"/>
        <v>0</v>
      </c>
      <c r="M3529" s="20">
        <f t="shared" si="7499"/>
        <v>36782.400000000001</v>
      </c>
      <c r="N3529" s="20">
        <f t="shared" si="7500"/>
        <v>32089.4</v>
      </c>
      <c r="O3529" s="20">
        <f t="shared" si="7501"/>
        <v>27513.4</v>
      </c>
      <c r="P3529" s="22">
        <f t="shared" si="7589"/>
        <v>0</v>
      </c>
      <c r="Q3529" s="22">
        <f t="shared" si="7589"/>
        <v>0</v>
      </c>
      <c r="R3529" s="22">
        <f t="shared" si="7589"/>
        <v>0</v>
      </c>
      <c r="S3529" s="22">
        <f t="shared" si="7589"/>
        <v>0</v>
      </c>
      <c r="T3529" s="22">
        <f t="shared" si="7589"/>
        <v>0</v>
      </c>
      <c r="U3529" s="22">
        <f t="shared" si="7589"/>
        <v>0</v>
      </c>
      <c r="V3529" s="22">
        <f t="shared" si="7589"/>
        <v>0</v>
      </c>
      <c r="W3529" s="22">
        <f t="shared" si="7589"/>
        <v>0</v>
      </c>
      <c r="X3529" s="22">
        <f t="shared" si="7589"/>
        <v>0</v>
      </c>
      <c r="Y3529" s="22">
        <f t="shared" si="7589"/>
        <v>0</v>
      </c>
      <c r="Z3529" s="22">
        <f t="shared" si="7521"/>
        <v>36782.400000000001</v>
      </c>
      <c r="AA3529" s="22">
        <f t="shared" si="7522"/>
        <v>32089.4</v>
      </c>
      <c r="AB3529" s="22">
        <f t="shared" si="7523"/>
        <v>27513.4</v>
      </c>
      <c r="AC3529" s="22">
        <f t="shared" si="7589"/>
        <v>0</v>
      </c>
      <c r="AD3529" s="22">
        <f t="shared" si="7589"/>
        <v>-1427.4</v>
      </c>
      <c r="AE3529" s="22">
        <f t="shared" si="7589"/>
        <v>0</v>
      </c>
      <c r="AF3529" s="22">
        <f t="shared" si="7589"/>
        <v>0</v>
      </c>
      <c r="AG3529" s="22">
        <f t="shared" si="7589"/>
        <v>0</v>
      </c>
      <c r="AH3529" s="22">
        <f t="shared" si="7589"/>
        <v>0</v>
      </c>
      <c r="AI3529" s="22">
        <f t="shared" si="7589"/>
        <v>0</v>
      </c>
      <c r="AJ3529" s="22">
        <f t="shared" si="7589"/>
        <v>0</v>
      </c>
      <c r="AK3529" s="22">
        <f t="shared" si="7589"/>
        <v>0</v>
      </c>
      <c r="AL3529" s="22">
        <f t="shared" si="7589"/>
        <v>0</v>
      </c>
      <c r="AM3529" s="22">
        <f t="shared" si="7589"/>
        <v>-1427.4</v>
      </c>
      <c r="AN3529" s="22">
        <f t="shared" si="7589"/>
        <v>-1427.4</v>
      </c>
      <c r="AO3529" s="22">
        <f t="shared" si="7516"/>
        <v>35355</v>
      </c>
      <c r="AP3529" s="22">
        <f t="shared" si="7517"/>
        <v>30662</v>
      </c>
      <c r="AQ3529" s="22">
        <f t="shared" si="7518"/>
        <v>26086</v>
      </c>
      <c r="AR3529" s="22">
        <f t="shared" si="7589"/>
        <v>0</v>
      </c>
      <c r="AS3529" s="22">
        <f t="shared" si="7514"/>
        <v>35355</v>
      </c>
      <c r="AT3529" s="22">
        <f t="shared" si="7589"/>
        <v>0</v>
      </c>
      <c r="AU3529" s="22">
        <f t="shared" si="7589"/>
        <v>0</v>
      </c>
      <c r="AV3529" s="22">
        <f t="shared" si="7589"/>
        <v>0</v>
      </c>
      <c r="AW3529" s="22">
        <f t="shared" si="7589"/>
        <v>0</v>
      </c>
      <c r="AX3529" s="22">
        <f t="shared" si="7589"/>
        <v>0</v>
      </c>
      <c r="AY3529" s="22">
        <f t="shared" si="7481"/>
        <v>35355</v>
      </c>
      <c r="AZ3529" s="22">
        <f t="shared" si="7589"/>
        <v>0</v>
      </c>
    </row>
    <row r="3530" spans="1:53" ht="31.5" x14ac:dyDescent="0.25">
      <c r="A3530" s="13">
        <v>991</v>
      </c>
      <c r="B3530" s="13" t="s">
        <v>136</v>
      </c>
      <c r="C3530" s="13" t="s">
        <v>57</v>
      </c>
      <c r="D3530" s="13" t="s">
        <v>546</v>
      </c>
      <c r="E3530" s="13"/>
      <c r="F3530" s="14" t="s">
        <v>862</v>
      </c>
      <c r="G3530" s="20">
        <f>G3531</f>
        <v>36782.400000000001</v>
      </c>
      <c r="H3530" s="20">
        <f t="shared" si="7589"/>
        <v>32089.4</v>
      </c>
      <c r="I3530" s="20">
        <f t="shared" si="7589"/>
        <v>27513.4</v>
      </c>
      <c r="J3530" s="20">
        <f t="shared" si="7589"/>
        <v>0</v>
      </c>
      <c r="K3530" s="20">
        <f t="shared" si="7589"/>
        <v>0</v>
      </c>
      <c r="L3530" s="20">
        <f t="shared" si="7589"/>
        <v>0</v>
      </c>
      <c r="M3530" s="20">
        <f t="shared" si="7499"/>
        <v>36782.400000000001</v>
      </c>
      <c r="N3530" s="20">
        <f t="shared" si="7500"/>
        <v>32089.4</v>
      </c>
      <c r="O3530" s="20">
        <f t="shared" si="7501"/>
        <v>27513.4</v>
      </c>
      <c r="P3530" s="23">
        <f t="shared" si="7589"/>
        <v>0</v>
      </c>
      <c r="Q3530" s="23">
        <f t="shared" si="7589"/>
        <v>0</v>
      </c>
      <c r="R3530" s="23">
        <f t="shared" si="7589"/>
        <v>0</v>
      </c>
      <c r="S3530" s="23">
        <f t="shared" si="7589"/>
        <v>0</v>
      </c>
      <c r="T3530" s="23">
        <f t="shared" si="7589"/>
        <v>0</v>
      </c>
      <c r="U3530" s="23">
        <f t="shared" si="7589"/>
        <v>0</v>
      </c>
      <c r="V3530" s="23">
        <f t="shared" si="7589"/>
        <v>0</v>
      </c>
      <c r="W3530" s="23">
        <f t="shared" si="7589"/>
        <v>0</v>
      </c>
      <c r="X3530" s="23">
        <f t="shared" si="7589"/>
        <v>0</v>
      </c>
      <c r="Y3530" s="23">
        <f t="shared" si="7589"/>
        <v>0</v>
      </c>
      <c r="Z3530" s="23">
        <f t="shared" si="7521"/>
        <v>36782.400000000001</v>
      </c>
      <c r="AA3530" s="23">
        <f t="shared" si="7522"/>
        <v>32089.4</v>
      </c>
      <c r="AB3530" s="23">
        <f t="shared" si="7523"/>
        <v>27513.4</v>
      </c>
      <c r="AC3530" s="23">
        <f t="shared" si="7589"/>
        <v>0</v>
      </c>
      <c r="AD3530" s="23">
        <f t="shared" si="7589"/>
        <v>-1427.4</v>
      </c>
      <c r="AE3530" s="23">
        <f t="shared" si="7589"/>
        <v>0</v>
      </c>
      <c r="AF3530" s="23">
        <f t="shared" si="7589"/>
        <v>0</v>
      </c>
      <c r="AG3530" s="23">
        <f t="shared" si="7589"/>
        <v>0</v>
      </c>
      <c r="AH3530" s="23">
        <f t="shared" si="7589"/>
        <v>0</v>
      </c>
      <c r="AI3530" s="23">
        <f t="shared" si="7589"/>
        <v>0</v>
      </c>
      <c r="AJ3530" s="23">
        <f t="shared" si="7589"/>
        <v>0</v>
      </c>
      <c r="AK3530" s="23">
        <f t="shared" si="7589"/>
        <v>0</v>
      </c>
      <c r="AL3530" s="23">
        <f t="shared" si="7589"/>
        <v>0</v>
      </c>
      <c r="AM3530" s="23">
        <f t="shared" si="7589"/>
        <v>-1427.4</v>
      </c>
      <c r="AN3530" s="23">
        <f t="shared" si="7589"/>
        <v>-1427.4</v>
      </c>
      <c r="AO3530" s="23">
        <f t="shared" si="7516"/>
        <v>35355</v>
      </c>
      <c r="AP3530" s="23">
        <f t="shared" si="7517"/>
        <v>30662</v>
      </c>
      <c r="AQ3530" s="23">
        <f t="shared" si="7518"/>
        <v>26086</v>
      </c>
      <c r="AR3530" s="23">
        <f t="shared" si="7589"/>
        <v>0</v>
      </c>
      <c r="AS3530" s="23">
        <f t="shared" si="7514"/>
        <v>35355</v>
      </c>
      <c r="AT3530" s="23">
        <f t="shared" si="7589"/>
        <v>0</v>
      </c>
      <c r="AU3530" s="23">
        <f t="shared" si="7589"/>
        <v>0</v>
      </c>
      <c r="AV3530" s="23">
        <f t="shared" si="7589"/>
        <v>0</v>
      </c>
      <c r="AW3530" s="23">
        <f t="shared" si="7589"/>
        <v>0</v>
      </c>
      <c r="AX3530" s="23">
        <f t="shared" si="7589"/>
        <v>0</v>
      </c>
      <c r="AY3530" s="23">
        <f t="shared" si="7481"/>
        <v>35355</v>
      </c>
      <c r="AZ3530" s="23">
        <f t="shared" si="7589"/>
        <v>0</v>
      </c>
      <c r="BA3530" s="5"/>
    </row>
    <row r="3531" spans="1:53" ht="31.5" x14ac:dyDescent="0.25">
      <c r="A3531" s="13">
        <v>991</v>
      </c>
      <c r="B3531" s="13" t="s">
        <v>136</v>
      </c>
      <c r="C3531" s="13" t="s">
        <v>57</v>
      </c>
      <c r="D3531" s="13" t="s">
        <v>547</v>
      </c>
      <c r="E3531" s="13"/>
      <c r="F3531" s="14" t="s">
        <v>727</v>
      </c>
      <c r="G3531" s="20">
        <f>G3532+G3535</f>
        <v>36782.400000000001</v>
      </c>
      <c r="H3531" s="20">
        <f t="shared" ref="H3531:L3531" si="7590">H3532+H3535</f>
        <v>32089.4</v>
      </c>
      <c r="I3531" s="20">
        <f t="shared" si="7590"/>
        <v>27513.4</v>
      </c>
      <c r="J3531" s="20">
        <f t="shared" si="7590"/>
        <v>0</v>
      </c>
      <c r="K3531" s="20">
        <f t="shared" si="7590"/>
        <v>0</v>
      </c>
      <c r="L3531" s="20">
        <f t="shared" si="7590"/>
        <v>0</v>
      </c>
      <c r="M3531" s="20">
        <f t="shared" si="7499"/>
        <v>36782.400000000001</v>
      </c>
      <c r="N3531" s="20">
        <f t="shared" si="7500"/>
        <v>32089.4</v>
      </c>
      <c r="O3531" s="20">
        <f t="shared" si="7501"/>
        <v>27513.4</v>
      </c>
      <c r="P3531" s="23">
        <f t="shared" ref="P3531:Q3531" si="7591">P3532+P3535</f>
        <v>0</v>
      </c>
      <c r="Q3531" s="23">
        <f t="shared" si="7591"/>
        <v>0</v>
      </c>
      <c r="R3531" s="23">
        <f t="shared" ref="R3531:T3531" si="7592">R3532+R3535</f>
        <v>0</v>
      </c>
      <c r="S3531" s="23">
        <f t="shared" si="7592"/>
        <v>0</v>
      </c>
      <c r="T3531" s="23">
        <f t="shared" si="7592"/>
        <v>0</v>
      </c>
      <c r="U3531" s="23">
        <f t="shared" ref="U3531:W3531" si="7593">U3532+U3535</f>
        <v>0</v>
      </c>
      <c r="V3531" s="23">
        <f t="shared" si="7593"/>
        <v>0</v>
      </c>
      <c r="W3531" s="23">
        <f t="shared" si="7593"/>
        <v>0</v>
      </c>
      <c r="X3531" s="23">
        <f t="shared" ref="X3531:Y3531" si="7594">X3532+X3535</f>
        <v>0</v>
      </c>
      <c r="Y3531" s="23">
        <f t="shared" si="7594"/>
        <v>0</v>
      </c>
      <c r="Z3531" s="23">
        <f t="shared" si="7521"/>
        <v>36782.400000000001</v>
      </c>
      <c r="AA3531" s="23">
        <f t="shared" si="7522"/>
        <v>32089.4</v>
      </c>
      <c r="AB3531" s="23">
        <f t="shared" si="7523"/>
        <v>27513.4</v>
      </c>
      <c r="AC3531" s="23">
        <f t="shared" ref="AC3531:AL3531" si="7595">AC3532+AC3535</f>
        <v>0</v>
      </c>
      <c r="AD3531" s="23">
        <f t="shared" si="7595"/>
        <v>-1427.4</v>
      </c>
      <c r="AE3531" s="23">
        <f t="shared" ref="AE3531" si="7596">AE3532+AE3535</f>
        <v>0</v>
      </c>
      <c r="AF3531" s="23">
        <f t="shared" si="7595"/>
        <v>0</v>
      </c>
      <c r="AG3531" s="23">
        <f t="shared" si="7595"/>
        <v>0</v>
      </c>
      <c r="AH3531" s="23">
        <f t="shared" si="7595"/>
        <v>0</v>
      </c>
      <c r="AI3531" s="23">
        <f t="shared" ref="AI3531" si="7597">AI3532+AI3535</f>
        <v>0</v>
      </c>
      <c r="AJ3531" s="23">
        <f t="shared" si="7595"/>
        <v>0</v>
      </c>
      <c r="AK3531" s="23">
        <f t="shared" si="7595"/>
        <v>0</v>
      </c>
      <c r="AL3531" s="23">
        <f t="shared" si="7595"/>
        <v>0</v>
      </c>
      <c r="AM3531" s="23">
        <f t="shared" ref="AM3531:AZ3531" si="7598">AM3532+AM3535</f>
        <v>-1427.4</v>
      </c>
      <c r="AN3531" s="23">
        <f t="shared" si="7598"/>
        <v>-1427.4</v>
      </c>
      <c r="AO3531" s="23">
        <f t="shared" si="7516"/>
        <v>35355</v>
      </c>
      <c r="AP3531" s="23">
        <f t="shared" si="7517"/>
        <v>30662</v>
      </c>
      <c r="AQ3531" s="23">
        <f t="shared" si="7518"/>
        <v>26086</v>
      </c>
      <c r="AR3531" s="23">
        <f t="shared" ref="AR3531" si="7599">AR3532+AR3535</f>
        <v>0</v>
      </c>
      <c r="AS3531" s="23">
        <f t="shared" si="7514"/>
        <v>35355</v>
      </c>
      <c r="AT3531" s="23">
        <f t="shared" ref="AT3531:AX3531" si="7600">AT3532+AT3535</f>
        <v>0</v>
      </c>
      <c r="AU3531" s="23">
        <f t="shared" si="7600"/>
        <v>0</v>
      </c>
      <c r="AV3531" s="23">
        <f t="shared" si="7600"/>
        <v>0</v>
      </c>
      <c r="AW3531" s="23">
        <f t="shared" si="7600"/>
        <v>0</v>
      </c>
      <c r="AX3531" s="23">
        <f t="shared" si="7600"/>
        <v>0</v>
      </c>
      <c r="AY3531" s="23">
        <f t="shared" si="7481"/>
        <v>35355</v>
      </c>
      <c r="AZ3531" s="23">
        <f t="shared" si="7598"/>
        <v>0</v>
      </c>
      <c r="BA3531" s="5"/>
    </row>
    <row r="3532" spans="1:53" ht="110.25" x14ac:dyDescent="0.25">
      <c r="A3532" s="13">
        <v>991</v>
      </c>
      <c r="B3532" s="13" t="s">
        <v>136</v>
      </c>
      <c r="C3532" s="13" t="s">
        <v>57</v>
      </c>
      <c r="D3532" s="13" t="s">
        <v>636</v>
      </c>
      <c r="E3532" s="13"/>
      <c r="F3532" s="14" t="s">
        <v>730</v>
      </c>
      <c r="G3532" s="20">
        <f>G3533</f>
        <v>35355</v>
      </c>
      <c r="H3532" s="20">
        <f t="shared" ref="H3532:AZ3533" si="7601">H3533</f>
        <v>30662</v>
      </c>
      <c r="I3532" s="20">
        <f t="shared" si="7601"/>
        <v>26086</v>
      </c>
      <c r="J3532" s="20">
        <f t="shared" si="7601"/>
        <v>0</v>
      </c>
      <c r="K3532" s="20">
        <f t="shared" si="7601"/>
        <v>0</v>
      </c>
      <c r="L3532" s="20">
        <f t="shared" si="7601"/>
        <v>0</v>
      </c>
      <c r="M3532" s="20">
        <f t="shared" si="7499"/>
        <v>35355</v>
      </c>
      <c r="N3532" s="20">
        <f t="shared" si="7500"/>
        <v>30662</v>
      </c>
      <c r="O3532" s="20">
        <f t="shared" si="7501"/>
        <v>26086</v>
      </c>
      <c r="P3532" s="23">
        <f t="shared" si="7601"/>
        <v>0</v>
      </c>
      <c r="Q3532" s="23">
        <f t="shared" si="7601"/>
        <v>0</v>
      </c>
      <c r="R3532" s="23">
        <f t="shared" si="7601"/>
        <v>0</v>
      </c>
      <c r="S3532" s="23">
        <f t="shared" si="7601"/>
        <v>0</v>
      </c>
      <c r="T3532" s="23">
        <f t="shared" si="7601"/>
        <v>0</v>
      </c>
      <c r="U3532" s="23">
        <f t="shared" si="7601"/>
        <v>0</v>
      </c>
      <c r="V3532" s="23">
        <f t="shared" si="7601"/>
        <v>0</v>
      </c>
      <c r="W3532" s="23">
        <f t="shared" si="7601"/>
        <v>0</v>
      </c>
      <c r="X3532" s="23">
        <f t="shared" si="7601"/>
        <v>0</v>
      </c>
      <c r="Y3532" s="23">
        <f t="shared" si="7601"/>
        <v>0</v>
      </c>
      <c r="Z3532" s="23">
        <f t="shared" si="7521"/>
        <v>35355</v>
      </c>
      <c r="AA3532" s="23">
        <f t="shared" si="7522"/>
        <v>30662</v>
      </c>
      <c r="AB3532" s="23">
        <f t="shared" si="7523"/>
        <v>26086</v>
      </c>
      <c r="AC3532" s="23">
        <f t="shared" si="7601"/>
        <v>0</v>
      </c>
      <c r="AD3532" s="23">
        <f t="shared" si="7601"/>
        <v>0</v>
      </c>
      <c r="AE3532" s="23">
        <f t="shared" si="7601"/>
        <v>0</v>
      </c>
      <c r="AF3532" s="23">
        <f t="shared" si="7601"/>
        <v>0</v>
      </c>
      <c r="AG3532" s="23">
        <f t="shared" si="7601"/>
        <v>0</v>
      </c>
      <c r="AH3532" s="23">
        <f t="shared" si="7601"/>
        <v>0</v>
      </c>
      <c r="AI3532" s="23">
        <f t="shared" si="7601"/>
        <v>0</v>
      </c>
      <c r="AJ3532" s="23">
        <f t="shared" si="7601"/>
        <v>0</v>
      </c>
      <c r="AK3532" s="23">
        <f t="shared" si="7601"/>
        <v>0</v>
      </c>
      <c r="AL3532" s="23">
        <f t="shared" si="7601"/>
        <v>0</v>
      </c>
      <c r="AM3532" s="23">
        <f t="shared" si="7601"/>
        <v>0</v>
      </c>
      <c r="AN3532" s="23">
        <f t="shared" si="7601"/>
        <v>0</v>
      </c>
      <c r="AO3532" s="23">
        <f t="shared" si="7516"/>
        <v>35355</v>
      </c>
      <c r="AP3532" s="23">
        <f t="shared" si="7517"/>
        <v>30662</v>
      </c>
      <c r="AQ3532" s="23">
        <f t="shared" si="7518"/>
        <v>26086</v>
      </c>
      <c r="AR3532" s="23">
        <f t="shared" si="7601"/>
        <v>0</v>
      </c>
      <c r="AS3532" s="23">
        <f t="shared" si="7514"/>
        <v>35355</v>
      </c>
      <c r="AT3532" s="23">
        <f t="shared" si="7601"/>
        <v>0</v>
      </c>
      <c r="AU3532" s="23">
        <f t="shared" si="7601"/>
        <v>0</v>
      </c>
      <c r="AV3532" s="23">
        <f t="shared" si="7601"/>
        <v>0</v>
      </c>
      <c r="AW3532" s="23">
        <f t="shared" si="7601"/>
        <v>0</v>
      </c>
      <c r="AX3532" s="23">
        <f t="shared" si="7601"/>
        <v>0</v>
      </c>
      <c r="AY3532" s="23">
        <f t="shared" si="7481"/>
        <v>35355</v>
      </c>
      <c r="AZ3532" s="23">
        <f t="shared" si="7601"/>
        <v>0</v>
      </c>
    </row>
    <row r="3533" spans="1:53" x14ac:dyDescent="0.25">
      <c r="A3533" s="13">
        <v>991</v>
      </c>
      <c r="B3533" s="13" t="s">
        <v>136</v>
      </c>
      <c r="C3533" s="13" t="s">
        <v>57</v>
      </c>
      <c r="D3533" s="13" t="s">
        <v>636</v>
      </c>
      <c r="E3533" s="13" t="s">
        <v>148</v>
      </c>
      <c r="F3533" s="14" t="s">
        <v>384</v>
      </c>
      <c r="G3533" s="20">
        <f>G3534</f>
        <v>35355</v>
      </c>
      <c r="H3533" s="20">
        <f t="shared" si="7601"/>
        <v>30662</v>
      </c>
      <c r="I3533" s="20">
        <f t="shared" si="7601"/>
        <v>26086</v>
      </c>
      <c r="J3533" s="20">
        <f t="shared" si="7601"/>
        <v>0</v>
      </c>
      <c r="K3533" s="20">
        <f t="shared" si="7601"/>
        <v>0</v>
      </c>
      <c r="L3533" s="20">
        <f t="shared" si="7601"/>
        <v>0</v>
      </c>
      <c r="M3533" s="20">
        <f t="shared" si="7499"/>
        <v>35355</v>
      </c>
      <c r="N3533" s="20">
        <f t="shared" si="7500"/>
        <v>30662</v>
      </c>
      <c r="O3533" s="20">
        <f t="shared" si="7501"/>
        <v>26086</v>
      </c>
      <c r="P3533" s="23">
        <f t="shared" si="7601"/>
        <v>0</v>
      </c>
      <c r="Q3533" s="23">
        <f t="shared" si="7601"/>
        <v>0</v>
      </c>
      <c r="R3533" s="23">
        <f t="shared" si="7601"/>
        <v>0</v>
      </c>
      <c r="S3533" s="23">
        <f t="shared" si="7601"/>
        <v>0</v>
      </c>
      <c r="T3533" s="23">
        <f t="shared" si="7601"/>
        <v>0</v>
      </c>
      <c r="U3533" s="23">
        <f t="shared" si="7601"/>
        <v>0</v>
      </c>
      <c r="V3533" s="23">
        <f t="shared" si="7601"/>
        <v>0</v>
      </c>
      <c r="W3533" s="23">
        <f t="shared" si="7601"/>
        <v>0</v>
      </c>
      <c r="X3533" s="23">
        <f t="shared" si="7601"/>
        <v>0</v>
      </c>
      <c r="Y3533" s="23">
        <f t="shared" si="7601"/>
        <v>0</v>
      </c>
      <c r="Z3533" s="23">
        <f t="shared" si="7521"/>
        <v>35355</v>
      </c>
      <c r="AA3533" s="23">
        <f t="shared" si="7522"/>
        <v>30662</v>
      </c>
      <c r="AB3533" s="23">
        <f t="shared" si="7523"/>
        <v>26086</v>
      </c>
      <c r="AC3533" s="23">
        <f t="shared" si="7601"/>
        <v>0</v>
      </c>
      <c r="AD3533" s="23">
        <f t="shared" si="7601"/>
        <v>0</v>
      </c>
      <c r="AE3533" s="23">
        <f t="shared" si="7601"/>
        <v>0</v>
      </c>
      <c r="AF3533" s="23">
        <f t="shared" si="7601"/>
        <v>0</v>
      </c>
      <c r="AG3533" s="23">
        <f t="shared" si="7601"/>
        <v>0</v>
      </c>
      <c r="AH3533" s="23">
        <f t="shared" si="7601"/>
        <v>0</v>
      </c>
      <c r="AI3533" s="23">
        <f t="shared" si="7601"/>
        <v>0</v>
      </c>
      <c r="AJ3533" s="23">
        <f t="shared" si="7601"/>
        <v>0</v>
      </c>
      <c r="AK3533" s="23">
        <f t="shared" si="7601"/>
        <v>0</v>
      </c>
      <c r="AL3533" s="23">
        <f t="shared" si="7601"/>
        <v>0</v>
      </c>
      <c r="AM3533" s="23">
        <f t="shared" si="7601"/>
        <v>0</v>
      </c>
      <c r="AN3533" s="23">
        <f t="shared" si="7601"/>
        <v>0</v>
      </c>
      <c r="AO3533" s="23">
        <f t="shared" si="7516"/>
        <v>35355</v>
      </c>
      <c r="AP3533" s="23">
        <f t="shared" si="7517"/>
        <v>30662</v>
      </c>
      <c r="AQ3533" s="23">
        <f t="shared" si="7518"/>
        <v>26086</v>
      </c>
      <c r="AR3533" s="23">
        <f t="shared" si="7601"/>
        <v>0</v>
      </c>
      <c r="AS3533" s="23">
        <f t="shared" si="7514"/>
        <v>35355</v>
      </c>
      <c r="AT3533" s="23">
        <f t="shared" si="7601"/>
        <v>0</v>
      </c>
      <c r="AU3533" s="23">
        <f t="shared" si="7601"/>
        <v>0</v>
      </c>
      <c r="AV3533" s="23">
        <f t="shared" si="7601"/>
        <v>0</v>
      </c>
      <c r="AW3533" s="23">
        <f t="shared" si="7601"/>
        <v>0</v>
      </c>
      <c r="AX3533" s="23">
        <f t="shared" si="7601"/>
        <v>0</v>
      </c>
      <c r="AY3533" s="23">
        <f t="shared" si="7481"/>
        <v>35355</v>
      </c>
      <c r="AZ3533" s="23">
        <f t="shared" si="7601"/>
        <v>0</v>
      </c>
    </row>
    <row r="3534" spans="1:53" ht="31.5" x14ac:dyDescent="0.25">
      <c r="A3534" s="13">
        <v>991</v>
      </c>
      <c r="B3534" s="13" t="s">
        <v>136</v>
      </c>
      <c r="C3534" s="13" t="s">
        <v>57</v>
      </c>
      <c r="D3534" s="13" t="s">
        <v>636</v>
      </c>
      <c r="E3534" s="13">
        <v>320</v>
      </c>
      <c r="F3534" s="14" t="s">
        <v>373</v>
      </c>
      <c r="G3534" s="20">
        <v>35355</v>
      </c>
      <c r="H3534" s="20">
        <v>30662</v>
      </c>
      <c r="I3534" s="20">
        <v>26086</v>
      </c>
      <c r="J3534" s="20"/>
      <c r="K3534" s="20"/>
      <c r="L3534" s="20"/>
      <c r="M3534" s="20">
        <f t="shared" si="7499"/>
        <v>35355</v>
      </c>
      <c r="N3534" s="20">
        <f t="shared" si="7500"/>
        <v>30662</v>
      </c>
      <c r="O3534" s="20">
        <f t="shared" si="7501"/>
        <v>26086</v>
      </c>
      <c r="P3534" s="23"/>
      <c r="Q3534" s="23"/>
      <c r="R3534" s="23"/>
      <c r="S3534" s="23"/>
      <c r="T3534" s="23"/>
      <c r="U3534" s="23"/>
      <c r="V3534" s="23"/>
      <c r="W3534" s="23"/>
      <c r="X3534" s="23"/>
      <c r="Y3534" s="23"/>
      <c r="Z3534" s="23">
        <f t="shared" si="7521"/>
        <v>35355</v>
      </c>
      <c r="AA3534" s="23">
        <f t="shared" si="7522"/>
        <v>30662</v>
      </c>
      <c r="AB3534" s="23">
        <f t="shared" si="7523"/>
        <v>26086</v>
      </c>
      <c r="AC3534" s="23"/>
      <c r="AD3534" s="23"/>
      <c r="AE3534" s="23"/>
      <c r="AF3534" s="23"/>
      <c r="AG3534" s="23"/>
      <c r="AH3534" s="23"/>
      <c r="AI3534" s="23"/>
      <c r="AJ3534" s="23"/>
      <c r="AK3534" s="23"/>
      <c r="AL3534" s="23"/>
      <c r="AM3534" s="23"/>
      <c r="AN3534" s="23"/>
      <c r="AO3534" s="23">
        <f t="shared" si="7516"/>
        <v>35355</v>
      </c>
      <c r="AP3534" s="23">
        <f t="shared" si="7517"/>
        <v>30662</v>
      </c>
      <c r="AQ3534" s="23">
        <f t="shared" si="7518"/>
        <v>26086</v>
      </c>
      <c r="AR3534" s="23"/>
      <c r="AS3534" s="23">
        <f t="shared" si="7514"/>
        <v>35355</v>
      </c>
      <c r="AT3534" s="23"/>
      <c r="AU3534" s="23"/>
      <c r="AV3534" s="23"/>
      <c r="AW3534" s="23"/>
      <c r="AX3534" s="23"/>
      <c r="AY3534" s="23">
        <f t="shared" si="7481"/>
        <v>35355</v>
      </c>
      <c r="AZ3534" s="23"/>
    </row>
    <row r="3535" spans="1:53" ht="47.25" hidden="1" x14ac:dyDescent="0.25">
      <c r="A3535" s="13">
        <v>991</v>
      </c>
      <c r="B3535" s="13" t="s">
        <v>136</v>
      </c>
      <c r="C3535" s="13" t="s">
        <v>57</v>
      </c>
      <c r="D3535" s="13" t="s">
        <v>637</v>
      </c>
      <c r="E3535" s="13"/>
      <c r="F3535" s="14" t="s">
        <v>894</v>
      </c>
      <c r="G3535" s="20">
        <f>G3536+G3538</f>
        <v>1427.4</v>
      </c>
      <c r="H3535" s="20">
        <f t="shared" ref="H3535:L3535" si="7602">H3536+H3538</f>
        <v>1427.4</v>
      </c>
      <c r="I3535" s="20">
        <f t="shared" si="7602"/>
        <v>1427.4</v>
      </c>
      <c r="J3535" s="20">
        <f t="shared" si="7602"/>
        <v>0</v>
      </c>
      <c r="K3535" s="20">
        <f t="shared" si="7602"/>
        <v>0</v>
      </c>
      <c r="L3535" s="20">
        <f t="shared" si="7602"/>
        <v>0</v>
      </c>
      <c r="M3535" s="20">
        <f t="shared" si="7499"/>
        <v>1427.4</v>
      </c>
      <c r="N3535" s="20">
        <f t="shared" si="7500"/>
        <v>1427.4</v>
      </c>
      <c r="O3535" s="20">
        <f t="shared" si="7501"/>
        <v>1427.4</v>
      </c>
      <c r="P3535" s="23">
        <f t="shared" ref="P3535:Q3535" si="7603">P3536+P3538</f>
        <v>0</v>
      </c>
      <c r="Q3535" s="23">
        <f t="shared" si="7603"/>
        <v>0</v>
      </c>
      <c r="R3535" s="23">
        <f t="shared" ref="R3535:T3535" si="7604">R3536+R3538</f>
        <v>0</v>
      </c>
      <c r="S3535" s="23">
        <f t="shared" si="7604"/>
        <v>0</v>
      </c>
      <c r="T3535" s="23">
        <f t="shared" si="7604"/>
        <v>0</v>
      </c>
      <c r="U3535" s="23">
        <f t="shared" ref="U3535:W3535" si="7605">U3536+U3538</f>
        <v>0</v>
      </c>
      <c r="V3535" s="23">
        <f t="shared" si="7605"/>
        <v>0</v>
      </c>
      <c r="W3535" s="23">
        <f t="shared" si="7605"/>
        <v>0</v>
      </c>
      <c r="X3535" s="23">
        <f t="shared" ref="X3535:Y3535" si="7606">X3536+X3538</f>
        <v>0</v>
      </c>
      <c r="Y3535" s="23">
        <f t="shared" si="7606"/>
        <v>0</v>
      </c>
      <c r="Z3535" s="23">
        <f t="shared" si="7521"/>
        <v>1427.4</v>
      </c>
      <c r="AA3535" s="23">
        <f t="shared" si="7522"/>
        <v>1427.4</v>
      </c>
      <c r="AB3535" s="23">
        <f t="shared" si="7523"/>
        <v>1427.4</v>
      </c>
      <c r="AC3535" s="23">
        <f t="shared" ref="AC3535:AL3535" si="7607">AC3536+AC3538</f>
        <v>0</v>
      </c>
      <c r="AD3535" s="23">
        <f t="shared" si="7607"/>
        <v>-1427.4</v>
      </c>
      <c r="AE3535" s="23">
        <f t="shared" ref="AE3535" si="7608">AE3536+AE3538</f>
        <v>0</v>
      </c>
      <c r="AF3535" s="23">
        <f t="shared" si="7607"/>
        <v>0</v>
      </c>
      <c r="AG3535" s="23">
        <f t="shared" si="7607"/>
        <v>0</v>
      </c>
      <c r="AH3535" s="23">
        <f t="shared" si="7607"/>
        <v>0</v>
      </c>
      <c r="AI3535" s="23">
        <f t="shared" ref="AI3535" si="7609">AI3536+AI3538</f>
        <v>0</v>
      </c>
      <c r="AJ3535" s="23">
        <f t="shared" si="7607"/>
        <v>0</v>
      </c>
      <c r="AK3535" s="23">
        <f t="shared" si="7607"/>
        <v>0</v>
      </c>
      <c r="AL3535" s="23">
        <f t="shared" si="7607"/>
        <v>0</v>
      </c>
      <c r="AM3535" s="23">
        <f t="shared" ref="AM3535:AZ3535" si="7610">AM3536+AM3538</f>
        <v>-1427.4</v>
      </c>
      <c r="AN3535" s="23">
        <f t="shared" si="7610"/>
        <v>-1427.4</v>
      </c>
      <c r="AO3535" s="23">
        <f t="shared" si="7516"/>
        <v>0</v>
      </c>
      <c r="AP3535" s="23">
        <f t="shared" si="7517"/>
        <v>0</v>
      </c>
      <c r="AQ3535" s="23">
        <f t="shared" si="7518"/>
        <v>0</v>
      </c>
      <c r="AR3535" s="23">
        <f t="shared" ref="AR3535" si="7611">AR3536+AR3538</f>
        <v>0</v>
      </c>
      <c r="AS3535" s="23">
        <f t="shared" si="7514"/>
        <v>0</v>
      </c>
      <c r="AT3535" s="23">
        <f t="shared" ref="AT3535:AX3535" si="7612">AT3536+AT3538</f>
        <v>0</v>
      </c>
      <c r="AU3535" s="23">
        <f t="shared" si="7612"/>
        <v>0</v>
      </c>
      <c r="AV3535" s="23">
        <f t="shared" si="7612"/>
        <v>0</v>
      </c>
      <c r="AW3535" s="23">
        <f t="shared" si="7612"/>
        <v>0</v>
      </c>
      <c r="AX3535" s="23">
        <f t="shared" si="7612"/>
        <v>0</v>
      </c>
      <c r="AY3535" s="23">
        <f t="shared" si="7481"/>
        <v>0</v>
      </c>
      <c r="AZ3535" s="23">
        <f t="shared" si="7610"/>
        <v>0</v>
      </c>
      <c r="BA3535" s="5">
        <v>0</v>
      </c>
    </row>
    <row r="3536" spans="1:53" hidden="1" x14ac:dyDescent="0.25">
      <c r="A3536" s="13">
        <v>991</v>
      </c>
      <c r="B3536" s="13" t="s">
        <v>136</v>
      </c>
      <c r="C3536" s="13" t="s">
        <v>57</v>
      </c>
      <c r="D3536" s="13" t="s">
        <v>637</v>
      </c>
      <c r="E3536" s="13" t="s">
        <v>148</v>
      </c>
      <c r="F3536" s="14" t="s">
        <v>384</v>
      </c>
      <c r="G3536" s="20">
        <f>G3537</f>
        <v>1427.4</v>
      </c>
      <c r="H3536" s="20">
        <f t="shared" ref="H3536:AZ3536" si="7613">H3537</f>
        <v>1427.4</v>
      </c>
      <c r="I3536" s="20">
        <f t="shared" si="7613"/>
        <v>1427.4</v>
      </c>
      <c r="J3536" s="20">
        <f t="shared" si="7613"/>
        <v>-1427.4</v>
      </c>
      <c r="K3536" s="20">
        <f t="shared" si="7613"/>
        <v>-1427.4</v>
      </c>
      <c r="L3536" s="20">
        <f t="shared" si="7613"/>
        <v>-1427.4</v>
      </c>
      <c r="M3536" s="20">
        <f t="shared" si="7499"/>
        <v>0</v>
      </c>
      <c r="N3536" s="20">
        <f t="shared" si="7500"/>
        <v>0</v>
      </c>
      <c r="O3536" s="20">
        <f t="shared" si="7501"/>
        <v>0</v>
      </c>
      <c r="P3536" s="23">
        <f t="shared" si="7613"/>
        <v>0</v>
      </c>
      <c r="Q3536" s="23">
        <f t="shared" si="7613"/>
        <v>0</v>
      </c>
      <c r="R3536" s="23">
        <f t="shared" si="7613"/>
        <v>0</v>
      </c>
      <c r="S3536" s="23">
        <f t="shared" si="7613"/>
        <v>0</v>
      </c>
      <c r="T3536" s="23">
        <f t="shared" si="7613"/>
        <v>0</v>
      </c>
      <c r="U3536" s="23">
        <f t="shared" si="7613"/>
        <v>0</v>
      </c>
      <c r="V3536" s="23">
        <f t="shared" si="7613"/>
        <v>0</v>
      </c>
      <c r="W3536" s="23">
        <f t="shared" si="7613"/>
        <v>0</v>
      </c>
      <c r="X3536" s="23">
        <f t="shared" si="7613"/>
        <v>0</v>
      </c>
      <c r="Y3536" s="23">
        <f t="shared" si="7613"/>
        <v>0</v>
      </c>
      <c r="Z3536" s="23">
        <f t="shared" si="7521"/>
        <v>0</v>
      </c>
      <c r="AA3536" s="23">
        <f t="shared" si="7522"/>
        <v>0</v>
      </c>
      <c r="AB3536" s="23">
        <f t="shared" si="7523"/>
        <v>0</v>
      </c>
      <c r="AC3536" s="23">
        <f t="shared" si="7613"/>
        <v>0</v>
      </c>
      <c r="AD3536" s="23">
        <f t="shared" si="7613"/>
        <v>0</v>
      </c>
      <c r="AE3536" s="23">
        <f t="shared" si="7613"/>
        <v>0</v>
      </c>
      <c r="AF3536" s="23">
        <f t="shared" si="7613"/>
        <v>0</v>
      </c>
      <c r="AG3536" s="23">
        <f t="shared" si="7613"/>
        <v>0</v>
      </c>
      <c r="AH3536" s="23">
        <f t="shared" si="7613"/>
        <v>0</v>
      </c>
      <c r="AI3536" s="23">
        <f t="shared" si="7613"/>
        <v>0</v>
      </c>
      <c r="AJ3536" s="23">
        <f t="shared" si="7613"/>
        <v>0</v>
      </c>
      <c r="AK3536" s="23">
        <f t="shared" si="7613"/>
        <v>0</v>
      </c>
      <c r="AL3536" s="23">
        <f t="shared" si="7613"/>
        <v>0</v>
      </c>
      <c r="AM3536" s="23">
        <f t="shared" si="7613"/>
        <v>0</v>
      </c>
      <c r="AN3536" s="23">
        <f t="shared" si="7613"/>
        <v>0</v>
      </c>
      <c r="AO3536" s="23">
        <f t="shared" si="7516"/>
        <v>0</v>
      </c>
      <c r="AP3536" s="23">
        <f t="shared" si="7517"/>
        <v>0</v>
      </c>
      <c r="AQ3536" s="23">
        <f t="shared" si="7518"/>
        <v>0</v>
      </c>
      <c r="AR3536" s="23">
        <f t="shared" si="7613"/>
        <v>0</v>
      </c>
      <c r="AS3536" s="23">
        <f t="shared" si="7514"/>
        <v>0</v>
      </c>
      <c r="AT3536" s="23">
        <f t="shared" si="7613"/>
        <v>0</v>
      </c>
      <c r="AU3536" s="23">
        <f t="shared" si="7613"/>
        <v>0</v>
      </c>
      <c r="AV3536" s="23">
        <f t="shared" si="7613"/>
        <v>0</v>
      </c>
      <c r="AW3536" s="23">
        <f t="shared" si="7613"/>
        <v>0</v>
      </c>
      <c r="AX3536" s="23">
        <f t="shared" si="7613"/>
        <v>0</v>
      </c>
      <c r="AY3536" s="23">
        <f t="shared" si="7481"/>
        <v>0</v>
      </c>
      <c r="AZ3536" s="23">
        <f t="shared" si="7613"/>
        <v>0</v>
      </c>
      <c r="BA3536" s="5">
        <v>0</v>
      </c>
    </row>
    <row r="3537" spans="1:53" ht="31.5" hidden="1" x14ac:dyDescent="0.25">
      <c r="A3537" s="13">
        <v>991</v>
      </c>
      <c r="B3537" s="13" t="s">
        <v>136</v>
      </c>
      <c r="C3537" s="13" t="s">
        <v>57</v>
      </c>
      <c r="D3537" s="13" t="s">
        <v>637</v>
      </c>
      <c r="E3537" s="13">
        <v>320</v>
      </c>
      <c r="F3537" s="14" t="s">
        <v>373</v>
      </c>
      <c r="G3537" s="20">
        <v>1427.4</v>
      </c>
      <c r="H3537" s="20">
        <v>1427.4</v>
      </c>
      <c r="I3537" s="20">
        <v>1427.4</v>
      </c>
      <c r="J3537" s="20">
        <v>-1427.4</v>
      </c>
      <c r="K3537" s="20">
        <v>-1427.4</v>
      </c>
      <c r="L3537" s="20">
        <v>-1427.4</v>
      </c>
      <c r="M3537" s="20">
        <f t="shared" si="7499"/>
        <v>0</v>
      </c>
      <c r="N3537" s="20">
        <f t="shared" si="7500"/>
        <v>0</v>
      </c>
      <c r="O3537" s="20">
        <f t="shared" si="7501"/>
        <v>0</v>
      </c>
      <c r="P3537" s="23"/>
      <c r="Q3537" s="23"/>
      <c r="R3537" s="23"/>
      <c r="S3537" s="23"/>
      <c r="T3537" s="23"/>
      <c r="U3537" s="23"/>
      <c r="V3537" s="23"/>
      <c r="W3537" s="23"/>
      <c r="X3537" s="23"/>
      <c r="Y3537" s="23"/>
      <c r="Z3537" s="23">
        <f t="shared" si="7521"/>
        <v>0</v>
      </c>
      <c r="AA3537" s="23">
        <f t="shared" si="7522"/>
        <v>0</v>
      </c>
      <c r="AB3537" s="23">
        <f t="shared" si="7523"/>
        <v>0</v>
      </c>
      <c r="AC3537" s="23"/>
      <c r="AD3537" s="23"/>
      <c r="AE3537" s="23"/>
      <c r="AF3537" s="23"/>
      <c r="AG3537" s="23"/>
      <c r="AH3537" s="23"/>
      <c r="AI3537" s="23"/>
      <c r="AJ3537" s="23"/>
      <c r="AK3537" s="23"/>
      <c r="AL3537" s="23"/>
      <c r="AM3537" s="23"/>
      <c r="AN3537" s="23"/>
      <c r="AO3537" s="23">
        <f t="shared" si="7516"/>
        <v>0</v>
      </c>
      <c r="AP3537" s="23">
        <f t="shared" si="7517"/>
        <v>0</v>
      </c>
      <c r="AQ3537" s="23">
        <f t="shared" si="7518"/>
        <v>0</v>
      </c>
      <c r="AR3537" s="23"/>
      <c r="AS3537" s="23">
        <f t="shared" si="7514"/>
        <v>0</v>
      </c>
      <c r="AT3537" s="23"/>
      <c r="AU3537" s="23"/>
      <c r="AV3537" s="23"/>
      <c r="AW3537" s="23"/>
      <c r="AX3537" s="23"/>
      <c r="AY3537" s="23">
        <f t="shared" ref="AY3537:AY3580" si="7614">AS3537+AT3537+AU3537+AV3537+AW3537+AX3537</f>
        <v>0</v>
      </c>
      <c r="AZ3537" s="23"/>
      <c r="BA3537" s="5">
        <v>0</v>
      </c>
    </row>
    <row r="3538" spans="1:53" hidden="1" x14ac:dyDescent="0.25">
      <c r="A3538" s="13">
        <v>991</v>
      </c>
      <c r="B3538" s="13" t="s">
        <v>136</v>
      </c>
      <c r="C3538" s="13" t="s">
        <v>57</v>
      </c>
      <c r="D3538" s="13" t="s">
        <v>637</v>
      </c>
      <c r="E3538" s="13" t="s">
        <v>8</v>
      </c>
      <c r="F3538" s="14" t="s">
        <v>387</v>
      </c>
      <c r="G3538" s="20">
        <f>G3539</f>
        <v>0</v>
      </c>
      <c r="H3538" s="20">
        <f t="shared" ref="H3538:L3538" si="7615">H3539</f>
        <v>0</v>
      </c>
      <c r="I3538" s="20">
        <f t="shared" si="7615"/>
        <v>0</v>
      </c>
      <c r="J3538" s="20">
        <f t="shared" si="7615"/>
        <v>1427.4</v>
      </c>
      <c r="K3538" s="20">
        <f t="shared" si="7615"/>
        <v>1427.4</v>
      </c>
      <c r="L3538" s="20">
        <f t="shared" si="7615"/>
        <v>1427.4</v>
      </c>
      <c r="M3538" s="20">
        <f t="shared" ref="M3538:M3539" si="7616">G3538+J3538</f>
        <v>1427.4</v>
      </c>
      <c r="N3538" s="20">
        <f t="shared" ref="N3538:N3539" si="7617">H3538+K3538</f>
        <v>1427.4</v>
      </c>
      <c r="O3538" s="20">
        <f t="shared" ref="O3538:O3539" si="7618">I3538+L3538</f>
        <v>1427.4</v>
      </c>
      <c r="P3538" s="23">
        <f t="shared" ref="P3538:Y3538" si="7619">P3539</f>
        <v>0</v>
      </c>
      <c r="Q3538" s="23">
        <f t="shared" si="7619"/>
        <v>0</v>
      </c>
      <c r="R3538" s="23">
        <f t="shared" si="7619"/>
        <v>0</v>
      </c>
      <c r="S3538" s="23">
        <f t="shared" si="7619"/>
        <v>0</v>
      </c>
      <c r="T3538" s="23">
        <f t="shared" si="7619"/>
        <v>0</v>
      </c>
      <c r="U3538" s="23">
        <f t="shared" si="7619"/>
        <v>0</v>
      </c>
      <c r="V3538" s="23">
        <f t="shared" si="7619"/>
        <v>0</v>
      </c>
      <c r="W3538" s="23">
        <f t="shared" si="7619"/>
        <v>0</v>
      </c>
      <c r="X3538" s="23">
        <f t="shared" si="7619"/>
        <v>0</v>
      </c>
      <c r="Y3538" s="23">
        <f t="shared" si="7619"/>
        <v>0</v>
      </c>
      <c r="Z3538" s="23">
        <f t="shared" si="7521"/>
        <v>1427.4</v>
      </c>
      <c r="AA3538" s="23">
        <f t="shared" si="7522"/>
        <v>1427.4</v>
      </c>
      <c r="AB3538" s="23">
        <f t="shared" si="7523"/>
        <v>1427.4</v>
      </c>
      <c r="AC3538" s="23">
        <f t="shared" ref="AC3538:AK3538" si="7620">AC3539</f>
        <v>0</v>
      </c>
      <c r="AD3538" s="23">
        <f t="shared" si="7620"/>
        <v>-1427.4</v>
      </c>
      <c r="AE3538" s="23">
        <f t="shared" si="7620"/>
        <v>0</v>
      </c>
      <c r="AF3538" s="23">
        <f t="shared" si="7620"/>
        <v>0</v>
      </c>
      <c r="AG3538" s="23">
        <f t="shared" si="7620"/>
        <v>0</v>
      </c>
      <c r="AH3538" s="23">
        <f t="shared" si="7620"/>
        <v>0</v>
      </c>
      <c r="AI3538" s="23">
        <f t="shared" si="7620"/>
        <v>0</v>
      </c>
      <c r="AJ3538" s="23">
        <f t="shared" si="7620"/>
        <v>0</v>
      </c>
      <c r="AK3538" s="23">
        <f t="shared" si="7620"/>
        <v>0</v>
      </c>
      <c r="AL3538" s="23">
        <f t="shared" ref="AL3538:AZ3538" si="7621">AL3539</f>
        <v>0</v>
      </c>
      <c r="AM3538" s="23">
        <f t="shared" si="7621"/>
        <v>-1427.4</v>
      </c>
      <c r="AN3538" s="23">
        <f t="shared" si="7621"/>
        <v>-1427.4</v>
      </c>
      <c r="AO3538" s="23">
        <f t="shared" si="7516"/>
        <v>0</v>
      </c>
      <c r="AP3538" s="23">
        <f t="shared" si="7517"/>
        <v>0</v>
      </c>
      <c r="AQ3538" s="23">
        <f t="shared" si="7518"/>
        <v>0</v>
      </c>
      <c r="AR3538" s="23">
        <f t="shared" si="7621"/>
        <v>0</v>
      </c>
      <c r="AS3538" s="23">
        <f t="shared" si="7514"/>
        <v>0</v>
      </c>
      <c r="AT3538" s="23">
        <f t="shared" si="7621"/>
        <v>0</v>
      </c>
      <c r="AU3538" s="23">
        <f t="shared" si="7621"/>
        <v>0</v>
      </c>
      <c r="AV3538" s="23">
        <f t="shared" si="7621"/>
        <v>0</v>
      </c>
      <c r="AW3538" s="23">
        <f t="shared" si="7621"/>
        <v>0</v>
      </c>
      <c r="AX3538" s="23">
        <f t="shared" si="7621"/>
        <v>0</v>
      </c>
      <c r="AY3538" s="23">
        <f t="shared" si="7614"/>
        <v>0</v>
      </c>
      <c r="AZ3538" s="23">
        <f t="shared" si="7621"/>
        <v>0</v>
      </c>
      <c r="BA3538" s="5">
        <v>0</v>
      </c>
    </row>
    <row r="3539" spans="1:53" ht="47.25" hidden="1" x14ac:dyDescent="0.25">
      <c r="A3539" s="13">
        <v>991</v>
      </c>
      <c r="B3539" s="13" t="s">
        <v>136</v>
      </c>
      <c r="C3539" s="13" t="s">
        <v>57</v>
      </c>
      <c r="D3539" s="13" t="s">
        <v>637</v>
      </c>
      <c r="E3539" s="13" t="s">
        <v>443</v>
      </c>
      <c r="F3539" s="14" t="s">
        <v>800</v>
      </c>
      <c r="G3539" s="20">
        <v>0</v>
      </c>
      <c r="H3539" s="20">
        <v>0</v>
      </c>
      <c r="I3539" s="20">
        <v>0</v>
      </c>
      <c r="J3539" s="20">
        <v>1427.4</v>
      </c>
      <c r="K3539" s="20">
        <v>1427.4</v>
      </c>
      <c r="L3539" s="20">
        <v>1427.4</v>
      </c>
      <c r="M3539" s="20">
        <f t="shared" si="7616"/>
        <v>1427.4</v>
      </c>
      <c r="N3539" s="20">
        <f t="shared" si="7617"/>
        <v>1427.4</v>
      </c>
      <c r="O3539" s="20">
        <f t="shared" si="7618"/>
        <v>1427.4</v>
      </c>
      <c r="P3539" s="23"/>
      <c r="Q3539" s="23"/>
      <c r="R3539" s="23"/>
      <c r="S3539" s="23"/>
      <c r="T3539" s="23"/>
      <c r="U3539" s="23"/>
      <c r="V3539" s="23"/>
      <c r="W3539" s="23"/>
      <c r="X3539" s="23"/>
      <c r="Y3539" s="23"/>
      <c r="Z3539" s="23">
        <f t="shared" si="7521"/>
        <v>1427.4</v>
      </c>
      <c r="AA3539" s="23">
        <f t="shared" si="7522"/>
        <v>1427.4</v>
      </c>
      <c r="AB3539" s="23">
        <f t="shared" si="7523"/>
        <v>1427.4</v>
      </c>
      <c r="AC3539" s="23"/>
      <c r="AD3539" s="23">
        <v>-1427.4</v>
      </c>
      <c r="AE3539" s="23"/>
      <c r="AF3539" s="23"/>
      <c r="AG3539" s="23"/>
      <c r="AH3539" s="23"/>
      <c r="AI3539" s="23"/>
      <c r="AJ3539" s="23"/>
      <c r="AK3539" s="23"/>
      <c r="AL3539" s="23"/>
      <c r="AM3539" s="23">
        <v>-1427.4</v>
      </c>
      <c r="AN3539" s="23">
        <v>-1427.4</v>
      </c>
      <c r="AO3539" s="23">
        <f t="shared" si="7516"/>
        <v>0</v>
      </c>
      <c r="AP3539" s="23">
        <f t="shared" si="7517"/>
        <v>0</v>
      </c>
      <c r="AQ3539" s="23">
        <f t="shared" si="7518"/>
        <v>0</v>
      </c>
      <c r="AR3539" s="23"/>
      <c r="AS3539" s="23">
        <f t="shared" si="7514"/>
        <v>0</v>
      </c>
      <c r="AT3539" s="23"/>
      <c r="AU3539" s="23"/>
      <c r="AV3539" s="23"/>
      <c r="AW3539" s="23"/>
      <c r="AX3539" s="23"/>
      <c r="AY3539" s="23">
        <f t="shared" si="7614"/>
        <v>0</v>
      </c>
      <c r="AZ3539" s="23"/>
      <c r="BA3539" s="5">
        <v>0</v>
      </c>
    </row>
    <row r="3540" spans="1:53" s="3" customFormat="1" ht="31.5" x14ac:dyDescent="0.25">
      <c r="A3540" s="6">
        <v>992</v>
      </c>
      <c r="B3540" s="6"/>
      <c r="C3540" s="6"/>
      <c r="D3540" s="6"/>
      <c r="E3540" s="6"/>
      <c r="F3540" s="7" t="s">
        <v>648</v>
      </c>
      <c r="G3540" s="18">
        <f>G3541+G3560</f>
        <v>70970.7</v>
      </c>
      <c r="H3540" s="18">
        <f t="shared" ref="H3540:L3540" si="7622">H3541+H3560</f>
        <v>69552.399999999994</v>
      </c>
      <c r="I3540" s="18">
        <f t="shared" si="7622"/>
        <v>69549.899999999994</v>
      </c>
      <c r="J3540" s="18">
        <f t="shared" si="7622"/>
        <v>-642.6</v>
      </c>
      <c r="K3540" s="18">
        <f t="shared" si="7622"/>
        <v>-276.5</v>
      </c>
      <c r="L3540" s="18">
        <f t="shared" si="7622"/>
        <v>-276.5</v>
      </c>
      <c r="M3540" s="20">
        <f t="shared" si="7499"/>
        <v>70328.099999999991</v>
      </c>
      <c r="N3540" s="20">
        <f t="shared" si="7500"/>
        <v>69275.899999999994</v>
      </c>
      <c r="O3540" s="20">
        <f t="shared" si="7501"/>
        <v>69273.399999999994</v>
      </c>
      <c r="P3540" s="21">
        <f t="shared" ref="P3540:Q3540" si="7623">P3541+P3560</f>
        <v>0</v>
      </c>
      <c r="Q3540" s="21">
        <f t="shared" si="7623"/>
        <v>0</v>
      </c>
      <c r="R3540" s="21">
        <f t="shared" ref="R3540:T3540" si="7624">R3541+R3560</f>
        <v>0</v>
      </c>
      <c r="S3540" s="21">
        <f t="shared" si="7624"/>
        <v>0</v>
      </c>
      <c r="T3540" s="21">
        <f t="shared" si="7624"/>
        <v>0</v>
      </c>
      <c r="U3540" s="21">
        <f t="shared" ref="U3540:W3540" si="7625">U3541+U3560</f>
        <v>0</v>
      </c>
      <c r="V3540" s="21">
        <f t="shared" si="7625"/>
        <v>0</v>
      </c>
      <c r="W3540" s="21">
        <f t="shared" si="7625"/>
        <v>0</v>
      </c>
      <c r="X3540" s="21">
        <f t="shared" ref="X3540:Y3540" si="7626">X3541+X3560</f>
        <v>0</v>
      </c>
      <c r="Y3540" s="21">
        <f t="shared" si="7626"/>
        <v>0</v>
      </c>
      <c r="Z3540" s="21">
        <f t="shared" si="7521"/>
        <v>70328.099999999991</v>
      </c>
      <c r="AA3540" s="21">
        <f t="shared" si="7522"/>
        <v>69275.899999999994</v>
      </c>
      <c r="AB3540" s="21">
        <f t="shared" si="7523"/>
        <v>69273.399999999994</v>
      </c>
      <c r="AC3540" s="21">
        <f t="shared" ref="AC3540:AL3540" si="7627">AC3541+AC3560</f>
        <v>0</v>
      </c>
      <c r="AD3540" s="21">
        <f t="shared" si="7627"/>
        <v>0</v>
      </c>
      <c r="AE3540" s="21">
        <f t="shared" ref="AE3540" si="7628">AE3541+AE3560</f>
        <v>0</v>
      </c>
      <c r="AF3540" s="21">
        <f t="shared" si="7627"/>
        <v>0</v>
      </c>
      <c r="AG3540" s="21">
        <f t="shared" si="7627"/>
        <v>0</v>
      </c>
      <c r="AH3540" s="21">
        <f t="shared" si="7627"/>
        <v>0</v>
      </c>
      <c r="AI3540" s="21">
        <f t="shared" ref="AI3540" si="7629">AI3541+AI3560</f>
        <v>0</v>
      </c>
      <c r="AJ3540" s="21">
        <f t="shared" si="7627"/>
        <v>72.7</v>
      </c>
      <c r="AK3540" s="21">
        <f t="shared" si="7627"/>
        <v>0</v>
      </c>
      <c r="AL3540" s="21">
        <f t="shared" si="7627"/>
        <v>0</v>
      </c>
      <c r="AM3540" s="21">
        <f t="shared" ref="AM3540:AZ3540" si="7630">AM3541+AM3560</f>
        <v>0</v>
      </c>
      <c r="AN3540" s="21">
        <f t="shared" si="7630"/>
        <v>0</v>
      </c>
      <c r="AO3540" s="21">
        <f t="shared" si="7516"/>
        <v>70400.799999999988</v>
      </c>
      <c r="AP3540" s="21">
        <f t="shared" si="7517"/>
        <v>69275.899999999994</v>
      </c>
      <c r="AQ3540" s="21">
        <f t="shared" si="7518"/>
        <v>69273.399999999994</v>
      </c>
      <c r="AR3540" s="21">
        <f t="shared" ref="AR3540" si="7631">AR3541+AR3560</f>
        <v>0</v>
      </c>
      <c r="AS3540" s="21">
        <f t="shared" si="7514"/>
        <v>70400.799999999988</v>
      </c>
      <c r="AT3540" s="21">
        <f t="shared" ref="AT3540:AX3540" si="7632">AT3541+AT3560</f>
        <v>0</v>
      </c>
      <c r="AU3540" s="21">
        <f t="shared" si="7632"/>
        <v>0</v>
      </c>
      <c r="AV3540" s="21">
        <f t="shared" si="7632"/>
        <v>0</v>
      </c>
      <c r="AW3540" s="21">
        <f t="shared" si="7632"/>
        <v>0</v>
      </c>
      <c r="AX3540" s="21">
        <f t="shared" si="7632"/>
        <v>0</v>
      </c>
      <c r="AY3540" s="21">
        <f t="shared" si="7614"/>
        <v>70400.799999999988</v>
      </c>
      <c r="AZ3540" s="21">
        <f t="shared" si="7630"/>
        <v>0</v>
      </c>
    </row>
    <row r="3541" spans="1:53" s="3" customFormat="1" x14ac:dyDescent="0.25">
      <c r="A3541" s="6">
        <v>992</v>
      </c>
      <c r="B3541" s="6" t="s">
        <v>12</v>
      </c>
      <c r="C3541" s="6"/>
      <c r="D3541" s="6"/>
      <c r="E3541" s="6"/>
      <c r="F3541" s="7" t="s">
        <v>17</v>
      </c>
      <c r="G3541" s="18">
        <f>G3542</f>
        <v>62406</v>
      </c>
      <c r="H3541" s="18">
        <f t="shared" ref="H3541:AZ3541" si="7633">H3542</f>
        <v>62519</v>
      </c>
      <c r="I3541" s="18">
        <f t="shared" si="7633"/>
        <v>62516.5</v>
      </c>
      <c r="J3541" s="18">
        <f t="shared" si="7633"/>
        <v>0</v>
      </c>
      <c r="K3541" s="18">
        <f t="shared" si="7633"/>
        <v>0</v>
      </c>
      <c r="L3541" s="18">
        <f t="shared" si="7633"/>
        <v>0</v>
      </c>
      <c r="M3541" s="20">
        <f t="shared" si="7499"/>
        <v>62406</v>
      </c>
      <c r="N3541" s="20">
        <f t="shared" si="7500"/>
        <v>62519</v>
      </c>
      <c r="O3541" s="20">
        <f t="shared" si="7501"/>
        <v>62516.5</v>
      </c>
      <c r="P3541" s="21">
        <f t="shared" si="7633"/>
        <v>0</v>
      </c>
      <c r="Q3541" s="21">
        <f t="shared" si="7633"/>
        <v>0</v>
      </c>
      <c r="R3541" s="21">
        <f t="shared" si="7633"/>
        <v>0</v>
      </c>
      <c r="S3541" s="21">
        <f t="shared" si="7633"/>
        <v>0</v>
      </c>
      <c r="T3541" s="21">
        <f t="shared" si="7633"/>
        <v>0</v>
      </c>
      <c r="U3541" s="21">
        <f t="shared" si="7633"/>
        <v>0</v>
      </c>
      <c r="V3541" s="21">
        <f t="shared" si="7633"/>
        <v>0</v>
      </c>
      <c r="W3541" s="21">
        <f t="shared" si="7633"/>
        <v>0</v>
      </c>
      <c r="X3541" s="21">
        <f t="shared" si="7633"/>
        <v>0</v>
      </c>
      <c r="Y3541" s="21">
        <f t="shared" si="7633"/>
        <v>0</v>
      </c>
      <c r="Z3541" s="21">
        <f t="shared" si="7521"/>
        <v>62406</v>
      </c>
      <c r="AA3541" s="21">
        <f t="shared" si="7522"/>
        <v>62519</v>
      </c>
      <c r="AB3541" s="21">
        <f t="shared" si="7523"/>
        <v>62516.5</v>
      </c>
      <c r="AC3541" s="21">
        <f t="shared" si="7633"/>
        <v>0</v>
      </c>
      <c r="AD3541" s="21">
        <f t="shared" si="7633"/>
        <v>0</v>
      </c>
      <c r="AE3541" s="21">
        <f t="shared" si="7633"/>
        <v>0</v>
      </c>
      <c r="AF3541" s="21">
        <f t="shared" si="7633"/>
        <v>0</v>
      </c>
      <c r="AG3541" s="21">
        <f t="shared" si="7633"/>
        <v>0</v>
      </c>
      <c r="AH3541" s="21">
        <f t="shared" si="7633"/>
        <v>0</v>
      </c>
      <c r="AI3541" s="21">
        <f t="shared" si="7633"/>
        <v>0</v>
      </c>
      <c r="AJ3541" s="21">
        <f t="shared" si="7633"/>
        <v>0</v>
      </c>
      <c r="AK3541" s="21">
        <f t="shared" si="7633"/>
        <v>0</v>
      </c>
      <c r="AL3541" s="21">
        <f t="shared" si="7633"/>
        <v>0</v>
      </c>
      <c r="AM3541" s="21">
        <f t="shared" si="7633"/>
        <v>0</v>
      </c>
      <c r="AN3541" s="21">
        <f t="shared" si="7633"/>
        <v>0</v>
      </c>
      <c r="AO3541" s="21">
        <f t="shared" si="7516"/>
        <v>62406</v>
      </c>
      <c r="AP3541" s="21">
        <f t="shared" si="7517"/>
        <v>62519</v>
      </c>
      <c r="AQ3541" s="21">
        <f t="shared" si="7518"/>
        <v>62516.5</v>
      </c>
      <c r="AR3541" s="21">
        <f t="shared" si="7633"/>
        <v>0</v>
      </c>
      <c r="AS3541" s="21">
        <f t="shared" si="7514"/>
        <v>62406</v>
      </c>
      <c r="AT3541" s="21">
        <f t="shared" si="7633"/>
        <v>0</v>
      </c>
      <c r="AU3541" s="21">
        <f t="shared" si="7633"/>
        <v>0</v>
      </c>
      <c r="AV3541" s="21">
        <f t="shared" si="7633"/>
        <v>0</v>
      </c>
      <c r="AW3541" s="21">
        <f t="shared" si="7633"/>
        <v>0</v>
      </c>
      <c r="AX3541" s="21">
        <f t="shared" si="7633"/>
        <v>0</v>
      </c>
      <c r="AY3541" s="21">
        <f t="shared" si="7614"/>
        <v>62406</v>
      </c>
      <c r="AZ3541" s="21">
        <f t="shared" si="7633"/>
        <v>0</v>
      </c>
    </row>
    <row r="3542" spans="1:53" s="15" customFormat="1" x14ac:dyDescent="0.25">
      <c r="A3542" s="9">
        <v>992</v>
      </c>
      <c r="B3542" s="9" t="s">
        <v>12</v>
      </c>
      <c r="C3542" s="9" t="s">
        <v>14</v>
      </c>
      <c r="D3542" s="9"/>
      <c r="E3542" s="9"/>
      <c r="F3542" s="10" t="s">
        <v>18</v>
      </c>
      <c r="G3542" s="19">
        <f>G3543+G3555</f>
        <v>62406</v>
      </c>
      <c r="H3542" s="19">
        <f t="shared" ref="H3542:L3542" si="7634">H3543+H3555</f>
        <v>62519</v>
      </c>
      <c r="I3542" s="19">
        <f t="shared" si="7634"/>
        <v>62516.5</v>
      </c>
      <c r="J3542" s="19">
        <f t="shared" si="7634"/>
        <v>0</v>
      </c>
      <c r="K3542" s="19">
        <f t="shared" si="7634"/>
        <v>0</v>
      </c>
      <c r="L3542" s="19">
        <f t="shared" si="7634"/>
        <v>0</v>
      </c>
      <c r="M3542" s="20">
        <f t="shared" si="7499"/>
        <v>62406</v>
      </c>
      <c r="N3542" s="20">
        <f t="shared" si="7500"/>
        <v>62519</v>
      </c>
      <c r="O3542" s="20">
        <f t="shared" si="7501"/>
        <v>62516.5</v>
      </c>
      <c r="P3542" s="22">
        <f t="shared" ref="P3542:Q3542" si="7635">P3543+P3555</f>
        <v>0</v>
      </c>
      <c r="Q3542" s="22">
        <f t="shared" si="7635"/>
        <v>0</v>
      </c>
      <c r="R3542" s="22">
        <f t="shared" ref="R3542:T3542" si="7636">R3543+R3555</f>
        <v>0</v>
      </c>
      <c r="S3542" s="22">
        <f t="shared" si="7636"/>
        <v>0</v>
      </c>
      <c r="T3542" s="22">
        <f t="shared" si="7636"/>
        <v>0</v>
      </c>
      <c r="U3542" s="22">
        <f t="shared" ref="U3542:W3542" si="7637">U3543+U3555</f>
        <v>0</v>
      </c>
      <c r="V3542" s="22">
        <f t="shared" si="7637"/>
        <v>0</v>
      </c>
      <c r="W3542" s="22">
        <f t="shared" si="7637"/>
        <v>0</v>
      </c>
      <c r="X3542" s="22">
        <f t="shared" ref="X3542:Y3542" si="7638">X3543+X3555</f>
        <v>0</v>
      </c>
      <c r="Y3542" s="22">
        <f t="shared" si="7638"/>
        <v>0</v>
      </c>
      <c r="Z3542" s="22">
        <f t="shared" si="7521"/>
        <v>62406</v>
      </c>
      <c r="AA3542" s="22">
        <f t="shared" si="7522"/>
        <v>62519</v>
      </c>
      <c r="AB3542" s="22">
        <f t="shared" si="7523"/>
        <v>62516.5</v>
      </c>
      <c r="AC3542" s="22">
        <f t="shared" ref="AC3542:AL3542" si="7639">AC3543+AC3555</f>
        <v>0</v>
      </c>
      <c r="AD3542" s="22">
        <f t="shared" si="7639"/>
        <v>0</v>
      </c>
      <c r="AE3542" s="22">
        <f t="shared" ref="AE3542" si="7640">AE3543+AE3555</f>
        <v>0</v>
      </c>
      <c r="AF3542" s="22">
        <f t="shared" si="7639"/>
        <v>0</v>
      </c>
      <c r="AG3542" s="22">
        <f t="shared" si="7639"/>
        <v>0</v>
      </c>
      <c r="AH3542" s="22">
        <f t="shared" si="7639"/>
        <v>0</v>
      </c>
      <c r="AI3542" s="22">
        <f t="shared" ref="AI3542" si="7641">AI3543+AI3555</f>
        <v>0</v>
      </c>
      <c r="AJ3542" s="22">
        <f t="shared" si="7639"/>
        <v>0</v>
      </c>
      <c r="AK3542" s="22">
        <f t="shared" si="7639"/>
        <v>0</v>
      </c>
      <c r="AL3542" s="22">
        <f t="shared" si="7639"/>
        <v>0</v>
      </c>
      <c r="AM3542" s="22">
        <f t="shared" ref="AM3542:AZ3542" si="7642">AM3543+AM3555</f>
        <v>0</v>
      </c>
      <c r="AN3542" s="22">
        <f t="shared" si="7642"/>
        <v>0</v>
      </c>
      <c r="AO3542" s="22">
        <f t="shared" si="7516"/>
        <v>62406</v>
      </c>
      <c r="AP3542" s="22">
        <f t="shared" si="7517"/>
        <v>62519</v>
      </c>
      <c r="AQ3542" s="22">
        <f t="shared" si="7518"/>
        <v>62516.5</v>
      </c>
      <c r="AR3542" s="22">
        <f t="shared" ref="AR3542" si="7643">AR3543+AR3555</f>
        <v>0</v>
      </c>
      <c r="AS3542" s="22">
        <f t="shared" si="7514"/>
        <v>62406</v>
      </c>
      <c r="AT3542" s="22">
        <f t="shared" ref="AT3542:AX3542" si="7644">AT3543+AT3555</f>
        <v>0</v>
      </c>
      <c r="AU3542" s="22">
        <f t="shared" si="7644"/>
        <v>0</v>
      </c>
      <c r="AV3542" s="22">
        <f t="shared" si="7644"/>
        <v>0</v>
      </c>
      <c r="AW3542" s="22">
        <f t="shared" si="7644"/>
        <v>0</v>
      </c>
      <c r="AX3542" s="22">
        <f t="shared" si="7644"/>
        <v>0</v>
      </c>
      <c r="AY3542" s="22">
        <f t="shared" si="7614"/>
        <v>62406</v>
      </c>
      <c r="AZ3542" s="22">
        <f t="shared" si="7642"/>
        <v>0</v>
      </c>
    </row>
    <row r="3543" spans="1:53" ht="31.5" x14ac:dyDescent="0.25">
      <c r="A3543" s="13">
        <v>992</v>
      </c>
      <c r="B3543" s="13" t="s">
        <v>12</v>
      </c>
      <c r="C3543" s="13" t="s">
        <v>14</v>
      </c>
      <c r="D3543" s="13" t="s">
        <v>35</v>
      </c>
      <c r="E3543" s="13"/>
      <c r="F3543" s="14" t="s">
        <v>48</v>
      </c>
      <c r="G3543" s="20">
        <f>G3544</f>
        <v>62226</v>
      </c>
      <c r="H3543" s="20">
        <f t="shared" ref="H3543:AZ3543" si="7645">H3544</f>
        <v>62339</v>
      </c>
      <c r="I3543" s="20">
        <f t="shared" si="7645"/>
        <v>62336.5</v>
      </c>
      <c r="J3543" s="20">
        <f t="shared" si="7645"/>
        <v>0</v>
      </c>
      <c r="K3543" s="20">
        <f t="shared" si="7645"/>
        <v>0</v>
      </c>
      <c r="L3543" s="20">
        <f t="shared" si="7645"/>
        <v>0</v>
      </c>
      <c r="M3543" s="20">
        <f t="shared" si="7499"/>
        <v>62226</v>
      </c>
      <c r="N3543" s="20">
        <f t="shared" si="7500"/>
        <v>62339</v>
      </c>
      <c r="O3543" s="20">
        <f t="shared" si="7501"/>
        <v>62336.5</v>
      </c>
      <c r="P3543" s="23">
        <f t="shared" si="7645"/>
        <v>0</v>
      </c>
      <c r="Q3543" s="23">
        <f t="shared" si="7645"/>
        <v>0</v>
      </c>
      <c r="R3543" s="23">
        <f t="shared" si="7645"/>
        <v>0</v>
      </c>
      <c r="S3543" s="23">
        <f t="shared" si="7645"/>
        <v>0</v>
      </c>
      <c r="T3543" s="23">
        <f t="shared" si="7645"/>
        <v>0</v>
      </c>
      <c r="U3543" s="23">
        <f t="shared" si="7645"/>
        <v>0</v>
      </c>
      <c r="V3543" s="23">
        <f t="shared" si="7645"/>
        <v>0</v>
      </c>
      <c r="W3543" s="23">
        <f t="shared" si="7645"/>
        <v>0</v>
      </c>
      <c r="X3543" s="23">
        <f t="shared" si="7645"/>
        <v>0</v>
      </c>
      <c r="Y3543" s="23">
        <f t="shared" si="7645"/>
        <v>0</v>
      </c>
      <c r="Z3543" s="23">
        <f t="shared" si="7521"/>
        <v>62226</v>
      </c>
      <c r="AA3543" s="23">
        <f t="shared" si="7522"/>
        <v>62339</v>
      </c>
      <c r="AB3543" s="23">
        <f t="shared" si="7523"/>
        <v>62336.5</v>
      </c>
      <c r="AC3543" s="23">
        <f t="shared" si="7645"/>
        <v>0</v>
      </c>
      <c r="AD3543" s="23">
        <f t="shared" si="7645"/>
        <v>0</v>
      </c>
      <c r="AE3543" s="23">
        <f t="shared" si="7645"/>
        <v>0</v>
      </c>
      <c r="AF3543" s="23">
        <f t="shared" si="7645"/>
        <v>0</v>
      </c>
      <c r="AG3543" s="23">
        <f t="shared" si="7645"/>
        <v>0</v>
      </c>
      <c r="AH3543" s="23">
        <f t="shared" si="7645"/>
        <v>0</v>
      </c>
      <c r="AI3543" s="23">
        <f t="shared" si="7645"/>
        <v>0</v>
      </c>
      <c r="AJ3543" s="23">
        <f t="shared" si="7645"/>
        <v>0</v>
      </c>
      <c r="AK3543" s="23">
        <f t="shared" si="7645"/>
        <v>0</v>
      </c>
      <c r="AL3543" s="23">
        <f t="shared" si="7645"/>
        <v>0</v>
      </c>
      <c r="AM3543" s="23">
        <f t="shared" si="7645"/>
        <v>0</v>
      </c>
      <c r="AN3543" s="23">
        <f t="shared" si="7645"/>
        <v>0</v>
      </c>
      <c r="AO3543" s="23">
        <f t="shared" si="7516"/>
        <v>62226</v>
      </c>
      <c r="AP3543" s="23">
        <f t="shared" si="7517"/>
        <v>62339</v>
      </c>
      <c r="AQ3543" s="23">
        <f t="shared" si="7518"/>
        <v>62336.5</v>
      </c>
      <c r="AR3543" s="23">
        <f t="shared" si="7645"/>
        <v>0</v>
      </c>
      <c r="AS3543" s="23">
        <f t="shared" si="7514"/>
        <v>62226</v>
      </c>
      <c r="AT3543" s="23">
        <f t="shared" si="7645"/>
        <v>0</v>
      </c>
      <c r="AU3543" s="23">
        <f t="shared" si="7645"/>
        <v>0</v>
      </c>
      <c r="AV3543" s="23">
        <f t="shared" si="7645"/>
        <v>0</v>
      </c>
      <c r="AW3543" s="23">
        <f t="shared" si="7645"/>
        <v>0</v>
      </c>
      <c r="AX3543" s="23">
        <f t="shared" si="7645"/>
        <v>0</v>
      </c>
      <c r="AY3543" s="23">
        <f t="shared" si="7614"/>
        <v>62226</v>
      </c>
      <c r="AZ3543" s="23">
        <f t="shared" si="7645"/>
        <v>0</v>
      </c>
      <c r="BA3543" s="5"/>
    </row>
    <row r="3544" spans="1:53" ht="31.5" x14ac:dyDescent="0.25">
      <c r="A3544" s="13">
        <v>992</v>
      </c>
      <c r="B3544" s="13" t="s">
        <v>12</v>
      </c>
      <c r="C3544" s="13" t="s">
        <v>14</v>
      </c>
      <c r="D3544" s="13" t="s">
        <v>36</v>
      </c>
      <c r="E3544" s="13"/>
      <c r="F3544" s="14" t="s">
        <v>49</v>
      </c>
      <c r="G3544" s="20">
        <f>G3545+G3548</f>
        <v>62226</v>
      </c>
      <c r="H3544" s="20">
        <f t="shared" ref="H3544:L3544" si="7646">H3545+H3548</f>
        <v>62339</v>
      </c>
      <c r="I3544" s="20">
        <f t="shared" si="7646"/>
        <v>62336.5</v>
      </c>
      <c r="J3544" s="20">
        <f t="shared" si="7646"/>
        <v>0</v>
      </c>
      <c r="K3544" s="20">
        <f t="shared" si="7646"/>
        <v>0</v>
      </c>
      <c r="L3544" s="20">
        <f t="shared" si="7646"/>
        <v>0</v>
      </c>
      <c r="M3544" s="20">
        <f t="shared" si="7499"/>
        <v>62226</v>
      </c>
      <c r="N3544" s="20">
        <f t="shared" si="7500"/>
        <v>62339</v>
      </c>
      <c r="O3544" s="20">
        <f t="shared" si="7501"/>
        <v>62336.5</v>
      </c>
      <c r="P3544" s="23">
        <f t="shared" ref="P3544:Q3544" si="7647">P3545+P3548</f>
        <v>0</v>
      </c>
      <c r="Q3544" s="23">
        <f t="shared" si="7647"/>
        <v>0</v>
      </c>
      <c r="R3544" s="23">
        <f t="shared" ref="R3544:T3544" si="7648">R3545+R3548</f>
        <v>0</v>
      </c>
      <c r="S3544" s="23">
        <f t="shared" si="7648"/>
        <v>0</v>
      </c>
      <c r="T3544" s="23">
        <f t="shared" si="7648"/>
        <v>0</v>
      </c>
      <c r="U3544" s="23">
        <f t="shared" ref="U3544:W3544" si="7649">U3545+U3548</f>
        <v>0</v>
      </c>
      <c r="V3544" s="23">
        <f t="shared" si="7649"/>
        <v>0</v>
      </c>
      <c r="W3544" s="23">
        <f t="shared" si="7649"/>
        <v>0</v>
      </c>
      <c r="X3544" s="23">
        <f t="shared" ref="X3544:Y3544" si="7650">X3545+X3548</f>
        <v>0</v>
      </c>
      <c r="Y3544" s="23">
        <f t="shared" si="7650"/>
        <v>0</v>
      </c>
      <c r="Z3544" s="23">
        <f t="shared" si="7521"/>
        <v>62226</v>
      </c>
      <c r="AA3544" s="23">
        <f t="shared" si="7522"/>
        <v>62339</v>
      </c>
      <c r="AB3544" s="23">
        <f t="shared" si="7523"/>
        <v>62336.5</v>
      </c>
      <c r="AC3544" s="23">
        <f t="shared" ref="AC3544:AL3544" si="7651">AC3545+AC3548</f>
        <v>0</v>
      </c>
      <c r="AD3544" s="23">
        <f t="shared" si="7651"/>
        <v>0</v>
      </c>
      <c r="AE3544" s="23">
        <f t="shared" ref="AE3544" si="7652">AE3545+AE3548</f>
        <v>0</v>
      </c>
      <c r="AF3544" s="23">
        <f t="shared" si="7651"/>
        <v>0</v>
      </c>
      <c r="AG3544" s="23">
        <f t="shared" si="7651"/>
        <v>0</v>
      </c>
      <c r="AH3544" s="23">
        <f t="shared" si="7651"/>
        <v>0</v>
      </c>
      <c r="AI3544" s="23">
        <f t="shared" ref="AI3544" si="7653">AI3545+AI3548</f>
        <v>0</v>
      </c>
      <c r="AJ3544" s="23">
        <f t="shared" si="7651"/>
        <v>0</v>
      </c>
      <c r="AK3544" s="23">
        <f t="shared" si="7651"/>
        <v>0</v>
      </c>
      <c r="AL3544" s="23">
        <f t="shared" si="7651"/>
        <v>0</v>
      </c>
      <c r="AM3544" s="23">
        <f t="shared" ref="AM3544:AZ3544" si="7654">AM3545+AM3548</f>
        <v>0</v>
      </c>
      <c r="AN3544" s="23">
        <f t="shared" si="7654"/>
        <v>0</v>
      </c>
      <c r="AO3544" s="23">
        <f t="shared" si="7516"/>
        <v>62226</v>
      </c>
      <c r="AP3544" s="23">
        <f t="shared" si="7517"/>
        <v>62339</v>
      </c>
      <c r="AQ3544" s="23">
        <f t="shared" si="7518"/>
        <v>62336.5</v>
      </c>
      <c r="AR3544" s="23">
        <f t="shared" ref="AR3544" si="7655">AR3545+AR3548</f>
        <v>0</v>
      </c>
      <c r="AS3544" s="23">
        <f t="shared" si="7514"/>
        <v>62226</v>
      </c>
      <c r="AT3544" s="23">
        <f t="shared" ref="AT3544:AX3544" si="7656">AT3545+AT3548</f>
        <v>0</v>
      </c>
      <c r="AU3544" s="23">
        <f t="shared" si="7656"/>
        <v>0</v>
      </c>
      <c r="AV3544" s="23">
        <f t="shared" si="7656"/>
        <v>0</v>
      </c>
      <c r="AW3544" s="23">
        <f t="shared" si="7656"/>
        <v>0</v>
      </c>
      <c r="AX3544" s="23">
        <f t="shared" si="7656"/>
        <v>0</v>
      </c>
      <c r="AY3544" s="23">
        <f t="shared" si="7614"/>
        <v>62226</v>
      </c>
      <c r="AZ3544" s="23">
        <f t="shared" si="7654"/>
        <v>0</v>
      </c>
      <c r="BA3544" s="5"/>
    </row>
    <row r="3545" spans="1:53" ht="47.25" x14ac:dyDescent="0.25">
      <c r="A3545" s="13">
        <v>992</v>
      </c>
      <c r="B3545" s="13" t="s">
        <v>12</v>
      </c>
      <c r="C3545" s="13" t="s">
        <v>14</v>
      </c>
      <c r="D3545" s="13" t="s">
        <v>37</v>
      </c>
      <c r="E3545" s="13"/>
      <c r="F3545" s="14" t="s">
        <v>50</v>
      </c>
      <c r="G3545" s="20">
        <f>G3546</f>
        <v>54296.5</v>
      </c>
      <c r="H3545" s="20">
        <f t="shared" ref="H3545:AZ3546" si="7657">H3546</f>
        <v>54296.5</v>
      </c>
      <c r="I3545" s="20">
        <f t="shared" si="7657"/>
        <v>54296.5</v>
      </c>
      <c r="J3545" s="20">
        <f t="shared" si="7657"/>
        <v>0</v>
      </c>
      <c r="K3545" s="20">
        <f t="shared" si="7657"/>
        <v>0</v>
      </c>
      <c r="L3545" s="20">
        <f t="shared" si="7657"/>
        <v>0</v>
      </c>
      <c r="M3545" s="20">
        <f t="shared" si="7499"/>
        <v>54296.5</v>
      </c>
      <c r="N3545" s="20">
        <f t="shared" si="7500"/>
        <v>54296.5</v>
      </c>
      <c r="O3545" s="20">
        <f t="shared" si="7501"/>
        <v>54296.5</v>
      </c>
      <c r="P3545" s="23">
        <f t="shared" si="7657"/>
        <v>0</v>
      </c>
      <c r="Q3545" s="23">
        <f t="shared" si="7657"/>
        <v>0</v>
      </c>
      <c r="R3545" s="23">
        <f t="shared" si="7657"/>
        <v>0</v>
      </c>
      <c r="S3545" s="23">
        <f t="shared" si="7657"/>
        <v>0</v>
      </c>
      <c r="T3545" s="23">
        <f t="shared" si="7657"/>
        <v>0</v>
      </c>
      <c r="U3545" s="23">
        <f t="shared" si="7657"/>
        <v>0</v>
      </c>
      <c r="V3545" s="23">
        <f t="shared" si="7657"/>
        <v>0</v>
      </c>
      <c r="W3545" s="23">
        <f t="shared" si="7657"/>
        <v>0</v>
      </c>
      <c r="X3545" s="23">
        <f t="shared" si="7657"/>
        <v>0</v>
      </c>
      <c r="Y3545" s="23">
        <f t="shared" si="7657"/>
        <v>0</v>
      </c>
      <c r="Z3545" s="23">
        <f t="shared" si="7521"/>
        <v>54296.5</v>
      </c>
      <c r="AA3545" s="23">
        <f t="shared" si="7522"/>
        <v>54296.5</v>
      </c>
      <c r="AB3545" s="23">
        <f t="shared" si="7523"/>
        <v>54296.5</v>
      </c>
      <c r="AC3545" s="23">
        <f t="shared" si="7657"/>
        <v>0</v>
      </c>
      <c r="AD3545" s="23">
        <f t="shared" si="7657"/>
        <v>0</v>
      </c>
      <c r="AE3545" s="23">
        <f t="shared" si="7657"/>
        <v>0</v>
      </c>
      <c r="AF3545" s="23">
        <f t="shared" si="7657"/>
        <v>0</v>
      </c>
      <c r="AG3545" s="23">
        <f t="shared" si="7657"/>
        <v>0</v>
      </c>
      <c r="AH3545" s="23">
        <f t="shared" si="7657"/>
        <v>0</v>
      </c>
      <c r="AI3545" s="23">
        <f t="shared" si="7657"/>
        <v>0</v>
      </c>
      <c r="AJ3545" s="23">
        <f t="shared" si="7657"/>
        <v>0</v>
      </c>
      <c r="AK3545" s="23">
        <f t="shared" si="7657"/>
        <v>0</v>
      </c>
      <c r="AL3545" s="23">
        <f t="shared" si="7657"/>
        <v>0</v>
      </c>
      <c r="AM3545" s="23">
        <f t="shared" si="7657"/>
        <v>0</v>
      </c>
      <c r="AN3545" s="23">
        <f t="shared" si="7657"/>
        <v>0</v>
      </c>
      <c r="AO3545" s="23">
        <f t="shared" si="7516"/>
        <v>54296.5</v>
      </c>
      <c r="AP3545" s="23">
        <f t="shared" si="7517"/>
        <v>54296.5</v>
      </c>
      <c r="AQ3545" s="23">
        <f t="shared" si="7518"/>
        <v>54296.5</v>
      </c>
      <c r="AR3545" s="23">
        <f t="shared" si="7657"/>
        <v>0</v>
      </c>
      <c r="AS3545" s="23">
        <f t="shared" si="7514"/>
        <v>54296.5</v>
      </c>
      <c r="AT3545" s="23">
        <f t="shared" si="7657"/>
        <v>0</v>
      </c>
      <c r="AU3545" s="23">
        <f t="shared" si="7657"/>
        <v>0</v>
      </c>
      <c r="AV3545" s="23">
        <f t="shared" si="7657"/>
        <v>0</v>
      </c>
      <c r="AW3545" s="23">
        <f t="shared" si="7657"/>
        <v>0</v>
      </c>
      <c r="AX3545" s="23">
        <f t="shared" si="7657"/>
        <v>0</v>
      </c>
      <c r="AY3545" s="23">
        <f t="shared" si="7614"/>
        <v>54296.5</v>
      </c>
      <c r="AZ3545" s="23">
        <f t="shared" si="7657"/>
        <v>0</v>
      </c>
    </row>
    <row r="3546" spans="1:53" ht="78.75" x14ac:dyDescent="0.25">
      <c r="A3546" s="13">
        <v>992</v>
      </c>
      <c r="B3546" s="13" t="s">
        <v>12</v>
      </c>
      <c r="C3546" s="13" t="s">
        <v>14</v>
      </c>
      <c r="D3546" s="13" t="s">
        <v>37</v>
      </c>
      <c r="E3546" s="13" t="s">
        <v>23</v>
      </c>
      <c r="F3546" s="14" t="s">
        <v>382</v>
      </c>
      <c r="G3546" s="20">
        <f>G3547</f>
        <v>54296.5</v>
      </c>
      <c r="H3546" s="20">
        <f t="shared" si="7657"/>
        <v>54296.5</v>
      </c>
      <c r="I3546" s="20">
        <f t="shared" si="7657"/>
        <v>54296.5</v>
      </c>
      <c r="J3546" s="20">
        <f t="shared" si="7657"/>
        <v>0</v>
      </c>
      <c r="K3546" s="20">
        <f t="shared" si="7657"/>
        <v>0</v>
      </c>
      <c r="L3546" s="20">
        <f t="shared" si="7657"/>
        <v>0</v>
      </c>
      <c r="M3546" s="20">
        <f t="shared" si="7499"/>
        <v>54296.5</v>
      </c>
      <c r="N3546" s="20">
        <f t="shared" si="7500"/>
        <v>54296.5</v>
      </c>
      <c r="O3546" s="20">
        <f t="shared" si="7501"/>
        <v>54296.5</v>
      </c>
      <c r="P3546" s="23">
        <f t="shared" si="7657"/>
        <v>0</v>
      </c>
      <c r="Q3546" s="23">
        <f t="shared" si="7657"/>
        <v>0</v>
      </c>
      <c r="R3546" s="23">
        <f t="shared" si="7657"/>
        <v>0</v>
      </c>
      <c r="S3546" s="23">
        <f t="shared" si="7657"/>
        <v>0</v>
      </c>
      <c r="T3546" s="23">
        <f t="shared" si="7657"/>
        <v>0</v>
      </c>
      <c r="U3546" s="23">
        <f t="shared" si="7657"/>
        <v>0</v>
      </c>
      <c r="V3546" s="23">
        <f t="shared" si="7657"/>
        <v>0</v>
      </c>
      <c r="W3546" s="23">
        <f t="shared" si="7657"/>
        <v>0</v>
      </c>
      <c r="X3546" s="23">
        <f t="shared" si="7657"/>
        <v>0</v>
      </c>
      <c r="Y3546" s="23">
        <f t="shared" si="7657"/>
        <v>0</v>
      </c>
      <c r="Z3546" s="23">
        <f t="shared" si="7521"/>
        <v>54296.5</v>
      </c>
      <c r="AA3546" s="23">
        <f t="shared" si="7522"/>
        <v>54296.5</v>
      </c>
      <c r="AB3546" s="23">
        <f t="shared" si="7523"/>
        <v>54296.5</v>
      </c>
      <c r="AC3546" s="23">
        <f t="shared" si="7657"/>
        <v>0</v>
      </c>
      <c r="AD3546" s="23">
        <f t="shared" si="7657"/>
        <v>0</v>
      </c>
      <c r="AE3546" s="23">
        <f t="shared" si="7657"/>
        <v>0</v>
      </c>
      <c r="AF3546" s="23">
        <f t="shared" si="7657"/>
        <v>0</v>
      </c>
      <c r="AG3546" s="23">
        <f t="shared" si="7657"/>
        <v>0</v>
      </c>
      <c r="AH3546" s="23">
        <f t="shared" si="7657"/>
        <v>0</v>
      </c>
      <c r="AI3546" s="23">
        <f t="shared" si="7657"/>
        <v>0</v>
      </c>
      <c r="AJ3546" s="23">
        <f t="shared" si="7657"/>
        <v>0</v>
      </c>
      <c r="AK3546" s="23">
        <f t="shared" si="7657"/>
        <v>0</v>
      </c>
      <c r="AL3546" s="23">
        <f t="shared" si="7657"/>
        <v>0</v>
      </c>
      <c r="AM3546" s="23">
        <f t="shared" si="7657"/>
        <v>0</v>
      </c>
      <c r="AN3546" s="23">
        <f t="shared" si="7657"/>
        <v>0</v>
      </c>
      <c r="AO3546" s="23">
        <f t="shared" si="7516"/>
        <v>54296.5</v>
      </c>
      <c r="AP3546" s="23">
        <f t="shared" si="7517"/>
        <v>54296.5</v>
      </c>
      <c r="AQ3546" s="23">
        <f t="shared" si="7518"/>
        <v>54296.5</v>
      </c>
      <c r="AR3546" s="23">
        <f t="shared" si="7657"/>
        <v>0</v>
      </c>
      <c r="AS3546" s="23">
        <f t="shared" si="7514"/>
        <v>54296.5</v>
      </c>
      <c r="AT3546" s="23">
        <f t="shared" si="7657"/>
        <v>0</v>
      </c>
      <c r="AU3546" s="23">
        <f t="shared" si="7657"/>
        <v>0</v>
      </c>
      <c r="AV3546" s="23">
        <f t="shared" si="7657"/>
        <v>0</v>
      </c>
      <c r="AW3546" s="23">
        <f t="shared" si="7657"/>
        <v>0</v>
      </c>
      <c r="AX3546" s="23">
        <f t="shared" si="7657"/>
        <v>0</v>
      </c>
      <c r="AY3546" s="23">
        <f t="shared" si="7614"/>
        <v>54296.5</v>
      </c>
      <c r="AZ3546" s="23">
        <f t="shared" si="7657"/>
        <v>0</v>
      </c>
    </row>
    <row r="3547" spans="1:53" ht="31.5" x14ac:dyDescent="0.25">
      <c r="A3547" s="13">
        <v>992</v>
      </c>
      <c r="B3547" s="13" t="s">
        <v>12</v>
      </c>
      <c r="C3547" s="13" t="s">
        <v>14</v>
      </c>
      <c r="D3547" s="13" t="s">
        <v>37</v>
      </c>
      <c r="E3547" s="13">
        <v>120</v>
      </c>
      <c r="F3547" s="14" t="s">
        <v>371</v>
      </c>
      <c r="G3547" s="20">
        <v>54296.5</v>
      </c>
      <c r="H3547" s="20">
        <v>54296.5</v>
      </c>
      <c r="I3547" s="20">
        <v>54296.5</v>
      </c>
      <c r="J3547" s="20"/>
      <c r="K3547" s="20"/>
      <c r="L3547" s="20"/>
      <c r="M3547" s="20">
        <f t="shared" si="7499"/>
        <v>54296.5</v>
      </c>
      <c r="N3547" s="20">
        <f t="shared" si="7500"/>
        <v>54296.5</v>
      </c>
      <c r="O3547" s="20">
        <f t="shared" si="7501"/>
        <v>54296.5</v>
      </c>
      <c r="P3547" s="23"/>
      <c r="Q3547" s="23"/>
      <c r="R3547" s="23"/>
      <c r="S3547" s="23"/>
      <c r="T3547" s="23"/>
      <c r="U3547" s="23"/>
      <c r="V3547" s="23"/>
      <c r="W3547" s="23"/>
      <c r="X3547" s="23"/>
      <c r="Y3547" s="23"/>
      <c r="Z3547" s="23">
        <f t="shared" si="7521"/>
        <v>54296.5</v>
      </c>
      <c r="AA3547" s="23">
        <f t="shared" si="7522"/>
        <v>54296.5</v>
      </c>
      <c r="AB3547" s="23">
        <f t="shared" si="7523"/>
        <v>54296.5</v>
      </c>
      <c r="AC3547" s="23"/>
      <c r="AD3547" s="23"/>
      <c r="AE3547" s="23"/>
      <c r="AF3547" s="23"/>
      <c r="AG3547" s="23"/>
      <c r="AH3547" s="23"/>
      <c r="AI3547" s="23"/>
      <c r="AJ3547" s="23"/>
      <c r="AK3547" s="23"/>
      <c r="AL3547" s="23"/>
      <c r="AM3547" s="23"/>
      <c r="AN3547" s="23"/>
      <c r="AO3547" s="23">
        <f t="shared" si="7516"/>
        <v>54296.5</v>
      </c>
      <c r="AP3547" s="23">
        <f t="shared" si="7517"/>
        <v>54296.5</v>
      </c>
      <c r="AQ3547" s="23">
        <f t="shared" si="7518"/>
        <v>54296.5</v>
      </c>
      <c r="AR3547" s="23"/>
      <c r="AS3547" s="23">
        <f t="shared" si="7514"/>
        <v>54296.5</v>
      </c>
      <c r="AT3547" s="23"/>
      <c r="AU3547" s="23"/>
      <c r="AV3547" s="23"/>
      <c r="AW3547" s="23"/>
      <c r="AX3547" s="23"/>
      <c r="AY3547" s="23">
        <f t="shared" si="7614"/>
        <v>54296.5</v>
      </c>
      <c r="AZ3547" s="23"/>
    </row>
    <row r="3548" spans="1:53" ht="47.25" x14ac:dyDescent="0.25">
      <c r="A3548" s="13">
        <v>992</v>
      </c>
      <c r="B3548" s="13" t="s">
        <v>12</v>
      </c>
      <c r="C3548" s="13" t="s">
        <v>14</v>
      </c>
      <c r="D3548" s="13" t="s">
        <v>38</v>
      </c>
      <c r="E3548" s="13"/>
      <c r="F3548" s="14" t="s">
        <v>51</v>
      </c>
      <c r="G3548" s="20">
        <f>G3549+G3551+G3553</f>
        <v>7929.5</v>
      </c>
      <c r="H3548" s="20">
        <f t="shared" ref="H3548:L3548" si="7658">H3549+H3551+H3553</f>
        <v>8042.5</v>
      </c>
      <c r="I3548" s="20">
        <f t="shared" si="7658"/>
        <v>8040</v>
      </c>
      <c r="J3548" s="20">
        <f t="shared" si="7658"/>
        <v>0</v>
      </c>
      <c r="K3548" s="20">
        <f t="shared" si="7658"/>
        <v>0</v>
      </c>
      <c r="L3548" s="20">
        <f t="shared" si="7658"/>
        <v>0</v>
      </c>
      <c r="M3548" s="20">
        <f t="shared" si="7499"/>
        <v>7929.5</v>
      </c>
      <c r="N3548" s="20">
        <f t="shared" si="7500"/>
        <v>8042.5</v>
      </c>
      <c r="O3548" s="20">
        <f t="shared" si="7501"/>
        <v>8040</v>
      </c>
      <c r="P3548" s="23">
        <f t="shared" ref="P3548:Q3548" si="7659">P3549+P3551+P3553</f>
        <v>0</v>
      </c>
      <c r="Q3548" s="23">
        <f t="shared" si="7659"/>
        <v>0</v>
      </c>
      <c r="R3548" s="23">
        <f t="shared" ref="R3548:T3548" si="7660">R3549+R3551+R3553</f>
        <v>0</v>
      </c>
      <c r="S3548" s="23">
        <f t="shared" si="7660"/>
        <v>0</v>
      </c>
      <c r="T3548" s="23">
        <f t="shared" si="7660"/>
        <v>0</v>
      </c>
      <c r="U3548" s="23">
        <f t="shared" ref="U3548:W3548" si="7661">U3549+U3551+U3553</f>
        <v>0</v>
      </c>
      <c r="V3548" s="23">
        <f t="shared" si="7661"/>
        <v>0</v>
      </c>
      <c r="W3548" s="23">
        <f t="shared" si="7661"/>
        <v>0</v>
      </c>
      <c r="X3548" s="23">
        <f t="shared" ref="X3548:Y3548" si="7662">X3549+X3551+X3553</f>
        <v>0</v>
      </c>
      <c r="Y3548" s="23">
        <f t="shared" si="7662"/>
        <v>0</v>
      </c>
      <c r="Z3548" s="23">
        <f t="shared" si="7521"/>
        <v>7929.5</v>
      </c>
      <c r="AA3548" s="23">
        <f t="shared" si="7522"/>
        <v>8042.5</v>
      </c>
      <c r="AB3548" s="23">
        <f t="shared" si="7523"/>
        <v>8040</v>
      </c>
      <c r="AC3548" s="23">
        <f t="shared" ref="AC3548:AL3548" si="7663">AC3549+AC3551+AC3553</f>
        <v>0</v>
      </c>
      <c r="AD3548" s="23">
        <f t="shared" si="7663"/>
        <v>0</v>
      </c>
      <c r="AE3548" s="23">
        <f t="shared" ref="AE3548" si="7664">AE3549+AE3551+AE3553</f>
        <v>0</v>
      </c>
      <c r="AF3548" s="23">
        <f t="shared" si="7663"/>
        <v>0</v>
      </c>
      <c r="AG3548" s="23">
        <f t="shared" si="7663"/>
        <v>0</v>
      </c>
      <c r="AH3548" s="23">
        <f t="shared" si="7663"/>
        <v>0</v>
      </c>
      <c r="AI3548" s="23">
        <f t="shared" ref="AI3548" si="7665">AI3549+AI3551+AI3553</f>
        <v>0</v>
      </c>
      <c r="AJ3548" s="23">
        <f t="shared" si="7663"/>
        <v>0</v>
      </c>
      <c r="AK3548" s="23">
        <f t="shared" si="7663"/>
        <v>0</v>
      </c>
      <c r="AL3548" s="23">
        <f t="shared" si="7663"/>
        <v>0</v>
      </c>
      <c r="AM3548" s="23">
        <f t="shared" ref="AM3548:AZ3548" si="7666">AM3549+AM3551+AM3553</f>
        <v>0</v>
      </c>
      <c r="AN3548" s="23">
        <f t="shared" si="7666"/>
        <v>0</v>
      </c>
      <c r="AO3548" s="23">
        <f t="shared" si="7516"/>
        <v>7929.5</v>
      </c>
      <c r="AP3548" s="23">
        <f t="shared" si="7517"/>
        <v>8042.5</v>
      </c>
      <c r="AQ3548" s="23">
        <f t="shared" si="7518"/>
        <v>8040</v>
      </c>
      <c r="AR3548" s="23">
        <f t="shared" ref="AR3548" si="7667">AR3549+AR3551+AR3553</f>
        <v>0</v>
      </c>
      <c r="AS3548" s="23">
        <f t="shared" si="7514"/>
        <v>7929.5</v>
      </c>
      <c r="AT3548" s="23">
        <f t="shared" ref="AT3548:AX3548" si="7668">AT3549+AT3551+AT3553</f>
        <v>0</v>
      </c>
      <c r="AU3548" s="23">
        <f t="shared" si="7668"/>
        <v>0</v>
      </c>
      <c r="AV3548" s="23">
        <f t="shared" si="7668"/>
        <v>0</v>
      </c>
      <c r="AW3548" s="23">
        <f t="shared" si="7668"/>
        <v>0</v>
      </c>
      <c r="AX3548" s="23">
        <f t="shared" si="7668"/>
        <v>0</v>
      </c>
      <c r="AY3548" s="23">
        <f t="shared" si="7614"/>
        <v>7929.5</v>
      </c>
      <c r="AZ3548" s="23">
        <f t="shared" si="7666"/>
        <v>0</v>
      </c>
    </row>
    <row r="3549" spans="1:53" ht="78.75" x14ac:dyDescent="0.25">
      <c r="A3549" s="13">
        <v>992</v>
      </c>
      <c r="B3549" s="13" t="s">
        <v>12</v>
      </c>
      <c r="C3549" s="13" t="s">
        <v>14</v>
      </c>
      <c r="D3549" s="13" t="s">
        <v>38</v>
      </c>
      <c r="E3549" s="13" t="s">
        <v>23</v>
      </c>
      <c r="F3549" s="14" t="s">
        <v>382</v>
      </c>
      <c r="G3549" s="20">
        <f>G3550</f>
        <v>220</v>
      </c>
      <c r="H3549" s="20">
        <f t="shared" ref="H3549:AZ3549" si="7669">H3550</f>
        <v>220</v>
      </c>
      <c r="I3549" s="20">
        <f t="shared" si="7669"/>
        <v>220</v>
      </c>
      <c r="J3549" s="20">
        <f t="shared" si="7669"/>
        <v>0</v>
      </c>
      <c r="K3549" s="20">
        <f t="shared" si="7669"/>
        <v>0</v>
      </c>
      <c r="L3549" s="20">
        <f t="shared" si="7669"/>
        <v>0</v>
      </c>
      <c r="M3549" s="20">
        <f t="shared" si="7499"/>
        <v>220</v>
      </c>
      <c r="N3549" s="20">
        <f t="shared" si="7500"/>
        <v>220</v>
      </c>
      <c r="O3549" s="20">
        <f t="shared" si="7501"/>
        <v>220</v>
      </c>
      <c r="P3549" s="23">
        <f t="shared" si="7669"/>
        <v>0</v>
      </c>
      <c r="Q3549" s="23">
        <f t="shared" si="7669"/>
        <v>0</v>
      </c>
      <c r="R3549" s="23">
        <f t="shared" si="7669"/>
        <v>0</v>
      </c>
      <c r="S3549" s="23">
        <f t="shared" si="7669"/>
        <v>0</v>
      </c>
      <c r="T3549" s="23">
        <f t="shared" si="7669"/>
        <v>0</v>
      </c>
      <c r="U3549" s="23">
        <f t="shared" si="7669"/>
        <v>0</v>
      </c>
      <c r="V3549" s="23">
        <f t="shared" si="7669"/>
        <v>0</v>
      </c>
      <c r="W3549" s="23">
        <f t="shared" si="7669"/>
        <v>0</v>
      </c>
      <c r="X3549" s="23">
        <f t="shared" si="7669"/>
        <v>0</v>
      </c>
      <c r="Y3549" s="23">
        <f t="shared" si="7669"/>
        <v>0</v>
      </c>
      <c r="Z3549" s="23">
        <f t="shared" si="7521"/>
        <v>220</v>
      </c>
      <c r="AA3549" s="23">
        <f t="shared" si="7522"/>
        <v>220</v>
      </c>
      <c r="AB3549" s="23">
        <f t="shared" si="7523"/>
        <v>220</v>
      </c>
      <c r="AC3549" s="23">
        <f t="shared" si="7669"/>
        <v>0</v>
      </c>
      <c r="AD3549" s="23">
        <f t="shared" si="7669"/>
        <v>0</v>
      </c>
      <c r="AE3549" s="23">
        <f t="shared" si="7669"/>
        <v>0</v>
      </c>
      <c r="AF3549" s="23">
        <f t="shared" si="7669"/>
        <v>0</v>
      </c>
      <c r="AG3549" s="23">
        <f t="shared" si="7669"/>
        <v>0</v>
      </c>
      <c r="AH3549" s="23">
        <f t="shared" si="7669"/>
        <v>0</v>
      </c>
      <c r="AI3549" s="23">
        <f t="shared" si="7669"/>
        <v>0</v>
      </c>
      <c r="AJ3549" s="23">
        <f t="shared" si="7669"/>
        <v>0</v>
      </c>
      <c r="AK3549" s="23">
        <f t="shared" si="7669"/>
        <v>0</v>
      </c>
      <c r="AL3549" s="23">
        <f t="shared" si="7669"/>
        <v>0</v>
      </c>
      <c r="AM3549" s="23">
        <f t="shared" si="7669"/>
        <v>0</v>
      </c>
      <c r="AN3549" s="23">
        <f t="shared" si="7669"/>
        <v>0</v>
      </c>
      <c r="AO3549" s="23">
        <f t="shared" si="7516"/>
        <v>220</v>
      </c>
      <c r="AP3549" s="23">
        <f t="shared" si="7517"/>
        <v>220</v>
      </c>
      <c r="AQ3549" s="23">
        <f t="shared" si="7518"/>
        <v>220</v>
      </c>
      <c r="AR3549" s="23">
        <f t="shared" si="7669"/>
        <v>0</v>
      </c>
      <c r="AS3549" s="23">
        <f t="shared" si="7514"/>
        <v>220</v>
      </c>
      <c r="AT3549" s="23">
        <f t="shared" si="7669"/>
        <v>0</v>
      </c>
      <c r="AU3549" s="23">
        <f t="shared" si="7669"/>
        <v>0</v>
      </c>
      <c r="AV3549" s="23">
        <f t="shared" si="7669"/>
        <v>0</v>
      </c>
      <c r="AW3549" s="23">
        <f t="shared" si="7669"/>
        <v>0</v>
      </c>
      <c r="AX3549" s="23">
        <f t="shared" si="7669"/>
        <v>0</v>
      </c>
      <c r="AY3549" s="23">
        <f t="shared" si="7614"/>
        <v>220</v>
      </c>
      <c r="AZ3549" s="23">
        <f t="shared" si="7669"/>
        <v>0</v>
      </c>
    </row>
    <row r="3550" spans="1:53" ht="31.5" x14ac:dyDescent="0.25">
      <c r="A3550" s="13">
        <v>992</v>
      </c>
      <c r="B3550" s="13" t="s">
        <v>12</v>
      </c>
      <c r="C3550" s="13" t="s">
        <v>14</v>
      </c>
      <c r="D3550" s="13" t="s">
        <v>38</v>
      </c>
      <c r="E3550" s="13">
        <v>120</v>
      </c>
      <c r="F3550" s="14" t="s">
        <v>371</v>
      </c>
      <c r="G3550" s="20">
        <v>220</v>
      </c>
      <c r="H3550" s="20">
        <v>220</v>
      </c>
      <c r="I3550" s="20">
        <v>220</v>
      </c>
      <c r="J3550" s="20"/>
      <c r="K3550" s="20"/>
      <c r="L3550" s="20"/>
      <c r="M3550" s="20">
        <f t="shared" si="7499"/>
        <v>220</v>
      </c>
      <c r="N3550" s="20">
        <f t="shared" si="7500"/>
        <v>220</v>
      </c>
      <c r="O3550" s="20">
        <f t="shared" si="7501"/>
        <v>220</v>
      </c>
      <c r="P3550" s="23"/>
      <c r="Q3550" s="23"/>
      <c r="R3550" s="23"/>
      <c r="S3550" s="23"/>
      <c r="T3550" s="23"/>
      <c r="U3550" s="23"/>
      <c r="V3550" s="23"/>
      <c r="W3550" s="23"/>
      <c r="X3550" s="23"/>
      <c r="Y3550" s="23"/>
      <c r="Z3550" s="23">
        <f t="shared" si="7521"/>
        <v>220</v>
      </c>
      <c r="AA3550" s="23">
        <f t="shared" si="7522"/>
        <v>220</v>
      </c>
      <c r="AB3550" s="23">
        <f t="shared" si="7523"/>
        <v>220</v>
      </c>
      <c r="AC3550" s="23"/>
      <c r="AD3550" s="23"/>
      <c r="AE3550" s="23"/>
      <c r="AF3550" s="23"/>
      <c r="AG3550" s="23"/>
      <c r="AH3550" s="23"/>
      <c r="AI3550" s="23"/>
      <c r="AJ3550" s="23"/>
      <c r="AK3550" s="23"/>
      <c r="AL3550" s="23"/>
      <c r="AM3550" s="23"/>
      <c r="AN3550" s="23"/>
      <c r="AO3550" s="23">
        <f t="shared" si="7516"/>
        <v>220</v>
      </c>
      <c r="AP3550" s="23">
        <f t="shared" si="7517"/>
        <v>220</v>
      </c>
      <c r="AQ3550" s="23">
        <f t="shared" si="7518"/>
        <v>220</v>
      </c>
      <c r="AR3550" s="23"/>
      <c r="AS3550" s="23">
        <f t="shared" si="7514"/>
        <v>220</v>
      </c>
      <c r="AT3550" s="23"/>
      <c r="AU3550" s="23"/>
      <c r="AV3550" s="23"/>
      <c r="AW3550" s="23"/>
      <c r="AX3550" s="23"/>
      <c r="AY3550" s="23">
        <f t="shared" si="7614"/>
        <v>220</v>
      </c>
      <c r="AZ3550" s="23"/>
    </row>
    <row r="3551" spans="1:53" ht="31.5" x14ac:dyDescent="0.25">
      <c r="A3551" s="13">
        <v>992</v>
      </c>
      <c r="B3551" s="13" t="s">
        <v>12</v>
      </c>
      <c r="C3551" s="13" t="s">
        <v>14</v>
      </c>
      <c r="D3551" s="13" t="s">
        <v>38</v>
      </c>
      <c r="E3551" s="13" t="s">
        <v>7</v>
      </c>
      <c r="F3551" s="14" t="s">
        <v>383</v>
      </c>
      <c r="G3551" s="20">
        <f>G3552</f>
        <v>7689.5</v>
      </c>
      <c r="H3551" s="20">
        <f t="shared" ref="H3551:AZ3551" si="7670">H3552</f>
        <v>7804.5</v>
      </c>
      <c r="I3551" s="20">
        <f t="shared" si="7670"/>
        <v>7804.5</v>
      </c>
      <c r="J3551" s="20">
        <f t="shared" si="7670"/>
        <v>0</v>
      </c>
      <c r="K3551" s="20">
        <f t="shared" si="7670"/>
        <v>0</v>
      </c>
      <c r="L3551" s="20">
        <f t="shared" si="7670"/>
        <v>0</v>
      </c>
      <c r="M3551" s="20">
        <f t="shared" si="7499"/>
        <v>7689.5</v>
      </c>
      <c r="N3551" s="20">
        <f t="shared" si="7500"/>
        <v>7804.5</v>
      </c>
      <c r="O3551" s="20">
        <f t="shared" si="7501"/>
        <v>7804.5</v>
      </c>
      <c r="P3551" s="23">
        <f t="shared" si="7670"/>
        <v>0</v>
      </c>
      <c r="Q3551" s="23">
        <f t="shared" si="7670"/>
        <v>0</v>
      </c>
      <c r="R3551" s="23">
        <f t="shared" si="7670"/>
        <v>0</v>
      </c>
      <c r="S3551" s="23">
        <f t="shared" si="7670"/>
        <v>0</v>
      </c>
      <c r="T3551" s="23">
        <f t="shared" si="7670"/>
        <v>0</v>
      </c>
      <c r="U3551" s="23">
        <f t="shared" si="7670"/>
        <v>0</v>
      </c>
      <c r="V3551" s="23">
        <f t="shared" si="7670"/>
        <v>0</v>
      </c>
      <c r="W3551" s="23">
        <f t="shared" si="7670"/>
        <v>0</v>
      </c>
      <c r="X3551" s="23">
        <f t="shared" si="7670"/>
        <v>0</v>
      </c>
      <c r="Y3551" s="23">
        <f t="shared" si="7670"/>
        <v>0</v>
      </c>
      <c r="Z3551" s="23">
        <f t="shared" si="7521"/>
        <v>7689.5</v>
      </c>
      <c r="AA3551" s="23">
        <f t="shared" si="7522"/>
        <v>7804.5</v>
      </c>
      <c r="AB3551" s="23">
        <f t="shared" si="7523"/>
        <v>7804.5</v>
      </c>
      <c r="AC3551" s="23">
        <f t="shared" si="7670"/>
        <v>0</v>
      </c>
      <c r="AD3551" s="23">
        <f t="shared" si="7670"/>
        <v>0</v>
      </c>
      <c r="AE3551" s="23">
        <f t="shared" si="7670"/>
        <v>0</v>
      </c>
      <c r="AF3551" s="23">
        <f t="shared" si="7670"/>
        <v>0</v>
      </c>
      <c r="AG3551" s="23">
        <f t="shared" si="7670"/>
        <v>0</v>
      </c>
      <c r="AH3551" s="23">
        <f t="shared" si="7670"/>
        <v>0</v>
      </c>
      <c r="AI3551" s="23">
        <f t="shared" si="7670"/>
        <v>0</v>
      </c>
      <c r="AJ3551" s="23">
        <f t="shared" si="7670"/>
        <v>0</v>
      </c>
      <c r="AK3551" s="23">
        <f t="shared" si="7670"/>
        <v>0</v>
      </c>
      <c r="AL3551" s="23">
        <f t="shared" si="7670"/>
        <v>0</v>
      </c>
      <c r="AM3551" s="23">
        <f t="shared" si="7670"/>
        <v>0</v>
      </c>
      <c r="AN3551" s="23">
        <f t="shared" si="7670"/>
        <v>0</v>
      </c>
      <c r="AO3551" s="23">
        <f t="shared" si="7516"/>
        <v>7689.5</v>
      </c>
      <c r="AP3551" s="23">
        <f t="shared" si="7517"/>
        <v>7804.5</v>
      </c>
      <c r="AQ3551" s="23">
        <f t="shared" si="7518"/>
        <v>7804.5</v>
      </c>
      <c r="AR3551" s="23">
        <f t="shared" si="7670"/>
        <v>0</v>
      </c>
      <c r="AS3551" s="23">
        <f t="shared" ref="AS3551:AS3579" si="7671">AO3551+AR3551</f>
        <v>7689.5</v>
      </c>
      <c r="AT3551" s="23">
        <f t="shared" si="7670"/>
        <v>0</v>
      </c>
      <c r="AU3551" s="23">
        <f t="shared" si="7670"/>
        <v>0</v>
      </c>
      <c r="AV3551" s="23">
        <f t="shared" si="7670"/>
        <v>0</v>
      </c>
      <c r="AW3551" s="23">
        <f t="shared" si="7670"/>
        <v>0</v>
      </c>
      <c r="AX3551" s="23">
        <f t="shared" si="7670"/>
        <v>0</v>
      </c>
      <c r="AY3551" s="23">
        <f t="shared" si="7614"/>
        <v>7689.5</v>
      </c>
      <c r="AZ3551" s="23">
        <f t="shared" si="7670"/>
        <v>0</v>
      </c>
    </row>
    <row r="3552" spans="1:53" ht="31.5" x14ac:dyDescent="0.25">
      <c r="A3552" s="13">
        <v>992</v>
      </c>
      <c r="B3552" s="13" t="s">
        <v>12</v>
      </c>
      <c r="C3552" s="13" t="s">
        <v>14</v>
      </c>
      <c r="D3552" s="13" t="s">
        <v>38</v>
      </c>
      <c r="E3552" s="13">
        <v>240</v>
      </c>
      <c r="F3552" s="14" t="s">
        <v>372</v>
      </c>
      <c r="G3552" s="20">
        <v>7689.5</v>
      </c>
      <c r="H3552" s="20">
        <v>7804.5</v>
      </c>
      <c r="I3552" s="20">
        <v>7804.5</v>
      </c>
      <c r="J3552" s="20"/>
      <c r="K3552" s="20"/>
      <c r="L3552" s="20"/>
      <c r="M3552" s="20">
        <f t="shared" si="7499"/>
        <v>7689.5</v>
      </c>
      <c r="N3552" s="20">
        <f t="shared" si="7500"/>
        <v>7804.5</v>
      </c>
      <c r="O3552" s="20">
        <f t="shared" si="7501"/>
        <v>7804.5</v>
      </c>
      <c r="P3552" s="23"/>
      <c r="Q3552" s="23"/>
      <c r="R3552" s="23"/>
      <c r="S3552" s="23"/>
      <c r="T3552" s="23"/>
      <c r="U3552" s="23"/>
      <c r="V3552" s="23"/>
      <c r="W3552" s="23"/>
      <c r="X3552" s="23"/>
      <c r="Y3552" s="23"/>
      <c r="Z3552" s="23">
        <f t="shared" si="7521"/>
        <v>7689.5</v>
      </c>
      <c r="AA3552" s="23">
        <f t="shared" si="7522"/>
        <v>7804.5</v>
      </c>
      <c r="AB3552" s="23">
        <f t="shared" si="7523"/>
        <v>7804.5</v>
      </c>
      <c r="AC3552" s="23"/>
      <c r="AD3552" s="23"/>
      <c r="AE3552" s="23"/>
      <c r="AF3552" s="23"/>
      <c r="AG3552" s="23"/>
      <c r="AH3552" s="23"/>
      <c r="AI3552" s="23"/>
      <c r="AJ3552" s="23"/>
      <c r="AK3552" s="23"/>
      <c r="AL3552" s="23"/>
      <c r="AM3552" s="23"/>
      <c r="AN3552" s="23"/>
      <c r="AO3552" s="23">
        <f t="shared" si="7516"/>
        <v>7689.5</v>
      </c>
      <c r="AP3552" s="23">
        <f t="shared" si="7517"/>
        <v>7804.5</v>
      </c>
      <c r="AQ3552" s="23">
        <f t="shared" si="7518"/>
        <v>7804.5</v>
      </c>
      <c r="AR3552" s="23"/>
      <c r="AS3552" s="23">
        <f t="shared" si="7671"/>
        <v>7689.5</v>
      </c>
      <c r="AT3552" s="23"/>
      <c r="AU3552" s="23"/>
      <c r="AV3552" s="23"/>
      <c r="AW3552" s="23"/>
      <c r="AX3552" s="23"/>
      <c r="AY3552" s="23">
        <f t="shared" si="7614"/>
        <v>7689.5</v>
      </c>
      <c r="AZ3552" s="23"/>
    </row>
    <row r="3553" spans="1:53" x14ac:dyDescent="0.25">
      <c r="A3553" s="13">
        <v>992</v>
      </c>
      <c r="B3553" s="13" t="s">
        <v>12</v>
      </c>
      <c r="C3553" s="13" t="s">
        <v>14</v>
      </c>
      <c r="D3553" s="13" t="s">
        <v>38</v>
      </c>
      <c r="E3553" s="13" t="s">
        <v>8</v>
      </c>
      <c r="F3553" s="14" t="s">
        <v>387</v>
      </c>
      <c r="G3553" s="20">
        <f>G3554</f>
        <v>20</v>
      </c>
      <c r="H3553" s="20">
        <f t="shared" ref="H3553:AZ3553" si="7672">H3554</f>
        <v>18</v>
      </c>
      <c r="I3553" s="20">
        <f t="shared" si="7672"/>
        <v>15.5</v>
      </c>
      <c r="J3553" s="20">
        <f t="shared" si="7672"/>
        <v>0</v>
      </c>
      <c r="K3553" s="20">
        <f t="shared" si="7672"/>
        <v>0</v>
      </c>
      <c r="L3553" s="20">
        <f t="shared" si="7672"/>
        <v>0</v>
      </c>
      <c r="M3553" s="20">
        <f t="shared" si="7499"/>
        <v>20</v>
      </c>
      <c r="N3553" s="20">
        <f t="shared" si="7500"/>
        <v>18</v>
      </c>
      <c r="O3553" s="20">
        <f t="shared" si="7501"/>
        <v>15.5</v>
      </c>
      <c r="P3553" s="23">
        <f t="shared" si="7672"/>
        <v>0</v>
      </c>
      <c r="Q3553" s="23">
        <f t="shared" si="7672"/>
        <v>0</v>
      </c>
      <c r="R3553" s="23">
        <f t="shared" si="7672"/>
        <v>0</v>
      </c>
      <c r="S3553" s="23">
        <f t="shared" si="7672"/>
        <v>0</v>
      </c>
      <c r="T3553" s="23">
        <f t="shared" si="7672"/>
        <v>0</v>
      </c>
      <c r="U3553" s="23">
        <f t="shared" si="7672"/>
        <v>0</v>
      </c>
      <c r="V3553" s="23">
        <f t="shared" si="7672"/>
        <v>0</v>
      </c>
      <c r="W3553" s="23">
        <f t="shared" si="7672"/>
        <v>0</v>
      </c>
      <c r="X3553" s="23">
        <f t="shared" si="7672"/>
        <v>0</v>
      </c>
      <c r="Y3553" s="23">
        <f t="shared" si="7672"/>
        <v>0</v>
      </c>
      <c r="Z3553" s="23">
        <f t="shared" si="7521"/>
        <v>20</v>
      </c>
      <c r="AA3553" s="23">
        <f t="shared" si="7522"/>
        <v>18</v>
      </c>
      <c r="AB3553" s="23">
        <f t="shared" si="7523"/>
        <v>15.5</v>
      </c>
      <c r="AC3553" s="23">
        <f t="shared" si="7672"/>
        <v>0</v>
      </c>
      <c r="AD3553" s="23">
        <f t="shared" si="7672"/>
        <v>0</v>
      </c>
      <c r="AE3553" s="23">
        <f t="shared" si="7672"/>
        <v>0</v>
      </c>
      <c r="AF3553" s="23">
        <f t="shared" si="7672"/>
        <v>0</v>
      </c>
      <c r="AG3553" s="23">
        <f t="shared" si="7672"/>
        <v>0</v>
      </c>
      <c r="AH3553" s="23">
        <f t="shared" si="7672"/>
        <v>0</v>
      </c>
      <c r="AI3553" s="23">
        <f t="shared" si="7672"/>
        <v>0</v>
      </c>
      <c r="AJ3553" s="23">
        <f t="shared" si="7672"/>
        <v>0</v>
      </c>
      <c r="AK3553" s="23">
        <f t="shared" si="7672"/>
        <v>0</v>
      </c>
      <c r="AL3553" s="23">
        <f t="shared" si="7672"/>
        <v>0</v>
      </c>
      <c r="AM3553" s="23">
        <f t="shared" si="7672"/>
        <v>0</v>
      </c>
      <c r="AN3553" s="23">
        <f t="shared" si="7672"/>
        <v>0</v>
      </c>
      <c r="AO3553" s="23">
        <f t="shared" ref="AO3553:AO3579" si="7673">Z3553+AC3553+AD3553+AE3553+AF3553+AG3553+AH3553+AI3553+AJ3553+AK3553+AL3553</f>
        <v>20</v>
      </c>
      <c r="AP3553" s="23">
        <f t="shared" ref="AP3553:AP3580" si="7674">AA3553+AM3553</f>
        <v>18</v>
      </c>
      <c r="AQ3553" s="23">
        <f t="shared" ref="AQ3553:AQ3580" si="7675">AB3553+AN3553</f>
        <v>15.5</v>
      </c>
      <c r="AR3553" s="23">
        <f t="shared" si="7672"/>
        <v>0</v>
      </c>
      <c r="AS3553" s="23">
        <f t="shared" si="7671"/>
        <v>20</v>
      </c>
      <c r="AT3553" s="23">
        <f t="shared" si="7672"/>
        <v>0</v>
      </c>
      <c r="AU3553" s="23">
        <f t="shared" si="7672"/>
        <v>0</v>
      </c>
      <c r="AV3553" s="23">
        <f t="shared" si="7672"/>
        <v>0</v>
      </c>
      <c r="AW3553" s="23">
        <f t="shared" si="7672"/>
        <v>0</v>
      </c>
      <c r="AX3553" s="23">
        <f t="shared" si="7672"/>
        <v>0</v>
      </c>
      <c r="AY3553" s="23">
        <f t="shared" si="7614"/>
        <v>20</v>
      </c>
      <c r="AZ3553" s="23">
        <f t="shared" si="7672"/>
        <v>0</v>
      </c>
    </row>
    <row r="3554" spans="1:53" x14ac:dyDescent="0.25">
      <c r="A3554" s="13">
        <v>992</v>
      </c>
      <c r="B3554" s="13" t="s">
        <v>12</v>
      </c>
      <c r="C3554" s="13" t="s">
        <v>14</v>
      </c>
      <c r="D3554" s="13" t="s">
        <v>38</v>
      </c>
      <c r="E3554" s="13">
        <v>850</v>
      </c>
      <c r="F3554" s="14" t="s">
        <v>381</v>
      </c>
      <c r="G3554" s="20">
        <v>20</v>
      </c>
      <c r="H3554" s="20">
        <v>18</v>
      </c>
      <c r="I3554" s="20">
        <v>15.5</v>
      </c>
      <c r="J3554" s="20"/>
      <c r="K3554" s="20"/>
      <c r="L3554" s="20"/>
      <c r="M3554" s="20">
        <f t="shared" si="7499"/>
        <v>20</v>
      </c>
      <c r="N3554" s="20">
        <f t="shared" si="7500"/>
        <v>18</v>
      </c>
      <c r="O3554" s="20">
        <f t="shared" si="7501"/>
        <v>15.5</v>
      </c>
      <c r="P3554" s="23"/>
      <c r="Q3554" s="23"/>
      <c r="R3554" s="23"/>
      <c r="S3554" s="23"/>
      <c r="T3554" s="23"/>
      <c r="U3554" s="23"/>
      <c r="V3554" s="23"/>
      <c r="W3554" s="23"/>
      <c r="X3554" s="23"/>
      <c r="Y3554" s="23"/>
      <c r="Z3554" s="23">
        <f t="shared" si="7521"/>
        <v>20</v>
      </c>
      <c r="AA3554" s="23">
        <f t="shared" si="7522"/>
        <v>18</v>
      </c>
      <c r="AB3554" s="23">
        <f t="shared" si="7523"/>
        <v>15.5</v>
      </c>
      <c r="AC3554" s="23"/>
      <c r="AD3554" s="23"/>
      <c r="AE3554" s="23"/>
      <c r="AF3554" s="23"/>
      <c r="AG3554" s="23"/>
      <c r="AH3554" s="23"/>
      <c r="AI3554" s="23"/>
      <c r="AJ3554" s="23"/>
      <c r="AK3554" s="23"/>
      <c r="AL3554" s="23"/>
      <c r="AM3554" s="23"/>
      <c r="AN3554" s="23"/>
      <c r="AO3554" s="23">
        <f t="shared" si="7673"/>
        <v>20</v>
      </c>
      <c r="AP3554" s="23">
        <f t="shared" si="7674"/>
        <v>18</v>
      </c>
      <c r="AQ3554" s="23">
        <f t="shared" si="7675"/>
        <v>15.5</v>
      </c>
      <c r="AR3554" s="23"/>
      <c r="AS3554" s="23">
        <f t="shared" si="7671"/>
        <v>20</v>
      </c>
      <c r="AT3554" s="23"/>
      <c r="AU3554" s="23"/>
      <c r="AV3554" s="23"/>
      <c r="AW3554" s="23"/>
      <c r="AX3554" s="23"/>
      <c r="AY3554" s="23">
        <f t="shared" si="7614"/>
        <v>20</v>
      </c>
      <c r="AZ3554" s="23"/>
    </row>
    <row r="3555" spans="1:53" ht="47.25" x14ac:dyDescent="0.25">
      <c r="A3555" s="13">
        <v>992</v>
      </c>
      <c r="B3555" s="13" t="s">
        <v>12</v>
      </c>
      <c r="C3555" s="13" t="s">
        <v>14</v>
      </c>
      <c r="D3555" s="13" t="s">
        <v>64</v>
      </c>
      <c r="E3555" s="13"/>
      <c r="F3555" s="14" t="s">
        <v>815</v>
      </c>
      <c r="G3555" s="20">
        <f>G3556</f>
        <v>180</v>
      </c>
      <c r="H3555" s="20">
        <f t="shared" ref="H3555:AZ3558" si="7676">H3556</f>
        <v>180</v>
      </c>
      <c r="I3555" s="20">
        <f t="shared" si="7676"/>
        <v>180</v>
      </c>
      <c r="J3555" s="20">
        <f t="shared" si="7676"/>
        <v>0</v>
      </c>
      <c r="K3555" s="20">
        <f t="shared" si="7676"/>
        <v>0</v>
      </c>
      <c r="L3555" s="20">
        <f t="shared" si="7676"/>
        <v>0</v>
      </c>
      <c r="M3555" s="20">
        <f t="shared" si="7499"/>
        <v>180</v>
      </c>
      <c r="N3555" s="20">
        <f t="shared" si="7500"/>
        <v>180</v>
      </c>
      <c r="O3555" s="20">
        <f t="shared" si="7501"/>
        <v>180</v>
      </c>
      <c r="P3555" s="23">
        <f t="shared" si="7676"/>
        <v>0</v>
      </c>
      <c r="Q3555" s="23">
        <f t="shared" si="7676"/>
        <v>0</v>
      </c>
      <c r="R3555" s="23">
        <f t="shared" si="7676"/>
        <v>0</v>
      </c>
      <c r="S3555" s="23">
        <f t="shared" si="7676"/>
        <v>0</v>
      </c>
      <c r="T3555" s="23">
        <f t="shared" si="7676"/>
        <v>0</v>
      </c>
      <c r="U3555" s="23">
        <f t="shared" si="7676"/>
        <v>0</v>
      </c>
      <c r="V3555" s="23">
        <f t="shared" si="7676"/>
        <v>0</v>
      </c>
      <c r="W3555" s="23">
        <f t="shared" si="7676"/>
        <v>0</v>
      </c>
      <c r="X3555" s="23">
        <f t="shared" si="7676"/>
        <v>0</v>
      </c>
      <c r="Y3555" s="23">
        <f t="shared" si="7676"/>
        <v>0</v>
      </c>
      <c r="Z3555" s="23">
        <f t="shared" si="7521"/>
        <v>180</v>
      </c>
      <c r="AA3555" s="23">
        <f t="shared" si="7522"/>
        <v>180</v>
      </c>
      <c r="AB3555" s="23">
        <f t="shared" si="7523"/>
        <v>180</v>
      </c>
      <c r="AC3555" s="23">
        <f t="shared" si="7676"/>
        <v>0</v>
      </c>
      <c r="AD3555" s="23">
        <f t="shared" si="7676"/>
        <v>0</v>
      </c>
      <c r="AE3555" s="23">
        <f t="shared" si="7676"/>
        <v>0</v>
      </c>
      <c r="AF3555" s="23">
        <f t="shared" si="7676"/>
        <v>0</v>
      </c>
      <c r="AG3555" s="23">
        <f t="shared" si="7676"/>
        <v>0</v>
      </c>
      <c r="AH3555" s="23">
        <f t="shared" si="7676"/>
        <v>0</v>
      </c>
      <c r="AI3555" s="23">
        <f t="shared" si="7676"/>
        <v>0</v>
      </c>
      <c r="AJ3555" s="23">
        <f t="shared" si="7676"/>
        <v>0</v>
      </c>
      <c r="AK3555" s="23">
        <f t="shared" si="7676"/>
        <v>0</v>
      </c>
      <c r="AL3555" s="23">
        <f t="shared" si="7676"/>
        <v>0</v>
      </c>
      <c r="AM3555" s="23">
        <f t="shared" si="7676"/>
        <v>0</v>
      </c>
      <c r="AN3555" s="23">
        <f t="shared" si="7676"/>
        <v>0</v>
      </c>
      <c r="AO3555" s="23">
        <f t="shared" si="7673"/>
        <v>180</v>
      </c>
      <c r="AP3555" s="23">
        <f t="shared" si="7674"/>
        <v>180</v>
      </c>
      <c r="AQ3555" s="23">
        <f t="shared" si="7675"/>
        <v>180</v>
      </c>
      <c r="AR3555" s="23">
        <f t="shared" si="7676"/>
        <v>0</v>
      </c>
      <c r="AS3555" s="23">
        <f t="shared" si="7671"/>
        <v>180</v>
      </c>
      <c r="AT3555" s="23">
        <f t="shared" si="7676"/>
        <v>0</v>
      </c>
      <c r="AU3555" s="23">
        <f t="shared" si="7676"/>
        <v>0</v>
      </c>
      <c r="AV3555" s="23">
        <f t="shared" si="7676"/>
        <v>0</v>
      </c>
      <c r="AW3555" s="23">
        <f t="shared" si="7676"/>
        <v>0</v>
      </c>
      <c r="AX3555" s="23">
        <f t="shared" si="7676"/>
        <v>0</v>
      </c>
      <c r="AY3555" s="23">
        <f t="shared" si="7614"/>
        <v>180</v>
      </c>
      <c r="AZ3555" s="23">
        <f t="shared" si="7676"/>
        <v>0</v>
      </c>
      <c r="BA3555" s="5"/>
    </row>
    <row r="3556" spans="1:53" ht="31.5" x14ac:dyDescent="0.25">
      <c r="A3556" s="13">
        <v>992</v>
      </c>
      <c r="B3556" s="13" t="s">
        <v>12</v>
      </c>
      <c r="C3556" s="13" t="s">
        <v>14</v>
      </c>
      <c r="D3556" s="13" t="s">
        <v>67</v>
      </c>
      <c r="E3556" s="13"/>
      <c r="F3556" s="14" t="s">
        <v>74</v>
      </c>
      <c r="G3556" s="20">
        <f>G3557</f>
        <v>180</v>
      </c>
      <c r="H3556" s="20">
        <f t="shared" si="7676"/>
        <v>180</v>
      </c>
      <c r="I3556" s="20">
        <f t="shared" si="7676"/>
        <v>180</v>
      </c>
      <c r="J3556" s="20">
        <f t="shared" si="7676"/>
        <v>0</v>
      </c>
      <c r="K3556" s="20">
        <f t="shared" si="7676"/>
        <v>0</v>
      </c>
      <c r="L3556" s="20">
        <f t="shared" si="7676"/>
        <v>0</v>
      </c>
      <c r="M3556" s="20">
        <f t="shared" si="7499"/>
        <v>180</v>
      </c>
      <c r="N3556" s="20">
        <f t="shared" si="7500"/>
        <v>180</v>
      </c>
      <c r="O3556" s="20">
        <f t="shared" si="7501"/>
        <v>180</v>
      </c>
      <c r="P3556" s="23">
        <f t="shared" si="7676"/>
        <v>0</v>
      </c>
      <c r="Q3556" s="23">
        <f t="shared" si="7676"/>
        <v>0</v>
      </c>
      <c r="R3556" s="23">
        <f t="shared" si="7676"/>
        <v>0</v>
      </c>
      <c r="S3556" s="23">
        <f t="shared" si="7676"/>
        <v>0</v>
      </c>
      <c r="T3556" s="23">
        <f t="shared" si="7676"/>
        <v>0</v>
      </c>
      <c r="U3556" s="23">
        <f t="shared" si="7676"/>
        <v>0</v>
      </c>
      <c r="V3556" s="23">
        <f t="shared" si="7676"/>
        <v>0</v>
      </c>
      <c r="W3556" s="23">
        <f t="shared" si="7676"/>
        <v>0</v>
      </c>
      <c r="X3556" s="23">
        <f t="shared" si="7676"/>
        <v>0</v>
      </c>
      <c r="Y3556" s="23">
        <f t="shared" si="7676"/>
        <v>0</v>
      </c>
      <c r="Z3556" s="23">
        <f t="shared" si="7521"/>
        <v>180</v>
      </c>
      <c r="AA3556" s="23">
        <f t="shared" si="7522"/>
        <v>180</v>
      </c>
      <c r="AB3556" s="23">
        <f t="shared" si="7523"/>
        <v>180</v>
      </c>
      <c r="AC3556" s="23">
        <f t="shared" si="7676"/>
        <v>0</v>
      </c>
      <c r="AD3556" s="23">
        <f t="shared" si="7676"/>
        <v>0</v>
      </c>
      <c r="AE3556" s="23">
        <f t="shared" si="7676"/>
        <v>0</v>
      </c>
      <c r="AF3556" s="23">
        <f t="shared" si="7676"/>
        <v>0</v>
      </c>
      <c r="AG3556" s="23">
        <f t="shared" si="7676"/>
        <v>0</v>
      </c>
      <c r="AH3556" s="23">
        <f t="shared" si="7676"/>
        <v>0</v>
      </c>
      <c r="AI3556" s="23">
        <f t="shared" si="7676"/>
        <v>0</v>
      </c>
      <c r="AJ3556" s="23">
        <f t="shared" si="7676"/>
        <v>0</v>
      </c>
      <c r="AK3556" s="23">
        <f t="shared" si="7676"/>
        <v>0</v>
      </c>
      <c r="AL3556" s="23">
        <f t="shared" si="7676"/>
        <v>0</v>
      </c>
      <c r="AM3556" s="23">
        <f t="shared" si="7676"/>
        <v>0</v>
      </c>
      <c r="AN3556" s="23">
        <f t="shared" si="7676"/>
        <v>0</v>
      </c>
      <c r="AO3556" s="23">
        <f t="shared" si="7673"/>
        <v>180</v>
      </c>
      <c r="AP3556" s="23">
        <f t="shared" si="7674"/>
        <v>180</v>
      </c>
      <c r="AQ3556" s="23">
        <f t="shared" si="7675"/>
        <v>180</v>
      </c>
      <c r="AR3556" s="23">
        <f t="shared" si="7676"/>
        <v>0</v>
      </c>
      <c r="AS3556" s="23">
        <f t="shared" si="7671"/>
        <v>180</v>
      </c>
      <c r="AT3556" s="23">
        <f t="shared" si="7676"/>
        <v>0</v>
      </c>
      <c r="AU3556" s="23">
        <f t="shared" si="7676"/>
        <v>0</v>
      </c>
      <c r="AV3556" s="23">
        <f t="shared" si="7676"/>
        <v>0</v>
      </c>
      <c r="AW3556" s="23">
        <f t="shared" si="7676"/>
        <v>0</v>
      </c>
      <c r="AX3556" s="23">
        <f t="shared" si="7676"/>
        <v>0</v>
      </c>
      <c r="AY3556" s="23">
        <f t="shared" si="7614"/>
        <v>180</v>
      </c>
      <c r="AZ3556" s="23">
        <f t="shared" si="7676"/>
        <v>0</v>
      </c>
      <c r="BA3556" s="5"/>
    </row>
    <row r="3557" spans="1:53" ht="31.5" x14ac:dyDescent="0.25">
      <c r="A3557" s="13">
        <v>992</v>
      </c>
      <c r="B3557" s="13" t="s">
        <v>12</v>
      </c>
      <c r="C3557" s="13" t="s">
        <v>14</v>
      </c>
      <c r="D3557" s="13" t="s">
        <v>59</v>
      </c>
      <c r="E3557" s="13"/>
      <c r="F3557" s="14" t="s">
        <v>75</v>
      </c>
      <c r="G3557" s="20">
        <f>G3558</f>
        <v>180</v>
      </c>
      <c r="H3557" s="20">
        <f t="shared" si="7676"/>
        <v>180</v>
      </c>
      <c r="I3557" s="20">
        <f t="shared" si="7676"/>
        <v>180</v>
      </c>
      <c r="J3557" s="20">
        <f t="shared" si="7676"/>
        <v>0</v>
      </c>
      <c r="K3557" s="20">
        <f t="shared" si="7676"/>
        <v>0</v>
      </c>
      <c r="L3557" s="20">
        <f t="shared" si="7676"/>
        <v>0</v>
      </c>
      <c r="M3557" s="20">
        <f t="shared" si="7499"/>
        <v>180</v>
      </c>
      <c r="N3557" s="20">
        <f t="shared" si="7500"/>
        <v>180</v>
      </c>
      <c r="O3557" s="20">
        <f t="shared" si="7501"/>
        <v>180</v>
      </c>
      <c r="P3557" s="23">
        <f t="shared" si="7676"/>
        <v>0</v>
      </c>
      <c r="Q3557" s="23">
        <f t="shared" si="7676"/>
        <v>0</v>
      </c>
      <c r="R3557" s="23">
        <f t="shared" si="7676"/>
        <v>0</v>
      </c>
      <c r="S3557" s="23">
        <f t="shared" si="7676"/>
        <v>0</v>
      </c>
      <c r="T3557" s="23">
        <f t="shared" si="7676"/>
        <v>0</v>
      </c>
      <c r="U3557" s="23">
        <f t="shared" si="7676"/>
        <v>0</v>
      </c>
      <c r="V3557" s="23">
        <f t="shared" si="7676"/>
        <v>0</v>
      </c>
      <c r="W3557" s="23">
        <f t="shared" si="7676"/>
        <v>0</v>
      </c>
      <c r="X3557" s="23">
        <f t="shared" si="7676"/>
        <v>0</v>
      </c>
      <c r="Y3557" s="23">
        <f t="shared" si="7676"/>
        <v>0</v>
      </c>
      <c r="Z3557" s="23">
        <f t="shared" si="7521"/>
        <v>180</v>
      </c>
      <c r="AA3557" s="23">
        <f t="shared" si="7522"/>
        <v>180</v>
      </c>
      <c r="AB3557" s="23">
        <f t="shared" si="7523"/>
        <v>180</v>
      </c>
      <c r="AC3557" s="23">
        <f t="shared" si="7676"/>
        <v>0</v>
      </c>
      <c r="AD3557" s="23">
        <f t="shared" si="7676"/>
        <v>0</v>
      </c>
      <c r="AE3557" s="23">
        <f t="shared" si="7676"/>
        <v>0</v>
      </c>
      <c r="AF3557" s="23">
        <f t="shared" si="7676"/>
        <v>0</v>
      </c>
      <c r="AG3557" s="23">
        <f t="shared" si="7676"/>
        <v>0</v>
      </c>
      <c r="AH3557" s="23">
        <f t="shared" si="7676"/>
        <v>0</v>
      </c>
      <c r="AI3557" s="23">
        <f t="shared" si="7676"/>
        <v>0</v>
      </c>
      <c r="AJ3557" s="23">
        <f t="shared" si="7676"/>
        <v>0</v>
      </c>
      <c r="AK3557" s="23">
        <f t="shared" si="7676"/>
        <v>0</v>
      </c>
      <c r="AL3557" s="23">
        <f t="shared" si="7676"/>
        <v>0</v>
      </c>
      <c r="AM3557" s="23">
        <f t="shared" si="7676"/>
        <v>0</v>
      </c>
      <c r="AN3557" s="23">
        <f t="shared" si="7676"/>
        <v>0</v>
      </c>
      <c r="AO3557" s="23">
        <f t="shared" si="7673"/>
        <v>180</v>
      </c>
      <c r="AP3557" s="23">
        <f t="shared" si="7674"/>
        <v>180</v>
      </c>
      <c r="AQ3557" s="23">
        <f t="shared" si="7675"/>
        <v>180</v>
      </c>
      <c r="AR3557" s="23">
        <f t="shared" si="7676"/>
        <v>0</v>
      </c>
      <c r="AS3557" s="23">
        <f t="shared" si="7671"/>
        <v>180</v>
      </c>
      <c r="AT3557" s="23">
        <f t="shared" si="7676"/>
        <v>0</v>
      </c>
      <c r="AU3557" s="23">
        <f t="shared" si="7676"/>
        <v>0</v>
      </c>
      <c r="AV3557" s="23">
        <f t="shared" si="7676"/>
        <v>0</v>
      </c>
      <c r="AW3557" s="23">
        <f t="shared" si="7676"/>
        <v>0</v>
      </c>
      <c r="AX3557" s="23">
        <f t="shared" si="7676"/>
        <v>0</v>
      </c>
      <c r="AY3557" s="23">
        <f t="shared" si="7614"/>
        <v>180</v>
      </c>
      <c r="AZ3557" s="23">
        <f t="shared" si="7676"/>
        <v>0</v>
      </c>
    </row>
    <row r="3558" spans="1:53" ht="31.5" x14ac:dyDescent="0.25">
      <c r="A3558" s="13">
        <v>992</v>
      </c>
      <c r="B3558" s="13" t="s">
        <v>12</v>
      </c>
      <c r="C3558" s="13" t="s">
        <v>14</v>
      </c>
      <c r="D3558" s="13" t="s">
        <v>59</v>
      </c>
      <c r="E3558" s="13" t="s">
        <v>7</v>
      </c>
      <c r="F3558" s="14" t="s">
        <v>383</v>
      </c>
      <c r="G3558" s="20">
        <f>G3559</f>
        <v>180</v>
      </c>
      <c r="H3558" s="20">
        <f t="shared" si="7676"/>
        <v>180</v>
      </c>
      <c r="I3558" s="20">
        <f t="shared" si="7676"/>
        <v>180</v>
      </c>
      <c r="J3558" s="20">
        <f t="shared" si="7676"/>
        <v>0</v>
      </c>
      <c r="K3558" s="20">
        <f t="shared" si="7676"/>
        <v>0</v>
      </c>
      <c r="L3558" s="20">
        <f t="shared" si="7676"/>
        <v>0</v>
      </c>
      <c r="M3558" s="20">
        <f t="shared" si="7499"/>
        <v>180</v>
      </c>
      <c r="N3558" s="20">
        <f t="shared" si="7500"/>
        <v>180</v>
      </c>
      <c r="O3558" s="20">
        <f t="shared" si="7501"/>
        <v>180</v>
      </c>
      <c r="P3558" s="23">
        <f t="shared" si="7676"/>
        <v>0</v>
      </c>
      <c r="Q3558" s="23">
        <f t="shared" si="7676"/>
        <v>0</v>
      </c>
      <c r="R3558" s="23">
        <f t="shared" si="7676"/>
        <v>0</v>
      </c>
      <c r="S3558" s="23">
        <f t="shared" si="7676"/>
        <v>0</v>
      </c>
      <c r="T3558" s="23">
        <f t="shared" si="7676"/>
        <v>0</v>
      </c>
      <c r="U3558" s="23">
        <f t="shared" si="7676"/>
        <v>0</v>
      </c>
      <c r="V3558" s="23">
        <f t="shared" si="7676"/>
        <v>0</v>
      </c>
      <c r="W3558" s="23">
        <f t="shared" si="7676"/>
        <v>0</v>
      </c>
      <c r="X3558" s="23">
        <f t="shared" si="7676"/>
        <v>0</v>
      </c>
      <c r="Y3558" s="23">
        <f t="shared" si="7676"/>
        <v>0</v>
      </c>
      <c r="Z3558" s="23">
        <f t="shared" ref="Z3558:Z3579" si="7677">M3558+P3558+Q3558+R3558+S3558</f>
        <v>180</v>
      </c>
      <c r="AA3558" s="23">
        <f t="shared" ref="AA3558:AA3579" si="7678">N3558+T3558+U3558+V3558</f>
        <v>180</v>
      </c>
      <c r="AB3558" s="23">
        <f t="shared" ref="AB3558:AB3579" si="7679">O3558+W3558+X3558+Y3558</f>
        <v>180</v>
      </c>
      <c r="AC3558" s="23">
        <f t="shared" si="7676"/>
        <v>0</v>
      </c>
      <c r="AD3558" s="23">
        <f t="shared" si="7676"/>
        <v>0</v>
      </c>
      <c r="AE3558" s="23">
        <f t="shared" si="7676"/>
        <v>0</v>
      </c>
      <c r="AF3558" s="23">
        <f t="shared" si="7676"/>
        <v>0</v>
      </c>
      <c r="AG3558" s="23">
        <f t="shared" si="7676"/>
        <v>0</v>
      </c>
      <c r="AH3558" s="23">
        <f t="shared" si="7676"/>
        <v>0</v>
      </c>
      <c r="AI3558" s="23">
        <f t="shared" si="7676"/>
        <v>0</v>
      </c>
      <c r="AJ3558" s="23">
        <f t="shared" si="7676"/>
        <v>0</v>
      </c>
      <c r="AK3558" s="23">
        <f t="shared" si="7676"/>
        <v>0</v>
      </c>
      <c r="AL3558" s="23">
        <f t="shared" si="7676"/>
        <v>0</v>
      </c>
      <c r="AM3558" s="23">
        <f t="shared" si="7676"/>
        <v>0</v>
      </c>
      <c r="AN3558" s="23">
        <f t="shared" si="7676"/>
        <v>0</v>
      </c>
      <c r="AO3558" s="23">
        <f t="shared" si="7673"/>
        <v>180</v>
      </c>
      <c r="AP3558" s="23">
        <f t="shared" si="7674"/>
        <v>180</v>
      </c>
      <c r="AQ3558" s="23">
        <f t="shared" si="7675"/>
        <v>180</v>
      </c>
      <c r="AR3558" s="23">
        <f t="shared" si="7676"/>
        <v>0</v>
      </c>
      <c r="AS3558" s="23">
        <f t="shared" si="7671"/>
        <v>180</v>
      </c>
      <c r="AT3558" s="23">
        <f t="shared" si="7676"/>
        <v>0</v>
      </c>
      <c r="AU3558" s="23">
        <f t="shared" si="7676"/>
        <v>0</v>
      </c>
      <c r="AV3558" s="23">
        <f t="shared" si="7676"/>
        <v>0</v>
      </c>
      <c r="AW3558" s="23">
        <f t="shared" si="7676"/>
        <v>0</v>
      </c>
      <c r="AX3558" s="23">
        <f t="shared" si="7676"/>
        <v>0</v>
      </c>
      <c r="AY3558" s="23">
        <f t="shared" si="7614"/>
        <v>180</v>
      </c>
      <c r="AZ3558" s="23">
        <f t="shared" si="7676"/>
        <v>0</v>
      </c>
    </row>
    <row r="3559" spans="1:53" ht="31.5" x14ac:dyDescent="0.25">
      <c r="A3559" s="13">
        <v>992</v>
      </c>
      <c r="B3559" s="13" t="s">
        <v>12</v>
      </c>
      <c r="C3559" s="13" t="s">
        <v>14</v>
      </c>
      <c r="D3559" s="13" t="s">
        <v>59</v>
      </c>
      <c r="E3559" s="13">
        <v>240</v>
      </c>
      <c r="F3559" s="14" t="s">
        <v>372</v>
      </c>
      <c r="G3559" s="20">
        <v>180</v>
      </c>
      <c r="H3559" s="20">
        <v>180</v>
      </c>
      <c r="I3559" s="20">
        <v>180</v>
      </c>
      <c r="J3559" s="20"/>
      <c r="K3559" s="20"/>
      <c r="L3559" s="20"/>
      <c r="M3559" s="20">
        <f t="shared" si="7499"/>
        <v>180</v>
      </c>
      <c r="N3559" s="20">
        <f t="shared" si="7500"/>
        <v>180</v>
      </c>
      <c r="O3559" s="20">
        <f t="shared" si="7501"/>
        <v>180</v>
      </c>
      <c r="P3559" s="23"/>
      <c r="Q3559" s="23"/>
      <c r="R3559" s="23"/>
      <c r="S3559" s="23"/>
      <c r="T3559" s="23"/>
      <c r="U3559" s="23"/>
      <c r="V3559" s="23"/>
      <c r="W3559" s="23"/>
      <c r="X3559" s="23"/>
      <c r="Y3559" s="23"/>
      <c r="Z3559" s="23">
        <f t="shared" si="7677"/>
        <v>180</v>
      </c>
      <c r="AA3559" s="23">
        <f t="shared" si="7678"/>
        <v>180</v>
      </c>
      <c r="AB3559" s="23">
        <f t="shared" si="7679"/>
        <v>180</v>
      </c>
      <c r="AC3559" s="23"/>
      <c r="AD3559" s="23"/>
      <c r="AE3559" s="23"/>
      <c r="AF3559" s="23"/>
      <c r="AG3559" s="23"/>
      <c r="AH3559" s="23"/>
      <c r="AI3559" s="23"/>
      <c r="AJ3559" s="23"/>
      <c r="AK3559" s="23"/>
      <c r="AL3559" s="23"/>
      <c r="AM3559" s="23"/>
      <c r="AN3559" s="23"/>
      <c r="AO3559" s="23">
        <f t="shared" si="7673"/>
        <v>180</v>
      </c>
      <c r="AP3559" s="23">
        <f t="shared" si="7674"/>
        <v>180</v>
      </c>
      <c r="AQ3559" s="23">
        <f t="shared" si="7675"/>
        <v>180</v>
      </c>
      <c r="AR3559" s="23"/>
      <c r="AS3559" s="23">
        <f t="shared" si="7671"/>
        <v>180</v>
      </c>
      <c r="AT3559" s="23"/>
      <c r="AU3559" s="23"/>
      <c r="AV3559" s="23"/>
      <c r="AW3559" s="23"/>
      <c r="AX3559" s="23"/>
      <c r="AY3559" s="23">
        <f t="shared" si="7614"/>
        <v>180</v>
      </c>
      <c r="AZ3559" s="23"/>
    </row>
    <row r="3560" spans="1:53" s="3" customFormat="1" x14ac:dyDescent="0.25">
      <c r="A3560" s="6">
        <v>992</v>
      </c>
      <c r="B3560" s="6" t="s">
        <v>81</v>
      </c>
      <c r="C3560" s="6"/>
      <c r="D3560" s="6"/>
      <c r="E3560" s="6"/>
      <c r="F3560" s="7" t="s">
        <v>95</v>
      </c>
      <c r="G3560" s="18">
        <f>G3561</f>
        <v>8564.6999999999989</v>
      </c>
      <c r="H3560" s="18">
        <f t="shared" ref="H3560:AZ3561" si="7680">H3561</f>
        <v>7033.4000000000005</v>
      </c>
      <c r="I3560" s="18">
        <f t="shared" si="7680"/>
        <v>7033.4000000000005</v>
      </c>
      <c r="J3560" s="18">
        <f t="shared" si="7680"/>
        <v>-642.6</v>
      </c>
      <c r="K3560" s="18">
        <f t="shared" si="7680"/>
        <v>-276.5</v>
      </c>
      <c r="L3560" s="18">
        <f t="shared" si="7680"/>
        <v>-276.5</v>
      </c>
      <c r="M3560" s="20">
        <f t="shared" si="7499"/>
        <v>7922.0999999999985</v>
      </c>
      <c r="N3560" s="20">
        <f t="shared" si="7500"/>
        <v>6756.9000000000005</v>
      </c>
      <c r="O3560" s="20">
        <f t="shared" si="7501"/>
        <v>6756.9000000000005</v>
      </c>
      <c r="P3560" s="21">
        <f t="shared" si="7680"/>
        <v>0</v>
      </c>
      <c r="Q3560" s="21">
        <f t="shared" si="7680"/>
        <v>0</v>
      </c>
      <c r="R3560" s="21">
        <f t="shared" si="7680"/>
        <v>0</v>
      </c>
      <c r="S3560" s="21">
        <f t="shared" si="7680"/>
        <v>0</v>
      </c>
      <c r="T3560" s="21">
        <f t="shared" si="7680"/>
        <v>0</v>
      </c>
      <c r="U3560" s="21">
        <f t="shared" si="7680"/>
        <v>0</v>
      </c>
      <c r="V3560" s="21">
        <f t="shared" si="7680"/>
        <v>0</v>
      </c>
      <c r="W3560" s="21">
        <f t="shared" si="7680"/>
        <v>0</v>
      </c>
      <c r="X3560" s="21">
        <f t="shared" si="7680"/>
        <v>0</v>
      </c>
      <c r="Y3560" s="21">
        <f t="shared" si="7680"/>
        <v>0</v>
      </c>
      <c r="Z3560" s="21">
        <f t="shared" si="7677"/>
        <v>7922.0999999999985</v>
      </c>
      <c r="AA3560" s="21">
        <f t="shared" si="7678"/>
        <v>6756.9000000000005</v>
      </c>
      <c r="AB3560" s="21">
        <f t="shared" si="7679"/>
        <v>6756.9000000000005</v>
      </c>
      <c r="AC3560" s="21">
        <f t="shared" si="7680"/>
        <v>0</v>
      </c>
      <c r="AD3560" s="21">
        <f t="shared" si="7680"/>
        <v>0</v>
      </c>
      <c r="AE3560" s="21">
        <f t="shared" si="7680"/>
        <v>0</v>
      </c>
      <c r="AF3560" s="21">
        <f t="shared" si="7680"/>
        <v>0</v>
      </c>
      <c r="AG3560" s="21">
        <f t="shared" si="7680"/>
        <v>0</v>
      </c>
      <c r="AH3560" s="21">
        <f t="shared" si="7680"/>
        <v>0</v>
      </c>
      <c r="AI3560" s="21">
        <f t="shared" si="7680"/>
        <v>0</v>
      </c>
      <c r="AJ3560" s="21">
        <f t="shared" si="7680"/>
        <v>72.7</v>
      </c>
      <c r="AK3560" s="21">
        <f t="shared" si="7680"/>
        <v>0</v>
      </c>
      <c r="AL3560" s="21">
        <f t="shared" si="7680"/>
        <v>0</v>
      </c>
      <c r="AM3560" s="21">
        <f t="shared" si="7680"/>
        <v>0</v>
      </c>
      <c r="AN3560" s="21">
        <f t="shared" si="7680"/>
        <v>0</v>
      </c>
      <c r="AO3560" s="21">
        <f t="shared" si="7673"/>
        <v>7994.7999999999984</v>
      </c>
      <c r="AP3560" s="21">
        <f t="shared" si="7674"/>
        <v>6756.9000000000005</v>
      </c>
      <c r="AQ3560" s="21">
        <f t="shared" si="7675"/>
        <v>6756.9000000000005</v>
      </c>
      <c r="AR3560" s="21">
        <f t="shared" si="7680"/>
        <v>0</v>
      </c>
      <c r="AS3560" s="21">
        <f t="shared" si="7671"/>
        <v>7994.7999999999984</v>
      </c>
      <c r="AT3560" s="21">
        <f t="shared" si="7680"/>
        <v>0</v>
      </c>
      <c r="AU3560" s="21">
        <f t="shared" si="7680"/>
        <v>0</v>
      </c>
      <c r="AV3560" s="21">
        <f t="shared" si="7680"/>
        <v>0</v>
      </c>
      <c r="AW3560" s="21">
        <f t="shared" si="7680"/>
        <v>0</v>
      </c>
      <c r="AX3560" s="21">
        <f t="shared" si="7680"/>
        <v>0</v>
      </c>
      <c r="AY3560" s="21">
        <f t="shared" si="7614"/>
        <v>7994.7999999999984</v>
      </c>
      <c r="AZ3560" s="21">
        <f t="shared" si="7680"/>
        <v>0</v>
      </c>
    </row>
    <row r="3561" spans="1:53" s="15" customFormat="1" x14ac:dyDescent="0.25">
      <c r="A3561" s="9">
        <v>992</v>
      </c>
      <c r="B3561" s="9" t="s">
        <v>81</v>
      </c>
      <c r="C3561" s="9" t="s">
        <v>82</v>
      </c>
      <c r="D3561" s="9"/>
      <c r="E3561" s="9"/>
      <c r="F3561" s="10" t="s">
        <v>96</v>
      </c>
      <c r="G3561" s="19">
        <f>G3562</f>
        <v>8564.6999999999989</v>
      </c>
      <c r="H3561" s="19">
        <f t="shared" si="7680"/>
        <v>7033.4000000000005</v>
      </c>
      <c r="I3561" s="19">
        <f t="shared" si="7680"/>
        <v>7033.4000000000005</v>
      </c>
      <c r="J3561" s="19">
        <f t="shared" si="7680"/>
        <v>-642.6</v>
      </c>
      <c r="K3561" s="19">
        <f t="shared" si="7680"/>
        <v>-276.5</v>
      </c>
      <c r="L3561" s="19">
        <f t="shared" si="7680"/>
        <v>-276.5</v>
      </c>
      <c r="M3561" s="20">
        <f t="shared" si="7499"/>
        <v>7922.0999999999985</v>
      </c>
      <c r="N3561" s="20">
        <f t="shared" si="7500"/>
        <v>6756.9000000000005</v>
      </c>
      <c r="O3561" s="20">
        <f t="shared" si="7501"/>
        <v>6756.9000000000005</v>
      </c>
      <c r="P3561" s="22">
        <f t="shared" si="7680"/>
        <v>0</v>
      </c>
      <c r="Q3561" s="22">
        <f t="shared" si="7680"/>
        <v>0</v>
      </c>
      <c r="R3561" s="22">
        <f t="shared" si="7680"/>
        <v>0</v>
      </c>
      <c r="S3561" s="22">
        <f t="shared" si="7680"/>
        <v>0</v>
      </c>
      <c r="T3561" s="22">
        <f t="shared" si="7680"/>
        <v>0</v>
      </c>
      <c r="U3561" s="22">
        <f t="shared" si="7680"/>
        <v>0</v>
      </c>
      <c r="V3561" s="22">
        <f t="shared" si="7680"/>
        <v>0</v>
      </c>
      <c r="W3561" s="22">
        <f t="shared" si="7680"/>
        <v>0</v>
      </c>
      <c r="X3561" s="22">
        <f t="shared" si="7680"/>
        <v>0</v>
      </c>
      <c r="Y3561" s="22">
        <f t="shared" si="7680"/>
        <v>0</v>
      </c>
      <c r="Z3561" s="22">
        <f t="shared" si="7677"/>
        <v>7922.0999999999985</v>
      </c>
      <c r="AA3561" s="22">
        <f t="shared" si="7678"/>
        <v>6756.9000000000005</v>
      </c>
      <c r="AB3561" s="22">
        <f t="shared" si="7679"/>
        <v>6756.9000000000005</v>
      </c>
      <c r="AC3561" s="22">
        <f t="shared" si="7680"/>
        <v>0</v>
      </c>
      <c r="AD3561" s="22">
        <f t="shared" si="7680"/>
        <v>0</v>
      </c>
      <c r="AE3561" s="22">
        <f t="shared" si="7680"/>
        <v>0</v>
      </c>
      <c r="AF3561" s="22">
        <f t="shared" si="7680"/>
        <v>0</v>
      </c>
      <c r="AG3561" s="22">
        <f t="shared" si="7680"/>
        <v>0</v>
      </c>
      <c r="AH3561" s="22">
        <f t="shared" si="7680"/>
        <v>0</v>
      </c>
      <c r="AI3561" s="22">
        <f t="shared" si="7680"/>
        <v>0</v>
      </c>
      <c r="AJ3561" s="22">
        <f t="shared" si="7680"/>
        <v>72.7</v>
      </c>
      <c r="AK3561" s="22">
        <f t="shared" si="7680"/>
        <v>0</v>
      </c>
      <c r="AL3561" s="22">
        <f t="shared" si="7680"/>
        <v>0</v>
      </c>
      <c r="AM3561" s="22">
        <f t="shared" si="7680"/>
        <v>0</v>
      </c>
      <c r="AN3561" s="22">
        <f t="shared" si="7680"/>
        <v>0</v>
      </c>
      <c r="AO3561" s="22">
        <f t="shared" si="7673"/>
        <v>7994.7999999999984</v>
      </c>
      <c r="AP3561" s="22">
        <f t="shared" si="7674"/>
        <v>6756.9000000000005</v>
      </c>
      <c r="AQ3561" s="22">
        <f t="shared" si="7675"/>
        <v>6756.9000000000005</v>
      </c>
      <c r="AR3561" s="22">
        <f t="shared" si="7680"/>
        <v>0</v>
      </c>
      <c r="AS3561" s="22">
        <f t="shared" si="7671"/>
        <v>7994.7999999999984</v>
      </c>
      <c r="AT3561" s="22">
        <f t="shared" si="7680"/>
        <v>0</v>
      </c>
      <c r="AU3561" s="22">
        <f t="shared" si="7680"/>
        <v>0</v>
      </c>
      <c r="AV3561" s="22">
        <f t="shared" si="7680"/>
        <v>0</v>
      </c>
      <c r="AW3561" s="22">
        <f t="shared" si="7680"/>
        <v>0</v>
      </c>
      <c r="AX3561" s="22">
        <f t="shared" si="7680"/>
        <v>0</v>
      </c>
      <c r="AY3561" s="22">
        <f t="shared" si="7614"/>
        <v>7994.7999999999984</v>
      </c>
      <c r="AZ3561" s="22">
        <f t="shared" si="7680"/>
        <v>0</v>
      </c>
    </row>
    <row r="3562" spans="1:53" ht="47.25" x14ac:dyDescent="0.25">
      <c r="A3562" s="13">
        <v>992</v>
      </c>
      <c r="B3562" s="13" t="s">
        <v>81</v>
      </c>
      <c r="C3562" s="13" t="s">
        <v>82</v>
      </c>
      <c r="D3562" s="13" t="s">
        <v>645</v>
      </c>
      <c r="E3562" s="13"/>
      <c r="F3562" s="14" t="s">
        <v>755</v>
      </c>
      <c r="G3562" s="20">
        <f>G3563+G3569</f>
        <v>8564.6999999999989</v>
      </c>
      <c r="H3562" s="20">
        <f t="shared" ref="H3562:L3562" si="7681">H3563+H3569</f>
        <v>7033.4000000000005</v>
      </c>
      <c r="I3562" s="20">
        <f t="shared" si="7681"/>
        <v>7033.4000000000005</v>
      </c>
      <c r="J3562" s="20">
        <f t="shared" si="7681"/>
        <v>-642.6</v>
      </c>
      <c r="K3562" s="20">
        <f t="shared" si="7681"/>
        <v>-276.5</v>
      </c>
      <c r="L3562" s="20">
        <f t="shared" si="7681"/>
        <v>-276.5</v>
      </c>
      <c r="M3562" s="20">
        <f t="shared" si="7499"/>
        <v>7922.0999999999985</v>
      </c>
      <c r="N3562" s="20">
        <f t="shared" si="7500"/>
        <v>6756.9000000000005</v>
      </c>
      <c r="O3562" s="20">
        <f t="shared" si="7501"/>
        <v>6756.9000000000005</v>
      </c>
      <c r="P3562" s="23">
        <f t="shared" ref="P3562:Q3562" si="7682">P3563+P3569</f>
        <v>0</v>
      </c>
      <c r="Q3562" s="23">
        <f t="shared" si="7682"/>
        <v>0</v>
      </c>
      <c r="R3562" s="23">
        <f t="shared" ref="R3562:T3562" si="7683">R3563+R3569</f>
        <v>0</v>
      </c>
      <c r="S3562" s="23">
        <f t="shared" si="7683"/>
        <v>0</v>
      </c>
      <c r="T3562" s="23">
        <f t="shared" si="7683"/>
        <v>0</v>
      </c>
      <c r="U3562" s="23">
        <f t="shared" ref="U3562:W3562" si="7684">U3563+U3569</f>
        <v>0</v>
      </c>
      <c r="V3562" s="23">
        <f t="shared" si="7684"/>
        <v>0</v>
      </c>
      <c r="W3562" s="23">
        <f t="shared" si="7684"/>
        <v>0</v>
      </c>
      <c r="X3562" s="23">
        <f t="shared" ref="X3562:Y3562" si="7685">X3563+X3569</f>
        <v>0</v>
      </c>
      <c r="Y3562" s="23">
        <f t="shared" si="7685"/>
        <v>0</v>
      </c>
      <c r="Z3562" s="23">
        <f t="shared" si="7677"/>
        <v>7922.0999999999985</v>
      </c>
      <c r="AA3562" s="23">
        <f t="shared" si="7678"/>
        <v>6756.9000000000005</v>
      </c>
      <c r="AB3562" s="23">
        <f t="shared" si="7679"/>
        <v>6756.9000000000005</v>
      </c>
      <c r="AC3562" s="23">
        <f t="shared" ref="AC3562:AL3562" si="7686">AC3563+AC3569</f>
        <v>0</v>
      </c>
      <c r="AD3562" s="23">
        <f t="shared" si="7686"/>
        <v>0</v>
      </c>
      <c r="AE3562" s="23">
        <f t="shared" ref="AE3562" si="7687">AE3563+AE3569</f>
        <v>0</v>
      </c>
      <c r="AF3562" s="23">
        <f t="shared" si="7686"/>
        <v>0</v>
      </c>
      <c r="AG3562" s="23">
        <f t="shared" si="7686"/>
        <v>0</v>
      </c>
      <c r="AH3562" s="23">
        <f t="shared" si="7686"/>
        <v>0</v>
      </c>
      <c r="AI3562" s="23">
        <f t="shared" ref="AI3562" si="7688">AI3563+AI3569</f>
        <v>0</v>
      </c>
      <c r="AJ3562" s="23">
        <f t="shared" si="7686"/>
        <v>72.7</v>
      </c>
      <c r="AK3562" s="23">
        <f t="shared" si="7686"/>
        <v>0</v>
      </c>
      <c r="AL3562" s="23">
        <f t="shared" si="7686"/>
        <v>0</v>
      </c>
      <c r="AM3562" s="23">
        <f t="shared" ref="AM3562:AZ3562" si="7689">AM3563+AM3569</f>
        <v>0</v>
      </c>
      <c r="AN3562" s="23">
        <f t="shared" si="7689"/>
        <v>0</v>
      </c>
      <c r="AO3562" s="23">
        <f t="shared" si="7673"/>
        <v>7994.7999999999984</v>
      </c>
      <c r="AP3562" s="23">
        <f t="shared" si="7674"/>
        <v>6756.9000000000005</v>
      </c>
      <c r="AQ3562" s="23">
        <f t="shared" si="7675"/>
        <v>6756.9000000000005</v>
      </c>
      <c r="AR3562" s="23">
        <f t="shared" ref="AR3562" si="7690">AR3563+AR3569</f>
        <v>0</v>
      </c>
      <c r="AS3562" s="23">
        <f t="shared" si="7671"/>
        <v>7994.7999999999984</v>
      </c>
      <c r="AT3562" s="23">
        <f t="shared" ref="AT3562:AX3562" si="7691">AT3563+AT3569</f>
        <v>0</v>
      </c>
      <c r="AU3562" s="23">
        <f t="shared" si="7691"/>
        <v>0</v>
      </c>
      <c r="AV3562" s="23">
        <f t="shared" si="7691"/>
        <v>0</v>
      </c>
      <c r="AW3562" s="23">
        <f t="shared" si="7691"/>
        <v>0</v>
      </c>
      <c r="AX3562" s="23">
        <f t="shared" si="7691"/>
        <v>0</v>
      </c>
      <c r="AY3562" s="23">
        <f t="shared" si="7614"/>
        <v>7994.7999999999984</v>
      </c>
      <c r="AZ3562" s="23">
        <f t="shared" si="7689"/>
        <v>0</v>
      </c>
      <c r="BA3562" s="5"/>
    </row>
    <row r="3563" spans="1:53" x14ac:dyDescent="0.25">
      <c r="A3563" s="13">
        <v>992</v>
      </c>
      <c r="B3563" s="13" t="s">
        <v>81</v>
      </c>
      <c r="C3563" s="13" t="s">
        <v>82</v>
      </c>
      <c r="D3563" s="13" t="s">
        <v>646</v>
      </c>
      <c r="E3563" s="13"/>
      <c r="F3563" s="14" t="s">
        <v>756</v>
      </c>
      <c r="G3563" s="20">
        <f>G3564</f>
        <v>135.9</v>
      </c>
      <c r="H3563" s="20">
        <f t="shared" ref="H3563:AZ3563" si="7692">H3564</f>
        <v>129.30000000000001</v>
      </c>
      <c r="I3563" s="20">
        <f t="shared" si="7692"/>
        <v>129.30000000000001</v>
      </c>
      <c r="J3563" s="20">
        <f t="shared" si="7692"/>
        <v>0</v>
      </c>
      <c r="K3563" s="20">
        <f t="shared" si="7692"/>
        <v>0</v>
      </c>
      <c r="L3563" s="20">
        <f t="shared" si="7692"/>
        <v>0</v>
      </c>
      <c r="M3563" s="20">
        <f t="shared" si="7499"/>
        <v>135.9</v>
      </c>
      <c r="N3563" s="20">
        <f t="shared" si="7500"/>
        <v>129.30000000000001</v>
      </c>
      <c r="O3563" s="20">
        <f t="shared" si="7501"/>
        <v>129.30000000000001</v>
      </c>
      <c r="P3563" s="23">
        <f t="shared" si="7692"/>
        <v>0</v>
      </c>
      <c r="Q3563" s="23">
        <f t="shared" si="7692"/>
        <v>0</v>
      </c>
      <c r="R3563" s="23">
        <f t="shared" si="7692"/>
        <v>0</v>
      </c>
      <c r="S3563" s="23">
        <f t="shared" si="7692"/>
        <v>0</v>
      </c>
      <c r="T3563" s="23">
        <f t="shared" si="7692"/>
        <v>0</v>
      </c>
      <c r="U3563" s="23">
        <f t="shared" si="7692"/>
        <v>0</v>
      </c>
      <c r="V3563" s="23">
        <f t="shared" si="7692"/>
        <v>0</v>
      </c>
      <c r="W3563" s="23">
        <f t="shared" si="7692"/>
        <v>0</v>
      </c>
      <c r="X3563" s="23">
        <f t="shared" si="7692"/>
        <v>0</v>
      </c>
      <c r="Y3563" s="23">
        <f t="shared" si="7692"/>
        <v>0</v>
      </c>
      <c r="Z3563" s="23">
        <f t="shared" si="7677"/>
        <v>135.9</v>
      </c>
      <c r="AA3563" s="23">
        <f t="shared" si="7678"/>
        <v>129.30000000000001</v>
      </c>
      <c r="AB3563" s="23">
        <f t="shared" si="7679"/>
        <v>129.30000000000001</v>
      </c>
      <c r="AC3563" s="23">
        <f t="shared" si="7692"/>
        <v>0</v>
      </c>
      <c r="AD3563" s="23">
        <f t="shared" si="7692"/>
        <v>0</v>
      </c>
      <c r="AE3563" s="23">
        <f t="shared" si="7692"/>
        <v>0</v>
      </c>
      <c r="AF3563" s="23">
        <f t="shared" si="7692"/>
        <v>0</v>
      </c>
      <c r="AG3563" s="23">
        <f t="shared" si="7692"/>
        <v>0</v>
      </c>
      <c r="AH3563" s="23">
        <f t="shared" si="7692"/>
        <v>0</v>
      </c>
      <c r="AI3563" s="23">
        <f t="shared" si="7692"/>
        <v>0</v>
      </c>
      <c r="AJ3563" s="23">
        <f t="shared" si="7692"/>
        <v>0</v>
      </c>
      <c r="AK3563" s="23">
        <f t="shared" si="7692"/>
        <v>0</v>
      </c>
      <c r="AL3563" s="23">
        <f t="shared" si="7692"/>
        <v>0</v>
      </c>
      <c r="AM3563" s="23">
        <f t="shared" si="7692"/>
        <v>0</v>
      </c>
      <c r="AN3563" s="23">
        <f t="shared" si="7692"/>
        <v>0</v>
      </c>
      <c r="AO3563" s="23">
        <f t="shared" si="7673"/>
        <v>135.9</v>
      </c>
      <c r="AP3563" s="23">
        <f t="shared" si="7674"/>
        <v>129.30000000000001</v>
      </c>
      <c r="AQ3563" s="23">
        <f t="shared" si="7675"/>
        <v>129.30000000000001</v>
      </c>
      <c r="AR3563" s="23">
        <f t="shared" si="7692"/>
        <v>0</v>
      </c>
      <c r="AS3563" s="23">
        <f t="shared" si="7671"/>
        <v>135.9</v>
      </c>
      <c r="AT3563" s="23">
        <f t="shared" si="7692"/>
        <v>0</v>
      </c>
      <c r="AU3563" s="23">
        <f t="shared" si="7692"/>
        <v>0</v>
      </c>
      <c r="AV3563" s="23">
        <f t="shared" si="7692"/>
        <v>0</v>
      </c>
      <c r="AW3563" s="23">
        <f t="shared" si="7692"/>
        <v>0</v>
      </c>
      <c r="AX3563" s="23">
        <f t="shared" si="7692"/>
        <v>0</v>
      </c>
      <c r="AY3563" s="23">
        <f t="shared" si="7614"/>
        <v>135.9</v>
      </c>
      <c r="AZ3563" s="23">
        <f t="shared" si="7692"/>
        <v>0</v>
      </c>
      <c r="BA3563" s="5"/>
    </row>
    <row r="3564" spans="1:53" ht="31.5" x14ac:dyDescent="0.25">
      <c r="A3564" s="13">
        <v>992</v>
      </c>
      <c r="B3564" s="13" t="s">
        <v>81</v>
      </c>
      <c r="C3564" s="13" t="s">
        <v>82</v>
      </c>
      <c r="D3564" s="13" t="s">
        <v>641</v>
      </c>
      <c r="E3564" s="13"/>
      <c r="F3564" s="14" t="s">
        <v>757</v>
      </c>
      <c r="G3564" s="20">
        <f>G3565+G3567</f>
        <v>135.9</v>
      </c>
      <c r="H3564" s="20">
        <f t="shared" ref="H3564:L3564" si="7693">H3565+H3567</f>
        <v>129.30000000000001</v>
      </c>
      <c r="I3564" s="20">
        <f t="shared" si="7693"/>
        <v>129.30000000000001</v>
      </c>
      <c r="J3564" s="20">
        <f t="shared" si="7693"/>
        <v>0</v>
      </c>
      <c r="K3564" s="20">
        <f t="shared" si="7693"/>
        <v>0</v>
      </c>
      <c r="L3564" s="20">
        <f t="shared" si="7693"/>
        <v>0</v>
      </c>
      <c r="M3564" s="20">
        <f t="shared" ref="M3564:M3579" si="7694">G3564+J3564</f>
        <v>135.9</v>
      </c>
      <c r="N3564" s="20">
        <f t="shared" ref="N3564:N3579" si="7695">H3564+K3564</f>
        <v>129.30000000000001</v>
      </c>
      <c r="O3564" s="20">
        <f t="shared" ref="O3564:O3579" si="7696">I3564+L3564</f>
        <v>129.30000000000001</v>
      </c>
      <c r="P3564" s="23">
        <f t="shared" ref="P3564:Q3564" si="7697">P3565+P3567</f>
        <v>0</v>
      </c>
      <c r="Q3564" s="23">
        <f t="shared" si="7697"/>
        <v>0</v>
      </c>
      <c r="R3564" s="23">
        <f t="shared" ref="R3564:T3564" si="7698">R3565+R3567</f>
        <v>0</v>
      </c>
      <c r="S3564" s="23">
        <f t="shared" si="7698"/>
        <v>0</v>
      </c>
      <c r="T3564" s="23">
        <f t="shared" si="7698"/>
        <v>0</v>
      </c>
      <c r="U3564" s="23">
        <f t="shared" ref="U3564:W3564" si="7699">U3565+U3567</f>
        <v>0</v>
      </c>
      <c r="V3564" s="23">
        <f t="shared" si="7699"/>
        <v>0</v>
      </c>
      <c r="W3564" s="23">
        <f t="shared" si="7699"/>
        <v>0</v>
      </c>
      <c r="X3564" s="23">
        <f t="shared" ref="X3564:Y3564" si="7700">X3565+X3567</f>
        <v>0</v>
      </c>
      <c r="Y3564" s="23">
        <f t="shared" si="7700"/>
        <v>0</v>
      </c>
      <c r="Z3564" s="23">
        <f t="shared" si="7677"/>
        <v>135.9</v>
      </c>
      <c r="AA3564" s="23">
        <f t="shared" si="7678"/>
        <v>129.30000000000001</v>
      </c>
      <c r="AB3564" s="23">
        <f t="shared" si="7679"/>
        <v>129.30000000000001</v>
      </c>
      <c r="AC3564" s="23">
        <f t="shared" ref="AC3564:AL3564" si="7701">AC3565+AC3567</f>
        <v>0</v>
      </c>
      <c r="AD3564" s="23">
        <f t="shared" si="7701"/>
        <v>0</v>
      </c>
      <c r="AE3564" s="23">
        <f t="shared" ref="AE3564" si="7702">AE3565+AE3567</f>
        <v>0</v>
      </c>
      <c r="AF3564" s="23">
        <f t="shared" si="7701"/>
        <v>0</v>
      </c>
      <c r="AG3564" s="23">
        <f t="shared" si="7701"/>
        <v>0</v>
      </c>
      <c r="AH3564" s="23">
        <f t="shared" si="7701"/>
        <v>0</v>
      </c>
      <c r="AI3564" s="23">
        <f t="shared" ref="AI3564" si="7703">AI3565+AI3567</f>
        <v>0</v>
      </c>
      <c r="AJ3564" s="23">
        <f t="shared" si="7701"/>
        <v>0</v>
      </c>
      <c r="AK3564" s="23">
        <f t="shared" si="7701"/>
        <v>0</v>
      </c>
      <c r="AL3564" s="23">
        <f t="shared" si="7701"/>
        <v>0</v>
      </c>
      <c r="AM3564" s="23">
        <f t="shared" ref="AM3564:AZ3564" si="7704">AM3565+AM3567</f>
        <v>0</v>
      </c>
      <c r="AN3564" s="23">
        <f t="shared" si="7704"/>
        <v>0</v>
      </c>
      <c r="AO3564" s="23">
        <f t="shared" si="7673"/>
        <v>135.9</v>
      </c>
      <c r="AP3564" s="23">
        <f t="shared" si="7674"/>
        <v>129.30000000000001</v>
      </c>
      <c r="AQ3564" s="23">
        <f t="shared" si="7675"/>
        <v>129.30000000000001</v>
      </c>
      <c r="AR3564" s="23">
        <f t="shared" ref="AR3564" si="7705">AR3565+AR3567</f>
        <v>0</v>
      </c>
      <c r="AS3564" s="23">
        <f t="shared" si="7671"/>
        <v>135.9</v>
      </c>
      <c r="AT3564" s="23">
        <f t="shared" ref="AT3564:AX3564" si="7706">AT3565+AT3567</f>
        <v>0</v>
      </c>
      <c r="AU3564" s="23">
        <f t="shared" si="7706"/>
        <v>0</v>
      </c>
      <c r="AV3564" s="23">
        <f t="shared" si="7706"/>
        <v>0</v>
      </c>
      <c r="AW3564" s="23">
        <f t="shared" si="7706"/>
        <v>0</v>
      </c>
      <c r="AX3564" s="23">
        <f t="shared" si="7706"/>
        <v>0</v>
      </c>
      <c r="AY3564" s="23">
        <f t="shared" si="7614"/>
        <v>135.9</v>
      </c>
      <c r="AZ3564" s="23">
        <f t="shared" si="7704"/>
        <v>0</v>
      </c>
    </row>
    <row r="3565" spans="1:53" ht="31.5" x14ac:dyDescent="0.25">
      <c r="A3565" s="13">
        <v>992</v>
      </c>
      <c r="B3565" s="13" t="s">
        <v>81</v>
      </c>
      <c r="C3565" s="13" t="s">
        <v>82</v>
      </c>
      <c r="D3565" s="13" t="s">
        <v>641</v>
      </c>
      <c r="E3565" s="13" t="s">
        <v>7</v>
      </c>
      <c r="F3565" s="14" t="s">
        <v>383</v>
      </c>
      <c r="G3565" s="20">
        <f>G3566</f>
        <v>52.5</v>
      </c>
      <c r="H3565" s="20">
        <f t="shared" ref="H3565:AZ3565" si="7707">H3566</f>
        <v>47.5</v>
      </c>
      <c r="I3565" s="20">
        <f t="shared" si="7707"/>
        <v>47.5</v>
      </c>
      <c r="J3565" s="20">
        <f t="shared" si="7707"/>
        <v>0</v>
      </c>
      <c r="K3565" s="20">
        <f t="shared" si="7707"/>
        <v>0</v>
      </c>
      <c r="L3565" s="20">
        <f t="shared" si="7707"/>
        <v>0</v>
      </c>
      <c r="M3565" s="20">
        <f t="shared" si="7694"/>
        <v>52.5</v>
      </c>
      <c r="N3565" s="20">
        <f t="shared" si="7695"/>
        <v>47.5</v>
      </c>
      <c r="O3565" s="20">
        <f t="shared" si="7696"/>
        <v>47.5</v>
      </c>
      <c r="P3565" s="23">
        <f t="shared" si="7707"/>
        <v>0</v>
      </c>
      <c r="Q3565" s="23">
        <f t="shared" si="7707"/>
        <v>0</v>
      </c>
      <c r="R3565" s="23">
        <f t="shared" si="7707"/>
        <v>0</v>
      </c>
      <c r="S3565" s="23">
        <f t="shared" si="7707"/>
        <v>0</v>
      </c>
      <c r="T3565" s="23">
        <f t="shared" si="7707"/>
        <v>0</v>
      </c>
      <c r="U3565" s="23">
        <f t="shared" si="7707"/>
        <v>0</v>
      </c>
      <c r="V3565" s="23">
        <f t="shared" si="7707"/>
        <v>0</v>
      </c>
      <c r="W3565" s="23">
        <f t="shared" si="7707"/>
        <v>0</v>
      </c>
      <c r="X3565" s="23">
        <f t="shared" si="7707"/>
        <v>0</v>
      </c>
      <c r="Y3565" s="23">
        <f t="shared" si="7707"/>
        <v>0</v>
      </c>
      <c r="Z3565" s="23">
        <f t="shared" si="7677"/>
        <v>52.5</v>
      </c>
      <c r="AA3565" s="23">
        <f t="shared" si="7678"/>
        <v>47.5</v>
      </c>
      <c r="AB3565" s="23">
        <f t="shared" si="7679"/>
        <v>47.5</v>
      </c>
      <c r="AC3565" s="23">
        <f t="shared" si="7707"/>
        <v>0</v>
      </c>
      <c r="AD3565" s="23">
        <f t="shared" si="7707"/>
        <v>0</v>
      </c>
      <c r="AE3565" s="23">
        <f t="shared" si="7707"/>
        <v>0</v>
      </c>
      <c r="AF3565" s="23">
        <f t="shared" si="7707"/>
        <v>0</v>
      </c>
      <c r="AG3565" s="23">
        <f t="shared" si="7707"/>
        <v>0</v>
      </c>
      <c r="AH3565" s="23">
        <f t="shared" si="7707"/>
        <v>0</v>
      </c>
      <c r="AI3565" s="23">
        <f t="shared" si="7707"/>
        <v>0</v>
      </c>
      <c r="AJ3565" s="23">
        <f t="shared" si="7707"/>
        <v>0</v>
      </c>
      <c r="AK3565" s="23">
        <f t="shared" si="7707"/>
        <v>0</v>
      </c>
      <c r="AL3565" s="23">
        <f t="shared" si="7707"/>
        <v>0</v>
      </c>
      <c r="AM3565" s="23">
        <f t="shared" si="7707"/>
        <v>0</v>
      </c>
      <c r="AN3565" s="23">
        <f t="shared" si="7707"/>
        <v>0</v>
      </c>
      <c r="AO3565" s="23">
        <f t="shared" si="7673"/>
        <v>52.5</v>
      </c>
      <c r="AP3565" s="23">
        <f t="shared" si="7674"/>
        <v>47.5</v>
      </c>
      <c r="AQ3565" s="23">
        <f t="shared" si="7675"/>
        <v>47.5</v>
      </c>
      <c r="AR3565" s="23">
        <f t="shared" si="7707"/>
        <v>0</v>
      </c>
      <c r="AS3565" s="23">
        <f t="shared" si="7671"/>
        <v>52.5</v>
      </c>
      <c r="AT3565" s="23">
        <f t="shared" si="7707"/>
        <v>0</v>
      </c>
      <c r="AU3565" s="23">
        <f t="shared" si="7707"/>
        <v>0</v>
      </c>
      <c r="AV3565" s="23">
        <f t="shared" si="7707"/>
        <v>0</v>
      </c>
      <c r="AW3565" s="23">
        <f t="shared" si="7707"/>
        <v>0</v>
      </c>
      <c r="AX3565" s="23">
        <f t="shared" si="7707"/>
        <v>0</v>
      </c>
      <c r="AY3565" s="23">
        <f t="shared" si="7614"/>
        <v>52.5</v>
      </c>
      <c r="AZ3565" s="23">
        <f t="shared" si="7707"/>
        <v>0</v>
      </c>
    </row>
    <row r="3566" spans="1:53" ht="31.5" x14ac:dyDescent="0.25">
      <c r="A3566" s="13">
        <v>992</v>
      </c>
      <c r="B3566" s="13" t="s">
        <v>81</v>
      </c>
      <c r="C3566" s="13" t="s">
        <v>82</v>
      </c>
      <c r="D3566" s="13" t="s">
        <v>641</v>
      </c>
      <c r="E3566" s="13">
        <v>240</v>
      </c>
      <c r="F3566" s="14" t="s">
        <v>372</v>
      </c>
      <c r="G3566" s="20">
        <v>52.5</v>
      </c>
      <c r="H3566" s="20">
        <v>47.5</v>
      </c>
      <c r="I3566" s="20">
        <v>47.5</v>
      </c>
      <c r="J3566" s="20"/>
      <c r="K3566" s="20"/>
      <c r="L3566" s="20"/>
      <c r="M3566" s="20">
        <f t="shared" si="7694"/>
        <v>52.5</v>
      </c>
      <c r="N3566" s="20">
        <f t="shared" si="7695"/>
        <v>47.5</v>
      </c>
      <c r="O3566" s="20">
        <f t="shared" si="7696"/>
        <v>47.5</v>
      </c>
      <c r="P3566" s="23"/>
      <c r="Q3566" s="23"/>
      <c r="R3566" s="23"/>
      <c r="S3566" s="23"/>
      <c r="T3566" s="23"/>
      <c r="U3566" s="23"/>
      <c r="V3566" s="23"/>
      <c r="W3566" s="23"/>
      <c r="X3566" s="23"/>
      <c r="Y3566" s="23"/>
      <c r="Z3566" s="23">
        <f t="shared" si="7677"/>
        <v>52.5</v>
      </c>
      <c r="AA3566" s="23">
        <f t="shared" si="7678"/>
        <v>47.5</v>
      </c>
      <c r="AB3566" s="23">
        <f t="shared" si="7679"/>
        <v>47.5</v>
      </c>
      <c r="AC3566" s="23"/>
      <c r="AD3566" s="23"/>
      <c r="AE3566" s="23"/>
      <c r="AF3566" s="23"/>
      <c r="AG3566" s="23"/>
      <c r="AH3566" s="23"/>
      <c r="AI3566" s="23"/>
      <c r="AJ3566" s="23"/>
      <c r="AK3566" s="23"/>
      <c r="AL3566" s="23"/>
      <c r="AM3566" s="23"/>
      <c r="AN3566" s="23"/>
      <c r="AO3566" s="23">
        <f t="shared" si="7673"/>
        <v>52.5</v>
      </c>
      <c r="AP3566" s="23">
        <f t="shared" si="7674"/>
        <v>47.5</v>
      </c>
      <c r="AQ3566" s="23">
        <f t="shared" si="7675"/>
        <v>47.5</v>
      </c>
      <c r="AR3566" s="23"/>
      <c r="AS3566" s="23">
        <f t="shared" si="7671"/>
        <v>52.5</v>
      </c>
      <c r="AT3566" s="23"/>
      <c r="AU3566" s="23"/>
      <c r="AV3566" s="23"/>
      <c r="AW3566" s="23"/>
      <c r="AX3566" s="23"/>
      <c r="AY3566" s="23">
        <f t="shared" si="7614"/>
        <v>52.5</v>
      </c>
      <c r="AZ3566" s="23"/>
    </row>
    <row r="3567" spans="1:53" x14ac:dyDescent="0.25">
      <c r="A3567" s="13">
        <v>992</v>
      </c>
      <c r="B3567" s="13" t="s">
        <v>81</v>
      </c>
      <c r="C3567" s="13" t="s">
        <v>82</v>
      </c>
      <c r="D3567" s="13" t="s">
        <v>641</v>
      </c>
      <c r="E3567" s="13" t="s">
        <v>8</v>
      </c>
      <c r="F3567" s="14" t="s">
        <v>387</v>
      </c>
      <c r="G3567" s="20">
        <f>G3568</f>
        <v>83.4</v>
      </c>
      <c r="H3567" s="20">
        <f t="shared" ref="H3567:AZ3567" si="7708">H3568</f>
        <v>81.8</v>
      </c>
      <c r="I3567" s="20">
        <f t="shared" si="7708"/>
        <v>81.8</v>
      </c>
      <c r="J3567" s="20">
        <f t="shared" si="7708"/>
        <v>0</v>
      </c>
      <c r="K3567" s="20">
        <f t="shared" si="7708"/>
        <v>0</v>
      </c>
      <c r="L3567" s="20">
        <f t="shared" si="7708"/>
        <v>0</v>
      </c>
      <c r="M3567" s="20">
        <f t="shared" si="7694"/>
        <v>83.4</v>
      </c>
      <c r="N3567" s="20">
        <f t="shared" si="7695"/>
        <v>81.8</v>
      </c>
      <c r="O3567" s="20">
        <f t="shared" si="7696"/>
        <v>81.8</v>
      </c>
      <c r="P3567" s="23">
        <f t="shared" si="7708"/>
        <v>0</v>
      </c>
      <c r="Q3567" s="23">
        <f t="shared" si="7708"/>
        <v>0</v>
      </c>
      <c r="R3567" s="23">
        <f t="shared" si="7708"/>
        <v>0</v>
      </c>
      <c r="S3567" s="23">
        <f t="shared" si="7708"/>
        <v>0</v>
      </c>
      <c r="T3567" s="23">
        <f t="shared" si="7708"/>
        <v>0</v>
      </c>
      <c r="U3567" s="23">
        <f t="shared" si="7708"/>
        <v>0</v>
      </c>
      <c r="V3567" s="23">
        <f t="shared" si="7708"/>
        <v>0</v>
      </c>
      <c r="W3567" s="23">
        <f t="shared" si="7708"/>
        <v>0</v>
      </c>
      <c r="X3567" s="23">
        <f t="shared" si="7708"/>
        <v>0</v>
      </c>
      <c r="Y3567" s="23">
        <f t="shared" si="7708"/>
        <v>0</v>
      </c>
      <c r="Z3567" s="23">
        <f t="shared" si="7677"/>
        <v>83.4</v>
      </c>
      <c r="AA3567" s="23">
        <f t="shared" si="7678"/>
        <v>81.8</v>
      </c>
      <c r="AB3567" s="23">
        <f t="shared" si="7679"/>
        <v>81.8</v>
      </c>
      <c r="AC3567" s="23">
        <f t="shared" si="7708"/>
        <v>0</v>
      </c>
      <c r="AD3567" s="23">
        <f t="shared" si="7708"/>
        <v>0</v>
      </c>
      <c r="AE3567" s="23">
        <f t="shared" si="7708"/>
        <v>0</v>
      </c>
      <c r="AF3567" s="23">
        <f t="shared" si="7708"/>
        <v>0</v>
      </c>
      <c r="AG3567" s="23">
        <f t="shared" si="7708"/>
        <v>0</v>
      </c>
      <c r="AH3567" s="23">
        <f t="shared" si="7708"/>
        <v>0</v>
      </c>
      <c r="AI3567" s="23">
        <f t="shared" si="7708"/>
        <v>0</v>
      </c>
      <c r="AJ3567" s="23">
        <f t="shared" si="7708"/>
        <v>0</v>
      </c>
      <c r="AK3567" s="23">
        <f t="shared" si="7708"/>
        <v>0</v>
      </c>
      <c r="AL3567" s="23">
        <f t="shared" si="7708"/>
        <v>0</v>
      </c>
      <c r="AM3567" s="23">
        <f t="shared" si="7708"/>
        <v>0</v>
      </c>
      <c r="AN3567" s="23">
        <f t="shared" si="7708"/>
        <v>0</v>
      </c>
      <c r="AO3567" s="23">
        <f t="shared" si="7673"/>
        <v>83.4</v>
      </c>
      <c r="AP3567" s="23">
        <f t="shared" si="7674"/>
        <v>81.8</v>
      </c>
      <c r="AQ3567" s="23">
        <f t="shared" si="7675"/>
        <v>81.8</v>
      </c>
      <c r="AR3567" s="23">
        <f t="shared" si="7708"/>
        <v>0</v>
      </c>
      <c r="AS3567" s="23">
        <f t="shared" si="7671"/>
        <v>83.4</v>
      </c>
      <c r="AT3567" s="23">
        <f t="shared" si="7708"/>
        <v>0</v>
      </c>
      <c r="AU3567" s="23">
        <f t="shared" si="7708"/>
        <v>0</v>
      </c>
      <c r="AV3567" s="23">
        <f t="shared" si="7708"/>
        <v>0</v>
      </c>
      <c r="AW3567" s="23">
        <f t="shared" si="7708"/>
        <v>0</v>
      </c>
      <c r="AX3567" s="23">
        <f t="shared" si="7708"/>
        <v>0</v>
      </c>
      <c r="AY3567" s="23">
        <f t="shared" si="7614"/>
        <v>83.4</v>
      </c>
      <c r="AZ3567" s="23">
        <f t="shared" si="7708"/>
        <v>0</v>
      </c>
    </row>
    <row r="3568" spans="1:53" x14ac:dyDescent="0.25">
      <c r="A3568" s="13">
        <v>992</v>
      </c>
      <c r="B3568" s="13" t="s">
        <v>81</v>
      </c>
      <c r="C3568" s="13" t="s">
        <v>82</v>
      </c>
      <c r="D3568" s="13" t="s">
        <v>641</v>
      </c>
      <c r="E3568" s="13">
        <v>850</v>
      </c>
      <c r="F3568" s="14" t="s">
        <v>381</v>
      </c>
      <c r="G3568" s="20">
        <v>83.4</v>
      </c>
      <c r="H3568" s="20">
        <v>81.8</v>
      </c>
      <c r="I3568" s="20">
        <v>81.8</v>
      </c>
      <c r="J3568" s="20"/>
      <c r="K3568" s="20"/>
      <c r="L3568" s="20"/>
      <c r="M3568" s="20">
        <f t="shared" si="7694"/>
        <v>83.4</v>
      </c>
      <c r="N3568" s="20">
        <f t="shared" si="7695"/>
        <v>81.8</v>
      </c>
      <c r="O3568" s="20">
        <f t="shared" si="7696"/>
        <v>81.8</v>
      </c>
      <c r="P3568" s="23"/>
      <c r="Q3568" s="23"/>
      <c r="R3568" s="23"/>
      <c r="S3568" s="23"/>
      <c r="T3568" s="23"/>
      <c r="U3568" s="23"/>
      <c r="V3568" s="23"/>
      <c r="W3568" s="23"/>
      <c r="X3568" s="23"/>
      <c r="Y3568" s="23"/>
      <c r="Z3568" s="23">
        <f t="shared" si="7677"/>
        <v>83.4</v>
      </c>
      <c r="AA3568" s="23">
        <f t="shared" si="7678"/>
        <v>81.8</v>
      </c>
      <c r="AB3568" s="23">
        <f t="shared" si="7679"/>
        <v>81.8</v>
      </c>
      <c r="AC3568" s="23"/>
      <c r="AD3568" s="23"/>
      <c r="AE3568" s="23"/>
      <c r="AF3568" s="23"/>
      <c r="AG3568" s="23"/>
      <c r="AH3568" s="23"/>
      <c r="AI3568" s="23"/>
      <c r="AJ3568" s="23"/>
      <c r="AK3568" s="23"/>
      <c r="AL3568" s="23"/>
      <c r="AM3568" s="23"/>
      <c r="AN3568" s="23"/>
      <c r="AO3568" s="23">
        <f t="shared" si="7673"/>
        <v>83.4</v>
      </c>
      <c r="AP3568" s="23">
        <f t="shared" si="7674"/>
        <v>81.8</v>
      </c>
      <c r="AQ3568" s="23">
        <f t="shared" si="7675"/>
        <v>81.8</v>
      </c>
      <c r="AR3568" s="23"/>
      <c r="AS3568" s="23">
        <f t="shared" si="7671"/>
        <v>83.4</v>
      </c>
      <c r="AT3568" s="23"/>
      <c r="AU3568" s="23"/>
      <c r="AV3568" s="23"/>
      <c r="AW3568" s="23"/>
      <c r="AX3568" s="23"/>
      <c r="AY3568" s="23">
        <f t="shared" si="7614"/>
        <v>83.4</v>
      </c>
      <c r="AZ3568" s="23"/>
    </row>
    <row r="3569" spans="1:53" ht="31.5" x14ac:dyDescent="0.25">
      <c r="A3569" s="13">
        <v>992</v>
      </c>
      <c r="B3569" s="13" t="s">
        <v>81</v>
      </c>
      <c r="C3569" s="13" t="s">
        <v>82</v>
      </c>
      <c r="D3569" s="13" t="s">
        <v>647</v>
      </c>
      <c r="E3569" s="13"/>
      <c r="F3569" s="14" t="s">
        <v>758</v>
      </c>
      <c r="G3569" s="20">
        <f>G3570+G3573+G3576</f>
        <v>8428.7999999999993</v>
      </c>
      <c r="H3569" s="20">
        <f t="shared" ref="H3569:L3569" si="7709">H3570+H3573+H3576</f>
        <v>6904.1</v>
      </c>
      <c r="I3569" s="20">
        <f t="shared" si="7709"/>
        <v>6904.1</v>
      </c>
      <c r="J3569" s="20">
        <f t="shared" si="7709"/>
        <v>-642.6</v>
      </c>
      <c r="K3569" s="20">
        <f t="shared" si="7709"/>
        <v>-276.5</v>
      </c>
      <c r="L3569" s="20">
        <f t="shared" si="7709"/>
        <v>-276.5</v>
      </c>
      <c r="M3569" s="20">
        <f t="shared" si="7694"/>
        <v>7786.1999999999989</v>
      </c>
      <c r="N3569" s="20">
        <f t="shared" si="7695"/>
        <v>6627.6</v>
      </c>
      <c r="O3569" s="20">
        <f t="shared" si="7696"/>
        <v>6627.6</v>
      </c>
      <c r="P3569" s="23">
        <f t="shared" ref="P3569:Q3569" si="7710">P3570+P3573+P3576</f>
        <v>0</v>
      </c>
      <c r="Q3569" s="23">
        <f t="shared" si="7710"/>
        <v>0</v>
      </c>
      <c r="R3569" s="23">
        <f t="shared" ref="R3569:T3569" si="7711">R3570+R3573+R3576</f>
        <v>0</v>
      </c>
      <c r="S3569" s="23">
        <f t="shared" si="7711"/>
        <v>0</v>
      </c>
      <c r="T3569" s="23">
        <f t="shared" si="7711"/>
        <v>0</v>
      </c>
      <c r="U3569" s="23">
        <f t="shared" ref="U3569:W3569" si="7712">U3570+U3573+U3576</f>
        <v>0</v>
      </c>
      <c r="V3569" s="23">
        <f t="shared" si="7712"/>
        <v>0</v>
      </c>
      <c r="W3569" s="23">
        <f t="shared" si="7712"/>
        <v>0</v>
      </c>
      <c r="X3569" s="23">
        <f t="shared" ref="X3569:Y3569" si="7713">X3570+X3573+X3576</f>
        <v>0</v>
      </c>
      <c r="Y3569" s="23">
        <f t="shared" si="7713"/>
        <v>0</v>
      </c>
      <c r="Z3569" s="23">
        <f t="shared" si="7677"/>
        <v>7786.1999999999989</v>
      </c>
      <c r="AA3569" s="23">
        <f t="shared" si="7678"/>
        <v>6627.6</v>
      </c>
      <c r="AB3569" s="23">
        <f t="shared" si="7679"/>
        <v>6627.6</v>
      </c>
      <c r="AC3569" s="23">
        <f t="shared" ref="AC3569:AL3569" si="7714">AC3570+AC3573+AC3576</f>
        <v>0</v>
      </c>
      <c r="AD3569" s="23">
        <f t="shared" si="7714"/>
        <v>0</v>
      </c>
      <c r="AE3569" s="23">
        <f t="shared" ref="AE3569" si="7715">AE3570+AE3573+AE3576</f>
        <v>0</v>
      </c>
      <c r="AF3569" s="23">
        <f t="shared" si="7714"/>
        <v>0</v>
      </c>
      <c r="AG3569" s="23">
        <f t="shared" si="7714"/>
        <v>0</v>
      </c>
      <c r="AH3569" s="23">
        <f t="shared" si="7714"/>
        <v>0</v>
      </c>
      <c r="AI3569" s="23">
        <f t="shared" ref="AI3569" si="7716">AI3570+AI3573+AI3576</f>
        <v>0</v>
      </c>
      <c r="AJ3569" s="23">
        <f t="shared" si="7714"/>
        <v>72.7</v>
      </c>
      <c r="AK3569" s="23">
        <f t="shared" si="7714"/>
        <v>0</v>
      </c>
      <c r="AL3569" s="23">
        <f t="shared" si="7714"/>
        <v>0</v>
      </c>
      <c r="AM3569" s="23">
        <f t="shared" ref="AM3569:AZ3569" si="7717">AM3570+AM3573+AM3576</f>
        <v>0</v>
      </c>
      <c r="AN3569" s="23">
        <f t="shared" si="7717"/>
        <v>0</v>
      </c>
      <c r="AO3569" s="23">
        <f t="shared" si="7673"/>
        <v>7858.8999999999987</v>
      </c>
      <c r="AP3569" s="23">
        <f t="shared" si="7674"/>
        <v>6627.6</v>
      </c>
      <c r="AQ3569" s="23">
        <f t="shared" si="7675"/>
        <v>6627.6</v>
      </c>
      <c r="AR3569" s="23">
        <f t="shared" ref="AR3569" si="7718">AR3570+AR3573+AR3576</f>
        <v>0</v>
      </c>
      <c r="AS3569" s="23">
        <f t="shared" si="7671"/>
        <v>7858.8999999999987</v>
      </c>
      <c r="AT3569" s="23">
        <f t="shared" ref="AT3569:AX3569" si="7719">AT3570+AT3573+AT3576</f>
        <v>0</v>
      </c>
      <c r="AU3569" s="23">
        <f t="shared" si="7719"/>
        <v>0</v>
      </c>
      <c r="AV3569" s="23">
        <f t="shared" si="7719"/>
        <v>0</v>
      </c>
      <c r="AW3569" s="23">
        <f t="shared" si="7719"/>
        <v>0</v>
      </c>
      <c r="AX3569" s="23">
        <f t="shared" si="7719"/>
        <v>0</v>
      </c>
      <c r="AY3569" s="23">
        <f t="shared" si="7614"/>
        <v>7858.8999999999987</v>
      </c>
      <c r="AZ3569" s="23">
        <f t="shared" si="7717"/>
        <v>0</v>
      </c>
      <c r="BA3569" s="5"/>
    </row>
    <row r="3570" spans="1:53" x14ac:dyDescent="0.25">
      <c r="A3570" s="13">
        <v>992</v>
      </c>
      <c r="B3570" s="13" t="s">
        <v>81</v>
      </c>
      <c r="C3570" s="13" t="s">
        <v>82</v>
      </c>
      <c r="D3570" s="13" t="s">
        <v>642</v>
      </c>
      <c r="E3570" s="13"/>
      <c r="F3570" s="14" t="s">
        <v>759</v>
      </c>
      <c r="G3570" s="20">
        <f>G3571</f>
        <v>7462.7</v>
      </c>
      <c r="H3570" s="20">
        <f t="shared" ref="H3570:AZ3571" si="7720">H3571</f>
        <v>6304.1</v>
      </c>
      <c r="I3570" s="20">
        <f t="shared" si="7720"/>
        <v>6304.1</v>
      </c>
      <c r="J3570" s="20">
        <f t="shared" si="7720"/>
        <v>0</v>
      </c>
      <c r="K3570" s="20">
        <f t="shared" si="7720"/>
        <v>0</v>
      </c>
      <c r="L3570" s="20">
        <f t="shared" si="7720"/>
        <v>0</v>
      </c>
      <c r="M3570" s="20">
        <f t="shared" si="7694"/>
        <v>7462.7</v>
      </c>
      <c r="N3570" s="20">
        <f t="shared" si="7695"/>
        <v>6304.1</v>
      </c>
      <c r="O3570" s="20">
        <f t="shared" si="7696"/>
        <v>6304.1</v>
      </c>
      <c r="P3570" s="23">
        <f t="shared" si="7720"/>
        <v>0</v>
      </c>
      <c r="Q3570" s="23">
        <f t="shared" si="7720"/>
        <v>0</v>
      </c>
      <c r="R3570" s="23">
        <f t="shared" si="7720"/>
        <v>0</v>
      </c>
      <c r="S3570" s="23">
        <f t="shared" si="7720"/>
        <v>0</v>
      </c>
      <c r="T3570" s="23">
        <f t="shared" si="7720"/>
        <v>0</v>
      </c>
      <c r="U3570" s="23">
        <f t="shared" si="7720"/>
        <v>0</v>
      </c>
      <c r="V3570" s="23">
        <f t="shared" si="7720"/>
        <v>0</v>
      </c>
      <c r="W3570" s="23">
        <f t="shared" si="7720"/>
        <v>0</v>
      </c>
      <c r="X3570" s="23">
        <f t="shared" si="7720"/>
        <v>0</v>
      </c>
      <c r="Y3570" s="23">
        <f t="shared" si="7720"/>
        <v>0</v>
      </c>
      <c r="Z3570" s="23">
        <f t="shared" si="7677"/>
        <v>7462.7</v>
      </c>
      <c r="AA3570" s="23">
        <f t="shared" si="7678"/>
        <v>6304.1</v>
      </c>
      <c r="AB3570" s="23">
        <f t="shared" si="7679"/>
        <v>6304.1</v>
      </c>
      <c r="AC3570" s="23">
        <f t="shared" si="7720"/>
        <v>0</v>
      </c>
      <c r="AD3570" s="23">
        <f t="shared" si="7720"/>
        <v>0</v>
      </c>
      <c r="AE3570" s="23">
        <f t="shared" si="7720"/>
        <v>0</v>
      </c>
      <c r="AF3570" s="23">
        <f t="shared" si="7720"/>
        <v>0</v>
      </c>
      <c r="AG3570" s="23">
        <f t="shared" si="7720"/>
        <v>0</v>
      </c>
      <c r="AH3570" s="23">
        <f t="shared" si="7720"/>
        <v>0</v>
      </c>
      <c r="AI3570" s="23">
        <f t="shared" si="7720"/>
        <v>0</v>
      </c>
      <c r="AJ3570" s="23">
        <f t="shared" si="7720"/>
        <v>2.7</v>
      </c>
      <c r="AK3570" s="23">
        <f t="shared" si="7720"/>
        <v>0</v>
      </c>
      <c r="AL3570" s="23">
        <f t="shared" si="7720"/>
        <v>0</v>
      </c>
      <c r="AM3570" s="23">
        <f t="shared" si="7720"/>
        <v>0</v>
      </c>
      <c r="AN3570" s="23">
        <f t="shared" si="7720"/>
        <v>0</v>
      </c>
      <c r="AO3570" s="23">
        <f t="shared" si="7673"/>
        <v>7465.4</v>
      </c>
      <c r="AP3570" s="23">
        <f t="shared" si="7674"/>
        <v>6304.1</v>
      </c>
      <c r="AQ3570" s="23">
        <f t="shared" si="7675"/>
        <v>6304.1</v>
      </c>
      <c r="AR3570" s="23">
        <f t="shared" si="7720"/>
        <v>0</v>
      </c>
      <c r="AS3570" s="23">
        <f t="shared" si="7671"/>
        <v>7465.4</v>
      </c>
      <c r="AT3570" s="23">
        <f t="shared" si="7720"/>
        <v>0</v>
      </c>
      <c r="AU3570" s="23">
        <f t="shared" si="7720"/>
        <v>0</v>
      </c>
      <c r="AV3570" s="23">
        <f t="shared" si="7720"/>
        <v>0</v>
      </c>
      <c r="AW3570" s="23">
        <f t="shared" si="7720"/>
        <v>0</v>
      </c>
      <c r="AX3570" s="23">
        <f t="shared" si="7720"/>
        <v>0</v>
      </c>
      <c r="AY3570" s="23">
        <f t="shared" si="7614"/>
        <v>7465.4</v>
      </c>
      <c r="AZ3570" s="23">
        <f t="shared" si="7720"/>
        <v>0</v>
      </c>
    </row>
    <row r="3571" spans="1:53" ht="31.5" x14ac:dyDescent="0.25">
      <c r="A3571" s="13">
        <v>992</v>
      </c>
      <c r="B3571" s="13" t="s">
        <v>81</v>
      </c>
      <c r="C3571" s="13" t="s">
        <v>82</v>
      </c>
      <c r="D3571" s="13" t="s">
        <v>642</v>
      </c>
      <c r="E3571" s="13" t="s">
        <v>7</v>
      </c>
      <c r="F3571" s="14" t="s">
        <v>383</v>
      </c>
      <c r="G3571" s="20">
        <f>G3572</f>
        <v>7462.7</v>
      </c>
      <c r="H3571" s="20">
        <f t="shared" si="7720"/>
        <v>6304.1</v>
      </c>
      <c r="I3571" s="20">
        <f t="shared" si="7720"/>
        <v>6304.1</v>
      </c>
      <c r="J3571" s="20">
        <f t="shared" si="7720"/>
        <v>0</v>
      </c>
      <c r="K3571" s="20">
        <f t="shared" si="7720"/>
        <v>0</v>
      </c>
      <c r="L3571" s="20">
        <f t="shared" si="7720"/>
        <v>0</v>
      </c>
      <c r="M3571" s="20">
        <f t="shared" si="7694"/>
        <v>7462.7</v>
      </c>
      <c r="N3571" s="20">
        <f t="shared" si="7695"/>
        <v>6304.1</v>
      </c>
      <c r="O3571" s="20">
        <f t="shared" si="7696"/>
        <v>6304.1</v>
      </c>
      <c r="P3571" s="23">
        <f t="shared" si="7720"/>
        <v>0</v>
      </c>
      <c r="Q3571" s="23">
        <f t="shared" si="7720"/>
        <v>0</v>
      </c>
      <c r="R3571" s="23">
        <f t="shared" si="7720"/>
        <v>0</v>
      </c>
      <c r="S3571" s="23">
        <f t="shared" si="7720"/>
        <v>0</v>
      </c>
      <c r="T3571" s="23">
        <f t="shared" si="7720"/>
        <v>0</v>
      </c>
      <c r="U3571" s="23">
        <f t="shared" si="7720"/>
        <v>0</v>
      </c>
      <c r="V3571" s="23">
        <f t="shared" si="7720"/>
        <v>0</v>
      </c>
      <c r="W3571" s="23">
        <f t="shared" si="7720"/>
        <v>0</v>
      </c>
      <c r="X3571" s="23">
        <f t="shared" si="7720"/>
        <v>0</v>
      </c>
      <c r="Y3571" s="23">
        <f t="shared" si="7720"/>
        <v>0</v>
      </c>
      <c r="Z3571" s="23">
        <f t="shared" si="7677"/>
        <v>7462.7</v>
      </c>
      <c r="AA3571" s="23">
        <f t="shared" si="7678"/>
        <v>6304.1</v>
      </c>
      <c r="AB3571" s="23">
        <f t="shared" si="7679"/>
        <v>6304.1</v>
      </c>
      <c r="AC3571" s="23">
        <f t="shared" si="7720"/>
        <v>0</v>
      </c>
      <c r="AD3571" s="23">
        <f t="shared" si="7720"/>
        <v>0</v>
      </c>
      <c r="AE3571" s="23">
        <f t="shared" si="7720"/>
        <v>0</v>
      </c>
      <c r="AF3571" s="23">
        <f t="shared" si="7720"/>
        <v>0</v>
      </c>
      <c r="AG3571" s="23">
        <f t="shared" si="7720"/>
        <v>0</v>
      </c>
      <c r="AH3571" s="23">
        <f t="shared" si="7720"/>
        <v>0</v>
      </c>
      <c r="AI3571" s="23">
        <f t="shared" si="7720"/>
        <v>0</v>
      </c>
      <c r="AJ3571" s="23">
        <f t="shared" si="7720"/>
        <v>2.7</v>
      </c>
      <c r="AK3571" s="23">
        <f t="shared" si="7720"/>
        <v>0</v>
      </c>
      <c r="AL3571" s="23">
        <f t="shared" si="7720"/>
        <v>0</v>
      </c>
      <c r="AM3571" s="23">
        <f t="shared" si="7720"/>
        <v>0</v>
      </c>
      <c r="AN3571" s="23">
        <f t="shared" si="7720"/>
        <v>0</v>
      </c>
      <c r="AO3571" s="23">
        <f t="shared" si="7673"/>
        <v>7465.4</v>
      </c>
      <c r="AP3571" s="23">
        <f t="shared" si="7674"/>
        <v>6304.1</v>
      </c>
      <c r="AQ3571" s="23">
        <f t="shared" si="7675"/>
        <v>6304.1</v>
      </c>
      <c r="AR3571" s="23">
        <f t="shared" si="7720"/>
        <v>0</v>
      </c>
      <c r="AS3571" s="23">
        <f t="shared" si="7671"/>
        <v>7465.4</v>
      </c>
      <c r="AT3571" s="23">
        <f t="shared" si="7720"/>
        <v>0</v>
      </c>
      <c r="AU3571" s="23">
        <f t="shared" si="7720"/>
        <v>0</v>
      </c>
      <c r="AV3571" s="23">
        <f t="shared" si="7720"/>
        <v>0</v>
      </c>
      <c r="AW3571" s="23">
        <f t="shared" si="7720"/>
        <v>0</v>
      </c>
      <c r="AX3571" s="23">
        <f t="shared" si="7720"/>
        <v>0</v>
      </c>
      <c r="AY3571" s="23">
        <f t="shared" si="7614"/>
        <v>7465.4</v>
      </c>
      <c r="AZ3571" s="23">
        <f t="shared" si="7720"/>
        <v>0</v>
      </c>
    </row>
    <row r="3572" spans="1:53" ht="31.5" x14ac:dyDescent="0.25">
      <c r="A3572" s="13">
        <v>992</v>
      </c>
      <c r="B3572" s="13" t="s">
        <v>81</v>
      </c>
      <c r="C3572" s="13" t="s">
        <v>82</v>
      </c>
      <c r="D3572" s="13" t="s">
        <v>642</v>
      </c>
      <c r="E3572" s="13">
        <v>240</v>
      </c>
      <c r="F3572" s="14" t="s">
        <v>372</v>
      </c>
      <c r="G3572" s="20">
        <v>7462.7</v>
      </c>
      <c r="H3572" s="20">
        <v>6304.1</v>
      </c>
      <c r="I3572" s="20">
        <v>6304.1</v>
      </c>
      <c r="J3572" s="20"/>
      <c r="K3572" s="20"/>
      <c r="L3572" s="20"/>
      <c r="M3572" s="20">
        <f t="shared" si="7694"/>
        <v>7462.7</v>
      </c>
      <c r="N3572" s="20">
        <f t="shared" si="7695"/>
        <v>6304.1</v>
      </c>
      <c r="O3572" s="20">
        <f t="shared" si="7696"/>
        <v>6304.1</v>
      </c>
      <c r="P3572" s="23"/>
      <c r="Q3572" s="23"/>
      <c r="R3572" s="23"/>
      <c r="S3572" s="23"/>
      <c r="T3572" s="23"/>
      <c r="U3572" s="23"/>
      <c r="V3572" s="23"/>
      <c r="W3572" s="23"/>
      <c r="X3572" s="23"/>
      <c r="Y3572" s="23"/>
      <c r="Z3572" s="23">
        <f t="shared" si="7677"/>
        <v>7462.7</v>
      </c>
      <c r="AA3572" s="23">
        <f t="shared" si="7678"/>
        <v>6304.1</v>
      </c>
      <c r="AB3572" s="23">
        <f t="shared" si="7679"/>
        <v>6304.1</v>
      </c>
      <c r="AC3572" s="23"/>
      <c r="AD3572" s="23"/>
      <c r="AE3572" s="23"/>
      <c r="AF3572" s="23"/>
      <c r="AG3572" s="23"/>
      <c r="AH3572" s="23"/>
      <c r="AI3572" s="23"/>
      <c r="AJ3572" s="23">
        <v>2.7</v>
      </c>
      <c r="AK3572" s="23"/>
      <c r="AL3572" s="23"/>
      <c r="AM3572" s="23"/>
      <c r="AN3572" s="23"/>
      <c r="AO3572" s="23">
        <f t="shared" si="7673"/>
        <v>7465.4</v>
      </c>
      <c r="AP3572" s="23">
        <f t="shared" si="7674"/>
        <v>6304.1</v>
      </c>
      <c r="AQ3572" s="23">
        <f t="shared" si="7675"/>
        <v>6304.1</v>
      </c>
      <c r="AR3572" s="23"/>
      <c r="AS3572" s="23">
        <f t="shared" si="7671"/>
        <v>7465.4</v>
      </c>
      <c r="AT3572" s="23"/>
      <c r="AU3572" s="23"/>
      <c r="AV3572" s="23"/>
      <c r="AW3572" s="23"/>
      <c r="AX3572" s="23"/>
      <c r="AY3572" s="23">
        <f t="shared" si="7614"/>
        <v>7465.4</v>
      </c>
      <c r="AZ3572" s="23"/>
    </row>
    <row r="3573" spans="1:53" ht="47.25" x14ac:dyDescent="0.25">
      <c r="A3573" s="13">
        <v>992</v>
      </c>
      <c r="B3573" s="13" t="s">
        <v>81</v>
      </c>
      <c r="C3573" s="13" t="s">
        <v>82</v>
      </c>
      <c r="D3573" s="13" t="s">
        <v>643</v>
      </c>
      <c r="E3573" s="13"/>
      <c r="F3573" s="14" t="s">
        <v>760</v>
      </c>
      <c r="G3573" s="20">
        <f>G3574</f>
        <v>600</v>
      </c>
      <c r="H3573" s="20">
        <f t="shared" ref="H3573:AZ3574" si="7721">H3574</f>
        <v>600</v>
      </c>
      <c r="I3573" s="20">
        <f t="shared" si="7721"/>
        <v>600</v>
      </c>
      <c r="J3573" s="20">
        <f t="shared" si="7721"/>
        <v>-276.5</v>
      </c>
      <c r="K3573" s="20">
        <f t="shared" si="7721"/>
        <v>-276.5</v>
      </c>
      <c r="L3573" s="20">
        <f t="shared" si="7721"/>
        <v>-276.5</v>
      </c>
      <c r="M3573" s="20">
        <f t="shared" si="7694"/>
        <v>323.5</v>
      </c>
      <c r="N3573" s="20">
        <f t="shared" si="7695"/>
        <v>323.5</v>
      </c>
      <c r="O3573" s="20">
        <f t="shared" si="7696"/>
        <v>323.5</v>
      </c>
      <c r="P3573" s="23">
        <f t="shared" si="7721"/>
        <v>0</v>
      </c>
      <c r="Q3573" s="23">
        <f t="shared" si="7721"/>
        <v>0</v>
      </c>
      <c r="R3573" s="23">
        <f t="shared" si="7721"/>
        <v>0</v>
      </c>
      <c r="S3573" s="23">
        <f t="shared" si="7721"/>
        <v>0</v>
      </c>
      <c r="T3573" s="23">
        <f t="shared" si="7721"/>
        <v>0</v>
      </c>
      <c r="U3573" s="23">
        <f t="shared" si="7721"/>
        <v>0</v>
      </c>
      <c r="V3573" s="23">
        <f t="shared" si="7721"/>
        <v>0</v>
      </c>
      <c r="W3573" s="23">
        <f t="shared" si="7721"/>
        <v>0</v>
      </c>
      <c r="X3573" s="23">
        <f t="shared" si="7721"/>
        <v>0</v>
      </c>
      <c r="Y3573" s="23">
        <f t="shared" si="7721"/>
        <v>0</v>
      </c>
      <c r="Z3573" s="23">
        <f t="shared" si="7677"/>
        <v>323.5</v>
      </c>
      <c r="AA3573" s="23">
        <f t="shared" si="7678"/>
        <v>323.5</v>
      </c>
      <c r="AB3573" s="23">
        <f t="shared" si="7679"/>
        <v>323.5</v>
      </c>
      <c r="AC3573" s="23">
        <f t="shared" si="7721"/>
        <v>0</v>
      </c>
      <c r="AD3573" s="23">
        <f t="shared" si="7721"/>
        <v>0</v>
      </c>
      <c r="AE3573" s="23">
        <f t="shared" si="7721"/>
        <v>0</v>
      </c>
      <c r="AF3573" s="23">
        <f t="shared" si="7721"/>
        <v>0</v>
      </c>
      <c r="AG3573" s="23">
        <f t="shared" si="7721"/>
        <v>0</v>
      </c>
      <c r="AH3573" s="23">
        <f t="shared" si="7721"/>
        <v>0</v>
      </c>
      <c r="AI3573" s="23">
        <f t="shared" si="7721"/>
        <v>0</v>
      </c>
      <c r="AJ3573" s="23">
        <f t="shared" si="7721"/>
        <v>70</v>
      </c>
      <c r="AK3573" s="23">
        <f t="shared" si="7721"/>
        <v>0</v>
      </c>
      <c r="AL3573" s="23">
        <f t="shared" si="7721"/>
        <v>0</v>
      </c>
      <c r="AM3573" s="23">
        <f t="shared" si="7721"/>
        <v>0</v>
      </c>
      <c r="AN3573" s="23">
        <f t="shared" si="7721"/>
        <v>0</v>
      </c>
      <c r="AO3573" s="23">
        <f t="shared" si="7673"/>
        <v>393.5</v>
      </c>
      <c r="AP3573" s="23">
        <f t="shared" si="7674"/>
        <v>323.5</v>
      </c>
      <c r="AQ3573" s="23">
        <f t="shared" si="7675"/>
        <v>323.5</v>
      </c>
      <c r="AR3573" s="23">
        <f t="shared" si="7721"/>
        <v>0</v>
      </c>
      <c r="AS3573" s="23">
        <f t="shared" si="7671"/>
        <v>393.5</v>
      </c>
      <c r="AT3573" s="23">
        <f t="shared" si="7721"/>
        <v>0</v>
      </c>
      <c r="AU3573" s="23">
        <f t="shared" si="7721"/>
        <v>0</v>
      </c>
      <c r="AV3573" s="23">
        <f t="shared" si="7721"/>
        <v>0</v>
      </c>
      <c r="AW3573" s="23">
        <f t="shared" si="7721"/>
        <v>0</v>
      </c>
      <c r="AX3573" s="23">
        <f t="shared" si="7721"/>
        <v>0</v>
      </c>
      <c r="AY3573" s="23">
        <f t="shared" si="7614"/>
        <v>393.5</v>
      </c>
      <c r="AZ3573" s="23">
        <f t="shared" si="7721"/>
        <v>0</v>
      </c>
    </row>
    <row r="3574" spans="1:53" ht="31.5" x14ac:dyDescent="0.25">
      <c r="A3574" s="13">
        <v>992</v>
      </c>
      <c r="B3574" s="13" t="s">
        <v>81</v>
      </c>
      <c r="C3574" s="13" t="s">
        <v>82</v>
      </c>
      <c r="D3574" s="13" t="s">
        <v>643</v>
      </c>
      <c r="E3574" s="13" t="s">
        <v>7</v>
      </c>
      <c r="F3574" s="14" t="s">
        <v>383</v>
      </c>
      <c r="G3574" s="20">
        <f>G3575</f>
        <v>600</v>
      </c>
      <c r="H3574" s="20">
        <f t="shared" si="7721"/>
        <v>600</v>
      </c>
      <c r="I3574" s="20">
        <f t="shared" si="7721"/>
        <v>600</v>
      </c>
      <c r="J3574" s="20">
        <f t="shared" si="7721"/>
        <v>-276.5</v>
      </c>
      <c r="K3574" s="20">
        <f t="shared" si="7721"/>
        <v>-276.5</v>
      </c>
      <c r="L3574" s="20">
        <f t="shared" si="7721"/>
        <v>-276.5</v>
      </c>
      <c r="M3574" s="20">
        <f t="shared" si="7694"/>
        <v>323.5</v>
      </c>
      <c r="N3574" s="20">
        <f t="shared" si="7695"/>
        <v>323.5</v>
      </c>
      <c r="O3574" s="20">
        <f t="shared" si="7696"/>
        <v>323.5</v>
      </c>
      <c r="P3574" s="23">
        <f t="shared" si="7721"/>
        <v>0</v>
      </c>
      <c r="Q3574" s="23">
        <f t="shared" si="7721"/>
        <v>0</v>
      </c>
      <c r="R3574" s="23">
        <f t="shared" si="7721"/>
        <v>0</v>
      </c>
      <c r="S3574" s="23">
        <f t="shared" si="7721"/>
        <v>0</v>
      </c>
      <c r="T3574" s="23">
        <f t="shared" si="7721"/>
        <v>0</v>
      </c>
      <c r="U3574" s="23">
        <f t="shared" si="7721"/>
        <v>0</v>
      </c>
      <c r="V3574" s="23">
        <f t="shared" si="7721"/>
        <v>0</v>
      </c>
      <c r="W3574" s="23">
        <f t="shared" si="7721"/>
        <v>0</v>
      </c>
      <c r="X3574" s="23">
        <f t="shared" si="7721"/>
        <v>0</v>
      </c>
      <c r="Y3574" s="23">
        <f t="shared" si="7721"/>
        <v>0</v>
      </c>
      <c r="Z3574" s="23">
        <f t="shared" si="7677"/>
        <v>323.5</v>
      </c>
      <c r="AA3574" s="23">
        <f t="shared" si="7678"/>
        <v>323.5</v>
      </c>
      <c r="AB3574" s="23">
        <f t="shared" si="7679"/>
        <v>323.5</v>
      </c>
      <c r="AC3574" s="23">
        <f t="shared" si="7721"/>
        <v>0</v>
      </c>
      <c r="AD3574" s="23">
        <f t="shared" si="7721"/>
        <v>0</v>
      </c>
      <c r="AE3574" s="23">
        <f t="shared" si="7721"/>
        <v>0</v>
      </c>
      <c r="AF3574" s="23">
        <f t="shared" si="7721"/>
        <v>0</v>
      </c>
      <c r="AG3574" s="23">
        <f t="shared" si="7721"/>
        <v>0</v>
      </c>
      <c r="AH3574" s="23">
        <f t="shared" si="7721"/>
        <v>0</v>
      </c>
      <c r="AI3574" s="23">
        <f t="shared" si="7721"/>
        <v>0</v>
      </c>
      <c r="AJ3574" s="23">
        <f t="shared" si="7721"/>
        <v>70</v>
      </c>
      <c r="AK3574" s="23">
        <f t="shared" si="7721"/>
        <v>0</v>
      </c>
      <c r="AL3574" s="23">
        <f t="shared" si="7721"/>
        <v>0</v>
      </c>
      <c r="AM3574" s="23">
        <f t="shared" si="7721"/>
        <v>0</v>
      </c>
      <c r="AN3574" s="23">
        <f t="shared" si="7721"/>
        <v>0</v>
      </c>
      <c r="AO3574" s="23">
        <f t="shared" si="7673"/>
        <v>393.5</v>
      </c>
      <c r="AP3574" s="23">
        <f t="shared" si="7674"/>
        <v>323.5</v>
      </c>
      <c r="AQ3574" s="23">
        <f t="shared" si="7675"/>
        <v>323.5</v>
      </c>
      <c r="AR3574" s="23">
        <f t="shared" si="7721"/>
        <v>0</v>
      </c>
      <c r="AS3574" s="23">
        <f t="shared" si="7671"/>
        <v>393.5</v>
      </c>
      <c r="AT3574" s="23">
        <f t="shared" si="7721"/>
        <v>0</v>
      </c>
      <c r="AU3574" s="23">
        <f t="shared" si="7721"/>
        <v>0</v>
      </c>
      <c r="AV3574" s="23">
        <f t="shared" si="7721"/>
        <v>0</v>
      </c>
      <c r="AW3574" s="23">
        <f t="shared" si="7721"/>
        <v>0</v>
      </c>
      <c r="AX3574" s="23">
        <f t="shared" si="7721"/>
        <v>0</v>
      </c>
      <c r="AY3574" s="23">
        <f t="shared" si="7614"/>
        <v>393.5</v>
      </c>
      <c r="AZ3574" s="23">
        <f t="shared" si="7721"/>
        <v>0</v>
      </c>
    </row>
    <row r="3575" spans="1:53" ht="31.5" x14ac:dyDescent="0.25">
      <c r="A3575" s="13">
        <v>992</v>
      </c>
      <c r="B3575" s="13" t="s">
        <v>81</v>
      </c>
      <c r="C3575" s="13" t="s">
        <v>82</v>
      </c>
      <c r="D3575" s="13" t="s">
        <v>643</v>
      </c>
      <c r="E3575" s="13">
        <v>240</v>
      </c>
      <c r="F3575" s="14" t="s">
        <v>372</v>
      </c>
      <c r="G3575" s="20">
        <v>600</v>
      </c>
      <c r="H3575" s="20">
        <v>600</v>
      </c>
      <c r="I3575" s="20">
        <v>600</v>
      </c>
      <c r="J3575" s="20">
        <v>-276.5</v>
      </c>
      <c r="K3575" s="20">
        <v>-276.5</v>
      </c>
      <c r="L3575" s="20">
        <v>-276.5</v>
      </c>
      <c r="M3575" s="20">
        <f t="shared" si="7694"/>
        <v>323.5</v>
      </c>
      <c r="N3575" s="20">
        <f t="shared" si="7695"/>
        <v>323.5</v>
      </c>
      <c r="O3575" s="20">
        <f t="shared" si="7696"/>
        <v>323.5</v>
      </c>
      <c r="P3575" s="23"/>
      <c r="Q3575" s="23"/>
      <c r="R3575" s="23"/>
      <c r="S3575" s="23"/>
      <c r="T3575" s="23"/>
      <c r="U3575" s="23"/>
      <c r="V3575" s="23"/>
      <c r="W3575" s="23"/>
      <c r="X3575" s="23"/>
      <c r="Y3575" s="23"/>
      <c r="Z3575" s="23">
        <f t="shared" si="7677"/>
        <v>323.5</v>
      </c>
      <c r="AA3575" s="23">
        <f t="shared" si="7678"/>
        <v>323.5</v>
      </c>
      <c r="AB3575" s="23">
        <f t="shared" si="7679"/>
        <v>323.5</v>
      </c>
      <c r="AC3575" s="23"/>
      <c r="AD3575" s="23"/>
      <c r="AE3575" s="23"/>
      <c r="AF3575" s="23"/>
      <c r="AG3575" s="23"/>
      <c r="AH3575" s="23"/>
      <c r="AI3575" s="23"/>
      <c r="AJ3575" s="23">
        <v>70</v>
      </c>
      <c r="AK3575" s="23"/>
      <c r="AL3575" s="23"/>
      <c r="AM3575" s="23"/>
      <c r="AN3575" s="23"/>
      <c r="AO3575" s="23">
        <f t="shared" si="7673"/>
        <v>393.5</v>
      </c>
      <c r="AP3575" s="23">
        <f t="shared" si="7674"/>
        <v>323.5</v>
      </c>
      <c r="AQ3575" s="23">
        <f t="shared" si="7675"/>
        <v>323.5</v>
      </c>
      <c r="AR3575" s="23"/>
      <c r="AS3575" s="23">
        <f t="shared" si="7671"/>
        <v>393.5</v>
      </c>
      <c r="AT3575" s="23"/>
      <c r="AU3575" s="23"/>
      <c r="AV3575" s="23"/>
      <c r="AW3575" s="23"/>
      <c r="AX3575" s="23"/>
      <c r="AY3575" s="23">
        <f t="shared" si="7614"/>
        <v>393.5</v>
      </c>
      <c r="AZ3575" s="23"/>
    </row>
    <row r="3576" spans="1:53" ht="47.25" hidden="1" x14ac:dyDescent="0.25">
      <c r="A3576" s="13">
        <v>992</v>
      </c>
      <c r="B3576" s="13" t="s">
        <v>81</v>
      </c>
      <c r="C3576" s="13" t="s">
        <v>82</v>
      </c>
      <c r="D3576" s="13" t="s">
        <v>644</v>
      </c>
      <c r="E3576" s="13"/>
      <c r="F3576" s="14" t="s">
        <v>761</v>
      </c>
      <c r="G3576" s="20">
        <f>G3577</f>
        <v>366.1</v>
      </c>
      <c r="H3576" s="20">
        <f t="shared" ref="H3576:AZ3577" si="7722">H3577</f>
        <v>0</v>
      </c>
      <c r="I3576" s="20">
        <f t="shared" si="7722"/>
        <v>0</v>
      </c>
      <c r="J3576" s="20">
        <f t="shared" si="7722"/>
        <v>-366.1</v>
      </c>
      <c r="K3576" s="20">
        <f t="shared" si="7722"/>
        <v>0</v>
      </c>
      <c r="L3576" s="20">
        <f t="shared" si="7722"/>
        <v>0</v>
      </c>
      <c r="M3576" s="20">
        <f t="shared" si="7694"/>
        <v>0</v>
      </c>
      <c r="N3576" s="20">
        <f t="shared" si="7695"/>
        <v>0</v>
      </c>
      <c r="O3576" s="20">
        <f t="shared" si="7696"/>
        <v>0</v>
      </c>
      <c r="P3576" s="23">
        <f t="shared" si="7722"/>
        <v>0</v>
      </c>
      <c r="Q3576" s="23">
        <f t="shared" si="7722"/>
        <v>0</v>
      </c>
      <c r="R3576" s="23">
        <f t="shared" si="7722"/>
        <v>0</v>
      </c>
      <c r="S3576" s="23">
        <f t="shared" si="7722"/>
        <v>0</v>
      </c>
      <c r="T3576" s="23">
        <f t="shared" si="7722"/>
        <v>0</v>
      </c>
      <c r="U3576" s="23">
        <f t="shared" si="7722"/>
        <v>0</v>
      </c>
      <c r="V3576" s="23">
        <f t="shared" si="7722"/>
        <v>0</v>
      </c>
      <c r="W3576" s="23">
        <f t="shared" si="7722"/>
        <v>0</v>
      </c>
      <c r="X3576" s="23">
        <f t="shared" si="7722"/>
        <v>0</v>
      </c>
      <c r="Y3576" s="23">
        <f t="shared" si="7722"/>
        <v>0</v>
      </c>
      <c r="Z3576" s="23">
        <f t="shared" si="7677"/>
        <v>0</v>
      </c>
      <c r="AA3576" s="23">
        <f t="shared" si="7678"/>
        <v>0</v>
      </c>
      <c r="AB3576" s="23">
        <f t="shared" si="7679"/>
        <v>0</v>
      </c>
      <c r="AC3576" s="23">
        <f t="shared" si="7722"/>
        <v>0</v>
      </c>
      <c r="AD3576" s="23">
        <f t="shared" si="7722"/>
        <v>0</v>
      </c>
      <c r="AE3576" s="23">
        <f t="shared" si="7722"/>
        <v>0</v>
      </c>
      <c r="AF3576" s="23">
        <f t="shared" si="7722"/>
        <v>0</v>
      </c>
      <c r="AG3576" s="23">
        <f t="shared" si="7722"/>
        <v>0</v>
      </c>
      <c r="AH3576" s="23">
        <f t="shared" si="7722"/>
        <v>0</v>
      </c>
      <c r="AI3576" s="23">
        <f t="shared" si="7722"/>
        <v>0</v>
      </c>
      <c r="AJ3576" s="23">
        <f t="shared" si="7722"/>
        <v>0</v>
      </c>
      <c r="AK3576" s="23">
        <f t="shared" si="7722"/>
        <v>0</v>
      </c>
      <c r="AL3576" s="23">
        <f t="shared" si="7722"/>
        <v>0</v>
      </c>
      <c r="AM3576" s="23">
        <f t="shared" si="7722"/>
        <v>0</v>
      </c>
      <c r="AN3576" s="23">
        <f t="shared" si="7722"/>
        <v>0</v>
      </c>
      <c r="AO3576" s="23">
        <f t="shared" si="7673"/>
        <v>0</v>
      </c>
      <c r="AP3576" s="23">
        <f t="shared" si="7674"/>
        <v>0</v>
      </c>
      <c r="AQ3576" s="23">
        <f t="shared" si="7675"/>
        <v>0</v>
      </c>
      <c r="AR3576" s="23">
        <f t="shared" si="7722"/>
        <v>0</v>
      </c>
      <c r="AS3576" s="23">
        <f t="shared" si="7671"/>
        <v>0</v>
      </c>
      <c r="AT3576" s="23">
        <f t="shared" si="7722"/>
        <v>0</v>
      </c>
      <c r="AU3576" s="23">
        <f t="shared" si="7722"/>
        <v>0</v>
      </c>
      <c r="AV3576" s="23">
        <f t="shared" si="7722"/>
        <v>0</v>
      </c>
      <c r="AW3576" s="23">
        <f t="shared" si="7722"/>
        <v>0</v>
      </c>
      <c r="AX3576" s="23">
        <f t="shared" si="7722"/>
        <v>0</v>
      </c>
      <c r="AY3576" s="23">
        <f t="shared" si="7614"/>
        <v>0</v>
      </c>
      <c r="AZ3576" s="23">
        <f t="shared" si="7722"/>
        <v>0</v>
      </c>
      <c r="BA3576" s="5">
        <v>0</v>
      </c>
    </row>
    <row r="3577" spans="1:53" ht="31.5" hidden="1" x14ac:dyDescent="0.25">
      <c r="A3577" s="13">
        <v>992</v>
      </c>
      <c r="B3577" s="13" t="s">
        <v>81</v>
      </c>
      <c r="C3577" s="13" t="s">
        <v>82</v>
      </c>
      <c r="D3577" s="13" t="s">
        <v>644</v>
      </c>
      <c r="E3577" s="13" t="s">
        <v>7</v>
      </c>
      <c r="F3577" s="14" t="s">
        <v>383</v>
      </c>
      <c r="G3577" s="20">
        <f>G3578</f>
        <v>366.1</v>
      </c>
      <c r="H3577" s="20">
        <f t="shared" si="7722"/>
        <v>0</v>
      </c>
      <c r="I3577" s="20">
        <f t="shared" si="7722"/>
        <v>0</v>
      </c>
      <c r="J3577" s="20">
        <f t="shared" si="7722"/>
        <v>-366.1</v>
      </c>
      <c r="K3577" s="20">
        <f t="shared" si="7722"/>
        <v>0</v>
      </c>
      <c r="L3577" s="20">
        <f t="shared" si="7722"/>
        <v>0</v>
      </c>
      <c r="M3577" s="20">
        <f t="shared" si="7694"/>
        <v>0</v>
      </c>
      <c r="N3577" s="20">
        <f t="shared" si="7695"/>
        <v>0</v>
      </c>
      <c r="O3577" s="20">
        <f t="shared" si="7696"/>
        <v>0</v>
      </c>
      <c r="P3577" s="23">
        <f t="shared" si="7722"/>
        <v>0</v>
      </c>
      <c r="Q3577" s="23">
        <f t="shared" si="7722"/>
        <v>0</v>
      </c>
      <c r="R3577" s="23">
        <f t="shared" si="7722"/>
        <v>0</v>
      </c>
      <c r="S3577" s="23">
        <f t="shared" si="7722"/>
        <v>0</v>
      </c>
      <c r="T3577" s="23">
        <f t="shared" si="7722"/>
        <v>0</v>
      </c>
      <c r="U3577" s="23">
        <f t="shared" si="7722"/>
        <v>0</v>
      </c>
      <c r="V3577" s="23">
        <f t="shared" si="7722"/>
        <v>0</v>
      </c>
      <c r="W3577" s="23">
        <f t="shared" si="7722"/>
        <v>0</v>
      </c>
      <c r="X3577" s="23">
        <f t="shared" si="7722"/>
        <v>0</v>
      </c>
      <c r="Y3577" s="23">
        <f t="shared" si="7722"/>
        <v>0</v>
      </c>
      <c r="Z3577" s="23">
        <f t="shared" si="7677"/>
        <v>0</v>
      </c>
      <c r="AA3577" s="23">
        <f t="shared" si="7678"/>
        <v>0</v>
      </c>
      <c r="AB3577" s="23">
        <f t="shared" si="7679"/>
        <v>0</v>
      </c>
      <c r="AC3577" s="23">
        <f t="shared" si="7722"/>
        <v>0</v>
      </c>
      <c r="AD3577" s="23">
        <f t="shared" si="7722"/>
        <v>0</v>
      </c>
      <c r="AE3577" s="23">
        <f t="shared" si="7722"/>
        <v>0</v>
      </c>
      <c r="AF3577" s="23">
        <f t="shared" si="7722"/>
        <v>0</v>
      </c>
      <c r="AG3577" s="23">
        <f t="shared" si="7722"/>
        <v>0</v>
      </c>
      <c r="AH3577" s="23">
        <f t="shared" si="7722"/>
        <v>0</v>
      </c>
      <c r="AI3577" s="23">
        <f t="shared" si="7722"/>
        <v>0</v>
      </c>
      <c r="AJ3577" s="23">
        <f t="shared" si="7722"/>
        <v>0</v>
      </c>
      <c r="AK3577" s="23">
        <f t="shared" si="7722"/>
        <v>0</v>
      </c>
      <c r="AL3577" s="23">
        <f t="shared" si="7722"/>
        <v>0</v>
      </c>
      <c r="AM3577" s="23">
        <f t="shared" si="7722"/>
        <v>0</v>
      </c>
      <c r="AN3577" s="23">
        <f t="shared" si="7722"/>
        <v>0</v>
      </c>
      <c r="AO3577" s="23">
        <f t="shared" si="7673"/>
        <v>0</v>
      </c>
      <c r="AP3577" s="23">
        <f t="shared" si="7674"/>
        <v>0</v>
      </c>
      <c r="AQ3577" s="23">
        <f t="shared" si="7675"/>
        <v>0</v>
      </c>
      <c r="AR3577" s="23">
        <f t="shared" si="7722"/>
        <v>0</v>
      </c>
      <c r="AS3577" s="23">
        <f t="shared" si="7671"/>
        <v>0</v>
      </c>
      <c r="AT3577" s="23">
        <f t="shared" si="7722"/>
        <v>0</v>
      </c>
      <c r="AU3577" s="23">
        <f t="shared" si="7722"/>
        <v>0</v>
      </c>
      <c r="AV3577" s="23">
        <f t="shared" si="7722"/>
        <v>0</v>
      </c>
      <c r="AW3577" s="23">
        <f t="shared" si="7722"/>
        <v>0</v>
      </c>
      <c r="AX3577" s="23">
        <f t="shared" si="7722"/>
        <v>0</v>
      </c>
      <c r="AY3577" s="23">
        <f t="shared" si="7614"/>
        <v>0</v>
      </c>
      <c r="AZ3577" s="23">
        <f t="shared" si="7722"/>
        <v>0</v>
      </c>
      <c r="BA3577" s="5">
        <v>0</v>
      </c>
    </row>
    <row r="3578" spans="1:53" ht="31.5" hidden="1" x14ac:dyDescent="0.25">
      <c r="A3578" s="13">
        <v>992</v>
      </c>
      <c r="B3578" s="13" t="s">
        <v>81</v>
      </c>
      <c r="C3578" s="13" t="s">
        <v>82</v>
      </c>
      <c r="D3578" s="13" t="s">
        <v>644</v>
      </c>
      <c r="E3578" s="13">
        <v>240</v>
      </c>
      <c r="F3578" s="14" t="s">
        <v>372</v>
      </c>
      <c r="G3578" s="20">
        <v>366.1</v>
      </c>
      <c r="H3578" s="20">
        <v>0</v>
      </c>
      <c r="I3578" s="20">
        <v>0</v>
      </c>
      <c r="J3578" s="20">
        <v>-366.1</v>
      </c>
      <c r="K3578" s="20"/>
      <c r="L3578" s="20"/>
      <c r="M3578" s="20">
        <f t="shared" si="7694"/>
        <v>0</v>
      </c>
      <c r="N3578" s="20">
        <f t="shared" si="7695"/>
        <v>0</v>
      </c>
      <c r="O3578" s="20">
        <f t="shared" si="7696"/>
        <v>0</v>
      </c>
      <c r="P3578" s="23"/>
      <c r="Q3578" s="23"/>
      <c r="R3578" s="23"/>
      <c r="S3578" s="23"/>
      <c r="T3578" s="23"/>
      <c r="U3578" s="23"/>
      <c r="V3578" s="23"/>
      <c r="W3578" s="23"/>
      <c r="X3578" s="23"/>
      <c r="Y3578" s="23"/>
      <c r="Z3578" s="23">
        <f t="shared" si="7677"/>
        <v>0</v>
      </c>
      <c r="AA3578" s="23">
        <f t="shared" si="7678"/>
        <v>0</v>
      </c>
      <c r="AB3578" s="23">
        <f t="shared" si="7679"/>
        <v>0</v>
      </c>
      <c r="AC3578" s="23"/>
      <c r="AD3578" s="23"/>
      <c r="AE3578" s="23"/>
      <c r="AF3578" s="23"/>
      <c r="AG3578" s="23"/>
      <c r="AH3578" s="23"/>
      <c r="AI3578" s="23"/>
      <c r="AJ3578" s="23"/>
      <c r="AK3578" s="23"/>
      <c r="AL3578" s="23"/>
      <c r="AM3578" s="23"/>
      <c r="AN3578" s="23"/>
      <c r="AO3578" s="23">
        <f t="shared" si="7673"/>
        <v>0</v>
      </c>
      <c r="AP3578" s="23">
        <f t="shared" si="7674"/>
        <v>0</v>
      </c>
      <c r="AQ3578" s="23">
        <f t="shared" si="7675"/>
        <v>0</v>
      </c>
      <c r="AR3578" s="23"/>
      <c r="AS3578" s="23">
        <f t="shared" si="7671"/>
        <v>0</v>
      </c>
      <c r="AT3578" s="23"/>
      <c r="AU3578" s="23"/>
      <c r="AV3578" s="23"/>
      <c r="AW3578" s="23"/>
      <c r="AX3578" s="23"/>
      <c r="AY3578" s="23">
        <f t="shared" si="7614"/>
        <v>0</v>
      </c>
      <c r="AZ3578" s="23"/>
      <c r="BA3578" s="5">
        <v>0</v>
      </c>
    </row>
    <row r="3579" spans="1:53" s="3" customFormat="1" hidden="1" x14ac:dyDescent="0.25">
      <c r="A3579" s="6" t="s">
        <v>649</v>
      </c>
      <c r="B3579" s="6" t="s">
        <v>650</v>
      </c>
      <c r="C3579" s="6" t="s">
        <v>650</v>
      </c>
      <c r="D3579" s="6" t="s">
        <v>651</v>
      </c>
      <c r="E3579" s="6" t="s">
        <v>649</v>
      </c>
      <c r="F3579" s="7" t="s">
        <v>652</v>
      </c>
      <c r="G3579" s="18"/>
      <c r="H3579" s="18">
        <v>415295.3</v>
      </c>
      <c r="I3579" s="18">
        <v>820358</v>
      </c>
      <c r="J3579" s="18"/>
      <c r="K3579" s="18">
        <f>-36010.7-3786.59</f>
        <v>-39797.289999999994</v>
      </c>
      <c r="L3579" s="18">
        <f>-35750.5+139139.63</f>
        <v>103389.13</v>
      </c>
      <c r="M3579" s="20">
        <f t="shared" si="7694"/>
        <v>0</v>
      </c>
      <c r="N3579" s="20">
        <f t="shared" si="7695"/>
        <v>375498.01</v>
      </c>
      <c r="O3579" s="20">
        <f t="shared" si="7696"/>
        <v>923747.13</v>
      </c>
      <c r="P3579" s="21"/>
      <c r="Q3579" s="21"/>
      <c r="R3579" s="21"/>
      <c r="S3579" s="21"/>
      <c r="T3579" s="21">
        <v>-2099.8000000000002</v>
      </c>
      <c r="U3579" s="21"/>
      <c r="V3579" s="21"/>
      <c r="W3579" s="21">
        <v>-4235.5</v>
      </c>
      <c r="X3579" s="21"/>
      <c r="Y3579" s="21"/>
      <c r="Z3579" s="21">
        <f t="shared" si="7677"/>
        <v>0</v>
      </c>
      <c r="AA3579" s="21">
        <f t="shared" si="7678"/>
        <v>373398.21</v>
      </c>
      <c r="AB3579" s="21">
        <f t="shared" si="7679"/>
        <v>919511.63</v>
      </c>
      <c r="AC3579" s="21"/>
      <c r="AD3579" s="21"/>
      <c r="AE3579" s="21"/>
      <c r="AF3579" s="21"/>
      <c r="AG3579" s="21"/>
      <c r="AH3579" s="21"/>
      <c r="AI3579" s="21"/>
      <c r="AJ3579" s="21"/>
      <c r="AK3579" s="21"/>
      <c r="AL3579" s="21"/>
      <c r="AM3579" s="21">
        <v>1427.4</v>
      </c>
      <c r="AN3579" s="21">
        <v>1427.4</v>
      </c>
      <c r="AO3579" s="21">
        <f t="shared" si="7673"/>
        <v>0</v>
      </c>
      <c r="AP3579" s="21">
        <f t="shared" si="7674"/>
        <v>374825.61000000004</v>
      </c>
      <c r="AQ3579" s="21">
        <f t="shared" si="7675"/>
        <v>920939.03</v>
      </c>
      <c r="AR3579" s="21"/>
      <c r="AS3579" s="21">
        <f t="shared" si="7671"/>
        <v>0</v>
      </c>
      <c r="AT3579" s="21"/>
      <c r="AU3579" s="21"/>
      <c r="AV3579" s="21"/>
      <c r="AW3579" s="21"/>
      <c r="AX3579" s="21"/>
      <c r="AY3579" s="21">
        <f t="shared" si="7614"/>
        <v>0</v>
      </c>
      <c r="AZ3579" s="21"/>
      <c r="BA3579" s="5">
        <v>0</v>
      </c>
    </row>
    <row r="3580" spans="1:53" s="3" customFormat="1" x14ac:dyDescent="0.25">
      <c r="A3580" s="49" t="s">
        <v>653</v>
      </c>
      <c r="B3580" s="50"/>
      <c r="C3580" s="50"/>
      <c r="D3580" s="50"/>
      <c r="E3580" s="50"/>
      <c r="F3580" s="51"/>
      <c r="G3580" s="18">
        <f t="shared" ref="G3580:L3580" si="7723">G17+G76+G119+G176+G232+G333+G487+G797+G991+G1193+G1414+G1632+G1833+G2014+G2215+G2371+G2571+G2711+G2795+G2833+G2937+G3022+G3051+G3226+G3341+G3364+G3383+G3427+G3540+G3579</f>
        <v>22999193.399999999</v>
      </c>
      <c r="H3580" s="18">
        <f t="shared" si="7723"/>
        <v>22963710.899999995</v>
      </c>
      <c r="I3580" s="18">
        <f t="shared" si="7723"/>
        <v>23748448.700000003</v>
      </c>
      <c r="J3580" s="18">
        <f t="shared" si="7723"/>
        <v>5.7980287238024175E-12</v>
      </c>
      <c r="K3580" s="18">
        <f t="shared" si="7723"/>
        <v>0</v>
      </c>
      <c r="L3580" s="18">
        <f t="shared" si="7723"/>
        <v>0</v>
      </c>
      <c r="M3580" s="20">
        <f>G3580+J3580</f>
        <v>22999193.399999999</v>
      </c>
      <c r="N3580" s="20">
        <f>H3580+K3580</f>
        <v>22963710.899999995</v>
      </c>
      <c r="O3580" s="20">
        <f>I3580+L3580</f>
        <v>23748448.700000003</v>
      </c>
      <c r="P3580" s="21">
        <f t="shared" ref="P3580:Y3580" si="7724">P17+P76+P119+P176+P232+P333+P487+P797+P991+P1193+P1414+P1632+P1833+P2014+P2215+P2371+P2571+P2711+P2795+P2833+P2937+P3022+P3051+P3226+P3341+P3364+P3383+P3427+P3540+P3579+P164</f>
        <v>0</v>
      </c>
      <c r="Q3580" s="21">
        <f t="shared" si="7724"/>
        <v>29101.200000000001</v>
      </c>
      <c r="R3580" s="21">
        <f t="shared" si="7724"/>
        <v>-87666.819999999992</v>
      </c>
      <c r="S3580" s="21">
        <f t="shared" si="7724"/>
        <v>0</v>
      </c>
      <c r="T3580" s="21">
        <f t="shared" si="7724"/>
        <v>-5886.3</v>
      </c>
      <c r="U3580" s="21">
        <f t="shared" si="7724"/>
        <v>-95849.175999999992</v>
      </c>
      <c r="V3580" s="21">
        <f t="shared" si="7724"/>
        <v>0</v>
      </c>
      <c r="W3580" s="21">
        <f t="shared" si="7724"/>
        <v>-4235.5</v>
      </c>
      <c r="X3580" s="21">
        <f t="shared" si="7724"/>
        <v>-103870.05</v>
      </c>
      <c r="Y3580" s="21">
        <f t="shared" si="7724"/>
        <v>0</v>
      </c>
      <c r="Z3580" s="21">
        <f>M3580+P3580+Q3580+R3580+S3580</f>
        <v>22940627.779999997</v>
      </c>
      <c r="AA3580" s="21">
        <f>N3580+T3580+U3580+V3580</f>
        <v>22861975.423999995</v>
      </c>
      <c r="AB3580" s="21">
        <f>O3580+W3580+X3580+Y3580</f>
        <v>23640343.150000002</v>
      </c>
      <c r="AC3580" s="21">
        <f t="shared" ref="AC3580:AN3580" si="7725">AC17+AC76+AC119+AC176+AC232+AC333+AC487+AC797+AC991+AC1193+AC1414+AC1632+AC1833+AC2014+AC2215+AC2371+AC2571+AC2711+AC2795+AC2833+AC2937+AC3022+AC3051+AC3226+AC3341+AC3364+AC3383+AC3427+AC3540+AC3579+AC164</f>
        <v>0</v>
      </c>
      <c r="AD3580" s="21">
        <f t="shared" si="7725"/>
        <v>-147109.144</v>
      </c>
      <c r="AE3580" s="21">
        <f t="shared" si="7725"/>
        <v>167619.144</v>
      </c>
      <c r="AF3580" s="21">
        <f t="shared" si="7725"/>
        <v>300000</v>
      </c>
      <c r="AG3580" s="21">
        <f t="shared" si="7725"/>
        <v>103321.91800000001</v>
      </c>
      <c r="AH3580" s="21">
        <f t="shared" si="7725"/>
        <v>1399.2429999999997</v>
      </c>
      <c r="AI3580" s="21">
        <f t="shared" ref="AI3580" si="7726">AI17+AI76+AI119+AI176+AI232+AI333+AI487+AI797+AI991+AI1193+AI1414+AI1632+AI1833+AI2014+AI2215+AI2371+AI2571+AI2711+AI2795+AI2833+AI2937+AI3022+AI3051+AI3226+AI3341+AI3364+AI3383+AI3427+AI3540+AI3579+AI164</f>
        <v>75471.558000000005</v>
      </c>
      <c r="AJ3580" s="21">
        <f t="shared" si="7725"/>
        <v>368100.51200000005</v>
      </c>
      <c r="AK3580" s="21">
        <f t="shared" si="7725"/>
        <v>65663.782000000007</v>
      </c>
      <c r="AL3580" s="21">
        <f t="shared" si="7725"/>
        <v>118151.417</v>
      </c>
      <c r="AM3580" s="21">
        <f t="shared" si="7725"/>
        <v>0</v>
      </c>
      <c r="AN3580" s="21">
        <f t="shared" si="7725"/>
        <v>0</v>
      </c>
      <c r="AO3580" s="21">
        <f>Z3580+AC3580+AD3580+AE3580+AF3580+AG3580+AH3580+AI3580+AJ3580+AK3580+AL3580</f>
        <v>23993246.209999997</v>
      </c>
      <c r="AP3580" s="21">
        <f t="shared" si="7674"/>
        <v>22861975.423999995</v>
      </c>
      <c r="AQ3580" s="21">
        <f t="shared" si="7675"/>
        <v>23640343.150000002</v>
      </c>
      <c r="AR3580" s="21">
        <f>AR17+AR76+AR119+AR176+AR232+AR333+AR487+AR797+AR991+AR1193+AR1414+AR1632+AR1833+AR2014+AR2215+AR2371+AR2571+AR2711+AR2795+AR2833+AR2937+AR3022+AR3051+AR3226+AR3341+AR3364+AR3383+AR3427+AR3540+AR3579+AR164</f>
        <v>0</v>
      </c>
      <c r="AS3580" s="21">
        <f>AO3580+AR3580</f>
        <v>23993246.209999997</v>
      </c>
      <c r="AT3580" s="21">
        <f>AT17+AT76+AT119+AT176+AT232+AT333+AT487+AT797+AT991+AT1193+AT1414+AT1632+AT1833+AT2014+AT2215+AT2371+AT2571+AT2711+AT2795+AT2833+AT2937+AT3022+AT3051+AT3226+AT3341+AT3364+AT3383+AT3427+AT3540+AT3579+AT164</f>
        <v>2.2737367544323206E-13</v>
      </c>
      <c r="AU3580" s="21">
        <f t="shared" ref="AU3580:AW3580" si="7727">AU17+AU76+AU119+AU176+AU232+AU333+AU487+AU797+AU991+AU1193+AU1414+AU1632+AU1833+AU2014+AU2215+AU2371+AU2571+AU2711+AU2795+AU2833+AU2937+AU3022+AU3051+AU3226+AU3341+AU3364+AU3383+AU3427+AU3540+AU3579+AU164</f>
        <v>81834.357000000004</v>
      </c>
      <c r="AV3580" s="21">
        <f t="shared" si="7727"/>
        <v>65827.323000000004</v>
      </c>
      <c r="AW3580" s="21">
        <f t="shared" si="7727"/>
        <v>-258.80700000000002</v>
      </c>
      <c r="AX3580" s="21">
        <f>AX17+AX76+AX119+AX176+AX232+AX333+AX487+AX797+AX991+AX1193+AX1414+AX1632+AX1833+AX2014+AX2215+AX2371+AX2571+AX2711+AX2795+AX2833+AX2937+AX3022+AX3051+AX3226+AX3341+AX3364+AX3383+AX3427+AX3540+AX3579+AX164</f>
        <v>258.80700000000002</v>
      </c>
      <c r="AY3580" s="21">
        <f t="shared" si="7614"/>
        <v>24140907.889999997</v>
      </c>
      <c r="AZ3580" s="21">
        <f>AZ17+AZ76+AZ119+AZ176+AZ232+AZ333+AZ487+AZ797+AZ991+AZ1193+AZ1414+AZ1632+AZ1833+AZ2014+AZ2215+AZ2371+AZ2571+AZ2711+AZ2795+AZ2833+AZ2937+AZ3022+AZ3051+AZ3226+AZ3341+AZ3364+AZ3383+AZ3427+AZ3540+AZ3579+AZ164</f>
        <v>0</v>
      </c>
    </row>
  </sheetData>
  <autoFilter ref="A16:BB3580">
    <filterColumn colId="52">
      <filters blank="1"/>
    </filterColumn>
  </autoFilter>
  <mergeCells count="42">
    <mergeCell ref="F1:AY1"/>
    <mergeCell ref="F2:AY2"/>
    <mergeCell ref="F3:AY3"/>
    <mergeCell ref="F5:AY5"/>
    <mergeCell ref="F6:AY6"/>
    <mergeCell ref="A3580:F3580"/>
    <mergeCell ref="F4:G4"/>
    <mergeCell ref="A14:A16"/>
    <mergeCell ref="B14:B16"/>
    <mergeCell ref="C14:C16"/>
    <mergeCell ref="D14:D16"/>
    <mergeCell ref="E14:E16"/>
    <mergeCell ref="F14:F16"/>
    <mergeCell ref="G14:I14"/>
    <mergeCell ref="A11:AZ11"/>
    <mergeCell ref="Z14:Z16"/>
    <mergeCell ref="AA14:AA16"/>
    <mergeCell ref="AG15:AG16"/>
    <mergeCell ref="AH15:AL15"/>
    <mergeCell ref="F7:AY7"/>
    <mergeCell ref="F8:AY8"/>
    <mergeCell ref="AQ14:AQ16"/>
    <mergeCell ref="AM14:AM15"/>
    <mergeCell ref="AN14:AN15"/>
    <mergeCell ref="AT14:AX15"/>
    <mergeCell ref="AZ14:AZ16"/>
    <mergeCell ref="AY14:AY16"/>
    <mergeCell ref="J14:L14"/>
    <mergeCell ref="P14:S14"/>
    <mergeCell ref="T14:V14"/>
    <mergeCell ref="W14:Y14"/>
    <mergeCell ref="M14:O14"/>
    <mergeCell ref="AB14:AB16"/>
    <mergeCell ref="AR14:AR16"/>
    <mergeCell ref="AS14:AS16"/>
    <mergeCell ref="AC14:AL14"/>
    <mergeCell ref="AC15:AC16"/>
    <mergeCell ref="AD15:AD16"/>
    <mergeCell ref="AF15:AF16"/>
    <mergeCell ref="AO14:AO16"/>
    <mergeCell ref="AP14:AP16"/>
    <mergeCell ref="AE15:AE16"/>
  </mergeCells>
  <printOptions horizontalCentered="1"/>
  <pageMargins left="0.11811023622047245" right="0.31496062992125984" top="0.35433070866141736" bottom="0.35433070866141736" header="0.11811023622047245" footer="0.11811023622047245"/>
  <pageSetup paperSize="9" scale="7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№ 6</vt:lpstr>
      <vt:lpstr>'Приложение № 6'!Заголовки_для_печати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2014-04-01T08:15:03Z</cp:lastPrinted>
  <dcterms:created xsi:type="dcterms:W3CDTF">2013-10-10T08:33:25Z</dcterms:created>
  <dcterms:modified xsi:type="dcterms:W3CDTF">2014-04-01T08:22:10Z</dcterms:modified>
</cp:coreProperties>
</file>